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atthew\Downloads\Elijah_Files\Projects\CPI_Automation\"/>
    </mc:Choice>
  </mc:AlternateContent>
  <xr:revisionPtr revIDLastSave="0" documentId="13_ncr:1_{43CE79A5-2F20-4F35-AC8F-1EAC64799068}" xr6:coauthVersionLast="47" xr6:coauthVersionMax="47" xr10:uidLastSave="{00000000-0000-0000-0000-000000000000}"/>
  <bookViews>
    <workbookView xWindow="-28920" yWindow="-120" windowWidth="29040" windowHeight="15720" tabRatio="866" activeTab="6" xr2:uid="{00000000-000D-0000-FFFF-FFFF00000000}"/>
  </bookViews>
  <sheets>
    <sheet name="CPI_Downloader" sheetId="1" r:id="rId1"/>
    <sheet name="US Headline Inflation 1" sheetId="2" r:id="rId2"/>
    <sheet name="CDN Headline Inflation 1" sheetId="3" r:id="rId3"/>
    <sheet name="CDN Core Inflation 1" sheetId="4" r:id="rId4"/>
    <sheet name="US Core Inflation 1" sheetId="5" r:id="rId5"/>
    <sheet name="Historical Recessions 1" sheetId="6" r:id="rId6"/>
    <sheet name="US Data" sheetId="7" r:id="rId7"/>
    <sheet name="CDN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000" i="7" l="1"/>
  <c r="AT2000" i="7"/>
  <c r="AL2000" i="7"/>
  <c r="AJ2000" i="7"/>
  <c r="AC2000" i="7"/>
  <c r="AB2000" i="7"/>
  <c r="AA2000" i="7"/>
  <c r="Y2000" i="7"/>
  <c r="X2000" i="7"/>
  <c r="U2000" i="7"/>
  <c r="T2000" i="7"/>
  <c r="P2000" i="7" s="1"/>
  <c r="M2000" i="7"/>
  <c r="J2000" i="7"/>
  <c r="C2000" i="7" s="1"/>
  <c r="I2000" i="7"/>
  <c r="A2000" i="7"/>
  <c r="L2000" i="7" s="1"/>
  <c r="BA1999" i="7"/>
  <c r="AT1999" i="7"/>
  <c r="AO1999" i="7"/>
  <c r="AL1999" i="7"/>
  <c r="AJ1999" i="7"/>
  <c r="AI1999" i="7" s="1"/>
  <c r="AC1999" i="7"/>
  <c r="AB1999" i="7"/>
  <c r="AA1999" i="7"/>
  <c r="Y1999" i="7"/>
  <c r="X1999" i="7" s="1"/>
  <c r="U1999" i="7"/>
  <c r="N2000" i="7" s="1"/>
  <c r="T1999" i="7"/>
  <c r="L1999" i="7"/>
  <c r="J1999" i="7"/>
  <c r="I1999" i="7"/>
  <c r="B1999" i="7" s="1"/>
  <c r="A1999" i="7"/>
  <c r="BA1998" i="7"/>
  <c r="AV1998" i="7"/>
  <c r="AT1998" i="7"/>
  <c r="AP1998" i="7"/>
  <c r="AO1998" i="7"/>
  <c r="AN1998" i="7"/>
  <c r="AL1998" i="7"/>
  <c r="AJ1998" i="7"/>
  <c r="AI1998" i="7"/>
  <c r="AC1998" i="7"/>
  <c r="AB1998" i="7"/>
  <c r="AA1998" i="7"/>
  <c r="Y1998" i="7"/>
  <c r="X1998" i="7" s="1"/>
  <c r="U1998" i="7"/>
  <c r="T1998" i="7"/>
  <c r="L1998" i="7"/>
  <c r="J1998" i="7"/>
  <c r="C1999" i="7" s="1"/>
  <c r="I1998" i="7"/>
  <c r="B1998" i="7"/>
  <c r="A1998" i="7"/>
  <c r="BA1997" i="7"/>
  <c r="AX1997" i="7" s="1"/>
  <c r="AW1997" i="7"/>
  <c r="AV1997" i="7"/>
  <c r="AU1997" i="7"/>
  <c r="AT1997" i="7"/>
  <c r="AO1997" i="7"/>
  <c r="AN1997" i="7"/>
  <c r="AL1997" i="7"/>
  <c r="AJ1997" i="7"/>
  <c r="AI1997" i="7"/>
  <c r="AC1997" i="7"/>
  <c r="AB1997" i="7"/>
  <c r="AA1997" i="7" s="1"/>
  <c r="Y1997" i="7"/>
  <c r="X1997" i="7"/>
  <c r="U1997" i="7"/>
  <c r="T1997" i="7"/>
  <c r="J1997" i="7"/>
  <c r="C1998" i="7" s="1"/>
  <c r="I1997" i="7"/>
  <c r="A1997" i="7"/>
  <c r="L1997" i="7" s="1"/>
  <c r="BA1996" i="7"/>
  <c r="AV1996" i="7"/>
  <c r="AU1996" i="7"/>
  <c r="AT1996" i="7"/>
  <c r="AQ1996" i="7"/>
  <c r="AN1996" i="7"/>
  <c r="AL1996" i="7"/>
  <c r="AJ1996" i="7"/>
  <c r="AI1996" i="7" s="1"/>
  <c r="AC1996" i="7"/>
  <c r="AB1996" i="7"/>
  <c r="AA1996" i="7" s="1"/>
  <c r="Y1996" i="7"/>
  <c r="X1996" i="7"/>
  <c r="U1996" i="7"/>
  <c r="N1997" i="7" s="1"/>
  <c r="T1996" i="7"/>
  <c r="J1996" i="7"/>
  <c r="C1996" i="7" s="1"/>
  <c r="I1996" i="7"/>
  <c r="A1996" i="7"/>
  <c r="L1996" i="7" s="1"/>
  <c r="BA1995" i="7"/>
  <c r="AU1995" i="7"/>
  <c r="AT1995" i="7"/>
  <c r="AL1995" i="7"/>
  <c r="AJ1995" i="7"/>
  <c r="AI1995" i="7" s="1"/>
  <c r="AC1995" i="7"/>
  <c r="AB1995" i="7"/>
  <c r="AA1995" i="7"/>
  <c r="Y1995" i="7"/>
  <c r="X1995" i="7" s="1"/>
  <c r="U1995" i="7"/>
  <c r="N1995" i="7" s="1"/>
  <c r="T1995" i="7"/>
  <c r="M1995" i="7"/>
  <c r="L1995" i="7"/>
  <c r="J1995" i="7"/>
  <c r="I1995" i="7"/>
  <c r="D1995" i="7"/>
  <c r="A1995" i="7"/>
  <c r="BA1994" i="7"/>
  <c r="AT1994" i="7"/>
  <c r="AL1994" i="7"/>
  <c r="AJ1994" i="7"/>
  <c r="AI1994" i="7"/>
  <c r="AC1994" i="7"/>
  <c r="AB1994" i="7"/>
  <c r="AA1994" i="7"/>
  <c r="Y1994" i="7"/>
  <c r="X1994" i="7" s="1"/>
  <c r="U1994" i="7"/>
  <c r="N1994" i="7" s="1"/>
  <c r="T1994" i="7"/>
  <c r="L1994" i="7"/>
  <c r="J1994" i="7"/>
  <c r="I1994" i="7"/>
  <c r="A1994" i="7"/>
  <c r="BA1993" i="7"/>
  <c r="AV1993" i="7"/>
  <c r="AT1993" i="7"/>
  <c r="AN1993" i="7"/>
  <c r="AL1993" i="7"/>
  <c r="AJ1993" i="7"/>
  <c r="AI1993" i="7"/>
  <c r="AC1993" i="7"/>
  <c r="AB1993" i="7"/>
  <c r="AA1993" i="7" s="1"/>
  <c r="Y1993" i="7"/>
  <c r="X1993" i="7"/>
  <c r="U1993" i="7"/>
  <c r="T1993" i="7"/>
  <c r="J1993" i="7"/>
  <c r="C1993" i="7" s="1"/>
  <c r="I1993" i="7"/>
  <c r="B1993" i="7"/>
  <c r="A1993" i="7"/>
  <c r="L1993" i="7" s="1"/>
  <c r="BA1992" i="7"/>
  <c r="AU1992" i="7"/>
  <c r="AT1992" i="7"/>
  <c r="AL1992" i="7"/>
  <c r="AJ1992" i="7"/>
  <c r="AC1992" i="7"/>
  <c r="AB1992" i="7"/>
  <c r="AA1992" i="7" s="1"/>
  <c r="Y1992" i="7"/>
  <c r="X1992" i="7"/>
  <c r="U1992" i="7"/>
  <c r="T1992" i="7"/>
  <c r="M1992" i="7"/>
  <c r="J1992" i="7"/>
  <c r="C1992" i="7" s="1"/>
  <c r="I1992" i="7"/>
  <c r="B1992" i="7"/>
  <c r="A1992" i="7"/>
  <c r="L1992" i="7" s="1"/>
  <c r="BA1991" i="7"/>
  <c r="AT1991" i="7"/>
  <c r="AL1991" i="7"/>
  <c r="AJ1991" i="7"/>
  <c r="AI1992" i="7" s="1"/>
  <c r="AI1991" i="7"/>
  <c r="AC1991" i="7"/>
  <c r="AB1991" i="7"/>
  <c r="AA1991" i="7"/>
  <c r="Y1991" i="7"/>
  <c r="X1991" i="7"/>
  <c r="U1991" i="7"/>
  <c r="N1991" i="7" s="1"/>
  <c r="T1991" i="7"/>
  <c r="J1991" i="7"/>
  <c r="I1991" i="7"/>
  <c r="A1991" i="7"/>
  <c r="L1991" i="7" s="1"/>
  <c r="BA1990" i="7"/>
  <c r="AV1990" i="7"/>
  <c r="AT1990" i="7"/>
  <c r="AO1990" i="7"/>
  <c r="AL1990" i="7"/>
  <c r="AJ1990" i="7"/>
  <c r="AI1990" i="7" s="1"/>
  <c r="AC1990" i="7"/>
  <c r="AB1990" i="7"/>
  <c r="AA1990" i="7"/>
  <c r="Y1990" i="7"/>
  <c r="X1990" i="7" s="1"/>
  <c r="U1990" i="7"/>
  <c r="N1990" i="7" s="1"/>
  <c r="T1990" i="7"/>
  <c r="L1990" i="7"/>
  <c r="J1990" i="7"/>
  <c r="C1991" i="7" s="1"/>
  <c r="I1990" i="7"/>
  <c r="B1990" i="7"/>
  <c r="A1990" i="7"/>
  <c r="BA1989" i="7"/>
  <c r="AV1989" i="7"/>
  <c r="AT1989" i="7"/>
  <c r="AN1989" i="7"/>
  <c r="AL1989" i="7"/>
  <c r="AJ1989" i="7"/>
  <c r="AC1989" i="7"/>
  <c r="AB1989" i="7"/>
  <c r="AA1989" i="7"/>
  <c r="Y1989" i="7"/>
  <c r="X1989" i="7"/>
  <c r="U1989" i="7"/>
  <c r="N1989" i="7" s="1"/>
  <c r="T1989" i="7"/>
  <c r="L1989" i="7"/>
  <c r="J1989" i="7"/>
  <c r="C1989" i="7" s="1"/>
  <c r="I1989" i="7"/>
  <c r="A1989" i="7"/>
  <c r="BA1988" i="7"/>
  <c r="AU1988" i="7"/>
  <c r="AT1988" i="7"/>
  <c r="AN1988" i="7"/>
  <c r="AL1988" i="7"/>
  <c r="AJ1988" i="7"/>
  <c r="AC1988" i="7"/>
  <c r="AB1988" i="7"/>
  <c r="AA1988" i="7" s="1"/>
  <c r="Y1988" i="7"/>
  <c r="X1988" i="7"/>
  <c r="U1988" i="7"/>
  <c r="T1988" i="7"/>
  <c r="N1988" i="7"/>
  <c r="M1988" i="7"/>
  <c r="J1988" i="7"/>
  <c r="C1988" i="7" s="1"/>
  <c r="I1988" i="7"/>
  <c r="A1988" i="7"/>
  <c r="L1988" i="7" s="1"/>
  <c r="BA1987" i="7"/>
  <c r="AU1987" i="7"/>
  <c r="AT1987" i="7"/>
  <c r="AL1987" i="7"/>
  <c r="AJ1987" i="7"/>
  <c r="AC1987" i="7"/>
  <c r="AB1987" i="7"/>
  <c r="AA1987" i="7"/>
  <c r="Y1987" i="7"/>
  <c r="U1987" i="7"/>
  <c r="T1987" i="7"/>
  <c r="M1987" i="7"/>
  <c r="L1987" i="7"/>
  <c r="J1987" i="7"/>
  <c r="I1987" i="7"/>
  <c r="A1987" i="7"/>
  <c r="BA1986" i="7"/>
  <c r="AV1986" i="7"/>
  <c r="AT1986" i="7"/>
  <c r="AO1986" i="7"/>
  <c r="AL1986" i="7"/>
  <c r="AJ1986" i="7"/>
  <c r="AI1986" i="7" s="1"/>
  <c r="AC1986" i="7"/>
  <c r="AB1986" i="7"/>
  <c r="AA1986" i="7"/>
  <c r="Y1986" i="7"/>
  <c r="U1986" i="7"/>
  <c r="N1986" i="7" s="1"/>
  <c r="T1986" i="7"/>
  <c r="L1986" i="7"/>
  <c r="J1986" i="7"/>
  <c r="C1987" i="7" s="1"/>
  <c r="I1986" i="7"/>
  <c r="B1986" i="7"/>
  <c r="A1986" i="7"/>
  <c r="BA1985" i="7"/>
  <c r="AV1985" i="7"/>
  <c r="AU1985" i="7"/>
  <c r="AT1985" i="7"/>
  <c r="AO1985" i="7"/>
  <c r="AN1985" i="7"/>
  <c r="AL1985" i="7"/>
  <c r="AJ1985" i="7"/>
  <c r="AC1985" i="7"/>
  <c r="AB1985" i="7"/>
  <c r="AA1985" i="7" s="1"/>
  <c r="Y1985" i="7"/>
  <c r="U1985" i="7"/>
  <c r="T1985" i="7"/>
  <c r="J1985" i="7"/>
  <c r="C1986" i="7" s="1"/>
  <c r="I1985" i="7"/>
  <c r="C1985" i="7"/>
  <c r="A1985" i="7"/>
  <c r="L1985" i="7" s="1"/>
  <c r="BA1984" i="7"/>
  <c r="AV1984" i="7"/>
  <c r="AU1984" i="7"/>
  <c r="AT1984" i="7"/>
  <c r="AP1984" i="7"/>
  <c r="AN1984" i="7"/>
  <c r="AL1984" i="7"/>
  <c r="AJ1984" i="7"/>
  <c r="AI1984" i="7" s="1"/>
  <c r="AC1984" i="7"/>
  <c r="AB1984" i="7"/>
  <c r="AA1984" i="7" s="1"/>
  <c r="Y1984" i="7"/>
  <c r="X1984" i="7"/>
  <c r="U1984" i="7"/>
  <c r="N1985" i="7" s="1"/>
  <c r="T1984" i="7"/>
  <c r="N1984" i="7"/>
  <c r="J1984" i="7"/>
  <c r="C1984" i="7" s="1"/>
  <c r="I1984" i="7"/>
  <c r="A1984" i="7"/>
  <c r="L1984" i="7" s="1"/>
  <c r="BA1983" i="7"/>
  <c r="AU1983" i="7"/>
  <c r="AT1983" i="7"/>
  <c r="AL1983" i="7"/>
  <c r="AJ1983" i="7"/>
  <c r="AC1983" i="7"/>
  <c r="AB1983" i="7"/>
  <c r="AA1983" i="7" s="1"/>
  <c r="Y1983" i="7"/>
  <c r="W1983" i="7"/>
  <c r="U1983" i="7"/>
  <c r="T1983" i="7"/>
  <c r="M1983" i="7"/>
  <c r="J1983" i="7"/>
  <c r="I1983" i="7"/>
  <c r="C1983" i="7"/>
  <c r="A1983" i="7"/>
  <c r="L1983" i="7" s="1"/>
  <c r="BA1982" i="7"/>
  <c r="AT1982" i="7"/>
  <c r="AO1982" i="7"/>
  <c r="AN1982" i="7"/>
  <c r="AL1982" i="7"/>
  <c r="AJ1982" i="7"/>
  <c r="AI1982" i="7" s="1"/>
  <c r="AC1982" i="7"/>
  <c r="AB1982" i="7"/>
  <c r="AA1982" i="7"/>
  <c r="Y1982" i="7"/>
  <c r="X1982" i="7"/>
  <c r="U1982" i="7"/>
  <c r="N1982" i="7" s="1"/>
  <c r="T1982" i="7"/>
  <c r="L1982" i="7"/>
  <c r="J1982" i="7"/>
  <c r="I1982" i="7"/>
  <c r="A1982" i="7"/>
  <c r="BA1981" i="7"/>
  <c r="AT1981" i="7"/>
  <c r="AO1981" i="7"/>
  <c r="AN1981" i="7"/>
  <c r="AL1981" i="7"/>
  <c r="AJ1981" i="7"/>
  <c r="AI1981" i="7"/>
  <c r="AC1981" i="7"/>
  <c r="AB1981" i="7"/>
  <c r="AA1981" i="7" s="1"/>
  <c r="Y1981" i="7"/>
  <c r="X1981" i="7"/>
  <c r="U1981" i="7"/>
  <c r="T1981" i="7"/>
  <c r="N1981" i="7"/>
  <c r="J1981" i="7"/>
  <c r="C1982" i="7" s="1"/>
  <c r="I1981" i="7"/>
  <c r="B1981" i="7"/>
  <c r="A1981" i="7"/>
  <c r="L1981" i="7" s="1"/>
  <c r="BA1980" i="7"/>
  <c r="AT1980" i="7"/>
  <c r="AL1980" i="7"/>
  <c r="AJ1980" i="7"/>
  <c r="AI1980" i="7" s="1"/>
  <c r="AC1980" i="7"/>
  <c r="AB1980" i="7"/>
  <c r="AA1980" i="7" s="1"/>
  <c r="Y1980" i="7"/>
  <c r="X1980" i="7"/>
  <c r="U1980" i="7"/>
  <c r="T1980" i="7"/>
  <c r="J1980" i="7"/>
  <c r="I1980" i="7"/>
  <c r="A1980" i="7"/>
  <c r="L1980" i="7" s="1"/>
  <c r="BA1979" i="7"/>
  <c r="AT1979" i="7"/>
  <c r="AL1979" i="7"/>
  <c r="AJ1979" i="7"/>
  <c r="AC1979" i="7"/>
  <c r="AB1979" i="7"/>
  <c r="AA1979" i="7"/>
  <c r="Y1979" i="7"/>
  <c r="X1979" i="7" s="1"/>
  <c r="U1979" i="7"/>
  <c r="T1979" i="7"/>
  <c r="J1979" i="7"/>
  <c r="I1979" i="7"/>
  <c r="C1979" i="7"/>
  <c r="A1979" i="7"/>
  <c r="L1979" i="7" s="1"/>
  <c r="BA1978" i="7"/>
  <c r="AT1978" i="7"/>
  <c r="AO1978" i="7"/>
  <c r="AL1978" i="7"/>
  <c r="AJ1978" i="7"/>
  <c r="AI1978" i="7" s="1"/>
  <c r="AC1978" i="7"/>
  <c r="AB1978" i="7"/>
  <c r="AA1978" i="7"/>
  <c r="Y1978" i="7"/>
  <c r="X1978" i="7"/>
  <c r="U1978" i="7"/>
  <c r="N1978" i="7" s="1"/>
  <c r="T1978" i="7"/>
  <c r="O1978" i="7"/>
  <c r="L1978" i="7"/>
  <c r="J1978" i="7"/>
  <c r="I1978" i="7"/>
  <c r="B1978" i="7"/>
  <c r="A1978" i="7"/>
  <c r="BA1977" i="7"/>
  <c r="AT1977" i="7"/>
  <c r="AO1977" i="7"/>
  <c r="AN1977" i="7"/>
  <c r="AL1977" i="7"/>
  <c r="AJ1977" i="7"/>
  <c r="AI1977" i="7"/>
  <c r="AC1977" i="7"/>
  <c r="AB1977" i="7"/>
  <c r="AA1977" i="7" s="1"/>
  <c r="Y1977" i="7"/>
  <c r="X1977" i="7" s="1"/>
  <c r="U1977" i="7"/>
  <c r="T1977" i="7"/>
  <c r="L1977" i="7"/>
  <c r="J1977" i="7"/>
  <c r="C1977" i="7" s="1"/>
  <c r="I1977" i="7"/>
  <c r="A1977" i="7"/>
  <c r="BA1976" i="7"/>
  <c r="AV1976" i="7"/>
  <c r="AT1976" i="7"/>
  <c r="AL1976" i="7"/>
  <c r="AJ1976" i="7"/>
  <c r="AI1976" i="7" s="1"/>
  <c r="AC1976" i="7"/>
  <c r="AB1976" i="7"/>
  <c r="AA1976" i="7" s="1"/>
  <c r="Y1976" i="7"/>
  <c r="X1976" i="7"/>
  <c r="U1976" i="7"/>
  <c r="N1977" i="7" s="1"/>
  <c r="T1976" i="7"/>
  <c r="N1976" i="7"/>
  <c r="J1976" i="7"/>
  <c r="C1976" i="7" s="1"/>
  <c r="I1976" i="7"/>
  <c r="A1976" i="7"/>
  <c r="L1976" i="7" s="1"/>
  <c r="BA1975" i="7"/>
  <c r="AU1975" i="7"/>
  <c r="AT1975" i="7"/>
  <c r="AL1975" i="7"/>
  <c r="AJ1975" i="7"/>
  <c r="AC1975" i="7"/>
  <c r="AB1975" i="7"/>
  <c r="AA1975" i="7"/>
  <c r="Y1975" i="7"/>
  <c r="U1975" i="7"/>
  <c r="N1975" i="7" s="1"/>
  <c r="T1975" i="7"/>
  <c r="J1975" i="7"/>
  <c r="I1975" i="7"/>
  <c r="A1975" i="7"/>
  <c r="L1975" i="7" s="1"/>
  <c r="BA1974" i="7"/>
  <c r="AT1974" i="7"/>
  <c r="AO1974" i="7"/>
  <c r="AN1974" i="7"/>
  <c r="AL1974" i="7"/>
  <c r="AJ1974" i="7"/>
  <c r="AI1974" i="7"/>
  <c r="AC1974" i="7"/>
  <c r="AB1974" i="7"/>
  <c r="AA1974" i="7"/>
  <c r="Y1974" i="7"/>
  <c r="X1974" i="7" s="1"/>
  <c r="U1974" i="7"/>
  <c r="N1974" i="7" s="1"/>
  <c r="T1974" i="7"/>
  <c r="L1974" i="7"/>
  <c r="J1974" i="7"/>
  <c r="C1975" i="7" s="1"/>
  <c r="I1974" i="7"/>
  <c r="A1974" i="7"/>
  <c r="BA1973" i="7"/>
  <c r="AW1973" i="7"/>
  <c r="AV1973" i="7"/>
  <c r="AT1973" i="7"/>
  <c r="AO1973" i="7"/>
  <c r="AL1973" i="7"/>
  <c r="AJ1973" i="7"/>
  <c r="AC1973" i="7"/>
  <c r="AB1973" i="7"/>
  <c r="AA1973" i="7" s="1"/>
  <c r="Y1973" i="7"/>
  <c r="W1984" i="7" s="1"/>
  <c r="X1973" i="7"/>
  <c r="U1973" i="7"/>
  <c r="T1973" i="7"/>
  <c r="O1973" i="7"/>
  <c r="N1973" i="7"/>
  <c r="L1973" i="7"/>
  <c r="J1973" i="7"/>
  <c r="I1973" i="7"/>
  <c r="A1973" i="7"/>
  <c r="BA1972" i="7"/>
  <c r="AV1972" i="7"/>
  <c r="AU1972" i="7"/>
  <c r="AT1972" i="7"/>
  <c r="AL1972" i="7"/>
  <c r="AJ1972" i="7"/>
  <c r="AI1972" i="7" s="1"/>
  <c r="AC1972" i="7"/>
  <c r="AB1972" i="7"/>
  <c r="AA1972" i="7" s="1"/>
  <c r="Y1972" i="7"/>
  <c r="X1972" i="7"/>
  <c r="U1972" i="7"/>
  <c r="T1972" i="7"/>
  <c r="M1984" i="7" s="1"/>
  <c r="J1972" i="7"/>
  <c r="C1972" i="7" s="1"/>
  <c r="I1972" i="7"/>
  <c r="A1972" i="7"/>
  <c r="L1972" i="7" s="1"/>
  <c r="BA1971" i="7"/>
  <c r="AT1971" i="7"/>
  <c r="AL1971" i="7"/>
  <c r="AJ1971" i="7"/>
  <c r="AC1971" i="7"/>
  <c r="AB1971" i="7"/>
  <c r="AA1971" i="7"/>
  <c r="Y1971" i="7"/>
  <c r="U1971" i="7"/>
  <c r="N1971" i="7" s="1"/>
  <c r="T1971" i="7"/>
  <c r="J1971" i="7"/>
  <c r="I1971" i="7"/>
  <c r="C1971" i="7"/>
  <c r="A1971" i="7"/>
  <c r="L1971" i="7" s="1"/>
  <c r="BA1970" i="7"/>
  <c r="AT1970" i="7"/>
  <c r="AO1970" i="7"/>
  <c r="AL1970" i="7"/>
  <c r="AJ1970" i="7"/>
  <c r="AI1971" i="7" s="1"/>
  <c r="AI1970" i="7"/>
  <c r="AC1970" i="7"/>
  <c r="AB1970" i="7"/>
  <c r="AA1970" i="7"/>
  <c r="Y1970" i="7"/>
  <c r="X1970" i="7" s="1"/>
  <c r="U1970" i="7"/>
  <c r="N1970" i="7" s="1"/>
  <c r="T1970" i="7"/>
  <c r="M1970" i="7" s="1"/>
  <c r="L1970" i="7"/>
  <c r="J1970" i="7"/>
  <c r="C1970" i="7" s="1"/>
  <c r="I1970" i="7"/>
  <c r="A1970" i="7"/>
  <c r="BA1969" i="7"/>
  <c r="AV1969" i="7"/>
  <c r="AT1969" i="7"/>
  <c r="AO1969" i="7"/>
  <c r="AL1969" i="7"/>
  <c r="AJ1969" i="7"/>
  <c r="AC1969" i="7"/>
  <c r="AB1969" i="7"/>
  <c r="AA1969" i="7" s="1"/>
  <c r="Y1969" i="7"/>
  <c r="W1980" i="7" s="1"/>
  <c r="U1969" i="7"/>
  <c r="T1969" i="7"/>
  <c r="N1969" i="7"/>
  <c r="M1969" i="7"/>
  <c r="J1969" i="7"/>
  <c r="I1969" i="7"/>
  <c r="C1969" i="7"/>
  <c r="A1969" i="7"/>
  <c r="L1969" i="7" s="1"/>
  <c r="BA1968" i="7"/>
  <c r="AT1968" i="7"/>
  <c r="AN1980" i="7" s="1"/>
  <c r="AO1968" i="7"/>
  <c r="AN1968" i="7"/>
  <c r="AL1968" i="7"/>
  <c r="AJ1968" i="7"/>
  <c r="AC1968" i="7"/>
  <c r="AB1968" i="7"/>
  <c r="AA1968" i="7"/>
  <c r="Y1968" i="7"/>
  <c r="X1968" i="7"/>
  <c r="U1968" i="7"/>
  <c r="T1968" i="7"/>
  <c r="M1980" i="7" s="1"/>
  <c r="N1968" i="7"/>
  <c r="J1968" i="7"/>
  <c r="I1968" i="7"/>
  <c r="B1968" i="7"/>
  <c r="A1968" i="7"/>
  <c r="L1968" i="7" s="1"/>
  <c r="BA1967" i="7"/>
  <c r="AT1967" i="7"/>
  <c r="AN1967" i="7"/>
  <c r="AL1967" i="7"/>
  <c r="AJ1967" i="7"/>
  <c r="AC1967" i="7"/>
  <c r="AB1967" i="7"/>
  <c r="AA1967" i="7"/>
  <c r="Y1967" i="7"/>
  <c r="W1978" i="7" s="1"/>
  <c r="X1967" i="7"/>
  <c r="U1967" i="7"/>
  <c r="N1967" i="7" s="1"/>
  <c r="T1967" i="7"/>
  <c r="L1967" i="7"/>
  <c r="J1967" i="7"/>
  <c r="C1967" i="7" s="1"/>
  <c r="I1967" i="7"/>
  <c r="A1967" i="7"/>
  <c r="BA1966" i="7"/>
  <c r="AU1966" i="7"/>
  <c r="AT1966" i="7"/>
  <c r="AL1966" i="7"/>
  <c r="AJ1966" i="7"/>
  <c r="AI1967" i="7" s="1"/>
  <c r="AI1966" i="7"/>
  <c r="AC1966" i="7"/>
  <c r="AB1966" i="7"/>
  <c r="AA1966" i="7" s="1"/>
  <c r="Y1966" i="7"/>
  <c r="W1977" i="7" s="1"/>
  <c r="X1966" i="7"/>
  <c r="U1966" i="7"/>
  <c r="T1966" i="7"/>
  <c r="N1966" i="7"/>
  <c r="J1966" i="7"/>
  <c r="I1966" i="7"/>
  <c r="A1966" i="7"/>
  <c r="L1966" i="7" s="1"/>
  <c r="BA1965" i="7"/>
  <c r="AT1965" i="7"/>
  <c r="AO1965" i="7"/>
  <c r="AL1965" i="7"/>
  <c r="AJ1965" i="7"/>
  <c r="AI1965" i="7" s="1"/>
  <c r="AC1965" i="7"/>
  <c r="AB1965" i="7"/>
  <c r="AA1965" i="7"/>
  <c r="Y1965" i="7"/>
  <c r="W1976" i="7" s="1"/>
  <c r="X1965" i="7"/>
  <c r="U1965" i="7"/>
  <c r="N1965" i="7" s="1"/>
  <c r="T1965" i="7"/>
  <c r="L1965" i="7"/>
  <c r="J1965" i="7"/>
  <c r="I1965" i="7"/>
  <c r="A1965" i="7"/>
  <c r="BA1964" i="7"/>
  <c r="AV1964" i="7"/>
  <c r="AT1964" i="7"/>
  <c r="AO1964" i="7"/>
  <c r="AN1964" i="7"/>
  <c r="AL1964" i="7"/>
  <c r="AJ1964" i="7"/>
  <c r="AI1964" i="7"/>
  <c r="AC1964" i="7"/>
  <c r="AB1964" i="7"/>
  <c r="AA1964" i="7"/>
  <c r="Y1964" i="7"/>
  <c r="X1964" i="7" s="1"/>
  <c r="U1964" i="7"/>
  <c r="N1964" i="7" s="1"/>
  <c r="T1964" i="7"/>
  <c r="J1964" i="7"/>
  <c r="I1964" i="7"/>
  <c r="A1964" i="7"/>
  <c r="L1964" i="7" s="1"/>
  <c r="BA1963" i="7"/>
  <c r="AT1963" i="7"/>
  <c r="AL1963" i="7"/>
  <c r="AJ1963" i="7"/>
  <c r="AC1963" i="7"/>
  <c r="AB1963" i="7"/>
  <c r="AA1963" i="7" s="1"/>
  <c r="Y1963" i="7"/>
  <c r="X1963" i="7"/>
  <c r="U1963" i="7"/>
  <c r="T1963" i="7"/>
  <c r="J1963" i="7"/>
  <c r="C1964" i="7" s="1"/>
  <c r="I1963" i="7"/>
  <c r="A1963" i="7"/>
  <c r="L1963" i="7" s="1"/>
  <c r="BA1962" i="7"/>
  <c r="AT1962" i="7"/>
  <c r="AL1962" i="7"/>
  <c r="AJ1962" i="7"/>
  <c r="AC1962" i="7"/>
  <c r="AB1962" i="7"/>
  <c r="AA1962" i="7" s="1"/>
  <c r="Y1962" i="7"/>
  <c r="W1973" i="7" s="1"/>
  <c r="X1962" i="7"/>
  <c r="U1962" i="7"/>
  <c r="N1962" i="7" s="1"/>
  <c r="T1962" i="7"/>
  <c r="L1962" i="7"/>
  <c r="J1962" i="7"/>
  <c r="C1962" i="7" s="1"/>
  <c r="I1962" i="7"/>
  <c r="A1962" i="7"/>
  <c r="BA1961" i="7"/>
  <c r="AV1961" i="7"/>
  <c r="AT1961" i="7"/>
  <c r="AL1961" i="7"/>
  <c r="AJ1961" i="7"/>
  <c r="AI1961" i="7"/>
  <c r="AC1961" i="7"/>
  <c r="AB1961" i="7"/>
  <c r="AA1961" i="7" s="1"/>
  <c r="Y1961" i="7"/>
  <c r="W1961" i="7"/>
  <c r="U1961" i="7"/>
  <c r="T1961" i="7"/>
  <c r="O1997" i="7" s="1"/>
  <c r="L1961" i="7"/>
  <c r="J1961" i="7"/>
  <c r="I1961" i="7"/>
  <c r="C1961" i="7"/>
  <c r="A1961" i="7"/>
  <c r="BA1960" i="7"/>
  <c r="AT1960" i="7"/>
  <c r="AO1960" i="7"/>
  <c r="AN1960" i="7"/>
  <c r="AL1960" i="7"/>
  <c r="AJ1960" i="7"/>
  <c r="AC1960" i="7"/>
  <c r="AB1960" i="7"/>
  <c r="AA1960" i="7"/>
  <c r="Y1960" i="7"/>
  <c r="X1960" i="7"/>
  <c r="U1960" i="7"/>
  <c r="T1960" i="7"/>
  <c r="J1960" i="7"/>
  <c r="C1960" i="7" s="1"/>
  <c r="I1960" i="7"/>
  <c r="D1960" i="7"/>
  <c r="A1960" i="7"/>
  <c r="L1960" i="7" s="1"/>
  <c r="BA1959" i="7"/>
  <c r="AU1971" i="7" s="1"/>
  <c r="AT1959" i="7"/>
  <c r="AO1959" i="7"/>
  <c r="AN1959" i="7"/>
  <c r="AL1959" i="7"/>
  <c r="AJ1959" i="7"/>
  <c r="AI1959" i="7" s="1"/>
  <c r="AC1959" i="7"/>
  <c r="AB1959" i="7"/>
  <c r="AA1959" i="7" s="1"/>
  <c r="Y1959" i="7"/>
  <c r="U1959" i="7"/>
  <c r="T1959" i="7"/>
  <c r="N1959" i="7"/>
  <c r="L1959" i="7"/>
  <c r="J1959" i="7"/>
  <c r="I1959" i="7"/>
  <c r="C1959" i="7"/>
  <c r="B1959" i="7"/>
  <c r="A1959" i="7"/>
  <c r="BA1958" i="7"/>
  <c r="AT1958" i="7"/>
  <c r="AO1958" i="7" s="1"/>
  <c r="AN1958" i="7"/>
  <c r="AL1958" i="7"/>
  <c r="AJ1958" i="7"/>
  <c r="AC1958" i="7"/>
  <c r="AB1958" i="7"/>
  <c r="AA1958" i="7" s="1"/>
  <c r="Y1958" i="7"/>
  <c r="X1958" i="7"/>
  <c r="U1958" i="7"/>
  <c r="N1958" i="7" s="1"/>
  <c r="T1958" i="7"/>
  <c r="O1958" i="7"/>
  <c r="J1958" i="7"/>
  <c r="I1958" i="7"/>
  <c r="C1958" i="7"/>
  <c r="A1958" i="7"/>
  <c r="L1958" i="7" s="1"/>
  <c r="BA1957" i="7"/>
  <c r="AV1957" i="7" s="1"/>
  <c r="AT1957" i="7"/>
  <c r="AP1993" i="7" s="1"/>
  <c r="AO1957" i="7"/>
  <c r="AN1957" i="7"/>
  <c r="AL1957" i="7"/>
  <c r="AJ1957" i="7"/>
  <c r="AC1957" i="7"/>
  <c r="AB1957" i="7"/>
  <c r="AA1957" i="7" s="1"/>
  <c r="Y1957" i="7"/>
  <c r="X1957" i="7"/>
  <c r="U1957" i="7"/>
  <c r="N1957" i="7" s="1"/>
  <c r="T1957" i="7"/>
  <c r="J1957" i="7"/>
  <c r="I1957" i="7"/>
  <c r="C1957" i="7"/>
  <c r="A1957" i="7"/>
  <c r="L1957" i="7" s="1"/>
  <c r="BA1956" i="7"/>
  <c r="AW1992" i="7" s="1"/>
  <c r="AT1956" i="7"/>
  <c r="AL1956" i="7"/>
  <c r="AJ1956" i="7"/>
  <c r="AI1956" i="7" s="1"/>
  <c r="AC1956" i="7"/>
  <c r="AB1956" i="7"/>
  <c r="AA1956" i="7" s="1"/>
  <c r="Y1956" i="7"/>
  <c r="X1956" i="7" s="1"/>
  <c r="U1956" i="7"/>
  <c r="T1956" i="7"/>
  <c r="O1992" i="7" s="1"/>
  <c r="M1956" i="7"/>
  <c r="J1956" i="7"/>
  <c r="I1956" i="7"/>
  <c r="C1956" i="7"/>
  <c r="A1956" i="7"/>
  <c r="L1956" i="7" s="1"/>
  <c r="BA1955" i="7"/>
  <c r="AT1955" i="7"/>
  <c r="AN1955" i="7"/>
  <c r="AL1955" i="7"/>
  <c r="AJ1955" i="7"/>
  <c r="AI1955" i="7"/>
  <c r="AC1955" i="7"/>
  <c r="AB1955" i="7"/>
  <c r="AA1955" i="7"/>
  <c r="Y1955" i="7"/>
  <c r="X1955" i="7"/>
  <c r="U1955" i="7"/>
  <c r="N1955" i="7" s="1"/>
  <c r="T1955" i="7"/>
  <c r="M1955" i="7" s="1"/>
  <c r="P1955" i="7"/>
  <c r="J1955" i="7"/>
  <c r="I1955" i="7"/>
  <c r="A1955" i="7"/>
  <c r="L1955" i="7" s="1"/>
  <c r="BA1954" i="7"/>
  <c r="AW1990" i="7" s="1"/>
  <c r="AU1954" i="7"/>
  <c r="AT1954" i="7"/>
  <c r="AL1954" i="7"/>
  <c r="AJ1954" i="7"/>
  <c r="AI1954" i="7"/>
  <c r="AC1954" i="7"/>
  <c r="AB1954" i="7"/>
  <c r="AA1954" i="7" s="1"/>
  <c r="Y1954" i="7"/>
  <c r="X1954" i="7"/>
  <c r="U1954" i="7"/>
  <c r="T1954" i="7"/>
  <c r="M1966" i="7" s="1"/>
  <c r="M1954" i="7"/>
  <c r="J1954" i="7"/>
  <c r="C1954" i="7" s="1"/>
  <c r="I1954" i="7"/>
  <c r="A1954" i="7"/>
  <c r="L1954" i="7" s="1"/>
  <c r="BA1953" i="7"/>
  <c r="AT1953" i="7"/>
  <c r="AL1953" i="7"/>
  <c r="AJ1953" i="7"/>
  <c r="AI1953" i="7" s="1"/>
  <c r="AC1953" i="7"/>
  <c r="AB1953" i="7"/>
  <c r="AA1953" i="7"/>
  <c r="Y1953" i="7"/>
  <c r="X1953" i="7"/>
  <c r="U1953" i="7"/>
  <c r="N1953" i="7" s="1"/>
  <c r="T1953" i="7"/>
  <c r="L1953" i="7"/>
  <c r="J1953" i="7"/>
  <c r="C1953" i="7" s="1"/>
  <c r="I1953" i="7"/>
  <c r="B1953" i="7" s="1"/>
  <c r="A1953" i="7"/>
  <c r="BA1952" i="7"/>
  <c r="AU1952" i="7" s="1"/>
  <c r="AW1952" i="7"/>
  <c r="AT1952" i="7"/>
  <c r="AL1952" i="7"/>
  <c r="AJ1952" i="7"/>
  <c r="AI1952" i="7"/>
  <c r="AC1952" i="7"/>
  <c r="AB1952" i="7"/>
  <c r="AA1952" i="7"/>
  <c r="Y1952" i="7"/>
  <c r="X1952" i="7" s="1"/>
  <c r="U1952" i="7"/>
  <c r="T1952" i="7"/>
  <c r="O1988" i="7" s="1"/>
  <c r="M1952" i="7"/>
  <c r="L1952" i="7"/>
  <c r="J1952" i="7"/>
  <c r="I1952" i="7"/>
  <c r="B1964" i="7" s="1"/>
  <c r="B1952" i="7"/>
  <c r="A1952" i="7"/>
  <c r="BA1951" i="7"/>
  <c r="AV1952" i="7" s="1"/>
  <c r="AT1951" i="7"/>
  <c r="AO1951" i="7"/>
  <c r="AL1951" i="7"/>
  <c r="AJ1951" i="7"/>
  <c r="AC1951" i="7"/>
  <c r="AB1951" i="7"/>
  <c r="AA1951" i="7"/>
  <c r="Y1951" i="7"/>
  <c r="W1962" i="7" s="1"/>
  <c r="X1951" i="7"/>
  <c r="U1951" i="7"/>
  <c r="N1952" i="7" s="1"/>
  <c r="T1951" i="7"/>
  <c r="L1951" i="7"/>
  <c r="J1951" i="7"/>
  <c r="C1951" i="7" s="1"/>
  <c r="I1951" i="7"/>
  <c r="A1951" i="7"/>
  <c r="BA1950" i="7"/>
  <c r="AW1986" i="7" s="1"/>
  <c r="AV1950" i="7"/>
  <c r="AT1950" i="7"/>
  <c r="AL1950" i="7"/>
  <c r="AJ1950" i="7"/>
  <c r="AI1950" i="7" s="1"/>
  <c r="AC1950" i="7"/>
  <c r="AB1950" i="7"/>
  <c r="AA1950" i="7" s="1"/>
  <c r="Y1950" i="7"/>
  <c r="X1950" i="7" s="1"/>
  <c r="U1950" i="7"/>
  <c r="N1951" i="7" s="1"/>
  <c r="T1950" i="7"/>
  <c r="O1986" i="7" s="1"/>
  <c r="J1950" i="7"/>
  <c r="I1950" i="7"/>
  <c r="D1986" i="7" s="1"/>
  <c r="D1950" i="7"/>
  <c r="B1950" i="7"/>
  <c r="A1950" i="7"/>
  <c r="L1950" i="7" s="1"/>
  <c r="BA1949" i="7"/>
  <c r="AW1985" i="7" s="1"/>
  <c r="AT1949" i="7"/>
  <c r="AL1949" i="7"/>
  <c r="AJ1949" i="7"/>
  <c r="AC1949" i="7"/>
  <c r="AB1949" i="7"/>
  <c r="AA1949" i="7"/>
  <c r="Y1949" i="7"/>
  <c r="W1949" i="7"/>
  <c r="U1949" i="7"/>
  <c r="N1950" i="7" s="1"/>
  <c r="T1949" i="7"/>
  <c r="O1985" i="7" s="1"/>
  <c r="M1949" i="7"/>
  <c r="L1949" i="7"/>
  <c r="J1949" i="7"/>
  <c r="C1950" i="7" s="1"/>
  <c r="I1949" i="7"/>
  <c r="A1949" i="7"/>
  <c r="BA1948" i="7"/>
  <c r="AT1948" i="7"/>
  <c r="AO1948" i="7"/>
  <c r="AN1948" i="7"/>
  <c r="AL1948" i="7"/>
  <c r="AJ1948" i="7"/>
  <c r="AC1948" i="7"/>
  <c r="AB1948" i="7"/>
  <c r="AA1948" i="7" s="1"/>
  <c r="Y1948" i="7"/>
  <c r="X1948" i="7" s="1"/>
  <c r="U1948" i="7"/>
  <c r="N1948" i="7" s="1"/>
  <c r="T1948" i="7"/>
  <c r="L1948" i="7"/>
  <c r="J1948" i="7"/>
  <c r="C1949" i="7" s="1"/>
  <c r="I1948" i="7"/>
  <c r="D1984" i="7" s="1"/>
  <c r="A1948" i="7"/>
  <c r="BA1947" i="7"/>
  <c r="AW1983" i="7" s="1"/>
  <c r="AV1947" i="7"/>
  <c r="AU1947" i="7"/>
  <c r="AT1947" i="7"/>
  <c r="AL1947" i="7"/>
  <c r="AJ1947" i="7"/>
  <c r="AI1947" i="7" s="1"/>
  <c r="AC1947" i="7"/>
  <c r="AB1947" i="7"/>
  <c r="AA1947" i="7" s="1"/>
  <c r="Y1947" i="7"/>
  <c r="U1947" i="7"/>
  <c r="T1947" i="7"/>
  <c r="N1947" i="7"/>
  <c r="J1947" i="7"/>
  <c r="C1948" i="7" s="1"/>
  <c r="I1947" i="7"/>
  <c r="A1947" i="7"/>
  <c r="L1947" i="7" s="1"/>
  <c r="BA1946" i="7"/>
  <c r="AW1982" i="7" s="1"/>
  <c r="AT1946" i="7"/>
  <c r="AP1982" i="7" s="1"/>
  <c r="AL1946" i="7"/>
  <c r="AJ1946" i="7"/>
  <c r="AC1946" i="7"/>
  <c r="AB1946" i="7"/>
  <c r="AA1946" i="7"/>
  <c r="Y1946" i="7"/>
  <c r="U1946" i="7"/>
  <c r="N1946" i="7" s="1"/>
  <c r="T1946" i="7"/>
  <c r="M1958" i="7" s="1"/>
  <c r="L1946" i="7"/>
  <c r="J1946" i="7"/>
  <c r="C1946" i="7" s="1"/>
  <c r="I1946" i="7"/>
  <c r="A1946" i="7"/>
  <c r="BA1945" i="7"/>
  <c r="AV1945" i="7" s="1"/>
  <c r="AU1945" i="7"/>
  <c r="AT1945" i="7"/>
  <c r="AP1981" i="7" s="1"/>
  <c r="AL1945" i="7"/>
  <c r="AJ1945" i="7"/>
  <c r="AI1945" i="7"/>
  <c r="AC1945" i="7"/>
  <c r="AB1945" i="7"/>
  <c r="AA1945" i="7" s="1"/>
  <c r="Y1945" i="7"/>
  <c r="X1945" i="7" s="1"/>
  <c r="U1945" i="7"/>
  <c r="T1945" i="7"/>
  <c r="O1981" i="7" s="1"/>
  <c r="N1945" i="7"/>
  <c r="J1945" i="7"/>
  <c r="I1945" i="7"/>
  <c r="A1945" i="7"/>
  <c r="L1945" i="7" s="1"/>
  <c r="BA1944" i="7"/>
  <c r="AW1980" i="7" s="1"/>
  <c r="AT1944" i="7"/>
  <c r="AP1980" i="7" s="1"/>
  <c r="AL1944" i="7"/>
  <c r="AJ1944" i="7"/>
  <c r="AI1944" i="7"/>
  <c r="AC1944" i="7"/>
  <c r="AB1944" i="7"/>
  <c r="AA1944" i="7" s="1"/>
  <c r="Y1944" i="7"/>
  <c r="U1944" i="7"/>
  <c r="T1944" i="7"/>
  <c r="J1944" i="7"/>
  <c r="C1944" i="7" s="1"/>
  <c r="I1944" i="7"/>
  <c r="A1944" i="7"/>
  <c r="L1944" i="7" s="1"/>
  <c r="BA1943" i="7"/>
  <c r="AW1979" i="7" s="1"/>
  <c r="AT1943" i="7"/>
  <c r="AL1943" i="7"/>
  <c r="AJ1943" i="7"/>
  <c r="AI1943" i="7"/>
  <c r="AC1943" i="7"/>
  <c r="AB1943" i="7"/>
  <c r="AA1943" i="7" s="1"/>
  <c r="Y1943" i="7"/>
  <c r="X1943" i="7"/>
  <c r="U1943" i="7"/>
  <c r="N1943" i="7" s="1"/>
  <c r="T1943" i="7"/>
  <c r="L1943" i="7"/>
  <c r="J1943" i="7"/>
  <c r="I1943" i="7"/>
  <c r="D1979" i="7" s="1"/>
  <c r="C1943" i="7"/>
  <c r="A1943" i="7"/>
  <c r="BA1942" i="7"/>
  <c r="AT1942" i="7"/>
  <c r="AL1942" i="7"/>
  <c r="AJ1942" i="7"/>
  <c r="AI1942" i="7"/>
  <c r="AC1942" i="7"/>
  <c r="AB1942" i="7"/>
  <c r="AA1942" i="7" s="1"/>
  <c r="Y1942" i="7"/>
  <c r="X1942" i="7"/>
  <c r="U1942" i="7"/>
  <c r="T1942" i="7"/>
  <c r="J1942" i="7"/>
  <c r="I1942" i="7"/>
  <c r="D1978" i="7" s="1"/>
  <c r="C1942" i="7"/>
  <c r="A1942" i="7"/>
  <c r="L1942" i="7" s="1"/>
  <c r="BA1941" i="7"/>
  <c r="AT1941" i="7"/>
  <c r="AO1941" i="7"/>
  <c r="AL1941" i="7"/>
  <c r="AJ1941" i="7"/>
  <c r="AI1941" i="7" s="1"/>
  <c r="AC1941" i="7"/>
  <c r="AB1941" i="7"/>
  <c r="AA1941" i="7"/>
  <c r="Y1941" i="7"/>
  <c r="X1941" i="7"/>
  <c r="U1941" i="7"/>
  <c r="N1941" i="7" s="1"/>
  <c r="T1941" i="7"/>
  <c r="L1941" i="7"/>
  <c r="J1941" i="7"/>
  <c r="C1941" i="7" s="1"/>
  <c r="I1941" i="7"/>
  <c r="A1941" i="7"/>
  <c r="BA1940" i="7"/>
  <c r="AT1940" i="7"/>
  <c r="AL1940" i="7"/>
  <c r="AJ1940" i="7"/>
  <c r="AI1940" i="7"/>
  <c r="AC1940" i="7"/>
  <c r="AB1940" i="7"/>
  <c r="AA1940" i="7"/>
  <c r="Y1940" i="7"/>
  <c r="X1940" i="7" s="1"/>
  <c r="U1940" i="7"/>
  <c r="T1940" i="7"/>
  <c r="O1976" i="7" s="1"/>
  <c r="L1940" i="7"/>
  <c r="J1940" i="7"/>
  <c r="I1940" i="7"/>
  <c r="A1940" i="7"/>
  <c r="BA1939" i="7"/>
  <c r="AT1939" i="7"/>
  <c r="AP1975" i="7" s="1"/>
  <c r="AO1939" i="7"/>
  <c r="AN1939" i="7"/>
  <c r="AL1939" i="7"/>
  <c r="AJ1939" i="7"/>
  <c r="AI1939" i="7" s="1"/>
  <c r="AC1939" i="7"/>
  <c r="AB1939" i="7"/>
  <c r="AA1939" i="7"/>
  <c r="Y1939" i="7"/>
  <c r="X1939" i="7" s="1"/>
  <c r="U1939" i="7"/>
  <c r="N1940" i="7" s="1"/>
  <c r="T1939" i="7"/>
  <c r="M1939" i="7"/>
  <c r="L1939" i="7"/>
  <c r="J1939" i="7"/>
  <c r="C1939" i="7" s="1"/>
  <c r="I1939" i="7"/>
  <c r="A1939" i="7"/>
  <c r="BA1938" i="7"/>
  <c r="AV1938" i="7"/>
  <c r="AU1938" i="7"/>
  <c r="AT1938" i="7"/>
  <c r="AP1974" i="7" s="1"/>
  <c r="AO1938" i="7"/>
  <c r="AL1938" i="7"/>
  <c r="AJ1938" i="7"/>
  <c r="AI1938" i="7" s="1"/>
  <c r="AC1938" i="7"/>
  <c r="AB1938" i="7"/>
  <c r="AA1938" i="7" s="1"/>
  <c r="Y1938" i="7"/>
  <c r="X1938" i="7" s="1"/>
  <c r="U1938" i="7"/>
  <c r="N1939" i="7" s="1"/>
  <c r="T1938" i="7"/>
  <c r="J1938" i="7"/>
  <c r="C1938" i="7" s="1"/>
  <c r="I1938" i="7"/>
  <c r="D1974" i="7" s="1"/>
  <c r="A1938" i="7"/>
  <c r="L1938" i="7" s="1"/>
  <c r="BA1937" i="7"/>
  <c r="AT1937" i="7"/>
  <c r="AL1937" i="7"/>
  <c r="AJ1937" i="7"/>
  <c r="AI1937" i="7" s="1"/>
  <c r="AC1937" i="7"/>
  <c r="AB1937" i="7"/>
  <c r="AA1937" i="7" s="1"/>
  <c r="Y1937" i="7"/>
  <c r="U1937" i="7"/>
  <c r="N1937" i="7" s="1"/>
  <c r="T1937" i="7"/>
  <c r="P1997" i="7" s="1"/>
  <c r="J1937" i="7"/>
  <c r="C1937" i="7" s="1"/>
  <c r="I1937" i="7"/>
  <c r="B1937" i="7" s="1"/>
  <c r="A1937" i="7"/>
  <c r="L1937" i="7" s="1"/>
  <c r="BA1936" i="7"/>
  <c r="AT1936" i="7"/>
  <c r="AP1972" i="7" s="1"/>
  <c r="AO1936" i="7"/>
  <c r="AL1936" i="7"/>
  <c r="AJ1936" i="7"/>
  <c r="AI1936" i="7"/>
  <c r="AC1936" i="7"/>
  <c r="AB1936" i="7"/>
  <c r="AA1936" i="7"/>
  <c r="Y1936" i="7"/>
  <c r="U1936" i="7"/>
  <c r="N1936" i="7" s="1"/>
  <c r="T1936" i="7"/>
  <c r="L1936" i="7"/>
  <c r="J1936" i="7"/>
  <c r="I1936" i="7"/>
  <c r="A1936" i="7"/>
  <c r="BA1935" i="7"/>
  <c r="AW1971" i="7" s="1"/>
  <c r="AV1935" i="7"/>
  <c r="AU1935" i="7"/>
  <c r="AT1935" i="7"/>
  <c r="AL1935" i="7"/>
  <c r="AJ1935" i="7"/>
  <c r="AI1935" i="7" s="1"/>
  <c r="AC1935" i="7"/>
  <c r="AB1935" i="7"/>
  <c r="AA1935" i="7" s="1"/>
  <c r="Y1935" i="7"/>
  <c r="X1935" i="7" s="1"/>
  <c r="U1935" i="7"/>
  <c r="T1935" i="7"/>
  <c r="J1935" i="7"/>
  <c r="I1935" i="7"/>
  <c r="A1935" i="7"/>
  <c r="L1935" i="7" s="1"/>
  <c r="BA1934" i="7"/>
  <c r="AU1946" i="7" s="1"/>
  <c r="AT1934" i="7"/>
  <c r="AP1970" i="7" s="1"/>
  <c r="AL1934" i="7"/>
  <c r="AJ1934" i="7"/>
  <c r="AI1934" i="7" s="1"/>
  <c r="AC1934" i="7"/>
  <c r="AB1934" i="7"/>
  <c r="AA1934" i="7" s="1"/>
  <c r="Y1934" i="7"/>
  <c r="X1934" i="7" s="1"/>
  <c r="U1934" i="7"/>
  <c r="N1935" i="7" s="1"/>
  <c r="T1934" i="7"/>
  <c r="J1934" i="7"/>
  <c r="I1934" i="7"/>
  <c r="D1970" i="7" s="1"/>
  <c r="A1934" i="7"/>
  <c r="L1934" i="7" s="1"/>
  <c r="BA1933" i="7"/>
  <c r="AW1969" i="7" s="1"/>
  <c r="AT1933" i="7"/>
  <c r="AL1933" i="7"/>
  <c r="AJ1933" i="7"/>
  <c r="AI1933" i="7" s="1"/>
  <c r="AC1933" i="7"/>
  <c r="AB1933" i="7"/>
  <c r="AA1933" i="7"/>
  <c r="Y1933" i="7"/>
  <c r="U1933" i="7"/>
  <c r="N1933" i="7" s="1"/>
  <c r="T1933" i="7"/>
  <c r="M1945" i="7" s="1"/>
  <c r="M1933" i="7"/>
  <c r="L1933" i="7"/>
  <c r="J1933" i="7"/>
  <c r="C1933" i="7" s="1"/>
  <c r="I1933" i="7"/>
  <c r="A1933" i="7"/>
  <c r="BA1932" i="7"/>
  <c r="AT1932" i="7"/>
  <c r="AP1968" i="7" s="1"/>
  <c r="AO1932" i="7"/>
  <c r="AN1932" i="7"/>
  <c r="AL1932" i="7"/>
  <c r="AJ1932" i="7"/>
  <c r="AC1932" i="7"/>
  <c r="AB1932" i="7"/>
  <c r="AA1932" i="7" s="1"/>
  <c r="Y1932" i="7"/>
  <c r="X1932" i="7" s="1"/>
  <c r="U1932" i="7"/>
  <c r="N1932" i="7" s="1"/>
  <c r="T1932" i="7"/>
  <c r="L1932" i="7"/>
  <c r="J1932" i="7"/>
  <c r="I1932" i="7"/>
  <c r="A1932" i="7"/>
  <c r="BA1931" i="7"/>
  <c r="AV1931" i="7"/>
  <c r="AU1931" i="7"/>
  <c r="AT1931" i="7"/>
  <c r="AP1967" i="7" s="1"/>
  <c r="AL1931" i="7"/>
  <c r="AJ1931" i="7"/>
  <c r="AI1931" i="7" s="1"/>
  <c r="AC1931" i="7"/>
  <c r="AB1931" i="7"/>
  <c r="AA1931" i="7" s="1"/>
  <c r="Y1931" i="7"/>
  <c r="X1931" i="7"/>
  <c r="U1931" i="7"/>
  <c r="T1931" i="7"/>
  <c r="P1991" i="7" s="1"/>
  <c r="J1931" i="7"/>
  <c r="C1931" i="7" s="1"/>
  <c r="I1931" i="7"/>
  <c r="B1943" i="7" s="1"/>
  <c r="B1931" i="7"/>
  <c r="A1931" i="7"/>
  <c r="L1931" i="7" s="1"/>
  <c r="BA1930" i="7"/>
  <c r="AW1966" i="7" s="1"/>
  <c r="AT1930" i="7"/>
  <c r="AO1930" i="7"/>
  <c r="AL1930" i="7"/>
  <c r="AJ1930" i="7"/>
  <c r="AC1930" i="7"/>
  <c r="AB1930" i="7"/>
  <c r="AA1930" i="7" s="1"/>
  <c r="Y1930" i="7"/>
  <c r="X1930" i="7" s="1"/>
  <c r="U1930" i="7"/>
  <c r="N1930" i="7" s="1"/>
  <c r="T1930" i="7"/>
  <c r="O1966" i="7" s="1"/>
  <c r="J1930" i="7"/>
  <c r="C1930" i="7" s="1"/>
  <c r="I1930" i="7"/>
  <c r="A1930" i="7"/>
  <c r="L1930" i="7" s="1"/>
  <c r="BA1929" i="7"/>
  <c r="AV1929" i="7"/>
  <c r="AT1929" i="7"/>
  <c r="AQ1989" i="7" s="1"/>
  <c r="AL1929" i="7"/>
  <c r="AJ1929" i="7"/>
  <c r="AI1930" i="7" s="1"/>
  <c r="AI1929" i="7"/>
  <c r="AC1929" i="7"/>
  <c r="AB1929" i="7"/>
  <c r="AA1929" i="7"/>
  <c r="Y1929" i="7"/>
  <c r="X1929" i="7"/>
  <c r="U1929" i="7"/>
  <c r="N1929" i="7" s="1"/>
  <c r="T1929" i="7"/>
  <c r="J1929" i="7"/>
  <c r="I1929" i="7"/>
  <c r="D1929" i="7"/>
  <c r="C1929" i="7"/>
  <c r="A1929" i="7"/>
  <c r="L1929" i="7" s="1"/>
  <c r="BA1928" i="7"/>
  <c r="AT1928" i="7"/>
  <c r="AP1964" i="7" s="1"/>
  <c r="AO1928" i="7"/>
  <c r="AL1928" i="7"/>
  <c r="AJ1928" i="7"/>
  <c r="AC1928" i="7"/>
  <c r="AB1928" i="7"/>
  <c r="AA1928" i="7" s="1"/>
  <c r="Y1928" i="7"/>
  <c r="X1928" i="7" s="1"/>
  <c r="U1928" i="7"/>
  <c r="T1928" i="7"/>
  <c r="L1928" i="7"/>
  <c r="J1928" i="7"/>
  <c r="C1928" i="7" s="1"/>
  <c r="I1928" i="7"/>
  <c r="D1964" i="7" s="1"/>
  <c r="A1928" i="7"/>
  <c r="BA1927" i="7"/>
  <c r="AW1963" i="7" s="1"/>
  <c r="AV1927" i="7"/>
  <c r="AT1927" i="7"/>
  <c r="AN1927" i="7"/>
  <c r="AL1927" i="7"/>
  <c r="AJ1927" i="7"/>
  <c r="AI1928" i="7" s="1"/>
  <c r="AC1927" i="7"/>
  <c r="AB1927" i="7"/>
  <c r="AA1927" i="7" s="1"/>
  <c r="Y1927" i="7"/>
  <c r="X1927" i="7"/>
  <c r="U1927" i="7"/>
  <c r="N1927" i="7" s="1"/>
  <c r="T1927" i="7"/>
  <c r="J1927" i="7"/>
  <c r="C1927" i="7" s="1"/>
  <c r="I1927" i="7"/>
  <c r="A1927" i="7"/>
  <c r="L1927" i="7" s="1"/>
  <c r="BA1926" i="7"/>
  <c r="AX1986" i="7" s="1"/>
  <c r="AU1926" i="7"/>
  <c r="AT1926" i="7"/>
  <c r="AL1926" i="7"/>
  <c r="AJ1926" i="7"/>
  <c r="AC1926" i="7"/>
  <c r="AB1926" i="7"/>
  <c r="AA1926" i="7"/>
  <c r="Y1926" i="7"/>
  <c r="X1926" i="7" s="1"/>
  <c r="U1926" i="7"/>
  <c r="T1926" i="7"/>
  <c r="O1962" i="7" s="1"/>
  <c r="N1926" i="7"/>
  <c r="M1926" i="7"/>
  <c r="J1926" i="7"/>
  <c r="I1926" i="7"/>
  <c r="A1926" i="7"/>
  <c r="L1926" i="7" s="1"/>
  <c r="BA1925" i="7"/>
  <c r="AT1925" i="7"/>
  <c r="AQ1985" i="7" s="1"/>
  <c r="AO1925" i="7"/>
  <c r="AL1925" i="7"/>
  <c r="AJ1925" i="7"/>
  <c r="AI1925" i="7" s="1"/>
  <c r="AC1925" i="7"/>
  <c r="AB1925" i="7"/>
  <c r="AA1925" i="7"/>
  <c r="Y1925" i="7"/>
  <c r="X1925" i="7"/>
  <c r="U1925" i="7"/>
  <c r="N1925" i="7" s="1"/>
  <c r="T1925" i="7"/>
  <c r="J1925" i="7"/>
  <c r="C1925" i="7" s="1"/>
  <c r="I1925" i="7"/>
  <c r="A1925" i="7"/>
  <c r="L1925" i="7" s="1"/>
  <c r="BA1924" i="7"/>
  <c r="AX1984" i="7" s="1"/>
  <c r="AV1924" i="7"/>
  <c r="AT1924" i="7"/>
  <c r="AQ1984" i="7" s="1"/>
  <c r="AO1924" i="7"/>
  <c r="AL1924" i="7"/>
  <c r="AJ1924" i="7"/>
  <c r="AI1924" i="7"/>
  <c r="AC1924" i="7"/>
  <c r="AB1924" i="7"/>
  <c r="AA1924" i="7" s="1"/>
  <c r="Y1924" i="7"/>
  <c r="X1924" i="7" s="1"/>
  <c r="U1924" i="7"/>
  <c r="T1924" i="7"/>
  <c r="J1924" i="7"/>
  <c r="I1924" i="7"/>
  <c r="A1924" i="7"/>
  <c r="L1924" i="7" s="1"/>
  <c r="BA1923" i="7"/>
  <c r="AX1983" i="7" s="1"/>
  <c r="AV1923" i="7"/>
  <c r="AT1923" i="7"/>
  <c r="AP1959" i="7" s="1"/>
  <c r="AL1923" i="7"/>
  <c r="AJ1923" i="7"/>
  <c r="AC1923" i="7"/>
  <c r="AB1923" i="7"/>
  <c r="AA1923" i="7"/>
  <c r="Y1923" i="7"/>
  <c r="X1923" i="7"/>
  <c r="U1923" i="7"/>
  <c r="N1923" i="7" s="1"/>
  <c r="T1923" i="7"/>
  <c r="J1923" i="7"/>
  <c r="C1923" i="7" s="1"/>
  <c r="I1923" i="7"/>
  <c r="A1923" i="7"/>
  <c r="L1923" i="7" s="1"/>
  <c r="BA1922" i="7"/>
  <c r="AT1922" i="7"/>
  <c r="AL1922" i="7"/>
  <c r="AJ1922" i="7"/>
  <c r="AI1922" i="7" s="1"/>
  <c r="AC1922" i="7"/>
  <c r="AB1922" i="7"/>
  <c r="AA1922" i="7" s="1"/>
  <c r="Y1922" i="7"/>
  <c r="X1922" i="7" s="1"/>
  <c r="U1922" i="7"/>
  <c r="T1922" i="7"/>
  <c r="J1922" i="7"/>
  <c r="I1922" i="7"/>
  <c r="A1922" i="7"/>
  <c r="L1922" i="7" s="1"/>
  <c r="BA1921" i="7"/>
  <c r="AT1921" i="7"/>
  <c r="AL1921" i="7"/>
  <c r="AJ1921" i="7"/>
  <c r="AI1921" i="7" s="1"/>
  <c r="AC1921" i="7"/>
  <c r="AB1921" i="7"/>
  <c r="AA1921" i="7"/>
  <c r="Y1921" i="7"/>
  <c r="U1921" i="7"/>
  <c r="N1921" i="7" s="1"/>
  <c r="T1921" i="7"/>
  <c r="P1981" i="7" s="1"/>
  <c r="L1921" i="7"/>
  <c r="J1921" i="7"/>
  <c r="C1921" i="7" s="1"/>
  <c r="I1921" i="7"/>
  <c r="A1921" i="7"/>
  <c r="BA1920" i="7"/>
  <c r="AT1920" i="7"/>
  <c r="AO1920" i="7"/>
  <c r="AL1920" i="7"/>
  <c r="AJ1920" i="7"/>
  <c r="AC1920" i="7"/>
  <c r="AB1920" i="7"/>
  <c r="AA1920" i="7" s="1"/>
  <c r="Y1920" i="7"/>
  <c r="W1931" i="7" s="1"/>
  <c r="U1920" i="7"/>
  <c r="N1920" i="7" s="1"/>
  <c r="T1920" i="7"/>
  <c r="L1920" i="7"/>
  <c r="J1920" i="7"/>
  <c r="I1920" i="7"/>
  <c r="D1956" i="7" s="1"/>
  <c r="A1920" i="7"/>
  <c r="BA1919" i="7"/>
  <c r="AX1979" i="7" s="1"/>
  <c r="AV1919" i="7"/>
  <c r="AU1919" i="7"/>
  <c r="AT1919" i="7"/>
  <c r="AP1955" i="7" s="1"/>
  <c r="AL1919" i="7"/>
  <c r="AJ1919" i="7"/>
  <c r="AI1919" i="7" s="1"/>
  <c r="AC1919" i="7"/>
  <c r="AB1919" i="7"/>
  <c r="AA1919" i="7"/>
  <c r="Y1919" i="7"/>
  <c r="X1919" i="7"/>
  <c r="U1919" i="7"/>
  <c r="T1919" i="7"/>
  <c r="N1919" i="7"/>
  <c r="M1919" i="7"/>
  <c r="J1919" i="7"/>
  <c r="C1919" i="7" s="1"/>
  <c r="I1919" i="7"/>
  <c r="A1919" i="7"/>
  <c r="L1919" i="7" s="1"/>
  <c r="BA1918" i="7"/>
  <c r="AT1918" i="7"/>
  <c r="AO1918" i="7"/>
  <c r="AL1918" i="7"/>
  <c r="AJ1918" i="7"/>
  <c r="AI1918" i="7" s="1"/>
  <c r="AC1918" i="7"/>
  <c r="AB1918" i="7"/>
  <c r="AA1918" i="7" s="1"/>
  <c r="Y1918" i="7"/>
  <c r="U1918" i="7"/>
  <c r="N1918" i="7" s="1"/>
  <c r="T1918" i="7"/>
  <c r="J1918" i="7"/>
  <c r="C1918" i="7" s="1"/>
  <c r="I1918" i="7"/>
  <c r="A1918" i="7"/>
  <c r="L1918" i="7" s="1"/>
  <c r="BA1917" i="7"/>
  <c r="AU1929" i="7" s="1"/>
  <c r="AV1917" i="7"/>
  <c r="AT1917" i="7"/>
  <c r="AQ1977" i="7" s="1"/>
  <c r="AL1917" i="7"/>
  <c r="AJ1917" i="7"/>
  <c r="AI1917" i="7" s="1"/>
  <c r="AC1917" i="7"/>
  <c r="AB1917" i="7"/>
  <c r="AA1917" i="7"/>
  <c r="Y1917" i="7"/>
  <c r="X1917" i="7" s="1"/>
  <c r="U1917" i="7"/>
  <c r="N1917" i="7" s="1"/>
  <c r="T1917" i="7"/>
  <c r="P1977" i="7" s="1"/>
  <c r="J1917" i="7"/>
  <c r="I1917" i="7"/>
  <c r="B1929" i="7" s="1"/>
  <c r="C1917" i="7"/>
  <c r="B1917" i="7"/>
  <c r="A1917" i="7"/>
  <c r="L1917" i="7" s="1"/>
  <c r="BA1916" i="7"/>
  <c r="AX1976" i="7" s="1"/>
  <c r="AT1916" i="7"/>
  <c r="AL1916" i="7"/>
  <c r="AJ1916" i="7"/>
  <c r="AC1916" i="7"/>
  <c r="AB1916" i="7"/>
  <c r="AA1916" i="7"/>
  <c r="Y1916" i="7"/>
  <c r="W1927" i="7" s="1"/>
  <c r="U1916" i="7"/>
  <c r="T1916" i="7"/>
  <c r="L1916" i="7"/>
  <c r="J1916" i="7"/>
  <c r="I1916" i="7"/>
  <c r="A1916" i="7"/>
  <c r="BA1915" i="7"/>
  <c r="AT1915" i="7"/>
  <c r="AL1915" i="7"/>
  <c r="AJ1915" i="7"/>
  <c r="AC1915" i="7"/>
  <c r="AB1915" i="7"/>
  <c r="AA1915" i="7" s="1"/>
  <c r="Y1915" i="7"/>
  <c r="X1915" i="7"/>
  <c r="U1915" i="7"/>
  <c r="T1915" i="7"/>
  <c r="J1915" i="7"/>
  <c r="C1915" i="7" s="1"/>
  <c r="I1915" i="7"/>
  <c r="E1975" i="7" s="1"/>
  <c r="A1915" i="7"/>
  <c r="L1915" i="7" s="1"/>
  <c r="BA1914" i="7"/>
  <c r="AV1914" i="7"/>
  <c r="AU1914" i="7"/>
  <c r="AT1914" i="7"/>
  <c r="AL1914" i="7"/>
  <c r="AJ1914" i="7"/>
  <c r="AC1914" i="7"/>
  <c r="AB1914" i="7"/>
  <c r="AA1914" i="7"/>
  <c r="Y1914" i="7"/>
  <c r="U1914" i="7"/>
  <c r="T1914" i="7"/>
  <c r="P1974" i="7" s="1"/>
  <c r="J1914" i="7"/>
  <c r="I1914" i="7"/>
  <c r="B1914" i="7"/>
  <c r="A1914" i="7"/>
  <c r="L1914" i="7" s="1"/>
  <c r="BA1913" i="7"/>
  <c r="AT1913" i="7"/>
  <c r="AL1913" i="7"/>
  <c r="AJ1913" i="7"/>
  <c r="AC1913" i="7"/>
  <c r="AB1913" i="7"/>
  <c r="AA1913" i="7"/>
  <c r="Y1913" i="7"/>
  <c r="X1913" i="7"/>
  <c r="U1913" i="7"/>
  <c r="T1913" i="7"/>
  <c r="M1913" i="7"/>
  <c r="J1913" i="7"/>
  <c r="C1913" i="7" s="1"/>
  <c r="I1913" i="7"/>
  <c r="A1913" i="7"/>
  <c r="L1913" i="7" s="1"/>
  <c r="BA1912" i="7"/>
  <c r="AV1912" i="7"/>
  <c r="AT1912" i="7"/>
  <c r="AL1912" i="7"/>
  <c r="AJ1912" i="7"/>
  <c r="AI1912" i="7"/>
  <c r="AC1912" i="7"/>
  <c r="AB1912" i="7"/>
  <c r="AA1912" i="7"/>
  <c r="Y1912" i="7"/>
  <c r="X1912" i="7"/>
  <c r="U1912" i="7"/>
  <c r="T1912" i="7"/>
  <c r="P1972" i="7" s="1"/>
  <c r="J1912" i="7"/>
  <c r="I1912" i="7"/>
  <c r="B1924" i="7" s="1"/>
  <c r="B1912" i="7"/>
  <c r="A1912" i="7"/>
  <c r="L1912" i="7" s="1"/>
  <c r="BA1911" i="7"/>
  <c r="AT1911" i="7"/>
  <c r="AN1923" i="7" s="1"/>
  <c r="AL1911" i="7"/>
  <c r="AJ1911" i="7"/>
  <c r="AC1911" i="7"/>
  <c r="AB1911" i="7"/>
  <c r="AA1911" i="7"/>
  <c r="Y1911" i="7"/>
  <c r="W1922" i="7" s="1"/>
  <c r="X1911" i="7"/>
  <c r="U1911" i="7"/>
  <c r="N1911" i="7" s="1"/>
  <c r="T1911" i="7"/>
  <c r="L1911" i="7"/>
  <c r="J1911" i="7"/>
  <c r="C1911" i="7" s="1"/>
  <c r="I1911" i="7"/>
  <c r="A1911" i="7"/>
  <c r="BA1910" i="7"/>
  <c r="AU1910" i="7" s="1"/>
  <c r="AT1910" i="7"/>
  <c r="AP1946" i="7" s="1"/>
  <c r="AN1910" i="7"/>
  <c r="AL1910" i="7"/>
  <c r="AJ1910" i="7"/>
  <c r="AI1911" i="7" s="1"/>
  <c r="AC1910" i="7"/>
  <c r="AB1910" i="7"/>
  <c r="AA1910" i="7"/>
  <c r="Y1910" i="7"/>
  <c r="X1910" i="7"/>
  <c r="U1910" i="7"/>
  <c r="N1910" i="7" s="1"/>
  <c r="T1910" i="7"/>
  <c r="P1970" i="7" s="1"/>
  <c r="J1910" i="7"/>
  <c r="C1910" i="7" s="1"/>
  <c r="I1910" i="7"/>
  <c r="E1970" i="7" s="1"/>
  <c r="A1910" i="7"/>
  <c r="L1910" i="7" s="1"/>
  <c r="BA1909" i="7"/>
  <c r="AW1945" i="7" s="1"/>
  <c r="AU1909" i="7"/>
  <c r="AT1909" i="7"/>
  <c r="AL1909" i="7"/>
  <c r="AJ1909" i="7"/>
  <c r="AC1909" i="7"/>
  <c r="AB1909" i="7"/>
  <c r="AA1909" i="7"/>
  <c r="Y1909" i="7"/>
  <c r="X1909" i="7" s="1"/>
  <c r="U1909" i="7"/>
  <c r="T1909" i="7"/>
  <c r="P1969" i="7" s="1"/>
  <c r="N1909" i="7"/>
  <c r="M1909" i="7"/>
  <c r="J1909" i="7"/>
  <c r="C1909" i="7" s="1"/>
  <c r="I1909" i="7"/>
  <c r="A1909" i="7"/>
  <c r="L1909" i="7" s="1"/>
  <c r="BA1908" i="7"/>
  <c r="AT1908" i="7"/>
  <c r="AO1908" i="7"/>
  <c r="AL1908" i="7"/>
  <c r="AJ1908" i="7"/>
  <c r="AI1908" i="7" s="1"/>
  <c r="AC1908" i="7"/>
  <c r="AB1908" i="7"/>
  <c r="AA1908" i="7"/>
  <c r="Y1908" i="7"/>
  <c r="X1908" i="7"/>
  <c r="U1908" i="7"/>
  <c r="N1908" i="7" s="1"/>
  <c r="T1908" i="7"/>
  <c r="L1908" i="7"/>
  <c r="J1908" i="7"/>
  <c r="C1908" i="7" s="1"/>
  <c r="I1908" i="7"/>
  <c r="E1968" i="7" s="1"/>
  <c r="A1908" i="7"/>
  <c r="BA1907" i="7"/>
  <c r="AW1943" i="7" s="1"/>
  <c r="AV1907" i="7"/>
  <c r="AT1907" i="7"/>
  <c r="AO1907" i="7"/>
  <c r="AL1907" i="7"/>
  <c r="AJ1907" i="7"/>
  <c r="AI1907" i="7"/>
  <c r="AC1907" i="7"/>
  <c r="AB1907" i="7"/>
  <c r="AA1907" i="7" s="1"/>
  <c r="Y1907" i="7"/>
  <c r="X1907" i="7" s="1"/>
  <c r="U1907" i="7"/>
  <c r="T1907" i="7"/>
  <c r="J1907" i="7"/>
  <c r="I1907" i="7"/>
  <c r="B1907" i="7"/>
  <c r="A1907" i="7"/>
  <c r="L1907" i="7" s="1"/>
  <c r="BA1906" i="7"/>
  <c r="AV1906" i="7"/>
  <c r="AT1906" i="7"/>
  <c r="AO1906" i="7"/>
  <c r="AL1906" i="7"/>
  <c r="AJ1906" i="7"/>
  <c r="AC1906" i="7"/>
  <c r="AB1906" i="7"/>
  <c r="AA1906" i="7"/>
  <c r="Y1906" i="7"/>
  <c r="X1906" i="7"/>
  <c r="U1906" i="7"/>
  <c r="N1906" i="7" s="1"/>
  <c r="T1906" i="7"/>
  <c r="L1906" i="7"/>
  <c r="J1906" i="7"/>
  <c r="C1906" i="7" s="1"/>
  <c r="I1906" i="7"/>
  <c r="A1906" i="7"/>
  <c r="BA1905" i="7"/>
  <c r="AV1905" i="7"/>
  <c r="AT1905" i="7"/>
  <c r="AL1905" i="7"/>
  <c r="AJ1905" i="7"/>
  <c r="AI1905" i="7" s="1"/>
  <c r="AC1905" i="7"/>
  <c r="AB1905" i="7"/>
  <c r="AA1905" i="7" s="1"/>
  <c r="Y1905" i="7"/>
  <c r="X1905" i="7" s="1"/>
  <c r="U1905" i="7"/>
  <c r="T1905" i="7"/>
  <c r="M1917" i="7" s="1"/>
  <c r="J1905" i="7"/>
  <c r="I1905" i="7"/>
  <c r="A1905" i="7"/>
  <c r="L1905" i="7" s="1"/>
  <c r="BA1904" i="7"/>
  <c r="AT1904" i="7"/>
  <c r="AL1904" i="7"/>
  <c r="AJ1904" i="7"/>
  <c r="AI1904" i="7" s="1"/>
  <c r="AC1904" i="7"/>
  <c r="AB1904" i="7"/>
  <c r="AA1904" i="7"/>
  <c r="Y1904" i="7"/>
  <c r="W1914" i="7" s="1"/>
  <c r="U1904" i="7"/>
  <c r="N1905" i="7" s="1"/>
  <c r="T1904" i="7"/>
  <c r="O1940" i="7" s="1"/>
  <c r="M1904" i="7"/>
  <c r="L1904" i="7"/>
  <c r="J1904" i="7"/>
  <c r="C1904" i="7" s="1"/>
  <c r="I1904" i="7"/>
  <c r="E1964" i="7" s="1"/>
  <c r="A1904" i="7"/>
  <c r="BA1903" i="7"/>
  <c r="AT1903" i="7"/>
  <c r="AO1903" i="7"/>
  <c r="AN1903" i="7"/>
  <c r="AL1903" i="7"/>
  <c r="AJ1903" i="7"/>
  <c r="AI1903" i="7"/>
  <c r="AC1903" i="7"/>
  <c r="AB1903" i="7"/>
  <c r="AA1903" i="7" s="1"/>
  <c r="Y1903" i="7"/>
  <c r="X1903" i="7" s="1"/>
  <c r="U1903" i="7"/>
  <c r="N1903" i="7" s="1"/>
  <c r="T1903" i="7"/>
  <c r="L1903" i="7"/>
  <c r="J1903" i="7"/>
  <c r="I1903" i="7"/>
  <c r="B1903" i="7" s="1"/>
  <c r="A1903" i="7"/>
  <c r="BA1902" i="7"/>
  <c r="AV1902" i="7"/>
  <c r="AU1902" i="7"/>
  <c r="AT1902" i="7"/>
  <c r="AL1902" i="7"/>
  <c r="AJ1902" i="7"/>
  <c r="AI1902" i="7"/>
  <c r="AC1902" i="7"/>
  <c r="AB1902" i="7"/>
  <c r="AA1902" i="7" s="1"/>
  <c r="Y1902" i="7"/>
  <c r="W1913" i="7" s="1"/>
  <c r="X1902" i="7"/>
  <c r="U1902" i="7"/>
  <c r="T1902" i="7"/>
  <c r="O1938" i="7" s="1"/>
  <c r="N1902" i="7"/>
  <c r="J1902" i="7"/>
  <c r="C1903" i="7" s="1"/>
  <c r="I1902" i="7"/>
  <c r="D1938" i="7" s="1"/>
  <c r="B1902" i="7"/>
  <c r="A1902" i="7"/>
  <c r="L1902" i="7" s="1"/>
  <c r="BA1901" i="7"/>
  <c r="AX1961" i="7" s="1"/>
  <c r="AT1901" i="7"/>
  <c r="AN1913" i="7" s="1"/>
  <c r="AO1901" i="7"/>
  <c r="AL1901" i="7"/>
  <c r="AJ1901" i="7"/>
  <c r="AC1901" i="7"/>
  <c r="AB1901" i="7"/>
  <c r="AA1901" i="7" s="1"/>
  <c r="Y1901" i="7"/>
  <c r="X1901" i="7"/>
  <c r="U1901" i="7"/>
  <c r="N1901" i="7" s="1"/>
  <c r="T1901" i="7"/>
  <c r="J1901" i="7"/>
  <c r="C1901" i="7" s="1"/>
  <c r="I1901" i="7"/>
  <c r="A1901" i="7"/>
  <c r="L1901" i="7" s="1"/>
  <c r="BA1900" i="7"/>
  <c r="AX1960" i="7" s="1"/>
  <c r="AV1900" i="7"/>
  <c r="AT1900" i="7"/>
  <c r="AL1900" i="7"/>
  <c r="AJ1900" i="7"/>
  <c r="AI1901" i="7" s="1"/>
  <c r="AI1900" i="7"/>
  <c r="AC1900" i="7"/>
  <c r="AB1900" i="7"/>
  <c r="AA1900" i="7"/>
  <c r="Y1900" i="7"/>
  <c r="X1900" i="7"/>
  <c r="U1900" i="7"/>
  <c r="N1900" i="7" s="1"/>
  <c r="T1900" i="7"/>
  <c r="M1912" i="7" s="1"/>
  <c r="J1900" i="7"/>
  <c r="I1900" i="7"/>
  <c r="A1900" i="7"/>
  <c r="L1900" i="7" s="1"/>
  <c r="BA1899" i="7"/>
  <c r="AW1935" i="7" s="1"/>
  <c r="AT1899" i="7"/>
  <c r="AL1899" i="7"/>
  <c r="AJ1899" i="7"/>
  <c r="AC1899" i="7"/>
  <c r="AB1899" i="7"/>
  <c r="AA1899" i="7"/>
  <c r="Y1899" i="7"/>
  <c r="W1910" i="7" s="1"/>
  <c r="U1899" i="7"/>
  <c r="N1899" i="7" s="1"/>
  <c r="T1899" i="7"/>
  <c r="L1899" i="7"/>
  <c r="J1899" i="7"/>
  <c r="I1899" i="7"/>
  <c r="E1959" i="7" s="1"/>
  <c r="A1899" i="7"/>
  <c r="BA1898" i="7"/>
  <c r="AW1934" i="7" s="1"/>
  <c r="AT1898" i="7"/>
  <c r="AL1898" i="7"/>
  <c r="AJ1898" i="7"/>
  <c r="AI1899" i="7" s="1"/>
  <c r="AC1898" i="7"/>
  <c r="AB1898" i="7"/>
  <c r="AA1898" i="7"/>
  <c r="Y1898" i="7"/>
  <c r="W1909" i="7" s="1"/>
  <c r="X1898" i="7"/>
  <c r="U1898" i="7"/>
  <c r="N1898" i="7" s="1"/>
  <c r="T1898" i="7"/>
  <c r="P1958" i="7" s="1"/>
  <c r="J1898" i="7"/>
  <c r="C1898" i="7" s="1"/>
  <c r="I1898" i="7"/>
  <c r="D1934" i="7" s="1"/>
  <c r="A1898" i="7"/>
  <c r="L1898" i="7" s="1"/>
  <c r="BA1897" i="7"/>
  <c r="AW1933" i="7" s="1"/>
  <c r="AT1897" i="7"/>
  <c r="AL1897" i="7"/>
  <c r="AJ1897" i="7"/>
  <c r="AC1897" i="7"/>
  <c r="AB1897" i="7"/>
  <c r="AA1897" i="7"/>
  <c r="Y1897" i="7"/>
  <c r="W1908" i="7" s="1"/>
  <c r="U1897" i="7"/>
  <c r="T1897" i="7"/>
  <c r="N1897" i="7"/>
  <c r="M1897" i="7"/>
  <c r="J1897" i="7"/>
  <c r="C1897" i="7" s="1"/>
  <c r="I1897" i="7"/>
  <c r="A1897" i="7"/>
  <c r="L1897" i="7" s="1"/>
  <c r="BA1896" i="7"/>
  <c r="AT1896" i="7"/>
  <c r="AP1932" i="7" s="1"/>
  <c r="AO1896" i="7"/>
  <c r="AL1896" i="7"/>
  <c r="AJ1896" i="7"/>
  <c r="AI1896" i="7" s="1"/>
  <c r="AC1896" i="7"/>
  <c r="AB1896" i="7"/>
  <c r="AA1896" i="7"/>
  <c r="Y1896" i="7"/>
  <c r="W1907" i="7" s="1"/>
  <c r="U1896" i="7"/>
  <c r="N1896" i="7" s="1"/>
  <c r="T1896" i="7"/>
  <c r="J1896" i="7"/>
  <c r="C1896" i="7" s="1"/>
  <c r="I1896" i="7"/>
  <c r="E1956" i="7" s="1"/>
  <c r="A1896" i="7"/>
  <c r="L1896" i="7" s="1"/>
  <c r="BA1895" i="7"/>
  <c r="AW1931" i="7" s="1"/>
  <c r="AV1895" i="7"/>
  <c r="AU1895" i="7"/>
  <c r="AT1895" i="7"/>
  <c r="AQ1955" i="7" s="1"/>
  <c r="AO1895" i="7"/>
  <c r="AL1895" i="7"/>
  <c r="AJ1895" i="7"/>
  <c r="AI1895" i="7"/>
  <c r="AC1895" i="7"/>
  <c r="AB1895" i="7"/>
  <c r="AA1895" i="7" s="1"/>
  <c r="Y1895" i="7"/>
  <c r="X1895" i="7" s="1"/>
  <c r="U1895" i="7"/>
  <c r="T1895" i="7"/>
  <c r="O1931" i="7" s="1"/>
  <c r="N1895" i="7"/>
  <c r="J1895" i="7"/>
  <c r="I1895" i="7"/>
  <c r="A1895" i="7"/>
  <c r="L1895" i="7" s="1"/>
  <c r="BA1894" i="7"/>
  <c r="AX1954" i="7" s="1"/>
  <c r="AV1894" i="7"/>
  <c r="AT1894" i="7"/>
  <c r="AP1930" i="7" s="1"/>
  <c r="AL1894" i="7"/>
  <c r="AJ1894" i="7"/>
  <c r="AC1894" i="7"/>
  <c r="AB1894" i="7"/>
  <c r="AA1894" i="7" s="1"/>
  <c r="Y1894" i="7"/>
  <c r="X1894" i="7"/>
  <c r="U1894" i="7"/>
  <c r="N1894" i="7" s="1"/>
  <c r="T1894" i="7"/>
  <c r="P1954" i="7" s="1"/>
  <c r="L1894" i="7"/>
  <c r="J1894" i="7"/>
  <c r="I1894" i="7"/>
  <c r="A1894" i="7"/>
  <c r="BA1893" i="7"/>
  <c r="AW1929" i="7" s="1"/>
  <c r="AV1893" i="7"/>
  <c r="AT1893" i="7"/>
  <c r="AL1893" i="7"/>
  <c r="AJ1893" i="7"/>
  <c r="AI1893" i="7" s="1"/>
  <c r="AC1893" i="7"/>
  <c r="AB1893" i="7"/>
  <c r="AA1893" i="7" s="1"/>
  <c r="Y1893" i="7"/>
  <c r="X1893" i="7" s="1"/>
  <c r="U1893" i="7"/>
  <c r="T1893" i="7"/>
  <c r="O1929" i="7" s="1"/>
  <c r="J1893" i="7"/>
  <c r="I1893" i="7"/>
  <c r="E1953" i="7" s="1"/>
  <c r="A1893" i="7"/>
  <c r="L1893" i="7" s="1"/>
  <c r="BA1892" i="7"/>
  <c r="AT1892" i="7"/>
  <c r="AL1892" i="7"/>
  <c r="AJ1892" i="7"/>
  <c r="AI1892" i="7" s="1"/>
  <c r="AC1892" i="7"/>
  <c r="AB1892" i="7"/>
  <c r="AA1892" i="7"/>
  <c r="Y1892" i="7"/>
  <c r="X1892" i="7"/>
  <c r="U1892" i="7"/>
  <c r="N1893" i="7" s="1"/>
  <c r="T1892" i="7"/>
  <c r="N1892" i="7"/>
  <c r="M1892" i="7"/>
  <c r="L1892" i="7"/>
  <c r="J1892" i="7"/>
  <c r="I1892" i="7"/>
  <c r="E1952" i="7" s="1"/>
  <c r="A1892" i="7"/>
  <c r="BA1891" i="7"/>
  <c r="AT1891" i="7"/>
  <c r="AP1927" i="7" s="1"/>
  <c r="AO1891" i="7"/>
  <c r="AN1891" i="7"/>
  <c r="AL1891" i="7"/>
  <c r="AJ1891" i="7"/>
  <c r="AI1891" i="7"/>
  <c r="AC1891" i="7"/>
  <c r="AB1891" i="7"/>
  <c r="AA1891" i="7" s="1"/>
  <c r="Y1891" i="7"/>
  <c r="U1891" i="7"/>
  <c r="N1891" i="7" s="1"/>
  <c r="T1891" i="7"/>
  <c r="L1891" i="7"/>
  <c r="J1891" i="7"/>
  <c r="I1891" i="7"/>
  <c r="D1927" i="7" s="1"/>
  <c r="A1891" i="7"/>
  <c r="BA1890" i="7"/>
  <c r="AV1890" i="7"/>
  <c r="AT1890" i="7"/>
  <c r="AL1890" i="7"/>
  <c r="AJ1890" i="7"/>
  <c r="AI1890" i="7"/>
  <c r="AC1890" i="7"/>
  <c r="AB1890" i="7"/>
  <c r="AA1890" i="7"/>
  <c r="Y1890" i="7"/>
  <c r="X1890" i="7"/>
  <c r="U1890" i="7"/>
  <c r="T1890" i="7"/>
  <c r="J1890" i="7"/>
  <c r="C1891" i="7" s="1"/>
  <c r="I1890" i="7"/>
  <c r="E1950" i="7" s="1"/>
  <c r="A1890" i="7"/>
  <c r="L1890" i="7" s="1"/>
  <c r="BA1889" i="7"/>
  <c r="AT1889" i="7"/>
  <c r="AP1925" i="7" s="1"/>
  <c r="AO1889" i="7"/>
  <c r="AL1889" i="7"/>
  <c r="AJ1889" i="7"/>
  <c r="AC1889" i="7"/>
  <c r="AB1889" i="7"/>
  <c r="AA1889" i="7" s="1"/>
  <c r="Y1889" i="7"/>
  <c r="W1900" i="7" s="1"/>
  <c r="X1889" i="7"/>
  <c r="U1889" i="7"/>
  <c r="N1890" i="7" s="1"/>
  <c r="T1889" i="7"/>
  <c r="N1889" i="7"/>
  <c r="J1889" i="7"/>
  <c r="C1889" i="7" s="1"/>
  <c r="I1889" i="7"/>
  <c r="A1889" i="7"/>
  <c r="L1889" i="7" s="1"/>
  <c r="BA1888" i="7"/>
  <c r="AX1948" i="7" s="1"/>
  <c r="AT1888" i="7"/>
  <c r="AL1888" i="7"/>
  <c r="AJ1888" i="7"/>
  <c r="AI1888" i="7"/>
  <c r="AC1888" i="7"/>
  <c r="AB1888" i="7"/>
  <c r="AA1888" i="7" s="1"/>
  <c r="Y1888" i="7"/>
  <c r="X1888" i="7" s="1"/>
  <c r="U1888" i="7"/>
  <c r="T1888" i="7"/>
  <c r="O1924" i="7" s="1"/>
  <c r="N1888" i="7"/>
  <c r="J1888" i="7"/>
  <c r="I1888" i="7"/>
  <c r="B1900" i="7" s="1"/>
  <c r="C1888" i="7"/>
  <c r="A1888" i="7"/>
  <c r="L1888" i="7" s="1"/>
  <c r="BA1887" i="7"/>
  <c r="AT1887" i="7"/>
  <c r="AP1923" i="7" s="1"/>
  <c r="AO1887" i="7"/>
  <c r="AN1887" i="7"/>
  <c r="AL1887" i="7"/>
  <c r="AJ1887" i="7"/>
  <c r="AI1887" i="7" s="1"/>
  <c r="AC1887" i="7"/>
  <c r="AB1887" i="7"/>
  <c r="AA1887" i="7"/>
  <c r="Y1887" i="7"/>
  <c r="W1898" i="7" s="1"/>
  <c r="X1887" i="7"/>
  <c r="U1887" i="7"/>
  <c r="N1887" i="7" s="1"/>
  <c r="T1887" i="7"/>
  <c r="L1887" i="7"/>
  <c r="J1887" i="7"/>
  <c r="I1887" i="7"/>
  <c r="E1947" i="7" s="1"/>
  <c r="A1887" i="7"/>
  <c r="BA1886" i="7"/>
  <c r="AW1922" i="7" s="1"/>
  <c r="AV1886" i="7"/>
  <c r="AU1886" i="7"/>
  <c r="AT1886" i="7"/>
  <c r="AQ1946" i="7" s="1"/>
  <c r="AL1886" i="7"/>
  <c r="AJ1886" i="7"/>
  <c r="AI1886" i="7" s="1"/>
  <c r="AC1886" i="7"/>
  <c r="AB1886" i="7"/>
  <c r="AA1886" i="7" s="1"/>
  <c r="Y1886" i="7"/>
  <c r="U1886" i="7"/>
  <c r="T1886" i="7"/>
  <c r="J1886" i="7"/>
  <c r="C1886" i="7" s="1"/>
  <c r="I1886" i="7"/>
  <c r="A1886" i="7"/>
  <c r="L1886" i="7" s="1"/>
  <c r="BA1885" i="7"/>
  <c r="AX1945" i="7" s="1"/>
  <c r="AT1885" i="7"/>
  <c r="AN1885" i="7"/>
  <c r="AL1885" i="7"/>
  <c r="AJ1885" i="7"/>
  <c r="AI1885" i="7" s="1"/>
  <c r="AC1885" i="7"/>
  <c r="AB1885" i="7"/>
  <c r="AA1885" i="7"/>
  <c r="Y1885" i="7"/>
  <c r="X1885" i="7" s="1"/>
  <c r="U1885" i="7"/>
  <c r="T1885" i="7"/>
  <c r="L1885" i="7"/>
  <c r="J1885" i="7"/>
  <c r="C1885" i="7" s="1"/>
  <c r="I1885" i="7"/>
  <c r="A1885" i="7"/>
  <c r="BA1884" i="7"/>
  <c r="AW1884" i="7"/>
  <c r="AU1884" i="7"/>
  <c r="AT1884" i="7"/>
  <c r="AL1884" i="7"/>
  <c r="AJ1884" i="7"/>
  <c r="AI1884" i="7"/>
  <c r="AC1884" i="7"/>
  <c r="AB1884" i="7"/>
  <c r="AA1884" i="7" s="1"/>
  <c r="Y1884" i="7"/>
  <c r="X1884" i="7" s="1"/>
  <c r="U1884" i="7"/>
  <c r="T1884" i="7"/>
  <c r="N1884" i="7"/>
  <c r="J1884" i="7"/>
  <c r="I1884" i="7"/>
  <c r="C1884" i="7"/>
  <c r="A1884" i="7"/>
  <c r="L1884" i="7" s="1"/>
  <c r="BA1883" i="7"/>
  <c r="AW1919" i="7" s="1"/>
  <c r="AT1883" i="7"/>
  <c r="AQ1943" i="7" s="1"/>
  <c r="AO1883" i="7"/>
  <c r="AL1883" i="7"/>
  <c r="AJ1883" i="7"/>
  <c r="AC1883" i="7"/>
  <c r="AB1883" i="7"/>
  <c r="AA1883" i="7" s="1"/>
  <c r="Y1883" i="7"/>
  <c r="W1894" i="7" s="1"/>
  <c r="X1883" i="7"/>
  <c r="U1883" i="7"/>
  <c r="N1883" i="7" s="1"/>
  <c r="T1883" i="7"/>
  <c r="J1883" i="7"/>
  <c r="C1883" i="7" s="1"/>
  <c r="I1883" i="7"/>
  <c r="A1883" i="7"/>
  <c r="L1883" i="7" s="1"/>
  <c r="BA1882" i="7"/>
  <c r="AX1942" i="7" s="1"/>
  <c r="AW1882" i="7"/>
  <c r="AV1882" i="7"/>
  <c r="AT1882" i="7"/>
  <c r="AL1882" i="7"/>
  <c r="AJ1882" i="7"/>
  <c r="AI1883" i="7" s="1"/>
  <c r="AI1882" i="7"/>
  <c r="AC1882" i="7"/>
  <c r="AB1882" i="7"/>
  <c r="AA1882" i="7" s="1"/>
  <c r="Y1882" i="7"/>
  <c r="X1882" i="7"/>
  <c r="U1882" i="7"/>
  <c r="N1882" i="7" s="1"/>
  <c r="T1882" i="7"/>
  <c r="P1942" i="7" s="1"/>
  <c r="L1882" i="7"/>
  <c r="J1882" i="7"/>
  <c r="I1882" i="7"/>
  <c r="A1882" i="7"/>
  <c r="BA1881" i="7"/>
  <c r="AT1881" i="7"/>
  <c r="AL1881" i="7"/>
  <c r="AJ1881" i="7"/>
  <c r="AC1881" i="7"/>
  <c r="AB1881" i="7"/>
  <c r="AA1881" i="7"/>
  <c r="Y1881" i="7"/>
  <c r="X1881" i="7"/>
  <c r="U1881" i="7"/>
  <c r="T1881" i="7"/>
  <c r="M1881" i="7"/>
  <c r="J1881" i="7"/>
  <c r="C1881" i="7" s="1"/>
  <c r="I1881" i="7"/>
  <c r="A1881" i="7"/>
  <c r="L1881" i="7" s="1"/>
  <c r="BA1880" i="7"/>
  <c r="AT1880" i="7"/>
  <c r="AN1880" i="7" s="1"/>
  <c r="AO1880" i="7"/>
  <c r="AL1880" i="7"/>
  <c r="AJ1880" i="7"/>
  <c r="AI1880" i="7" s="1"/>
  <c r="AC1880" i="7"/>
  <c r="AB1880" i="7"/>
  <c r="AA1880" i="7"/>
  <c r="Y1880" i="7"/>
  <c r="X1880" i="7"/>
  <c r="U1880" i="7"/>
  <c r="N1880" i="7" s="1"/>
  <c r="T1880" i="7"/>
  <c r="L1880" i="7"/>
  <c r="J1880" i="7"/>
  <c r="C1880" i="7" s="1"/>
  <c r="I1880" i="7"/>
  <c r="E1940" i="7" s="1"/>
  <c r="A1880" i="7"/>
  <c r="BA1879" i="7"/>
  <c r="AU1879" i="7" s="1"/>
  <c r="AT1879" i="7"/>
  <c r="AL1879" i="7"/>
  <c r="AJ1879" i="7"/>
  <c r="AI1879" i="7" s="1"/>
  <c r="AC1879" i="7"/>
  <c r="AB1879" i="7"/>
  <c r="AA1879" i="7"/>
  <c r="Y1879" i="7"/>
  <c r="U1879" i="7"/>
  <c r="T1879" i="7"/>
  <c r="M1879" i="7"/>
  <c r="L1879" i="7"/>
  <c r="J1879" i="7"/>
  <c r="I1879" i="7"/>
  <c r="D1915" i="7" s="1"/>
  <c r="B1879" i="7"/>
  <c r="A1879" i="7"/>
  <c r="BA1878" i="7"/>
  <c r="AT1878" i="7"/>
  <c r="AQ1938" i="7" s="1"/>
  <c r="AO1878" i="7"/>
  <c r="AL1878" i="7"/>
  <c r="AJ1878" i="7"/>
  <c r="AC1878" i="7"/>
  <c r="AB1878" i="7"/>
  <c r="AA1878" i="7"/>
  <c r="Y1878" i="7"/>
  <c r="X1878" i="7" s="1"/>
  <c r="W1878" i="7"/>
  <c r="U1878" i="7"/>
  <c r="N1879" i="7" s="1"/>
  <c r="T1878" i="7"/>
  <c r="J1878" i="7"/>
  <c r="C1878" i="7" s="1"/>
  <c r="I1878" i="7"/>
  <c r="A1878" i="7"/>
  <c r="L1878" i="7" s="1"/>
  <c r="BA1877" i="7"/>
  <c r="AX1937" i="7" s="1"/>
  <c r="AV1877" i="7"/>
  <c r="AT1877" i="7"/>
  <c r="AO1877" i="7"/>
  <c r="AL1877" i="7"/>
  <c r="AJ1877" i="7"/>
  <c r="AI1877" i="7" s="1"/>
  <c r="AC1877" i="7"/>
  <c r="AB1877" i="7"/>
  <c r="AA1877" i="7" s="1"/>
  <c r="Y1877" i="7"/>
  <c r="X1877" i="7" s="1"/>
  <c r="U1877" i="7"/>
  <c r="N1878" i="7" s="1"/>
  <c r="T1877" i="7"/>
  <c r="J1877" i="7"/>
  <c r="I1877" i="7"/>
  <c r="B1877" i="7"/>
  <c r="A1877" i="7"/>
  <c r="L1877" i="7" s="1"/>
  <c r="BA1876" i="7"/>
  <c r="AV1876" i="7"/>
  <c r="AT1876" i="7"/>
  <c r="AL1876" i="7"/>
  <c r="AJ1876" i="7"/>
  <c r="AC1876" i="7"/>
  <c r="AB1876" i="7"/>
  <c r="AA1876" i="7" s="1"/>
  <c r="Y1876" i="7"/>
  <c r="U1876" i="7"/>
  <c r="N1876" i="7" s="1"/>
  <c r="T1876" i="7"/>
  <c r="L1876" i="7"/>
  <c r="J1876" i="7"/>
  <c r="C1877" i="7" s="1"/>
  <c r="I1876" i="7"/>
  <c r="A1876" i="7"/>
  <c r="BA1875" i="7"/>
  <c r="AT1875" i="7"/>
  <c r="AQ1935" i="7" s="1"/>
  <c r="AO1875" i="7"/>
  <c r="AN1875" i="7"/>
  <c r="AL1875" i="7"/>
  <c r="AJ1875" i="7"/>
  <c r="AC1875" i="7"/>
  <c r="AB1875" i="7"/>
  <c r="AA1875" i="7"/>
  <c r="Y1875" i="7"/>
  <c r="W1886" i="7" s="1"/>
  <c r="X1875" i="7"/>
  <c r="U1875" i="7"/>
  <c r="N1875" i="7" s="1"/>
  <c r="T1875" i="7"/>
  <c r="Q1995" i="7" s="1"/>
  <c r="L1875" i="7"/>
  <c r="J1875" i="7"/>
  <c r="C1876" i="7" s="1"/>
  <c r="I1875" i="7"/>
  <c r="B1875" i="7" s="1"/>
  <c r="A1875" i="7"/>
  <c r="BA1874" i="7"/>
  <c r="AX1934" i="7" s="1"/>
  <c r="AV1874" i="7"/>
  <c r="AU1874" i="7"/>
  <c r="AT1874" i="7"/>
  <c r="AQ1934" i="7" s="1"/>
  <c r="AL1874" i="7"/>
  <c r="AJ1874" i="7"/>
  <c r="AI1874" i="7" s="1"/>
  <c r="AC1874" i="7"/>
  <c r="AB1874" i="7"/>
  <c r="AA1874" i="7" s="1"/>
  <c r="Y1874" i="7"/>
  <c r="U1874" i="7"/>
  <c r="T1874" i="7"/>
  <c r="P1934" i="7" s="1"/>
  <c r="L1874" i="7"/>
  <c r="J1874" i="7"/>
  <c r="C1874" i="7" s="1"/>
  <c r="I1874" i="7"/>
  <c r="B1886" i="7" s="1"/>
  <c r="A1874" i="7"/>
  <c r="BA1873" i="7"/>
  <c r="AT1873" i="7"/>
  <c r="AR1993" i="7" s="1"/>
  <c r="AN1873" i="7"/>
  <c r="AL1873" i="7"/>
  <c r="AJ1873" i="7"/>
  <c r="AI1873" i="7" s="1"/>
  <c r="AC1873" i="7"/>
  <c r="AB1873" i="7"/>
  <c r="AA1873" i="7"/>
  <c r="Y1873" i="7"/>
  <c r="U1873" i="7"/>
  <c r="N1873" i="7" s="1"/>
  <c r="T1873" i="7"/>
  <c r="L1873" i="7"/>
  <c r="J1873" i="7"/>
  <c r="C1873" i="7" s="1"/>
  <c r="I1873" i="7"/>
  <c r="F1993" i="7" s="1"/>
  <c r="A1873" i="7"/>
  <c r="BA1872" i="7"/>
  <c r="AY1992" i="7" s="1"/>
  <c r="AT1872" i="7"/>
  <c r="AQ1932" i="7" s="1"/>
  <c r="AL1872" i="7"/>
  <c r="AJ1872" i="7"/>
  <c r="AI1872" i="7"/>
  <c r="AC1872" i="7"/>
  <c r="AB1872" i="7"/>
  <c r="AA1872" i="7" s="1"/>
  <c r="Y1872" i="7"/>
  <c r="X1872" i="7" s="1"/>
  <c r="U1872" i="7"/>
  <c r="T1872" i="7"/>
  <c r="Q1992" i="7" s="1"/>
  <c r="J1872" i="7"/>
  <c r="I1872" i="7"/>
  <c r="E1932" i="7" s="1"/>
  <c r="A1872" i="7"/>
  <c r="L1872" i="7" s="1"/>
  <c r="BA1871" i="7"/>
  <c r="AX1931" i="7" s="1"/>
  <c r="AT1871" i="7"/>
  <c r="AN1871" i="7" s="1"/>
  <c r="AO1871" i="7"/>
  <c r="AL1871" i="7"/>
  <c r="AJ1871" i="7"/>
  <c r="AC1871" i="7"/>
  <c r="AB1871" i="7"/>
  <c r="AA1871" i="7" s="1"/>
  <c r="Y1871" i="7"/>
  <c r="X1871" i="7"/>
  <c r="U1871" i="7"/>
  <c r="T1871" i="7"/>
  <c r="J1871" i="7"/>
  <c r="I1871" i="7"/>
  <c r="A1871" i="7"/>
  <c r="L1871" i="7" s="1"/>
  <c r="BA1870" i="7"/>
  <c r="AV1870" i="7"/>
  <c r="AT1870" i="7"/>
  <c r="AL1870" i="7"/>
  <c r="AJ1870" i="7"/>
  <c r="AI1871" i="7" s="1"/>
  <c r="AI1870" i="7"/>
  <c r="AC1870" i="7"/>
  <c r="AB1870" i="7"/>
  <c r="AA1870" i="7" s="1"/>
  <c r="Y1870" i="7"/>
  <c r="X1870" i="7"/>
  <c r="U1870" i="7"/>
  <c r="N1870" i="7" s="1"/>
  <c r="T1870" i="7"/>
  <c r="O1906" i="7" s="1"/>
  <c r="J1870" i="7"/>
  <c r="I1870" i="7"/>
  <c r="C1870" i="7"/>
  <c r="A1870" i="7"/>
  <c r="L1870" i="7" s="1"/>
  <c r="BA1869" i="7"/>
  <c r="AT1869" i="7"/>
  <c r="AL1869" i="7"/>
  <c r="AJ1869" i="7"/>
  <c r="AC1869" i="7"/>
  <c r="AB1869" i="7"/>
  <c r="AA1869" i="7"/>
  <c r="Y1869" i="7"/>
  <c r="X1869" i="7"/>
  <c r="U1869" i="7"/>
  <c r="T1869" i="7"/>
  <c r="J1869" i="7"/>
  <c r="C1869" i="7" s="1"/>
  <c r="I1869" i="7"/>
  <c r="E1929" i="7" s="1"/>
  <c r="A1869" i="7"/>
  <c r="L1869" i="7" s="1"/>
  <c r="BA1868" i="7"/>
  <c r="AT1868" i="7"/>
  <c r="AQ1928" i="7" s="1"/>
  <c r="AL1868" i="7"/>
  <c r="AJ1868" i="7"/>
  <c r="AC1868" i="7"/>
  <c r="AB1868" i="7"/>
  <c r="AA1868" i="7"/>
  <c r="Y1868" i="7"/>
  <c r="X1868" i="7"/>
  <c r="U1868" i="7"/>
  <c r="N1868" i="7" s="1"/>
  <c r="T1868" i="7"/>
  <c r="L1868" i="7"/>
  <c r="J1868" i="7"/>
  <c r="C1868" i="7" s="1"/>
  <c r="I1868" i="7"/>
  <c r="D1904" i="7" s="1"/>
  <c r="A1868" i="7"/>
  <c r="BA1867" i="7"/>
  <c r="AX1927" i="7" s="1"/>
  <c r="AV1867" i="7"/>
  <c r="AT1867" i="7"/>
  <c r="AL1867" i="7"/>
  <c r="AJ1867" i="7"/>
  <c r="AI1867" i="7"/>
  <c r="AC1867" i="7"/>
  <c r="AB1867" i="7"/>
  <c r="AA1867" i="7"/>
  <c r="Y1867" i="7"/>
  <c r="X1867" i="7" s="1"/>
  <c r="U1867" i="7"/>
  <c r="T1867" i="7"/>
  <c r="L1867" i="7"/>
  <c r="J1867" i="7"/>
  <c r="I1867" i="7"/>
  <c r="B1867" i="7"/>
  <c r="A1867" i="7"/>
  <c r="BA1866" i="7"/>
  <c r="AT1866" i="7"/>
  <c r="AN1866" i="7" s="1"/>
  <c r="AO1866" i="7"/>
  <c r="AL1866" i="7"/>
  <c r="AJ1866" i="7"/>
  <c r="AC1866" i="7"/>
  <c r="AB1866" i="7"/>
  <c r="AA1866" i="7"/>
  <c r="Y1866" i="7"/>
  <c r="X1866" i="7"/>
  <c r="U1866" i="7"/>
  <c r="N1867" i="7" s="1"/>
  <c r="T1866" i="7"/>
  <c r="O1902" i="7" s="1"/>
  <c r="J1866" i="7"/>
  <c r="C1866" i="7" s="1"/>
  <c r="I1866" i="7"/>
  <c r="A1866" i="7"/>
  <c r="L1866" i="7" s="1"/>
  <c r="BA1865" i="7"/>
  <c r="AT1865" i="7"/>
  <c r="AR1985" i="7" s="1"/>
  <c r="AL1865" i="7"/>
  <c r="AJ1865" i="7"/>
  <c r="AI1865" i="7" s="1"/>
  <c r="AC1865" i="7"/>
  <c r="AB1865" i="7"/>
  <c r="AA1865" i="7" s="1"/>
  <c r="Y1865" i="7"/>
  <c r="X1865" i="7" s="1"/>
  <c r="U1865" i="7"/>
  <c r="N1866" i="7" s="1"/>
  <c r="T1865" i="7"/>
  <c r="J1865" i="7"/>
  <c r="C1865" i="7" s="1"/>
  <c r="I1865" i="7"/>
  <c r="F1985" i="7" s="1"/>
  <c r="A1865" i="7"/>
  <c r="L1865" i="7" s="1"/>
  <c r="BA1864" i="7"/>
  <c r="AY1984" i="7" s="1"/>
  <c r="AT1864" i="7"/>
  <c r="AO1865" i="7" s="1"/>
  <c r="AL1864" i="7"/>
  <c r="AJ1864" i="7"/>
  <c r="AI1864" i="7"/>
  <c r="AC1864" i="7"/>
  <c r="AB1864" i="7"/>
  <c r="AA1864" i="7"/>
  <c r="Y1864" i="7"/>
  <c r="U1864" i="7"/>
  <c r="T1864" i="7"/>
  <c r="L1864" i="7"/>
  <c r="J1864" i="7"/>
  <c r="I1864" i="7"/>
  <c r="A1864" i="7"/>
  <c r="BA1863" i="7"/>
  <c r="AT1863" i="7"/>
  <c r="AQ1923" i="7" s="1"/>
  <c r="AO1863" i="7"/>
  <c r="AL1863" i="7"/>
  <c r="AJ1863" i="7"/>
  <c r="AI1863" i="7"/>
  <c r="AC1863" i="7"/>
  <c r="AB1863" i="7"/>
  <c r="AA1863" i="7"/>
  <c r="Y1863" i="7"/>
  <c r="W1874" i="7" s="1"/>
  <c r="X1863" i="7"/>
  <c r="U1863" i="7"/>
  <c r="N1863" i="7" s="1"/>
  <c r="T1863" i="7"/>
  <c r="L1863" i="7"/>
  <c r="J1863" i="7"/>
  <c r="C1864" i="7" s="1"/>
  <c r="I1863" i="7"/>
  <c r="C1863" i="7"/>
  <c r="A1863" i="7"/>
  <c r="BA1862" i="7"/>
  <c r="AX1922" i="7" s="1"/>
  <c r="AT1862" i="7"/>
  <c r="AL1862" i="7"/>
  <c r="AJ1862" i="7"/>
  <c r="AC1862" i="7"/>
  <c r="AB1862" i="7"/>
  <c r="AA1862" i="7" s="1"/>
  <c r="Y1862" i="7"/>
  <c r="X1862" i="7"/>
  <c r="U1862" i="7"/>
  <c r="T1862" i="7"/>
  <c r="J1862" i="7"/>
  <c r="C1862" i="7" s="1"/>
  <c r="I1862" i="7"/>
  <c r="A1862" i="7"/>
  <c r="L1862" i="7" s="1"/>
  <c r="BA1861" i="7"/>
  <c r="AV1861" i="7"/>
  <c r="AU1861" i="7"/>
  <c r="AT1861" i="7"/>
  <c r="AR1981" i="7" s="1"/>
  <c r="AL1861" i="7"/>
  <c r="AJ1861" i="7"/>
  <c r="AI1862" i="7" s="1"/>
  <c r="AC1861" i="7"/>
  <c r="AB1861" i="7"/>
  <c r="AA1861" i="7" s="1"/>
  <c r="Y1861" i="7"/>
  <c r="X1861" i="7" s="1"/>
  <c r="U1861" i="7"/>
  <c r="N1862" i="7" s="1"/>
  <c r="T1861" i="7"/>
  <c r="J1861" i="7"/>
  <c r="I1861" i="7"/>
  <c r="F1981" i="7" s="1"/>
  <c r="C1861" i="7"/>
  <c r="B1861" i="7"/>
  <c r="A1861" i="7"/>
  <c r="L1861" i="7" s="1"/>
  <c r="BA1860" i="7"/>
  <c r="AY1980" i="7" s="1"/>
  <c r="AT1860" i="7"/>
  <c r="AO1860" i="7"/>
  <c r="AL1860" i="7"/>
  <c r="AJ1860" i="7"/>
  <c r="AC1860" i="7"/>
  <c r="AB1860" i="7"/>
  <c r="AA1860" i="7" s="1"/>
  <c r="Y1860" i="7"/>
  <c r="W1871" i="7" s="1"/>
  <c r="X1860" i="7"/>
  <c r="U1860" i="7"/>
  <c r="N1860" i="7" s="1"/>
  <c r="T1860" i="7"/>
  <c r="L1860" i="7"/>
  <c r="J1860" i="7"/>
  <c r="C1860" i="7" s="1"/>
  <c r="I1860" i="7"/>
  <c r="A1860" i="7"/>
  <c r="BA1859" i="7"/>
  <c r="AV1859" i="7"/>
  <c r="AT1859" i="7"/>
  <c r="AN1859" i="7"/>
  <c r="AL1859" i="7"/>
  <c r="AJ1859" i="7"/>
  <c r="AI1860" i="7" s="1"/>
  <c r="AI1859" i="7"/>
  <c r="AC1859" i="7"/>
  <c r="AB1859" i="7"/>
  <c r="AA1859" i="7" s="1"/>
  <c r="Y1859" i="7"/>
  <c r="X1859" i="7"/>
  <c r="U1859" i="7"/>
  <c r="T1859" i="7"/>
  <c r="P1919" i="7" s="1"/>
  <c r="L1859" i="7"/>
  <c r="J1859" i="7"/>
  <c r="I1859" i="7"/>
  <c r="C1859" i="7"/>
  <c r="A1859" i="7"/>
  <c r="BA1858" i="7"/>
  <c r="AU1858" i="7"/>
  <c r="AT1858" i="7"/>
  <c r="AL1858" i="7"/>
  <c r="AJ1858" i="7"/>
  <c r="AI1858" i="7" s="1"/>
  <c r="AC1858" i="7"/>
  <c r="AB1858" i="7"/>
  <c r="AA1858" i="7" s="1"/>
  <c r="Y1858" i="7"/>
  <c r="U1858" i="7"/>
  <c r="N1859" i="7" s="1"/>
  <c r="T1858" i="7"/>
  <c r="M1858" i="7"/>
  <c r="J1858" i="7"/>
  <c r="C1858" i="7" s="1"/>
  <c r="I1858" i="7"/>
  <c r="A1858" i="7"/>
  <c r="L1858" i="7" s="1"/>
  <c r="BA1857" i="7"/>
  <c r="AY1857" i="7" s="1"/>
  <c r="AT1857" i="7"/>
  <c r="AL1857" i="7"/>
  <c r="AJ1857" i="7"/>
  <c r="AI1857" i="7" s="1"/>
  <c r="AC1857" i="7"/>
  <c r="AB1857" i="7"/>
  <c r="AA1857" i="7"/>
  <c r="Y1857" i="7"/>
  <c r="X1857" i="7" s="1"/>
  <c r="U1857" i="7"/>
  <c r="N1857" i="7" s="1"/>
  <c r="T1857" i="7"/>
  <c r="L1857" i="7"/>
  <c r="J1857" i="7"/>
  <c r="C1857" i="7" s="1"/>
  <c r="I1857" i="7"/>
  <c r="A1857" i="7"/>
  <c r="BA1856" i="7"/>
  <c r="AY1976" i="7" s="1"/>
  <c r="AT1856" i="7"/>
  <c r="AL1856" i="7"/>
  <c r="AJ1856" i="7"/>
  <c r="AI1856" i="7"/>
  <c r="AC1856" i="7"/>
  <c r="AB1856" i="7"/>
  <c r="AA1856" i="7"/>
  <c r="Y1856" i="7"/>
  <c r="U1856" i="7"/>
  <c r="T1856" i="7"/>
  <c r="J1856" i="7"/>
  <c r="I1856" i="7"/>
  <c r="D1892" i="7" s="1"/>
  <c r="C1856" i="7"/>
  <c r="B1856" i="7"/>
  <c r="A1856" i="7"/>
  <c r="L1856" i="7" s="1"/>
  <c r="BA1855" i="7"/>
  <c r="AT1855" i="7"/>
  <c r="AP1891" i="7" s="1"/>
  <c r="AO1855" i="7"/>
  <c r="AN1855" i="7"/>
  <c r="AL1855" i="7"/>
  <c r="AJ1855" i="7"/>
  <c r="AC1855" i="7"/>
  <c r="AB1855" i="7"/>
  <c r="AA1855" i="7" s="1"/>
  <c r="Y1855" i="7"/>
  <c r="X1855" i="7"/>
  <c r="U1855" i="7"/>
  <c r="T1855" i="7"/>
  <c r="J1855" i="7"/>
  <c r="C1855" i="7" s="1"/>
  <c r="I1855" i="7"/>
  <c r="A1855" i="7"/>
  <c r="L1855" i="7" s="1"/>
  <c r="BA1854" i="7"/>
  <c r="AW1890" i="7" s="1"/>
  <c r="AW1854" i="7"/>
  <c r="AV1854" i="7"/>
  <c r="AU1854" i="7"/>
  <c r="AT1854" i="7"/>
  <c r="AL1854" i="7"/>
  <c r="AJ1854" i="7"/>
  <c r="AI1855" i="7" s="1"/>
  <c r="AI1854" i="7"/>
  <c r="AC1854" i="7"/>
  <c r="AB1854" i="7"/>
  <c r="AA1854" i="7" s="1"/>
  <c r="Y1854" i="7"/>
  <c r="X1854" i="7"/>
  <c r="U1854" i="7"/>
  <c r="T1854" i="7"/>
  <c r="J1854" i="7"/>
  <c r="I1854" i="7"/>
  <c r="C1854" i="7"/>
  <c r="A1854" i="7"/>
  <c r="L1854" i="7" s="1"/>
  <c r="BA1853" i="7"/>
  <c r="AT1853" i="7"/>
  <c r="AL1853" i="7"/>
  <c r="AJ1853" i="7"/>
  <c r="AI1853" i="7" s="1"/>
  <c r="AC1853" i="7"/>
  <c r="AB1853" i="7"/>
  <c r="AA1853" i="7"/>
  <c r="Y1853" i="7"/>
  <c r="X1853" i="7"/>
  <c r="U1853" i="7"/>
  <c r="N1853" i="7" s="1"/>
  <c r="T1853" i="7"/>
  <c r="M1853" i="7"/>
  <c r="L1853" i="7"/>
  <c r="J1853" i="7"/>
  <c r="C1853" i="7" s="1"/>
  <c r="I1853" i="7"/>
  <c r="A1853" i="7"/>
  <c r="BA1852" i="7"/>
  <c r="AW1852" i="7"/>
  <c r="AT1852" i="7"/>
  <c r="AO1852" i="7"/>
  <c r="AN1852" i="7"/>
  <c r="AL1852" i="7"/>
  <c r="AJ1852" i="7"/>
  <c r="AI1852" i="7"/>
  <c r="AC1852" i="7"/>
  <c r="AB1852" i="7"/>
  <c r="AA1852" i="7"/>
  <c r="Y1852" i="7"/>
  <c r="X1852" i="7" s="1"/>
  <c r="U1852" i="7"/>
  <c r="T1852" i="7"/>
  <c r="L1852" i="7"/>
  <c r="J1852" i="7"/>
  <c r="I1852" i="7"/>
  <c r="C1852" i="7"/>
  <c r="A1852" i="7"/>
  <c r="BA1851" i="7"/>
  <c r="AY1971" i="7" s="1"/>
  <c r="AU1851" i="7"/>
  <c r="AT1851" i="7"/>
  <c r="AL1851" i="7"/>
  <c r="AJ1851" i="7"/>
  <c r="AI1851" i="7" s="1"/>
  <c r="AC1851" i="7"/>
  <c r="AB1851" i="7"/>
  <c r="AA1851" i="7"/>
  <c r="Y1851" i="7"/>
  <c r="W1860" i="7" s="1"/>
  <c r="X1851" i="7"/>
  <c r="U1851" i="7"/>
  <c r="N1852" i="7" s="1"/>
  <c r="T1851" i="7"/>
  <c r="Q1971" i="7" s="1"/>
  <c r="M1851" i="7"/>
  <c r="J1851" i="7"/>
  <c r="C1851" i="7" s="1"/>
  <c r="I1851" i="7"/>
  <c r="D1887" i="7" s="1"/>
  <c r="B1851" i="7"/>
  <c r="A1851" i="7"/>
  <c r="L1851" i="7" s="1"/>
  <c r="BA1850" i="7"/>
  <c r="AV1851" i="7" s="1"/>
  <c r="AT1850" i="7"/>
  <c r="AR1970" i="7" s="1"/>
  <c r="AL1850" i="7"/>
  <c r="AJ1850" i="7"/>
  <c r="AC1850" i="7"/>
  <c r="AB1850" i="7"/>
  <c r="AA1850" i="7"/>
  <c r="Y1850" i="7"/>
  <c r="W1861" i="7" s="1"/>
  <c r="U1850" i="7"/>
  <c r="N1850" i="7" s="1"/>
  <c r="T1850" i="7"/>
  <c r="J1850" i="7"/>
  <c r="C1850" i="7" s="1"/>
  <c r="I1850" i="7"/>
  <c r="A1850" i="7"/>
  <c r="L1850" i="7" s="1"/>
  <c r="BA1849" i="7"/>
  <c r="AT1849" i="7"/>
  <c r="AL1849" i="7"/>
  <c r="AJ1849" i="7"/>
  <c r="AI1849" i="7"/>
  <c r="AC1849" i="7"/>
  <c r="AB1849" i="7"/>
  <c r="AA1849" i="7"/>
  <c r="Y1849" i="7"/>
  <c r="X1849" i="7" s="1"/>
  <c r="U1849" i="7"/>
  <c r="T1849" i="7"/>
  <c r="J1849" i="7"/>
  <c r="I1849" i="7"/>
  <c r="F1969" i="7" s="1"/>
  <c r="C1849" i="7"/>
  <c r="A1849" i="7"/>
  <c r="L1849" i="7" s="1"/>
  <c r="BA1848" i="7"/>
  <c r="AV1848" i="7"/>
  <c r="AT1848" i="7"/>
  <c r="AO1848" i="7"/>
  <c r="AL1848" i="7"/>
  <c r="AJ1848" i="7"/>
  <c r="AC1848" i="7"/>
  <c r="AB1848" i="7"/>
  <c r="AA1848" i="7" s="1"/>
  <c r="Y1848" i="7"/>
  <c r="X1848" i="7"/>
  <c r="U1848" i="7"/>
  <c r="N1848" i="7" s="1"/>
  <c r="T1848" i="7"/>
  <c r="L1848" i="7"/>
  <c r="J1848" i="7"/>
  <c r="I1848" i="7"/>
  <c r="A1848" i="7"/>
  <c r="BA1847" i="7"/>
  <c r="AX1907" i="7" s="1"/>
  <c r="AV1847" i="7"/>
  <c r="AT1847" i="7"/>
  <c r="AQ1907" i="7" s="1"/>
  <c r="AL1847" i="7"/>
  <c r="AJ1847" i="7"/>
  <c r="AI1848" i="7" s="1"/>
  <c r="AI1847" i="7"/>
  <c r="AC1847" i="7"/>
  <c r="AB1847" i="7"/>
  <c r="AA1847" i="7" s="1"/>
  <c r="Y1847" i="7"/>
  <c r="X1847" i="7"/>
  <c r="U1847" i="7"/>
  <c r="T1847" i="7"/>
  <c r="P1907" i="7" s="1"/>
  <c r="J1847" i="7"/>
  <c r="I1847" i="7"/>
  <c r="A1847" i="7"/>
  <c r="L1847" i="7" s="1"/>
  <c r="BA1846" i="7"/>
  <c r="AT1846" i="7"/>
  <c r="AL1846" i="7"/>
  <c r="AJ1846" i="7"/>
  <c r="AC1846" i="7"/>
  <c r="AB1846" i="7"/>
  <c r="AA1846" i="7"/>
  <c r="Y1846" i="7"/>
  <c r="W1857" i="7" s="1"/>
  <c r="U1846" i="7"/>
  <c r="N1847" i="7" s="1"/>
  <c r="T1846" i="7"/>
  <c r="J1846" i="7"/>
  <c r="C1846" i="7" s="1"/>
  <c r="I1846" i="7"/>
  <c r="A1846" i="7"/>
  <c r="L1846" i="7" s="1"/>
  <c r="BA1845" i="7"/>
  <c r="AT1845" i="7"/>
  <c r="AL1845" i="7"/>
  <c r="AJ1845" i="7"/>
  <c r="AI1845" i="7" s="1"/>
  <c r="AC1845" i="7"/>
  <c r="AB1845" i="7"/>
  <c r="AA1845" i="7"/>
  <c r="Y1845" i="7"/>
  <c r="U1845" i="7"/>
  <c r="N1845" i="7" s="1"/>
  <c r="T1845" i="7"/>
  <c r="L1845" i="7"/>
  <c r="J1845" i="7"/>
  <c r="C1845" i="7" s="1"/>
  <c r="I1845" i="7"/>
  <c r="E1905" i="7" s="1"/>
  <c r="A1845" i="7"/>
  <c r="BA1844" i="7"/>
  <c r="AV1844" i="7"/>
  <c r="AT1844" i="7"/>
  <c r="AO1844" i="7" s="1"/>
  <c r="AN1844" i="7"/>
  <c r="AL1844" i="7"/>
  <c r="AJ1844" i="7"/>
  <c r="AI1844" i="7"/>
  <c r="AC1844" i="7"/>
  <c r="AB1844" i="7"/>
  <c r="AA1844" i="7"/>
  <c r="Y1844" i="7"/>
  <c r="U1844" i="7"/>
  <c r="T1844" i="7"/>
  <c r="N1844" i="7"/>
  <c r="J1844" i="7"/>
  <c r="I1844" i="7"/>
  <c r="A1844" i="7"/>
  <c r="L1844" i="7" s="1"/>
  <c r="BA1843" i="7"/>
  <c r="AV1843" i="7"/>
  <c r="AT1843" i="7"/>
  <c r="AQ1903" i="7" s="1"/>
  <c r="AO1843" i="7"/>
  <c r="AL1843" i="7"/>
  <c r="AJ1843" i="7"/>
  <c r="AI1843" i="7" s="1"/>
  <c r="AC1843" i="7"/>
  <c r="AB1843" i="7"/>
  <c r="AA1843" i="7" s="1"/>
  <c r="Y1843" i="7"/>
  <c r="X1843" i="7"/>
  <c r="U1843" i="7"/>
  <c r="T1843" i="7"/>
  <c r="J1843" i="7"/>
  <c r="C1843" i="7" s="1"/>
  <c r="I1843" i="7"/>
  <c r="A1843" i="7"/>
  <c r="L1843" i="7" s="1"/>
  <c r="BA1842" i="7"/>
  <c r="AX1902" i="7" s="1"/>
  <c r="AV1842" i="7"/>
  <c r="AT1842" i="7"/>
  <c r="AR1962" i="7" s="1"/>
  <c r="AL1842" i="7"/>
  <c r="AJ1842" i="7"/>
  <c r="AI1842" i="7" s="1"/>
  <c r="AC1842" i="7"/>
  <c r="AB1842" i="7"/>
  <c r="AA1842" i="7" s="1"/>
  <c r="Y1842" i="7"/>
  <c r="X1842" i="7" s="1"/>
  <c r="U1842" i="7"/>
  <c r="N1842" i="7" s="1"/>
  <c r="T1842" i="7"/>
  <c r="J1842" i="7"/>
  <c r="I1842" i="7"/>
  <c r="B1854" i="7" s="1"/>
  <c r="A1842" i="7"/>
  <c r="L1842" i="7" s="1"/>
  <c r="BA1841" i="7"/>
  <c r="AY1961" i="7" s="1"/>
  <c r="AT1841" i="7"/>
  <c r="AL1841" i="7"/>
  <c r="AJ1841" i="7"/>
  <c r="AI1841" i="7"/>
  <c r="AC1841" i="7"/>
  <c r="AB1841" i="7"/>
  <c r="AA1841" i="7"/>
  <c r="Y1841" i="7"/>
  <c r="U1841" i="7"/>
  <c r="N1841" i="7" s="1"/>
  <c r="T1841" i="7"/>
  <c r="Q1961" i="7" s="1"/>
  <c r="L1841" i="7"/>
  <c r="J1841" i="7"/>
  <c r="I1841" i="7"/>
  <c r="A1841" i="7"/>
  <c r="BA1840" i="7"/>
  <c r="AT1840" i="7"/>
  <c r="AO1840" i="7"/>
  <c r="AL1840" i="7"/>
  <c r="AJ1840" i="7"/>
  <c r="AI1840" i="7"/>
  <c r="AC1840" i="7"/>
  <c r="AB1840" i="7"/>
  <c r="AA1840" i="7"/>
  <c r="Y1840" i="7"/>
  <c r="W1850" i="7" s="1"/>
  <c r="X1840" i="7"/>
  <c r="U1840" i="7"/>
  <c r="T1840" i="7"/>
  <c r="L1840" i="7"/>
  <c r="J1840" i="7"/>
  <c r="I1840" i="7"/>
  <c r="A1840" i="7"/>
  <c r="BA1839" i="7"/>
  <c r="AT1839" i="7"/>
  <c r="AL1839" i="7"/>
  <c r="AJ1839" i="7"/>
  <c r="AI1839" i="7" s="1"/>
  <c r="AC1839" i="7"/>
  <c r="AB1839" i="7"/>
  <c r="AA1839" i="7" s="1"/>
  <c r="Y1839" i="7"/>
  <c r="X1839" i="7"/>
  <c r="U1839" i="7"/>
  <c r="N1840" i="7" s="1"/>
  <c r="T1839" i="7"/>
  <c r="Q1959" i="7" s="1"/>
  <c r="N1839" i="7"/>
  <c r="L1839" i="7"/>
  <c r="J1839" i="7"/>
  <c r="C1839" i="7" s="1"/>
  <c r="I1839" i="7"/>
  <c r="F1959" i="7" s="1"/>
  <c r="A1839" i="7"/>
  <c r="BA1838" i="7"/>
  <c r="AU1838" i="7"/>
  <c r="AT1838" i="7"/>
  <c r="AL1838" i="7"/>
  <c r="AJ1838" i="7"/>
  <c r="AI1838" i="7" s="1"/>
  <c r="AC1838" i="7"/>
  <c r="AB1838" i="7"/>
  <c r="AA1838" i="7" s="1"/>
  <c r="Y1838" i="7"/>
  <c r="U1838" i="7"/>
  <c r="N1838" i="7" s="1"/>
  <c r="T1838" i="7"/>
  <c r="J1838" i="7"/>
  <c r="I1838" i="7"/>
  <c r="A1838" i="7"/>
  <c r="L1838" i="7" s="1"/>
  <c r="BA1837" i="7"/>
  <c r="AU1849" i="7" s="1"/>
  <c r="AT1837" i="7"/>
  <c r="AP1873" i="7" s="1"/>
  <c r="AO1837" i="7"/>
  <c r="AL1837" i="7"/>
  <c r="AJ1837" i="7"/>
  <c r="AC1837" i="7"/>
  <c r="AB1837" i="7"/>
  <c r="AA1837" i="7"/>
  <c r="Y1837" i="7"/>
  <c r="X1837" i="7"/>
  <c r="U1837" i="7"/>
  <c r="N1837" i="7" s="1"/>
  <c r="T1837" i="7"/>
  <c r="J1837" i="7"/>
  <c r="C1837" i="7" s="1"/>
  <c r="I1837" i="7"/>
  <c r="B1837" i="7"/>
  <c r="A1837" i="7"/>
  <c r="L1837" i="7" s="1"/>
  <c r="BA1836" i="7"/>
  <c r="AV1836" i="7"/>
  <c r="AT1836" i="7"/>
  <c r="AL1836" i="7"/>
  <c r="AJ1836" i="7"/>
  <c r="AC1836" i="7"/>
  <c r="AB1836" i="7"/>
  <c r="AA1836" i="7" s="1"/>
  <c r="Y1836" i="7"/>
  <c r="X1836" i="7"/>
  <c r="W1836" i="7"/>
  <c r="U1836" i="7"/>
  <c r="T1836" i="7"/>
  <c r="Q1956" i="7" s="1"/>
  <c r="J1836" i="7"/>
  <c r="I1836" i="7"/>
  <c r="B1836" i="7"/>
  <c r="A1836" i="7"/>
  <c r="L1836" i="7" s="1"/>
  <c r="BA1835" i="7"/>
  <c r="AX1895" i="7" s="1"/>
  <c r="AT1835" i="7"/>
  <c r="AL1835" i="7"/>
  <c r="AJ1835" i="7"/>
  <c r="AC1835" i="7"/>
  <c r="AB1835" i="7"/>
  <c r="AA1835" i="7"/>
  <c r="Y1835" i="7"/>
  <c r="W1835" i="7" s="1"/>
  <c r="U1835" i="7"/>
  <c r="N1835" i="7" s="1"/>
  <c r="T1835" i="7"/>
  <c r="P1895" i="7" s="1"/>
  <c r="L1835" i="7"/>
  <c r="J1835" i="7"/>
  <c r="C1835" i="7" s="1"/>
  <c r="I1835" i="7"/>
  <c r="A1835" i="7"/>
  <c r="BA1834" i="7"/>
  <c r="AT1834" i="7"/>
  <c r="AO1834" i="7"/>
  <c r="AN1834" i="7"/>
  <c r="AL1834" i="7"/>
  <c r="AJ1834" i="7"/>
  <c r="AI1834" i="7" s="1"/>
  <c r="AC1834" i="7"/>
  <c r="AB1834" i="7"/>
  <c r="AA1834" i="7"/>
  <c r="Y1834" i="7"/>
  <c r="U1834" i="7"/>
  <c r="N1834" i="7" s="1"/>
  <c r="T1834" i="7"/>
  <c r="L1834" i="7"/>
  <c r="J1834" i="7"/>
  <c r="I1834" i="7"/>
  <c r="B1834" i="7" s="1"/>
  <c r="A1834" i="7"/>
  <c r="BA1833" i="7"/>
  <c r="AV1833" i="7"/>
  <c r="AU1833" i="7"/>
  <c r="AT1833" i="7"/>
  <c r="AN1833" i="7"/>
  <c r="AL1833" i="7"/>
  <c r="AJ1833" i="7"/>
  <c r="AI1833" i="7" s="1"/>
  <c r="AC1833" i="7"/>
  <c r="AB1833" i="7"/>
  <c r="AA1833" i="7" s="1"/>
  <c r="Y1833" i="7"/>
  <c r="W1837" i="7" s="1"/>
  <c r="U1833" i="7"/>
  <c r="T1833" i="7"/>
  <c r="M1845" i="7" s="1"/>
  <c r="J1833" i="7"/>
  <c r="C1833" i="7" s="1"/>
  <c r="I1833" i="7"/>
  <c r="E1893" i="7" s="1"/>
  <c r="A1833" i="7"/>
  <c r="L1833" i="7" s="1"/>
  <c r="BA1832" i="7"/>
  <c r="AT1832" i="7"/>
  <c r="AP1868" i="7" s="1"/>
  <c r="AL1832" i="7"/>
  <c r="AJ1832" i="7"/>
  <c r="AI1832" i="7" s="1"/>
  <c r="AC1832" i="7"/>
  <c r="AB1832" i="7"/>
  <c r="AA1832" i="7" s="1"/>
  <c r="Y1832" i="7"/>
  <c r="W1843" i="7" s="1"/>
  <c r="U1832" i="7"/>
  <c r="T1832" i="7"/>
  <c r="Q1952" i="7" s="1"/>
  <c r="J1832" i="7"/>
  <c r="C1832" i="7" s="1"/>
  <c r="I1832" i="7"/>
  <c r="A1832" i="7"/>
  <c r="L1832" i="7" s="1"/>
  <c r="BA1831" i="7"/>
  <c r="AW1867" i="7" s="1"/>
  <c r="AT1831" i="7"/>
  <c r="AR1951" i="7" s="1"/>
  <c r="AL1831" i="7"/>
  <c r="AJ1831" i="7"/>
  <c r="AI1831" i="7"/>
  <c r="AC1831" i="7"/>
  <c r="AB1831" i="7"/>
  <c r="AA1831" i="7" s="1"/>
  <c r="Y1831" i="7"/>
  <c r="X1831" i="7" s="1"/>
  <c r="U1831" i="7"/>
  <c r="T1831" i="7"/>
  <c r="N1831" i="7"/>
  <c r="J1831" i="7"/>
  <c r="I1831" i="7"/>
  <c r="A1831" i="7"/>
  <c r="L1831" i="7" s="1"/>
  <c r="BA1830" i="7"/>
  <c r="AT1830" i="7"/>
  <c r="AO1830" i="7"/>
  <c r="AL1830" i="7"/>
  <c r="AJ1830" i="7"/>
  <c r="AI1830" i="7"/>
  <c r="AC1830" i="7"/>
  <c r="AB1830" i="7"/>
  <c r="AA1830" i="7" s="1"/>
  <c r="Y1830" i="7"/>
  <c r="X1830" i="7"/>
  <c r="U1830" i="7"/>
  <c r="N1830" i="7" s="1"/>
  <c r="T1830" i="7"/>
  <c r="L1830" i="7"/>
  <c r="J1830" i="7"/>
  <c r="I1830" i="7"/>
  <c r="F1950" i="7" s="1"/>
  <c r="A1830" i="7"/>
  <c r="BA1829" i="7"/>
  <c r="AV1829" i="7"/>
  <c r="AT1829" i="7"/>
  <c r="AL1829" i="7"/>
  <c r="AJ1829" i="7"/>
  <c r="AI1829" i="7"/>
  <c r="AC1829" i="7"/>
  <c r="AB1829" i="7"/>
  <c r="AA1829" i="7" s="1"/>
  <c r="Y1829" i="7"/>
  <c r="X1829" i="7"/>
  <c r="U1829" i="7"/>
  <c r="N1829" i="7" s="1"/>
  <c r="T1829" i="7"/>
  <c r="J1829" i="7"/>
  <c r="I1829" i="7"/>
  <c r="E1889" i="7" s="1"/>
  <c r="C1829" i="7"/>
  <c r="A1829" i="7"/>
  <c r="L1829" i="7" s="1"/>
  <c r="BA1828" i="7"/>
  <c r="AT1828" i="7"/>
  <c r="AP1864" i="7" s="1"/>
  <c r="AL1828" i="7"/>
  <c r="AJ1828" i="7"/>
  <c r="AC1828" i="7"/>
  <c r="AB1828" i="7"/>
  <c r="AA1828" i="7"/>
  <c r="Y1828" i="7"/>
  <c r="X1828" i="7"/>
  <c r="U1828" i="7"/>
  <c r="T1828" i="7"/>
  <c r="O1864" i="7" s="1"/>
  <c r="J1828" i="7"/>
  <c r="C1828" i="7" s="1"/>
  <c r="I1828" i="7"/>
  <c r="A1828" i="7"/>
  <c r="L1828" i="7" s="1"/>
  <c r="BA1827" i="7"/>
  <c r="AT1827" i="7"/>
  <c r="AO1827" i="7"/>
  <c r="AL1827" i="7"/>
  <c r="AJ1827" i="7"/>
  <c r="AI1827" i="7" s="1"/>
  <c r="AC1827" i="7"/>
  <c r="AB1827" i="7"/>
  <c r="AA1827" i="7"/>
  <c r="Y1827" i="7"/>
  <c r="X1827" i="7"/>
  <c r="U1827" i="7"/>
  <c r="N1827" i="7" s="1"/>
  <c r="T1827" i="7"/>
  <c r="M1827" i="7"/>
  <c r="L1827" i="7"/>
  <c r="J1827" i="7"/>
  <c r="C1827" i="7" s="1"/>
  <c r="I1827" i="7"/>
  <c r="F1947" i="7" s="1"/>
  <c r="A1827" i="7"/>
  <c r="BA1826" i="7"/>
  <c r="AV1826" i="7"/>
  <c r="AT1826" i="7"/>
  <c r="AO1826" i="7" s="1"/>
  <c r="AL1826" i="7"/>
  <c r="AJ1826" i="7"/>
  <c r="AI1826" i="7"/>
  <c r="AC1826" i="7"/>
  <c r="AB1826" i="7"/>
  <c r="AA1826" i="7"/>
  <c r="Y1826" i="7"/>
  <c r="X1826" i="7" s="1"/>
  <c r="U1826" i="7"/>
  <c r="T1826" i="7"/>
  <c r="L1826" i="7"/>
  <c r="J1826" i="7"/>
  <c r="I1826" i="7"/>
  <c r="E1886" i="7" s="1"/>
  <c r="B1826" i="7"/>
  <c r="A1826" i="7"/>
  <c r="BA1825" i="7"/>
  <c r="AV1825" i="7"/>
  <c r="AT1825" i="7"/>
  <c r="AO1825" i="7"/>
  <c r="AL1825" i="7"/>
  <c r="AJ1825" i="7"/>
  <c r="AI1825" i="7" s="1"/>
  <c r="AC1825" i="7"/>
  <c r="AB1825" i="7"/>
  <c r="AA1825" i="7"/>
  <c r="Y1825" i="7"/>
  <c r="X1825" i="7"/>
  <c r="U1825" i="7"/>
  <c r="N1826" i="7" s="1"/>
  <c r="T1825" i="7"/>
  <c r="J1825" i="7"/>
  <c r="I1825" i="7"/>
  <c r="A1825" i="7"/>
  <c r="L1825" i="7" s="1"/>
  <c r="BA1824" i="7"/>
  <c r="AV1824" i="7"/>
  <c r="AT1824" i="7"/>
  <c r="AR1944" i="7" s="1"/>
  <c r="AL1824" i="7"/>
  <c r="AJ1824" i="7"/>
  <c r="AI1824" i="7" s="1"/>
  <c r="AC1824" i="7"/>
  <c r="AB1824" i="7"/>
  <c r="AA1824" i="7" s="1"/>
  <c r="Y1824" i="7"/>
  <c r="X1824" i="7" s="1"/>
  <c r="U1824" i="7"/>
  <c r="N1825" i="7" s="1"/>
  <c r="T1824" i="7"/>
  <c r="P1884" i="7" s="1"/>
  <c r="J1824" i="7"/>
  <c r="I1824" i="7"/>
  <c r="A1824" i="7"/>
  <c r="L1824" i="7" s="1"/>
  <c r="BA1823" i="7"/>
  <c r="AY1943" i="7" s="1"/>
  <c r="AT1823" i="7"/>
  <c r="AL1823" i="7"/>
  <c r="AJ1823" i="7"/>
  <c r="AC1823" i="7"/>
  <c r="AB1823" i="7"/>
  <c r="AA1823" i="7"/>
  <c r="Y1823" i="7"/>
  <c r="U1823" i="7"/>
  <c r="N1823" i="7" s="1"/>
  <c r="T1823" i="7"/>
  <c r="O1859" i="7" s="1"/>
  <c r="L1823" i="7"/>
  <c r="J1823" i="7"/>
  <c r="C1824" i="7" s="1"/>
  <c r="I1823" i="7"/>
  <c r="A1823" i="7"/>
  <c r="BA1822" i="7"/>
  <c r="AW1822" i="7"/>
  <c r="AT1822" i="7"/>
  <c r="AQ1882" i="7" s="1"/>
  <c r="AO1822" i="7"/>
  <c r="AL1822" i="7"/>
  <c r="AJ1822" i="7"/>
  <c r="AC1822" i="7"/>
  <c r="AB1822" i="7"/>
  <c r="AA1822" i="7"/>
  <c r="Y1822" i="7"/>
  <c r="W1822" i="7"/>
  <c r="U1822" i="7"/>
  <c r="T1822" i="7"/>
  <c r="L1822" i="7"/>
  <c r="J1822" i="7"/>
  <c r="C1823" i="7" s="1"/>
  <c r="I1822" i="7"/>
  <c r="C1822" i="7"/>
  <c r="A1822" i="7"/>
  <c r="BA1821" i="7"/>
  <c r="AT1821" i="7"/>
  <c r="AR1941" i="7" s="1"/>
  <c r="AN1821" i="7"/>
  <c r="AL1821" i="7"/>
  <c r="AJ1821" i="7"/>
  <c r="AC1821" i="7"/>
  <c r="AB1821" i="7"/>
  <c r="AA1821" i="7" s="1"/>
  <c r="Y1821" i="7"/>
  <c r="X1821" i="7" s="1"/>
  <c r="U1821" i="7"/>
  <c r="N1822" i="7" s="1"/>
  <c r="T1821" i="7"/>
  <c r="P1881" i="7" s="1"/>
  <c r="N1821" i="7"/>
  <c r="L1821" i="7"/>
  <c r="J1821" i="7"/>
  <c r="C1821" i="7" s="1"/>
  <c r="I1821" i="7"/>
  <c r="D1857" i="7" s="1"/>
  <c r="A1821" i="7"/>
  <c r="BA1820" i="7"/>
  <c r="AU1820" i="7"/>
  <c r="AT1820" i="7"/>
  <c r="AL1820" i="7"/>
  <c r="AJ1820" i="7"/>
  <c r="AI1820" i="7" s="1"/>
  <c r="AC1820" i="7"/>
  <c r="AB1820" i="7"/>
  <c r="AA1820" i="7" s="1"/>
  <c r="Y1820" i="7"/>
  <c r="U1820" i="7"/>
  <c r="T1820" i="7"/>
  <c r="M1820" i="7"/>
  <c r="L1820" i="7"/>
  <c r="J1820" i="7"/>
  <c r="I1820" i="7"/>
  <c r="A1820" i="7"/>
  <c r="BA1819" i="7"/>
  <c r="AT1819" i="7"/>
  <c r="AO1819" i="7"/>
  <c r="AN1819" i="7"/>
  <c r="AL1819" i="7"/>
  <c r="AJ1819" i="7"/>
  <c r="AC1819" i="7"/>
  <c r="AB1819" i="7"/>
  <c r="AA1819" i="7"/>
  <c r="Y1819" i="7"/>
  <c r="X1819" i="7" s="1"/>
  <c r="U1819" i="7"/>
  <c r="T1819" i="7"/>
  <c r="L1819" i="7"/>
  <c r="J1819" i="7"/>
  <c r="C1819" i="7" s="1"/>
  <c r="I1819" i="7"/>
  <c r="A1819" i="7"/>
  <c r="BA1818" i="7"/>
  <c r="AY1938" i="7" s="1"/>
  <c r="AV1818" i="7"/>
  <c r="AU1818" i="7"/>
  <c r="AT1818" i="7"/>
  <c r="AL1818" i="7"/>
  <c r="AJ1818" i="7"/>
  <c r="AI1819" i="7" s="1"/>
  <c r="AI1818" i="7"/>
  <c r="AC1818" i="7"/>
  <c r="AB1818" i="7"/>
  <c r="AA1818" i="7" s="1"/>
  <c r="Y1818" i="7"/>
  <c r="X1818" i="7"/>
  <c r="U1818" i="7"/>
  <c r="T1818" i="7"/>
  <c r="J1818" i="7"/>
  <c r="I1818" i="7"/>
  <c r="B1818" i="7"/>
  <c r="A1818" i="7"/>
  <c r="L1818" i="7" s="1"/>
  <c r="BA1817" i="7"/>
  <c r="AT1817" i="7"/>
  <c r="AP1817" i="7"/>
  <c r="AL1817" i="7"/>
  <c r="AJ1817" i="7"/>
  <c r="AC1817" i="7"/>
  <c r="AB1817" i="7"/>
  <c r="AA1817" i="7" s="1"/>
  <c r="Y1817" i="7"/>
  <c r="X1817" i="7"/>
  <c r="U1817" i="7"/>
  <c r="N1817" i="7" s="1"/>
  <c r="T1817" i="7"/>
  <c r="Q1937" i="7" s="1"/>
  <c r="J1817" i="7"/>
  <c r="I1817" i="7"/>
  <c r="A1817" i="7"/>
  <c r="L1817" i="7" s="1"/>
  <c r="BA1816" i="7"/>
  <c r="AT1816" i="7"/>
  <c r="AQ1876" i="7" s="1"/>
  <c r="AL1816" i="7"/>
  <c r="AJ1816" i="7"/>
  <c r="AI1817" i="7" s="1"/>
  <c r="AI1816" i="7"/>
  <c r="AC1816" i="7"/>
  <c r="AB1816" i="7"/>
  <c r="AA1816" i="7"/>
  <c r="Y1816" i="7"/>
  <c r="X1816" i="7"/>
  <c r="U1816" i="7"/>
  <c r="N1816" i="7" s="1"/>
  <c r="T1816" i="7"/>
  <c r="L1816" i="7"/>
  <c r="J1816" i="7"/>
  <c r="I1816" i="7"/>
  <c r="D1852" i="7" s="1"/>
  <c r="A1816" i="7"/>
  <c r="BA1815" i="7"/>
  <c r="AX1875" i="7" s="1"/>
  <c r="AT1815" i="7"/>
  <c r="AL1815" i="7"/>
  <c r="AJ1815" i="7"/>
  <c r="AI1815" i="7"/>
  <c r="AC1815" i="7"/>
  <c r="AB1815" i="7"/>
  <c r="AA1815" i="7"/>
  <c r="Y1815" i="7"/>
  <c r="W1826" i="7" s="1"/>
  <c r="U1815" i="7"/>
  <c r="T1815" i="7"/>
  <c r="M1815" i="7"/>
  <c r="L1815" i="7"/>
  <c r="J1815" i="7"/>
  <c r="C1815" i="7" s="1"/>
  <c r="I1815" i="7"/>
  <c r="A1815" i="7"/>
  <c r="BA1814" i="7"/>
  <c r="AT1814" i="7"/>
  <c r="AN1814" i="7"/>
  <c r="AL1814" i="7"/>
  <c r="AJ1814" i="7"/>
  <c r="AI1814" i="7" s="1"/>
  <c r="AC1814" i="7"/>
  <c r="AB1814" i="7"/>
  <c r="AA1814" i="7"/>
  <c r="Y1814" i="7"/>
  <c r="W1825" i="7" s="1"/>
  <c r="X1814" i="7"/>
  <c r="U1814" i="7"/>
  <c r="N1814" i="7" s="1"/>
  <c r="T1814" i="7"/>
  <c r="L1814" i="7"/>
  <c r="J1814" i="7"/>
  <c r="C1814" i="7" s="1"/>
  <c r="I1814" i="7"/>
  <c r="E1874" i="7" s="1"/>
  <c r="A1814" i="7"/>
  <c r="BA1813" i="7"/>
  <c r="AW1849" i="7" s="1"/>
  <c r="AU1813" i="7"/>
  <c r="AT1813" i="7"/>
  <c r="AL1813" i="7"/>
  <c r="AJ1813" i="7"/>
  <c r="AI1813" i="7" s="1"/>
  <c r="AC1813" i="7"/>
  <c r="AB1813" i="7"/>
  <c r="AA1813" i="7"/>
  <c r="Y1813" i="7"/>
  <c r="X1813" i="7" s="1"/>
  <c r="U1813" i="7"/>
  <c r="T1813" i="7"/>
  <c r="O1813" i="7"/>
  <c r="M1813" i="7"/>
  <c r="J1813" i="7"/>
  <c r="I1813" i="7"/>
  <c r="E1873" i="7" s="1"/>
  <c r="B1813" i="7"/>
  <c r="A1813" i="7"/>
  <c r="L1813" i="7" s="1"/>
  <c r="BA1812" i="7"/>
  <c r="AV1813" i="7" s="1"/>
  <c r="AT1812" i="7"/>
  <c r="AO1812" i="7"/>
  <c r="AL1812" i="7"/>
  <c r="AJ1812" i="7"/>
  <c r="AC1812" i="7"/>
  <c r="AB1812" i="7"/>
  <c r="AA1812" i="7"/>
  <c r="Y1812" i="7"/>
  <c r="U1812" i="7"/>
  <c r="N1812" i="7" s="1"/>
  <c r="T1812" i="7"/>
  <c r="L1812" i="7"/>
  <c r="J1812" i="7"/>
  <c r="C1812" i="7" s="1"/>
  <c r="I1812" i="7"/>
  <c r="A1812" i="7"/>
  <c r="BA1811" i="7"/>
  <c r="AV1811" i="7"/>
  <c r="AT1811" i="7"/>
  <c r="AP1847" i="7" s="1"/>
  <c r="AO1811" i="7"/>
  <c r="AN1811" i="7"/>
  <c r="AL1811" i="7"/>
  <c r="AJ1811" i="7"/>
  <c r="AI1811" i="7" s="1"/>
  <c r="AC1811" i="7"/>
  <c r="AB1811" i="7"/>
  <c r="AA1811" i="7" s="1"/>
  <c r="Y1811" i="7"/>
  <c r="X1811" i="7" s="1"/>
  <c r="U1811" i="7"/>
  <c r="T1811" i="7"/>
  <c r="J1811" i="7"/>
  <c r="I1811" i="7"/>
  <c r="F1931" i="7" s="1"/>
  <c r="C1811" i="7"/>
  <c r="B1811" i="7"/>
  <c r="A1811" i="7"/>
  <c r="L1811" i="7" s="1"/>
  <c r="BA1810" i="7"/>
  <c r="AV1810" i="7"/>
  <c r="AU1810" i="7"/>
  <c r="AT1810" i="7"/>
  <c r="AQ1870" i="7" s="1"/>
  <c r="AL1810" i="7"/>
  <c r="AJ1810" i="7"/>
  <c r="AC1810" i="7"/>
  <c r="AB1810" i="7"/>
  <c r="AA1810" i="7" s="1"/>
  <c r="Y1810" i="7"/>
  <c r="U1810" i="7"/>
  <c r="N1811" i="7" s="1"/>
  <c r="T1810" i="7"/>
  <c r="L1810" i="7"/>
  <c r="J1810" i="7"/>
  <c r="C1810" i="7" s="1"/>
  <c r="I1810" i="7"/>
  <c r="A1810" i="7"/>
  <c r="BA1809" i="7"/>
  <c r="AX1869" i="7" s="1"/>
  <c r="AT1809" i="7"/>
  <c r="AN1809" i="7"/>
  <c r="AL1809" i="7"/>
  <c r="AJ1809" i="7"/>
  <c r="AC1809" i="7"/>
  <c r="AB1809" i="7"/>
  <c r="AA1809" i="7" s="1"/>
  <c r="Y1809" i="7"/>
  <c r="X1809" i="7"/>
  <c r="U1809" i="7"/>
  <c r="N1809" i="7" s="1"/>
  <c r="T1809" i="7"/>
  <c r="L1809" i="7"/>
  <c r="J1809" i="7"/>
  <c r="I1809" i="7"/>
  <c r="A1809" i="7"/>
  <c r="BA1808" i="7"/>
  <c r="AU1808" i="7"/>
  <c r="AT1808" i="7"/>
  <c r="AL1808" i="7"/>
  <c r="AJ1808" i="7"/>
  <c r="AI1808" i="7" s="1"/>
  <c r="AC1808" i="7"/>
  <c r="AB1808" i="7"/>
  <c r="AA1808" i="7" s="1"/>
  <c r="Y1808" i="7"/>
  <c r="U1808" i="7"/>
  <c r="T1808" i="7"/>
  <c r="O1844" i="7" s="1"/>
  <c r="M1808" i="7"/>
  <c r="J1808" i="7"/>
  <c r="C1809" i="7" s="1"/>
  <c r="I1808" i="7"/>
  <c r="E1868" i="7" s="1"/>
  <c r="A1808" i="7"/>
  <c r="L1808" i="7" s="1"/>
  <c r="BA1807" i="7"/>
  <c r="AT1807" i="7"/>
  <c r="AO1807" i="7"/>
  <c r="AL1807" i="7"/>
  <c r="AJ1807" i="7"/>
  <c r="AC1807" i="7"/>
  <c r="AB1807" i="7"/>
  <c r="AA1807" i="7"/>
  <c r="Y1807" i="7"/>
  <c r="U1807" i="7"/>
  <c r="T1807" i="7"/>
  <c r="L1807" i="7"/>
  <c r="J1807" i="7"/>
  <c r="C1807" i="7" s="1"/>
  <c r="I1807" i="7"/>
  <c r="A1807" i="7"/>
  <c r="BA1806" i="7"/>
  <c r="AV1806" i="7"/>
  <c r="AT1806" i="7"/>
  <c r="AQ1866" i="7" s="1"/>
  <c r="AN1806" i="7"/>
  <c r="AL1806" i="7"/>
  <c r="AJ1806" i="7"/>
  <c r="AI1807" i="7" s="1"/>
  <c r="AI1806" i="7"/>
  <c r="AC1806" i="7"/>
  <c r="AB1806" i="7"/>
  <c r="AA1806" i="7" s="1"/>
  <c r="Y1806" i="7"/>
  <c r="X1806" i="7"/>
  <c r="U1806" i="7"/>
  <c r="T1806" i="7"/>
  <c r="O1842" i="7" s="1"/>
  <c r="J1806" i="7"/>
  <c r="I1806" i="7"/>
  <c r="D1842" i="7" s="1"/>
  <c r="B1806" i="7"/>
  <c r="A1806" i="7"/>
  <c r="L1806" i="7" s="1"/>
  <c r="BA1805" i="7"/>
  <c r="AW1841" i="7" s="1"/>
  <c r="AU1805" i="7"/>
  <c r="AT1805" i="7"/>
  <c r="AL1805" i="7"/>
  <c r="AJ1805" i="7"/>
  <c r="AC1805" i="7"/>
  <c r="AB1805" i="7"/>
  <c r="AA1805" i="7" s="1"/>
  <c r="Y1805" i="7"/>
  <c r="X1805" i="7"/>
  <c r="U1805" i="7"/>
  <c r="N1806" i="7" s="1"/>
  <c r="T1805" i="7"/>
  <c r="J1805" i="7"/>
  <c r="C1805" i="7" s="1"/>
  <c r="I1805" i="7"/>
  <c r="A1805" i="7"/>
  <c r="L1805" i="7" s="1"/>
  <c r="BA1804" i="7"/>
  <c r="AT1804" i="7"/>
  <c r="AL1804" i="7"/>
  <c r="AJ1804" i="7"/>
  <c r="AC1804" i="7"/>
  <c r="AB1804" i="7"/>
  <c r="AA1804" i="7"/>
  <c r="Y1804" i="7"/>
  <c r="X1804" i="7"/>
  <c r="U1804" i="7"/>
  <c r="N1804" i="7" s="1"/>
  <c r="T1804" i="7"/>
  <c r="P1864" i="7" s="1"/>
  <c r="J1804" i="7"/>
  <c r="I1804" i="7"/>
  <c r="D1840" i="7" s="1"/>
  <c r="A1804" i="7"/>
  <c r="L1804" i="7" s="1"/>
  <c r="BA1803" i="7"/>
  <c r="AT1803" i="7"/>
  <c r="AL1803" i="7"/>
  <c r="AJ1803" i="7"/>
  <c r="AI1803" i="7"/>
  <c r="AC1803" i="7"/>
  <c r="AB1803" i="7"/>
  <c r="AA1803" i="7"/>
  <c r="Y1803" i="7"/>
  <c r="X1803" i="7"/>
  <c r="U1803" i="7"/>
  <c r="T1803" i="7"/>
  <c r="P1803" i="7"/>
  <c r="L1803" i="7"/>
  <c r="J1803" i="7"/>
  <c r="C1803" i="7" s="1"/>
  <c r="I1803" i="7"/>
  <c r="A1803" i="7"/>
  <c r="BA1802" i="7"/>
  <c r="AT1802" i="7"/>
  <c r="AP1838" i="7" s="1"/>
  <c r="AL1802" i="7"/>
  <c r="AJ1802" i="7"/>
  <c r="AI1802" i="7" s="1"/>
  <c r="AC1802" i="7"/>
  <c r="AB1802" i="7"/>
  <c r="AA1802" i="7"/>
  <c r="Y1802" i="7"/>
  <c r="X1802" i="7"/>
  <c r="U1802" i="7"/>
  <c r="N1802" i="7" s="1"/>
  <c r="T1802" i="7"/>
  <c r="L1802" i="7"/>
  <c r="J1802" i="7"/>
  <c r="C1802" i="7" s="1"/>
  <c r="I1802" i="7"/>
  <c r="A1802" i="7"/>
  <c r="BA1801" i="7"/>
  <c r="AX1801" i="7"/>
  <c r="AU1801" i="7"/>
  <c r="AT1801" i="7"/>
  <c r="AL1801" i="7"/>
  <c r="AJ1801" i="7"/>
  <c r="AI1801" i="7" s="1"/>
  <c r="AC1801" i="7"/>
  <c r="AB1801" i="7"/>
  <c r="AA1801" i="7"/>
  <c r="Y1801" i="7"/>
  <c r="X1801" i="7" s="1"/>
  <c r="U1801" i="7"/>
  <c r="T1801" i="7"/>
  <c r="O1801" i="7"/>
  <c r="J1801" i="7"/>
  <c r="I1801" i="7"/>
  <c r="A1801" i="7"/>
  <c r="L1801" i="7" s="1"/>
  <c r="BA1800" i="7"/>
  <c r="AT1800" i="7"/>
  <c r="AL1800" i="7"/>
  <c r="AJ1800" i="7"/>
  <c r="AI1800" i="7" s="1"/>
  <c r="AC1800" i="7"/>
  <c r="AB1800" i="7"/>
  <c r="AA1800" i="7"/>
  <c r="Y1800" i="7"/>
  <c r="U1800" i="7"/>
  <c r="T1800" i="7"/>
  <c r="M1800" i="7"/>
  <c r="L1800" i="7"/>
  <c r="J1800" i="7"/>
  <c r="C1800" i="7" s="1"/>
  <c r="I1800" i="7"/>
  <c r="A1800" i="7"/>
  <c r="BA1799" i="7"/>
  <c r="AX1799" i="7"/>
  <c r="AV1799" i="7"/>
  <c r="AT1799" i="7"/>
  <c r="AQ1859" i="7" s="1"/>
  <c r="AO1799" i="7"/>
  <c r="AN1799" i="7"/>
  <c r="AL1799" i="7"/>
  <c r="AJ1799" i="7"/>
  <c r="AI1799" i="7"/>
  <c r="AC1799" i="7"/>
  <c r="AB1799" i="7"/>
  <c r="AA1799" i="7" s="1"/>
  <c r="Y1799" i="7"/>
  <c r="X1799" i="7" s="1"/>
  <c r="U1799" i="7"/>
  <c r="T1799" i="7"/>
  <c r="J1799" i="7"/>
  <c r="I1799" i="7"/>
  <c r="F1919" i="7" s="1"/>
  <c r="B1799" i="7"/>
  <c r="A1799" i="7"/>
  <c r="L1799" i="7" s="1"/>
  <c r="BA1798" i="7"/>
  <c r="AX1858" i="7" s="1"/>
  <c r="AV1798" i="7"/>
  <c r="AU1798" i="7"/>
  <c r="AT1798" i="7"/>
  <c r="AP1834" i="7" s="1"/>
  <c r="AQ1798" i="7"/>
  <c r="AL1798" i="7"/>
  <c r="AJ1798" i="7"/>
  <c r="AI1798" i="7"/>
  <c r="AC1798" i="7"/>
  <c r="AB1798" i="7"/>
  <c r="AA1798" i="7" s="1"/>
  <c r="Y1798" i="7"/>
  <c r="X1798" i="7" s="1"/>
  <c r="U1798" i="7"/>
  <c r="N1799" i="7" s="1"/>
  <c r="T1798" i="7"/>
  <c r="L1798" i="7"/>
  <c r="J1798" i="7"/>
  <c r="C1799" i="7" s="1"/>
  <c r="I1798" i="7"/>
  <c r="C1798" i="7"/>
  <c r="A1798" i="7"/>
  <c r="BA1797" i="7"/>
  <c r="AT1797" i="7"/>
  <c r="AN1797" i="7"/>
  <c r="AL1797" i="7"/>
  <c r="AJ1797" i="7"/>
  <c r="AC1797" i="7"/>
  <c r="AB1797" i="7"/>
  <c r="AA1797" i="7" s="1"/>
  <c r="Y1797" i="7"/>
  <c r="X1797" i="7"/>
  <c r="W1797" i="7"/>
  <c r="U1797" i="7"/>
  <c r="N1797" i="7" s="1"/>
  <c r="T1797" i="7"/>
  <c r="J1797" i="7"/>
  <c r="C1797" i="7" s="1"/>
  <c r="I1797" i="7"/>
  <c r="E1797" i="7" s="1"/>
  <c r="D1797" i="7"/>
  <c r="A1797" i="7"/>
  <c r="L1797" i="7" s="1"/>
  <c r="BA1796" i="7"/>
  <c r="AU1796" i="7"/>
  <c r="AT1796" i="7"/>
  <c r="AL1796" i="7"/>
  <c r="AJ1796" i="7"/>
  <c r="AC1796" i="7"/>
  <c r="AB1796" i="7"/>
  <c r="AA1796" i="7"/>
  <c r="Y1796" i="7"/>
  <c r="X1796" i="7"/>
  <c r="U1796" i="7"/>
  <c r="T1796" i="7"/>
  <c r="P1856" i="7" s="1"/>
  <c r="N1796" i="7"/>
  <c r="J1796" i="7"/>
  <c r="I1796" i="7"/>
  <c r="B1808" i="7" s="1"/>
  <c r="A1796" i="7"/>
  <c r="L1796" i="7" s="1"/>
  <c r="BA1795" i="7"/>
  <c r="AT1795" i="7"/>
  <c r="AL1795" i="7"/>
  <c r="AJ1795" i="7"/>
  <c r="AC1795" i="7"/>
  <c r="AB1795" i="7"/>
  <c r="AA1795" i="7"/>
  <c r="Y1795" i="7"/>
  <c r="X1795" i="7" s="1"/>
  <c r="U1795" i="7"/>
  <c r="T1795" i="7"/>
  <c r="M1795" i="7"/>
  <c r="J1795" i="7"/>
  <c r="I1795" i="7"/>
  <c r="A1795" i="7"/>
  <c r="L1795" i="7" s="1"/>
  <c r="BA1794" i="7"/>
  <c r="AU1806" i="7" s="1"/>
  <c r="AV1794" i="7"/>
  <c r="AT1794" i="7"/>
  <c r="AL1794" i="7"/>
  <c r="AJ1794" i="7"/>
  <c r="AI1794" i="7" s="1"/>
  <c r="AC1794" i="7"/>
  <c r="AB1794" i="7"/>
  <c r="AA1794" i="7" s="1"/>
  <c r="Y1794" i="7"/>
  <c r="X1794" i="7"/>
  <c r="U1794" i="7"/>
  <c r="N1794" i="7" s="1"/>
  <c r="T1794" i="7"/>
  <c r="P1854" i="7" s="1"/>
  <c r="P1794" i="7"/>
  <c r="J1794" i="7"/>
  <c r="C1794" i="7" s="1"/>
  <c r="I1794" i="7"/>
  <c r="E1854" i="7" s="1"/>
  <c r="A1794" i="7"/>
  <c r="L1794" i="7" s="1"/>
  <c r="BA1793" i="7"/>
  <c r="AT1793" i="7"/>
  <c r="AO1793" i="7" s="1"/>
  <c r="AL1793" i="7"/>
  <c r="AJ1793" i="7"/>
  <c r="AC1793" i="7"/>
  <c r="AB1793" i="7"/>
  <c r="AA1793" i="7" s="1"/>
  <c r="Y1793" i="7"/>
  <c r="U1793" i="7"/>
  <c r="T1793" i="7"/>
  <c r="N1793" i="7"/>
  <c r="J1793" i="7"/>
  <c r="I1793" i="7"/>
  <c r="C1793" i="7"/>
  <c r="A1793" i="7"/>
  <c r="L1793" i="7" s="1"/>
  <c r="BA1792" i="7"/>
  <c r="AV1792" i="7"/>
  <c r="AT1792" i="7"/>
  <c r="AO1792" i="7"/>
  <c r="AN1792" i="7"/>
  <c r="AL1792" i="7"/>
  <c r="AJ1792" i="7"/>
  <c r="AI1792" i="7" s="1"/>
  <c r="AC1792" i="7"/>
  <c r="AB1792" i="7"/>
  <c r="AA1792" i="7"/>
  <c r="Y1792" i="7"/>
  <c r="X1792" i="7"/>
  <c r="U1792" i="7"/>
  <c r="N1792" i="7" s="1"/>
  <c r="T1792" i="7"/>
  <c r="L1792" i="7"/>
  <c r="J1792" i="7"/>
  <c r="I1792" i="7"/>
  <c r="C1792" i="7"/>
  <c r="A1792" i="7"/>
  <c r="BA1791" i="7"/>
  <c r="AU1791" i="7"/>
  <c r="AT1791" i="7"/>
  <c r="AL1791" i="7"/>
  <c r="AJ1791" i="7"/>
  <c r="AI1791" i="7"/>
  <c r="AC1791" i="7"/>
  <c r="AB1791" i="7"/>
  <c r="AA1791" i="7"/>
  <c r="Y1791" i="7"/>
  <c r="W1802" i="7" s="1"/>
  <c r="X1791" i="7"/>
  <c r="U1791" i="7"/>
  <c r="T1791" i="7"/>
  <c r="O1791" i="7"/>
  <c r="L1791" i="7"/>
  <c r="J1791" i="7"/>
  <c r="C1791" i="7" s="1"/>
  <c r="I1791" i="7"/>
  <c r="A1791" i="7"/>
  <c r="BA1790" i="7"/>
  <c r="AT1790" i="7"/>
  <c r="AN1802" i="7" s="1"/>
  <c r="AL1790" i="7"/>
  <c r="AJ1790" i="7"/>
  <c r="AC1790" i="7"/>
  <c r="AB1790" i="7"/>
  <c r="AA1790" i="7"/>
  <c r="Y1790" i="7"/>
  <c r="W1801" i="7" s="1"/>
  <c r="X1790" i="7"/>
  <c r="U1790" i="7"/>
  <c r="T1790" i="7"/>
  <c r="L1790" i="7"/>
  <c r="J1790" i="7"/>
  <c r="C1790" i="7" s="1"/>
  <c r="I1790" i="7"/>
  <c r="A1790" i="7"/>
  <c r="BA1789" i="7"/>
  <c r="AU1789" i="7" s="1"/>
  <c r="AV1789" i="7"/>
  <c r="AT1789" i="7"/>
  <c r="AN1789" i="7"/>
  <c r="AL1789" i="7"/>
  <c r="AJ1789" i="7"/>
  <c r="AC1789" i="7"/>
  <c r="AB1789" i="7"/>
  <c r="AA1789" i="7"/>
  <c r="Y1789" i="7"/>
  <c r="X1789" i="7" s="1"/>
  <c r="U1789" i="7"/>
  <c r="T1789" i="7"/>
  <c r="L1789" i="7"/>
  <c r="J1789" i="7"/>
  <c r="I1789" i="7"/>
  <c r="D1789" i="7" s="1"/>
  <c r="A1789" i="7"/>
  <c r="BA1788" i="7"/>
  <c r="AV1788" i="7" s="1"/>
  <c r="AU1788" i="7"/>
  <c r="AT1788" i="7"/>
  <c r="AP1824" i="7" s="1"/>
  <c r="AL1788" i="7"/>
  <c r="AJ1788" i="7"/>
  <c r="AC1788" i="7"/>
  <c r="AB1788" i="7"/>
  <c r="AA1788" i="7"/>
  <c r="Y1788" i="7"/>
  <c r="U1788" i="7"/>
  <c r="T1788" i="7"/>
  <c r="M1788" i="7"/>
  <c r="J1788" i="7"/>
  <c r="I1788" i="7"/>
  <c r="A1788" i="7"/>
  <c r="L1788" i="7" s="1"/>
  <c r="BA1787" i="7"/>
  <c r="AT1787" i="7"/>
  <c r="AQ1847" i="7" s="1"/>
  <c r="AO1787" i="7"/>
  <c r="AL1787" i="7"/>
  <c r="AJ1787" i="7"/>
  <c r="AC1787" i="7"/>
  <c r="AB1787" i="7"/>
  <c r="AA1787" i="7" s="1"/>
  <c r="Y1787" i="7"/>
  <c r="X1787" i="7" s="1"/>
  <c r="U1787" i="7"/>
  <c r="N1787" i="7" s="1"/>
  <c r="T1787" i="7"/>
  <c r="L1787" i="7"/>
  <c r="J1787" i="7"/>
  <c r="I1787" i="7"/>
  <c r="D1823" i="7" s="1"/>
  <c r="C1787" i="7"/>
  <c r="A1787" i="7"/>
  <c r="BA1786" i="7"/>
  <c r="AX1846" i="7" s="1"/>
  <c r="AU1786" i="7"/>
  <c r="AT1786" i="7"/>
  <c r="AN1786" i="7"/>
  <c r="AL1786" i="7"/>
  <c r="AJ1786" i="7"/>
  <c r="AI1786" i="7" s="1"/>
  <c r="AC1786" i="7"/>
  <c r="AB1786" i="7"/>
  <c r="AA1786" i="7"/>
  <c r="Y1786" i="7"/>
  <c r="X1786" i="7" s="1"/>
  <c r="U1786" i="7"/>
  <c r="N1786" i="7" s="1"/>
  <c r="T1786" i="7"/>
  <c r="L1786" i="7"/>
  <c r="J1786" i="7"/>
  <c r="C1786" i="7" s="1"/>
  <c r="I1786" i="7"/>
  <c r="D1822" i="7" s="1"/>
  <c r="D1786" i="7"/>
  <c r="B1786" i="7"/>
  <c r="A1786" i="7"/>
  <c r="BA1785" i="7"/>
  <c r="AY1905" i="7" s="1"/>
  <c r="AV1785" i="7"/>
  <c r="AT1785" i="7"/>
  <c r="AL1785" i="7"/>
  <c r="AJ1785" i="7"/>
  <c r="AC1785" i="7"/>
  <c r="AB1785" i="7"/>
  <c r="AA1785" i="7" s="1"/>
  <c r="Y1785" i="7"/>
  <c r="W1796" i="7" s="1"/>
  <c r="X1785" i="7"/>
  <c r="U1785" i="7"/>
  <c r="T1785" i="7"/>
  <c r="N1785" i="7"/>
  <c r="L1785" i="7"/>
  <c r="J1785" i="7"/>
  <c r="C1785" i="7" s="1"/>
  <c r="I1785" i="7"/>
  <c r="A1785" i="7"/>
  <c r="BA1784" i="7"/>
  <c r="AV1784" i="7"/>
  <c r="AT1784" i="7"/>
  <c r="AO1785" i="7" s="1"/>
  <c r="AN1784" i="7"/>
  <c r="AL1784" i="7"/>
  <c r="AJ1784" i="7"/>
  <c r="AI1784" i="7" s="1"/>
  <c r="AC1784" i="7"/>
  <c r="AB1784" i="7"/>
  <c r="AA1784" i="7" s="1"/>
  <c r="Y1784" i="7"/>
  <c r="X1784" i="7"/>
  <c r="U1784" i="7"/>
  <c r="T1784" i="7"/>
  <c r="J1784" i="7"/>
  <c r="C1784" i="7" s="1"/>
  <c r="I1784" i="7"/>
  <c r="D1784" i="7"/>
  <c r="B1784" i="7"/>
  <c r="A1784" i="7"/>
  <c r="L1784" i="7" s="1"/>
  <c r="BA1783" i="7"/>
  <c r="AU1783" i="7"/>
  <c r="AT1783" i="7"/>
  <c r="AQ1783" i="7"/>
  <c r="AL1783" i="7"/>
  <c r="AJ1783" i="7"/>
  <c r="AI1783" i="7" s="1"/>
  <c r="AC1783" i="7"/>
  <c r="AB1783" i="7"/>
  <c r="AA1783" i="7"/>
  <c r="Y1783" i="7"/>
  <c r="U1783" i="7"/>
  <c r="N1784" i="7" s="1"/>
  <c r="T1783" i="7"/>
  <c r="M1783" i="7"/>
  <c r="L1783" i="7"/>
  <c r="J1783" i="7"/>
  <c r="I1783" i="7"/>
  <c r="A1783" i="7"/>
  <c r="BA1782" i="7"/>
  <c r="AV1783" i="7" s="1"/>
  <c r="AT1782" i="7"/>
  <c r="AO1782" i="7"/>
  <c r="AL1782" i="7"/>
  <c r="AJ1782" i="7"/>
  <c r="AI1782" i="7" s="1"/>
  <c r="AC1782" i="7"/>
  <c r="AB1782" i="7"/>
  <c r="AA1782" i="7"/>
  <c r="Y1782" i="7"/>
  <c r="U1782" i="7"/>
  <c r="T1782" i="7"/>
  <c r="M1782" i="7" s="1"/>
  <c r="L1782" i="7"/>
  <c r="J1782" i="7"/>
  <c r="C1783" i="7" s="1"/>
  <c r="I1782" i="7"/>
  <c r="A1782" i="7"/>
  <c r="BA1781" i="7"/>
  <c r="AV1781" i="7" s="1"/>
  <c r="AT1781" i="7"/>
  <c r="AR1901" i="7" s="1"/>
  <c r="AO1781" i="7"/>
  <c r="AL1781" i="7"/>
  <c r="AJ1781" i="7"/>
  <c r="AI1781" i="7"/>
  <c r="AC1781" i="7"/>
  <c r="AB1781" i="7"/>
  <c r="AA1781" i="7" s="1"/>
  <c r="Y1781" i="7"/>
  <c r="U1781" i="7"/>
  <c r="T1781" i="7"/>
  <c r="J1781" i="7"/>
  <c r="C1782" i="7" s="1"/>
  <c r="I1781" i="7"/>
  <c r="C1781" i="7"/>
  <c r="A1781" i="7"/>
  <c r="L1781" i="7" s="1"/>
  <c r="BA1780" i="7"/>
  <c r="AV1780" i="7"/>
  <c r="AT1780" i="7"/>
  <c r="AP1816" i="7" s="1"/>
  <c r="AN1780" i="7"/>
  <c r="AL1780" i="7"/>
  <c r="AJ1780" i="7"/>
  <c r="AC1780" i="7"/>
  <c r="AB1780" i="7"/>
  <c r="AA1780" i="7" s="1"/>
  <c r="Y1780" i="7"/>
  <c r="X1780" i="7" s="1"/>
  <c r="U1780" i="7"/>
  <c r="N1780" i="7" s="1"/>
  <c r="T1780" i="7"/>
  <c r="Q1900" i="7" s="1"/>
  <c r="O1780" i="7"/>
  <c r="L1780" i="7"/>
  <c r="J1780" i="7"/>
  <c r="C1780" i="7" s="1"/>
  <c r="I1780" i="7"/>
  <c r="A1780" i="7"/>
  <c r="BA1779" i="7"/>
  <c r="AW1815" i="7" s="1"/>
  <c r="AT1779" i="7"/>
  <c r="AL1779" i="7"/>
  <c r="AJ1779" i="7"/>
  <c r="AI1779" i="7" s="1"/>
  <c r="AC1779" i="7"/>
  <c r="AB1779" i="7"/>
  <c r="AA1779" i="7"/>
  <c r="Y1779" i="7"/>
  <c r="X1779" i="7" s="1"/>
  <c r="U1779" i="7"/>
  <c r="T1779" i="7"/>
  <c r="O1815" i="7" s="1"/>
  <c r="J1779" i="7"/>
  <c r="I1779" i="7"/>
  <c r="C1779" i="7"/>
  <c r="A1779" i="7"/>
  <c r="L1779" i="7" s="1"/>
  <c r="BA1778" i="7"/>
  <c r="AT1778" i="7"/>
  <c r="AO1778" i="7"/>
  <c r="AL1778" i="7"/>
  <c r="AJ1778" i="7"/>
  <c r="AI1778" i="7" s="1"/>
  <c r="AC1778" i="7"/>
  <c r="AB1778" i="7"/>
  <c r="AA1778" i="7" s="1"/>
  <c r="Y1778" i="7"/>
  <c r="W1789" i="7" s="1"/>
  <c r="X1778" i="7"/>
  <c r="U1778" i="7"/>
  <c r="N1779" i="7" s="1"/>
  <c r="T1778" i="7"/>
  <c r="L1778" i="7"/>
  <c r="J1778" i="7"/>
  <c r="C1778" i="7" s="1"/>
  <c r="I1778" i="7"/>
  <c r="F1898" i="7" s="1"/>
  <c r="A1778" i="7"/>
  <c r="BA1777" i="7"/>
  <c r="AV1777" i="7"/>
  <c r="AT1777" i="7"/>
  <c r="AQ1837" i="7" s="1"/>
  <c r="AP1777" i="7"/>
  <c r="AO1777" i="7"/>
  <c r="AL1777" i="7"/>
  <c r="AJ1777" i="7"/>
  <c r="AI1777" i="7"/>
  <c r="AC1777" i="7"/>
  <c r="AB1777" i="7"/>
  <c r="AA1777" i="7" s="1"/>
  <c r="Y1777" i="7"/>
  <c r="U1777" i="7"/>
  <c r="T1777" i="7"/>
  <c r="L1777" i="7"/>
  <c r="J1777" i="7"/>
  <c r="I1777" i="7"/>
  <c r="D1813" i="7" s="1"/>
  <c r="C1777" i="7"/>
  <c r="A1777" i="7"/>
  <c r="BA1776" i="7"/>
  <c r="AX1836" i="7" s="1"/>
  <c r="AT1776" i="7"/>
  <c r="AN1776" i="7"/>
  <c r="AL1776" i="7"/>
  <c r="AJ1776" i="7"/>
  <c r="AI1776" i="7"/>
  <c r="AC1776" i="7"/>
  <c r="AB1776" i="7"/>
  <c r="AA1776" i="7" s="1"/>
  <c r="Y1776" i="7"/>
  <c r="X1776" i="7"/>
  <c r="U1776" i="7"/>
  <c r="T1776" i="7"/>
  <c r="J1776" i="7"/>
  <c r="C1776" i="7" s="1"/>
  <c r="I1776" i="7"/>
  <c r="A1776" i="7"/>
  <c r="L1776" i="7" s="1"/>
  <c r="BA1775" i="7"/>
  <c r="AT1775" i="7"/>
  <c r="AO1775" i="7"/>
  <c r="AL1775" i="7"/>
  <c r="AJ1775" i="7"/>
  <c r="AC1775" i="7"/>
  <c r="AB1775" i="7"/>
  <c r="AA1775" i="7" s="1"/>
  <c r="Y1775" i="7"/>
  <c r="X1775" i="7"/>
  <c r="U1775" i="7"/>
  <c r="N1775" i="7" s="1"/>
  <c r="T1775" i="7"/>
  <c r="J1775" i="7"/>
  <c r="C1775" i="7" s="1"/>
  <c r="I1775" i="7"/>
  <c r="E1775" i="7"/>
  <c r="A1775" i="7"/>
  <c r="L1775" i="7" s="1"/>
  <c r="BA1774" i="7"/>
  <c r="AV1774" i="7"/>
  <c r="AT1774" i="7"/>
  <c r="AP1774" i="7" s="1"/>
  <c r="AL1774" i="7"/>
  <c r="AJ1774" i="7"/>
  <c r="AI1774" i="7" s="1"/>
  <c r="AC1774" i="7"/>
  <c r="AB1774" i="7"/>
  <c r="AA1774" i="7"/>
  <c r="Y1774" i="7"/>
  <c r="U1774" i="7"/>
  <c r="N1774" i="7" s="1"/>
  <c r="T1774" i="7"/>
  <c r="O1810" i="7" s="1"/>
  <c r="M1774" i="7"/>
  <c r="L1774" i="7"/>
  <c r="J1774" i="7"/>
  <c r="I1774" i="7"/>
  <c r="C1774" i="7"/>
  <c r="A1774" i="7"/>
  <c r="BA1773" i="7"/>
  <c r="AW1773" i="7"/>
  <c r="AT1773" i="7"/>
  <c r="AL1773" i="7"/>
  <c r="AJ1773" i="7"/>
  <c r="AC1773" i="7"/>
  <c r="AB1773" i="7"/>
  <c r="AA1773" i="7"/>
  <c r="Y1773" i="7"/>
  <c r="X1773" i="7" s="1"/>
  <c r="U1773" i="7"/>
  <c r="T1773" i="7"/>
  <c r="M1773" i="7" s="1"/>
  <c r="L1773" i="7"/>
  <c r="J1773" i="7"/>
  <c r="I1773" i="7"/>
  <c r="A1773" i="7"/>
  <c r="BA1772" i="7"/>
  <c r="AT1772" i="7"/>
  <c r="AQ1832" i="7" s="1"/>
  <c r="AO1772" i="7"/>
  <c r="AL1772" i="7"/>
  <c r="AJ1772" i="7"/>
  <c r="AC1772" i="7"/>
  <c r="AB1772" i="7"/>
  <c r="AA1772" i="7" s="1"/>
  <c r="Y1772" i="7"/>
  <c r="X1772" i="7"/>
  <c r="U1772" i="7"/>
  <c r="N1773" i="7" s="1"/>
  <c r="T1772" i="7"/>
  <c r="J1772" i="7"/>
  <c r="I1772" i="7"/>
  <c r="D1808" i="7" s="1"/>
  <c r="A1772" i="7"/>
  <c r="L1772" i="7" s="1"/>
  <c r="BA1771" i="7"/>
  <c r="AV1771" i="7"/>
  <c r="AT1771" i="7"/>
  <c r="AL1771" i="7"/>
  <c r="AJ1771" i="7"/>
  <c r="AC1771" i="7"/>
  <c r="AB1771" i="7"/>
  <c r="AA1771" i="7"/>
  <c r="Y1771" i="7"/>
  <c r="U1771" i="7"/>
  <c r="N1771" i="7" s="1"/>
  <c r="T1771" i="7"/>
  <c r="P1831" i="7" s="1"/>
  <c r="J1771" i="7"/>
  <c r="C1771" i="7" s="1"/>
  <c r="I1771" i="7"/>
  <c r="A1771" i="7"/>
  <c r="L1771" i="7" s="1"/>
  <c r="BA1770" i="7"/>
  <c r="AT1770" i="7"/>
  <c r="AN1782" i="7" s="1"/>
  <c r="AO1770" i="7"/>
  <c r="AL1770" i="7"/>
  <c r="AJ1770" i="7"/>
  <c r="AI1770" i="7" s="1"/>
  <c r="AC1770" i="7"/>
  <c r="AB1770" i="7"/>
  <c r="AA1770" i="7"/>
  <c r="Y1770" i="7"/>
  <c r="U1770" i="7"/>
  <c r="T1770" i="7"/>
  <c r="M1770" i="7"/>
  <c r="J1770" i="7"/>
  <c r="I1770" i="7"/>
  <c r="A1770" i="7"/>
  <c r="L1770" i="7" s="1"/>
  <c r="BA1769" i="7"/>
  <c r="AT1769" i="7"/>
  <c r="AO1769" i="7"/>
  <c r="AL1769" i="7"/>
  <c r="AJ1769" i="7"/>
  <c r="AC1769" i="7"/>
  <c r="AB1769" i="7"/>
  <c r="AA1769" i="7"/>
  <c r="Y1769" i="7"/>
  <c r="X1769" i="7"/>
  <c r="U1769" i="7"/>
  <c r="N1769" i="7" s="1"/>
  <c r="T1769" i="7"/>
  <c r="L1769" i="7"/>
  <c r="J1769" i="7"/>
  <c r="I1769" i="7"/>
  <c r="E1829" i="7" s="1"/>
  <c r="A1769" i="7"/>
  <c r="BA1768" i="7"/>
  <c r="AV1768" i="7"/>
  <c r="AT1768" i="7"/>
  <c r="AL1768" i="7"/>
  <c r="AJ1768" i="7"/>
  <c r="AI1769" i="7" s="1"/>
  <c r="AC1768" i="7"/>
  <c r="AB1768" i="7"/>
  <c r="AA1768" i="7" s="1"/>
  <c r="Y1768" i="7"/>
  <c r="X1768" i="7"/>
  <c r="U1768" i="7"/>
  <c r="T1768" i="7"/>
  <c r="O1768" i="7"/>
  <c r="J1768" i="7"/>
  <c r="C1768" i="7" s="1"/>
  <c r="I1768" i="7"/>
  <c r="D1804" i="7" s="1"/>
  <c r="B1768" i="7"/>
  <c r="A1768" i="7"/>
  <c r="L1768" i="7" s="1"/>
  <c r="BA1767" i="7"/>
  <c r="AW1803" i="7" s="1"/>
  <c r="AT1767" i="7"/>
  <c r="AL1767" i="7"/>
  <c r="AJ1767" i="7"/>
  <c r="AC1767" i="7"/>
  <c r="AB1767" i="7"/>
  <c r="AA1767" i="7"/>
  <c r="Y1767" i="7"/>
  <c r="X1767" i="7" s="1"/>
  <c r="U1767" i="7"/>
  <c r="N1768" i="7" s="1"/>
  <c r="T1767" i="7"/>
  <c r="M1767" i="7"/>
  <c r="J1767" i="7"/>
  <c r="C1767" i="7" s="1"/>
  <c r="I1767" i="7"/>
  <c r="A1767" i="7"/>
  <c r="L1767" i="7" s="1"/>
  <c r="BA1766" i="7"/>
  <c r="AT1766" i="7"/>
  <c r="AO1766" i="7"/>
  <c r="AL1766" i="7"/>
  <c r="AJ1766" i="7"/>
  <c r="AC1766" i="7"/>
  <c r="AB1766" i="7"/>
  <c r="AA1766" i="7"/>
  <c r="Y1766" i="7"/>
  <c r="X1766" i="7"/>
  <c r="U1766" i="7"/>
  <c r="N1766" i="7" s="1"/>
  <c r="T1766" i="7"/>
  <c r="L1766" i="7"/>
  <c r="J1766" i="7"/>
  <c r="I1766" i="7"/>
  <c r="D1766" i="7"/>
  <c r="A1766" i="7"/>
  <c r="BA1765" i="7"/>
  <c r="AV1765" i="7"/>
  <c r="AT1765" i="7"/>
  <c r="AQ1825" i="7" s="1"/>
  <c r="AO1765" i="7"/>
  <c r="AL1765" i="7"/>
  <c r="AJ1765" i="7"/>
  <c r="AI1765" i="7"/>
  <c r="AC1765" i="7"/>
  <c r="AB1765" i="7"/>
  <c r="AA1765" i="7" s="1"/>
  <c r="Y1765" i="7"/>
  <c r="U1765" i="7"/>
  <c r="T1765" i="7"/>
  <c r="O1765" i="7"/>
  <c r="L1765" i="7"/>
  <c r="J1765" i="7"/>
  <c r="C1766" i="7" s="1"/>
  <c r="I1765" i="7"/>
  <c r="B1765" i="7"/>
  <c r="A1765" i="7"/>
  <c r="BA1764" i="7"/>
  <c r="AX1824" i="7" s="1"/>
  <c r="AV1764" i="7"/>
  <c r="AT1764" i="7"/>
  <c r="AQ1824" i="7" s="1"/>
  <c r="AO1764" i="7"/>
  <c r="AN1764" i="7"/>
  <c r="AL1764" i="7"/>
  <c r="AJ1764" i="7"/>
  <c r="AC1764" i="7"/>
  <c r="AB1764" i="7"/>
  <c r="AA1764" i="7"/>
  <c r="Y1764" i="7"/>
  <c r="X1764" i="7"/>
  <c r="U1764" i="7"/>
  <c r="N1764" i="7" s="1"/>
  <c r="T1764" i="7"/>
  <c r="M1776" i="7" s="1"/>
  <c r="L1764" i="7"/>
  <c r="J1764" i="7"/>
  <c r="C1764" i="7" s="1"/>
  <c r="I1764" i="7"/>
  <c r="A1764" i="7"/>
  <c r="BA1763" i="7"/>
  <c r="AX1823" i="7" s="1"/>
  <c r="AV1763" i="7"/>
  <c r="AU1763" i="7"/>
  <c r="AT1763" i="7"/>
  <c r="AL1763" i="7"/>
  <c r="AJ1763" i="7"/>
  <c r="AI1763" i="7" s="1"/>
  <c r="AC1763" i="7"/>
  <c r="AB1763" i="7"/>
  <c r="AA1763" i="7" s="1"/>
  <c r="Y1763" i="7"/>
  <c r="X1763" i="7" s="1"/>
  <c r="U1763" i="7"/>
  <c r="T1763" i="7"/>
  <c r="P1823" i="7" s="1"/>
  <c r="J1763" i="7"/>
  <c r="I1763" i="7"/>
  <c r="D1799" i="7" s="1"/>
  <c r="D1763" i="7"/>
  <c r="A1763" i="7"/>
  <c r="L1763" i="7" s="1"/>
  <c r="BA1762" i="7"/>
  <c r="AT1762" i="7"/>
  <c r="AP1762" i="7"/>
  <c r="AL1762" i="7"/>
  <c r="AJ1762" i="7"/>
  <c r="AI1762" i="7" s="1"/>
  <c r="AC1762" i="7"/>
  <c r="AB1762" i="7"/>
  <c r="AA1762" i="7"/>
  <c r="Y1762" i="7"/>
  <c r="X1762" i="7" s="1"/>
  <c r="U1762" i="7"/>
  <c r="T1762" i="7"/>
  <c r="P1822" i="7" s="1"/>
  <c r="L1762" i="7"/>
  <c r="J1762" i="7"/>
  <c r="C1762" i="7" s="1"/>
  <c r="I1762" i="7"/>
  <c r="A1762" i="7"/>
  <c r="BA1761" i="7"/>
  <c r="AT1761" i="7"/>
  <c r="AP1797" i="7" s="1"/>
  <c r="AO1761" i="7"/>
  <c r="AN1761" i="7"/>
  <c r="AL1761" i="7"/>
  <c r="AJ1761" i="7"/>
  <c r="AI1761" i="7"/>
  <c r="AC1761" i="7"/>
  <c r="AB1761" i="7"/>
  <c r="AA1761" i="7" s="1"/>
  <c r="Y1761" i="7"/>
  <c r="X1761" i="7" s="1"/>
  <c r="U1761" i="7"/>
  <c r="N1761" i="7" s="1"/>
  <c r="T1761" i="7"/>
  <c r="Q1881" i="7" s="1"/>
  <c r="L1761" i="7"/>
  <c r="J1761" i="7"/>
  <c r="I1761" i="7"/>
  <c r="E1821" i="7" s="1"/>
  <c r="C1761" i="7"/>
  <c r="A1761" i="7"/>
  <c r="BA1760" i="7"/>
  <c r="AW1796" i="7" s="1"/>
  <c r="AV1760" i="7"/>
  <c r="AU1760" i="7"/>
  <c r="AT1760" i="7"/>
  <c r="AR1880" i="7" s="1"/>
  <c r="AL1760" i="7"/>
  <c r="AJ1760" i="7"/>
  <c r="AI1760" i="7" s="1"/>
  <c r="AC1760" i="7"/>
  <c r="AB1760" i="7"/>
  <c r="AA1760" i="7" s="1"/>
  <c r="Y1760" i="7"/>
  <c r="X1760" i="7"/>
  <c r="U1760" i="7"/>
  <c r="T1760" i="7"/>
  <c r="J1760" i="7"/>
  <c r="C1760" i="7" s="1"/>
  <c r="I1760" i="7"/>
  <c r="A1760" i="7"/>
  <c r="L1760" i="7" s="1"/>
  <c r="BA1759" i="7"/>
  <c r="AY1879" i="7" s="1"/>
  <c r="AT1759" i="7"/>
  <c r="AS1999" i="7" s="1"/>
  <c r="AP1759" i="7"/>
  <c r="AL1759" i="7"/>
  <c r="AJ1759" i="7"/>
  <c r="AI1759" i="7" s="1"/>
  <c r="AC1759" i="7"/>
  <c r="AB1759" i="7"/>
  <c r="AA1759" i="7" s="1"/>
  <c r="Y1759" i="7"/>
  <c r="U1759" i="7"/>
  <c r="N1759" i="7" s="1"/>
  <c r="T1759" i="7"/>
  <c r="Q1879" i="7" s="1"/>
  <c r="J1759" i="7"/>
  <c r="C1759" i="7" s="1"/>
  <c r="I1759" i="7"/>
  <c r="A1759" i="7"/>
  <c r="L1759" i="7" s="1"/>
  <c r="BA1758" i="7"/>
  <c r="AZ1998" i="7" s="1"/>
  <c r="AW1758" i="7"/>
  <c r="AT1758" i="7"/>
  <c r="AL1758" i="7"/>
  <c r="AJ1758" i="7"/>
  <c r="AI1758" i="7"/>
  <c r="AC1758" i="7"/>
  <c r="AB1758" i="7"/>
  <c r="AA1758" i="7"/>
  <c r="Y1758" i="7"/>
  <c r="X1758" i="7" s="1"/>
  <c r="U1758" i="7"/>
  <c r="N1758" i="7" s="1"/>
  <c r="T1758" i="7"/>
  <c r="O1794" i="7" s="1"/>
  <c r="P1758" i="7"/>
  <c r="M1758" i="7"/>
  <c r="J1758" i="7"/>
  <c r="I1758" i="7"/>
  <c r="B1770" i="7" s="1"/>
  <c r="C1758" i="7"/>
  <c r="A1758" i="7"/>
  <c r="L1758" i="7" s="1"/>
  <c r="BA1757" i="7"/>
  <c r="AT1757" i="7"/>
  <c r="AO1757" i="7"/>
  <c r="AL1757" i="7"/>
  <c r="AJ1757" i="7"/>
  <c r="AC1757" i="7"/>
  <c r="AB1757" i="7"/>
  <c r="AA1757" i="7" s="1"/>
  <c r="Y1757" i="7"/>
  <c r="X1757" i="7"/>
  <c r="U1757" i="7"/>
  <c r="N1757" i="7" s="1"/>
  <c r="T1757" i="7"/>
  <c r="L1757" i="7"/>
  <c r="J1757" i="7"/>
  <c r="C1757" i="7" s="1"/>
  <c r="I1757" i="7"/>
  <c r="F1877" i="7" s="1"/>
  <c r="A1757" i="7"/>
  <c r="BA1756" i="7"/>
  <c r="AV1756" i="7"/>
  <c r="AT1756" i="7"/>
  <c r="AL1756" i="7"/>
  <c r="AJ1756" i="7"/>
  <c r="AI1757" i="7" s="1"/>
  <c r="AC1756" i="7"/>
  <c r="AB1756" i="7"/>
  <c r="AA1756" i="7" s="1"/>
  <c r="Y1756" i="7"/>
  <c r="X1756" i="7"/>
  <c r="U1756" i="7"/>
  <c r="N1756" i="7" s="1"/>
  <c r="T1756" i="7"/>
  <c r="O1756" i="7"/>
  <c r="J1756" i="7"/>
  <c r="C1756" i="7" s="1"/>
  <c r="I1756" i="7"/>
  <c r="E1816" i="7" s="1"/>
  <c r="B1756" i="7"/>
  <c r="A1756" i="7"/>
  <c r="L1756" i="7" s="1"/>
  <c r="BA1755" i="7"/>
  <c r="AT1755" i="7"/>
  <c r="AL1755" i="7"/>
  <c r="AJ1755" i="7"/>
  <c r="AC1755" i="7"/>
  <c r="AB1755" i="7"/>
  <c r="AA1755" i="7"/>
  <c r="Y1755" i="7"/>
  <c r="U1755" i="7"/>
  <c r="T1755" i="7"/>
  <c r="M1755" i="7"/>
  <c r="J1755" i="7"/>
  <c r="C1755" i="7" s="1"/>
  <c r="I1755" i="7"/>
  <c r="A1755" i="7"/>
  <c r="L1755" i="7" s="1"/>
  <c r="BA1754" i="7"/>
  <c r="AX1754" i="7" s="1"/>
  <c r="AT1754" i="7"/>
  <c r="AO1754" i="7"/>
  <c r="AL1754" i="7"/>
  <c r="AJ1754" i="7"/>
  <c r="AC1754" i="7"/>
  <c r="AB1754" i="7"/>
  <c r="AA1754" i="7"/>
  <c r="Y1754" i="7"/>
  <c r="X1754" i="7"/>
  <c r="U1754" i="7"/>
  <c r="N1754" i="7" s="1"/>
  <c r="T1754" i="7"/>
  <c r="L1754" i="7"/>
  <c r="J1754" i="7"/>
  <c r="C1754" i="7" s="1"/>
  <c r="I1754" i="7"/>
  <c r="A1754" i="7"/>
  <c r="BA1753" i="7"/>
  <c r="AV1753" i="7"/>
  <c r="AT1753" i="7"/>
  <c r="AS1993" i="7" s="1"/>
  <c r="AO1753" i="7"/>
  <c r="AL1753" i="7"/>
  <c r="AJ1753" i="7"/>
  <c r="AI1753" i="7"/>
  <c r="AC1753" i="7"/>
  <c r="AB1753" i="7"/>
  <c r="AA1753" i="7" s="1"/>
  <c r="Y1753" i="7"/>
  <c r="X1753" i="7" s="1"/>
  <c r="U1753" i="7"/>
  <c r="T1753" i="7"/>
  <c r="L1753" i="7"/>
  <c r="J1753" i="7"/>
  <c r="I1753" i="7"/>
  <c r="B1753" i="7"/>
  <c r="A1753" i="7"/>
  <c r="BA1752" i="7"/>
  <c r="AZ1992" i="7" s="1"/>
  <c r="AV1752" i="7"/>
  <c r="AT1752" i="7"/>
  <c r="AQ1812" i="7" s="1"/>
  <c r="AO1752" i="7"/>
  <c r="AN1752" i="7"/>
  <c r="AL1752" i="7"/>
  <c r="AJ1752" i="7"/>
  <c r="AI1752" i="7" s="1"/>
  <c r="AC1752" i="7"/>
  <c r="AB1752" i="7"/>
  <c r="AA1752" i="7"/>
  <c r="Y1752" i="7"/>
  <c r="X1752" i="7"/>
  <c r="U1752" i="7"/>
  <c r="N1752" i="7" s="1"/>
  <c r="T1752" i="7"/>
  <c r="L1752" i="7"/>
  <c r="J1752" i="7"/>
  <c r="C1752" i="7" s="1"/>
  <c r="I1752" i="7"/>
  <c r="A1752" i="7"/>
  <c r="BA1751" i="7"/>
  <c r="AX1811" i="7" s="1"/>
  <c r="AV1751" i="7"/>
  <c r="AU1751" i="7"/>
  <c r="AT1751" i="7"/>
  <c r="AL1751" i="7"/>
  <c r="AJ1751" i="7"/>
  <c r="AI1751" i="7" s="1"/>
  <c r="AC1751" i="7"/>
  <c r="AB1751" i="7"/>
  <c r="AA1751" i="7" s="1"/>
  <c r="Y1751" i="7"/>
  <c r="X1751" i="7" s="1"/>
  <c r="U1751" i="7"/>
  <c r="T1751" i="7"/>
  <c r="P1811" i="7" s="1"/>
  <c r="J1751" i="7"/>
  <c r="I1751" i="7"/>
  <c r="A1751" i="7"/>
  <c r="L1751" i="7" s="1"/>
  <c r="BA1750" i="7"/>
  <c r="AT1750" i="7"/>
  <c r="AP1750" i="7"/>
  <c r="AL1750" i="7"/>
  <c r="AJ1750" i="7"/>
  <c r="AI1750" i="7" s="1"/>
  <c r="AC1750" i="7"/>
  <c r="AB1750" i="7"/>
  <c r="AA1750" i="7"/>
  <c r="Y1750" i="7"/>
  <c r="U1750" i="7"/>
  <c r="N1750" i="7" s="1"/>
  <c r="T1750" i="7"/>
  <c r="L1750" i="7"/>
  <c r="J1750" i="7"/>
  <c r="C1750" i="7" s="1"/>
  <c r="I1750" i="7"/>
  <c r="G1990" i="7" s="1"/>
  <c r="A1750" i="7"/>
  <c r="BA1749" i="7"/>
  <c r="AT1749" i="7"/>
  <c r="AO1749" i="7"/>
  <c r="AN1749" i="7"/>
  <c r="AL1749" i="7"/>
  <c r="AJ1749" i="7"/>
  <c r="AI1749" i="7"/>
  <c r="AC1749" i="7"/>
  <c r="AB1749" i="7"/>
  <c r="AA1749" i="7" s="1"/>
  <c r="Y1749" i="7"/>
  <c r="W1760" i="7" s="1"/>
  <c r="U1749" i="7"/>
  <c r="N1749" i="7" s="1"/>
  <c r="T1749" i="7"/>
  <c r="L1749" i="7"/>
  <c r="J1749" i="7"/>
  <c r="I1749" i="7"/>
  <c r="E1809" i="7" s="1"/>
  <c r="A1749" i="7"/>
  <c r="BA1748" i="7"/>
  <c r="AX1808" i="7" s="1"/>
  <c r="AV1748" i="7"/>
  <c r="AU1748" i="7"/>
  <c r="AT1748" i="7"/>
  <c r="AL1748" i="7"/>
  <c r="AJ1748" i="7"/>
  <c r="AI1748" i="7" s="1"/>
  <c r="AC1748" i="7"/>
  <c r="AB1748" i="7"/>
  <c r="AA1748" i="7" s="1"/>
  <c r="Y1748" i="7"/>
  <c r="X1748" i="7"/>
  <c r="U1748" i="7"/>
  <c r="T1748" i="7"/>
  <c r="M1760" i="7" s="1"/>
  <c r="N1748" i="7"/>
  <c r="J1748" i="7"/>
  <c r="C1748" i="7" s="1"/>
  <c r="I1748" i="7"/>
  <c r="E1808" i="7" s="1"/>
  <c r="A1748" i="7"/>
  <c r="L1748" i="7" s="1"/>
  <c r="BA1747" i="7"/>
  <c r="AT1747" i="7"/>
  <c r="AN1759" i="7" s="1"/>
  <c r="AL1747" i="7"/>
  <c r="AJ1747" i="7"/>
  <c r="AI1747" i="7" s="1"/>
  <c r="AC1747" i="7"/>
  <c r="AB1747" i="7"/>
  <c r="AA1747" i="7" s="1"/>
  <c r="Y1747" i="7"/>
  <c r="W1758" i="7" s="1"/>
  <c r="U1747" i="7"/>
  <c r="N1747" i="7" s="1"/>
  <c r="T1747" i="7"/>
  <c r="Q1867" i="7" s="1"/>
  <c r="J1747" i="7"/>
  <c r="C1747" i="7" s="1"/>
  <c r="I1747" i="7"/>
  <c r="A1747" i="7"/>
  <c r="L1747" i="7" s="1"/>
  <c r="BA1746" i="7"/>
  <c r="AZ1986" i="7" s="1"/>
  <c r="AT1746" i="7"/>
  <c r="AL1746" i="7"/>
  <c r="AJ1746" i="7"/>
  <c r="AI1746" i="7"/>
  <c r="AC1746" i="7"/>
  <c r="AB1746" i="7"/>
  <c r="AA1746" i="7"/>
  <c r="Y1746" i="7"/>
  <c r="X1746" i="7" s="1"/>
  <c r="U1746" i="7"/>
  <c r="N1746" i="7" s="1"/>
  <c r="T1746" i="7"/>
  <c r="P1806" i="7" s="1"/>
  <c r="M1746" i="7"/>
  <c r="J1746" i="7"/>
  <c r="I1746" i="7"/>
  <c r="B1758" i="7" s="1"/>
  <c r="C1746" i="7"/>
  <c r="A1746" i="7"/>
  <c r="L1746" i="7" s="1"/>
  <c r="BA1745" i="7"/>
  <c r="AT1745" i="7"/>
  <c r="AO1745" i="7"/>
  <c r="AL1745" i="7"/>
  <c r="AJ1745" i="7"/>
  <c r="AI1745" i="7"/>
  <c r="AC1745" i="7"/>
  <c r="AB1745" i="7"/>
  <c r="AA1745" i="7" s="1"/>
  <c r="Y1745" i="7"/>
  <c r="W1756" i="7" s="1"/>
  <c r="X1745" i="7"/>
  <c r="U1745" i="7"/>
  <c r="N1745" i="7" s="1"/>
  <c r="T1745" i="7"/>
  <c r="L1745" i="7"/>
  <c r="J1745" i="7"/>
  <c r="C1745" i="7" s="1"/>
  <c r="I1745" i="7"/>
  <c r="F1865" i="7" s="1"/>
  <c r="A1745" i="7"/>
  <c r="BA1744" i="7"/>
  <c r="AV1744" i="7"/>
  <c r="AT1744" i="7"/>
  <c r="AL1744" i="7"/>
  <c r="AJ1744" i="7"/>
  <c r="AI1744" i="7"/>
  <c r="AC1744" i="7"/>
  <c r="AB1744" i="7"/>
  <c r="AA1744" i="7" s="1"/>
  <c r="Y1744" i="7"/>
  <c r="X1744" i="7"/>
  <c r="U1744" i="7"/>
  <c r="N1744" i="7" s="1"/>
  <c r="T1744" i="7"/>
  <c r="O1744" i="7"/>
  <c r="J1744" i="7"/>
  <c r="C1744" i="7" s="1"/>
  <c r="I1744" i="7"/>
  <c r="E1804" i="7" s="1"/>
  <c r="E1744" i="7"/>
  <c r="B1744" i="7"/>
  <c r="A1744" i="7"/>
  <c r="L1744" i="7" s="1"/>
  <c r="BA1743" i="7"/>
  <c r="AX1803" i="7" s="1"/>
  <c r="AT1743" i="7"/>
  <c r="AQ1743" i="7" s="1"/>
  <c r="AL1743" i="7"/>
  <c r="AJ1743" i="7"/>
  <c r="AC1743" i="7"/>
  <c r="AB1743" i="7"/>
  <c r="AA1743" i="7"/>
  <c r="Y1743" i="7"/>
  <c r="W1754" i="7" s="1"/>
  <c r="X1743" i="7"/>
  <c r="U1743" i="7"/>
  <c r="T1743" i="7"/>
  <c r="M1743" i="7"/>
  <c r="J1743" i="7"/>
  <c r="C1743" i="7" s="1"/>
  <c r="I1743" i="7"/>
  <c r="A1743" i="7"/>
  <c r="L1743" i="7" s="1"/>
  <c r="BA1742" i="7"/>
  <c r="AX1742" i="7"/>
  <c r="AT1742" i="7"/>
  <c r="AQ1802" i="7" s="1"/>
  <c r="AO1742" i="7"/>
  <c r="AL1742" i="7"/>
  <c r="AJ1742" i="7"/>
  <c r="AC1742" i="7"/>
  <c r="AB1742" i="7"/>
  <c r="AA1742" i="7"/>
  <c r="Y1742" i="7"/>
  <c r="W1753" i="7" s="1"/>
  <c r="X1742" i="7"/>
  <c r="U1742" i="7"/>
  <c r="N1742" i="7" s="1"/>
  <c r="T1742" i="7"/>
  <c r="L1742" i="7"/>
  <c r="J1742" i="7"/>
  <c r="C1742" i="7" s="1"/>
  <c r="I1742" i="7"/>
  <c r="A1742" i="7"/>
  <c r="BA1741" i="7"/>
  <c r="AV1741" i="7"/>
  <c r="AT1741" i="7"/>
  <c r="AS1981" i="7" s="1"/>
  <c r="AO1741" i="7"/>
  <c r="AL1741" i="7"/>
  <c r="AJ1741" i="7"/>
  <c r="AI1741" i="7"/>
  <c r="AC1741" i="7"/>
  <c r="AB1741" i="7"/>
  <c r="AA1741" i="7"/>
  <c r="Y1741" i="7"/>
  <c r="X1741" i="7" s="1"/>
  <c r="U1741" i="7"/>
  <c r="T1741" i="7"/>
  <c r="L1741" i="7"/>
  <c r="J1741" i="7"/>
  <c r="I1741" i="7"/>
  <c r="B1741" i="7"/>
  <c r="A1741" i="7"/>
  <c r="BA1740" i="7"/>
  <c r="AZ1980" i="7" s="1"/>
  <c r="AV1740" i="7"/>
  <c r="AT1740" i="7"/>
  <c r="AR1860" i="7" s="1"/>
  <c r="AO1740" i="7"/>
  <c r="AN1740" i="7"/>
  <c r="AL1740" i="7"/>
  <c r="AJ1740" i="7"/>
  <c r="AC1740" i="7"/>
  <c r="AB1740" i="7"/>
  <c r="AA1740" i="7"/>
  <c r="Y1740" i="7"/>
  <c r="W1751" i="7" s="1"/>
  <c r="X1740" i="7"/>
  <c r="U1740" i="7"/>
  <c r="N1740" i="7" s="1"/>
  <c r="T1740" i="7"/>
  <c r="R1980" i="7" s="1"/>
  <c r="J1740" i="7"/>
  <c r="C1740" i="7" s="1"/>
  <c r="I1740" i="7"/>
  <c r="A1740" i="7"/>
  <c r="L1740" i="7" s="1"/>
  <c r="BA1739" i="7"/>
  <c r="AY1859" i="7" s="1"/>
  <c r="AV1739" i="7"/>
  <c r="AU1739" i="7"/>
  <c r="AT1739" i="7"/>
  <c r="AL1739" i="7"/>
  <c r="AJ1739" i="7"/>
  <c r="AI1739" i="7" s="1"/>
  <c r="AC1739" i="7"/>
  <c r="AB1739" i="7"/>
  <c r="AA1739" i="7" s="1"/>
  <c r="Y1739" i="7"/>
  <c r="X1739" i="7" s="1"/>
  <c r="U1739" i="7"/>
  <c r="T1739" i="7"/>
  <c r="Q1859" i="7" s="1"/>
  <c r="N1739" i="7"/>
  <c r="J1739" i="7"/>
  <c r="I1739" i="7"/>
  <c r="A1739" i="7"/>
  <c r="L1739" i="7" s="1"/>
  <c r="BA1738" i="7"/>
  <c r="AT1738" i="7"/>
  <c r="AL1738" i="7"/>
  <c r="AJ1738" i="7"/>
  <c r="AI1738" i="7" s="1"/>
  <c r="AC1738" i="7"/>
  <c r="AB1738" i="7"/>
  <c r="AA1738" i="7"/>
  <c r="Y1738" i="7"/>
  <c r="U1738" i="7"/>
  <c r="N1738" i="7" s="1"/>
  <c r="T1738" i="7"/>
  <c r="Q1858" i="7" s="1"/>
  <c r="L1738" i="7"/>
  <c r="J1738" i="7"/>
  <c r="C1738" i="7" s="1"/>
  <c r="I1738" i="7"/>
  <c r="G1978" i="7" s="1"/>
  <c r="A1738" i="7"/>
  <c r="BA1737" i="7"/>
  <c r="AZ1977" i="7" s="1"/>
  <c r="AT1737" i="7"/>
  <c r="AO1737" i="7"/>
  <c r="AN1737" i="7"/>
  <c r="AL1737" i="7"/>
  <c r="AJ1737" i="7"/>
  <c r="AI1737" i="7"/>
  <c r="AC1737" i="7"/>
  <c r="AB1737" i="7"/>
  <c r="AA1737" i="7" s="1"/>
  <c r="Y1737" i="7"/>
  <c r="W1748" i="7" s="1"/>
  <c r="U1737" i="7"/>
  <c r="N1737" i="7" s="1"/>
  <c r="T1737" i="7"/>
  <c r="L1737" i="7"/>
  <c r="J1737" i="7"/>
  <c r="I1737" i="7"/>
  <c r="A1737" i="7"/>
  <c r="BA1736" i="7"/>
  <c r="AV1736" i="7"/>
  <c r="AU1736" i="7"/>
  <c r="AT1736" i="7"/>
  <c r="AP1772" i="7" s="1"/>
  <c r="AL1736" i="7"/>
  <c r="AJ1736" i="7"/>
  <c r="AI1736" i="7" s="1"/>
  <c r="AC1736" i="7"/>
  <c r="AB1736" i="7"/>
  <c r="AA1736" i="7" s="1"/>
  <c r="Y1736" i="7"/>
  <c r="W1747" i="7" s="1"/>
  <c r="X1736" i="7"/>
  <c r="U1736" i="7"/>
  <c r="T1736" i="7"/>
  <c r="O1772" i="7" s="1"/>
  <c r="J1736" i="7"/>
  <c r="I1736" i="7"/>
  <c r="A1736" i="7"/>
  <c r="L1736" i="7" s="1"/>
  <c r="BA1735" i="7"/>
  <c r="AX1735" i="7" s="1"/>
  <c r="AT1735" i="7"/>
  <c r="AR1855" i="7" s="1"/>
  <c r="AL1735" i="7"/>
  <c r="AJ1735" i="7"/>
  <c r="AI1735" i="7" s="1"/>
  <c r="AC1735" i="7"/>
  <c r="AB1735" i="7"/>
  <c r="AA1735" i="7" s="1"/>
  <c r="Y1735" i="7"/>
  <c r="W1746" i="7" s="1"/>
  <c r="U1735" i="7"/>
  <c r="T1735" i="7"/>
  <c r="R1975" i="7" s="1"/>
  <c r="J1735" i="7"/>
  <c r="C1735" i="7" s="1"/>
  <c r="I1735" i="7"/>
  <c r="G1975" i="7" s="1"/>
  <c r="A1735" i="7"/>
  <c r="L1735" i="7" s="1"/>
  <c r="BA1734" i="7"/>
  <c r="AY1854" i="7" s="1"/>
  <c r="AT1734" i="7"/>
  <c r="AL1734" i="7"/>
  <c r="AJ1734" i="7"/>
  <c r="AI1734" i="7"/>
  <c r="AC1734" i="7"/>
  <c r="AB1734" i="7"/>
  <c r="AA1734" i="7"/>
  <c r="Y1734" i="7"/>
  <c r="X1734" i="7" s="1"/>
  <c r="U1734" i="7"/>
  <c r="T1734" i="7"/>
  <c r="Q1854" i="7" s="1"/>
  <c r="M1734" i="7"/>
  <c r="J1734" i="7"/>
  <c r="I1734" i="7"/>
  <c r="D1770" i="7" s="1"/>
  <c r="C1734" i="7"/>
  <c r="A1734" i="7"/>
  <c r="L1734" i="7" s="1"/>
  <c r="BA1733" i="7"/>
  <c r="AT1733" i="7"/>
  <c r="AS1973" i="7" s="1"/>
  <c r="AO1733" i="7"/>
  <c r="AL1733" i="7"/>
  <c r="AJ1733" i="7"/>
  <c r="AI1733" i="7"/>
  <c r="AC1733" i="7"/>
  <c r="AB1733" i="7"/>
  <c r="AA1733" i="7" s="1"/>
  <c r="Y1733" i="7"/>
  <c r="W1744" i="7" s="1"/>
  <c r="X1733" i="7"/>
  <c r="U1733" i="7"/>
  <c r="N1733" i="7" s="1"/>
  <c r="T1733" i="7"/>
  <c r="L1733" i="7"/>
  <c r="J1733" i="7"/>
  <c r="C1733" i="7" s="1"/>
  <c r="I1733" i="7"/>
  <c r="A1733" i="7"/>
  <c r="BA1732" i="7"/>
  <c r="AZ1972" i="7" s="1"/>
  <c r="AV1732" i="7"/>
  <c r="AT1732" i="7"/>
  <c r="AL1732" i="7"/>
  <c r="AJ1732" i="7"/>
  <c r="AI1732" i="7"/>
  <c r="AC1732" i="7"/>
  <c r="AB1732" i="7"/>
  <c r="AA1732" i="7" s="1"/>
  <c r="Y1732" i="7"/>
  <c r="X1732" i="7"/>
  <c r="U1732" i="7"/>
  <c r="N1732" i="7" s="1"/>
  <c r="T1732" i="7"/>
  <c r="R1972" i="7" s="1"/>
  <c r="J1732" i="7"/>
  <c r="I1732" i="7"/>
  <c r="F1852" i="7" s="1"/>
  <c r="B1732" i="7"/>
  <c r="A1732" i="7"/>
  <c r="L1732" i="7" s="1"/>
  <c r="BA1731" i="7"/>
  <c r="AW1767" i="7" s="1"/>
  <c r="AT1731" i="7"/>
  <c r="AQ1731" i="7" s="1"/>
  <c r="AL1731" i="7"/>
  <c r="AJ1731" i="7"/>
  <c r="AC1731" i="7"/>
  <c r="AB1731" i="7"/>
  <c r="AA1731" i="7"/>
  <c r="Y1731" i="7"/>
  <c r="W1742" i="7" s="1"/>
  <c r="X1731" i="7"/>
  <c r="U1731" i="7"/>
  <c r="T1731" i="7"/>
  <c r="R1971" i="7" s="1"/>
  <c r="J1731" i="7"/>
  <c r="C1731" i="7" s="1"/>
  <c r="I1731" i="7"/>
  <c r="A1731" i="7"/>
  <c r="L1731" i="7" s="1"/>
  <c r="BA1730" i="7"/>
  <c r="AT1730" i="7"/>
  <c r="AO1730" i="7"/>
  <c r="AL1730" i="7"/>
  <c r="AJ1730" i="7"/>
  <c r="AC1730" i="7"/>
  <c r="AB1730" i="7"/>
  <c r="AA1730" i="7"/>
  <c r="Y1730" i="7"/>
  <c r="W1741" i="7" s="1"/>
  <c r="X1730" i="7"/>
  <c r="U1730" i="7"/>
  <c r="N1730" i="7" s="1"/>
  <c r="T1730" i="7"/>
  <c r="L1730" i="7"/>
  <c r="J1730" i="7"/>
  <c r="C1730" i="7" s="1"/>
  <c r="I1730" i="7"/>
  <c r="D1730" i="7"/>
  <c r="A1730" i="7"/>
  <c r="BA1729" i="7"/>
  <c r="AT1729" i="7"/>
  <c r="AS1969" i="7" s="1"/>
  <c r="AL1729" i="7"/>
  <c r="AJ1729" i="7"/>
  <c r="AI1729" i="7"/>
  <c r="AC1729" i="7"/>
  <c r="AB1729" i="7"/>
  <c r="AA1729" i="7"/>
  <c r="Y1729" i="7"/>
  <c r="U1729" i="7"/>
  <c r="T1729" i="7"/>
  <c r="M1729" i="7"/>
  <c r="L1729" i="7"/>
  <c r="J1729" i="7"/>
  <c r="I1729" i="7"/>
  <c r="D1765" i="7" s="1"/>
  <c r="B1729" i="7"/>
  <c r="A1729" i="7"/>
  <c r="BA1728" i="7"/>
  <c r="AT1728" i="7"/>
  <c r="AR1848" i="7" s="1"/>
  <c r="AO1728" i="7"/>
  <c r="AL1728" i="7"/>
  <c r="AJ1728" i="7"/>
  <c r="AC1728" i="7"/>
  <c r="AB1728" i="7"/>
  <c r="AA1728" i="7"/>
  <c r="Y1728" i="7"/>
  <c r="X1728" i="7"/>
  <c r="U1728" i="7"/>
  <c r="N1728" i="7" s="1"/>
  <c r="T1728" i="7"/>
  <c r="J1728" i="7"/>
  <c r="C1728" i="7" s="1"/>
  <c r="I1728" i="7"/>
  <c r="A1728" i="7"/>
  <c r="L1728" i="7" s="1"/>
  <c r="BA1727" i="7"/>
  <c r="AV1727" i="7"/>
  <c r="AT1727" i="7"/>
  <c r="AL1727" i="7"/>
  <c r="AJ1727" i="7"/>
  <c r="AC1727" i="7"/>
  <c r="AB1727" i="7"/>
  <c r="AA1727" i="7" s="1"/>
  <c r="Y1727" i="7"/>
  <c r="X1727" i="7" s="1"/>
  <c r="U1727" i="7"/>
  <c r="T1727" i="7"/>
  <c r="P1787" i="7" s="1"/>
  <c r="J1727" i="7"/>
  <c r="I1727" i="7"/>
  <c r="D1727" i="7" s="1"/>
  <c r="A1727" i="7"/>
  <c r="L1727" i="7" s="1"/>
  <c r="BA1726" i="7"/>
  <c r="AT1726" i="7"/>
  <c r="AQ1786" i="7" s="1"/>
  <c r="AL1726" i="7"/>
  <c r="AJ1726" i="7"/>
  <c r="AI1726" i="7" s="1"/>
  <c r="AC1726" i="7"/>
  <c r="AB1726" i="7"/>
  <c r="AA1726" i="7"/>
  <c r="Y1726" i="7"/>
  <c r="U1726" i="7"/>
  <c r="N1726" i="7" s="1"/>
  <c r="T1726" i="7"/>
  <c r="L1726" i="7"/>
  <c r="J1726" i="7"/>
  <c r="C1726" i="7" s="1"/>
  <c r="I1726" i="7"/>
  <c r="D1726" i="7" s="1"/>
  <c r="A1726" i="7"/>
  <c r="BA1725" i="7"/>
  <c r="AW1725" i="7" s="1"/>
  <c r="AT1725" i="7"/>
  <c r="AS1965" i="7" s="1"/>
  <c r="AO1725" i="7"/>
  <c r="AL1725" i="7"/>
  <c r="AJ1725" i="7"/>
  <c r="AI1725" i="7" s="1"/>
  <c r="AC1725" i="7"/>
  <c r="AB1725" i="7"/>
  <c r="AA1725" i="7" s="1"/>
  <c r="Y1725" i="7"/>
  <c r="W1731" i="7" s="1"/>
  <c r="U1725" i="7"/>
  <c r="T1725" i="7"/>
  <c r="L1725" i="7"/>
  <c r="J1725" i="7"/>
  <c r="I1725" i="7"/>
  <c r="A1725" i="7"/>
  <c r="BA1724" i="7"/>
  <c r="AZ1964" i="7" s="1"/>
  <c r="AV1724" i="7"/>
  <c r="AT1724" i="7"/>
  <c r="AQ1784" i="7" s="1"/>
  <c r="AN1724" i="7"/>
  <c r="AL1724" i="7"/>
  <c r="AJ1724" i="7"/>
  <c r="AI1724" i="7" s="1"/>
  <c r="AC1724" i="7"/>
  <c r="AB1724" i="7"/>
  <c r="AA1724" i="7" s="1"/>
  <c r="Y1724" i="7"/>
  <c r="X1724" i="7" s="1"/>
  <c r="U1724" i="7"/>
  <c r="N1725" i="7" s="1"/>
  <c r="T1724" i="7"/>
  <c r="R1964" i="7" s="1"/>
  <c r="N1724" i="7"/>
  <c r="J1724" i="7"/>
  <c r="C1724" i="7" s="1"/>
  <c r="I1724" i="7"/>
  <c r="D1760" i="7" s="1"/>
  <c r="A1724" i="7"/>
  <c r="L1724" i="7" s="1"/>
  <c r="BA1723" i="7"/>
  <c r="AX1783" i="7" s="1"/>
  <c r="AT1723" i="7"/>
  <c r="AR1843" i="7" s="1"/>
  <c r="AP1723" i="7"/>
  <c r="AL1723" i="7"/>
  <c r="AJ1723" i="7"/>
  <c r="AC1723" i="7"/>
  <c r="AB1723" i="7"/>
  <c r="AA1723" i="7" s="1"/>
  <c r="Y1723" i="7"/>
  <c r="U1723" i="7"/>
  <c r="T1723" i="7"/>
  <c r="P1783" i="7" s="1"/>
  <c r="J1723" i="7"/>
  <c r="I1723" i="7"/>
  <c r="A1723" i="7"/>
  <c r="L1723" i="7" s="1"/>
  <c r="BA1722" i="7"/>
  <c r="AY1842" i="7" s="1"/>
  <c r="AU1722" i="7"/>
  <c r="AT1722" i="7"/>
  <c r="AL1722" i="7"/>
  <c r="AJ1722" i="7"/>
  <c r="AI1723" i="7" s="1"/>
  <c r="AC1722" i="7"/>
  <c r="AB1722" i="7"/>
  <c r="AA1722" i="7"/>
  <c r="Y1722" i="7"/>
  <c r="X1722" i="7"/>
  <c r="U1722" i="7"/>
  <c r="T1722" i="7"/>
  <c r="J1722" i="7"/>
  <c r="C1723" i="7" s="1"/>
  <c r="I1722" i="7"/>
  <c r="G1962" i="7" s="1"/>
  <c r="C1722" i="7"/>
  <c r="A1722" i="7"/>
  <c r="L1722" i="7" s="1"/>
  <c r="BA1721" i="7"/>
  <c r="AT1721" i="7"/>
  <c r="AQ1781" i="7" s="1"/>
  <c r="AO1721" i="7"/>
  <c r="AL1721" i="7"/>
  <c r="AJ1721" i="7"/>
  <c r="AI1721" i="7"/>
  <c r="AC1721" i="7"/>
  <c r="AB1721" i="7"/>
  <c r="AA1721" i="7" s="1"/>
  <c r="Y1721" i="7"/>
  <c r="X1721" i="7"/>
  <c r="U1721" i="7"/>
  <c r="T1721" i="7"/>
  <c r="N1721" i="7"/>
  <c r="L1721" i="7"/>
  <c r="J1721" i="7"/>
  <c r="I1721" i="7"/>
  <c r="A1721" i="7"/>
  <c r="BA1720" i="7"/>
  <c r="AW1756" i="7" s="1"/>
  <c r="AT1720" i="7"/>
  <c r="AL1720" i="7"/>
  <c r="AJ1720" i="7"/>
  <c r="AC1720" i="7"/>
  <c r="AB1720" i="7"/>
  <c r="AA1720" i="7"/>
  <c r="Y1720" i="7"/>
  <c r="X1720" i="7"/>
  <c r="U1720" i="7"/>
  <c r="N1720" i="7" s="1"/>
  <c r="T1720" i="7"/>
  <c r="L1720" i="7"/>
  <c r="J1720" i="7"/>
  <c r="I1720" i="7"/>
  <c r="B1720" i="7" s="1"/>
  <c r="A1720" i="7"/>
  <c r="BA1719" i="7"/>
  <c r="AT1719" i="7"/>
  <c r="AL1719" i="7"/>
  <c r="AJ1719" i="7"/>
  <c r="AC1719" i="7"/>
  <c r="AB1719" i="7"/>
  <c r="AA1719" i="7" s="1"/>
  <c r="Y1719" i="7"/>
  <c r="X1719" i="7" s="1"/>
  <c r="U1719" i="7"/>
  <c r="T1719" i="7"/>
  <c r="N1719" i="7"/>
  <c r="M1719" i="7"/>
  <c r="J1719" i="7"/>
  <c r="I1719" i="7"/>
  <c r="C1719" i="7"/>
  <c r="A1719" i="7"/>
  <c r="L1719" i="7" s="1"/>
  <c r="BA1718" i="7"/>
  <c r="AT1718" i="7"/>
  <c r="AN1718" i="7"/>
  <c r="AL1718" i="7"/>
  <c r="AJ1718" i="7"/>
  <c r="AC1718" i="7"/>
  <c r="AB1718" i="7"/>
  <c r="AA1718" i="7"/>
  <c r="Y1718" i="7"/>
  <c r="X1718" i="7"/>
  <c r="U1718" i="7"/>
  <c r="T1718" i="7"/>
  <c r="J1718" i="7"/>
  <c r="I1718" i="7"/>
  <c r="F1838" i="7" s="1"/>
  <c r="A1718" i="7"/>
  <c r="L1718" i="7" s="1"/>
  <c r="BA1717" i="7"/>
  <c r="AZ1957" i="7" s="1"/>
  <c r="AT1717" i="7"/>
  <c r="AQ1777" i="7" s="1"/>
  <c r="AP1717" i="7"/>
  <c r="AL1717" i="7"/>
  <c r="AJ1717" i="7"/>
  <c r="AI1717" i="7" s="1"/>
  <c r="AC1717" i="7"/>
  <c r="AB1717" i="7"/>
  <c r="AA1717" i="7"/>
  <c r="Y1717" i="7"/>
  <c r="U1717" i="7"/>
  <c r="N1717" i="7" s="1"/>
  <c r="T1717" i="7"/>
  <c r="R1957" i="7" s="1"/>
  <c r="L1717" i="7"/>
  <c r="J1717" i="7"/>
  <c r="C1717" i="7" s="1"/>
  <c r="I1717" i="7"/>
  <c r="A1717" i="7"/>
  <c r="BA1716" i="7"/>
  <c r="AT1716" i="7"/>
  <c r="AN1728" i="7" s="1"/>
  <c r="AN1716" i="7"/>
  <c r="AL1716" i="7"/>
  <c r="AJ1716" i="7"/>
  <c r="AI1716" i="7"/>
  <c r="AC1716" i="7"/>
  <c r="AB1716" i="7"/>
  <c r="AA1716" i="7" s="1"/>
  <c r="Y1716" i="7"/>
  <c r="X1716" i="7" s="1"/>
  <c r="U1716" i="7"/>
  <c r="T1716" i="7"/>
  <c r="L1716" i="7"/>
  <c r="J1716" i="7"/>
  <c r="I1716" i="7"/>
  <c r="B1716" i="7" s="1"/>
  <c r="A1716" i="7"/>
  <c r="BA1715" i="7"/>
  <c r="AW1751" i="7" s="1"/>
  <c r="AU1715" i="7"/>
  <c r="AT1715" i="7"/>
  <c r="AL1715" i="7"/>
  <c r="AJ1715" i="7"/>
  <c r="AI1715" i="7" s="1"/>
  <c r="AC1715" i="7"/>
  <c r="AB1715" i="7"/>
  <c r="AA1715" i="7" s="1"/>
  <c r="Y1715" i="7"/>
  <c r="X1715" i="7"/>
  <c r="U1715" i="7"/>
  <c r="N1716" i="7" s="1"/>
  <c r="T1715" i="7"/>
  <c r="J1715" i="7"/>
  <c r="I1715" i="7"/>
  <c r="G1955" i="7" s="1"/>
  <c r="A1715" i="7"/>
  <c r="L1715" i="7" s="1"/>
  <c r="BA1714" i="7"/>
  <c r="AT1714" i="7"/>
  <c r="AR1834" i="7" s="1"/>
  <c r="AL1714" i="7"/>
  <c r="AJ1714" i="7"/>
  <c r="AC1714" i="7"/>
  <c r="AB1714" i="7"/>
  <c r="AA1714" i="7" s="1"/>
  <c r="Y1714" i="7"/>
  <c r="X1714" i="7" s="1"/>
  <c r="U1714" i="7"/>
  <c r="T1714" i="7"/>
  <c r="J1714" i="7"/>
  <c r="I1714" i="7"/>
  <c r="A1714" i="7"/>
  <c r="L1714" i="7" s="1"/>
  <c r="BA1713" i="7"/>
  <c r="AY1833" i="7" s="1"/>
  <c r="AT1713" i="7"/>
  <c r="AL1713" i="7"/>
  <c r="AJ1713" i="7"/>
  <c r="AI1714" i="7" s="1"/>
  <c r="AI1713" i="7"/>
  <c r="AC1713" i="7"/>
  <c r="AB1713" i="7"/>
  <c r="AA1713" i="7"/>
  <c r="Y1713" i="7"/>
  <c r="X1713" i="7"/>
  <c r="U1713" i="7"/>
  <c r="T1713" i="7"/>
  <c r="M1713" i="7"/>
  <c r="J1713" i="7"/>
  <c r="C1714" i="7" s="1"/>
  <c r="I1713" i="7"/>
  <c r="E1713" i="7" s="1"/>
  <c r="C1713" i="7"/>
  <c r="A1713" i="7"/>
  <c r="L1713" i="7" s="1"/>
  <c r="BA1712" i="7"/>
  <c r="AT1712" i="7"/>
  <c r="AQ1772" i="7" s="1"/>
  <c r="AO1712" i="7"/>
  <c r="AL1712" i="7"/>
  <c r="AJ1712" i="7"/>
  <c r="AI1712" i="7"/>
  <c r="AC1712" i="7"/>
  <c r="AB1712" i="7"/>
  <c r="AA1712" i="7" s="1"/>
  <c r="Y1712" i="7"/>
  <c r="W1723" i="7" s="1"/>
  <c r="X1712" i="7"/>
  <c r="U1712" i="7"/>
  <c r="N1712" i="7" s="1"/>
  <c r="T1712" i="7"/>
  <c r="L1712" i="7"/>
  <c r="J1712" i="7"/>
  <c r="C1712" i="7" s="1"/>
  <c r="I1712" i="7"/>
  <c r="A1712" i="7"/>
  <c r="BA1711" i="7"/>
  <c r="AX1771" i="7" s="1"/>
  <c r="AV1711" i="7"/>
  <c r="AT1711" i="7"/>
  <c r="AN1723" i="7" s="1"/>
  <c r="AL1711" i="7"/>
  <c r="AJ1711" i="7"/>
  <c r="AI1711" i="7"/>
  <c r="AC1711" i="7"/>
  <c r="AB1711" i="7"/>
  <c r="AA1711" i="7"/>
  <c r="Y1711" i="7"/>
  <c r="X1711" i="7"/>
  <c r="U1711" i="7"/>
  <c r="N1711" i="7" s="1"/>
  <c r="T1711" i="7"/>
  <c r="Q1831" i="7" s="1"/>
  <c r="O1711" i="7"/>
  <c r="J1711" i="7"/>
  <c r="C1711" i="7" s="1"/>
  <c r="I1711" i="7"/>
  <c r="F1831" i="7" s="1"/>
  <c r="E1711" i="7"/>
  <c r="B1711" i="7"/>
  <c r="A1711" i="7"/>
  <c r="L1711" i="7" s="1"/>
  <c r="BA1710" i="7"/>
  <c r="AT1710" i="7"/>
  <c r="AQ1710" i="7" s="1"/>
  <c r="AL1710" i="7"/>
  <c r="AJ1710" i="7"/>
  <c r="AC1710" i="7"/>
  <c r="AB1710" i="7"/>
  <c r="AA1710" i="7"/>
  <c r="Y1710" i="7"/>
  <c r="X1710" i="7"/>
  <c r="U1710" i="7"/>
  <c r="T1710" i="7"/>
  <c r="M1722" i="7" s="1"/>
  <c r="M1710" i="7"/>
  <c r="J1710" i="7"/>
  <c r="C1710" i="7" s="1"/>
  <c r="I1710" i="7"/>
  <c r="A1710" i="7"/>
  <c r="L1710" i="7" s="1"/>
  <c r="BA1709" i="7"/>
  <c r="AX1709" i="7"/>
  <c r="AT1709" i="7"/>
  <c r="AO1709" i="7"/>
  <c r="AL1709" i="7"/>
  <c r="AJ1709" i="7"/>
  <c r="AI1709" i="7" s="1"/>
  <c r="AC1709" i="7"/>
  <c r="AB1709" i="7"/>
  <c r="AA1709" i="7"/>
  <c r="Y1709" i="7"/>
  <c r="W1720" i="7" s="1"/>
  <c r="U1709" i="7"/>
  <c r="N1709" i="7" s="1"/>
  <c r="T1709" i="7"/>
  <c r="L1709" i="7"/>
  <c r="J1709" i="7"/>
  <c r="C1709" i="7" s="1"/>
  <c r="I1709" i="7"/>
  <c r="F1829" i="7" s="1"/>
  <c r="A1709" i="7"/>
  <c r="BA1708" i="7"/>
  <c r="AV1708" i="7"/>
  <c r="AT1708" i="7"/>
  <c r="AO1708" i="7"/>
  <c r="AL1708" i="7"/>
  <c r="AJ1708" i="7"/>
  <c r="AI1708" i="7"/>
  <c r="AC1708" i="7"/>
  <c r="AB1708" i="7"/>
  <c r="AA1708" i="7"/>
  <c r="Y1708" i="7"/>
  <c r="U1708" i="7"/>
  <c r="T1708" i="7"/>
  <c r="L1708" i="7"/>
  <c r="J1708" i="7"/>
  <c r="I1708" i="7"/>
  <c r="B1708" i="7"/>
  <c r="A1708" i="7"/>
  <c r="BA1707" i="7"/>
  <c r="AV1707" i="7"/>
  <c r="AT1707" i="7"/>
  <c r="AS1947" i="7" s="1"/>
  <c r="AO1707" i="7"/>
  <c r="AN1707" i="7"/>
  <c r="AL1707" i="7"/>
  <c r="AJ1707" i="7"/>
  <c r="AI1707" i="7" s="1"/>
  <c r="AC1707" i="7"/>
  <c r="AB1707" i="7"/>
  <c r="AA1707" i="7" s="1"/>
  <c r="Y1707" i="7"/>
  <c r="W1718" i="7" s="1"/>
  <c r="X1707" i="7"/>
  <c r="W1707" i="7"/>
  <c r="U1707" i="7"/>
  <c r="N1708" i="7" s="1"/>
  <c r="T1707" i="7"/>
  <c r="J1707" i="7"/>
  <c r="C1707" i="7" s="1"/>
  <c r="I1707" i="7"/>
  <c r="A1707" i="7"/>
  <c r="L1707" i="7" s="1"/>
  <c r="BA1706" i="7"/>
  <c r="AZ1946" i="7" s="1"/>
  <c r="AX1706" i="7"/>
  <c r="AV1706" i="7"/>
  <c r="AU1706" i="7"/>
  <c r="AT1706" i="7"/>
  <c r="AS1946" i="7" s="1"/>
  <c r="AL1706" i="7"/>
  <c r="AJ1706" i="7"/>
  <c r="AI1706" i="7" s="1"/>
  <c r="AC1706" i="7"/>
  <c r="AB1706" i="7"/>
  <c r="AA1706" i="7" s="1"/>
  <c r="Y1706" i="7"/>
  <c r="X1706" i="7" s="1"/>
  <c r="U1706" i="7"/>
  <c r="N1707" i="7" s="1"/>
  <c r="T1706" i="7"/>
  <c r="R1946" i="7" s="1"/>
  <c r="J1706" i="7"/>
  <c r="I1706" i="7"/>
  <c r="D1706" i="7"/>
  <c r="A1706" i="7"/>
  <c r="L1706" i="7" s="1"/>
  <c r="BA1705" i="7"/>
  <c r="AZ1945" i="7" s="1"/>
  <c r="AT1705" i="7"/>
  <c r="AR1825" i="7" s="1"/>
  <c r="AL1705" i="7"/>
  <c r="AJ1705" i="7"/>
  <c r="AI1705" i="7" s="1"/>
  <c r="AC1705" i="7"/>
  <c r="AB1705" i="7"/>
  <c r="AA1705" i="7"/>
  <c r="Y1705" i="7"/>
  <c r="U1705" i="7"/>
  <c r="N1705" i="7" s="1"/>
  <c r="T1705" i="7"/>
  <c r="L1705" i="7"/>
  <c r="J1705" i="7"/>
  <c r="C1706" i="7" s="1"/>
  <c r="I1705" i="7"/>
  <c r="A1705" i="7"/>
  <c r="BA1704" i="7"/>
  <c r="AY1824" i="7" s="1"/>
  <c r="AT1704" i="7"/>
  <c r="AS1944" i="7" s="1"/>
  <c r="AO1704" i="7"/>
  <c r="AN1704" i="7"/>
  <c r="AL1704" i="7"/>
  <c r="AJ1704" i="7"/>
  <c r="AI1704" i="7"/>
  <c r="AC1704" i="7"/>
  <c r="AB1704" i="7"/>
  <c r="AA1704" i="7" s="1"/>
  <c r="Y1704" i="7"/>
  <c r="U1704" i="7"/>
  <c r="N1704" i="7" s="1"/>
  <c r="T1704" i="7"/>
  <c r="L1704" i="7"/>
  <c r="J1704" i="7"/>
  <c r="C1705" i="7" s="1"/>
  <c r="I1704" i="7"/>
  <c r="G1944" i="7" s="1"/>
  <c r="A1704" i="7"/>
  <c r="BA1703" i="7"/>
  <c r="AZ1943" i="7" s="1"/>
  <c r="AV1703" i="7"/>
  <c r="AU1703" i="7"/>
  <c r="AT1703" i="7"/>
  <c r="AN1703" i="7"/>
  <c r="AL1703" i="7"/>
  <c r="AJ1703" i="7"/>
  <c r="AI1703" i="7" s="1"/>
  <c r="AC1703" i="7"/>
  <c r="AB1703" i="7"/>
  <c r="AA1703" i="7" s="1"/>
  <c r="Y1703" i="7"/>
  <c r="X1703" i="7"/>
  <c r="U1703" i="7"/>
  <c r="T1703" i="7"/>
  <c r="M1715" i="7" s="1"/>
  <c r="J1703" i="7"/>
  <c r="C1703" i="7" s="1"/>
  <c r="I1703" i="7"/>
  <c r="D1739" i="7" s="1"/>
  <c r="A1703" i="7"/>
  <c r="L1703" i="7" s="1"/>
  <c r="BA1702" i="7"/>
  <c r="AU1702" i="7"/>
  <c r="AT1702" i="7"/>
  <c r="AR1822" i="7" s="1"/>
  <c r="AL1702" i="7"/>
  <c r="AJ1702" i="7"/>
  <c r="AC1702" i="7"/>
  <c r="AB1702" i="7"/>
  <c r="AA1702" i="7" s="1"/>
  <c r="Y1702" i="7"/>
  <c r="U1702" i="7"/>
  <c r="T1702" i="7"/>
  <c r="J1702" i="7"/>
  <c r="C1702" i="7" s="1"/>
  <c r="I1702" i="7"/>
  <c r="A1702" i="7"/>
  <c r="L1702" i="7" s="1"/>
  <c r="BA1701" i="7"/>
  <c r="AY1821" i="7" s="1"/>
  <c r="AT1701" i="7"/>
  <c r="AL1701" i="7"/>
  <c r="AJ1701" i="7"/>
  <c r="AI1702" i="7" s="1"/>
  <c r="AI1701" i="7"/>
  <c r="AC1701" i="7"/>
  <c r="AB1701" i="7"/>
  <c r="AA1701" i="7"/>
  <c r="Y1701" i="7"/>
  <c r="X1701" i="7"/>
  <c r="U1701" i="7"/>
  <c r="N1701" i="7" s="1"/>
  <c r="T1701" i="7"/>
  <c r="P1761" i="7" s="1"/>
  <c r="M1701" i="7"/>
  <c r="J1701" i="7"/>
  <c r="I1701" i="7"/>
  <c r="B1713" i="7" s="1"/>
  <c r="C1701" i="7"/>
  <c r="A1701" i="7"/>
  <c r="L1701" i="7" s="1"/>
  <c r="BA1700" i="7"/>
  <c r="AT1700" i="7"/>
  <c r="AN1712" i="7" s="1"/>
  <c r="AO1700" i="7"/>
  <c r="AL1700" i="7"/>
  <c r="AJ1700" i="7"/>
  <c r="AI1700" i="7"/>
  <c r="AC1700" i="7"/>
  <c r="AB1700" i="7"/>
  <c r="AA1700" i="7" s="1"/>
  <c r="Y1700" i="7"/>
  <c r="W1711" i="7" s="1"/>
  <c r="X1700" i="7"/>
  <c r="U1700" i="7"/>
  <c r="N1700" i="7" s="1"/>
  <c r="T1700" i="7"/>
  <c r="L1700" i="7"/>
  <c r="J1700" i="7"/>
  <c r="C1700" i="7" s="1"/>
  <c r="I1700" i="7"/>
  <c r="A1700" i="7"/>
  <c r="BA1699" i="7"/>
  <c r="AZ1939" i="7" s="1"/>
  <c r="AV1699" i="7"/>
  <c r="AT1699" i="7"/>
  <c r="AP1735" i="7" s="1"/>
  <c r="AL1699" i="7"/>
  <c r="AJ1699" i="7"/>
  <c r="AI1699" i="7"/>
  <c r="AC1699" i="7"/>
  <c r="AB1699" i="7"/>
  <c r="AA1699" i="7"/>
  <c r="Y1699" i="7"/>
  <c r="X1699" i="7"/>
  <c r="U1699" i="7"/>
  <c r="N1699" i="7" s="1"/>
  <c r="T1699" i="7"/>
  <c r="M1711" i="7" s="1"/>
  <c r="O1699" i="7"/>
  <c r="J1699" i="7"/>
  <c r="C1699" i="7" s="1"/>
  <c r="I1699" i="7"/>
  <c r="E1699" i="7"/>
  <c r="B1699" i="7"/>
  <c r="A1699" i="7"/>
  <c r="L1699" i="7" s="1"/>
  <c r="BA1698" i="7"/>
  <c r="AT1698" i="7"/>
  <c r="AQ1698" i="7" s="1"/>
  <c r="AL1698" i="7"/>
  <c r="AJ1698" i="7"/>
  <c r="AC1698" i="7"/>
  <c r="AB1698" i="7"/>
  <c r="AA1698" i="7"/>
  <c r="Y1698" i="7"/>
  <c r="W1709" i="7" s="1"/>
  <c r="X1698" i="7"/>
  <c r="U1698" i="7"/>
  <c r="T1698" i="7"/>
  <c r="M1698" i="7"/>
  <c r="J1698" i="7"/>
  <c r="C1698" i="7" s="1"/>
  <c r="I1698" i="7"/>
  <c r="A1698" i="7"/>
  <c r="L1698" i="7" s="1"/>
  <c r="BA1697" i="7"/>
  <c r="AX1697" i="7"/>
  <c r="AT1697" i="7"/>
  <c r="AO1697" i="7"/>
  <c r="AL1697" i="7"/>
  <c r="AJ1697" i="7"/>
  <c r="AI1697" i="7" s="1"/>
  <c r="AC1697" i="7"/>
  <c r="AB1697" i="7"/>
  <c r="AA1697" i="7"/>
  <c r="Y1697" i="7"/>
  <c r="W1708" i="7" s="1"/>
  <c r="U1697" i="7"/>
  <c r="N1697" i="7" s="1"/>
  <c r="T1697" i="7"/>
  <c r="L1697" i="7"/>
  <c r="J1697" i="7"/>
  <c r="C1697" i="7" s="1"/>
  <c r="I1697" i="7"/>
  <c r="B1709" i="7" s="1"/>
  <c r="A1697" i="7"/>
  <c r="BA1696" i="7"/>
  <c r="AV1696" i="7"/>
  <c r="AT1696" i="7"/>
  <c r="AO1696" i="7"/>
  <c r="AL1696" i="7"/>
  <c r="AJ1696" i="7"/>
  <c r="AI1696" i="7"/>
  <c r="AC1696" i="7"/>
  <c r="AB1696" i="7"/>
  <c r="AA1696" i="7"/>
  <c r="Y1696" i="7"/>
  <c r="X1696" i="7" s="1"/>
  <c r="U1696" i="7"/>
  <c r="T1696" i="7"/>
  <c r="L1696" i="7"/>
  <c r="J1696" i="7"/>
  <c r="I1696" i="7"/>
  <c r="D1732" i="7" s="1"/>
  <c r="B1696" i="7"/>
  <c r="A1696" i="7"/>
  <c r="BA1695" i="7"/>
  <c r="AV1695" i="7"/>
  <c r="AT1695" i="7"/>
  <c r="AS1935" i="7" s="1"/>
  <c r="AO1695" i="7"/>
  <c r="AN1695" i="7"/>
  <c r="AL1695" i="7"/>
  <c r="AJ1695" i="7"/>
  <c r="AI1695" i="7" s="1"/>
  <c r="AC1695" i="7"/>
  <c r="AB1695" i="7"/>
  <c r="AA1695" i="7" s="1"/>
  <c r="Y1695" i="7"/>
  <c r="W1706" i="7" s="1"/>
  <c r="X1695" i="7"/>
  <c r="W1695" i="7"/>
  <c r="U1695" i="7"/>
  <c r="N1696" i="7" s="1"/>
  <c r="T1695" i="7"/>
  <c r="J1695" i="7"/>
  <c r="C1695" i="7" s="1"/>
  <c r="I1695" i="7"/>
  <c r="A1695" i="7"/>
  <c r="L1695" i="7" s="1"/>
  <c r="BA1694" i="7"/>
  <c r="AY1814" i="7" s="1"/>
  <c r="AV1694" i="7"/>
  <c r="AU1694" i="7"/>
  <c r="AT1694" i="7"/>
  <c r="AL1694" i="7"/>
  <c r="AJ1694" i="7"/>
  <c r="AI1694" i="7" s="1"/>
  <c r="AC1694" i="7"/>
  <c r="AB1694" i="7"/>
  <c r="AA1694" i="7" s="1"/>
  <c r="Y1694" i="7"/>
  <c r="X1694" i="7" s="1"/>
  <c r="U1694" i="7"/>
  <c r="N1695" i="7" s="1"/>
  <c r="T1694" i="7"/>
  <c r="R1934" i="7" s="1"/>
  <c r="N1694" i="7"/>
  <c r="J1694" i="7"/>
  <c r="I1694" i="7"/>
  <c r="D1694" i="7"/>
  <c r="A1694" i="7"/>
  <c r="L1694" i="7" s="1"/>
  <c r="BA1693" i="7"/>
  <c r="AT1693" i="7"/>
  <c r="AO1693" i="7" s="1"/>
  <c r="AL1693" i="7"/>
  <c r="AJ1693" i="7"/>
  <c r="AI1693" i="7" s="1"/>
  <c r="AC1693" i="7"/>
  <c r="AB1693" i="7"/>
  <c r="AA1693" i="7"/>
  <c r="Y1693" i="7"/>
  <c r="U1693" i="7"/>
  <c r="N1693" i="7" s="1"/>
  <c r="T1693" i="7"/>
  <c r="Q1813" i="7" s="1"/>
  <c r="L1693" i="7"/>
  <c r="J1693" i="7"/>
  <c r="C1694" i="7" s="1"/>
  <c r="I1693" i="7"/>
  <c r="A1693" i="7"/>
  <c r="BA1692" i="7"/>
  <c r="AZ1932" i="7" s="1"/>
  <c r="AT1692" i="7"/>
  <c r="AS1932" i="7" s="1"/>
  <c r="AO1692" i="7"/>
  <c r="AN1692" i="7"/>
  <c r="AL1692" i="7"/>
  <c r="AJ1692" i="7"/>
  <c r="AI1692" i="7"/>
  <c r="AC1692" i="7"/>
  <c r="AB1692" i="7"/>
  <c r="AA1692" i="7" s="1"/>
  <c r="Y1692" i="7"/>
  <c r="U1692" i="7"/>
  <c r="T1692" i="7"/>
  <c r="L1692" i="7"/>
  <c r="J1692" i="7"/>
  <c r="C1693" i="7" s="1"/>
  <c r="I1692" i="7"/>
  <c r="G1932" i="7" s="1"/>
  <c r="A1692" i="7"/>
  <c r="BA1691" i="7"/>
  <c r="AZ1931" i="7" s="1"/>
  <c r="AV1691" i="7"/>
  <c r="AU1691" i="7"/>
  <c r="AT1691" i="7"/>
  <c r="AN1691" i="7"/>
  <c r="AL1691" i="7"/>
  <c r="AJ1691" i="7"/>
  <c r="AI1691" i="7" s="1"/>
  <c r="AC1691" i="7"/>
  <c r="AB1691" i="7"/>
  <c r="AA1691" i="7" s="1"/>
  <c r="Y1691" i="7"/>
  <c r="X1691" i="7"/>
  <c r="U1691" i="7"/>
  <c r="N1692" i="7" s="1"/>
  <c r="T1691" i="7"/>
  <c r="M1703" i="7" s="1"/>
  <c r="J1691" i="7"/>
  <c r="C1691" i="7" s="1"/>
  <c r="I1691" i="7"/>
  <c r="F1811" i="7" s="1"/>
  <c r="A1691" i="7"/>
  <c r="L1691" i="7" s="1"/>
  <c r="BA1690" i="7"/>
  <c r="AU1690" i="7"/>
  <c r="AT1690" i="7"/>
  <c r="AL1690" i="7"/>
  <c r="AJ1690" i="7"/>
  <c r="AC1690" i="7"/>
  <c r="AB1690" i="7"/>
  <c r="AA1690" i="7" s="1"/>
  <c r="Y1690" i="7"/>
  <c r="U1690" i="7"/>
  <c r="T1690" i="7"/>
  <c r="J1690" i="7"/>
  <c r="I1690" i="7"/>
  <c r="A1690" i="7"/>
  <c r="L1690" i="7" s="1"/>
  <c r="BA1689" i="7"/>
  <c r="AT1689" i="7"/>
  <c r="AL1689" i="7"/>
  <c r="AJ1689" i="7"/>
  <c r="AI1690" i="7" s="1"/>
  <c r="AI1689" i="7"/>
  <c r="AC1689" i="7"/>
  <c r="AB1689" i="7"/>
  <c r="AA1689" i="7"/>
  <c r="Y1689" i="7"/>
  <c r="X1689" i="7"/>
  <c r="U1689" i="7"/>
  <c r="N1689" i="7" s="1"/>
  <c r="T1689" i="7"/>
  <c r="Q1809" i="7" s="1"/>
  <c r="J1689" i="7"/>
  <c r="C1690" i="7" s="1"/>
  <c r="I1689" i="7"/>
  <c r="D1725" i="7" s="1"/>
  <c r="C1689" i="7"/>
  <c r="A1689" i="7"/>
  <c r="L1689" i="7" s="1"/>
  <c r="BA1688" i="7"/>
  <c r="AW1688" i="7" s="1"/>
  <c r="AT1688" i="7"/>
  <c r="AO1688" i="7"/>
  <c r="AL1688" i="7"/>
  <c r="AJ1688" i="7"/>
  <c r="AI1688" i="7"/>
  <c r="AC1688" i="7"/>
  <c r="AB1688" i="7"/>
  <c r="AA1688" i="7" s="1"/>
  <c r="Y1688" i="7"/>
  <c r="W1699" i="7" s="1"/>
  <c r="X1688" i="7"/>
  <c r="U1688" i="7"/>
  <c r="N1688" i="7" s="1"/>
  <c r="T1688" i="7"/>
  <c r="L1688" i="7"/>
  <c r="J1688" i="7"/>
  <c r="I1688" i="7"/>
  <c r="C1688" i="7"/>
  <c r="A1688" i="7"/>
  <c r="BA1687" i="7"/>
  <c r="AV1687" i="7"/>
  <c r="AT1687" i="7"/>
  <c r="AL1687" i="7"/>
  <c r="AJ1687" i="7"/>
  <c r="AI1687" i="7"/>
  <c r="AC1687" i="7"/>
  <c r="AB1687" i="7"/>
  <c r="AA1687" i="7"/>
  <c r="Y1687" i="7"/>
  <c r="X1687" i="7"/>
  <c r="U1687" i="7"/>
  <c r="N1687" i="7" s="1"/>
  <c r="T1687" i="7"/>
  <c r="R1927" i="7" s="1"/>
  <c r="J1687" i="7"/>
  <c r="I1687" i="7"/>
  <c r="F1807" i="7" s="1"/>
  <c r="E1687" i="7"/>
  <c r="C1687" i="7"/>
  <c r="A1687" i="7"/>
  <c r="L1687" i="7" s="1"/>
  <c r="BA1686" i="7"/>
  <c r="AT1686" i="7"/>
  <c r="AL1686" i="7"/>
  <c r="AJ1686" i="7"/>
  <c r="AI1686" i="7" s="1"/>
  <c r="AC1686" i="7"/>
  <c r="AB1686" i="7"/>
  <c r="AA1686" i="7" s="1"/>
  <c r="Y1686" i="7"/>
  <c r="W1697" i="7" s="1"/>
  <c r="X1686" i="7"/>
  <c r="U1686" i="7"/>
  <c r="T1686" i="7"/>
  <c r="J1686" i="7"/>
  <c r="C1686" i="7" s="1"/>
  <c r="I1686" i="7"/>
  <c r="A1686" i="7"/>
  <c r="L1686" i="7" s="1"/>
  <c r="BA1685" i="7"/>
  <c r="AT1685" i="7"/>
  <c r="AL1685" i="7"/>
  <c r="AJ1685" i="7"/>
  <c r="AI1685" i="7" s="1"/>
  <c r="AC1685" i="7"/>
  <c r="AB1685" i="7"/>
  <c r="AA1685" i="7"/>
  <c r="Y1685" i="7"/>
  <c r="W1696" i="7" s="1"/>
  <c r="U1685" i="7"/>
  <c r="T1685" i="7"/>
  <c r="L1685" i="7"/>
  <c r="J1685" i="7"/>
  <c r="C1685" i="7" s="1"/>
  <c r="I1685" i="7"/>
  <c r="G1925" i="7" s="1"/>
  <c r="A1685" i="7"/>
  <c r="BA1684" i="7"/>
  <c r="AW1684" i="7" s="1"/>
  <c r="AT1684" i="7"/>
  <c r="AO1685" i="7" s="1"/>
  <c r="AL1684" i="7"/>
  <c r="AJ1684" i="7"/>
  <c r="AI1684" i="7"/>
  <c r="AC1684" i="7"/>
  <c r="AB1684" i="7"/>
  <c r="AA1684" i="7"/>
  <c r="Y1684" i="7"/>
  <c r="U1684" i="7"/>
  <c r="N1684" i="7" s="1"/>
  <c r="T1684" i="7"/>
  <c r="M1684" i="7" s="1"/>
  <c r="L1684" i="7"/>
  <c r="J1684" i="7"/>
  <c r="I1684" i="7"/>
  <c r="G1924" i="7" s="1"/>
  <c r="B1684" i="7"/>
  <c r="A1684" i="7"/>
  <c r="BA1683" i="7"/>
  <c r="AV1683" i="7"/>
  <c r="AT1683" i="7"/>
  <c r="AO1683" i="7"/>
  <c r="AN1683" i="7"/>
  <c r="AL1683" i="7"/>
  <c r="AJ1683" i="7"/>
  <c r="AC1683" i="7"/>
  <c r="AB1683" i="7"/>
  <c r="AA1683" i="7" s="1"/>
  <c r="Y1683" i="7"/>
  <c r="X1683" i="7"/>
  <c r="U1683" i="7"/>
  <c r="T1683" i="7"/>
  <c r="J1683" i="7"/>
  <c r="I1683" i="7"/>
  <c r="A1683" i="7"/>
  <c r="L1683" i="7" s="1"/>
  <c r="BA1682" i="7"/>
  <c r="AY1802" i="7" s="1"/>
  <c r="AV1682" i="7"/>
  <c r="AT1682" i="7"/>
  <c r="AL1682" i="7"/>
  <c r="AJ1682" i="7"/>
  <c r="AI1682" i="7" s="1"/>
  <c r="AC1682" i="7"/>
  <c r="AB1682" i="7"/>
  <c r="AA1682" i="7" s="1"/>
  <c r="Y1682" i="7"/>
  <c r="X1682" i="7" s="1"/>
  <c r="U1682" i="7"/>
  <c r="N1683" i="7" s="1"/>
  <c r="T1682" i="7"/>
  <c r="R1922" i="7" s="1"/>
  <c r="N1682" i="7"/>
  <c r="J1682" i="7"/>
  <c r="C1682" i="7" s="1"/>
  <c r="I1682" i="7"/>
  <c r="A1682" i="7"/>
  <c r="L1682" i="7" s="1"/>
  <c r="BA1681" i="7"/>
  <c r="AY1801" i="7" s="1"/>
  <c r="AT1681" i="7"/>
  <c r="AL1681" i="7"/>
  <c r="AJ1681" i="7"/>
  <c r="AI1681" i="7" s="1"/>
  <c r="AC1681" i="7"/>
  <c r="AB1681" i="7"/>
  <c r="AA1681" i="7"/>
  <c r="Y1681" i="7"/>
  <c r="U1681" i="7"/>
  <c r="N1681" i="7" s="1"/>
  <c r="T1681" i="7"/>
  <c r="Q1801" i="7" s="1"/>
  <c r="M1681" i="7"/>
  <c r="L1681" i="7"/>
  <c r="J1681" i="7"/>
  <c r="I1681" i="7"/>
  <c r="A1681" i="7"/>
  <c r="BA1680" i="7"/>
  <c r="AT1680" i="7"/>
  <c r="AS1920" i="7" s="1"/>
  <c r="AO1680" i="7"/>
  <c r="AN1680" i="7"/>
  <c r="AL1680" i="7"/>
  <c r="AJ1680" i="7"/>
  <c r="AI1680" i="7"/>
  <c r="AC1680" i="7"/>
  <c r="AB1680" i="7"/>
  <c r="AA1680" i="7" s="1"/>
  <c r="Y1680" i="7"/>
  <c r="W1691" i="7" s="1"/>
  <c r="U1680" i="7"/>
  <c r="T1680" i="7"/>
  <c r="L1680" i="7"/>
  <c r="J1680" i="7"/>
  <c r="C1681" i="7" s="1"/>
  <c r="I1680" i="7"/>
  <c r="A1680" i="7"/>
  <c r="BA1679" i="7"/>
  <c r="AZ1919" i="7" s="1"/>
  <c r="AV1679" i="7"/>
  <c r="AT1679" i="7"/>
  <c r="AQ1739" i="7" s="1"/>
  <c r="AN1679" i="7"/>
  <c r="AL1679" i="7"/>
  <c r="AJ1679" i="7"/>
  <c r="AI1679" i="7" s="1"/>
  <c r="AC1679" i="7"/>
  <c r="AB1679" i="7"/>
  <c r="AA1679" i="7" s="1"/>
  <c r="Y1679" i="7"/>
  <c r="X1679" i="7" s="1"/>
  <c r="U1679" i="7"/>
  <c r="N1680" i="7" s="1"/>
  <c r="T1679" i="7"/>
  <c r="O1715" i="7" s="1"/>
  <c r="N1679" i="7"/>
  <c r="L1679" i="7"/>
  <c r="J1679" i="7"/>
  <c r="C1679" i="7" s="1"/>
  <c r="I1679" i="7"/>
  <c r="F1799" i="7" s="1"/>
  <c r="A1679" i="7"/>
  <c r="BA1678" i="7"/>
  <c r="AX1738" i="7" s="1"/>
  <c r="AT1678" i="7"/>
  <c r="AN1678" i="7"/>
  <c r="AL1678" i="7"/>
  <c r="AJ1678" i="7"/>
  <c r="AC1678" i="7"/>
  <c r="AB1678" i="7"/>
  <c r="AA1678" i="7" s="1"/>
  <c r="Y1678" i="7"/>
  <c r="U1678" i="7"/>
  <c r="T1678" i="7"/>
  <c r="N1678" i="7"/>
  <c r="J1678" i="7"/>
  <c r="I1678" i="7"/>
  <c r="A1678" i="7"/>
  <c r="L1678" i="7" s="1"/>
  <c r="BA1677" i="7"/>
  <c r="AU1677" i="7"/>
  <c r="AT1677" i="7"/>
  <c r="AL1677" i="7"/>
  <c r="AJ1677" i="7"/>
  <c r="AI1678" i="7" s="1"/>
  <c r="AC1677" i="7"/>
  <c r="AB1677" i="7"/>
  <c r="AA1677" i="7"/>
  <c r="Y1677" i="7"/>
  <c r="W1688" i="7" s="1"/>
  <c r="X1677" i="7"/>
  <c r="U1677" i="7"/>
  <c r="N1677" i="7" s="1"/>
  <c r="T1677" i="7"/>
  <c r="J1677" i="7"/>
  <c r="C1678" i="7" s="1"/>
  <c r="I1677" i="7"/>
  <c r="D1713" i="7" s="1"/>
  <c r="C1677" i="7"/>
  <c r="A1677" i="7"/>
  <c r="L1677" i="7" s="1"/>
  <c r="BA1676" i="7"/>
  <c r="AV1676" i="7"/>
  <c r="AT1676" i="7"/>
  <c r="AP1676" i="7"/>
  <c r="AO1676" i="7"/>
  <c r="AL1676" i="7"/>
  <c r="AJ1676" i="7"/>
  <c r="AI1676" i="7"/>
  <c r="AC1676" i="7"/>
  <c r="AB1676" i="7"/>
  <c r="AA1676" i="7" s="1"/>
  <c r="Y1676" i="7"/>
  <c r="W1687" i="7" s="1"/>
  <c r="U1676" i="7"/>
  <c r="N1676" i="7" s="1"/>
  <c r="T1676" i="7"/>
  <c r="L1676" i="7"/>
  <c r="J1676" i="7"/>
  <c r="I1676" i="7"/>
  <c r="C1676" i="7"/>
  <c r="A1676" i="7"/>
  <c r="BA1675" i="7"/>
  <c r="AU1675" i="7" s="1"/>
  <c r="AW1675" i="7"/>
  <c r="AT1675" i="7"/>
  <c r="AL1675" i="7"/>
  <c r="AJ1675" i="7"/>
  <c r="AI1675" i="7"/>
  <c r="AC1675" i="7"/>
  <c r="AB1675" i="7"/>
  <c r="AA1675" i="7"/>
  <c r="Y1675" i="7"/>
  <c r="X1675" i="7"/>
  <c r="U1675" i="7"/>
  <c r="N1675" i="7" s="1"/>
  <c r="T1675" i="7"/>
  <c r="R1915" i="7" s="1"/>
  <c r="O1675" i="7"/>
  <c r="J1675" i="7"/>
  <c r="C1675" i="7" s="1"/>
  <c r="I1675" i="7"/>
  <c r="A1675" i="7"/>
  <c r="L1675" i="7" s="1"/>
  <c r="BA1674" i="7"/>
  <c r="AV1674" i="7"/>
  <c r="AT1674" i="7"/>
  <c r="AO1674" i="7"/>
  <c r="AL1674" i="7"/>
  <c r="AJ1674" i="7"/>
  <c r="AC1674" i="7"/>
  <c r="AB1674" i="7"/>
  <c r="AA1674" i="7" s="1"/>
  <c r="Y1674" i="7"/>
  <c r="W1685" i="7" s="1"/>
  <c r="X1674" i="7"/>
  <c r="U1674" i="7"/>
  <c r="T1674" i="7"/>
  <c r="N1674" i="7"/>
  <c r="J1674" i="7"/>
  <c r="C1674" i="7" s="1"/>
  <c r="I1674" i="7"/>
  <c r="A1674" i="7"/>
  <c r="L1674" i="7" s="1"/>
  <c r="BA1673" i="7"/>
  <c r="AV1673" i="7"/>
  <c r="AT1673" i="7"/>
  <c r="AO1673" i="7"/>
  <c r="AL1673" i="7"/>
  <c r="AJ1673" i="7"/>
  <c r="AI1674" i="7" s="1"/>
  <c r="AI1673" i="7"/>
  <c r="AC1673" i="7"/>
  <c r="AB1673" i="7"/>
  <c r="AA1673" i="7"/>
  <c r="Y1673" i="7"/>
  <c r="X1673" i="7" s="1"/>
  <c r="U1673" i="7"/>
  <c r="N1673" i="7" s="1"/>
  <c r="T1673" i="7"/>
  <c r="M1685" i="7" s="1"/>
  <c r="O1673" i="7"/>
  <c r="M1673" i="7"/>
  <c r="L1673" i="7"/>
  <c r="J1673" i="7"/>
  <c r="C1673" i="7" s="1"/>
  <c r="I1673" i="7"/>
  <c r="A1673" i="7"/>
  <c r="BA1672" i="7"/>
  <c r="AT1672" i="7"/>
  <c r="AL1672" i="7"/>
  <c r="AJ1672" i="7"/>
  <c r="AI1672" i="7" s="1"/>
  <c r="AC1672" i="7"/>
  <c r="AB1672" i="7"/>
  <c r="AA1672" i="7"/>
  <c r="Y1672" i="7"/>
  <c r="X1672" i="7"/>
  <c r="U1672" i="7"/>
  <c r="T1672" i="7"/>
  <c r="O1672" i="7"/>
  <c r="L1672" i="7"/>
  <c r="J1672" i="7"/>
  <c r="I1672" i="7"/>
  <c r="C1672" i="7"/>
  <c r="A1672" i="7"/>
  <c r="BA1671" i="7"/>
  <c r="AT1671" i="7"/>
  <c r="AO1672" i="7" s="1"/>
  <c r="AN1671" i="7"/>
  <c r="AL1671" i="7"/>
  <c r="AJ1671" i="7"/>
  <c r="AC1671" i="7"/>
  <c r="AB1671" i="7"/>
  <c r="AA1671" i="7" s="1"/>
  <c r="Y1671" i="7"/>
  <c r="W1682" i="7" s="1"/>
  <c r="U1671" i="7"/>
  <c r="T1671" i="7"/>
  <c r="L1671" i="7"/>
  <c r="J1671" i="7"/>
  <c r="C1671" i="7" s="1"/>
  <c r="I1671" i="7"/>
  <c r="B1671" i="7" s="1"/>
  <c r="D1671" i="7"/>
  <c r="A1671" i="7"/>
  <c r="BA1670" i="7"/>
  <c r="AV1670" i="7"/>
  <c r="AT1670" i="7"/>
  <c r="AL1670" i="7"/>
  <c r="AJ1670" i="7"/>
  <c r="AI1670" i="7"/>
  <c r="AC1670" i="7"/>
  <c r="AB1670" i="7"/>
  <c r="AA1670" i="7" s="1"/>
  <c r="Y1670" i="7"/>
  <c r="U1670" i="7"/>
  <c r="T1670" i="7"/>
  <c r="L1670" i="7"/>
  <c r="J1670" i="7"/>
  <c r="I1670" i="7"/>
  <c r="B1670" i="7"/>
  <c r="A1670" i="7"/>
  <c r="BA1669" i="7"/>
  <c r="AT1669" i="7"/>
  <c r="AL1669" i="7"/>
  <c r="AJ1669" i="7"/>
  <c r="AI1669" i="7" s="1"/>
  <c r="AC1669" i="7"/>
  <c r="AB1669" i="7"/>
  <c r="AA1669" i="7"/>
  <c r="Y1669" i="7"/>
  <c r="X1669" i="7"/>
  <c r="U1669" i="7"/>
  <c r="N1669" i="7" s="1"/>
  <c r="T1669" i="7"/>
  <c r="M1669" i="7"/>
  <c r="J1669" i="7"/>
  <c r="C1669" i="7" s="1"/>
  <c r="I1669" i="7"/>
  <c r="A1669" i="7"/>
  <c r="L1669" i="7" s="1"/>
  <c r="BA1668" i="7"/>
  <c r="AX1668" i="7"/>
  <c r="AT1668" i="7"/>
  <c r="AO1668" i="7"/>
  <c r="AL1668" i="7"/>
  <c r="AJ1668" i="7"/>
  <c r="AI1668" i="7" s="1"/>
  <c r="AC1668" i="7"/>
  <c r="AB1668" i="7"/>
  <c r="AA1668" i="7" s="1"/>
  <c r="Y1668" i="7"/>
  <c r="X1668" i="7" s="1"/>
  <c r="U1668" i="7"/>
  <c r="T1668" i="7"/>
  <c r="N1668" i="7"/>
  <c r="J1668" i="7"/>
  <c r="I1668" i="7"/>
  <c r="A1668" i="7"/>
  <c r="L1668" i="7" s="1"/>
  <c r="BA1667" i="7"/>
  <c r="AV1667" i="7"/>
  <c r="AT1667" i="7"/>
  <c r="AP1667" i="7"/>
  <c r="AL1667" i="7"/>
  <c r="AJ1667" i="7"/>
  <c r="AI1667" i="7" s="1"/>
  <c r="AC1667" i="7"/>
  <c r="AB1667" i="7"/>
  <c r="AA1667" i="7"/>
  <c r="Y1667" i="7"/>
  <c r="U1667" i="7"/>
  <c r="N1667" i="7" s="1"/>
  <c r="T1667" i="7"/>
  <c r="O1667" i="7"/>
  <c r="L1667" i="7"/>
  <c r="J1667" i="7"/>
  <c r="C1667" i="7" s="1"/>
  <c r="I1667" i="7"/>
  <c r="B1667" i="7"/>
  <c r="A1667" i="7"/>
  <c r="BA1666" i="7"/>
  <c r="AT1666" i="7"/>
  <c r="AN1666" i="7"/>
  <c r="AL1666" i="7"/>
  <c r="AJ1666" i="7"/>
  <c r="AI1666" i="7"/>
  <c r="AC1666" i="7"/>
  <c r="AB1666" i="7"/>
  <c r="AA1666" i="7" s="1"/>
  <c r="Y1666" i="7"/>
  <c r="X1666" i="7" s="1"/>
  <c r="U1666" i="7"/>
  <c r="N1666" i="7" s="1"/>
  <c r="T1666" i="7"/>
  <c r="L1666" i="7"/>
  <c r="J1666" i="7"/>
  <c r="I1666" i="7"/>
  <c r="C1666" i="7"/>
  <c r="A1666" i="7"/>
  <c r="BA1665" i="7"/>
  <c r="AW1701" i="7" s="1"/>
  <c r="AU1665" i="7"/>
  <c r="AT1665" i="7"/>
  <c r="AL1665" i="7"/>
  <c r="AJ1665" i="7"/>
  <c r="AI1665" i="7" s="1"/>
  <c r="AC1665" i="7"/>
  <c r="AB1665" i="7"/>
  <c r="AA1665" i="7" s="1"/>
  <c r="Y1665" i="7"/>
  <c r="X1665" i="7"/>
  <c r="U1665" i="7"/>
  <c r="T1665" i="7"/>
  <c r="M1665" i="7"/>
  <c r="J1665" i="7"/>
  <c r="C1665" i="7" s="1"/>
  <c r="I1665" i="7"/>
  <c r="D1701" i="7" s="1"/>
  <c r="D1665" i="7"/>
  <c r="A1665" i="7"/>
  <c r="L1665" i="7" s="1"/>
  <c r="BA1664" i="7"/>
  <c r="AT1664" i="7"/>
  <c r="AL1664" i="7"/>
  <c r="AJ1664" i="7"/>
  <c r="AI1664" i="7" s="1"/>
  <c r="AC1664" i="7"/>
  <c r="AB1664" i="7"/>
  <c r="AA1664" i="7" s="1"/>
  <c r="Y1664" i="7"/>
  <c r="U1664" i="7"/>
  <c r="N1664" i="7" s="1"/>
  <c r="T1664" i="7"/>
  <c r="P1724" i="7" s="1"/>
  <c r="L1664" i="7"/>
  <c r="J1664" i="7"/>
  <c r="C1664" i="7" s="1"/>
  <c r="I1664" i="7"/>
  <c r="A1664" i="7"/>
  <c r="BA1663" i="7"/>
  <c r="AT1663" i="7"/>
  <c r="AL1663" i="7"/>
  <c r="AJ1663" i="7"/>
  <c r="AI1663" i="7"/>
  <c r="AC1663" i="7"/>
  <c r="AB1663" i="7"/>
  <c r="AA1663" i="7"/>
  <c r="Y1663" i="7"/>
  <c r="U1663" i="7"/>
  <c r="N1663" i="7" s="1"/>
  <c r="T1663" i="7"/>
  <c r="Q1783" i="7" s="1"/>
  <c r="M1663" i="7"/>
  <c r="J1663" i="7"/>
  <c r="I1663" i="7"/>
  <c r="C1663" i="7"/>
  <c r="B1663" i="7"/>
  <c r="A1663" i="7"/>
  <c r="L1663" i="7" s="1"/>
  <c r="BA1662" i="7"/>
  <c r="AU1662" i="7" s="1"/>
  <c r="AT1662" i="7"/>
  <c r="AO1662" i="7"/>
  <c r="AL1662" i="7"/>
  <c r="AJ1662" i="7"/>
  <c r="AC1662" i="7"/>
  <c r="AB1662" i="7"/>
  <c r="AA1662" i="7" s="1"/>
  <c r="Y1662" i="7"/>
  <c r="W1673" i="7" s="1"/>
  <c r="X1662" i="7"/>
  <c r="U1662" i="7"/>
  <c r="T1662" i="7"/>
  <c r="J1662" i="7"/>
  <c r="C1662" i="7" s="1"/>
  <c r="I1662" i="7"/>
  <c r="G1902" i="7" s="1"/>
  <c r="A1662" i="7"/>
  <c r="L1662" i="7" s="1"/>
  <c r="BA1661" i="7"/>
  <c r="AV1661" i="7"/>
  <c r="AT1661" i="7"/>
  <c r="AP1661" i="7"/>
  <c r="AL1661" i="7"/>
  <c r="AJ1661" i="7"/>
  <c r="AI1662" i="7" s="1"/>
  <c r="AC1661" i="7"/>
  <c r="AB1661" i="7"/>
  <c r="AA1661" i="7" s="1"/>
  <c r="Y1661" i="7"/>
  <c r="X1661" i="7"/>
  <c r="U1661" i="7"/>
  <c r="N1661" i="7" s="1"/>
  <c r="T1661" i="7"/>
  <c r="Q1781" i="7" s="1"/>
  <c r="O1661" i="7"/>
  <c r="J1661" i="7"/>
  <c r="C1661" i="7" s="1"/>
  <c r="I1661" i="7"/>
  <c r="F1781" i="7" s="1"/>
  <c r="B1661" i="7"/>
  <c r="A1661" i="7"/>
  <c r="L1661" i="7" s="1"/>
  <c r="BA1660" i="7"/>
  <c r="AT1660" i="7"/>
  <c r="AQ1660" i="7" s="1"/>
  <c r="AL1660" i="7"/>
  <c r="AJ1660" i="7"/>
  <c r="AI1660" i="7"/>
  <c r="AC1660" i="7"/>
  <c r="AB1660" i="7"/>
  <c r="AA1660" i="7"/>
  <c r="Y1660" i="7"/>
  <c r="U1660" i="7"/>
  <c r="T1660" i="7"/>
  <c r="O1696" i="7" s="1"/>
  <c r="M1660" i="7"/>
  <c r="L1660" i="7"/>
  <c r="J1660" i="7"/>
  <c r="I1660" i="7"/>
  <c r="C1660" i="7"/>
  <c r="A1660" i="7"/>
  <c r="BA1659" i="7"/>
  <c r="AX1659" i="7" s="1"/>
  <c r="AT1659" i="7"/>
  <c r="AO1659" i="7"/>
  <c r="AL1659" i="7"/>
  <c r="AJ1659" i="7"/>
  <c r="AI1659" i="7" s="1"/>
  <c r="AC1659" i="7"/>
  <c r="AB1659" i="7"/>
  <c r="AA1659" i="7"/>
  <c r="Y1659" i="7"/>
  <c r="W1670" i="7" s="1"/>
  <c r="X1659" i="7"/>
  <c r="U1659" i="7"/>
  <c r="N1659" i="7" s="1"/>
  <c r="T1659" i="7"/>
  <c r="L1659" i="7"/>
  <c r="J1659" i="7"/>
  <c r="C1659" i="7" s="1"/>
  <c r="I1659" i="7"/>
  <c r="D1659" i="7"/>
  <c r="A1659" i="7"/>
  <c r="BA1658" i="7"/>
  <c r="AZ1898" i="7" s="1"/>
  <c r="AV1658" i="7"/>
  <c r="AT1658" i="7"/>
  <c r="AL1658" i="7"/>
  <c r="AJ1658" i="7"/>
  <c r="AI1658" i="7"/>
  <c r="AC1658" i="7"/>
  <c r="AB1658" i="7"/>
  <c r="AA1658" i="7" s="1"/>
  <c r="Y1658" i="7"/>
  <c r="U1658" i="7"/>
  <c r="T1658" i="7"/>
  <c r="L1658" i="7"/>
  <c r="J1658" i="7"/>
  <c r="I1658" i="7"/>
  <c r="G1898" i="7" s="1"/>
  <c r="B1658" i="7"/>
  <c r="A1658" i="7"/>
  <c r="BA1657" i="7"/>
  <c r="AT1657" i="7"/>
  <c r="AQ1657" i="7"/>
  <c r="AN1657" i="7"/>
  <c r="AL1657" i="7"/>
  <c r="AJ1657" i="7"/>
  <c r="AC1657" i="7"/>
  <c r="AB1657" i="7"/>
  <c r="AA1657" i="7"/>
  <c r="Y1657" i="7"/>
  <c r="X1657" i="7"/>
  <c r="U1657" i="7"/>
  <c r="N1657" i="7" s="1"/>
  <c r="T1657" i="7"/>
  <c r="M1657" i="7"/>
  <c r="J1657" i="7"/>
  <c r="C1657" i="7" s="1"/>
  <c r="I1657" i="7"/>
  <c r="A1657" i="7"/>
  <c r="L1657" i="7" s="1"/>
  <c r="BA1656" i="7"/>
  <c r="AT1656" i="7"/>
  <c r="AO1656" i="7"/>
  <c r="AL1656" i="7"/>
  <c r="AJ1656" i="7"/>
  <c r="AI1656" i="7" s="1"/>
  <c r="AC1656" i="7"/>
  <c r="AB1656" i="7"/>
  <c r="AA1656" i="7" s="1"/>
  <c r="Y1656" i="7"/>
  <c r="X1656" i="7" s="1"/>
  <c r="U1656" i="7"/>
  <c r="T1656" i="7"/>
  <c r="J1656" i="7"/>
  <c r="I1656" i="7"/>
  <c r="A1656" i="7"/>
  <c r="L1656" i="7" s="1"/>
  <c r="BA1655" i="7"/>
  <c r="AV1655" i="7"/>
  <c r="AT1655" i="7"/>
  <c r="AL1655" i="7"/>
  <c r="AJ1655" i="7"/>
  <c r="AI1655" i="7" s="1"/>
  <c r="AC1655" i="7"/>
  <c r="AB1655" i="7"/>
  <c r="AA1655" i="7"/>
  <c r="Y1655" i="7"/>
  <c r="X1655" i="7" s="1"/>
  <c r="U1655" i="7"/>
  <c r="T1655" i="7"/>
  <c r="O1691" i="7" s="1"/>
  <c r="L1655" i="7"/>
  <c r="J1655" i="7"/>
  <c r="C1655" i="7" s="1"/>
  <c r="I1655" i="7"/>
  <c r="B1655" i="7"/>
  <c r="A1655" i="7"/>
  <c r="BA1654" i="7"/>
  <c r="AT1654" i="7"/>
  <c r="AN1654" i="7"/>
  <c r="AL1654" i="7"/>
  <c r="AJ1654" i="7"/>
  <c r="AC1654" i="7"/>
  <c r="AB1654" i="7"/>
  <c r="AA1654" i="7" s="1"/>
  <c r="Y1654" i="7"/>
  <c r="U1654" i="7"/>
  <c r="N1654" i="7" s="1"/>
  <c r="T1654" i="7"/>
  <c r="Q1774" i="7" s="1"/>
  <c r="L1654" i="7"/>
  <c r="J1654" i="7"/>
  <c r="I1654" i="7"/>
  <c r="A1654" i="7"/>
  <c r="BA1653" i="7"/>
  <c r="AZ1893" i="7" s="1"/>
  <c r="AU1653" i="7"/>
  <c r="AT1653" i="7"/>
  <c r="AR1773" i="7" s="1"/>
  <c r="AL1653" i="7"/>
  <c r="AJ1653" i="7"/>
  <c r="AI1653" i="7" s="1"/>
  <c r="AC1653" i="7"/>
  <c r="AB1653" i="7"/>
  <c r="AA1653" i="7" s="1"/>
  <c r="Y1653" i="7"/>
  <c r="X1653" i="7"/>
  <c r="U1653" i="7"/>
  <c r="T1653" i="7"/>
  <c r="R1893" i="7" s="1"/>
  <c r="N1653" i="7"/>
  <c r="M1653" i="7"/>
  <c r="J1653" i="7"/>
  <c r="I1653" i="7"/>
  <c r="D1689" i="7" s="1"/>
  <c r="A1653" i="7"/>
  <c r="L1653" i="7" s="1"/>
  <c r="BA1652" i="7"/>
  <c r="AT1652" i="7"/>
  <c r="AL1652" i="7"/>
  <c r="AJ1652" i="7"/>
  <c r="AI1652" i="7" s="1"/>
  <c r="AC1652" i="7"/>
  <c r="AB1652" i="7"/>
  <c r="AA1652" i="7" s="1"/>
  <c r="Y1652" i="7"/>
  <c r="U1652" i="7"/>
  <c r="N1652" i="7" s="1"/>
  <c r="T1652" i="7"/>
  <c r="L1652" i="7"/>
  <c r="J1652" i="7"/>
  <c r="C1652" i="7" s="1"/>
  <c r="I1652" i="7"/>
  <c r="F1772" i="7" s="1"/>
  <c r="A1652" i="7"/>
  <c r="BA1651" i="7"/>
  <c r="AT1651" i="7"/>
  <c r="AN1651" i="7" s="1"/>
  <c r="AL1651" i="7"/>
  <c r="AJ1651" i="7"/>
  <c r="AI1651" i="7"/>
  <c r="AC1651" i="7"/>
  <c r="AB1651" i="7"/>
  <c r="AA1651" i="7"/>
  <c r="Y1651" i="7"/>
  <c r="X1651" i="7" s="1"/>
  <c r="U1651" i="7"/>
  <c r="N1651" i="7" s="1"/>
  <c r="T1651" i="7"/>
  <c r="M1651" i="7"/>
  <c r="J1651" i="7"/>
  <c r="I1651" i="7"/>
  <c r="G1891" i="7" s="1"/>
  <c r="B1651" i="7"/>
  <c r="A1651" i="7"/>
  <c r="L1651" i="7" s="1"/>
  <c r="BA1650" i="7"/>
  <c r="AT1650" i="7"/>
  <c r="AN1662" i="7" s="1"/>
  <c r="AO1650" i="7"/>
  <c r="AL1650" i="7"/>
  <c r="AJ1650" i="7"/>
  <c r="AC1650" i="7"/>
  <c r="AB1650" i="7"/>
  <c r="AA1650" i="7" s="1"/>
  <c r="Y1650" i="7"/>
  <c r="X1650" i="7"/>
  <c r="U1650" i="7"/>
  <c r="T1650" i="7"/>
  <c r="N1650" i="7"/>
  <c r="J1650" i="7"/>
  <c r="I1650" i="7"/>
  <c r="F1770" i="7" s="1"/>
  <c r="A1650" i="7"/>
  <c r="L1650" i="7" s="1"/>
  <c r="BA1649" i="7"/>
  <c r="AU1661" i="7" s="1"/>
  <c r="AV1649" i="7"/>
  <c r="AT1649" i="7"/>
  <c r="AS1889" i="7" s="1"/>
  <c r="AN1649" i="7"/>
  <c r="AL1649" i="7"/>
  <c r="AJ1649" i="7"/>
  <c r="AI1650" i="7" s="1"/>
  <c r="AC1649" i="7"/>
  <c r="AB1649" i="7"/>
  <c r="AA1649" i="7" s="1"/>
  <c r="Y1649" i="7"/>
  <c r="X1649" i="7"/>
  <c r="U1649" i="7"/>
  <c r="N1649" i="7" s="1"/>
  <c r="T1649" i="7"/>
  <c r="R1889" i="7" s="1"/>
  <c r="J1649" i="7"/>
  <c r="C1649" i="7" s="1"/>
  <c r="I1649" i="7"/>
  <c r="E1709" i="7" s="1"/>
  <c r="B1649" i="7"/>
  <c r="A1649" i="7"/>
  <c r="L1649" i="7" s="1"/>
  <c r="BA1648" i="7"/>
  <c r="AU1648" i="7"/>
  <c r="AT1648" i="7"/>
  <c r="AL1648" i="7"/>
  <c r="AJ1648" i="7"/>
  <c r="AC1648" i="7"/>
  <c r="AB1648" i="7"/>
  <c r="AA1648" i="7"/>
  <c r="Y1648" i="7"/>
  <c r="U1648" i="7"/>
  <c r="T1648" i="7"/>
  <c r="O1684" i="7" s="1"/>
  <c r="M1648" i="7"/>
  <c r="L1648" i="7"/>
  <c r="J1648" i="7"/>
  <c r="I1648" i="7"/>
  <c r="C1648" i="7"/>
  <c r="A1648" i="7"/>
  <c r="BA1647" i="7"/>
  <c r="AT1647" i="7"/>
  <c r="AS1887" i="7" s="1"/>
  <c r="AO1647" i="7"/>
  <c r="AL1647" i="7"/>
  <c r="AJ1647" i="7"/>
  <c r="AI1647" i="7" s="1"/>
  <c r="AC1647" i="7"/>
  <c r="AB1647" i="7"/>
  <c r="AA1647" i="7"/>
  <c r="Y1647" i="7"/>
  <c r="W1658" i="7" s="1"/>
  <c r="X1647" i="7"/>
  <c r="U1647" i="7"/>
  <c r="N1647" i="7" s="1"/>
  <c r="T1647" i="7"/>
  <c r="L1647" i="7"/>
  <c r="J1647" i="7"/>
  <c r="C1647" i="7" s="1"/>
  <c r="I1647" i="7"/>
  <c r="B1647" i="7" s="1"/>
  <c r="A1647" i="7"/>
  <c r="BA1646" i="7"/>
  <c r="AZ1886" i="7" s="1"/>
  <c r="AV1646" i="7"/>
  <c r="AT1646" i="7"/>
  <c r="AL1646" i="7"/>
  <c r="AJ1646" i="7"/>
  <c r="AI1646" i="7"/>
  <c r="AC1646" i="7"/>
  <c r="AB1646" i="7"/>
  <c r="AA1646" i="7" s="1"/>
  <c r="Y1646" i="7"/>
  <c r="W1657" i="7" s="1"/>
  <c r="U1646" i="7"/>
  <c r="T1646" i="7"/>
  <c r="L1646" i="7"/>
  <c r="J1646" i="7"/>
  <c r="I1646" i="7"/>
  <c r="B1646" i="7"/>
  <c r="A1646" i="7"/>
  <c r="BA1645" i="7"/>
  <c r="AT1645" i="7"/>
  <c r="AN1645" i="7"/>
  <c r="AL1645" i="7"/>
  <c r="AJ1645" i="7"/>
  <c r="AI1645" i="7" s="1"/>
  <c r="AC1645" i="7"/>
  <c r="AB1645" i="7"/>
  <c r="AA1645" i="7"/>
  <c r="Y1645" i="7"/>
  <c r="X1645" i="7"/>
  <c r="U1645" i="7"/>
  <c r="N1645" i="7" s="1"/>
  <c r="T1645" i="7"/>
  <c r="M1645" i="7"/>
  <c r="J1645" i="7"/>
  <c r="C1645" i="7" s="1"/>
  <c r="I1645" i="7"/>
  <c r="A1645" i="7"/>
  <c r="L1645" i="7" s="1"/>
  <c r="BA1644" i="7"/>
  <c r="AT1644" i="7"/>
  <c r="AO1644" i="7"/>
  <c r="AL1644" i="7"/>
  <c r="AJ1644" i="7"/>
  <c r="AI1644" i="7" s="1"/>
  <c r="AC1644" i="7"/>
  <c r="AB1644" i="7"/>
  <c r="AA1644" i="7" s="1"/>
  <c r="Y1644" i="7"/>
  <c r="X1644" i="7" s="1"/>
  <c r="U1644" i="7"/>
  <c r="T1644" i="7"/>
  <c r="J1644" i="7"/>
  <c r="I1644" i="7"/>
  <c r="A1644" i="7"/>
  <c r="L1644" i="7" s="1"/>
  <c r="BA1643" i="7"/>
  <c r="AV1643" i="7"/>
  <c r="AT1643" i="7"/>
  <c r="AL1643" i="7"/>
  <c r="AJ1643" i="7"/>
  <c r="AI1643" i="7" s="1"/>
  <c r="AC1643" i="7"/>
  <c r="AB1643" i="7"/>
  <c r="AA1643" i="7"/>
  <c r="Y1643" i="7"/>
  <c r="X1643" i="7" s="1"/>
  <c r="U1643" i="7"/>
  <c r="N1643" i="7" s="1"/>
  <c r="T1643" i="7"/>
  <c r="M1643" i="7"/>
  <c r="L1643" i="7"/>
  <c r="J1643" i="7"/>
  <c r="C1643" i="7" s="1"/>
  <c r="I1643" i="7"/>
  <c r="A1643" i="7"/>
  <c r="BA1642" i="7"/>
  <c r="AT1642" i="7"/>
  <c r="AN1642" i="7"/>
  <c r="AL1642" i="7"/>
  <c r="AJ1642" i="7"/>
  <c r="AC1642" i="7"/>
  <c r="AB1642" i="7"/>
  <c r="AA1642" i="7" s="1"/>
  <c r="Y1642" i="7"/>
  <c r="W1653" i="7" s="1"/>
  <c r="U1642" i="7"/>
  <c r="N1642" i="7" s="1"/>
  <c r="T1642" i="7"/>
  <c r="L1642" i="7"/>
  <c r="J1642" i="7"/>
  <c r="I1642" i="7"/>
  <c r="A1642" i="7"/>
  <c r="BA1641" i="7"/>
  <c r="AW1677" i="7" s="1"/>
  <c r="AU1641" i="7"/>
  <c r="AT1641" i="7"/>
  <c r="AR1761" i="7" s="1"/>
  <c r="AL1641" i="7"/>
  <c r="AJ1641" i="7"/>
  <c r="AC1641" i="7"/>
  <c r="AB1641" i="7"/>
  <c r="AA1641" i="7" s="1"/>
  <c r="Y1641" i="7"/>
  <c r="X1641" i="7"/>
  <c r="U1641" i="7"/>
  <c r="T1641" i="7"/>
  <c r="R1881" i="7" s="1"/>
  <c r="N1641" i="7"/>
  <c r="M1641" i="7"/>
  <c r="J1641" i="7"/>
  <c r="I1641" i="7"/>
  <c r="B1641" i="7"/>
  <c r="A1641" i="7"/>
  <c r="L1641" i="7" s="1"/>
  <c r="BA1640" i="7"/>
  <c r="AY1760" i="7" s="1"/>
  <c r="AT1640" i="7"/>
  <c r="AL1640" i="7"/>
  <c r="AJ1640" i="7"/>
  <c r="AI1640" i="7" s="1"/>
  <c r="AC1640" i="7"/>
  <c r="AB1640" i="7"/>
  <c r="AA1640" i="7" s="1"/>
  <c r="Y1640" i="7"/>
  <c r="U1640" i="7"/>
  <c r="T1640" i="7"/>
  <c r="Q1760" i="7" s="1"/>
  <c r="N1640" i="7"/>
  <c r="J1640" i="7"/>
  <c r="C1640" i="7" s="1"/>
  <c r="I1640" i="7"/>
  <c r="A1640" i="7"/>
  <c r="L1640" i="7" s="1"/>
  <c r="BA1639" i="7"/>
  <c r="AT1639" i="7"/>
  <c r="AN1639" i="7"/>
  <c r="AL1639" i="7"/>
  <c r="AJ1639" i="7"/>
  <c r="AI1639" i="7"/>
  <c r="AC1639" i="7"/>
  <c r="AB1639" i="7"/>
  <c r="AA1639" i="7"/>
  <c r="Y1639" i="7"/>
  <c r="X1639" i="7" s="1"/>
  <c r="U1639" i="7"/>
  <c r="N1639" i="7" s="1"/>
  <c r="T1639" i="7"/>
  <c r="M1639" i="7"/>
  <c r="J1639" i="7"/>
  <c r="I1639" i="7"/>
  <c r="G1879" i="7" s="1"/>
  <c r="B1639" i="7"/>
  <c r="A1639" i="7"/>
  <c r="L1639" i="7" s="1"/>
  <c r="BA1638" i="7"/>
  <c r="AT1638" i="7"/>
  <c r="AN1650" i="7" s="1"/>
  <c r="AO1638" i="7"/>
  <c r="AL1638" i="7"/>
  <c r="AJ1638" i="7"/>
  <c r="AI1638" i="7"/>
  <c r="AC1638" i="7"/>
  <c r="AB1638" i="7"/>
  <c r="AA1638" i="7" s="1"/>
  <c r="Y1638" i="7"/>
  <c r="W1649" i="7" s="1"/>
  <c r="X1638" i="7"/>
  <c r="U1638" i="7"/>
  <c r="T1638" i="7"/>
  <c r="J1638" i="7"/>
  <c r="C1639" i="7" s="1"/>
  <c r="I1638" i="7"/>
  <c r="A1638" i="7"/>
  <c r="L1638" i="7" s="1"/>
  <c r="BA1637" i="7"/>
  <c r="AU1649" i="7" s="1"/>
  <c r="AV1637" i="7"/>
  <c r="AT1637" i="7"/>
  <c r="AR1757" i="7" s="1"/>
  <c r="AL1637" i="7"/>
  <c r="AJ1637" i="7"/>
  <c r="AI1637" i="7" s="1"/>
  <c r="AC1637" i="7"/>
  <c r="AB1637" i="7"/>
  <c r="AA1637" i="7" s="1"/>
  <c r="Y1637" i="7"/>
  <c r="X1637" i="7"/>
  <c r="U1637" i="7"/>
  <c r="N1637" i="7" s="1"/>
  <c r="T1637" i="7"/>
  <c r="M1637" i="7" s="1"/>
  <c r="J1637" i="7"/>
  <c r="C1637" i="7" s="1"/>
  <c r="I1637" i="7"/>
  <c r="B1637" i="7"/>
  <c r="A1637" i="7"/>
  <c r="L1637" i="7" s="1"/>
  <c r="BA1636" i="7"/>
  <c r="AT1636" i="7"/>
  <c r="AL1636" i="7"/>
  <c r="AJ1636" i="7"/>
  <c r="AI1636" i="7"/>
  <c r="AC1636" i="7"/>
  <c r="AB1636" i="7"/>
  <c r="AA1636" i="7"/>
  <c r="Y1636" i="7"/>
  <c r="U1636" i="7"/>
  <c r="T1636" i="7"/>
  <c r="Q1756" i="7" s="1"/>
  <c r="N1636" i="7"/>
  <c r="L1636" i="7"/>
  <c r="J1636" i="7"/>
  <c r="I1636" i="7"/>
  <c r="A1636" i="7"/>
  <c r="BA1635" i="7"/>
  <c r="AT1635" i="7"/>
  <c r="AO1635" i="7"/>
  <c r="AL1635" i="7"/>
  <c r="AJ1635" i="7"/>
  <c r="AI1635" i="7" s="1"/>
  <c r="AC1635" i="7"/>
  <c r="AB1635" i="7"/>
  <c r="AA1635" i="7"/>
  <c r="Y1635" i="7"/>
  <c r="X1635" i="7"/>
  <c r="U1635" i="7"/>
  <c r="N1635" i="7" s="1"/>
  <c r="T1635" i="7"/>
  <c r="M1635" i="7" s="1"/>
  <c r="L1635" i="7"/>
  <c r="J1635" i="7"/>
  <c r="C1635" i="7" s="1"/>
  <c r="I1635" i="7"/>
  <c r="A1635" i="7"/>
  <c r="BA1634" i="7"/>
  <c r="AU1634" i="7"/>
  <c r="AT1634" i="7"/>
  <c r="AL1634" i="7"/>
  <c r="AJ1634" i="7"/>
  <c r="AI1634" i="7"/>
  <c r="AC1634" i="7"/>
  <c r="AB1634" i="7"/>
  <c r="AA1634" i="7" s="1"/>
  <c r="Y1634" i="7"/>
  <c r="U1634" i="7"/>
  <c r="T1634" i="7"/>
  <c r="N1634" i="7"/>
  <c r="J1634" i="7"/>
  <c r="I1634" i="7"/>
  <c r="D1670" i="7" s="1"/>
  <c r="B1634" i="7"/>
  <c r="A1634" i="7"/>
  <c r="L1634" i="7" s="1"/>
  <c r="BA1633" i="7"/>
  <c r="AV1633" i="7"/>
  <c r="AT1633" i="7"/>
  <c r="AL1633" i="7"/>
  <c r="AJ1633" i="7"/>
  <c r="AC1633" i="7"/>
  <c r="AB1633" i="7"/>
  <c r="AA1633" i="7"/>
  <c r="Y1633" i="7"/>
  <c r="X1633" i="7"/>
  <c r="U1633" i="7"/>
  <c r="T1633" i="7"/>
  <c r="J1633" i="7"/>
  <c r="C1633" i="7" s="1"/>
  <c r="I1633" i="7"/>
  <c r="A1633" i="7"/>
  <c r="L1633" i="7" s="1"/>
  <c r="BA1632" i="7"/>
  <c r="AT1632" i="7"/>
  <c r="AO1632" i="7"/>
  <c r="AL1632" i="7"/>
  <c r="AJ1632" i="7"/>
  <c r="AI1632" i="7" s="1"/>
  <c r="AC1632" i="7"/>
  <c r="AB1632" i="7"/>
  <c r="AA1632" i="7" s="1"/>
  <c r="Y1632" i="7"/>
  <c r="X1632" i="7" s="1"/>
  <c r="U1632" i="7"/>
  <c r="T1632" i="7"/>
  <c r="N1632" i="7"/>
  <c r="J1632" i="7"/>
  <c r="I1632" i="7"/>
  <c r="D1668" i="7" s="1"/>
  <c r="A1632" i="7"/>
  <c r="L1632" i="7" s="1"/>
  <c r="BA1631" i="7"/>
  <c r="AX1631" i="7"/>
  <c r="AV1631" i="7"/>
  <c r="AT1631" i="7"/>
  <c r="AL1631" i="7"/>
  <c r="AJ1631" i="7"/>
  <c r="AI1631" i="7"/>
  <c r="AC1631" i="7"/>
  <c r="AB1631" i="7"/>
  <c r="AA1631" i="7"/>
  <c r="Y1631" i="7"/>
  <c r="X1631" i="7" s="1"/>
  <c r="U1631" i="7"/>
  <c r="N1631" i="7" s="1"/>
  <c r="T1631" i="7"/>
  <c r="P1691" i="7" s="1"/>
  <c r="M1631" i="7"/>
  <c r="L1631" i="7"/>
  <c r="J1631" i="7"/>
  <c r="I1631" i="7"/>
  <c r="A1631" i="7"/>
  <c r="BA1630" i="7"/>
  <c r="AT1630" i="7"/>
  <c r="AQ1690" i="7" s="1"/>
  <c r="AN1630" i="7"/>
  <c r="AL1630" i="7"/>
  <c r="AJ1630" i="7"/>
  <c r="AI1630" i="7"/>
  <c r="AC1630" i="7"/>
  <c r="AB1630" i="7"/>
  <c r="AA1630" i="7" s="1"/>
  <c r="Y1630" i="7"/>
  <c r="X1630" i="7"/>
  <c r="U1630" i="7"/>
  <c r="T1630" i="7"/>
  <c r="L1630" i="7"/>
  <c r="J1630" i="7"/>
  <c r="C1630" i="7" s="1"/>
  <c r="I1630" i="7"/>
  <c r="A1630" i="7"/>
  <c r="BA1629" i="7"/>
  <c r="AX1689" i="7" s="1"/>
  <c r="AU1629" i="7"/>
  <c r="AT1629" i="7"/>
  <c r="AL1629" i="7"/>
  <c r="AJ1629" i="7"/>
  <c r="AI1629" i="7" s="1"/>
  <c r="AC1629" i="7"/>
  <c r="AB1629" i="7"/>
  <c r="AA1629" i="7" s="1"/>
  <c r="Y1629" i="7"/>
  <c r="W1640" i="7" s="1"/>
  <c r="U1629" i="7"/>
  <c r="N1630" i="7" s="1"/>
  <c r="T1629" i="7"/>
  <c r="P1689" i="7" s="1"/>
  <c r="J1629" i="7"/>
  <c r="C1629" i="7" s="1"/>
  <c r="I1629" i="7"/>
  <c r="B1629" i="7"/>
  <c r="A1629" i="7"/>
  <c r="L1629" i="7" s="1"/>
  <c r="BA1628" i="7"/>
  <c r="AT1628" i="7"/>
  <c r="AO1628" i="7"/>
  <c r="AL1628" i="7"/>
  <c r="AJ1628" i="7"/>
  <c r="AC1628" i="7"/>
  <c r="AB1628" i="7"/>
  <c r="AA1628" i="7" s="1"/>
  <c r="Y1628" i="7"/>
  <c r="U1628" i="7"/>
  <c r="N1629" i="7" s="1"/>
  <c r="T1628" i="7"/>
  <c r="M1628" i="7"/>
  <c r="L1628" i="7"/>
  <c r="J1628" i="7"/>
  <c r="I1628" i="7"/>
  <c r="A1628" i="7"/>
  <c r="BA1627" i="7"/>
  <c r="AV1627" i="7"/>
  <c r="AT1627" i="7"/>
  <c r="AP1627" i="7" s="1"/>
  <c r="AL1627" i="7"/>
  <c r="AJ1627" i="7"/>
  <c r="AI1628" i="7" s="1"/>
  <c r="AC1627" i="7"/>
  <c r="AB1627" i="7"/>
  <c r="AA1627" i="7"/>
  <c r="Y1627" i="7"/>
  <c r="X1627" i="7"/>
  <c r="U1627" i="7"/>
  <c r="T1627" i="7"/>
  <c r="M1627" i="7"/>
  <c r="J1627" i="7"/>
  <c r="C1628" i="7" s="1"/>
  <c r="I1627" i="7"/>
  <c r="G1867" i="7" s="1"/>
  <c r="A1627" i="7"/>
  <c r="L1627" i="7" s="1"/>
  <c r="BA1626" i="7"/>
  <c r="AW1626" i="7" s="1"/>
  <c r="AV1626" i="7"/>
  <c r="AT1626" i="7"/>
  <c r="AN1626" i="7" s="1"/>
  <c r="AO1626" i="7"/>
  <c r="AL1626" i="7"/>
  <c r="AJ1626" i="7"/>
  <c r="AI1626" i="7"/>
  <c r="AC1626" i="7"/>
  <c r="AB1626" i="7"/>
  <c r="AA1626" i="7" s="1"/>
  <c r="Y1626" i="7"/>
  <c r="X1626" i="7"/>
  <c r="U1626" i="7"/>
  <c r="N1627" i="7" s="1"/>
  <c r="T1626" i="7"/>
  <c r="P1626" i="7" s="1"/>
  <c r="N1626" i="7"/>
  <c r="J1626" i="7"/>
  <c r="C1627" i="7" s="1"/>
  <c r="I1626" i="7"/>
  <c r="C1626" i="7"/>
  <c r="A1626" i="7"/>
  <c r="L1626" i="7" s="1"/>
  <c r="BA1625" i="7"/>
  <c r="AV1625" i="7"/>
  <c r="AT1625" i="7"/>
  <c r="AR1745" i="7" s="1"/>
  <c r="AL1625" i="7"/>
  <c r="AJ1625" i="7"/>
  <c r="AI1625" i="7" s="1"/>
  <c r="AC1625" i="7"/>
  <c r="AB1625" i="7"/>
  <c r="AA1625" i="7"/>
  <c r="Y1625" i="7"/>
  <c r="X1625" i="7"/>
  <c r="U1625" i="7"/>
  <c r="N1625" i="7" s="1"/>
  <c r="T1625" i="7"/>
  <c r="J1625" i="7"/>
  <c r="I1625" i="7"/>
  <c r="C1625" i="7"/>
  <c r="A1625" i="7"/>
  <c r="L1625" i="7" s="1"/>
  <c r="BA1624" i="7"/>
  <c r="AW1660" i="7" s="1"/>
  <c r="AT1624" i="7"/>
  <c r="AO1624" i="7"/>
  <c r="AL1624" i="7"/>
  <c r="AJ1624" i="7"/>
  <c r="AI1624" i="7" s="1"/>
  <c r="AC1624" i="7"/>
  <c r="AB1624" i="7"/>
  <c r="AA1624" i="7" s="1"/>
  <c r="Y1624" i="7"/>
  <c r="W1635" i="7" s="1"/>
  <c r="U1624" i="7"/>
  <c r="T1624" i="7"/>
  <c r="J1624" i="7"/>
  <c r="I1624" i="7"/>
  <c r="C1624" i="7"/>
  <c r="A1624" i="7"/>
  <c r="L1624" i="7" s="1"/>
  <c r="BA1623" i="7"/>
  <c r="AT1623" i="7"/>
  <c r="AP1623" i="7"/>
  <c r="AL1623" i="7"/>
  <c r="AJ1623" i="7"/>
  <c r="AC1623" i="7"/>
  <c r="AB1623" i="7"/>
  <c r="AA1623" i="7"/>
  <c r="Y1623" i="7"/>
  <c r="X1623" i="7" s="1"/>
  <c r="U1623" i="7"/>
  <c r="N1623" i="7" s="1"/>
  <c r="T1623" i="7"/>
  <c r="L1623" i="7"/>
  <c r="J1623" i="7"/>
  <c r="I1623" i="7"/>
  <c r="G1863" i="7" s="1"/>
  <c r="A1623" i="7"/>
  <c r="BA1622" i="7"/>
  <c r="AT1622" i="7"/>
  <c r="AN1622" i="7"/>
  <c r="AL1622" i="7"/>
  <c r="AJ1622" i="7"/>
  <c r="AI1622" i="7" s="1"/>
  <c r="AC1622" i="7"/>
  <c r="AB1622" i="7"/>
  <c r="AA1622" i="7"/>
  <c r="Y1622" i="7"/>
  <c r="X1622" i="7" s="1"/>
  <c r="U1622" i="7"/>
  <c r="T1622" i="7"/>
  <c r="L1622" i="7"/>
  <c r="J1622" i="7"/>
  <c r="I1622" i="7"/>
  <c r="D1622" i="7"/>
  <c r="A1622" i="7"/>
  <c r="BA1621" i="7"/>
  <c r="AV1621" i="7"/>
  <c r="AT1621" i="7"/>
  <c r="AL1621" i="7"/>
  <c r="AJ1621" i="7"/>
  <c r="AI1621" i="7" s="1"/>
  <c r="AC1621" i="7"/>
  <c r="AB1621" i="7"/>
  <c r="AA1621" i="7" s="1"/>
  <c r="Y1621" i="7"/>
  <c r="W1621" i="7" s="1"/>
  <c r="U1621" i="7"/>
  <c r="N1622" i="7" s="1"/>
  <c r="T1621" i="7"/>
  <c r="J1621" i="7"/>
  <c r="I1621" i="7"/>
  <c r="A1621" i="7"/>
  <c r="L1621" i="7" s="1"/>
  <c r="BA1620" i="7"/>
  <c r="AX1680" i="7" s="1"/>
  <c r="AT1620" i="7"/>
  <c r="AL1620" i="7"/>
  <c r="AJ1620" i="7"/>
  <c r="AI1620" i="7"/>
  <c r="AC1620" i="7"/>
  <c r="AB1620" i="7"/>
  <c r="AA1620" i="7" s="1"/>
  <c r="Y1620" i="7"/>
  <c r="X1620" i="7" s="1"/>
  <c r="U1620" i="7"/>
  <c r="T1620" i="7"/>
  <c r="P1680" i="7" s="1"/>
  <c r="M1620" i="7"/>
  <c r="L1620" i="7"/>
  <c r="J1620" i="7"/>
  <c r="I1620" i="7"/>
  <c r="F1740" i="7" s="1"/>
  <c r="A1620" i="7"/>
  <c r="BA1619" i="7"/>
  <c r="AT1619" i="7"/>
  <c r="AN1619" i="7"/>
  <c r="AL1619" i="7"/>
  <c r="AJ1619" i="7"/>
  <c r="AI1619" i="7" s="1"/>
  <c r="AC1619" i="7"/>
  <c r="AB1619" i="7"/>
  <c r="AA1619" i="7"/>
  <c r="Y1619" i="7"/>
  <c r="W1630" i="7" s="1"/>
  <c r="X1619" i="7"/>
  <c r="U1619" i="7"/>
  <c r="T1619" i="7"/>
  <c r="L1619" i="7"/>
  <c r="J1619" i="7"/>
  <c r="C1620" i="7" s="1"/>
  <c r="I1619" i="7"/>
  <c r="A1619" i="7"/>
  <c r="BA1618" i="7"/>
  <c r="AW1654" i="7" s="1"/>
  <c r="AV1618" i="7"/>
  <c r="AU1618" i="7"/>
  <c r="AT1618" i="7"/>
  <c r="AS1858" i="7" s="1"/>
  <c r="AL1618" i="7"/>
  <c r="AJ1618" i="7"/>
  <c r="AI1618" i="7"/>
  <c r="AC1618" i="7"/>
  <c r="AB1618" i="7"/>
  <c r="AA1618" i="7" s="1"/>
  <c r="Y1618" i="7"/>
  <c r="U1618" i="7"/>
  <c r="T1618" i="7"/>
  <c r="N1618" i="7"/>
  <c r="J1618" i="7"/>
  <c r="C1619" i="7" s="1"/>
  <c r="I1618" i="7"/>
  <c r="E1678" i="7" s="1"/>
  <c r="A1618" i="7"/>
  <c r="L1618" i="7" s="1"/>
  <c r="BA1617" i="7"/>
  <c r="AW1653" i="7" s="1"/>
  <c r="AT1617" i="7"/>
  <c r="AR1737" i="7" s="1"/>
  <c r="AL1617" i="7"/>
  <c r="AJ1617" i="7"/>
  <c r="AI1617" i="7" s="1"/>
  <c r="AC1617" i="7"/>
  <c r="AB1617" i="7"/>
  <c r="AA1617" i="7"/>
  <c r="Y1617" i="7"/>
  <c r="X1617" i="7"/>
  <c r="U1617" i="7"/>
  <c r="N1617" i="7" s="1"/>
  <c r="T1617" i="7"/>
  <c r="L1617" i="7"/>
  <c r="J1617" i="7"/>
  <c r="C1617" i="7" s="1"/>
  <c r="I1617" i="7"/>
  <c r="A1617" i="7"/>
  <c r="BA1616" i="7"/>
  <c r="AT1616" i="7"/>
  <c r="AR1736" i="7" s="1"/>
  <c r="AL1616" i="7"/>
  <c r="AJ1616" i="7"/>
  <c r="AI1616" i="7"/>
  <c r="AC1616" i="7"/>
  <c r="AB1616" i="7"/>
  <c r="AA1616" i="7" s="1"/>
  <c r="Y1616" i="7"/>
  <c r="X1616" i="7" s="1"/>
  <c r="U1616" i="7"/>
  <c r="T1616" i="7"/>
  <c r="Q1736" i="7" s="1"/>
  <c r="P1616" i="7"/>
  <c r="N1616" i="7"/>
  <c r="J1616" i="7"/>
  <c r="I1616" i="7"/>
  <c r="A1616" i="7"/>
  <c r="L1616" i="7" s="1"/>
  <c r="BA1615" i="7"/>
  <c r="AY1735" i="7" s="1"/>
  <c r="AT1615" i="7"/>
  <c r="AQ1675" i="7" s="1"/>
  <c r="AO1615" i="7"/>
  <c r="AL1615" i="7"/>
  <c r="AJ1615" i="7"/>
  <c r="AC1615" i="7"/>
  <c r="AB1615" i="7"/>
  <c r="AA1615" i="7"/>
  <c r="Y1615" i="7"/>
  <c r="X1615" i="7"/>
  <c r="U1615" i="7"/>
  <c r="N1615" i="7" s="1"/>
  <c r="T1615" i="7"/>
  <c r="J1615" i="7"/>
  <c r="C1615" i="7" s="1"/>
  <c r="I1615" i="7"/>
  <c r="A1615" i="7"/>
  <c r="L1615" i="7" s="1"/>
  <c r="BA1614" i="7"/>
  <c r="AX1674" i="7" s="1"/>
  <c r="AW1614" i="7"/>
  <c r="AV1614" i="7"/>
  <c r="AT1614" i="7"/>
  <c r="AL1614" i="7"/>
  <c r="AJ1614" i="7"/>
  <c r="AI1615" i="7" s="1"/>
  <c r="AI1614" i="7"/>
  <c r="AC1614" i="7"/>
  <c r="AB1614" i="7"/>
  <c r="AA1614" i="7" s="1"/>
  <c r="Y1614" i="7"/>
  <c r="X1614" i="7"/>
  <c r="U1614" i="7"/>
  <c r="T1614" i="7"/>
  <c r="J1614" i="7"/>
  <c r="I1614" i="7"/>
  <c r="F1734" i="7" s="1"/>
  <c r="A1614" i="7"/>
  <c r="L1614" i="7" s="1"/>
  <c r="BA1613" i="7"/>
  <c r="AT1613" i="7"/>
  <c r="AL1613" i="7"/>
  <c r="AJ1613" i="7"/>
  <c r="AI1613" i="7" s="1"/>
  <c r="AC1613" i="7"/>
  <c r="AB1613" i="7"/>
  <c r="AA1613" i="7"/>
  <c r="Y1613" i="7"/>
  <c r="X1613" i="7"/>
  <c r="U1613" i="7"/>
  <c r="N1614" i="7" s="1"/>
  <c r="T1613" i="7"/>
  <c r="M1625" i="7" s="1"/>
  <c r="M1613" i="7"/>
  <c r="J1613" i="7"/>
  <c r="C1613" i="7" s="1"/>
  <c r="I1613" i="7"/>
  <c r="A1613" i="7"/>
  <c r="L1613" i="7" s="1"/>
  <c r="BA1612" i="7"/>
  <c r="AT1612" i="7"/>
  <c r="AL1612" i="7"/>
  <c r="AJ1612" i="7"/>
  <c r="AI1612" i="7" s="1"/>
  <c r="AC1612" i="7"/>
  <c r="AB1612" i="7"/>
  <c r="AA1612" i="7"/>
  <c r="Y1612" i="7"/>
  <c r="X1612" i="7" s="1"/>
  <c r="U1612" i="7"/>
  <c r="N1612" i="7" s="1"/>
  <c r="T1612" i="7"/>
  <c r="L1612" i="7"/>
  <c r="J1612" i="7"/>
  <c r="I1612" i="7"/>
  <c r="A1612" i="7"/>
  <c r="BA1611" i="7"/>
  <c r="AT1611" i="7"/>
  <c r="AN1623" i="7" s="1"/>
  <c r="AL1611" i="7"/>
  <c r="AJ1611" i="7"/>
  <c r="AI1611" i="7" s="1"/>
  <c r="AC1611" i="7"/>
  <c r="AB1611" i="7"/>
  <c r="AA1611" i="7"/>
  <c r="Y1611" i="7"/>
  <c r="X1611" i="7" s="1"/>
  <c r="U1611" i="7"/>
  <c r="T1611" i="7"/>
  <c r="M1611" i="7"/>
  <c r="L1611" i="7"/>
  <c r="J1611" i="7"/>
  <c r="C1612" i="7" s="1"/>
  <c r="I1611" i="7"/>
  <c r="D1647" i="7" s="1"/>
  <c r="B1611" i="7"/>
  <c r="A1611" i="7"/>
  <c r="BA1610" i="7"/>
  <c r="AT1610" i="7"/>
  <c r="AO1610" i="7"/>
  <c r="AL1610" i="7"/>
  <c r="AJ1610" i="7"/>
  <c r="AC1610" i="7"/>
  <c r="AB1610" i="7"/>
  <c r="AA1610" i="7" s="1"/>
  <c r="Y1610" i="7"/>
  <c r="X1610" i="7" s="1"/>
  <c r="U1610" i="7"/>
  <c r="N1611" i="7" s="1"/>
  <c r="T1610" i="7"/>
  <c r="J1610" i="7"/>
  <c r="C1610" i="7" s="1"/>
  <c r="I1610" i="7"/>
  <c r="A1610" i="7"/>
  <c r="L1610" i="7" s="1"/>
  <c r="BA1609" i="7"/>
  <c r="AU1621" i="7" s="1"/>
  <c r="AV1609" i="7"/>
  <c r="AT1609" i="7"/>
  <c r="AL1609" i="7"/>
  <c r="AJ1609" i="7"/>
  <c r="AI1609" i="7" s="1"/>
  <c r="AC1609" i="7"/>
  <c r="AB1609" i="7"/>
  <c r="AA1609" i="7" s="1"/>
  <c r="Y1609" i="7"/>
  <c r="W1620" i="7" s="1"/>
  <c r="U1609" i="7"/>
  <c r="N1610" i="7" s="1"/>
  <c r="T1609" i="7"/>
  <c r="O1645" i="7" s="1"/>
  <c r="J1609" i="7"/>
  <c r="I1609" i="7"/>
  <c r="B1609" i="7"/>
  <c r="A1609" i="7"/>
  <c r="L1609" i="7" s="1"/>
  <c r="BA1608" i="7"/>
  <c r="AT1608" i="7"/>
  <c r="AL1608" i="7"/>
  <c r="AJ1608" i="7"/>
  <c r="AC1608" i="7"/>
  <c r="AB1608" i="7"/>
  <c r="AA1608" i="7" s="1"/>
  <c r="Y1608" i="7"/>
  <c r="U1608" i="7"/>
  <c r="T1608" i="7"/>
  <c r="L1608" i="7"/>
  <c r="J1608" i="7"/>
  <c r="C1609" i="7" s="1"/>
  <c r="I1608" i="7"/>
  <c r="A1608" i="7"/>
  <c r="BA1607" i="7"/>
  <c r="AT1607" i="7"/>
  <c r="AO1607" i="7"/>
  <c r="AN1607" i="7"/>
  <c r="AL1607" i="7"/>
  <c r="AJ1607" i="7"/>
  <c r="AC1607" i="7"/>
  <c r="AB1607" i="7"/>
  <c r="AA1607" i="7" s="1"/>
  <c r="Y1607" i="7"/>
  <c r="X1607" i="7"/>
  <c r="U1607" i="7"/>
  <c r="T1607" i="7"/>
  <c r="O1643" i="7" s="1"/>
  <c r="L1607" i="7"/>
  <c r="J1607" i="7"/>
  <c r="I1607" i="7"/>
  <c r="D1643" i="7" s="1"/>
  <c r="A1607" i="7"/>
  <c r="BA1606" i="7"/>
  <c r="AW1642" i="7" s="1"/>
  <c r="AV1606" i="7"/>
  <c r="AU1606" i="7"/>
  <c r="AT1606" i="7"/>
  <c r="AP1642" i="7" s="1"/>
  <c r="AL1606" i="7"/>
  <c r="AJ1606" i="7"/>
  <c r="AI1606" i="7"/>
  <c r="AC1606" i="7"/>
  <c r="AB1606" i="7"/>
  <c r="AA1606" i="7" s="1"/>
  <c r="Y1606" i="7"/>
  <c r="U1606" i="7"/>
  <c r="T1606" i="7"/>
  <c r="P1666" i="7" s="1"/>
  <c r="L1606" i="7"/>
  <c r="J1606" i="7"/>
  <c r="C1606" i="7" s="1"/>
  <c r="I1606" i="7"/>
  <c r="A1606" i="7"/>
  <c r="BA1605" i="7"/>
  <c r="AW1641" i="7" s="1"/>
  <c r="AT1605" i="7"/>
  <c r="AP1605" i="7"/>
  <c r="AN1605" i="7"/>
  <c r="AL1605" i="7"/>
  <c r="AJ1605" i="7"/>
  <c r="AC1605" i="7"/>
  <c r="AB1605" i="7"/>
  <c r="AA1605" i="7"/>
  <c r="Y1605" i="7"/>
  <c r="W1616" i="7" s="1"/>
  <c r="X1605" i="7"/>
  <c r="U1605" i="7"/>
  <c r="T1605" i="7"/>
  <c r="L1605" i="7"/>
  <c r="J1605" i="7"/>
  <c r="C1605" i="7" s="1"/>
  <c r="I1605" i="7"/>
  <c r="A1605" i="7"/>
  <c r="BA1604" i="7"/>
  <c r="AU1616" i="7" s="1"/>
  <c r="AT1604" i="7"/>
  <c r="AO1604" i="7" s="1"/>
  <c r="AL1604" i="7"/>
  <c r="AJ1604" i="7"/>
  <c r="AI1604" i="7"/>
  <c r="AC1604" i="7"/>
  <c r="AB1604" i="7"/>
  <c r="AA1604" i="7"/>
  <c r="Y1604" i="7"/>
  <c r="X1604" i="7" s="1"/>
  <c r="U1604" i="7"/>
  <c r="T1604" i="7"/>
  <c r="J1604" i="7"/>
  <c r="I1604" i="7"/>
  <c r="B1616" i="7" s="1"/>
  <c r="C1604" i="7"/>
  <c r="A1604" i="7"/>
  <c r="L1604" i="7" s="1"/>
  <c r="BA1603" i="7"/>
  <c r="AV1603" i="7" s="1"/>
  <c r="AT1603" i="7"/>
  <c r="AO1603" i="7"/>
  <c r="AL1603" i="7"/>
  <c r="AJ1603" i="7"/>
  <c r="AI1603" i="7" s="1"/>
  <c r="AC1603" i="7"/>
  <c r="AB1603" i="7"/>
  <c r="AA1603" i="7"/>
  <c r="Y1603" i="7"/>
  <c r="X1603" i="7" s="1"/>
  <c r="U1603" i="7"/>
  <c r="N1603" i="7" s="1"/>
  <c r="T1603" i="7"/>
  <c r="L1603" i="7"/>
  <c r="J1603" i="7"/>
  <c r="C1603" i="7" s="1"/>
  <c r="I1603" i="7"/>
  <c r="A1603" i="7"/>
  <c r="BA1602" i="7"/>
  <c r="AV1602" i="7"/>
  <c r="AT1602" i="7"/>
  <c r="AL1602" i="7"/>
  <c r="AJ1602" i="7"/>
  <c r="AC1602" i="7"/>
  <c r="AB1602" i="7"/>
  <c r="AA1602" i="7" s="1"/>
  <c r="Y1602" i="7"/>
  <c r="X1602" i="7" s="1"/>
  <c r="U1602" i="7"/>
  <c r="T1602" i="7"/>
  <c r="J1602" i="7"/>
  <c r="I1602" i="7"/>
  <c r="B1602" i="7"/>
  <c r="A1602" i="7"/>
  <c r="L1602" i="7" s="1"/>
  <c r="BA1601" i="7"/>
  <c r="AT1601" i="7"/>
  <c r="AL1601" i="7"/>
  <c r="AJ1601" i="7"/>
  <c r="AI1601" i="7" s="1"/>
  <c r="AC1601" i="7"/>
  <c r="AB1601" i="7"/>
  <c r="AA1601" i="7" s="1"/>
  <c r="Y1601" i="7"/>
  <c r="X1601" i="7"/>
  <c r="U1601" i="7"/>
  <c r="N1602" i="7" s="1"/>
  <c r="T1601" i="7"/>
  <c r="P1661" i="7" s="1"/>
  <c r="N1601" i="7"/>
  <c r="J1601" i="7"/>
  <c r="I1601" i="7"/>
  <c r="A1601" i="7"/>
  <c r="L1601" i="7" s="1"/>
  <c r="BA1600" i="7"/>
  <c r="AT1600" i="7"/>
  <c r="AN1612" i="7" s="1"/>
  <c r="AL1600" i="7"/>
  <c r="AJ1600" i="7"/>
  <c r="AC1600" i="7"/>
  <c r="AB1600" i="7"/>
  <c r="AA1600" i="7"/>
  <c r="Y1600" i="7"/>
  <c r="U1600" i="7"/>
  <c r="N1600" i="7" s="1"/>
  <c r="T1600" i="7"/>
  <c r="L1600" i="7"/>
  <c r="J1600" i="7"/>
  <c r="I1600" i="7"/>
  <c r="D1600" i="7"/>
  <c r="C1600" i="7"/>
  <c r="A1600" i="7"/>
  <c r="BA1599" i="7"/>
  <c r="AZ1839" i="7" s="1"/>
  <c r="AT1599" i="7"/>
  <c r="AL1599" i="7"/>
  <c r="AJ1599" i="7"/>
  <c r="AI1600" i="7" s="1"/>
  <c r="AI1599" i="7"/>
  <c r="AC1599" i="7"/>
  <c r="AB1599" i="7"/>
  <c r="AA1599" i="7"/>
  <c r="Y1599" i="7"/>
  <c r="X1599" i="7"/>
  <c r="U1599" i="7"/>
  <c r="N1599" i="7" s="1"/>
  <c r="T1599" i="7"/>
  <c r="M1599" i="7"/>
  <c r="L1599" i="7"/>
  <c r="J1599" i="7"/>
  <c r="I1599" i="7"/>
  <c r="D1635" i="7" s="1"/>
  <c r="A1599" i="7"/>
  <c r="BA1598" i="7"/>
  <c r="AT1598" i="7"/>
  <c r="AL1598" i="7"/>
  <c r="AJ1598" i="7"/>
  <c r="AC1598" i="7"/>
  <c r="AB1598" i="7"/>
  <c r="AA1598" i="7" s="1"/>
  <c r="Y1598" i="7"/>
  <c r="W1609" i="7" s="1"/>
  <c r="X1598" i="7"/>
  <c r="U1598" i="7"/>
  <c r="T1598" i="7"/>
  <c r="J1598" i="7"/>
  <c r="C1598" i="7" s="1"/>
  <c r="I1598" i="7"/>
  <c r="E1598" i="7"/>
  <c r="A1598" i="7"/>
  <c r="L1598" i="7" s="1"/>
  <c r="BA1597" i="7"/>
  <c r="AY1717" i="7" s="1"/>
  <c r="AT1597" i="7"/>
  <c r="AO1597" i="7"/>
  <c r="AL1597" i="7"/>
  <c r="AJ1597" i="7"/>
  <c r="AI1597" i="7" s="1"/>
  <c r="AC1597" i="7"/>
  <c r="AB1597" i="7"/>
  <c r="AA1597" i="7" s="1"/>
  <c r="Y1597" i="7"/>
  <c r="X1597" i="7" s="1"/>
  <c r="U1597" i="7"/>
  <c r="N1598" i="7" s="1"/>
  <c r="T1597" i="7"/>
  <c r="N1597" i="7"/>
  <c r="M1597" i="7"/>
  <c r="J1597" i="7"/>
  <c r="I1597" i="7"/>
  <c r="A1597" i="7"/>
  <c r="L1597" i="7" s="1"/>
  <c r="BA1596" i="7"/>
  <c r="AV1596" i="7"/>
  <c r="AT1596" i="7"/>
  <c r="AO1596" i="7"/>
  <c r="AL1596" i="7"/>
  <c r="AJ1596" i="7"/>
  <c r="AI1596" i="7"/>
  <c r="AC1596" i="7"/>
  <c r="AB1596" i="7"/>
  <c r="AA1596" i="7" s="1"/>
  <c r="Y1596" i="7"/>
  <c r="U1596" i="7"/>
  <c r="T1596" i="7"/>
  <c r="N1596" i="7"/>
  <c r="L1596" i="7"/>
  <c r="J1596" i="7"/>
  <c r="C1597" i="7" s="1"/>
  <c r="I1596" i="7"/>
  <c r="A1596" i="7"/>
  <c r="BA1595" i="7"/>
  <c r="AX1595" i="7" s="1"/>
  <c r="AV1595" i="7"/>
  <c r="AT1595" i="7"/>
  <c r="AP1631" i="7" s="1"/>
  <c r="AO1595" i="7"/>
  <c r="AL1595" i="7"/>
  <c r="AJ1595" i="7"/>
  <c r="AI1595" i="7" s="1"/>
  <c r="AC1595" i="7"/>
  <c r="AB1595" i="7"/>
  <c r="AA1595" i="7" s="1"/>
  <c r="Y1595" i="7"/>
  <c r="W1602" i="7" s="1"/>
  <c r="U1595" i="7"/>
  <c r="N1595" i="7" s="1"/>
  <c r="T1595" i="7"/>
  <c r="L1595" i="7"/>
  <c r="J1595" i="7"/>
  <c r="I1595" i="7"/>
  <c r="A1595" i="7"/>
  <c r="BA1594" i="7"/>
  <c r="AV1594" i="7"/>
  <c r="AU1594" i="7"/>
  <c r="AT1594" i="7"/>
  <c r="AQ1654" i="7" s="1"/>
  <c r="AL1594" i="7"/>
  <c r="AJ1594" i="7"/>
  <c r="AI1594" i="7"/>
  <c r="AC1594" i="7"/>
  <c r="AB1594" i="7"/>
  <c r="AA1594" i="7" s="1"/>
  <c r="Y1594" i="7"/>
  <c r="X1594" i="7" s="1"/>
  <c r="U1594" i="7"/>
  <c r="T1594" i="7"/>
  <c r="M1606" i="7" s="1"/>
  <c r="O1594" i="7"/>
  <c r="L1594" i="7"/>
  <c r="J1594" i="7"/>
  <c r="C1594" i="7" s="1"/>
  <c r="I1594" i="7"/>
  <c r="B1606" i="7" s="1"/>
  <c r="A1594" i="7"/>
  <c r="BA1593" i="7"/>
  <c r="AY1593" i="7"/>
  <c r="AT1593" i="7"/>
  <c r="AS1833" i="7" s="1"/>
  <c r="AN1593" i="7"/>
  <c r="AL1593" i="7"/>
  <c r="AJ1593" i="7"/>
  <c r="AI1593" i="7" s="1"/>
  <c r="AC1593" i="7"/>
  <c r="AB1593" i="7"/>
  <c r="AA1593" i="7" s="1"/>
  <c r="Y1593" i="7"/>
  <c r="X1593" i="7"/>
  <c r="U1593" i="7"/>
  <c r="N1593" i="7" s="1"/>
  <c r="T1593" i="7"/>
  <c r="J1593" i="7"/>
  <c r="I1593" i="7"/>
  <c r="A1593" i="7"/>
  <c r="L1593" i="7" s="1"/>
  <c r="BA1592" i="7"/>
  <c r="AZ1832" i="7" s="1"/>
  <c r="AU1592" i="7"/>
  <c r="AT1592" i="7"/>
  <c r="AL1592" i="7"/>
  <c r="AJ1592" i="7"/>
  <c r="AI1592" i="7"/>
  <c r="AC1592" i="7"/>
  <c r="AB1592" i="7"/>
  <c r="AA1592" i="7" s="1"/>
  <c r="Y1592" i="7"/>
  <c r="U1592" i="7"/>
  <c r="T1592" i="7"/>
  <c r="R1832" i="7" s="1"/>
  <c r="J1592" i="7"/>
  <c r="C1592" i="7" s="1"/>
  <c r="I1592" i="7"/>
  <c r="A1592" i="7"/>
  <c r="L1592" i="7" s="1"/>
  <c r="BA1591" i="7"/>
  <c r="AT1591" i="7"/>
  <c r="AR1711" i="7" s="1"/>
  <c r="AP1591" i="7"/>
  <c r="AN1591" i="7"/>
  <c r="AL1591" i="7"/>
  <c r="AJ1591" i="7"/>
  <c r="AI1591" i="7" s="1"/>
  <c r="AC1591" i="7"/>
  <c r="AB1591" i="7"/>
  <c r="AA1591" i="7"/>
  <c r="Y1591" i="7"/>
  <c r="X1591" i="7"/>
  <c r="U1591" i="7"/>
  <c r="N1591" i="7" s="1"/>
  <c r="T1591" i="7"/>
  <c r="L1591" i="7"/>
  <c r="J1591" i="7"/>
  <c r="C1591" i="7" s="1"/>
  <c r="I1591" i="7"/>
  <c r="A1591" i="7"/>
  <c r="BA1590" i="7"/>
  <c r="AY1710" i="7" s="1"/>
  <c r="AU1590" i="7"/>
  <c r="AT1590" i="7"/>
  <c r="AL1590" i="7"/>
  <c r="AJ1590" i="7"/>
  <c r="AI1590" i="7"/>
  <c r="AC1590" i="7"/>
  <c r="AB1590" i="7"/>
  <c r="AA1590" i="7" s="1"/>
  <c r="Y1590" i="7"/>
  <c r="X1590" i="7" s="1"/>
  <c r="U1590" i="7"/>
  <c r="T1590" i="7"/>
  <c r="Q1710" i="7" s="1"/>
  <c r="J1590" i="7"/>
  <c r="I1590" i="7"/>
  <c r="G1830" i="7" s="1"/>
  <c r="C1590" i="7"/>
  <c r="A1590" i="7"/>
  <c r="L1590" i="7" s="1"/>
  <c r="BA1589" i="7"/>
  <c r="AT1589" i="7"/>
  <c r="AQ1649" i="7" s="1"/>
  <c r="AL1589" i="7"/>
  <c r="AJ1589" i="7"/>
  <c r="AC1589" i="7"/>
  <c r="AB1589" i="7"/>
  <c r="AA1589" i="7"/>
  <c r="Y1589" i="7"/>
  <c r="X1589" i="7"/>
  <c r="U1589" i="7"/>
  <c r="N1589" i="7" s="1"/>
  <c r="T1589" i="7"/>
  <c r="J1589" i="7"/>
  <c r="C1589" i="7" s="1"/>
  <c r="I1589" i="7"/>
  <c r="D1625" i="7" s="1"/>
  <c r="A1589" i="7"/>
  <c r="L1589" i="7" s="1"/>
  <c r="BA1588" i="7"/>
  <c r="AT1588" i="7"/>
  <c r="AQ1648" i="7" s="1"/>
  <c r="AL1588" i="7"/>
  <c r="AJ1588" i="7"/>
  <c r="AI1589" i="7" s="1"/>
  <c r="AI1588" i="7"/>
  <c r="AC1588" i="7"/>
  <c r="AB1588" i="7"/>
  <c r="AA1588" i="7" s="1"/>
  <c r="Y1588" i="7"/>
  <c r="X1588" i="7"/>
  <c r="U1588" i="7"/>
  <c r="N1588" i="7" s="1"/>
  <c r="T1588" i="7"/>
  <c r="J1588" i="7"/>
  <c r="I1588" i="7"/>
  <c r="F1708" i="7" s="1"/>
  <c r="E1588" i="7"/>
  <c r="C1588" i="7"/>
  <c r="A1588" i="7"/>
  <c r="L1588" i="7" s="1"/>
  <c r="BA1587" i="7"/>
  <c r="AT1587" i="7"/>
  <c r="AL1587" i="7"/>
  <c r="AJ1587" i="7"/>
  <c r="AC1587" i="7"/>
  <c r="AB1587" i="7"/>
  <c r="AA1587" i="7"/>
  <c r="Y1587" i="7"/>
  <c r="W1598" i="7" s="1"/>
  <c r="X1587" i="7"/>
  <c r="U1587" i="7"/>
  <c r="T1587" i="7"/>
  <c r="O1623" i="7" s="1"/>
  <c r="M1587" i="7"/>
  <c r="J1587" i="7"/>
  <c r="C1587" i="7" s="1"/>
  <c r="I1587" i="7"/>
  <c r="A1587" i="7"/>
  <c r="L1587" i="7" s="1"/>
  <c r="BA1586" i="7"/>
  <c r="AU1598" i="7" s="1"/>
  <c r="AT1586" i="7"/>
  <c r="AN1598" i="7" s="1"/>
  <c r="AO1586" i="7"/>
  <c r="AL1586" i="7"/>
  <c r="AJ1586" i="7"/>
  <c r="AI1586" i="7" s="1"/>
  <c r="AC1586" i="7"/>
  <c r="AB1586" i="7"/>
  <c r="AA1586" i="7"/>
  <c r="Y1586" i="7"/>
  <c r="X1586" i="7"/>
  <c r="U1586" i="7"/>
  <c r="N1586" i="7" s="1"/>
  <c r="T1586" i="7"/>
  <c r="L1586" i="7"/>
  <c r="J1586" i="7"/>
  <c r="C1586" i="7" s="1"/>
  <c r="I1586" i="7"/>
  <c r="A1586" i="7"/>
  <c r="BA1585" i="7"/>
  <c r="AU1597" i="7" s="1"/>
  <c r="AT1585" i="7"/>
  <c r="AL1585" i="7"/>
  <c r="AJ1585" i="7"/>
  <c r="AI1585" i="7" s="1"/>
  <c r="AC1585" i="7"/>
  <c r="AB1585" i="7"/>
  <c r="AA1585" i="7"/>
  <c r="Y1585" i="7"/>
  <c r="X1585" i="7" s="1"/>
  <c r="U1585" i="7"/>
  <c r="T1585" i="7"/>
  <c r="M1585" i="7"/>
  <c r="L1585" i="7"/>
  <c r="J1585" i="7"/>
  <c r="I1585" i="7"/>
  <c r="B1597" i="7" s="1"/>
  <c r="B1585" i="7"/>
  <c r="A1585" i="7"/>
  <c r="BA1584" i="7"/>
  <c r="AT1584" i="7"/>
  <c r="AO1584" i="7"/>
  <c r="AL1584" i="7"/>
  <c r="AJ1584" i="7"/>
  <c r="AC1584" i="7"/>
  <c r="AB1584" i="7"/>
  <c r="AA1584" i="7"/>
  <c r="Y1584" i="7"/>
  <c r="W1595" i="7" s="1"/>
  <c r="U1584" i="7"/>
  <c r="N1585" i="7" s="1"/>
  <c r="T1584" i="7"/>
  <c r="L1584" i="7"/>
  <c r="J1584" i="7"/>
  <c r="C1584" i="7" s="1"/>
  <c r="I1584" i="7"/>
  <c r="A1584" i="7"/>
  <c r="BA1583" i="7"/>
  <c r="AV1583" i="7"/>
  <c r="AT1583" i="7"/>
  <c r="AO1583" i="7"/>
  <c r="AN1583" i="7"/>
  <c r="AL1583" i="7"/>
  <c r="AJ1583" i="7"/>
  <c r="AI1583" i="7" s="1"/>
  <c r="AC1583" i="7"/>
  <c r="AB1583" i="7"/>
  <c r="AA1583" i="7" s="1"/>
  <c r="Y1583" i="7"/>
  <c r="W1594" i="7" s="1"/>
  <c r="U1583" i="7"/>
  <c r="N1584" i="7" s="1"/>
  <c r="T1583" i="7"/>
  <c r="J1583" i="7"/>
  <c r="I1583" i="7"/>
  <c r="F1703" i="7" s="1"/>
  <c r="B1583" i="7"/>
  <c r="A1583" i="7"/>
  <c r="L1583" i="7" s="1"/>
  <c r="BA1582" i="7"/>
  <c r="AV1582" i="7"/>
  <c r="AU1582" i="7"/>
  <c r="AT1582" i="7"/>
  <c r="AL1582" i="7"/>
  <c r="AJ1582" i="7"/>
  <c r="AC1582" i="7"/>
  <c r="AB1582" i="7"/>
  <c r="AA1582" i="7" s="1"/>
  <c r="Y1582" i="7"/>
  <c r="W1582" i="7"/>
  <c r="U1582" i="7"/>
  <c r="N1583" i="7" s="1"/>
  <c r="T1582" i="7"/>
  <c r="L1582" i="7"/>
  <c r="J1582" i="7"/>
  <c r="C1583" i="7" s="1"/>
  <c r="I1582" i="7"/>
  <c r="A1582" i="7"/>
  <c r="BA1581" i="7"/>
  <c r="AT1581" i="7"/>
  <c r="AS1821" i="7" s="1"/>
  <c r="AO1581" i="7"/>
  <c r="AN1581" i="7"/>
  <c r="AL1581" i="7"/>
  <c r="AJ1581" i="7"/>
  <c r="AC1581" i="7"/>
  <c r="AB1581" i="7"/>
  <c r="AA1581" i="7" s="1"/>
  <c r="Y1581" i="7"/>
  <c r="X1581" i="7"/>
  <c r="U1581" i="7"/>
  <c r="N1581" i="7" s="1"/>
  <c r="T1581" i="7"/>
  <c r="L1581" i="7"/>
  <c r="J1581" i="7"/>
  <c r="C1582" i="7" s="1"/>
  <c r="I1581" i="7"/>
  <c r="A1581" i="7"/>
  <c r="BA1580" i="7"/>
  <c r="AW1616" i="7" s="1"/>
  <c r="AV1580" i="7"/>
  <c r="AU1580" i="7"/>
  <c r="AT1580" i="7"/>
  <c r="AL1580" i="7"/>
  <c r="AJ1580" i="7"/>
  <c r="AI1580" i="7"/>
  <c r="AC1580" i="7"/>
  <c r="AB1580" i="7"/>
  <c r="AA1580" i="7" s="1"/>
  <c r="Y1580" i="7"/>
  <c r="U1580" i="7"/>
  <c r="T1580" i="7"/>
  <c r="R1820" i="7" s="1"/>
  <c r="J1580" i="7"/>
  <c r="C1581" i="7" s="1"/>
  <c r="I1580" i="7"/>
  <c r="A1580" i="7"/>
  <c r="L1580" i="7" s="1"/>
  <c r="BA1579" i="7"/>
  <c r="AT1579" i="7"/>
  <c r="AP1615" i="7" s="1"/>
  <c r="AP1579" i="7"/>
  <c r="AN1579" i="7"/>
  <c r="AL1579" i="7"/>
  <c r="AJ1579" i="7"/>
  <c r="AI1579" i="7" s="1"/>
  <c r="AC1579" i="7"/>
  <c r="AB1579" i="7"/>
  <c r="AA1579" i="7"/>
  <c r="Y1579" i="7"/>
  <c r="X1579" i="7"/>
  <c r="U1579" i="7"/>
  <c r="N1579" i="7" s="1"/>
  <c r="T1579" i="7"/>
  <c r="P1639" i="7" s="1"/>
  <c r="L1579" i="7"/>
  <c r="J1579" i="7"/>
  <c r="C1579" i="7" s="1"/>
  <c r="I1579" i="7"/>
  <c r="A1579" i="7"/>
  <c r="BA1578" i="7"/>
  <c r="AU1578" i="7"/>
  <c r="AT1578" i="7"/>
  <c r="AL1578" i="7"/>
  <c r="AJ1578" i="7"/>
  <c r="AI1578" i="7"/>
  <c r="AC1578" i="7"/>
  <c r="AB1578" i="7"/>
  <c r="AA1578" i="7" s="1"/>
  <c r="Y1578" i="7"/>
  <c r="X1578" i="7" s="1"/>
  <c r="U1578" i="7"/>
  <c r="T1578" i="7"/>
  <c r="N1578" i="7"/>
  <c r="J1578" i="7"/>
  <c r="I1578" i="7"/>
  <c r="G1818" i="7" s="1"/>
  <c r="C1578" i="7"/>
  <c r="A1578" i="7"/>
  <c r="L1578" i="7" s="1"/>
  <c r="BA1577" i="7"/>
  <c r="AT1577" i="7"/>
  <c r="AQ1637" i="7" s="1"/>
  <c r="AL1577" i="7"/>
  <c r="AJ1577" i="7"/>
  <c r="AC1577" i="7"/>
  <c r="AB1577" i="7"/>
  <c r="AA1577" i="7"/>
  <c r="Y1577" i="7"/>
  <c r="X1577" i="7"/>
  <c r="U1577" i="7"/>
  <c r="N1577" i="7" s="1"/>
  <c r="T1577" i="7"/>
  <c r="J1577" i="7"/>
  <c r="C1577" i="7" s="1"/>
  <c r="I1577" i="7"/>
  <c r="D1613" i="7" s="1"/>
  <c r="A1577" i="7"/>
  <c r="L1577" i="7" s="1"/>
  <c r="BA1576" i="7"/>
  <c r="AX1636" i="7" s="1"/>
  <c r="AT1576" i="7"/>
  <c r="AL1576" i="7"/>
  <c r="AJ1576" i="7"/>
  <c r="AI1577" i="7" s="1"/>
  <c r="AI1576" i="7"/>
  <c r="AC1576" i="7"/>
  <c r="AB1576" i="7"/>
  <c r="AA1576" i="7" s="1"/>
  <c r="Y1576" i="7"/>
  <c r="X1576" i="7"/>
  <c r="U1576" i="7"/>
  <c r="N1576" i="7" s="1"/>
  <c r="T1576" i="7"/>
  <c r="J1576" i="7"/>
  <c r="I1576" i="7"/>
  <c r="E1576" i="7"/>
  <c r="C1576" i="7"/>
  <c r="A1576" i="7"/>
  <c r="L1576" i="7" s="1"/>
  <c r="BA1575" i="7"/>
  <c r="AT1575" i="7"/>
  <c r="AL1575" i="7"/>
  <c r="AJ1575" i="7"/>
  <c r="AC1575" i="7"/>
  <c r="AB1575" i="7"/>
  <c r="AA1575" i="7"/>
  <c r="Y1575" i="7"/>
  <c r="X1575" i="7"/>
  <c r="U1575" i="7"/>
  <c r="T1575" i="7"/>
  <c r="O1611" i="7" s="1"/>
  <c r="M1575" i="7"/>
  <c r="J1575" i="7"/>
  <c r="C1575" i="7" s="1"/>
  <c r="I1575" i="7"/>
  <c r="A1575" i="7"/>
  <c r="L1575" i="7" s="1"/>
  <c r="BA1574" i="7"/>
  <c r="AT1574" i="7"/>
  <c r="AS1814" i="7" s="1"/>
  <c r="AO1574" i="7"/>
  <c r="AL1574" i="7"/>
  <c r="AJ1574" i="7"/>
  <c r="AI1574" i="7" s="1"/>
  <c r="AC1574" i="7"/>
  <c r="AB1574" i="7"/>
  <c r="AA1574" i="7"/>
  <c r="Y1574" i="7"/>
  <c r="U1574" i="7"/>
  <c r="N1574" i="7" s="1"/>
  <c r="T1574" i="7"/>
  <c r="L1574" i="7"/>
  <c r="J1574" i="7"/>
  <c r="C1574" i="7" s="1"/>
  <c r="I1574" i="7"/>
  <c r="A1574" i="7"/>
  <c r="BA1573" i="7"/>
  <c r="AZ1813" i="7" s="1"/>
  <c r="AV1573" i="7"/>
  <c r="AT1573" i="7"/>
  <c r="AL1573" i="7"/>
  <c r="AJ1573" i="7"/>
  <c r="AI1573" i="7" s="1"/>
  <c r="AC1573" i="7"/>
  <c r="AB1573" i="7"/>
  <c r="AA1573" i="7"/>
  <c r="Y1573" i="7"/>
  <c r="X1573" i="7" s="1"/>
  <c r="U1573" i="7"/>
  <c r="T1573" i="7"/>
  <c r="M1573" i="7"/>
  <c r="L1573" i="7"/>
  <c r="J1573" i="7"/>
  <c r="I1573" i="7"/>
  <c r="D1609" i="7" s="1"/>
  <c r="B1573" i="7"/>
  <c r="A1573" i="7"/>
  <c r="BA1572" i="7"/>
  <c r="AT1572" i="7"/>
  <c r="AO1572" i="7"/>
  <c r="AL1572" i="7"/>
  <c r="AJ1572" i="7"/>
  <c r="AI1572" i="7" s="1"/>
  <c r="AC1572" i="7"/>
  <c r="AB1572" i="7"/>
  <c r="AA1572" i="7" s="1"/>
  <c r="Y1572" i="7"/>
  <c r="U1572" i="7"/>
  <c r="N1573" i="7" s="1"/>
  <c r="T1572" i="7"/>
  <c r="L1572" i="7"/>
  <c r="J1572" i="7"/>
  <c r="C1572" i="7" s="1"/>
  <c r="I1572" i="7"/>
  <c r="A1572" i="7"/>
  <c r="BA1571" i="7"/>
  <c r="AX1571" i="7"/>
  <c r="AV1571" i="7"/>
  <c r="AT1571" i="7"/>
  <c r="AN1571" i="7"/>
  <c r="AL1571" i="7"/>
  <c r="AJ1571" i="7"/>
  <c r="AI1571" i="7" s="1"/>
  <c r="AC1571" i="7"/>
  <c r="AB1571" i="7"/>
  <c r="AA1571" i="7" s="1"/>
  <c r="Y1571" i="7"/>
  <c r="X1571" i="7" s="1"/>
  <c r="U1571" i="7"/>
  <c r="N1572" i="7" s="1"/>
  <c r="T1571" i="7"/>
  <c r="O1571" i="7"/>
  <c r="J1571" i="7"/>
  <c r="I1571" i="7"/>
  <c r="B1571" i="7"/>
  <c r="A1571" i="7"/>
  <c r="L1571" i="7" s="1"/>
  <c r="BA1570" i="7"/>
  <c r="AZ1810" i="7" s="1"/>
  <c r="AV1570" i="7"/>
  <c r="AU1570" i="7"/>
  <c r="AT1570" i="7"/>
  <c r="AL1570" i="7"/>
  <c r="AJ1570" i="7"/>
  <c r="AC1570" i="7"/>
  <c r="AB1570" i="7"/>
  <c r="AA1570" i="7" s="1"/>
  <c r="Y1570" i="7"/>
  <c r="U1570" i="7"/>
  <c r="N1571" i="7" s="1"/>
  <c r="T1570" i="7"/>
  <c r="L1570" i="7"/>
  <c r="J1570" i="7"/>
  <c r="C1571" i="7" s="1"/>
  <c r="I1570" i="7"/>
  <c r="A1570" i="7"/>
  <c r="BA1569" i="7"/>
  <c r="AT1569" i="7"/>
  <c r="AS1809" i="7" s="1"/>
  <c r="AO1569" i="7"/>
  <c r="AN1569" i="7"/>
  <c r="AL1569" i="7"/>
  <c r="AJ1569" i="7"/>
  <c r="AC1569" i="7"/>
  <c r="AB1569" i="7"/>
  <c r="AA1569" i="7" s="1"/>
  <c r="Y1569" i="7"/>
  <c r="W1580" i="7" s="1"/>
  <c r="X1569" i="7"/>
  <c r="U1569" i="7"/>
  <c r="N1569" i="7" s="1"/>
  <c r="T1569" i="7"/>
  <c r="L1569" i="7"/>
  <c r="J1569" i="7"/>
  <c r="C1570" i="7" s="1"/>
  <c r="I1569" i="7"/>
  <c r="F1689" i="7" s="1"/>
  <c r="A1569" i="7"/>
  <c r="BA1568" i="7"/>
  <c r="AZ1808" i="7" s="1"/>
  <c r="AV1568" i="7"/>
  <c r="AU1568" i="7"/>
  <c r="AT1568" i="7"/>
  <c r="AL1568" i="7"/>
  <c r="AJ1568" i="7"/>
  <c r="AI1568" i="7"/>
  <c r="AC1568" i="7"/>
  <c r="AB1568" i="7"/>
  <c r="AA1568" i="7" s="1"/>
  <c r="Y1568" i="7"/>
  <c r="U1568" i="7"/>
  <c r="T1568" i="7"/>
  <c r="R1808" i="7" s="1"/>
  <c r="N1568" i="7"/>
  <c r="L1568" i="7"/>
  <c r="J1568" i="7"/>
  <c r="C1569" i="7" s="1"/>
  <c r="I1568" i="7"/>
  <c r="A1568" i="7"/>
  <c r="BA1567" i="7"/>
  <c r="AT1567" i="7"/>
  <c r="AP1603" i="7" s="1"/>
  <c r="AN1567" i="7"/>
  <c r="AL1567" i="7"/>
  <c r="AJ1567" i="7"/>
  <c r="AC1567" i="7"/>
  <c r="AB1567" i="7"/>
  <c r="AA1567" i="7"/>
  <c r="Y1567" i="7"/>
  <c r="X1567" i="7"/>
  <c r="U1567" i="7"/>
  <c r="N1567" i="7" s="1"/>
  <c r="T1567" i="7"/>
  <c r="P1627" i="7" s="1"/>
  <c r="L1567" i="7"/>
  <c r="J1567" i="7"/>
  <c r="I1567" i="7"/>
  <c r="A1567" i="7"/>
  <c r="BA1566" i="7"/>
  <c r="AT1566" i="7"/>
  <c r="AL1566" i="7"/>
  <c r="AJ1566" i="7"/>
  <c r="AI1567" i="7" s="1"/>
  <c r="AI1566" i="7"/>
  <c r="AC1566" i="7"/>
  <c r="AB1566" i="7"/>
  <c r="AA1566" i="7" s="1"/>
  <c r="Y1566" i="7"/>
  <c r="X1566" i="7" s="1"/>
  <c r="U1566" i="7"/>
  <c r="T1566" i="7"/>
  <c r="J1566" i="7"/>
  <c r="I1566" i="7"/>
  <c r="G1806" i="7" s="1"/>
  <c r="A1566" i="7"/>
  <c r="L1566" i="7" s="1"/>
  <c r="BA1565" i="7"/>
  <c r="AT1565" i="7"/>
  <c r="AL1565" i="7"/>
  <c r="AJ1565" i="7"/>
  <c r="AI1565" i="7"/>
  <c r="AC1565" i="7"/>
  <c r="AB1565" i="7"/>
  <c r="AA1565" i="7"/>
  <c r="Y1565" i="7"/>
  <c r="W1576" i="7" s="1"/>
  <c r="X1565" i="7"/>
  <c r="U1565" i="7"/>
  <c r="T1565" i="7"/>
  <c r="P1625" i="7" s="1"/>
  <c r="M1565" i="7"/>
  <c r="J1565" i="7"/>
  <c r="C1565" i="7" s="1"/>
  <c r="I1565" i="7"/>
  <c r="A1565" i="7"/>
  <c r="L1565" i="7" s="1"/>
  <c r="BA1564" i="7"/>
  <c r="AT1564" i="7"/>
  <c r="AO1564" i="7"/>
  <c r="AL1564" i="7"/>
  <c r="AJ1564" i="7"/>
  <c r="AI1564" i="7"/>
  <c r="AC1564" i="7"/>
  <c r="AB1564" i="7"/>
  <c r="AA1564" i="7"/>
  <c r="Y1564" i="7"/>
  <c r="X1564" i="7"/>
  <c r="U1564" i="7"/>
  <c r="N1564" i="7" s="1"/>
  <c r="T1564" i="7"/>
  <c r="P1564" i="7" s="1"/>
  <c r="J1564" i="7"/>
  <c r="I1564" i="7"/>
  <c r="E1624" i="7" s="1"/>
  <c r="A1564" i="7"/>
  <c r="L1564" i="7" s="1"/>
  <c r="BA1563" i="7"/>
  <c r="AW1599" i="7" s="1"/>
  <c r="AT1563" i="7"/>
  <c r="AL1563" i="7"/>
  <c r="AJ1563" i="7"/>
  <c r="AI1563" i="7" s="1"/>
  <c r="AC1563" i="7"/>
  <c r="AB1563" i="7"/>
  <c r="AA1563" i="7"/>
  <c r="Y1563" i="7"/>
  <c r="X1563" i="7"/>
  <c r="U1563" i="7"/>
  <c r="T1563" i="7"/>
  <c r="R1803" i="7" s="1"/>
  <c r="M1563" i="7"/>
  <c r="J1563" i="7"/>
  <c r="C1563" i="7" s="1"/>
  <c r="I1563" i="7"/>
  <c r="A1563" i="7"/>
  <c r="L1563" i="7" s="1"/>
  <c r="BA1562" i="7"/>
  <c r="AT1562" i="7"/>
  <c r="AS1802" i="7" s="1"/>
  <c r="AL1562" i="7"/>
  <c r="AJ1562" i="7"/>
  <c r="AC1562" i="7"/>
  <c r="AB1562" i="7"/>
  <c r="AA1562" i="7"/>
  <c r="Y1562" i="7"/>
  <c r="W1562" i="7"/>
  <c r="U1562" i="7"/>
  <c r="N1562" i="7" s="1"/>
  <c r="T1562" i="7"/>
  <c r="L1562" i="7"/>
  <c r="J1562" i="7"/>
  <c r="C1562" i="7" s="1"/>
  <c r="I1562" i="7"/>
  <c r="A1562" i="7"/>
  <c r="BA1561" i="7"/>
  <c r="AU1573" i="7" s="1"/>
  <c r="AT1561" i="7"/>
  <c r="AL1561" i="7"/>
  <c r="AJ1561" i="7"/>
  <c r="AI1561" i="7" s="1"/>
  <c r="AC1561" i="7"/>
  <c r="AB1561" i="7"/>
  <c r="AA1561" i="7"/>
  <c r="Y1561" i="7"/>
  <c r="X1561" i="7" s="1"/>
  <c r="U1561" i="7"/>
  <c r="T1561" i="7"/>
  <c r="O1597" i="7" s="1"/>
  <c r="M1561" i="7"/>
  <c r="L1561" i="7"/>
  <c r="J1561" i="7"/>
  <c r="I1561" i="7"/>
  <c r="G1801" i="7" s="1"/>
  <c r="B1561" i="7"/>
  <c r="A1561" i="7"/>
  <c r="BA1560" i="7"/>
  <c r="AT1560" i="7"/>
  <c r="AQ1560" i="7" s="1"/>
  <c r="AL1560" i="7"/>
  <c r="AJ1560" i="7"/>
  <c r="AC1560" i="7"/>
  <c r="AB1560" i="7"/>
  <c r="AA1560" i="7"/>
  <c r="Y1560" i="7"/>
  <c r="U1560" i="7"/>
  <c r="N1561" i="7" s="1"/>
  <c r="T1560" i="7"/>
  <c r="M1560" i="7"/>
  <c r="L1560" i="7"/>
  <c r="J1560" i="7"/>
  <c r="C1560" i="7" s="1"/>
  <c r="I1560" i="7"/>
  <c r="A1560" i="7"/>
  <c r="BA1559" i="7"/>
  <c r="AX1559" i="7"/>
  <c r="AU1559" i="7"/>
  <c r="AT1559" i="7"/>
  <c r="AP1595" i="7" s="1"/>
  <c r="AO1559" i="7"/>
  <c r="AN1559" i="7"/>
  <c r="AL1559" i="7"/>
  <c r="AJ1559" i="7"/>
  <c r="AI1559" i="7" s="1"/>
  <c r="AC1559" i="7"/>
  <c r="AB1559" i="7"/>
  <c r="AA1559" i="7" s="1"/>
  <c r="Y1559" i="7"/>
  <c r="X1559" i="7" s="1"/>
  <c r="U1559" i="7"/>
  <c r="N1560" i="7" s="1"/>
  <c r="T1559" i="7"/>
  <c r="Q1559" i="7"/>
  <c r="N1559" i="7"/>
  <c r="J1559" i="7"/>
  <c r="I1559" i="7"/>
  <c r="B1559" i="7"/>
  <c r="A1559" i="7"/>
  <c r="L1559" i="7" s="1"/>
  <c r="BA1558" i="7"/>
  <c r="AV1558" i="7"/>
  <c r="AU1558" i="7"/>
  <c r="AT1558" i="7"/>
  <c r="AL1558" i="7"/>
  <c r="AJ1558" i="7"/>
  <c r="AC1558" i="7"/>
  <c r="AB1558" i="7"/>
  <c r="AA1558" i="7" s="1"/>
  <c r="Y1558" i="7"/>
  <c r="W1558" i="7"/>
  <c r="U1558" i="7"/>
  <c r="T1558" i="7"/>
  <c r="N1558" i="7"/>
  <c r="J1558" i="7"/>
  <c r="C1559" i="7" s="1"/>
  <c r="I1558" i="7"/>
  <c r="B1558" i="7" s="1"/>
  <c r="A1558" i="7"/>
  <c r="L1558" i="7" s="1"/>
  <c r="BA1557" i="7"/>
  <c r="AW1557" i="7"/>
  <c r="AT1557" i="7"/>
  <c r="AS1797" i="7" s="1"/>
  <c r="AO1557" i="7"/>
  <c r="AL1557" i="7"/>
  <c r="AJ1557" i="7"/>
  <c r="AI1558" i="7" s="1"/>
  <c r="AC1557" i="7"/>
  <c r="AB1557" i="7"/>
  <c r="AA1557" i="7"/>
  <c r="Y1557" i="7"/>
  <c r="W1568" i="7" s="1"/>
  <c r="X1557" i="7"/>
  <c r="U1557" i="7"/>
  <c r="N1557" i="7" s="1"/>
  <c r="T1557" i="7"/>
  <c r="R1797" i="7" s="1"/>
  <c r="L1557" i="7"/>
  <c r="J1557" i="7"/>
  <c r="C1558" i="7" s="1"/>
  <c r="I1557" i="7"/>
  <c r="A1557" i="7"/>
  <c r="BA1556" i="7"/>
  <c r="AZ1796" i="7" s="1"/>
  <c r="AV1556" i="7"/>
  <c r="AU1556" i="7"/>
  <c r="AT1556" i="7"/>
  <c r="AL1556" i="7"/>
  <c r="AJ1556" i="7"/>
  <c r="AI1556" i="7" s="1"/>
  <c r="AC1556" i="7"/>
  <c r="AB1556" i="7"/>
  <c r="AA1556" i="7" s="1"/>
  <c r="Y1556" i="7"/>
  <c r="W1567" i="7" s="1"/>
  <c r="U1556" i="7"/>
  <c r="T1556" i="7"/>
  <c r="R1796" i="7" s="1"/>
  <c r="L1556" i="7"/>
  <c r="J1556" i="7"/>
  <c r="C1557" i="7" s="1"/>
  <c r="I1556" i="7"/>
  <c r="D1592" i="7" s="1"/>
  <c r="A1556" i="7"/>
  <c r="BA1555" i="7"/>
  <c r="AT1555" i="7"/>
  <c r="AO1556" i="7" s="1"/>
  <c r="AP1555" i="7"/>
  <c r="AN1555" i="7"/>
  <c r="AL1555" i="7"/>
  <c r="AJ1555" i="7"/>
  <c r="AC1555" i="7"/>
  <c r="AB1555" i="7"/>
  <c r="AA1555" i="7"/>
  <c r="Y1555" i="7"/>
  <c r="X1555" i="7"/>
  <c r="U1555" i="7"/>
  <c r="N1555" i="7" s="1"/>
  <c r="T1555" i="7"/>
  <c r="R1795" i="7" s="1"/>
  <c r="M1555" i="7"/>
  <c r="L1555" i="7"/>
  <c r="J1555" i="7"/>
  <c r="C1555" i="7" s="1"/>
  <c r="I1555" i="7"/>
  <c r="A1555" i="7"/>
  <c r="BA1554" i="7"/>
  <c r="AW1554" i="7"/>
  <c r="AU1554" i="7"/>
  <c r="AT1554" i="7"/>
  <c r="AO1554" i="7" s="1"/>
  <c r="AL1554" i="7"/>
  <c r="AJ1554" i="7"/>
  <c r="AI1555" i="7" s="1"/>
  <c r="AI1554" i="7"/>
  <c r="AC1554" i="7"/>
  <c r="AB1554" i="7"/>
  <c r="AA1554" i="7"/>
  <c r="Y1554" i="7"/>
  <c r="X1554" i="7"/>
  <c r="U1554" i="7"/>
  <c r="T1554" i="7"/>
  <c r="M1554" i="7"/>
  <c r="J1554" i="7"/>
  <c r="I1554" i="7"/>
  <c r="G1794" i="7" s="1"/>
  <c r="A1554" i="7"/>
  <c r="L1554" i="7" s="1"/>
  <c r="BA1553" i="7"/>
  <c r="AT1553" i="7"/>
  <c r="AO1553" i="7"/>
  <c r="AL1553" i="7"/>
  <c r="AJ1553" i="7"/>
  <c r="AI1553" i="7" s="1"/>
  <c r="AC1553" i="7"/>
  <c r="AB1553" i="7"/>
  <c r="AA1553" i="7" s="1"/>
  <c r="Y1553" i="7"/>
  <c r="X1553" i="7"/>
  <c r="U1553" i="7"/>
  <c r="N1554" i="7" s="1"/>
  <c r="T1553" i="7"/>
  <c r="J1553" i="7"/>
  <c r="I1553" i="7"/>
  <c r="A1553" i="7"/>
  <c r="L1553" i="7" s="1"/>
  <c r="BA1552" i="7"/>
  <c r="AW1588" i="7" s="1"/>
  <c r="AV1552" i="7"/>
  <c r="AT1552" i="7"/>
  <c r="AP1588" i="7" s="1"/>
  <c r="AO1552" i="7"/>
  <c r="AL1552" i="7"/>
  <c r="AJ1552" i="7"/>
  <c r="AC1552" i="7"/>
  <c r="AB1552" i="7"/>
  <c r="AA1552" i="7"/>
  <c r="Y1552" i="7"/>
  <c r="X1552" i="7" s="1"/>
  <c r="U1552" i="7"/>
  <c r="N1552" i="7" s="1"/>
  <c r="T1552" i="7"/>
  <c r="L1552" i="7"/>
  <c r="J1552" i="7"/>
  <c r="I1552" i="7"/>
  <c r="C1552" i="7"/>
  <c r="B1552" i="7"/>
  <c r="A1552" i="7"/>
  <c r="BA1551" i="7"/>
  <c r="AX1611" i="7" s="1"/>
  <c r="AT1551" i="7"/>
  <c r="AL1551" i="7"/>
  <c r="AJ1551" i="7"/>
  <c r="AI1552" i="7" s="1"/>
  <c r="AC1551" i="7"/>
  <c r="AB1551" i="7"/>
  <c r="AA1551" i="7"/>
  <c r="Y1551" i="7"/>
  <c r="X1551" i="7"/>
  <c r="U1551" i="7"/>
  <c r="T1551" i="7"/>
  <c r="P1611" i="7" s="1"/>
  <c r="J1551" i="7"/>
  <c r="I1551" i="7"/>
  <c r="C1551" i="7"/>
  <c r="A1551" i="7"/>
  <c r="L1551" i="7" s="1"/>
  <c r="BA1550" i="7"/>
  <c r="AT1550" i="7"/>
  <c r="AS1790" i="7" s="1"/>
  <c r="AP1550" i="7"/>
  <c r="AO1550" i="7"/>
  <c r="AL1550" i="7"/>
  <c r="AJ1550" i="7"/>
  <c r="AC1550" i="7"/>
  <c r="AB1550" i="7"/>
  <c r="AA1550" i="7"/>
  <c r="Y1550" i="7"/>
  <c r="W1560" i="7" s="1"/>
  <c r="X1550" i="7"/>
  <c r="U1550" i="7"/>
  <c r="T1550" i="7"/>
  <c r="L1550" i="7"/>
  <c r="J1550" i="7"/>
  <c r="C1550" i="7" s="1"/>
  <c r="I1550" i="7"/>
  <c r="A1550" i="7"/>
  <c r="BA1549" i="7"/>
  <c r="AT1549" i="7"/>
  <c r="AL1549" i="7"/>
  <c r="AJ1549" i="7"/>
  <c r="AC1549" i="7"/>
  <c r="AB1549" i="7"/>
  <c r="AA1549" i="7"/>
  <c r="Y1549" i="7"/>
  <c r="X1549" i="7" s="1"/>
  <c r="U1549" i="7"/>
  <c r="N1549" i="7" s="1"/>
  <c r="T1549" i="7"/>
  <c r="R1789" i="7" s="1"/>
  <c r="L1549" i="7"/>
  <c r="J1549" i="7"/>
  <c r="I1549" i="7"/>
  <c r="E1609" i="7" s="1"/>
  <c r="A1549" i="7"/>
  <c r="BA1548" i="7"/>
  <c r="AT1548" i="7"/>
  <c r="AN1548" i="7"/>
  <c r="AL1548" i="7"/>
  <c r="AJ1548" i="7"/>
  <c r="AI1548" i="7" s="1"/>
  <c r="AC1548" i="7"/>
  <c r="AB1548" i="7"/>
  <c r="AA1548" i="7"/>
  <c r="Y1548" i="7"/>
  <c r="W1559" i="7" s="1"/>
  <c r="U1548" i="7"/>
  <c r="T1548" i="7"/>
  <c r="J1548" i="7"/>
  <c r="C1549" i="7" s="1"/>
  <c r="I1548" i="7"/>
  <c r="C1548" i="7"/>
  <c r="A1548" i="7"/>
  <c r="L1548" i="7" s="1"/>
  <c r="BA1547" i="7"/>
  <c r="AT1547" i="7"/>
  <c r="AP1583" i="7" s="1"/>
  <c r="AO1547" i="7"/>
  <c r="AN1547" i="7"/>
  <c r="AL1547" i="7"/>
  <c r="AJ1547" i="7"/>
  <c r="AC1547" i="7"/>
  <c r="AB1547" i="7"/>
  <c r="AA1547" i="7" s="1"/>
  <c r="Y1547" i="7"/>
  <c r="X1547" i="7"/>
  <c r="U1547" i="7"/>
  <c r="N1548" i="7" s="1"/>
  <c r="T1547" i="7"/>
  <c r="J1547" i="7"/>
  <c r="C1547" i="7" s="1"/>
  <c r="I1547" i="7"/>
  <c r="G1787" i="7" s="1"/>
  <c r="B1547" i="7"/>
  <c r="A1547" i="7"/>
  <c r="L1547" i="7" s="1"/>
  <c r="BA1546" i="7"/>
  <c r="AW1582" i="7" s="1"/>
  <c r="AT1546" i="7"/>
  <c r="AN1546" i="7"/>
  <c r="AL1546" i="7"/>
  <c r="AJ1546" i="7"/>
  <c r="AC1546" i="7"/>
  <c r="AB1546" i="7"/>
  <c r="AA1546" i="7"/>
  <c r="Y1546" i="7"/>
  <c r="X1546" i="7" s="1"/>
  <c r="U1546" i="7"/>
  <c r="N1546" i="7" s="1"/>
  <c r="T1546" i="7"/>
  <c r="Q1666" i="7" s="1"/>
  <c r="L1546" i="7"/>
  <c r="J1546" i="7"/>
  <c r="I1546" i="7"/>
  <c r="A1546" i="7"/>
  <c r="BA1545" i="7"/>
  <c r="AT1545" i="7"/>
  <c r="AR1545" i="7" s="1"/>
  <c r="AL1545" i="7"/>
  <c r="AJ1545" i="7"/>
  <c r="AI1546" i="7" s="1"/>
  <c r="AC1545" i="7"/>
  <c r="AB1545" i="7"/>
  <c r="AA1545" i="7"/>
  <c r="Y1545" i="7"/>
  <c r="X1545" i="7"/>
  <c r="U1545" i="7"/>
  <c r="T1545" i="7"/>
  <c r="N1545" i="7"/>
  <c r="M1545" i="7"/>
  <c r="J1545" i="7"/>
  <c r="I1545" i="7"/>
  <c r="D1581" i="7" s="1"/>
  <c r="A1545" i="7"/>
  <c r="L1545" i="7" s="1"/>
  <c r="BA1544" i="7"/>
  <c r="AX1604" i="7" s="1"/>
  <c r="AV1544" i="7"/>
  <c r="AU1544" i="7"/>
  <c r="AT1544" i="7"/>
  <c r="AN1556" i="7" s="1"/>
  <c r="AL1544" i="7"/>
  <c r="AJ1544" i="7"/>
  <c r="AI1545" i="7" s="1"/>
  <c r="AI1544" i="7"/>
  <c r="AC1544" i="7"/>
  <c r="AB1544" i="7"/>
  <c r="AA1544" i="7" s="1"/>
  <c r="Y1544" i="7"/>
  <c r="W1555" i="7" s="1"/>
  <c r="U1544" i="7"/>
  <c r="T1544" i="7"/>
  <c r="O1544" i="7"/>
  <c r="L1544" i="7"/>
  <c r="J1544" i="7"/>
  <c r="C1544" i="7" s="1"/>
  <c r="I1544" i="7"/>
  <c r="A1544" i="7"/>
  <c r="BA1543" i="7"/>
  <c r="AU1555" i="7" s="1"/>
  <c r="AT1543" i="7"/>
  <c r="AP1543" i="7"/>
  <c r="AN1543" i="7"/>
  <c r="AL1543" i="7"/>
  <c r="AJ1543" i="7"/>
  <c r="AI1543" i="7" s="1"/>
  <c r="AC1543" i="7"/>
  <c r="AB1543" i="7"/>
  <c r="AA1543" i="7"/>
  <c r="Y1543" i="7"/>
  <c r="X1543" i="7"/>
  <c r="U1543" i="7"/>
  <c r="N1543" i="7" s="1"/>
  <c r="T1543" i="7"/>
  <c r="L1543" i="7"/>
  <c r="J1543" i="7"/>
  <c r="I1543" i="7"/>
  <c r="F1543" i="7"/>
  <c r="A1543" i="7"/>
  <c r="BA1542" i="7"/>
  <c r="AW1578" i="7" s="1"/>
  <c r="AU1542" i="7"/>
  <c r="AT1542" i="7"/>
  <c r="AL1542" i="7"/>
  <c r="AJ1542" i="7"/>
  <c r="AC1542" i="7"/>
  <c r="AB1542" i="7"/>
  <c r="AA1542" i="7"/>
  <c r="Y1542" i="7"/>
  <c r="X1542" i="7"/>
  <c r="U1542" i="7"/>
  <c r="T1542" i="7"/>
  <c r="M1542" i="7"/>
  <c r="J1542" i="7"/>
  <c r="I1542" i="7"/>
  <c r="A1542" i="7"/>
  <c r="L1542" i="7" s="1"/>
  <c r="BA1541" i="7"/>
  <c r="AT1541" i="7"/>
  <c r="AO1541" i="7"/>
  <c r="AL1541" i="7"/>
  <c r="AJ1541" i="7"/>
  <c r="AI1541" i="7" s="1"/>
  <c r="AC1541" i="7"/>
  <c r="AB1541" i="7"/>
  <c r="AA1541" i="7"/>
  <c r="Y1541" i="7"/>
  <c r="W1552" i="7" s="1"/>
  <c r="X1541" i="7"/>
  <c r="U1541" i="7"/>
  <c r="N1541" i="7" s="1"/>
  <c r="T1541" i="7"/>
  <c r="L1541" i="7"/>
  <c r="J1541" i="7"/>
  <c r="C1541" i="7" s="1"/>
  <c r="I1541" i="7"/>
  <c r="E1541" i="7"/>
  <c r="A1541" i="7"/>
  <c r="BA1540" i="7"/>
  <c r="AT1540" i="7"/>
  <c r="AL1540" i="7"/>
  <c r="AJ1540" i="7"/>
  <c r="AI1540" i="7" s="1"/>
  <c r="AC1540" i="7"/>
  <c r="AB1540" i="7"/>
  <c r="AA1540" i="7"/>
  <c r="Y1540" i="7"/>
  <c r="X1540" i="7" s="1"/>
  <c r="U1540" i="7"/>
  <c r="T1540" i="7"/>
  <c r="L1540" i="7"/>
  <c r="J1540" i="7"/>
  <c r="I1540" i="7"/>
  <c r="E1600" i="7" s="1"/>
  <c r="B1540" i="7"/>
  <c r="A1540" i="7"/>
  <c r="BA1539" i="7"/>
  <c r="AT1539" i="7"/>
  <c r="AR1659" i="7" s="1"/>
  <c r="AO1539" i="7"/>
  <c r="AL1539" i="7"/>
  <c r="AJ1539" i="7"/>
  <c r="AC1539" i="7"/>
  <c r="AB1539" i="7"/>
  <c r="AA1539" i="7"/>
  <c r="Y1539" i="7"/>
  <c r="W1550" i="7" s="1"/>
  <c r="U1539" i="7"/>
  <c r="N1539" i="7" s="1"/>
  <c r="T1539" i="7"/>
  <c r="L1539" i="7"/>
  <c r="J1539" i="7"/>
  <c r="C1539" i="7" s="1"/>
  <c r="I1539" i="7"/>
  <c r="A1539" i="7"/>
  <c r="BA1538" i="7"/>
  <c r="AY1658" i="7" s="1"/>
  <c r="AV1538" i="7"/>
  <c r="AT1538" i="7"/>
  <c r="AO1538" i="7"/>
  <c r="AL1538" i="7"/>
  <c r="AJ1538" i="7"/>
  <c r="AC1538" i="7"/>
  <c r="AB1538" i="7"/>
  <c r="AA1538" i="7" s="1"/>
  <c r="Y1538" i="7"/>
  <c r="X1538" i="7"/>
  <c r="U1538" i="7"/>
  <c r="T1538" i="7"/>
  <c r="M1550" i="7" s="1"/>
  <c r="J1538" i="7"/>
  <c r="I1538" i="7"/>
  <c r="A1538" i="7"/>
  <c r="L1538" i="7" s="1"/>
  <c r="BA1537" i="7"/>
  <c r="AV1537" i="7"/>
  <c r="AT1537" i="7"/>
  <c r="AS1777" i="7" s="1"/>
  <c r="AL1537" i="7"/>
  <c r="AJ1537" i="7"/>
  <c r="AC1537" i="7"/>
  <c r="AB1537" i="7"/>
  <c r="AA1537" i="7" s="1"/>
  <c r="Y1537" i="7"/>
  <c r="U1537" i="7"/>
  <c r="N1537" i="7" s="1"/>
  <c r="T1537" i="7"/>
  <c r="R1777" i="7" s="1"/>
  <c r="L1537" i="7"/>
  <c r="J1537" i="7"/>
  <c r="C1537" i="7" s="1"/>
  <c r="I1537" i="7"/>
  <c r="A1537" i="7"/>
  <c r="BA1536" i="7"/>
  <c r="AZ1776" i="7" s="1"/>
  <c r="AT1536" i="7"/>
  <c r="AO1536" i="7"/>
  <c r="AN1536" i="7"/>
  <c r="AL1536" i="7"/>
  <c r="AJ1536" i="7"/>
  <c r="AI1536" i="7" s="1"/>
  <c r="AC1536" i="7"/>
  <c r="AB1536" i="7"/>
  <c r="AA1536" i="7"/>
  <c r="Y1536" i="7"/>
  <c r="X1536" i="7" s="1"/>
  <c r="U1536" i="7"/>
  <c r="N1536" i="7" s="1"/>
  <c r="T1536" i="7"/>
  <c r="L1536" i="7"/>
  <c r="J1536" i="7"/>
  <c r="I1536" i="7"/>
  <c r="A1536" i="7"/>
  <c r="BA1535" i="7"/>
  <c r="AV1535" i="7"/>
  <c r="AU1535" i="7"/>
  <c r="AT1535" i="7"/>
  <c r="AN1535" i="7"/>
  <c r="AL1535" i="7"/>
  <c r="AJ1535" i="7"/>
  <c r="AI1535" i="7"/>
  <c r="AC1535" i="7"/>
  <c r="AB1535" i="7"/>
  <c r="AA1535" i="7" s="1"/>
  <c r="Y1535" i="7"/>
  <c r="U1535" i="7"/>
  <c r="T1535" i="7"/>
  <c r="M1535" i="7"/>
  <c r="L1535" i="7"/>
  <c r="J1535" i="7"/>
  <c r="C1535" i="7" s="1"/>
  <c r="I1535" i="7"/>
  <c r="G1775" i="7" s="1"/>
  <c r="A1535" i="7"/>
  <c r="BA1534" i="7"/>
  <c r="AU1534" i="7"/>
  <c r="AT1534" i="7"/>
  <c r="AN1534" i="7"/>
  <c r="AL1534" i="7"/>
  <c r="AJ1534" i="7"/>
  <c r="AI1534" i="7" s="1"/>
  <c r="AC1534" i="7"/>
  <c r="AB1534" i="7"/>
  <c r="AA1534" i="7" s="1"/>
  <c r="Y1534" i="7"/>
  <c r="X1534" i="7"/>
  <c r="U1534" i="7"/>
  <c r="N1534" i="7" s="1"/>
  <c r="T1534" i="7"/>
  <c r="J1534" i="7"/>
  <c r="C1534" i="7" s="1"/>
  <c r="I1534" i="7"/>
  <c r="A1534" i="7"/>
  <c r="L1534" i="7" s="1"/>
  <c r="BA1533" i="7"/>
  <c r="AU1533" i="7"/>
  <c r="AT1533" i="7"/>
  <c r="AL1533" i="7"/>
  <c r="AJ1533" i="7"/>
  <c r="AI1533" i="7"/>
  <c r="AC1533" i="7"/>
  <c r="AB1533" i="7"/>
  <c r="AA1533" i="7" s="1"/>
  <c r="Y1533" i="7"/>
  <c r="U1533" i="7"/>
  <c r="T1533" i="7"/>
  <c r="N1533" i="7"/>
  <c r="M1533" i="7"/>
  <c r="J1533" i="7"/>
  <c r="I1533" i="7"/>
  <c r="D1569" i="7" s="1"/>
  <c r="C1533" i="7"/>
  <c r="B1533" i="7"/>
  <c r="A1533" i="7"/>
  <c r="L1533" i="7" s="1"/>
  <c r="BA1532" i="7"/>
  <c r="AT1532" i="7"/>
  <c r="AO1532" i="7"/>
  <c r="AL1532" i="7"/>
  <c r="AJ1532" i="7"/>
  <c r="AI1532" i="7"/>
  <c r="AC1532" i="7"/>
  <c r="AB1532" i="7"/>
  <c r="AA1532" i="7"/>
  <c r="Y1532" i="7"/>
  <c r="X1532" i="7"/>
  <c r="U1532" i="7"/>
  <c r="N1532" i="7" s="1"/>
  <c r="T1532" i="7"/>
  <c r="J1532" i="7"/>
  <c r="I1532" i="7"/>
  <c r="C1532" i="7"/>
  <c r="A1532" i="7"/>
  <c r="L1532" i="7" s="1"/>
  <c r="BA1531" i="7"/>
  <c r="AV1531" i="7"/>
  <c r="AT1531" i="7"/>
  <c r="AQ1591" i="7" s="1"/>
  <c r="AN1531" i="7"/>
  <c r="AL1531" i="7"/>
  <c r="AJ1531" i="7"/>
  <c r="AI1531" i="7"/>
  <c r="AC1531" i="7"/>
  <c r="AB1531" i="7"/>
  <c r="AA1531" i="7" s="1"/>
  <c r="Y1531" i="7"/>
  <c r="X1531" i="7"/>
  <c r="U1531" i="7"/>
  <c r="N1531" i="7" s="1"/>
  <c r="T1531" i="7"/>
  <c r="J1531" i="7"/>
  <c r="I1531" i="7"/>
  <c r="C1531" i="7"/>
  <c r="B1531" i="7"/>
  <c r="A1531" i="7"/>
  <c r="L1531" i="7" s="1"/>
  <c r="BA1530" i="7"/>
  <c r="AX1590" i="7" s="1"/>
  <c r="AU1530" i="7"/>
  <c r="AT1530" i="7"/>
  <c r="AQ1530" i="7" s="1"/>
  <c r="AL1530" i="7"/>
  <c r="AJ1530" i="7"/>
  <c r="AC1530" i="7"/>
  <c r="AB1530" i="7"/>
  <c r="AA1530" i="7"/>
  <c r="Y1530" i="7"/>
  <c r="X1530" i="7"/>
  <c r="U1530" i="7"/>
  <c r="T1530" i="7"/>
  <c r="P1590" i="7" s="1"/>
  <c r="M1530" i="7"/>
  <c r="J1530" i="7"/>
  <c r="C1530" i="7" s="1"/>
  <c r="I1530" i="7"/>
  <c r="A1530" i="7"/>
  <c r="L1530" i="7" s="1"/>
  <c r="BA1529" i="7"/>
  <c r="AT1529" i="7"/>
  <c r="AO1529" i="7"/>
  <c r="AL1529" i="7"/>
  <c r="AJ1529" i="7"/>
  <c r="AC1529" i="7"/>
  <c r="AB1529" i="7"/>
  <c r="AA1529" i="7"/>
  <c r="Y1529" i="7"/>
  <c r="X1529" i="7"/>
  <c r="U1529" i="7"/>
  <c r="N1529" i="7" s="1"/>
  <c r="T1529" i="7"/>
  <c r="L1529" i="7"/>
  <c r="J1529" i="7"/>
  <c r="C1529" i="7" s="1"/>
  <c r="I1529" i="7"/>
  <c r="E1529" i="7"/>
  <c r="A1529" i="7"/>
  <c r="BA1528" i="7"/>
  <c r="AT1528" i="7"/>
  <c r="AO1528" i="7"/>
  <c r="AL1528" i="7"/>
  <c r="AJ1528" i="7"/>
  <c r="AI1528" i="7" s="1"/>
  <c r="AC1528" i="7"/>
  <c r="AB1528" i="7"/>
  <c r="AA1528" i="7"/>
  <c r="Y1528" i="7"/>
  <c r="X1528" i="7" s="1"/>
  <c r="U1528" i="7"/>
  <c r="T1528" i="7"/>
  <c r="L1528" i="7"/>
  <c r="J1528" i="7"/>
  <c r="I1528" i="7"/>
  <c r="G1768" i="7" s="1"/>
  <c r="B1528" i="7"/>
  <c r="A1528" i="7"/>
  <c r="BA1527" i="7"/>
  <c r="AV1527" i="7" s="1"/>
  <c r="AT1527" i="7"/>
  <c r="AR1647" i="7" s="1"/>
  <c r="AO1527" i="7"/>
  <c r="AL1527" i="7"/>
  <c r="AJ1527" i="7"/>
  <c r="AC1527" i="7"/>
  <c r="AB1527" i="7"/>
  <c r="AA1527" i="7"/>
  <c r="Y1527" i="7"/>
  <c r="U1527" i="7"/>
  <c r="N1527" i="7" s="1"/>
  <c r="T1527" i="7"/>
  <c r="L1527" i="7"/>
  <c r="J1527" i="7"/>
  <c r="C1527" i="7" s="1"/>
  <c r="I1527" i="7"/>
  <c r="F1527" i="7" s="1"/>
  <c r="A1527" i="7"/>
  <c r="BA1526" i="7"/>
  <c r="AY1646" i="7" s="1"/>
  <c r="AV1526" i="7"/>
  <c r="AT1526" i="7"/>
  <c r="AO1526" i="7"/>
  <c r="AN1526" i="7"/>
  <c r="AL1526" i="7"/>
  <c r="AJ1526" i="7"/>
  <c r="AC1526" i="7"/>
  <c r="AB1526" i="7"/>
  <c r="AA1526" i="7" s="1"/>
  <c r="Y1526" i="7"/>
  <c r="X1526" i="7"/>
  <c r="U1526" i="7"/>
  <c r="T1526" i="7"/>
  <c r="N1526" i="7"/>
  <c r="J1526" i="7"/>
  <c r="I1526" i="7"/>
  <c r="D1526" i="7"/>
  <c r="A1526" i="7"/>
  <c r="L1526" i="7" s="1"/>
  <c r="BA1525" i="7"/>
  <c r="AT1525" i="7"/>
  <c r="AS1765" i="7" s="1"/>
  <c r="AL1525" i="7"/>
  <c r="AJ1525" i="7"/>
  <c r="AC1525" i="7"/>
  <c r="AB1525" i="7"/>
  <c r="AA1525" i="7" s="1"/>
  <c r="Y1525" i="7"/>
  <c r="U1525" i="7"/>
  <c r="T1525" i="7"/>
  <c r="P1585" i="7" s="1"/>
  <c r="N1525" i="7"/>
  <c r="J1525" i="7"/>
  <c r="C1525" i="7" s="1"/>
  <c r="I1525" i="7"/>
  <c r="D1525" i="7" s="1"/>
  <c r="A1525" i="7"/>
  <c r="L1525" i="7" s="1"/>
  <c r="BA1524" i="7"/>
  <c r="AZ1764" i="7" s="1"/>
  <c r="AT1524" i="7"/>
  <c r="AS1764" i="7" s="1"/>
  <c r="AO1524" i="7"/>
  <c r="AN1524" i="7"/>
  <c r="AL1524" i="7"/>
  <c r="AJ1524" i="7"/>
  <c r="AI1524" i="7" s="1"/>
  <c r="AC1524" i="7"/>
  <c r="AB1524" i="7"/>
  <c r="AA1524" i="7"/>
  <c r="Y1524" i="7"/>
  <c r="U1524" i="7"/>
  <c r="N1524" i="7" s="1"/>
  <c r="T1524" i="7"/>
  <c r="P1524" i="7"/>
  <c r="L1524" i="7"/>
  <c r="J1524" i="7"/>
  <c r="I1524" i="7"/>
  <c r="A1524" i="7"/>
  <c r="BA1523" i="7"/>
  <c r="AX1583" i="7" s="1"/>
  <c r="AX1523" i="7"/>
  <c r="AV1523" i="7"/>
  <c r="AU1523" i="7"/>
  <c r="AT1523" i="7"/>
  <c r="AL1523" i="7"/>
  <c r="AJ1523" i="7"/>
  <c r="AI1523" i="7" s="1"/>
  <c r="AC1523" i="7"/>
  <c r="AB1523" i="7"/>
  <c r="AA1523" i="7" s="1"/>
  <c r="Y1523" i="7"/>
  <c r="X1523" i="7"/>
  <c r="U1523" i="7"/>
  <c r="T1523" i="7"/>
  <c r="M1523" i="7"/>
  <c r="L1523" i="7"/>
  <c r="J1523" i="7"/>
  <c r="I1523" i="7"/>
  <c r="E1583" i="7" s="1"/>
  <c r="A1523" i="7"/>
  <c r="BA1522" i="7"/>
  <c r="AT1522" i="7"/>
  <c r="AL1522" i="7"/>
  <c r="AJ1522" i="7"/>
  <c r="AC1522" i="7"/>
  <c r="AB1522" i="7"/>
  <c r="AA1522" i="7" s="1"/>
  <c r="Y1522" i="7"/>
  <c r="X1522" i="7" s="1"/>
  <c r="U1522" i="7"/>
  <c r="T1522" i="7"/>
  <c r="P1582" i="7" s="1"/>
  <c r="J1522" i="7"/>
  <c r="C1522" i="7" s="1"/>
  <c r="I1522" i="7"/>
  <c r="E1522" i="7" s="1"/>
  <c r="A1522" i="7"/>
  <c r="L1522" i="7" s="1"/>
  <c r="BA1521" i="7"/>
  <c r="AX1581" i="7" s="1"/>
  <c r="AT1521" i="7"/>
  <c r="AL1521" i="7"/>
  <c r="AJ1521" i="7"/>
  <c r="AI1521" i="7"/>
  <c r="AC1521" i="7"/>
  <c r="AB1521" i="7"/>
  <c r="AA1521" i="7"/>
  <c r="Y1521" i="7"/>
  <c r="X1521" i="7" s="1"/>
  <c r="U1521" i="7"/>
  <c r="T1521" i="7"/>
  <c r="J1521" i="7"/>
  <c r="I1521" i="7"/>
  <c r="B1521" i="7"/>
  <c r="A1521" i="7"/>
  <c r="L1521" i="7" s="1"/>
  <c r="BA1520" i="7"/>
  <c r="AW1520" i="7" s="1"/>
  <c r="AT1520" i="7"/>
  <c r="AR1520" i="7" s="1"/>
  <c r="AL1520" i="7"/>
  <c r="AJ1520" i="7"/>
  <c r="AI1520" i="7"/>
  <c r="AC1520" i="7"/>
  <c r="AB1520" i="7"/>
  <c r="AA1520" i="7" s="1"/>
  <c r="Y1520" i="7"/>
  <c r="X1520" i="7"/>
  <c r="U1520" i="7"/>
  <c r="N1520" i="7" s="1"/>
  <c r="T1520" i="7"/>
  <c r="J1520" i="7"/>
  <c r="C1521" i="7" s="1"/>
  <c r="I1520" i="7"/>
  <c r="E1580" i="7" s="1"/>
  <c r="A1520" i="7"/>
  <c r="L1520" i="7" s="1"/>
  <c r="BA1519" i="7"/>
  <c r="AT1519" i="7"/>
  <c r="AS1759" i="7" s="1"/>
  <c r="AN1519" i="7"/>
  <c r="AL1519" i="7"/>
  <c r="AJ1519" i="7"/>
  <c r="AI1519" i="7"/>
  <c r="AC1519" i="7"/>
  <c r="AB1519" i="7"/>
  <c r="AA1519" i="7" s="1"/>
  <c r="Y1519" i="7"/>
  <c r="X1519" i="7"/>
  <c r="U1519" i="7"/>
  <c r="N1519" i="7" s="1"/>
  <c r="T1519" i="7"/>
  <c r="J1519" i="7"/>
  <c r="C1519" i="7" s="1"/>
  <c r="I1519" i="7"/>
  <c r="E1579" i="7" s="1"/>
  <c r="A1519" i="7"/>
  <c r="L1519" i="7" s="1"/>
  <c r="BA1518" i="7"/>
  <c r="AZ1758" i="7" s="1"/>
  <c r="AV1518" i="7"/>
  <c r="AU1518" i="7"/>
  <c r="AT1518" i="7"/>
  <c r="AL1518" i="7"/>
  <c r="AJ1518" i="7"/>
  <c r="AI1518" i="7"/>
  <c r="AC1518" i="7"/>
  <c r="AB1518" i="7"/>
  <c r="AA1518" i="7"/>
  <c r="Y1518" i="7"/>
  <c r="U1518" i="7"/>
  <c r="T1518" i="7"/>
  <c r="R1758" i="7" s="1"/>
  <c r="M1518" i="7"/>
  <c r="L1518" i="7"/>
  <c r="J1518" i="7"/>
  <c r="I1518" i="7"/>
  <c r="C1518" i="7"/>
  <c r="A1518" i="7"/>
  <c r="BA1517" i="7"/>
  <c r="AT1517" i="7"/>
  <c r="AR1517" i="7" s="1"/>
  <c r="AO1517" i="7"/>
  <c r="AN1517" i="7"/>
  <c r="AL1517" i="7"/>
  <c r="AJ1517" i="7"/>
  <c r="AC1517" i="7"/>
  <c r="AB1517" i="7"/>
  <c r="AA1517" i="7"/>
  <c r="Y1517" i="7"/>
  <c r="X1517" i="7"/>
  <c r="U1517" i="7"/>
  <c r="N1517" i="7" s="1"/>
  <c r="T1517" i="7"/>
  <c r="L1517" i="7"/>
  <c r="J1517" i="7"/>
  <c r="C1517" i="7" s="1"/>
  <c r="I1517" i="7"/>
  <c r="D1517" i="7"/>
  <c r="A1517" i="7"/>
  <c r="BA1516" i="7"/>
  <c r="AT1516" i="7"/>
  <c r="AO1516" i="7" s="1"/>
  <c r="AL1516" i="7"/>
  <c r="AJ1516" i="7"/>
  <c r="AI1516" i="7" s="1"/>
  <c r="AC1516" i="7"/>
  <c r="AB1516" i="7"/>
  <c r="AA1516" i="7" s="1"/>
  <c r="Y1516" i="7"/>
  <c r="X1516" i="7" s="1"/>
  <c r="U1516" i="7"/>
  <c r="T1516" i="7"/>
  <c r="N1516" i="7"/>
  <c r="M1516" i="7"/>
  <c r="L1516" i="7"/>
  <c r="J1516" i="7"/>
  <c r="I1516" i="7"/>
  <c r="G1756" i="7" s="1"/>
  <c r="B1516" i="7"/>
  <c r="A1516" i="7"/>
  <c r="BA1515" i="7"/>
  <c r="AV1515" i="7"/>
  <c r="AT1515" i="7"/>
  <c r="AL1515" i="7"/>
  <c r="AJ1515" i="7"/>
  <c r="AC1515" i="7"/>
  <c r="AB1515" i="7"/>
  <c r="AA1515" i="7"/>
  <c r="Y1515" i="7"/>
  <c r="U1515" i="7"/>
  <c r="N1515" i="7" s="1"/>
  <c r="T1515" i="7"/>
  <c r="L1515" i="7"/>
  <c r="J1515" i="7"/>
  <c r="C1515" i="7" s="1"/>
  <c r="I1515" i="7"/>
  <c r="A1515" i="7"/>
  <c r="BA1514" i="7"/>
  <c r="AU1526" i="7" s="1"/>
  <c r="AU1514" i="7"/>
  <c r="AT1514" i="7"/>
  <c r="AQ1574" i="7" s="1"/>
  <c r="AQ1514" i="7"/>
  <c r="AL1514" i="7"/>
  <c r="AJ1514" i="7"/>
  <c r="AI1515" i="7" s="1"/>
  <c r="AC1514" i="7"/>
  <c r="AB1514" i="7"/>
  <c r="AA1514" i="7" s="1"/>
  <c r="Y1514" i="7"/>
  <c r="X1514" i="7"/>
  <c r="U1514" i="7"/>
  <c r="T1514" i="7"/>
  <c r="N1514" i="7"/>
  <c r="J1514" i="7"/>
  <c r="I1514" i="7"/>
  <c r="A1514" i="7"/>
  <c r="L1514" i="7" s="1"/>
  <c r="BA1513" i="7"/>
  <c r="AV1513" i="7"/>
  <c r="AU1513" i="7"/>
  <c r="AT1513" i="7"/>
  <c r="AL1513" i="7"/>
  <c r="AJ1513" i="7"/>
  <c r="AI1514" i="7" s="1"/>
  <c r="AC1513" i="7"/>
  <c r="AB1513" i="7"/>
  <c r="AA1513" i="7" s="1"/>
  <c r="Y1513" i="7"/>
  <c r="U1513" i="7"/>
  <c r="T1513" i="7"/>
  <c r="M1513" i="7"/>
  <c r="L1513" i="7"/>
  <c r="J1513" i="7"/>
  <c r="C1514" i="7" s="1"/>
  <c r="I1513" i="7"/>
  <c r="A1513" i="7"/>
  <c r="BA1512" i="7"/>
  <c r="AX1512" i="7"/>
  <c r="AV1512" i="7"/>
  <c r="AT1512" i="7"/>
  <c r="AQ1572" i="7" s="1"/>
  <c r="AN1512" i="7"/>
  <c r="AL1512" i="7"/>
  <c r="AJ1512" i="7"/>
  <c r="AI1512" i="7"/>
  <c r="AC1512" i="7"/>
  <c r="AB1512" i="7"/>
  <c r="AA1512" i="7"/>
  <c r="Y1512" i="7"/>
  <c r="X1512" i="7" s="1"/>
  <c r="U1512" i="7"/>
  <c r="N1512" i="7" s="1"/>
  <c r="T1512" i="7"/>
  <c r="P1512" i="7"/>
  <c r="L1512" i="7"/>
  <c r="J1512" i="7"/>
  <c r="C1512" i="7" s="1"/>
  <c r="I1512" i="7"/>
  <c r="D1548" i="7" s="1"/>
  <c r="A1512" i="7"/>
  <c r="BA1511" i="7"/>
  <c r="AU1511" i="7"/>
  <c r="AT1511" i="7"/>
  <c r="AN1511" i="7"/>
  <c r="AL1511" i="7"/>
  <c r="AJ1511" i="7"/>
  <c r="AI1511" i="7" s="1"/>
  <c r="AC1511" i="7"/>
  <c r="AB1511" i="7"/>
  <c r="AA1511" i="7"/>
  <c r="Y1511" i="7"/>
  <c r="X1511" i="7" s="1"/>
  <c r="U1511" i="7"/>
  <c r="T1511" i="7"/>
  <c r="Q1511" i="7"/>
  <c r="M1511" i="7"/>
  <c r="J1511" i="7"/>
  <c r="I1511" i="7"/>
  <c r="D1511" i="7"/>
  <c r="C1511" i="7"/>
  <c r="B1511" i="7"/>
  <c r="A1511" i="7"/>
  <c r="L1511" i="7" s="1"/>
  <c r="BA1510" i="7"/>
  <c r="AT1510" i="7"/>
  <c r="AO1510" i="7"/>
  <c r="AL1510" i="7"/>
  <c r="AJ1510" i="7"/>
  <c r="AC1510" i="7"/>
  <c r="AB1510" i="7"/>
  <c r="AA1510" i="7" s="1"/>
  <c r="Y1510" i="7"/>
  <c r="X1510" i="7" s="1"/>
  <c r="U1510" i="7"/>
  <c r="T1510" i="7"/>
  <c r="J1510" i="7"/>
  <c r="C1510" i="7" s="1"/>
  <c r="I1510" i="7"/>
  <c r="D1510" i="7"/>
  <c r="A1510" i="7"/>
  <c r="L1510" i="7" s="1"/>
  <c r="BA1509" i="7"/>
  <c r="AU1521" i="7" s="1"/>
  <c r="AV1509" i="7"/>
  <c r="AT1509" i="7"/>
  <c r="AN1509" i="7"/>
  <c r="AL1509" i="7"/>
  <c r="AJ1509" i="7"/>
  <c r="AI1509" i="7"/>
  <c r="AC1509" i="7"/>
  <c r="AB1509" i="7"/>
  <c r="AA1509" i="7"/>
  <c r="Y1509" i="7"/>
  <c r="U1509" i="7"/>
  <c r="N1509" i="7" s="1"/>
  <c r="T1509" i="7"/>
  <c r="L1509" i="7"/>
  <c r="J1509" i="7"/>
  <c r="I1509" i="7"/>
  <c r="A1509" i="7"/>
  <c r="BA1508" i="7"/>
  <c r="AT1508" i="7"/>
  <c r="AL1508" i="7"/>
  <c r="AJ1508" i="7"/>
  <c r="AI1508" i="7"/>
  <c r="AC1508" i="7"/>
  <c r="AB1508" i="7"/>
  <c r="AA1508" i="7"/>
  <c r="Y1508" i="7"/>
  <c r="X1508" i="7"/>
  <c r="U1508" i="7"/>
  <c r="T1508" i="7"/>
  <c r="N1508" i="7"/>
  <c r="J1508" i="7"/>
  <c r="I1508" i="7"/>
  <c r="A1508" i="7"/>
  <c r="L1508" i="7" s="1"/>
  <c r="BA1507" i="7"/>
  <c r="AW1507" i="7"/>
  <c r="AV1507" i="7"/>
  <c r="AU1507" i="7"/>
  <c r="AT1507" i="7"/>
  <c r="AS1747" i="7" s="1"/>
  <c r="AO1507" i="7"/>
  <c r="AL1507" i="7"/>
  <c r="AJ1507" i="7"/>
  <c r="AC1507" i="7"/>
  <c r="AB1507" i="7"/>
  <c r="AA1507" i="7" s="1"/>
  <c r="Y1507" i="7"/>
  <c r="X1507" i="7"/>
  <c r="U1507" i="7"/>
  <c r="T1507" i="7"/>
  <c r="N1507" i="7"/>
  <c r="J1507" i="7"/>
  <c r="C1507" i="7" s="1"/>
  <c r="I1507" i="7"/>
  <c r="A1507" i="7"/>
  <c r="L1507" i="7" s="1"/>
  <c r="BA1506" i="7"/>
  <c r="AZ1746" i="7" s="1"/>
  <c r="AW1506" i="7"/>
  <c r="AT1506" i="7"/>
  <c r="AP1506" i="7"/>
  <c r="AL1506" i="7"/>
  <c r="AJ1506" i="7"/>
  <c r="AI1507" i="7" s="1"/>
  <c r="AI1506" i="7"/>
  <c r="AC1506" i="7"/>
  <c r="AB1506" i="7"/>
  <c r="AA1506" i="7" s="1"/>
  <c r="Y1506" i="7"/>
  <c r="X1506" i="7" s="1"/>
  <c r="U1506" i="7"/>
  <c r="T1506" i="7"/>
  <c r="P1566" i="7" s="1"/>
  <c r="O1506" i="7"/>
  <c r="N1506" i="7"/>
  <c r="M1506" i="7"/>
  <c r="L1506" i="7"/>
  <c r="J1506" i="7"/>
  <c r="I1506" i="7"/>
  <c r="C1506" i="7"/>
  <c r="A1506" i="7"/>
  <c r="BA1505" i="7"/>
  <c r="AT1505" i="7"/>
  <c r="AL1505" i="7"/>
  <c r="AJ1505" i="7"/>
  <c r="AI1505" i="7"/>
  <c r="AC1505" i="7"/>
  <c r="AB1505" i="7"/>
  <c r="AA1505" i="7"/>
  <c r="Y1505" i="7"/>
  <c r="X1505" i="7"/>
  <c r="U1505" i="7"/>
  <c r="N1505" i="7" s="1"/>
  <c r="T1505" i="7"/>
  <c r="P1505" i="7"/>
  <c r="M1505" i="7"/>
  <c r="L1505" i="7"/>
  <c r="J1505" i="7"/>
  <c r="I1505" i="7"/>
  <c r="C1505" i="7"/>
  <c r="A1505" i="7"/>
  <c r="BA1504" i="7"/>
  <c r="AT1504" i="7"/>
  <c r="AO1505" i="7" s="1"/>
  <c r="AO1504" i="7"/>
  <c r="AN1504" i="7"/>
  <c r="AL1504" i="7"/>
  <c r="AJ1504" i="7"/>
  <c r="AI1504" i="7" s="1"/>
  <c r="AC1504" i="7"/>
  <c r="AB1504" i="7"/>
  <c r="AA1504" i="7"/>
  <c r="Y1504" i="7"/>
  <c r="W1515" i="7" s="1"/>
  <c r="X1504" i="7"/>
  <c r="U1504" i="7"/>
  <c r="T1504" i="7"/>
  <c r="R1744" i="7" s="1"/>
  <c r="L1504" i="7"/>
  <c r="J1504" i="7"/>
  <c r="I1504" i="7"/>
  <c r="D1540" i="7" s="1"/>
  <c r="E1504" i="7"/>
  <c r="C1504" i="7"/>
  <c r="B1504" i="7"/>
  <c r="A1504" i="7"/>
  <c r="BA1503" i="7"/>
  <c r="AV1503" i="7"/>
  <c r="AT1503" i="7"/>
  <c r="AL1503" i="7"/>
  <c r="AJ1503" i="7"/>
  <c r="AC1503" i="7"/>
  <c r="AB1503" i="7"/>
  <c r="AA1503" i="7"/>
  <c r="Y1503" i="7"/>
  <c r="W1513" i="7" s="1"/>
  <c r="X1503" i="7"/>
  <c r="W1503" i="7"/>
  <c r="U1503" i="7"/>
  <c r="N1504" i="7" s="1"/>
  <c r="T1503" i="7"/>
  <c r="L1503" i="7"/>
  <c r="J1503" i="7"/>
  <c r="C1503" i="7" s="1"/>
  <c r="I1503" i="7"/>
  <c r="E1503" i="7"/>
  <c r="B1503" i="7"/>
  <c r="A1503" i="7"/>
  <c r="BA1502" i="7"/>
  <c r="AT1502" i="7"/>
  <c r="AL1502" i="7"/>
  <c r="AJ1502" i="7"/>
  <c r="AI1502" i="7"/>
  <c r="AC1502" i="7"/>
  <c r="AB1502" i="7"/>
  <c r="AA1502" i="7" s="1"/>
  <c r="Y1502" i="7"/>
  <c r="X1502" i="7" s="1"/>
  <c r="W1502" i="7"/>
  <c r="U1502" i="7"/>
  <c r="N1502" i="7" s="1"/>
  <c r="T1502" i="7"/>
  <c r="J1502" i="7"/>
  <c r="I1502" i="7"/>
  <c r="A1502" i="7"/>
  <c r="L1502" i="7" s="1"/>
  <c r="BA1501" i="7"/>
  <c r="AV1502" i="7" s="1"/>
  <c r="AU1501" i="7"/>
  <c r="AT1501" i="7"/>
  <c r="AL1501" i="7"/>
  <c r="AJ1501" i="7"/>
  <c r="AI1501" i="7"/>
  <c r="AC1501" i="7"/>
  <c r="AB1501" i="7"/>
  <c r="AA1501" i="7"/>
  <c r="Y1501" i="7"/>
  <c r="W1512" i="7" s="1"/>
  <c r="X1501" i="7"/>
  <c r="U1501" i="7"/>
  <c r="T1501" i="7"/>
  <c r="N1501" i="7"/>
  <c r="J1501" i="7"/>
  <c r="I1501" i="7"/>
  <c r="A1501" i="7"/>
  <c r="L1501" i="7" s="1"/>
  <c r="BA1500" i="7"/>
  <c r="AW1500" i="7"/>
  <c r="AV1500" i="7"/>
  <c r="AT1500" i="7"/>
  <c r="AP1536" i="7" s="1"/>
  <c r="AL1500" i="7"/>
  <c r="AJ1500" i="7"/>
  <c r="AC1500" i="7"/>
  <c r="AB1500" i="7"/>
  <c r="AA1500" i="7"/>
  <c r="Y1500" i="7"/>
  <c r="X1500" i="7" s="1"/>
  <c r="U1500" i="7"/>
  <c r="N1500" i="7" s="1"/>
  <c r="T1500" i="7"/>
  <c r="O1500" i="7"/>
  <c r="L1500" i="7"/>
  <c r="J1500" i="7"/>
  <c r="C1500" i="7" s="1"/>
  <c r="I1500" i="7"/>
  <c r="F1620" i="7" s="1"/>
  <c r="A1500" i="7"/>
  <c r="BA1499" i="7"/>
  <c r="AW1535" i="7" s="1"/>
  <c r="AT1499" i="7"/>
  <c r="AL1499" i="7"/>
  <c r="AJ1499" i="7"/>
  <c r="AI1500" i="7" s="1"/>
  <c r="AI1499" i="7"/>
  <c r="AC1499" i="7"/>
  <c r="AB1499" i="7"/>
  <c r="AA1499" i="7" s="1"/>
  <c r="Y1499" i="7"/>
  <c r="X1499" i="7"/>
  <c r="U1499" i="7"/>
  <c r="T1499" i="7"/>
  <c r="O1535" i="7" s="1"/>
  <c r="J1499" i="7"/>
  <c r="I1499" i="7"/>
  <c r="E1499" i="7" s="1"/>
  <c r="C1499" i="7"/>
  <c r="A1499" i="7"/>
  <c r="L1499" i="7" s="1"/>
  <c r="BA1498" i="7"/>
  <c r="AT1498" i="7"/>
  <c r="AO1498" i="7"/>
  <c r="AN1498" i="7"/>
  <c r="AL1498" i="7"/>
  <c r="AJ1498" i="7"/>
  <c r="AC1498" i="7"/>
  <c r="AB1498" i="7"/>
  <c r="AA1498" i="7"/>
  <c r="Y1498" i="7"/>
  <c r="X1498" i="7"/>
  <c r="U1498" i="7"/>
  <c r="N1499" i="7" s="1"/>
  <c r="T1498" i="7"/>
  <c r="J1498" i="7"/>
  <c r="C1498" i="7" s="1"/>
  <c r="I1498" i="7"/>
  <c r="A1498" i="7"/>
  <c r="L1498" i="7" s="1"/>
  <c r="BA1497" i="7"/>
  <c r="AT1497" i="7"/>
  <c r="AP1533" i="7" s="1"/>
  <c r="AP1497" i="7"/>
  <c r="AO1497" i="7"/>
  <c r="AN1497" i="7"/>
  <c r="AL1497" i="7"/>
  <c r="AJ1497" i="7"/>
  <c r="AI1497" i="7" s="1"/>
  <c r="AC1497" i="7"/>
  <c r="AB1497" i="7"/>
  <c r="AA1497" i="7" s="1"/>
  <c r="Y1497" i="7"/>
  <c r="X1497" i="7" s="1"/>
  <c r="U1497" i="7"/>
  <c r="N1497" i="7" s="1"/>
  <c r="T1497" i="7"/>
  <c r="L1497" i="7"/>
  <c r="J1497" i="7"/>
  <c r="C1497" i="7" s="1"/>
  <c r="I1497" i="7"/>
  <c r="F1497" i="7"/>
  <c r="A1497" i="7"/>
  <c r="BA1496" i="7"/>
  <c r="AW1496" i="7"/>
  <c r="AV1496" i="7"/>
  <c r="AU1496" i="7"/>
  <c r="AT1496" i="7"/>
  <c r="AL1496" i="7"/>
  <c r="AJ1496" i="7"/>
  <c r="AI1496" i="7"/>
  <c r="AC1496" i="7"/>
  <c r="AB1496" i="7"/>
  <c r="AA1496" i="7" s="1"/>
  <c r="Y1496" i="7"/>
  <c r="W1507" i="7" s="1"/>
  <c r="U1496" i="7"/>
  <c r="T1496" i="7"/>
  <c r="R1736" i="7" s="1"/>
  <c r="J1496" i="7"/>
  <c r="I1496" i="7"/>
  <c r="B1496" i="7"/>
  <c r="A1496" i="7"/>
  <c r="L1496" i="7" s="1"/>
  <c r="BA1495" i="7"/>
  <c r="AT1495" i="7"/>
  <c r="AP1495" i="7"/>
  <c r="AO1495" i="7"/>
  <c r="AL1495" i="7"/>
  <c r="AJ1495" i="7"/>
  <c r="AC1495" i="7"/>
  <c r="AB1495" i="7"/>
  <c r="AA1495" i="7" s="1"/>
  <c r="Y1495" i="7"/>
  <c r="W1506" i="7" s="1"/>
  <c r="X1495" i="7"/>
  <c r="U1495" i="7"/>
  <c r="T1495" i="7"/>
  <c r="J1495" i="7"/>
  <c r="C1495" i="7" s="1"/>
  <c r="I1495" i="7"/>
  <c r="A1495" i="7"/>
  <c r="L1495" i="7" s="1"/>
  <c r="BA1494" i="7"/>
  <c r="AW1494" i="7"/>
  <c r="AV1494" i="7"/>
  <c r="AT1494" i="7"/>
  <c r="AR1614" i="7" s="1"/>
  <c r="AP1494" i="7"/>
  <c r="AN1494" i="7"/>
  <c r="AL1494" i="7"/>
  <c r="AJ1494" i="7"/>
  <c r="AI1495" i="7" s="1"/>
  <c r="AI1494" i="7"/>
  <c r="AC1494" i="7"/>
  <c r="AB1494" i="7"/>
  <c r="AA1494" i="7" s="1"/>
  <c r="Y1494" i="7"/>
  <c r="X1494" i="7"/>
  <c r="U1494" i="7"/>
  <c r="N1494" i="7" s="1"/>
  <c r="T1494" i="7"/>
  <c r="J1494" i="7"/>
  <c r="I1494" i="7"/>
  <c r="G1734" i="7" s="1"/>
  <c r="C1494" i="7"/>
  <c r="A1494" i="7"/>
  <c r="L1494" i="7" s="1"/>
  <c r="BA1493" i="7"/>
  <c r="AY1613" i="7" s="1"/>
  <c r="AW1493" i="7"/>
  <c r="AU1493" i="7"/>
  <c r="AT1493" i="7"/>
  <c r="AL1493" i="7"/>
  <c r="AJ1493" i="7"/>
  <c r="AI1493" i="7"/>
  <c r="AC1493" i="7"/>
  <c r="AB1493" i="7"/>
  <c r="AA1493" i="7"/>
  <c r="Y1493" i="7"/>
  <c r="W1504" i="7" s="1"/>
  <c r="X1493" i="7"/>
  <c r="U1493" i="7"/>
  <c r="T1493" i="7"/>
  <c r="Q1613" i="7" s="1"/>
  <c r="M1493" i="7"/>
  <c r="L1493" i="7"/>
  <c r="J1493" i="7"/>
  <c r="C1493" i="7" s="1"/>
  <c r="I1493" i="7"/>
  <c r="A1493" i="7"/>
  <c r="BA1492" i="7"/>
  <c r="AY1492" i="7" s="1"/>
  <c r="AT1492" i="7"/>
  <c r="AN1492" i="7"/>
  <c r="AL1492" i="7"/>
  <c r="AJ1492" i="7"/>
  <c r="AI1492" i="7" s="1"/>
  <c r="AC1492" i="7"/>
  <c r="AB1492" i="7"/>
  <c r="AA1492" i="7"/>
  <c r="Y1492" i="7"/>
  <c r="X1492" i="7"/>
  <c r="U1492" i="7"/>
  <c r="N1492" i="7" s="1"/>
  <c r="T1492" i="7"/>
  <c r="L1492" i="7"/>
  <c r="J1492" i="7"/>
  <c r="C1492" i="7" s="1"/>
  <c r="I1492" i="7"/>
  <c r="A1492" i="7"/>
  <c r="BA1491" i="7"/>
  <c r="AU1491" i="7"/>
  <c r="AT1491" i="7"/>
  <c r="AO1492" i="7" s="1"/>
  <c r="AL1491" i="7"/>
  <c r="AJ1491" i="7"/>
  <c r="AI1491" i="7"/>
  <c r="AC1491" i="7"/>
  <c r="AB1491" i="7"/>
  <c r="AA1491" i="7"/>
  <c r="Y1491" i="7"/>
  <c r="X1491" i="7" s="1"/>
  <c r="U1491" i="7"/>
  <c r="T1491" i="7"/>
  <c r="M1491" i="7"/>
  <c r="J1491" i="7"/>
  <c r="I1491" i="7"/>
  <c r="F1611" i="7" s="1"/>
  <c r="B1491" i="7"/>
  <c r="A1491" i="7"/>
  <c r="L1491" i="7" s="1"/>
  <c r="BA1490" i="7"/>
  <c r="AT1490" i="7"/>
  <c r="AQ1550" i="7" s="1"/>
  <c r="AO1490" i="7"/>
  <c r="AL1490" i="7"/>
  <c r="AJ1490" i="7"/>
  <c r="AC1490" i="7"/>
  <c r="AB1490" i="7"/>
  <c r="AA1490" i="7"/>
  <c r="Y1490" i="7"/>
  <c r="X1490" i="7"/>
  <c r="U1490" i="7"/>
  <c r="N1490" i="7" s="1"/>
  <c r="T1490" i="7"/>
  <c r="J1490" i="7"/>
  <c r="C1490" i="7" s="1"/>
  <c r="I1490" i="7"/>
  <c r="A1490" i="7"/>
  <c r="L1490" i="7" s="1"/>
  <c r="BA1489" i="7"/>
  <c r="AX1549" i="7" s="1"/>
  <c r="AX1489" i="7"/>
  <c r="AV1489" i="7"/>
  <c r="AT1489" i="7"/>
  <c r="AS1729" i="7" s="1"/>
  <c r="AO1489" i="7"/>
  <c r="AL1489" i="7"/>
  <c r="AJ1489" i="7"/>
  <c r="AC1489" i="7"/>
  <c r="AB1489" i="7"/>
  <c r="AA1489" i="7" s="1"/>
  <c r="Y1489" i="7"/>
  <c r="W1500" i="7" s="1"/>
  <c r="X1489" i="7"/>
  <c r="U1489" i="7"/>
  <c r="T1489" i="7"/>
  <c r="M1501" i="7" s="1"/>
  <c r="J1489" i="7"/>
  <c r="I1489" i="7"/>
  <c r="B1489" i="7"/>
  <c r="A1489" i="7"/>
  <c r="L1489" i="7" s="1"/>
  <c r="BA1488" i="7"/>
  <c r="AV1488" i="7"/>
  <c r="AT1488" i="7"/>
  <c r="AO1488" i="7" s="1"/>
  <c r="AL1488" i="7"/>
  <c r="AJ1488" i="7"/>
  <c r="AI1488" i="7" s="1"/>
  <c r="AC1488" i="7"/>
  <c r="AB1488" i="7"/>
  <c r="AA1488" i="7"/>
  <c r="Y1488" i="7"/>
  <c r="U1488" i="7"/>
  <c r="N1488" i="7" s="1"/>
  <c r="T1488" i="7"/>
  <c r="M1488" i="7"/>
  <c r="L1488" i="7"/>
  <c r="J1488" i="7"/>
  <c r="C1488" i="7" s="1"/>
  <c r="I1488" i="7"/>
  <c r="A1488" i="7"/>
  <c r="BA1487" i="7"/>
  <c r="AV1487" i="7" s="1"/>
  <c r="AT1487" i="7"/>
  <c r="AR1607" i="7" s="1"/>
  <c r="AN1487" i="7"/>
  <c r="AL1487" i="7"/>
  <c r="AJ1487" i="7"/>
  <c r="AI1487" i="7" s="1"/>
  <c r="AC1487" i="7"/>
  <c r="AB1487" i="7"/>
  <c r="AA1487" i="7"/>
  <c r="Y1487" i="7"/>
  <c r="X1487" i="7" s="1"/>
  <c r="U1487" i="7"/>
  <c r="N1487" i="7" s="1"/>
  <c r="T1487" i="7"/>
  <c r="L1487" i="7"/>
  <c r="J1487" i="7"/>
  <c r="I1487" i="7"/>
  <c r="F1607" i="7" s="1"/>
  <c r="A1487" i="7"/>
  <c r="BA1486" i="7"/>
  <c r="AU1486" i="7"/>
  <c r="AT1486" i="7"/>
  <c r="AP1522" i="7" s="1"/>
  <c r="AL1486" i="7"/>
  <c r="AJ1486" i="7"/>
  <c r="AI1486" i="7" s="1"/>
  <c r="AC1486" i="7"/>
  <c r="AB1486" i="7"/>
  <c r="AA1486" i="7" s="1"/>
  <c r="Y1486" i="7"/>
  <c r="W1490" i="7" s="1"/>
  <c r="U1486" i="7"/>
  <c r="T1486" i="7"/>
  <c r="M1486" i="7"/>
  <c r="L1486" i="7"/>
  <c r="J1486" i="7"/>
  <c r="C1486" i="7" s="1"/>
  <c r="I1486" i="7"/>
  <c r="E1546" i="7" s="1"/>
  <c r="B1486" i="7"/>
  <c r="A1486" i="7"/>
  <c r="BA1485" i="7"/>
  <c r="AY1605" i="7" s="1"/>
  <c r="AT1485" i="7"/>
  <c r="AO1485" i="7"/>
  <c r="AN1485" i="7"/>
  <c r="AL1485" i="7"/>
  <c r="AJ1485" i="7"/>
  <c r="AI1485" i="7" s="1"/>
  <c r="AC1485" i="7"/>
  <c r="AB1485" i="7"/>
  <c r="AA1485" i="7" s="1"/>
  <c r="Y1485" i="7"/>
  <c r="U1485" i="7"/>
  <c r="N1485" i="7" s="1"/>
  <c r="T1485" i="7"/>
  <c r="L1485" i="7"/>
  <c r="J1485" i="7"/>
  <c r="C1485" i="7" s="1"/>
  <c r="I1485" i="7"/>
  <c r="A1485" i="7"/>
  <c r="BA1484" i="7"/>
  <c r="AV1484" i="7"/>
  <c r="AU1484" i="7"/>
  <c r="AT1484" i="7"/>
  <c r="AL1484" i="7"/>
  <c r="AJ1484" i="7"/>
  <c r="AI1484" i="7"/>
  <c r="AC1484" i="7"/>
  <c r="AB1484" i="7"/>
  <c r="AA1484" i="7" s="1"/>
  <c r="Y1484" i="7"/>
  <c r="X1484" i="7" s="1"/>
  <c r="U1484" i="7"/>
  <c r="T1484" i="7"/>
  <c r="R1724" i="7" s="1"/>
  <c r="N1484" i="7"/>
  <c r="J1484" i="7"/>
  <c r="I1484" i="7"/>
  <c r="C1484" i="7"/>
  <c r="B1484" i="7"/>
  <c r="A1484" i="7"/>
  <c r="L1484" i="7" s="1"/>
  <c r="BA1483" i="7"/>
  <c r="AT1483" i="7"/>
  <c r="AP1483" i="7"/>
  <c r="AO1483" i="7"/>
  <c r="AL1483" i="7"/>
  <c r="AJ1483" i="7"/>
  <c r="AC1483" i="7"/>
  <c r="AB1483" i="7"/>
  <c r="AA1483" i="7" s="1"/>
  <c r="Y1483" i="7"/>
  <c r="X1483" i="7"/>
  <c r="U1483" i="7"/>
  <c r="N1483" i="7" s="1"/>
  <c r="T1483" i="7"/>
  <c r="J1483" i="7"/>
  <c r="C1483" i="7" s="1"/>
  <c r="I1483" i="7"/>
  <c r="A1483" i="7"/>
  <c r="L1483" i="7" s="1"/>
  <c r="BA1482" i="7"/>
  <c r="AW1518" i="7" s="1"/>
  <c r="AW1482" i="7"/>
  <c r="AV1482" i="7"/>
  <c r="AT1482" i="7"/>
  <c r="AP1482" i="7"/>
  <c r="AN1482" i="7"/>
  <c r="AL1482" i="7"/>
  <c r="AJ1482" i="7"/>
  <c r="AI1483" i="7" s="1"/>
  <c r="AI1482" i="7"/>
  <c r="AC1482" i="7"/>
  <c r="AB1482" i="7"/>
  <c r="AA1482" i="7" s="1"/>
  <c r="Y1482" i="7"/>
  <c r="X1482" i="7"/>
  <c r="U1482" i="7"/>
  <c r="N1482" i="7" s="1"/>
  <c r="T1482" i="7"/>
  <c r="P1542" i="7" s="1"/>
  <c r="J1482" i="7"/>
  <c r="I1482" i="7"/>
  <c r="G1722" i="7" s="1"/>
  <c r="A1482" i="7"/>
  <c r="L1482" i="7" s="1"/>
  <c r="BA1481" i="7"/>
  <c r="AW1481" i="7"/>
  <c r="AU1481" i="7"/>
  <c r="AT1481" i="7"/>
  <c r="AP1517" i="7" s="1"/>
  <c r="AL1481" i="7"/>
  <c r="AJ1481" i="7"/>
  <c r="AI1481" i="7"/>
  <c r="AC1481" i="7"/>
  <c r="AB1481" i="7"/>
  <c r="AA1481" i="7"/>
  <c r="Y1481" i="7"/>
  <c r="X1481" i="7"/>
  <c r="U1481" i="7"/>
  <c r="T1481" i="7"/>
  <c r="Q1601" i="7" s="1"/>
  <c r="M1481" i="7"/>
  <c r="L1481" i="7"/>
  <c r="J1481" i="7"/>
  <c r="C1481" i="7" s="1"/>
  <c r="I1481" i="7"/>
  <c r="A1481" i="7"/>
  <c r="BA1480" i="7"/>
  <c r="AT1480" i="7"/>
  <c r="AR1600" i="7" s="1"/>
  <c r="AO1480" i="7"/>
  <c r="AN1480" i="7"/>
  <c r="AL1480" i="7"/>
  <c r="AJ1480" i="7"/>
  <c r="AI1480" i="7" s="1"/>
  <c r="AC1480" i="7"/>
  <c r="AB1480" i="7"/>
  <c r="AA1480" i="7"/>
  <c r="Y1480" i="7"/>
  <c r="X1480" i="7"/>
  <c r="U1480" i="7"/>
  <c r="N1480" i="7" s="1"/>
  <c r="T1480" i="7"/>
  <c r="L1480" i="7"/>
  <c r="J1480" i="7"/>
  <c r="C1480" i="7" s="1"/>
  <c r="I1480" i="7"/>
  <c r="E1540" i="7" s="1"/>
  <c r="A1480" i="7"/>
  <c r="BA1479" i="7"/>
  <c r="AY1599" i="7" s="1"/>
  <c r="AU1479" i="7"/>
  <c r="AT1479" i="7"/>
  <c r="AL1479" i="7"/>
  <c r="AJ1479" i="7"/>
  <c r="AI1479" i="7"/>
  <c r="AC1479" i="7"/>
  <c r="AB1479" i="7"/>
  <c r="AA1479" i="7"/>
  <c r="Y1479" i="7"/>
  <c r="X1479" i="7" s="1"/>
  <c r="U1479" i="7"/>
  <c r="T1479" i="7"/>
  <c r="O1515" i="7" s="1"/>
  <c r="M1479" i="7"/>
  <c r="J1479" i="7"/>
  <c r="I1479" i="7"/>
  <c r="B1479" i="7"/>
  <c r="A1479" i="7"/>
  <c r="L1479" i="7" s="1"/>
  <c r="BA1478" i="7"/>
  <c r="AT1478" i="7"/>
  <c r="AQ1478" i="7"/>
  <c r="AO1478" i="7"/>
  <c r="AL1478" i="7"/>
  <c r="AJ1478" i="7"/>
  <c r="AC1478" i="7"/>
  <c r="AB1478" i="7"/>
  <c r="AA1478" i="7"/>
  <c r="Y1478" i="7"/>
  <c r="X1478" i="7"/>
  <c r="W1478" i="7"/>
  <c r="U1478" i="7"/>
  <c r="N1478" i="7" s="1"/>
  <c r="T1478" i="7"/>
  <c r="J1478" i="7"/>
  <c r="C1478" i="7" s="1"/>
  <c r="I1478" i="7"/>
  <c r="A1478" i="7"/>
  <c r="L1478" i="7" s="1"/>
  <c r="BA1477" i="7"/>
  <c r="AV1477" i="7"/>
  <c r="AT1477" i="7"/>
  <c r="AS1717" i="7" s="1"/>
  <c r="AO1477" i="7"/>
  <c r="AL1477" i="7"/>
  <c r="AJ1477" i="7"/>
  <c r="AC1477" i="7"/>
  <c r="AB1477" i="7"/>
  <c r="AA1477" i="7" s="1"/>
  <c r="Y1477" i="7"/>
  <c r="X1477" i="7"/>
  <c r="U1477" i="7"/>
  <c r="T1477" i="7"/>
  <c r="R1717" i="7" s="1"/>
  <c r="J1477" i="7"/>
  <c r="I1477" i="7"/>
  <c r="F1597" i="7" s="1"/>
  <c r="B1477" i="7"/>
  <c r="A1477" i="7"/>
  <c r="L1477" i="7" s="1"/>
  <c r="BA1476" i="7"/>
  <c r="AZ1716" i="7" s="1"/>
  <c r="AV1476" i="7"/>
  <c r="AT1476" i="7"/>
  <c r="AQ1476" i="7"/>
  <c r="AL1476" i="7"/>
  <c r="AJ1476" i="7"/>
  <c r="AC1476" i="7"/>
  <c r="AB1476" i="7"/>
  <c r="AA1476" i="7"/>
  <c r="Y1476" i="7"/>
  <c r="U1476" i="7"/>
  <c r="N1476" i="7" s="1"/>
  <c r="T1476" i="7"/>
  <c r="P1536" i="7" s="1"/>
  <c r="M1476" i="7"/>
  <c r="L1476" i="7"/>
  <c r="J1476" i="7"/>
  <c r="C1476" i="7" s="1"/>
  <c r="I1476" i="7"/>
  <c r="A1476" i="7"/>
  <c r="BA1475" i="7"/>
  <c r="AX1475" i="7"/>
  <c r="AT1475" i="7"/>
  <c r="AN1475" i="7"/>
  <c r="AL1475" i="7"/>
  <c r="AJ1475" i="7"/>
  <c r="AI1475" i="7" s="1"/>
  <c r="AC1475" i="7"/>
  <c r="AB1475" i="7"/>
  <c r="AA1475" i="7"/>
  <c r="Y1475" i="7"/>
  <c r="U1475" i="7"/>
  <c r="N1475" i="7" s="1"/>
  <c r="T1475" i="7"/>
  <c r="L1475" i="7"/>
  <c r="J1475" i="7"/>
  <c r="I1475" i="7"/>
  <c r="G1715" i="7" s="1"/>
  <c r="D1475" i="7"/>
  <c r="A1475" i="7"/>
  <c r="BA1474" i="7"/>
  <c r="AU1474" i="7"/>
  <c r="AT1474" i="7"/>
  <c r="AL1474" i="7"/>
  <c r="AJ1474" i="7"/>
  <c r="AI1474" i="7" s="1"/>
  <c r="AC1474" i="7"/>
  <c r="AB1474" i="7"/>
  <c r="AA1474" i="7" s="1"/>
  <c r="Y1474" i="7"/>
  <c r="U1474" i="7"/>
  <c r="T1474" i="7"/>
  <c r="M1474" i="7"/>
  <c r="J1474" i="7"/>
  <c r="C1474" i="7" s="1"/>
  <c r="I1474" i="7"/>
  <c r="E1534" i="7" s="1"/>
  <c r="B1474" i="7"/>
  <c r="A1474" i="7"/>
  <c r="L1474" i="7" s="1"/>
  <c r="BA1473" i="7"/>
  <c r="AX1533" i="7" s="1"/>
  <c r="AT1473" i="7"/>
  <c r="AR1593" i="7" s="1"/>
  <c r="AO1473" i="7"/>
  <c r="AN1473" i="7"/>
  <c r="AL1473" i="7"/>
  <c r="AJ1473" i="7"/>
  <c r="AI1473" i="7" s="1"/>
  <c r="AC1473" i="7"/>
  <c r="AB1473" i="7"/>
  <c r="AA1473" i="7" s="1"/>
  <c r="Y1473" i="7"/>
  <c r="U1473" i="7"/>
  <c r="T1473" i="7"/>
  <c r="L1473" i="7"/>
  <c r="J1473" i="7"/>
  <c r="C1473" i="7" s="1"/>
  <c r="I1473" i="7"/>
  <c r="D1509" i="7" s="1"/>
  <c r="A1473" i="7"/>
  <c r="BA1472" i="7"/>
  <c r="AY1592" i="7" s="1"/>
  <c r="AW1472" i="7"/>
  <c r="AV1472" i="7"/>
  <c r="AU1472" i="7"/>
  <c r="AT1472" i="7"/>
  <c r="AN1472" i="7"/>
  <c r="AL1472" i="7"/>
  <c r="AJ1472" i="7"/>
  <c r="AI1472" i="7"/>
  <c r="AC1472" i="7"/>
  <c r="AB1472" i="7"/>
  <c r="AA1472" i="7" s="1"/>
  <c r="Y1472" i="7"/>
  <c r="X1472" i="7" s="1"/>
  <c r="U1472" i="7"/>
  <c r="T1472" i="7"/>
  <c r="Q1592" i="7" s="1"/>
  <c r="O1472" i="7"/>
  <c r="J1472" i="7"/>
  <c r="I1472" i="7"/>
  <c r="G1712" i="7" s="1"/>
  <c r="B1472" i="7"/>
  <c r="A1472" i="7"/>
  <c r="L1472" i="7" s="1"/>
  <c r="BA1471" i="7"/>
  <c r="AU1471" i="7"/>
  <c r="AT1471" i="7"/>
  <c r="AO1471" i="7"/>
  <c r="AL1471" i="7"/>
  <c r="AJ1471" i="7"/>
  <c r="AC1471" i="7"/>
  <c r="AB1471" i="7"/>
  <c r="AA1471" i="7" s="1"/>
  <c r="Y1471" i="7"/>
  <c r="X1471" i="7"/>
  <c r="W1471" i="7"/>
  <c r="U1471" i="7"/>
  <c r="N1472" i="7" s="1"/>
  <c r="T1471" i="7"/>
  <c r="R1711" i="7" s="1"/>
  <c r="N1471" i="7"/>
  <c r="J1471" i="7"/>
  <c r="C1471" i="7" s="1"/>
  <c r="I1471" i="7"/>
  <c r="A1471" i="7"/>
  <c r="L1471" i="7" s="1"/>
  <c r="BA1470" i="7"/>
  <c r="AV1470" i="7"/>
  <c r="AT1470" i="7"/>
  <c r="AP1470" i="7"/>
  <c r="AN1470" i="7"/>
  <c r="AL1470" i="7"/>
  <c r="AJ1470" i="7"/>
  <c r="AC1470" i="7"/>
  <c r="AB1470" i="7"/>
  <c r="AA1470" i="7" s="1"/>
  <c r="Y1470" i="7"/>
  <c r="X1470" i="7"/>
  <c r="U1470" i="7"/>
  <c r="N1470" i="7" s="1"/>
  <c r="T1470" i="7"/>
  <c r="J1470" i="7"/>
  <c r="I1470" i="7"/>
  <c r="F1590" i="7" s="1"/>
  <c r="A1470" i="7"/>
  <c r="L1470" i="7" s="1"/>
  <c r="BA1469" i="7"/>
  <c r="AW1469" i="7"/>
  <c r="AU1469" i="7"/>
  <c r="AT1469" i="7"/>
  <c r="AL1469" i="7"/>
  <c r="AJ1469" i="7"/>
  <c r="AI1469" i="7"/>
  <c r="AC1469" i="7"/>
  <c r="AB1469" i="7"/>
  <c r="AA1469" i="7"/>
  <c r="Y1469" i="7"/>
  <c r="W1476" i="7" s="1"/>
  <c r="X1469" i="7"/>
  <c r="U1469" i="7"/>
  <c r="T1469" i="7"/>
  <c r="P1469" i="7"/>
  <c r="M1469" i="7"/>
  <c r="L1469" i="7"/>
  <c r="J1469" i="7"/>
  <c r="C1469" i="7" s="1"/>
  <c r="I1469" i="7"/>
  <c r="G1709" i="7" s="1"/>
  <c r="A1469" i="7"/>
  <c r="BA1468" i="7"/>
  <c r="AT1468" i="7"/>
  <c r="AL1468" i="7"/>
  <c r="AJ1468" i="7"/>
  <c r="AI1468" i="7" s="1"/>
  <c r="AC1468" i="7"/>
  <c r="AB1468" i="7"/>
  <c r="AA1468" i="7"/>
  <c r="Y1468" i="7"/>
  <c r="X1468" i="7"/>
  <c r="U1468" i="7"/>
  <c r="N1468" i="7" s="1"/>
  <c r="T1468" i="7"/>
  <c r="L1468" i="7"/>
  <c r="J1468" i="7"/>
  <c r="C1468" i="7" s="1"/>
  <c r="I1468" i="7"/>
  <c r="D1504" i="7" s="1"/>
  <c r="A1468" i="7"/>
  <c r="BA1467" i="7"/>
  <c r="AV1467" i="7"/>
  <c r="AT1467" i="7"/>
  <c r="AL1467" i="7"/>
  <c r="AJ1467" i="7"/>
  <c r="AI1467" i="7"/>
  <c r="AC1467" i="7"/>
  <c r="AB1467" i="7"/>
  <c r="AA1467" i="7"/>
  <c r="Y1467" i="7"/>
  <c r="X1467" i="7" s="1"/>
  <c r="U1467" i="7"/>
  <c r="T1467" i="7"/>
  <c r="Q1587" i="7" s="1"/>
  <c r="N1467" i="7"/>
  <c r="J1467" i="7"/>
  <c r="I1467" i="7"/>
  <c r="B1467" i="7"/>
  <c r="A1467" i="7"/>
  <c r="L1467" i="7" s="1"/>
  <c r="BA1466" i="7"/>
  <c r="AT1466" i="7"/>
  <c r="AQ1466" i="7"/>
  <c r="AO1466" i="7"/>
  <c r="AL1466" i="7"/>
  <c r="AJ1466" i="7"/>
  <c r="AC1466" i="7"/>
  <c r="AB1466" i="7"/>
  <c r="AA1466" i="7"/>
  <c r="Y1466" i="7"/>
  <c r="X1466" i="7"/>
  <c r="U1466" i="7"/>
  <c r="N1466" i="7" s="1"/>
  <c r="T1466" i="7"/>
  <c r="J1466" i="7"/>
  <c r="C1466" i="7" s="1"/>
  <c r="I1466" i="7"/>
  <c r="A1466" i="7"/>
  <c r="L1466" i="7" s="1"/>
  <c r="BA1465" i="7"/>
  <c r="AX1465" i="7" s="1"/>
  <c r="AT1465" i="7"/>
  <c r="AS1705" i="7" s="1"/>
  <c r="AO1465" i="7"/>
  <c r="AL1465" i="7"/>
  <c r="AJ1465" i="7"/>
  <c r="AI1466" i="7" s="1"/>
  <c r="AI1465" i="7"/>
  <c r="AC1465" i="7"/>
  <c r="AB1465" i="7"/>
  <c r="AA1465" i="7" s="1"/>
  <c r="Y1465" i="7"/>
  <c r="X1465" i="7"/>
  <c r="U1465" i="7"/>
  <c r="T1465" i="7"/>
  <c r="O1465" i="7"/>
  <c r="J1465" i="7"/>
  <c r="I1465" i="7"/>
  <c r="F1585" i="7" s="1"/>
  <c r="C1465" i="7"/>
  <c r="A1465" i="7"/>
  <c r="L1465" i="7" s="1"/>
  <c r="BA1464" i="7"/>
  <c r="AZ1704" i="7" s="1"/>
  <c r="AV1464" i="7"/>
  <c r="AT1464" i="7"/>
  <c r="AL1464" i="7"/>
  <c r="AJ1464" i="7"/>
  <c r="AC1464" i="7"/>
  <c r="AB1464" i="7"/>
  <c r="AA1464" i="7"/>
  <c r="Y1464" i="7"/>
  <c r="X1464" i="7" s="1"/>
  <c r="U1464" i="7"/>
  <c r="N1464" i="7" s="1"/>
  <c r="T1464" i="7"/>
  <c r="O1464" i="7"/>
  <c r="M1464" i="7"/>
  <c r="L1464" i="7"/>
  <c r="J1464" i="7"/>
  <c r="C1464" i="7" s="1"/>
  <c r="I1464" i="7"/>
  <c r="A1464" i="7"/>
  <c r="BA1463" i="7"/>
  <c r="AZ1703" i="7" s="1"/>
  <c r="AT1463" i="7"/>
  <c r="AS1703" i="7" s="1"/>
  <c r="AN1463" i="7"/>
  <c r="AL1463" i="7"/>
  <c r="AJ1463" i="7"/>
  <c r="AC1463" i="7"/>
  <c r="AB1463" i="7"/>
  <c r="AA1463" i="7"/>
  <c r="Y1463" i="7"/>
  <c r="U1463" i="7"/>
  <c r="N1463" i="7" s="1"/>
  <c r="T1463" i="7"/>
  <c r="O1499" i="7" s="1"/>
  <c r="L1463" i="7"/>
  <c r="J1463" i="7"/>
  <c r="I1463" i="7"/>
  <c r="A1463" i="7"/>
  <c r="BA1462" i="7"/>
  <c r="AZ1702" i="7" s="1"/>
  <c r="AU1462" i="7"/>
  <c r="AT1462" i="7"/>
  <c r="AL1462" i="7"/>
  <c r="AJ1462" i="7"/>
  <c r="AI1462" i="7" s="1"/>
  <c r="AC1462" i="7"/>
  <c r="AB1462" i="7"/>
  <c r="AA1462" i="7" s="1"/>
  <c r="Y1462" i="7"/>
  <c r="U1462" i="7"/>
  <c r="T1462" i="7"/>
  <c r="R1702" i="7" s="1"/>
  <c r="N1462" i="7"/>
  <c r="M1462" i="7"/>
  <c r="L1462" i="7"/>
  <c r="J1462" i="7"/>
  <c r="C1462" i="7" s="1"/>
  <c r="I1462" i="7"/>
  <c r="D1462" i="7"/>
  <c r="B1462" i="7"/>
  <c r="A1462" i="7"/>
  <c r="BA1461" i="7"/>
  <c r="AT1461" i="7"/>
  <c r="AR1581" i="7" s="1"/>
  <c r="AO1461" i="7"/>
  <c r="AN1461" i="7"/>
  <c r="AL1461" i="7"/>
  <c r="AJ1461" i="7"/>
  <c r="AI1461" i="7" s="1"/>
  <c r="AC1461" i="7"/>
  <c r="AB1461" i="7"/>
  <c r="AA1461" i="7" s="1"/>
  <c r="Y1461" i="7"/>
  <c r="U1461" i="7"/>
  <c r="T1461" i="7"/>
  <c r="N1461" i="7"/>
  <c r="J1461" i="7"/>
  <c r="C1461" i="7" s="1"/>
  <c r="I1461" i="7"/>
  <c r="G1701" i="7" s="1"/>
  <c r="A1461" i="7"/>
  <c r="L1461" i="7" s="1"/>
  <c r="BA1460" i="7"/>
  <c r="AY1580" i="7" s="1"/>
  <c r="AU1460" i="7"/>
  <c r="AT1460" i="7"/>
  <c r="AN1460" i="7"/>
  <c r="AL1460" i="7"/>
  <c r="AJ1460" i="7"/>
  <c r="AI1460" i="7" s="1"/>
  <c r="AC1460" i="7"/>
  <c r="AB1460" i="7"/>
  <c r="AA1460" i="7" s="1"/>
  <c r="Y1460" i="7"/>
  <c r="X1460" i="7" s="1"/>
  <c r="U1460" i="7"/>
  <c r="N1460" i="7" s="1"/>
  <c r="T1460" i="7"/>
  <c r="Q1580" i="7" s="1"/>
  <c r="J1460" i="7"/>
  <c r="I1460" i="7"/>
  <c r="D1496" i="7" s="1"/>
  <c r="B1460" i="7"/>
  <c r="A1460" i="7"/>
  <c r="L1460" i="7" s="1"/>
  <c r="BA1459" i="7"/>
  <c r="AU1459" i="7"/>
  <c r="AT1459" i="7"/>
  <c r="AO1459" i="7"/>
  <c r="AL1459" i="7"/>
  <c r="AJ1459" i="7"/>
  <c r="AI1459" i="7"/>
  <c r="AC1459" i="7"/>
  <c r="AB1459" i="7"/>
  <c r="AA1459" i="7" s="1"/>
  <c r="Y1459" i="7"/>
  <c r="W1459" i="7"/>
  <c r="U1459" i="7"/>
  <c r="N1459" i="7" s="1"/>
  <c r="T1459" i="7"/>
  <c r="J1459" i="7"/>
  <c r="C1460" i="7" s="1"/>
  <c r="I1459" i="7"/>
  <c r="C1459" i="7"/>
  <c r="A1459" i="7"/>
  <c r="L1459" i="7" s="1"/>
  <c r="BA1458" i="7"/>
  <c r="AV1458" i="7"/>
  <c r="AT1458" i="7"/>
  <c r="AN1458" i="7"/>
  <c r="AL1458" i="7"/>
  <c r="AJ1458" i="7"/>
  <c r="AI1458" i="7"/>
  <c r="AC1458" i="7"/>
  <c r="AB1458" i="7"/>
  <c r="AA1458" i="7" s="1"/>
  <c r="Y1458" i="7"/>
  <c r="X1458" i="7"/>
  <c r="U1458" i="7"/>
  <c r="N1458" i="7" s="1"/>
  <c r="T1458" i="7"/>
  <c r="R1698" i="7" s="1"/>
  <c r="J1458" i="7"/>
  <c r="I1458" i="7"/>
  <c r="A1458" i="7"/>
  <c r="L1458" i="7" s="1"/>
  <c r="BA1457" i="7"/>
  <c r="AX1517" i="7" s="1"/>
  <c r="AU1457" i="7"/>
  <c r="AT1457" i="7"/>
  <c r="AL1457" i="7"/>
  <c r="AJ1457" i="7"/>
  <c r="AI1457" i="7" s="1"/>
  <c r="AC1457" i="7"/>
  <c r="AB1457" i="7"/>
  <c r="AA1457" i="7"/>
  <c r="Y1457" i="7"/>
  <c r="X1457" i="7"/>
  <c r="U1457" i="7"/>
  <c r="T1457" i="7"/>
  <c r="O1493" i="7" s="1"/>
  <c r="N1457" i="7"/>
  <c r="M1457" i="7"/>
  <c r="J1457" i="7"/>
  <c r="C1457" i="7" s="1"/>
  <c r="I1457" i="7"/>
  <c r="A1457" i="7"/>
  <c r="L1457" i="7" s="1"/>
  <c r="BA1456" i="7"/>
  <c r="AT1456" i="7"/>
  <c r="AL1456" i="7"/>
  <c r="AJ1456" i="7"/>
  <c r="AI1456" i="7" s="1"/>
  <c r="AC1456" i="7"/>
  <c r="AB1456" i="7"/>
  <c r="AA1456" i="7"/>
  <c r="Y1456" i="7"/>
  <c r="X1456" i="7"/>
  <c r="U1456" i="7"/>
  <c r="N1456" i="7" s="1"/>
  <c r="T1456" i="7"/>
  <c r="L1456" i="7"/>
  <c r="J1456" i="7"/>
  <c r="C1456" i="7" s="1"/>
  <c r="I1456" i="7"/>
  <c r="G1696" i="7" s="1"/>
  <c r="A1456" i="7"/>
  <c r="BA1455" i="7"/>
  <c r="AT1455" i="7"/>
  <c r="AO1455" i="7"/>
  <c r="AL1455" i="7"/>
  <c r="AJ1455" i="7"/>
  <c r="AI1455" i="7"/>
  <c r="AC1455" i="7"/>
  <c r="AB1455" i="7"/>
  <c r="AA1455" i="7"/>
  <c r="Y1455" i="7"/>
  <c r="U1455" i="7"/>
  <c r="T1455" i="7"/>
  <c r="M1467" i="7" s="1"/>
  <c r="O1455" i="7"/>
  <c r="N1455" i="7"/>
  <c r="M1455" i="7"/>
  <c r="J1455" i="7"/>
  <c r="I1455" i="7"/>
  <c r="D1491" i="7" s="1"/>
  <c r="B1455" i="7"/>
  <c r="A1455" i="7"/>
  <c r="L1455" i="7" s="1"/>
  <c r="BA1454" i="7"/>
  <c r="AT1454" i="7"/>
  <c r="AP1454" i="7"/>
  <c r="AO1454" i="7"/>
  <c r="AL1454" i="7"/>
  <c r="AJ1454" i="7"/>
  <c r="AC1454" i="7"/>
  <c r="AB1454" i="7"/>
  <c r="AA1454" i="7"/>
  <c r="Y1454" i="7"/>
  <c r="X1454" i="7"/>
  <c r="U1454" i="7"/>
  <c r="T1454" i="7"/>
  <c r="N1454" i="7"/>
  <c r="J1454" i="7"/>
  <c r="I1454" i="7"/>
  <c r="A1454" i="7"/>
  <c r="L1454" i="7" s="1"/>
  <c r="BA1453" i="7"/>
  <c r="AW1453" i="7"/>
  <c r="AU1453" i="7"/>
  <c r="AT1453" i="7"/>
  <c r="AS1693" i="7" s="1"/>
  <c r="AL1453" i="7"/>
  <c r="AJ1453" i="7"/>
  <c r="AI1454" i="7" s="1"/>
  <c r="AI1453" i="7"/>
  <c r="AC1453" i="7"/>
  <c r="AB1453" i="7"/>
  <c r="AA1453" i="7" s="1"/>
  <c r="Y1453" i="7"/>
  <c r="X1453" i="7"/>
  <c r="U1453" i="7"/>
  <c r="T1453" i="7"/>
  <c r="N1453" i="7"/>
  <c r="J1453" i="7"/>
  <c r="I1453" i="7"/>
  <c r="D1489" i="7" s="1"/>
  <c r="C1453" i="7"/>
  <c r="A1453" i="7"/>
  <c r="L1453" i="7" s="1"/>
  <c r="BA1452" i="7"/>
  <c r="AZ1692" i="7" s="1"/>
  <c r="AW1452" i="7"/>
  <c r="AV1452" i="7"/>
  <c r="AT1452" i="7"/>
  <c r="AQ1452" i="7"/>
  <c r="AP1452" i="7"/>
  <c r="AL1452" i="7"/>
  <c r="AJ1452" i="7"/>
  <c r="AC1452" i="7"/>
  <c r="AB1452" i="7"/>
  <c r="AA1452" i="7"/>
  <c r="Y1452" i="7"/>
  <c r="U1452" i="7"/>
  <c r="N1452" i="7" s="1"/>
  <c r="T1452" i="7"/>
  <c r="L1452" i="7"/>
  <c r="J1452" i="7"/>
  <c r="I1452" i="7"/>
  <c r="C1452" i="7"/>
  <c r="A1452" i="7"/>
  <c r="BA1451" i="7"/>
  <c r="AT1451" i="7"/>
  <c r="AS1691" i="7" s="1"/>
  <c r="AO1451" i="7"/>
  <c r="AN1451" i="7"/>
  <c r="AL1451" i="7"/>
  <c r="AJ1451" i="7"/>
  <c r="AI1452" i="7" s="1"/>
  <c r="AI1451" i="7"/>
  <c r="AC1451" i="7"/>
  <c r="AB1451" i="7"/>
  <c r="AA1451" i="7"/>
  <c r="Y1451" i="7"/>
  <c r="X1451" i="7"/>
  <c r="U1451" i="7"/>
  <c r="N1451" i="7" s="1"/>
  <c r="T1451" i="7"/>
  <c r="L1451" i="7"/>
  <c r="J1451" i="7"/>
  <c r="I1451" i="7"/>
  <c r="C1451" i="7"/>
  <c r="A1451" i="7"/>
  <c r="BA1450" i="7"/>
  <c r="AZ1690" i="7" s="1"/>
  <c r="AU1450" i="7"/>
  <c r="AT1450" i="7"/>
  <c r="AQ1510" i="7" s="1"/>
  <c r="AL1450" i="7"/>
  <c r="AJ1450" i="7"/>
  <c r="AI1450" i="7" s="1"/>
  <c r="AC1450" i="7"/>
  <c r="AB1450" i="7"/>
  <c r="AA1450" i="7"/>
  <c r="Y1450" i="7"/>
  <c r="X1450" i="7"/>
  <c r="U1450" i="7"/>
  <c r="T1450" i="7"/>
  <c r="O1486" i="7" s="1"/>
  <c r="O1450" i="7"/>
  <c r="M1450" i="7"/>
  <c r="J1450" i="7"/>
  <c r="C1450" i="7" s="1"/>
  <c r="I1450" i="7"/>
  <c r="A1450" i="7"/>
  <c r="L1450" i="7" s="1"/>
  <c r="BA1449" i="7"/>
  <c r="AU1449" i="7"/>
  <c r="AT1449" i="7"/>
  <c r="AL1449" i="7"/>
  <c r="AJ1449" i="7"/>
  <c r="AI1449" i="7" s="1"/>
  <c r="AC1449" i="7"/>
  <c r="AB1449" i="7"/>
  <c r="AA1449" i="7" s="1"/>
  <c r="Y1449" i="7"/>
  <c r="U1449" i="7"/>
  <c r="N1449" i="7" s="1"/>
  <c r="T1449" i="7"/>
  <c r="M1449" i="7"/>
  <c r="L1449" i="7"/>
  <c r="J1449" i="7"/>
  <c r="C1449" i="7" s="1"/>
  <c r="I1449" i="7"/>
  <c r="A1449" i="7"/>
  <c r="BA1448" i="7"/>
  <c r="AW1484" i="7" s="1"/>
  <c r="AW1448" i="7"/>
  <c r="AT1448" i="7"/>
  <c r="AO1448" i="7"/>
  <c r="AL1448" i="7"/>
  <c r="AJ1448" i="7"/>
  <c r="AI1448" i="7"/>
  <c r="AC1448" i="7"/>
  <c r="AB1448" i="7"/>
  <c r="AA1448" i="7"/>
  <c r="Y1448" i="7"/>
  <c r="X1448" i="7" s="1"/>
  <c r="U1448" i="7"/>
  <c r="N1448" i="7" s="1"/>
  <c r="T1448" i="7"/>
  <c r="J1448" i="7"/>
  <c r="I1448" i="7"/>
  <c r="D1484" i="7" s="1"/>
  <c r="B1448" i="7"/>
  <c r="A1448" i="7"/>
  <c r="L1448" i="7" s="1"/>
  <c r="BA1447" i="7"/>
  <c r="AT1447" i="7"/>
  <c r="AR1567" i="7" s="1"/>
  <c r="AO1447" i="7"/>
  <c r="AL1447" i="7"/>
  <c r="AJ1447" i="7"/>
  <c r="AI1447" i="7"/>
  <c r="AC1447" i="7"/>
  <c r="AB1447" i="7"/>
  <c r="AA1447" i="7" s="1"/>
  <c r="Y1447" i="7"/>
  <c r="W1457" i="7" s="1"/>
  <c r="X1447" i="7"/>
  <c r="W1447" i="7"/>
  <c r="U1447" i="7"/>
  <c r="T1447" i="7"/>
  <c r="P1447" i="7"/>
  <c r="N1447" i="7"/>
  <c r="J1447" i="7"/>
  <c r="C1447" i="7" s="1"/>
  <c r="I1447" i="7"/>
  <c r="B1447" i="7"/>
  <c r="A1447" i="7"/>
  <c r="L1447" i="7" s="1"/>
  <c r="BA1446" i="7"/>
  <c r="AY1566" i="7" s="1"/>
  <c r="AV1446" i="7"/>
  <c r="AT1446" i="7"/>
  <c r="AQ1506" i="7" s="1"/>
  <c r="AN1446" i="7"/>
  <c r="AL1446" i="7"/>
  <c r="AJ1446" i="7"/>
  <c r="AI1446" i="7"/>
  <c r="AC1446" i="7"/>
  <c r="AB1446" i="7"/>
  <c r="AA1446" i="7" s="1"/>
  <c r="Y1446" i="7"/>
  <c r="X1446" i="7"/>
  <c r="U1446" i="7"/>
  <c r="N1446" i="7" s="1"/>
  <c r="T1446" i="7"/>
  <c r="R1686" i="7" s="1"/>
  <c r="J1446" i="7"/>
  <c r="C1446" i="7" s="1"/>
  <c r="I1446" i="7"/>
  <c r="A1446" i="7"/>
  <c r="L1446" i="7" s="1"/>
  <c r="BA1445" i="7"/>
  <c r="AU1445" i="7"/>
  <c r="AT1445" i="7"/>
  <c r="AL1445" i="7"/>
  <c r="AJ1445" i="7"/>
  <c r="AI1445" i="7"/>
  <c r="AC1445" i="7"/>
  <c r="AB1445" i="7"/>
  <c r="AA1445" i="7"/>
  <c r="Y1445" i="7"/>
  <c r="X1445" i="7"/>
  <c r="U1445" i="7"/>
  <c r="T1445" i="7"/>
  <c r="O1481" i="7" s="1"/>
  <c r="N1445" i="7"/>
  <c r="M1445" i="7"/>
  <c r="L1445" i="7"/>
  <c r="J1445" i="7"/>
  <c r="C1445" i="7" s="1"/>
  <c r="I1445" i="7"/>
  <c r="A1445" i="7"/>
  <c r="BA1444" i="7"/>
  <c r="AX1444" i="7"/>
  <c r="AT1444" i="7"/>
  <c r="AO1444" i="7"/>
  <c r="AL1444" i="7"/>
  <c r="AJ1444" i="7"/>
  <c r="AI1444" i="7" s="1"/>
  <c r="AC1444" i="7"/>
  <c r="AB1444" i="7"/>
  <c r="AA1444" i="7"/>
  <c r="Y1444" i="7"/>
  <c r="U1444" i="7"/>
  <c r="N1444" i="7" s="1"/>
  <c r="T1444" i="7"/>
  <c r="L1444" i="7"/>
  <c r="J1444" i="7"/>
  <c r="C1444" i="7" s="1"/>
  <c r="I1444" i="7"/>
  <c r="G1684" i="7" s="1"/>
  <c r="A1444" i="7"/>
  <c r="BA1443" i="7"/>
  <c r="AT1443" i="7"/>
  <c r="AN1443" i="7" s="1"/>
  <c r="AL1443" i="7"/>
  <c r="AJ1443" i="7"/>
  <c r="AI1443" i="7"/>
  <c r="AC1443" i="7"/>
  <c r="AB1443" i="7"/>
  <c r="AA1443" i="7" s="1"/>
  <c r="Y1443" i="7"/>
  <c r="X1443" i="7" s="1"/>
  <c r="U1443" i="7"/>
  <c r="T1443" i="7"/>
  <c r="O1443" i="7"/>
  <c r="N1443" i="7"/>
  <c r="M1443" i="7"/>
  <c r="L1443" i="7"/>
  <c r="J1443" i="7"/>
  <c r="I1443" i="7"/>
  <c r="D1479" i="7" s="1"/>
  <c r="B1443" i="7"/>
  <c r="A1443" i="7"/>
  <c r="BA1442" i="7"/>
  <c r="AV1442" i="7" s="1"/>
  <c r="AT1442" i="7"/>
  <c r="AL1442" i="7"/>
  <c r="AJ1442" i="7"/>
  <c r="AC1442" i="7"/>
  <c r="AB1442" i="7"/>
  <c r="AA1442" i="7"/>
  <c r="Y1442" i="7"/>
  <c r="X1442" i="7"/>
  <c r="U1442" i="7"/>
  <c r="T1442" i="7"/>
  <c r="O1442" i="7"/>
  <c r="N1442" i="7"/>
  <c r="J1442" i="7"/>
  <c r="C1442" i="7" s="1"/>
  <c r="I1442" i="7"/>
  <c r="A1442" i="7"/>
  <c r="L1442" i="7" s="1"/>
  <c r="BA1441" i="7"/>
  <c r="AV1441" i="7"/>
  <c r="AU1441" i="7"/>
  <c r="AT1441" i="7"/>
  <c r="AS1681" i="7" s="1"/>
  <c r="AL1441" i="7"/>
  <c r="AJ1441" i="7"/>
  <c r="AI1442" i="7" s="1"/>
  <c r="AC1441" i="7"/>
  <c r="AB1441" i="7"/>
  <c r="AA1441" i="7" s="1"/>
  <c r="Y1441" i="7"/>
  <c r="X1441" i="7"/>
  <c r="U1441" i="7"/>
  <c r="N1441" i="7" s="1"/>
  <c r="T1441" i="7"/>
  <c r="J1441" i="7"/>
  <c r="I1441" i="7"/>
  <c r="D1477" i="7" s="1"/>
  <c r="C1441" i="7"/>
  <c r="A1441" i="7"/>
  <c r="L1441" i="7" s="1"/>
  <c r="BA1440" i="7"/>
  <c r="AZ1680" i="7" s="1"/>
  <c r="AT1440" i="7"/>
  <c r="AQ1440" i="7"/>
  <c r="AO1440" i="7"/>
  <c r="AL1440" i="7"/>
  <c r="AJ1440" i="7"/>
  <c r="AC1440" i="7"/>
  <c r="AB1440" i="7"/>
  <c r="AA1440" i="7"/>
  <c r="Y1440" i="7"/>
  <c r="U1440" i="7"/>
  <c r="T1440" i="7"/>
  <c r="J1440" i="7"/>
  <c r="C1440" i="7" s="1"/>
  <c r="I1440" i="7"/>
  <c r="D1440" i="7"/>
  <c r="B1440" i="7"/>
  <c r="A1440" i="7"/>
  <c r="L1440" i="7" s="1"/>
  <c r="BA1439" i="7"/>
  <c r="AT1439" i="7"/>
  <c r="AS1679" i="7" s="1"/>
  <c r="AN1439" i="7"/>
  <c r="AL1439" i="7"/>
  <c r="AJ1439" i="7"/>
  <c r="AC1439" i="7"/>
  <c r="AB1439" i="7"/>
  <c r="AA1439" i="7"/>
  <c r="Y1439" i="7"/>
  <c r="X1439" i="7"/>
  <c r="U1439" i="7"/>
  <c r="N1439" i="7" s="1"/>
  <c r="T1439" i="7"/>
  <c r="L1439" i="7"/>
  <c r="J1439" i="7"/>
  <c r="C1439" i="7" s="1"/>
  <c r="I1439" i="7"/>
  <c r="F1559" i="7" s="1"/>
  <c r="D1439" i="7"/>
  <c r="A1439" i="7"/>
  <c r="BA1438" i="7"/>
  <c r="AZ1678" i="7" s="1"/>
  <c r="AU1438" i="7"/>
  <c r="AT1438" i="7"/>
  <c r="AL1438" i="7"/>
  <c r="AJ1438" i="7"/>
  <c r="AC1438" i="7"/>
  <c r="AB1438" i="7"/>
  <c r="AA1438" i="7" s="1"/>
  <c r="Y1438" i="7"/>
  <c r="W1438" i="7"/>
  <c r="U1438" i="7"/>
  <c r="T1438" i="7"/>
  <c r="O1474" i="7" s="1"/>
  <c r="N1438" i="7"/>
  <c r="L1438" i="7"/>
  <c r="J1438" i="7"/>
  <c r="C1438" i="7" s="1"/>
  <c r="I1438" i="7"/>
  <c r="B1438" i="7" s="1"/>
  <c r="A1438" i="7"/>
  <c r="BA1437" i="7"/>
  <c r="AV1438" i="7" s="1"/>
  <c r="AX1437" i="7"/>
  <c r="AT1437" i="7"/>
  <c r="AO1437" i="7"/>
  <c r="AL1437" i="7"/>
  <c r="AJ1437" i="7"/>
  <c r="AC1437" i="7"/>
  <c r="AB1437" i="7"/>
  <c r="AA1437" i="7" s="1"/>
  <c r="Y1437" i="7"/>
  <c r="U1437" i="7"/>
  <c r="T1437" i="7"/>
  <c r="M1437" i="7" s="1"/>
  <c r="N1437" i="7"/>
  <c r="L1437" i="7"/>
  <c r="J1437" i="7"/>
  <c r="C1437" i="7" s="1"/>
  <c r="I1437" i="7"/>
  <c r="A1437" i="7"/>
  <c r="BA1436" i="7"/>
  <c r="AY1556" i="7" s="1"/>
  <c r="AT1436" i="7"/>
  <c r="AO1436" i="7"/>
  <c r="AL1436" i="7"/>
  <c r="AJ1436" i="7"/>
  <c r="AI1436" i="7" s="1"/>
  <c r="AC1436" i="7"/>
  <c r="AB1436" i="7"/>
  <c r="AA1436" i="7"/>
  <c r="Y1436" i="7"/>
  <c r="X1436" i="7" s="1"/>
  <c r="U1436" i="7"/>
  <c r="T1436" i="7"/>
  <c r="P1496" i="7" s="1"/>
  <c r="M1436" i="7"/>
  <c r="L1436" i="7"/>
  <c r="J1436" i="7"/>
  <c r="I1436" i="7"/>
  <c r="E1496" i="7" s="1"/>
  <c r="C1436" i="7"/>
  <c r="A1436" i="7"/>
  <c r="BA1435" i="7"/>
  <c r="AV1436" i="7" s="1"/>
  <c r="AT1435" i="7"/>
  <c r="AP1471" i="7" s="1"/>
  <c r="AO1435" i="7"/>
  <c r="AL1435" i="7"/>
  <c r="AJ1435" i="7"/>
  <c r="AI1435" i="7"/>
  <c r="AC1435" i="7"/>
  <c r="AB1435" i="7"/>
  <c r="AA1435" i="7"/>
  <c r="Y1435" i="7"/>
  <c r="X1435" i="7"/>
  <c r="U1435" i="7"/>
  <c r="N1436" i="7" s="1"/>
  <c r="T1435" i="7"/>
  <c r="P1435" i="7" s="1"/>
  <c r="N1435" i="7"/>
  <c r="J1435" i="7"/>
  <c r="I1435" i="7"/>
  <c r="B1435" i="7" s="1"/>
  <c r="C1435" i="7"/>
  <c r="A1435" i="7"/>
  <c r="L1435" i="7" s="1"/>
  <c r="BA1434" i="7"/>
  <c r="AT1434" i="7"/>
  <c r="AQ1494" i="7" s="1"/>
  <c r="AL1434" i="7"/>
  <c r="AJ1434" i="7"/>
  <c r="AC1434" i="7"/>
  <c r="AB1434" i="7"/>
  <c r="AA1434" i="7" s="1"/>
  <c r="Y1434" i="7"/>
  <c r="X1434" i="7"/>
  <c r="U1434" i="7"/>
  <c r="T1434" i="7"/>
  <c r="J1434" i="7"/>
  <c r="I1434" i="7"/>
  <c r="B1434" i="7"/>
  <c r="A1434" i="7"/>
  <c r="L1434" i="7" s="1"/>
  <c r="BA1433" i="7"/>
  <c r="AX1493" i="7" s="1"/>
  <c r="AV1433" i="7"/>
  <c r="AT1433" i="7"/>
  <c r="AP1433" i="7"/>
  <c r="AL1433" i="7"/>
  <c r="AJ1433" i="7"/>
  <c r="AI1434" i="7" s="1"/>
  <c r="AC1433" i="7"/>
  <c r="AB1433" i="7"/>
  <c r="AA1433" i="7" s="1"/>
  <c r="Y1433" i="7"/>
  <c r="X1433" i="7"/>
  <c r="U1433" i="7"/>
  <c r="T1433" i="7"/>
  <c r="R1673" i="7" s="1"/>
  <c r="M1433" i="7"/>
  <c r="L1433" i="7"/>
  <c r="J1433" i="7"/>
  <c r="C1434" i="7" s="1"/>
  <c r="I1433" i="7"/>
  <c r="E1433" i="7" s="1"/>
  <c r="C1433" i="7"/>
  <c r="A1433" i="7"/>
  <c r="BA1432" i="7"/>
  <c r="AT1432" i="7"/>
  <c r="AP1432" i="7" s="1"/>
  <c r="AL1432" i="7"/>
  <c r="AJ1432" i="7"/>
  <c r="AI1433" i="7" s="1"/>
  <c r="AI1432" i="7"/>
  <c r="AC1432" i="7"/>
  <c r="AB1432" i="7"/>
  <c r="AA1432" i="7"/>
  <c r="Y1432" i="7"/>
  <c r="X1432" i="7"/>
  <c r="U1432" i="7"/>
  <c r="N1432" i="7" s="1"/>
  <c r="T1432" i="7"/>
  <c r="P1432" i="7"/>
  <c r="M1432" i="7"/>
  <c r="J1432" i="7"/>
  <c r="I1432" i="7"/>
  <c r="C1432" i="7"/>
  <c r="A1432" i="7"/>
  <c r="L1432" i="7" s="1"/>
  <c r="BA1431" i="7"/>
  <c r="AY1551" i="7" s="1"/>
  <c r="AW1431" i="7"/>
  <c r="AU1431" i="7"/>
  <c r="AT1431" i="7"/>
  <c r="AL1431" i="7"/>
  <c r="AJ1431" i="7"/>
  <c r="AI1431" i="7" s="1"/>
  <c r="AC1431" i="7"/>
  <c r="AB1431" i="7"/>
  <c r="AA1431" i="7"/>
  <c r="Y1431" i="7"/>
  <c r="W1442" i="7" s="1"/>
  <c r="X1431" i="7"/>
  <c r="U1431" i="7"/>
  <c r="T1431" i="7"/>
  <c r="O1467" i="7" s="1"/>
  <c r="N1431" i="7"/>
  <c r="J1431" i="7"/>
  <c r="I1431" i="7"/>
  <c r="G1671" i="7" s="1"/>
  <c r="C1431" i="7"/>
  <c r="A1431" i="7"/>
  <c r="L1431" i="7" s="1"/>
  <c r="BA1430" i="7"/>
  <c r="AT1430" i="7"/>
  <c r="AL1430" i="7"/>
  <c r="AJ1430" i="7"/>
  <c r="AC1430" i="7"/>
  <c r="AB1430" i="7"/>
  <c r="AA1430" i="7"/>
  <c r="Y1430" i="7"/>
  <c r="U1430" i="7"/>
  <c r="T1430" i="7"/>
  <c r="N1430" i="7"/>
  <c r="L1430" i="7"/>
  <c r="J1430" i="7"/>
  <c r="I1430" i="7"/>
  <c r="C1430" i="7"/>
  <c r="A1430" i="7"/>
  <c r="BA1429" i="7"/>
  <c r="AU1429" i="7" s="1"/>
  <c r="AV1429" i="7"/>
  <c r="AT1429" i="7"/>
  <c r="AL1429" i="7"/>
  <c r="AJ1429" i="7"/>
  <c r="AC1429" i="7"/>
  <c r="AB1429" i="7"/>
  <c r="AA1429" i="7" s="1"/>
  <c r="Y1429" i="7"/>
  <c r="X1429" i="7"/>
  <c r="U1429" i="7"/>
  <c r="T1429" i="7"/>
  <c r="P1489" i="7" s="1"/>
  <c r="N1429" i="7"/>
  <c r="J1429" i="7"/>
  <c r="I1429" i="7"/>
  <c r="F1549" i="7" s="1"/>
  <c r="C1429" i="7"/>
  <c r="B1429" i="7"/>
  <c r="A1429" i="7"/>
  <c r="L1429" i="7" s="1"/>
  <c r="BA1428" i="7"/>
  <c r="AV1428" i="7"/>
  <c r="AT1428" i="7"/>
  <c r="AQ1488" i="7" s="1"/>
  <c r="AQ1428" i="7"/>
  <c r="AP1428" i="7"/>
  <c r="AL1428" i="7"/>
  <c r="AJ1428" i="7"/>
  <c r="AI1428" i="7"/>
  <c r="AC1428" i="7"/>
  <c r="AB1428" i="7"/>
  <c r="AA1428" i="7" s="1"/>
  <c r="Y1428" i="7"/>
  <c r="X1428" i="7"/>
  <c r="U1428" i="7"/>
  <c r="N1428" i="7" s="1"/>
  <c r="T1428" i="7"/>
  <c r="P1488" i="7" s="1"/>
  <c r="M1428" i="7"/>
  <c r="J1428" i="7"/>
  <c r="I1428" i="7"/>
  <c r="B1428" i="7" s="1"/>
  <c r="C1428" i="7"/>
  <c r="A1428" i="7"/>
  <c r="L1428" i="7" s="1"/>
  <c r="BA1427" i="7"/>
  <c r="AT1427" i="7"/>
  <c r="AO1427" i="7"/>
  <c r="AL1427" i="7"/>
  <c r="AJ1427" i="7"/>
  <c r="AC1427" i="7"/>
  <c r="AB1427" i="7"/>
  <c r="AA1427" i="7"/>
  <c r="Y1427" i="7"/>
  <c r="X1427" i="7" s="1"/>
  <c r="U1427" i="7"/>
  <c r="N1427" i="7" s="1"/>
  <c r="T1427" i="7"/>
  <c r="L1427" i="7"/>
  <c r="J1427" i="7"/>
  <c r="I1427" i="7"/>
  <c r="D1427" i="7"/>
  <c r="A1427" i="7"/>
  <c r="BA1426" i="7"/>
  <c r="AW1426" i="7"/>
  <c r="AT1426" i="7"/>
  <c r="AL1426" i="7"/>
  <c r="AJ1426" i="7"/>
  <c r="AI1427" i="7" s="1"/>
  <c r="AC1426" i="7"/>
  <c r="AB1426" i="7"/>
  <c r="AA1426" i="7"/>
  <c r="Y1426" i="7"/>
  <c r="X1426" i="7"/>
  <c r="U1426" i="7"/>
  <c r="T1426" i="7"/>
  <c r="M1438" i="7" s="1"/>
  <c r="M1426" i="7"/>
  <c r="J1426" i="7"/>
  <c r="C1426" i="7" s="1"/>
  <c r="I1426" i="7"/>
  <c r="E1486" i="7" s="1"/>
  <c r="A1426" i="7"/>
  <c r="L1426" i="7" s="1"/>
  <c r="BA1425" i="7"/>
  <c r="AU1437" i="7" s="1"/>
  <c r="AT1425" i="7"/>
  <c r="AP1461" i="7" s="1"/>
  <c r="AO1425" i="7"/>
  <c r="AL1425" i="7"/>
  <c r="AJ1425" i="7"/>
  <c r="AI1425" i="7" s="1"/>
  <c r="AC1425" i="7"/>
  <c r="AB1425" i="7"/>
  <c r="AA1425" i="7"/>
  <c r="Y1425" i="7"/>
  <c r="X1425" i="7"/>
  <c r="U1425" i="7"/>
  <c r="N1426" i="7" s="1"/>
  <c r="T1425" i="7"/>
  <c r="N1425" i="7"/>
  <c r="J1425" i="7"/>
  <c r="C1425" i="7" s="1"/>
  <c r="I1425" i="7"/>
  <c r="E1425" i="7"/>
  <c r="B1425" i="7"/>
  <c r="A1425" i="7"/>
  <c r="L1425" i="7" s="1"/>
  <c r="BA1424" i="7"/>
  <c r="AV1424" i="7"/>
  <c r="AT1424" i="7"/>
  <c r="AL1424" i="7"/>
  <c r="AJ1424" i="7"/>
  <c r="AC1424" i="7"/>
  <c r="AB1424" i="7"/>
  <c r="AA1424" i="7" s="1"/>
  <c r="Y1424" i="7"/>
  <c r="X1424" i="7" s="1"/>
  <c r="U1424" i="7"/>
  <c r="T1424" i="7"/>
  <c r="L1424" i="7"/>
  <c r="J1424" i="7"/>
  <c r="I1424" i="7"/>
  <c r="E1424" i="7" s="1"/>
  <c r="A1424" i="7"/>
  <c r="BA1423" i="7"/>
  <c r="AV1423" i="7" s="1"/>
  <c r="AT1423" i="7"/>
  <c r="AO1423" i="7" s="1"/>
  <c r="AL1423" i="7"/>
  <c r="AJ1423" i="7"/>
  <c r="AC1423" i="7"/>
  <c r="AB1423" i="7"/>
  <c r="AA1423" i="7"/>
  <c r="Y1423" i="7"/>
  <c r="X1423" i="7"/>
  <c r="U1423" i="7"/>
  <c r="N1424" i="7" s="1"/>
  <c r="T1423" i="7"/>
  <c r="J1423" i="7"/>
  <c r="C1424" i="7" s="1"/>
  <c r="I1423" i="7"/>
  <c r="G1663" i="7" s="1"/>
  <c r="D1423" i="7"/>
  <c r="B1423" i="7"/>
  <c r="A1423" i="7"/>
  <c r="L1423" i="7" s="1"/>
  <c r="BA1422" i="7"/>
  <c r="AT1422" i="7"/>
  <c r="AO1422" i="7"/>
  <c r="AL1422" i="7"/>
  <c r="AJ1422" i="7"/>
  <c r="AC1422" i="7"/>
  <c r="AB1422" i="7"/>
  <c r="AA1422" i="7" s="1"/>
  <c r="Y1422" i="7"/>
  <c r="U1422" i="7"/>
  <c r="N1423" i="7" s="1"/>
  <c r="T1422" i="7"/>
  <c r="O1458" i="7" s="1"/>
  <c r="L1422" i="7"/>
  <c r="J1422" i="7"/>
  <c r="C1423" i="7" s="1"/>
  <c r="I1422" i="7"/>
  <c r="A1422" i="7"/>
  <c r="BA1421" i="7"/>
  <c r="AX1421" i="7"/>
  <c r="AV1421" i="7"/>
  <c r="AT1421" i="7"/>
  <c r="AQ1421" i="7"/>
  <c r="AO1421" i="7"/>
  <c r="AN1421" i="7"/>
  <c r="AL1421" i="7"/>
  <c r="AJ1421" i="7"/>
  <c r="AC1421" i="7"/>
  <c r="AB1421" i="7"/>
  <c r="AA1421" i="7"/>
  <c r="Y1421" i="7"/>
  <c r="W1432" i="7" s="1"/>
  <c r="X1421" i="7"/>
  <c r="U1421" i="7"/>
  <c r="N1421" i="7" s="1"/>
  <c r="T1421" i="7"/>
  <c r="L1421" i="7"/>
  <c r="J1421" i="7"/>
  <c r="C1422" i="7" s="1"/>
  <c r="I1421" i="7"/>
  <c r="B1421" i="7"/>
  <c r="A1421" i="7"/>
  <c r="BA1420" i="7"/>
  <c r="AV1420" i="7"/>
  <c r="AU1420" i="7"/>
  <c r="AT1420" i="7"/>
  <c r="AL1420" i="7"/>
  <c r="AJ1420" i="7"/>
  <c r="AI1420" i="7" s="1"/>
  <c r="AC1420" i="7"/>
  <c r="AB1420" i="7"/>
  <c r="AA1420" i="7" s="1"/>
  <c r="Y1420" i="7"/>
  <c r="U1420" i="7"/>
  <c r="T1420" i="7"/>
  <c r="R1660" i="7" s="1"/>
  <c r="M1420" i="7"/>
  <c r="J1420" i="7"/>
  <c r="C1421" i="7" s="1"/>
  <c r="I1420" i="7"/>
  <c r="A1420" i="7"/>
  <c r="L1420" i="7" s="1"/>
  <c r="BA1419" i="7"/>
  <c r="AT1419" i="7"/>
  <c r="AN1431" i="7" s="1"/>
  <c r="AN1419" i="7"/>
  <c r="AL1419" i="7"/>
  <c r="AJ1419" i="7"/>
  <c r="AI1419" i="7" s="1"/>
  <c r="AC1419" i="7"/>
  <c r="AB1419" i="7"/>
  <c r="AA1419" i="7"/>
  <c r="Y1419" i="7"/>
  <c r="X1419" i="7" s="1"/>
  <c r="U1419" i="7"/>
  <c r="N1419" i="7" s="1"/>
  <c r="T1419" i="7"/>
  <c r="L1419" i="7"/>
  <c r="J1419" i="7"/>
  <c r="C1419" i="7" s="1"/>
  <c r="I1419" i="7"/>
  <c r="B1431" i="7" s="1"/>
  <c r="A1419" i="7"/>
  <c r="BA1418" i="7"/>
  <c r="AU1430" i="7" s="1"/>
  <c r="AW1418" i="7"/>
  <c r="AU1418" i="7"/>
  <c r="AT1418" i="7"/>
  <c r="AS1658" i="7" s="1"/>
  <c r="AN1418" i="7"/>
  <c r="AL1418" i="7"/>
  <c r="AJ1418" i="7"/>
  <c r="AI1418" i="7"/>
  <c r="AC1418" i="7"/>
  <c r="AB1418" i="7"/>
  <c r="AA1418" i="7" s="1"/>
  <c r="Y1418" i="7"/>
  <c r="U1418" i="7"/>
  <c r="T1418" i="7"/>
  <c r="J1418" i="7"/>
  <c r="I1418" i="7"/>
  <c r="G1658" i="7" s="1"/>
  <c r="B1418" i="7"/>
  <c r="A1418" i="7"/>
  <c r="L1418" i="7" s="1"/>
  <c r="BA1417" i="7"/>
  <c r="AZ1657" i="7" s="1"/>
  <c r="AU1417" i="7"/>
  <c r="AT1417" i="7"/>
  <c r="AQ1477" i="7" s="1"/>
  <c r="AP1417" i="7"/>
  <c r="AL1417" i="7"/>
  <c r="AJ1417" i="7"/>
  <c r="AC1417" i="7"/>
  <c r="AB1417" i="7"/>
  <c r="AA1417" i="7" s="1"/>
  <c r="Y1417" i="7"/>
  <c r="W1428" i="7" s="1"/>
  <c r="X1417" i="7"/>
  <c r="U1417" i="7"/>
  <c r="T1417" i="7"/>
  <c r="J1417" i="7"/>
  <c r="C1417" i="7" s="1"/>
  <c r="I1417" i="7"/>
  <c r="A1417" i="7"/>
  <c r="L1417" i="7" s="1"/>
  <c r="BA1416" i="7"/>
  <c r="AX1476" i="7" s="1"/>
  <c r="AU1416" i="7"/>
  <c r="AT1416" i="7"/>
  <c r="AR1536" i="7" s="1"/>
  <c r="AP1416" i="7"/>
  <c r="AN1416" i="7"/>
  <c r="AL1416" i="7"/>
  <c r="AJ1416" i="7"/>
  <c r="AI1417" i="7" s="1"/>
  <c r="AI1416" i="7"/>
  <c r="AC1416" i="7"/>
  <c r="AB1416" i="7"/>
  <c r="AA1416" i="7" s="1"/>
  <c r="Y1416" i="7"/>
  <c r="X1416" i="7"/>
  <c r="U1416" i="7"/>
  <c r="T1416" i="7"/>
  <c r="J1416" i="7"/>
  <c r="I1416" i="7"/>
  <c r="G1656" i="7" s="1"/>
  <c r="A1416" i="7"/>
  <c r="L1416" i="7" s="1"/>
  <c r="BA1415" i="7"/>
  <c r="AY1535" i="7" s="1"/>
  <c r="AW1415" i="7"/>
  <c r="AU1415" i="7"/>
  <c r="AT1415" i="7"/>
  <c r="AL1415" i="7"/>
  <c r="AJ1415" i="7"/>
  <c r="AI1415" i="7"/>
  <c r="AC1415" i="7"/>
  <c r="AB1415" i="7"/>
  <c r="AA1415" i="7"/>
  <c r="Y1415" i="7"/>
  <c r="X1415" i="7"/>
  <c r="U1415" i="7"/>
  <c r="N1415" i="7" s="1"/>
  <c r="T1415" i="7"/>
  <c r="O1415" i="7"/>
  <c r="M1415" i="7"/>
  <c r="J1415" i="7"/>
  <c r="C1416" i="7" s="1"/>
  <c r="I1415" i="7"/>
  <c r="A1415" i="7"/>
  <c r="L1415" i="7" s="1"/>
  <c r="BA1414" i="7"/>
  <c r="AW1414" i="7"/>
  <c r="AT1414" i="7"/>
  <c r="AN1414" i="7" s="1"/>
  <c r="AL1414" i="7"/>
  <c r="AJ1414" i="7"/>
  <c r="AI1414" i="7"/>
  <c r="AC1414" i="7"/>
  <c r="AB1414" i="7"/>
  <c r="AA1414" i="7"/>
  <c r="Y1414" i="7"/>
  <c r="X1414" i="7"/>
  <c r="U1414" i="7"/>
  <c r="N1414" i="7" s="1"/>
  <c r="T1414" i="7"/>
  <c r="L1414" i="7"/>
  <c r="J1414" i="7"/>
  <c r="I1414" i="7"/>
  <c r="B1426" i="7" s="1"/>
  <c r="C1414" i="7"/>
  <c r="A1414" i="7"/>
  <c r="BA1413" i="7"/>
  <c r="AU1413" i="7" s="1"/>
  <c r="AT1413" i="7"/>
  <c r="AO1414" i="7" s="1"/>
  <c r="AL1413" i="7"/>
  <c r="AJ1413" i="7"/>
  <c r="AI1413" i="7" s="1"/>
  <c r="AC1413" i="7"/>
  <c r="AB1413" i="7"/>
  <c r="AA1413" i="7"/>
  <c r="Y1413" i="7"/>
  <c r="X1413" i="7"/>
  <c r="U1413" i="7"/>
  <c r="T1413" i="7"/>
  <c r="M1413" i="7"/>
  <c r="L1413" i="7"/>
  <c r="J1413" i="7"/>
  <c r="C1413" i="7" s="1"/>
  <c r="I1413" i="7"/>
  <c r="D1413" i="7"/>
  <c r="B1413" i="7"/>
  <c r="A1413" i="7"/>
  <c r="BA1412" i="7"/>
  <c r="AV1413" i="7" s="1"/>
  <c r="AT1412" i="7"/>
  <c r="AL1412" i="7"/>
  <c r="AJ1412" i="7"/>
  <c r="AC1412" i="7"/>
  <c r="AB1412" i="7"/>
  <c r="AA1412" i="7"/>
  <c r="Y1412" i="7"/>
  <c r="U1412" i="7"/>
  <c r="N1413" i="7" s="1"/>
  <c r="T1412" i="7"/>
  <c r="L1412" i="7"/>
  <c r="J1412" i="7"/>
  <c r="C1412" i="7" s="1"/>
  <c r="I1412" i="7"/>
  <c r="A1412" i="7"/>
  <c r="BA1411" i="7"/>
  <c r="AT1411" i="7"/>
  <c r="AL1411" i="7"/>
  <c r="AJ1411" i="7"/>
  <c r="AC1411" i="7"/>
  <c r="AB1411" i="7"/>
  <c r="AA1411" i="7"/>
  <c r="Y1411" i="7"/>
  <c r="X1411" i="7"/>
  <c r="U1411" i="7"/>
  <c r="N1412" i="7" s="1"/>
  <c r="T1411" i="7"/>
  <c r="O1411" i="7"/>
  <c r="J1411" i="7"/>
  <c r="I1411" i="7"/>
  <c r="D1411" i="7"/>
  <c r="B1411" i="7"/>
  <c r="A1411" i="7"/>
  <c r="L1411" i="7" s="1"/>
  <c r="BA1410" i="7"/>
  <c r="AV1410" i="7"/>
  <c r="AT1410" i="7"/>
  <c r="AQ1410" i="7"/>
  <c r="AO1410" i="7"/>
  <c r="AL1410" i="7"/>
  <c r="AJ1410" i="7"/>
  <c r="AC1410" i="7"/>
  <c r="AB1410" i="7"/>
  <c r="AA1410" i="7" s="1"/>
  <c r="Y1410" i="7"/>
  <c r="X1410" i="7" s="1"/>
  <c r="U1410" i="7"/>
  <c r="N1411" i="7" s="1"/>
  <c r="T1410" i="7"/>
  <c r="O1410" i="7" s="1"/>
  <c r="L1410" i="7"/>
  <c r="J1410" i="7"/>
  <c r="C1411" i="7" s="1"/>
  <c r="I1410" i="7"/>
  <c r="B1410" i="7" s="1"/>
  <c r="A1410" i="7"/>
  <c r="BA1409" i="7"/>
  <c r="AW1445" i="7" s="1"/>
  <c r="AX1409" i="7"/>
  <c r="AV1409" i="7"/>
  <c r="AT1409" i="7"/>
  <c r="AP1409" i="7"/>
  <c r="AO1409" i="7"/>
  <c r="AN1409" i="7"/>
  <c r="AL1409" i="7"/>
  <c r="AJ1409" i="7"/>
  <c r="AC1409" i="7"/>
  <c r="AB1409" i="7"/>
  <c r="AA1409" i="7"/>
  <c r="Y1409" i="7"/>
  <c r="X1409" i="7"/>
  <c r="W1409" i="7"/>
  <c r="U1409" i="7"/>
  <c r="N1409" i="7" s="1"/>
  <c r="T1409" i="7"/>
  <c r="L1409" i="7"/>
  <c r="J1409" i="7"/>
  <c r="C1410" i="7" s="1"/>
  <c r="I1409" i="7"/>
  <c r="D1409" i="7"/>
  <c r="A1409" i="7"/>
  <c r="BA1408" i="7"/>
  <c r="AW1408" i="7"/>
  <c r="AV1408" i="7"/>
  <c r="AU1408" i="7"/>
  <c r="AT1408" i="7"/>
  <c r="AL1408" i="7"/>
  <c r="AJ1408" i="7"/>
  <c r="AC1408" i="7"/>
  <c r="AB1408" i="7"/>
  <c r="AA1408" i="7" s="1"/>
  <c r="Y1408" i="7"/>
  <c r="W1412" i="7" s="1"/>
  <c r="U1408" i="7"/>
  <c r="T1408" i="7"/>
  <c r="R1648" i="7" s="1"/>
  <c r="M1408" i="7"/>
  <c r="J1408" i="7"/>
  <c r="C1409" i="7" s="1"/>
  <c r="I1408" i="7"/>
  <c r="A1408" i="7"/>
  <c r="L1408" i="7" s="1"/>
  <c r="BA1407" i="7"/>
  <c r="AX1407" i="7"/>
  <c r="AT1407" i="7"/>
  <c r="AR1527" i="7" s="1"/>
  <c r="AL1407" i="7"/>
  <c r="AJ1407" i="7"/>
  <c r="AI1407" i="7" s="1"/>
  <c r="AC1407" i="7"/>
  <c r="AB1407" i="7"/>
  <c r="AA1407" i="7"/>
  <c r="Y1407" i="7"/>
  <c r="X1407" i="7"/>
  <c r="U1407" i="7"/>
  <c r="N1407" i="7" s="1"/>
  <c r="T1407" i="7"/>
  <c r="L1407" i="7"/>
  <c r="J1407" i="7"/>
  <c r="I1407" i="7"/>
  <c r="A1407" i="7"/>
  <c r="BA1406" i="7"/>
  <c r="AT1406" i="7"/>
  <c r="AS1646" i="7" s="1"/>
  <c r="AN1406" i="7"/>
  <c r="AL1406" i="7"/>
  <c r="AJ1406" i="7"/>
  <c r="AI1406" i="7"/>
  <c r="AC1406" i="7"/>
  <c r="AB1406" i="7"/>
  <c r="AA1406" i="7" s="1"/>
  <c r="Y1406" i="7"/>
  <c r="U1406" i="7"/>
  <c r="T1406" i="7"/>
  <c r="N1406" i="7"/>
  <c r="L1406" i="7"/>
  <c r="J1406" i="7"/>
  <c r="I1406" i="7"/>
  <c r="G1646" i="7" s="1"/>
  <c r="B1406" i="7"/>
  <c r="A1406" i="7"/>
  <c r="BA1405" i="7"/>
  <c r="AZ1645" i="7" s="1"/>
  <c r="AT1405" i="7"/>
  <c r="AL1405" i="7"/>
  <c r="AJ1405" i="7"/>
  <c r="AC1405" i="7"/>
  <c r="AB1405" i="7"/>
  <c r="AA1405" i="7" s="1"/>
  <c r="Y1405" i="7"/>
  <c r="X1405" i="7"/>
  <c r="U1405" i="7"/>
  <c r="T1405" i="7"/>
  <c r="Q1525" i="7" s="1"/>
  <c r="M1405" i="7"/>
  <c r="J1405" i="7"/>
  <c r="C1405" i="7" s="1"/>
  <c r="I1405" i="7"/>
  <c r="A1405" i="7"/>
  <c r="L1405" i="7" s="1"/>
  <c r="BA1404" i="7"/>
  <c r="AU1404" i="7"/>
  <c r="AT1404" i="7"/>
  <c r="AR1524" i="7" s="1"/>
  <c r="AP1404" i="7"/>
  <c r="AO1404" i="7"/>
  <c r="AN1404" i="7"/>
  <c r="AL1404" i="7"/>
  <c r="AJ1404" i="7"/>
  <c r="AI1405" i="7" s="1"/>
  <c r="AI1404" i="7"/>
  <c r="AC1404" i="7"/>
  <c r="AB1404" i="7"/>
  <c r="AA1404" i="7" s="1"/>
  <c r="Y1404" i="7"/>
  <c r="X1404" i="7"/>
  <c r="U1404" i="7"/>
  <c r="N1404" i="7" s="1"/>
  <c r="T1404" i="7"/>
  <c r="J1404" i="7"/>
  <c r="I1404" i="7"/>
  <c r="G1644" i="7" s="1"/>
  <c r="C1404" i="7"/>
  <c r="A1404" i="7"/>
  <c r="L1404" i="7" s="1"/>
  <c r="BA1403" i="7"/>
  <c r="AY1523" i="7" s="1"/>
  <c r="AW1403" i="7"/>
  <c r="AU1403" i="7"/>
  <c r="AT1403" i="7"/>
  <c r="AL1403" i="7"/>
  <c r="AJ1403" i="7"/>
  <c r="AI1403" i="7"/>
  <c r="AC1403" i="7"/>
  <c r="AB1403" i="7"/>
  <c r="AA1403" i="7"/>
  <c r="Y1403" i="7"/>
  <c r="X1403" i="7"/>
  <c r="U1403" i="7"/>
  <c r="N1403" i="7" s="1"/>
  <c r="T1403" i="7"/>
  <c r="O1403" i="7"/>
  <c r="M1403" i="7"/>
  <c r="J1403" i="7"/>
  <c r="I1403" i="7"/>
  <c r="B1403" i="7"/>
  <c r="A1403" i="7"/>
  <c r="L1403" i="7" s="1"/>
  <c r="BA1402" i="7"/>
  <c r="AT1402" i="7"/>
  <c r="AN1402" i="7" s="1"/>
  <c r="AL1402" i="7"/>
  <c r="AJ1402" i="7"/>
  <c r="AC1402" i="7"/>
  <c r="AB1402" i="7"/>
  <c r="AA1402" i="7"/>
  <c r="Y1402" i="7"/>
  <c r="X1402" i="7"/>
  <c r="U1402" i="7"/>
  <c r="N1402" i="7" s="1"/>
  <c r="T1402" i="7"/>
  <c r="L1402" i="7"/>
  <c r="J1402" i="7"/>
  <c r="C1403" i="7" s="1"/>
  <c r="I1402" i="7"/>
  <c r="C1402" i="7"/>
  <c r="A1402" i="7"/>
  <c r="BA1401" i="7"/>
  <c r="AZ1641" i="7" s="1"/>
  <c r="AT1401" i="7"/>
  <c r="AN1401" i="7" s="1"/>
  <c r="AL1401" i="7"/>
  <c r="AJ1401" i="7"/>
  <c r="AC1401" i="7"/>
  <c r="AB1401" i="7"/>
  <c r="AA1401" i="7"/>
  <c r="Y1401" i="7"/>
  <c r="X1401" i="7" s="1"/>
  <c r="U1401" i="7"/>
  <c r="T1401" i="7"/>
  <c r="M1401" i="7"/>
  <c r="L1401" i="7"/>
  <c r="J1401" i="7"/>
  <c r="C1401" i="7" s="1"/>
  <c r="I1401" i="7"/>
  <c r="D1401" i="7"/>
  <c r="B1401" i="7"/>
  <c r="A1401" i="7"/>
  <c r="BA1400" i="7"/>
  <c r="AU1400" i="7"/>
  <c r="AT1400" i="7"/>
  <c r="AO1400" i="7"/>
  <c r="AL1400" i="7"/>
  <c r="AJ1400" i="7"/>
  <c r="AC1400" i="7"/>
  <c r="AB1400" i="7"/>
  <c r="AA1400" i="7" s="1"/>
  <c r="Y1400" i="7"/>
  <c r="U1400" i="7"/>
  <c r="N1401" i="7" s="1"/>
  <c r="T1400" i="7"/>
  <c r="O1436" i="7" s="1"/>
  <c r="L1400" i="7"/>
  <c r="J1400" i="7"/>
  <c r="C1400" i="7" s="1"/>
  <c r="I1400" i="7"/>
  <c r="E1400" i="7" s="1"/>
  <c r="A1400" i="7"/>
  <c r="BA1399" i="7"/>
  <c r="AU1399" i="7"/>
  <c r="AT1399" i="7"/>
  <c r="AO1399" i="7"/>
  <c r="AL1399" i="7"/>
  <c r="AJ1399" i="7"/>
  <c r="AC1399" i="7"/>
  <c r="AB1399" i="7"/>
  <c r="AA1399" i="7"/>
  <c r="Y1399" i="7"/>
  <c r="X1399" i="7"/>
  <c r="U1399" i="7"/>
  <c r="T1399" i="7"/>
  <c r="O1399" i="7"/>
  <c r="M1399" i="7"/>
  <c r="J1399" i="7"/>
  <c r="I1399" i="7"/>
  <c r="D1399" i="7"/>
  <c r="B1399" i="7"/>
  <c r="A1399" i="7"/>
  <c r="L1399" i="7" s="1"/>
  <c r="BA1398" i="7"/>
  <c r="AT1398" i="7"/>
  <c r="AP1398" i="7"/>
  <c r="AL1398" i="7"/>
  <c r="AJ1398" i="7"/>
  <c r="AC1398" i="7"/>
  <c r="AB1398" i="7"/>
  <c r="AA1398" i="7"/>
  <c r="Y1398" i="7"/>
  <c r="X1398" i="7" s="1"/>
  <c r="U1398" i="7"/>
  <c r="T1398" i="7"/>
  <c r="N1398" i="7"/>
  <c r="L1398" i="7"/>
  <c r="J1398" i="7"/>
  <c r="C1399" i="7" s="1"/>
  <c r="I1398" i="7"/>
  <c r="A1398" i="7"/>
  <c r="BA1397" i="7"/>
  <c r="AT1397" i="7"/>
  <c r="AQ1457" i="7" s="1"/>
  <c r="AO1397" i="7"/>
  <c r="AN1397" i="7"/>
  <c r="AL1397" i="7"/>
  <c r="AJ1397" i="7"/>
  <c r="AC1397" i="7"/>
  <c r="AB1397" i="7"/>
  <c r="AA1397" i="7"/>
  <c r="Y1397" i="7"/>
  <c r="X1397" i="7"/>
  <c r="U1397" i="7"/>
  <c r="N1397" i="7" s="1"/>
  <c r="T1397" i="7"/>
  <c r="L1397" i="7"/>
  <c r="J1397" i="7"/>
  <c r="I1397" i="7"/>
  <c r="A1397" i="7"/>
  <c r="BA1396" i="7"/>
  <c r="AX1456" i="7" s="1"/>
  <c r="AX1396" i="7"/>
  <c r="AV1396" i="7"/>
  <c r="AU1396" i="7"/>
  <c r="AT1396" i="7"/>
  <c r="AS1636" i="7" s="1"/>
  <c r="AL1396" i="7"/>
  <c r="AJ1396" i="7"/>
  <c r="AI1396" i="7"/>
  <c r="AC1396" i="7"/>
  <c r="AB1396" i="7"/>
  <c r="AA1396" i="7" s="1"/>
  <c r="Y1396" i="7"/>
  <c r="U1396" i="7"/>
  <c r="T1396" i="7"/>
  <c r="N1396" i="7"/>
  <c r="M1396" i="7"/>
  <c r="L1396" i="7"/>
  <c r="J1396" i="7"/>
  <c r="C1396" i="7" s="1"/>
  <c r="I1396" i="7"/>
  <c r="E1396" i="7"/>
  <c r="A1396" i="7"/>
  <c r="BA1395" i="7"/>
  <c r="AZ1635" i="7" s="1"/>
  <c r="AT1395" i="7"/>
  <c r="AL1395" i="7"/>
  <c r="AJ1395" i="7"/>
  <c r="AC1395" i="7"/>
  <c r="AB1395" i="7"/>
  <c r="AA1395" i="7"/>
  <c r="Y1395" i="7"/>
  <c r="X1395" i="7"/>
  <c r="U1395" i="7"/>
  <c r="N1395" i="7" s="1"/>
  <c r="T1395" i="7"/>
  <c r="L1395" i="7"/>
  <c r="J1395" i="7"/>
  <c r="C1395" i="7" s="1"/>
  <c r="I1395" i="7"/>
  <c r="A1395" i="7"/>
  <c r="BA1394" i="7"/>
  <c r="AT1394" i="7"/>
  <c r="AL1394" i="7"/>
  <c r="AJ1394" i="7"/>
  <c r="AI1394" i="7" s="1"/>
  <c r="AC1394" i="7"/>
  <c r="AB1394" i="7"/>
  <c r="AA1394" i="7"/>
  <c r="Y1394" i="7"/>
  <c r="U1394" i="7"/>
  <c r="T1394" i="7"/>
  <c r="L1394" i="7"/>
  <c r="J1394" i="7"/>
  <c r="I1394" i="7"/>
  <c r="G1634" i="7" s="1"/>
  <c r="E1394" i="7"/>
  <c r="C1394" i="7"/>
  <c r="B1394" i="7"/>
  <c r="A1394" i="7"/>
  <c r="BA1393" i="7"/>
  <c r="AT1393" i="7"/>
  <c r="AQ1453" i="7" s="1"/>
  <c r="AO1393" i="7"/>
  <c r="AN1393" i="7"/>
  <c r="AL1393" i="7"/>
  <c r="AJ1393" i="7"/>
  <c r="AC1393" i="7"/>
  <c r="AB1393" i="7"/>
  <c r="AA1393" i="7" s="1"/>
  <c r="Y1393" i="7"/>
  <c r="X1393" i="7" s="1"/>
  <c r="U1393" i="7"/>
  <c r="T1393" i="7"/>
  <c r="P1393" i="7"/>
  <c r="J1393" i="7"/>
  <c r="I1393" i="7"/>
  <c r="B1393" i="7"/>
  <c r="A1393" i="7"/>
  <c r="L1393" i="7" s="1"/>
  <c r="BA1392" i="7"/>
  <c r="AX1452" i="7" s="1"/>
  <c r="AV1392" i="7"/>
  <c r="AT1392" i="7"/>
  <c r="AP1392" i="7"/>
  <c r="AO1392" i="7"/>
  <c r="AN1392" i="7"/>
  <c r="AL1392" i="7"/>
  <c r="AJ1392" i="7"/>
  <c r="AI1393" i="7" s="1"/>
  <c r="AC1392" i="7"/>
  <c r="AB1392" i="7"/>
  <c r="AA1392" i="7" s="1"/>
  <c r="Y1392" i="7"/>
  <c r="X1392" i="7"/>
  <c r="U1392" i="7"/>
  <c r="T1392" i="7"/>
  <c r="J1392" i="7"/>
  <c r="C1392" i="7" s="1"/>
  <c r="I1392" i="7"/>
  <c r="B1392" i="7"/>
  <c r="A1392" i="7"/>
  <c r="L1392" i="7" s="1"/>
  <c r="BA1391" i="7"/>
  <c r="AU1391" i="7"/>
  <c r="AT1391" i="7"/>
  <c r="AL1391" i="7"/>
  <c r="AJ1391" i="7"/>
  <c r="AI1392" i="7" s="1"/>
  <c r="AC1391" i="7"/>
  <c r="AB1391" i="7"/>
  <c r="AA1391" i="7" s="1"/>
  <c r="Y1391" i="7"/>
  <c r="U1391" i="7"/>
  <c r="N1391" i="7" s="1"/>
  <c r="T1391" i="7"/>
  <c r="M1391" i="7"/>
  <c r="J1391" i="7"/>
  <c r="I1391" i="7"/>
  <c r="C1391" i="7"/>
  <c r="A1391" i="7"/>
  <c r="L1391" i="7" s="1"/>
  <c r="BA1390" i="7"/>
  <c r="AV1391" i="7" s="1"/>
  <c r="AT1390" i="7"/>
  <c r="AS1630" i="7" s="1"/>
  <c r="AP1390" i="7"/>
  <c r="AL1390" i="7"/>
  <c r="AJ1390" i="7"/>
  <c r="AI1390" i="7" s="1"/>
  <c r="AC1390" i="7"/>
  <c r="AB1390" i="7"/>
  <c r="AA1390" i="7"/>
  <c r="Y1390" i="7"/>
  <c r="X1390" i="7"/>
  <c r="U1390" i="7"/>
  <c r="N1390" i="7" s="1"/>
  <c r="T1390" i="7"/>
  <c r="L1390" i="7"/>
  <c r="J1390" i="7"/>
  <c r="C1390" i="7" s="1"/>
  <c r="I1390" i="7"/>
  <c r="A1390" i="7"/>
  <c r="BA1389" i="7"/>
  <c r="AZ1629" i="7" s="1"/>
  <c r="AW1389" i="7"/>
  <c r="AV1389" i="7"/>
  <c r="AT1389" i="7"/>
  <c r="AL1389" i="7"/>
  <c r="AJ1389" i="7"/>
  <c r="AI1389" i="7"/>
  <c r="AC1389" i="7"/>
  <c r="AB1389" i="7"/>
  <c r="AA1389" i="7"/>
  <c r="Y1389" i="7"/>
  <c r="X1389" i="7"/>
  <c r="U1389" i="7"/>
  <c r="T1389" i="7"/>
  <c r="O1389" i="7"/>
  <c r="L1389" i="7"/>
  <c r="J1389" i="7"/>
  <c r="I1389" i="7"/>
  <c r="F1509" i="7" s="1"/>
  <c r="B1389" i="7"/>
  <c r="A1389" i="7"/>
  <c r="BA1388" i="7"/>
  <c r="AU1388" i="7"/>
  <c r="AT1388" i="7"/>
  <c r="AN1388" i="7"/>
  <c r="AL1388" i="7"/>
  <c r="AJ1388" i="7"/>
  <c r="AC1388" i="7"/>
  <c r="AB1388" i="7"/>
  <c r="AA1388" i="7"/>
  <c r="Y1388" i="7"/>
  <c r="X1388" i="7"/>
  <c r="U1388" i="7"/>
  <c r="N1389" i="7" s="1"/>
  <c r="T1388" i="7"/>
  <c r="O1388" i="7" s="1"/>
  <c r="M1388" i="7"/>
  <c r="J1388" i="7"/>
  <c r="I1388" i="7"/>
  <c r="A1388" i="7"/>
  <c r="L1388" i="7" s="1"/>
  <c r="BA1387" i="7"/>
  <c r="AZ1627" i="7" s="1"/>
  <c r="AT1387" i="7"/>
  <c r="AO1387" i="7" s="1"/>
  <c r="AN1387" i="7"/>
  <c r="AL1387" i="7"/>
  <c r="AJ1387" i="7"/>
  <c r="AI1388" i="7" s="1"/>
  <c r="AC1387" i="7"/>
  <c r="AB1387" i="7"/>
  <c r="AA1387" i="7" s="1"/>
  <c r="Y1387" i="7"/>
  <c r="X1387" i="7"/>
  <c r="U1387" i="7"/>
  <c r="T1387" i="7"/>
  <c r="Q1507" i="7" s="1"/>
  <c r="N1387" i="7"/>
  <c r="M1387" i="7"/>
  <c r="J1387" i="7"/>
  <c r="I1387" i="7"/>
  <c r="G1627" i="7" s="1"/>
  <c r="B1387" i="7"/>
  <c r="A1387" i="7"/>
  <c r="L1387" i="7" s="1"/>
  <c r="BA1386" i="7"/>
  <c r="AT1386" i="7"/>
  <c r="AP1386" i="7"/>
  <c r="AO1386" i="7"/>
  <c r="AL1386" i="7"/>
  <c r="AJ1386" i="7"/>
  <c r="AC1386" i="7"/>
  <c r="AB1386" i="7"/>
  <c r="AA1386" i="7"/>
  <c r="Y1386" i="7"/>
  <c r="U1386" i="7"/>
  <c r="T1386" i="7"/>
  <c r="J1386" i="7"/>
  <c r="I1386" i="7"/>
  <c r="A1386" i="7"/>
  <c r="L1386" i="7" s="1"/>
  <c r="BA1385" i="7"/>
  <c r="AV1385" i="7" s="1"/>
  <c r="AW1385" i="7"/>
  <c r="AT1385" i="7"/>
  <c r="AR1505" i="7" s="1"/>
  <c r="AN1385" i="7"/>
  <c r="AL1385" i="7"/>
  <c r="AJ1385" i="7"/>
  <c r="AC1385" i="7"/>
  <c r="AB1385" i="7"/>
  <c r="AA1385" i="7"/>
  <c r="Y1385" i="7"/>
  <c r="U1385" i="7"/>
  <c r="N1385" i="7" s="1"/>
  <c r="T1385" i="7"/>
  <c r="O1421" i="7" s="1"/>
  <c r="O1385" i="7"/>
  <c r="L1385" i="7"/>
  <c r="J1385" i="7"/>
  <c r="I1385" i="7"/>
  <c r="C1385" i="7"/>
  <c r="A1385" i="7"/>
  <c r="BA1384" i="7"/>
  <c r="AW1420" i="7" s="1"/>
  <c r="AV1384" i="7"/>
  <c r="AU1384" i="7"/>
  <c r="AT1384" i="7"/>
  <c r="AN1384" i="7" s="1"/>
  <c r="AL1384" i="7"/>
  <c r="AJ1384" i="7"/>
  <c r="AI1384" i="7" s="1"/>
  <c r="AC1384" i="7"/>
  <c r="AB1384" i="7"/>
  <c r="AA1384" i="7"/>
  <c r="Y1384" i="7"/>
  <c r="U1384" i="7"/>
  <c r="T1384" i="7"/>
  <c r="Q1504" i="7" s="1"/>
  <c r="N1384" i="7"/>
  <c r="M1384" i="7"/>
  <c r="L1384" i="7"/>
  <c r="J1384" i="7"/>
  <c r="I1384" i="7"/>
  <c r="B1384" i="7" s="1"/>
  <c r="C1384" i="7"/>
  <c r="A1384" i="7"/>
  <c r="BA1383" i="7"/>
  <c r="AT1383" i="7"/>
  <c r="AP1383" i="7" s="1"/>
  <c r="AO1383" i="7"/>
  <c r="AL1383" i="7"/>
  <c r="AJ1383" i="7"/>
  <c r="AC1383" i="7"/>
  <c r="AB1383" i="7"/>
  <c r="AA1383" i="7" s="1"/>
  <c r="Y1383" i="7"/>
  <c r="U1383" i="7"/>
  <c r="T1383" i="7"/>
  <c r="N1383" i="7"/>
  <c r="L1383" i="7"/>
  <c r="J1383" i="7"/>
  <c r="C1383" i="7" s="1"/>
  <c r="I1383" i="7"/>
  <c r="D1383" i="7"/>
  <c r="A1383" i="7"/>
  <c r="BA1382" i="7"/>
  <c r="AT1382" i="7"/>
  <c r="AP1382" i="7"/>
  <c r="AO1382" i="7"/>
  <c r="AL1382" i="7"/>
  <c r="AJ1382" i="7"/>
  <c r="AI1382" i="7"/>
  <c r="AC1382" i="7"/>
  <c r="AB1382" i="7"/>
  <c r="AA1382" i="7"/>
  <c r="Y1382" i="7"/>
  <c r="X1382" i="7" s="1"/>
  <c r="U1382" i="7"/>
  <c r="T1382" i="7"/>
  <c r="R1622" i="7" s="1"/>
  <c r="O1382" i="7"/>
  <c r="M1382" i="7"/>
  <c r="J1382" i="7"/>
  <c r="I1382" i="7"/>
  <c r="F1502" i="7" s="1"/>
  <c r="C1382" i="7"/>
  <c r="B1382" i="7"/>
  <c r="A1382" i="7"/>
  <c r="L1382" i="7" s="1"/>
  <c r="BA1381" i="7"/>
  <c r="AT1381" i="7"/>
  <c r="AQ1441" i="7" s="1"/>
  <c r="AR1381" i="7"/>
  <c r="AO1381" i="7"/>
  <c r="AN1381" i="7"/>
  <c r="AL1381" i="7"/>
  <c r="AJ1381" i="7"/>
  <c r="AC1381" i="7"/>
  <c r="AB1381" i="7"/>
  <c r="AA1381" i="7" s="1"/>
  <c r="Y1381" i="7"/>
  <c r="X1381" i="7"/>
  <c r="U1381" i="7"/>
  <c r="N1382" i="7" s="1"/>
  <c r="T1381" i="7"/>
  <c r="N1381" i="7"/>
  <c r="J1381" i="7"/>
  <c r="I1381" i="7"/>
  <c r="A1381" i="7"/>
  <c r="L1381" i="7" s="1"/>
  <c r="BA1380" i="7"/>
  <c r="AW1380" i="7" s="1"/>
  <c r="AV1380" i="7"/>
  <c r="AT1380" i="7"/>
  <c r="AR1500" i="7" s="1"/>
  <c r="AN1380" i="7"/>
  <c r="AL1380" i="7"/>
  <c r="AJ1380" i="7"/>
  <c r="AC1380" i="7"/>
  <c r="AB1380" i="7"/>
  <c r="AA1380" i="7" s="1"/>
  <c r="Y1380" i="7"/>
  <c r="X1380" i="7"/>
  <c r="U1380" i="7"/>
  <c r="T1380" i="7"/>
  <c r="J1380" i="7"/>
  <c r="I1380" i="7"/>
  <c r="G1620" i="7" s="1"/>
  <c r="A1380" i="7"/>
  <c r="L1380" i="7" s="1"/>
  <c r="BA1379" i="7"/>
  <c r="AY1499" i="7" s="1"/>
  <c r="AW1379" i="7"/>
  <c r="AU1379" i="7"/>
  <c r="AT1379" i="7"/>
  <c r="AP1379" i="7" s="1"/>
  <c r="AL1379" i="7"/>
  <c r="AJ1379" i="7"/>
  <c r="AI1379" i="7" s="1"/>
  <c r="AC1379" i="7"/>
  <c r="AB1379" i="7"/>
  <c r="AA1379" i="7" s="1"/>
  <c r="Y1379" i="7"/>
  <c r="X1379" i="7" s="1"/>
  <c r="U1379" i="7"/>
  <c r="T1379" i="7"/>
  <c r="Q1499" i="7" s="1"/>
  <c r="P1379" i="7"/>
  <c r="N1379" i="7"/>
  <c r="M1379" i="7"/>
  <c r="J1379" i="7"/>
  <c r="I1379" i="7"/>
  <c r="C1379" i="7"/>
  <c r="A1379" i="7"/>
  <c r="L1379" i="7" s="1"/>
  <c r="BA1378" i="7"/>
  <c r="AV1379" i="7" s="1"/>
  <c r="AW1378" i="7"/>
  <c r="AT1378" i="7"/>
  <c r="AN1378" i="7" s="1"/>
  <c r="AL1378" i="7"/>
  <c r="AJ1378" i="7"/>
  <c r="AI1378" i="7" s="1"/>
  <c r="AC1378" i="7"/>
  <c r="AB1378" i="7"/>
  <c r="AA1378" i="7"/>
  <c r="Y1378" i="7"/>
  <c r="U1378" i="7"/>
  <c r="N1378" i="7" s="1"/>
  <c r="T1378" i="7"/>
  <c r="P1378" i="7" s="1"/>
  <c r="L1378" i="7"/>
  <c r="J1378" i="7"/>
  <c r="I1378" i="7"/>
  <c r="A1378" i="7"/>
  <c r="BA1377" i="7"/>
  <c r="AT1377" i="7"/>
  <c r="AL1377" i="7"/>
  <c r="AJ1377" i="7"/>
  <c r="AI1377" i="7"/>
  <c r="AC1377" i="7"/>
  <c r="AB1377" i="7"/>
  <c r="AA1377" i="7"/>
  <c r="Y1377" i="7"/>
  <c r="X1377" i="7"/>
  <c r="U1377" i="7"/>
  <c r="T1377" i="7"/>
  <c r="L1377" i="7"/>
  <c r="J1377" i="7"/>
  <c r="I1377" i="7"/>
  <c r="D1377" i="7"/>
  <c r="C1377" i="7"/>
  <c r="B1377" i="7"/>
  <c r="A1377" i="7"/>
  <c r="BA1376" i="7"/>
  <c r="AV1376" i="7"/>
  <c r="AT1376" i="7"/>
  <c r="AP1376" i="7"/>
  <c r="AL1376" i="7"/>
  <c r="AJ1376" i="7"/>
  <c r="AC1376" i="7"/>
  <c r="AB1376" i="7"/>
  <c r="AA1376" i="7" s="1"/>
  <c r="Y1376" i="7"/>
  <c r="U1376" i="7"/>
  <c r="T1376" i="7"/>
  <c r="M1376" i="7"/>
  <c r="J1376" i="7"/>
  <c r="C1376" i="7" s="1"/>
  <c r="I1376" i="7"/>
  <c r="E1376" i="7" s="1"/>
  <c r="A1376" i="7"/>
  <c r="L1376" i="7" s="1"/>
  <c r="BA1375" i="7"/>
  <c r="AT1375" i="7"/>
  <c r="AO1375" i="7" s="1"/>
  <c r="AL1375" i="7"/>
  <c r="AJ1375" i="7"/>
  <c r="AI1376" i="7" s="1"/>
  <c r="AI1375" i="7"/>
  <c r="AC1375" i="7"/>
  <c r="AB1375" i="7"/>
  <c r="AA1375" i="7"/>
  <c r="Y1375" i="7"/>
  <c r="X1375" i="7"/>
  <c r="U1375" i="7"/>
  <c r="N1375" i="7" s="1"/>
  <c r="T1375" i="7"/>
  <c r="M1375" i="7"/>
  <c r="J1375" i="7"/>
  <c r="I1375" i="7"/>
  <c r="G1615" i="7" s="1"/>
  <c r="A1375" i="7"/>
  <c r="L1375" i="7" s="1"/>
  <c r="BA1374" i="7"/>
  <c r="AT1374" i="7"/>
  <c r="AP1374" i="7"/>
  <c r="AO1374" i="7"/>
  <c r="AL1374" i="7"/>
  <c r="AJ1374" i="7"/>
  <c r="AI1374" i="7"/>
  <c r="AC1374" i="7"/>
  <c r="AB1374" i="7"/>
  <c r="AA1374" i="7"/>
  <c r="Y1374" i="7"/>
  <c r="X1374" i="7" s="1"/>
  <c r="U1374" i="7"/>
  <c r="N1374" i="7" s="1"/>
  <c r="T1374" i="7"/>
  <c r="O1374" i="7"/>
  <c r="J1374" i="7"/>
  <c r="C1374" i="7" s="1"/>
  <c r="I1374" i="7"/>
  <c r="B1374" i="7"/>
  <c r="A1374" i="7"/>
  <c r="L1374" i="7" s="1"/>
  <c r="BA1373" i="7"/>
  <c r="AT1373" i="7"/>
  <c r="AR1493" i="7" s="1"/>
  <c r="AL1373" i="7"/>
  <c r="AJ1373" i="7"/>
  <c r="AC1373" i="7"/>
  <c r="AB1373" i="7"/>
  <c r="AA1373" i="7"/>
  <c r="Y1373" i="7"/>
  <c r="U1373" i="7"/>
  <c r="N1373" i="7" s="1"/>
  <c r="T1373" i="7"/>
  <c r="L1373" i="7"/>
  <c r="J1373" i="7"/>
  <c r="I1373" i="7"/>
  <c r="F1373" i="7"/>
  <c r="C1373" i="7"/>
  <c r="A1373" i="7"/>
  <c r="BA1372" i="7"/>
  <c r="AX1432" i="7" s="1"/>
  <c r="AW1372" i="7"/>
  <c r="AV1372" i="7"/>
  <c r="AU1372" i="7"/>
  <c r="AT1372" i="7"/>
  <c r="AL1372" i="7"/>
  <c r="AJ1372" i="7"/>
  <c r="AI1372" i="7" s="1"/>
  <c r="AC1372" i="7"/>
  <c r="AB1372" i="7"/>
  <c r="AA1372" i="7" s="1"/>
  <c r="Y1372" i="7"/>
  <c r="X1372" i="7"/>
  <c r="U1372" i="7"/>
  <c r="T1372" i="7"/>
  <c r="O1408" i="7" s="1"/>
  <c r="O1372" i="7"/>
  <c r="N1372" i="7"/>
  <c r="L1372" i="7"/>
  <c r="J1372" i="7"/>
  <c r="I1372" i="7"/>
  <c r="E1372" i="7" s="1"/>
  <c r="C1372" i="7"/>
  <c r="A1372" i="7"/>
  <c r="BA1371" i="7"/>
  <c r="AU1371" i="7"/>
  <c r="AT1371" i="7"/>
  <c r="AO1371" i="7"/>
  <c r="AL1371" i="7"/>
  <c r="AJ1371" i="7"/>
  <c r="AC1371" i="7"/>
  <c r="AB1371" i="7"/>
  <c r="AA1371" i="7"/>
  <c r="Y1371" i="7"/>
  <c r="X1371" i="7"/>
  <c r="U1371" i="7"/>
  <c r="T1371" i="7"/>
  <c r="L1371" i="7"/>
  <c r="J1371" i="7"/>
  <c r="C1371" i="7" s="1"/>
  <c r="I1371" i="7"/>
  <c r="A1371" i="7"/>
  <c r="BA1370" i="7"/>
  <c r="AW1406" i="7" s="1"/>
  <c r="AU1370" i="7"/>
  <c r="AT1370" i="7"/>
  <c r="AO1370" i="7" s="1"/>
  <c r="AL1370" i="7"/>
  <c r="AJ1370" i="7"/>
  <c r="AI1370" i="7" s="1"/>
  <c r="AC1370" i="7"/>
  <c r="AB1370" i="7"/>
  <c r="AA1370" i="7" s="1"/>
  <c r="Y1370" i="7"/>
  <c r="U1370" i="7"/>
  <c r="N1371" i="7" s="1"/>
  <c r="T1370" i="7"/>
  <c r="N1370" i="7"/>
  <c r="L1370" i="7"/>
  <c r="J1370" i="7"/>
  <c r="I1370" i="7"/>
  <c r="D1406" i="7" s="1"/>
  <c r="E1370" i="7"/>
  <c r="C1370" i="7"/>
  <c r="B1370" i="7"/>
  <c r="A1370" i="7"/>
  <c r="BA1369" i="7"/>
  <c r="AV1369" i="7"/>
  <c r="AT1369" i="7"/>
  <c r="AO1369" i="7"/>
  <c r="AN1369" i="7"/>
  <c r="AL1369" i="7"/>
  <c r="AJ1369" i="7"/>
  <c r="AC1369" i="7"/>
  <c r="AB1369" i="7"/>
  <c r="AA1369" i="7" s="1"/>
  <c r="Y1369" i="7"/>
  <c r="X1369" i="7" s="1"/>
  <c r="U1369" i="7"/>
  <c r="N1369" i="7" s="1"/>
  <c r="T1369" i="7"/>
  <c r="P1369" i="7" s="1"/>
  <c r="L1369" i="7"/>
  <c r="J1369" i="7"/>
  <c r="I1369" i="7"/>
  <c r="C1369" i="7"/>
  <c r="A1369" i="7"/>
  <c r="BA1368" i="7"/>
  <c r="AV1368" i="7"/>
  <c r="AT1368" i="7"/>
  <c r="AN1368" i="7"/>
  <c r="AL1368" i="7"/>
  <c r="AJ1368" i="7"/>
  <c r="AI1368" i="7" s="1"/>
  <c r="AC1368" i="7"/>
  <c r="AB1368" i="7"/>
  <c r="AA1368" i="7" s="1"/>
  <c r="Y1368" i="7"/>
  <c r="X1368" i="7"/>
  <c r="U1368" i="7"/>
  <c r="T1368" i="7"/>
  <c r="J1368" i="7"/>
  <c r="I1368" i="7"/>
  <c r="A1368" i="7"/>
  <c r="L1368" i="7" s="1"/>
  <c r="BA1367" i="7"/>
  <c r="AT1367" i="7"/>
  <c r="AL1367" i="7"/>
  <c r="AJ1367" i="7"/>
  <c r="AI1367" i="7" s="1"/>
  <c r="AC1367" i="7"/>
  <c r="AB1367" i="7"/>
  <c r="AA1367" i="7" s="1"/>
  <c r="Y1367" i="7"/>
  <c r="U1367" i="7"/>
  <c r="N1367" i="7" s="1"/>
  <c r="T1367" i="7"/>
  <c r="Q1487" i="7" s="1"/>
  <c r="J1367" i="7"/>
  <c r="I1367" i="7"/>
  <c r="A1367" i="7"/>
  <c r="L1367" i="7" s="1"/>
  <c r="BA1366" i="7"/>
  <c r="AV1367" i="7" s="1"/>
  <c r="AW1366" i="7"/>
  <c r="AT1366" i="7"/>
  <c r="AP1366" i="7"/>
  <c r="AO1366" i="7"/>
  <c r="AL1366" i="7"/>
  <c r="AJ1366" i="7"/>
  <c r="AC1366" i="7"/>
  <c r="AB1366" i="7"/>
  <c r="AA1366" i="7" s="1"/>
  <c r="Y1366" i="7"/>
  <c r="U1366" i="7"/>
  <c r="T1366" i="7"/>
  <c r="N1366" i="7"/>
  <c r="L1366" i="7"/>
  <c r="J1366" i="7"/>
  <c r="C1366" i="7" s="1"/>
  <c r="I1366" i="7"/>
  <c r="A1366" i="7"/>
  <c r="BA1365" i="7"/>
  <c r="AV1365" i="7"/>
  <c r="AU1365" i="7"/>
  <c r="AT1365" i="7"/>
  <c r="AR1365" i="7"/>
  <c r="AN1365" i="7"/>
  <c r="AL1365" i="7"/>
  <c r="AJ1365" i="7"/>
  <c r="AI1365" i="7"/>
  <c r="AC1365" i="7"/>
  <c r="AB1365" i="7"/>
  <c r="AA1365" i="7"/>
  <c r="Y1365" i="7"/>
  <c r="U1365" i="7"/>
  <c r="N1365" i="7" s="1"/>
  <c r="T1365" i="7"/>
  <c r="O1365" i="7"/>
  <c r="M1365" i="7"/>
  <c r="J1365" i="7"/>
  <c r="C1365" i="7" s="1"/>
  <c r="I1365" i="7"/>
  <c r="F1485" i="7" s="1"/>
  <c r="A1365" i="7"/>
  <c r="L1365" i="7" s="1"/>
  <c r="BA1364" i="7"/>
  <c r="AU1364" i="7"/>
  <c r="AT1364" i="7"/>
  <c r="AQ1364" i="7"/>
  <c r="AL1364" i="7"/>
  <c r="AJ1364" i="7"/>
  <c r="AC1364" i="7"/>
  <c r="AB1364" i="7"/>
  <c r="AA1364" i="7" s="1"/>
  <c r="Y1364" i="7"/>
  <c r="W1374" i="7" s="1"/>
  <c r="U1364" i="7"/>
  <c r="T1364" i="7"/>
  <c r="N1364" i="7"/>
  <c r="M1364" i="7"/>
  <c r="J1364" i="7"/>
  <c r="I1364" i="7"/>
  <c r="C1364" i="7"/>
  <c r="A1364" i="7"/>
  <c r="L1364" i="7" s="1"/>
  <c r="BA1363" i="7"/>
  <c r="AT1363" i="7"/>
  <c r="AN1375" i="7" s="1"/>
  <c r="AL1363" i="7"/>
  <c r="AJ1363" i="7"/>
  <c r="AI1364" i="7" s="1"/>
  <c r="AC1363" i="7"/>
  <c r="AB1363" i="7"/>
  <c r="AA1363" i="7" s="1"/>
  <c r="Y1363" i="7"/>
  <c r="X1363" i="7"/>
  <c r="U1363" i="7"/>
  <c r="T1363" i="7"/>
  <c r="J1363" i="7"/>
  <c r="I1363" i="7"/>
  <c r="A1363" i="7"/>
  <c r="L1363" i="7" s="1"/>
  <c r="BA1362" i="7"/>
  <c r="AT1362" i="7"/>
  <c r="AR1482" i="7" s="1"/>
  <c r="AN1362" i="7"/>
  <c r="AL1362" i="7"/>
  <c r="AJ1362" i="7"/>
  <c r="AI1363" i="7" s="1"/>
  <c r="AI1362" i="7"/>
  <c r="AC1362" i="7"/>
  <c r="AB1362" i="7"/>
  <c r="AA1362" i="7" s="1"/>
  <c r="Y1362" i="7"/>
  <c r="X1362" i="7" s="1"/>
  <c r="U1362" i="7"/>
  <c r="T1362" i="7"/>
  <c r="P1362" i="7"/>
  <c r="J1362" i="7"/>
  <c r="I1362" i="7"/>
  <c r="C1362" i="7"/>
  <c r="B1362" i="7"/>
  <c r="A1362" i="7"/>
  <c r="L1362" i="7" s="1"/>
  <c r="BA1361" i="7"/>
  <c r="AY1481" i="7" s="1"/>
  <c r="AV1361" i="7"/>
  <c r="AU1361" i="7"/>
  <c r="AT1361" i="7"/>
  <c r="AO1362" i="7" s="1"/>
  <c r="AP1361" i="7"/>
  <c r="AL1361" i="7"/>
  <c r="AJ1361" i="7"/>
  <c r="AC1361" i="7"/>
  <c r="AB1361" i="7"/>
  <c r="AA1361" i="7"/>
  <c r="Y1361" i="7"/>
  <c r="W1371" i="7" s="1"/>
  <c r="X1361" i="7"/>
  <c r="U1361" i="7"/>
  <c r="T1361" i="7"/>
  <c r="N1361" i="7"/>
  <c r="M1361" i="7"/>
  <c r="L1361" i="7"/>
  <c r="J1361" i="7"/>
  <c r="I1361" i="7"/>
  <c r="B1361" i="7" s="1"/>
  <c r="E1361" i="7"/>
  <c r="A1361" i="7"/>
  <c r="BA1360" i="7"/>
  <c r="AW1396" i="7" s="1"/>
  <c r="AT1360" i="7"/>
  <c r="AL1360" i="7"/>
  <c r="AJ1360" i="7"/>
  <c r="AI1361" i="7" s="1"/>
  <c r="AC1360" i="7"/>
  <c r="AB1360" i="7"/>
  <c r="AA1360" i="7"/>
  <c r="Y1360" i="7"/>
  <c r="X1360" i="7"/>
  <c r="U1360" i="7"/>
  <c r="T1360" i="7"/>
  <c r="N1360" i="7"/>
  <c r="J1360" i="7"/>
  <c r="I1360" i="7"/>
  <c r="A1360" i="7"/>
  <c r="L1360" i="7" s="1"/>
  <c r="BA1359" i="7"/>
  <c r="AX1419" i="7" s="1"/>
  <c r="AT1359" i="7"/>
  <c r="AL1359" i="7"/>
  <c r="AJ1359" i="7"/>
  <c r="AI1359" i="7"/>
  <c r="AC1359" i="7"/>
  <c r="AB1359" i="7"/>
  <c r="AA1359" i="7" s="1"/>
  <c r="Y1359" i="7"/>
  <c r="X1359" i="7"/>
  <c r="U1359" i="7"/>
  <c r="T1359" i="7"/>
  <c r="N1359" i="7"/>
  <c r="L1359" i="7"/>
  <c r="J1359" i="7"/>
  <c r="I1359" i="7"/>
  <c r="B1359" i="7"/>
  <c r="A1359" i="7"/>
  <c r="BA1358" i="7"/>
  <c r="AT1358" i="7"/>
  <c r="AL1358" i="7"/>
  <c r="AJ1358" i="7"/>
  <c r="AI1358" i="7"/>
  <c r="AC1358" i="7"/>
  <c r="AB1358" i="7"/>
  <c r="AA1358" i="7"/>
  <c r="Y1358" i="7"/>
  <c r="X1358" i="7"/>
  <c r="U1358" i="7"/>
  <c r="N1358" i="7" s="1"/>
  <c r="T1358" i="7"/>
  <c r="P1358" i="7" s="1"/>
  <c r="L1358" i="7"/>
  <c r="J1358" i="7"/>
  <c r="I1358" i="7"/>
  <c r="A1358" i="7"/>
  <c r="BA1357" i="7"/>
  <c r="AV1357" i="7"/>
  <c r="AT1357" i="7"/>
  <c r="AO1357" i="7"/>
  <c r="AL1357" i="7"/>
  <c r="AJ1357" i="7"/>
  <c r="AC1357" i="7"/>
  <c r="AB1357" i="7"/>
  <c r="AA1357" i="7"/>
  <c r="Y1357" i="7"/>
  <c r="X1357" i="7"/>
  <c r="U1357" i="7"/>
  <c r="T1357" i="7"/>
  <c r="M1357" i="7" s="1"/>
  <c r="J1357" i="7"/>
  <c r="I1357" i="7"/>
  <c r="G1597" i="7" s="1"/>
  <c r="C1357" i="7"/>
  <c r="A1357" i="7"/>
  <c r="L1357" i="7" s="1"/>
  <c r="BA1356" i="7"/>
  <c r="AT1356" i="7"/>
  <c r="AL1356" i="7"/>
  <c r="AJ1356" i="7"/>
  <c r="AC1356" i="7"/>
  <c r="AB1356" i="7"/>
  <c r="AA1356" i="7" s="1"/>
  <c r="Y1356" i="7"/>
  <c r="X1356" i="7"/>
  <c r="U1356" i="7"/>
  <c r="T1356" i="7"/>
  <c r="L1356" i="7"/>
  <c r="J1356" i="7"/>
  <c r="C1356" i="7" s="1"/>
  <c r="I1356" i="7"/>
  <c r="D1392" i="7" s="1"/>
  <c r="B1356" i="7"/>
  <c r="A1356" i="7"/>
  <c r="BA1355" i="7"/>
  <c r="AT1355" i="7"/>
  <c r="AL1355" i="7"/>
  <c r="AJ1355" i="7"/>
  <c r="AI1355" i="7" s="1"/>
  <c r="AC1355" i="7"/>
  <c r="AB1355" i="7"/>
  <c r="AA1355" i="7"/>
  <c r="Y1355" i="7"/>
  <c r="X1355" i="7" s="1"/>
  <c r="U1355" i="7"/>
  <c r="N1355" i="7" s="1"/>
  <c r="T1355" i="7"/>
  <c r="L1355" i="7"/>
  <c r="J1355" i="7"/>
  <c r="I1355" i="7"/>
  <c r="C1355" i="7"/>
  <c r="A1355" i="7"/>
  <c r="BA1354" i="7"/>
  <c r="AT1354" i="7"/>
  <c r="AO1354" i="7"/>
  <c r="AL1354" i="7"/>
  <c r="AJ1354" i="7"/>
  <c r="AI1354" i="7" s="1"/>
  <c r="AC1354" i="7"/>
  <c r="AB1354" i="7"/>
  <c r="AA1354" i="7"/>
  <c r="Y1354" i="7"/>
  <c r="X1354" i="7"/>
  <c r="U1354" i="7"/>
  <c r="T1354" i="7"/>
  <c r="N1354" i="7"/>
  <c r="L1354" i="7"/>
  <c r="J1354" i="7"/>
  <c r="I1354" i="7"/>
  <c r="C1354" i="7"/>
  <c r="A1354" i="7"/>
  <c r="BA1353" i="7"/>
  <c r="AV1353" i="7"/>
  <c r="AT1353" i="7"/>
  <c r="AS1593" i="7" s="1"/>
  <c r="AL1353" i="7"/>
  <c r="AJ1353" i="7"/>
  <c r="AC1353" i="7"/>
  <c r="AB1353" i="7"/>
  <c r="AA1353" i="7" s="1"/>
  <c r="Y1353" i="7"/>
  <c r="U1353" i="7"/>
  <c r="N1353" i="7" s="1"/>
  <c r="T1353" i="7"/>
  <c r="L1353" i="7"/>
  <c r="J1353" i="7"/>
  <c r="C1353" i="7" s="1"/>
  <c r="I1353" i="7"/>
  <c r="D1353" i="7"/>
  <c r="A1353" i="7"/>
  <c r="BA1352" i="7"/>
  <c r="AZ1592" i="7" s="1"/>
  <c r="AT1352" i="7"/>
  <c r="AQ1352" i="7" s="1"/>
  <c r="AL1352" i="7"/>
  <c r="AJ1352" i="7"/>
  <c r="AC1352" i="7"/>
  <c r="AB1352" i="7"/>
  <c r="AA1352" i="7" s="1"/>
  <c r="Y1352" i="7"/>
  <c r="X1352" i="7" s="1"/>
  <c r="U1352" i="7"/>
  <c r="T1352" i="7"/>
  <c r="J1352" i="7"/>
  <c r="I1352" i="7"/>
  <c r="C1352" i="7"/>
  <c r="A1352" i="7"/>
  <c r="L1352" i="7" s="1"/>
  <c r="BA1351" i="7"/>
  <c r="AV1352" i="7" s="1"/>
  <c r="AT1351" i="7"/>
  <c r="AO1351" i="7"/>
  <c r="AL1351" i="7"/>
  <c r="AJ1351" i="7"/>
  <c r="AI1351" i="7" s="1"/>
  <c r="AC1351" i="7"/>
  <c r="AB1351" i="7"/>
  <c r="AA1351" i="7" s="1"/>
  <c r="Y1351" i="7"/>
  <c r="U1351" i="7"/>
  <c r="T1351" i="7"/>
  <c r="L1351" i="7"/>
  <c r="J1351" i="7"/>
  <c r="I1351" i="7"/>
  <c r="C1351" i="7"/>
  <c r="A1351" i="7"/>
  <c r="BA1350" i="7"/>
  <c r="AX1350" i="7"/>
  <c r="AV1350" i="7"/>
  <c r="AT1350" i="7"/>
  <c r="AR1470" i="7" s="1"/>
  <c r="AN1350" i="7"/>
  <c r="AL1350" i="7"/>
  <c r="AJ1350" i="7"/>
  <c r="AI1350" i="7"/>
  <c r="AC1350" i="7"/>
  <c r="AB1350" i="7"/>
  <c r="AA1350" i="7" s="1"/>
  <c r="Y1350" i="7"/>
  <c r="X1350" i="7" s="1"/>
  <c r="U1350" i="7"/>
  <c r="N1350" i="7" s="1"/>
  <c r="T1350" i="7"/>
  <c r="J1350" i="7"/>
  <c r="C1350" i="7" s="1"/>
  <c r="I1350" i="7"/>
  <c r="A1350" i="7"/>
  <c r="L1350" i="7" s="1"/>
  <c r="BA1349" i="7"/>
  <c r="AY1469" i="7" s="1"/>
  <c r="AT1349" i="7"/>
  <c r="AL1349" i="7"/>
  <c r="AJ1349" i="7"/>
  <c r="AI1349" i="7"/>
  <c r="AC1349" i="7"/>
  <c r="AB1349" i="7"/>
  <c r="AA1349" i="7"/>
  <c r="Y1349" i="7"/>
  <c r="U1349" i="7"/>
  <c r="T1349" i="7"/>
  <c r="L1349" i="7"/>
  <c r="J1349" i="7"/>
  <c r="I1349" i="7"/>
  <c r="B1349" i="7" s="1"/>
  <c r="A1349" i="7"/>
  <c r="BA1348" i="7"/>
  <c r="AU1348" i="7"/>
  <c r="AT1348" i="7"/>
  <c r="AO1348" i="7"/>
  <c r="AL1348" i="7"/>
  <c r="AJ1348" i="7"/>
  <c r="AI1348" i="7" s="1"/>
  <c r="AC1348" i="7"/>
  <c r="AB1348" i="7"/>
  <c r="AA1348" i="7"/>
  <c r="Y1348" i="7"/>
  <c r="X1348" i="7"/>
  <c r="U1348" i="7"/>
  <c r="N1348" i="7" s="1"/>
  <c r="T1348" i="7"/>
  <c r="M1348" i="7"/>
  <c r="J1348" i="7"/>
  <c r="I1348" i="7"/>
  <c r="C1348" i="7"/>
  <c r="A1348" i="7"/>
  <c r="L1348" i="7" s="1"/>
  <c r="BA1347" i="7"/>
  <c r="AT1347" i="7"/>
  <c r="AO1347" i="7"/>
  <c r="AL1347" i="7"/>
  <c r="AJ1347" i="7"/>
  <c r="AI1347" i="7"/>
  <c r="AC1347" i="7"/>
  <c r="AB1347" i="7"/>
  <c r="AA1347" i="7" s="1"/>
  <c r="Y1347" i="7"/>
  <c r="U1347" i="7"/>
  <c r="T1347" i="7"/>
  <c r="N1347" i="7"/>
  <c r="L1347" i="7"/>
  <c r="J1347" i="7"/>
  <c r="I1347" i="7"/>
  <c r="E1347" i="7"/>
  <c r="C1347" i="7"/>
  <c r="A1347" i="7"/>
  <c r="BA1346" i="7"/>
  <c r="AV1346" i="7"/>
  <c r="AT1346" i="7"/>
  <c r="AS1586" i="7" s="1"/>
  <c r="AP1346" i="7"/>
  <c r="AL1346" i="7"/>
  <c r="AJ1346" i="7"/>
  <c r="AI1346" i="7"/>
  <c r="AC1346" i="7"/>
  <c r="AB1346" i="7"/>
  <c r="AA1346" i="7"/>
  <c r="Y1346" i="7"/>
  <c r="X1346" i="7"/>
  <c r="U1346" i="7"/>
  <c r="N1346" i="7" s="1"/>
  <c r="T1346" i="7"/>
  <c r="L1346" i="7"/>
  <c r="J1346" i="7"/>
  <c r="I1346" i="7"/>
  <c r="B1346" i="7"/>
  <c r="A1346" i="7"/>
  <c r="BA1345" i="7"/>
  <c r="AV1345" i="7" s="1"/>
  <c r="AU1345" i="7"/>
  <c r="AT1345" i="7"/>
  <c r="AN1345" i="7" s="1"/>
  <c r="AO1345" i="7"/>
  <c r="AL1345" i="7"/>
  <c r="AJ1345" i="7"/>
  <c r="AI1345" i="7"/>
  <c r="AC1345" i="7"/>
  <c r="AB1345" i="7"/>
  <c r="AA1345" i="7"/>
  <c r="Y1345" i="7"/>
  <c r="X1345" i="7"/>
  <c r="U1345" i="7"/>
  <c r="T1345" i="7"/>
  <c r="M1345" i="7"/>
  <c r="J1345" i="7"/>
  <c r="C1346" i="7" s="1"/>
  <c r="I1345" i="7"/>
  <c r="A1345" i="7"/>
  <c r="L1345" i="7" s="1"/>
  <c r="BA1344" i="7"/>
  <c r="AU1344" i="7"/>
  <c r="AT1344" i="7"/>
  <c r="AO1344" i="7"/>
  <c r="AL1344" i="7"/>
  <c r="AJ1344" i="7"/>
  <c r="AC1344" i="7"/>
  <c r="AB1344" i="7"/>
  <c r="AA1344" i="7" s="1"/>
  <c r="Y1344" i="7"/>
  <c r="U1344" i="7"/>
  <c r="N1344" i="7" s="1"/>
  <c r="T1344" i="7"/>
  <c r="M1344" i="7" s="1"/>
  <c r="L1344" i="7"/>
  <c r="J1344" i="7"/>
  <c r="I1344" i="7"/>
  <c r="A1344" i="7"/>
  <c r="BA1343" i="7"/>
  <c r="AX1343" i="7" s="1"/>
  <c r="AV1343" i="7"/>
  <c r="AT1343" i="7"/>
  <c r="AR1463" i="7" s="1"/>
  <c r="AO1343" i="7"/>
  <c r="AL1343" i="7"/>
  <c r="AJ1343" i="7"/>
  <c r="AI1343" i="7"/>
  <c r="AC1343" i="7"/>
  <c r="AB1343" i="7"/>
  <c r="AA1343" i="7" s="1"/>
  <c r="Y1343" i="7"/>
  <c r="X1343" i="7"/>
  <c r="U1343" i="7"/>
  <c r="N1343" i="7" s="1"/>
  <c r="T1343" i="7"/>
  <c r="L1343" i="7"/>
  <c r="J1343" i="7"/>
  <c r="C1343" i="7" s="1"/>
  <c r="I1343" i="7"/>
  <c r="E1343" i="7"/>
  <c r="B1343" i="7"/>
  <c r="A1343" i="7"/>
  <c r="BA1342" i="7"/>
  <c r="AY1462" i="7" s="1"/>
  <c r="AV1342" i="7"/>
  <c r="AT1342" i="7"/>
  <c r="AN1342" i="7" s="1"/>
  <c r="AL1342" i="7"/>
  <c r="AJ1342" i="7"/>
  <c r="AC1342" i="7"/>
  <c r="AB1342" i="7"/>
  <c r="AA1342" i="7"/>
  <c r="Y1342" i="7"/>
  <c r="X1342" i="7"/>
  <c r="U1342" i="7"/>
  <c r="N1342" i="7" s="1"/>
  <c r="T1342" i="7"/>
  <c r="M1342" i="7"/>
  <c r="L1342" i="7"/>
  <c r="J1342" i="7"/>
  <c r="C1342" i="7" s="1"/>
  <c r="I1342" i="7"/>
  <c r="E1342" i="7" s="1"/>
  <c r="B1342" i="7"/>
  <c r="A1342" i="7"/>
  <c r="BA1341" i="7"/>
  <c r="AT1341" i="7"/>
  <c r="AQ1341" i="7"/>
  <c r="AO1341" i="7"/>
  <c r="AN1341" i="7"/>
  <c r="AL1341" i="7"/>
  <c r="AJ1341" i="7"/>
  <c r="AI1341" i="7" s="1"/>
  <c r="AC1341" i="7"/>
  <c r="AB1341" i="7"/>
  <c r="AA1341" i="7" s="1"/>
  <c r="Y1341" i="7"/>
  <c r="X1341" i="7" s="1"/>
  <c r="U1341" i="7"/>
  <c r="T1341" i="7"/>
  <c r="J1341" i="7"/>
  <c r="C1341" i="7" s="1"/>
  <c r="I1341" i="7"/>
  <c r="A1341" i="7"/>
  <c r="L1341" i="7" s="1"/>
  <c r="BA1340" i="7"/>
  <c r="AV1340" i="7" s="1"/>
  <c r="AU1340" i="7"/>
  <c r="AT1340" i="7"/>
  <c r="AP1340" i="7" s="1"/>
  <c r="AL1340" i="7"/>
  <c r="AJ1340" i="7"/>
  <c r="AI1340" i="7" s="1"/>
  <c r="AC1340" i="7"/>
  <c r="AB1340" i="7"/>
  <c r="AA1340" i="7" s="1"/>
  <c r="Y1340" i="7"/>
  <c r="U1340" i="7"/>
  <c r="N1341" i="7" s="1"/>
  <c r="T1340" i="7"/>
  <c r="M1352" i="7" s="1"/>
  <c r="N1340" i="7"/>
  <c r="J1340" i="7"/>
  <c r="C1340" i="7" s="1"/>
  <c r="I1340" i="7"/>
  <c r="F1460" i="7" s="1"/>
  <c r="B1340" i="7"/>
  <c r="A1340" i="7"/>
  <c r="L1340" i="7" s="1"/>
  <c r="BA1339" i="7"/>
  <c r="AV1339" i="7"/>
  <c r="AT1339" i="7"/>
  <c r="AL1339" i="7"/>
  <c r="AJ1339" i="7"/>
  <c r="AC1339" i="7"/>
  <c r="AB1339" i="7"/>
  <c r="AA1339" i="7" s="1"/>
  <c r="Y1339" i="7"/>
  <c r="W1339" i="7"/>
  <c r="U1339" i="7"/>
  <c r="T1339" i="7"/>
  <c r="P1339" i="7" s="1"/>
  <c r="O1339" i="7"/>
  <c r="N1339" i="7"/>
  <c r="L1339" i="7"/>
  <c r="J1339" i="7"/>
  <c r="I1339" i="7"/>
  <c r="A1339" i="7"/>
  <c r="BA1338" i="7"/>
  <c r="AV1338" i="7"/>
  <c r="AU1338" i="7"/>
  <c r="AT1338" i="7"/>
  <c r="AR1458" i="7" s="1"/>
  <c r="AO1338" i="7"/>
  <c r="AL1338" i="7"/>
  <c r="AJ1338" i="7"/>
  <c r="AC1338" i="7"/>
  <c r="AB1338" i="7"/>
  <c r="AA1338" i="7" s="1"/>
  <c r="Y1338" i="7"/>
  <c r="X1338" i="7"/>
  <c r="U1338" i="7"/>
  <c r="T1338" i="7"/>
  <c r="P1398" i="7" s="1"/>
  <c r="N1338" i="7"/>
  <c r="M1338" i="7"/>
  <c r="J1338" i="7"/>
  <c r="C1339" i="7" s="1"/>
  <c r="I1338" i="7"/>
  <c r="A1338" i="7"/>
  <c r="L1338" i="7" s="1"/>
  <c r="BA1337" i="7"/>
  <c r="AU1349" i="7" s="1"/>
  <c r="AX1337" i="7"/>
  <c r="AU1337" i="7"/>
  <c r="AT1337" i="7"/>
  <c r="AO1337" i="7"/>
  <c r="AL1337" i="7"/>
  <c r="AJ1337" i="7"/>
  <c r="AC1337" i="7"/>
  <c r="AB1337" i="7"/>
  <c r="AA1337" i="7" s="1"/>
  <c r="Y1337" i="7"/>
  <c r="U1337" i="7"/>
  <c r="T1337" i="7"/>
  <c r="P1397" i="7" s="1"/>
  <c r="N1337" i="7"/>
  <c r="L1337" i="7"/>
  <c r="J1337" i="7"/>
  <c r="I1337" i="7"/>
  <c r="B1337" i="7"/>
  <c r="A1337" i="7"/>
  <c r="BA1336" i="7"/>
  <c r="AY1456" i="7" s="1"/>
  <c r="AT1336" i="7"/>
  <c r="AP1336" i="7"/>
  <c r="AL1336" i="7"/>
  <c r="AJ1336" i="7"/>
  <c r="AI1336" i="7" s="1"/>
  <c r="AC1336" i="7"/>
  <c r="AB1336" i="7"/>
  <c r="AA1336" i="7"/>
  <c r="Y1336" i="7"/>
  <c r="X1336" i="7" s="1"/>
  <c r="U1336" i="7"/>
  <c r="N1336" i="7" s="1"/>
  <c r="T1336" i="7"/>
  <c r="M1336" i="7"/>
  <c r="L1336" i="7"/>
  <c r="J1336" i="7"/>
  <c r="C1337" i="7" s="1"/>
  <c r="I1336" i="7"/>
  <c r="B1336" i="7"/>
  <c r="A1336" i="7"/>
  <c r="BA1335" i="7"/>
  <c r="AT1335" i="7"/>
  <c r="AO1335" i="7"/>
  <c r="AN1335" i="7"/>
  <c r="AL1335" i="7"/>
  <c r="AJ1335" i="7"/>
  <c r="AI1335" i="7" s="1"/>
  <c r="AC1335" i="7"/>
  <c r="AB1335" i="7"/>
  <c r="AA1335" i="7"/>
  <c r="Y1335" i="7"/>
  <c r="X1335" i="7"/>
  <c r="U1335" i="7"/>
  <c r="T1335" i="7"/>
  <c r="J1335" i="7"/>
  <c r="C1336" i="7" s="1"/>
  <c r="I1335" i="7"/>
  <c r="E1335" i="7"/>
  <c r="A1335" i="7"/>
  <c r="L1335" i="7" s="1"/>
  <c r="BA1334" i="7"/>
  <c r="AV1334" i="7"/>
  <c r="AU1334" i="7"/>
  <c r="AT1334" i="7"/>
  <c r="AP1370" i="7" s="1"/>
  <c r="AN1334" i="7"/>
  <c r="AL1334" i="7"/>
  <c r="AJ1334" i="7"/>
  <c r="AI1334" i="7" s="1"/>
  <c r="AC1334" i="7"/>
  <c r="AB1334" i="7"/>
  <c r="AA1334" i="7"/>
  <c r="Y1334" i="7"/>
  <c r="U1334" i="7"/>
  <c r="N1335" i="7" s="1"/>
  <c r="T1334" i="7"/>
  <c r="L1334" i="7"/>
  <c r="J1334" i="7"/>
  <c r="C1334" i="7" s="1"/>
  <c r="I1334" i="7"/>
  <c r="B1334" i="7"/>
  <c r="A1334" i="7"/>
  <c r="BA1333" i="7"/>
  <c r="AV1333" i="7"/>
  <c r="AT1333" i="7"/>
  <c r="AP1333" i="7" s="1"/>
  <c r="AO1333" i="7"/>
  <c r="AL1333" i="7"/>
  <c r="AJ1333" i="7"/>
  <c r="AC1333" i="7"/>
  <c r="AB1333" i="7"/>
  <c r="AA1333" i="7" s="1"/>
  <c r="Y1333" i="7"/>
  <c r="U1333" i="7"/>
  <c r="N1334" i="7" s="1"/>
  <c r="T1333" i="7"/>
  <c r="L1333" i="7"/>
  <c r="J1333" i="7"/>
  <c r="I1333" i="7"/>
  <c r="E1333" i="7"/>
  <c r="A1333" i="7"/>
  <c r="BA1332" i="7"/>
  <c r="AU1332" i="7"/>
  <c r="AT1332" i="7"/>
  <c r="AL1332" i="7"/>
  <c r="AJ1332" i="7"/>
  <c r="AI1333" i="7" s="1"/>
  <c r="AI1332" i="7"/>
  <c r="AC1332" i="7"/>
  <c r="AB1332" i="7"/>
  <c r="AA1332" i="7"/>
  <c r="Y1332" i="7"/>
  <c r="X1332" i="7"/>
  <c r="U1332" i="7"/>
  <c r="T1332" i="7"/>
  <c r="O1332" i="7"/>
  <c r="J1332" i="7"/>
  <c r="I1332" i="7"/>
  <c r="A1332" i="7"/>
  <c r="L1332" i="7" s="1"/>
  <c r="BA1331" i="7"/>
  <c r="AW1331" i="7"/>
  <c r="AT1331" i="7"/>
  <c r="AN1331" i="7" s="1"/>
  <c r="AO1331" i="7"/>
  <c r="AL1331" i="7"/>
  <c r="AJ1331" i="7"/>
  <c r="AC1331" i="7"/>
  <c r="AB1331" i="7"/>
  <c r="AA1331" i="7" s="1"/>
  <c r="Y1331" i="7"/>
  <c r="W1342" i="7" s="1"/>
  <c r="X1331" i="7"/>
  <c r="U1331" i="7"/>
  <c r="N1332" i="7" s="1"/>
  <c r="T1331" i="7"/>
  <c r="N1331" i="7"/>
  <c r="J1331" i="7"/>
  <c r="C1331" i="7" s="1"/>
  <c r="I1331" i="7"/>
  <c r="A1331" i="7"/>
  <c r="L1331" i="7" s="1"/>
  <c r="BA1330" i="7"/>
  <c r="AU1330" i="7" s="1"/>
  <c r="AV1330" i="7"/>
  <c r="AT1330" i="7"/>
  <c r="AP1330" i="7"/>
  <c r="AN1330" i="7"/>
  <c r="AL1330" i="7"/>
  <c r="AJ1330" i="7"/>
  <c r="AI1331" i="7" s="1"/>
  <c r="AI1330" i="7"/>
  <c r="AC1330" i="7"/>
  <c r="AB1330" i="7"/>
  <c r="AA1330" i="7"/>
  <c r="Y1330" i="7"/>
  <c r="W1341" i="7" s="1"/>
  <c r="X1330" i="7"/>
  <c r="U1330" i="7"/>
  <c r="N1330" i="7" s="1"/>
  <c r="T1330" i="7"/>
  <c r="M1330" i="7"/>
  <c r="L1330" i="7"/>
  <c r="J1330" i="7"/>
  <c r="I1330" i="7"/>
  <c r="D1330" i="7"/>
  <c r="C1330" i="7"/>
  <c r="A1330" i="7"/>
  <c r="BA1329" i="7"/>
  <c r="AT1329" i="7"/>
  <c r="AN1329" i="7"/>
  <c r="AL1329" i="7"/>
  <c r="AJ1329" i="7"/>
  <c r="AI1329" i="7"/>
  <c r="AC1329" i="7"/>
  <c r="AB1329" i="7"/>
  <c r="AA1329" i="7" s="1"/>
  <c r="Y1329" i="7"/>
  <c r="X1329" i="7"/>
  <c r="W1329" i="7"/>
  <c r="U1329" i="7"/>
  <c r="T1329" i="7"/>
  <c r="O1329" i="7" s="1"/>
  <c r="P1329" i="7"/>
  <c r="J1329" i="7"/>
  <c r="I1329" i="7"/>
  <c r="D1329" i="7"/>
  <c r="C1329" i="7"/>
  <c r="A1329" i="7"/>
  <c r="L1329" i="7" s="1"/>
  <c r="BA1328" i="7"/>
  <c r="AT1328" i="7"/>
  <c r="AL1328" i="7"/>
  <c r="AJ1328" i="7"/>
  <c r="AI1328" i="7" s="1"/>
  <c r="AC1328" i="7"/>
  <c r="AB1328" i="7"/>
  <c r="AA1328" i="7"/>
  <c r="Y1328" i="7"/>
  <c r="X1328" i="7"/>
  <c r="U1328" i="7"/>
  <c r="N1329" i="7" s="1"/>
  <c r="T1328" i="7"/>
  <c r="O1328" i="7"/>
  <c r="J1328" i="7"/>
  <c r="C1328" i="7" s="1"/>
  <c r="I1328" i="7"/>
  <c r="B1328" i="7"/>
  <c r="A1328" i="7"/>
  <c r="L1328" i="7" s="1"/>
  <c r="BA1327" i="7"/>
  <c r="AW1327" i="7"/>
  <c r="AV1327" i="7"/>
  <c r="AU1327" i="7"/>
  <c r="AT1327" i="7"/>
  <c r="AO1327" i="7" s="1"/>
  <c r="AN1327" i="7"/>
  <c r="AL1327" i="7"/>
  <c r="AJ1327" i="7"/>
  <c r="AC1327" i="7"/>
  <c r="AB1327" i="7"/>
  <c r="AA1327" i="7"/>
  <c r="Y1327" i="7"/>
  <c r="X1327" i="7" s="1"/>
  <c r="U1327" i="7"/>
  <c r="T1327" i="7"/>
  <c r="L1327" i="7"/>
  <c r="J1327" i="7"/>
  <c r="I1327" i="7"/>
  <c r="E1327" i="7" s="1"/>
  <c r="C1327" i="7"/>
  <c r="A1327" i="7"/>
  <c r="BA1326" i="7"/>
  <c r="AU1326" i="7"/>
  <c r="AT1326" i="7"/>
  <c r="AL1326" i="7"/>
  <c r="AJ1326" i="7"/>
  <c r="AI1327" i="7" s="1"/>
  <c r="AC1326" i="7"/>
  <c r="AB1326" i="7"/>
  <c r="AA1326" i="7"/>
  <c r="Y1326" i="7"/>
  <c r="X1326" i="7"/>
  <c r="U1326" i="7"/>
  <c r="N1326" i="7" s="1"/>
  <c r="T1326" i="7"/>
  <c r="J1326" i="7"/>
  <c r="I1326" i="7"/>
  <c r="A1326" i="7"/>
  <c r="L1326" i="7" s="1"/>
  <c r="BA1325" i="7"/>
  <c r="AV1326" i="7" s="1"/>
  <c r="AV1325" i="7"/>
  <c r="AU1325" i="7"/>
  <c r="AT1325" i="7"/>
  <c r="AN1337" i="7" s="1"/>
  <c r="AL1325" i="7"/>
  <c r="AJ1325" i="7"/>
  <c r="AC1325" i="7"/>
  <c r="AB1325" i="7"/>
  <c r="AA1325" i="7" s="1"/>
  <c r="Y1325" i="7"/>
  <c r="W1336" i="7" s="1"/>
  <c r="U1325" i="7"/>
  <c r="T1325" i="7"/>
  <c r="O1325" i="7"/>
  <c r="N1325" i="7"/>
  <c r="L1325" i="7"/>
  <c r="J1325" i="7"/>
  <c r="C1325" i="7" s="1"/>
  <c r="I1325" i="7"/>
  <c r="A1325" i="7"/>
  <c r="BA1324" i="7"/>
  <c r="AY1444" i="7" s="1"/>
  <c r="AT1324" i="7"/>
  <c r="AL1324" i="7"/>
  <c r="AJ1324" i="7"/>
  <c r="AC1324" i="7"/>
  <c r="AB1324" i="7"/>
  <c r="AA1324" i="7"/>
  <c r="Y1324" i="7"/>
  <c r="U1324" i="7"/>
  <c r="N1324" i="7" s="1"/>
  <c r="T1324" i="7"/>
  <c r="O1324" i="7"/>
  <c r="M1324" i="7"/>
  <c r="L1324" i="7"/>
  <c r="J1324" i="7"/>
  <c r="C1324" i="7" s="1"/>
  <c r="I1324" i="7"/>
  <c r="A1324" i="7"/>
  <c r="BA1323" i="7"/>
  <c r="AT1323" i="7"/>
  <c r="AN1323" i="7"/>
  <c r="AL1323" i="7"/>
  <c r="AJ1323" i="7"/>
  <c r="AI1324" i="7" s="1"/>
  <c r="AC1323" i="7"/>
  <c r="AB1323" i="7"/>
  <c r="AA1323" i="7"/>
  <c r="Y1323" i="7"/>
  <c r="X1323" i="7"/>
  <c r="U1323" i="7"/>
  <c r="T1323" i="7"/>
  <c r="J1323" i="7"/>
  <c r="I1323" i="7"/>
  <c r="C1323" i="7"/>
  <c r="A1323" i="7"/>
  <c r="L1323" i="7" s="1"/>
  <c r="BA1322" i="7"/>
  <c r="AT1322" i="7"/>
  <c r="AO1323" i="7" s="1"/>
  <c r="AO1322" i="7"/>
  <c r="AN1322" i="7"/>
  <c r="AL1322" i="7"/>
  <c r="AJ1322" i="7"/>
  <c r="AI1322" i="7" s="1"/>
  <c r="AC1322" i="7"/>
  <c r="AB1322" i="7"/>
  <c r="AA1322" i="7" s="1"/>
  <c r="Y1322" i="7"/>
  <c r="X1322" i="7"/>
  <c r="U1322" i="7"/>
  <c r="N1323" i="7" s="1"/>
  <c r="T1322" i="7"/>
  <c r="O1358" i="7" s="1"/>
  <c r="N1322" i="7"/>
  <c r="L1322" i="7"/>
  <c r="J1322" i="7"/>
  <c r="C1322" i="7" s="1"/>
  <c r="I1322" i="7"/>
  <c r="E1382" i="7" s="1"/>
  <c r="B1322" i="7"/>
  <c r="A1322" i="7"/>
  <c r="BA1321" i="7"/>
  <c r="AT1321" i="7"/>
  <c r="AP1321" i="7"/>
  <c r="AL1321" i="7"/>
  <c r="AJ1321" i="7"/>
  <c r="AI1321" i="7"/>
  <c r="AC1321" i="7"/>
  <c r="AB1321" i="7"/>
  <c r="AA1321" i="7"/>
  <c r="Y1321" i="7"/>
  <c r="U1321" i="7"/>
  <c r="N1321" i="7" s="1"/>
  <c r="T1321" i="7"/>
  <c r="P1321" i="7"/>
  <c r="L1321" i="7"/>
  <c r="J1321" i="7"/>
  <c r="I1321" i="7"/>
  <c r="B1321" i="7"/>
  <c r="A1321" i="7"/>
  <c r="BA1320" i="7"/>
  <c r="AV1320" i="7"/>
  <c r="AT1320" i="7"/>
  <c r="AO1320" i="7"/>
  <c r="AL1320" i="7"/>
  <c r="AJ1320" i="7"/>
  <c r="AC1320" i="7"/>
  <c r="AB1320" i="7"/>
  <c r="AA1320" i="7" s="1"/>
  <c r="Y1320" i="7"/>
  <c r="X1320" i="7"/>
  <c r="U1320" i="7"/>
  <c r="T1320" i="7"/>
  <c r="M1320" i="7"/>
  <c r="J1320" i="7"/>
  <c r="C1320" i="7" s="1"/>
  <c r="I1320" i="7"/>
  <c r="D1320" i="7"/>
  <c r="A1320" i="7"/>
  <c r="L1320" i="7" s="1"/>
  <c r="BA1319" i="7"/>
  <c r="AV1319" i="7"/>
  <c r="AU1319" i="7"/>
  <c r="AT1319" i="7"/>
  <c r="AN1319" i="7" s="1"/>
  <c r="AL1319" i="7"/>
  <c r="AJ1319" i="7"/>
  <c r="AI1320" i="7" s="1"/>
  <c r="AC1319" i="7"/>
  <c r="AB1319" i="7"/>
  <c r="AA1319" i="7" s="1"/>
  <c r="Y1319" i="7"/>
  <c r="U1319" i="7"/>
  <c r="T1319" i="7"/>
  <c r="L1319" i="7"/>
  <c r="J1319" i="7"/>
  <c r="C1319" i="7" s="1"/>
  <c r="I1319" i="7"/>
  <c r="A1319" i="7"/>
  <c r="BA1318" i="7"/>
  <c r="AW1318" i="7"/>
  <c r="AT1318" i="7"/>
  <c r="AN1318" i="7"/>
  <c r="AL1318" i="7"/>
  <c r="AJ1318" i="7"/>
  <c r="AC1318" i="7"/>
  <c r="AB1318" i="7"/>
  <c r="AA1318" i="7"/>
  <c r="Y1318" i="7"/>
  <c r="X1318" i="7"/>
  <c r="U1318" i="7"/>
  <c r="N1318" i="7" s="1"/>
  <c r="T1318" i="7"/>
  <c r="Q1438" i="7" s="1"/>
  <c r="M1318" i="7"/>
  <c r="L1318" i="7"/>
  <c r="J1318" i="7"/>
  <c r="I1318" i="7"/>
  <c r="C1318" i="7"/>
  <c r="A1318" i="7"/>
  <c r="BA1317" i="7"/>
  <c r="AV1318" i="7" s="1"/>
  <c r="AW1317" i="7"/>
  <c r="AT1317" i="7"/>
  <c r="AO1317" i="7"/>
  <c r="AL1317" i="7"/>
  <c r="AJ1317" i="7"/>
  <c r="AI1317" i="7" s="1"/>
  <c r="AC1317" i="7"/>
  <c r="AB1317" i="7"/>
  <c r="AA1317" i="7" s="1"/>
  <c r="Y1317" i="7"/>
  <c r="X1317" i="7" s="1"/>
  <c r="U1317" i="7"/>
  <c r="T1317" i="7"/>
  <c r="M1317" i="7"/>
  <c r="J1317" i="7"/>
  <c r="I1317" i="7"/>
  <c r="C1317" i="7"/>
  <c r="A1317" i="7"/>
  <c r="L1317" i="7" s="1"/>
  <c r="BA1316" i="7"/>
  <c r="AY1316" i="7"/>
  <c r="AT1316" i="7"/>
  <c r="AP1316" i="7" s="1"/>
  <c r="AN1316" i="7"/>
  <c r="AL1316" i="7"/>
  <c r="AJ1316" i="7"/>
  <c r="AI1316" i="7" s="1"/>
  <c r="AC1316" i="7"/>
  <c r="AB1316" i="7"/>
  <c r="AA1316" i="7"/>
  <c r="Y1316" i="7"/>
  <c r="X1316" i="7"/>
  <c r="U1316" i="7"/>
  <c r="N1317" i="7" s="1"/>
  <c r="T1316" i="7"/>
  <c r="J1316" i="7"/>
  <c r="C1316" i="7" s="1"/>
  <c r="I1316" i="7"/>
  <c r="A1316" i="7"/>
  <c r="L1316" i="7" s="1"/>
  <c r="BA1315" i="7"/>
  <c r="AW1315" i="7"/>
  <c r="AU1315" i="7"/>
  <c r="AT1315" i="7"/>
  <c r="AO1315" i="7"/>
  <c r="AL1315" i="7"/>
  <c r="AJ1315" i="7"/>
  <c r="AC1315" i="7"/>
  <c r="AB1315" i="7"/>
  <c r="AA1315" i="7"/>
  <c r="Y1315" i="7"/>
  <c r="X1315" i="7" s="1"/>
  <c r="W1315" i="7"/>
  <c r="U1315" i="7"/>
  <c r="N1315" i="7" s="1"/>
  <c r="T1315" i="7"/>
  <c r="O1315" i="7"/>
  <c r="J1315" i="7"/>
  <c r="I1315" i="7"/>
  <c r="E1315" i="7"/>
  <c r="A1315" i="7"/>
  <c r="L1315" i="7" s="1"/>
  <c r="BA1314" i="7"/>
  <c r="AX1314" i="7" s="1"/>
  <c r="AV1314" i="7"/>
  <c r="AU1314" i="7"/>
  <c r="AT1314" i="7"/>
  <c r="AO1314" i="7" s="1"/>
  <c r="AN1314" i="7"/>
  <c r="AL1314" i="7"/>
  <c r="AJ1314" i="7"/>
  <c r="AI1315" i="7" s="1"/>
  <c r="AC1314" i="7"/>
  <c r="AB1314" i="7"/>
  <c r="AA1314" i="7"/>
  <c r="Y1314" i="7"/>
  <c r="X1314" i="7"/>
  <c r="W1314" i="7"/>
  <c r="U1314" i="7"/>
  <c r="N1314" i="7" s="1"/>
  <c r="T1314" i="7"/>
  <c r="J1314" i="7"/>
  <c r="I1314" i="7"/>
  <c r="A1314" i="7"/>
  <c r="L1314" i="7" s="1"/>
  <c r="BA1313" i="7"/>
  <c r="AV1313" i="7"/>
  <c r="AT1313" i="7"/>
  <c r="AQ1373" i="7" s="1"/>
  <c r="AQ1313" i="7"/>
  <c r="AL1313" i="7"/>
  <c r="AJ1313" i="7"/>
  <c r="AC1313" i="7"/>
  <c r="AB1313" i="7"/>
  <c r="AA1313" i="7" s="1"/>
  <c r="Y1313" i="7"/>
  <c r="X1313" i="7"/>
  <c r="U1313" i="7"/>
  <c r="T1313" i="7"/>
  <c r="N1313" i="7"/>
  <c r="L1313" i="7"/>
  <c r="J1313" i="7"/>
  <c r="C1313" i="7" s="1"/>
  <c r="I1313" i="7"/>
  <c r="D1313" i="7"/>
  <c r="A1313" i="7"/>
  <c r="BA1312" i="7"/>
  <c r="AV1312" i="7"/>
  <c r="AT1312" i="7"/>
  <c r="AL1312" i="7"/>
  <c r="AJ1312" i="7"/>
  <c r="AI1313" i="7" s="1"/>
  <c r="AI1312" i="7"/>
  <c r="AC1312" i="7"/>
  <c r="AB1312" i="7"/>
  <c r="AA1312" i="7"/>
  <c r="Y1312" i="7"/>
  <c r="W1323" i="7" s="1"/>
  <c r="U1312" i="7"/>
  <c r="N1312" i="7" s="1"/>
  <c r="T1312" i="7"/>
  <c r="L1312" i="7"/>
  <c r="J1312" i="7"/>
  <c r="C1312" i="7" s="1"/>
  <c r="I1312" i="7"/>
  <c r="A1312" i="7"/>
  <c r="BA1311" i="7"/>
  <c r="AU1311" i="7"/>
  <c r="AT1311" i="7"/>
  <c r="AO1311" i="7"/>
  <c r="AN1311" i="7"/>
  <c r="AL1311" i="7"/>
  <c r="AJ1311" i="7"/>
  <c r="AI1311" i="7"/>
  <c r="AC1311" i="7"/>
  <c r="AB1311" i="7"/>
  <c r="AA1311" i="7"/>
  <c r="Y1311" i="7"/>
  <c r="X1311" i="7"/>
  <c r="U1311" i="7"/>
  <c r="T1311" i="7"/>
  <c r="N1311" i="7"/>
  <c r="L1311" i="7"/>
  <c r="J1311" i="7"/>
  <c r="I1311" i="7"/>
  <c r="C1311" i="7"/>
  <c r="A1311" i="7"/>
  <c r="BA1310" i="7"/>
  <c r="AX1310" i="7"/>
  <c r="AT1310" i="7"/>
  <c r="AL1310" i="7"/>
  <c r="AJ1310" i="7"/>
  <c r="AI1310" i="7" s="1"/>
  <c r="AC1310" i="7"/>
  <c r="AB1310" i="7"/>
  <c r="AA1310" i="7" s="1"/>
  <c r="Y1310" i="7"/>
  <c r="X1310" i="7" s="1"/>
  <c r="U1310" i="7"/>
  <c r="T1310" i="7"/>
  <c r="L1310" i="7"/>
  <c r="J1310" i="7"/>
  <c r="C1310" i="7" s="1"/>
  <c r="I1310" i="7"/>
  <c r="F1430" i="7" s="1"/>
  <c r="A1310" i="7"/>
  <c r="BA1309" i="7"/>
  <c r="AT1309" i="7"/>
  <c r="AO1310" i="7" s="1"/>
  <c r="AN1309" i="7"/>
  <c r="AL1309" i="7"/>
  <c r="AJ1309" i="7"/>
  <c r="AI1309" i="7"/>
  <c r="AC1309" i="7"/>
  <c r="AB1309" i="7"/>
  <c r="AA1309" i="7" s="1"/>
  <c r="Y1309" i="7"/>
  <c r="X1309" i="7" s="1"/>
  <c r="U1309" i="7"/>
  <c r="N1310" i="7" s="1"/>
  <c r="T1309" i="7"/>
  <c r="N1309" i="7"/>
  <c r="L1309" i="7"/>
  <c r="J1309" i="7"/>
  <c r="I1309" i="7"/>
  <c r="C1309" i="7"/>
  <c r="A1309" i="7"/>
  <c r="BA1308" i="7"/>
  <c r="AT1308" i="7"/>
  <c r="AP1344" i="7" s="1"/>
  <c r="AP1308" i="7"/>
  <c r="AL1308" i="7"/>
  <c r="AJ1308" i="7"/>
  <c r="AI1308" i="7"/>
  <c r="AC1308" i="7"/>
  <c r="AB1308" i="7"/>
  <c r="AA1308" i="7"/>
  <c r="Y1308" i="7"/>
  <c r="X1308" i="7"/>
  <c r="U1308" i="7"/>
  <c r="N1308" i="7" s="1"/>
  <c r="T1308" i="7"/>
  <c r="J1308" i="7"/>
  <c r="C1308" i="7" s="1"/>
  <c r="I1308" i="7"/>
  <c r="B1308" i="7"/>
  <c r="A1308" i="7"/>
  <c r="L1308" i="7" s="1"/>
  <c r="BA1307" i="7"/>
  <c r="AY1307" i="7" s="1"/>
  <c r="AV1307" i="7"/>
  <c r="AT1307" i="7"/>
  <c r="AS1547" i="7" s="1"/>
  <c r="AL1307" i="7"/>
  <c r="AJ1307" i="7"/>
  <c r="AC1307" i="7"/>
  <c r="AB1307" i="7"/>
  <c r="AA1307" i="7" s="1"/>
  <c r="Y1307" i="7"/>
  <c r="W1318" i="7" s="1"/>
  <c r="X1307" i="7"/>
  <c r="U1307" i="7"/>
  <c r="T1307" i="7"/>
  <c r="J1307" i="7"/>
  <c r="C1307" i="7" s="1"/>
  <c r="I1307" i="7"/>
  <c r="A1307" i="7"/>
  <c r="L1307" i="7" s="1"/>
  <c r="BA1306" i="7"/>
  <c r="AT1306" i="7"/>
  <c r="AP1306" i="7"/>
  <c r="AO1306" i="7"/>
  <c r="AN1306" i="7"/>
  <c r="AL1306" i="7"/>
  <c r="AJ1306" i="7"/>
  <c r="AC1306" i="7"/>
  <c r="AB1306" i="7"/>
  <c r="AA1306" i="7" s="1"/>
  <c r="Y1306" i="7"/>
  <c r="X1306" i="7" s="1"/>
  <c r="U1306" i="7"/>
  <c r="N1307" i="7" s="1"/>
  <c r="T1306" i="7"/>
  <c r="N1306" i="7"/>
  <c r="J1306" i="7"/>
  <c r="I1306" i="7"/>
  <c r="F1426" i="7" s="1"/>
  <c r="D1306" i="7"/>
  <c r="A1306" i="7"/>
  <c r="L1306" i="7" s="1"/>
  <c r="BA1305" i="7"/>
  <c r="AY1425" i="7" s="1"/>
  <c r="AW1305" i="7"/>
  <c r="AV1305" i="7"/>
  <c r="AU1305" i="7"/>
  <c r="AT1305" i="7"/>
  <c r="AR1425" i="7" s="1"/>
  <c r="AL1305" i="7"/>
  <c r="AJ1305" i="7"/>
  <c r="AI1305" i="7"/>
  <c r="AC1305" i="7"/>
  <c r="AB1305" i="7"/>
  <c r="AA1305" i="7"/>
  <c r="Y1305" i="7"/>
  <c r="U1305" i="7"/>
  <c r="N1305" i="7" s="1"/>
  <c r="T1305" i="7"/>
  <c r="O1305" i="7"/>
  <c r="M1305" i="7"/>
  <c r="L1305" i="7"/>
  <c r="J1305" i="7"/>
  <c r="C1306" i="7" s="1"/>
  <c r="I1305" i="7"/>
  <c r="B1305" i="7"/>
  <c r="A1305" i="7"/>
  <c r="BA1304" i="7"/>
  <c r="AZ1544" i="7" s="1"/>
  <c r="AT1304" i="7"/>
  <c r="AS1544" i="7" s="1"/>
  <c r="AP1304" i="7"/>
  <c r="AO1304" i="7"/>
  <c r="AN1304" i="7"/>
  <c r="AL1304" i="7"/>
  <c r="AJ1304" i="7"/>
  <c r="AC1304" i="7"/>
  <c r="AB1304" i="7"/>
  <c r="AA1304" i="7" s="1"/>
  <c r="Y1304" i="7"/>
  <c r="X1304" i="7"/>
  <c r="U1304" i="7"/>
  <c r="T1304" i="7"/>
  <c r="P1304" i="7"/>
  <c r="J1304" i="7"/>
  <c r="C1305" i="7" s="1"/>
  <c r="I1304" i="7"/>
  <c r="C1304" i="7"/>
  <c r="A1304" i="7"/>
  <c r="L1304" i="7" s="1"/>
  <c r="BA1303" i="7"/>
  <c r="AZ1543" i="7" s="1"/>
  <c r="AW1303" i="7"/>
  <c r="AV1303" i="7"/>
  <c r="AU1303" i="7"/>
  <c r="AT1303" i="7"/>
  <c r="AS1543" i="7" s="1"/>
  <c r="AL1303" i="7"/>
  <c r="AJ1303" i="7"/>
  <c r="AC1303" i="7"/>
  <c r="AB1303" i="7"/>
  <c r="AA1303" i="7" s="1"/>
  <c r="Y1303" i="7"/>
  <c r="X1303" i="7"/>
  <c r="U1303" i="7"/>
  <c r="N1304" i="7" s="1"/>
  <c r="T1303" i="7"/>
  <c r="R1543" i="7" s="1"/>
  <c r="O1303" i="7"/>
  <c r="M1303" i="7"/>
  <c r="J1303" i="7"/>
  <c r="C1303" i="7" s="1"/>
  <c r="I1303" i="7"/>
  <c r="F1423" i="7" s="1"/>
  <c r="D1303" i="7"/>
  <c r="B1303" i="7"/>
  <c r="A1303" i="7"/>
  <c r="L1303" i="7" s="1"/>
  <c r="BA1302" i="7"/>
  <c r="AZ1542" i="7" s="1"/>
  <c r="AT1302" i="7"/>
  <c r="AP1338" i="7" s="1"/>
  <c r="AL1302" i="7"/>
  <c r="AJ1302" i="7"/>
  <c r="AC1302" i="7"/>
  <c r="AB1302" i="7"/>
  <c r="AA1302" i="7"/>
  <c r="Y1302" i="7"/>
  <c r="U1302" i="7"/>
  <c r="T1302" i="7"/>
  <c r="R1542" i="7" s="1"/>
  <c r="L1302" i="7"/>
  <c r="J1302" i="7"/>
  <c r="I1302" i="7"/>
  <c r="E1302" i="7"/>
  <c r="A1302" i="7"/>
  <c r="BA1301" i="7"/>
  <c r="AT1301" i="7"/>
  <c r="AL1301" i="7"/>
  <c r="AJ1301" i="7"/>
  <c r="AI1302" i="7" s="1"/>
  <c r="AI1301" i="7"/>
  <c r="AC1301" i="7"/>
  <c r="AB1301" i="7"/>
  <c r="AA1301" i="7"/>
  <c r="Y1301" i="7"/>
  <c r="X1301" i="7"/>
  <c r="U1301" i="7"/>
  <c r="N1301" i="7" s="1"/>
  <c r="T1301" i="7"/>
  <c r="J1301" i="7"/>
  <c r="C1302" i="7" s="1"/>
  <c r="I1301" i="7"/>
  <c r="D1301" i="7"/>
  <c r="B1301" i="7"/>
  <c r="A1301" i="7"/>
  <c r="L1301" i="7" s="1"/>
  <c r="BA1300" i="7"/>
  <c r="AT1300" i="7"/>
  <c r="AR1420" i="7" s="1"/>
  <c r="AO1300" i="7"/>
  <c r="AL1300" i="7"/>
  <c r="AJ1300" i="7"/>
  <c r="AC1300" i="7"/>
  <c r="AB1300" i="7"/>
  <c r="AA1300" i="7" s="1"/>
  <c r="Y1300" i="7"/>
  <c r="W1311" i="7" s="1"/>
  <c r="X1300" i="7"/>
  <c r="U1300" i="7"/>
  <c r="T1300" i="7"/>
  <c r="J1300" i="7"/>
  <c r="C1300" i="7" s="1"/>
  <c r="I1300" i="7"/>
  <c r="G1540" i="7" s="1"/>
  <c r="A1300" i="7"/>
  <c r="L1300" i="7" s="1"/>
  <c r="BA1299" i="7"/>
  <c r="AY1419" i="7" s="1"/>
  <c r="AV1299" i="7"/>
  <c r="AT1299" i="7"/>
  <c r="AL1299" i="7"/>
  <c r="AJ1299" i="7"/>
  <c r="AI1300" i="7" s="1"/>
  <c r="AC1299" i="7"/>
  <c r="AB1299" i="7"/>
  <c r="AA1299" i="7"/>
  <c r="Y1299" i="7"/>
  <c r="X1299" i="7"/>
  <c r="U1299" i="7"/>
  <c r="N1299" i="7" s="1"/>
  <c r="T1299" i="7"/>
  <c r="Q1419" i="7" s="1"/>
  <c r="J1299" i="7"/>
  <c r="C1299" i="7" s="1"/>
  <c r="I1299" i="7"/>
  <c r="G1539" i="7" s="1"/>
  <c r="A1299" i="7"/>
  <c r="L1299" i="7" s="1"/>
  <c r="BA1298" i="7"/>
  <c r="AT1298" i="7"/>
  <c r="AL1298" i="7"/>
  <c r="AJ1298" i="7"/>
  <c r="AC1298" i="7"/>
  <c r="AB1298" i="7"/>
  <c r="AA1298" i="7"/>
  <c r="Y1298" i="7"/>
  <c r="U1298" i="7"/>
  <c r="T1298" i="7"/>
  <c r="N1298" i="7"/>
  <c r="J1298" i="7"/>
  <c r="I1298" i="7"/>
  <c r="A1298" i="7"/>
  <c r="L1298" i="7" s="1"/>
  <c r="BA1297" i="7"/>
  <c r="AT1297" i="7"/>
  <c r="AP1297" i="7"/>
  <c r="AO1297" i="7"/>
  <c r="AL1297" i="7"/>
  <c r="AJ1297" i="7"/>
  <c r="AI1297" i="7" s="1"/>
  <c r="AC1297" i="7"/>
  <c r="AB1297" i="7"/>
  <c r="AA1297" i="7"/>
  <c r="Y1297" i="7"/>
  <c r="W1308" i="7" s="1"/>
  <c r="U1297" i="7"/>
  <c r="N1297" i="7" s="1"/>
  <c r="T1297" i="7"/>
  <c r="L1297" i="7"/>
  <c r="J1297" i="7"/>
  <c r="C1297" i="7" s="1"/>
  <c r="I1297" i="7"/>
  <c r="F1417" i="7" s="1"/>
  <c r="A1297" i="7"/>
  <c r="BA1296" i="7"/>
  <c r="AW1332" i="7" s="1"/>
  <c r="AW1296" i="7"/>
  <c r="AV1296" i="7"/>
  <c r="AT1296" i="7"/>
  <c r="AN1296" i="7"/>
  <c r="AL1296" i="7"/>
  <c r="AJ1296" i="7"/>
  <c r="AI1296" i="7"/>
  <c r="AC1296" i="7"/>
  <c r="AB1296" i="7"/>
  <c r="AA1296" i="7" s="1"/>
  <c r="Y1296" i="7"/>
  <c r="U1296" i="7"/>
  <c r="T1296" i="7"/>
  <c r="M1296" i="7" s="1"/>
  <c r="L1296" i="7"/>
  <c r="J1296" i="7"/>
  <c r="I1296" i="7"/>
  <c r="A1296" i="7"/>
  <c r="BA1295" i="7"/>
  <c r="AU1295" i="7"/>
  <c r="AT1295" i="7"/>
  <c r="AL1295" i="7"/>
  <c r="AJ1295" i="7"/>
  <c r="AI1295" i="7" s="1"/>
  <c r="AC1295" i="7"/>
  <c r="AB1295" i="7"/>
  <c r="AA1295" i="7"/>
  <c r="Y1295" i="7"/>
  <c r="X1295" i="7"/>
  <c r="U1295" i="7"/>
  <c r="N1296" i="7" s="1"/>
  <c r="T1295" i="7"/>
  <c r="N1295" i="7"/>
  <c r="M1295" i="7"/>
  <c r="J1295" i="7"/>
  <c r="C1295" i="7" s="1"/>
  <c r="I1295" i="7"/>
  <c r="D1295" i="7"/>
  <c r="A1295" i="7"/>
  <c r="L1295" i="7" s="1"/>
  <c r="BA1294" i="7"/>
  <c r="AW1294" i="7"/>
  <c r="AT1294" i="7"/>
  <c r="AP1294" i="7"/>
  <c r="AN1294" i="7"/>
  <c r="AL1294" i="7"/>
  <c r="AJ1294" i="7"/>
  <c r="AI1294" i="7"/>
  <c r="AC1294" i="7"/>
  <c r="AB1294" i="7"/>
  <c r="AA1294" i="7" s="1"/>
  <c r="Y1294" i="7"/>
  <c r="U1294" i="7"/>
  <c r="T1294" i="7"/>
  <c r="L1294" i="7"/>
  <c r="J1294" i="7"/>
  <c r="I1294" i="7"/>
  <c r="B1294" i="7" s="1"/>
  <c r="A1294" i="7"/>
  <c r="BA1293" i="7"/>
  <c r="AZ1533" i="7" s="1"/>
  <c r="AW1293" i="7"/>
  <c r="AU1293" i="7"/>
  <c r="AT1293" i="7"/>
  <c r="AL1293" i="7"/>
  <c r="AJ1293" i="7"/>
  <c r="AI1293" i="7"/>
  <c r="AC1293" i="7"/>
  <c r="AB1293" i="7"/>
  <c r="AA1293" i="7"/>
  <c r="Y1293" i="7"/>
  <c r="X1293" i="7"/>
  <c r="U1293" i="7"/>
  <c r="T1293" i="7"/>
  <c r="O1293" i="7"/>
  <c r="M1293" i="7"/>
  <c r="L1293" i="7"/>
  <c r="J1293" i="7"/>
  <c r="C1294" i="7" s="1"/>
  <c r="I1293" i="7"/>
  <c r="C1293" i="7"/>
  <c r="A1293" i="7"/>
  <c r="BA1292" i="7"/>
  <c r="AV1293" i="7" s="1"/>
  <c r="AT1292" i="7"/>
  <c r="AQ1292" i="7"/>
  <c r="AP1292" i="7"/>
  <c r="AO1292" i="7"/>
  <c r="AN1292" i="7"/>
  <c r="AL1292" i="7"/>
  <c r="AJ1292" i="7"/>
  <c r="AC1292" i="7"/>
  <c r="AB1292" i="7"/>
  <c r="AA1292" i="7" s="1"/>
  <c r="Y1292" i="7"/>
  <c r="X1292" i="7"/>
  <c r="U1292" i="7"/>
  <c r="T1292" i="7"/>
  <c r="N1292" i="7"/>
  <c r="J1292" i="7"/>
  <c r="I1292" i="7"/>
  <c r="C1292" i="7"/>
  <c r="A1292" i="7"/>
  <c r="L1292" i="7" s="1"/>
  <c r="BA1291" i="7"/>
  <c r="AW1291" i="7"/>
  <c r="AU1291" i="7"/>
  <c r="AT1291" i="7"/>
  <c r="AL1291" i="7"/>
  <c r="AJ1291" i="7"/>
  <c r="AC1291" i="7"/>
  <c r="AB1291" i="7"/>
  <c r="AA1291" i="7" s="1"/>
  <c r="Y1291" i="7"/>
  <c r="X1291" i="7"/>
  <c r="U1291" i="7"/>
  <c r="T1291" i="7"/>
  <c r="R1531" i="7" s="1"/>
  <c r="O1291" i="7"/>
  <c r="M1291" i="7"/>
  <c r="J1291" i="7"/>
  <c r="C1291" i="7" s="1"/>
  <c r="I1291" i="7"/>
  <c r="D1291" i="7"/>
  <c r="B1291" i="7"/>
  <c r="A1291" i="7"/>
  <c r="L1291" i="7" s="1"/>
  <c r="BA1290" i="7"/>
  <c r="AW1290" i="7" s="1"/>
  <c r="AT1290" i="7"/>
  <c r="AL1290" i="7"/>
  <c r="AJ1290" i="7"/>
  <c r="AC1290" i="7"/>
  <c r="AB1290" i="7"/>
  <c r="AA1290" i="7"/>
  <c r="Y1290" i="7"/>
  <c r="U1290" i="7"/>
  <c r="T1290" i="7"/>
  <c r="M1290" i="7"/>
  <c r="L1290" i="7"/>
  <c r="J1290" i="7"/>
  <c r="I1290" i="7"/>
  <c r="C1290" i="7"/>
  <c r="A1290" i="7"/>
  <c r="BA1289" i="7"/>
  <c r="AT1289" i="7"/>
  <c r="AO1289" i="7" s="1"/>
  <c r="AL1289" i="7"/>
  <c r="AJ1289" i="7"/>
  <c r="AC1289" i="7"/>
  <c r="AB1289" i="7"/>
  <c r="AA1289" i="7"/>
  <c r="Y1289" i="7"/>
  <c r="X1289" i="7"/>
  <c r="U1289" i="7"/>
  <c r="N1289" i="7" s="1"/>
  <c r="T1289" i="7"/>
  <c r="J1289" i="7"/>
  <c r="I1289" i="7"/>
  <c r="G1529" i="7" s="1"/>
  <c r="E1289" i="7"/>
  <c r="D1289" i="7"/>
  <c r="B1289" i="7"/>
  <c r="A1289" i="7"/>
  <c r="L1289" i="7" s="1"/>
  <c r="BA1288" i="7"/>
  <c r="AT1288" i="7"/>
  <c r="AQ1288" i="7"/>
  <c r="AL1288" i="7"/>
  <c r="AJ1288" i="7"/>
  <c r="AC1288" i="7"/>
  <c r="AB1288" i="7"/>
  <c r="AA1288" i="7" s="1"/>
  <c r="Y1288" i="7"/>
  <c r="X1288" i="7"/>
  <c r="U1288" i="7"/>
  <c r="T1288" i="7"/>
  <c r="O1288" i="7" s="1"/>
  <c r="N1288" i="7"/>
  <c r="L1288" i="7"/>
  <c r="J1288" i="7"/>
  <c r="C1288" i="7" s="1"/>
  <c r="I1288" i="7"/>
  <c r="E1348" i="7" s="1"/>
  <c r="A1288" i="7"/>
  <c r="BA1287" i="7"/>
  <c r="AX1287" i="7"/>
  <c r="AT1287" i="7"/>
  <c r="AL1287" i="7"/>
  <c r="AJ1287" i="7"/>
  <c r="AC1287" i="7"/>
  <c r="AB1287" i="7"/>
  <c r="AA1287" i="7"/>
  <c r="Y1287" i="7"/>
  <c r="X1287" i="7"/>
  <c r="U1287" i="7"/>
  <c r="N1287" i="7" s="1"/>
  <c r="T1287" i="7"/>
  <c r="J1287" i="7"/>
  <c r="C1287" i="7" s="1"/>
  <c r="I1287" i="7"/>
  <c r="A1287" i="7"/>
  <c r="L1287" i="7" s="1"/>
  <c r="BA1286" i="7"/>
  <c r="AV1286" i="7"/>
  <c r="AT1286" i="7"/>
  <c r="AO1286" i="7" s="1"/>
  <c r="AL1286" i="7"/>
  <c r="AJ1286" i="7"/>
  <c r="AI1286" i="7"/>
  <c r="AC1286" i="7"/>
  <c r="AB1286" i="7"/>
  <c r="AA1286" i="7"/>
  <c r="Y1286" i="7"/>
  <c r="U1286" i="7"/>
  <c r="T1286" i="7"/>
  <c r="P1346" i="7" s="1"/>
  <c r="M1286" i="7"/>
  <c r="L1286" i="7"/>
  <c r="J1286" i="7"/>
  <c r="I1286" i="7"/>
  <c r="B1286" i="7"/>
  <c r="A1286" i="7"/>
  <c r="BA1285" i="7"/>
  <c r="AT1285" i="7"/>
  <c r="AR1285" i="7" s="1"/>
  <c r="AO1285" i="7"/>
  <c r="AN1285" i="7"/>
  <c r="AL1285" i="7"/>
  <c r="AJ1285" i="7"/>
  <c r="AI1285" i="7" s="1"/>
  <c r="AC1285" i="7"/>
  <c r="AB1285" i="7"/>
  <c r="AA1285" i="7"/>
  <c r="Y1285" i="7"/>
  <c r="X1285" i="7"/>
  <c r="U1285" i="7"/>
  <c r="T1285" i="7"/>
  <c r="L1285" i="7"/>
  <c r="J1285" i="7"/>
  <c r="C1285" i="7" s="1"/>
  <c r="I1285" i="7"/>
  <c r="A1285" i="7"/>
  <c r="BA1284" i="7"/>
  <c r="AT1284" i="7"/>
  <c r="AO1284" i="7"/>
  <c r="AL1284" i="7"/>
  <c r="AJ1284" i="7"/>
  <c r="AI1284" i="7"/>
  <c r="AC1284" i="7"/>
  <c r="AB1284" i="7"/>
  <c r="AA1284" i="7" s="1"/>
  <c r="Y1284" i="7"/>
  <c r="X1284" i="7" s="1"/>
  <c r="U1284" i="7"/>
  <c r="T1284" i="7"/>
  <c r="M1284" i="7" s="1"/>
  <c r="J1284" i="7"/>
  <c r="I1284" i="7"/>
  <c r="B1296" i="7" s="1"/>
  <c r="A1284" i="7"/>
  <c r="L1284" i="7" s="1"/>
  <c r="BA1283" i="7"/>
  <c r="AV1283" i="7"/>
  <c r="AT1283" i="7"/>
  <c r="AQ1283" i="7"/>
  <c r="AL1283" i="7"/>
  <c r="AJ1283" i="7"/>
  <c r="AC1283" i="7"/>
  <c r="AB1283" i="7"/>
  <c r="AA1283" i="7"/>
  <c r="Y1283" i="7"/>
  <c r="X1283" i="7"/>
  <c r="W1283" i="7"/>
  <c r="U1283" i="7"/>
  <c r="N1283" i="7" s="1"/>
  <c r="T1283" i="7"/>
  <c r="J1283" i="7"/>
  <c r="C1283" i="7" s="1"/>
  <c r="I1283" i="7"/>
  <c r="D1283" i="7" s="1"/>
  <c r="A1283" i="7"/>
  <c r="L1283" i="7" s="1"/>
  <c r="BA1282" i="7"/>
  <c r="AT1282" i="7"/>
  <c r="AP1282" i="7"/>
  <c r="AO1282" i="7"/>
  <c r="AN1282" i="7"/>
  <c r="AL1282" i="7"/>
  <c r="AJ1282" i="7"/>
  <c r="AI1282" i="7" s="1"/>
  <c r="AC1282" i="7"/>
  <c r="AB1282" i="7"/>
  <c r="AA1282" i="7" s="1"/>
  <c r="Y1282" i="7"/>
  <c r="U1282" i="7"/>
  <c r="T1282" i="7"/>
  <c r="N1282" i="7"/>
  <c r="J1282" i="7"/>
  <c r="I1282" i="7"/>
  <c r="D1282" i="7" s="1"/>
  <c r="C1282" i="7"/>
  <c r="B1282" i="7"/>
  <c r="A1282" i="7"/>
  <c r="L1282" i="7" s="1"/>
  <c r="BA1281" i="7"/>
  <c r="AX1341" i="7" s="1"/>
  <c r="AV1281" i="7"/>
  <c r="AU1281" i="7"/>
  <c r="AT1281" i="7"/>
  <c r="AL1281" i="7"/>
  <c r="AJ1281" i="7"/>
  <c r="AC1281" i="7"/>
  <c r="AB1281" i="7"/>
  <c r="AA1281" i="7" s="1"/>
  <c r="Y1281" i="7"/>
  <c r="W1292" i="7" s="1"/>
  <c r="X1281" i="7"/>
  <c r="U1281" i="7"/>
  <c r="N1281" i="7" s="1"/>
  <c r="T1281" i="7"/>
  <c r="M1281" i="7"/>
  <c r="L1281" i="7"/>
  <c r="J1281" i="7"/>
  <c r="I1281" i="7"/>
  <c r="B1281" i="7" s="1"/>
  <c r="A1281" i="7"/>
  <c r="BA1280" i="7"/>
  <c r="AT1280" i="7"/>
  <c r="AP1280" i="7"/>
  <c r="AN1280" i="7"/>
  <c r="AL1280" i="7"/>
  <c r="AJ1280" i="7"/>
  <c r="AI1281" i="7" s="1"/>
  <c r="AC1280" i="7"/>
  <c r="AB1280" i="7"/>
  <c r="AA1280" i="7" s="1"/>
  <c r="Y1280" i="7"/>
  <c r="X1280" i="7"/>
  <c r="U1280" i="7"/>
  <c r="N1280" i="7" s="1"/>
  <c r="T1280" i="7"/>
  <c r="L1280" i="7"/>
  <c r="J1280" i="7"/>
  <c r="I1280" i="7"/>
  <c r="E1280" i="7"/>
  <c r="A1280" i="7"/>
  <c r="BA1279" i="7"/>
  <c r="AV1279" i="7"/>
  <c r="AU1279" i="7"/>
  <c r="AT1279" i="7"/>
  <c r="AL1279" i="7"/>
  <c r="AJ1279" i="7"/>
  <c r="AI1279" i="7" s="1"/>
  <c r="AC1279" i="7"/>
  <c r="AB1279" i="7"/>
  <c r="AA1279" i="7"/>
  <c r="Y1279" i="7"/>
  <c r="U1279" i="7"/>
  <c r="N1279" i="7" s="1"/>
  <c r="T1279" i="7"/>
  <c r="R1519" i="7" s="1"/>
  <c r="M1279" i="7"/>
  <c r="L1279" i="7"/>
  <c r="J1279" i="7"/>
  <c r="I1279" i="7"/>
  <c r="B1279" i="7"/>
  <c r="A1279" i="7"/>
  <c r="BA1278" i="7"/>
  <c r="AT1278" i="7"/>
  <c r="AL1278" i="7"/>
  <c r="AJ1278" i="7"/>
  <c r="AI1278" i="7"/>
  <c r="AC1278" i="7"/>
  <c r="AB1278" i="7"/>
  <c r="AA1278" i="7"/>
  <c r="Y1278" i="7"/>
  <c r="X1278" i="7"/>
  <c r="U1278" i="7"/>
  <c r="T1278" i="7"/>
  <c r="N1278" i="7"/>
  <c r="J1278" i="7"/>
  <c r="I1278" i="7"/>
  <c r="A1278" i="7"/>
  <c r="L1278" i="7" s="1"/>
  <c r="BA1277" i="7"/>
  <c r="AZ1517" i="7" s="1"/>
  <c r="AT1277" i="7"/>
  <c r="AN1277" i="7"/>
  <c r="AL1277" i="7"/>
  <c r="AJ1277" i="7"/>
  <c r="AI1277" i="7" s="1"/>
  <c r="AC1277" i="7"/>
  <c r="AB1277" i="7"/>
  <c r="AA1277" i="7" s="1"/>
  <c r="Y1277" i="7"/>
  <c r="X1277" i="7"/>
  <c r="U1277" i="7"/>
  <c r="N1277" i="7" s="1"/>
  <c r="T1277" i="7"/>
  <c r="P1337" i="7" s="1"/>
  <c r="M1277" i="7"/>
  <c r="J1277" i="7"/>
  <c r="I1277" i="7"/>
  <c r="D1277" i="7"/>
  <c r="B1277" i="7"/>
  <c r="A1277" i="7"/>
  <c r="L1277" i="7" s="1"/>
  <c r="BA1276" i="7"/>
  <c r="AT1276" i="7"/>
  <c r="AO1276" i="7"/>
  <c r="AL1276" i="7"/>
  <c r="AJ1276" i="7"/>
  <c r="AC1276" i="7"/>
  <c r="AB1276" i="7"/>
  <c r="AA1276" i="7"/>
  <c r="Y1276" i="7"/>
  <c r="X1276" i="7" s="1"/>
  <c r="U1276" i="7"/>
  <c r="T1276" i="7"/>
  <c r="M1288" i="7" s="1"/>
  <c r="N1276" i="7"/>
  <c r="J1276" i="7"/>
  <c r="C1277" i="7" s="1"/>
  <c r="I1276" i="7"/>
  <c r="B1276" i="7"/>
  <c r="A1276" i="7"/>
  <c r="L1276" i="7" s="1"/>
  <c r="BA1275" i="7"/>
  <c r="AV1275" i="7"/>
  <c r="AT1275" i="7"/>
  <c r="AO1275" i="7"/>
  <c r="AL1275" i="7"/>
  <c r="AJ1275" i="7"/>
  <c r="AI1275" i="7" s="1"/>
  <c r="AC1275" i="7"/>
  <c r="AB1275" i="7"/>
  <c r="AA1275" i="7"/>
  <c r="Y1275" i="7"/>
  <c r="X1275" i="7"/>
  <c r="U1275" i="7"/>
  <c r="N1275" i="7" s="1"/>
  <c r="T1275" i="7"/>
  <c r="J1275" i="7"/>
  <c r="C1275" i="7" s="1"/>
  <c r="I1275" i="7"/>
  <c r="G1515" i="7" s="1"/>
  <c r="B1275" i="7"/>
  <c r="A1275" i="7"/>
  <c r="L1275" i="7" s="1"/>
  <c r="BA1274" i="7"/>
  <c r="AT1274" i="7"/>
  <c r="AO1274" i="7"/>
  <c r="AL1274" i="7"/>
  <c r="AJ1274" i="7"/>
  <c r="AC1274" i="7"/>
  <c r="AB1274" i="7"/>
  <c r="AA1274" i="7" s="1"/>
  <c r="Y1274" i="7"/>
  <c r="W1274" i="7"/>
  <c r="U1274" i="7"/>
  <c r="T1274" i="7"/>
  <c r="Q1394" i="7" s="1"/>
  <c r="N1274" i="7"/>
  <c r="L1274" i="7"/>
  <c r="J1274" i="7"/>
  <c r="I1274" i="7"/>
  <c r="C1274" i="7"/>
  <c r="A1274" i="7"/>
  <c r="BA1273" i="7"/>
  <c r="AV1274" i="7" s="1"/>
  <c r="AV1273" i="7"/>
  <c r="AT1273" i="7"/>
  <c r="AP1273" i="7"/>
  <c r="AL1273" i="7"/>
  <c r="AJ1273" i="7"/>
  <c r="AI1273" i="7" s="1"/>
  <c r="AC1273" i="7"/>
  <c r="AB1273" i="7"/>
  <c r="AA1273" i="7"/>
  <c r="Y1273" i="7"/>
  <c r="W1284" i="7" s="1"/>
  <c r="X1273" i="7"/>
  <c r="U1273" i="7"/>
  <c r="N1273" i="7" s="1"/>
  <c r="T1273" i="7"/>
  <c r="L1273" i="7"/>
  <c r="J1273" i="7"/>
  <c r="C1273" i="7" s="1"/>
  <c r="I1273" i="7"/>
  <c r="F1393" i="7" s="1"/>
  <c r="A1273" i="7"/>
  <c r="BA1272" i="7"/>
  <c r="AX1332" i="7" s="1"/>
  <c r="AX1272" i="7"/>
  <c r="AV1272" i="7"/>
  <c r="AT1272" i="7"/>
  <c r="AL1272" i="7"/>
  <c r="AJ1272" i="7"/>
  <c r="AI1272" i="7" s="1"/>
  <c r="AC1272" i="7"/>
  <c r="AB1272" i="7"/>
  <c r="AA1272" i="7"/>
  <c r="Y1272" i="7"/>
  <c r="X1272" i="7" s="1"/>
  <c r="U1272" i="7"/>
  <c r="T1272" i="7"/>
  <c r="P1332" i="7" s="1"/>
  <c r="N1272" i="7"/>
  <c r="L1272" i="7"/>
  <c r="J1272" i="7"/>
  <c r="I1272" i="7"/>
  <c r="C1272" i="7"/>
  <c r="A1272" i="7"/>
  <c r="BA1271" i="7"/>
  <c r="AT1271" i="7"/>
  <c r="AP1271" i="7"/>
  <c r="AL1271" i="7"/>
  <c r="AJ1271" i="7"/>
  <c r="AC1271" i="7"/>
  <c r="AB1271" i="7"/>
  <c r="AA1271" i="7"/>
  <c r="Y1271" i="7"/>
  <c r="U1271" i="7"/>
  <c r="T1271" i="7"/>
  <c r="O1271" i="7" s="1"/>
  <c r="N1271" i="7"/>
  <c r="L1271" i="7"/>
  <c r="J1271" i="7"/>
  <c r="C1271" i="7" s="1"/>
  <c r="I1271" i="7"/>
  <c r="D1271" i="7"/>
  <c r="A1271" i="7"/>
  <c r="BA1270" i="7"/>
  <c r="AT1270" i="7"/>
  <c r="AR1390" i="7" s="1"/>
  <c r="AN1270" i="7"/>
  <c r="AL1270" i="7"/>
  <c r="AJ1270" i="7"/>
  <c r="AI1270" i="7" s="1"/>
  <c r="AC1270" i="7"/>
  <c r="AB1270" i="7"/>
  <c r="AA1270" i="7" s="1"/>
  <c r="Y1270" i="7"/>
  <c r="X1270" i="7" s="1"/>
  <c r="U1270" i="7"/>
  <c r="T1270" i="7"/>
  <c r="J1270" i="7"/>
  <c r="I1270" i="7"/>
  <c r="C1270" i="7"/>
  <c r="A1270" i="7"/>
  <c r="L1270" i="7" s="1"/>
  <c r="BA1269" i="7"/>
  <c r="AY1389" i="7" s="1"/>
  <c r="AX1269" i="7"/>
  <c r="AU1269" i="7"/>
  <c r="AT1269" i="7"/>
  <c r="AQ1269" i="7" s="1"/>
  <c r="AN1269" i="7"/>
  <c r="AL1269" i="7"/>
  <c r="AJ1269" i="7"/>
  <c r="AI1269" i="7"/>
  <c r="AC1269" i="7"/>
  <c r="AB1269" i="7"/>
  <c r="AA1269" i="7"/>
  <c r="Y1269" i="7"/>
  <c r="U1269" i="7"/>
  <c r="T1269" i="7"/>
  <c r="O1269" i="7"/>
  <c r="M1269" i="7"/>
  <c r="J1269" i="7"/>
  <c r="I1269" i="7"/>
  <c r="C1269" i="7"/>
  <c r="A1269" i="7"/>
  <c r="L1269" i="7" s="1"/>
  <c r="BA1268" i="7"/>
  <c r="AW1268" i="7" s="1"/>
  <c r="AT1268" i="7"/>
  <c r="AN1268" i="7"/>
  <c r="AL1268" i="7"/>
  <c r="AJ1268" i="7"/>
  <c r="AC1268" i="7"/>
  <c r="AB1268" i="7"/>
  <c r="AA1268" i="7" s="1"/>
  <c r="Y1268" i="7"/>
  <c r="X1268" i="7"/>
  <c r="U1268" i="7"/>
  <c r="N1268" i="7" s="1"/>
  <c r="T1268" i="7"/>
  <c r="L1268" i="7"/>
  <c r="J1268" i="7"/>
  <c r="I1268" i="7"/>
  <c r="E1328" i="7" s="1"/>
  <c r="C1268" i="7"/>
  <c r="A1268" i="7"/>
  <c r="BA1267" i="7"/>
  <c r="AV1267" i="7"/>
  <c r="AU1267" i="7"/>
  <c r="AT1267" i="7"/>
  <c r="AL1267" i="7"/>
  <c r="AJ1267" i="7"/>
  <c r="AI1268" i="7" s="1"/>
  <c r="AI1267" i="7"/>
  <c r="AC1267" i="7"/>
  <c r="AB1267" i="7"/>
  <c r="AA1267" i="7"/>
  <c r="Y1267" i="7"/>
  <c r="X1267" i="7"/>
  <c r="U1267" i="7"/>
  <c r="N1267" i="7" s="1"/>
  <c r="T1267" i="7"/>
  <c r="O1267" i="7"/>
  <c r="M1267" i="7"/>
  <c r="J1267" i="7"/>
  <c r="C1267" i="7" s="1"/>
  <c r="I1267" i="7"/>
  <c r="B1267" i="7"/>
  <c r="A1267" i="7"/>
  <c r="L1267" i="7" s="1"/>
  <c r="BA1266" i="7"/>
  <c r="AU1266" i="7"/>
  <c r="AT1266" i="7"/>
  <c r="AR1266" i="7"/>
  <c r="AN1266" i="7"/>
  <c r="AL1266" i="7"/>
  <c r="AJ1266" i="7"/>
  <c r="AC1266" i="7"/>
  <c r="AB1266" i="7"/>
  <c r="AA1266" i="7" s="1"/>
  <c r="Y1266" i="7"/>
  <c r="X1266" i="7"/>
  <c r="U1266" i="7"/>
  <c r="T1266" i="7"/>
  <c r="N1266" i="7"/>
  <c r="M1266" i="7"/>
  <c r="L1266" i="7"/>
  <c r="J1266" i="7"/>
  <c r="I1266" i="7"/>
  <c r="C1266" i="7"/>
  <c r="A1266" i="7"/>
  <c r="BA1265" i="7"/>
  <c r="AW1301" i="7" s="1"/>
  <c r="AU1265" i="7"/>
  <c r="AT1265" i="7"/>
  <c r="AO1265" i="7"/>
  <c r="AL1265" i="7"/>
  <c r="AJ1265" i="7"/>
  <c r="AC1265" i="7"/>
  <c r="AB1265" i="7"/>
  <c r="AA1265" i="7"/>
  <c r="Y1265" i="7"/>
  <c r="X1265" i="7"/>
  <c r="U1265" i="7"/>
  <c r="T1265" i="7"/>
  <c r="P1265" i="7"/>
  <c r="N1265" i="7"/>
  <c r="M1265" i="7"/>
  <c r="J1265" i="7"/>
  <c r="C1265" i="7" s="1"/>
  <c r="I1265" i="7"/>
  <c r="B1265" i="7"/>
  <c r="A1265" i="7"/>
  <c r="L1265" i="7" s="1"/>
  <c r="BA1264" i="7"/>
  <c r="AV1264" i="7"/>
  <c r="AT1264" i="7"/>
  <c r="AO1264" i="7"/>
  <c r="AL1264" i="7"/>
  <c r="AJ1264" i="7"/>
  <c r="AC1264" i="7"/>
  <c r="AB1264" i="7"/>
  <c r="AA1264" i="7" s="1"/>
  <c r="Y1264" i="7"/>
  <c r="X1264" i="7"/>
  <c r="U1264" i="7"/>
  <c r="T1264" i="7"/>
  <c r="Q1384" i="7" s="1"/>
  <c r="N1264" i="7"/>
  <c r="L1264" i="7"/>
  <c r="J1264" i="7"/>
  <c r="I1264" i="7"/>
  <c r="C1264" i="7"/>
  <c r="A1264" i="7"/>
  <c r="BA1263" i="7"/>
  <c r="AX1323" i="7" s="1"/>
  <c r="AT1263" i="7"/>
  <c r="AO1263" i="7"/>
  <c r="AN1263" i="7"/>
  <c r="AL1263" i="7"/>
  <c r="AJ1263" i="7"/>
  <c r="AI1264" i="7" s="1"/>
  <c r="AC1263" i="7"/>
  <c r="AB1263" i="7"/>
  <c r="AA1263" i="7"/>
  <c r="Y1263" i="7"/>
  <c r="X1263" i="7"/>
  <c r="U1263" i="7"/>
  <c r="N1263" i="7" s="1"/>
  <c r="T1263" i="7"/>
  <c r="O1263" i="7"/>
  <c r="J1263" i="7"/>
  <c r="I1263" i="7"/>
  <c r="C1263" i="7"/>
  <c r="B1263" i="7"/>
  <c r="A1263" i="7"/>
  <c r="L1263" i="7" s="1"/>
  <c r="BA1262" i="7"/>
  <c r="AV1262" i="7"/>
  <c r="AT1262" i="7"/>
  <c r="AQ1262" i="7"/>
  <c r="AO1262" i="7"/>
  <c r="AL1262" i="7"/>
  <c r="AJ1262" i="7"/>
  <c r="AC1262" i="7"/>
  <c r="AB1262" i="7"/>
  <c r="AA1262" i="7"/>
  <c r="Y1262" i="7"/>
  <c r="X1262" i="7" s="1"/>
  <c r="U1262" i="7"/>
  <c r="T1262" i="7"/>
  <c r="P1262" i="7"/>
  <c r="L1262" i="7"/>
  <c r="J1262" i="7"/>
  <c r="I1262" i="7"/>
  <c r="C1262" i="7"/>
  <c r="A1262" i="7"/>
  <c r="BA1261" i="7"/>
  <c r="AV1261" i="7"/>
  <c r="AT1261" i="7"/>
  <c r="AS1501" i="7" s="1"/>
  <c r="AQ1261" i="7"/>
  <c r="AL1261" i="7"/>
  <c r="AJ1261" i="7"/>
  <c r="AC1261" i="7"/>
  <c r="AB1261" i="7"/>
  <c r="AA1261" i="7"/>
  <c r="Y1261" i="7"/>
  <c r="X1261" i="7"/>
  <c r="U1261" i="7"/>
  <c r="T1261" i="7"/>
  <c r="L1261" i="7"/>
  <c r="J1261" i="7"/>
  <c r="C1261" i="7" s="1"/>
  <c r="I1261" i="7"/>
  <c r="F1381" i="7" s="1"/>
  <c r="A1261" i="7"/>
  <c r="BA1260" i="7"/>
  <c r="AV1260" i="7"/>
  <c r="AT1260" i="7"/>
  <c r="AO1260" i="7"/>
  <c r="AL1260" i="7"/>
  <c r="AJ1260" i="7"/>
  <c r="AI1260" i="7"/>
  <c r="AC1260" i="7"/>
  <c r="AB1260" i="7"/>
  <c r="AA1260" i="7"/>
  <c r="Y1260" i="7"/>
  <c r="X1260" i="7" s="1"/>
  <c r="U1260" i="7"/>
  <c r="T1260" i="7"/>
  <c r="O1260" i="7"/>
  <c r="N1260" i="7"/>
  <c r="L1260" i="7"/>
  <c r="J1260" i="7"/>
  <c r="I1260" i="7"/>
  <c r="A1260" i="7"/>
  <c r="BA1259" i="7"/>
  <c r="AU1259" i="7"/>
  <c r="AT1259" i="7"/>
  <c r="AQ1319" i="7" s="1"/>
  <c r="AN1259" i="7"/>
  <c r="AL1259" i="7"/>
  <c r="AJ1259" i="7"/>
  <c r="AC1259" i="7"/>
  <c r="AB1259" i="7"/>
  <c r="AA1259" i="7"/>
  <c r="Y1259" i="7"/>
  <c r="W1270" i="7" s="1"/>
  <c r="U1259" i="7"/>
  <c r="T1259" i="7"/>
  <c r="N1259" i="7"/>
  <c r="M1259" i="7"/>
  <c r="J1259" i="7"/>
  <c r="I1259" i="7"/>
  <c r="A1259" i="7"/>
  <c r="L1259" i="7" s="1"/>
  <c r="BA1258" i="7"/>
  <c r="AW1258" i="7"/>
  <c r="AV1258" i="7"/>
  <c r="AT1258" i="7"/>
  <c r="AS1498" i="7" s="1"/>
  <c r="AO1258" i="7"/>
  <c r="AN1258" i="7"/>
  <c r="AL1258" i="7"/>
  <c r="AJ1258" i="7"/>
  <c r="AC1258" i="7"/>
  <c r="AB1258" i="7"/>
  <c r="AA1258" i="7" s="1"/>
  <c r="Y1258" i="7"/>
  <c r="X1258" i="7" s="1"/>
  <c r="U1258" i="7"/>
  <c r="T1258" i="7"/>
  <c r="O1258" i="7"/>
  <c r="J1258" i="7"/>
  <c r="I1258" i="7"/>
  <c r="F1378" i="7" s="1"/>
  <c r="C1258" i="7"/>
  <c r="A1258" i="7"/>
  <c r="L1258" i="7" s="1"/>
  <c r="BA1257" i="7"/>
  <c r="AV1257" i="7"/>
  <c r="AT1257" i="7"/>
  <c r="AN1257" i="7"/>
  <c r="AL1257" i="7"/>
  <c r="AJ1257" i="7"/>
  <c r="AI1257" i="7" s="1"/>
  <c r="AC1257" i="7"/>
  <c r="AB1257" i="7"/>
  <c r="AA1257" i="7" s="1"/>
  <c r="Y1257" i="7"/>
  <c r="X1257" i="7"/>
  <c r="U1257" i="7"/>
  <c r="N1258" i="7" s="1"/>
  <c r="T1257" i="7"/>
  <c r="M1257" i="7"/>
  <c r="J1257" i="7"/>
  <c r="I1257" i="7"/>
  <c r="E1317" i="7" s="1"/>
  <c r="C1257" i="7"/>
  <c r="A1257" i="7"/>
  <c r="L1257" i="7" s="1"/>
  <c r="BA1256" i="7"/>
  <c r="AT1256" i="7"/>
  <c r="AO1256" i="7"/>
  <c r="AL1256" i="7"/>
  <c r="AJ1256" i="7"/>
  <c r="AI1256" i="7" s="1"/>
  <c r="AC1256" i="7"/>
  <c r="AB1256" i="7"/>
  <c r="AA1256" i="7" s="1"/>
  <c r="Y1256" i="7"/>
  <c r="U1256" i="7"/>
  <c r="T1256" i="7"/>
  <c r="J1256" i="7"/>
  <c r="I1256" i="7"/>
  <c r="D1256" i="7"/>
  <c r="C1256" i="7"/>
  <c r="A1256" i="7"/>
  <c r="L1256" i="7" s="1"/>
  <c r="BA1255" i="7"/>
  <c r="AY1375" i="7" s="1"/>
  <c r="AW1255" i="7"/>
  <c r="AV1255" i="7"/>
  <c r="AT1255" i="7"/>
  <c r="AL1255" i="7"/>
  <c r="AJ1255" i="7"/>
  <c r="AI1255" i="7"/>
  <c r="AC1255" i="7"/>
  <c r="AB1255" i="7"/>
  <c r="AA1255" i="7" s="1"/>
  <c r="Y1255" i="7"/>
  <c r="X1255" i="7"/>
  <c r="U1255" i="7"/>
  <c r="T1255" i="7"/>
  <c r="Q1375" i="7" s="1"/>
  <c r="M1255" i="7"/>
  <c r="L1255" i="7"/>
  <c r="J1255" i="7"/>
  <c r="I1255" i="7"/>
  <c r="C1255" i="7"/>
  <c r="A1255" i="7"/>
  <c r="BA1254" i="7"/>
  <c r="AU1254" i="7"/>
  <c r="AT1254" i="7"/>
  <c r="AQ1314" i="7" s="1"/>
  <c r="AL1254" i="7"/>
  <c r="AJ1254" i="7"/>
  <c r="AC1254" i="7"/>
  <c r="AB1254" i="7"/>
  <c r="AA1254" i="7" s="1"/>
  <c r="Y1254" i="7"/>
  <c r="U1254" i="7"/>
  <c r="T1254" i="7"/>
  <c r="L1254" i="7"/>
  <c r="J1254" i="7"/>
  <c r="C1254" i="7" s="1"/>
  <c r="I1254" i="7"/>
  <c r="F1254" i="7" s="1"/>
  <c r="A1254" i="7"/>
  <c r="BA1253" i="7"/>
  <c r="AV1253" i="7" s="1"/>
  <c r="AT1253" i="7"/>
  <c r="AL1253" i="7"/>
  <c r="AJ1253" i="7"/>
  <c r="AI1254" i="7" s="1"/>
  <c r="AC1253" i="7"/>
  <c r="AB1253" i="7"/>
  <c r="AA1253" i="7"/>
  <c r="Y1253" i="7"/>
  <c r="X1253" i="7"/>
  <c r="U1253" i="7"/>
  <c r="T1253" i="7"/>
  <c r="N1253" i="7"/>
  <c r="J1253" i="7"/>
  <c r="I1253" i="7"/>
  <c r="C1253" i="7"/>
  <c r="A1253" i="7"/>
  <c r="L1253" i="7" s="1"/>
  <c r="BA1252" i="7"/>
  <c r="AW1252" i="7" s="1"/>
  <c r="AT1252" i="7"/>
  <c r="AL1252" i="7"/>
  <c r="AJ1252" i="7"/>
  <c r="AC1252" i="7"/>
  <c r="AB1252" i="7"/>
  <c r="AA1252" i="7"/>
  <c r="Y1252" i="7"/>
  <c r="U1252" i="7"/>
  <c r="N1252" i="7" s="1"/>
  <c r="T1252" i="7"/>
  <c r="L1252" i="7"/>
  <c r="J1252" i="7"/>
  <c r="I1252" i="7"/>
  <c r="B1264" i="7" s="1"/>
  <c r="A1252" i="7"/>
  <c r="BA1251" i="7"/>
  <c r="AV1251" i="7" s="1"/>
  <c r="AT1251" i="7"/>
  <c r="AP1251" i="7"/>
  <c r="AL1251" i="7"/>
  <c r="AJ1251" i="7"/>
  <c r="AI1252" i="7" s="1"/>
  <c r="AI1251" i="7"/>
  <c r="AC1251" i="7"/>
  <c r="AB1251" i="7"/>
  <c r="AA1251" i="7"/>
  <c r="Y1251" i="7"/>
  <c r="X1251" i="7"/>
  <c r="U1251" i="7"/>
  <c r="N1251" i="7" s="1"/>
  <c r="T1251" i="7"/>
  <c r="R1491" i="7" s="1"/>
  <c r="M1251" i="7"/>
  <c r="J1251" i="7"/>
  <c r="C1251" i="7" s="1"/>
  <c r="I1251" i="7"/>
  <c r="A1251" i="7"/>
  <c r="L1251" i="7" s="1"/>
  <c r="BA1250" i="7"/>
  <c r="AT1250" i="7"/>
  <c r="AQ1250" i="7" s="1"/>
  <c r="AL1250" i="7"/>
  <c r="AJ1250" i="7"/>
  <c r="AI1250" i="7" s="1"/>
  <c r="AC1250" i="7"/>
  <c r="AB1250" i="7"/>
  <c r="AA1250" i="7"/>
  <c r="Y1250" i="7"/>
  <c r="X1250" i="7"/>
  <c r="U1250" i="7"/>
  <c r="T1250" i="7"/>
  <c r="N1250" i="7"/>
  <c r="J1250" i="7"/>
  <c r="C1250" i="7" s="1"/>
  <c r="I1250" i="7"/>
  <c r="D1250" i="7" s="1"/>
  <c r="A1250" i="7"/>
  <c r="L1250" i="7" s="1"/>
  <c r="BA1249" i="7"/>
  <c r="AT1249" i="7"/>
  <c r="AQ1249" i="7" s="1"/>
  <c r="AO1249" i="7"/>
  <c r="AL1249" i="7"/>
  <c r="AJ1249" i="7"/>
  <c r="AI1249" i="7" s="1"/>
  <c r="AC1249" i="7"/>
  <c r="AB1249" i="7"/>
  <c r="AA1249" i="7"/>
  <c r="Y1249" i="7"/>
  <c r="X1249" i="7" s="1"/>
  <c r="U1249" i="7"/>
  <c r="N1249" i="7" s="1"/>
  <c r="T1249" i="7"/>
  <c r="L1249" i="7"/>
  <c r="J1249" i="7"/>
  <c r="C1249" i="7" s="1"/>
  <c r="I1249" i="7"/>
  <c r="D1285" i="7" s="1"/>
  <c r="A1249" i="7"/>
  <c r="BA1248" i="7"/>
  <c r="AT1248" i="7"/>
  <c r="AQ1248" i="7"/>
  <c r="AL1248" i="7"/>
  <c r="AJ1248" i="7"/>
  <c r="AC1248" i="7"/>
  <c r="AB1248" i="7"/>
  <c r="AA1248" i="7" s="1"/>
  <c r="Y1248" i="7"/>
  <c r="X1248" i="7" s="1"/>
  <c r="W1248" i="7"/>
  <c r="U1248" i="7"/>
  <c r="T1248" i="7"/>
  <c r="L1248" i="7"/>
  <c r="J1248" i="7"/>
  <c r="I1248" i="7"/>
  <c r="D1284" i="7" s="1"/>
  <c r="A1248" i="7"/>
  <c r="BA1247" i="7"/>
  <c r="AV1247" i="7"/>
  <c r="AU1247" i="7"/>
  <c r="AT1247" i="7"/>
  <c r="AP1283" i="7" s="1"/>
  <c r="AL1247" i="7"/>
  <c r="AJ1247" i="7"/>
  <c r="AC1247" i="7"/>
  <c r="AB1247" i="7"/>
  <c r="AA1247" i="7"/>
  <c r="Y1247" i="7"/>
  <c r="X1247" i="7"/>
  <c r="U1247" i="7"/>
  <c r="N1248" i="7" s="1"/>
  <c r="T1247" i="7"/>
  <c r="N1247" i="7"/>
  <c r="L1247" i="7"/>
  <c r="J1247" i="7"/>
  <c r="C1247" i="7" s="1"/>
  <c r="I1247" i="7"/>
  <c r="A1247" i="7"/>
  <c r="BA1246" i="7"/>
  <c r="AX1306" i="7" s="1"/>
  <c r="AU1246" i="7"/>
  <c r="AT1246" i="7"/>
  <c r="AS1486" i="7" s="1"/>
  <c r="AQ1246" i="7"/>
  <c r="AL1246" i="7"/>
  <c r="AJ1246" i="7"/>
  <c r="AI1246" i="7" s="1"/>
  <c r="AC1246" i="7"/>
  <c r="AB1246" i="7"/>
  <c r="AA1246" i="7"/>
  <c r="Y1246" i="7"/>
  <c r="X1246" i="7" s="1"/>
  <c r="U1246" i="7"/>
  <c r="N1246" i="7" s="1"/>
  <c r="T1246" i="7"/>
  <c r="R1486" i="7" s="1"/>
  <c r="M1246" i="7"/>
  <c r="L1246" i="7"/>
  <c r="J1246" i="7"/>
  <c r="C1246" i="7" s="1"/>
  <c r="I1246" i="7"/>
  <c r="A1246" i="7"/>
  <c r="BA1245" i="7"/>
  <c r="AT1245" i="7"/>
  <c r="AS1485" i="7" s="1"/>
  <c r="AP1245" i="7"/>
  <c r="AN1245" i="7"/>
  <c r="AL1245" i="7"/>
  <c r="AJ1245" i="7"/>
  <c r="AI1245" i="7"/>
  <c r="AC1245" i="7"/>
  <c r="AB1245" i="7"/>
  <c r="AA1245" i="7"/>
  <c r="Y1245" i="7"/>
  <c r="U1245" i="7"/>
  <c r="N1245" i="7" s="1"/>
  <c r="T1245" i="7"/>
  <c r="P1305" i="7" s="1"/>
  <c r="P1245" i="7"/>
  <c r="L1245" i="7"/>
  <c r="J1245" i="7"/>
  <c r="I1245" i="7"/>
  <c r="A1245" i="7"/>
  <c r="BA1244" i="7"/>
  <c r="AZ1484" i="7" s="1"/>
  <c r="AU1244" i="7"/>
  <c r="AT1244" i="7"/>
  <c r="AR1364" i="7" s="1"/>
  <c r="AR1244" i="7"/>
  <c r="AL1244" i="7"/>
  <c r="AJ1244" i="7"/>
  <c r="AI1244" i="7"/>
  <c r="AC1244" i="7"/>
  <c r="AB1244" i="7"/>
  <c r="AA1244" i="7" s="1"/>
  <c r="Y1244" i="7"/>
  <c r="X1244" i="7"/>
  <c r="U1244" i="7"/>
  <c r="T1244" i="7"/>
  <c r="P1244" i="7"/>
  <c r="N1244" i="7"/>
  <c r="J1244" i="7"/>
  <c r="C1245" i="7" s="1"/>
  <c r="I1244" i="7"/>
  <c r="G1484" i="7" s="1"/>
  <c r="B1244" i="7"/>
  <c r="A1244" i="7"/>
  <c r="L1244" i="7" s="1"/>
  <c r="BA1243" i="7"/>
  <c r="AT1243" i="7"/>
  <c r="AL1243" i="7"/>
  <c r="AJ1243" i="7"/>
  <c r="AC1243" i="7"/>
  <c r="AB1243" i="7"/>
  <c r="AA1243" i="7" s="1"/>
  <c r="Y1243" i="7"/>
  <c r="X1243" i="7"/>
  <c r="U1243" i="7"/>
  <c r="T1243" i="7"/>
  <c r="P1303" i="7" s="1"/>
  <c r="N1243" i="7"/>
  <c r="J1243" i="7"/>
  <c r="C1243" i="7" s="1"/>
  <c r="I1243" i="7"/>
  <c r="E1303" i="7" s="1"/>
  <c r="E1243" i="7"/>
  <c r="A1243" i="7"/>
  <c r="L1243" i="7" s="1"/>
  <c r="BA1242" i="7"/>
  <c r="AZ1482" i="7" s="1"/>
  <c r="AT1242" i="7"/>
  <c r="AL1242" i="7"/>
  <c r="AJ1242" i="7"/>
  <c r="AI1243" i="7" s="1"/>
  <c r="AI1242" i="7"/>
  <c r="AC1242" i="7"/>
  <c r="AB1242" i="7"/>
  <c r="AA1242" i="7"/>
  <c r="Y1242" i="7"/>
  <c r="X1242" i="7"/>
  <c r="U1242" i="7"/>
  <c r="N1242" i="7" s="1"/>
  <c r="T1242" i="7"/>
  <c r="M1254" i="7" s="1"/>
  <c r="M1242" i="7"/>
  <c r="J1242" i="7"/>
  <c r="I1242" i="7"/>
  <c r="F1362" i="7" s="1"/>
  <c r="A1242" i="7"/>
  <c r="L1242" i="7" s="1"/>
  <c r="BA1241" i="7"/>
  <c r="AW1241" i="7" s="1"/>
  <c r="AT1241" i="7"/>
  <c r="AO1241" i="7"/>
  <c r="AL1241" i="7"/>
  <c r="AJ1241" i="7"/>
  <c r="AI1241" i="7"/>
  <c r="AC1241" i="7"/>
  <c r="AB1241" i="7"/>
  <c r="AA1241" i="7"/>
  <c r="Y1241" i="7"/>
  <c r="X1241" i="7"/>
  <c r="U1241" i="7"/>
  <c r="N1241" i="7" s="1"/>
  <c r="T1241" i="7"/>
  <c r="P1241" i="7" s="1"/>
  <c r="L1241" i="7"/>
  <c r="J1241" i="7"/>
  <c r="C1242" i="7" s="1"/>
  <c r="I1241" i="7"/>
  <c r="E1301" i="7" s="1"/>
  <c r="A1241" i="7"/>
  <c r="BA1240" i="7"/>
  <c r="AV1240" i="7" s="1"/>
  <c r="AT1240" i="7"/>
  <c r="AN1240" i="7"/>
  <c r="AL1240" i="7"/>
  <c r="AJ1240" i="7"/>
  <c r="AI1240" i="7" s="1"/>
  <c r="AC1240" i="7"/>
  <c r="AB1240" i="7"/>
  <c r="AA1240" i="7"/>
  <c r="Y1240" i="7"/>
  <c r="X1240" i="7"/>
  <c r="U1240" i="7"/>
  <c r="N1240" i="7" s="1"/>
  <c r="T1240" i="7"/>
  <c r="L1240" i="7"/>
  <c r="J1240" i="7"/>
  <c r="C1240" i="7" s="1"/>
  <c r="I1240" i="7"/>
  <c r="B1240" i="7"/>
  <c r="A1240" i="7"/>
  <c r="BA1239" i="7"/>
  <c r="AV1239" i="7"/>
  <c r="AU1239" i="7"/>
  <c r="AT1239" i="7"/>
  <c r="AQ1239" i="7" s="1"/>
  <c r="AL1239" i="7"/>
  <c r="AJ1239" i="7"/>
  <c r="AC1239" i="7"/>
  <c r="AB1239" i="7"/>
  <c r="AA1239" i="7"/>
  <c r="Y1239" i="7"/>
  <c r="U1239" i="7"/>
  <c r="T1239" i="7"/>
  <c r="R1479" i="7" s="1"/>
  <c r="M1239" i="7"/>
  <c r="L1239" i="7"/>
  <c r="J1239" i="7"/>
  <c r="C1239" i="7" s="1"/>
  <c r="I1239" i="7"/>
  <c r="E1239" i="7" s="1"/>
  <c r="A1239" i="7"/>
  <c r="BA1238" i="7"/>
  <c r="AX1238" i="7" s="1"/>
  <c r="AT1238" i="7"/>
  <c r="AQ1238" i="7" s="1"/>
  <c r="AO1238" i="7"/>
  <c r="AL1238" i="7"/>
  <c r="AJ1238" i="7"/>
  <c r="AC1238" i="7"/>
  <c r="AB1238" i="7"/>
  <c r="AA1238" i="7"/>
  <c r="Y1238" i="7"/>
  <c r="W1249" i="7" s="1"/>
  <c r="U1238" i="7"/>
  <c r="N1239" i="7" s="1"/>
  <c r="T1238" i="7"/>
  <c r="J1238" i="7"/>
  <c r="C1238" i="7" s="1"/>
  <c r="I1238" i="7"/>
  <c r="F1238" i="7"/>
  <c r="A1238" i="7"/>
  <c r="L1238" i="7" s="1"/>
  <c r="BA1237" i="7"/>
  <c r="AT1237" i="7"/>
  <c r="AO1237" i="7"/>
  <c r="AL1237" i="7"/>
  <c r="AJ1237" i="7"/>
  <c r="AI1237" i="7" s="1"/>
  <c r="AC1237" i="7"/>
  <c r="AB1237" i="7"/>
  <c r="AA1237" i="7" s="1"/>
  <c r="Y1237" i="7"/>
  <c r="X1237" i="7" s="1"/>
  <c r="U1237" i="7"/>
  <c r="N1238" i="7" s="1"/>
  <c r="T1237" i="7"/>
  <c r="O1237" i="7" s="1"/>
  <c r="N1237" i="7"/>
  <c r="J1237" i="7"/>
  <c r="I1237" i="7"/>
  <c r="B1237" i="7"/>
  <c r="A1237" i="7"/>
  <c r="L1237" i="7" s="1"/>
  <c r="BA1236" i="7"/>
  <c r="AT1236" i="7"/>
  <c r="AO1236" i="7"/>
  <c r="AL1236" i="7"/>
  <c r="AJ1236" i="7"/>
  <c r="AC1236" i="7"/>
  <c r="AB1236" i="7"/>
  <c r="AA1236" i="7" s="1"/>
  <c r="Y1236" i="7"/>
  <c r="U1236" i="7"/>
  <c r="N1236" i="7" s="1"/>
  <c r="T1236" i="7"/>
  <c r="L1236" i="7"/>
  <c r="J1236" i="7"/>
  <c r="C1237" i="7" s="1"/>
  <c r="I1236" i="7"/>
  <c r="F1236" i="7" s="1"/>
  <c r="A1236" i="7"/>
  <c r="BA1235" i="7"/>
  <c r="AV1235" i="7"/>
  <c r="AT1235" i="7"/>
  <c r="AS1475" i="7" s="1"/>
  <c r="AN1235" i="7"/>
  <c r="AL1235" i="7"/>
  <c r="AJ1235" i="7"/>
  <c r="AI1236" i="7" s="1"/>
  <c r="AI1235" i="7"/>
  <c r="AC1235" i="7"/>
  <c r="AB1235" i="7"/>
  <c r="AA1235" i="7" s="1"/>
  <c r="Y1235" i="7"/>
  <c r="X1235" i="7"/>
  <c r="U1235" i="7"/>
  <c r="T1235" i="7"/>
  <c r="P1235" i="7"/>
  <c r="N1235" i="7"/>
  <c r="J1235" i="7"/>
  <c r="C1236" i="7" s="1"/>
  <c r="I1235" i="7"/>
  <c r="B1235" i="7"/>
  <c r="A1235" i="7"/>
  <c r="L1235" i="7" s="1"/>
  <c r="BA1234" i="7"/>
  <c r="AZ1474" i="7" s="1"/>
  <c r="AU1234" i="7"/>
  <c r="AT1234" i="7"/>
  <c r="AL1234" i="7"/>
  <c r="AJ1234" i="7"/>
  <c r="AC1234" i="7"/>
  <c r="AB1234" i="7"/>
  <c r="AA1234" i="7" s="1"/>
  <c r="Y1234" i="7"/>
  <c r="X1234" i="7" s="1"/>
  <c r="W1234" i="7"/>
  <c r="U1234" i="7"/>
  <c r="T1234" i="7"/>
  <c r="R1474" i="7" s="1"/>
  <c r="N1234" i="7"/>
  <c r="J1234" i="7"/>
  <c r="C1234" i="7" s="1"/>
  <c r="I1234" i="7"/>
  <c r="D1234" i="7"/>
  <c r="A1234" i="7"/>
  <c r="L1234" i="7" s="1"/>
  <c r="BA1233" i="7"/>
  <c r="AT1233" i="7"/>
  <c r="AS1473" i="7" s="1"/>
  <c r="AL1233" i="7"/>
  <c r="AJ1233" i="7"/>
  <c r="AI1233" i="7" s="1"/>
  <c r="AC1233" i="7"/>
  <c r="AB1233" i="7"/>
  <c r="AA1233" i="7"/>
  <c r="Y1233" i="7"/>
  <c r="U1233" i="7"/>
  <c r="N1233" i="7" s="1"/>
  <c r="T1233" i="7"/>
  <c r="P1293" i="7" s="1"/>
  <c r="P1233" i="7"/>
  <c r="L1233" i="7"/>
  <c r="J1233" i="7"/>
  <c r="I1233" i="7"/>
  <c r="D1269" i="7" s="1"/>
  <c r="C1233" i="7"/>
  <c r="A1233" i="7"/>
  <c r="BA1232" i="7"/>
  <c r="AZ1472" i="7" s="1"/>
  <c r="AW1232" i="7"/>
  <c r="AU1232" i="7"/>
  <c r="AT1232" i="7"/>
  <c r="AL1232" i="7"/>
  <c r="AJ1232" i="7"/>
  <c r="AI1232" i="7"/>
  <c r="AC1232" i="7"/>
  <c r="AB1232" i="7"/>
  <c r="AA1232" i="7" s="1"/>
  <c r="Y1232" i="7"/>
  <c r="X1232" i="7"/>
  <c r="U1232" i="7"/>
  <c r="T1232" i="7"/>
  <c r="Q1352" i="7" s="1"/>
  <c r="N1232" i="7"/>
  <c r="J1232" i="7"/>
  <c r="I1232" i="7"/>
  <c r="G1472" i="7" s="1"/>
  <c r="C1232" i="7"/>
  <c r="A1232" i="7"/>
  <c r="L1232" i="7" s="1"/>
  <c r="BA1231" i="7"/>
  <c r="AY1231" i="7"/>
  <c r="AT1231" i="7"/>
  <c r="AS1471" i="7" s="1"/>
  <c r="AL1231" i="7"/>
  <c r="AJ1231" i="7"/>
  <c r="AI1231" i="7" s="1"/>
  <c r="AC1231" i="7"/>
  <c r="AB1231" i="7"/>
  <c r="AA1231" i="7" s="1"/>
  <c r="Y1231" i="7"/>
  <c r="X1231" i="7"/>
  <c r="U1231" i="7"/>
  <c r="T1231" i="7"/>
  <c r="O1231" i="7" s="1"/>
  <c r="N1231" i="7"/>
  <c r="J1231" i="7"/>
  <c r="C1231" i="7" s="1"/>
  <c r="I1231" i="7"/>
  <c r="F1351" i="7" s="1"/>
  <c r="E1231" i="7"/>
  <c r="B1231" i="7"/>
  <c r="A1231" i="7"/>
  <c r="L1231" i="7" s="1"/>
  <c r="BA1230" i="7"/>
  <c r="AZ1470" i="7" s="1"/>
  <c r="AT1230" i="7"/>
  <c r="AQ1230" i="7"/>
  <c r="AL1230" i="7"/>
  <c r="AJ1230" i="7"/>
  <c r="AC1230" i="7"/>
  <c r="AB1230" i="7"/>
  <c r="AA1230" i="7"/>
  <c r="Y1230" i="7"/>
  <c r="X1230" i="7" s="1"/>
  <c r="U1230" i="7"/>
  <c r="N1230" i="7" s="1"/>
  <c r="T1230" i="7"/>
  <c r="R1470" i="7" s="1"/>
  <c r="J1230" i="7"/>
  <c r="I1230" i="7"/>
  <c r="D1230" i="7"/>
  <c r="C1230" i="7"/>
  <c r="A1230" i="7"/>
  <c r="L1230" i="7" s="1"/>
  <c r="BA1229" i="7"/>
  <c r="AT1229" i="7"/>
  <c r="AP1229" i="7"/>
  <c r="AO1229" i="7"/>
  <c r="AL1229" i="7"/>
  <c r="AJ1229" i="7"/>
  <c r="AI1230" i="7" s="1"/>
  <c r="AI1229" i="7"/>
  <c r="AC1229" i="7"/>
  <c r="AB1229" i="7"/>
  <c r="AA1229" i="7"/>
  <c r="Y1229" i="7"/>
  <c r="X1229" i="7" s="1"/>
  <c r="U1229" i="7"/>
  <c r="T1229" i="7"/>
  <c r="M1229" i="7" s="1"/>
  <c r="Q1229" i="7"/>
  <c r="L1229" i="7"/>
  <c r="J1229" i="7"/>
  <c r="C1229" i="7" s="1"/>
  <c r="I1229" i="7"/>
  <c r="B1229" i="7"/>
  <c r="A1229" i="7"/>
  <c r="BA1228" i="7"/>
  <c r="AT1228" i="7"/>
  <c r="AR1348" i="7" s="1"/>
  <c r="AO1228" i="7"/>
  <c r="AL1228" i="7"/>
  <c r="AJ1228" i="7"/>
  <c r="AI1228" i="7"/>
  <c r="AC1228" i="7"/>
  <c r="AB1228" i="7"/>
  <c r="AA1228" i="7"/>
  <c r="Y1228" i="7"/>
  <c r="U1228" i="7"/>
  <c r="N1228" i="7" s="1"/>
  <c r="T1228" i="7"/>
  <c r="P1228" i="7" s="1"/>
  <c r="L1228" i="7"/>
  <c r="J1228" i="7"/>
  <c r="I1228" i="7"/>
  <c r="E1228" i="7"/>
  <c r="D1228" i="7"/>
  <c r="A1228" i="7"/>
  <c r="BA1227" i="7"/>
  <c r="AY1347" i="7" s="1"/>
  <c r="AT1227" i="7"/>
  <c r="AN1227" i="7"/>
  <c r="AL1227" i="7"/>
  <c r="AJ1227" i="7"/>
  <c r="AI1227" i="7" s="1"/>
  <c r="AC1227" i="7"/>
  <c r="AB1227" i="7"/>
  <c r="AA1227" i="7"/>
  <c r="Y1227" i="7"/>
  <c r="W1238" i="7" s="1"/>
  <c r="X1227" i="7"/>
  <c r="U1227" i="7"/>
  <c r="T1227" i="7"/>
  <c r="L1227" i="7"/>
  <c r="J1227" i="7"/>
  <c r="I1227" i="7"/>
  <c r="D1227" i="7" s="1"/>
  <c r="A1227" i="7"/>
  <c r="BA1226" i="7"/>
  <c r="AU1226" i="7"/>
  <c r="AT1226" i="7"/>
  <c r="AL1226" i="7"/>
  <c r="AJ1226" i="7"/>
  <c r="AC1226" i="7"/>
  <c r="AB1226" i="7"/>
  <c r="AA1226" i="7"/>
  <c r="Y1226" i="7"/>
  <c r="U1226" i="7"/>
  <c r="T1226" i="7"/>
  <c r="L1226" i="7"/>
  <c r="J1226" i="7"/>
  <c r="C1226" i="7" s="1"/>
  <c r="I1226" i="7"/>
  <c r="A1226" i="7"/>
  <c r="BA1225" i="7"/>
  <c r="AW1225" i="7"/>
  <c r="AV1225" i="7"/>
  <c r="AT1225" i="7"/>
  <c r="AL1225" i="7"/>
  <c r="AJ1225" i="7"/>
  <c r="AI1225" i="7"/>
  <c r="AC1225" i="7"/>
  <c r="AB1225" i="7"/>
  <c r="AA1225" i="7" s="1"/>
  <c r="Y1225" i="7"/>
  <c r="X1225" i="7" s="1"/>
  <c r="U1225" i="7"/>
  <c r="T1225" i="7"/>
  <c r="L1225" i="7"/>
  <c r="J1225" i="7"/>
  <c r="I1225" i="7"/>
  <c r="G1465" i="7" s="1"/>
  <c r="A1225" i="7"/>
  <c r="BA1224" i="7"/>
  <c r="AW1224" i="7"/>
  <c r="AT1224" i="7"/>
  <c r="AN1236" i="7" s="1"/>
  <c r="AL1224" i="7"/>
  <c r="AJ1224" i="7"/>
  <c r="AI1224" i="7"/>
  <c r="AC1224" i="7"/>
  <c r="AB1224" i="7"/>
  <c r="AA1224" i="7"/>
  <c r="Y1224" i="7"/>
  <c r="X1224" i="7"/>
  <c r="U1224" i="7"/>
  <c r="N1225" i="7" s="1"/>
  <c r="T1224" i="7"/>
  <c r="P1224" i="7" s="1"/>
  <c r="O1224" i="7"/>
  <c r="N1224" i="7"/>
  <c r="L1224" i="7"/>
  <c r="J1224" i="7"/>
  <c r="I1224" i="7"/>
  <c r="A1224" i="7"/>
  <c r="BA1223" i="7"/>
  <c r="AU1235" i="7" s="1"/>
  <c r="AT1223" i="7"/>
  <c r="AS1463" i="7" s="1"/>
  <c r="AL1223" i="7"/>
  <c r="AJ1223" i="7"/>
  <c r="AC1223" i="7"/>
  <c r="AB1223" i="7"/>
  <c r="AA1223" i="7" s="1"/>
  <c r="Y1223" i="7"/>
  <c r="X1223" i="7"/>
  <c r="U1223" i="7"/>
  <c r="T1223" i="7"/>
  <c r="P1223" i="7" s="1"/>
  <c r="N1223" i="7"/>
  <c r="J1223" i="7"/>
  <c r="I1223" i="7"/>
  <c r="D1223" i="7" s="1"/>
  <c r="C1223" i="7"/>
  <c r="B1223" i="7"/>
  <c r="A1223" i="7"/>
  <c r="L1223" i="7" s="1"/>
  <c r="BA1222" i="7"/>
  <c r="AT1222" i="7"/>
  <c r="AO1223" i="7" s="1"/>
  <c r="AQ1222" i="7"/>
  <c r="AP1222" i="7"/>
  <c r="AL1222" i="7"/>
  <c r="AJ1222" i="7"/>
  <c r="AI1223" i="7" s="1"/>
  <c r="AI1222" i="7"/>
  <c r="AC1222" i="7"/>
  <c r="AB1222" i="7"/>
  <c r="AA1222" i="7" s="1"/>
  <c r="Y1222" i="7"/>
  <c r="X1222" i="7" s="1"/>
  <c r="U1222" i="7"/>
  <c r="T1222" i="7"/>
  <c r="R1462" i="7" s="1"/>
  <c r="O1222" i="7"/>
  <c r="J1222" i="7"/>
  <c r="I1222" i="7"/>
  <c r="E1282" i="7" s="1"/>
  <c r="D1222" i="7"/>
  <c r="C1222" i="7"/>
  <c r="A1222" i="7"/>
  <c r="L1222" i="7" s="1"/>
  <c r="BA1221" i="7"/>
  <c r="AT1221" i="7"/>
  <c r="AN1233" i="7" s="1"/>
  <c r="AQ1221" i="7"/>
  <c r="AP1221" i="7"/>
  <c r="AL1221" i="7"/>
  <c r="AJ1221" i="7"/>
  <c r="AI1221" i="7" s="1"/>
  <c r="AC1221" i="7"/>
  <c r="AB1221" i="7"/>
  <c r="AA1221" i="7"/>
  <c r="Y1221" i="7"/>
  <c r="X1221" i="7" s="1"/>
  <c r="W1221" i="7"/>
  <c r="U1221" i="7"/>
  <c r="T1221" i="7"/>
  <c r="L1221" i="7"/>
  <c r="J1221" i="7"/>
  <c r="I1221" i="7"/>
  <c r="E1221" i="7" s="1"/>
  <c r="C1221" i="7"/>
  <c r="A1221" i="7"/>
  <c r="BA1220" i="7"/>
  <c r="AU1220" i="7"/>
  <c r="AT1220" i="7"/>
  <c r="AO1220" i="7"/>
  <c r="AL1220" i="7"/>
  <c r="AJ1220" i="7"/>
  <c r="AC1220" i="7"/>
  <c r="AB1220" i="7"/>
  <c r="AA1220" i="7" s="1"/>
  <c r="Y1220" i="7"/>
  <c r="X1220" i="7"/>
  <c r="U1220" i="7"/>
  <c r="T1220" i="7"/>
  <c r="Q1340" i="7" s="1"/>
  <c r="M1220" i="7"/>
  <c r="J1220" i="7"/>
  <c r="C1220" i="7" s="1"/>
  <c r="I1220" i="7"/>
  <c r="B1232" i="7" s="1"/>
  <c r="E1220" i="7"/>
  <c r="A1220" i="7"/>
  <c r="L1220" i="7" s="1"/>
  <c r="BA1219" i="7"/>
  <c r="AX1279" i="7" s="1"/>
  <c r="AX1219" i="7"/>
  <c r="AW1219" i="7"/>
  <c r="AT1219" i="7"/>
  <c r="AL1219" i="7"/>
  <c r="AJ1219" i="7"/>
  <c r="AI1220" i="7" s="1"/>
  <c r="AC1219" i="7"/>
  <c r="AB1219" i="7"/>
  <c r="AA1219" i="7"/>
  <c r="Y1219" i="7"/>
  <c r="X1219" i="7"/>
  <c r="U1219" i="7"/>
  <c r="N1220" i="7" s="1"/>
  <c r="T1219" i="7"/>
  <c r="P1219" i="7"/>
  <c r="M1219" i="7"/>
  <c r="J1219" i="7"/>
  <c r="I1219" i="7"/>
  <c r="D1219" i="7"/>
  <c r="C1219" i="7"/>
  <c r="A1219" i="7"/>
  <c r="L1219" i="7" s="1"/>
  <c r="BA1218" i="7"/>
  <c r="AT1218" i="7"/>
  <c r="AP1254" i="7" s="1"/>
  <c r="AO1218" i="7"/>
  <c r="AL1218" i="7"/>
  <c r="AJ1218" i="7"/>
  <c r="AI1218" i="7"/>
  <c r="AC1218" i="7"/>
  <c r="AB1218" i="7"/>
  <c r="AA1218" i="7" s="1"/>
  <c r="Y1218" i="7"/>
  <c r="X1218" i="7"/>
  <c r="U1218" i="7"/>
  <c r="T1218" i="7"/>
  <c r="L1218" i="7"/>
  <c r="J1218" i="7"/>
  <c r="C1218" i="7" s="1"/>
  <c r="I1218" i="7"/>
  <c r="A1218" i="7"/>
  <c r="BA1217" i="7"/>
  <c r="AY1217" i="7"/>
  <c r="AV1217" i="7"/>
  <c r="AT1217" i="7"/>
  <c r="AN1217" i="7"/>
  <c r="AL1217" i="7"/>
  <c r="AJ1217" i="7"/>
  <c r="AC1217" i="7"/>
  <c r="AB1217" i="7"/>
  <c r="AA1217" i="7"/>
  <c r="Y1217" i="7"/>
  <c r="X1217" i="7"/>
  <c r="U1217" i="7"/>
  <c r="N1217" i="7" s="1"/>
  <c r="T1217" i="7"/>
  <c r="P1277" i="7" s="1"/>
  <c r="O1217" i="7"/>
  <c r="J1217" i="7"/>
  <c r="C1217" i="7" s="1"/>
  <c r="I1217" i="7"/>
  <c r="E1217" i="7"/>
  <c r="B1217" i="7"/>
  <c r="A1217" i="7"/>
  <c r="L1217" i="7" s="1"/>
  <c r="BA1216" i="7"/>
  <c r="AU1216" i="7"/>
  <c r="AT1216" i="7"/>
  <c r="AL1216" i="7"/>
  <c r="AJ1216" i="7"/>
  <c r="AI1217" i="7" s="1"/>
  <c r="AC1216" i="7"/>
  <c r="AB1216" i="7"/>
  <c r="AA1216" i="7" s="1"/>
  <c r="Y1216" i="7"/>
  <c r="X1216" i="7"/>
  <c r="W1216" i="7"/>
  <c r="U1216" i="7"/>
  <c r="T1216" i="7"/>
  <c r="O1216" i="7" s="1"/>
  <c r="N1216" i="7"/>
  <c r="M1216" i="7"/>
  <c r="J1216" i="7"/>
  <c r="I1216" i="7"/>
  <c r="A1216" i="7"/>
  <c r="L1216" i="7" s="1"/>
  <c r="BA1215" i="7"/>
  <c r="AX1215" i="7" s="1"/>
  <c r="AT1215" i="7"/>
  <c r="AP1215" i="7"/>
  <c r="AO1215" i="7"/>
  <c r="AL1215" i="7"/>
  <c r="AJ1215" i="7"/>
  <c r="AC1215" i="7"/>
  <c r="AB1215" i="7"/>
  <c r="AA1215" i="7"/>
  <c r="Y1215" i="7"/>
  <c r="W1226" i="7" s="1"/>
  <c r="X1215" i="7"/>
  <c r="U1215" i="7"/>
  <c r="N1215" i="7" s="1"/>
  <c r="T1215" i="7"/>
  <c r="L1215" i="7"/>
  <c r="J1215" i="7"/>
  <c r="C1215" i="7" s="1"/>
  <c r="I1215" i="7"/>
  <c r="E1275" i="7" s="1"/>
  <c r="D1215" i="7"/>
  <c r="A1215" i="7"/>
  <c r="BA1214" i="7"/>
  <c r="AX1274" i="7" s="1"/>
  <c r="AW1214" i="7"/>
  <c r="AV1214" i="7"/>
  <c r="AT1214" i="7"/>
  <c r="AO1214" i="7"/>
  <c r="AL1214" i="7"/>
  <c r="AJ1214" i="7"/>
  <c r="AI1214" i="7"/>
  <c r="AC1214" i="7"/>
  <c r="AB1214" i="7"/>
  <c r="AA1214" i="7"/>
  <c r="Y1214" i="7"/>
  <c r="U1214" i="7"/>
  <c r="T1214" i="7"/>
  <c r="M1226" i="7" s="1"/>
  <c r="P1214" i="7"/>
  <c r="O1214" i="7"/>
  <c r="L1214" i="7"/>
  <c r="J1214" i="7"/>
  <c r="I1214" i="7"/>
  <c r="D1214" i="7" s="1"/>
  <c r="B1214" i="7"/>
  <c r="A1214" i="7"/>
  <c r="BA1213" i="7"/>
  <c r="AX1273" i="7" s="1"/>
  <c r="AV1213" i="7"/>
  <c r="AT1213" i="7"/>
  <c r="AQ1273" i="7" s="1"/>
  <c r="AQ1213" i="7"/>
  <c r="AN1213" i="7"/>
  <c r="AL1213" i="7"/>
  <c r="AJ1213" i="7"/>
  <c r="AI1213" i="7" s="1"/>
  <c r="AC1213" i="7"/>
  <c r="AB1213" i="7"/>
  <c r="AA1213" i="7"/>
  <c r="Y1213" i="7"/>
  <c r="W1224" i="7" s="1"/>
  <c r="X1213" i="7"/>
  <c r="U1213" i="7"/>
  <c r="N1214" i="7" s="1"/>
  <c r="T1213" i="7"/>
  <c r="M1213" i="7"/>
  <c r="J1213" i="7"/>
  <c r="C1213" i="7" s="1"/>
  <c r="I1213" i="7"/>
  <c r="A1213" i="7"/>
  <c r="L1213" i="7" s="1"/>
  <c r="BA1212" i="7"/>
  <c r="AX1212" i="7"/>
  <c r="AU1212" i="7"/>
  <c r="AT1212" i="7"/>
  <c r="AS1452" i="7" s="1"/>
  <c r="AL1212" i="7"/>
  <c r="AJ1212" i="7"/>
  <c r="AI1212" i="7" s="1"/>
  <c r="AC1212" i="7"/>
  <c r="AB1212" i="7"/>
  <c r="AA1212" i="7" s="1"/>
  <c r="Y1212" i="7"/>
  <c r="X1212" i="7" s="1"/>
  <c r="U1212" i="7"/>
  <c r="N1213" i="7" s="1"/>
  <c r="T1212" i="7"/>
  <c r="P1272" i="7" s="1"/>
  <c r="N1212" i="7"/>
  <c r="J1212" i="7"/>
  <c r="I1212" i="7"/>
  <c r="B1224" i="7" s="1"/>
  <c r="E1212" i="7"/>
  <c r="D1212" i="7"/>
  <c r="A1212" i="7"/>
  <c r="L1212" i="7" s="1"/>
  <c r="BA1211" i="7"/>
  <c r="AZ1451" i="7" s="1"/>
  <c r="AT1211" i="7"/>
  <c r="AL1211" i="7"/>
  <c r="AJ1211" i="7"/>
  <c r="AI1211" i="7" s="1"/>
  <c r="AC1211" i="7"/>
  <c r="AB1211" i="7"/>
  <c r="AA1211" i="7"/>
  <c r="Y1211" i="7"/>
  <c r="U1211" i="7"/>
  <c r="N1211" i="7" s="1"/>
  <c r="T1211" i="7"/>
  <c r="Q1331" i="7" s="1"/>
  <c r="M1211" i="7"/>
  <c r="L1211" i="7"/>
  <c r="J1211" i="7"/>
  <c r="C1212" i="7" s="1"/>
  <c r="I1211" i="7"/>
  <c r="G1451" i="7" s="1"/>
  <c r="B1211" i="7"/>
  <c r="A1211" i="7"/>
  <c r="BA1210" i="7"/>
  <c r="AT1210" i="7"/>
  <c r="AO1210" i="7"/>
  <c r="AN1210" i="7"/>
  <c r="AL1210" i="7"/>
  <c r="AJ1210" i="7"/>
  <c r="AI1210" i="7"/>
  <c r="AC1210" i="7"/>
  <c r="AB1210" i="7"/>
  <c r="AA1210" i="7" s="1"/>
  <c r="Y1210" i="7"/>
  <c r="X1210" i="7" s="1"/>
  <c r="U1210" i="7"/>
  <c r="T1210" i="7"/>
  <c r="P1210" i="7" s="1"/>
  <c r="L1210" i="7"/>
  <c r="J1210" i="7"/>
  <c r="C1211" i="7" s="1"/>
  <c r="I1210" i="7"/>
  <c r="E1270" i="7" s="1"/>
  <c r="F1210" i="7"/>
  <c r="A1210" i="7"/>
  <c r="BA1209" i="7"/>
  <c r="AW1245" i="7" s="1"/>
  <c r="AV1209" i="7"/>
  <c r="AU1209" i="7"/>
  <c r="AT1209" i="7"/>
  <c r="AN1209" i="7"/>
  <c r="AL1209" i="7"/>
  <c r="AJ1209" i="7"/>
  <c r="AI1209" i="7" s="1"/>
  <c r="AC1209" i="7"/>
  <c r="AB1209" i="7"/>
  <c r="AA1209" i="7" s="1"/>
  <c r="Y1209" i="7"/>
  <c r="X1209" i="7"/>
  <c r="U1209" i="7"/>
  <c r="N1210" i="7" s="1"/>
  <c r="T1209" i="7"/>
  <c r="O1209" i="7"/>
  <c r="J1209" i="7"/>
  <c r="C1209" i="7" s="1"/>
  <c r="I1209" i="7"/>
  <c r="B1209" i="7"/>
  <c r="A1209" i="7"/>
  <c r="L1209" i="7" s="1"/>
  <c r="BA1208" i="7"/>
  <c r="AZ1448" i="7" s="1"/>
  <c r="AY1208" i="7"/>
  <c r="AU1208" i="7"/>
  <c r="AT1208" i="7"/>
  <c r="AQ1208" i="7"/>
  <c r="AP1208" i="7"/>
  <c r="AL1208" i="7"/>
  <c r="AJ1208" i="7"/>
  <c r="AC1208" i="7"/>
  <c r="AB1208" i="7"/>
  <c r="AA1208" i="7" s="1"/>
  <c r="Y1208" i="7"/>
  <c r="W1219" i="7" s="1"/>
  <c r="U1208" i="7"/>
  <c r="N1208" i="7" s="1"/>
  <c r="T1208" i="7"/>
  <c r="O1208" i="7" s="1"/>
  <c r="J1208" i="7"/>
  <c r="I1208" i="7"/>
  <c r="A1208" i="7"/>
  <c r="L1208" i="7" s="1"/>
  <c r="BA1207" i="7"/>
  <c r="AX1267" i="7" s="1"/>
  <c r="AX1207" i="7"/>
  <c r="AW1207" i="7"/>
  <c r="AT1207" i="7"/>
  <c r="AL1207" i="7"/>
  <c r="AJ1207" i="7"/>
  <c r="AC1207" i="7"/>
  <c r="AB1207" i="7"/>
  <c r="AA1207" i="7"/>
  <c r="Y1207" i="7"/>
  <c r="X1207" i="7"/>
  <c r="U1207" i="7"/>
  <c r="N1207" i="7" s="1"/>
  <c r="T1207" i="7"/>
  <c r="P1267" i="7" s="1"/>
  <c r="P1207" i="7"/>
  <c r="M1207" i="7"/>
  <c r="J1207" i="7"/>
  <c r="C1208" i="7" s="1"/>
  <c r="I1207" i="7"/>
  <c r="B1219" i="7" s="1"/>
  <c r="D1207" i="7"/>
  <c r="A1207" i="7"/>
  <c r="L1207" i="7" s="1"/>
  <c r="BA1206" i="7"/>
  <c r="AT1206" i="7"/>
  <c r="AS1446" i="7" s="1"/>
  <c r="AO1206" i="7"/>
  <c r="AL1206" i="7"/>
  <c r="AJ1206" i="7"/>
  <c r="AI1206" i="7"/>
  <c r="AC1206" i="7"/>
  <c r="AB1206" i="7"/>
  <c r="AA1206" i="7" s="1"/>
  <c r="Y1206" i="7"/>
  <c r="W1217" i="7" s="1"/>
  <c r="U1206" i="7"/>
  <c r="T1206" i="7"/>
  <c r="L1206" i="7"/>
  <c r="J1206" i="7"/>
  <c r="C1206" i="7" s="1"/>
  <c r="I1206" i="7"/>
  <c r="D1206" i="7" s="1"/>
  <c r="A1206" i="7"/>
  <c r="BA1205" i="7"/>
  <c r="AX1205" i="7" s="1"/>
  <c r="AV1205" i="7"/>
  <c r="AT1205" i="7"/>
  <c r="AN1205" i="7"/>
  <c r="AL1205" i="7"/>
  <c r="AJ1205" i="7"/>
  <c r="AC1205" i="7"/>
  <c r="AB1205" i="7"/>
  <c r="AA1205" i="7"/>
  <c r="Y1205" i="7"/>
  <c r="X1205" i="7"/>
  <c r="U1205" i="7"/>
  <c r="N1205" i="7" s="1"/>
  <c r="T1205" i="7"/>
  <c r="R1445" i="7" s="1"/>
  <c r="O1205" i="7"/>
  <c r="J1205" i="7"/>
  <c r="C1205" i="7" s="1"/>
  <c r="I1205" i="7"/>
  <c r="E1265" i="7" s="1"/>
  <c r="E1205" i="7"/>
  <c r="B1205" i="7"/>
  <c r="A1205" i="7"/>
  <c r="L1205" i="7" s="1"/>
  <c r="BA1204" i="7"/>
  <c r="AU1204" i="7"/>
  <c r="AT1204" i="7"/>
  <c r="AQ1204" i="7" s="1"/>
  <c r="AL1204" i="7"/>
  <c r="AJ1204" i="7"/>
  <c r="AI1205" i="7" s="1"/>
  <c r="AC1204" i="7"/>
  <c r="AB1204" i="7"/>
  <c r="AA1204" i="7"/>
  <c r="Y1204" i="7"/>
  <c r="W1215" i="7" s="1"/>
  <c r="X1204" i="7"/>
  <c r="U1204" i="7"/>
  <c r="T1204" i="7"/>
  <c r="O1240" i="7" s="1"/>
  <c r="N1204" i="7"/>
  <c r="M1204" i="7"/>
  <c r="J1204" i="7"/>
  <c r="I1204" i="7"/>
  <c r="A1204" i="7"/>
  <c r="L1204" i="7" s="1"/>
  <c r="BA1203" i="7"/>
  <c r="AT1203" i="7"/>
  <c r="AP1203" i="7"/>
  <c r="AO1203" i="7"/>
  <c r="AL1203" i="7"/>
  <c r="AJ1203" i="7"/>
  <c r="AC1203" i="7"/>
  <c r="AB1203" i="7"/>
  <c r="AA1203" i="7"/>
  <c r="Y1203" i="7"/>
  <c r="X1203" i="7"/>
  <c r="U1203" i="7"/>
  <c r="N1203" i="7" s="1"/>
  <c r="T1203" i="7"/>
  <c r="L1203" i="7"/>
  <c r="J1203" i="7"/>
  <c r="C1203" i="7" s="1"/>
  <c r="I1203" i="7"/>
  <c r="F1203" i="7" s="1"/>
  <c r="D1203" i="7"/>
  <c r="A1203" i="7"/>
  <c r="BA1202" i="7"/>
  <c r="AW1202" i="7"/>
  <c r="AV1202" i="7"/>
  <c r="AT1202" i="7"/>
  <c r="AO1202" i="7"/>
  <c r="AL1202" i="7"/>
  <c r="AJ1202" i="7"/>
  <c r="AI1202" i="7"/>
  <c r="AC1202" i="7"/>
  <c r="AB1202" i="7"/>
  <c r="AA1202" i="7"/>
  <c r="Y1202" i="7"/>
  <c r="U1202" i="7"/>
  <c r="T1202" i="7"/>
  <c r="Q1322" i="7" s="1"/>
  <c r="O1202" i="7"/>
  <c r="L1202" i="7"/>
  <c r="J1202" i="7"/>
  <c r="I1202" i="7"/>
  <c r="D1202" i="7" s="1"/>
  <c r="B1202" i="7"/>
  <c r="A1202" i="7"/>
  <c r="BA1201" i="7"/>
  <c r="AV1201" i="7"/>
  <c r="AT1201" i="7"/>
  <c r="AQ1201" i="7"/>
  <c r="AN1201" i="7"/>
  <c r="AL1201" i="7"/>
  <c r="AJ1201" i="7"/>
  <c r="AI1201" i="7" s="1"/>
  <c r="AC1201" i="7"/>
  <c r="AB1201" i="7"/>
  <c r="AA1201" i="7"/>
  <c r="Y1201" i="7"/>
  <c r="X1201" i="7"/>
  <c r="U1201" i="7"/>
  <c r="N1202" i="7" s="1"/>
  <c r="T1201" i="7"/>
  <c r="M1201" i="7"/>
  <c r="J1201" i="7"/>
  <c r="C1201" i="7" s="1"/>
  <c r="I1201" i="7"/>
  <c r="A1201" i="7"/>
  <c r="L1201" i="7" s="1"/>
  <c r="BA1200" i="7"/>
  <c r="AX1260" i="7" s="1"/>
  <c r="AX1200" i="7"/>
  <c r="AU1200" i="7"/>
  <c r="AT1200" i="7"/>
  <c r="AR1320" i="7" s="1"/>
  <c r="AL1200" i="7"/>
  <c r="AJ1200" i="7"/>
  <c r="AI1200" i="7" s="1"/>
  <c r="AC1200" i="7"/>
  <c r="AB1200" i="7"/>
  <c r="AA1200" i="7" s="1"/>
  <c r="Y1200" i="7"/>
  <c r="X1200" i="7" s="1"/>
  <c r="U1200" i="7"/>
  <c r="N1201" i="7" s="1"/>
  <c r="T1200" i="7"/>
  <c r="M1200" i="7" s="1"/>
  <c r="J1200" i="7"/>
  <c r="C1200" i="7" s="1"/>
  <c r="I1200" i="7"/>
  <c r="E1200" i="7"/>
  <c r="D1200" i="7"/>
  <c r="A1200" i="7"/>
  <c r="L1200" i="7" s="1"/>
  <c r="BA1199" i="7"/>
  <c r="AY1319" i="7" s="1"/>
  <c r="AT1199" i="7"/>
  <c r="AL1199" i="7"/>
  <c r="AJ1199" i="7"/>
  <c r="AI1199" i="7" s="1"/>
  <c r="AC1199" i="7"/>
  <c r="AB1199" i="7"/>
  <c r="AA1199" i="7"/>
  <c r="Y1199" i="7"/>
  <c r="W1208" i="7" s="1"/>
  <c r="U1199" i="7"/>
  <c r="N1199" i="7" s="1"/>
  <c r="T1199" i="7"/>
  <c r="O1235" i="7" s="1"/>
  <c r="M1199" i="7"/>
  <c r="L1199" i="7"/>
  <c r="J1199" i="7"/>
  <c r="I1199" i="7"/>
  <c r="E1199" i="7" s="1"/>
  <c r="B1199" i="7"/>
  <c r="A1199" i="7"/>
  <c r="BA1198" i="7"/>
  <c r="AT1198" i="7"/>
  <c r="AP1234" i="7" s="1"/>
  <c r="AO1198" i="7"/>
  <c r="AN1198" i="7"/>
  <c r="AL1198" i="7"/>
  <c r="AJ1198" i="7"/>
  <c r="AI1198" i="7"/>
  <c r="AC1198" i="7"/>
  <c r="AB1198" i="7"/>
  <c r="AA1198" i="7" s="1"/>
  <c r="Y1198" i="7"/>
  <c r="U1198" i="7"/>
  <c r="T1198" i="7"/>
  <c r="L1198" i="7"/>
  <c r="J1198" i="7"/>
  <c r="C1199" i="7" s="1"/>
  <c r="I1198" i="7"/>
  <c r="B1198" i="7" s="1"/>
  <c r="A1198" i="7"/>
  <c r="BA1197" i="7"/>
  <c r="AV1197" i="7"/>
  <c r="AU1197" i="7"/>
  <c r="AT1197" i="7"/>
  <c r="AQ1257" i="7" s="1"/>
  <c r="AN1197" i="7"/>
  <c r="AL1197" i="7"/>
  <c r="AJ1197" i="7"/>
  <c r="AI1197" i="7" s="1"/>
  <c r="AC1197" i="7"/>
  <c r="AB1197" i="7"/>
  <c r="AA1197" i="7" s="1"/>
  <c r="Y1197" i="7"/>
  <c r="X1197" i="7"/>
  <c r="U1197" i="7"/>
  <c r="N1198" i="7" s="1"/>
  <c r="T1197" i="7"/>
  <c r="P1257" i="7" s="1"/>
  <c r="O1197" i="7"/>
  <c r="N1197" i="7"/>
  <c r="J1197" i="7"/>
  <c r="C1197" i="7" s="1"/>
  <c r="I1197" i="7"/>
  <c r="F1317" i="7" s="1"/>
  <c r="B1197" i="7"/>
  <c r="A1197" i="7"/>
  <c r="L1197" i="7" s="1"/>
  <c r="BA1196" i="7"/>
  <c r="AZ1436" i="7" s="1"/>
  <c r="AU1196" i="7"/>
  <c r="AT1196" i="7"/>
  <c r="AQ1196" i="7"/>
  <c r="AP1196" i="7"/>
  <c r="AL1196" i="7"/>
  <c r="AJ1196" i="7"/>
  <c r="AC1196" i="7"/>
  <c r="AB1196" i="7"/>
  <c r="AA1196" i="7" s="1"/>
  <c r="Y1196" i="7"/>
  <c r="W1196" i="7"/>
  <c r="U1196" i="7"/>
  <c r="N1196" i="7" s="1"/>
  <c r="T1196" i="7"/>
  <c r="R1436" i="7" s="1"/>
  <c r="J1196" i="7"/>
  <c r="I1196" i="7"/>
  <c r="E1196" i="7" s="1"/>
  <c r="A1196" i="7"/>
  <c r="L1196" i="7" s="1"/>
  <c r="BA1195" i="7"/>
  <c r="AX1255" i="7" s="1"/>
  <c r="AX1195" i="7"/>
  <c r="AW1195" i="7"/>
  <c r="AT1195" i="7"/>
  <c r="AL1195" i="7"/>
  <c r="AJ1195" i="7"/>
  <c r="AI1196" i="7" s="1"/>
  <c r="AC1195" i="7"/>
  <c r="AB1195" i="7"/>
  <c r="AA1195" i="7"/>
  <c r="Y1195" i="7"/>
  <c r="X1195" i="7" s="1"/>
  <c r="U1195" i="7"/>
  <c r="N1195" i="7" s="1"/>
  <c r="T1195" i="7"/>
  <c r="P1255" i="7" s="1"/>
  <c r="P1195" i="7"/>
  <c r="M1195" i="7"/>
  <c r="L1195" i="7"/>
  <c r="J1195" i="7"/>
  <c r="C1196" i="7" s="1"/>
  <c r="I1195" i="7"/>
  <c r="E1195" i="7" s="1"/>
  <c r="D1195" i="7"/>
  <c r="A1195" i="7"/>
  <c r="BA1194" i="7"/>
  <c r="AT1194" i="7"/>
  <c r="AQ1194" i="7" s="1"/>
  <c r="AO1194" i="7"/>
  <c r="AL1194" i="7"/>
  <c r="AJ1194" i="7"/>
  <c r="AI1194" i="7"/>
  <c r="AC1194" i="7"/>
  <c r="AB1194" i="7"/>
  <c r="AA1194" i="7" s="1"/>
  <c r="Y1194" i="7"/>
  <c r="X1194" i="7" s="1"/>
  <c r="U1194" i="7"/>
  <c r="T1194" i="7"/>
  <c r="L1194" i="7"/>
  <c r="J1194" i="7"/>
  <c r="C1194" i="7" s="1"/>
  <c r="I1194" i="7"/>
  <c r="F1314" i="7" s="1"/>
  <c r="A1194" i="7"/>
  <c r="BA1193" i="7"/>
  <c r="AV1193" i="7"/>
  <c r="AT1193" i="7"/>
  <c r="AR1313" i="7" s="1"/>
  <c r="AN1193" i="7"/>
  <c r="AL1193" i="7"/>
  <c r="AJ1193" i="7"/>
  <c r="AI1193" i="7" s="1"/>
  <c r="AC1193" i="7"/>
  <c r="AB1193" i="7"/>
  <c r="AA1193" i="7"/>
  <c r="Y1193" i="7"/>
  <c r="X1193" i="7"/>
  <c r="U1193" i="7"/>
  <c r="N1193" i="7" s="1"/>
  <c r="T1193" i="7"/>
  <c r="O1193" i="7"/>
  <c r="J1193" i="7"/>
  <c r="C1193" i="7" s="1"/>
  <c r="I1193" i="7"/>
  <c r="E1253" i="7" s="1"/>
  <c r="E1193" i="7"/>
  <c r="B1193" i="7"/>
  <c r="A1193" i="7"/>
  <c r="L1193" i="7" s="1"/>
  <c r="BA1192" i="7"/>
  <c r="AU1192" i="7"/>
  <c r="AT1192" i="7"/>
  <c r="AL1192" i="7"/>
  <c r="AJ1192" i="7"/>
  <c r="AC1192" i="7"/>
  <c r="AB1192" i="7"/>
  <c r="AA1192" i="7" s="1"/>
  <c r="Y1192" i="7"/>
  <c r="W1192" i="7"/>
  <c r="U1192" i="7"/>
  <c r="T1192" i="7"/>
  <c r="O1192" i="7" s="1"/>
  <c r="M1192" i="7"/>
  <c r="J1192" i="7"/>
  <c r="I1192" i="7"/>
  <c r="A1192" i="7"/>
  <c r="L1192" i="7" s="1"/>
  <c r="BA1191" i="7"/>
  <c r="AX1191" i="7"/>
  <c r="AT1191" i="7"/>
  <c r="AP1191" i="7"/>
  <c r="AO1191" i="7"/>
  <c r="AL1191" i="7"/>
  <c r="AJ1191" i="7"/>
  <c r="AC1191" i="7"/>
  <c r="AB1191" i="7"/>
  <c r="AA1191" i="7"/>
  <c r="Y1191" i="7"/>
  <c r="X1191" i="7"/>
  <c r="U1191" i="7"/>
  <c r="N1191" i="7" s="1"/>
  <c r="T1191" i="7"/>
  <c r="L1191" i="7"/>
  <c r="J1191" i="7"/>
  <c r="C1191" i="7" s="1"/>
  <c r="I1191" i="7"/>
  <c r="E1191" i="7" s="1"/>
  <c r="D1191" i="7"/>
  <c r="A1191" i="7"/>
  <c r="BA1190" i="7"/>
  <c r="AZ1430" i="7" s="1"/>
  <c r="AW1190" i="7"/>
  <c r="AV1190" i="7"/>
  <c r="AT1190" i="7"/>
  <c r="AR1310" i="7" s="1"/>
  <c r="AO1190" i="7"/>
  <c r="AL1190" i="7"/>
  <c r="AJ1190" i="7"/>
  <c r="AI1190" i="7"/>
  <c r="AC1190" i="7"/>
  <c r="AB1190" i="7"/>
  <c r="AA1190" i="7" s="1"/>
  <c r="Y1190" i="7"/>
  <c r="W1201" i="7" s="1"/>
  <c r="U1190" i="7"/>
  <c r="T1190" i="7"/>
  <c r="R1430" i="7" s="1"/>
  <c r="O1190" i="7"/>
  <c r="L1190" i="7"/>
  <c r="J1190" i="7"/>
  <c r="I1190" i="7"/>
  <c r="F1310" i="7" s="1"/>
  <c r="B1190" i="7"/>
  <c r="A1190" i="7"/>
  <c r="BA1189" i="7"/>
  <c r="AV1189" i="7"/>
  <c r="AT1189" i="7"/>
  <c r="AQ1189" i="7"/>
  <c r="AN1189" i="7"/>
  <c r="AL1189" i="7"/>
  <c r="AJ1189" i="7"/>
  <c r="AI1189" i="7" s="1"/>
  <c r="AC1189" i="7"/>
  <c r="AB1189" i="7"/>
  <c r="AA1189" i="7"/>
  <c r="Y1189" i="7"/>
  <c r="X1189" i="7"/>
  <c r="U1189" i="7"/>
  <c r="N1189" i="7" s="1"/>
  <c r="T1189" i="7"/>
  <c r="R1429" i="7" s="1"/>
  <c r="M1189" i="7"/>
  <c r="J1189" i="7"/>
  <c r="C1189" i="7" s="1"/>
  <c r="I1189" i="7"/>
  <c r="A1189" i="7"/>
  <c r="L1189" i="7" s="1"/>
  <c r="BA1188" i="7"/>
  <c r="AU1188" i="7"/>
  <c r="AT1188" i="7"/>
  <c r="AS1428" i="7" s="1"/>
  <c r="AL1188" i="7"/>
  <c r="AJ1188" i="7"/>
  <c r="AI1188" i="7" s="1"/>
  <c r="AC1188" i="7"/>
  <c r="AB1188" i="7"/>
  <c r="AA1188" i="7" s="1"/>
  <c r="Y1188" i="7"/>
  <c r="X1188" i="7" s="1"/>
  <c r="U1188" i="7"/>
  <c r="T1188" i="7"/>
  <c r="Q1308" i="7" s="1"/>
  <c r="J1188" i="7"/>
  <c r="I1188" i="7"/>
  <c r="D1188" i="7"/>
  <c r="A1188" i="7"/>
  <c r="L1188" i="7" s="1"/>
  <c r="BA1187" i="7"/>
  <c r="AT1187" i="7"/>
  <c r="AL1187" i="7"/>
  <c r="AJ1187" i="7"/>
  <c r="AI1187" i="7" s="1"/>
  <c r="AC1187" i="7"/>
  <c r="AB1187" i="7"/>
  <c r="AA1187" i="7"/>
  <c r="Y1187" i="7"/>
  <c r="U1187" i="7"/>
  <c r="N1187" i="7" s="1"/>
  <c r="T1187" i="7"/>
  <c r="M1187" i="7"/>
  <c r="L1187" i="7"/>
  <c r="J1187" i="7"/>
  <c r="C1187" i="7" s="1"/>
  <c r="I1187" i="7"/>
  <c r="E1187" i="7" s="1"/>
  <c r="B1187" i="7"/>
  <c r="A1187" i="7"/>
  <c r="BA1186" i="7"/>
  <c r="AT1186" i="7"/>
  <c r="AS1426" i="7" s="1"/>
  <c r="AO1186" i="7"/>
  <c r="AN1186" i="7"/>
  <c r="AL1186" i="7"/>
  <c r="AJ1186" i="7"/>
  <c r="AI1186" i="7"/>
  <c r="AC1186" i="7"/>
  <c r="AB1186" i="7"/>
  <c r="AA1186" i="7" s="1"/>
  <c r="Y1186" i="7"/>
  <c r="U1186" i="7"/>
  <c r="T1186" i="7"/>
  <c r="L1186" i="7"/>
  <c r="J1186" i="7"/>
  <c r="I1186" i="7"/>
  <c r="G1426" i="7" s="1"/>
  <c r="A1186" i="7"/>
  <c r="BA1185" i="7"/>
  <c r="AV1185" i="7"/>
  <c r="AU1185" i="7"/>
  <c r="AT1185" i="7"/>
  <c r="AN1185" i="7"/>
  <c r="AL1185" i="7"/>
  <c r="AJ1185" i="7"/>
  <c r="AI1185" i="7" s="1"/>
  <c r="AC1185" i="7"/>
  <c r="AB1185" i="7"/>
  <c r="AA1185" i="7" s="1"/>
  <c r="Y1185" i="7"/>
  <c r="X1185" i="7"/>
  <c r="U1185" i="7"/>
  <c r="N1186" i="7" s="1"/>
  <c r="T1185" i="7"/>
  <c r="Q1305" i="7" s="1"/>
  <c r="O1185" i="7"/>
  <c r="N1185" i="7"/>
  <c r="J1185" i="7"/>
  <c r="C1185" i="7" s="1"/>
  <c r="I1185" i="7"/>
  <c r="E1185" i="7" s="1"/>
  <c r="B1185" i="7"/>
  <c r="A1185" i="7"/>
  <c r="L1185" i="7" s="1"/>
  <c r="BA1184" i="7"/>
  <c r="AX1184" i="7" s="1"/>
  <c r="AU1184" i="7"/>
  <c r="AT1184" i="7"/>
  <c r="AQ1184" i="7"/>
  <c r="AP1184" i="7"/>
  <c r="AL1184" i="7"/>
  <c r="AJ1184" i="7"/>
  <c r="AC1184" i="7"/>
  <c r="AB1184" i="7"/>
  <c r="AA1184" i="7" s="1"/>
  <c r="Y1184" i="7"/>
  <c r="W1184" i="7"/>
  <c r="U1184" i="7"/>
  <c r="N1184" i="7" s="1"/>
  <c r="T1184" i="7"/>
  <c r="J1184" i="7"/>
  <c r="I1184" i="7"/>
  <c r="E1184" i="7" s="1"/>
  <c r="A1184" i="7"/>
  <c r="L1184" i="7" s="1"/>
  <c r="BA1183" i="7"/>
  <c r="AY1303" i="7" s="1"/>
  <c r="AX1183" i="7"/>
  <c r="AW1183" i="7"/>
  <c r="AT1183" i="7"/>
  <c r="AL1183" i="7"/>
  <c r="AJ1183" i="7"/>
  <c r="AI1184" i="7" s="1"/>
  <c r="AC1183" i="7"/>
  <c r="AB1183" i="7"/>
  <c r="AA1183" i="7"/>
  <c r="Y1183" i="7"/>
  <c r="X1183" i="7" s="1"/>
  <c r="U1183" i="7"/>
  <c r="N1183" i="7" s="1"/>
  <c r="T1183" i="7"/>
  <c r="Q1303" i="7" s="1"/>
  <c r="P1183" i="7"/>
  <c r="M1183" i="7"/>
  <c r="L1183" i="7"/>
  <c r="J1183" i="7"/>
  <c r="C1184" i="7" s="1"/>
  <c r="I1183" i="7"/>
  <c r="E1183" i="7" s="1"/>
  <c r="D1183" i="7"/>
  <c r="A1183" i="7"/>
  <c r="BA1182" i="7"/>
  <c r="AT1182" i="7"/>
  <c r="AS1422" i="7" s="1"/>
  <c r="AO1182" i="7"/>
  <c r="AL1182" i="7"/>
  <c r="AJ1182" i="7"/>
  <c r="AI1182" i="7"/>
  <c r="AC1182" i="7"/>
  <c r="AB1182" i="7"/>
  <c r="AA1182" i="7" s="1"/>
  <c r="Y1182" i="7"/>
  <c r="X1182" i="7" s="1"/>
  <c r="U1182" i="7"/>
  <c r="T1182" i="7"/>
  <c r="L1182" i="7"/>
  <c r="J1182" i="7"/>
  <c r="C1182" i="7" s="1"/>
  <c r="I1182" i="7"/>
  <c r="G1422" i="7" s="1"/>
  <c r="A1182" i="7"/>
  <c r="BA1181" i="7"/>
  <c r="AZ1421" i="7" s="1"/>
  <c r="AV1181" i="7"/>
  <c r="AT1181" i="7"/>
  <c r="AS1421" i="7" s="1"/>
  <c r="AN1181" i="7"/>
  <c r="AL1181" i="7"/>
  <c r="AJ1181" i="7"/>
  <c r="AI1181" i="7" s="1"/>
  <c r="AC1181" i="7"/>
  <c r="AB1181" i="7"/>
  <c r="AA1181" i="7"/>
  <c r="Y1181" i="7"/>
  <c r="X1181" i="7"/>
  <c r="U1181" i="7"/>
  <c r="N1181" i="7" s="1"/>
  <c r="T1181" i="7"/>
  <c r="Q1301" i="7" s="1"/>
  <c r="O1181" i="7"/>
  <c r="J1181" i="7"/>
  <c r="C1181" i="7" s="1"/>
  <c r="I1181" i="7"/>
  <c r="F1301" i="7" s="1"/>
  <c r="E1181" i="7"/>
  <c r="B1181" i="7"/>
  <c r="A1181" i="7"/>
  <c r="L1181" i="7" s="1"/>
  <c r="BA1180" i="7"/>
  <c r="AZ1420" i="7" s="1"/>
  <c r="AU1180" i="7"/>
  <c r="AT1180" i="7"/>
  <c r="AL1180" i="7"/>
  <c r="AJ1180" i="7"/>
  <c r="AC1180" i="7"/>
  <c r="AB1180" i="7"/>
  <c r="AA1180" i="7" s="1"/>
  <c r="Y1180" i="7"/>
  <c r="W1180" i="7"/>
  <c r="U1180" i="7"/>
  <c r="T1180" i="7"/>
  <c r="R1420" i="7" s="1"/>
  <c r="M1180" i="7"/>
  <c r="J1180" i="7"/>
  <c r="I1180" i="7"/>
  <c r="A1180" i="7"/>
  <c r="L1180" i="7" s="1"/>
  <c r="BA1179" i="7"/>
  <c r="AX1179" i="7"/>
  <c r="AT1179" i="7"/>
  <c r="AS1419" i="7" s="1"/>
  <c r="AO1179" i="7"/>
  <c r="AL1179" i="7"/>
  <c r="AJ1179" i="7"/>
  <c r="AC1179" i="7"/>
  <c r="AB1179" i="7"/>
  <c r="AA1179" i="7"/>
  <c r="Y1179" i="7"/>
  <c r="X1179" i="7"/>
  <c r="U1179" i="7"/>
  <c r="N1179" i="7" s="1"/>
  <c r="T1179" i="7"/>
  <c r="L1179" i="7"/>
  <c r="J1179" i="7"/>
  <c r="C1179" i="7" s="1"/>
  <c r="I1179" i="7"/>
  <c r="F1299" i="7" s="1"/>
  <c r="D1179" i="7"/>
  <c r="A1179" i="7"/>
  <c r="BA1178" i="7"/>
  <c r="AZ1418" i="7" s="1"/>
  <c r="AV1178" i="7"/>
  <c r="AT1178" i="7"/>
  <c r="AS1418" i="7" s="1"/>
  <c r="AO1178" i="7"/>
  <c r="AL1178" i="7"/>
  <c r="AJ1178" i="7"/>
  <c r="AI1178" i="7"/>
  <c r="AC1178" i="7"/>
  <c r="AB1178" i="7"/>
  <c r="AA1178" i="7" s="1"/>
  <c r="Y1178" i="7"/>
  <c r="W1189" i="7" s="1"/>
  <c r="U1178" i="7"/>
  <c r="T1178" i="7"/>
  <c r="R1418" i="7" s="1"/>
  <c r="O1178" i="7"/>
  <c r="L1178" i="7"/>
  <c r="J1178" i="7"/>
  <c r="I1178" i="7"/>
  <c r="G1418" i="7" s="1"/>
  <c r="B1178" i="7"/>
  <c r="A1178" i="7"/>
  <c r="BA1177" i="7"/>
  <c r="AZ1417" i="7" s="1"/>
  <c r="AV1177" i="7"/>
  <c r="AT1177" i="7"/>
  <c r="AR1297" i="7" s="1"/>
  <c r="AN1177" i="7"/>
  <c r="AL1177" i="7"/>
  <c r="AJ1177" i="7"/>
  <c r="AI1177" i="7" s="1"/>
  <c r="AC1177" i="7"/>
  <c r="AB1177" i="7"/>
  <c r="AA1177" i="7"/>
  <c r="Y1177" i="7"/>
  <c r="X1177" i="7"/>
  <c r="U1177" i="7"/>
  <c r="N1178" i="7" s="1"/>
  <c r="T1177" i="7"/>
  <c r="M1177" i="7"/>
  <c r="J1177" i="7"/>
  <c r="C1177" i="7" s="1"/>
  <c r="I1177" i="7"/>
  <c r="A1177" i="7"/>
  <c r="L1177" i="7" s="1"/>
  <c r="BA1176" i="7"/>
  <c r="AY1296" i="7" s="1"/>
  <c r="AU1176" i="7"/>
  <c r="AT1176" i="7"/>
  <c r="AS1416" i="7" s="1"/>
  <c r="AL1176" i="7"/>
  <c r="AJ1176" i="7"/>
  <c r="AI1176" i="7" s="1"/>
  <c r="AC1176" i="7"/>
  <c r="AB1176" i="7"/>
  <c r="AA1176" i="7" s="1"/>
  <c r="Y1176" i="7"/>
  <c r="X1176" i="7" s="1"/>
  <c r="U1176" i="7"/>
  <c r="N1177" i="7" s="1"/>
  <c r="T1176" i="7"/>
  <c r="J1176" i="7"/>
  <c r="C1176" i="7" s="1"/>
  <c r="I1176" i="7"/>
  <c r="D1176" i="7"/>
  <c r="A1176" i="7"/>
  <c r="L1176" i="7" s="1"/>
  <c r="BA1175" i="7"/>
  <c r="AZ1415" i="7" s="1"/>
  <c r="AT1175" i="7"/>
  <c r="AL1175" i="7"/>
  <c r="AJ1175" i="7"/>
  <c r="AI1175" i="7" s="1"/>
  <c r="AC1175" i="7"/>
  <c r="AB1175" i="7"/>
  <c r="AA1175" i="7"/>
  <c r="Y1175" i="7"/>
  <c r="U1175" i="7"/>
  <c r="N1175" i="7" s="1"/>
  <c r="T1175" i="7"/>
  <c r="M1175" i="7"/>
  <c r="L1175" i="7"/>
  <c r="J1175" i="7"/>
  <c r="I1175" i="7"/>
  <c r="F1295" i="7" s="1"/>
  <c r="B1175" i="7"/>
  <c r="A1175" i="7"/>
  <c r="BA1174" i="7"/>
  <c r="AW1174" i="7"/>
  <c r="AT1174" i="7"/>
  <c r="AS1414" i="7" s="1"/>
  <c r="AO1174" i="7"/>
  <c r="AN1174" i="7"/>
  <c r="AL1174" i="7"/>
  <c r="AJ1174" i="7"/>
  <c r="AI1174" i="7"/>
  <c r="AC1174" i="7"/>
  <c r="AB1174" i="7"/>
  <c r="AA1174" i="7" s="1"/>
  <c r="Y1174" i="7"/>
  <c r="U1174" i="7"/>
  <c r="T1174" i="7"/>
  <c r="L1174" i="7"/>
  <c r="J1174" i="7"/>
  <c r="C1175" i="7" s="1"/>
  <c r="I1174" i="7"/>
  <c r="E1174" i="7" s="1"/>
  <c r="A1174" i="7"/>
  <c r="BA1173" i="7"/>
  <c r="AZ1413" i="7" s="1"/>
  <c r="AV1173" i="7"/>
  <c r="AU1173" i="7"/>
  <c r="AT1173" i="7"/>
  <c r="AP1209" i="7" s="1"/>
  <c r="AN1173" i="7"/>
  <c r="AL1173" i="7"/>
  <c r="AJ1173" i="7"/>
  <c r="AI1173" i="7" s="1"/>
  <c r="AC1173" i="7"/>
  <c r="AB1173" i="7"/>
  <c r="AA1173" i="7" s="1"/>
  <c r="Y1173" i="7"/>
  <c r="X1173" i="7"/>
  <c r="U1173" i="7"/>
  <c r="N1174" i="7" s="1"/>
  <c r="T1173" i="7"/>
  <c r="O1173" i="7"/>
  <c r="N1173" i="7"/>
  <c r="J1173" i="7"/>
  <c r="C1173" i="7" s="1"/>
  <c r="I1173" i="7"/>
  <c r="E1233" i="7" s="1"/>
  <c r="B1173" i="7"/>
  <c r="A1173" i="7"/>
  <c r="L1173" i="7" s="1"/>
  <c r="BA1172" i="7"/>
  <c r="AW1208" i="7" s="1"/>
  <c r="AU1172" i="7"/>
  <c r="AT1172" i="7"/>
  <c r="AR1292" i="7" s="1"/>
  <c r="AP1172" i="7"/>
  <c r="AL1172" i="7"/>
  <c r="AJ1172" i="7"/>
  <c r="AC1172" i="7"/>
  <c r="AB1172" i="7"/>
  <c r="AA1172" i="7" s="1"/>
  <c r="Y1172" i="7"/>
  <c r="W1172" i="7"/>
  <c r="U1172" i="7"/>
  <c r="N1172" i="7" s="1"/>
  <c r="T1172" i="7"/>
  <c r="P1232" i="7" s="1"/>
  <c r="J1172" i="7"/>
  <c r="I1172" i="7"/>
  <c r="E1172" i="7" s="1"/>
  <c r="A1172" i="7"/>
  <c r="L1172" i="7" s="1"/>
  <c r="BA1171" i="7"/>
  <c r="AY1291" i="7" s="1"/>
  <c r="AW1171" i="7"/>
  <c r="AT1171" i="7"/>
  <c r="AL1171" i="7"/>
  <c r="AJ1171" i="7"/>
  <c r="AI1172" i="7" s="1"/>
  <c r="AC1171" i="7"/>
  <c r="AB1171" i="7"/>
  <c r="AA1171" i="7"/>
  <c r="Y1171" i="7"/>
  <c r="X1171" i="7"/>
  <c r="U1171" i="7"/>
  <c r="N1171" i="7" s="1"/>
  <c r="T1171" i="7"/>
  <c r="Q1291" i="7" s="1"/>
  <c r="P1171" i="7"/>
  <c r="M1171" i="7"/>
  <c r="L1171" i="7"/>
  <c r="J1171" i="7"/>
  <c r="C1172" i="7" s="1"/>
  <c r="I1171" i="7"/>
  <c r="D1171" i="7"/>
  <c r="A1171" i="7"/>
  <c r="BA1170" i="7"/>
  <c r="AT1170" i="7"/>
  <c r="AS1410" i="7" s="1"/>
  <c r="AO1170" i="7"/>
  <c r="AL1170" i="7"/>
  <c r="AJ1170" i="7"/>
  <c r="AI1170" i="7"/>
  <c r="AC1170" i="7"/>
  <c r="AB1170" i="7"/>
  <c r="AA1170" i="7" s="1"/>
  <c r="Y1170" i="7"/>
  <c r="X1170" i="7"/>
  <c r="U1170" i="7"/>
  <c r="T1170" i="7"/>
  <c r="L1170" i="7"/>
  <c r="J1170" i="7"/>
  <c r="C1170" i="7" s="1"/>
  <c r="I1170" i="7"/>
  <c r="G1410" i="7" s="1"/>
  <c r="A1170" i="7"/>
  <c r="BA1169" i="7"/>
  <c r="AV1169" i="7"/>
  <c r="AT1169" i="7"/>
  <c r="AS1409" i="7" s="1"/>
  <c r="AN1169" i="7"/>
  <c r="AL1169" i="7"/>
  <c r="AJ1169" i="7"/>
  <c r="AI1169" i="7" s="1"/>
  <c r="AC1169" i="7"/>
  <c r="AB1169" i="7"/>
  <c r="AA1169" i="7"/>
  <c r="Y1169" i="7"/>
  <c r="X1169" i="7"/>
  <c r="U1169" i="7"/>
  <c r="N1169" i="7" s="1"/>
  <c r="T1169" i="7"/>
  <c r="Q1289" i="7" s="1"/>
  <c r="O1169" i="7"/>
  <c r="J1169" i="7"/>
  <c r="C1169" i="7" s="1"/>
  <c r="I1169" i="7"/>
  <c r="F1289" i="7" s="1"/>
  <c r="E1169" i="7"/>
  <c r="B1169" i="7"/>
  <c r="A1169" i="7"/>
  <c r="L1169" i="7" s="1"/>
  <c r="BA1168" i="7"/>
  <c r="AZ1408" i="7" s="1"/>
  <c r="AU1168" i="7"/>
  <c r="AT1168" i="7"/>
  <c r="AL1168" i="7"/>
  <c r="AJ1168" i="7"/>
  <c r="AC1168" i="7"/>
  <c r="AB1168" i="7"/>
  <c r="AA1168" i="7" s="1"/>
  <c r="Y1168" i="7"/>
  <c r="W1179" i="7" s="1"/>
  <c r="U1168" i="7"/>
  <c r="T1168" i="7"/>
  <c r="R1408" i="7" s="1"/>
  <c r="M1168" i="7"/>
  <c r="J1168" i="7"/>
  <c r="I1168" i="7"/>
  <c r="A1168" i="7"/>
  <c r="L1168" i="7" s="1"/>
  <c r="BA1167" i="7"/>
  <c r="AT1167" i="7"/>
  <c r="AS1407" i="7" s="1"/>
  <c r="AP1167" i="7"/>
  <c r="AO1167" i="7"/>
  <c r="AL1167" i="7"/>
  <c r="AJ1167" i="7"/>
  <c r="AC1167" i="7"/>
  <c r="AB1167" i="7"/>
  <c r="AA1167" i="7"/>
  <c r="Y1167" i="7"/>
  <c r="X1167" i="7"/>
  <c r="U1167" i="7"/>
  <c r="N1167" i="7" s="1"/>
  <c r="T1167" i="7"/>
  <c r="L1167" i="7"/>
  <c r="J1167" i="7"/>
  <c r="C1167" i="7" s="1"/>
  <c r="I1167" i="7"/>
  <c r="F1287" i="7" s="1"/>
  <c r="D1167" i="7"/>
  <c r="A1167" i="7"/>
  <c r="BA1166" i="7"/>
  <c r="AZ1406" i="7" s="1"/>
  <c r="AV1166" i="7"/>
  <c r="AT1166" i="7"/>
  <c r="AS1406" i="7" s="1"/>
  <c r="AO1166" i="7"/>
  <c r="AL1166" i="7"/>
  <c r="AJ1166" i="7"/>
  <c r="AI1166" i="7"/>
  <c r="AC1166" i="7"/>
  <c r="AB1166" i="7"/>
  <c r="AA1166" i="7"/>
  <c r="Y1166" i="7"/>
  <c r="U1166" i="7"/>
  <c r="N1166" i="7" s="1"/>
  <c r="T1166" i="7"/>
  <c r="R1406" i="7" s="1"/>
  <c r="P1166" i="7"/>
  <c r="L1166" i="7"/>
  <c r="J1166" i="7"/>
  <c r="I1166" i="7"/>
  <c r="G1406" i="7" s="1"/>
  <c r="C1166" i="7"/>
  <c r="B1166" i="7"/>
  <c r="A1166" i="7"/>
  <c r="BA1165" i="7"/>
  <c r="AZ1405" i="7" s="1"/>
  <c r="AV1165" i="7"/>
  <c r="AT1165" i="7"/>
  <c r="AQ1165" i="7"/>
  <c r="AN1165" i="7"/>
  <c r="AL1165" i="7"/>
  <c r="AJ1165" i="7"/>
  <c r="AI1165" i="7" s="1"/>
  <c r="AC1165" i="7"/>
  <c r="AB1165" i="7"/>
  <c r="AA1165" i="7"/>
  <c r="Y1165" i="7"/>
  <c r="X1165" i="7"/>
  <c r="U1165" i="7"/>
  <c r="T1165" i="7"/>
  <c r="M1165" i="7"/>
  <c r="J1165" i="7"/>
  <c r="C1165" i="7" s="1"/>
  <c r="I1165" i="7"/>
  <c r="A1165" i="7"/>
  <c r="L1165" i="7" s="1"/>
  <c r="BA1164" i="7"/>
  <c r="AU1164" i="7"/>
  <c r="AT1164" i="7"/>
  <c r="AS1404" i="7" s="1"/>
  <c r="AL1164" i="7"/>
  <c r="AJ1164" i="7"/>
  <c r="AI1164" i="7" s="1"/>
  <c r="AC1164" i="7"/>
  <c r="AB1164" i="7"/>
  <c r="AA1164" i="7" s="1"/>
  <c r="Y1164" i="7"/>
  <c r="X1164" i="7" s="1"/>
  <c r="U1164" i="7"/>
  <c r="N1165" i="7" s="1"/>
  <c r="T1164" i="7"/>
  <c r="J1164" i="7"/>
  <c r="C1164" i="7" s="1"/>
  <c r="I1164" i="7"/>
  <c r="G1404" i="7" s="1"/>
  <c r="E1164" i="7"/>
  <c r="A1164" i="7"/>
  <c r="L1164" i="7" s="1"/>
  <c r="BA1163" i="7"/>
  <c r="AZ1403" i="7" s="1"/>
  <c r="AT1163" i="7"/>
  <c r="AL1163" i="7"/>
  <c r="AJ1163" i="7"/>
  <c r="AI1163" i="7" s="1"/>
  <c r="AC1163" i="7"/>
  <c r="AB1163" i="7"/>
  <c r="AA1163" i="7"/>
  <c r="Y1163" i="7"/>
  <c r="U1163" i="7"/>
  <c r="N1163" i="7" s="1"/>
  <c r="T1163" i="7"/>
  <c r="M1163" i="7"/>
  <c r="L1163" i="7"/>
  <c r="J1163" i="7"/>
  <c r="I1163" i="7"/>
  <c r="B1163" i="7"/>
  <c r="A1163" i="7"/>
  <c r="BA1162" i="7"/>
  <c r="AW1162" i="7" s="1"/>
  <c r="AT1162" i="7"/>
  <c r="AS1402" i="7" s="1"/>
  <c r="AO1162" i="7"/>
  <c r="AN1162" i="7"/>
  <c r="AL1162" i="7"/>
  <c r="AJ1162" i="7"/>
  <c r="AI1162" i="7"/>
  <c r="AC1162" i="7"/>
  <c r="AB1162" i="7"/>
  <c r="AA1162" i="7" s="1"/>
  <c r="Y1162" i="7"/>
  <c r="U1162" i="7"/>
  <c r="T1162" i="7"/>
  <c r="P1162" i="7" s="1"/>
  <c r="L1162" i="7"/>
  <c r="J1162" i="7"/>
  <c r="C1163" i="7" s="1"/>
  <c r="I1162" i="7"/>
  <c r="E1162" i="7" s="1"/>
  <c r="A1162" i="7"/>
  <c r="BA1161" i="7"/>
  <c r="AZ1401" i="7" s="1"/>
  <c r="AV1161" i="7"/>
  <c r="AU1161" i="7"/>
  <c r="AT1161" i="7"/>
  <c r="AP1197" i="7" s="1"/>
  <c r="AN1161" i="7"/>
  <c r="AL1161" i="7"/>
  <c r="AJ1161" i="7"/>
  <c r="AI1161" i="7" s="1"/>
  <c r="AC1161" i="7"/>
  <c r="AB1161" i="7"/>
  <c r="AA1161" i="7" s="1"/>
  <c r="Y1161" i="7"/>
  <c r="X1161" i="7"/>
  <c r="U1161" i="7"/>
  <c r="N1162" i="7" s="1"/>
  <c r="T1161" i="7"/>
  <c r="R1401" i="7" s="1"/>
  <c r="O1161" i="7"/>
  <c r="N1161" i="7"/>
  <c r="J1161" i="7"/>
  <c r="C1161" i="7" s="1"/>
  <c r="I1161" i="7"/>
  <c r="G1401" i="7" s="1"/>
  <c r="B1161" i="7"/>
  <c r="A1161" i="7"/>
  <c r="L1161" i="7" s="1"/>
  <c r="BA1160" i="7"/>
  <c r="AY1280" i="7" s="1"/>
  <c r="AU1160" i="7"/>
  <c r="AT1160" i="7"/>
  <c r="AP1160" i="7"/>
  <c r="AL1160" i="7"/>
  <c r="AJ1160" i="7"/>
  <c r="AC1160" i="7"/>
  <c r="AB1160" i="7"/>
  <c r="AA1160" i="7" s="1"/>
  <c r="Y1160" i="7"/>
  <c r="U1160" i="7"/>
  <c r="N1160" i="7" s="1"/>
  <c r="T1160" i="7"/>
  <c r="R1400" i="7" s="1"/>
  <c r="J1160" i="7"/>
  <c r="I1160" i="7"/>
  <c r="A1160" i="7"/>
  <c r="L1160" i="7" s="1"/>
  <c r="BA1159" i="7"/>
  <c r="AY1279" i="7" s="1"/>
  <c r="AX1159" i="7"/>
  <c r="AW1159" i="7"/>
  <c r="AT1159" i="7"/>
  <c r="AL1159" i="7"/>
  <c r="AJ1159" i="7"/>
  <c r="AI1160" i="7" s="1"/>
  <c r="AI1159" i="7"/>
  <c r="AC1159" i="7"/>
  <c r="AB1159" i="7"/>
  <c r="AA1159" i="7"/>
  <c r="Y1159" i="7"/>
  <c r="W1170" i="7" s="1"/>
  <c r="X1159" i="7"/>
  <c r="U1159" i="7"/>
  <c r="N1159" i="7" s="1"/>
  <c r="T1159" i="7"/>
  <c r="M1159" i="7"/>
  <c r="L1159" i="7"/>
  <c r="J1159" i="7"/>
  <c r="C1160" i="7" s="1"/>
  <c r="I1159" i="7"/>
  <c r="E1219" i="7" s="1"/>
  <c r="D1159" i="7"/>
  <c r="C1159" i="7"/>
  <c r="A1159" i="7"/>
  <c r="BA1158" i="7"/>
  <c r="AT1158" i="7"/>
  <c r="AN1170" i="7" s="1"/>
  <c r="AO1158" i="7"/>
  <c r="AL1158" i="7"/>
  <c r="AJ1158" i="7"/>
  <c r="AI1158" i="7"/>
  <c r="AC1158" i="7"/>
  <c r="AB1158" i="7"/>
  <c r="AA1158" i="7" s="1"/>
  <c r="Y1158" i="7"/>
  <c r="W1169" i="7" s="1"/>
  <c r="X1158" i="7"/>
  <c r="U1158" i="7"/>
  <c r="T1158" i="7"/>
  <c r="L1158" i="7"/>
  <c r="J1158" i="7"/>
  <c r="C1158" i="7" s="1"/>
  <c r="I1158" i="7"/>
  <c r="F1278" i="7" s="1"/>
  <c r="A1158" i="7"/>
  <c r="BA1157" i="7"/>
  <c r="AY1277" i="7" s="1"/>
  <c r="AV1157" i="7"/>
  <c r="AT1157" i="7"/>
  <c r="AN1157" i="7"/>
  <c r="AL1157" i="7"/>
  <c r="AJ1157" i="7"/>
  <c r="AI1157" i="7" s="1"/>
  <c r="AC1157" i="7"/>
  <c r="AB1157" i="7"/>
  <c r="AA1157" i="7"/>
  <c r="Y1157" i="7"/>
  <c r="X1157" i="7"/>
  <c r="U1157" i="7"/>
  <c r="N1157" i="7" s="1"/>
  <c r="T1157" i="7"/>
  <c r="M1169" i="7" s="1"/>
  <c r="O1157" i="7"/>
  <c r="J1157" i="7"/>
  <c r="C1157" i="7" s="1"/>
  <c r="I1157" i="7"/>
  <c r="B1157" i="7"/>
  <c r="A1157" i="7"/>
  <c r="L1157" i="7" s="1"/>
  <c r="BA1156" i="7"/>
  <c r="AZ1396" i="7" s="1"/>
  <c r="AU1156" i="7"/>
  <c r="AT1156" i="7"/>
  <c r="AL1156" i="7"/>
  <c r="AJ1156" i="7"/>
  <c r="AC1156" i="7"/>
  <c r="AB1156" i="7"/>
  <c r="AA1156" i="7" s="1"/>
  <c r="Y1156" i="7"/>
  <c r="W1167" i="7" s="1"/>
  <c r="U1156" i="7"/>
  <c r="T1156" i="7"/>
  <c r="R1396" i="7" s="1"/>
  <c r="M1156" i="7"/>
  <c r="J1156" i="7"/>
  <c r="I1156" i="7"/>
  <c r="A1156" i="7"/>
  <c r="L1156" i="7" s="1"/>
  <c r="BA1155" i="7"/>
  <c r="AX1155" i="7"/>
  <c r="AT1155" i="7"/>
  <c r="AS1395" i="7" s="1"/>
  <c r="AO1155" i="7"/>
  <c r="AL1155" i="7"/>
  <c r="AJ1155" i="7"/>
  <c r="AC1155" i="7"/>
  <c r="AB1155" i="7"/>
  <c r="AA1155" i="7"/>
  <c r="Y1155" i="7"/>
  <c r="W1166" i="7" s="1"/>
  <c r="X1155" i="7"/>
  <c r="U1155" i="7"/>
  <c r="N1155" i="7" s="1"/>
  <c r="T1155" i="7"/>
  <c r="L1155" i="7"/>
  <c r="J1155" i="7"/>
  <c r="C1155" i="7" s="1"/>
  <c r="I1155" i="7"/>
  <c r="B1167" i="7" s="1"/>
  <c r="D1155" i="7"/>
  <c r="A1155" i="7"/>
  <c r="BA1154" i="7"/>
  <c r="AV1154" i="7"/>
  <c r="AT1154" i="7"/>
  <c r="AR1274" i="7" s="1"/>
  <c r="AO1154" i="7"/>
  <c r="AL1154" i="7"/>
  <c r="AJ1154" i="7"/>
  <c r="AI1154" i="7"/>
  <c r="AC1154" i="7"/>
  <c r="AB1154" i="7"/>
  <c r="AA1154" i="7"/>
  <c r="Y1154" i="7"/>
  <c r="W1160" i="7" s="1"/>
  <c r="U1154" i="7"/>
  <c r="N1154" i="7" s="1"/>
  <c r="T1154" i="7"/>
  <c r="P1154" i="7"/>
  <c r="L1154" i="7"/>
  <c r="J1154" i="7"/>
  <c r="I1154" i="7"/>
  <c r="G1394" i="7" s="1"/>
  <c r="B1154" i="7"/>
  <c r="A1154" i="7"/>
  <c r="BA1153" i="7"/>
  <c r="AY1273" i="7" s="1"/>
  <c r="AV1153" i="7"/>
  <c r="AT1153" i="7"/>
  <c r="AR1273" i="7" s="1"/>
  <c r="AR1153" i="7"/>
  <c r="AN1153" i="7"/>
  <c r="AL1153" i="7"/>
  <c r="AJ1153" i="7"/>
  <c r="AC1153" i="7"/>
  <c r="AB1153" i="7"/>
  <c r="AA1153" i="7"/>
  <c r="Y1153" i="7"/>
  <c r="X1153" i="7"/>
  <c r="U1153" i="7"/>
  <c r="T1153" i="7"/>
  <c r="O1189" i="7" s="1"/>
  <c r="J1153" i="7"/>
  <c r="C1153" i="7" s="1"/>
  <c r="I1153" i="7"/>
  <c r="A1153" i="7"/>
  <c r="L1153" i="7" s="1"/>
  <c r="BA1152" i="7"/>
  <c r="AZ1392" i="7" s="1"/>
  <c r="AX1152" i="7"/>
  <c r="AU1152" i="7"/>
  <c r="AT1152" i="7"/>
  <c r="AS1392" i="7" s="1"/>
  <c r="AL1152" i="7"/>
  <c r="AJ1152" i="7"/>
  <c r="AI1152" i="7" s="1"/>
  <c r="AC1152" i="7"/>
  <c r="AB1152" i="7"/>
  <c r="AA1152" i="7" s="1"/>
  <c r="Y1152" i="7"/>
  <c r="X1152" i="7" s="1"/>
  <c r="U1152" i="7"/>
  <c r="N1153" i="7" s="1"/>
  <c r="T1152" i="7"/>
  <c r="Q1272" i="7" s="1"/>
  <c r="J1152" i="7"/>
  <c r="C1152" i="7" s="1"/>
  <c r="I1152" i="7"/>
  <c r="G1392" i="7" s="1"/>
  <c r="E1152" i="7"/>
  <c r="D1152" i="7"/>
  <c r="A1152" i="7"/>
  <c r="L1152" i="7" s="1"/>
  <c r="BA1151" i="7"/>
  <c r="AZ1391" i="7" s="1"/>
  <c r="AT1151" i="7"/>
  <c r="AL1151" i="7"/>
  <c r="AJ1151" i="7"/>
  <c r="AI1151" i="7" s="1"/>
  <c r="AC1151" i="7"/>
  <c r="AB1151" i="7"/>
  <c r="AA1151" i="7"/>
  <c r="Y1151" i="7"/>
  <c r="U1151" i="7"/>
  <c r="T1151" i="7"/>
  <c r="R1391" i="7" s="1"/>
  <c r="M1151" i="7"/>
  <c r="L1151" i="7"/>
  <c r="J1151" i="7"/>
  <c r="I1151" i="7"/>
  <c r="D1187" i="7" s="1"/>
  <c r="B1151" i="7"/>
  <c r="A1151" i="7"/>
  <c r="BA1150" i="7"/>
  <c r="AT1150" i="7"/>
  <c r="AS1390" i="7" s="1"/>
  <c r="AO1150" i="7"/>
  <c r="AN1150" i="7"/>
  <c r="AL1150" i="7"/>
  <c r="AJ1150" i="7"/>
  <c r="AI1150" i="7"/>
  <c r="AC1150" i="7"/>
  <c r="AB1150" i="7"/>
  <c r="AA1150" i="7" s="1"/>
  <c r="Y1150" i="7"/>
  <c r="U1150" i="7"/>
  <c r="T1150" i="7"/>
  <c r="Q1270" i="7" s="1"/>
  <c r="L1150" i="7"/>
  <c r="J1150" i="7"/>
  <c r="C1151" i="7" s="1"/>
  <c r="I1150" i="7"/>
  <c r="B1150" i="7" s="1"/>
  <c r="A1150" i="7"/>
  <c r="BA1149" i="7"/>
  <c r="AX1209" i="7" s="1"/>
  <c r="AV1149" i="7"/>
  <c r="AU1149" i="7"/>
  <c r="AT1149" i="7"/>
  <c r="AQ1209" i="7" s="1"/>
  <c r="AN1149" i="7"/>
  <c r="AL1149" i="7"/>
  <c r="AJ1149" i="7"/>
  <c r="AI1149" i="7" s="1"/>
  <c r="AC1149" i="7"/>
  <c r="AB1149" i="7"/>
  <c r="AA1149" i="7" s="1"/>
  <c r="Y1149" i="7"/>
  <c r="X1149" i="7"/>
  <c r="U1149" i="7"/>
  <c r="N1150" i="7" s="1"/>
  <c r="T1149" i="7"/>
  <c r="P1209" i="7" s="1"/>
  <c r="N1149" i="7"/>
  <c r="J1149" i="7"/>
  <c r="I1149" i="7"/>
  <c r="G1389" i="7" s="1"/>
  <c r="B1149" i="7"/>
  <c r="A1149" i="7"/>
  <c r="L1149" i="7" s="1"/>
  <c r="BA1148" i="7"/>
  <c r="AZ1388" i="7" s="1"/>
  <c r="AU1148" i="7"/>
  <c r="AT1148" i="7"/>
  <c r="AL1148" i="7"/>
  <c r="AJ1148" i="7"/>
  <c r="AC1148" i="7"/>
  <c r="AB1148" i="7"/>
  <c r="AA1148" i="7" s="1"/>
  <c r="Y1148" i="7"/>
  <c r="U1148" i="7"/>
  <c r="T1148" i="7"/>
  <c r="R1388" i="7" s="1"/>
  <c r="J1148" i="7"/>
  <c r="I1148" i="7"/>
  <c r="A1148" i="7"/>
  <c r="L1148" i="7" s="1"/>
  <c r="BA1147" i="7"/>
  <c r="AZ1387" i="7" s="1"/>
  <c r="AT1147" i="7"/>
  <c r="AL1147" i="7"/>
  <c r="AJ1147" i="7"/>
  <c r="AI1148" i="7" s="1"/>
  <c r="AI1147" i="7"/>
  <c r="AC1147" i="7"/>
  <c r="AB1147" i="7"/>
  <c r="AA1147" i="7"/>
  <c r="Y1147" i="7"/>
  <c r="X1147" i="7" s="1"/>
  <c r="U1147" i="7"/>
  <c r="N1147" i="7" s="1"/>
  <c r="T1147" i="7"/>
  <c r="M1147" i="7"/>
  <c r="L1147" i="7"/>
  <c r="J1147" i="7"/>
  <c r="C1148" i="7" s="1"/>
  <c r="I1147" i="7"/>
  <c r="E1207" i="7" s="1"/>
  <c r="C1147" i="7"/>
  <c r="A1147" i="7"/>
  <c r="BA1146" i="7"/>
  <c r="AW1146" i="7" s="1"/>
  <c r="AT1146" i="7"/>
  <c r="AN1158" i="7" s="1"/>
  <c r="AO1146" i="7"/>
  <c r="AL1146" i="7"/>
  <c r="AJ1146" i="7"/>
  <c r="AI1146" i="7"/>
  <c r="AC1146" i="7"/>
  <c r="AB1146" i="7"/>
  <c r="AA1146" i="7" s="1"/>
  <c r="Y1146" i="7"/>
  <c r="X1146" i="7"/>
  <c r="U1146" i="7"/>
  <c r="T1146" i="7"/>
  <c r="L1146" i="7"/>
  <c r="J1146" i="7"/>
  <c r="I1146" i="7"/>
  <c r="G1386" i="7" s="1"/>
  <c r="C1146" i="7"/>
  <c r="A1146" i="7"/>
  <c r="BA1145" i="7"/>
  <c r="AY1265" i="7" s="1"/>
  <c r="AV1145" i="7"/>
  <c r="AT1145" i="7"/>
  <c r="AN1145" i="7"/>
  <c r="AL1145" i="7"/>
  <c r="AJ1145" i="7"/>
  <c r="AI1145" i="7" s="1"/>
  <c r="AC1145" i="7"/>
  <c r="AB1145" i="7"/>
  <c r="AA1145" i="7"/>
  <c r="Y1145" i="7"/>
  <c r="X1145" i="7"/>
  <c r="U1145" i="7"/>
  <c r="N1145" i="7" s="1"/>
  <c r="T1145" i="7"/>
  <c r="J1145" i="7"/>
  <c r="C1145" i="7" s="1"/>
  <c r="I1145" i="7"/>
  <c r="F1265" i="7" s="1"/>
  <c r="B1145" i="7"/>
  <c r="A1145" i="7"/>
  <c r="L1145" i="7" s="1"/>
  <c r="BA1144" i="7"/>
  <c r="AZ1384" i="7" s="1"/>
  <c r="AU1144" i="7"/>
  <c r="AT1144" i="7"/>
  <c r="AL1144" i="7"/>
  <c r="AJ1144" i="7"/>
  <c r="AC1144" i="7"/>
  <c r="AB1144" i="7"/>
  <c r="AA1144" i="7" s="1"/>
  <c r="Y1144" i="7"/>
  <c r="W1144" i="7"/>
  <c r="U1144" i="7"/>
  <c r="T1144" i="7"/>
  <c r="R1384" i="7" s="1"/>
  <c r="M1144" i="7"/>
  <c r="J1144" i="7"/>
  <c r="I1144" i="7"/>
  <c r="A1144" i="7"/>
  <c r="L1144" i="7" s="1"/>
  <c r="BA1143" i="7"/>
  <c r="AX1143" i="7" s="1"/>
  <c r="AT1143" i="7"/>
  <c r="AL1143" i="7"/>
  <c r="AJ1143" i="7"/>
  <c r="AC1143" i="7"/>
  <c r="AB1143" i="7"/>
  <c r="AA1143" i="7"/>
  <c r="Y1143" i="7"/>
  <c r="X1143" i="7"/>
  <c r="U1143" i="7"/>
  <c r="N1143" i="7" s="1"/>
  <c r="T1143" i="7"/>
  <c r="M1143" i="7" s="1"/>
  <c r="L1143" i="7"/>
  <c r="J1143" i="7"/>
  <c r="C1143" i="7" s="1"/>
  <c r="I1143" i="7"/>
  <c r="F1263" i="7" s="1"/>
  <c r="A1143" i="7"/>
  <c r="BA1142" i="7"/>
  <c r="AW1142" i="7" s="1"/>
  <c r="AT1142" i="7"/>
  <c r="AR1262" i="7" s="1"/>
  <c r="AO1142" i="7"/>
  <c r="AL1142" i="7"/>
  <c r="AJ1142" i="7"/>
  <c r="AI1142" i="7"/>
  <c r="AC1142" i="7"/>
  <c r="AB1142" i="7"/>
  <c r="AA1142" i="7"/>
  <c r="Y1142" i="7"/>
  <c r="W1153" i="7" s="1"/>
  <c r="U1142" i="7"/>
  <c r="N1142" i="7" s="1"/>
  <c r="T1142" i="7"/>
  <c r="O1142" i="7" s="1"/>
  <c r="P1142" i="7"/>
  <c r="L1142" i="7"/>
  <c r="J1142" i="7"/>
  <c r="I1142" i="7"/>
  <c r="G1382" i="7" s="1"/>
  <c r="B1142" i="7"/>
  <c r="A1142" i="7"/>
  <c r="BA1141" i="7"/>
  <c r="AY1261" i="7" s="1"/>
  <c r="AV1141" i="7"/>
  <c r="AT1141" i="7"/>
  <c r="AS1381" i="7" s="1"/>
  <c r="AQ1141" i="7"/>
  <c r="AN1141" i="7"/>
  <c r="AL1141" i="7"/>
  <c r="AJ1141" i="7"/>
  <c r="AC1141" i="7"/>
  <c r="AB1141" i="7"/>
  <c r="AA1141" i="7"/>
  <c r="Y1141" i="7"/>
  <c r="X1141" i="7"/>
  <c r="U1141" i="7"/>
  <c r="T1141" i="7"/>
  <c r="M1141" i="7"/>
  <c r="J1141" i="7"/>
  <c r="C1141" i="7" s="1"/>
  <c r="I1141" i="7"/>
  <c r="B1141" i="7"/>
  <c r="A1141" i="7"/>
  <c r="L1141" i="7" s="1"/>
  <c r="BA1140" i="7"/>
  <c r="AZ1380" i="7" s="1"/>
  <c r="AX1140" i="7"/>
  <c r="AT1140" i="7"/>
  <c r="AS1380" i="7" s="1"/>
  <c r="AL1140" i="7"/>
  <c r="AJ1140" i="7"/>
  <c r="AC1140" i="7"/>
  <c r="AB1140" i="7"/>
  <c r="AA1140" i="7" s="1"/>
  <c r="Y1140" i="7"/>
  <c r="X1140" i="7" s="1"/>
  <c r="U1140" i="7"/>
  <c r="N1141" i="7" s="1"/>
  <c r="T1140" i="7"/>
  <c r="N1140" i="7"/>
  <c r="J1140" i="7"/>
  <c r="C1140" i="7" s="1"/>
  <c r="I1140" i="7"/>
  <c r="D1140" i="7" s="1"/>
  <c r="A1140" i="7"/>
  <c r="L1140" i="7" s="1"/>
  <c r="BA1139" i="7"/>
  <c r="AZ1379" i="7" s="1"/>
  <c r="AX1139" i="7"/>
  <c r="AT1139" i="7"/>
  <c r="AP1139" i="7"/>
  <c r="AL1139" i="7"/>
  <c r="AJ1139" i="7"/>
  <c r="AI1139" i="7" s="1"/>
  <c r="AC1139" i="7"/>
  <c r="AB1139" i="7"/>
  <c r="AA1139" i="7"/>
  <c r="Y1139" i="7"/>
  <c r="U1139" i="7"/>
  <c r="N1139" i="7" s="1"/>
  <c r="T1139" i="7"/>
  <c r="R1379" i="7" s="1"/>
  <c r="M1139" i="7"/>
  <c r="L1139" i="7"/>
  <c r="J1139" i="7"/>
  <c r="I1139" i="7"/>
  <c r="D1175" i="7" s="1"/>
  <c r="B1139" i="7"/>
  <c r="A1139" i="7"/>
  <c r="BA1138" i="7"/>
  <c r="AT1138" i="7"/>
  <c r="AQ1198" i="7" s="1"/>
  <c r="AO1138" i="7"/>
  <c r="AN1138" i="7"/>
  <c r="AL1138" i="7"/>
  <c r="AJ1138" i="7"/>
  <c r="AI1138" i="7"/>
  <c r="AC1138" i="7"/>
  <c r="AB1138" i="7"/>
  <c r="AA1138" i="7" s="1"/>
  <c r="Y1138" i="7"/>
  <c r="U1138" i="7"/>
  <c r="T1138" i="7"/>
  <c r="P1198" i="7" s="1"/>
  <c r="L1138" i="7"/>
  <c r="J1138" i="7"/>
  <c r="C1139" i="7" s="1"/>
  <c r="I1138" i="7"/>
  <c r="G1378" i="7" s="1"/>
  <c r="A1138" i="7"/>
  <c r="BA1137" i="7"/>
  <c r="AX1197" i="7" s="1"/>
  <c r="AV1137" i="7"/>
  <c r="AU1137" i="7"/>
  <c r="AT1137" i="7"/>
  <c r="AQ1197" i="7" s="1"/>
  <c r="AN1137" i="7"/>
  <c r="AL1137" i="7"/>
  <c r="AJ1137" i="7"/>
  <c r="AI1137" i="7" s="1"/>
  <c r="AC1137" i="7"/>
  <c r="AB1137" i="7"/>
  <c r="AA1137" i="7" s="1"/>
  <c r="Y1137" i="7"/>
  <c r="X1137" i="7"/>
  <c r="U1137" i="7"/>
  <c r="N1138" i="7" s="1"/>
  <c r="T1137" i="7"/>
  <c r="P1197" i="7" s="1"/>
  <c r="J1137" i="7"/>
  <c r="I1137" i="7"/>
  <c r="B1137" i="7"/>
  <c r="A1137" i="7"/>
  <c r="L1137" i="7" s="1"/>
  <c r="BA1136" i="7"/>
  <c r="AZ1376" i="7" s="1"/>
  <c r="AU1136" i="7"/>
  <c r="AT1136" i="7"/>
  <c r="AR1256" i="7" s="1"/>
  <c r="AL1136" i="7"/>
  <c r="AJ1136" i="7"/>
  <c r="AC1136" i="7"/>
  <c r="AB1136" i="7"/>
  <c r="AA1136" i="7" s="1"/>
  <c r="Y1136" i="7"/>
  <c r="U1136" i="7"/>
  <c r="N1137" i="7" s="1"/>
  <c r="T1136" i="7"/>
  <c r="N1136" i="7"/>
  <c r="J1136" i="7"/>
  <c r="I1136" i="7"/>
  <c r="A1136" i="7"/>
  <c r="L1136" i="7" s="1"/>
  <c r="BA1135" i="7"/>
  <c r="AT1135" i="7"/>
  <c r="AL1135" i="7"/>
  <c r="AJ1135" i="7"/>
  <c r="AI1136" i="7" s="1"/>
  <c r="AI1135" i="7"/>
  <c r="AC1135" i="7"/>
  <c r="AB1135" i="7"/>
  <c r="AA1135" i="7"/>
  <c r="Y1135" i="7"/>
  <c r="X1135" i="7"/>
  <c r="U1135" i="7"/>
  <c r="N1135" i="7" s="1"/>
  <c r="T1135" i="7"/>
  <c r="R1375" i="7" s="1"/>
  <c r="M1135" i="7"/>
  <c r="L1135" i="7"/>
  <c r="J1135" i="7"/>
  <c r="C1136" i="7" s="1"/>
  <c r="I1135" i="7"/>
  <c r="G1375" i="7" s="1"/>
  <c r="D1135" i="7"/>
  <c r="A1135" i="7"/>
  <c r="BA1134" i="7"/>
  <c r="AT1134" i="7"/>
  <c r="AR1254" i="7" s="1"/>
  <c r="AO1134" i="7"/>
  <c r="AL1134" i="7"/>
  <c r="AJ1134" i="7"/>
  <c r="AI1134" i="7"/>
  <c r="AC1134" i="7"/>
  <c r="AB1134" i="7"/>
  <c r="AA1134" i="7" s="1"/>
  <c r="Y1134" i="7"/>
  <c r="X1134" i="7" s="1"/>
  <c r="U1134" i="7"/>
  <c r="T1134" i="7"/>
  <c r="L1134" i="7"/>
  <c r="J1134" i="7"/>
  <c r="C1134" i="7" s="1"/>
  <c r="I1134" i="7"/>
  <c r="G1374" i="7" s="1"/>
  <c r="A1134" i="7"/>
  <c r="BA1133" i="7"/>
  <c r="AU1145" i="7" s="1"/>
  <c r="AV1133" i="7"/>
  <c r="AT1133" i="7"/>
  <c r="AS1373" i="7" s="1"/>
  <c r="AL1133" i="7"/>
  <c r="AJ1133" i="7"/>
  <c r="AI1133" i="7" s="1"/>
  <c r="AC1133" i="7"/>
  <c r="AB1133" i="7"/>
  <c r="AA1133" i="7"/>
  <c r="Y1133" i="7"/>
  <c r="X1133" i="7"/>
  <c r="U1133" i="7"/>
  <c r="N1133" i="7" s="1"/>
  <c r="T1133" i="7"/>
  <c r="R1373" i="7" s="1"/>
  <c r="J1133" i="7"/>
  <c r="C1133" i="7" s="1"/>
  <c r="I1133" i="7"/>
  <c r="F1253" i="7" s="1"/>
  <c r="B1133" i="7"/>
  <c r="A1133" i="7"/>
  <c r="L1133" i="7" s="1"/>
  <c r="BA1132" i="7"/>
  <c r="AZ1372" i="7" s="1"/>
  <c r="AT1132" i="7"/>
  <c r="AL1132" i="7"/>
  <c r="AJ1132" i="7"/>
  <c r="AC1132" i="7"/>
  <c r="AB1132" i="7"/>
  <c r="AA1132" i="7" s="1"/>
  <c r="Y1132" i="7"/>
  <c r="W1143" i="7" s="1"/>
  <c r="U1132" i="7"/>
  <c r="T1132" i="7"/>
  <c r="R1372" i="7" s="1"/>
  <c r="J1132" i="7"/>
  <c r="I1132" i="7"/>
  <c r="A1132" i="7"/>
  <c r="L1132" i="7" s="1"/>
  <c r="BA1131" i="7"/>
  <c r="AT1131" i="7"/>
  <c r="AP1131" i="7"/>
  <c r="AO1131" i="7"/>
  <c r="AL1131" i="7"/>
  <c r="AJ1131" i="7"/>
  <c r="AC1131" i="7"/>
  <c r="AB1131" i="7"/>
  <c r="AA1131" i="7"/>
  <c r="Y1131" i="7"/>
  <c r="W1142" i="7" s="1"/>
  <c r="X1131" i="7"/>
  <c r="U1131" i="7"/>
  <c r="N1131" i="7" s="1"/>
  <c r="T1131" i="7"/>
  <c r="L1131" i="7"/>
  <c r="J1131" i="7"/>
  <c r="C1131" i="7" s="1"/>
  <c r="I1131" i="7"/>
  <c r="G1371" i="7" s="1"/>
  <c r="D1131" i="7"/>
  <c r="A1131" i="7"/>
  <c r="BA1130" i="7"/>
  <c r="AW1130" i="7" s="1"/>
  <c r="AV1130" i="7"/>
  <c r="AT1130" i="7"/>
  <c r="AQ1190" i="7" s="1"/>
  <c r="AO1130" i="7"/>
  <c r="AL1130" i="7"/>
  <c r="AJ1130" i="7"/>
  <c r="AI1130" i="7"/>
  <c r="AC1130" i="7"/>
  <c r="AB1130" i="7"/>
  <c r="AA1130" i="7" s="1"/>
  <c r="Y1130" i="7"/>
  <c r="X1130" i="7" s="1"/>
  <c r="U1130" i="7"/>
  <c r="N1130" i="7" s="1"/>
  <c r="T1130" i="7"/>
  <c r="O1130" i="7" s="1"/>
  <c r="P1130" i="7"/>
  <c r="L1130" i="7"/>
  <c r="J1130" i="7"/>
  <c r="I1130" i="7"/>
  <c r="G1370" i="7" s="1"/>
  <c r="A1130" i="7"/>
  <c r="BA1129" i="7"/>
  <c r="AZ1369" i="7" s="1"/>
  <c r="AT1129" i="7"/>
  <c r="AS1369" i="7" s="1"/>
  <c r="AQ1129" i="7"/>
  <c r="AL1129" i="7"/>
  <c r="AJ1129" i="7"/>
  <c r="AI1129" i="7" s="1"/>
  <c r="AC1129" i="7"/>
  <c r="AB1129" i="7"/>
  <c r="AA1129" i="7"/>
  <c r="Y1129" i="7"/>
  <c r="X1129" i="7"/>
  <c r="U1129" i="7"/>
  <c r="T1129" i="7"/>
  <c r="Q1249" i="7" s="1"/>
  <c r="M1129" i="7"/>
  <c r="J1129" i="7"/>
  <c r="C1129" i="7" s="1"/>
  <c r="I1129" i="7"/>
  <c r="A1129" i="7"/>
  <c r="L1129" i="7" s="1"/>
  <c r="BA1128" i="7"/>
  <c r="AV1129" i="7" s="1"/>
  <c r="AX1128" i="7"/>
  <c r="AT1128" i="7"/>
  <c r="AS1368" i="7" s="1"/>
  <c r="AL1128" i="7"/>
  <c r="AJ1128" i="7"/>
  <c r="AC1128" i="7"/>
  <c r="AB1128" i="7"/>
  <c r="AA1128" i="7" s="1"/>
  <c r="Y1128" i="7"/>
  <c r="X1128" i="7" s="1"/>
  <c r="U1128" i="7"/>
  <c r="N1129" i="7" s="1"/>
  <c r="T1128" i="7"/>
  <c r="J1128" i="7"/>
  <c r="C1128" i="7" s="1"/>
  <c r="I1128" i="7"/>
  <c r="D1128" i="7"/>
  <c r="A1128" i="7"/>
  <c r="L1128" i="7" s="1"/>
  <c r="BA1127" i="7"/>
  <c r="AZ1367" i="7" s="1"/>
  <c r="AV1127" i="7"/>
  <c r="AT1127" i="7"/>
  <c r="AL1127" i="7"/>
  <c r="AJ1127" i="7"/>
  <c r="AI1127" i="7" s="1"/>
  <c r="AC1127" i="7"/>
  <c r="AB1127" i="7"/>
  <c r="AA1127" i="7"/>
  <c r="Y1127" i="7"/>
  <c r="U1127" i="7"/>
  <c r="N1127" i="7" s="1"/>
  <c r="T1127" i="7"/>
  <c r="R1367" i="7" s="1"/>
  <c r="M1127" i="7"/>
  <c r="L1127" i="7"/>
  <c r="J1127" i="7"/>
  <c r="I1127" i="7"/>
  <c r="F1247" i="7" s="1"/>
  <c r="B1127" i="7"/>
  <c r="A1127" i="7"/>
  <c r="BA1126" i="7"/>
  <c r="AW1126" i="7"/>
  <c r="AT1126" i="7"/>
  <c r="AS1366" i="7" s="1"/>
  <c r="AO1126" i="7"/>
  <c r="AL1126" i="7"/>
  <c r="AJ1126" i="7"/>
  <c r="AC1126" i="7"/>
  <c r="AB1126" i="7"/>
  <c r="AA1126" i="7" s="1"/>
  <c r="Y1126" i="7"/>
  <c r="W1126" i="7"/>
  <c r="U1126" i="7"/>
  <c r="T1126" i="7"/>
  <c r="L1126" i="7"/>
  <c r="J1126" i="7"/>
  <c r="C1127" i="7" s="1"/>
  <c r="I1126" i="7"/>
  <c r="A1126" i="7"/>
  <c r="BA1125" i="7"/>
  <c r="AX1185" i="7" s="1"/>
  <c r="AV1125" i="7"/>
  <c r="AT1125" i="7"/>
  <c r="AR1245" i="7" s="1"/>
  <c r="AL1125" i="7"/>
  <c r="AJ1125" i="7"/>
  <c r="AI1125" i="7" s="1"/>
  <c r="AC1125" i="7"/>
  <c r="AB1125" i="7"/>
  <c r="AA1125" i="7" s="1"/>
  <c r="Y1125" i="7"/>
  <c r="X1125" i="7"/>
  <c r="U1125" i="7"/>
  <c r="N1126" i="7" s="1"/>
  <c r="T1125" i="7"/>
  <c r="J1125" i="7"/>
  <c r="C1125" i="7" s="1"/>
  <c r="I1125" i="7"/>
  <c r="G1365" i="7" s="1"/>
  <c r="D1125" i="7"/>
  <c r="B1125" i="7"/>
  <c r="A1125" i="7"/>
  <c r="L1125" i="7" s="1"/>
  <c r="BA1124" i="7"/>
  <c r="AZ1364" i="7" s="1"/>
  <c r="AT1124" i="7"/>
  <c r="AS1364" i="7" s="1"/>
  <c r="AL1124" i="7"/>
  <c r="AJ1124" i="7"/>
  <c r="AC1124" i="7"/>
  <c r="AB1124" i="7"/>
  <c r="AA1124" i="7" s="1"/>
  <c r="Y1124" i="7"/>
  <c r="U1124" i="7"/>
  <c r="N1124" i="7" s="1"/>
  <c r="T1124" i="7"/>
  <c r="O1160" i="7" s="1"/>
  <c r="J1124" i="7"/>
  <c r="I1124" i="7"/>
  <c r="C1124" i="7"/>
  <c r="A1124" i="7"/>
  <c r="L1124" i="7" s="1"/>
  <c r="BA1123" i="7"/>
  <c r="AV1124" i="7" s="1"/>
  <c r="AT1123" i="7"/>
  <c r="AR1243" i="7" s="1"/>
  <c r="AL1123" i="7"/>
  <c r="AJ1123" i="7"/>
  <c r="AI1124" i="7" s="1"/>
  <c r="AI1123" i="7"/>
  <c r="AC1123" i="7"/>
  <c r="AB1123" i="7"/>
  <c r="AA1123" i="7"/>
  <c r="Y1123" i="7"/>
  <c r="X1123" i="7"/>
  <c r="U1123" i="7"/>
  <c r="N1123" i="7" s="1"/>
  <c r="T1123" i="7"/>
  <c r="R1363" i="7" s="1"/>
  <c r="L1123" i="7"/>
  <c r="J1123" i="7"/>
  <c r="C1123" i="7" s="1"/>
  <c r="I1123" i="7"/>
  <c r="F1243" i="7" s="1"/>
  <c r="A1123" i="7"/>
  <c r="BA1122" i="7"/>
  <c r="AU1122" i="7"/>
  <c r="AT1122" i="7"/>
  <c r="AS1362" i="7" s="1"/>
  <c r="AN1122" i="7"/>
  <c r="AL1122" i="7"/>
  <c r="AJ1122" i="7"/>
  <c r="AI1122" i="7"/>
  <c r="AC1122" i="7"/>
  <c r="AB1122" i="7"/>
  <c r="AA1122" i="7" s="1"/>
  <c r="Y1122" i="7"/>
  <c r="W1132" i="7" s="1"/>
  <c r="X1122" i="7"/>
  <c r="U1122" i="7"/>
  <c r="T1122" i="7"/>
  <c r="J1122" i="7"/>
  <c r="C1122" i="7" s="1"/>
  <c r="I1122" i="7"/>
  <c r="G1362" i="7" s="1"/>
  <c r="A1122" i="7"/>
  <c r="L1122" i="7" s="1"/>
  <c r="BA1121" i="7"/>
  <c r="AZ1361" i="7" s="1"/>
  <c r="AT1121" i="7"/>
  <c r="AP1121" i="7" s="1"/>
  <c r="AL1121" i="7"/>
  <c r="AJ1121" i="7"/>
  <c r="AC1121" i="7"/>
  <c r="AB1121" i="7"/>
  <c r="AA1121" i="7" s="1"/>
  <c r="Y1121" i="7"/>
  <c r="X1121" i="7"/>
  <c r="U1121" i="7"/>
  <c r="N1122" i="7" s="1"/>
  <c r="T1121" i="7"/>
  <c r="R1361" i="7" s="1"/>
  <c r="O1121" i="7"/>
  <c r="M1121" i="7"/>
  <c r="J1121" i="7"/>
  <c r="C1121" i="7" s="1"/>
  <c r="I1121" i="7"/>
  <c r="B1121" i="7"/>
  <c r="A1121" i="7"/>
  <c r="L1121" i="7" s="1"/>
  <c r="BA1120" i="7"/>
  <c r="AT1120" i="7"/>
  <c r="AL1120" i="7"/>
  <c r="AJ1120" i="7"/>
  <c r="AI1120" i="7"/>
  <c r="AC1120" i="7"/>
  <c r="AB1120" i="7"/>
  <c r="AA1120" i="7"/>
  <c r="Y1120" i="7"/>
  <c r="U1120" i="7"/>
  <c r="T1120" i="7"/>
  <c r="M1132" i="7" s="1"/>
  <c r="N1120" i="7"/>
  <c r="M1120" i="7"/>
  <c r="J1120" i="7"/>
  <c r="I1120" i="7"/>
  <c r="A1120" i="7"/>
  <c r="L1120" i="7" s="1"/>
  <c r="BA1119" i="7"/>
  <c r="AV1119" i="7"/>
  <c r="AT1119" i="7"/>
  <c r="AO1119" i="7"/>
  <c r="AL1119" i="7"/>
  <c r="AJ1119" i="7"/>
  <c r="AC1119" i="7"/>
  <c r="AB1119" i="7"/>
  <c r="AA1119" i="7"/>
  <c r="Y1119" i="7"/>
  <c r="W1130" i="7" s="1"/>
  <c r="U1119" i="7"/>
  <c r="N1119" i="7" s="1"/>
  <c r="T1119" i="7"/>
  <c r="L1119" i="7"/>
  <c r="J1119" i="7"/>
  <c r="C1120" i="7" s="1"/>
  <c r="I1119" i="7"/>
  <c r="G1359" i="7" s="1"/>
  <c r="D1119" i="7"/>
  <c r="C1119" i="7"/>
  <c r="B1119" i="7"/>
  <c r="A1119" i="7"/>
  <c r="BA1118" i="7"/>
  <c r="AU1118" i="7" s="1"/>
  <c r="AT1118" i="7"/>
  <c r="AQ1178" i="7" s="1"/>
  <c r="AO1118" i="7"/>
  <c r="AL1118" i="7"/>
  <c r="AJ1118" i="7"/>
  <c r="AI1118" i="7" s="1"/>
  <c r="AC1118" i="7"/>
  <c r="AB1118" i="7"/>
  <c r="AA1118" i="7" s="1"/>
  <c r="Y1118" i="7"/>
  <c r="X1118" i="7"/>
  <c r="W1118" i="7"/>
  <c r="U1118" i="7"/>
  <c r="N1118" i="7" s="1"/>
  <c r="T1118" i="7"/>
  <c r="O1154" i="7" s="1"/>
  <c r="L1118" i="7"/>
  <c r="J1118" i="7"/>
  <c r="I1118" i="7"/>
  <c r="E1178" i="7" s="1"/>
  <c r="C1118" i="7"/>
  <c r="A1118" i="7"/>
  <c r="BA1117" i="7"/>
  <c r="AX1177" i="7" s="1"/>
  <c r="AU1117" i="7"/>
  <c r="AT1117" i="7"/>
  <c r="AQ1117" i="7"/>
  <c r="AL1117" i="7"/>
  <c r="AJ1117" i="7"/>
  <c r="AI1117" i="7" s="1"/>
  <c r="AC1117" i="7"/>
  <c r="AB1117" i="7"/>
  <c r="AA1117" i="7" s="1"/>
  <c r="Y1117" i="7"/>
  <c r="X1117" i="7"/>
  <c r="U1117" i="7"/>
  <c r="T1117" i="7"/>
  <c r="R1357" i="7" s="1"/>
  <c r="J1117" i="7"/>
  <c r="I1117" i="7"/>
  <c r="C1117" i="7"/>
  <c r="A1117" i="7"/>
  <c r="L1117" i="7" s="1"/>
  <c r="BA1116" i="7"/>
  <c r="AT1116" i="7"/>
  <c r="AP1116" i="7"/>
  <c r="AL1116" i="7"/>
  <c r="AJ1116" i="7"/>
  <c r="AC1116" i="7"/>
  <c r="AB1116" i="7"/>
  <c r="AA1116" i="7"/>
  <c r="Y1116" i="7"/>
  <c r="W1124" i="7" s="1"/>
  <c r="X1116" i="7"/>
  <c r="U1116" i="7"/>
  <c r="N1117" i="7" s="1"/>
  <c r="T1116" i="7"/>
  <c r="J1116" i="7"/>
  <c r="I1116" i="7"/>
  <c r="E1116" i="7"/>
  <c r="A1116" i="7"/>
  <c r="L1116" i="7" s="1"/>
  <c r="BA1115" i="7"/>
  <c r="AU1115" i="7"/>
  <c r="AT1115" i="7"/>
  <c r="AO1115" i="7"/>
  <c r="AL1115" i="7"/>
  <c r="AJ1115" i="7"/>
  <c r="AI1115" i="7" s="1"/>
  <c r="AC1115" i="7"/>
  <c r="AB1115" i="7"/>
  <c r="AA1115" i="7"/>
  <c r="Y1115" i="7"/>
  <c r="X1115" i="7" s="1"/>
  <c r="U1115" i="7"/>
  <c r="N1115" i="7" s="1"/>
  <c r="T1115" i="7"/>
  <c r="M1115" i="7"/>
  <c r="L1115" i="7"/>
  <c r="J1115" i="7"/>
  <c r="C1115" i="7" s="1"/>
  <c r="I1115" i="7"/>
  <c r="D1151" i="7" s="1"/>
  <c r="A1115" i="7"/>
  <c r="BA1114" i="7"/>
  <c r="AY1234" i="7" s="1"/>
  <c r="AT1114" i="7"/>
  <c r="AO1114" i="7"/>
  <c r="AN1114" i="7"/>
  <c r="AL1114" i="7"/>
  <c r="AJ1114" i="7"/>
  <c r="AI1114" i="7"/>
  <c r="AC1114" i="7"/>
  <c r="AB1114" i="7"/>
  <c r="AA1114" i="7" s="1"/>
  <c r="Y1114" i="7"/>
  <c r="X1114" i="7"/>
  <c r="U1114" i="7"/>
  <c r="T1114" i="7"/>
  <c r="Q1234" i="7" s="1"/>
  <c r="J1114" i="7"/>
  <c r="I1114" i="7"/>
  <c r="D1114" i="7"/>
  <c r="C1114" i="7"/>
  <c r="B1114" i="7"/>
  <c r="A1114" i="7"/>
  <c r="L1114" i="7" s="1"/>
  <c r="BA1113" i="7"/>
  <c r="AV1113" i="7"/>
  <c r="AU1113" i="7"/>
  <c r="AT1113" i="7"/>
  <c r="AO1113" i="7"/>
  <c r="AL1113" i="7"/>
  <c r="AJ1113" i="7"/>
  <c r="AI1113" i="7"/>
  <c r="AC1113" i="7"/>
  <c r="AB1113" i="7"/>
  <c r="AA1113" i="7" s="1"/>
  <c r="Y1113" i="7"/>
  <c r="X1113" i="7"/>
  <c r="U1113" i="7"/>
  <c r="N1114" i="7" s="1"/>
  <c r="T1113" i="7"/>
  <c r="Q1233" i="7" s="1"/>
  <c r="N1113" i="7"/>
  <c r="J1113" i="7"/>
  <c r="C1113" i="7" s="1"/>
  <c r="I1113" i="7"/>
  <c r="B1113" i="7"/>
  <c r="A1113" i="7"/>
  <c r="L1113" i="7" s="1"/>
  <c r="BA1112" i="7"/>
  <c r="AY1112" i="7"/>
  <c r="AV1112" i="7"/>
  <c r="AT1112" i="7"/>
  <c r="AQ1172" i="7" s="1"/>
  <c r="AL1112" i="7"/>
  <c r="AJ1112" i="7"/>
  <c r="AC1112" i="7"/>
  <c r="AB1112" i="7"/>
  <c r="AA1112" i="7"/>
  <c r="Y1112" i="7"/>
  <c r="X1112" i="7"/>
  <c r="U1112" i="7"/>
  <c r="N1112" i="7" s="1"/>
  <c r="T1112" i="7"/>
  <c r="Q1112" i="7" s="1"/>
  <c r="J1112" i="7"/>
  <c r="I1112" i="7"/>
  <c r="F1232" i="7" s="1"/>
  <c r="A1112" i="7"/>
  <c r="L1112" i="7" s="1"/>
  <c r="BA1111" i="7"/>
  <c r="AZ1351" i="7" s="1"/>
  <c r="AT1111" i="7"/>
  <c r="AL1111" i="7"/>
  <c r="AJ1111" i="7"/>
  <c r="AI1112" i="7" s="1"/>
  <c r="AI1111" i="7"/>
  <c r="AC1111" i="7"/>
  <c r="AB1111" i="7"/>
  <c r="AA1111" i="7"/>
  <c r="Y1111" i="7"/>
  <c r="X1111" i="7"/>
  <c r="U1111" i="7"/>
  <c r="T1111" i="7"/>
  <c r="M1111" i="7"/>
  <c r="J1111" i="7"/>
  <c r="C1112" i="7" s="1"/>
  <c r="I1111" i="7"/>
  <c r="F1231" i="7" s="1"/>
  <c r="C1111" i="7"/>
  <c r="A1111" i="7"/>
  <c r="L1111" i="7" s="1"/>
  <c r="BA1110" i="7"/>
  <c r="AT1110" i="7"/>
  <c r="AS1350" i="7" s="1"/>
  <c r="AP1110" i="7"/>
  <c r="AO1110" i="7"/>
  <c r="AL1110" i="7"/>
  <c r="AJ1110" i="7"/>
  <c r="AI1110" i="7" s="1"/>
  <c r="AC1110" i="7"/>
  <c r="AB1110" i="7"/>
  <c r="AA1110" i="7"/>
  <c r="Y1110" i="7"/>
  <c r="W1121" i="7" s="1"/>
  <c r="X1110" i="7"/>
  <c r="U1110" i="7"/>
  <c r="N1110" i="7" s="1"/>
  <c r="T1110" i="7"/>
  <c r="L1110" i="7"/>
  <c r="J1110" i="7"/>
  <c r="C1110" i="7" s="1"/>
  <c r="I1110" i="7"/>
  <c r="A1110" i="7"/>
  <c r="BA1109" i="7"/>
  <c r="AZ1349" i="7" s="1"/>
  <c r="AW1109" i="7"/>
  <c r="AV1109" i="7"/>
  <c r="AT1109" i="7"/>
  <c r="AP1145" i="7" s="1"/>
  <c r="AL1109" i="7"/>
  <c r="AJ1109" i="7"/>
  <c r="AI1109" i="7" s="1"/>
  <c r="AC1109" i="7"/>
  <c r="AB1109" i="7"/>
  <c r="AA1109" i="7"/>
  <c r="Y1109" i="7"/>
  <c r="X1109" i="7" s="1"/>
  <c r="U1109" i="7"/>
  <c r="T1109" i="7"/>
  <c r="R1349" i="7" s="1"/>
  <c r="O1109" i="7"/>
  <c r="M1109" i="7"/>
  <c r="L1109" i="7"/>
  <c r="J1109" i="7"/>
  <c r="I1109" i="7"/>
  <c r="B1109" i="7"/>
  <c r="A1109" i="7"/>
  <c r="BA1108" i="7"/>
  <c r="AW1144" i="7" s="1"/>
  <c r="AT1108" i="7"/>
  <c r="AQ1108" i="7" s="1"/>
  <c r="AL1108" i="7"/>
  <c r="AJ1108" i="7"/>
  <c r="AC1108" i="7"/>
  <c r="AB1108" i="7"/>
  <c r="AA1108" i="7"/>
  <c r="Y1108" i="7"/>
  <c r="X1108" i="7" s="1"/>
  <c r="U1108" i="7"/>
  <c r="N1109" i="7" s="1"/>
  <c r="T1108" i="7"/>
  <c r="M1108" i="7"/>
  <c r="J1108" i="7"/>
  <c r="C1108" i="7" s="1"/>
  <c r="I1108" i="7"/>
  <c r="A1108" i="7"/>
  <c r="L1108" i="7" s="1"/>
  <c r="BA1107" i="7"/>
  <c r="AX1107" i="7"/>
  <c r="AT1107" i="7"/>
  <c r="AS1347" i="7" s="1"/>
  <c r="AP1107" i="7"/>
  <c r="AO1107" i="7"/>
  <c r="AN1107" i="7"/>
  <c r="AL1107" i="7"/>
  <c r="AJ1107" i="7"/>
  <c r="AI1107" i="7" s="1"/>
  <c r="AC1107" i="7"/>
  <c r="AB1107" i="7"/>
  <c r="AA1107" i="7" s="1"/>
  <c r="Y1107" i="7"/>
  <c r="X1107" i="7" s="1"/>
  <c r="U1107" i="7"/>
  <c r="N1108" i="7" s="1"/>
  <c r="T1107" i="7"/>
  <c r="J1107" i="7"/>
  <c r="I1107" i="7"/>
  <c r="G1347" i="7" s="1"/>
  <c r="D1107" i="7"/>
  <c r="B1107" i="7"/>
  <c r="A1107" i="7"/>
  <c r="L1107" i="7" s="1"/>
  <c r="BA1106" i="7"/>
  <c r="AZ1346" i="7" s="1"/>
  <c r="AW1106" i="7"/>
  <c r="AV1106" i="7"/>
  <c r="AU1106" i="7"/>
  <c r="AT1106" i="7"/>
  <c r="AN1118" i="7" s="1"/>
  <c r="AL1106" i="7"/>
  <c r="AJ1106" i="7"/>
  <c r="AC1106" i="7"/>
  <c r="AB1106" i="7"/>
  <c r="AA1106" i="7" s="1"/>
  <c r="Y1106" i="7"/>
  <c r="U1106" i="7"/>
  <c r="N1106" i="7" s="1"/>
  <c r="T1106" i="7"/>
  <c r="P1106" i="7"/>
  <c r="O1106" i="7"/>
  <c r="M1106" i="7"/>
  <c r="L1106" i="7"/>
  <c r="J1106" i="7"/>
  <c r="C1107" i="7" s="1"/>
  <c r="I1106" i="7"/>
  <c r="E1166" i="7" s="1"/>
  <c r="B1106" i="7"/>
  <c r="A1106" i="7"/>
  <c r="BA1105" i="7"/>
  <c r="AX1165" i="7" s="1"/>
  <c r="AT1105" i="7"/>
  <c r="AQ1105" i="7"/>
  <c r="AP1105" i="7"/>
  <c r="AO1105" i="7"/>
  <c r="AN1105" i="7"/>
  <c r="AL1105" i="7"/>
  <c r="AJ1105" i="7"/>
  <c r="AI1106" i="7" s="1"/>
  <c r="AC1105" i="7"/>
  <c r="AB1105" i="7"/>
  <c r="AA1105" i="7" s="1"/>
  <c r="Y1105" i="7"/>
  <c r="X1105" i="7"/>
  <c r="W1105" i="7"/>
  <c r="U1105" i="7"/>
  <c r="N1105" i="7" s="1"/>
  <c r="T1105" i="7"/>
  <c r="J1105" i="7"/>
  <c r="C1106" i="7" s="1"/>
  <c r="I1105" i="7"/>
  <c r="A1105" i="7"/>
  <c r="L1105" i="7" s="1"/>
  <c r="BA1104" i="7"/>
  <c r="AX1164" i="7" s="1"/>
  <c r="AX1104" i="7"/>
  <c r="AW1104" i="7"/>
  <c r="AV1104" i="7"/>
  <c r="AU1104" i="7"/>
  <c r="AT1104" i="7"/>
  <c r="AQ1164" i="7" s="1"/>
  <c r="AP1104" i="7"/>
  <c r="AL1104" i="7"/>
  <c r="AJ1104" i="7"/>
  <c r="AI1104" i="7" s="1"/>
  <c r="AC1104" i="7"/>
  <c r="AB1104" i="7"/>
  <c r="AA1104" i="7" s="1"/>
  <c r="Y1104" i="7"/>
  <c r="W1115" i="7" s="1"/>
  <c r="U1104" i="7"/>
  <c r="T1104" i="7"/>
  <c r="O1104" i="7"/>
  <c r="M1104" i="7"/>
  <c r="J1104" i="7"/>
  <c r="I1104" i="7"/>
  <c r="F1224" i="7" s="1"/>
  <c r="E1104" i="7"/>
  <c r="D1104" i="7"/>
  <c r="B1104" i="7"/>
  <c r="A1104" i="7"/>
  <c r="L1104" i="7" s="1"/>
  <c r="BA1103" i="7"/>
  <c r="AX1163" i="7" s="1"/>
  <c r="AW1103" i="7"/>
  <c r="AT1103" i="7"/>
  <c r="AP1103" i="7"/>
  <c r="AL1103" i="7"/>
  <c r="AJ1103" i="7"/>
  <c r="AC1103" i="7"/>
  <c r="AB1103" i="7"/>
  <c r="AA1103" i="7"/>
  <c r="Y1103" i="7"/>
  <c r="U1103" i="7"/>
  <c r="T1103" i="7"/>
  <c r="M1103" i="7"/>
  <c r="L1103" i="7"/>
  <c r="J1103" i="7"/>
  <c r="C1103" i="7" s="1"/>
  <c r="I1103" i="7"/>
  <c r="A1103" i="7"/>
  <c r="BA1102" i="7"/>
  <c r="AZ1342" i="7" s="1"/>
  <c r="AT1102" i="7"/>
  <c r="AO1102" i="7"/>
  <c r="AN1102" i="7"/>
  <c r="AL1102" i="7"/>
  <c r="AJ1102" i="7"/>
  <c r="AI1103" i="7" s="1"/>
  <c r="AI1102" i="7"/>
  <c r="AC1102" i="7"/>
  <c r="AB1102" i="7"/>
  <c r="AA1102" i="7" s="1"/>
  <c r="Y1102" i="7"/>
  <c r="X1102" i="7"/>
  <c r="U1102" i="7"/>
  <c r="T1102" i="7"/>
  <c r="P1102" i="7"/>
  <c r="J1102" i="7"/>
  <c r="I1102" i="7"/>
  <c r="D1102" i="7"/>
  <c r="C1102" i="7"/>
  <c r="B1102" i="7"/>
  <c r="A1102" i="7"/>
  <c r="L1102" i="7" s="1"/>
  <c r="BA1101" i="7"/>
  <c r="AV1101" i="7"/>
  <c r="AU1101" i="7"/>
  <c r="AT1101" i="7"/>
  <c r="AR1101" i="7"/>
  <c r="AO1101" i="7"/>
  <c r="AL1101" i="7"/>
  <c r="AJ1101" i="7"/>
  <c r="AC1101" i="7"/>
  <c r="AB1101" i="7"/>
  <c r="AA1101" i="7" s="1"/>
  <c r="Y1101" i="7"/>
  <c r="W1110" i="7" s="1"/>
  <c r="X1101" i="7"/>
  <c r="U1101" i="7"/>
  <c r="N1102" i="7" s="1"/>
  <c r="T1101" i="7"/>
  <c r="N1101" i="7"/>
  <c r="J1101" i="7"/>
  <c r="C1101" i="7" s="1"/>
  <c r="I1101" i="7"/>
  <c r="B1101" i="7"/>
  <c r="A1101" i="7"/>
  <c r="L1101" i="7" s="1"/>
  <c r="BA1100" i="7"/>
  <c r="AV1100" i="7"/>
  <c r="AT1100" i="7"/>
  <c r="AS1340" i="7" s="1"/>
  <c r="AP1100" i="7"/>
  <c r="AL1100" i="7"/>
  <c r="AJ1100" i="7"/>
  <c r="AI1101" i="7" s="1"/>
  <c r="AC1100" i="7"/>
  <c r="AB1100" i="7"/>
  <c r="AA1100" i="7"/>
  <c r="Y1100" i="7"/>
  <c r="X1100" i="7"/>
  <c r="U1100" i="7"/>
  <c r="N1100" i="7" s="1"/>
  <c r="T1100" i="7"/>
  <c r="P1160" i="7" s="1"/>
  <c r="J1100" i="7"/>
  <c r="I1100" i="7"/>
  <c r="E1160" i="7" s="1"/>
  <c r="A1100" i="7"/>
  <c r="L1100" i="7" s="1"/>
  <c r="BA1099" i="7"/>
  <c r="AW1135" i="7" s="1"/>
  <c r="AW1099" i="7"/>
  <c r="AT1099" i="7"/>
  <c r="AL1099" i="7"/>
  <c r="AJ1099" i="7"/>
  <c r="AI1100" i="7" s="1"/>
  <c r="AI1099" i="7"/>
  <c r="AC1099" i="7"/>
  <c r="AB1099" i="7"/>
  <c r="AA1099" i="7"/>
  <c r="Y1099" i="7"/>
  <c r="X1099" i="7"/>
  <c r="U1099" i="7"/>
  <c r="T1099" i="7"/>
  <c r="Q1219" i="7" s="1"/>
  <c r="P1099" i="7"/>
  <c r="M1099" i="7"/>
  <c r="J1099" i="7"/>
  <c r="C1100" i="7" s="1"/>
  <c r="I1099" i="7"/>
  <c r="C1099" i="7"/>
  <c r="A1099" i="7"/>
  <c r="L1099" i="7" s="1"/>
  <c r="BA1098" i="7"/>
  <c r="AT1098" i="7"/>
  <c r="AR1218" i="7" s="1"/>
  <c r="AP1098" i="7"/>
  <c r="AO1098" i="7"/>
  <c r="AL1098" i="7"/>
  <c r="AJ1098" i="7"/>
  <c r="AI1098" i="7" s="1"/>
  <c r="AC1098" i="7"/>
  <c r="AB1098" i="7"/>
  <c r="AA1098" i="7"/>
  <c r="Y1098" i="7"/>
  <c r="X1098" i="7"/>
  <c r="U1098" i="7"/>
  <c r="N1098" i="7" s="1"/>
  <c r="T1098" i="7"/>
  <c r="L1098" i="7"/>
  <c r="J1098" i="7"/>
  <c r="C1098" i="7" s="1"/>
  <c r="I1098" i="7"/>
  <c r="A1098" i="7"/>
  <c r="BA1097" i="7"/>
  <c r="AU1097" i="7" s="1"/>
  <c r="AW1097" i="7"/>
  <c r="AV1097" i="7"/>
  <c r="AT1097" i="7"/>
  <c r="AL1097" i="7"/>
  <c r="AJ1097" i="7"/>
  <c r="AI1097" i="7" s="1"/>
  <c r="AC1097" i="7"/>
  <c r="AB1097" i="7"/>
  <c r="AA1097" i="7"/>
  <c r="Y1097" i="7"/>
  <c r="X1097" i="7" s="1"/>
  <c r="U1097" i="7"/>
  <c r="T1097" i="7"/>
  <c r="O1097" i="7"/>
  <c r="M1097" i="7"/>
  <c r="L1097" i="7"/>
  <c r="J1097" i="7"/>
  <c r="I1097" i="7"/>
  <c r="F1217" i="7" s="1"/>
  <c r="B1097" i="7"/>
  <c r="A1097" i="7"/>
  <c r="BA1096" i="7"/>
  <c r="AT1096" i="7"/>
  <c r="AL1096" i="7"/>
  <c r="AJ1096" i="7"/>
  <c r="AC1096" i="7"/>
  <c r="AB1096" i="7"/>
  <c r="AA1096" i="7"/>
  <c r="Y1096" i="7"/>
  <c r="W1107" i="7" s="1"/>
  <c r="U1096" i="7"/>
  <c r="N1097" i="7" s="1"/>
  <c r="T1096" i="7"/>
  <c r="J1096" i="7"/>
  <c r="C1096" i="7" s="1"/>
  <c r="I1096" i="7"/>
  <c r="A1096" i="7"/>
  <c r="L1096" i="7" s="1"/>
  <c r="BA1095" i="7"/>
  <c r="AT1095" i="7"/>
  <c r="AS1335" i="7" s="1"/>
  <c r="AP1095" i="7"/>
  <c r="AO1095" i="7"/>
  <c r="AN1095" i="7"/>
  <c r="AL1095" i="7"/>
  <c r="AJ1095" i="7"/>
  <c r="AI1095" i="7" s="1"/>
  <c r="AC1095" i="7"/>
  <c r="AB1095" i="7"/>
  <c r="AA1095" i="7" s="1"/>
  <c r="Y1095" i="7"/>
  <c r="X1095" i="7" s="1"/>
  <c r="U1095" i="7"/>
  <c r="N1096" i="7" s="1"/>
  <c r="T1095" i="7"/>
  <c r="J1095" i="7"/>
  <c r="I1095" i="7"/>
  <c r="F1215" i="7" s="1"/>
  <c r="D1095" i="7"/>
  <c r="B1095" i="7"/>
  <c r="A1095" i="7"/>
  <c r="L1095" i="7" s="1"/>
  <c r="BA1094" i="7"/>
  <c r="AZ1334" i="7" s="1"/>
  <c r="AW1094" i="7"/>
  <c r="AV1094" i="7"/>
  <c r="AU1094" i="7"/>
  <c r="AT1094" i="7"/>
  <c r="AL1094" i="7"/>
  <c r="AJ1094" i="7"/>
  <c r="AC1094" i="7"/>
  <c r="AB1094" i="7"/>
  <c r="AA1094" i="7" s="1"/>
  <c r="Y1094" i="7"/>
  <c r="X1094" i="7" s="1"/>
  <c r="U1094" i="7"/>
  <c r="T1094" i="7"/>
  <c r="P1094" i="7"/>
  <c r="O1094" i="7"/>
  <c r="M1094" i="7"/>
  <c r="L1094" i="7"/>
  <c r="J1094" i="7"/>
  <c r="C1095" i="7" s="1"/>
  <c r="I1094" i="7"/>
  <c r="C1094" i="7"/>
  <c r="B1094" i="7"/>
  <c r="A1094" i="7"/>
  <c r="BA1093" i="7"/>
  <c r="AT1093" i="7"/>
  <c r="AS1333" i="7" s="1"/>
  <c r="AQ1093" i="7"/>
  <c r="AP1093" i="7"/>
  <c r="AO1093" i="7"/>
  <c r="AN1093" i="7"/>
  <c r="AL1093" i="7"/>
  <c r="AJ1093" i="7"/>
  <c r="AI1094" i="7" s="1"/>
  <c r="AC1093" i="7"/>
  <c r="AB1093" i="7"/>
  <c r="AA1093" i="7" s="1"/>
  <c r="Y1093" i="7"/>
  <c r="X1093" i="7"/>
  <c r="U1093" i="7"/>
  <c r="N1093" i="7" s="1"/>
  <c r="T1093" i="7"/>
  <c r="P1153" i="7" s="1"/>
  <c r="J1093" i="7"/>
  <c r="C1093" i="7" s="1"/>
  <c r="I1093" i="7"/>
  <c r="D1093" i="7"/>
  <c r="A1093" i="7"/>
  <c r="L1093" i="7" s="1"/>
  <c r="BA1092" i="7"/>
  <c r="AZ1332" i="7" s="1"/>
  <c r="AX1092" i="7"/>
  <c r="AW1092" i="7"/>
  <c r="AV1092" i="7"/>
  <c r="AU1092" i="7"/>
  <c r="AT1092" i="7"/>
  <c r="AQ1152" i="7" s="1"/>
  <c r="AP1092" i="7"/>
  <c r="AL1092" i="7"/>
  <c r="AJ1092" i="7"/>
  <c r="AI1092" i="7" s="1"/>
  <c r="AC1092" i="7"/>
  <c r="AB1092" i="7"/>
  <c r="AA1092" i="7" s="1"/>
  <c r="Y1092" i="7"/>
  <c r="U1092" i="7"/>
  <c r="T1092" i="7"/>
  <c r="Q1212" i="7" s="1"/>
  <c r="O1092" i="7"/>
  <c r="L1092" i="7"/>
  <c r="J1092" i="7"/>
  <c r="I1092" i="7"/>
  <c r="G1332" i="7" s="1"/>
  <c r="E1092" i="7"/>
  <c r="D1092" i="7"/>
  <c r="B1092" i="7"/>
  <c r="A1092" i="7"/>
  <c r="BA1091" i="7"/>
  <c r="AX1151" i="7" s="1"/>
  <c r="AW1091" i="7"/>
  <c r="AT1091" i="7"/>
  <c r="AL1091" i="7"/>
  <c r="AJ1091" i="7"/>
  <c r="AC1091" i="7"/>
  <c r="AB1091" i="7"/>
  <c r="AA1091" i="7"/>
  <c r="Y1091" i="7"/>
  <c r="U1091" i="7"/>
  <c r="N1091" i="7" s="1"/>
  <c r="T1091" i="7"/>
  <c r="M1091" i="7"/>
  <c r="L1091" i="7"/>
  <c r="J1091" i="7"/>
  <c r="C1091" i="7" s="1"/>
  <c r="I1091" i="7"/>
  <c r="A1091" i="7"/>
  <c r="BA1090" i="7"/>
  <c r="AT1090" i="7"/>
  <c r="AO1090" i="7"/>
  <c r="AN1090" i="7"/>
  <c r="AL1090" i="7"/>
  <c r="AJ1090" i="7"/>
  <c r="AI1091" i="7" s="1"/>
  <c r="AI1090" i="7"/>
  <c r="AC1090" i="7"/>
  <c r="AB1090" i="7"/>
  <c r="AA1090" i="7" s="1"/>
  <c r="Y1090" i="7"/>
  <c r="X1090" i="7"/>
  <c r="U1090" i="7"/>
  <c r="T1090" i="7"/>
  <c r="P1090" i="7" s="1"/>
  <c r="J1090" i="7"/>
  <c r="I1090" i="7"/>
  <c r="D1090" i="7"/>
  <c r="A1090" i="7"/>
  <c r="L1090" i="7" s="1"/>
  <c r="BA1089" i="7"/>
  <c r="AV1089" i="7"/>
  <c r="AT1089" i="7"/>
  <c r="AL1089" i="7"/>
  <c r="AJ1089" i="7"/>
  <c r="AC1089" i="7"/>
  <c r="AB1089" i="7"/>
  <c r="AA1089" i="7" s="1"/>
  <c r="Y1089" i="7"/>
  <c r="X1089" i="7"/>
  <c r="U1089" i="7"/>
  <c r="N1089" i="7" s="1"/>
  <c r="T1089" i="7"/>
  <c r="J1089" i="7"/>
  <c r="C1089" i="7" s="1"/>
  <c r="I1089" i="7"/>
  <c r="B1089" i="7"/>
  <c r="A1089" i="7"/>
  <c r="L1089" i="7" s="1"/>
  <c r="BA1088" i="7"/>
  <c r="AW1088" i="7"/>
  <c r="AT1088" i="7"/>
  <c r="AL1088" i="7"/>
  <c r="AJ1088" i="7"/>
  <c r="AI1089" i="7" s="1"/>
  <c r="AI1088" i="7"/>
  <c r="AC1088" i="7"/>
  <c r="AB1088" i="7"/>
  <c r="AA1088" i="7"/>
  <c r="Y1088" i="7"/>
  <c r="X1088" i="7"/>
  <c r="W1088" i="7"/>
  <c r="U1088" i="7"/>
  <c r="N1088" i="7" s="1"/>
  <c r="T1088" i="7"/>
  <c r="J1088" i="7"/>
  <c r="I1088" i="7"/>
  <c r="A1088" i="7"/>
  <c r="L1088" i="7" s="1"/>
  <c r="BA1087" i="7"/>
  <c r="AZ1327" i="7" s="1"/>
  <c r="AX1087" i="7"/>
  <c r="AW1087" i="7"/>
  <c r="AT1087" i="7"/>
  <c r="AL1087" i="7"/>
  <c r="AJ1087" i="7"/>
  <c r="AI1087" i="7"/>
  <c r="AC1087" i="7"/>
  <c r="AB1087" i="7"/>
  <c r="AA1087" i="7"/>
  <c r="Y1087" i="7"/>
  <c r="X1087" i="7"/>
  <c r="U1087" i="7"/>
  <c r="T1087" i="7"/>
  <c r="R1327" i="7" s="1"/>
  <c r="J1087" i="7"/>
  <c r="C1088" i="7" s="1"/>
  <c r="I1087" i="7"/>
  <c r="F1207" i="7" s="1"/>
  <c r="C1087" i="7"/>
  <c r="A1087" i="7"/>
  <c r="L1087" i="7" s="1"/>
  <c r="BA1086" i="7"/>
  <c r="AT1086" i="7"/>
  <c r="AR1206" i="7" s="1"/>
  <c r="AP1086" i="7"/>
  <c r="AL1086" i="7"/>
  <c r="AJ1086" i="7"/>
  <c r="AI1086" i="7" s="1"/>
  <c r="AC1086" i="7"/>
  <c r="AB1086" i="7"/>
  <c r="AA1086" i="7"/>
  <c r="Y1086" i="7"/>
  <c r="W1093" i="7" s="1"/>
  <c r="U1086" i="7"/>
  <c r="N1086" i="7" s="1"/>
  <c r="T1086" i="7"/>
  <c r="L1086" i="7"/>
  <c r="J1086" i="7"/>
  <c r="C1086" i="7" s="1"/>
  <c r="I1086" i="7"/>
  <c r="A1086" i="7"/>
  <c r="BA1085" i="7"/>
  <c r="AU1085" i="7" s="1"/>
  <c r="AW1085" i="7"/>
  <c r="AT1085" i="7"/>
  <c r="AN1085" i="7" s="1"/>
  <c r="AL1085" i="7"/>
  <c r="AJ1085" i="7"/>
  <c r="AI1085" i="7"/>
  <c r="AC1085" i="7"/>
  <c r="AB1085" i="7"/>
  <c r="AA1085" i="7"/>
  <c r="Y1085" i="7"/>
  <c r="X1085" i="7" s="1"/>
  <c r="U1085" i="7"/>
  <c r="T1085" i="7"/>
  <c r="O1085" i="7"/>
  <c r="M1085" i="7"/>
  <c r="L1085" i="7"/>
  <c r="J1085" i="7"/>
  <c r="I1085" i="7"/>
  <c r="G1325" i="7" s="1"/>
  <c r="B1085" i="7"/>
  <c r="A1085" i="7"/>
  <c r="BA1084" i="7"/>
  <c r="AT1084" i="7"/>
  <c r="AQ1084" i="7" s="1"/>
  <c r="AL1084" i="7"/>
  <c r="AJ1084" i="7"/>
  <c r="AI1084" i="7" s="1"/>
  <c r="AC1084" i="7"/>
  <c r="AB1084" i="7"/>
  <c r="AA1084" i="7" s="1"/>
  <c r="Y1084" i="7"/>
  <c r="X1084" i="7"/>
  <c r="W1084" i="7"/>
  <c r="U1084" i="7"/>
  <c r="N1085" i="7" s="1"/>
  <c r="T1084" i="7"/>
  <c r="M1084" i="7" s="1"/>
  <c r="J1084" i="7"/>
  <c r="C1084" i="7" s="1"/>
  <c r="I1084" i="7"/>
  <c r="A1084" i="7"/>
  <c r="L1084" i="7" s="1"/>
  <c r="BA1083" i="7"/>
  <c r="AV1083" i="7"/>
  <c r="AT1083" i="7"/>
  <c r="AS1323" i="7" s="1"/>
  <c r="AP1083" i="7"/>
  <c r="AO1083" i="7"/>
  <c r="AN1083" i="7"/>
  <c r="AL1083" i="7"/>
  <c r="AJ1083" i="7"/>
  <c r="AI1083" i="7" s="1"/>
  <c r="AC1083" i="7"/>
  <c r="AB1083" i="7"/>
  <c r="AA1083" i="7" s="1"/>
  <c r="Y1083" i="7"/>
  <c r="X1083" i="7" s="1"/>
  <c r="U1083" i="7"/>
  <c r="N1083" i="7" s="1"/>
  <c r="T1083" i="7"/>
  <c r="O1083" i="7"/>
  <c r="J1083" i="7"/>
  <c r="I1083" i="7"/>
  <c r="G1323" i="7" s="1"/>
  <c r="D1083" i="7"/>
  <c r="B1083" i="7"/>
  <c r="A1083" i="7"/>
  <c r="L1083" i="7" s="1"/>
  <c r="BA1082" i="7"/>
  <c r="AZ1322" i="7" s="1"/>
  <c r="AW1082" i="7"/>
  <c r="AU1082" i="7"/>
  <c r="AT1082" i="7"/>
  <c r="AR1082" i="7" s="1"/>
  <c r="AL1082" i="7"/>
  <c r="AJ1082" i="7"/>
  <c r="AC1082" i="7"/>
  <c r="AB1082" i="7"/>
  <c r="AA1082" i="7"/>
  <c r="Y1082" i="7"/>
  <c r="X1082" i="7" s="1"/>
  <c r="U1082" i="7"/>
  <c r="T1082" i="7"/>
  <c r="R1322" i="7" s="1"/>
  <c r="O1082" i="7"/>
  <c r="M1082" i="7"/>
  <c r="L1082" i="7"/>
  <c r="J1082" i="7"/>
  <c r="C1083" i="7" s="1"/>
  <c r="I1082" i="7"/>
  <c r="C1082" i="7"/>
  <c r="A1082" i="7"/>
  <c r="BA1081" i="7"/>
  <c r="AX1081" i="7"/>
  <c r="AT1081" i="7"/>
  <c r="AR1201" i="7" s="1"/>
  <c r="AP1081" i="7"/>
  <c r="AO1081" i="7"/>
  <c r="AN1081" i="7"/>
  <c r="AL1081" i="7"/>
  <c r="AJ1081" i="7"/>
  <c r="AI1081" i="7" s="1"/>
  <c r="AC1081" i="7"/>
  <c r="AB1081" i="7"/>
  <c r="AA1081" i="7" s="1"/>
  <c r="Y1081" i="7"/>
  <c r="X1081" i="7"/>
  <c r="U1081" i="7"/>
  <c r="N1081" i="7" s="1"/>
  <c r="T1081" i="7"/>
  <c r="J1081" i="7"/>
  <c r="C1081" i="7" s="1"/>
  <c r="I1081" i="7"/>
  <c r="A1081" i="7"/>
  <c r="L1081" i="7" s="1"/>
  <c r="BA1080" i="7"/>
  <c r="AY1200" i="7" s="1"/>
  <c r="AW1080" i="7"/>
  <c r="AV1080" i="7"/>
  <c r="AU1080" i="7"/>
  <c r="AT1080" i="7"/>
  <c r="AP1080" i="7"/>
  <c r="AL1080" i="7"/>
  <c r="AJ1080" i="7"/>
  <c r="AI1080" i="7" s="1"/>
  <c r="AC1080" i="7"/>
  <c r="AB1080" i="7"/>
  <c r="AA1080" i="7" s="1"/>
  <c r="Y1080" i="7"/>
  <c r="U1080" i="7"/>
  <c r="T1080" i="7"/>
  <c r="Q1200" i="7" s="1"/>
  <c r="O1080" i="7"/>
  <c r="N1080" i="7"/>
  <c r="L1080" i="7"/>
  <c r="J1080" i="7"/>
  <c r="I1080" i="7"/>
  <c r="E1140" i="7" s="1"/>
  <c r="D1080" i="7"/>
  <c r="B1080" i="7"/>
  <c r="A1080" i="7"/>
  <c r="BA1079" i="7"/>
  <c r="AW1079" i="7"/>
  <c r="AT1079" i="7"/>
  <c r="AP1079" i="7" s="1"/>
  <c r="AN1079" i="7"/>
  <c r="AL1079" i="7"/>
  <c r="AJ1079" i="7"/>
  <c r="AC1079" i="7"/>
  <c r="AB1079" i="7"/>
  <c r="AA1079" i="7"/>
  <c r="Y1079" i="7"/>
  <c r="U1079" i="7"/>
  <c r="N1079" i="7" s="1"/>
  <c r="T1079" i="7"/>
  <c r="M1079" i="7"/>
  <c r="L1079" i="7"/>
  <c r="J1079" i="7"/>
  <c r="C1080" i="7" s="1"/>
  <c r="I1079" i="7"/>
  <c r="A1079" i="7"/>
  <c r="BA1078" i="7"/>
  <c r="AW1078" i="7" s="1"/>
  <c r="AT1078" i="7"/>
  <c r="AO1078" i="7"/>
  <c r="AL1078" i="7"/>
  <c r="AJ1078" i="7"/>
  <c r="AI1079" i="7" s="1"/>
  <c r="AI1078" i="7"/>
  <c r="AC1078" i="7"/>
  <c r="AB1078" i="7"/>
  <c r="AA1078" i="7" s="1"/>
  <c r="Y1078" i="7"/>
  <c r="W1089" i="7" s="1"/>
  <c r="X1078" i="7"/>
  <c r="U1078" i="7"/>
  <c r="T1078" i="7"/>
  <c r="M1078" i="7"/>
  <c r="J1078" i="7"/>
  <c r="C1079" i="7" s="1"/>
  <c r="I1078" i="7"/>
  <c r="B1090" i="7" s="1"/>
  <c r="D1078" i="7"/>
  <c r="C1078" i="7"/>
  <c r="A1078" i="7"/>
  <c r="L1078" i="7" s="1"/>
  <c r="BA1077" i="7"/>
  <c r="AU1089" i="7" s="1"/>
  <c r="AT1077" i="7"/>
  <c r="AP1077" i="7" s="1"/>
  <c r="AL1077" i="7"/>
  <c r="AJ1077" i="7"/>
  <c r="AC1077" i="7"/>
  <c r="AB1077" i="7"/>
  <c r="AA1077" i="7" s="1"/>
  <c r="Y1077" i="7"/>
  <c r="X1077" i="7"/>
  <c r="U1077" i="7"/>
  <c r="N1078" i="7" s="1"/>
  <c r="T1077" i="7"/>
  <c r="L1077" i="7"/>
  <c r="J1077" i="7"/>
  <c r="C1077" i="7" s="1"/>
  <c r="I1077" i="7"/>
  <c r="B1077" i="7"/>
  <c r="A1077" i="7"/>
  <c r="BA1076" i="7"/>
  <c r="AV1076" i="7"/>
  <c r="AT1076" i="7"/>
  <c r="AL1076" i="7"/>
  <c r="AJ1076" i="7"/>
  <c r="AI1077" i="7" s="1"/>
  <c r="AI1076" i="7"/>
  <c r="AC1076" i="7"/>
  <c r="AB1076" i="7"/>
  <c r="AA1076" i="7"/>
  <c r="Y1076" i="7"/>
  <c r="X1076" i="7"/>
  <c r="U1076" i="7"/>
  <c r="N1076" i="7" s="1"/>
  <c r="T1076" i="7"/>
  <c r="M1076" i="7" s="1"/>
  <c r="O1076" i="7"/>
  <c r="J1076" i="7"/>
  <c r="I1076" i="7"/>
  <c r="B1076" i="7"/>
  <c r="A1076" i="7"/>
  <c r="L1076" i="7" s="1"/>
  <c r="BA1075" i="7"/>
  <c r="AW1111" i="7" s="1"/>
  <c r="AT1075" i="7"/>
  <c r="AL1075" i="7"/>
  <c r="AJ1075" i="7"/>
  <c r="AI1075" i="7"/>
  <c r="AC1075" i="7"/>
  <c r="AB1075" i="7"/>
  <c r="AA1075" i="7" s="1"/>
  <c r="Y1075" i="7"/>
  <c r="X1075" i="7"/>
  <c r="W1075" i="7"/>
  <c r="U1075" i="7"/>
  <c r="T1075" i="7"/>
  <c r="Q1075" i="7" s="1"/>
  <c r="N1075" i="7"/>
  <c r="J1075" i="7"/>
  <c r="C1076" i="7" s="1"/>
  <c r="I1075" i="7"/>
  <c r="C1075" i="7"/>
  <c r="A1075" i="7"/>
  <c r="L1075" i="7" s="1"/>
  <c r="BA1074" i="7"/>
  <c r="AV1074" i="7"/>
  <c r="AT1074" i="7"/>
  <c r="AR1194" i="7" s="1"/>
  <c r="AP1074" i="7"/>
  <c r="AO1074" i="7"/>
  <c r="AL1074" i="7"/>
  <c r="AJ1074" i="7"/>
  <c r="AC1074" i="7"/>
  <c r="AB1074" i="7"/>
  <c r="AA1074" i="7"/>
  <c r="Y1074" i="7"/>
  <c r="W1085" i="7" s="1"/>
  <c r="X1074" i="7"/>
  <c r="U1074" i="7"/>
  <c r="N1074" i="7" s="1"/>
  <c r="T1074" i="7"/>
  <c r="L1074" i="7"/>
  <c r="J1074" i="7"/>
  <c r="C1074" i="7" s="1"/>
  <c r="I1074" i="7"/>
  <c r="B1074" i="7" s="1"/>
  <c r="A1074" i="7"/>
  <c r="BA1073" i="7"/>
  <c r="AY1193" i="7" s="1"/>
  <c r="AW1073" i="7"/>
  <c r="AT1073" i="7"/>
  <c r="AN1073" i="7"/>
  <c r="AL1073" i="7"/>
  <c r="AJ1073" i="7"/>
  <c r="AI1073" i="7" s="1"/>
  <c r="AC1073" i="7"/>
  <c r="AB1073" i="7"/>
  <c r="AA1073" i="7"/>
  <c r="Y1073" i="7"/>
  <c r="X1073" i="7" s="1"/>
  <c r="U1073" i="7"/>
  <c r="T1073" i="7"/>
  <c r="Q1193" i="7" s="1"/>
  <c r="O1073" i="7"/>
  <c r="M1073" i="7"/>
  <c r="L1073" i="7"/>
  <c r="J1073" i="7"/>
  <c r="I1073" i="7"/>
  <c r="D1073" i="7"/>
  <c r="C1073" i="7"/>
  <c r="A1073" i="7"/>
  <c r="BA1072" i="7"/>
  <c r="AX1072" i="7"/>
  <c r="AT1072" i="7"/>
  <c r="AO1072" i="7"/>
  <c r="AL1072" i="7"/>
  <c r="AJ1072" i="7"/>
  <c r="AC1072" i="7"/>
  <c r="AB1072" i="7"/>
  <c r="AA1072" i="7"/>
  <c r="Y1072" i="7"/>
  <c r="W1083" i="7" s="1"/>
  <c r="U1072" i="7"/>
  <c r="N1073" i="7" s="1"/>
  <c r="T1072" i="7"/>
  <c r="M1072" i="7" s="1"/>
  <c r="N1072" i="7"/>
  <c r="L1072" i="7"/>
  <c r="J1072" i="7"/>
  <c r="C1072" i="7" s="1"/>
  <c r="I1072" i="7"/>
  <c r="A1072" i="7"/>
  <c r="BA1071" i="7"/>
  <c r="AX1131" i="7" s="1"/>
  <c r="AU1071" i="7"/>
  <c r="AT1071" i="7"/>
  <c r="AS1311" i="7" s="1"/>
  <c r="AP1071" i="7"/>
  <c r="AN1071" i="7"/>
  <c r="AL1071" i="7"/>
  <c r="AJ1071" i="7"/>
  <c r="AI1071" i="7" s="1"/>
  <c r="AC1071" i="7"/>
  <c r="AB1071" i="7"/>
  <c r="AA1071" i="7" s="1"/>
  <c r="Y1071" i="7"/>
  <c r="X1071" i="7" s="1"/>
  <c r="U1071" i="7"/>
  <c r="T1071" i="7"/>
  <c r="J1071" i="7"/>
  <c r="I1071" i="7"/>
  <c r="F1191" i="7" s="1"/>
  <c r="D1071" i="7"/>
  <c r="B1071" i="7"/>
  <c r="A1071" i="7"/>
  <c r="L1071" i="7" s="1"/>
  <c r="BA1070" i="7"/>
  <c r="AW1070" i="7"/>
  <c r="AV1070" i="7"/>
  <c r="AU1070" i="7"/>
  <c r="AT1070" i="7"/>
  <c r="AL1070" i="7"/>
  <c r="AJ1070" i="7"/>
  <c r="AI1070" i="7"/>
  <c r="AC1070" i="7"/>
  <c r="AB1070" i="7"/>
  <c r="AA1070" i="7"/>
  <c r="Y1070" i="7"/>
  <c r="X1070" i="7" s="1"/>
  <c r="W1070" i="7"/>
  <c r="U1070" i="7"/>
  <c r="N1071" i="7" s="1"/>
  <c r="T1070" i="7"/>
  <c r="O1070" i="7"/>
  <c r="M1070" i="7"/>
  <c r="J1070" i="7"/>
  <c r="C1071" i="7" s="1"/>
  <c r="I1070" i="7"/>
  <c r="B1082" i="7" s="1"/>
  <c r="A1070" i="7"/>
  <c r="L1070" i="7" s="1"/>
  <c r="BA1069" i="7"/>
  <c r="AT1069" i="7"/>
  <c r="AS1309" i="7" s="1"/>
  <c r="AP1069" i="7"/>
  <c r="AO1069" i="7"/>
  <c r="AN1069" i="7"/>
  <c r="AL1069" i="7"/>
  <c r="AJ1069" i="7"/>
  <c r="AI1069" i="7"/>
  <c r="AC1069" i="7"/>
  <c r="AB1069" i="7"/>
  <c r="AA1069" i="7" s="1"/>
  <c r="Y1069" i="7"/>
  <c r="X1069" i="7"/>
  <c r="U1069" i="7"/>
  <c r="N1069" i="7" s="1"/>
  <c r="T1069" i="7"/>
  <c r="J1069" i="7"/>
  <c r="I1069" i="7"/>
  <c r="A1069" i="7"/>
  <c r="L1069" i="7" s="1"/>
  <c r="BA1068" i="7"/>
  <c r="AY1188" i="7" s="1"/>
  <c r="AW1068" i="7"/>
  <c r="AV1068" i="7"/>
  <c r="AU1068" i="7"/>
  <c r="AT1068" i="7"/>
  <c r="AP1068" i="7"/>
  <c r="AL1068" i="7"/>
  <c r="AJ1068" i="7"/>
  <c r="AI1068" i="7" s="1"/>
  <c r="AC1068" i="7"/>
  <c r="AB1068" i="7"/>
  <c r="AA1068" i="7" s="1"/>
  <c r="Y1068" i="7"/>
  <c r="X1068" i="7"/>
  <c r="U1068" i="7"/>
  <c r="T1068" i="7"/>
  <c r="Q1188" i="7" s="1"/>
  <c r="O1068" i="7"/>
  <c r="L1068" i="7"/>
  <c r="J1068" i="7"/>
  <c r="I1068" i="7"/>
  <c r="E1068" i="7"/>
  <c r="D1068" i="7"/>
  <c r="B1068" i="7"/>
  <c r="A1068" i="7"/>
  <c r="BA1067" i="7"/>
  <c r="AW1067" i="7"/>
  <c r="AT1067" i="7"/>
  <c r="AQ1067" i="7"/>
  <c r="AL1067" i="7"/>
  <c r="AJ1067" i="7"/>
  <c r="AC1067" i="7"/>
  <c r="AB1067" i="7"/>
  <c r="AA1067" i="7"/>
  <c r="Y1067" i="7"/>
  <c r="X1067" i="7"/>
  <c r="U1067" i="7"/>
  <c r="T1067" i="7"/>
  <c r="Q1187" i="7" s="1"/>
  <c r="M1067" i="7"/>
  <c r="L1067" i="7"/>
  <c r="J1067" i="7"/>
  <c r="C1068" i="7" s="1"/>
  <c r="I1067" i="7"/>
  <c r="C1067" i="7"/>
  <c r="A1067" i="7"/>
  <c r="BA1066" i="7"/>
  <c r="AT1066" i="7"/>
  <c r="AL1066" i="7"/>
  <c r="AJ1066" i="7"/>
  <c r="AI1066" i="7" s="1"/>
  <c r="AC1066" i="7"/>
  <c r="AB1066" i="7"/>
  <c r="AA1066" i="7"/>
  <c r="Y1066" i="7"/>
  <c r="X1066" i="7"/>
  <c r="U1066" i="7"/>
  <c r="T1066" i="7"/>
  <c r="N1066" i="7"/>
  <c r="J1066" i="7"/>
  <c r="I1066" i="7"/>
  <c r="G1306" i="7" s="1"/>
  <c r="D1066" i="7"/>
  <c r="C1066" i="7"/>
  <c r="A1066" i="7"/>
  <c r="L1066" i="7" s="1"/>
  <c r="BA1065" i="7"/>
  <c r="AT1065" i="7"/>
  <c r="AO1065" i="7"/>
  <c r="AL1065" i="7"/>
  <c r="AJ1065" i="7"/>
  <c r="AC1065" i="7"/>
  <c r="AB1065" i="7"/>
  <c r="AA1065" i="7" s="1"/>
  <c r="Y1065" i="7"/>
  <c r="W1076" i="7" s="1"/>
  <c r="U1065" i="7"/>
  <c r="T1065" i="7"/>
  <c r="M1065" i="7" s="1"/>
  <c r="L1065" i="7"/>
  <c r="J1065" i="7"/>
  <c r="C1065" i="7" s="1"/>
  <c r="I1065" i="7"/>
  <c r="F1185" i="7" s="1"/>
  <c r="B1065" i="7"/>
  <c r="A1065" i="7"/>
  <c r="BA1064" i="7"/>
  <c r="AW1064" i="7" s="1"/>
  <c r="AT1064" i="7"/>
  <c r="AQ1064" i="7"/>
  <c r="AL1064" i="7"/>
  <c r="AJ1064" i="7"/>
  <c r="AI1065" i="7" s="1"/>
  <c r="AI1064" i="7"/>
  <c r="AC1064" i="7"/>
  <c r="AB1064" i="7"/>
  <c r="AA1064" i="7"/>
  <c r="Y1064" i="7"/>
  <c r="X1064" i="7"/>
  <c r="W1064" i="7"/>
  <c r="U1064" i="7"/>
  <c r="N1064" i="7" s="1"/>
  <c r="T1064" i="7"/>
  <c r="J1064" i="7"/>
  <c r="I1064" i="7"/>
  <c r="A1064" i="7"/>
  <c r="L1064" i="7" s="1"/>
  <c r="BA1063" i="7"/>
  <c r="AU1063" i="7" s="1"/>
  <c r="AT1063" i="7"/>
  <c r="AQ1063" i="7"/>
  <c r="AO1063" i="7"/>
  <c r="AL1063" i="7"/>
  <c r="AJ1063" i="7"/>
  <c r="AC1063" i="7"/>
  <c r="AB1063" i="7"/>
  <c r="AA1063" i="7"/>
  <c r="Y1063" i="7"/>
  <c r="X1063" i="7"/>
  <c r="U1063" i="7"/>
  <c r="T1063" i="7"/>
  <c r="J1063" i="7"/>
  <c r="C1064" i="7" s="1"/>
  <c r="I1063" i="7"/>
  <c r="A1063" i="7"/>
  <c r="L1063" i="7" s="1"/>
  <c r="BA1062" i="7"/>
  <c r="AT1062" i="7"/>
  <c r="AS1302" i="7" s="1"/>
  <c r="AO1062" i="7"/>
  <c r="AL1062" i="7"/>
  <c r="AJ1062" i="7"/>
  <c r="AC1062" i="7"/>
  <c r="AB1062" i="7"/>
  <c r="AA1062" i="7"/>
  <c r="Y1062" i="7"/>
  <c r="W1073" i="7" s="1"/>
  <c r="X1062" i="7"/>
  <c r="U1062" i="7"/>
  <c r="N1062" i="7" s="1"/>
  <c r="T1062" i="7"/>
  <c r="L1062" i="7"/>
  <c r="J1062" i="7"/>
  <c r="C1062" i="7" s="1"/>
  <c r="I1062" i="7"/>
  <c r="B1062" i="7"/>
  <c r="A1062" i="7"/>
  <c r="BA1061" i="7"/>
  <c r="AZ1301" i="7" s="1"/>
  <c r="AX1061" i="7"/>
  <c r="AW1061" i="7"/>
  <c r="AT1061" i="7"/>
  <c r="AL1061" i="7"/>
  <c r="AJ1061" i="7"/>
  <c r="AI1061" i="7" s="1"/>
  <c r="AC1061" i="7"/>
  <c r="AB1061" i="7"/>
  <c r="AA1061" i="7"/>
  <c r="Y1061" i="7"/>
  <c r="X1061" i="7" s="1"/>
  <c r="U1061" i="7"/>
  <c r="T1061" i="7"/>
  <c r="Q1181" i="7" s="1"/>
  <c r="M1061" i="7"/>
  <c r="L1061" i="7"/>
  <c r="J1061" i="7"/>
  <c r="I1061" i="7"/>
  <c r="C1061" i="7"/>
  <c r="A1061" i="7"/>
  <c r="BA1060" i="7"/>
  <c r="AT1060" i="7"/>
  <c r="AL1060" i="7"/>
  <c r="AJ1060" i="7"/>
  <c r="AI1060" i="7" s="1"/>
  <c r="AC1060" i="7"/>
  <c r="AB1060" i="7"/>
  <c r="AA1060" i="7"/>
  <c r="Y1060" i="7"/>
  <c r="X1060" i="7"/>
  <c r="U1060" i="7"/>
  <c r="N1061" i="7" s="1"/>
  <c r="T1060" i="7"/>
  <c r="M1060" i="7"/>
  <c r="L1060" i="7"/>
  <c r="J1060" i="7"/>
  <c r="C1060" i="7" s="1"/>
  <c r="I1060" i="7"/>
  <c r="D1060" i="7"/>
  <c r="A1060" i="7"/>
  <c r="BA1059" i="7"/>
  <c r="AV1059" i="7"/>
  <c r="AT1059" i="7"/>
  <c r="AO1059" i="7"/>
  <c r="AN1059" i="7"/>
  <c r="AL1059" i="7"/>
  <c r="AJ1059" i="7"/>
  <c r="AI1059" i="7" s="1"/>
  <c r="AC1059" i="7"/>
  <c r="AB1059" i="7"/>
  <c r="AA1059" i="7" s="1"/>
  <c r="Y1059" i="7"/>
  <c r="X1059" i="7" s="1"/>
  <c r="U1059" i="7"/>
  <c r="N1060" i="7" s="1"/>
  <c r="T1059" i="7"/>
  <c r="O1059" i="7"/>
  <c r="L1059" i="7"/>
  <c r="J1059" i="7"/>
  <c r="I1059" i="7"/>
  <c r="B1059" i="7"/>
  <c r="A1059" i="7"/>
  <c r="BA1058" i="7"/>
  <c r="AU1058" i="7"/>
  <c r="AT1058" i="7"/>
  <c r="AN1058" i="7" s="1"/>
  <c r="AQ1058" i="7"/>
  <c r="AP1058" i="7"/>
  <c r="AL1058" i="7"/>
  <c r="AJ1058" i="7"/>
  <c r="AI1058" i="7"/>
  <c r="AC1058" i="7"/>
  <c r="AB1058" i="7"/>
  <c r="AA1058" i="7" s="1"/>
  <c r="Y1058" i="7"/>
  <c r="X1058" i="7" s="1"/>
  <c r="U1058" i="7"/>
  <c r="N1058" i="7" s="1"/>
  <c r="T1058" i="7"/>
  <c r="M1058" i="7"/>
  <c r="L1058" i="7"/>
  <c r="J1058" i="7"/>
  <c r="C1059" i="7" s="1"/>
  <c r="I1058" i="7"/>
  <c r="B1058" i="7"/>
  <c r="A1058" i="7"/>
  <c r="BA1057" i="7"/>
  <c r="AW1057" i="7"/>
  <c r="AT1057" i="7"/>
  <c r="AS1297" i="7" s="1"/>
  <c r="AO1057" i="7"/>
  <c r="AN1057" i="7"/>
  <c r="AL1057" i="7"/>
  <c r="AJ1057" i="7"/>
  <c r="AI1057" i="7"/>
  <c r="AC1057" i="7"/>
  <c r="AB1057" i="7"/>
  <c r="AA1057" i="7" s="1"/>
  <c r="Y1057" i="7"/>
  <c r="W1068" i="7" s="1"/>
  <c r="X1057" i="7"/>
  <c r="U1057" i="7"/>
  <c r="N1057" i="7" s="1"/>
  <c r="T1057" i="7"/>
  <c r="J1057" i="7"/>
  <c r="C1057" i="7" s="1"/>
  <c r="I1057" i="7"/>
  <c r="A1057" i="7"/>
  <c r="L1057" i="7" s="1"/>
  <c r="BA1056" i="7"/>
  <c r="AZ1296" i="7" s="1"/>
  <c r="AV1056" i="7"/>
  <c r="AU1056" i="7"/>
  <c r="AT1056" i="7"/>
  <c r="AL1056" i="7"/>
  <c r="AJ1056" i="7"/>
  <c r="AI1056" i="7"/>
  <c r="AC1056" i="7"/>
  <c r="AB1056" i="7"/>
  <c r="AA1056" i="7" s="1"/>
  <c r="Y1056" i="7"/>
  <c r="X1056" i="7"/>
  <c r="U1056" i="7"/>
  <c r="T1056" i="7"/>
  <c r="R1296" i="7" s="1"/>
  <c r="L1056" i="7"/>
  <c r="J1056" i="7"/>
  <c r="I1056" i="7"/>
  <c r="C1056" i="7"/>
  <c r="B1056" i="7"/>
  <c r="A1056" i="7"/>
  <c r="BA1055" i="7"/>
  <c r="AZ1295" i="7" s="1"/>
  <c r="AT1055" i="7"/>
  <c r="AO1055" i="7" s="1"/>
  <c r="AN1055" i="7"/>
  <c r="AL1055" i="7"/>
  <c r="AJ1055" i="7"/>
  <c r="AC1055" i="7"/>
  <c r="AB1055" i="7"/>
  <c r="AA1055" i="7"/>
  <c r="Y1055" i="7"/>
  <c r="W1066" i="7" s="1"/>
  <c r="U1055" i="7"/>
  <c r="N1055" i="7" s="1"/>
  <c r="T1055" i="7"/>
  <c r="Q1175" i="7" s="1"/>
  <c r="M1055" i="7"/>
  <c r="L1055" i="7"/>
  <c r="J1055" i="7"/>
  <c r="I1055" i="7"/>
  <c r="E1055" i="7" s="1"/>
  <c r="C1055" i="7"/>
  <c r="A1055" i="7"/>
  <c r="BA1054" i="7"/>
  <c r="AT1054" i="7"/>
  <c r="AN1054" i="7" s="1"/>
  <c r="AO1054" i="7"/>
  <c r="AL1054" i="7"/>
  <c r="AJ1054" i="7"/>
  <c r="AI1055" i="7" s="1"/>
  <c r="AI1054" i="7"/>
  <c r="AC1054" i="7"/>
  <c r="AB1054" i="7"/>
  <c r="AA1054" i="7" s="1"/>
  <c r="Y1054" i="7"/>
  <c r="X1054" i="7"/>
  <c r="U1054" i="7"/>
  <c r="T1054" i="7"/>
  <c r="N1054" i="7"/>
  <c r="J1054" i="7"/>
  <c r="I1054" i="7"/>
  <c r="G1294" i="7" s="1"/>
  <c r="C1054" i="7"/>
  <c r="A1054" i="7"/>
  <c r="L1054" i="7" s="1"/>
  <c r="BA1053" i="7"/>
  <c r="AV1053" i="7"/>
  <c r="AU1053" i="7"/>
  <c r="AT1053" i="7"/>
  <c r="AO1053" i="7"/>
  <c r="AL1053" i="7"/>
  <c r="AJ1053" i="7"/>
  <c r="AC1053" i="7"/>
  <c r="AB1053" i="7"/>
  <c r="AA1053" i="7" s="1"/>
  <c r="Y1053" i="7"/>
  <c r="U1053" i="7"/>
  <c r="T1053" i="7"/>
  <c r="N1053" i="7"/>
  <c r="M1053" i="7"/>
  <c r="L1053" i="7"/>
  <c r="J1053" i="7"/>
  <c r="C1053" i="7" s="1"/>
  <c r="I1053" i="7"/>
  <c r="F1173" i="7" s="1"/>
  <c r="B1053" i="7"/>
  <c r="A1053" i="7"/>
  <c r="BA1052" i="7"/>
  <c r="AV1052" i="7"/>
  <c r="AT1052" i="7"/>
  <c r="AO1052" i="7"/>
  <c r="AL1052" i="7"/>
  <c r="AJ1052" i="7"/>
  <c r="AI1053" i="7" s="1"/>
  <c r="AC1052" i="7"/>
  <c r="AB1052" i="7"/>
  <c r="AA1052" i="7"/>
  <c r="Y1052" i="7"/>
  <c r="X1052" i="7"/>
  <c r="U1052" i="7"/>
  <c r="N1052" i="7" s="1"/>
  <c r="T1052" i="7"/>
  <c r="L1052" i="7"/>
  <c r="J1052" i="7"/>
  <c r="I1052" i="7"/>
  <c r="C1052" i="7"/>
  <c r="A1052" i="7"/>
  <c r="BA1051" i="7"/>
  <c r="AW1051" i="7"/>
  <c r="AU1051" i="7"/>
  <c r="AT1051" i="7"/>
  <c r="AO1051" i="7"/>
  <c r="AL1051" i="7"/>
  <c r="AJ1051" i="7"/>
  <c r="AI1051" i="7" s="1"/>
  <c r="AC1051" i="7"/>
  <c r="AB1051" i="7"/>
  <c r="AA1051" i="7"/>
  <c r="Y1051" i="7"/>
  <c r="X1051" i="7"/>
  <c r="U1051" i="7"/>
  <c r="T1051" i="7"/>
  <c r="O1051" i="7"/>
  <c r="J1051" i="7"/>
  <c r="C1051" i="7" s="1"/>
  <c r="I1051" i="7"/>
  <c r="D1087" i="7" s="1"/>
  <c r="A1051" i="7"/>
  <c r="L1051" i="7" s="1"/>
  <c r="BA1050" i="7"/>
  <c r="AT1050" i="7"/>
  <c r="AQ1110" i="7" s="1"/>
  <c r="AQ1050" i="7"/>
  <c r="AP1050" i="7"/>
  <c r="AL1050" i="7"/>
  <c r="AJ1050" i="7"/>
  <c r="AC1050" i="7"/>
  <c r="AB1050" i="7"/>
  <c r="AA1050" i="7"/>
  <c r="Y1050" i="7"/>
  <c r="X1050" i="7"/>
  <c r="U1050" i="7"/>
  <c r="N1050" i="7" s="1"/>
  <c r="T1050" i="7"/>
  <c r="L1050" i="7"/>
  <c r="J1050" i="7"/>
  <c r="C1050" i="7" s="1"/>
  <c r="I1050" i="7"/>
  <c r="A1050" i="7"/>
  <c r="BA1049" i="7"/>
  <c r="AZ1289" i="7" s="1"/>
  <c r="AW1049" i="7"/>
  <c r="AT1049" i="7"/>
  <c r="AL1049" i="7"/>
  <c r="AJ1049" i="7"/>
  <c r="AI1049" i="7" s="1"/>
  <c r="AC1049" i="7"/>
  <c r="AB1049" i="7"/>
  <c r="AA1049" i="7"/>
  <c r="Y1049" i="7"/>
  <c r="U1049" i="7"/>
  <c r="T1049" i="7"/>
  <c r="R1289" i="7" s="1"/>
  <c r="P1049" i="7"/>
  <c r="O1049" i="7"/>
  <c r="M1049" i="7"/>
  <c r="L1049" i="7"/>
  <c r="J1049" i="7"/>
  <c r="I1049" i="7"/>
  <c r="A1049" i="7"/>
  <c r="BA1048" i="7"/>
  <c r="AT1048" i="7"/>
  <c r="AL1048" i="7"/>
  <c r="AJ1048" i="7"/>
  <c r="AI1048" i="7" s="1"/>
  <c r="AC1048" i="7"/>
  <c r="AB1048" i="7"/>
  <c r="AA1048" i="7" s="1"/>
  <c r="Y1048" i="7"/>
  <c r="X1048" i="7" s="1"/>
  <c r="W1048" i="7"/>
  <c r="U1048" i="7"/>
  <c r="N1049" i="7" s="1"/>
  <c r="T1048" i="7"/>
  <c r="L1048" i="7"/>
  <c r="J1048" i="7"/>
  <c r="C1048" i="7" s="1"/>
  <c r="I1048" i="7"/>
  <c r="D1048" i="7"/>
  <c r="A1048" i="7"/>
  <c r="BA1047" i="7"/>
  <c r="AV1047" i="7"/>
  <c r="AU1047" i="7"/>
  <c r="AT1047" i="7"/>
  <c r="AN1047" i="7"/>
  <c r="AL1047" i="7"/>
  <c r="AJ1047" i="7"/>
  <c r="AI1047" i="7" s="1"/>
  <c r="AC1047" i="7"/>
  <c r="AB1047" i="7"/>
  <c r="AA1047" i="7" s="1"/>
  <c r="Y1047" i="7"/>
  <c r="X1047" i="7" s="1"/>
  <c r="U1047" i="7"/>
  <c r="N1048" i="7" s="1"/>
  <c r="T1047" i="7"/>
  <c r="N1047" i="7"/>
  <c r="L1047" i="7"/>
  <c r="J1047" i="7"/>
  <c r="I1047" i="7"/>
  <c r="G1287" i="7" s="1"/>
  <c r="E1047" i="7"/>
  <c r="D1047" i="7"/>
  <c r="B1047" i="7"/>
  <c r="A1047" i="7"/>
  <c r="BA1046" i="7"/>
  <c r="AU1046" i="7"/>
  <c r="AT1046" i="7"/>
  <c r="AO1047" i="7" s="1"/>
  <c r="AP1046" i="7"/>
  <c r="AN1046" i="7"/>
  <c r="AL1046" i="7"/>
  <c r="AJ1046" i="7"/>
  <c r="AC1046" i="7"/>
  <c r="AB1046" i="7"/>
  <c r="AA1046" i="7" s="1"/>
  <c r="Y1046" i="7"/>
  <c r="X1046" i="7" s="1"/>
  <c r="U1046" i="7"/>
  <c r="T1046" i="7"/>
  <c r="R1286" i="7" s="1"/>
  <c r="N1046" i="7"/>
  <c r="M1046" i="7"/>
  <c r="L1046" i="7"/>
  <c r="J1046" i="7"/>
  <c r="C1047" i="7" s="1"/>
  <c r="I1046" i="7"/>
  <c r="C1046" i="7"/>
  <c r="A1046" i="7"/>
  <c r="BA1045" i="7"/>
  <c r="AU1045" i="7"/>
  <c r="AT1045" i="7"/>
  <c r="AS1285" i="7" s="1"/>
  <c r="AO1045" i="7"/>
  <c r="AN1045" i="7"/>
  <c r="AL1045" i="7"/>
  <c r="AJ1045" i="7"/>
  <c r="AI1045" i="7" s="1"/>
  <c r="AC1045" i="7"/>
  <c r="AB1045" i="7"/>
  <c r="AA1045" i="7" s="1"/>
  <c r="Y1045" i="7"/>
  <c r="W1056" i="7" s="1"/>
  <c r="X1045" i="7"/>
  <c r="U1045" i="7"/>
  <c r="T1045" i="7"/>
  <c r="P1045" i="7"/>
  <c r="N1045" i="7"/>
  <c r="J1045" i="7"/>
  <c r="C1045" i="7" s="1"/>
  <c r="I1045" i="7"/>
  <c r="A1045" i="7"/>
  <c r="L1045" i="7" s="1"/>
  <c r="BA1044" i="7"/>
  <c r="AY1164" i="7" s="1"/>
  <c r="AV1044" i="7"/>
  <c r="AU1044" i="7"/>
  <c r="AT1044" i="7"/>
  <c r="AS1284" i="7" s="1"/>
  <c r="AL1044" i="7"/>
  <c r="AJ1044" i="7"/>
  <c r="AI1044" i="7"/>
  <c r="AC1044" i="7"/>
  <c r="AB1044" i="7"/>
  <c r="AA1044" i="7" s="1"/>
  <c r="Y1044" i="7"/>
  <c r="W1055" i="7" s="1"/>
  <c r="U1044" i="7"/>
  <c r="N1044" i="7" s="1"/>
  <c r="T1044" i="7"/>
  <c r="R1284" i="7" s="1"/>
  <c r="J1044" i="7"/>
  <c r="C1044" i="7" s="1"/>
  <c r="I1044" i="7"/>
  <c r="G1284" i="7" s="1"/>
  <c r="B1044" i="7"/>
  <c r="A1044" i="7"/>
  <c r="L1044" i="7" s="1"/>
  <c r="BA1043" i="7"/>
  <c r="AZ1283" i="7" s="1"/>
  <c r="AT1043" i="7"/>
  <c r="AQ1043" i="7" s="1"/>
  <c r="AL1043" i="7"/>
  <c r="AJ1043" i="7"/>
  <c r="AC1043" i="7"/>
  <c r="AB1043" i="7"/>
  <c r="AA1043" i="7"/>
  <c r="Y1043" i="7"/>
  <c r="W1052" i="7" s="1"/>
  <c r="X1043" i="7"/>
  <c r="U1043" i="7"/>
  <c r="N1043" i="7" s="1"/>
  <c r="T1043" i="7"/>
  <c r="Q1163" i="7" s="1"/>
  <c r="M1043" i="7"/>
  <c r="L1043" i="7"/>
  <c r="J1043" i="7"/>
  <c r="C1043" i="7" s="1"/>
  <c r="I1043" i="7"/>
  <c r="A1043" i="7"/>
  <c r="BA1042" i="7"/>
  <c r="AT1042" i="7"/>
  <c r="AO1042" i="7"/>
  <c r="AN1042" i="7"/>
  <c r="AL1042" i="7"/>
  <c r="AJ1042" i="7"/>
  <c r="AI1043" i="7" s="1"/>
  <c r="AC1042" i="7"/>
  <c r="AB1042" i="7"/>
  <c r="AA1042" i="7" s="1"/>
  <c r="Y1042" i="7"/>
  <c r="X1042" i="7"/>
  <c r="U1042" i="7"/>
  <c r="T1042" i="7"/>
  <c r="M1042" i="7"/>
  <c r="J1042" i="7"/>
  <c r="I1042" i="7"/>
  <c r="G1282" i="7" s="1"/>
  <c r="C1042" i="7"/>
  <c r="A1042" i="7"/>
  <c r="L1042" i="7" s="1"/>
  <c r="BA1041" i="7"/>
  <c r="AV1041" i="7"/>
  <c r="AU1041" i="7"/>
  <c r="AT1041" i="7"/>
  <c r="AL1041" i="7"/>
  <c r="AJ1041" i="7"/>
  <c r="AC1041" i="7"/>
  <c r="AB1041" i="7"/>
  <c r="AA1041" i="7"/>
  <c r="Y1041" i="7"/>
  <c r="W1051" i="7" s="1"/>
  <c r="X1041" i="7"/>
  <c r="U1041" i="7"/>
  <c r="N1041" i="7" s="1"/>
  <c r="T1041" i="7"/>
  <c r="L1041" i="7"/>
  <c r="J1041" i="7"/>
  <c r="C1041" i="7" s="1"/>
  <c r="I1041" i="7"/>
  <c r="F1161" i="7" s="1"/>
  <c r="B1041" i="7"/>
  <c r="A1041" i="7"/>
  <c r="BA1040" i="7"/>
  <c r="AV1040" i="7"/>
  <c r="AT1040" i="7"/>
  <c r="AQ1040" i="7" s="1"/>
  <c r="AN1040" i="7"/>
  <c r="AL1040" i="7"/>
  <c r="AJ1040" i="7"/>
  <c r="AI1041" i="7" s="1"/>
  <c r="AC1040" i="7"/>
  <c r="AB1040" i="7"/>
  <c r="AA1040" i="7"/>
  <c r="Y1040" i="7"/>
  <c r="X1040" i="7"/>
  <c r="U1040" i="7"/>
  <c r="N1040" i="7" s="1"/>
  <c r="T1040" i="7"/>
  <c r="L1040" i="7"/>
  <c r="J1040" i="7"/>
  <c r="I1040" i="7"/>
  <c r="E1100" i="7" s="1"/>
  <c r="C1040" i="7"/>
  <c r="A1040" i="7"/>
  <c r="BA1039" i="7"/>
  <c r="AV1039" i="7"/>
  <c r="AU1039" i="7"/>
  <c r="AT1039" i="7"/>
  <c r="AL1039" i="7"/>
  <c r="AJ1039" i="7"/>
  <c r="AI1039" i="7" s="1"/>
  <c r="AC1039" i="7"/>
  <c r="AB1039" i="7"/>
  <c r="AA1039" i="7"/>
  <c r="Y1039" i="7"/>
  <c r="X1039" i="7"/>
  <c r="U1039" i="7"/>
  <c r="T1039" i="7"/>
  <c r="P1039" i="7"/>
  <c r="O1039" i="7"/>
  <c r="J1039" i="7"/>
  <c r="I1039" i="7"/>
  <c r="B1039" i="7" s="1"/>
  <c r="C1039" i="7"/>
  <c r="A1039" i="7"/>
  <c r="L1039" i="7" s="1"/>
  <c r="BA1038" i="7"/>
  <c r="AV1038" i="7"/>
  <c r="AT1038" i="7"/>
  <c r="AQ1098" i="7" s="1"/>
  <c r="AP1038" i="7"/>
  <c r="AO1038" i="7"/>
  <c r="AL1038" i="7"/>
  <c r="AJ1038" i="7"/>
  <c r="AC1038" i="7"/>
  <c r="AB1038" i="7"/>
  <c r="AA1038" i="7"/>
  <c r="Y1038" i="7"/>
  <c r="X1038" i="7" s="1"/>
  <c r="U1038" i="7"/>
  <c r="N1038" i="7" s="1"/>
  <c r="T1038" i="7"/>
  <c r="O1038" i="7" s="1"/>
  <c r="L1038" i="7"/>
  <c r="J1038" i="7"/>
  <c r="C1038" i="7" s="1"/>
  <c r="I1038" i="7"/>
  <c r="A1038" i="7"/>
  <c r="BA1037" i="7"/>
  <c r="AZ1277" i="7" s="1"/>
  <c r="AV1037" i="7"/>
  <c r="AT1037" i="7"/>
  <c r="AL1037" i="7"/>
  <c r="AJ1037" i="7"/>
  <c r="AI1037" i="7"/>
  <c r="AC1037" i="7"/>
  <c r="AB1037" i="7"/>
  <c r="AA1037" i="7"/>
  <c r="Y1037" i="7"/>
  <c r="X1037" i="7" s="1"/>
  <c r="U1037" i="7"/>
  <c r="T1037" i="7"/>
  <c r="R1277" i="7" s="1"/>
  <c r="O1037" i="7"/>
  <c r="M1037" i="7"/>
  <c r="L1037" i="7"/>
  <c r="J1037" i="7"/>
  <c r="I1037" i="7"/>
  <c r="A1037" i="7"/>
  <c r="BA1036" i="7"/>
  <c r="AU1036" i="7" s="1"/>
  <c r="AT1036" i="7"/>
  <c r="AL1036" i="7"/>
  <c r="AJ1036" i="7"/>
  <c r="AC1036" i="7"/>
  <c r="AB1036" i="7"/>
  <c r="AA1036" i="7" s="1"/>
  <c r="Y1036" i="7"/>
  <c r="X1036" i="7"/>
  <c r="U1036" i="7"/>
  <c r="N1037" i="7" s="1"/>
  <c r="T1036" i="7"/>
  <c r="J1036" i="7"/>
  <c r="C1036" i="7" s="1"/>
  <c r="I1036" i="7"/>
  <c r="A1036" i="7"/>
  <c r="L1036" i="7" s="1"/>
  <c r="BA1035" i="7"/>
  <c r="AT1035" i="7"/>
  <c r="AQ1095" i="7" s="1"/>
  <c r="AO1035" i="7"/>
  <c r="AL1035" i="7"/>
  <c r="AJ1035" i="7"/>
  <c r="AI1035" i="7" s="1"/>
  <c r="AC1035" i="7"/>
  <c r="AB1035" i="7"/>
  <c r="AA1035" i="7" s="1"/>
  <c r="Y1035" i="7"/>
  <c r="X1035" i="7" s="1"/>
  <c r="U1035" i="7"/>
  <c r="N1036" i="7" s="1"/>
  <c r="T1035" i="7"/>
  <c r="L1035" i="7"/>
  <c r="J1035" i="7"/>
  <c r="I1035" i="7"/>
  <c r="G1275" i="7" s="1"/>
  <c r="D1035" i="7"/>
  <c r="B1035" i="7"/>
  <c r="A1035" i="7"/>
  <c r="BA1034" i="7"/>
  <c r="AX1094" i="7" s="1"/>
  <c r="AT1034" i="7"/>
  <c r="AP1034" i="7"/>
  <c r="AN1034" i="7"/>
  <c r="AL1034" i="7"/>
  <c r="AJ1034" i="7"/>
  <c r="AC1034" i="7"/>
  <c r="AB1034" i="7"/>
  <c r="AA1034" i="7" s="1"/>
  <c r="Y1034" i="7"/>
  <c r="X1034" i="7" s="1"/>
  <c r="U1034" i="7"/>
  <c r="N1034" i="7" s="1"/>
  <c r="T1034" i="7"/>
  <c r="R1274" i="7" s="1"/>
  <c r="J1034" i="7"/>
  <c r="C1035" i="7" s="1"/>
  <c r="I1034" i="7"/>
  <c r="A1034" i="7"/>
  <c r="L1034" i="7" s="1"/>
  <c r="BA1033" i="7"/>
  <c r="AT1033" i="7"/>
  <c r="AS1273" i="7" s="1"/>
  <c r="AO1033" i="7"/>
  <c r="AL1033" i="7"/>
  <c r="AJ1033" i="7"/>
  <c r="AI1033" i="7" s="1"/>
  <c r="AC1033" i="7"/>
  <c r="AB1033" i="7"/>
  <c r="AA1033" i="7" s="1"/>
  <c r="Y1033" i="7"/>
  <c r="X1033" i="7"/>
  <c r="U1033" i="7"/>
  <c r="T1033" i="7"/>
  <c r="N1033" i="7"/>
  <c r="J1033" i="7"/>
  <c r="C1033" i="7" s="1"/>
  <c r="I1033" i="7"/>
  <c r="A1033" i="7"/>
  <c r="L1033" i="7" s="1"/>
  <c r="BA1032" i="7"/>
  <c r="AY1152" i="7" s="1"/>
  <c r="AV1032" i="7"/>
  <c r="AT1032" i="7"/>
  <c r="AS1272" i="7" s="1"/>
  <c r="AL1032" i="7"/>
  <c r="AJ1032" i="7"/>
  <c r="AI1032" i="7"/>
  <c r="AC1032" i="7"/>
  <c r="AB1032" i="7"/>
  <c r="AA1032" i="7" s="1"/>
  <c r="Y1032" i="7"/>
  <c r="W1043" i="7" s="1"/>
  <c r="U1032" i="7"/>
  <c r="T1032" i="7"/>
  <c r="R1272" i="7" s="1"/>
  <c r="J1032" i="7"/>
  <c r="I1032" i="7"/>
  <c r="G1272" i="7" s="1"/>
  <c r="C1032" i="7"/>
  <c r="A1032" i="7"/>
  <c r="L1032" i="7" s="1"/>
  <c r="BA1031" i="7"/>
  <c r="AT1031" i="7"/>
  <c r="AO1031" i="7" s="1"/>
  <c r="AL1031" i="7"/>
  <c r="AJ1031" i="7"/>
  <c r="AI1031" i="7"/>
  <c r="AC1031" i="7"/>
  <c r="AB1031" i="7"/>
  <c r="AA1031" i="7"/>
  <c r="Y1031" i="7"/>
  <c r="X1031" i="7"/>
  <c r="U1031" i="7"/>
  <c r="N1031" i="7" s="1"/>
  <c r="T1031" i="7"/>
  <c r="Q1151" i="7" s="1"/>
  <c r="L1031" i="7"/>
  <c r="J1031" i="7"/>
  <c r="I1031" i="7"/>
  <c r="E1031" i="7"/>
  <c r="A1031" i="7"/>
  <c r="BA1030" i="7"/>
  <c r="AT1030" i="7"/>
  <c r="AL1030" i="7"/>
  <c r="AJ1030" i="7"/>
  <c r="AI1030" i="7"/>
  <c r="AC1030" i="7"/>
  <c r="AB1030" i="7"/>
  <c r="AA1030" i="7" s="1"/>
  <c r="Y1030" i="7"/>
  <c r="X1030" i="7"/>
  <c r="U1030" i="7"/>
  <c r="T1030" i="7"/>
  <c r="J1030" i="7"/>
  <c r="I1030" i="7"/>
  <c r="G1270" i="7" s="1"/>
  <c r="A1030" i="7"/>
  <c r="L1030" i="7" s="1"/>
  <c r="BA1029" i="7"/>
  <c r="AT1029" i="7"/>
  <c r="AL1029" i="7"/>
  <c r="AJ1029" i="7"/>
  <c r="AC1029" i="7"/>
  <c r="AB1029" i="7"/>
  <c r="AA1029" i="7" s="1"/>
  <c r="Y1029" i="7"/>
  <c r="W1038" i="7" s="1"/>
  <c r="U1029" i="7"/>
  <c r="T1029" i="7"/>
  <c r="J1029" i="7"/>
  <c r="C1029" i="7" s="1"/>
  <c r="I1029" i="7"/>
  <c r="B1029" i="7"/>
  <c r="A1029" i="7"/>
  <c r="L1029" i="7" s="1"/>
  <c r="BA1028" i="7"/>
  <c r="AV1028" i="7"/>
  <c r="AT1028" i="7"/>
  <c r="AQ1028" i="7" s="1"/>
  <c r="AL1028" i="7"/>
  <c r="AJ1028" i="7"/>
  <c r="AI1029" i="7" s="1"/>
  <c r="AC1028" i="7"/>
  <c r="AB1028" i="7"/>
  <c r="AA1028" i="7"/>
  <c r="Y1028" i="7"/>
  <c r="X1028" i="7"/>
  <c r="U1028" i="7"/>
  <c r="N1028" i="7" s="1"/>
  <c r="T1028" i="7"/>
  <c r="L1028" i="7"/>
  <c r="J1028" i="7"/>
  <c r="I1028" i="7"/>
  <c r="E1088" i="7" s="1"/>
  <c r="A1028" i="7"/>
  <c r="BA1027" i="7"/>
  <c r="AV1027" i="7"/>
  <c r="AU1027" i="7"/>
  <c r="AT1027" i="7"/>
  <c r="AL1027" i="7"/>
  <c r="AJ1027" i="7"/>
  <c r="AI1028" i="7" s="1"/>
  <c r="AC1027" i="7"/>
  <c r="AB1027" i="7"/>
  <c r="AA1027" i="7"/>
  <c r="Y1027" i="7"/>
  <c r="X1027" i="7"/>
  <c r="U1027" i="7"/>
  <c r="T1027" i="7"/>
  <c r="L1027" i="7"/>
  <c r="J1027" i="7"/>
  <c r="C1028" i="7" s="1"/>
  <c r="I1027" i="7"/>
  <c r="F1147" i="7" s="1"/>
  <c r="D1027" i="7"/>
  <c r="A1027" i="7"/>
  <c r="BA1026" i="7"/>
  <c r="AV1026" i="7" s="1"/>
  <c r="AU1026" i="7"/>
  <c r="AT1026" i="7"/>
  <c r="AN1026" i="7"/>
  <c r="AL1026" i="7"/>
  <c r="AJ1026" i="7"/>
  <c r="AI1026" i="7" s="1"/>
  <c r="AC1026" i="7"/>
  <c r="AB1026" i="7"/>
  <c r="AA1026" i="7" s="1"/>
  <c r="Y1026" i="7"/>
  <c r="X1026" i="7" s="1"/>
  <c r="U1026" i="7"/>
  <c r="N1027" i="7" s="1"/>
  <c r="T1026" i="7"/>
  <c r="R1266" i="7" s="1"/>
  <c r="L1026" i="7"/>
  <c r="J1026" i="7"/>
  <c r="C1027" i="7" s="1"/>
  <c r="I1026" i="7"/>
  <c r="F1146" i="7" s="1"/>
  <c r="A1026" i="7"/>
  <c r="BA1025" i="7"/>
  <c r="AU1025" i="7"/>
  <c r="AT1025" i="7"/>
  <c r="AR1145" i="7" s="1"/>
  <c r="AN1025" i="7"/>
  <c r="AL1025" i="7"/>
  <c r="AJ1025" i="7"/>
  <c r="AI1025" i="7" s="1"/>
  <c r="AC1025" i="7"/>
  <c r="AB1025" i="7"/>
  <c r="AA1025" i="7"/>
  <c r="Y1025" i="7"/>
  <c r="U1025" i="7"/>
  <c r="N1025" i="7" s="1"/>
  <c r="T1025" i="7"/>
  <c r="M1025" i="7"/>
  <c r="L1025" i="7"/>
  <c r="J1025" i="7"/>
  <c r="C1025" i="7" s="1"/>
  <c r="I1025" i="7"/>
  <c r="A1025" i="7"/>
  <c r="BA1024" i="7"/>
  <c r="AY1144" i="7" s="1"/>
  <c r="AU1024" i="7"/>
  <c r="AT1024" i="7"/>
  <c r="AS1264" i="7" s="1"/>
  <c r="AN1024" i="7"/>
  <c r="AL1024" i="7"/>
  <c r="AJ1024" i="7"/>
  <c r="AI1024" i="7"/>
  <c r="AC1024" i="7"/>
  <c r="AB1024" i="7"/>
  <c r="AA1024" i="7" s="1"/>
  <c r="Y1024" i="7"/>
  <c r="X1024" i="7" s="1"/>
  <c r="U1024" i="7"/>
  <c r="T1024" i="7"/>
  <c r="R1264" i="7" s="1"/>
  <c r="N1024" i="7"/>
  <c r="J1024" i="7"/>
  <c r="I1024" i="7"/>
  <c r="G1264" i="7" s="1"/>
  <c r="A1024" i="7"/>
  <c r="L1024" i="7" s="1"/>
  <c r="BA1023" i="7"/>
  <c r="AU1023" i="7"/>
  <c r="AT1023" i="7"/>
  <c r="AQ1083" i="7" s="1"/>
  <c r="AP1023" i="7"/>
  <c r="AL1023" i="7"/>
  <c r="AJ1023" i="7"/>
  <c r="AI1023" i="7"/>
  <c r="AC1023" i="7"/>
  <c r="AB1023" i="7"/>
  <c r="AA1023" i="7" s="1"/>
  <c r="Y1023" i="7"/>
  <c r="W1034" i="7" s="1"/>
  <c r="X1023" i="7"/>
  <c r="U1023" i="7"/>
  <c r="N1023" i="7" s="1"/>
  <c r="T1023" i="7"/>
  <c r="R1263" i="7" s="1"/>
  <c r="J1023" i="7"/>
  <c r="C1023" i="7" s="1"/>
  <c r="I1023" i="7"/>
  <c r="B1023" i="7"/>
  <c r="A1023" i="7"/>
  <c r="L1023" i="7" s="1"/>
  <c r="BA1022" i="7"/>
  <c r="AX1082" i="7" s="1"/>
  <c r="AW1022" i="7"/>
  <c r="AT1022" i="7"/>
  <c r="AN1022" i="7" s="1"/>
  <c r="AP1022" i="7"/>
  <c r="AO1022" i="7"/>
  <c r="AL1022" i="7"/>
  <c r="AJ1022" i="7"/>
  <c r="AI1022" i="7"/>
  <c r="AC1022" i="7"/>
  <c r="AB1022" i="7"/>
  <c r="AA1022" i="7" s="1"/>
  <c r="Y1022" i="7"/>
  <c r="X1022" i="7"/>
  <c r="U1022" i="7"/>
  <c r="N1022" i="7" s="1"/>
  <c r="T1022" i="7"/>
  <c r="M1022" i="7" s="1"/>
  <c r="J1022" i="7"/>
  <c r="I1022" i="7"/>
  <c r="G1262" i="7" s="1"/>
  <c r="A1022" i="7"/>
  <c r="L1022" i="7" s="1"/>
  <c r="BA1021" i="7"/>
  <c r="AU1021" i="7" s="1"/>
  <c r="AW1021" i="7"/>
  <c r="AV1021" i="7"/>
  <c r="AT1021" i="7"/>
  <c r="AL1021" i="7"/>
  <c r="AJ1021" i="7"/>
  <c r="AI1021" i="7"/>
  <c r="AC1021" i="7"/>
  <c r="AB1021" i="7"/>
  <c r="AA1021" i="7"/>
  <c r="Y1021" i="7"/>
  <c r="X1021" i="7"/>
  <c r="U1021" i="7"/>
  <c r="N1021" i="7" s="1"/>
  <c r="T1021" i="7"/>
  <c r="P1021" i="7"/>
  <c r="O1021" i="7"/>
  <c r="M1021" i="7"/>
  <c r="L1021" i="7"/>
  <c r="J1021" i="7"/>
  <c r="C1021" i="7" s="1"/>
  <c r="I1021" i="7"/>
  <c r="F1141" i="7" s="1"/>
  <c r="A1021" i="7"/>
  <c r="BA1020" i="7"/>
  <c r="AT1020" i="7"/>
  <c r="AN1032" i="7" s="1"/>
  <c r="AL1020" i="7"/>
  <c r="AJ1020" i="7"/>
  <c r="AI1020" i="7" s="1"/>
  <c r="AC1020" i="7"/>
  <c r="AB1020" i="7"/>
  <c r="AA1020" i="7"/>
  <c r="Y1020" i="7"/>
  <c r="X1020" i="7"/>
  <c r="U1020" i="7"/>
  <c r="T1020" i="7"/>
  <c r="L1020" i="7"/>
  <c r="J1020" i="7"/>
  <c r="C1020" i="7" s="1"/>
  <c r="I1020" i="7"/>
  <c r="B1020" i="7" s="1"/>
  <c r="A1020" i="7"/>
  <c r="BA1019" i="7"/>
  <c r="AU1031" i="7" s="1"/>
  <c r="AT1019" i="7"/>
  <c r="AL1019" i="7"/>
  <c r="AJ1019" i="7"/>
  <c r="AI1019" i="7" s="1"/>
  <c r="AC1019" i="7"/>
  <c r="AB1019" i="7"/>
  <c r="AA1019" i="7"/>
  <c r="Y1019" i="7"/>
  <c r="U1019" i="7"/>
  <c r="N1020" i="7" s="1"/>
  <c r="T1019" i="7"/>
  <c r="M1019" i="7"/>
  <c r="L1019" i="7"/>
  <c r="J1019" i="7"/>
  <c r="C1019" i="7" s="1"/>
  <c r="I1019" i="7"/>
  <c r="E1019" i="7"/>
  <c r="D1019" i="7"/>
  <c r="B1019" i="7"/>
  <c r="A1019" i="7"/>
  <c r="BA1018" i="7"/>
  <c r="AT1018" i="7"/>
  <c r="AO1018" i="7"/>
  <c r="AL1018" i="7"/>
  <c r="AJ1018" i="7"/>
  <c r="AC1018" i="7"/>
  <c r="AB1018" i="7"/>
  <c r="AA1018" i="7"/>
  <c r="Y1018" i="7"/>
  <c r="X1018" i="7" s="1"/>
  <c r="U1018" i="7"/>
  <c r="T1018" i="7"/>
  <c r="L1018" i="7"/>
  <c r="J1018" i="7"/>
  <c r="I1018" i="7"/>
  <c r="A1018" i="7"/>
  <c r="BA1017" i="7"/>
  <c r="AV1017" i="7"/>
  <c r="AT1017" i="7"/>
  <c r="AO1017" i="7"/>
  <c r="AN1017" i="7"/>
  <c r="AL1017" i="7"/>
  <c r="AJ1017" i="7"/>
  <c r="AI1018" i="7" s="1"/>
  <c r="AC1017" i="7"/>
  <c r="AB1017" i="7"/>
  <c r="AA1017" i="7" s="1"/>
  <c r="Y1017" i="7"/>
  <c r="X1017" i="7"/>
  <c r="U1017" i="7"/>
  <c r="N1018" i="7" s="1"/>
  <c r="T1017" i="7"/>
  <c r="Q1137" i="7" s="1"/>
  <c r="J1017" i="7"/>
  <c r="C1018" i="7" s="1"/>
  <c r="I1017" i="7"/>
  <c r="F1137" i="7" s="1"/>
  <c r="B1017" i="7"/>
  <c r="A1017" i="7"/>
  <c r="L1017" i="7" s="1"/>
  <c r="BA1016" i="7"/>
  <c r="AY1136" i="7" s="1"/>
  <c r="AV1016" i="7"/>
  <c r="AU1016" i="7"/>
  <c r="AT1016" i="7"/>
  <c r="AS1256" i="7" s="1"/>
  <c r="AQ1016" i="7"/>
  <c r="AP1016" i="7"/>
  <c r="AO1016" i="7"/>
  <c r="AL1016" i="7"/>
  <c r="AJ1016" i="7"/>
  <c r="AC1016" i="7"/>
  <c r="AB1016" i="7"/>
  <c r="AA1016" i="7" s="1"/>
  <c r="Y1016" i="7"/>
  <c r="W1027" i="7" s="1"/>
  <c r="U1016" i="7"/>
  <c r="N1017" i="7" s="1"/>
  <c r="T1016" i="7"/>
  <c r="O1016" i="7"/>
  <c r="J1016" i="7"/>
  <c r="I1016" i="7"/>
  <c r="B1016" i="7" s="1"/>
  <c r="A1016" i="7"/>
  <c r="L1016" i="7" s="1"/>
  <c r="BA1015" i="7"/>
  <c r="AZ1255" i="7" s="1"/>
  <c r="AX1015" i="7"/>
  <c r="AW1015" i="7"/>
  <c r="AV1015" i="7"/>
  <c r="AT1015" i="7"/>
  <c r="AO1015" i="7" s="1"/>
  <c r="AL1015" i="7"/>
  <c r="AJ1015" i="7"/>
  <c r="AC1015" i="7"/>
  <c r="AB1015" i="7"/>
  <c r="AA1015" i="7"/>
  <c r="Y1015" i="7"/>
  <c r="W1026" i="7" s="1"/>
  <c r="X1015" i="7"/>
  <c r="U1015" i="7"/>
  <c r="N1015" i="7" s="1"/>
  <c r="T1015" i="7"/>
  <c r="L1015" i="7"/>
  <c r="J1015" i="7"/>
  <c r="C1016" i="7" s="1"/>
  <c r="I1015" i="7"/>
  <c r="D1015" i="7" s="1"/>
  <c r="A1015" i="7"/>
  <c r="BA1014" i="7"/>
  <c r="AZ1254" i="7" s="1"/>
  <c r="AT1014" i="7"/>
  <c r="AN1014" i="7"/>
  <c r="AL1014" i="7"/>
  <c r="AJ1014" i="7"/>
  <c r="AI1014" i="7" s="1"/>
  <c r="AC1014" i="7"/>
  <c r="AB1014" i="7"/>
  <c r="AA1014" i="7" s="1"/>
  <c r="Y1014" i="7"/>
  <c r="W1015" i="7" s="1"/>
  <c r="U1014" i="7"/>
  <c r="T1014" i="7"/>
  <c r="R1254" i="7" s="1"/>
  <c r="L1014" i="7"/>
  <c r="J1014" i="7"/>
  <c r="C1015" i="7" s="1"/>
  <c r="I1014" i="7"/>
  <c r="F1134" i="7" s="1"/>
  <c r="D1014" i="7"/>
  <c r="A1014" i="7"/>
  <c r="BA1013" i="7"/>
  <c r="AY1133" i="7" s="1"/>
  <c r="AU1013" i="7"/>
  <c r="AT1013" i="7"/>
  <c r="AR1133" i="7" s="1"/>
  <c r="AN1013" i="7"/>
  <c r="AL1013" i="7"/>
  <c r="AJ1013" i="7"/>
  <c r="AI1013" i="7" s="1"/>
  <c r="AC1013" i="7"/>
  <c r="AB1013" i="7"/>
  <c r="AA1013" i="7"/>
  <c r="Y1013" i="7"/>
  <c r="U1013" i="7"/>
  <c r="N1013" i="7" s="1"/>
  <c r="T1013" i="7"/>
  <c r="R1253" i="7" s="1"/>
  <c r="M1013" i="7"/>
  <c r="L1013" i="7"/>
  <c r="J1013" i="7"/>
  <c r="C1013" i="7" s="1"/>
  <c r="I1013" i="7"/>
  <c r="A1013" i="7"/>
  <c r="BA1012" i="7"/>
  <c r="AY1132" i="7" s="1"/>
  <c r="AU1012" i="7"/>
  <c r="AT1012" i="7"/>
  <c r="AN1012" i="7"/>
  <c r="AL1012" i="7"/>
  <c r="AJ1012" i="7"/>
  <c r="AI1012" i="7"/>
  <c r="AC1012" i="7"/>
  <c r="AB1012" i="7"/>
  <c r="AA1012" i="7" s="1"/>
  <c r="Y1012" i="7"/>
  <c r="X1012" i="7" s="1"/>
  <c r="U1012" i="7"/>
  <c r="T1012" i="7"/>
  <c r="J1012" i="7"/>
  <c r="I1012" i="7"/>
  <c r="A1012" i="7"/>
  <c r="L1012" i="7" s="1"/>
  <c r="BA1011" i="7"/>
  <c r="AU1011" i="7"/>
  <c r="AT1011" i="7"/>
  <c r="AQ1071" i="7" s="1"/>
  <c r="AL1011" i="7"/>
  <c r="AJ1011" i="7"/>
  <c r="AI1011" i="7"/>
  <c r="AC1011" i="7"/>
  <c r="AB1011" i="7"/>
  <c r="AA1011" i="7" s="1"/>
  <c r="Y1011" i="7"/>
  <c r="X1011" i="7"/>
  <c r="U1011" i="7"/>
  <c r="N1011" i="7" s="1"/>
  <c r="T1011" i="7"/>
  <c r="R1251" i="7" s="1"/>
  <c r="J1011" i="7"/>
  <c r="C1011" i="7" s="1"/>
  <c r="I1011" i="7"/>
  <c r="G1251" i="7" s="1"/>
  <c r="B1011" i="7"/>
  <c r="A1011" i="7"/>
  <c r="L1011" i="7" s="1"/>
  <c r="BA1010" i="7"/>
  <c r="AX1070" i="7" s="1"/>
  <c r="AT1010" i="7"/>
  <c r="AR1130" i="7" s="1"/>
  <c r="AP1010" i="7"/>
  <c r="AO1010" i="7"/>
  <c r="AL1010" i="7"/>
  <c r="AJ1010" i="7"/>
  <c r="AI1010" i="7"/>
  <c r="AC1010" i="7"/>
  <c r="AB1010" i="7"/>
  <c r="AA1010" i="7" s="1"/>
  <c r="Y1010" i="7"/>
  <c r="X1010" i="7"/>
  <c r="U1010" i="7"/>
  <c r="N1010" i="7" s="1"/>
  <c r="T1010" i="7"/>
  <c r="J1010" i="7"/>
  <c r="I1010" i="7"/>
  <c r="A1010" i="7"/>
  <c r="L1010" i="7" s="1"/>
  <c r="BA1009" i="7"/>
  <c r="AU1009" i="7" s="1"/>
  <c r="AW1009" i="7"/>
  <c r="AV1009" i="7"/>
  <c r="AT1009" i="7"/>
  <c r="AR1129" i="7" s="1"/>
  <c r="AL1009" i="7"/>
  <c r="AJ1009" i="7"/>
  <c r="AI1009" i="7"/>
  <c r="AC1009" i="7"/>
  <c r="AB1009" i="7"/>
  <c r="AA1009" i="7"/>
  <c r="Y1009" i="7"/>
  <c r="X1009" i="7"/>
  <c r="U1009" i="7"/>
  <c r="N1009" i="7" s="1"/>
  <c r="T1009" i="7"/>
  <c r="O1009" i="7"/>
  <c r="M1009" i="7"/>
  <c r="L1009" i="7"/>
  <c r="J1009" i="7"/>
  <c r="C1009" i="7" s="1"/>
  <c r="I1009" i="7"/>
  <c r="F1129" i="7" s="1"/>
  <c r="A1009" i="7"/>
  <c r="BA1008" i="7"/>
  <c r="AT1008" i="7"/>
  <c r="AP1044" i="7" s="1"/>
  <c r="AL1008" i="7"/>
  <c r="AJ1008" i="7"/>
  <c r="AI1008" i="7" s="1"/>
  <c r="AC1008" i="7"/>
  <c r="AB1008" i="7"/>
  <c r="AA1008" i="7" s="1"/>
  <c r="Y1008" i="7"/>
  <c r="W1019" i="7" s="1"/>
  <c r="X1008" i="7"/>
  <c r="U1008" i="7"/>
  <c r="T1008" i="7"/>
  <c r="J1008" i="7"/>
  <c r="C1008" i="7" s="1"/>
  <c r="I1008" i="7"/>
  <c r="B1008" i="7" s="1"/>
  <c r="A1008" i="7"/>
  <c r="L1008" i="7" s="1"/>
  <c r="BA1007" i="7"/>
  <c r="AZ1247" i="7" s="1"/>
  <c r="AT1007" i="7"/>
  <c r="AL1007" i="7"/>
  <c r="AJ1007" i="7"/>
  <c r="AI1007" i="7" s="1"/>
  <c r="AC1007" i="7"/>
  <c r="AB1007" i="7"/>
  <c r="AA1007" i="7"/>
  <c r="Y1007" i="7"/>
  <c r="X1007" i="7" s="1"/>
  <c r="U1007" i="7"/>
  <c r="N1008" i="7" s="1"/>
  <c r="T1007" i="7"/>
  <c r="P1067" i="7" s="1"/>
  <c r="M1007" i="7"/>
  <c r="L1007" i="7"/>
  <c r="J1007" i="7"/>
  <c r="C1007" i="7" s="1"/>
  <c r="I1007" i="7"/>
  <c r="D1007" i="7"/>
  <c r="B1007" i="7"/>
  <c r="A1007" i="7"/>
  <c r="BA1006" i="7"/>
  <c r="AT1006" i="7"/>
  <c r="AO1006" i="7" s="1"/>
  <c r="AL1006" i="7"/>
  <c r="AJ1006" i="7"/>
  <c r="AI1006" i="7"/>
  <c r="AC1006" i="7"/>
  <c r="AB1006" i="7"/>
  <c r="AA1006" i="7"/>
  <c r="Y1006" i="7"/>
  <c r="W1016" i="7" s="1"/>
  <c r="U1006" i="7"/>
  <c r="T1006" i="7"/>
  <c r="L1006" i="7"/>
  <c r="J1006" i="7"/>
  <c r="I1006" i="7"/>
  <c r="F1126" i="7" s="1"/>
  <c r="A1006" i="7"/>
  <c r="BA1005" i="7"/>
  <c r="AV1005" i="7"/>
  <c r="AT1005" i="7"/>
  <c r="AO1005" i="7"/>
  <c r="AN1005" i="7"/>
  <c r="AL1005" i="7"/>
  <c r="AJ1005" i="7"/>
  <c r="AI1005" i="7" s="1"/>
  <c r="AC1005" i="7"/>
  <c r="AB1005" i="7"/>
  <c r="AA1005" i="7" s="1"/>
  <c r="Y1005" i="7"/>
  <c r="X1005" i="7"/>
  <c r="U1005" i="7"/>
  <c r="N1006" i="7" s="1"/>
  <c r="T1005" i="7"/>
  <c r="J1005" i="7"/>
  <c r="C1006" i="7" s="1"/>
  <c r="I1005" i="7"/>
  <c r="F1125" i="7" s="1"/>
  <c r="B1005" i="7"/>
  <c r="A1005" i="7"/>
  <c r="L1005" i="7" s="1"/>
  <c r="BA1004" i="7"/>
  <c r="AV1004" i="7"/>
  <c r="AU1004" i="7"/>
  <c r="AT1004" i="7"/>
  <c r="AN1004" i="7" s="1"/>
  <c r="AP1004" i="7"/>
  <c r="AL1004" i="7"/>
  <c r="AJ1004" i="7"/>
  <c r="AC1004" i="7"/>
  <c r="AB1004" i="7"/>
  <c r="AA1004" i="7" s="1"/>
  <c r="Y1004" i="7"/>
  <c r="X1004" i="7" s="1"/>
  <c r="U1004" i="7"/>
  <c r="N1005" i="7" s="1"/>
  <c r="T1004" i="7"/>
  <c r="Q1124" i="7" s="1"/>
  <c r="N1004" i="7"/>
  <c r="J1004" i="7"/>
  <c r="I1004" i="7"/>
  <c r="A1004" i="7"/>
  <c r="L1004" i="7" s="1"/>
  <c r="BA1003" i="7"/>
  <c r="AU1003" i="7" s="1"/>
  <c r="AX1003" i="7"/>
  <c r="AW1003" i="7"/>
  <c r="AT1003" i="7"/>
  <c r="AR1123" i="7" s="1"/>
  <c r="AL1003" i="7"/>
  <c r="AJ1003" i="7"/>
  <c r="AC1003" i="7"/>
  <c r="AB1003" i="7"/>
  <c r="AA1003" i="7"/>
  <c r="Y1003" i="7"/>
  <c r="X1003" i="7"/>
  <c r="W1003" i="7"/>
  <c r="U1003" i="7"/>
  <c r="N1003" i="7" s="1"/>
  <c r="T1003" i="7"/>
  <c r="M1003" i="7"/>
  <c r="L1003" i="7"/>
  <c r="J1003" i="7"/>
  <c r="C1004" i="7" s="1"/>
  <c r="I1003" i="7"/>
  <c r="D1003" i="7" s="1"/>
  <c r="A1003" i="7"/>
  <c r="BA1002" i="7"/>
  <c r="AV1003" i="7" s="1"/>
  <c r="AT1002" i="7"/>
  <c r="AR1122" i="7" s="1"/>
  <c r="AO1002" i="7"/>
  <c r="AN1002" i="7"/>
  <c r="AL1002" i="7"/>
  <c r="AJ1002" i="7"/>
  <c r="AI1002" i="7" s="1"/>
  <c r="AC1002" i="7"/>
  <c r="AB1002" i="7"/>
  <c r="AA1002" i="7" s="1"/>
  <c r="Y1002" i="7"/>
  <c r="U1002" i="7"/>
  <c r="T1002" i="7"/>
  <c r="R1242" i="7" s="1"/>
  <c r="L1002" i="7"/>
  <c r="J1002" i="7"/>
  <c r="C1003" i="7" s="1"/>
  <c r="I1002" i="7"/>
  <c r="F1122" i="7" s="1"/>
  <c r="A1002" i="7"/>
  <c r="BA1001" i="7"/>
  <c r="AY1121" i="7" s="1"/>
  <c r="AV1001" i="7"/>
  <c r="AU1001" i="7"/>
  <c r="AT1001" i="7"/>
  <c r="AR1121" i="7" s="1"/>
  <c r="AL1001" i="7"/>
  <c r="AJ1001" i="7"/>
  <c r="AI1001" i="7" s="1"/>
  <c r="AC1001" i="7"/>
  <c r="AB1001" i="7"/>
  <c r="AA1001" i="7"/>
  <c r="Y1001" i="7"/>
  <c r="X1001" i="7"/>
  <c r="U1001" i="7"/>
  <c r="N1001" i="7" s="1"/>
  <c r="T1001" i="7"/>
  <c r="O1001" i="7"/>
  <c r="M1001" i="7"/>
  <c r="L1001" i="7"/>
  <c r="J1001" i="7"/>
  <c r="C1001" i="7" s="1"/>
  <c r="I1001" i="7"/>
  <c r="B1001" i="7"/>
  <c r="A1001" i="7"/>
  <c r="BA1000" i="7"/>
  <c r="AT1000" i="7"/>
  <c r="AS1240" i="7" s="1"/>
  <c r="AN1000" i="7"/>
  <c r="AL1000" i="7"/>
  <c r="AJ1000" i="7"/>
  <c r="AC1000" i="7"/>
  <c r="AB1000" i="7"/>
  <c r="AA1000" i="7" s="1"/>
  <c r="Y1000" i="7"/>
  <c r="X1000" i="7" s="1"/>
  <c r="W1000" i="7"/>
  <c r="U1000" i="7"/>
  <c r="T1000" i="7"/>
  <c r="Q1120" i="7" s="1"/>
  <c r="J1000" i="7"/>
  <c r="I1000" i="7"/>
  <c r="A1000" i="7"/>
  <c r="L1000" i="7" s="1"/>
  <c r="BA999" i="7"/>
  <c r="AZ1239" i="7" s="1"/>
  <c r="AT999" i="7"/>
  <c r="AL999" i="7"/>
  <c r="AJ999" i="7"/>
  <c r="AC999" i="7"/>
  <c r="AB999" i="7"/>
  <c r="AA999" i="7" s="1"/>
  <c r="Y999" i="7"/>
  <c r="X999" i="7"/>
  <c r="U999" i="7"/>
  <c r="N1000" i="7" s="1"/>
  <c r="T999" i="7"/>
  <c r="R1239" i="7" s="1"/>
  <c r="N999" i="7"/>
  <c r="M999" i="7"/>
  <c r="J999" i="7"/>
  <c r="C999" i="7" s="1"/>
  <c r="I999" i="7"/>
  <c r="D999" i="7"/>
  <c r="B999" i="7"/>
  <c r="A999" i="7"/>
  <c r="L999" i="7" s="1"/>
  <c r="BA998" i="7"/>
  <c r="AW1034" i="7" s="1"/>
  <c r="AT998" i="7"/>
  <c r="AR1118" i="7" s="1"/>
  <c r="AP998" i="7"/>
  <c r="AO998" i="7"/>
  <c r="AL998" i="7"/>
  <c r="AJ998" i="7"/>
  <c r="AI998" i="7"/>
  <c r="AC998" i="7"/>
  <c r="AB998" i="7"/>
  <c r="AA998" i="7" s="1"/>
  <c r="Y998" i="7"/>
  <c r="U998" i="7"/>
  <c r="N998" i="7" s="1"/>
  <c r="T998" i="7"/>
  <c r="P998" i="7"/>
  <c r="L998" i="7"/>
  <c r="J998" i="7"/>
  <c r="I998" i="7"/>
  <c r="A998" i="7"/>
  <c r="BA997" i="7"/>
  <c r="AY1117" i="7" s="1"/>
  <c r="AW997" i="7"/>
  <c r="AV997" i="7"/>
  <c r="AT997" i="7"/>
  <c r="AS1237" i="7" s="1"/>
  <c r="AN997" i="7"/>
  <c r="AL997" i="7"/>
  <c r="AJ997" i="7"/>
  <c r="AI997" i="7"/>
  <c r="AC997" i="7"/>
  <c r="AB997" i="7"/>
  <c r="AA997" i="7"/>
  <c r="Y997" i="7"/>
  <c r="X997" i="7"/>
  <c r="U997" i="7"/>
  <c r="N997" i="7" s="1"/>
  <c r="T997" i="7"/>
  <c r="Q1117" i="7" s="1"/>
  <c r="O997" i="7"/>
  <c r="M997" i="7"/>
  <c r="L997" i="7"/>
  <c r="J997" i="7"/>
  <c r="C997" i="7" s="1"/>
  <c r="I997" i="7"/>
  <c r="F1117" i="7" s="1"/>
  <c r="A997" i="7"/>
  <c r="BA996" i="7"/>
  <c r="AU996" i="7"/>
  <c r="AT996" i="7"/>
  <c r="AS1236" i="7" s="1"/>
  <c r="AL996" i="7"/>
  <c r="AJ996" i="7"/>
  <c r="AI996" i="7" s="1"/>
  <c r="AC996" i="7"/>
  <c r="AB996" i="7"/>
  <c r="AA996" i="7" s="1"/>
  <c r="Y996" i="7"/>
  <c r="X996" i="7"/>
  <c r="W996" i="7"/>
  <c r="U996" i="7"/>
  <c r="T996" i="7"/>
  <c r="O1032" i="7" s="1"/>
  <c r="J996" i="7"/>
  <c r="C996" i="7" s="1"/>
  <c r="I996" i="7"/>
  <c r="A996" i="7"/>
  <c r="L996" i="7" s="1"/>
  <c r="BA995" i="7"/>
  <c r="AZ1235" i="7" s="1"/>
  <c r="AT995" i="7"/>
  <c r="AL995" i="7"/>
  <c r="AJ995" i="7"/>
  <c r="AI995" i="7" s="1"/>
  <c r="AC995" i="7"/>
  <c r="AB995" i="7"/>
  <c r="AA995" i="7"/>
  <c r="Y995" i="7"/>
  <c r="W1004" i="7" s="1"/>
  <c r="U995" i="7"/>
  <c r="N995" i="7" s="1"/>
  <c r="T995" i="7"/>
  <c r="R1235" i="7" s="1"/>
  <c r="M995" i="7"/>
  <c r="L995" i="7"/>
  <c r="J995" i="7"/>
  <c r="C995" i="7" s="1"/>
  <c r="I995" i="7"/>
  <c r="F1115" i="7" s="1"/>
  <c r="D995" i="7"/>
  <c r="B995" i="7"/>
  <c r="A995" i="7"/>
  <c r="BA994" i="7"/>
  <c r="AW994" i="7"/>
  <c r="AT994" i="7"/>
  <c r="AL994" i="7"/>
  <c r="AJ994" i="7"/>
  <c r="AI994" i="7"/>
  <c r="AC994" i="7"/>
  <c r="AB994" i="7"/>
  <c r="AA994" i="7"/>
  <c r="Y994" i="7"/>
  <c r="U994" i="7"/>
  <c r="T994" i="7"/>
  <c r="L994" i="7"/>
  <c r="J994" i="7"/>
  <c r="I994" i="7"/>
  <c r="A994" i="7"/>
  <c r="BA993" i="7"/>
  <c r="AZ993" i="7" s="1"/>
  <c r="AT993" i="7"/>
  <c r="AS1233" i="7" s="1"/>
  <c r="AO993" i="7"/>
  <c r="AN993" i="7"/>
  <c r="AL993" i="7"/>
  <c r="AJ993" i="7"/>
  <c r="AI993" i="7" s="1"/>
  <c r="AC993" i="7"/>
  <c r="AB993" i="7"/>
  <c r="AA993" i="7" s="1"/>
  <c r="Y993" i="7"/>
  <c r="X993" i="7"/>
  <c r="U993" i="7"/>
  <c r="N994" i="7" s="1"/>
  <c r="T993" i="7"/>
  <c r="O993" i="7" s="1"/>
  <c r="J993" i="7"/>
  <c r="C993" i="7" s="1"/>
  <c r="I993" i="7"/>
  <c r="G1233" i="7" s="1"/>
  <c r="A993" i="7"/>
  <c r="L993" i="7" s="1"/>
  <c r="BA992" i="7"/>
  <c r="AZ1232" i="7" s="1"/>
  <c r="AV992" i="7"/>
  <c r="AU992" i="7"/>
  <c r="AT992" i="7"/>
  <c r="AN992" i="7" s="1"/>
  <c r="AP992" i="7"/>
  <c r="AL992" i="7"/>
  <c r="AJ992" i="7"/>
  <c r="AC992" i="7"/>
  <c r="AB992" i="7"/>
  <c r="AA992" i="7" s="1"/>
  <c r="Y992" i="7"/>
  <c r="X992" i="7" s="1"/>
  <c r="U992" i="7"/>
  <c r="N992" i="7" s="1"/>
  <c r="T992" i="7"/>
  <c r="M992" i="7" s="1"/>
  <c r="L992" i="7"/>
  <c r="J992" i="7"/>
  <c r="I992" i="7"/>
  <c r="B992" i="7"/>
  <c r="A992" i="7"/>
  <c r="BA991" i="7"/>
  <c r="AU991" i="7" s="1"/>
  <c r="AW991" i="7"/>
  <c r="AT991" i="7"/>
  <c r="AL991" i="7"/>
  <c r="AJ991" i="7"/>
  <c r="AI991" i="7" s="1"/>
  <c r="AC991" i="7"/>
  <c r="AB991" i="7"/>
  <c r="AA991" i="7"/>
  <c r="Y991" i="7"/>
  <c r="X991" i="7"/>
  <c r="U991" i="7"/>
  <c r="N991" i="7" s="1"/>
  <c r="T991" i="7"/>
  <c r="M991" i="7"/>
  <c r="L991" i="7"/>
  <c r="J991" i="7"/>
  <c r="C991" i="7" s="1"/>
  <c r="I991" i="7"/>
  <c r="D991" i="7"/>
  <c r="A991" i="7"/>
  <c r="BA990" i="7"/>
  <c r="AT990" i="7"/>
  <c r="AP990" i="7" s="1"/>
  <c r="AO990" i="7"/>
  <c r="AN990" i="7"/>
  <c r="AL990" i="7"/>
  <c r="AJ990" i="7"/>
  <c r="AI990" i="7" s="1"/>
  <c r="AC990" i="7"/>
  <c r="AB990" i="7"/>
  <c r="AA990" i="7" s="1"/>
  <c r="Y990" i="7"/>
  <c r="W1001" i="7" s="1"/>
  <c r="U990" i="7"/>
  <c r="T990" i="7"/>
  <c r="N990" i="7"/>
  <c r="L990" i="7"/>
  <c r="J990" i="7"/>
  <c r="I990" i="7"/>
  <c r="D1026" i="7" s="1"/>
  <c r="C990" i="7"/>
  <c r="A990" i="7"/>
  <c r="BA989" i="7"/>
  <c r="AW989" i="7" s="1"/>
  <c r="AU989" i="7"/>
  <c r="AT989" i="7"/>
  <c r="AN1001" i="7" s="1"/>
  <c r="AN989" i="7"/>
  <c r="AL989" i="7"/>
  <c r="AJ989" i="7"/>
  <c r="AI989" i="7" s="1"/>
  <c r="AC989" i="7"/>
  <c r="AB989" i="7"/>
  <c r="AA989" i="7"/>
  <c r="Y989" i="7"/>
  <c r="X989" i="7"/>
  <c r="U989" i="7"/>
  <c r="N989" i="7" s="1"/>
  <c r="T989" i="7"/>
  <c r="Q1109" i="7" s="1"/>
  <c r="O989" i="7"/>
  <c r="M989" i="7"/>
  <c r="L989" i="7"/>
  <c r="J989" i="7"/>
  <c r="C989" i="7" s="1"/>
  <c r="I989" i="7"/>
  <c r="B989" i="7"/>
  <c r="A989" i="7"/>
  <c r="BA988" i="7"/>
  <c r="AT988" i="7"/>
  <c r="AO988" i="7"/>
  <c r="AL988" i="7"/>
  <c r="AJ988" i="7"/>
  <c r="AI988" i="7"/>
  <c r="AC988" i="7"/>
  <c r="AB988" i="7"/>
  <c r="AA988" i="7" s="1"/>
  <c r="Y988" i="7"/>
  <c r="X988" i="7" s="1"/>
  <c r="U988" i="7"/>
  <c r="T988" i="7"/>
  <c r="J988" i="7"/>
  <c r="I988" i="7"/>
  <c r="C988" i="7"/>
  <c r="A988" i="7"/>
  <c r="L988" i="7" s="1"/>
  <c r="BA987" i="7"/>
  <c r="AX987" i="7" s="1"/>
  <c r="AT987" i="7"/>
  <c r="AP987" i="7"/>
  <c r="AO987" i="7"/>
  <c r="AL987" i="7"/>
  <c r="AJ987" i="7"/>
  <c r="AI987" i="7" s="1"/>
  <c r="AC987" i="7"/>
  <c r="AB987" i="7"/>
  <c r="AA987" i="7" s="1"/>
  <c r="Y987" i="7"/>
  <c r="X987" i="7"/>
  <c r="U987" i="7"/>
  <c r="N988" i="7" s="1"/>
  <c r="T987" i="7"/>
  <c r="M987" i="7"/>
  <c r="J987" i="7"/>
  <c r="C987" i="7" s="1"/>
  <c r="I987" i="7"/>
  <c r="F1107" i="7" s="1"/>
  <c r="D987" i="7"/>
  <c r="B987" i="7"/>
  <c r="A987" i="7"/>
  <c r="L987" i="7" s="1"/>
  <c r="BA986" i="7"/>
  <c r="AW986" i="7"/>
  <c r="AV986" i="7"/>
  <c r="AT986" i="7"/>
  <c r="AQ1046" i="7" s="1"/>
  <c r="AP986" i="7"/>
  <c r="AO986" i="7"/>
  <c r="AL986" i="7"/>
  <c r="AJ986" i="7"/>
  <c r="AC986" i="7"/>
  <c r="AB986" i="7"/>
  <c r="AA986" i="7" s="1"/>
  <c r="Y986" i="7"/>
  <c r="U986" i="7"/>
  <c r="N986" i="7" s="1"/>
  <c r="T986" i="7"/>
  <c r="L986" i="7"/>
  <c r="J986" i="7"/>
  <c r="I986" i="7"/>
  <c r="B986" i="7"/>
  <c r="A986" i="7"/>
  <c r="BA985" i="7"/>
  <c r="AU985" i="7" s="1"/>
  <c r="AT985" i="7"/>
  <c r="AL985" i="7"/>
  <c r="AJ985" i="7"/>
  <c r="AI986" i="7" s="1"/>
  <c r="AC985" i="7"/>
  <c r="AB985" i="7"/>
  <c r="AA985" i="7"/>
  <c r="Y985" i="7"/>
  <c r="X985" i="7"/>
  <c r="U985" i="7"/>
  <c r="N985" i="7" s="1"/>
  <c r="T985" i="7"/>
  <c r="Q1105" i="7" s="1"/>
  <c r="O985" i="7"/>
  <c r="M985" i="7"/>
  <c r="L985" i="7"/>
  <c r="J985" i="7"/>
  <c r="C986" i="7" s="1"/>
  <c r="I985" i="7"/>
  <c r="A985" i="7"/>
  <c r="BA984" i="7"/>
  <c r="AV985" i="7" s="1"/>
  <c r="AT984" i="7"/>
  <c r="AS984" i="7" s="1"/>
  <c r="AQ984" i="7"/>
  <c r="AO984" i="7"/>
  <c r="AL984" i="7"/>
  <c r="AJ984" i="7"/>
  <c r="AI984" i="7" s="1"/>
  <c r="AC984" i="7"/>
  <c r="AB984" i="7"/>
  <c r="AA984" i="7"/>
  <c r="Y984" i="7"/>
  <c r="W995" i="7" s="1"/>
  <c r="U984" i="7"/>
  <c r="T984" i="7"/>
  <c r="M984" i="7"/>
  <c r="L984" i="7"/>
  <c r="J984" i="7"/>
  <c r="C984" i="7" s="1"/>
  <c r="I984" i="7"/>
  <c r="A984" i="7"/>
  <c r="BA983" i="7"/>
  <c r="AV983" i="7"/>
  <c r="AT983" i="7"/>
  <c r="AN983" i="7"/>
  <c r="AL983" i="7"/>
  <c r="AJ983" i="7"/>
  <c r="AI983" i="7" s="1"/>
  <c r="AC983" i="7"/>
  <c r="AB983" i="7"/>
  <c r="AA983" i="7"/>
  <c r="Y983" i="7"/>
  <c r="U983" i="7"/>
  <c r="N983" i="7" s="1"/>
  <c r="T983" i="7"/>
  <c r="L983" i="7"/>
  <c r="J983" i="7"/>
  <c r="C983" i="7" s="1"/>
  <c r="I983" i="7"/>
  <c r="E1043" i="7" s="1"/>
  <c r="B983" i="7"/>
  <c r="A983" i="7"/>
  <c r="BA982" i="7"/>
  <c r="AW982" i="7" s="1"/>
  <c r="AU982" i="7"/>
  <c r="AT982" i="7"/>
  <c r="AS982" i="7" s="1"/>
  <c r="AL982" i="7"/>
  <c r="AJ982" i="7"/>
  <c r="AI982" i="7"/>
  <c r="AC982" i="7"/>
  <c r="AB982" i="7"/>
  <c r="AA982" i="7"/>
  <c r="Y982" i="7"/>
  <c r="U982" i="7"/>
  <c r="T982" i="7"/>
  <c r="N982" i="7"/>
  <c r="L982" i="7"/>
  <c r="J982" i="7"/>
  <c r="I982" i="7"/>
  <c r="C982" i="7"/>
  <c r="B982" i="7"/>
  <c r="A982" i="7"/>
  <c r="BA981" i="7"/>
  <c r="AV981" i="7"/>
  <c r="AU981" i="7"/>
  <c r="AT981" i="7"/>
  <c r="AS1221" i="7" s="1"/>
  <c r="AO981" i="7"/>
  <c r="AN981" i="7"/>
  <c r="AL981" i="7"/>
  <c r="AJ981" i="7"/>
  <c r="AC981" i="7"/>
  <c r="AB981" i="7"/>
  <c r="AA981" i="7" s="1"/>
  <c r="Y981" i="7"/>
  <c r="X981" i="7"/>
  <c r="U981" i="7"/>
  <c r="N981" i="7" s="1"/>
  <c r="T981" i="7"/>
  <c r="J981" i="7"/>
  <c r="C981" i="7" s="1"/>
  <c r="I981" i="7"/>
  <c r="E1041" i="7" s="1"/>
  <c r="A981" i="7"/>
  <c r="L981" i="7" s="1"/>
  <c r="BA980" i="7"/>
  <c r="AV980" i="7"/>
  <c r="AU980" i="7"/>
  <c r="AT980" i="7"/>
  <c r="AN980" i="7" s="1"/>
  <c r="AL980" i="7"/>
  <c r="AJ980" i="7"/>
  <c r="AI980" i="7" s="1"/>
  <c r="AC980" i="7"/>
  <c r="AB980" i="7"/>
  <c r="AA980" i="7" s="1"/>
  <c r="Y980" i="7"/>
  <c r="X980" i="7" s="1"/>
  <c r="U980" i="7"/>
  <c r="N980" i="7" s="1"/>
  <c r="T980" i="7"/>
  <c r="P1040" i="7" s="1"/>
  <c r="L980" i="7"/>
  <c r="J980" i="7"/>
  <c r="I980" i="7"/>
  <c r="A980" i="7"/>
  <c r="BA979" i="7"/>
  <c r="AZ1219" i="7" s="1"/>
  <c r="AT979" i="7"/>
  <c r="AL979" i="7"/>
  <c r="AJ979" i="7"/>
  <c r="AI979" i="7" s="1"/>
  <c r="AC979" i="7"/>
  <c r="AB979" i="7"/>
  <c r="AA979" i="7"/>
  <c r="Y979" i="7"/>
  <c r="X979" i="7"/>
  <c r="U979" i="7"/>
  <c r="N979" i="7" s="1"/>
  <c r="T979" i="7"/>
  <c r="Q1099" i="7" s="1"/>
  <c r="M979" i="7"/>
  <c r="L979" i="7"/>
  <c r="J979" i="7"/>
  <c r="C979" i="7" s="1"/>
  <c r="I979" i="7"/>
  <c r="A979" i="7"/>
  <c r="BA978" i="7"/>
  <c r="AU978" i="7"/>
  <c r="AT978" i="7"/>
  <c r="AS1218" i="7" s="1"/>
  <c r="AN978" i="7"/>
  <c r="AL978" i="7"/>
  <c r="AJ978" i="7"/>
  <c r="AI978" i="7" s="1"/>
  <c r="AC978" i="7"/>
  <c r="AB978" i="7"/>
  <c r="AA978" i="7" s="1"/>
  <c r="Y978" i="7"/>
  <c r="X978" i="7"/>
  <c r="U978" i="7"/>
  <c r="T978" i="7"/>
  <c r="N978" i="7"/>
  <c r="L978" i="7"/>
  <c r="J978" i="7"/>
  <c r="I978" i="7"/>
  <c r="G1218" i="7" s="1"/>
  <c r="A978" i="7"/>
  <c r="BA977" i="7"/>
  <c r="AZ1217" i="7" s="1"/>
  <c r="AU977" i="7"/>
  <c r="AT977" i="7"/>
  <c r="AL977" i="7"/>
  <c r="AJ977" i="7"/>
  <c r="AI977" i="7" s="1"/>
  <c r="AC977" i="7"/>
  <c r="AB977" i="7"/>
  <c r="AA977" i="7" s="1"/>
  <c r="Y977" i="7"/>
  <c r="W988" i="7" s="1"/>
  <c r="X977" i="7"/>
  <c r="U977" i="7"/>
  <c r="T977" i="7"/>
  <c r="O977" i="7"/>
  <c r="M977" i="7"/>
  <c r="L977" i="7"/>
  <c r="J977" i="7"/>
  <c r="C977" i="7" s="1"/>
  <c r="I977" i="7"/>
  <c r="F1097" i="7" s="1"/>
  <c r="B977" i="7"/>
  <c r="A977" i="7"/>
  <c r="BA976" i="7"/>
  <c r="AT976" i="7"/>
  <c r="AQ976" i="7" s="1"/>
  <c r="AO976" i="7"/>
  <c r="AL976" i="7"/>
  <c r="AJ976" i="7"/>
  <c r="AC976" i="7"/>
  <c r="AB976" i="7"/>
  <c r="AA976" i="7" s="1"/>
  <c r="Y976" i="7"/>
  <c r="U976" i="7"/>
  <c r="N977" i="7" s="1"/>
  <c r="T976" i="7"/>
  <c r="N976" i="7"/>
  <c r="J976" i="7"/>
  <c r="I976" i="7"/>
  <c r="C976" i="7"/>
  <c r="A976" i="7"/>
  <c r="L976" i="7" s="1"/>
  <c r="BA975" i="7"/>
  <c r="AX975" i="7" s="1"/>
  <c r="AV975" i="7"/>
  <c r="AT975" i="7"/>
  <c r="AP975" i="7" s="1"/>
  <c r="AL975" i="7"/>
  <c r="AJ975" i="7"/>
  <c r="AI976" i="7" s="1"/>
  <c r="AI975" i="7"/>
  <c r="AC975" i="7"/>
  <c r="AB975" i="7"/>
  <c r="AA975" i="7"/>
  <c r="Y975" i="7"/>
  <c r="X975" i="7"/>
  <c r="U975" i="7"/>
  <c r="T975" i="7"/>
  <c r="N975" i="7"/>
  <c r="J975" i="7"/>
  <c r="C975" i="7" s="1"/>
  <c r="I975" i="7"/>
  <c r="F1095" i="7" s="1"/>
  <c r="B975" i="7"/>
  <c r="A975" i="7"/>
  <c r="L975" i="7" s="1"/>
  <c r="BA974" i="7"/>
  <c r="AW974" i="7" s="1"/>
  <c r="AT974" i="7"/>
  <c r="AS1214" i="7" s="1"/>
  <c r="AL974" i="7"/>
  <c r="AJ974" i="7"/>
  <c r="AC974" i="7"/>
  <c r="AB974" i="7"/>
  <c r="AA974" i="7" s="1"/>
  <c r="Y974" i="7"/>
  <c r="X974" i="7" s="1"/>
  <c r="U974" i="7"/>
  <c r="N974" i="7" s="1"/>
  <c r="T974" i="7"/>
  <c r="L974" i="7"/>
  <c r="J974" i="7"/>
  <c r="I974" i="7"/>
  <c r="B974" i="7" s="1"/>
  <c r="C974" i="7"/>
  <c r="A974" i="7"/>
  <c r="BA973" i="7"/>
  <c r="AZ1213" i="7" s="1"/>
  <c r="AT973" i="7"/>
  <c r="AL973" i="7"/>
  <c r="AJ973" i="7"/>
  <c r="AI973" i="7" s="1"/>
  <c r="AC973" i="7"/>
  <c r="AB973" i="7"/>
  <c r="AA973" i="7"/>
  <c r="Y973" i="7"/>
  <c r="X973" i="7"/>
  <c r="U973" i="7"/>
  <c r="N973" i="7" s="1"/>
  <c r="T973" i="7"/>
  <c r="Q1093" i="7" s="1"/>
  <c r="M973" i="7"/>
  <c r="L973" i="7"/>
  <c r="J973" i="7"/>
  <c r="C973" i="7" s="1"/>
  <c r="I973" i="7"/>
  <c r="A973" i="7"/>
  <c r="BA972" i="7"/>
  <c r="AX972" i="7" s="1"/>
  <c r="AT972" i="7"/>
  <c r="AL972" i="7"/>
  <c r="AJ972" i="7"/>
  <c r="AI972" i="7" s="1"/>
  <c r="AC972" i="7"/>
  <c r="AB972" i="7"/>
  <c r="AA972" i="7"/>
  <c r="Y972" i="7"/>
  <c r="W983" i="7" s="1"/>
  <c r="U972" i="7"/>
  <c r="T972" i="7"/>
  <c r="J972" i="7"/>
  <c r="C972" i="7" s="1"/>
  <c r="I972" i="7"/>
  <c r="A972" i="7"/>
  <c r="L972" i="7" s="1"/>
  <c r="BA971" i="7"/>
  <c r="AT971" i="7"/>
  <c r="AN971" i="7" s="1"/>
  <c r="AO971" i="7"/>
  <c r="AL971" i="7"/>
  <c r="AJ971" i="7"/>
  <c r="AI971" i="7" s="1"/>
  <c r="AC971" i="7"/>
  <c r="AB971" i="7"/>
  <c r="AA971" i="7"/>
  <c r="Y971" i="7"/>
  <c r="X971" i="7"/>
  <c r="U971" i="7"/>
  <c r="N971" i="7" s="1"/>
  <c r="T971" i="7"/>
  <c r="P1031" i="7" s="1"/>
  <c r="M971" i="7"/>
  <c r="L971" i="7"/>
  <c r="J971" i="7"/>
  <c r="C971" i="7" s="1"/>
  <c r="I971" i="7"/>
  <c r="F1091" i="7" s="1"/>
  <c r="B971" i="7"/>
  <c r="A971" i="7"/>
  <c r="BA970" i="7"/>
  <c r="AV970" i="7"/>
  <c r="AT970" i="7"/>
  <c r="AO970" i="7"/>
  <c r="AL970" i="7"/>
  <c r="AJ970" i="7"/>
  <c r="AI970" i="7"/>
  <c r="AC970" i="7"/>
  <c r="AB970" i="7"/>
  <c r="AA970" i="7"/>
  <c r="Y970" i="7"/>
  <c r="X970" i="7" s="1"/>
  <c r="U970" i="7"/>
  <c r="T970" i="7"/>
  <c r="L970" i="7"/>
  <c r="J970" i="7"/>
  <c r="I970" i="7"/>
  <c r="A970" i="7"/>
  <c r="BA969" i="7"/>
  <c r="AT969" i="7"/>
  <c r="AO969" i="7"/>
  <c r="AL969" i="7"/>
  <c r="AJ969" i="7"/>
  <c r="AC969" i="7"/>
  <c r="AB969" i="7"/>
  <c r="AA969" i="7" s="1"/>
  <c r="Y969" i="7"/>
  <c r="X969" i="7"/>
  <c r="U969" i="7"/>
  <c r="N969" i="7" s="1"/>
  <c r="T969" i="7"/>
  <c r="M969" i="7"/>
  <c r="J969" i="7"/>
  <c r="C969" i="7" s="1"/>
  <c r="I969" i="7"/>
  <c r="D969" i="7"/>
  <c r="A969" i="7"/>
  <c r="L969" i="7" s="1"/>
  <c r="BA968" i="7"/>
  <c r="AV968" i="7"/>
  <c r="AT968" i="7"/>
  <c r="AS1208" i="7" s="1"/>
  <c r="AP968" i="7"/>
  <c r="AL968" i="7"/>
  <c r="AJ968" i="7"/>
  <c r="AI968" i="7" s="1"/>
  <c r="AC968" i="7"/>
  <c r="AB968" i="7"/>
  <c r="AA968" i="7" s="1"/>
  <c r="Y968" i="7"/>
  <c r="X968" i="7" s="1"/>
  <c r="U968" i="7"/>
  <c r="N968" i="7" s="1"/>
  <c r="T968" i="7"/>
  <c r="O1004" i="7" s="1"/>
  <c r="J968" i="7"/>
  <c r="I968" i="7"/>
  <c r="B968" i="7"/>
  <c r="A968" i="7"/>
  <c r="L968" i="7" s="1"/>
  <c r="BA967" i="7"/>
  <c r="AZ1207" i="7" s="1"/>
  <c r="AV967" i="7"/>
  <c r="AT967" i="7"/>
  <c r="AO967" i="7" s="1"/>
  <c r="AN967" i="7"/>
  <c r="AL967" i="7"/>
  <c r="AJ967" i="7"/>
  <c r="AC967" i="7"/>
  <c r="AB967" i="7"/>
  <c r="AA967" i="7"/>
  <c r="Y967" i="7"/>
  <c r="X967" i="7" s="1"/>
  <c r="U967" i="7"/>
  <c r="N967" i="7" s="1"/>
  <c r="T967" i="7"/>
  <c r="Q1087" i="7" s="1"/>
  <c r="M967" i="7"/>
  <c r="L967" i="7"/>
  <c r="J967" i="7"/>
  <c r="C968" i="7" s="1"/>
  <c r="I967" i="7"/>
  <c r="B967" i="7"/>
  <c r="A967" i="7"/>
  <c r="BA966" i="7"/>
  <c r="AT966" i="7"/>
  <c r="AS1206" i="7" s="1"/>
  <c r="AO966" i="7"/>
  <c r="AN966" i="7"/>
  <c r="AL966" i="7"/>
  <c r="AJ966" i="7"/>
  <c r="AI967" i="7" s="1"/>
  <c r="AC966" i="7"/>
  <c r="AB966" i="7"/>
  <c r="AA966" i="7" s="1"/>
  <c r="Y966" i="7"/>
  <c r="X966" i="7" s="1"/>
  <c r="U966" i="7"/>
  <c r="T966" i="7"/>
  <c r="J966" i="7"/>
  <c r="I966" i="7"/>
  <c r="C966" i="7"/>
  <c r="A966" i="7"/>
  <c r="L966" i="7" s="1"/>
  <c r="BA965" i="7"/>
  <c r="AZ1205" i="7" s="1"/>
  <c r="AV965" i="7"/>
  <c r="AU965" i="7"/>
  <c r="AT965" i="7"/>
  <c r="AL965" i="7"/>
  <c r="AJ965" i="7"/>
  <c r="AI965" i="7" s="1"/>
  <c r="AC965" i="7"/>
  <c r="AB965" i="7"/>
  <c r="AA965" i="7"/>
  <c r="Y965" i="7"/>
  <c r="X965" i="7" s="1"/>
  <c r="U965" i="7"/>
  <c r="N966" i="7" s="1"/>
  <c r="T965" i="7"/>
  <c r="O965" i="7"/>
  <c r="N965" i="7"/>
  <c r="M965" i="7"/>
  <c r="J965" i="7"/>
  <c r="C965" i="7" s="1"/>
  <c r="I965" i="7"/>
  <c r="D1001" i="7" s="1"/>
  <c r="B965" i="7"/>
  <c r="A965" i="7"/>
  <c r="L965" i="7" s="1"/>
  <c r="BA964" i="7"/>
  <c r="AT964" i="7"/>
  <c r="AL964" i="7"/>
  <c r="AJ964" i="7"/>
  <c r="AC964" i="7"/>
  <c r="AB964" i="7"/>
  <c r="AA964" i="7"/>
  <c r="Y964" i="7"/>
  <c r="U964" i="7"/>
  <c r="T964" i="7"/>
  <c r="L964" i="7"/>
  <c r="J964" i="7"/>
  <c r="I964" i="7"/>
  <c r="A964" i="7"/>
  <c r="BA963" i="7"/>
  <c r="AU975" i="7" s="1"/>
  <c r="AT963" i="7"/>
  <c r="AL963" i="7"/>
  <c r="AJ963" i="7"/>
  <c r="AI963" i="7" s="1"/>
  <c r="AC963" i="7"/>
  <c r="AB963" i="7"/>
  <c r="AA963" i="7" s="1"/>
  <c r="Y963" i="7"/>
  <c r="X963" i="7"/>
  <c r="U963" i="7"/>
  <c r="N964" i="7" s="1"/>
  <c r="T963" i="7"/>
  <c r="M975" i="7" s="1"/>
  <c r="O963" i="7"/>
  <c r="J963" i="7"/>
  <c r="C964" i="7" s="1"/>
  <c r="I963" i="7"/>
  <c r="C963" i="7"/>
  <c r="B963" i="7"/>
  <c r="A963" i="7"/>
  <c r="L963" i="7" s="1"/>
  <c r="BA962" i="7"/>
  <c r="AY962" i="7" s="1"/>
  <c r="AT962" i="7"/>
  <c r="AS1202" i="7" s="1"/>
  <c r="AL962" i="7"/>
  <c r="AJ962" i="7"/>
  <c r="AI962" i="7"/>
  <c r="AC962" i="7"/>
  <c r="AB962" i="7"/>
  <c r="AA962" i="7" s="1"/>
  <c r="Y962" i="7"/>
  <c r="X962" i="7"/>
  <c r="W962" i="7"/>
  <c r="U962" i="7"/>
  <c r="T962" i="7"/>
  <c r="P962" i="7" s="1"/>
  <c r="N962" i="7"/>
  <c r="L962" i="7"/>
  <c r="J962" i="7"/>
  <c r="I962" i="7"/>
  <c r="C962" i="7"/>
  <c r="A962" i="7"/>
  <c r="BA961" i="7"/>
  <c r="AZ1201" i="7" s="1"/>
  <c r="AT961" i="7"/>
  <c r="AQ961" i="7"/>
  <c r="AP961" i="7"/>
  <c r="AN961" i="7"/>
  <c r="AL961" i="7"/>
  <c r="AJ961" i="7"/>
  <c r="AC961" i="7"/>
  <c r="AB961" i="7"/>
  <c r="AA961" i="7"/>
  <c r="Y961" i="7"/>
  <c r="X961" i="7"/>
  <c r="U961" i="7"/>
  <c r="N961" i="7" s="1"/>
  <c r="T961" i="7"/>
  <c r="Q1081" i="7" s="1"/>
  <c r="O961" i="7"/>
  <c r="L961" i="7"/>
  <c r="J961" i="7"/>
  <c r="I961" i="7"/>
  <c r="A961" i="7"/>
  <c r="BA960" i="7"/>
  <c r="AY960" i="7" s="1"/>
  <c r="AT960" i="7"/>
  <c r="AL960" i="7"/>
  <c r="AJ960" i="7"/>
  <c r="AI961" i="7" s="1"/>
  <c r="AI960" i="7"/>
  <c r="AC960" i="7"/>
  <c r="AB960" i="7"/>
  <c r="AA960" i="7"/>
  <c r="Y960" i="7"/>
  <c r="X960" i="7"/>
  <c r="W960" i="7"/>
  <c r="U960" i="7"/>
  <c r="T960" i="7"/>
  <c r="M972" i="7" s="1"/>
  <c r="N960" i="7"/>
  <c r="M960" i="7"/>
  <c r="J960" i="7"/>
  <c r="C960" i="7" s="1"/>
  <c r="I960" i="7"/>
  <c r="A960" i="7"/>
  <c r="L960" i="7" s="1"/>
  <c r="BA959" i="7"/>
  <c r="AT959" i="7"/>
  <c r="AO959" i="7"/>
  <c r="AL959" i="7"/>
  <c r="AJ959" i="7"/>
  <c r="AI959" i="7" s="1"/>
  <c r="AC959" i="7"/>
  <c r="AB959" i="7"/>
  <c r="AA959" i="7"/>
  <c r="Y959" i="7"/>
  <c r="W970" i="7" s="1"/>
  <c r="X959" i="7"/>
  <c r="U959" i="7"/>
  <c r="N959" i="7" s="1"/>
  <c r="T959" i="7"/>
  <c r="L959" i="7"/>
  <c r="J959" i="7"/>
  <c r="C959" i="7" s="1"/>
  <c r="I959" i="7"/>
  <c r="G1199" i="7" s="1"/>
  <c r="A959" i="7"/>
  <c r="BA958" i="7"/>
  <c r="AV958" i="7"/>
  <c r="AT958" i="7"/>
  <c r="AS958" i="7" s="1"/>
  <c r="AO958" i="7"/>
  <c r="AL958" i="7"/>
  <c r="AJ958" i="7"/>
  <c r="AC958" i="7"/>
  <c r="AB958" i="7"/>
  <c r="AA958" i="7" s="1"/>
  <c r="Y958" i="7"/>
  <c r="X958" i="7" s="1"/>
  <c r="U958" i="7"/>
  <c r="T958" i="7"/>
  <c r="L958" i="7"/>
  <c r="J958" i="7"/>
  <c r="I958" i="7"/>
  <c r="B970" i="7" s="1"/>
  <c r="C958" i="7"/>
  <c r="B958" i="7"/>
  <c r="A958" i="7"/>
  <c r="BA957" i="7"/>
  <c r="AV957" i="7"/>
  <c r="AT957" i="7"/>
  <c r="AN969" i="7" s="1"/>
  <c r="AO957" i="7"/>
  <c r="AL957" i="7"/>
  <c r="AJ957" i="7"/>
  <c r="AI958" i="7" s="1"/>
  <c r="AC957" i="7"/>
  <c r="AB957" i="7"/>
  <c r="AA957" i="7"/>
  <c r="Y957" i="7"/>
  <c r="X957" i="7"/>
  <c r="U957" i="7"/>
  <c r="N958" i="7" s="1"/>
  <c r="T957" i="7"/>
  <c r="J957" i="7"/>
  <c r="C957" i="7" s="1"/>
  <c r="I957" i="7"/>
  <c r="E957" i="7" s="1"/>
  <c r="A957" i="7"/>
  <c r="L957" i="7" s="1"/>
  <c r="BA956" i="7"/>
  <c r="AU956" i="7"/>
  <c r="AT956" i="7"/>
  <c r="AS1196" i="7" s="1"/>
  <c r="AL956" i="7"/>
  <c r="AJ956" i="7"/>
  <c r="AI956" i="7" s="1"/>
  <c r="AC956" i="7"/>
  <c r="AB956" i="7"/>
  <c r="AA956" i="7" s="1"/>
  <c r="Y956" i="7"/>
  <c r="X956" i="7" s="1"/>
  <c r="U956" i="7"/>
  <c r="N957" i="7" s="1"/>
  <c r="T956" i="7"/>
  <c r="N956" i="7"/>
  <c r="L956" i="7"/>
  <c r="J956" i="7"/>
  <c r="I956" i="7"/>
  <c r="B956" i="7" s="1"/>
  <c r="C956" i="7"/>
  <c r="A956" i="7"/>
  <c r="BA955" i="7"/>
  <c r="AZ1195" i="7" s="1"/>
  <c r="AT955" i="7"/>
  <c r="AO955" i="7" s="1"/>
  <c r="AL955" i="7"/>
  <c r="AJ955" i="7"/>
  <c r="AI955" i="7" s="1"/>
  <c r="AC955" i="7"/>
  <c r="AB955" i="7"/>
  <c r="AA955" i="7"/>
  <c r="Y955" i="7"/>
  <c r="X955" i="7"/>
  <c r="U955" i="7"/>
  <c r="N955" i="7" s="1"/>
  <c r="T955" i="7"/>
  <c r="O991" i="7" s="1"/>
  <c r="L955" i="7"/>
  <c r="J955" i="7"/>
  <c r="I955" i="7"/>
  <c r="B955" i="7" s="1"/>
  <c r="C955" i="7"/>
  <c r="A955" i="7"/>
  <c r="BA954" i="7"/>
  <c r="AT954" i="7"/>
  <c r="AS1194" i="7" s="1"/>
  <c r="AL954" i="7"/>
  <c r="AJ954" i="7"/>
  <c r="AI954" i="7" s="1"/>
  <c r="AC954" i="7"/>
  <c r="AB954" i="7"/>
  <c r="AA954" i="7" s="1"/>
  <c r="Y954" i="7"/>
  <c r="X954" i="7"/>
  <c r="U954" i="7"/>
  <c r="T954" i="7"/>
  <c r="R954" i="7" s="1"/>
  <c r="L954" i="7"/>
  <c r="J954" i="7"/>
  <c r="C954" i="7" s="1"/>
  <c r="I954" i="7"/>
  <c r="A954" i="7"/>
  <c r="BA953" i="7"/>
  <c r="AZ1193" i="7" s="1"/>
  <c r="AT953" i="7"/>
  <c r="AL953" i="7"/>
  <c r="AJ953" i="7"/>
  <c r="AI953" i="7" s="1"/>
  <c r="AC953" i="7"/>
  <c r="AB953" i="7"/>
  <c r="AA953" i="7"/>
  <c r="Y953" i="7"/>
  <c r="X953" i="7"/>
  <c r="U953" i="7"/>
  <c r="N954" i="7" s="1"/>
  <c r="T953" i="7"/>
  <c r="R1193" i="7" s="1"/>
  <c r="M953" i="7"/>
  <c r="L953" i="7"/>
  <c r="J953" i="7"/>
  <c r="C953" i="7" s="1"/>
  <c r="I953" i="7"/>
  <c r="D989" i="7" s="1"/>
  <c r="A953" i="7"/>
  <c r="BA952" i="7"/>
  <c r="AT952" i="7"/>
  <c r="AO952" i="7"/>
  <c r="AL952" i="7"/>
  <c r="AJ952" i="7"/>
  <c r="AI952" i="7"/>
  <c r="AC952" i="7"/>
  <c r="AB952" i="7"/>
  <c r="AA952" i="7"/>
  <c r="Y952" i="7"/>
  <c r="U952" i="7"/>
  <c r="N952" i="7" s="1"/>
  <c r="T952" i="7"/>
  <c r="L952" i="7"/>
  <c r="J952" i="7"/>
  <c r="I952" i="7"/>
  <c r="G952" i="7" s="1"/>
  <c r="A952" i="7"/>
  <c r="BA951" i="7"/>
  <c r="AV951" i="7"/>
  <c r="AT951" i="7"/>
  <c r="AP951" i="7"/>
  <c r="AO951" i="7"/>
  <c r="AL951" i="7"/>
  <c r="AJ951" i="7"/>
  <c r="AC951" i="7"/>
  <c r="AB951" i="7"/>
  <c r="AA951" i="7" s="1"/>
  <c r="Y951" i="7"/>
  <c r="X951" i="7"/>
  <c r="U951" i="7"/>
  <c r="N951" i="7" s="1"/>
  <c r="T951" i="7"/>
  <c r="M963" i="7" s="1"/>
  <c r="J951" i="7"/>
  <c r="C951" i="7" s="1"/>
  <c r="I951" i="7"/>
  <c r="G1191" i="7" s="1"/>
  <c r="D951" i="7"/>
  <c r="B951" i="7"/>
  <c r="A951" i="7"/>
  <c r="L951" i="7" s="1"/>
  <c r="BA950" i="7"/>
  <c r="AT950" i="7"/>
  <c r="AS1190" i="7" s="1"/>
  <c r="AO950" i="7"/>
  <c r="AL950" i="7"/>
  <c r="AJ950" i="7"/>
  <c r="AI951" i="7" s="1"/>
  <c r="AC950" i="7"/>
  <c r="AB950" i="7"/>
  <c r="AA950" i="7"/>
  <c r="Y950" i="7"/>
  <c r="W961" i="7" s="1"/>
  <c r="X950" i="7"/>
  <c r="U950" i="7"/>
  <c r="N950" i="7" s="1"/>
  <c r="T950" i="7"/>
  <c r="Q1070" i="7" s="1"/>
  <c r="J950" i="7"/>
  <c r="I950" i="7"/>
  <c r="A950" i="7"/>
  <c r="L950" i="7" s="1"/>
  <c r="BA949" i="7"/>
  <c r="AT949" i="7"/>
  <c r="AO949" i="7"/>
  <c r="AL949" i="7"/>
  <c r="AJ949" i="7"/>
  <c r="AI949" i="7" s="1"/>
  <c r="AC949" i="7"/>
  <c r="AB949" i="7"/>
  <c r="AA949" i="7" s="1"/>
  <c r="Y949" i="7"/>
  <c r="X949" i="7"/>
  <c r="U949" i="7"/>
  <c r="T949" i="7"/>
  <c r="R1189" i="7" s="1"/>
  <c r="J949" i="7"/>
  <c r="C949" i="7" s="1"/>
  <c r="I949" i="7"/>
  <c r="D985" i="7" s="1"/>
  <c r="D949" i="7"/>
  <c r="A949" i="7"/>
  <c r="L949" i="7" s="1"/>
  <c r="BA948" i="7"/>
  <c r="AV948" i="7"/>
  <c r="AT948" i="7"/>
  <c r="AO948" i="7" s="1"/>
  <c r="AL948" i="7"/>
  <c r="AJ948" i="7"/>
  <c r="AI948" i="7" s="1"/>
  <c r="AC948" i="7"/>
  <c r="AB948" i="7"/>
  <c r="AA948" i="7"/>
  <c r="Y948" i="7"/>
  <c r="W959" i="7" s="1"/>
  <c r="U948" i="7"/>
  <c r="N948" i="7" s="1"/>
  <c r="T948" i="7"/>
  <c r="L948" i="7"/>
  <c r="J948" i="7"/>
  <c r="C948" i="7" s="1"/>
  <c r="I948" i="7"/>
  <c r="F1068" i="7" s="1"/>
  <c r="A948" i="7"/>
  <c r="BA947" i="7"/>
  <c r="AV947" i="7" s="1"/>
  <c r="AT947" i="7"/>
  <c r="AR1067" i="7" s="1"/>
  <c r="AL947" i="7"/>
  <c r="AJ947" i="7"/>
  <c r="AC947" i="7"/>
  <c r="AB947" i="7"/>
  <c r="AA947" i="7"/>
  <c r="Y947" i="7"/>
  <c r="X947" i="7" s="1"/>
  <c r="U947" i="7"/>
  <c r="T947" i="7"/>
  <c r="O983" i="7" s="1"/>
  <c r="M947" i="7"/>
  <c r="L947" i="7"/>
  <c r="J947" i="7"/>
  <c r="I947" i="7"/>
  <c r="G1187" i="7" s="1"/>
  <c r="A947" i="7"/>
  <c r="BA946" i="7"/>
  <c r="AZ1186" i="7" s="1"/>
  <c r="AT946" i="7"/>
  <c r="AS1186" i="7" s="1"/>
  <c r="AO946" i="7"/>
  <c r="AL946" i="7"/>
  <c r="AJ946" i="7"/>
  <c r="AI946" i="7" s="1"/>
  <c r="AC946" i="7"/>
  <c r="AB946" i="7"/>
  <c r="AA946" i="7" s="1"/>
  <c r="Y946" i="7"/>
  <c r="W957" i="7" s="1"/>
  <c r="U946" i="7"/>
  <c r="N947" i="7" s="1"/>
  <c r="T946" i="7"/>
  <c r="J946" i="7"/>
  <c r="C946" i="7" s="1"/>
  <c r="I946" i="7"/>
  <c r="A946" i="7"/>
  <c r="L946" i="7" s="1"/>
  <c r="BA945" i="7"/>
  <c r="AZ1185" i="7" s="1"/>
  <c r="AV945" i="7"/>
  <c r="AT945" i="7"/>
  <c r="AP945" i="7"/>
  <c r="AO945" i="7"/>
  <c r="AL945" i="7"/>
  <c r="AJ945" i="7"/>
  <c r="AC945" i="7"/>
  <c r="AB945" i="7"/>
  <c r="AA945" i="7" s="1"/>
  <c r="Y945" i="7"/>
  <c r="X945" i="7" s="1"/>
  <c r="U945" i="7"/>
  <c r="N945" i="7" s="1"/>
  <c r="T945" i="7"/>
  <c r="M945" i="7" s="1"/>
  <c r="J945" i="7"/>
  <c r="I945" i="7"/>
  <c r="G1185" i="7" s="1"/>
  <c r="B945" i="7"/>
  <c r="A945" i="7"/>
  <c r="L945" i="7" s="1"/>
  <c r="BA944" i="7"/>
  <c r="AW980" i="7" s="1"/>
  <c r="AW944" i="7"/>
  <c r="AV944" i="7"/>
  <c r="AT944" i="7"/>
  <c r="AS1184" i="7" s="1"/>
  <c r="AL944" i="7"/>
  <c r="AJ944" i="7"/>
  <c r="AI945" i="7" s="1"/>
  <c r="AI944" i="7"/>
  <c r="AC944" i="7"/>
  <c r="AB944" i="7"/>
  <c r="AA944" i="7"/>
  <c r="Y944" i="7"/>
  <c r="X944" i="7"/>
  <c r="U944" i="7"/>
  <c r="N944" i="7" s="1"/>
  <c r="T944" i="7"/>
  <c r="J944" i="7"/>
  <c r="C945" i="7" s="1"/>
  <c r="I944" i="7"/>
  <c r="C944" i="7"/>
  <c r="A944" i="7"/>
  <c r="L944" i="7" s="1"/>
  <c r="BA943" i="7"/>
  <c r="AZ1183" i="7" s="1"/>
  <c r="AT943" i="7"/>
  <c r="AL943" i="7"/>
  <c r="AJ943" i="7"/>
  <c r="AI943" i="7" s="1"/>
  <c r="AC943" i="7"/>
  <c r="AB943" i="7"/>
  <c r="AA943" i="7"/>
  <c r="Y943" i="7"/>
  <c r="X943" i="7"/>
  <c r="U943" i="7"/>
  <c r="T943" i="7"/>
  <c r="M943" i="7"/>
  <c r="J943" i="7"/>
  <c r="C943" i="7" s="1"/>
  <c r="I943" i="7"/>
  <c r="G1183" i="7" s="1"/>
  <c r="A943" i="7"/>
  <c r="L943" i="7" s="1"/>
  <c r="BA942" i="7"/>
  <c r="AT942" i="7"/>
  <c r="AL942" i="7"/>
  <c r="AJ942" i="7"/>
  <c r="AI942" i="7" s="1"/>
  <c r="AC942" i="7"/>
  <c r="AB942" i="7"/>
  <c r="AA942" i="7" s="1"/>
  <c r="Y942" i="7"/>
  <c r="U942" i="7"/>
  <c r="N943" i="7" s="1"/>
  <c r="T942" i="7"/>
  <c r="L942" i="7"/>
  <c r="J942" i="7"/>
  <c r="C942" i="7" s="1"/>
  <c r="I942" i="7"/>
  <c r="E942" i="7"/>
  <c r="A942" i="7"/>
  <c r="BA941" i="7"/>
  <c r="AV941" i="7"/>
  <c r="AT941" i="7"/>
  <c r="AL941" i="7"/>
  <c r="AJ941" i="7"/>
  <c r="AI941" i="7"/>
  <c r="AC941" i="7"/>
  <c r="AB941" i="7"/>
  <c r="AA941" i="7"/>
  <c r="Y941" i="7"/>
  <c r="W952" i="7" s="1"/>
  <c r="U941" i="7"/>
  <c r="T941" i="7"/>
  <c r="O941" i="7"/>
  <c r="M941" i="7"/>
  <c r="L941" i="7"/>
  <c r="J941" i="7"/>
  <c r="I941" i="7"/>
  <c r="B941" i="7"/>
  <c r="A941" i="7"/>
  <c r="BA940" i="7"/>
  <c r="AT940" i="7"/>
  <c r="AO940" i="7"/>
  <c r="AL940" i="7"/>
  <c r="AJ940" i="7"/>
  <c r="AI940" i="7" s="1"/>
  <c r="AC940" i="7"/>
  <c r="AB940" i="7"/>
  <c r="AA940" i="7" s="1"/>
  <c r="Y940" i="7"/>
  <c r="X940" i="7"/>
  <c r="W940" i="7"/>
  <c r="U940" i="7"/>
  <c r="N941" i="7" s="1"/>
  <c r="T940" i="7"/>
  <c r="J940" i="7"/>
  <c r="C941" i="7" s="1"/>
  <c r="I940" i="7"/>
  <c r="A940" i="7"/>
  <c r="L940" i="7" s="1"/>
  <c r="BA939" i="7"/>
  <c r="AY1059" i="7" s="1"/>
  <c r="AV939" i="7"/>
  <c r="AT939" i="7"/>
  <c r="AN939" i="7" s="1"/>
  <c r="AP939" i="7"/>
  <c r="AO939" i="7"/>
  <c r="AL939" i="7"/>
  <c r="AJ939" i="7"/>
  <c r="AI939" i="7" s="1"/>
  <c r="AC939" i="7"/>
  <c r="AB939" i="7"/>
  <c r="AA939" i="7" s="1"/>
  <c r="Y939" i="7"/>
  <c r="X939" i="7" s="1"/>
  <c r="U939" i="7"/>
  <c r="N939" i="7" s="1"/>
  <c r="T939" i="7"/>
  <c r="O975" i="7" s="1"/>
  <c r="O939" i="7"/>
  <c r="J939" i="7"/>
  <c r="I939" i="7"/>
  <c r="D939" i="7"/>
  <c r="B939" i="7"/>
  <c r="A939" i="7"/>
  <c r="L939" i="7" s="1"/>
  <c r="BA938" i="7"/>
  <c r="AU938" i="7" s="1"/>
  <c r="AW938" i="7"/>
  <c r="AV938" i="7"/>
  <c r="AT938" i="7"/>
  <c r="AL938" i="7"/>
  <c r="AJ938" i="7"/>
  <c r="AC938" i="7"/>
  <c r="AB938" i="7"/>
  <c r="AA938" i="7"/>
  <c r="Y938" i="7"/>
  <c r="U938" i="7"/>
  <c r="N938" i="7" s="1"/>
  <c r="T938" i="7"/>
  <c r="Q1058" i="7" s="1"/>
  <c r="L938" i="7"/>
  <c r="J938" i="7"/>
  <c r="C939" i="7" s="1"/>
  <c r="I938" i="7"/>
  <c r="A938" i="7"/>
  <c r="BA937" i="7"/>
  <c r="AW973" i="7" s="1"/>
  <c r="AX937" i="7"/>
  <c r="AT937" i="7"/>
  <c r="AO937" i="7"/>
  <c r="AN937" i="7"/>
  <c r="AL937" i="7"/>
  <c r="AJ937" i="7"/>
  <c r="AC937" i="7"/>
  <c r="AB937" i="7"/>
  <c r="AA937" i="7" s="1"/>
  <c r="Y937" i="7"/>
  <c r="X937" i="7"/>
  <c r="U937" i="7"/>
  <c r="T937" i="7"/>
  <c r="Q1057" i="7" s="1"/>
  <c r="Q937" i="7"/>
  <c r="J937" i="7"/>
  <c r="C937" i="7" s="1"/>
  <c r="I937" i="7"/>
  <c r="F1057" i="7" s="1"/>
  <c r="D937" i="7"/>
  <c r="A937" i="7"/>
  <c r="L937" i="7" s="1"/>
  <c r="BA936" i="7"/>
  <c r="AV936" i="7"/>
  <c r="AU936" i="7"/>
  <c r="AT936" i="7"/>
  <c r="AO936" i="7" s="1"/>
  <c r="AL936" i="7"/>
  <c r="AJ936" i="7"/>
  <c r="AI936" i="7" s="1"/>
  <c r="AC936" i="7"/>
  <c r="AB936" i="7"/>
  <c r="AA936" i="7" s="1"/>
  <c r="Y936" i="7"/>
  <c r="U936" i="7"/>
  <c r="N937" i="7" s="1"/>
  <c r="T936" i="7"/>
  <c r="N936" i="7"/>
  <c r="J936" i="7"/>
  <c r="C936" i="7" s="1"/>
  <c r="I936" i="7"/>
  <c r="F1056" i="7" s="1"/>
  <c r="A936" i="7"/>
  <c r="L936" i="7" s="1"/>
  <c r="BA935" i="7"/>
  <c r="AV935" i="7" s="1"/>
  <c r="AT935" i="7"/>
  <c r="AL935" i="7"/>
  <c r="AJ935" i="7"/>
  <c r="AC935" i="7"/>
  <c r="AB935" i="7"/>
  <c r="AA935" i="7"/>
  <c r="Y935" i="7"/>
  <c r="X935" i="7" s="1"/>
  <c r="U935" i="7"/>
  <c r="N935" i="7" s="1"/>
  <c r="T935" i="7"/>
  <c r="O935" i="7" s="1"/>
  <c r="M935" i="7"/>
  <c r="L935" i="7"/>
  <c r="J935" i="7"/>
  <c r="I935" i="7"/>
  <c r="A935" i="7"/>
  <c r="BA934" i="7"/>
  <c r="AW934" i="7" s="1"/>
  <c r="AT934" i="7"/>
  <c r="AO934" i="7"/>
  <c r="AL934" i="7"/>
  <c r="AJ934" i="7"/>
  <c r="AI935" i="7" s="1"/>
  <c r="AI934" i="7"/>
  <c r="AC934" i="7"/>
  <c r="AB934" i="7"/>
  <c r="AA934" i="7" s="1"/>
  <c r="Y934" i="7"/>
  <c r="W945" i="7" s="1"/>
  <c r="X934" i="7"/>
  <c r="U934" i="7"/>
  <c r="T934" i="7"/>
  <c r="P934" i="7"/>
  <c r="N934" i="7"/>
  <c r="J934" i="7"/>
  <c r="C935" i="7" s="1"/>
  <c r="I934" i="7"/>
  <c r="A934" i="7"/>
  <c r="L934" i="7" s="1"/>
  <c r="BA933" i="7"/>
  <c r="AZ1173" i="7" s="1"/>
  <c r="AV933" i="7"/>
  <c r="AT933" i="7"/>
  <c r="AP933" i="7"/>
  <c r="AO933" i="7"/>
  <c r="AL933" i="7"/>
  <c r="AJ933" i="7"/>
  <c r="AI933" i="7" s="1"/>
  <c r="AC933" i="7"/>
  <c r="AB933" i="7"/>
  <c r="AA933" i="7" s="1"/>
  <c r="Y933" i="7"/>
  <c r="W942" i="7" s="1"/>
  <c r="X933" i="7"/>
  <c r="U933" i="7"/>
  <c r="N933" i="7" s="1"/>
  <c r="T933" i="7"/>
  <c r="M933" i="7" s="1"/>
  <c r="J933" i="7"/>
  <c r="C933" i="7" s="1"/>
  <c r="I933" i="7"/>
  <c r="D933" i="7" s="1"/>
  <c r="B933" i="7"/>
  <c r="A933" i="7"/>
  <c r="L933" i="7" s="1"/>
  <c r="BA932" i="7"/>
  <c r="AW932" i="7"/>
  <c r="AV932" i="7"/>
  <c r="AT932" i="7"/>
  <c r="AS1172" i="7" s="1"/>
  <c r="AQ932" i="7"/>
  <c r="AL932" i="7"/>
  <c r="AJ932" i="7"/>
  <c r="AI932" i="7"/>
  <c r="AC932" i="7"/>
  <c r="AB932" i="7"/>
  <c r="AA932" i="7"/>
  <c r="Y932" i="7"/>
  <c r="X932" i="7" s="1"/>
  <c r="U932" i="7"/>
  <c r="N932" i="7" s="1"/>
  <c r="T932" i="7"/>
  <c r="R1172" i="7" s="1"/>
  <c r="J932" i="7"/>
  <c r="I932" i="7"/>
  <c r="E932" i="7" s="1"/>
  <c r="A932" i="7"/>
  <c r="L932" i="7" s="1"/>
  <c r="BA931" i="7"/>
  <c r="AZ1171" i="7" s="1"/>
  <c r="AT931" i="7"/>
  <c r="AL931" i="7"/>
  <c r="AJ931" i="7"/>
  <c r="AI931" i="7" s="1"/>
  <c r="AC931" i="7"/>
  <c r="AB931" i="7"/>
  <c r="AA931" i="7"/>
  <c r="Y931" i="7"/>
  <c r="X931" i="7"/>
  <c r="U931" i="7"/>
  <c r="T931" i="7"/>
  <c r="O931" i="7" s="1"/>
  <c r="M931" i="7"/>
  <c r="J931" i="7"/>
  <c r="C931" i="7" s="1"/>
  <c r="I931" i="7"/>
  <c r="G1171" i="7" s="1"/>
  <c r="A931" i="7"/>
  <c r="L931" i="7" s="1"/>
  <c r="BA930" i="7"/>
  <c r="AT930" i="7"/>
  <c r="AP930" i="7"/>
  <c r="AO930" i="7"/>
  <c r="AL930" i="7"/>
  <c r="AJ930" i="7"/>
  <c r="AI930" i="7" s="1"/>
  <c r="AC930" i="7"/>
  <c r="AB930" i="7"/>
  <c r="AA930" i="7" s="1"/>
  <c r="Y930" i="7"/>
  <c r="U930" i="7"/>
  <c r="N931" i="7" s="1"/>
  <c r="T930" i="7"/>
  <c r="L930" i="7"/>
  <c r="J930" i="7"/>
  <c r="C930" i="7" s="1"/>
  <c r="I930" i="7"/>
  <c r="G1170" i="7" s="1"/>
  <c r="A930" i="7"/>
  <c r="BA929" i="7"/>
  <c r="AW929" i="7"/>
  <c r="AV929" i="7"/>
  <c r="AT929" i="7"/>
  <c r="AL929" i="7"/>
  <c r="AJ929" i="7"/>
  <c r="AI929" i="7"/>
  <c r="AC929" i="7"/>
  <c r="AB929" i="7"/>
  <c r="AA929" i="7"/>
  <c r="Y929" i="7"/>
  <c r="X929" i="7" s="1"/>
  <c r="U929" i="7"/>
  <c r="N929" i="7" s="1"/>
  <c r="T929" i="7"/>
  <c r="O929" i="7"/>
  <c r="M929" i="7"/>
  <c r="L929" i="7"/>
  <c r="J929" i="7"/>
  <c r="I929" i="7"/>
  <c r="G1169" i="7" s="1"/>
  <c r="B929" i="7"/>
  <c r="A929" i="7"/>
  <c r="BA928" i="7"/>
  <c r="AT928" i="7"/>
  <c r="AR1048" i="7" s="1"/>
  <c r="AO928" i="7"/>
  <c r="AL928" i="7"/>
  <c r="AJ928" i="7"/>
  <c r="AC928" i="7"/>
  <c r="AB928" i="7"/>
  <c r="AA928" i="7" s="1"/>
  <c r="Y928" i="7"/>
  <c r="W939" i="7" s="1"/>
  <c r="X928" i="7"/>
  <c r="U928" i="7"/>
  <c r="T928" i="7"/>
  <c r="J928" i="7"/>
  <c r="C929" i="7" s="1"/>
  <c r="I928" i="7"/>
  <c r="A928" i="7"/>
  <c r="L928" i="7" s="1"/>
  <c r="BA927" i="7"/>
  <c r="AX927" i="7"/>
  <c r="AV927" i="7"/>
  <c r="AT927" i="7"/>
  <c r="AL927" i="7"/>
  <c r="AJ927" i="7"/>
  <c r="AI927" i="7" s="1"/>
  <c r="AC927" i="7"/>
  <c r="AB927" i="7"/>
  <c r="AA927" i="7" s="1"/>
  <c r="Y927" i="7"/>
  <c r="X927" i="7" s="1"/>
  <c r="U927" i="7"/>
  <c r="N927" i="7" s="1"/>
  <c r="T927" i="7"/>
  <c r="O927" i="7"/>
  <c r="J927" i="7"/>
  <c r="C927" i="7" s="1"/>
  <c r="I927" i="7"/>
  <c r="D927" i="7"/>
  <c r="B927" i="7"/>
  <c r="A927" i="7"/>
  <c r="L927" i="7" s="1"/>
  <c r="BA926" i="7"/>
  <c r="AT926" i="7"/>
  <c r="AS1166" i="7" s="1"/>
  <c r="AL926" i="7"/>
  <c r="AJ926" i="7"/>
  <c r="AC926" i="7"/>
  <c r="AB926" i="7"/>
  <c r="AA926" i="7"/>
  <c r="Y926" i="7"/>
  <c r="U926" i="7"/>
  <c r="N926" i="7" s="1"/>
  <c r="T926" i="7"/>
  <c r="Q1046" i="7" s="1"/>
  <c r="L926" i="7"/>
  <c r="J926" i="7"/>
  <c r="I926" i="7"/>
  <c r="A926" i="7"/>
  <c r="BA925" i="7"/>
  <c r="AZ1165" i="7" s="1"/>
  <c r="AT925" i="7"/>
  <c r="AR1045" i="7" s="1"/>
  <c r="AO925" i="7"/>
  <c r="AN925" i="7"/>
  <c r="AL925" i="7"/>
  <c r="AJ925" i="7"/>
  <c r="AC925" i="7"/>
  <c r="AB925" i="7"/>
  <c r="AA925" i="7" s="1"/>
  <c r="Y925" i="7"/>
  <c r="X925" i="7"/>
  <c r="U925" i="7"/>
  <c r="T925" i="7"/>
  <c r="Q1045" i="7" s="1"/>
  <c r="J925" i="7"/>
  <c r="C925" i="7" s="1"/>
  <c r="I925" i="7"/>
  <c r="F1045" i="7" s="1"/>
  <c r="A925" i="7"/>
  <c r="L925" i="7" s="1"/>
  <c r="BA924" i="7"/>
  <c r="AY1044" i="7" s="1"/>
  <c r="AV924" i="7"/>
  <c r="AU924" i="7"/>
  <c r="AT924" i="7"/>
  <c r="AN924" i="7" s="1"/>
  <c r="AL924" i="7"/>
  <c r="AJ924" i="7"/>
  <c r="AI924" i="7" s="1"/>
  <c r="AC924" i="7"/>
  <c r="AB924" i="7"/>
  <c r="AA924" i="7" s="1"/>
  <c r="Y924" i="7"/>
  <c r="U924" i="7"/>
  <c r="N925" i="7" s="1"/>
  <c r="T924" i="7"/>
  <c r="O924" i="7"/>
  <c r="N924" i="7"/>
  <c r="J924" i="7"/>
  <c r="C924" i="7" s="1"/>
  <c r="I924" i="7"/>
  <c r="F1044" i="7" s="1"/>
  <c r="E924" i="7"/>
  <c r="A924" i="7"/>
  <c r="L924" i="7" s="1"/>
  <c r="BA923" i="7"/>
  <c r="AU923" i="7" s="1"/>
  <c r="AT923" i="7"/>
  <c r="AL923" i="7"/>
  <c r="AJ923" i="7"/>
  <c r="AC923" i="7"/>
  <c r="AB923" i="7"/>
  <c r="AA923" i="7"/>
  <c r="Y923" i="7"/>
  <c r="X923" i="7" s="1"/>
  <c r="U923" i="7"/>
  <c r="N923" i="7" s="1"/>
  <c r="T923" i="7"/>
  <c r="O959" i="7" s="1"/>
  <c r="M923" i="7"/>
  <c r="L923" i="7"/>
  <c r="J923" i="7"/>
  <c r="I923" i="7"/>
  <c r="E983" i="7" s="1"/>
  <c r="A923" i="7"/>
  <c r="BA922" i="7"/>
  <c r="AU934" i="7" s="1"/>
  <c r="AT922" i="7"/>
  <c r="AO922" i="7"/>
  <c r="AL922" i="7"/>
  <c r="AJ922" i="7"/>
  <c r="AI923" i="7" s="1"/>
  <c r="AI922" i="7"/>
  <c r="AC922" i="7"/>
  <c r="AB922" i="7"/>
  <c r="AA922" i="7" s="1"/>
  <c r="Y922" i="7"/>
  <c r="X922" i="7"/>
  <c r="U922" i="7"/>
  <c r="T922" i="7"/>
  <c r="P922" i="7" s="1"/>
  <c r="N922" i="7"/>
  <c r="J922" i="7"/>
  <c r="C923" i="7" s="1"/>
  <c r="I922" i="7"/>
  <c r="D922" i="7"/>
  <c r="A922" i="7"/>
  <c r="L922" i="7" s="1"/>
  <c r="BA921" i="7"/>
  <c r="AV921" i="7"/>
  <c r="AT921" i="7"/>
  <c r="AS1161" i="7" s="1"/>
  <c r="AO921" i="7"/>
  <c r="AL921" i="7"/>
  <c r="AJ921" i="7"/>
  <c r="AI921" i="7" s="1"/>
  <c r="AC921" i="7"/>
  <c r="AB921" i="7"/>
  <c r="AA921" i="7" s="1"/>
  <c r="Y921" i="7"/>
  <c r="X921" i="7"/>
  <c r="U921" i="7"/>
  <c r="N921" i="7" s="1"/>
  <c r="T921" i="7"/>
  <c r="R1161" i="7" s="1"/>
  <c r="O921" i="7"/>
  <c r="L921" i="7"/>
  <c r="J921" i="7"/>
  <c r="C921" i="7" s="1"/>
  <c r="I921" i="7"/>
  <c r="G1161" i="7" s="1"/>
  <c r="B921" i="7"/>
  <c r="A921" i="7"/>
  <c r="BA920" i="7"/>
  <c r="AX980" i="7" s="1"/>
  <c r="AV920" i="7"/>
  <c r="AT920" i="7"/>
  <c r="AS1160" i="7" s="1"/>
  <c r="AL920" i="7"/>
  <c r="AJ920" i="7"/>
  <c r="AC920" i="7"/>
  <c r="AB920" i="7"/>
  <c r="AA920" i="7"/>
  <c r="Y920" i="7"/>
  <c r="X920" i="7" s="1"/>
  <c r="U920" i="7"/>
  <c r="N920" i="7" s="1"/>
  <c r="T920" i="7"/>
  <c r="R1160" i="7" s="1"/>
  <c r="P920" i="7"/>
  <c r="J920" i="7"/>
  <c r="I920" i="7"/>
  <c r="C920" i="7"/>
  <c r="A920" i="7"/>
  <c r="L920" i="7" s="1"/>
  <c r="BA919" i="7"/>
  <c r="AZ1159" i="7" s="1"/>
  <c r="AT919" i="7"/>
  <c r="AL919" i="7"/>
  <c r="AJ919" i="7"/>
  <c r="AI919" i="7" s="1"/>
  <c r="AC919" i="7"/>
  <c r="AB919" i="7"/>
  <c r="AA919" i="7"/>
  <c r="Y919" i="7"/>
  <c r="X919" i="7"/>
  <c r="U919" i="7"/>
  <c r="T919" i="7"/>
  <c r="O955" i="7" s="1"/>
  <c r="M919" i="7"/>
  <c r="J919" i="7"/>
  <c r="C919" i="7" s="1"/>
  <c r="I919" i="7"/>
  <c r="G1159" i="7" s="1"/>
  <c r="A919" i="7"/>
  <c r="L919" i="7" s="1"/>
  <c r="BA918" i="7"/>
  <c r="AY918" i="7" s="1"/>
  <c r="AT918" i="7"/>
  <c r="AP918" i="7"/>
  <c r="AL918" i="7"/>
  <c r="AJ918" i="7"/>
  <c r="AI918" i="7" s="1"/>
  <c r="AC918" i="7"/>
  <c r="AB918" i="7"/>
  <c r="AA918" i="7" s="1"/>
  <c r="Y918" i="7"/>
  <c r="U918" i="7"/>
  <c r="N919" i="7" s="1"/>
  <c r="T918" i="7"/>
  <c r="L918" i="7"/>
  <c r="J918" i="7"/>
  <c r="C918" i="7" s="1"/>
  <c r="I918" i="7"/>
  <c r="G1158" i="7" s="1"/>
  <c r="E918" i="7"/>
  <c r="A918" i="7"/>
  <c r="BA917" i="7"/>
  <c r="AW917" i="7"/>
  <c r="AT917" i="7"/>
  <c r="AN917" i="7" s="1"/>
  <c r="AL917" i="7"/>
  <c r="AJ917" i="7"/>
  <c r="AI917" i="7"/>
  <c r="AC917" i="7"/>
  <c r="AB917" i="7"/>
  <c r="AA917" i="7"/>
  <c r="Y917" i="7"/>
  <c r="X917" i="7" s="1"/>
  <c r="U917" i="7"/>
  <c r="N917" i="7" s="1"/>
  <c r="T917" i="7"/>
  <c r="O917" i="7"/>
  <c r="M917" i="7"/>
  <c r="L917" i="7"/>
  <c r="J917" i="7"/>
  <c r="I917" i="7"/>
  <c r="F1037" i="7" s="1"/>
  <c r="B917" i="7"/>
  <c r="A917" i="7"/>
  <c r="BA916" i="7"/>
  <c r="AU916" i="7" s="1"/>
  <c r="AT916" i="7"/>
  <c r="AO916" i="7"/>
  <c r="AL916" i="7"/>
  <c r="AJ916" i="7"/>
  <c r="AI916" i="7" s="1"/>
  <c r="AC916" i="7"/>
  <c r="AB916" i="7"/>
  <c r="AA916" i="7" s="1"/>
  <c r="Y916" i="7"/>
  <c r="X916" i="7"/>
  <c r="U916" i="7"/>
  <c r="T916" i="7"/>
  <c r="N916" i="7"/>
  <c r="J916" i="7"/>
  <c r="C917" i="7" s="1"/>
  <c r="I916" i="7"/>
  <c r="A916" i="7"/>
  <c r="L916" i="7" s="1"/>
  <c r="BA915" i="7"/>
  <c r="AW951" i="7" s="1"/>
  <c r="AV915" i="7"/>
  <c r="AT915" i="7"/>
  <c r="AR1035" i="7" s="1"/>
  <c r="AL915" i="7"/>
  <c r="AJ915" i="7"/>
  <c r="AI915" i="7" s="1"/>
  <c r="AC915" i="7"/>
  <c r="AB915" i="7"/>
  <c r="AA915" i="7" s="1"/>
  <c r="Y915" i="7"/>
  <c r="X915" i="7" s="1"/>
  <c r="U915" i="7"/>
  <c r="N915" i="7" s="1"/>
  <c r="T915" i="7"/>
  <c r="P975" i="7" s="1"/>
  <c r="O915" i="7"/>
  <c r="J915" i="7"/>
  <c r="C915" i="7" s="1"/>
  <c r="I915" i="7"/>
  <c r="D915" i="7"/>
  <c r="B915" i="7"/>
  <c r="A915" i="7"/>
  <c r="L915" i="7" s="1"/>
  <c r="BA914" i="7"/>
  <c r="AY1034" i="7" s="1"/>
  <c r="AT914" i="7"/>
  <c r="AS1154" i="7" s="1"/>
  <c r="AQ914" i="7"/>
  <c r="AL914" i="7"/>
  <c r="AJ914" i="7"/>
  <c r="AC914" i="7"/>
  <c r="AB914" i="7"/>
  <c r="AA914" i="7"/>
  <c r="Y914" i="7"/>
  <c r="U914" i="7"/>
  <c r="N914" i="7" s="1"/>
  <c r="T914" i="7"/>
  <c r="Q1034" i="7" s="1"/>
  <c r="L914" i="7"/>
  <c r="J914" i="7"/>
  <c r="I914" i="7"/>
  <c r="A914" i="7"/>
  <c r="BA913" i="7"/>
  <c r="AZ1153" i="7" s="1"/>
  <c r="AT913" i="7"/>
  <c r="AR1033" i="7" s="1"/>
  <c r="AO913" i="7"/>
  <c r="AN913" i="7"/>
  <c r="AL913" i="7"/>
  <c r="AJ913" i="7"/>
  <c r="AC913" i="7"/>
  <c r="AB913" i="7"/>
  <c r="AA913" i="7" s="1"/>
  <c r="Y913" i="7"/>
  <c r="X913" i="7"/>
  <c r="U913" i="7"/>
  <c r="T913" i="7"/>
  <c r="J913" i="7"/>
  <c r="C913" i="7" s="1"/>
  <c r="I913" i="7"/>
  <c r="F1033" i="7" s="1"/>
  <c r="D913" i="7"/>
  <c r="A913" i="7"/>
  <c r="L913" i="7" s="1"/>
  <c r="BA912" i="7"/>
  <c r="AY1032" i="7" s="1"/>
  <c r="AV912" i="7"/>
  <c r="AU912" i="7"/>
  <c r="AT912" i="7"/>
  <c r="AS1152" i="7" s="1"/>
  <c r="AL912" i="7"/>
  <c r="AJ912" i="7"/>
  <c r="AI912" i="7" s="1"/>
  <c r="AC912" i="7"/>
  <c r="AB912" i="7"/>
  <c r="AA912" i="7" s="1"/>
  <c r="Y912" i="7"/>
  <c r="U912" i="7"/>
  <c r="N913" i="7" s="1"/>
  <c r="T912" i="7"/>
  <c r="R1152" i="7" s="1"/>
  <c r="O912" i="7"/>
  <c r="L912" i="7"/>
  <c r="J912" i="7"/>
  <c r="C912" i="7" s="1"/>
  <c r="I912" i="7"/>
  <c r="F1032" i="7" s="1"/>
  <c r="A912" i="7"/>
  <c r="BA911" i="7"/>
  <c r="AW947" i="7" s="1"/>
  <c r="AT911" i="7"/>
  <c r="AL911" i="7"/>
  <c r="AJ911" i="7"/>
  <c r="AI911" i="7" s="1"/>
  <c r="AC911" i="7"/>
  <c r="AB911" i="7"/>
  <c r="AA911" i="7"/>
  <c r="Y911" i="7"/>
  <c r="X911" i="7" s="1"/>
  <c r="U911" i="7"/>
  <c r="N911" i="7" s="1"/>
  <c r="T911" i="7"/>
  <c r="M911" i="7"/>
  <c r="L911" i="7"/>
  <c r="J911" i="7"/>
  <c r="I911" i="7"/>
  <c r="A911" i="7"/>
  <c r="BA910" i="7"/>
  <c r="AU922" i="7" s="1"/>
  <c r="AT910" i="7"/>
  <c r="AO910" i="7"/>
  <c r="AL910" i="7"/>
  <c r="AJ910" i="7"/>
  <c r="AI910" i="7"/>
  <c r="AC910" i="7"/>
  <c r="AB910" i="7"/>
  <c r="AA910" i="7" s="1"/>
  <c r="Y910" i="7"/>
  <c r="U910" i="7"/>
  <c r="T910" i="7"/>
  <c r="P910" i="7" s="1"/>
  <c r="N910" i="7"/>
  <c r="J910" i="7"/>
  <c r="C911" i="7" s="1"/>
  <c r="I910" i="7"/>
  <c r="D910" i="7"/>
  <c r="A910" i="7"/>
  <c r="L910" i="7" s="1"/>
  <c r="BA909" i="7"/>
  <c r="AZ1149" i="7" s="1"/>
  <c r="AV909" i="7"/>
  <c r="AT909" i="7"/>
  <c r="AS1149" i="7" s="1"/>
  <c r="AO909" i="7"/>
  <c r="AL909" i="7"/>
  <c r="AJ909" i="7"/>
  <c r="AI909" i="7" s="1"/>
  <c r="AC909" i="7"/>
  <c r="AB909" i="7"/>
  <c r="AA909" i="7" s="1"/>
  <c r="Y909" i="7"/>
  <c r="X909" i="7"/>
  <c r="U909" i="7"/>
  <c r="N909" i="7" s="1"/>
  <c r="T909" i="7"/>
  <c r="R1149" i="7" s="1"/>
  <c r="L909" i="7"/>
  <c r="J909" i="7"/>
  <c r="C909" i="7" s="1"/>
  <c r="I909" i="7"/>
  <c r="B909" i="7"/>
  <c r="A909" i="7"/>
  <c r="BA908" i="7"/>
  <c r="AZ1148" i="7" s="1"/>
  <c r="AV908" i="7"/>
  <c r="AT908" i="7"/>
  <c r="AS1148" i="7" s="1"/>
  <c r="AL908" i="7"/>
  <c r="AJ908" i="7"/>
  <c r="AC908" i="7"/>
  <c r="AB908" i="7"/>
  <c r="AA908" i="7"/>
  <c r="Y908" i="7"/>
  <c r="X908" i="7" s="1"/>
  <c r="U908" i="7"/>
  <c r="N908" i="7" s="1"/>
  <c r="T908" i="7"/>
  <c r="R1148" i="7" s="1"/>
  <c r="J908" i="7"/>
  <c r="I908" i="7"/>
  <c r="C908" i="7"/>
  <c r="A908" i="7"/>
  <c r="L908" i="7" s="1"/>
  <c r="BA907" i="7"/>
  <c r="AZ1147" i="7" s="1"/>
  <c r="AT907" i="7"/>
  <c r="AL907" i="7"/>
  <c r="AJ907" i="7"/>
  <c r="AI907" i="7" s="1"/>
  <c r="AC907" i="7"/>
  <c r="AB907" i="7"/>
  <c r="AA907" i="7"/>
  <c r="Y907" i="7"/>
  <c r="X907" i="7"/>
  <c r="U907" i="7"/>
  <c r="T907" i="7"/>
  <c r="Q1027" i="7" s="1"/>
  <c r="J907" i="7"/>
  <c r="C907" i="7" s="1"/>
  <c r="I907" i="7"/>
  <c r="G1147" i="7" s="1"/>
  <c r="A907" i="7"/>
  <c r="L907" i="7" s="1"/>
  <c r="BA906" i="7"/>
  <c r="AT906" i="7"/>
  <c r="AP906" i="7"/>
  <c r="AL906" i="7"/>
  <c r="AJ906" i="7"/>
  <c r="AI906" i="7" s="1"/>
  <c r="AC906" i="7"/>
  <c r="AB906" i="7"/>
  <c r="AA906" i="7" s="1"/>
  <c r="Y906" i="7"/>
  <c r="U906" i="7"/>
  <c r="N907" i="7" s="1"/>
  <c r="T906" i="7"/>
  <c r="L906" i="7"/>
  <c r="J906" i="7"/>
  <c r="C906" i="7" s="1"/>
  <c r="I906" i="7"/>
  <c r="F906" i="7" s="1"/>
  <c r="A906" i="7"/>
  <c r="BA905" i="7"/>
  <c r="AW905" i="7"/>
  <c r="AT905" i="7"/>
  <c r="AN905" i="7" s="1"/>
  <c r="AL905" i="7"/>
  <c r="AJ905" i="7"/>
  <c r="AI905" i="7"/>
  <c r="AC905" i="7"/>
  <c r="AB905" i="7"/>
  <c r="AA905" i="7"/>
  <c r="Y905" i="7"/>
  <c r="X905" i="7" s="1"/>
  <c r="U905" i="7"/>
  <c r="N905" i="7" s="1"/>
  <c r="T905" i="7"/>
  <c r="O905" i="7"/>
  <c r="M905" i="7"/>
  <c r="L905" i="7"/>
  <c r="J905" i="7"/>
  <c r="I905" i="7"/>
  <c r="A905" i="7"/>
  <c r="BA904" i="7"/>
  <c r="AV905" i="7" s="1"/>
  <c r="AT904" i="7"/>
  <c r="AO904" i="7"/>
  <c r="AL904" i="7"/>
  <c r="AJ904" i="7"/>
  <c r="AC904" i="7"/>
  <c r="AB904" i="7"/>
  <c r="AA904" i="7" s="1"/>
  <c r="Y904" i="7"/>
  <c r="X904" i="7"/>
  <c r="U904" i="7"/>
  <c r="T904" i="7"/>
  <c r="N904" i="7"/>
  <c r="J904" i="7"/>
  <c r="C904" i="7" s="1"/>
  <c r="I904" i="7"/>
  <c r="A904" i="7"/>
  <c r="L904" i="7" s="1"/>
  <c r="BA903" i="7"/>
  <c r="AV903" i="7"/>
  <c r="AT903" i="7"/>
  <c r="AN915" i="7" s="1"/>
  <c r="AL903" i="7"/>
  <c r="AJ903" i="7"/>
  <c r="AI903" i="7" s="1"/>
  <c r="AC903" i="7"/>
  <c r="AB903" i="7"/>
  <c r="AA903" i="7" s="1"/>
  <c r="Y903" i="7"/>
  <c r="X903" i="7" s="1"/>
  <c r="U903" i="7"/>
  <c r="N903" i="7" s="1"/>
  <c r="T903" i="7"/>
  <c r="J903" i="7"/>
  <c r="C903" i="7" s="1"/>
  <c r="I903" i="7"/>
  <c r="D903" i="7"/>
  <c r="B903" i="7"/>
  <c r="A903" i="7"/>
  <c r="L903" i="7" s="1"/>
  <c r="BA902" i="7"/>
  <c r="AU914" i="7" s="1"/>
  <c r="AT902" i="7"/>
  <c r="AQ902" i="7" s="1"/>
  <c r="AL902" i="7"/>
  <c r="AJ902" i="7"/>
  <c r="AI902" i="7"/>
  <c r="AC902" i="7"/>
  <c r="AB902" i="7"/>
  <c r="AA902" i="7"/>
  <c r="Y902" i="7"/>
  <c r="U902" i="7"/>
  <c r="N902" i="7" s="1"/>
  <c r="T902" i="7"/>
  <c r="O938" i="7" s="1"/>
  <c r="L902" i="7"/>
  <c r="J902" i="7"/>
  <c r="I902" i="7"/>
  <c r="A902" i="7"/>
  <c r="BA901" i="7"/>
  <c r="AT901" i="7"/>
  <c r="AP937" i="7" s="1"/>
  <c r="AO901" i="7"/>
  <c r="AN901" i="7"/>
  <c r="AL901" i="7"/>
  <c r="AJ901" i="7"/>
  <c r="AI901" i="7" s="1"/>
  <c r="AC901" i="7"/>
  <c r="AB901" i="7"/>
  <c r="AA901" i="7" s="1"/>
  <c r="Y901" i="7"/>
  <c r="X901" i="7"/>
  <c r="U901" i="7"/>
  <c r="T901" i="7"/>
  <c r="J901" i="7"/>
  <c r="C901" i="7" s="1"/>
  <c r="I901" i="7"/>
  <c r="E961" i="7" s="1"/>
  <c r="D901" i="7"/>
  <c r="A901" i="7"/>
  <c r="L901" i="7" s="1"/>
  <c r="BA900" i="7"/>
  <c r="AW936" i="7" s="1"/>
  <c r="AV900" i="7"/>
  <c r="AU900" i="7"/>
  <c r="AT900" i="7"/>
  <c r="AP936" i="7" s="1"/>
  <c r="AP900" i="7"/>
  <c r="AL900" i="7"/>
  <c r="AJ900" i="7"/>
  <c r="AI900" i="7" s="1"/>
  <c r="AC900" i="7"/>
  <c r="AB900" i="7"/>
  <c r="AA900" i="7" s="1"/>
  <c r="Y900" i="7"/>
  <c r="U900" i="7"/>
  <c r="N901" i="7" s="1"/>
  <c r="T900" i="7"/>
  <c r="O900" i="7"/>
  <c r="J900" i="7"/>
  <c r="C900" i="7" s="1"/>
  <c r="I900" i="7"/>
  <c r="D936" i="7" s="1"/>
  <c r="A900" i="7"/>
  <c r="L900" i="7" s="1"/>
  <c r="BA899" i="7"/>
  <c r="AX959" i="7" s="1"/>
  <c r="AW899" i="7"/>
  <c r="AT899" i="7"/>
  <c r="AL899" i="7"/>
  <c r="AJ899" i="7"/>
  <c r="AC899" i="7"/>
  <c r="AB899" i="7"/>
  <c r="AA899" i="7"/>
  <c r="Y899" i="7"/>
  <c r="X899" i="7" s="1"/>
  <c r="U899" i="7"/>
  <c r="T899" i="7"/>
  <c r="Q1019" i="7" s="1"/>
  <c r="M899" i="7"/>
  <c r="L899" i="7"/>
  <c r="J899" i="7"/>
  <c r="I899" i="7"/>
  <c r="A899" i="7"/>
  <c r="BA898" i="7"/>
  <c r="AU910" i="7" s="1"/>
  <c r="AU898" i="7"/>
  <c r="AT898" i="7"/>
  <c r="AS1138" i="7" s="1"/>
  <c r="AO898" i="7"/>
  <c r="AL898" i="7"/>
  <c r="AJ898" i="7"/>
  <c r="AI899" i="7" s="1"/>
  <c r="AC898" i="7"/>
  <c r="AB898" i="7"/>
  <c r="AA898" i="7"/>
  <c r="Y898" i="7"/>
  <c r="X898" i="7"/>
  <c r="U898" i="7"/>
  <c r="T898" i="7"/>
  <c r="N898" i="7"/>
  <c r="J898" i="7"/>
  <c r="C899" i="7" s="1"/>
  <c r="I898" i="7"/>
  <c r="D898" i="7"/>
  <c r="C898" i="7"/>
  <c r="A898" i="7"/>
  <c r="L898" i="7" s="1"/>
  <c r="BA897" i="7"/>
  <c r="AY897" i="7"/>
  <c r="AT897" i="7"/>
  <c r="AO897" i="7"/>
  <c r="AL897" i="7"/>
  <c r="AJ897" i="7"/>
  <c r="AI897" i="7" s="1"/>
  <c r="AC897" i="7"/>
  <c r="AB897" i="7"/>
  <c r="AA897" i="7" s="1"/>
  <c r="Y897" i="7"/>
  <c r="X897" i="7" s="1"/>
  <c r="U897" i="7"/>
  <c r="N897" i="7" s="1"/>
  <c r="T897" i="7"/>
  <c r="O933" i="7" s="1"/>
  <c r="L897" i="7"/>
  <c r="J897" i="7"/>
  <c r="C897" i="7" s="1"/>
  <c r="I897" i="7"/>
  <c r="F1017" i="7" s="1"/>
  <c r="E897" i="7"/>
  <c r="B897" i="7"/>
  <c r="A897" i="7"/>
  <c r="BA896" i="7"/>
  <c r="AV896" i="7"/>
  <c r="AT896" i="7"/>
  <c r="AN896" i="7"/>
  <c r="AL896" i="7"/>
  <c r="AJ896" i="7"/>
  <c r="AC896" i="7"/>
  <c r="AB896" i="7"/>
  <c r="AA896" i="7"/>
  <c r="Y896" i="7"/>
  <c r="X896" i="7" s="1"/>
  <c r="U896" i="7"/>
  <c r="N896" i="7" s="1"/>
  <c r="T896" i="7"/>
  <c r="P896" i="7"/>
  <c r="J896" i="7"/>
  <c r="I896" i="7"/>
  <c r="C896" i="7"/>
  <c r="B896" i="7"/>
  <c r="A896" i="7"/>
  <c r="L896" i="7" s="1"/>
  <c r="BA895" i="7"/>
  <c r="AU895" i="7" s="1"/>
  <c r="AT895" i="7"/>
  <c r="AR895" i="7" s="1"/>
  <c r="AL895" i="7"/>
  <c r="AJ895" i="7"/>
  <c r="AC895" i="7"/>
  <c r="AB895" i="7"/>
  <c r="AA895" i="7"/>
  <c r="Y895" i="7"/>
  <c r="X895" i="7"/>
  <c r="U895" i="7"/>
  <c r="N895" i="7" s="1"/>
  <c r="T895" i="7"/>
  <c r="P895" i="7"/>
  <c r="O895" i="7"/>
  <c r="J895" i="7"/>
  <c r="I895" i="7"/>
  <c r="D931" i="7" s="1"/>
  <c r="C895" i="7"/>
  <c r="A895" i="7"/>
  <c r="L895" i="7" s="1"/>
  <c r="BA894" i="7"/>
  <c r="AY894" i="7" s="1"/>
  <c r="AT894" i="7"/>
  <c r="AL894" i="7"/>
  <c r="AJ894" i="7"/>
  <c r="AI894" i="7" s="1"/>
  <c r="AC894" i="7"/>
  <c r="AB894" i="7"/>
  <c r="AA894" i="7" s="1"/>
  <c r="Y894" i="7"/>
  <c r="X894" i="7"/>
  <c r="U894" i="7"/>
  <c r="N894" i="7" s="1"/>
  <c r="T894" i="7"/>
  <c r="O894" i="7"/>
  <c r="L894" i="7"/>
  <c r="J894" i="7"/>
  <c r="I894" i="7"/>
  <c r="E894" i="7" s="1"/>
  <c r="D894" i="7"/>
  <c r="B894" i="7"/>
  <c r="A894" i="7"/>
  <c r="BA893" i="7"/>
  <c r="AT893" i="7"/>
  <c r="AL893" i="7"/>
  <c r="AJ893" i="7"/>
  <c r="AC893" i="7"/>
  <c r="AB893" i="7"/>
  <c r="AA893" i="7"/>
  <c r="Y893" i="7"/>
  <c r="W904" i="7" s="1"/>
  <c r="X893" i="7"/>
  <c r="U893" i="7"/>
  <c r="N893" i="7" s="1"/>
  <c r="T893" i="7"/>
  <c r="P893" i="7"/>
  <c r="O893" i="7"/>
  <c r="M893" i="7"/>
  <c r="L893" i="7"/>
  <c r="J893" i="7"/>
  <c r="C894" i="7" s="1"/>
  <c r="I893" i="7"/>
  <c r="C893" i="7"/>
  <c r="A893" i="7"/>
  <c r="BA892" i="7"/>
  <c r="AT892" i="7"/>
  <c r="AO892" i="7"/>
  <c r="AL892" i="7"/>
  <c r="AJ892" i="7"/>
  <c r="AI892" i="7" s="1"/>
  <c r="AC892" i="7"/>
  <c r="AB892" i="7"/>
  <c r="AA892" i="7"/>
  <c r="Y892" i="7"/>
  <c r="X892" i="7"/>
  <c r="U892" i="7"/>
  <c r="T892" i="7"/>
  <c r="N892" i="7"/>
  <c r="M892" i="7"/>
  <c r="J892" i="7"/>
  <c r="C892" i="7" s="1"/>
  <c r="I892" i="7"/>
  <c r="A892" i="7"/>
  <c r="L892" i="7" s="1"/>
  <c r="BA891" i="7"/>
  <c r="AT891" i="7"/>
  <c r="AP891" i="7" s="1"/>
  <c r="AO891" i="7"/>
  <c r="AL891" i="7"/>
  <c r="AJ891" i="7"/>
  <c r="AI891" i="7" s="1"/>
  <c r="AC891" i="7"/>
  <c r="AB891" i="7"/>
  <c r="AA891" i="7"/>
  <c r="Y891" i="7"/>
  <c r="X891" i="7" s="1"/>
  <c r="U891" i="7"/>
  <c r="T891" i="7"/>
  <c r="N891" i="7"/>
  <c r="L891" i="7"/>
  <c r="J891" i="7"/>
  <c r="C891" i="7" s="1"/>
  <c r="I891" i="7"/>
  <c r="B891" i="7"/>
  <c r="A891" i="7"/>
  <c r="BA890" i="7"/>
  <c r="AV890" i="7"/>
  <c r="AU890" i="7"/>
  <c r="AT890" i="7"/>
  <c r="AO890" i="7" s="1"/>
  <c r="AL890" i="7"/>
  <c r="AJ890" i="7"/>
  <c r="AC890" i="7"/>
  <c r="AB890" i="7"/>
  <c r="AA890" i="7"/>
  <c r="Y890" i="7"/>
  <c r="U890" i="7"/>
  <c r="T890" i="7"/>
  <c r="M902" i="7" s="1"/>
  <c r="N890" i="7"/>
  <c r="L890" i="7"/>
  <c r="J890" i="7"/>
  <c r="I890" i="7"/>
  <c r="A890" i="7"/>
  <c r="BA889" i="7"/>
  <c r="AV889" i="7"/>
  <c r="AU889" i="7"/>
  <c r="AT889" i="7"/>
  <c r="AQ949" i="7" s="1"/>
  <c r="AO889" i="7"/>
  <c r="AN889" i="7"/>
  <c r="AL889" i="7"/>
  <c r="AJ889" i="7"/>
  <c r="AI890" i="7" s="1"/>
  <c r="AC889" i="7"/>
  <c r="AB889" i="7"/>
  <c r="AA889" i="7" s="1"/>
  <c r="Y889" i="7"/>
  <c r="X889" i="7"/>
  <c r="U889" i="7"/>
  <c r="N889" i="7" s="1"/>
  <c r="T889" i="7"/>
  <c r="P889" i="7" s="1"/>
  <c r="J889" i="7"/>
  <c r="C890" i="7" s="1"/>
  <c r="I889" i="7"/>
  <c r="A889" i="7"/>
  <c r="L889" i="7" s="1"/>
  <c r="BA888" i="7"/>
  <c r="AX948" i="7" s="1"/>
  <c r="AV888" i="7"/>
  <c r="AU888" i="7"/>
  <c r="AT888" i="7"/>
  <c r="AS1128" i="7" s="1"/>
  <c r="AL888" i="7"/>
  <c r="AJ888" i="7"/>
  <c r="AI888" i="7"/>
  <c r="AC888" i="7"/>
  <c r="AB888" i="7"/>
  <c r="AA888" i="7" s="1"/>
  <c r="Y888" i="7"/>
  <c r="W899" i="7" s="1"/>
  <c r="U888" i="7"/>
  <c r="T888" i="7"/>
  <c r="Q1008" i="7" s="1"/>
  <c r="N888" i="7"/>
  <c r="L888" i="7"/>
  <c r="J888" i="7"/>
  <c r="C888" i="7" s="1"/>
  <c r="I888" i="7"/>
  <c r="A888" i="7"/>
  <c r="BA887" i="7"/>
  <c r="AZ1127" i="7" s="1"/>
  <c r="AT887" i="7"/>
  <c r="AL887" i="7"/>
  <c r="AJ887" i="7"/>
  <c r="AI887" i="7" s="1"/>
  <c r="AC887" i="7"/>
  <c r="AB887" i="7"/>
  <c r="AA887" i="7"/>
  <c r="Y887" i="7"/>
  <c r="U887" i="7"/>
  <c r="N887" i="7" s="1"/>
  <c r="T887" i="7"/>
  <c r="Q1007" i="7" s="1"/>
  <c r="M887" i="7"/>
  <c r="L887" i="7"/>
  <c r="J887" i="7"/>
  <c r="C887" i="7" s="1"/>
  <c r="I887" i="7"/>
  <c r="A887" i="7"/>
  <c r="BA886" i="7"/>
  <c r="AU886" i="7"/>
  <c r="AT886" i="7"/>
  <c r="AL886" i="7"/>
  <c r="AJ886" i="7"/>
  <c r="AI886" i="7" s="1"/>
  <c r="AC886" i="7"/>
  <c r="AB886" i="7"/>
  <c r="AA886" i="7"/>
  <c r="Y886" i="7"/>
  <c r="X886" i="7" s="1"/>
  <c r="U886" i="7"/>
  <c r="T886" i="7"/>
  <c r="M886" i="7"/>
  <c r="L886" i="7"/>
  <c r="J886" i="7"/>
  <c r="C886" i="7" s="1"/>
  <c r="I886" i="7"/>
  <c r="A886" i="7"/>
  <c r="BA885" i="7"/>
  <c r="AT885" i="7"/>
  <c r="AL885" i="7"/>
  <c r="AJ885" i="7"/>
  <c r="AI885" i="7" s="1"/>
  <c r="AC885" i="7"/>
  <c r="AB885" i="7"/>
  <c r="AA885" i="7" s="1"/>
  <c r="Y885" i="7"/>
  <c r="W894" i="7" s="1"/>
  <c r="X885" i="7"/>
  <c r="U885" i="7"/>
  <c r="T885" i="7"/>
  <c r="J885" i="7"/>
  <c r="C885" i="7" s="1"/>
  <c r="I885" i="7"/>
  <c r="F1005" i="7" s="1"/>
  <c r="B885" i="7"/>
  <c r="A885" i="7"/>
  <c r="L885" i="7" s="1"/>
  <c r="BA884" i="7"/>
  <c r="AV884" i="7"/>
  <c r="AT884" i="7"/>
  <c r="AQ884" i="7"/>
  <c r="AP884" i="7"/>
  <c r="AL884" i="7"/>
  <c r="AJ884" i="7"/>
  <c r="AC884" i="7"/>
  <c r="AB884" i="7"/>
  <c r="AA884" i="7"/>
  <c r="Y884" i="7"/>
  <c r="X884" i="7" s="1"/>
  <c r="U884" i="7"/>
  <c r="N884" i="7" s="1"/>
  <c r="T884" i="7"/>
  <c r="J884" i="7"/>
  <c r="I884" i="7"/>
  <c r="F884" i="7"/>
  <c r="A884" i="7"/>
  <c r="L884" i="7" s="1"/>
  <c r="BA883" i="7"/>
  <c r="AX883" i="7" s="1"/>
  <c r="AU883" i="7"/>
  <c r="AT883" i="7"/>
  <c r="AQ883" i="7"/>
  <c r="AP883" i="7"/>
  <c r="AL883" i="7"/>
  <c r="AJ883" i="7"/>
  <c r="AI884" i="7" s="1"/>
  <c r="AI883" i="7"/>
  <c r="AC883" i="7"/>
  <c r="AB883" i="7"/>
  <c r="AA883" i="7" s="1"/>
  <c r="Y883" i="7"/>
  <c r="X883" i="7"/>
  <c r="U883" i="7"/>
  <c r="N883" i="7" s="1"/>
  <c r="T883" i="7"/>
  <c r="J883" i="7"/>
  <c r="C884" i="7" s="1"/>
  <c r="I883" i="7"/>
  <c r="C883" i="7"/>
  <c r="B883" i="7"/>
  <c r="A883" i="7"/>
  <c r="L883" i="7" s="1"/>
  <c r="BA882" i="7"/>
  <c r="AW882" i="7" s="1"/>
  <c r="AV882" i="7"/>
  <c r="AT882" i="7"/>
  <c r="AP882" i="7"/>
  <c r="AO882" i="7"/>
  <c r="AL882" i="7"/>
  <c r="AJ882" i="7"/>
  <c r="AI882" i="7"/>
  <c r="AC882" i="7"/>
  <c r="AB882" i="7"/>
  <c r="AA882" i="7" s="1"/>
  <c r="Y882" i="7"/>
  <c r="U882" i="7"/>
  <c r="N882" i="7" s="1"/>
  <c r="T882" i="7"/>
  <c r="Q882" i="7"/>
  <c r="L882" i="7"/>
  <c r="J882" i="7"/>
  <c r="I882" i="7"/>
  <c r="D882" i="7"/>
  <c r="C882" i="7"/>
  <c r="B882" i="7"/>
  <c r="A882" i="7"/>
  <c r="BA881" i="7"/>
  <c r="AV881" i="7"/>
  <c r="AT881" i="7"/>
  <c r="AN893" i="7" s="1"/>
  <c r="AN881" i="7"/>
  <c r="AL881" i="7"/>
  <c r="AJ881" i="7"/>
  <c r="AC881" i="7"/>
  <c r="AB881" i="7"/>
  <c r="AA881" i="7"/>
  <c r="Y881" i="7"/>
  <c r="U881" i="7"/>
  <c r="N881" i="7" s="1"/>
  <c r="T881" i="7"/>
  <c r="M881" i="7"/>
  <c r="L881" i="7"/>
  <c r="J881" i="7"/>
  <c r="I881" i="7"/>
  <c r="C881" i="7"/>
  <c r="B881" i="7"/>
  <c r="A881" i="7"/>
  <c r="BA880" i="7"/>
  <c r="AX880" i="7" s="1"/>
  <c r="AU880" i="7"/>
  <c r="AT880" i="7"/>
  <c r="AO880" i="7"/>
  <c r="AN880" i="7"/>
  <c r="AL880" i="7"/>
  <c r="AJ880" i="7"/>
  <c r="AC880" i="7"/>
  <c r="AB880" i="7"/>
  <c r="AA880" i="7" s="1"/>
  <c r="Y880" i="7"/>
  <c r="X880" i="7" s="1"/>
  <c r="U880" i="7"/>
  <c r="T880" i="7"/>
  <c r="N880" i="7"/>
  <c r="J880" i="7"/>
  <c r="C880" i="7" s="1"/>
  <c r="I880" i="7"/>
  <c r="A880" i="7"/>
  <c r="L880" i="7" s="1"/>
  <c r="BA879" i="7"/>
  <c r="AT879" i="7"/>
  <c r="AL879" i="7"/>
  <c r="AJ879" i="7"/>
  <c r="AI879" i="7" s="1"/>
  <c r="AC879" i="7"/>
  <c r="AB879" i="7"/>
  <c r="AA879" i="7"/>
  <c r="Y879" i="7"/>
  <c r="X879" i="7" s="1"/>
  <c r="U879" i="7"/>
  <c r="T879" i="7"/>
  <c r="N879" i="7"/>
  <c r="M879" i="7"/>
  <c r="J879" i="7"/>
  <c r="C879" i="7" s="1"/>
  <c r="I879" i="7"/>
  <c r="B879" i="7"/>
  <c r="A879" i="7"/>
  <c r="L879" i="7" s="1"/>
  <c r="BA878" i="7"/>
  <c r="AT878" i="7"/>
  <c r="AO878" i="7"/>
  <c r="AL878" i="7"/>
  <c r="AJ878" i="7"/>
  <c r="AI878" i="7"/>
  <c r="AC878" i="7"/>
  <c r="AB878" i="7"/>
  <c r="AA878" i="7"/>
  <c r="Y878" i="7"/>
  <c r="X878" i="7" s="1"/>
  <c r="U878" i="7"/>
  <c r="T878" i="7"/>
  <c r="N878" i="7"/>
  <c r="M878" i="7"/>
  <c r="J878" i="7"/>
  <c r="I878" i="7"/>
  <c r="C878" i="7"/>
  <c r="A878" i="7"/>
  <c r="L878" i="7" s="1"/>
  <c r="BA877" i="7"/>
  <c r="AX877" i="7"/>
  <c r="AT877" i="7"/>
  <c r="AQ937" i="7" s="1"/>
  <c r="AO877" i="7"/>
  <c r="AN877" i="7"/>
  <c r="AL877" i="7"/>
  <c r="AJ877" i="7"/>
  <c r="AI877" i="7"/>
  <c r="AC877" i="7"/>
  <c r="AB877" i="7"/>
  <c r="AA877" i="7" s="1"/>
  <c r="Y877" i="7"/>
  <c r="X877" i="7"/>
  <c r="U877" i="7"/>
  <c r="T877" i="7"/>
  <c r="O877" i="7"/>
  <c r="N877" i="7"/>
  <c r="J877" i="7"/>
  <c r="I877" i="7"/>
  <c r="C877" i="7"/>
  <c r="B877" i="7"/>
  <c r="A877" i="7"/>
  <c r="L877" i="7" s="1"/>
  <c r="BA876" i="7"/>
  <c r="AX936" i="7" s="1"/>
  <c r="AX876" i="7"/>
  <c r="AV876" i="7"/>
  <c r="AU876" i="7"/>
  <c r="AT876" i="7"/>
  <c r="AS1116" i="7" s="1"/>
  <c r="AL876" i="7"/>
  <c r="AJ876" i="7"/>
  <c r="AI876" i="7"/>
  <c r="AC876" i="7"/>
  <c r="AB876" i="7"/>
  <c r="AA876" i="7" s="1"/>
  <c r="Y876" i="7"/>
  <c r="X876" i="7"/>
  <c r="U876" i="7"/>
  <c r="T876" i="7"/>
  <c r="Q996" i="7" s="1"/>
  <c r="N876" i="7"/>
  <c r="L876" i="7"/>
  <c r="J876" i="7"/>
  <c r="I876" i="7"/>
  <c r="D876" i="7" s="1"/>
  <c r="C876" i="7"/>
  <c r="A876" i="7"/>
  <c r="BA875" i="7"/>
  <c r="AY995" i="7" s="1"/>
  <c r="AX875" i="7"/>
  <c r="AT875" i="7"/>
  <c r="AQ875" i="7" s="1"/>
  <c r="AL875" i="7"/>
  <c r="AJ875" i="7"/>
  <c r="AI875" i="7"/>
  <c r="AC875" i="7"/>
  <c r="AB875" i="7"/>
  <c r="AA875" i="7"/>
  <c r="Y875" i="7"/>
  <c r="X875" i="7"/>
  <c r="U875" i="7"/>
  <c r="N875" i="7" s="1"/>
  <c r="T875" i="7"/>
  <c r="R1115" i="7" s="1"/>
  <c r="M875" i="7"/>
  <c r="L875" i="7"/>
  <c r="J875" i="7"/>
  <c r="I875" i="7"/>
  <c r="E875" i="7" s="1"/>
  <c r="C875" i="7"/>
  <c r="A875" i="7"/>
  <c r="BA874" i="7"/>
  <c r="AT874" i="7"/>
  <c r="AO874" i="7"/>
  <c r="AL874" i="7"/>
  <c r="AJ874" i="7"/>
  <c r="AI874" i="7"/>
  <c r="AC874" i="7"/>
  <c r="AB874" i="7"/>
  <c r="AA874" i="7" s="1"/>
  <c r="Y874" i="7"/>
  <c r="W884" i="7" s="1"/>
  <c r="X874" i="7"/>
  <c r="U874" i="7"/>
  <c r="T874" i="7"/>
  <c r="N874" i="7"/>
  <c r="M874" i="7"/>
  <c r="L874" i="7"/>
  <c r="J874" i="7"/>
  <c r="I874" i="7"/>
  <c r="G1114" i="7" s="1"/>
  <c r="A874" i="7"/>
  <c r="BA873" i="7"/>
  <c r="AU885" i="7" s="1"/>
  <c r="AV873" i="7"/>
  <c r="AT873" i="7"/>
  <c r="AP873" i="7" s="1"/>
  <c r="AO873" i="7"/>
  <c r="AL873" i="7"/>
  <c r="AJ873" i="7"/>
  <c r="AI873" i="7" s="1"/>
  <c r="AC873" i="7"/>
  <c r="AB873" i="7"/>
  <c r="AA873" i="7"/>
  <c r="Y873" i="7"/>
  <c r="X873" i="7"/>
  <c r="U873" i="7"/>
  <c r="T873" i="7"/>
  <c r="M885" i="7" s="1"/>
  <c r="N873" i="7"/>
  <c r="L873" i="7"/>
  <c r="J873" i="7"/>
  <c r="I873" i="7"/>
  <c r="G1113" i="7" s="1"/>
  <c r="B873" i="7"/>
  <c r="A873" i="7"/>
  <c r="BA872" i="7"/>
  <c r="AW872" i="7"/>
  <c r="AV872" i="7"/>
  <c r="AU872" i="7"/>
  <c r="AT872" i="7"/>
  <c r="AN872" i="7" s="1"/>
  <c r="AL872" i="7"/>
  <c r="AJ872" i="7"/>
  <c r="AI872" i="7"/>
  <c r="AC872" i="7"/>
  <c r="AB872" i="7"/>
  <c r="AA872" i="7"/>
  <c r="Y872" i="7"/>
  <c r="X872" i="7" s="1"/>
  <c r="U872" i="7"/>
  <c r="T872" i="7"/>
  <c r="N872" i="7"/>
  <c r="M872" i="7"/>
  <c r="J872" i="7"/>
  <c r="I872" i="7"/>
  <c r="C872" i="7"/>
  <c r="A872" i="7"/>
  <c r="L872" i="7" s="1"/>
  <c r="BA871" i="7"/>
  <c r="AV871" i="7"/>
  <c r="AU871" i="7"/>
  <c r="AT871" i="7"/>
  <c r="AL871" i="7"/>
  <c r="AJ871" i="7"/>
  <c r="AI871" i="7" s="1"/>
  <c r="AC871" i="7"/>
  <c r="AB871" i="7"/>
  <c r="AA871" i="7"/>
  <c r="Y871" i="7"/>
  <c r="X871" i="7"/>
  <c r="U871" i="7"/>
  <c r="T871" i="7"/>
  <c r="P871" i="7" s="1"/>
  <c r="J871" i="7"/>
  <c r="C871" i="7" s="1"/>
  <c r="I871" i="7"/>
  <c r="A871" i="7"/>
  <c r="L871" i="7" s="1"/>
  <c r="BA870" i="7"/>
  <c r="AV870" i="7"/>
  <c r="AT870" i="7"/>
  <c r="AS1110" i="7" s="1"/>
  <c r="AR870" i="7"/>
  <c r="AL870" i="7"/>
  <c r="AJ870" i="7"/>
  <c r="AI870" i="7"/>
  <c r="AC870" i="7"/>
  <c r="AB870" i="7"/>
  <c r="AA870" i="7" s="1"/>
  <c r="Y870" i="7"/>
  <c r="W881" i="7" s="1"/>
  <c r="X870" i="7"/>
  <c r="W870" i="7"/>
  <c r="U870" i="7"/>
  <c r="N870" i="7" s="1"/>
  <c r="T870" i="7"/>
  <c r="O870" i="7" s="1"/>
  <c r="L870" i="7"/>
  <c r="J870" i="7"/>
  <c r="C870" i="7" s="1"/>
  <c r="I870" i="7"/>
  <c r="E870" i="7"/>
  <c r="D870" i="7"/>
  <c r="A870" i="7"/>
  <c r="BA869" i="7"/>
  <c r="AZ1109" i="7" s="1"/>
  <c r="AV869" i="7"/>
  <c r="AT869" i="7"/>
  <c r="AL869" i="7"/>
  <c r="AJ869" i="7"/>
  <c r="AI869" i="7" s="1"/>
  <c r="AC869" i="7"/>
  <c r="AB869" i="7"/>
  <c r="AA869" i="7"/>
  <c r="Y869" i="7"/>
  <c r="W880" i="7" s="1"/>
  <c r="X869" i="7"/>
  <c r="U869" i="7"/>
  <c r="N869" i="7" s="1"/>
  <c r="T869" i="7"/>
  <c r="L869" i="7"/>
  <c r="J869" i="7"/>
  <c r="C869" i="7" s="1"/>
  <c r="I869" i="7"/>
  <c r="A869" i="7"/>
  <c r="BA868" i="7"/>
  <c r="AU868" i="7"/>
  <c r="AT868" i="7"/>
  <c r="AL868" i="7"/>
  <c r="AJ868" i="7"/>
  <c r="AC868" i="7"/>
  <c r="AB868" i="7"/>
  <c r="AA868" i="7"/>
  <c r="Y868" i="7"/>
  <c r="W879" i="7" s="1"/>
  <c r="X868" i="7"/>
  <c r="U868" i="7"/>
  <c r="T868" i="7"/>
  <c r="M868" i="7"/>
  <c r="J868" i="7"/>
  <c r="C868" i="7" s="1"/>
  <c r="I868" i="7"/>
  <c r="E868" i="7"/>
  <c r="A868" i="7"/>
  <c r="L868" i="7" s="1"/>
  <c r="BA867" i="7"/>
  <c r="AY867" i="7" s="1"/>
  <c r="AT867" i="7"/>
  <c r="AN879" i="7" s="1"/>
  <c r="AP867" i="7"/>
  <c r="AO867" i="7"/>
  <c r="AL867" i="7"/>
  <c r="AJ867" i="7"/>
  <c r="AI867" i="7" s="1"/>
  <c r="AC867" i="7"/>
  <c r="AB867" i="7"/>
  <c r="AA867" i="7"/>
  <c r="Y867" i="7"/>
  <c r="X867" i="7" s="1"/>
  <c r="U867" i="7"/>
  <c r="N867" i="7" s="1"/>
  <c r="T867" i="7"/>
  <c r="Q867" i="7"/>
  <c r="L867" i="7"/>
  <c r="J867" i="7"/>
  <c r="C867" i="7" s="1"/>
  <c r="I867" i="7"/>
  <c r="D867" i="7"/>
  <c r="B867" i="7"/>
  <c r="A867" i="7"/>
  <c r="BA866" i="7"/>
  <c r="AV866" i="7" s="1"/>
  <c r="AU866" i="7"/>
  <c r="AT866" i="7"/>
  <c r="AQ926" i="7" s="1"/>
  <c r="AO866" i="7"/>
  <c r="AN866" i="7"/>
  <c r="AL866" i="7"/>
  <c r="AJ866" i="7"/>
  <c r="AI866" i="7"/>
  <c r="AC866" i="7"/>
  <c r="AB866" i="7"/>
  <c r="AA866" i="7"/>
  <c r="Y866" i="7"/>
  <c r="X866" i="7" s="1"/>
  <c r="U866" i="7"/>
  <c r="N866" i="7" s="1"/>
  <c r="T866" i="7"/>
  <c r="P866" i="7"/>
  <c r="J866" i="7"/>
  <c r="I866" i="7"/>
  <c r="B878" i="7" s="1"/>
  <c r="C866" i="7"/>
  <c r="B866" i="7"/>
  <c r="A866" i="7"/>
  <c r="L866" i="7" s="1"/>
  <c r="BA865" i="7"/>
  <c r="AX925" i="7" s="1"/>
  <c r="AV865" i="7"/>
  <c r="AT865" i="7"/>
  <c r="AS1105" i="7" s="1"/>
  <c r="AO865" i="7"/>
  <c r="AN865" i="7"/>
  <c r="AL865" i="7"/>
  <c r="AJ865" i="7"/>
  <c r="AI865" i="7"/>
  <c r="AC865" i="7"/>
  <c r="AB865" i="7"/>
  <c r="AA865" i="7" s="1"/>
  <c r="Y865" i="7"/>
  <c r="X865" i="7"/>
  <c r="U865" i="7"/>
  <c r="N865" i="7" s="1"/>
  <c r="T865" i="7"/>
  <c r="J865" i="7"/>
  <c r="I865" i="7"/>
  <c r="C865" i="7"/>
  <c r="B865" i="7"/>
  <c r="A865" i="7"/>
  <c r="L865" i="7" s="1"/>
  <c r="BA864" i="7"/>
  <c r="AZ1104" i="7" s="1"/>
  <c r="AV864" i="7"/>
  <c r="AT864" i="7"/>
  <c r="AS1104" i="7" s="1"/>
  <c r="AP864" i="7"/>
  <c r="AL864" i="7"/>
  <c r="AJ864" i="7"/>
  <c r="AC864" i="7"/>
  <c r="AB864" i="7"/>
  <c r="AA864" i="7" s="1"/>
  <c r="Y864" i="7"/>
  <c r="X864" i="7"/>
  <c r="U864" i="7"/>
  <c r="N864" i="7" s="1"/>
  <c r="T864" i="7"/>
  <c r="R1104" i="7" s="1"/>
  <c r="P864" i="7"/>
  <c r="J864" i="7"/>
  <c r="C864" i="7" s="1"/>
  <c r="I864" i="7"/>
  <c r="B864" i="7"/>
  <c r="A864" i="7"/>
  <c r="L864" i="7" s="1"/>
  <c r="BA863" i="7"/>
  <c r="AZ1103" i="7" s="1"/>
  <c r="AT863" i="7"/>
  <c r="AL863" i="7"/>
  <c r="AJ863" i="7"/>
  <c r="AC863" i="7"/>
  <c r="AB863" i="7"/>
  <c r="AA863" i="7"/>
  <c r="Y863" i="7"/>
  <c r="X863" i="7"/>
  <c r="U863" i="7"/>
  <c r="N863" i="7" s="1"/>
  <c r="T863" i="7"/>
  <c r="R1103" i="7" s="1"/>
  <c r="L863" i="7"/>
  <c r="J863" i="7"/>
  <c r="I863" i="7"/>
  <c r="C863" i="7"/>
  <c r="A863" i="7"/>
  <c r="BA862" i="7"/>
  <c r="AW898" i="7" s="1"/>
  <c r="AT862" i="7"/>
  <c r="AL862" i="7"/>
  <c r="AJ862" i="7"/>
  <c r="AI862" i="7" s="1"/>
  <c r="AC862" i="7"/>
  <c r="AB862" i="7"/>
  <c r="AA862" i="7"/>
  <c r="Y862" i="7"/>
  <c r="X862" i="7"/>
  <c r="U862" i="7"/>
  <c r="T862" i="7"/>
  <c r="J862" i="7"/>
  <c r="I862" i="7"/>
  <c r="G1102" i="7" s="1"/>
  <c r="C862" i="7"/>
  <c r="A862" i="7"/>
  <c r="L862" i="7" s="1"/>
  <c r="BA861" i="7"/>
  <c r="AT861" i="7"/>
  <c r="AN861" i="7"/>
  <c r="AL861" i="7"/>
  <c r="AJ861" i="7"/>
  <c r="AC861" i="7"/>
  <c r="AB861" i="7"/>
  <c r="AA861" i="7"/>
  <c r="Y861" i="7"/>
  <c r="W872" i="7" s="1"/>
  <c r="X861" i="7"/>
  <c r="U861" i="7"/>
  <c r="N862" i="7" s="1"/>
  <c r="T861" i="7"/>
  <c r="O861" i="7"/>
  <c r="J861" i="7"/>
  <c r="I861" i="7"/>
  <c r="G1101" i="7" s="1"/>
  <c r="B861" i="7"/>
  <c r="A861" i="7"/>
  <c r="L861" i="7" s="1"/>
  <c r="BA860" i="7"/>
  <c r="AY980" i="7" s="1"/>
  <c r="AU860" i="7"/>
  <c r="AT860" i="7"/>
  <c r="AR980" i="7" s="1"/>
  <c r="AP860" i="7"/>
  <c r="AL860" i="7"/>
  <c r="AJ860" i="7"/>
  <c r="AI860" i="7" s="1"/>
  <c r="AC860" i="7"/>
  <c r="AB860" i="7"/>
  <c r="AA860" i="7"/>
  <c r="Y860" i="7"/>
  <c r="W871" i="7" s="1"/>
  <c r="X860" i="7"/>
  <c r="W860" i="7"/>
  <c r="U860" i="7"/>
  <c r="N860" i="7" s="1"/>
  <c r="T860" i="7"/>
  <c r="O860" i="7"/>
  <c r="M860" i="7"/>
  <c r="L860" i="7"/>
  <c r="J860" i="7"/>
  <c r="C860" i="7" s="1"/>
  <c r="I860" i="7"/>
  <c r="A860" i="7"/>
  <c r="BA859" i="7"/>
  <c r="AY979" i="7" s="1"/>
  <c r="AX859" i="7"/>
  <c r="AW859" i="7"/>
  <c r="AT859" i="7"/>
  <c r="AO859" i="7"/>
  <c r="AL859" i="7"/>
  <c r="AJ859" i="7"/>
  <c r="AI859" i="7" s="1"/>
  <c r="AC859" i="7"/>
  <c r="AB859" i="7"/>
  <c r="AA859" i="7"/>
  <c r="Y859" i="7"/>
  <c r="X859" i="7" s="1"/>
  <c r="U859" i="7"/>
  <c r="T859" i="7"/>
  <c r="Q859" i="7"/>
  <c r="P859" i="7"/>
  <c r="L859" i="7"/>
  <c r="J859" i="7"/>
  <c r="I859" i="7"/>
  <c r="B859" i="7" s="1"/>
  <c r="D859" i="7"/>
  <c r="A859" i="7"/>
  <c r="BA858" i="7"/>
  <c r="AV858" i="7"/>
  <c r="AT858" i="7"/>
  <c r="AR858" i="7"/>
  <c r="AL858" i="7"/>
  <c r="AJ858" i="7"/>
  <c r="AI858" i="7" s="1"/>
  <c r="AC858" i="7"/>
  <c r="AB858" i="7"/>
  <c r="AA858" i="7"/>
  <c r="Y858" i="7"/>
  <c r="W868" i="7" s="1"/>
  <c r="U858" i="7"/>
  <c r="N859" i="7" s="1"/>
  <c r="T858" i="7"/>
  <c r="L858" i="7"/>
  <c r="J858" i="7"/>
  <c r="I858" i="7"/>
  <c r="E858" i="7" s="1"/>
  <c r="D858" i="7"/>
  <c r="B858" i="7"/>
  <c r="A858" i="7"/>
  <c r="BA857" i="7"/>
  <c r="AT857" i="7"/>
  <c r="AR977" i="7" s="1"/>
  <c r="AN857" i="7"/>
  <c r="AL857" i="7"/>
  <c r="AJ857" i="7"/>
  <c r="AC857" i="7"/>
  <c r="AB857" i="7"/>
  <c r="AA857" i="7" s="1"/>
  <c r="Y857" i="7"/>
  <c r="X857" i="7" s="1"/>
  <c r="U857" i="7"/>
  <c r="N858" i="7" s="1"/>
  <c r="T857" i="7"/>
  <c r="L857" i="7"/>
  <c r="J857" i="7"/>
  <c r="I857" i="7"/>
  <c r="A857" i="7"/>
  <c r="BA856" i="7"/>
  <c r="AU856" i="7"/>
  <c r="AT856" i="7"/>
  <c r="AL856" i="7"/>
  <c r="AJ856" i="7"/>
  <c r="AI857" i="7" s="1"/>
  <c r="AC856" i="7"/>
  <c r="AB856" i="7"/>
  <c r="AA856" i="7" s="1"/>
  <c r="Y856" i="7"/>
  <c r="X856" i="7"/>
  <c r="U856" i="7"/>
  <c r="N857" i="7" s="1"/>
  <c r="T856" i="7"/>
  <c r="O856" i="7"/>
  <c r="M856" i="7"/>
  <c r="J856" i="7"/>
  <c r="C857" i="7" s="1"/>
  <c r="I856" i="7"/>
  <c r="A856" i="7"/>
  <c r="L856" i="7" s="1"/>
  <c r="BA855" i="7"/>
  <c r="AT855" i="7"/>
  <c r="AP855" i="7"/>
  <c r="AO855" i="7"/>
  <c r="AL855" i="7"/>
  <c r="AJ855" i="7"/>
  <c r="AC855" i="7"/>
  <c r="AB855" i="7"/>
  <c r="AA855" i="7" s="1"/>
  <c r="Y855" i="7"/>
  <c r="W866" i="7" s="1"/>
  <c r="U855" i="7"/>
  <c r="N855" i="7" s="1"/>
  <c r="T855" i="7"/>
  <c r="L855" i="7"/>
  <c r="J855" i="7"/>
  <c r="C856" i="7" s="1"/>
  <c r="I855" i="7"/>
  <c r="A855" i="7"/>
  <c r="BA854" i="7"/>
  <c r="AW854" i="7"/>
  <c r="AV854" i="7"/>
  <c r="AT854" i="7"/>
  <c r="AP890" i="7" s="1"/>
  <c r="AN854" i="7"/>
  <c r="AL854" i="7"/>
  <c r="AJ854" i="7"/>
  <c r="AI855" i="7" s="1"/>
  <c r="AI854" i="7"/>
  <c r="AC854" i="7"/>
  <c r="AB854" i="7"/>
  <c r="AA854" i="7"/>
  <c r="Y854" i="7"/>
  <c r="X854" i="7"/>
  <c r="U854" i="7"/>
  <c r="N854" i="7" s="1"/>
  <c r="T854" i="7"/>
  <c r="P914" i="7" s="1"/>
  <c r="P854" i="7"/>
  <c r="O854" i="7"/>
  <c r="L854" i="7"/>
  <c r="J854" i="7"/>
  <c r="C855" i="7" s="1"/>
  <c r="I854" i="7"/>
  <c r="D854" i="7"/>
  <c r="C854" i="7"/>
  <c r="B854" i="7"/>
  <c r="A854" i="7"/>
  <c r="BA853" i="7"/>
  <c r="AX853" i="7" s="1"/>
  <c r="AU853" i="7"/>
  <c r="AT853" i="7"/>
  <c r="AQ853" i="7"/>
  <c r="AL853" i="7"/>
  <c r="AJ853" i="7"/>
  <c r="AC853" i="7"/>
  <c r="AB853" i="7"/>
  <c r="AA853" i="7" s="1"/>
  <c r="Y853" i="7"/>
  <c r="X853" i="7"/>
  <c r="U853" i="7"/>
  <c r="T853" i="7"/>
  <c r="Q973" i="7" s="1"/>
  <c r="J853" i="7"/>
  <c r="C853" i="7" s="1"/>
  <c r="I853" i="7"/>
  <c r="A853" i="7"/>
  <c r="L853" i="7" s="1"/>
  <c r="BA852" i="7"/>
  <c r="AW888" i="7" s="1"/>
  <c r="AX852" i="7"/>
  <c r="AT852" i="7"/>
  <c r="AP888" i="7" s="1"/>
  <c r="AL852" i="7"/>
  <c r="AJ852" i="7"/>
  <c r="AC852" i="7"/>
  <c r="AB852" i="7"/>
  <c r="AA852" i="7"/>
  <c r="Y852" i="7"/>
  <c r="X852" i="7"/>
  <c r="U852" i="7"/>
  <c r="N852" i="7" s="1"/>
  <c r="T852" i="7"/>
  <c r="J852" i="7"/>
  <c r="C852" i="7" s="1"/>
  <c r="I852" i="7"/>
  <c r="G1092" i="7" s="1"/>
  <c r="E852" i="7"/>
  <c r="D852" i="7"/>
  <c r="A852" i="7"/>
  <c r="L852" i="7" s="1"/>
  <c r="BA851" i="7"/>
  <c r="AT851" i="7"/>
  <c r="AL851" i="7"/>
  <c r="AJ851" i="7"/>
  <c r="AI851" i="7"/>
  <c r="AC851" i="7"/>
  <c r="AB851" i="7"/>
  <c r="AA851" i="7"/>
  <c r="Y851" i="7"/>
  <c r="U851" i="7"/>
  <c r="T851" i="7"/>
  <c r="Q851" i="7" s="1"/>
  <c r="M851" i="7"/>
  <c r="L851" i="7"/>
  <c r="J851" i="7"/>
  <c r="I851" i="7"/>
  <c r="F971" i="7" s="1"/>
  <c r="A851" i="7"/>
  <c r="BA850" i="7"/>
  <c r="AT850" i="7"/>
  <c r="AO850" i="7"/>
  <c r="AN850" i="7"/>
  <c r="AL850" i="7"/>
  <c r="AJ850" i="7"/>
  <c r="AC850" i="7"/>
  <c r="AB850" i="7"/>
  <c r="AA850" i="7"/>
  <c r="Y850" i="7"/>
  <c r="X850" i="7"/>
  <c r="U850" i="7"/>
  <c r="N850" i="7" s="1"/>
  <c r="T850" i="7"/>
  <c r="L850" i="7"/>
  <c r="J850" i="7"/>
  <c r="C850" i="7" s="1"/>
  <c r="I850" i="7"/>
  <c r="A850" i="7"/>
  <c r="BA849" i="7"/>
  <c r="AV849" i="7"/>
  <c r="AU849" i="7"/>
  <c r="AT849" i="7"/>
  <c r="AP849" i="7" s="1"/>
  <c r="AN849" i="7"/>
  <c r="AL849" i="7"/>
  <c r="AJ849" i="7"/>
  <c r="AI850" i="7" s="1"/>
  <c r="AI849" i="7"/>
  <c r="AC849" i="7"/>
  <c r="AB849" i="7"/>
  <c r="AA849" i="7" s="1"/>
  <c r="Y849" i="7"/>
  <c r="X849" i="7"/>
  <c r="U849" i="7"/>
  <c r="T849" i="7"/>
  <c r="M849" i="7" s="1"/>
  <c r="O849" i="7"/>
  <c r="J849" i="7"/>
  <c r="I849" i="7"/>
  <c r="B849" i="7"/>
  <c r="A849" i="7"/>
  <c r="L849" i="7" s="1"/>
  <c r="BA848" i="7"/>
  <c r="AZ1088" i="7" s="1"/>
  <c r="AU848" i="7"/>
  <c r="AT848" i="7"/>
  <c r="AR968" i="7" s="1"/>
  <c r="AP848" i="7"/>
  <c r="AL848" i="7"/>
  <c r="AJ848" i="7"/>
  <c r="AI848" i="7" s="1"/>
  <c r="AC848" i="7"/>
  <c r="AB848" i="7"/>
  <c r="AA848" i="7"/>
  <c r="Y848" i="7"/>
  <c r="W859" i="7" s="1"/>
  <c r="X848" i="7"/>
  <c r="U848" i="7"/>
  <c r="T848" i="7"/>
  <c r="P848" i="7" s="1"/>
  <c r="M848" i="7"/>
  <c r="L848" i="7"/>
  <c r="J848" i="7"/>
  <c r="C848" i="7" s="1"/>
  <c r="I848" i="7"/>
  <c r="A848" i="7"/>
  <c r="BA847" i="7"/>
  <c r="AY967" i="7" s="1"/>
  <c r="AW847" i="7"/>
  <c r="AT847" i="7"/>
  <c r="AO847" i="7"/>
  <c r="AL847" i="7"/>
  <c r="AJ847" i="7"/>
  <c r="AI847" i="7"/>
  <c r="AC847" i="7"/>
  <c r="AB847" i="7"/>
  <c r="AA847" i="7"/>
  <c r="Y847" i="7"/>
  <c r="W858" i="7" s="1"/>
  <c r="U847" i="7"/>
  <c r="T847" i="7"/>
  <c r="L847" i="7"/>
  <c r="J847" i="7"/>
  <c r="I847" i="7"/>
  <c r="B847" i="7" s="1"/>
  <c r="D847" i="7"/>
  <c r="A847" i="7"/>
  <c r="BA846" i="7"/>
  <c r="AV846" i="7"/>
  <c r="AT846" i="7"/>
  <c r="AL846" i="7"/>
  <c r="AJ846" i="7"/>
  <c r="AI846" i="7" s="1"/>
  <c r="AC846" i="7"/>
  <c r="AB846" i="7"/>
  <c r="AA846" i="7"/>
  <c r="Y846" i="7"/>
  <c r="W857" i="7" s="1"/>
  <c r="X846" i="7"/>
  <c r="U846" i="7"/>
  <c r="N847" i="7" s="1"/>
  <c r="T846" i="7"/>
  <c r="Q966" i="7" s="1"/>
  <c r="L846" i="7"/>
  <c r="J846" i="7"/>
  <c r="C846" i="7" s="1"/>
  <c r="I846" i="7"/>
  <c r="G1086" i="7" s="1"/>
  <c r="B846" i="7"/>
  <c r="A846" i="7"/>
  <c r="BA845" i="7"/>
  <c r="AT845" i="7"/>
  <c r="AN845" i="7"/>
  <c r="AL845" i="7"/>
  <c r="AJ845" i="7"/>
  <c r="AC845" i="7"/>
  <c r="AB845" i="7"/>
  <c r="AA845" i="7" s="1"/>
  <c r="Y845" i="7"/>
  <c r="W856" i="7" s="1"/>
  <c r="U845" i="7"/>
  <c r="N846" i="7" s="1"/>
  <c r="T845" i="7"/>
  <c r="L845" i="7"/>
  <c r="J845" i="7"/>
  <c r="I845" i="7"/>
  <c r="D881" i="7" s="1"/>
  <c r="A845" i="7"/>
  <c r="BA844" i="7"/>
  <c r="AU844" i="7"/>
  <c r="AT844" i="7"/>
  <c r="AL844" i="7"/>
  <c r="AJ844" i="7"/>
  <c r="AI845" i="7" s="1"/>
  <c r="AC844" i="7"/>
  <c r="AB844" i="7"/>
  <c r="AA844" i="7" s="1"/>
  <c r="Y844" i="7"/>
  <c r="X844" i="7"/>
  <c r="U844" i="7"/>
  <c r="N845" i="7" s="1"/>
  <c r="T844" i="7"/>
  <c r="O844" i="7"/>
  <c r="M844" i="7"/>
  <c r="J844" i="7"/>
  <c r="C845" i="7" s="1"/>
  <c r="I844" i="7"/>
  <c r="A844" i="7"/>
  <c r="L844" i="7" s="1"/>
  <c r="BA843" i="7"/>
  <c r="AT843" i="7"/>
  <c r="AS1083" i="7" s="1"/>
  <c r="AP843" i="7"/>
  <c r="AO843" i="7"/>
  <c r="AL843" i="7"/>
  <c r="AJ843" i="7"/>
  <c r="AC843" i="7"/>
  <c r="AB843" i="7"/>
  <c r="AA843" i="7" s="1"/>
  <c r="Y843" i="7"/>
  <c r="U843" i="7"/>
  <c r="T843" i="7"/>
  <c r="L843" i="7"/>
  <c r="J843" i="7"/>
  <c r="C844" i="7" s="1"/>
  <c r="I843" i="7"/>
  <c r="A843" i="7"/>
  <c r="BA842" i="7"/>
  <c r="AZ1082" i="7" s="1"/>
  <c r="AW842" i="7"/>
  <c r="AV842" i="7"/>
  <c r="AT842" i="7"/>
  <c r="AN842" i="7"/>
  <c r="AL842" i="7"/>
  <c r="AJ842" i="7"/>
  <c r="AI843" i="7" s="1"/>
  <c r="AI842" i="7"/>
  <c r="AC842" i="7"/>
  <c r="AB842" i="7"/>
  <c r="AA842" i="7"/>
  <c r="Y842" i="7"/>
  <c r="X842" i="7"/>
  <c r="U842" i="7"/>
  <c r="N842" i="7" s="1"/>
  <c r="T842" i="7"/>
  <c r="M854" i="7" s="1"/>
  <c r="O842" i="7"/>
  <c r="L842" i="7"/>
  <c r="J842" i="7"/>
  <c r="C843" i="7" s="1"/>
  <c r="I842" i="7"/>
  <c r="D842" i="7"/>
  <c r="C842" i="7"/>
  <c r="B842" i="7"/>
  <c r="A842" i="7"/>
  <c r="BA841" i="7"/>
  <c r="AY961" i="7" s="1"/>
  <c r="AU841" i="7"/>
  <c r="AT841" i="7"/>
  <c r="AQ841" i="7"/>
  <c r="AL841" i="7"/>
  <c r="AJ841" i="7"/>
  <c r="AC841" i="7"/>
  <c r="AB841" i="7"/>
  <c r="AA841" i="7" s="1"/>
  <c r="Y841" i="7"/>
  <c r="W851" i="7" s="1"/>
  <c r="X841" i="7"/>
  <c r="U841" i="7"/>
  <c r="T841" i="7"/>
  <c r="Q961" i="7" s="1"/>
  <c r="J841" i="7"/>
  <c r="C841" i="7" s="1"/>
  <c r="I841" i="7"/>
  <c r="A841" i="7"/>
  <c r="L841" i="7" s="1"/>
  <c r="BA840" i="7"/>
  <c r="AX840" i="7"/>
  <c r="AT840" i="7"/>
  <c r="AL840" i="7"/>
  <c r="AJ840" i="7"/>
  <c r="AC840" i="7"/>
  <c r="AB840" i="7"/>
  <c r="AA840" i="7"/>
  <c r="Y840" i="7"/>
  <c r="X840" i="7"/>
  <c r="U840" i="7"/>
  <c r="N840" i="7" s="1"/>
  <c r="T840" i="7"/>
  <c r="O876" i="7" s="1"/>
  <c r="J840" i="7"/>
  <c r="C840" i="7" s="1"/>
  <c r="I840" i="7"/>
  <c r="B852" i="7" s="1"/>
  <c r="D840" i="7"/>
  <c r="A840" i="7"/>
  <c r="L840" i="7" s="1"/>
  <c r="BA839" i="7"/>
  <c r="AT839" i="7"/>
  <c r="AL839" i="7"/>
  <c r="AJ839" i="7"/>
  <c r="AI839" i="7"/>
  <c r="AC839" i="7"/>
  <c r="AB839" i="7"/>
  <c r="AA839" i="7"/>
  <c r="Y839" i="7"/>
  <c r="W848" i="7" s="1"/>
  <c r="U839" i="7"/>
  <c r="T839" i="7"/>
  <c r="M839" i="7"/>
  <c r="L839" i="7"/>
  <c r="J839" i="7"/>
  <c r="I839" i="7"/>
  <c r="F959" i="7" s="1"/>
  <c r="A839" i="7"/>
  <c r="BA838" i="7"/>
  <c r="AT838" i="7"/>
  <c r="AO838" i="7"/>
  <c r="AN838" i="7"/>
  <c r="AL838" i="7"/>
  <c r="AJ838" i="7"/>
  <c r="AC838" i="7"/>
  <c r="AB838" i="7"/>
  <c r="AA838" i="7"/>
  <c r="Y838" i="7"/>
  <c r="X838" i="7"/>
  <c r="U838" i="7"/>
  <c r="N838" i="7" s="1"/>
  <c r="T838" i="7"/>
  <c r="L838" i="7"/>
  <c r="J838" i="7"/>
  <c r="C838" i="7" s="1"/>
  <c r="I838" i="7"/>
  <c r="A838" i="7"/>
  <c r="BA837" i="7"/>
  <c r="AV837" i="7"/>
  <c r="AU837" i="7"/>
  <c r="AT837" i="7"/>
  <c r="AP837" i="7" s="1"/>
  <c r="AN837" i="7"/>
  <c r="AL837" i="7"/>
  <c r="AJ837" i="7"/>
  <c r="AI838" i="7" s="1"/>
  <c r="AI837" i="7"/>
  <c r="AC837" i="7"/>
  <c r="AB837" i="7"/>
  <c r="AA837" i="7" s="1"/>
  <c r="Y837" i="7"/>
  <c r="X837" i="7"/>
  <c r="U837" i="7"/>
  <c r="T837" i="7"/>
  <c r="Q957" i="7" s="1"/>
  <c r="O837" i="7"/>
  <c r="N837" i="7"/>
  <c r="J837" i="7"/>
  <c r="I837" i="7"/>
  <c r="B837" i="7"/>
  <c r="A837" i="7"/>
  <c r="L837" i="7" s="1"/>
  <c r="BA836" i="7"/>
  <c r="AW836" i="7" s="1"/>
  <c r="AU836" i="7"/>
  <c r="AT836" i="7"/>
  <c r="AR956" i="7" s="1"/>
  <c r="AL836" i="7"/>
  <c r="AJ836" i="7"/>
  <c r="AI836" i="7" s="1"/>
  <c r="AC836" i="7"/>
  <c r="AB836" i="7"/>
  <c r="AA836" i="7"/>
  <c r="Y836" i="7"/>
  <c r="W847" i="7" s="1"/>
  <c r="X836" i="7"/>
  <c r="U836" i="7"/>
  <c r="N836" i="7" s="1"/>
  <c r="T836" i="7"/>
  <c r="R1076" i="7" s="1"/>
  <c r="M836" i="7"/>
  <c r="L836" i="7"/>
  <c r="J836" i="7"/>
  <c r="C836" i="7" s="1"/>
  <c r="I836" i="7"/>
  <c r="A836" i="7"/>
  <c r="BA835" i="7"/>
  <c r="AY955" i="7" s="1"/>
  <c r="AT835" i="7"/>
  <c r="AR955" i="7" s="1"/>
  <c r="AO835" i="7"/>
  <c r="AL835" i="7"/>
  <c r="AJ835" i="7"/>
  <c r="AI835" i="7" s="1"/>
  <c r="AC835" i="7"/>
  <c r="AB835" i="7"/>
  <c r="AA835" i="7"/>
  <c r="Y835" i="7"/>
  <c r="W846" i="7" s="1"/>
  <c r="U835" i="7"/>
  <c r="T835" i="7"/>
  <c r="Q955" i="7" s="1"/>
  <c r="P835" i="7"/>
  <c r="L835" i="7"/>
  <c r="J835" i="7"/>
  <c r="I835" i="7"/>
  <c r="D835" i="7"/>
  <c r="C835" i="7"/>
  <c r="A835" i="7"/>
  <c r="BA834" i="7"/>
  <c r="AV834" i="7"/>
  <c r="AT834" i="7"/>
  <c r="AL834" i="7"/>
  <c r="AJ834" i="7"/>
  <c r="AI834" i="7" s="1"/>
  <c r="AC834" i="7"/>
  <c r="AB834" i="7"/>
  <c r="AA834" i="7"/>
  <c r="Y834" i="7"/>
  <c r="X834" i="7"/>
  <c r="U834" i="7"/>
  <c r="N835" i="7" s="1"/>
  <c r="T834" i="7"/>
  <c r="Q954" i="7" s="1"/>
  <c r="M834" i="7"/>
  <c r="L834" i="7"/>
  <c r="J834" i="7"/>
  <c r="C834" i="7" s="1"/>
  <c r="I834" i="7"/>
  <c r="E834" i="7" s="1"/>
  <c r="B834" i="7"/>
  <c r="A834" i="7"/>
  <c r="BA833" i="7"/>
  <c r="AT833" i="7"/>
  <c r="AS1073" i="7" s="1"/>
  <c r="AN833" i="7"/>
  <c r="AL833" i="7"/>
  <c r="AJ833" i="7"/>
  <c r="AC833" i="7"/>
  <c r="AB833" i="7"/>
  <c r="AA833" i="7" s="1"/>
  <c r="Y833" i="7"/>
  <c r="U833" i="7"/>
  <c r="N834" i="7" s="1"/>
  <c r="T833" i="7"/>
  <c r="L833" i="7"/>
  <c r="J833" i="7"/>
  <c r="I833" i="7"/>
  <c r="F953" i="7" s="1"/>
  <c r="A833" i="7"/>
  <c r="BA832" i="7"/>
  <c r="AY952" i="7" s="1"/>
  <c r="AU832" i="7"/>
  <c r="AT832" i="7"/>
  <c r="AL832" i="7"/>
  <c r="AJ832" i="7"/>
  <c r="AI833" i="7" s="1"/>
  <c r="AC832" i="7"/>
  <c r="AB832" i="7"/>
  <c r="AA832" i="7"/>
  <c r="Y832" i="7"/>
  <c r="X832" i="7"/>
  <c r="U832" i="7"/>
  <c r="N833" i="7" s="1"/>
  <c r="T832" i="7"/>
  <c r="O832" i="7"/>
  <c r="N832" i="7"/>
  <c r="M832" i="7"/>
  <c r="J832" i="7"/>
  <c r="C833" i="7" s="1"/>
  <c r="I832" i="7"/>
  <c r="F952" i="7" s="1"/>
  <c r="B832" i="7"/>
  <c r="A832" i="7"/>
  <c r="L832" i="7" s="1"/>
  <c r="BA831" i="7"/>
  <c r="AT831" i="7"/>
  <c r="AP831" i="7"/>
  <c r="AO831" i="7"/>
  <c r="AL831" i="7"/>
  <c r="AJ831" i="7"/>
  <c r="AC831" i="7"/>
  <c r="AB831" i="7"/>
  <c r="AA831" i="7" s="1"/>
  <c r="Y831" i="7"/>
  <c r="U831" i="7"/>
  <c r="N831" i="7" s="1"/>
  <c r="T831" i="7"/>
  <c r="L831" i="7"/>
  <c r="J831" i="7"/>
  <c r="C832" i="7" s="1"/>
  <c r="I831" i="7"/>
  <c r="A831" i="7"/>
  <c r="BA830" i="7"/>
  <c r="AW830" i="7"/>
  <c r="AV830" i="7"/>
  <c r="AT830" i="7"/>
  <c r="AR950" i="7" s="1"/>
  <c r="AN830" i="7"/>
  <c r="AL830" i="7"/>
  <c r="AJ830" i="7"/>
  <c r="AI831" i="7" s="1"/>
  <c r="AI830" i="7"/>
  <c r="AC830" i="7"/>
  <c r="AB830" i="7"/>
  <c r="AA830" i="7"/>
  <c r="Y830" i="7"/>
  <c r="X830" i="7"/>
  <c r="U830" i="7"/>
  <c r="N830" i="7" s="1"/>
  <c r="T830" i="7"/>
  <c r="M842" i="7" s="1"/>
  <c r="O830" i="7"/>
  <c r="L830" i="7"/>
  <c r="J830" i="7"/>
  <c r="C831" i="7" s="1"/>
  <c r="I830" i="7"/>
  <c r="B830" i="7"/>
  <c r="A830" i="7"/>
  <c r="BA829" i="7"/>
  <c r="AZ1069" i="7" s="1"/>
  <c r="AU829" i="7"/>
  <c r="AT829" i="7"/>
  <c r="AP865" i="7" s="1"/>
  <c r="AL829" i="7"/>
  <c r="AJ829" i="7"/>
  <c r="AC829" i="7"/>
  <c r="AB829" i="7"/>
  <c r="AA829" i="7" s="1"/>
  <c r="Y829" i="7"/>
  <c r="X829" i="7"/>
  <c r="U829" i="7"/>
  <c r="T829" i="7"/>
  <c r="Q949" i="7" s="1"/>
  <c r="J829" i="7"/>
  <c r="C829" i="7" s="1"/>
  <c r="I829" i="7"/>
  <c r="A829" i="7"/>
  <c r="L829" i="7" s="1"/>
  <c r="BA828" i="7"/>
  <c r="AX828" i="7"/>
  <c r="AT828" i="7"/>
  <c r="AN828" i="7"/>
  <c r="AL828" i="7"/>
  <c r="AJ828" i="7"/>
  <c r="AC828" i="7"/>
  <c r="AB828" i="7"/>
  <c r="AA828" i="7"/>
  <c r="Y828" i="7"/>
  <c r="X828" i="7"/>
  <c r="U828" i="7"/>
  <c r="N828" i="7" s="1"/>
  <c r="T828" i="7"/>
  <c r="J828" i="7"/>
  <c r="C828" i="7" s="1"/>
  <c r="I828" i="7"/>
  <c r="G1068" i="7" s="1"/>
  <c r="E828" i="7"/>
  <c r="D828" i="7"/>
  <c r="A828" i="7"/>
  <c r="L828" i="7" s="1"/>
  <c r="BA827" i="7"/>
  <c r="AU827" i="7"/>
  <c r="AT827" i="7"/>
  <c r="AL827" i="7"/>
  <c r="AJ827" i="7"/>
  <c r="AI827" i="7"/>
  <c r="AC827" i="7"/>
  <c r="AB827" i="7"/>
  <c r="AA827" i="7"/>
  <c r="Y827" i="7"/>
  <c r="W836" i="7" s="1"/>
  <c r="U827" i="7"/>
  <c r="T827" i="7"/>
  <c r="P887" i="7" s="1"/>
  <c r="M827" i="7"/>
  <c r="L827" i="7"/>
  <c r="J827" i="7"/>
  <c r="I827" i="7"/>
  <c r="F947" i="7" s="1"/>
  <c r="A827" i="7"/>
  <c r="BA826" i="7"/>
  <c r="AT826" i="7"/>
  <c r="AO826" i="7"/>
  <c r="AN826" i="7"/>
  <c r="AL826" i="7"/>
  <c r="AJ826" i="7"/>
  <c r="AC826" i="7"/>
  <c r="AB826" i="7"/>
  <c r="AA826" i="7"/>
  <c r="Y826" i="7"/>
  <c r="X826" i="7"/>
  <c r="U826" i="7"/>
  <c r="N826" i="7" s="1"/>
  <c r="T826" i="7"/>
  <c r="L826" i="7"/>
  <c r="J826" i="7"/>
  <c r="C826" i="7" s="1"/>
  <c r="I826" i="7"/>
  <c r="A826" i="7"/>
  <c r="BA825" i="7"/>
  <c r="AV825" i="7"/>
  <c r="AU825" i="7"/>
  <c r="AT825" i="7"/>
  <c r="AS1065" i="7" s="1"/>
  <c r="AN825" i="7"/>
  <c r="AL825" i="7"/>
  <c r="AJ825" i="7"/>
  <c r="AI826" i="7" s="1"/>
  <c r="AI825" i="7"/>
  <c r="AC825" i="7"/>
  <c r="AB825" i="7"/>
  <c r="AA825" i="7" s="1"/>
  <c r="Y825" i="7"/>
  <c r="X825" i="7"/>
  <c r="U825" i="7"/>
  <c r="T825" i="7"/>
  <c r="R1065" i="7" s="1"/>
  <c r="O825" i="7"/>
  <c r="N825" i="7"/>
  <c r="J825" i="7"/>
  <c r="I825" i="7"/>
  <c r="B825" i="7"/>
  <c r="A825" i="7"/>
  <c r="L825" i="7" s="1"/>
  <c r="BA824" i="7"/>
  <c r="AZ1064" i="7" s="1"/>
  <c r="AU824" i="7"/>
  <c r="AT824" i="7"/>
  <c r="AO824" i="7" s="1"/>
  <c r="AL824" i="7"/>
  <c r="AJ824" i="7"/>
  <c r="AI824" i="7" s="1"/>
  <c r="AC824" i="7"/>
  <c r="AB824" i="7"/>
  <c r="AA824" i="7"/>
  <c r="Y824" i="7"/>
  <c r="X824" i="7"/>
  <c r="U824" i="7"/>
  <c r="N824" i="7" s="1"/>
  <c r="T824" i="7"/>
  <c r="M824" i="7"/>
  <c r="L824" i="7"/>
  <c r="J824" i="7"/>
  <c r="C824" i="7" s="1"/>
  <c r="I824" i="7"/>
  <c r="A824" i="7"/>
  <c r="BA823" i="7"/>
  <c r="AV823" i="7" s="1"/>
  <c r="AT823" i="7"/>
  <c r="AL823" i="7"/>
  <c r="AJ823" i="7"/>
  <c r="AI823" i="7"/>
  <c r="AC823" i="7"/>
  <c r="AB823" i="7"/>
  <c r="AA823" i="7"/>
  <c r="Y823" i="7"/>
  <c r="W834" i="7" s="1"/>
  <c r="U823" i="7"/>
  <c r="T823" i="7"/>
  <c r="Q943" i="7" s="1"/>
  <c r="L823" i="7"/>
  <c r="J823" i="7"/>
  <c r="I823" i="7"/>
  <c r="B823" i="7" s="1"/>
  <c r="A823" i="7"/>
  <c r="BA822" i="7"/>
  <c r="AX882" i="7" s="1"/>
  <c r="AT822" i="7"/>
  <c r="AL822" i="7"/>
  <c r="AJ822" i="7"/>
  <c r="AI822" i="7" s="1"/>
  <c r="AC822" i="7"/>
  <c r="AB822" i="7"/>
  <c r="AA822" i="7"/>
  <c r="Y822" i="7"/>
  <c r="X822" i="7" s="1"/>
  <c r="U822" i="7"/>
  <c r="N823" i="7" s="1"/>
  <c r="T822" i="7"/>
  <c r="M822" i="7"/>
  <c r="L822" i="7"/>
  <c r="J822" i="7"/>
  <c r="C822" i="7" s="1"/>
  <c r="I822" i="7"/>
  <c r="B822" i="7"/>
  <c r="A822" i="7"/>
  <c r="BA821" i="7"/>
  <c r="AT821" i="7"/>
  <c r="AS1061" i="7" s="1"/>
  <c r="AN821" i="7"/>
  <c r="AL821" i="7"/>
  <c r="AJ821" i="7"/>
  <c r="AC821" i="7"/>
  <c r="AB821" i="7"/>
  <c r="AA821" i="7" s="1"/>
  <c r="Y821" i="7"/>
  <c r="U821" i="7"/>
  <c r="N822" i="7" s="1"/>
  <c r="T821" i="7"/>
  <c r="L821" i="7"/>
  <c r="J821" i="7"/>
  <c r="I821" i="7"/>
  <c r="F941" i="7" s="1"/>
  <c r="A821" i="7"/>
  <c r="BA820" i="7"/>
  <c r="AW856" i="7" s="1"/>
  <c r="AU820" i="7"/>
  <c r="AT820" i="7"/>
  <c r="AL820" i="7"/>
  <c r="AJ820" i="7"/>
  <c r="AI821" i="7" s="1"/>
  <c r="AC820" i="7"/>
  <c r="AB820" i="7"/>
  <c r="AA820" i="7" s="1"/>
  <c r="Y820" i="7"/>
  <c r="X820" i="7"/>
  <c r="U820" i="7"/>
  <c r="N821" i="7" s="1"/>
  <c r="T820" i="7"/>
  <c r="N820" i="7"/>
  <c r="M820" i="7"/>
  <c r="J820" i="7"/>
  <c r="C821" i="7" s="1"/>
  <c r="I820" i="7"/>
  <c r="B820" i="7"/>
  <c r="A820" i="7"/>
  <c r="L820" i="7" s="1"/>
  <c r="BA819" i="7"/>
  <c r="AT819" i="7"/>
  <c r="AS1059" i="7" s="1"/>
  <c r="AO819" i="7"/>
  <c r="AL819" i="7"/>
  <c r="AJ819" i="7"/>
  <c r="AC819" i="7"/>
  <c r="AB819" i="7"/>
  <c r="AA819" i="7" s="1"/>
  <c r="Y819" i="7"/>
  <c r="W830" i="7" s="1"/>
  <c r="U819" i="7"/>
  <c r="N819" i="7" s="1"/>
  <c r="T819" i="7"/>
  <c r="L819" i="7"/>
  <c r="J819" i="7"/>
  <c r="C820" i="7" s="1"/>
  <c r="I819" i="7"/>
  <c r="A819" i="7"/>
  <c r="BA818" i="7"/>
  <c r="AZ1058" i="7" s="1"/>
  <c r="AV818" i="7"/>
  <c r="AT818" i="7"/>
  <c r="AS1058" i="7" s="1"/>
  <c r="AN818" i="7"/>
  <c r="AL818" i="7"/>
  <c r="AJ818" i="7"/>
  <c r="AI819" i="7" s="1"/>
  <c r="AI818" i="7"/>
  <c r="AC818" i="7"/>
  <c r="AB818" i="7"/>
  <c r="AA818" i="7"/>
  <c r="Y818" i="7"/>
  <c r="X818" i="7"/>
  <c r="U818" i="7"/>
  <c r="N818" i="7" s="1"/>
  <c r="T818" i="7"/>
  <c r="M830" i="7" s="1"/>
  <c r="P818" i="7"/>
  <c r="L818" i="7"/>
  <c r="J818" i="7"/>
  <c r="C819" i="7" s="1"/>
  <c r="I818" i="7"/>
  <c r="D818" i="7"/>
  <c r="B818" i="7"/>
  <c r="A818" i="7"/>
  <c r="BA817" i="7"/>
  <c r="AZ1057" i="7" s="1"/>
  <c r="AU817" i="7"/>
  <c r="AT817" i="7"/>
  <c r="AL817" i="7"/>
  <c r="AJ817" i="7"/>
  <c r="AC817" i="7"/>
  <c r="AB817" i="7"/>
  <c r="AA817" i="7" s="1"/>
  <c r="Y817" i="7"/>
  <c r="X817" i="7"/>
  <c r="U817" i="7"/>
  <c r="T817" i="7"/>
  <c r="J817" i="7"/>
  <c r="C817" i="7" s="1"/>
  <c r="I817" i="7"/>
  <c r="A817" i="7"/>
  <c r="L817" i="7" s="1"/>
  <c r="BA816" i="7"/>
  <c r="AT816" i="7"/>
  <c r="AN816" i="7"/>
  <c r="AL816" i="7"/>
  <c r="AJ816" i="7"/>
  <c r="AC816" i="7"/>
  <c r="AB816" i="7"/>
  <c r="AA816" i="7"/>
  <c r="Y816" i="7"/>
  <c r="X816" i="7"/>
  <c r="U816" i="7"/>
  <c r="N816" i="7" s="1"/>
  <c r="T816" i="7"/>
  <c r="J816" i="7"/>
  <c r="C816" i="7" s="1"/>
  <c r="I816" i="7"/>
  <c r="G1056" i="7" s="1"/>
  <c r="E816" i="7"/>
  <c r="D816" i="7"/>
  <c r="A816" i="7"/>
  <c r="L816" i="7" s="1"/>
  <c r="BA815" i="7"/>
  <c r="AU815" i="7"/>
  <c r="AT815" i="7"/>
  <c r="AL815" i="7"/>
  <c r="AJ815" i="7"/>
  <c r="AI815" i="7"/>
  <c r="AC815" i="7"/>
  <c r="AB815" i="7"/>
  <c r="AA815" i="7"/>
  <c r="Y815" i="7"/>
  <c r="W824" i="7" s="1"/>
  <c r="U815" i="7"/>
  <c r="T815" i="7"/>
  <c r="M815" i="7"/>
  <c r="L815" i="7"/>
  <c r="J815" i="7"/>
  <c r="I815" i="7"/>
  <c r="A815" i="7"/>
  <c r="BA814" i="7"/>
  <c r="AT814" i="7"/>
  <c r="AO814" i="7"/>
  <c r="AN814" i="7"/>
  <c r="AL814" i="7"/>
  <c r="AJ814" i="7"/>
  <c r="AC814" i="7"/>
  <c r="AB814" i="7"/>
  <c r="AA814" i="7"/>
  <c r="Y814" i="7"/>
  <c r="X814" i="7"/>
  <c r="U814" i="7"/>
  <c r="N814" i="7" s="1"/>
  <c r="T814" i="7"/>
  <c r="L814" i="7"/>
  <c r="J814" i="7"/>
  <c r="C814" i="7" s="1"/>
  <c r="I814" i="7"/>
  <c r="A814" i="7"/>
  <c r="BA813" i="7"/>
  <c r="AV813" i="7"/>
  <c r="AU813" i="7"/>
  <c r="AT813" i="7"/>
  <c r="AP813" i="7" s="1"/>
  <c r="AN813" i="7"/>
  <c r="AL813" i="7"/>
  <c r="AJ813" i="7"/>
  <c r="AI814" i="7" s="1"/>
  <c r="AI813" i="7"/>
  <c r="AC813" i="7"/>
  <c r="AB813" i="7"/>
  <c r="AA813" i="7" s="1"/>
  <c r="Y813" i="7"/>
  <c r="X813" i="7"/>
  <c r="U813" i="7"/>
  <c r="T813" i="7"/>
  <c r="R1053" i="7" s="1"/>
  <c r="J813" i="7"/>
  <c r="I813" i="7"/>
  <c r="B813" i="7"/>
  <c r="A813" i="7"/>
  <c r="L813" i="7" s="1"/>
  <c r="BA812" i="7"/>
  <c r="AZ1052" i="7" s="1"/>
  <c r="AU812" i="7"/>
  <c r="AT812" i="7"/>
  <c r="AO812" i="7" s="1"/>
  <c r="AL812" i="7"/>
  <c r="AJ812" i="7"/>
  <c r="AI812" i="7" s="1"/>
  <c r="AC812" i="7"/>
  <c r="AB812" i="7"/>
  <c r="AA812" i="7"/>
  <c r="Y812" i="7"/>
  <c r="W823" i="7" s="1"/>
  <c r="X812" i="7"/>
  <c r="U812" i="7"/>
  <c r="N812" i="7" s="1"/>
  <c r="T812" i="7"/>
  <c r="M812" i="7"/>
  <c r="L812" i="7"/>
  <c r="J812" i="7"/>
  <c r="C812" i="7" s="1"/>
  <c r="I812" i="7"/>
  <c r="A812" i="7"/>
  <c r="BA811" i="7"/>
  <c r="AV811" i="7" s="1"/>
  <c r="AT811" i="7"/>
  <c r="AR931" i="7" s="1"/>
  <c r="AO811" i="7"/>
  <c r="AL811" i="7"/>
  <c r="AJ811" i="7"/>
  <c r="AI811" i="7"/>
  <c r="AC811" i="7"/>
  <c r="AB811" i="7"/>
  <c r="AA811" i="7"/>
  <c r="Y811" i="7"/>
  <c r="U811" i="7"/>
  <c r="T811" i="7"/>
  <c r="Q931" i="7" s="1"/>
  <c r="L811" i="7"/>
  <c r="J811" i="7"/>
  <c r="I811" i="7"/>
  <c r="G1051" i="7" s="1"/>
  <c r="A811" i="7"/>
  <c r="BA810" i="7"/>
  <c r="AV810" i="7"/>
  <c r="AT810" i="7"/>
  <c r="AL810" i="7"/>
  <c r="AJ810" i="7"/>
  <c r="AI810" i="7" s="1"/>
  <c r="AC810" i="7"/>
  <c r="AB810" i="7"/>
  <c r="AA810" i="7"/>
  <c r="Y810" i="7"/>
  <c r="X810" i="7"/>
  <c r="U810" i="7"/>
  <c r="N811" i="7" s="1"/>
  <c r="T810" i="7"/>
  <c r="P870" i="7" s="1"/>
  <c r="M810" i="7"/>
  <c r="L810" i="7"/>
  <c r="J810" i="7"/>
  <c r="C810" i="7" s="1"/>
  <c r="I810" i="7"/>
  <c r="B810" i="7"/>
  <c r="A810" i="7"/>
  <c r="BA809" i="7"/>
  <c r="AT809" i="7"/>
  <c r="AP845" i="7" s="1"/>
  <c r="AN809" i="7"/>
  <c r="AL809" i="7"/>
  <c r="AJ809" i="7"/>
  <c r="AC809" i="7"/>
  <c r="AB809" i="7"/>
  <c r="AA809" i="7" s="1"/>
  <c r="Y809" i="7"/>
  <c r="W820" i="7" s="1"/>
  <c r="U809" i="7"/>
  <c r="N810" i="7" s="1"/>
  <c r="T809" i="7"/>
  <c r="L809" i="7"/>
  <c r="J809" i="7"/>
  <c r="I809" i="7"/>
  <c r="E869" i="7" s="1"/>
  <c r="A809" i="7"/>
  <c r="BA808" i="7"/>
  <c r="AX868" i="7" s="1"/>
  <c r="AU808" i="7"/>
  <c r="AT808" i="7"/>
  <c r="AL808" i="7"/>
  <c r="AJ808" i="7"/>
  <c r="AC808" i="7"/>
  <c r="AB808" i="7"/>
  <c r="AA808" i="7"/>
  <c r="Y808" i="7"/>
  <c r="X808" i="7"/>
  <c r="U808" i="7"/>
  <c r="N809" i="7" s="1"/>
  <c r="T808" i="7"/>
  <c r="O808" i="7"/>
  <c r="N808" i="7"/>
  <c r="M808" i="7"/>
  <c r="J808" i="7"/>
  <c r="C809" i="7" s="1"/>
  <c r="I808" i="7"/>
  <c r="G1048" i="7" s="1"/>
  <c r="B808" i="7"/>
  <c r="A808" i="7"/>
  <c r="L808" i="7" s="1"/>
  <c r="BA807" i="7"/>
  <c r="AT807" i="7"/>
  <c r="AS1047" i="7" s="1"/>
  <c r="AQ807" i="7"/>
  <c r="AO807" i="7"/>
  <c r="AL807" i="7"/>
  <c r="AJ807" i="7"/>
  <c r="AC807" i="7"/>
  <c r="AB807" i="7"/>
  <c r="AA807" i="7" s="1"/>
  <c r="Y807" i="7"/>
  <c r="U807" i="7"/>
  <c r="N807" i="7" s="1"/>
  <c r="T807" i="7"/>
  <c r="L807" i="7"/>
  <c r="J807" i="7"/>
  <c r="C808" i="7" s="1"/>
  <c r="I807" i="7"/>
  <c r="A807" i="7"/>
  <c r="BA806" i="7"/>
  <c r="AZ1046" i="7" s="1"/>
  <c r="AX806" i="7"/>
  <c r="AW806" i="7"/>
  <c r="AV806" i="7"/>
  <c r="AT806" i="7"/>
  <c r="AS1046" i="7" s="1"/>
  <c r="AN806" i="7"/>
  <c r="AL806" i="7"/>
  <c r="AJ806" i="7"/>
  <c r="AI807" i="7" s="1"/>
  <c r="AI806" i="7"/>
  <c r="AC806" i="7"/>
  <c r="AB806" i="7"/>
  <c r="AA806" i="7"/>
  <c r="Y806" i="7"/>
  <c r="X806" i="7"/>
  <c r="U806" i="7"/>
  <c r="N806" i="7" s="1"/>
  <c r="T806" i="7"/>
  <c r="M818" i="7" s="1"/>
  <c r="P806" i="7"/>
  <c r="L806" i="7"/>
  <c r="J806" i="7"/>
  <c r="C807" i="7" s="1"/>
  <c r="I806" i="7"/>
  <c r="D806" i="7"/>
  <c r="C806" i="7"/>
  <c r="B806" i="7"/>
  <c r="A806" i="7"/>
  <c r="BA805" i="7"/>
  <c r="AX865" i="7" s="1"/>
  <c r="AU805" i="7"/>
  <c r="AT805" i="7"/>
  <c r="AS1045" i="7" s="1"/>
  <c r="AL805" i="7"/>
  <c r="AJ805" i="7"/>
  <c r="AC805" i="7"/>
  <c r="AB805" i="7"/>
  <c r="AA805" i="7" s="1"/>
  <c r="Y805" i="7"/>
  <c r="U805" i="7"/>
  <c r="T805" i="7"/>
  <c r="L805" i="7"/>
  <c r="J805" i="7"/>
  <c r="C805" i="7" s="1"/>
  <c r="I805" i="7"/>
  <c r="A805" i="7"/>
  <c r="BA804" i="7"/>
  <c r="AZ1044" i="7" s="1"/>
  <c r="AT804" i="7"/>
  <c r="AN804" i="7"/>
  <c r="AL804" i="7"/>
  <c r="AJ804" i="7"/>
  <c r="AC804" i="7"/>
  <c r="AB804" i="7"/>
  <c r="AA804" i="7"/>
  <c r="Y804" i="7"/>
  <c r="X804" i="7"/>
  <c r="U804" i="7"/>
  <c r="T804" i="7"/>
  <c r="J804" i="7"/>
  <c r="C804" i="7" s="1"/>
  <c r="I804" i="7"/>
  <c r="B816" i="7" s="1"/>
  <c r="A804" i="7"/>
  <c r="L804" i="7" s="1"/>
  <c r="BA803" i="7"/>
  <c r="AU803" i="7"/>
  <c r="AT803" i="7"/>
  <c r="AL803" i="7"/>
  <c r="AJ803" i="7"/>
  <c r="AI803" i="7"/>
  <c r="AC803" i="7"/>
  <c r="AB803" i="7"/>
  <c r="AA803" i="7" s="1"/>
  <c r="Y803" i="7"/>
  <c r="U803" i="7"/>
  <c r="T803" i="7"/>
  <c r="M803" i="7"/>
  <c r="J803" i="7"/>
  <c r="I803" i="7"/>
  <c r="F923" i="7" s="1"/>
  <c r="A803" i="7"/>
  <c r="L803" i="7" s="1"/>
  <c r="BA802" i="7"/>
  <c r="AT802" i="7"/>
  <c r="AO802" i="7"/>
  <c r="AL802" i="7"/>
  <c r="AJ802" i="7"/>
  <c r="AC802" i="7"/>
  <c r="AB802" i="7"/>
  <c r="AA802" i="7"/>
  <c r="Y802" i="7"/>
  <c r="X802" i="7"/>
  <c r="U802" i="7"/>
  <c r="T802" i="7"/>
  <c r="L802" i="7"/>
  <c r="J802" i="7"/>
  <c r="C802" i="7" s="1"/>
  <c r="I802" i="7"/>
  <c r="A802" i="7"/>
  <c r="BA801" i="7"/>
  <c r="AW801" i="7"/>
  <c r="AV801" i="7"/>
  <c r="AT801" i="7"/>
  <c r="AL801" i="7"/>
  <c r="AJ801" i="7"/>
  <c r="AI802" i="7" s="1"/>
  <c r="AI801" i="7"/>
  <c r="AC801" i="7"/>
  <c r="AB801" i="7"/>
  <c r="AA801" i="7" s="1"/>
  <c r="Y801" i="7"/>
  <c r="X801" i="7"/>
  <c r="U801" i="7"/>
  <c r="T801" i="7"/>
  <c r="M801" i="7" s="1"/>
  <c r="J801" i="7"/>
  <c r="I801" i="7"/>
  <c r="A801" i="7"/>
  <c r="L801" i="7" s="1"/>
  <c r="BA800" i="7"/>
  <c r="AZ1040" i="7" s="1"/>
  <c r="AT800" i="7"/>
  <c r="AL800" i="7"/>
  <c r="AJ800" i="7"/>
  <c r="AC800" i="7"/>
  <c r="AB800" i="7"/>
  <c r="AA800" i="7"/>
  <c r="Y800" i="7"/>
  <c r="X800" i="7"/>
  <c r="W800" i="7"/>
  <c r="U800" i="7"/>
  <c r="T800" i="7"/>
  <c r="R1040" i="7" s="1"/>
  <c r="M800" i="7"/>
  <c r="L800" i="7"/>
  <c r="J800" i="7"/>
  <c r="C800" i="7" s="1"/>
  <c r="I800" i="7"/>
  <c r="A800" i="7"/>
  <c r="BA799" i="7"/>
  <c r="AT799" i="7"/>
  <c r="AR919" i="7" s="1"/>
  <c r="AL799" i="7"/>
  <c r="AJ799" i="7"/>
  <c r="AI799" i="7"/>
  <c r="AC799" i="7"/>
  <c r="AB799" i="7"/>
  <c r="AA799" i="7"/>
  <c r="Y799" i="7"/>
  <c r="U799" i="7"/>
  <c r="T799" i="7"/>
  <c r="L799" i="7"/>
  <c r="J799" i="7"/>
  <c r="I799" i="7"/>
  <c r="G1039" i="7" s="1"/>
  <c r="C799" i="7"/>
  <c r="A799" i="7"/>
  <c r="BA798" i="7"/>
  <c r="AV798" i="7"/>
  <c r="AT798" i="7"/>
  <c r="AL798" i="7"/>
  <c r="AJ798" i="7"/>
  <c r="AI798" i="7" s="1"/>
  <c r="AC798" i="7"/>
  <c r="AB798" i="7"/>
  <c r="AA798" i="7"/>
  <c r="Y798" i="7"/>
  <c r="U798" i="7"/>
  <c r="N799" i="7" s="1"/>
  <c r="T798" i="7"/>
  <c r="R1038" i="7" s="1"/>
  <c r="O798" i="7"/>
  <c r="L798" i="7"/>
  <c r="J798" i="7"/>
  <c r="C798" i="7" s="1"/>
  <c r="I798" i="7"/>
  <c r="B798" i="7"/>
  <c r="A798" i="7"/>
  <c r="BA797" i="7"/>
  <c r="AT797" i="7"/>
  <c r="AQ857" i="7" s="1"/>
  <c r="AN797" i="7"/>
  <c r="AL797" i="7"/>
  <c r="AJ797" i="7"/>
  <c r="AC797" i="7"/>
  <c r="AB797" i="7"/>
  <c r="AA797" i="7" s="1"/>
  <c r="Y797" i="7"/>
  <c r="U797" i="7"/>
  <c r="N798" i="7" s="1"/>
  <c r="T797" i="7"/>
  <c r="L797" i="7"/>
  <c r="J797" i="7"/>
  <c r="I797" i="7"/>
  <c r="A797" i="7"/>
  <c r="BA796" i="7"/>
  <c r="AZ1036" i="7" s="1"/>
  <c r="AU796" i="7"/>
  <c r="AT796" i="7"/>
  <c r="AL796" i="7"/>
  <c r="AJ796" i="7"/>
  <c r="AC796" i="7"/>
  <c r="AB796" i="7"/>
  <c r="AA796" i="7"/>
  <c r="Y796" i="7"/>
  <c r="X796" i="7"/>
  <c r="U796" i="7"/>
  <c r="N797" i="7" s="1"/>
  <c r="T796" i="7"/>
  <c r="P856" i="7" s="1"/>
  <c r="N796" i="7"/>
  <c r="M796" i="7"/>
  <c r="J796" i="7"/>
  <c r="C797" i="7" s="1"/>
  <c r="I796" i="7"/>
  <c r="A796" i="7"/>
  <c r="L796" i="7" s="1"/>
  <c r="BA795" i="7"/>
  <c r="AV796" i="7" s="1"/>
  <c r="AT795" i="7"/>
  <c r="AS1035" i="7" s="1"/>
  <c r="AO795" i="7"/>
  <c r="AL795" i="7"/>
  <c r="AJ795" i="7"/>
  <c r="AC795" i="7"/>
  <c r="AB795" i="7"/>
  <c r="AA795" i="7" s="1"/>
  <c r="Y795" i="7"/>
  <c r="U795" i="7"/>
  <c r="N795" i="7" s="1"/>
  <c r="T795" i="7"/>
  <c r="L795" i="7"/>
  <c r="J795" i="7"/>
  <c r="C796" i="7" s="1"/>
  <c r="I795" i="7"/>
  <c r="A795" i="7"/>
  <c r="BA794" i="7"/>
  <c r="AZ1034" i="7" s="1"/>
  <c r="AV794" i="7"/>
  <c r="AT794" i="7"/>
  <c r="AS1034" i="7" s="1"/>
  <c r="AL794" i="7"/>
  <c r="AJ794" i="7"/>
  <c r="AI795" i="7" s="1"/>
  <c r="AI794" i="7"/>
  <c r="AC794" i="7"/>
  <c r="AB794" i="7"/>
  <c r="AA794" i="7"/>
  <c r="Y794" i="7"/>
  <c r="X794" i="7"/>
  <c r="U794" i="7"/>
  <c r="N794" i="7" s="1"/>
  <c r="T794" i="7"/>
  <c r="R1034" i="7" s="1"/>
  <c r="L794" i="7"/>
  <c r="J794" i="7"/>
  <c r="C795" i="7" s="1"/>
  <c r="I794" i="7"/>
  <c r="E854" i="7" s="1"/>
  <c r="C794" i="7"/>
  <c r="B794" i="7"/>
  <c r="A794" i="7"/>
  <c r="BA793" i="7"/>
  <c r="AW793" i="7"/>
  <c r="AT793" i="7"/>
  <c r="AS1033" i="7" s="1"/>
  <c r="AR793" i="7"/>
  <c r="AL793" i="7"/>
  <c r="AJ793" i="7"/>
  <c r="AC793" i="7"/>
  <c r="AB793" i="7"/>
  <c r="AA793" i="7" s="1"/>
  <c r="Y793" i="7"/>
  <c r="X793" i="7"/>
  <c r="U793" i="7"/>
  <c r="T793" i="7"/>
  <c r="P793" i="7"/>
  <c r="N793" i="7"/>
  <c r="J793" i="7"/>
  <c r="C793" i="7" s="1"/>
  <c r="I793" i="7"/>
  <c r="A793" i="7"/>
  <c r="L793" i="7" s="1"/>
  <c r="BA792" i="7"/>
  <c r="AZ1032" i="7" s="1"/>
  <c r="AT792" i="7"/>
  <c r="AL792" i="7"/>
  <c r="AJ792" i="7"/>
  <c r="AI792" i="7" s="1"/>
  <c r="AC792" i="7"/>
  <c r="AB792" i="7"/>
  <c r="AA792" i="7"/>
  <c r="Y792" i="7"/>
  <c r="X792" i="7"/>
  <c r="U792" i="7"/>
  <c r="N792" i="7" s="1"/>
  <c r="T792" i="7"/>
  <c r="J792" i="7"/>
  <c r="C792" i="7" s="1"/>
  <c r="I792" i="7"/>
  <c r="G1032" i="7" s="1"/>
  <c r="D792" i="7"/>
  <c r="A792" i="7"/>
  <c r="L792" i="7" s="1"/>
  <c r="BA791" i="7"/>
  <c r="AW791" i="7"/>
  <c r="AT791" i="7"/>
  <c r="AL791" i="7"/>
  <c r="AJ791" i="7"/>
  <c r="AI791" i="7"/>
  <c r="AC791" i="7"/>
  <c r="AB791" i="7"/>
  <c r="AA791" i="7" s="1"/>
  <c r="Y791" i="7"/>
  <c r="U791" i="7"/>
  <c r="T791" i="7"/>
  <c r="Q791" i="7" s="1"/>
  <c r="J791" i="7"/>
  <c r="I791" i="7"/>
  <c r="A791" i="7"/>
  <c r="L791" i="7" s="1"/>
  <c r="BA790" i="7"/>
  <c r="AT790" i="7"/>
  <c r="AL790" i="7"/>
  <c r="AJ790" i="7"/>
  <c r="AC790" i="7"/>
  <c r="AB790" i="7"/>
  <c r="AA790" i="7"/>
  <c r="Y790" i="7"/>
  <c r="W801" i="7" s="1"/>
  <c r="X790" i="7"/>
  <c r="U790" i="7"/>
  <c r="N790" i="7" s="1"/>
  <c r="T790" i="7"/>
  <c r="O790" i="7" s="1"/>
  <c r="M790" i="7"/>
  <c r="L790" i="7"/>
  <c r="J790" i="7"/>
  <c r="C790" i="7" s="1"/>
  <c r="I790" i="7"/>
  <c r="A790" i="7"/>
  <c r="BA789" i="7"/>
  <c r="AW789" i="7" s="1"/>
  <c r="AV789" i="7"/>
  <c r="AT789" i="7"/>
  <c r="AQ849" i="7" s="1"/>
  <c r="AN789" i="7"/>
  <c r="AL789" i="7"/>
  <c r="AJ789" i="7"/>
  <c r="AI790" i="7" s="1"/>
  <c r="AC789" i="7"/>
  <c r="AB789" i="7"/>
  <c r="AA789" i="7" s="1"/>
  <c r="Y789" i="7"/>
  <c r="X789" i="7"/>
  <c r="U789" i="7"/>
  <c r="T789" i="7"/>
  <c r="P789" i="7"/>
  <c r="O789" i="7"/>
  <c r="J789" i="7"/>
  <c r="I789" i="7"/>
  <c r="C789" i="7"/>
  <c r="A789" i="7"/>
  <c r="L789" i="7" s="1"/>
  <c r="BA788" i="7"/>
  <c r="AY908" i="7" s="1"/>
  <c r="AV788" i="7"/>
  <c r="AU788" i="7"/>
  <c r="AT788" i="7"/>
  <c r="AP824" i="7" s="1"/>
  <c r="AL788" i="7"/>
  <c r="AJ788" i="7"/>
  <c r="AI788" i="7" s="1"/>
  <c r="AC788" i="7"/>
  <c r="AB788" i="7"/>
  <c r="AA788" i="7"/>
  <c r="Y788" i="7"/>
  <c r="X788" i="7"/>
  <c r="U788" i="7"/>
  <c r="N788" i="7" s="1"/>
  <c r="T788" i="7"/>
  <c r="R1028" i="7" s="1"/>
  <c r="M788" i="7"/>
  <c r="L788" i="7"/>
  <c r="J788" i="7"/>
  <c r="C788" i="7" s="1"/>
  <c r="I788" i="7"/>
  <c r="E788" i="7"/>
  <c r="D788" i="7"/>
  <c r="A788" i="7"/>
  <c r="BA787" i="7"/>
  <c r="AW823" i="7" s="1"/>
  <c r="AT787" i="7"/>
  <c r="AO787" i="7"/>
  <c r="AN787" i="7"/>
  <c r="AL787" i="7"/>
  <c r="AJ787" i="7"/>
  <c r="AC787" i="7"/>
  <c r="AB787" i="7"/>
  <c r="AA787" i="7"/>
  <c r="Y787" i="7"/>
  <c r="U787" i="7"/>
  <c r="T787" i="7"/>
  <c r="M787" i="7"/>
  <c r="L787" i="7"/>
  <c r="J787" i="7"/>
  <c r="I787" i="7"/>
  <c r="C787" i="7"/>
  <c r="A787" i="7"/>
  <c r="BA786" i="7"/>
  <c r="AU786" i="7" s="1"/>
  <c r="AV786" i="7"/>
  <c r="AT786" i="7"/>
  <c r="AL786" i="7"/>
  <c r="AJ786" i="7"/>
  <c r="AI786" i="7" s="1"/>
  <c r="AC786" i="7"/>
  <c r="AB786" i="7"/>
  <c r="AA786" i="7" s="1"/>
  <c r="Y786" i="7"/>
  <c r="X786" i="7" s="1"/>
  <c r="U786" i="7"/>
  <c r="N787" i="7" s="1"/>
  <c r="T786" i="7"/>
  <c r="O786" i="7" s="1"/>
  <c r="N786" i="7"/>
  <c r="J786" i="7"/>
  <c r="C786" i="7" s="1"/>
  <c r="I786" i="7"/>
  <c r="B786" i="7"/>
  <c r="A786" i="7"/>
  <c r="L786" i="7" s="1"/>
  <c r="BA785" i="7"/>
  <c r="AV785" i="7"/>
  <c r="AU785" i="7"/>
  <c r="AT785" i="7"/>
  <c r="AS1025" i="7" s="1"/>
  <c r="AN785" i="7"/>
  <c r="AL785" i="7"/>
  <c r="AJ785" i="7"/>
  <c r="AI785" i="7"/>
  <c r="AC785" i="7"/>
  <c r="AB785" i="7"/>
  <c r="AA785" i="7" s="1"/>
  <c r="Y785" i="7"/>
  <c r="W795" i="7" s="1"/>
  <c r="U785" i="7"/>
  <c r="T785" i="7"/>
  <c r="N785" i="7"/>
  <c r="L785" i="7"/>
  <c r="J785" i="7"/>
  <c r="I785" i="7"/>
  <c r="A785" i="7"/>
  <c r="BA784" i="7"/>
  <c r="AZ1024" i="7" s="1"/>
  <c r="AU784" i="7"/>
  <c r="AT784" i="7"/>
  <c r="AL784" i="7"/>
  <c r="AJ784" i="7"/>
  <c r="AC784" i="7"/>
  <c r="AB784" i="7"/>
  <c r="AA784" i="7"/>
  <c r="Y784" i="7"/>
  <c r="X784" i="7"/>
  <c r="U784" i="7"/>
  <c r="N784" i="7" s="1"/>
  <c r="T784" i="7"/>
  <c r="R1024" i="7" s="1"/>
  <c r="O784" i="7"/>
  <c r="M784" i="7"/>
  <c r="J784" i="7"/>
  <c r="C785" i="7" s="1"/>
  <c r="I784" i="7"/>
  <c r="A784" i="7"/>
  <c r="L784" i="7" s="1"/>
  <c r="BA783" i="7"/>
  <c r="AT783" i="7"/>
  <c r="AP819" i="7" s="1"/>
  <c r="AP783" i="7"/>
  <c r="AL783" i="7"/>
  <c r="AJ783" i="7"/>
  <c r="AC783" i="7"/>
  <c r="AB783" i="7"/>
  <c r="AA783" i="7"/>
  <c r="Y783" i="7"/>
  <c r="X783" i="7"/>
  <c r="U783" i="7"/>
  <c r="N783" i="7" s="1"/>
  <c r="T783" i="7"/>
  <c r="M783" i="7"/>
  <c r="J783" i="7"/>
  <c r="C783" i="7" s="1"/>
  <c r="I783" i="7"/>
  <c r="A783" i="7"/>
  <c r="L783" i="7" s="1"/>
  <c r="BA782" i="7"/>
  <c r="AT782" i="7"/>
  <c r="AN782" i="7"/>
  <c r="AL782" i="7"/>
  <c r="AJ782" i="7"/>
  <c r="AI782" i="7"/>
  <c r="AC782" i="7"/>
  <c r="AB782" i="7"/>
  <c r="AA782" i="7"/>
  <c r="Y782" i="7"/>
  <c r="X782" i="7" s="1"/>
  <c r="U782" i="7"/>
  <c r="N782" i="7" s="1"/>
  <c r="T782" i="7"/>
  <c r="M794" i="7" s="1"/>
  <c r="O782" i="7"/>
  <c r="L782" i="7"/>
  <c r="J782" i="7"/>
  <c r="I782" i="7"/>
  <c r="G1022" i="7" s="1"/>
  <c r="D782" i="7"/>
  <c r="C782" i="7"/>
  <c r="B782" i="7"/>
  <c r="A782" i="7"/>
  <c r="BA781" i="7"/>
  <c r="AW781" i="7"/>
  <c r="AT781" i="7"/>
  <c r="AN781" i="7"/>
  <c r="AL781" i="7"/>
  <c r="AJ781" i="7"/>
  <c r="AC781" i="7"/>
  <c r="AB781" i="7"/>
  <c r="AA781" i="7"/>
  <c r="Y781" i="7"/>
  <c r="X781" i="7" s="1"/>
  <c r="W781" i="7"/>
  <c r="U781" i="7"/>
  <c r="T781" i="7"/>
  <c r="O781" i="7" s="1"/>
  <c r="N781" i="7"/>
  <c r="L781" i="7"/>
  <c r="J781" i="7"/>
  <c r="I781" i="7"/>
  <c r="C781" i="7"/>
  <c r="A781" i="7"/>
  <c r="BA780" i="7"/>
  <c r="AU780" i="7" s="1"/>
  <c r="AT780" i="7"/>
  <c r="AR780" i="7"/>
  <c r="AL780" i="7"/>
  <c r="AJ780" i="7"/>
  <c r="AC780" i="7"/>
  <c r="AB780" i="7"/>
  <c r="AA780" i="7" s="1"/>
  <c r="Y780" i="7"/>
  <c r="X780" i="7"/>
  <c r="U780" i="7"/>
  <c r="N780" i="7" s="1"/>
  <c r="T780" i="7"/>
  <c r="J780" i="7"/>
  <c r="C780" i="7" s="1"/>
  <c r="I780" i="7"/>
  <c r="B792" i="7" s="1"/>
  <c r="E780" i="7"/>
  <c r="D780" i="7"/>
  <c r="B780" i="7"/>
  <c r="A780" i="7"/>
  <c r="L780" i="7" s="1"/>
  <c r="BA779" i="7"/>
  <c r="AY779" i="7" s="1"/>
  <c r="AU779" i="7"/>
  <c r="AT779" i="7"/>
  <c r="AL779" i="7"/>
  <c r="AJ779" i="7"/>
  <c r="AI779" i="7" s="1"/>
  <c r="AC779" i="7"/>
  <c r="AB779" i="7"/>
  <c r="AA779" i="7" s="1"/>
  <c r="Y779" i="7"/>
  <c r="W788" i="7" s="1"/>
  <c r="U779" i="7"/>
  <c r="N779" i="7" s="1"/>
  <c r="T779" i="7"/>
  <c r="J779" i="7"/>
  <c r="I779" i="7"/>
  <c r="A779" i="7"/>
  <c r="L779" i="7" s="1"/>
  <c r="BA778" i="7"/>
  <c r="AV778" i="7"/>
  <c r="AT778" i="7"/>
  <c r="AL778" i="7"/>
  <c r="AJ778" i="7"/>
  <c r="AC778" i="7"/>
  <c r="AB778" i="7"/>
  <c r="AA778" i="7"/>
  <c r="Y778" i="7"/>
  <c r="X778" i="7"/>
  <c r="U778" i="7"/>
  <c r="N778" i="7" s="1"/>
  <c r="T778" i="7"/>
  <c r="M778" i="7" s="1"/>
  <c r="L778" i="7"/>
  <c r="J778" i="7"/>
  <c r="I778" i="7"/>
  <c r="D778" i="7" s="1"/>
  <c r="A778" i="7"/>
  <c r="BA777" i="7"/>
  <c r="AW813" i="7" s="1"/>
  <c r="AV777" i="7"/>
  <c r="AT777" i="7"/>
  <c r="AR897" i="7" s="1"/>
  <c r="AL777" i="7"/>
  <c r="AJ777" i="7"/>
  <c r="AI777" i="7"/>
  <c r="AC777" i="7"/>
  <c r="AB777" i="7"/>
  <c r="AA777" i="7" s="1"/>
  <c r="Y777" i="7"/>
  <c r="W787" i="7" s="1"/>
  <c r="X777" i="7"/>
  <c r="U777" i="7"/>
  <c r="T777" i="7"/>
  <c r="O813" i="7" s="1"/>
  <c r="O777" i="7"/>
  <c r="J777" i="7"/>
  <c r="C777" i="7" s="1"/>
  <c r="I777" i="7"/>
  <c r="A777" i="7"/>
  <c r="L777" i="7" s="1"/>
  <c r="BA776" i="7"/>
  <c r="AY896" i="7" s="1"/>
  <c r="AV776" i="7"/>
  <c r="AT776" i="7"/>
  <c r="AN776" i="7"/>
  <c r="AL776" i="7"/>
  <c r="AJ776" i="7"/>
  <c r="AC776" i="7"/>
  <c r="AB776" i="7"/>
  <c r="AA776" i="7"/>
  <c r="Y776" i="7"/>
  <c r="X776" i="7"/>
  <c r="U776" i="7"/>
  <c r="N777" i="7" s="1"/>
  <c r="T776" i="7"/>
  <c r="N776" i="7"/>
  <c r="J776" i="7"/>
  <c r="C776" i="7" s="1"/>
  <c r="I776" i="7"/>
  <c r="B776" i="7"/>
  <c r="A776" i="7"/>
  <c r="L776" i="7" s="1"/>
  <c r="BA775" i="7"/>
  <c r="AX835" i="7" s="1"/>
  <c r="AT775" i="7"/>
  <c r="AO775" i="7"/>
  <c r="AN775" i="7"/>
  <c r="AL775" i="7"/>
  <c r="AJ775" i="7"/>
  <c r="AI775" i="7" s="1"/>
  <c r="AC775" i="7"/>
  <c r="AB775" i="7"/>
  <c r="AA775" i="7"/>
  <c r="Y775" i="7"/>
  <c r="U775" i="7"/>
  <c r="T775" i="7"/>
  <c r="J775" i="7"/>
  <c r="I775" i="7"/>
  <c r="D775" i="7"/>
  <c r="A775" i="7"/>
  <c r="L775" i="7" s="1"/>
  <c r="BA774" i="7"/>
  <c r="AX774" i="7" s="1"/>
  <c r="AT774" i="7"/>
  <c r="AP774" i="7"/>
  <c r="AN774" i="7"/>
  <c r="AL774" i="7"/>
  <c r="AJ774" i="7"/>
  <c r="AI774" i="7" s="1"/>
  <c r="AC774" i="7"/>
  <c r="AB774" i="7"/>
  <c r="AA774" i="7"/>
  <c r="Y774" i="7"/>
  <c r="W785" i="7" s="1"/>
  <c r="U774" i="7"/>
  <c r="T774" i="7"/>
  <c r="J774" i="7"/>
  <c r="C775" i="7" s="1"/>
  <c r="I774" i="7"/>
  <c r="C774" i="7"/>
  <c r="A774" i="7"/>
  <c r="L774" i="7" s="1"/>
  <c r="BA773" i="7"/>
  <c r="AU773" i="7" s="1"/>
  <c r="AV773" i="7"/>
  <c r="AT773" i="7"/>
  <c r="AS1013" i="7" s="1"/>
  <c r="AL773" i="7"/>
  <c r="AJ773" i="7"/>
  <c r="AC773" i="7"/>
  <c r="AB773" i="7"/>
  <c r="AA773" i="7" s="1"/>
  <c r="Y773" i="7"/>
  <c r="X773" i="7" s="1"/>
  <c r="U773" i="7"/>
  <c r="N773" i="7" s="1"/>
  <c r="T773" i="7"/>
  <c r="J773" i="7"/>
  <c r="I773" i="7"/>
  <c r="C773" i="7"/>
  <c r="A773" i="7"/>
  <c r="L773" i="7" s="1"/>
  <c r="BA772" i="7"/>
  <c r="AZ1012" i="7" s="1"/>
  <c r="AW772" i="7"/>
  <c r="AV772" i="7"/>
  <c r="AT772" i="7"/>
  <c r="AL772" i="7"/>
  <c r="AJ772" i="7"/>
  <c r="AI773" i="7" s="1"/>
  <c r="AC772" i="7"/>
  <c r="AB772" i="7"/>
  <c r="AA772" i="7" s="1"/>
  <c r="Y772" i="7"/>
  <c r="X772" i="7"/>
  <c r="U772" i="7"/>
  <c r="T772" i="7"/>
  <c r="R1012" i="7" s="1"/>
  <c r="N772" i="7"/>
  <c r="M772" i="7"/>
  <c r="J772" i="7"/>
  <c r="C772" i="7" s="1"/>
  <c r="I772" i="7"/>
  <c r="A772" i="7"/>
  <c r="L772" i="7" s="1"/>
  <c r="BA771" i="7"/>
  <c r="AT771" i="7"/>
  <c r="AP807" i="7" s="1"/>
  <c r="AQ771" i="7"/>
  <c r="AL771" i="7"/>
  <c r="AJ771" i="7"/>
  <c r="AI771" i="7"/>
  <c r="AC771" i="7"/>
  <c r="AB771" i="7"/>
  <c r="AA771" i="7"/>
  <c r="Y771" i="7"/>
  <c r="X771" i="7"/>
  <c r="U771" i="7"/>
  <c r="T771" i="7"/>
  <c r="N771" i="7"/>
  <c r="M771" i="7"/>
  <c r="J771" i="7"/>
  <c r="C771" i="7" s="1"/>
  <c r="I771" i="7"/>
  <c r="A771" i="7"/>
  <c r="L771" i="7" s="1"/>
  <c r="BA770" i="7"/>
  <c r="AW770" i="7"/>
  <c r="AV770" i="7"/>
  <c r="AT770" i="7"/>
  <c r="AL770" i="7"/>
  <c r="AJ770" i="7"/>
  <c r="AI770" i="7" s="1"/>
  <c r="AC770" i="7"/>
  <c r="AB770" i="7"/>
  <c r="AA770" i="7"/>
  <c r="Y770" i="7"/>
  <c r="X770" i="7" s="1"/>
  <c r="U770" i="7"/>
  <c r="N770" i="7" s="1"/>
  <c r="T770" i="7"/>
  <c r="M782" i="7" s="1"/>
  <c r="P770" i="7"/>
  <c r="O770" i="7"/>
  <c r="M770" i="7"/>
  <c r="L770" i="7"/>
  <c r="J770" i="7"/>
  <c r="C770" i="7" s="1"/>
  <c r="I770" i="7"/>
  <c r="G1010" i="7" s="1"/>
  <c r="B770" i="7"/>
  <c r="A770" i="7"/>
  <c r="BA769" i="7"/>
  <c r="AV769" i="7" s="1"/>
  <c r="AW769" i="7"/>
  <c r="AU769" i="7"/>
  <c r="AT769" i="7"/>
  <c r="AQ829" i="7" s="1"/>
  <c r="AO769" i="7"/>
  <c r="AL769" i="7"/>
  <c r="AJ769" i="7"/>
  <c r="AC769" i="7"/>
  <c r="AB769" i="7"/>
  <c r="AA769" i="7"/>
  <c r="Y769" i="7"/>
  <c r="X769" i="7"/>
  <c r="U769" i="7"/>
  <c r="T769" i="7"/>
  <c r="L769" i="7"/>
  <c r="J769" i="7"/>
  <c r="I769" i="7"/>
  <c r="C769" i="7"/>
  <c r="A769" i="7"/>
  <c r="BA768" i="7"/>
  <c r="AT768" i="7"/>
  <c r="AR768" i="7" s="1"/>
  <c r="AQ768" i="7"/>
  <c r="AP768" i="7"/>
  <c r="AN768" i="7"/>
  <c r="AL768" i="7"/>
  <c r="AJ768" i="7"/>
  <c r="AI768" i="7" s="1"/>
  <c r="AC768" i="7"/>
  <c r="AB768" i="7"/>
  <c r="AA768" i="7" s="1"/>
  <c r="Y768" i="7"/>
  <c r="X768" i="7"/>
  <c r="U768" i="7"/>
  <c r="T768" i="7"/>
  <c r="J768" i="7"/>
  <c r="I768" i="7"/>
  <c r="D804" i="7" s="1"/>
  <c r="E768" i="7"/>
  <c r="D768" i="7"/>
  <c r="A768" i="7"/>
  <c r="L768" i="7" s="1"/>
  <c r="BA767" i="7"/>
  <c r="AX767" i="7" s="1"/>
  <c r="AW767" i="7"/>
  <c r="AV767" i="7"/>
  <c r="AT767" i="7"/>
  <c r="AL767" i="7"/>
  <c r="AJ767" i="7"/>
  <c r="AI767" i="7"/>
  <c r="AC767" i="7"/>
  <c r="AB767" i="7"/>
  <c r="AA767" i="7"/>
  <c r="Y767" i="7"/>
  <c r="X767" i="7"/>
  <c r="U767" i="7"/>
  <c r="N767" i="7" s="1"/>
  <c r="T767" i="7"/>
  <c r="O767" i="7"/>
  <c r="M767" i="7"/>
  <c r="L767" i="7"/>
  <c r="J767" i="7"/>
  <c r="C768" i="7" s="1"/>
  <c r="I767" i="7"/>
  <c r="D767" i="7" s="1"/>
  <c r="C767" i="7"/>
  <c r="B767" i="7"/>
  <c r="A767" i="7"/>
  <c r="BA766" i="7"/>
  <c r="AY886" i="7" s="1"/>
  <c r="AT766" i="7"/>
  <c r="AP766" i="7" s="1"/>
  <c r="AQ766" i="7"/>
  <c r="AO766" i="7"/>
  <c r="AL766" i="7"/>
  <c r="AJ766" i="7"/>
  <c r="AC766" i="7"/>
  <c r="AB766" i="7"/>
  <c r="AA766" i="7" s="1"/>
  <c r="Y766" i="7"/>
  <c r="W777" i="7" s="1"/>
  <c r="X766" i="7"/>
  <c r="U766" i="7"/>
  <c r="T766" i="7"/>
  <c r="J766" i="7"/>
  <c r="C766" i="7" s="1"/>
  <c r="I766" i="7"/>
  <c r="A766" i="7"/>
  <c r="L766" i="7" s="1"/>
  <c r="BA765" i="7"/>
  <c r="AX765" i="7"/>
  <c r="AV765" i="7"/>
  <c r="AT765" i="7"/>
  <c r="AQ825" i="7" s="1"/>
  <c r="AL765" i="7"/>
  <c r="AJ765" i="7"/>
  <c r="AC765" i="7"/>
  <c r="AB765" i="7"/>
  <c r="AA765" i="7"/>
  <c r="Y765" i="7"/>
  <c r="X765" i="7"/>
  <c r="U765" i="7"/>
  <c r="N765" i="7" s="1"/>
  <c r="T765" i="7"/>
  <c r="P825" i="7" s="1"/>
  <c r="J765" i="7"/>
  <c r="C765" i="7" s="1"/>
  <c r="I765" i="7"/>
  <c r="B765" i="7"/>
  <c r="A765" i="7"/>
  <c r="L765" i="7" s="1"/>
  <c r="BA764" i="7"/>
  <c r="AU776" i="7" s="1"/>
  <c r="AT764" i="7"/>
  <c r="AL764" i="7"/>
  <c r="AJ764" i="7"/>
  <c r="AC764" i="7"/>
  <c r="AB764" i="7"/>
  <c r="AA764" i="7"/>
  <c r="Y764" i="7"/>
  <c r="U764" i="7"/>
  <c r="N764" i="7" s="1"/>
  <c r="T764" i="7"/>
  <c r="M764" i="7"/>
  <c r="L764" i="7"/>
  <c r="J764" i="7"/>
  <c r="I764" i="7"/>
  <c r="A764" i="7"/>
  <c r="BA763" i="7"/>
  <c r="AT763" i="7"/>
  <c r="AO763" i="7"/>
  <c r="AN763" i="7"/>
  <c r="AL763" i="7"/>
  <c r="AJ763" i="7"/>
  <c r="AI763" i="7" s="1"/>
  <c r="AC763" i="7"/>
  <c r="AB763" i="7"/>
  <c r="AA763" i="7"/>
  <c r="Y763" i="7"/>
  <c r="X763" i="7"/>
  <c r="U763" i="7"/>
  <c r="N763" i="7" s="1"/>
  <c r="T763" i="7"/>
  <c r="L763" i="7"/>
  <c r="J763" i="7"/>
  <c r="C763" i="7" s="1"/>
  <c r="I763" i="7"/>
  <c r="E823" i="7" s="1"/>
  <c r="A763" i="7"/>
  <c r="BA762" i="7"/>
  <c r="AV762" i="7"/>
  <c r="AU762" i="7"/>
  <c r="AT762" i="7"/>
  <c r="AP762" i="7" s="1"/>
  <c r="AO762" i="7"/>
  <c r="AL762" i="7"/>
  <c r="AJ762" i="7"/>
  <c r="AI762" i="7" s="1"/>
  <c r="AC762" i="7"/>
  <c r="AB762" i="7"/>
  <c r="AA762" i="7" s="1"/>
  <c r="Y762" i="7"/>
  <c r="W773" i="7" s="1"/>
  <c r="U762" i="7"/>
  <c r="T762" i="7"/>
  <c r="M762" i="7" s="1"/>
  <c r="J762" i="7"/>
  <c r="C762" i="7" s="1"/>
  <c r="I762" i="7"/>
  <c r="B762" i="7"/>
  <c r="A762" i="7"/>
  <c r="L762" i="7" s="1"/>
  <c r="BA761" i="7"/>
  <c r="AV761" i="7"/>
  <c r="AT761" i="7"/>
  <c r="AQ761" i="7"/>
  <c r="AP761" i="7"/>
  <c r="AL761" i="7"/>
  <c r="AJ761" i="7"/>
  <c r="AC761" i="7"/>
  <c r="AB761" i="7"/>
  <c r="AA761" i="7"/>
  <c r="Y761" i="7"/>
  <c r="U761" i="7"/>
  <c r="N761" i="7" s="1"/>
  <c r="T761" i="7"/>
  <c r="L761" i="7"/>
  <c r="J761" i="7"/>
  <c r="C761" i="7" s="1"/>
  <c r="I761" i="7"/>
  <c r="A761" i="7"/>
  <c r="BA760" i="7"/>
  <c r="AX760" i="7"/>
  <c r="AW760" i="7"/>
  <c r="AT760" i="7"/>
  <c r="AR880" i="7" s="1"/>
  <c r="AO760" i="7"/>
  <c r="AL760" i="7"/>
  <c r="AJ760" i="7"/>
  <c r="AI760" i="7" s="1"/>
  <c r="AC760" i="7"/>
  <c r="AB760" i="7"/>
  <c r="AA760" i="7" s="1"/>
  <c r="Y760" i="7"/>
  <c r="W771" i="7" s="1"/>
  <c r="U760" i="7"/>
  <c r="T760" i="7"/>
  <c r="O796" i="7" s="1"/>
  <c r="P760" i="7"/>
  <c r="J760" i="7"/>
  <c r="I760" i="7"/>
  <c r="F880" i="7" s="1"/>
  <c r="A760" i="7"/>
  <c r="L760" i="7" s="1"/>
  <c r="BA759" i="7"/>
  <c r="AU771" i="7" s="1"/>
  <c r="AV759" i="7"/>
  <c r="AT759" i="7"/>
  <c r="AQ819" i="7" s="1"/>
  <c r="AP759" i="7"/>
  <c r="AO759" i="7"/>
  <c r="AN759" i="7"/>
  <c r="AL759" i="7"/>
  <c r="AJ759" i="7"/>
  <c r="AI759" i="7" s="1"/>
  <c r="AC759" i="7"/>
  <c r="AB759" i="7"/>
  <c r="AA759" i="7" s="1"/>
  <c r="Y759" i="7"/>
  <c r="U759" i="7"/>
  <c r="N760" i="7" s="1"/>
  <c r="T759" i="7"/>
  <c r="L759" i="7"/>
  <c r="J759" i="7"/>
  <c r="I759" i="7"/>
  <c r="E759" i="7" s="1"/>
  <c r="A759" i="7"/>
  <c r="BA758" i="7"/>
  <c r="AX818" i="7" s="1"/>
  <c r="AW758" i="7"/>
  <c r="AV758" i="7"/>
  <c r="AU758" i="7"/>
  <c r="AT758" i="7"/>
  <c r="AP758" i="7"/>
  <c r="AN758" i="7"/>
  <c r="AL758" i="7"/>
  <c r="AJ758" i="7"/>
  <c r="AI758" i="7"/>
  <c r="AC758" i="7"/>
  <c r="AB758" i="7"/>
  <c r="AA758" i="7" s="1"/>
  <c r="Y758" i="7"/>
  <c r="X758" i="7" s="1"/>
  <c r="U758" i="7"/>
  <c r="T758" i="7"/>
  <c r="M758" i="7" s="1"/>
  <c r="P758" i="7"/>
  <c r="O758" i="7"/>
  <c r="L758" i="7"/>
  <c r="J758" i="7"/>
  <c r="I758" i="7"/>
  <c r="A758" i="7"/>
  <c r="BA757" i="7"/>
  <c r="AZ997" i="7" s="1"/>
  <c r="AW757" i="7"/>
  <c r="AU757" i="7"/>
  <c r="AT757" i="7"/>
  <c r="AL757" i="7"/>
  <c r="AJ757" i="7"/>
  <c r="AI757" i="7" s="1"/>
  <c r="AC757" i="7"/>
  <c r="AB757" i="7"/>
  <c r="AA757" i="7" s="1"/>
  <c r="Y757" i="7"/>
  <c r="X757" i="7"/>
  <c r="U757" i="7"/>
  <c r="N758" i="7" s="1"/>
  <c r="T757" i="7"/>
  <c r="O757" i="7" s="1"/>
  <c r="N757" i="7"/>
  <c r="M757" i="7"/>
  <c r="J757" i="7"/>
  <c r="C758" i="7" s="1"/>
  <c r="I757" i="7"/>
  <c r="A757" i="7"/>
  <c r="L757" i="7" s="1"/>
  <c r="BA756" i="7"/>
  <c r="AT756" i="7"/>
  <c r="AQ756" i="7" s="1"/>
  <c r="AO756" i="7"/>
  <c r="AL756" i="7"/>
  <c r="AJ756" i="7"/>
  <c r="AI756" i="7"/>
  <c r="AC756" i="7"/>
  <c r="AB756" i="7"/>
  <c r="AA756" i="7" s="1"/>
  <c r="Y756" i="7"/>
  <c r="U756" i="7"/>
  <c r="N756" i="7" s="1"/>
  <c r="T756" i="7"/>
  <c r="J756" i="7"/>
  <c r="I756" i="7"/>
  <c r="B768" i="7" s="1"/>
  <c r="E756" i="7"/>
  <c r="D756" i="7"/>
  <c r="A756" i="7"/>
  <c r="L756" i="7" s="1"/>
  <c r="BA755" i="7"/>
  <c r="AZ995" i="7" s="1"/>
  <c r="AV755" i="7"/>
  <c r="AT755" i="7"/>
  <c r="AR875" i="7" s="1"/>
  <c r="AL755" i="7"/>
  <c r="AJ755" i="7"/>
  <c r="AI755" i="7"/>
  <c r="AC755" i="7"/>
  <c r="AB755" i="7"/>
  <c r="AA755" i="7"/>
  <c r="Y755" i="7"/>
  <c r="X755" i="7"/>
  <c r="U755" i="7"/>
  <c r="N755" i="7" s="1"/>
  <c r="T755" i="7"/>
  <c r="M755" i="7"/>
  <c r="L755" i="7"/>
  <c r="J755" i="7"/>
  <c r="C756" i="7" s="1"/>
  <c r="I755" i="7"/>
  <c r="D755" i="7" s="1"/>
  <c r="C755" i="7"/>
  <c r="B755" i="7"/>
  <c r="A755" i="7"/>
  <c r="BA754" i="7"/>
  <c r="AZ994" i="7" s="1"/>
  <c r="AT754" i="7"/>
  <c r="AP754" i="7" s="1"/>
  <c r="AO754" i="7"/>
  <c r="AL754" i="7"/>
  <c r="AJ754" i="7"/>
  <c r="AC754" i="7"/>
  <c r="AB754" i="7"/>
  <c r="AA754" i="7" s="1"/>
  <c r="Y754" i="7"/>
  <c r="X754" i="7"/>
  <c r="U754" i="7"/>
  <c r="T754" i="7"/>
  <c r="Q874" i="7" s="1"/>
  <c r="J754" i="7"/>
  <c r="C754" i="7" s="1"/>
  <c r="I754" i="7"/>
  <c r="A754" i="7"/>
  <c r="L754" i="7" s="1"/>
  <c r="BA753" i="7"/>
  <c r="AV753" i="7"/>
  <c r="AT753" i="7"/>
  <c r="AL753" i="7"/>
  <c r="AJ753" i="7"/>
  <c r="AC753" i="7"/>
  <c r="AB753" i="7"/>
  <c r="AA753" i="7"/>
  <c r="Y753" i="7"/>
  <c r="X753" i="7"/>
  <c r="U753" i="7"/>
  <c r="N753" i="7" s="1"/>
  <c r="T753" i="7"/>
  <c r="P813" i="7" s="1"/>
  <c r="J753" i="7"/>
  <c r="C753" i="7" s="1"/>
  <c r="I753" i="7"/>
  <c r="B753" i="7"/>
  <c r="A753" i="7"/>
  <c r="L753" i="7" s="1"/>
  <c r="BA752" i="7"/>
  <c r="AT752" i="7"/>
  <c r="AS752" i="7" s="1"/>
  <c r="AL752" i="7"/>
  <c r="AJ752" i="7"/>
  <c r="AC752" i="7"/>
  <c r="AB752" i="7"/>
  <c r="AA752" i="7"/>
  <c r="Y752" i="7"/>
  <c r="U752" i="7"/>
  <c r="N752" i="7" s="1"/>
  <c r="T752" i="7"/>
  <c r="R992" i="7" s="1"/>
  <c r="M752" i="7"/>
  <c r="L752" i="7"/>
  <c r="J752" i="7"/>
  <c r="I752" i="7"/>
  <c r="A752" i="7"/>
  <c r="BA751" i="7"/>
  <c r="AT751" i="7"/>
  <c r="AQ811" i="7" s="1"/>
  <c r="AO751" i="7"/>
  <c r="AL751" i="7"/>
  <c r="AJ751" i="7"/>
  <c r="AI751" i="7" s="1"/>
  <c r="AC751" i="7"/>
  <c r="AB751" i="7"/>
  <c r="AA751" i="7"/>
  <c r="Y751" i="7"/>
  <c r="X751" i="7"/>
  <c r="U751" i="7"/>
  <c r="T751" i="7"/>
  <c r="L751" i="7"/>
  <c r="J751" i="7"/>
  <c r="C751" i="7" s="1"/>
  <c r="I751" i="7"/>
  <c r="E811" i="7" s="1"/>
  <c r="A751" i="7"/>
  <c r="BA750" i="7"/>
  <c r="AV750" i="7"/>
  <c r="AU750" i="7"/>
  <c r="AT750" i="7"/>
  <c r="AS990" i="7" s="1"/>
  <c r="AO750" i="7"/>
  <c r="AL750" i="7"/>
  <c r="AJ750" i="7"/>
  <c r="AI750" i="7" s="1"/>
  <c r="AC750" i="7"/>
  <c r="AB750" i="7"/>
  <c r="AA750" i="7" s="1"/>
  <c r="Y750" i="7"/>
  <c r="X750" i="7" s="1"/>
  <c r="U750" i="7"/>
  <c r="N751" i="7" s="1"/>
  <c r="T750" i="7"/>
  <c r="O750" i="7"/>
  <c r="J750" i="7"/>
  <c r="C750" i="7" s="1"/>
  <c r="I750" i="7"/>
  <c r="G990" i="7" s="1"/>
  <c r="A750" i="7"/>
  <c r="L750" i="7" s="1"/>
  <c r="BA749" i="7"/>
  <c r="AV749" i="7"/>
  <c r="AT749" i="7"/>
  <c r="AS989" i="7" s="1"/>
  <c r="AQ749" i="7"/>
  <c r="AL749" i="7"/>
  <c r="AJ749" i="7"/>
  <c r="AC749" i="7"/>
  <c r="AB749" i="7"/>
  <c r="AA749" i="7"/>
  <c r="Y749" i="7"/>
  <c r="U749" i="7"/>
  <c r="N749" i="7" s="1"/>
  <c r="T749" i="7"/>
  <c r="L749" i="7"/>
  <c r="J749" i="7"/>
  <c r="I749" i="7"/>
  <c r="A749" i="7"/>
  <c r="BA748" i="7"/>
  <c r="AY868" i="7" s="1"/>
  <c r="AW748" i="7"/>
  <c r="AT748" i="7"/>
  <c r="AO748" i="7"/>
  <c r="AL748" i="7"/>
  <c r="AJ748" i="7"/>
  <c r="AI748" i="7" s="1"/>
  <c r="AC748" i="7"/>
  <c r="AB748" i="7"/>
  <c r="AA748" i="7" s="1"/>
  <c r="Y748" i="7"/>
  <c r="U748" i="7"/>
  <c r="T748" i="7"/>
  <c r="P748" i="7"/>
  <c r="J748" i="7"/>
  <c r="C749" i="7" s="1"/>
  <c r="I748" i="7"/>
  <c r="A748" i="7"/>
  <c r="L748" i="7" s="1"/>
  <c r="BA747" i="7"/>
  <c r="AV747" i="7"/>
  <c r="AT747" i="7"/>
  <c r="AP747" i="7"/>
  <c r="AO747" i="7"/>
  <c r="AN747" i="7"/>
  <c r="AL747" i="7"/>
  <c r="AJ747" i="7"/>
  <c r="AI747" i="7" s="1"/>
  <c r="AC747" i="7"/>
  <c r="AB747" i="7"/>
  <c r="AA747" i="7" s="1"/>
  <c r="Y747" i="7"/>
  <c r="W758" i="7" s="1"/>
  <c r="X747" i="7"/>
  <c r="U747" i="7"/>
  <c r="N747" i="7" s="1"/>
  <c r="T747" i="7"/>
  <c r="L747" i="7"/>
  <c r="J747" i="7"/>
  <c r="I747" i="7"/>
  <c r="A747" i="7"/>
  <c r="BA746" i="7"/>
  <c r="AW746" i="7"/>
  <c r="AV746" i="7"/>
  <c r="AU746" i="7"/>
  <c r="AT746" i="7"/>
  <c r="AS986" i="7" s="1"/>
  <c r="AQ746" i="7"/>
  <c r="AP746" i="7"/>
  <c r="AN746" i="7"/>
  <c r="AL746" i="7"/>
  <c r="AJ746" i="7"/>
  <c r="AI746" i="7"/>
  <c r="AC746" i="7"/>
  <c r="AB746" i="7"/>
  <c r="AA746" i="7" s="1"/>
  <c r="Y746" i="7"/>
  <c r="U746" i="7"/>
  <c r="T746" i="7"/>
  <c r="R986" i="7" s="1"/>
  <c r="P746" i="7"/>
  <c r="O746" i="7"/>
  <c r="L746" i="7"/>
  <c r="J746" i="7"/>
  <c r="I746" i="7"/>
  <c r="E746" i="7"/>
  <c r="C746" i="7"/>
  <c r="A746" i="7"/>
  <c r="BA745" i="7"/>
  <c r="AZ985" i="7" s="1"/>
  <c r="AX745" i="7"/>
  <c r="AW745" i="7"/>
  <c r="AU745" i="7"/>
  <c r="AT745" i="7"/>
  <c r="AR745" i="7" s="1"/>
  <c r="AL745" i="7"/>
  <c r="AJ745" i="7"/>
  <c r="AI745" i="7" s="1"/>
  <c r="AC745" i="7"/>
  <c r="AB745" i="7"/>
  <c r="AA745" i="7" s="1"/>
  <c r="Y745" i="7"/>
  <c r="X745" i="7"/>
  <c r="U745" i="7"/>
  <c r="N746" i="7" s="1"/>
  <c r="T745" i="7"/>
  <c r="Q865" i="7" s="1"/>
  <c r="N745" i="7"/>
  <c r="M745" i="7"/>
  <c r="J745" i="7"/>
  <c r="C745" i="7" s="1"/>
  <c r="I745" i="7"/>
  <c r="F865" i="7" s="1"/>
  <c r="A745" i="7"/>
  <c r="L745" i="7" s="1"/>
  <c r="BA744" i="7"/>
  <c r="AY744" i="7" s="1"/>
  <c r="AU744" i="7"/>
  <c r="AT744" i="7"/>
  <c r="AR864" i="7" s="1"/>
  <c r="AL744" i="7"/>
  <c r="AJ744" i="7"/>
  <c r="AI744" i="7"/>
  <c r="AC744" i="7"/>
  <c r="AB744" i="7"/>
  <c r="AA744" i="7" s="1"/>
  <c r="Y744" i="7"/>
  <c r="W752" i="7" s="1"/>
  <c r="U744" i="7"/>
  <c r="T744" i="7"/>
  <c r="N744" i="7"/>
  <c r="J744" i="7"/>
  <c r="I744" i="7"/>
  <c r="B756" i="7" s="1"/>
  <c r="E744" i="7"/>
  <c r="D744" i="7"/>
  <c r="A744" i="7"/>
  <c r="L744" i="7" s="1"/>
  <c r="BA743" i="7"/>
  <c r="AX743" i="7" s="1"/>
  <c r="AT743" i="7"/>
  <c r="AP743" i="7" s="1"/>
  <c r="AL743" i="7"/>
  <c r="AJ743" i="7"/>
  <c r="AI743" i="7"/>
  <c r="AC743" i="7"/>
  <c r="AB743" i="7"/>
  <c r="AA743" i="7"/>
  <c r="Y743" i="7"/>
  <c r="W753" i="7" s="1"/>
  <c r="X743" i="7"/>
  <c r="U743" i="7"/>
  <c r="N743" i="7" s="1"/>
  <c r="T743" i="7"/>
  <c r="R983" i="7" s="1"/>
  <c r="P743" i="7"/>
  <c r="M743" i="7"/>
  <c r="L743" i="7"/>
  <c r="J743" i="7"/>
  <c r="C744" i="7" s="1"/>
  <c r="I743" i="7"/>
  <c r="C743" i="7"/>
  <c r="B743" i="7"/>
  <c r="A743" i="7"/>
  <c r="BA742" i="7"/>
  <c r="AV743" i="7" s="1"/>
  <c r="AT742" i="7"/>
  <c r="AR862" i="7" s="1"/>
  <c r="AL742" i="7"/>
  <c r="AJ742" i="7"/>
  <c r="AI742" i="7"/>
  <c r="AC742" i="7"/>
  <c r="AB742" i="7"/>
  <c r="AA742" i="7" s="1"/>
  <c r="Y742" i="7"/>
  <c r="X742" i="7"/>
  <c r="W742" i="7"/>
  <c r="U742" i="7"/>
  <c r="T742" i="7"/>
  <c r="Q862" i="7" s="1"/>
  <c r="P742" i="7"/>
  <c r="J742" i="7"/>
  <c r="I742" i="7"/>
  <c r="A742" i="7"/>
  <c r="L742" i="7" s="1"/>
  <c r="BA741" i="7"/>
  <c r="AZ981" i="7" s="1"/>
  <c r="AX741" i="7"/>
  <c r="AT741" i="7"/>
  <c r="AO742" i="7" s="1"/>
  <c r="AL741" i="7"/>
  <c r="AJ741" i="7"/>
  <c r="AI741" i="7" s="1"/>
  <c r="AC741" i="7"/>
  <c r="AB741" i="7"/>
  <c r="AA741" i="7"/>
  <c r="Y741" i="7"/>
  <c r="X741" i="7"/>
  <c r="U741" i="7"/>
  <c r="T741" i="7"/>
  <c r="J741" i="7"/>
  <c r="C741" i="7" s="1"/>
  <c r="I741" i="7"/>
  <c r="F861" i="7" s="1"/>
  <c r="B741" i="7"/>
  <c r="A741" i="7"/>
  <c r="L741" i="7" s="1"/>
  <c r="BA740" i="7"/>
  <c r="AT740" i="7"/>
  <c r="AQ740" i="7"/>
  <c r="AL740" i="7"/>
  <c r="AJ740" i="7"/>
  <c r="AC740" i="7"/>
  <c r="AB740" i="7"/>
  <c r="AA740" i="7"/>
  <c r="Y740" i="7"/>
  <c r="U740" i="7"/>
  <c r="N740" i="7" s="1"/>
  <c r="T740" i="7"/>
  <c r="L740" i="7"/>
  <c r="J740" i="7"/>
  <c r="I740" i="7"/>
  <c r="A740" i="7"/>
  <c r="BA739" i="7"/>
  <c r="AX739" i="7"/>
  <c r="AT739" i="7"/>
  <c r="AN739" i="7"/>
  <c r="AL739" i="7"/>
  <c r="AJ739" i="7"/>
  <c r="AI739" i="7" s="1"/>
  <c r="AC739" i="7"/>
  <c r="AB739" i="7"/>
  <c r="AA739" i="7"/>
  <c r="Y739" i="7"/>
  <c r="X739" i="7"/>
  <c r="U739" i="7"/>
  <c r="N739" i="7" s="1"/>
  <c r="T739" i="7"/>
  <c r="O739" i="7"/>
  <c r="M739" i="7"/>
  <c r="L739" i="7"/>
  <c r="J739" i="7"/>
  <c r="C739" i="7" s="1"/>
  <c r="I739" i="7"/>
  <c r="D739" i="7"/>
  <c r="A739" i="7"/>
  <c r="BA738" i="7"/>
  <c r="AV738" i="7"/>
  <c r="AU738" i="7"/>
  <c r="AT738" i="7"/>
  <c r="AS978" i="7" s="1"/>
  <c r="AO738" i="7"/>
  <c r="AL738" i="7"/>
  <c r="AJ738" i="7"/>
  <c r="AI738" i="7" s="1"/>
  <c r="AC738" i="7"/>
  <c r="AB738" i="7"/>
  <c r="AA738" i="7" s="1"/>
  <c r="Y738" i="7"/>
  <c r="X738" i="7" s="1"/>
  <c r="U738" i="7"/>
  <c r="T738" i="7"/>
  <c r="L738" i="7"/>
  <c r="J738" i="7"/>
  <c r="C738" i="7" s="1"/>
  <c r="I738" i="7"/>
  <c r="A738" i="7"/>
  <c r="BA737" i="7"/>
  <c r="AZ977" i="7" s="1"/>
  <c r="AV737" i="7"/>
  <c r="AT737" i="7"/>
  <c r="AP737" i="7" s="1"/>
  <c r="AN737" i="7"/>
  <c r="AL737" i="7"/>
  <c r="AJ737" i="7"/>
  <c r="AC737" i="7"/>
  <c r="AB737" i="7"/>
  <c r="AA737" i="7"/>
  <c r="Y737" i="7"/>
  <c r="W748" i="7" s="1"/>
  <c r="U737" i="7"/>
  <c r="N737" i="7" s="1"/>
  <c r="T737" i="7"/>
  <c r="R977" i="7" s="1"/>
  <c r="O737" i="7"/>
  <c r="L737" i="7"/>
  <c r="J737" i="7"/>
  <c r="C737" i="7" s="1"/>
  <c r="I737" i="7"/>
  <c r="A737" i="7"/>
  <c r="BA736" i="7"/>
  <c r="AT736" i="7"/>
  <c r="AQ736" i="7"/>
  <c r="AO736" i="7"/>
  <c r="AL736" i="7"/>
  <c r="AJ736" i="7"/>
  <c r="AI736" i="7" s="1"/>
  <c r="AC736" i="7"/>
  <c r="AB736" i="7"/>
  <c r="AA736" i="7"/>
  <c r="Y736" i="7"/>
  <c r="U736" i="7"/>
  <c r="T736" i="7"/>
  <c r="N736" i="7"/>
  <c r="J736" i="7"/>
  <c r="I736" i="7"/>
  <c r="A736" i="7"/>
  <c r="L736" i="7" s="1"/>
  <c r="BA735" i="7"/>
  <c r="AT735" i="7"/>
  <c r="AR855" i="7" s="1"/>
  <c r="AP735" i="7"/>
  <c r="AO735" i="7"/>
  <c r="AN735" i="7"/>
  <c r="AL735" i="7"/>
  <c r="AJ735" i="7"/>
  <c r="AI735" i="7" s="1"/>
  <c r="AC735" i="7"/>
  <c r="AB735" i="7"/>
  <c r="AA735" i="7" s="1"/>
  <c r="Y735" i="7"/>
  <c r="X735" i="7"/>
  <c r="U735" i="7"/>
  <c r="T735" i="7"/>
  <c r="L735" i="7"/>
  <c r="J735" i="7"/>
  <c r="I735" i="7"/>
  <c r="G975" i="7" s="1"/>
  <c r="B735" i="7"/>
  <c r="A735" i="7"/>
  <c r="BA734" i="7"/>
  <c r="AY854" i="7" s="1"/>
  <c r="AW734" i="7"/>
  <c r="AV734" i="7"/>
  <c r="AU734" i="7"/>
  <c r="AT734" i="7"/>
  <c r="AP734" i="7"/>
  <c r="AN734" i="7"/>
  <c r="AL734" i="7"/>
  <c r="AJ734" i="7"/>
  <c r="AI734" i="7"/>
  <c r="AC734" i="7"/>
  <c r="AB734" i="7"/>
  <c r="AA734" i="7" s="1"/>
  <c r="Y734" i="7"/>
  <c r="U734" i="7"/>
  <c r="N734" i="7" s="1"/>
  <c r="T734" i="7"/>
  <c r="P734" i="7"/>
  <c r="O734" i="7"/>
  <c r="L734" i="7"/>
  <c r="J734" i="7"/>
  <c r="I734" i="7"/>
  <c r="A734" i="7"/>
  <c r="BA733" i="7"/>
  <c r="AW733" i="7"/>
  <c r="AU733" i="7"/>
  <c r="AT733" i="7"/>
  <c r="AR733" i="7"/>
  <c r="AL733" i="7"/>
  <c r="AJ733" i="7"/>
  <c r="AI733" i="7"/>
  <c r="AC733" i="7"/>
  <c r="AB733" i="7"/>
  <c r="AA733" i="7" s="1"/>
  <c r="Y733" i="7"/>
  <c r="X733" i="7"/>
  <c r="U733" i="7"/>
  <c r="T733" i="7"/>
  <c r="R973" i="7" s="1"/>
  <c r="N733" i="7"/>
  <c r="M733" i="7"/>
  <c r="J733" i="7"/>
  <c r="C733" i="7" s="1"/>
  <c r="I733" i="7"/>
  <c r="D733" i="7"/>
  <c r="A733" i="7"/>
  <c r="L733" i="7" s="1"/>
  <c r="BA732" i="7"/>
  <c r="AX732" i="7" s="1"/>
  <c r="AW732" i="7"/>
  <c r="AT732" i="7"/>
  <c r="AR852" i="7" s="1"/>
  <c r="AP732" i="7"/>
  <c r="AO732" i="7"/>
  <c r="AL732" i="7"/>
  <c r="AJ732" i="7"/>
  <c r="AI732" i="7" s="1"/>
  <c r="AC732" i="7"/>
  <c r="AB732" i="7"/>
  <c r="AA732" i="7" s="1"/>
  <c r="Y732" i="7"/>
  <c r="U732" i="7"/>
  <c r="N732" i="7" s="1"/>
  <c r="T732" i="7"/>
  <c r="Q732" i="7"/>
  <c r="P732" i="7"/>
  <c r="L732" i="7"/>
  <c r="J732" i="7"/>
  <c r="I732" i="7"/>
  <c r="F852" i="7" s="1"/>
  <c r="D732" i="7"/>
  <c r="C732" i="7"/>
  <c r="A732" i="7"/>
  <c r="BA731" i="7"/>
  <c r="AY851" i="7" s="1"/>
  <c r="AV731" i="7"/>
  <c r="AT731" i="7"/>
  <c r="AN731" i="7"/>
  <c r="AL731" i="7"/>
  <c r="AJ731" i="7"/>
  <c r="AI731" i="7"/>
  <c r="AC731" i="7"/>
  <c r="AB731" i="7"/>
  <c r="AA731" i="7"/>
  <c r="Y731" i="7"/>
  <c r="X731" i="7"/>
  <c r="U731" i="7"/>
  <c r="N731" i="7" s="1"/>
  <c r="T731" i="7"/>
  <c r="P791" i="7" s="1"/>
  <c r="M731" i="7"/>
  <c r="L731" i="7"/>
  <c r="J731" i="7"/>
  <c r="I731" i="7"/>
  <c r="G971" i="7" s="1"/>
  <c r="E731" i="7"/>
  <c r="B731" i="7"/>
  <c r="A731" i="7"/>
  <c r="BA730" i="7"/>
  <c r="AV730" i="7"/>
  <c r="AT730" i="7"/>
  <c r="AQ730" i="7"/>
  <c r="AL730" i="7"/>
  <c r="AJ730" i="7"/>
  <c r="AI730" i="7"/>
  <c r="AC730" i="7"/>
  <c r="AB730" i="7"/>
  <c r="AA730" i="7"/>
  <c r="Y730" i="7"/>
  <c r="X730" i="7"/>
  <c r="U730" i="7"/>
  <c r="T730" i="7"/>
  <c r="P730" i="7" s="1"/>
  <c r="O730" i="7"/>
  <c r="N730" i="7"/>
  <c r="J730" i="7"/>
  <c r="C731" i="7" s="1"/>
  <c r="I730" i="7"/>
  <c r="F850" i="7" s="1"/>
  <c r="E730" i="7"/>
  <c r="A730" i="7"/>
  <c r="L730" i="7" s="1"/>
  <c r="BA729" i="7"/>
  <c r="AX729" i="7"/>
  <c r="AU729" i="7"/>
  <c r="AT729" i="7"/>
  <c r="AQ729" i="7" s="1"/>
  <c r="AP729" i="7"/>
  <c r="AL729" i="7"/>
  <c r="AJ729" i="7"/>
  <c r="AC729" i="7"/>
  <c r="AB729" i="7"/>
  <c r="AA729" i="7" s="1"/>
  <c r="Y729" i="7"/>
  <c r="X729" i="7"/>
  <c r="U729" i="7"/>
  <c r="T729" i="7"/>
  <c r="J729" i="7"/>
  <c r="C729" i="7" s="1"/>
  <c r="I729" i="7"/>
  <c r="A729" i="7"/>
  <c r="L729" i="7" s="1"/>
  <c r="BA728" i="7"/>
  <c r="AV728" i="7"/>
  <c r="AT728" i="7"/>
  <c r="AL728" i="7"/>
  <c r="AJ728" i="7"/>
  <c r="AI728" i="7" s="1"/>
  <c r="AC728" i="7"/>
  <c r="AB728" i="7"/>
  <c r="AA728" i="7"/>
  <c r="Y728" i="7"/>
  <c r="W739" i="7" s="1"/>
  <c r="X728" i="7"/>
  <c r="U728" i="7"/>
  <c r="N728" i="7" s="1"/>
  <c r="T728" i="7"/>
  <c r="L728" i="7"/>
  <c r="J728" i="7"/>
  <c r="I728" i="7"/>
  <c r="C728" i="7"/>
  <c r="A728" i="7"/>
  <c r="BA727" i="7"/>
  <c r="AX727" i="7" s="1"/>
  <c r="AW727" i="7"/>
  <c r="AV727" i="7"/>
  <c r="AT727" i="7"/>
  <c r="AO727" i="7" s="1"/>
  <c r="AL727" i="7"/>
  <c r="AJ727" i="7"/>
  <c r="AC727" i="7"/>
  <c r="AB727" i="7"/>
  <c r="AA727" i="7"/>
  <c r="Y727" i="7"/>
  <c r="W738" i="7" s="1"/>
  <c r="X727" i="7"/>
  <c r="U727" i="7"/>
  <c r="N727" i="7" s="1"/>
  <c r="T727" i="7"/>
  <c r="M727" i="7"/>
  <c r="L727" i="7"/>
  <c r="J727" i="7"/>
  <c r="I727" i="7"/>
  <c r="D763" i="7" s="1"/>
  <c r="D727" i="7"/>
  <c r="A727" i="7"/>
  <c r="BA726" i="7"/>
  <c r="AT726" i="7"/>
  <c r="AO726" i="7"/>
  <c r="AL726" i="7"/>
  <c r="AJ726" i="7"/>
  <c r="AI726" i="7" s="1"/>
  <c r="AC726" i="7"/>
  <c r="AB726" i="7"/>
  <c r="AA726" i="7"/>
  <c r="Y726" i="7"/>
  <c r="W737" i="7" s="1"/>
  <c r="X726" i="7"/>
  <c r="U726" i="7"/>
  <c r="T726" i="7"/>
  <c r="O762" i="7" s="1"/>
  <c r="O726" i="7"/>
  <c r="L726" i="7"/>
  <c r="J726" i="7"/>
  <c r="C726" i="7" s="1"/>
  <c r="I726" i="7"/>
  <c r="F846" i="7" s="1"/>
  <c r="D726" i="7"/>
  <c r="A726" i="7"/>
  <c r="BA725" i="7"/>
  <c r="AT725" i="7"/>
  <c r="AL725" i="7"/>
  <c r="AJ725" i="7"/>
  <c r="AI725" i="7" s="1"/>
  <c r="AC725" i="7"/>
  <c r="AB725" i="7"/>
  <c r="AA725" i="7" s="1"/>
  <c r="Y725" i="7"/>
  <c r="X725" i="7" s="1"/>
  <c r="U725" i="7"/>
  <c r="N725" i="7" s="1"/>
  <c r="T725" i="7"/>
  <c r="O725" i="7"/>
  <c r="J725" i="7"/>
  <c r="C725" i="7" s="1"/>
  <c r="I725" i="7"/>
  <c r="A725" i="7"/>
  <c r="L725" i="7" s="1"/>
  <c r="BA724" i="7"/>
  <c r="AT724" i="7"/>
  <c r="AN724" i="7"/>
  <c r="AL724" i="7"/>
  <c r="AJ724" i="7"/>
  <c r="AI724" i="7"/>
  <c r="AC724" i="7"/>
  <c r="AB724" i="7"/>
  <c r="AA724" i="7" s="1"/>
  <c r="Y724" i="7"/>
  <c r="U724" i="7"/>
  <c r="T724" i="7"/>
  <c r="L724" i="7"/>
  <c r="J724" i="7"/>
  <c r="I724" i="7"/>
  <c r="B724" i="7" s="1"/>
  <c r="C724" i="7"/>
  <c r="A724" i="7"/>
  <c r="BA723" i="7"/>
  <c r="AV723" i="7"/>
  <c r="AT723" i="7"/>
  <c r="AR843" i="7" s="1"/>
  <c r="AQ723" i="7"/>
  <c r="AP723" i="7"/>
  <c r="AO723" i="7"/>
  <c r="AN723" i="7"/>
  <c r="AL723" i="7"/>
  <c r="AJ723" i="7"/>
  <c r="AC723" i="7"/>
  <c r="AB723" i="7"/>
  <c r="AA723" i="7" s="1"/>
  <c r="Y723" i="7"/>
  <c r="W734" i="7" s="1"/>
  <c r="U723" i="7"/>
  <c r="T723" i="7"/>
  <c r="L723" i="7"/>
  <c r="J723" i="7"/>
  <c r="C723" i="7" s="1"/>
  <c r="I723" i="7"/>
  <c r="D723" i="7"/>
  <c r="A723" i="7"/>
  <c r="BA722" i="7"/>
  <c r="AY842" i="7" s="1"/>
  <c r="AW722" i="7"/>
  <c r="AV722" i="7"/>
  <c r="AU722" i="7"/>
  <c r="AT722" i="7"/>
  <c r="AP722" i="7"/>
  <c r="AN722" i="7"/>
  <c r="AL722" i="7"/>
  <c r="AJ722" i="7"/>
  <c r="AI722" i="7" s="1"/>
  <c r="AC722" i="7"/>
  <c r="AB722" i="7"/>
  <c r="AA722" i="7" s="1"/>
  <c r="Y722" i="7"/>
  <c r="X722" i="7"/>
  <c r="U722" i="7"/>
  <c r="T722" i="7"/>
  <c r="P722" i="7"/>
  <c r="O722" i="7"/>
  <c r="J722" i="7"/>
  <c r="I722" i="7"/>
  <c r="C722" i="7"/>
  <c r="A722" i="7"/>
  <c r="L722" i="7" s="1"/>
  <c r="BA721" i="7"/>
  <c r="AW721" i="7"/>
  <c r="AU721" i="7"/>
  <c r="AT721" i="7"/>
  <c r="AQ781" i="7" s="1"/>
  <c r="AN721" i="7"/>
  <c r="AL721" i="7"/>
  <c r="AJ721" i="7"/>
  <c r="AI721" i="7" s="1"/>
  <c r="AC721" i="7"/>
  <c r="AB721" i="7"/>
  <c r="AA721" i="7"/>
  <c r="Y721" i="7"/>
  <c r="X721" i="7"/>
  <c r="U721" i="7"/>
  <c r="N722" i="7" s="1"/>
  <c r="T721" i="7"/>
  <c r="R961" i="7" s="1"/>
  <c r="M721" i="7"/>
  <c r="L721" i="7"/>
  <c r="J721" i="7"/>
  <c r="I721" i="7"/>
  <c r="D721" i="7"/>
  <c r="A721" i="7"/>
  <c r="BA720" i="7"/>
  <c r="AY720" i="7"/>
  <c r="AX720" i="7"/>
  <c r="AU720" i="7"/>
  <c r="AT720" i="7"/>
  <c r="AP720" i="7"/>
  <c r="AL720" i="7"/>
  <c r="AJ720" i="7"/>
  <c r="AI720" i="7"/>
  <c r="AC720" i="7"/>
  <c r="AB720" i="7"/>
  <c r="AA720" i="7"/>
  <c r="Y720" i="7"/>
  <c r="X720" i="7"/>
  <c r="U720" i="7"/>
  <c r="T720" i="7"/>
  <c r="N720" i="7"/>
  <c r="M720" i="7"/>
  <c r="L720" i="7"/>
  <c r="J720" i="7"/>
  <c r="C721" i="7" s="1"/>
  <c r="I720" i="7"/>
  <c r="D720" i="7"/>
  <c r="A720" i="7"/>
  <c r="BA719" i="7"/>
  <c r="AT719" i="7"/>
  <c r="AL719" i="7"/>
  <c r="AJ719" i="7"/>
  <c r="AI719" i="7"/>
  <c r="AC719" i="7"/>
  <c r="AB719" i="7"/>
  <c r="AA719" i="7"/>
  <c r="Y719" i="7"/>
  <c r="W730" i="7" s="1"/>
  <c r="X719" i="7"/>
  <c r="U719" i="7"/>
  <c r="T719" i="7"/>
  <c r="O755" i="7" s="1"/>
  <c r="P719" i="7"/>
  <c r="O719" i="7"/>
  <c r="N719" i="7"/>
  <c r="J719" i="7"/>
  <c r="I719" i="7"/>
  <c r="G959" i="7" s="1"/>
  <c r="B719" i="7"/>
  <c r="A719" i="7"/>
  <c r="L719" i="7" s="1"/>
  <c r="BA718" i="7"/>
  <c r="AU730" i="7" s="1"/>
  <c r="AT718" i="7"/>
  <c r="AN730" i="7" s="1"/>
  <c r="AO718" i="7"/>
  <c r="AN718" i="7"/>
  <c r="AL718" i="7"/>
  <c r="AJ718" i="7"/>
  <c r="AC718" i="7"/>
  <c r="AB718" i="7"/>
  <c r="AA718" i="7"/>
  <c r="Y718" i="7"/>
  <c r="X718" i="7"/>
  <c r="U718" i="7"/>
  <c r="T718" i="7"/>
  <c r="J718" i="7"/>
  <c r="C718" i="7" s="1"/>
  <c r="I718" i="7"/>
  <c r="B730" i="7" s="1"/>
  <c r="E718" i="7"/>
  <c r="B718" i="7"/>
  <c r="A718" i="7"/>
  <c r="L718" i="7" s="1"/>
  <c r="BA717" i="7"/>
  <c r="AW717" i="7"/>
  <c r="AT717" i="7"/>
  <c r="AQ717" i="7"/>
  <c r="AP717" i="7"/>
  <c r="AO717" i="7"/>
  <c r="AL717" i="7"/>
  <c r="AJ717" i="7"/>
  <c r="AI718" i="7" s="1"/>
  <c r="AC717" i="7"/>
  <c r="AB717" i="7"/>
  <c r="AA717" i="7" s="1"/>
  <c r="Y717" i="7"/>
  <c r="X717" i="7"/>
  <c r="U717" i="7"/>
  <c r="T717" i="7"/>
  <c r="M717" i="7"/>
  <c r="J717" i="7"/>
  <c r="I717" i="7"/>
  <c r="E717" i="7"/>
  <c r="D717" i="7"/>
  <c r="A717" i="7"/>
  <c r="L717" i="7" s="1"/>
  <c r="BA716" i="7"/>
  <c r="AT716" i="7"/>
  <c r="AL716" i="7"/>
  <c r="AJ716" i="7"/>
  <c r="AI717" i="7" s="1"/>
  <c r="AC716" i="7"/>
  <c r="AB716" i="7"/>
  <c r="AA716" i="7"/>
  <c r="Y716" i="7"/>
  <c r="W727" i="7" s="1"/>
  <c r="U716" i="7"/>
  <c r="N716" i="7" s="1"/>
  <c r="T716" i="7"/>
  <c r="O716" i="7" s="1"/>
  <c r="L716" i="7"/>
  <c r="J716" i="7"/>
  <c r="C717" i="7" s="1"/>
  <c r="I716" i="7"/>
  <c r="A716" i="7"/>
  <c r="BA715" i="7"/>
  <c r="AT715" i="7"/>
  <c r="AL715" i="7"/>
  <c r="AJ715" i="7"/>
  <c r="AI715" i="7" s="1"/>
  <c r="AC715" i="7"/>
  <c r="AB715" i="7"/>
  <c r="AA715" i="7"/>
  <c r="Y715" i="7"/>
  <c r="W726" i="7" s="1"/>
  <c r="U715" i="7"/>
  <c r="N715" i="7" s="1"/>
  <c r="T715" i="7"/>
  <c r="Q715" i="7"/>
  <c r="L715" i="7"/>
  <c r="J715" i="7"/>
  <c r="I715" i="7"/>
  <c r="B715" i="7"/>
  <c r="A715" i="7"/>
  <c r="BA714" i="7"/>
  <c r="AV714" i="7"/>
  <c r="AT714" i="7"/>
  <c r="AO714" i="7"/>
  <c r="AL714" i="7"/>
  <c r="AJ714" i="7"/>
  <c r="AI714" i="7" s="1"/>
  <c r="AC714" i="7"/>
  <c r="AB714" i="7"/>
  <c r="AA714" i="7" s="1"/>
  <c r="Y714" i="7"/>
  <c r="W725" i="7" s="1"/>
  <c r="X714" i="7"/>
  <c r="U714" i="7"/>
  <c r="T714" i="7"/>
  <c r="M714" i="7"/>
  <c r="L714" i="7"/>
  <c r="J714" i="7"/>
  <c r="C714" i="7" s="1"/>
  <c r="I714" i="7"/>
  <c r="D714" i="7"/>
  <c r="A714" i="7"/>
  <c r="BA713" i="7"/>
  <c r="AV713" i="7"/>
  <c r="AU713" i="7"/>
  <c r="AT713" i="7"/>
  <c r="AP713" i="7"/>
  <c r="AL713" i="7"/>
  <c r="AJ713" i="7"/>
  <c r="AC713" i="7"/>
  <c r="AB713" i="7"/>
  <c r="AA713" i="7" s="1"/>
  <c r="Y713" i="7"/>
  <c r="X713" i="7" s="1"/>
  <c r="U713" i="7"/>
  <c r="N714" i="7" s="1"/>
  <c r="T713" i="7"/>
  <c r="M713" i="7"/>
  <c r="L713" i="7"/>
  <c r="J713" i="7"/>
  <c r="I713" i="7"/>
  <c r="A713" i="7"/>
  <c r="BA712" i="7"/>
  <c r="AT712" i="7"/>
  <c r="AO712" i="7"/>
  <c r="AL712" i="7"/>
  <c r="AJ712" i="7"/>
  <c r="AI712" i="7"/>
  <c r="AC712" i="7"/>
  <c r="AB712" i="7"/>
  <c r="AA712" i="7" s="1"/>
  <c r="Y712" i="7"/>
  <c r="X712" i="7" s="1"/>
  <c r="U712" i="7"/>
  <c r="N712" i="7" s="1"/>
  <c r="T712" i="7"/>
  <c r="P712" i="7" s="1"/>
  <c r="M712" i="7"/>
  <c r="J712" i="7"/>
  <c r="C713" i="7" s="1"/>
  <c r="I712" i="7"/>
  <c r="C712" i="7"/>
  <c r="A712" i="7"/>
  <c r="L712" i="7" s="1"/>
  <c r="BA711" i="7"/>
  <c r="AT711" i="7"/>
  <c r="AR831" i="7" s="1"/>
  <c r="AO711" i="7"/>
  <c r="AN711" i="7"/>
  <c r="AL711" i="7"/>
  <c r="AJ711" i="7"/>
  <c r="AI711" i="7" s="1"/>
  <c r="AC711" i="7"/>
  <c r="AB711" i="7"/>
  <c r="AA711" i="7" s="1"/>
  <c r="Y711" i="7"/>
  <c r="X711" i="7" s="1"/>
  <c r="U711" i="7"/>
  <c r="T711" i="7"/>
  <c r="L711" i="7"/>
  <c r="J711" i="7"/>
  <c r="I711" i="7"/>
  <c r="B711" i="7" s="1"/>
  <c r="C711" i="7"/>
  <c r="A711" i="7"/>
  <c r="BA710" i="7"/>
  <c r="AY830" i="7" s="1"/>
  <c r="AW710" i="7"/>
  <c r="AV710" i="7"/>
  <c r="AU710" i="7"/>
  <c r="AT710" i="7"/>
  <c r="AQ710" i="7"/>
  <c r="AN710" i="7"/>
  <c r="AL710" i="7"/>
  <c r="AJ710" i="7"/>
  <c r="AC710" i="7"/>
  <c r="AB710" i="7"/>
  <c r="AA710" i="7" s="1"/>
  <c r="Y710" i="7"/>
  <c r="U710" i="7"/>
  <c r="N711" i="7" s="1"/>
  <c r="T710" i="7"/>
  <c r="Q830" i="7" s="1"/>
  <c r="N710" i="7"/>
  <c r="J710" i="7"/>
  <c r="I710" i="7"/>
  <c r="E710" i="7"/>
  <c r="A710" i="7"/>
  <c r="L710" i="7" s="1"/>
  <c r="BA709" i="7"/>
  <c r="AY829" i="7" s="1"/>
  <c r="AU709" i="7"/>
  <c r="AT709" i="7"/>
  <c r="AL709" i="7"/>
  <c r="AJ709" i="7"/>
  <c r="AI709" i="7" s="1"/>
  <c r="AC709" i="7"/>
  <c r="AB709" i="7"/>
  <c r="AA709" i="7" s="1"/>
  <c r="Y709" i="7"/>
  <c r="W720" i="7" s="1"/>
  <c r="X709" i="7"/>
  <c r="U709" i="7"/>
  <c r="N709" i="7" s="1"/>
  <c r="T709" i="7"/>
  <c r="M709" i="7"/>
  <c r="J709" i="7"/>
  <c r="I709" i="7"/>
  <c r="A709" i="7"/>
  <c r="L709" i="7" s="1"/>
  <c r="BA708" i="7"/>
  <c r="AW708" i="7"/>
  <c r="AU708" i="7"/>
  <c r="AT708" i="7"/>
  <c r="AP708" i="7"/>
  <c r="AN708" i="7"/>
  <c r="AL708" i="7"/>
  <c r="AJ708" i="7"/>
  <c r="AI708" i="7" s="1"/>
  <c r="AC708" i="7"/>
  <c r="AB708" i="7"/>
  <c r="AA708" i="7"/>
  <c r="Y708" i="7"/>
  <c r="X708" i="7"/>
  <c r="U708" i="7"/>
  <c r="N708" i="7" s="1"/>
  <c r="T708" i="7"/>
  <c r="L708" i="7"/>
  <c r="J708" i="7"/>
  <c r="C708" i="7" s="1"/>
  <c r="I708" i="7"/>
  <c r="F828" i="7" s="1"/>
  <c r="D708" i="7"/>
  <c r="A708" i="7"/>
  <c r="BA707" i="7"/>
  <c r="AW707" i="7"/>
  <c r="AU707" i="7"/>
  <c r="AT707" i="7"/>
  <c r="AO707" i="7"/>
  <c r="AL707" i="7"/>
  <c r="AJ707" i="7"/>
  <c r="AI707" i="7"/>
  <c r="AC707" i="7"/>
  <c r="AB707" i="7"/>
  <c r="AA707" i="7"/>
  <c r="Y707" i="7"/>
  <c r="X707" i="7"/>
  <c r="U707" i="7"/>
  <c r="T707" i="7"/>
  <c r="N707" i="7"/>
  <c r="M707" i="7"/>
  <c r="L707" i="7"/>
  <c r="J707" i="7"/>
  <c r="C707" i="7" s="1"/>
  <c r="I707" i="7"/>
  <c r="E767" i="7" s="1"/>
  <c r="B707" i="7"/>
  <c r="A707" i="7"/>
  <c r="BA706" i="7"/>
  <c r="AT706" i="7"/>
  <c r="AL706" i="7"/>
  <c r="AJ706" i="7"/>
  <c r="AC706" i="7"/>
  <c r="AB706" i="7"/>
  <c r="AA706" i="7"/>
  <c r="Y706" i="7"/>
  <c r="X706" i="7"/>
  <c r="U706" i="7"/>
  <c r="T706" i="7"/>
  <c r="N706" i="7"/>
  <c r="J706" i="7"/>
  <c r="C706" i="7" s="1"/>
  <c r="I706" i="7"/>
  <c r="B706" i="7"/>
  <c r="A706" i="7"/>
  <c r="L706" i="7" s="1"/>
  <c r="BA705" i="7"/>
  <c r="AT705" i="7"/>
  <c r="AO705" i="7"/>
  <c r="AL705" i="7"/>
  <c r="AJ705" i="7"/>
  <c r="AI706" i="7" s="1"/>
  <c r="AC705" i="7"/>
  <c r="AB705" i="7"/>
  <c r="AA705" i="7" s="1"/>
  <c r="Y705" i="7"/>
  <c r="X705" i="7"/>
  <c r="U705" i="7"/>
  <c r="T705" i="7"/>
  <c r="O741" i="7" s="1"/>
  <c r="N705" i="7"/>
  <c r="J705" i="7"/>
  <c r="I705" i="7"/>
  <c r="C705" i="7"/>
  <c r="B705" i="7"/>
  <c r="A705" i="7"/>
  <c r="L705" i="7" s="1"/>
  <c r="BA704" i="7"/>
  <c r="AW740" i="7" s="1"/>
  <c r="AV704" i="7"/>
  <c r="AT704" i="7"/>
  <c r="AN704" i="7" s="1"/>
  <c r="AP704" i="7"/>
  <c r="AO704" i="7"/>
  <c r="AL704" i="7"/>
  <c r="AJ704" i="7"/>
  <c r="AI705" i="7" s="1"/>
  <c r="AC704" i="7"/>
  <c r="AB704" i="7"/>
  <c r="AA704" i="7"/>
  <c r="Y704" i="7"/>
  <c r="U704" i="7"/>
  <c r="N704" i="7" s="1"/>
  <c r="T704" i="7"/>
  <c r="L704" i="7"/>
  <c r="J704" i="7"/>
  <c r="C704" i="7" s="1"/>
  <c r="I704" i="7"/>
  <c r="A704" i="7"/>
  <c r="BA703" i="7"/>
  <c r="AT703" i="7"/>
  <c r="AN703" i="7"/>
  <c r="AL703" i="7"/>
  <c r="AJ703" i="7"/>
  <c r="AI703" i="7" s="1"/>
  <c r="AC703" i="7"/>
  <c r="AB703" i="7"/>
  <c r="AA703" i="7"/>
  <c r="Y703" i="7"/>
  <c r="U703" i="7"/>
  <c r="N703" i="7" s="1"/>
  <c r="T703" i="7"/>
  <c r="Q823" i="7" s="1"/>
  <c r="O703" i="7"/>
  <c r="L703" i="7"/>
  <c r="J703" i="7"/>
  <c r="I703" i="7"/>
  <c r="A703" i="7"/>
  <c r="BA702" i="7"/>
  <c r="AU702" i="7"/>
  <c r="AT702" i="7"/>
  <c r="AL702" i="7"/>
  <c r="AJ702" i="7"/>
  <c r="AI702" i="7" s="1"/>
  <c r="AC702" i="7"/>
  <c r="AB702" i="7"/>
  <c r="AA702" i="7" s="1"/>
  <c r="Y702" i="7"/>
  <c r="U702" i="7"/>
  <c r="T702" i="7"/>
  <c r="J702" i="7"/>
  <c r="I702" i="7"/>
  <c r="A702" i="7"/>
  <c r="L702" i="7" s="1"/>
  <c r="BA701" i="7"/>
  <c r="AV701" i="7"/>
  <c r="AU701" i="7"/>
  <c r="AT701" i="7"/>
  <c r="AQ701" i="7" s="1"/>
  <c r="AN701" i="7"/>
  <c r="AL701" i="7"/>
  <c r="AJ701" i="7"/>
  <c r="AC701" i="7"/>
  <c r="AB701" i="7"/>
  <c r="AA701" i="7"/>
  <c r="Y701" i="7"/>
  <c r="U701" i="7"/>
  <c r="N702" i="7" s="1"/>
  <c r="T701" i="7"/>
  <c r="J701" i="7"/>
  <c r="C701" i="7" s="1"/>
  <c r="I701" i="7"/>
  <c r="B701" i="7"/>
  <c r="A701" i="7"/>
  <c r="L701" i="7" s="1"/>
  <c r="BA700" i="7"/>
  <c r="AV700" i="7"/>
  <c r="AT700" i="7"/>
  <c r="AO700" i="7"/>
  <c r="AL700" i="7"/>
  <c r="AJ700" i="7"/>
  <c r="AI700" i="7" s="1"/>
  <c r="AC700" i="7"/>
  <c r="AB700" i="7"/>
  <c r="AA700" i="7" s="1"/>
  <c r="Y700" i="7"/>
  <c r="X700" i="7" s="1"/>
  <c r="U700" i="7"/>
  <c r="N700" i="7" s="1"/>
  <c r="T700" i="7"/>
  <c r="M700" i="7"/>
  <c r="L700" i="7"/>
  <c r="J700" i="7"/>
  <c r="I700" i="7"/>
  <c r="D700" i="7"/>
  <c r="C700" i="7"/>
  <c r="A700" i="7"/>
  <c r="BA699" i="7"/>
  <c r="AV699" i="7"/>
  <c r="AT699" i="7"/>
  <c r="AO699" i="7"/>
  <c r="AN699" i="7"/>
  <c r="AL699" i="7"/>
  <c r="AJ699" i="7"/>
  <c r="AI699" i="7" s="1"/>
  <c r="AC699" i="7"/>
  <c r="AB699" i="7"/>
  <c r="AA699" i="7" s="1"/>
  <c r="Y699" i="7"/>
  <c r="X699" i="7" s="1"/>
  <c r="U699" i="7"/>
  <c r="N699" i="7" s="1"/>
  <c r="T699" i="7"/>
  <c r="O699" i="7"/>
  <c r="J699" i="7"/>
  <c r="I699" i="7"/>
  <c r="D735" i="7" s="1"/>
  <c r="A699" i="7"/>
  <c r="L699" i="7" s="1"/>
  <c r="BA698" i="7"/>
  <c r="AV698" i="7"/>
  <c r="AU698" i="7"/>
  <c r="AT698" i="7"/>
  <c r="AQ758" i="7" s="1"/>
  <c r="AP698" i="7"/>
  <c r="AN698" i="7"/>
  <c r="AL698" i="7"/>
  <c r="AJ698" i="7"/>
  <c r="AI698" i="7" s="1"/>
  <c r="AC698" i="7"/>
  <c r="AB698" i="7"/>
  <c r="AA698" i="7" s="1"/>
  <c r="Y698" i="7"/>
  <c r="U698" i="7"/>
  <c r="T698" i="7"/>
  <c r="Q818" i="7" s="1"/>
  <c r="J698" i="7"/>
  <c r="C698" i="7" s="1"/>
  <c r="I698" i="7"/>
  <c r="F698" i="7" s="1"/>
  <c r="A698" i="7"/>
  <c r="L698" i="7" s="1"/>
  <c r="BA697" i="7"/>
  <c r="AX757" i="7" s="1"/>
  <c r="AU697" i="7"/>
  <c r="AT697" i="7"/>
  <c r="AQ697" i="7"/>
  <c r="AN697" i="7"/>
  <c r="AL697" i="7"/>
  <c r="AJ697" i="7"/>
  <c r="AI697" i="7" s="1"/>
  <c r="AC697" i="7"/>
  <c r="AB697" i="7"/>
  <c r="AA697" i="7" s="1"/>
  <c r="Y697" i="7"/>
  <c r="X697" i="7" s="1"/>
  <c r="U697" i="7"/>
  <c r="N698" i="7" s="1"/>
  <c r="T697" i="7"/>
  <c r="P757" i="7" s="1"/>
  <c r="N697" i="7"/>
  <c r="M697" i="7"/>
  <c r="J697" i="7"/>
  <c r="C697" i="7" s="1"/>
  <c r="I697" i="7"/>
  <c r="F697" i="7"/>
  <c r="A697" i="7"/>
  <c r="L697" i="7" s="1"/>
  <c r="BA696" i="7"/>
  <c r="AW696" i="7"/>
  <c r="AT696" i="7"/>
  <c r="AL696" i="7"/>
  <c r="AJ696" i="7"/>
  <c r="AI696" i="7" s="1"/>
  <c r="AC696" i="7"/>
  <c r="AB696" i="7"/>
  <c r="AA696" i="7" s="1"/>
  <c r="Y696" i="7"/>
  <c r="X696" i="7"/>
  <c r="U696" i="7"/>
  <c r="T696" i="7"/>
  <c r="P696" i="7"/>
  <c r="N696" i="7"/>
  <c r="J696" i="7"/>
  <c r="I696" i="7"/>
  <c r="F816" i="7" s="1"/>
  <c r="A696" i="7"/>
  <c r="L696" i="7" s="1"/>
  <c r="BA695" i="7"/>
  <c r="AV695" i="7"/>
  <c r="AU695" i="7"/>
  <c r="AT695" i="7"/>
  <c r="AO695" i="7" s="1"/>
  <c r="AL695" i="7"/>
  <c r="AJ695" i="7"/>
  <c r="AI695" i="7"/>
  <c r="AC695" i="7"/>
  <c r="AB695" i="7"/>
  <c r="AA695" i="7"/>
  <c r="Y695" i="7"/>
  <c r="X695" i="7"/>
  <c r="U695" i="7"/>
  <c r="T695" i="7"/>
  <c r="P755" i="7" s="1"/>
  <c r="L695" i="7"/>
  <c r="J695" i="7"/>
  <c r="C695" i="7" s="1"/>
  <c r="I695" i="7"/>
  <c r="E755" i="7" s="1"/>
  <c r="B695" i="7"/>
  <c r="A695" i="7"/>
  <c r="BA694" i="7"/>
  <c r="AU694" i="7"/>
  <c r="AT694" i="7"/>
  <c r="AP694" i="7"/>
  <c r="AO694" i="7"/>
  <c r="AL694" i="7"/>
  <c r="AJ694" i="7"/>
  <c r="AC694" i="7"/>
  <c r="AB694" i="7"/>
  <c r="AA694" i="7"/>
  <c r="Y694" i="7"/>
  <c r="X694" i="7"/>
  <c r="U694" i="7"/>
  <c r="N695" i="7" s="1"/>
  <c r="T694" i="7"/>
  <c r="O694" i="7"/>
  <c r="N694" i="7"/>
  <c r="J694" i="7"/>
  <c r="C694" i="7" s="1"/>
  <c r="I694" i="7"/>
  <c r="A694" i="7"/>
  <c r="L694" i="7" s="1"/>
  <c r="BA693" i="7"/>
  <c r="AT693" i="7"/>
  <c r="AO693" i="7"/>
  <c r="AL693" i="7"/>
  <c r="AJ693" i="7"/>
  <c r="AC693" i="7"/>
  <c r="AB693" i="7"/>
  <c r="AA693" i="7" s="1"/>
  <c r="Y693" i="7"/>
  <c r="X693" i="7"/>
  <c r="U693" i="7"/>
  <c r="N693" i="7" s="1"/>
  <c r="T693" i="7"/>
  <c r="M705" i="7" s="1"/>
  <c r="J693" i="7"/>
  <c r="I693" i="7"/>
  <c r="D693" i="7" s="1"/>
  <c r="A693" i="7"/>
  <c r="L693" i="7" s="1"/>
  <c r="BA692" i="7"/>
  <c r="AT692" i="7"/>
  <c r="AL692" i="7"/>
  <c r="AJ692" i="7"/>
  <c r="AI692" i="7" s="1"/>
  <c r="AC692" i="7"/>
  <c r="AB692" i="7"/>
  <c r="AA692" i="7"/>
  <c r="Y692" i="7"/>
  <c r="X692" i="7"/>
  <c r="U692" i="7"/>
  <c r="N692" i="7" s="1"/>
  <c r="T692" i="7"/>
  <c r="M692" i="7"/>
  <c r="L692" i="7"/>
  <c r="J692" i="7"/>
  <c r="C693" i="7" s="1"/>
  <c r="I692" i="7"/>
  <c r="B692" i="7"/>
  <c r="A692" i="7"/>
  <c r="BA691" i="7"/>
  <c r="AY691" i="7" s="1"/>
  <c r="AV691" i="7"/>
  <c r="AT691" i="7"/>
  <c r="AO691" i="7"/>
  <c r="AN691" i="7"/>
  <c r="AL691" i="7"/>
  <c r="AJ691" i="7"/>
  <c r="AI691" i="7" s="1"/>
  <c r="AC691" i="7"/>
  <c r="AB691" i="7"/>
  <c r="AA691" i="7"/>
  <c r="Y691" i="7"/>
  <c r="U691" i="7"/>
  <c r="N691" i="7" s="1"/>
  <c r="T691" i="7"/>
  <c r="L691" i="7"/>
  <c r="J691" i="7"/>
  <c r="C691" i="7" s="1"/>
  <c r="I691" i="7"/>
  <c r="B703" i="7" s="1"/>
  <c r="A691" i="7"/>
  <c r="BA690" i="7"/>
  <c r="AT690" i="7"/>
  <c r="AR690" i="7"/>
  <c r="AL690" i="7"/>
  <c r="AJ690" i="7"/>
  <c r="AC690" i="7"/>
  <c r="AB690" i="7"/>
  <c r="AA690" i="7" s="1"/>
  <c r="Y690" i="7"/>
  <c r="U690" i="7"/>
  <c r="T690" i="7"/>
  <c r="J690" i="7"/>
  <c r="C690" i="7" s="1"/>
  <c r="I690" i="7"/>
  <c r="A690" i="7"/>
  <c r="L690" i="7" s="1"/>
  <c r="BA689" i="7"/>
  <c r="AT689" i="7"/>
  <c r="AL689" i="7"/>
  <c r="AJ689" i="7"/>
  <c r="AI689" i="7" s="1"/>
  <c r="AC689" i="7"/>
  <c r="AB689" i="7"/>
  <c r="AA689" i="7"/>
  <c r="Y689" i="7"/>
  <c r="X689" i="7" s="1"/>
  <c r="U689" i="7"/>
  <c r="N689" i="7" s="1"/>
  <c r="T689" i="7"/>
  <c r="L689" i="7"/>
  <c r="J689" i="7"/>
  <c r="I689" i="7"/>
  <c r="A689" i="7"/>
  <c r="BA688" i="7"/>
  <c r="AU688" i="7"/>
  <c r="AT688" i="7"/>
  <c r="AL688" i="7"/>
  <c r="AJ688" i="7"/>
  <c r="AI688" i="7" s="1"/>
  <c r="AC688" i="7"/>
  <c r="AB688" i="7"/>
  <c r="AA688" i="7"/>
  <c r="Y688" i="7"/>
  <c r="X688" i="7" s="1"/>
  <c r="U688" i="7"/>
  <c r="N688" i="7" s="1"/>
  <c r="T688" i="7"/>
  <c r="J688" i="7"/>
  <c r="C689" i="7" s="1"/>
  <c r="I688" i="7"/>
  <c r="A688" i="7"/>
  <c r="L688" i="7" s="1"/>
  <c r="BA687" i="7"/>
  <c r="AX687" i="7" s="1"/>
  <c r="AV687" i="7"/>
  <c r="AT687" i="7"/>
  <c r="AO687" i="7"/>
  <c r="AL687" i="7"/>
  <c r="AJ687" i="7"/>
  <c r="AI687" i="7"/>
  <c r="AC687" i="7"/>
  <c r="AB687" i="7"/>
  <c r="AA687" i="7" s="1"/>
  <c r="Y687" i="7"/>
  <c r="X687" i="7" s="1"/>
  <c r="U687" i="7"/>
  <c r="T687" i="7"/>
  <c r="N687" i="7"/>
  <c r="L687" i="7"/>
  <c r="J687" i="7"/>
  <c r="C688" i="7" s="1"/>
  <c r="I687" i="7"/>
  <c r="C687" i="7"/>
  <c r="A687" i="7"/>
  <c r="BA686" i="7"/>
  <c r="AV686" i="7"/>
  <c r="AT686" i="7"/>
  <c r="AL686" i="7"/>
  <c r="AJ686" i="7"/>
  <c r="AI686" i="7" s="1"/>
  <c r="AC686" i="7"/>
  <c r="AB686" i="7"/>
  <c r="AA686" i="7" s="1"/>
  <c r="Y686" i="7"/>
  <c r="X686" i="7" s="1"/>
  <c r="U686" i="7"/>
  <c r="T686" i="7"/>
  <c r="Q806" i="7" s="1"/>
  <c r="N686" i="7"/>
  <c r="J686" i="7"/>
  <c r="C686" i="7" s="1"/>
  <c r="I686" i="7"/>
  <c r="B686" i="7"/>
  <c r="A686" i="7"/>
  <c r="L686" i="7" s="1"/>
  <c r="BA685" i="7"/>
  <c r="AV685" i="7" s="1"/>
  <c r="AU685" i="7"/>
  <c r="AT685" i="7"/>
  <c r="AP685" i="7"/>
  <c r="AN685" i="7"/>
  <c r="AL685" i="7"/>
  <c r="AJ685" i="7"/>
  <c r="AI685" i="7" s="1"/>
  <c r="AC685" i="7"/>
  <c r="AB685" i="7"/>
  <c r="AA685" i="7"/>
  <c r="Y685" i="7"/>
  <c r="X685" i="7" s="1"/>
  <c r="U685" i="7"/>
  <c r="T685" i="7"/>
  <c r="P745" i="7" s="1"/>
  <c r="L685" i="7"/>
  <c r="J685" i="7"/>
  <c r="C685" i="7" s="1"/>
  <c r="I685" i="7"/>
  <c r="A685" i="7"/>
  <c r="BA684" i="7"/>
  <c r="AV684" i="7" s="1"/>
  <c r="AX684" i="7"/>
  <c r="AW684" i="7"/>
  <c r="AT684" i="7"/>
  <c r="AP684" i="7"/>
  <c r="AN684" i="7"/>
  <c r="AL684" i="7"/>
  <c r="AJ684" i="7"/>
  <c r="AI684" i="7" s="1"/>
  <c r="AC684" i="7"/>
  <c r="AB684" i="7"/>
  <c r="AA684" i="7" s="1"/>
  <c r="Y684" i="7"/>
  <c r="X684" i="7" s="1"/>
  <c r="U684" i="7"/>
  <c r="T684" i="7"/>
  <c r="M684" i="7"/>
  <c r="L684" i="7"/>
  <c r="J684" i="7"/>
  <c r="I684" i="7"/>
  <c r="C684" i="7"/>
  <c r="A684" i="7"/>
  <c r="BA683" i="7"/>
  <c r="AW683" i="7"/>
  <c r="AU683" i="7"/>
  <c r="AT683" i="7"/>
  <c r="AL683" i="7"/>
  <c r="AJ683" i="7"/>
  <c r="AI683" i="7"/>
  <c r="AC683" i="7"/>
  <c r="AB683" i="7"/>
  <c r="AA683" i="7" s="1"/>
  <c r="Y683" i="7"/>
  <c r="X683" i="7" s="1"/>
  <c r="U683" i="7"/>
  <c r="T683" i="7"/>
  <c r="O683" i="7"/>
  <c r="N683" i="7"/>
  <c r="J683" i="7"/>
  <c r="I683" i="7"/>
  <c r="E743" i="7" s="1"/>
  <c r="A683" i="7"/>
  <c r="L683" i="7" s="1"/>
  <c r="BA682" i="7"/>
  <c r="AV682" i="7"/>
  <c r="AT682" i="7"/>
  <c r="AQ742" i="7" s="1"/>
  <c r="AN682" i="7"/>
  <c r="AL682" i="7"/>
  <c r="AJ682" i="7"/>
  <c r="AC682" i="7"/>
  <c r="AB682" i="7"/>
  <c r="AA682" i="7" s="1"/>
  <c r="Y682" i="7"/>
  <c r="X682" i="7"/>
  <c r="U682" i="7"/>
  <c r="N682" i="7" s="1"/>
  <c r="T682" i="7"/>
  <c r="J682" i="7"/>
  <c r="C683" i="7" s="1"/>
  <c r="I682" i="7"/>
  <c r="C682" i="7"/>
  <c r="B682" i="7"/>
  <c r="A682" i="7"/>
  <c r="L682" i="7" s="1"/>
  <c r="BA681" i="7"/>
  <c r="AX681" i="7"/>
  <c r="AW681" i="7"/>
  <c r="AU681" i="7"/>
  <c r="AT681" i="7"/>
  <c r="AO681" i="7"/>
  <c r="AL681" i="7"/>
  <c r="AJ681" i="7"/>
  <c r="AI682" i="7" s="1"/>
  <c r="AC681" i="7"/>
  <c r="AB681" i="7"/>
  <c r="AA681" i="7" s="1"/>
  <c r="Y681" i="7"/>
  <c r="X681" i="7"/>
  <c r="U681" i="7"/>
  <c r="T681" i="7"/>
  <c r="J681" i="7"/>
  <c r="I681" i="7"/>
  <c r="D681" i="7"/>
  <c r="A681" i="7"/>
  <c r="L681" i="7" s="1"/>
  <c r="BA680" i="7"/>
  <c r="AV680" i="7"/>
  <c r="AT680" i="7"/>
  <c r="AQ680" i="7"/>
  <c r="AL680" i="7"/>
  <c r="AJ680" i="7"/>
  <c r="AC680" i="7"/>
  <c r="AB680" i="7"/>
  <c r="AA680" i="7"/>
  <c r="Y680" i="7"/>
  <c r="X680" i="7" s="1"/>
  <c r="U680" i="7"/>
  <c r="N680" i="7" s="1"/>
  <c r="T680" i="7"/>
  <c r="M680" i="7"/>
  <c r="L680" i="7"/>
  <c r="J680" i="7"/>
  <c r="I680" i="7"/>
  <c r="A680" i="7"/>
  <c r="BA679" i="7"/>
  <c r="AT679" i="7"/>
  <c r="AO679" i="7"/>
  <c r="AL679" i="7"/>
  <c r="AJ679" i="7"/>
  <c r="AC679" i="7"/>
  <c r="AB679" i="7"/>
  <c r="AA679" i="7"/>
  <c r="Y679" i="7"/>
  <c r="X679" i="7"/>
  <c r="U679" i="7"/>
  <c r="N679" i="7" s="1"/>
  <c r="T679" i="7"/>
  <c r="L679" i="7"/>
  <c r="J679" i="7"/>
  <c r="I679" i="7"/>
  <c r="B679" i="7" s="1"/>
  <c r="C679" i="7"/>
  <c r="A679" i="7"/>
  <c r="BA678" i="7"/>
  <c r="AV678" i="7"/>
  <c r="AT678" i="7"/>
  <c r="AO678" i="7"/>
  <c r="AL678" i="7"/>
  <c r="AJ678" i="7"/>
  <c r="AC678" i="7"/>
  <c r="AB678" i="7"/>
  <c r="AA678" i="7"/>
  <c r="Y678" i="7"/>
  <c r="X678" i="7" s="1"/>
  <c r="U678" i="7"/>
  <c r="T678" i="7"/>
  <c r="N678" i="7"/>
  <c r="J678" i="7"/>
  <c r="C678" i="7" s="1"/>
  <c r="I678" i="7"/>
  <c r="E678" i="7"/>
  <c r="A678" i="7"/>
  <c r="L678" i="7" s="1"/>
  <c r="BA677" i="7"/>
  <c r="AT677" i="7"/>
  <c r="AQ677" i="7"/>
  <c r="AL677" i="7"/>
  <c r="AJ677" i="7"/>
  <c r="AC677" i="7"/>
  <c r="AB677" i="7"/>
  <c r="AA677" i="7" s="1"/>
  <c r="Y677" i="7"/>
  <c r="X677" i="7" s="1"/>
  <c r="U677" i="7"/>
  <c r="N677" i="7" s="1"/>
  <c r="T677" i="7"/>
  <c r="Q677" i="7" s="1"/>
  <c r="M677" i="7"/>
  <c r="L677" i="7"/>
  <c r="J677" i="7"/>
  <c r="I677" i="7"/>
  <c r="E737" i="7" s="1"/>
  <c r="D677" i="7"/>
  <c r="A677" i="7"/>
  <c r="BA676" i="7"/>
  <c r="AV676" i="7" s="1"/>
  <c r="AT676" i="7"/>
  <c r="AO676" i="7"/>
  <c r="AL676" i="7"/>
  <c r="AJ676" i="7"/>
  <c r="AI676" i="7" s="1"/>
  <c r="AC676" i="7"/>
  <c r="AB676" i="7"/>
  <c r="AA676" i="7" s="1"/>
  <c r="Y676" i="7"/>
  <c r="U676" i="7"/>
  <c r="T676" i="7"/>
  <c r="O676" i="7" s="1"/>
  <c r="J676" i="7"/>
  <c r="C677" i="7" s="1"/>
  <c r="I676" i="7"/>
  <c r="F796" i="7" s="1"/>
  <c r="B676" i="7"/>
  <c r="A676" i="7"/>
  <c r="L676" i="7" s="1"/>
  <c r="BA675" i="7"/>
  <c r="AU687" i="7" s="1"/>
  <c r="AV675" i="7"/>
  <c r="AT675" i="7"/>
  <c r="AP711" i="7" s="1"/>
  <c r="AN675" i="7"/>
  <c r="AL675" i="7"/>
  <c r="AJ675" i="7"/>
  <c r="AI675" i="7" s="1"/>
  <c r="AC675" i="7"/>
  <c r="AB675" i="7"/>
  <c r="AA675" i="7" s="1"/>
  <c r="Y675" i="7"/>
  <c r="X675" i="7" s="1"/>
  <c r="U675" i="7"/>
  <c r="T675" i="7"/>
  <c r="R915" i="7" s="1"/>
  <c r="J675" i="7"/>
  <c r="C675" i="7" s="1"/>
  <c r="I675" i="7"/>
  <c r="A675" i="7"/>
  <c r="L675" i="7" s="1"/>
  <c r="BA674" i="7"/>
  <c r="AX674" i="7"/>
  <c r="AW674" i="7"/>
  <c r="AU674" i="7"/>
  <c r="AT674" i="7"/>
  <c r="AQ734" i="7" s="1"/>
  <c r="AL674" i="7"/>
  <c r="AJ674" i="7"/>
  <c r="AC674" i="7"/>
  <c r="AB674" i="7"/>
  <c r="AA674" i="7" s="1"/>
  <c r="Y674" i="7"/>
  <c r="X674" i="7" s="1"/>
  <c r="U674" i="7"/>
  <c r="T674" i="7"/>
  <c r="Q794" i="7" s="1"/>
  <c r="J674" i="7"/>
  <c r="I674" i="7"/>
  <c r="C674" i="7"/>
  <c r="A674" i="7"/>
  <c r="L674" i="7" s="1"/>
  <c r="BA673" i="7"/>
  <c r="AT673" i="7"/>
  <c r="AP673" i="7"/>
  <c r="AO673" i="7"/>
  <c r="AN673" i="7"/>
  <c r="AL673" i="7"/>
  <c r="AJ673" i="7"/>
  <c r="AI673" i="7" s="1"/>
  <c r="AC673" i="7"/>
  <c r="AB673" i="7"/>
  <c r="AA673" i="7" s="1"/>
  <c r="Y673" i="7"/>
  <c r="X673" i="7" s="1"/>
  <c r="U673" i="7"/>
  <c r="N673" i="7" s="1"/>
  <c r="T673" i="7"/>
  <c r="O709" i="7" s="1"/>
  <c r="L673" i="7"/>
  <c r="J673" i="7"/>
  <c r="C673" i="7" s="1"/>
  <c r="I673" i="7"/>
  <c r="G913" i="7" s="1"/>
  <c r="A673" i="7"/>
  <c r="BA672" i="7"/>
  <c r="AY792" i="7" s="1"/>
  <c r="AW672" i="7"/>
  <c r="AV672" i="7"/>
  <c r="AU672" i="7"/>
  <c r="AT672" i="7"/>
  <c r="AS912" i="7" s="1"/>
  <c r="AP672" i="7"/>
  <c r="AN672" i="7"/>
  <c r="AL672" i="7"/>
  <c r="AJ672" i="7"/>
  <c r="AI672" i="7"/>
  <c r="AC672" i="7"/>
  <c r="AB672" i="7"/>
  <c r="AA672" i="7" s="1"/>
  <c r="Y672" i="7"/>
  <c r="U672" i="7"/>
  <c r="N672" i="7" s="1"/>
  <c r="T672" i="7"/>
  <c r="P672" i="7"/>
  <c r="O672" i="7"/>
  <c r="L672" i="7"/>
  <c r="J672" i="7"/>
  <c r="I672" i="7"/>
  <c r="F792" i="7" s="1"/>
  <c r="C672" i="7"/>
  <c r="A672" i="7"/>
  <c r="BA671" i="7"/>
  <c r="AZ911" i="7" s="1"/>
  <c r="AW671" i="7"/>
  <c r="AU671" i="7"/>
  <c r="AT671" i="7"/>
  <c r="AP707" i="7" s="1"/>
  <c r="AL671" i="7"/>
  <c r="AJ671" i="7"/>
  <c r="AC671" i="7"/>
  <c r="AB671" i="7"/>
  <c r="AA671" i="7"/>
  <c r="Y671" i="7"/>
  <c r="X671" i="7"/>
  <c r="U671" i="7"/>
  <c r="T671" i="7"/>
  <c r="R911" i="7" s="1"/>
  <c r="M671" i="7"/>
  <c r="J671" i="7"/>
  <c r="C671" i="7" s="1"/>
  <c r="I671" i="7"/>
  <c r="D707" i="7" s="1"/>
  <c r="A671" i="7"/>
  <c r="L671" i="7" s="1"/>
  <c r="BA670" i="7"/>
  <c r="AT670" i="7"/>
  <c r="AL670" i="7"/>
  <c r="AJ670" i="7"/>
  <c r="AI670" i="7" s="1"/>
  <c r="AC670" i="7"/>
  <c r="AB670" i="7"/>
  <c r="AA670" i="7" s="1"/>
  <c r="Y670" i="7"/>
  <c r="X670" i="7"/>
  <c r="U670" i="7"/>
  <c r="T670" i="7"/>
  <c r="M682" i="7" s="1"/>
  <c r="J670" i="7"/>
  <c r="C670" i="7" s="1"/>
  <c r="I670" i="7"/>
  <c r="G910" i="7" s="1"/>
  <c r="E670" i="7"/>
  <c r="D670" i="7"/>
  <c r="A670" i="7"/>
  <c r="L670" i="7" s="1"/>
  <c r="BA669" i="7"/>
  <c r="AY789" i="7" s="1"/>
  <c r="AT669" i="7"/>
  <c r="AP669" i="7" s="1"/>
  <c r="AL669" i="7"/>
  <c r="AJ669" i="7"/>
  <c r="AI669" i="7"/>
  <c r="AC669" i="7"/>
  <c r="AB669" i="7"/>
  <c r="AA669" i="7"/>
  <c r="Y669" i="7"/>
  <c r="X669" i="7" s="1"/>
  <c r="U669" i="7"/>
  <c r="N669" i="7" s="1"/>
  <c r="T669" i="7"/>
  <c r="O705" i="7" s="1"/>
  <c r="P669" i="7"/>
  <c r="L669" i="7"/>
  <c r="J669" i="7"/>
  <c r="I669" i="7"/>
  <c r="G909" i="7" s="1"/>
  <c r="C669" i="7"/>
  <c r="B669" i="7"/>
  <c r="A669" i="7"/>
  <c r="BA668" i="7"/>
  <c r="AW668" i="7"/>
  <c r="AT668" i="7"/>
  <c r="AR788" i="7" s="1"/>
  <c r="AO668" i="7"/>
  <c r="AL668" i="7"/>
  <c r="AJ668" i="7"/>
  <c r="AI668" i="7"/>
  <c r="AC668" i="7"/>
  <c r="AB668" i="7"/>
  <c r="AA668" i="7"/>
  <c r="Y668" i="7"/>
  <c r="X668" i="7"/>
  <c r="U668" i="7"/>
  <c r="N668" i="7" s="1"/>
  <c r="T668" i="7"/>
  <c r="P668" i="7" s="1"/>
  <c r="J668" i="7"/>
  <c r="I668" i="7"/>
  <c r="C668" i="7"/>
  <c r="A668" i="7"/>
  <c r="L668" i="7" s="1"/>
  <c r="BA667" i="7"/>
  <c r="AX667" i="7"/>
  <c r="AV667" i="7"/>
  <c r="AT667" i="7"/>
  <c r="AQ727" i="7" s="1"/>
  <c r="AL667" i="7"/>
  <c r="AJ667" i="7"/>
  <c r="AC667" i="7"/>
  <c r="AB667" i="7"/>
  <c r="AA667" i="7" s="1"/>
  <c r="Y667" i="7"/>
  <c r="X667" i="7"/>
  <c r="U667" i="7"/>
  <c r="T667" i="7"/>
  <c r="Q787" i="7" s="1"/>
  <c r="J667" i="7"/>
  <c r="C667" i="7" s="1"/>
  <c r="I667" i="7"/>
  <c r="D703" i="7" s="1"/>
  <c r="A667" i="7"/>
  <c r="L667" i="7" s="1"/>
  <c r="BA666" i="7"/>
  <c r="AX726" i="7" s="1"/>
  <c r="AT666" i="7"/>
  <c r="AL666" i="7"/>
  <c r="AJ666" i="7"/>
  <c r="AC666" i="7"/>
  <c r="AB666" i="7"/>
  <c r="AA666" i="7"/>
  <c r="Y666" i="7"/>
  <c r="U666" i="7"/>
  <c r="N667" i="7" s="1"/>
  <c r="T666" i="7"/>
  <c r="Q786" i="7" s="1"/>
  <c r="L666" i="7"/>
  <c r="J666" i="7"/>
  <c r="C666" i="7" s="1"/>
  <c r="I666" i="7"/>
  <c r="E666" i="7" s="1"/>
  <c r="D666" i="7"/>
  <c r="A666" i="7"/>
  <c r="BA665" i="7"/>
  <c r="AT665" i="7"/>
  <c r="AO665" i="7"/>
  <c r="AL665" i="7"/>
  <c r="AJ665" i="7"/>
  <c r="AI665" i="7" s="1"/>
  <c r="AC665" i="7"/>
  <c r="AB665" i="7"/>
  <c r="AA665" i="7"/>
  <c r="Y665" i="7"/>
  <c r="U665" i="7"/>
  <c r="N665" i="7" s="1"/>
  <c r="T665" i="7"/>
  <c r="L665" i="7"/>
  <c r="J665" i="7"/>
  <c r="I665" i="7"/>
  <c r="C665" i="7"/>
  <c r="A665" i="7"/>
  <c r="BA664" i="7"/>
  <c r="AT664" i="7"/>
  <c r="AP664" i="7" s="1"/>
  <c r="AO664" i="7"/>
  <c r="AL664" i="7"/>
  <c r="AJ664" i="7"/>
  <c r="AC664" i="7"/>
  <c r="AB664" i="7"/>
  <c r="AA664" i="7" s="1"/>
  <c r="Y664" i="7"/>
  <c r="X664" i="7" s="1"/>
  <c r="U664" i="7"/>
  <c r="T664" i="7"/>
  <c r="N664" i="7"/>
  <c r="J664" i="7"/>
  <c r="C664" i="7" s="1"/>
  <c r="I664" i="7"/>
  <c r="F784" i="7" s="1"/>
  <c r="A664" i="7"/>
  <c r="L664" i="7" s="1"/>
  <c r="BA663" i="7"/>
  <c r="AW699" i="7" s="1"/>
  <c r="AV663" i="7"/>
  <c r="AT663" i="7"/>
  <c r="AL663" i="7"/>
  <c r="AJ663" i="7"/>
  <c r="AI663" i="7" s="1"/>
  <c r="AC663" i="7"/>
  <c r="AB663" i="7"/>
  <c r="AA663" i="7" s="1"/>
  <c r="Y663" i="7"/>
  <c r="X663" i="7" s="1"/>
  <c r="U663" i="7"/>
  <c r="T663" i="7"/>
  <c r="R903" i="7" s="1"/>
  <c r="N663" i="7"/>
  <c r="L663" i="7"/>
  <c r="J663" i="7"/>
  <c r="C663" i="7" s="1"/>
  <c r="I663" i="7"/>
  <c r="A663" i="7"/>
  <c r="BA662" i="7"/>
  <c r="AZ902" i="7" s="1"/>
  <c r="AX662" i="7"/>
  <c r="AW662" i="7"/>
  <c r="AT662" i="7"/>
  <c r="AL662" i="7"/>
  <c r="AJ662" i="7"/>
  <c r="AI662" i="7" s="1"/>
  <c r="AC662" i="7"/>
  <c r="AB662" i="7"/>
  <c r="AA662" i="7"/>
  <c r="Y662" i="7"/>
  <c r="U662" i="7"/>
  <c r="N662" i="7" s="1"/>
  <c r="T662" i="7"/>
  <c r="Q782" i="7" s="1"/>
  <c r="L662" i="7"/>
  <c r="J662" i="7"/>
  <c r="I662" i="7"/>
  <c r="F662" i="7" s="1"/>
  <c r="A662" i="7"/>
  <c r="BA661" i="7"/>
  <c r="AW661" i="7"/>
  <c r="AU661" i="7"/>
  <c r="AT661" i="7"/>
  <c r="AR781" i="7" s="1"/>
  <c r="AP661" i="7"/>
  <c r="AO661" i="7"/>
  <c r="AN661" i="7"/>
  <c r="AL661" i="7"/>
  <c r="AJ661" i="7"/>
  <c r="AI661" i="7" s="1"/>
  <c r="AC661" i="7"/>
  <c r="AB661" i="7"/>
  <c r="AA661" i="7" s="1"/>
  <c r="Y661" i="7"/>
  <c r="X661" i="7"/>
  <c r="U661" i="7"/>
  <c r="N661" i="7" s="1"/>
  <c r="T661" i="7"/>
  <c r="L661" i="7"/>
  <c r="J661" i="7"/>
  <c r="I661" i="7"/>
  <c r="A661" i="7"/>
  <c r="BA660" i="7"/>
  <c r="AY780" i="7" s="1"/>
  <c r="AX660" i="7"/>
  <c r="AW660" i="7"/>
  <c r="AV660" i="7"/>
  <c r="AU660" i="7"/>
  <c r="AT660" i="7"/>
  <c r="AS900" i="7" s="1"/>
  <c r="AP660" i="7"/>
  <c r="AN660" i="7"/>
  <c r="AL660" i="7"/>
  <c r="AJ660" i="7"/>
  <c r="AI660" i="7"/>
  <c r="AC660" i="7"/>
  <c r="AB660" i="7"/>
  <c r="AA660" i="7" s="1"/>
  <c r="Y660" i="7"/>
  <c r="X660" i="7" s="1"/>
  <c r="U660" i="7"/>
  <c r="N660" i="7" s="1"/>
  <c r="T660" i="7"/>
  <c r="R900" i="7" s="1"/>
  <c r="O660" i="7"/>
  <c r="J660" i="7"/>
  <c r="C660" i="7" s="1"/>
  <c r="I660" i="7"/>
  <c r="B660" i="7" s="1"/>
  <c r="D660" i="7"/>
  <c r="A660" i="7"/>
  <c r="L660" i="7" s="1"/>
  <c r="BA659" i="7"/>
  <c r="AZ899" i="7" s="1"/>
  <c r="AW659" i="7"/>
  <c r="AU659" i="7"/>
  <c r="AT659" i="7"/>
  <c r="AN671" i="7" s="1"/>
  <c r="AN659" i="7"/>
  <c r="AL659" i="7"/>
  <c r="AJ659" i="7"/>
  <c r="AI659" i="7"/>
  <c r="AC659" i="7"/>
  <c r="AB659" i="7"/>
  <c r="AA659" i="7" s="1"/>
  <c r="Y659" i="7"/>
  <c r="W670" i="7" s="1"/>
  <c r="U659" i="7"/>
  <c r="T659" i="7"/>
  <c r="R899" i="7" s="1"/>
  <c r="N659" i="7"/>
  <c r="M659" i="7"/>
  <c r="J659" i="7"/>
  <c r="I659" i="7"/>
  <c r="D659" i="7"/>
  <c r="C659" i="7"/>
  <c r="A659" i="7"/>
  <c r="L659" i="7" s="1"/>
  <c r="BA658" i="7"/>
  <c r="AT658" i="7"/>
  <c r="AP658" i="7"/>
  <c r="AO658" i="7"/>
  <c r="AL658" i="7"/>
  <c r="AJ658" i="7"/>
  <c r="AI658" i="7" s="1"/>
  <c r="AC658" i="7"/>
  <c r="AB658" i="7"/>
  <c r="AA658" i="7" s="1"/>
  <c r="Y658" i="7"/>
  <c r="W669" i="7" s="1"/>
  <c r="U658" i="7"/>
  <c r="T658" i="7"/>
  <c r="L658" i="7"/>
  <c r="J658" i="7"/>
  <c r="I658" i="7"/>
  <c r="E658" i="7"/>
  <c r="D658" i="7"/>
  <c r="C658" i="7"/>
  <c r="A658" i="7"/>
  <c r="BA657" i="7"/>
  <c r="AW657" i="7"/>
  <c r="AT657" i="7"/>
  <c r="AL657" i="7"/>
  <c r="AJ657" i="7"/>
  <c r="AI657" i="7"/>
  <c r="AC657" i="7"/>
  <c r="AB657" i="7"/>
  <c r="AA657" i="7" s="1"/>
  <c r="Y657" i="7"/>
  <c r="X657" i="7"/>
  <c r="U657" i="7"/>
  <c r="T657" i="7"/>
  <c r="M669" i="7" s="1"/>
  <c r="L657" i="7"/>
  <c r="J657" i="7"/>
  <c r="I657" i="7"/>
  <c r="B657" i="7"/>
  <c r="A657" i="7"/>
  <c r="BA656" i="7"/>
  <c r="AU656" i="7"/>
  <c r="AT656" i="7"/>
  <c r="AL656" i="7"/>
  <c r="AJ656" i="7"/>
  <c r="AC656" i="7"/>
  <c r="AB656" i="7"/>
  <c r="AA656" i="7"/>
  <c r="Y656" i="7"/>
  <c r="X656" i="7"/>
  <c r="U656" i="7"/>
  <c r="N656" i="7" s="1"/>
  <c r="T656" i="7"/>
  <c r="M656" i="7" s="1"/>
  <c r="O656" i="7"/>
  <c r="J656" i="7"/>
  <c r="C657" i="7" s="1"/>
  <c r="I656" i="7"/>
  <c r="A656" i="7"/>
  <c r="L656" i="7" s="1"/>
  <c r="BA655" i="7"/>
  <c r="AW655" i="7"/>
  <c r="AV655" i="7"/>
  <c r="AT655" i="7"/>
  <c r="AL655" i="7"/>
  <c r="AJ655" i="7"/>
  <c r="AI656" i="7" s="1"/>
  <c r="AC655" i="7"/>
  <c r="AB655" i="7"/>
  <c r="AA655" i="7"/>
  <c r="Y655" i="7"/>
  <c r="X655" i="7"/>
  <c r="U655" i="7"/>
  <c r="N655" i="7" s="1"/>
  <c r="T655" i="7"/>
  <c r="Q775" i="7" s="1"/>
  <c r="M655" i="7"/>
  <c r="J655" i="7"/>
  <c r="C655" i="7" s="1"/>
  <c r="I655" i="7"/>
  <c r="A655" i="7"/>
  <c r="L655" i="7" s="1"/>
  <c r="BA654" i="7"/>
  <c r="AW654" i="7"/>
  <c r="AV654" i="7"/>
  <c r="AT654" i="7"/>
  <c r="AL654" i="7"/>
  <c r="AJ654" i="7"/>
  <c r="AI654" i="7" s="1"/>
  <c r="AC654" i="7"/>
  <c r="AB654" i="7"/>
  <c r="AA654" i="7"/>
  <c r="Y654" i="7"/>
  <c r="W665" i="7" s="1"/>
  <c r="U654" i="7"/>
  <c r="N654" i="7" s="1"/>
  <c r="T654" i="7"/>
  <c r="R894" i="7" s="1"/>
  <c r="M654" i="7"/>
  <c r="L654" i="7"/>
  <c r="J654" i="7"/>
  <c r="C654" i="7" s="1"/>
  <c r="I654" i="7"/>
  <c r="A654" i="7"/>
  <c r="BA653" i="7"/>
  <c r="AT653" i="7"/>
  <c r="AO653" i="7"/>
  <c r="AL653" i="7"/>
  <c r="AJ653" i="7"/>
  <c r="AI653" i="7"/>
  <c r="AC653" i="7"/>
  <c r="AB653" i="7"/>
  <c r="AA653" i="7"/>
  <c r="Y653" i="7"/>
  <c r="X653" i="7" s="1"/>
  <c r="U653" i="7"/>
  <c r="N653" i="7" s="1"/>
  <c r="T653" i="7"/>
  <c r="R893" i="7" s="1"/>
  <c r="P653" i="7"/>
  <c r="L653" i="7"/>
  <c r="J653" i="7"/>
  <c r="C653" i="7" s="1"/>
  <c r="I653" i="7"/>
  <c r="D689" i="7" s="1"/>
  <c r="B653" i="7"/>
  <c r="A653" i="7"/>
  <c r="BA652" i="7"/>
  <c r="AX712" i="7" s="1"/>
  <c r="AT652" i="7"/>
  <c r="AO652" i="7"/>
  <c r="AN652" i="7"/>
  <c r="AL652" i="7"/>
  <c r="AJ652" i="7"/>
  <c r="AI652" i="7" s="1"/>
  <c r="AC652" i="7"/>
  <c r="AB652" i="7"/>
  <c r="AA652" i="7" s="1"/>
  <c r="Y652" i="7"/>
  <c r="W663" i="7" s="1"/>
  <c r="U652" i="7"/>
  <c r="T652" i="7"/>
  <c r="J652" i="7"/>
  <c r="C652" i="7" s="1"/>
  <c r="I652" i="7"/>
  <c r="G892" i="7" s="1"/>
  <c r="D652" i="7"/>
  <c r="B652" i="7"/>
  <c r="A652" i="7"/>
  <c r="L652" i="7" s="1"/>
  <c r="BA651" i="7"/>
  <c r="AT651" i="7"/>
  <c r="AP651" i="7"/>
  <c r="AO651" i="7"/>
  <c r="AL651" i="7"/>
  <c r="AJ651" i="7"/>
  <c r="AC651" i="7"/>
  <c r="AB651" i="7"/>
  <c r="AA651" i="7"/>
  <c r="Y651" i="7"/>
  <c r="X651" i="7" s="1"/>
  <c r="U651" i="7"/>
  <c r="N652" i="7" s="1"/>
  <c r="T651" i="7"/>
  <c r="J651" i="7"/>
  <c r="C651" i="7" s="1"/>
  <c r="I651" i="7"/>
  <c r="G891" i="7" s="1"/>
  <c r="D651" i="7"/>
  <c r="A651" i="7"/>
  <c r="L651" i="7" s="1"/>
  <c r="BA650" i="7"/>
  <c r="AX650" i="7" s="1"/>
  <c r="AV650" i="7"/>
  <c r="AT650" i="7"/>
  <c r="AP650" i="7"/>
  <c r="AO650" i="7"/>
  <c r="AL650" i="7"/>
  <c r="AJ650" i="7"/>
  <c r="AI650" i="7" s="1"/>
  <c r="AC650" i="7"/>
  <c r="AB650" i="7"/>
  <c r="AA650" i="7"/>
  <c r="Y650" i="7"/>
  <c r="X650" i="7" s="1"/>
  <c r="U650" i="7"/>
  <c r="N651" i="7" s="1"/>
  <c r="T650" i="7"/>
  <c r="L650" i="7"/>
  <c r="J650" i="7"/>
  <c r="I650" i="7"/>
  <c r="C650" i="7"/>
  <c r="A650" i="7"/>
  <c r="BA649" i="7"/>
  <c r="AV649" i="7"/>
  <c r="AT649" i="7"/>
  <c r="AR769" i="7" s="1"/>
  <c r="AP649" i="7"/>
  <c r="AO649" i="7"/>
  <c r="AN649" i="7"/>
  <c r="AL649" i="7"/>
  <c r="AJ649" i="7"/>
  <c r="AI649" i="7"/>
  <c r="AC649" i="7"/>
  <c r="AB649" i="7"/>
  <c r="AA649" i="7" s="1"/>
  <c r="Y649" i="7"/>
  <c r="W660" i="7" s="1"/>
  <c r="X649" i="7"/>
  <c r="U649" i="7"/>
  <c r="T649" i="7"/>
  <c r="Q649" i="7" s="1"/>
  <c r="N649" i="7"/>
  <c r="J649" i="7"/>
  <c r="I649" i="7"/>
  <c r="E649" i="7" s="1"/>
  <c r="A649" i="7"/>
  <c r="L649" i="7" s="1"/>
  <c r="BA648" i="7"/>
  <c r="AW648" i="7"/>
  <c r="AV648" i="7"/>
  <c r="AU648" i="7"/>
  <c r="AT648" i="7"/>
  <c r="AS888" i="7" s="1"/>
  <c r="AP648" i="7"/>
  <c r="AN648" i="7"/>
  <c r="AL648" i="7"/>
  <c r="AJ648" i="7"/>
  <c r="AI648" i="7" s="1"/>
  <c r="AC648" i="7"/>
  <c r="AB648" i="7"/>
  <c r="AA648" i="7" s="1"/>
  <c r="Y648" i="7"/>
  <c r="W659" i="7" s="1"/>
  <c r="X648" i="7"/>
  <c r="U648" i="7"/>
  <c r="T648" i="7"/>
  <c r="R888" i="7" s="1"/>
  <c r="O648" i="7"/>
  <c r="N648" i="7"/>
  <c r="L648" i="7"/>
  <c r="J648" i="7"/>
  <c r="C649" i="7" s="1"/>
  <c r="I648" i="7"/>
  <c r="A648" i="7"/>
  <c r="BA647" i="7"/>
  <c r="AW647" i="7"/>
  <c r="AU647" i="7"/>
  <c r="AT647" i="7"/>
  <c r="AP647" i="7"/>
  <c r="AL647" i="7"/>
  <c r="AJ647" i="7"/>
  <c r="AI647" i="7"/>
  <c r="AC647" i="7"/>
  <c r="AB647" i="7"/>
  <c r="AA647" i="7" s="1"/>
  <c r="Y647" i="7"/>
  <c r="X647" i="7" s="1"/>
  <c r="U647" i="7"/>
  <c r="N647" i="7" s="1"/>
  <c r="T647" i="7"/>
  <c r="R887" i="7" s="1"/>
  <c r="P647" i="7"/>
  <c r="M647" i="7"/>
  <c r="J647" i="7"/>
  <c r="C647" i="7" s="1"/>
  <c r="I647" i="7"/>
  <c r="A647" i="7"/>
  <c r="L647" i="7" s="1"/>
  <c r="BA646" i="7"/>
  <c r="AT646" i="7"/>
  <c r="AN646" i="7"/>
  <c r="AL646" i="7"/>
  <c r="AJ646" i="7"/>
  <c r="AI646" i="7"/>
  <c r="AC646" i="7"/>
  <c r="AB646" i="7"/>
  <c r="AA646" i="7" s="1"/>
  <c r="Y646" i="7"/>
  <c r="X646" i="7" s="1"/>
  <c r="U646" i="7"/>
  <c r="N646" i="7" s="1"/>
  <c r="T646" i="7"/>
  <c r="L646" i="7"/>
  <c r="J646" i="7"/>
  <c r="I646" i="7"/>
  <c r="G886" i="7" s="1"/>
  <c r="D646" i="7"/>
  <c r="C646" i="7"/>
  <c r="A646" i="7"/>
  <c r="BA645" i="7"/>
  <c r="AY765" i="7" s="1"/>
  <c r="AT645" i="7"/>
  <c r="AP645" i="7"/>
  <c r="AO645" i="7"/>
  <c r="AL645" i="7"/>
  <c r="AJ645" i="7"/>
  <c r="AI645" i="7"/>
  <c r="AC645" i="7"/>
  <c r="AB645" i="7"/>
  <c r="AA645" i="7" s="1"/>
  <c r="Y645" i="7"/>
  <c r="W656" i="7" s="1"/>
  <c r="U645" i="7"/>
  <c r="T645" i="7"/>
  <c r="N645" i="7"/>
  <c r="L645" i="7"/>
  <c r="J645" i="7"/>
  <c r="I645" i="7"/>
  <c r="G885" i="7" s="1"/>
  <c r="E645" i="7"/>
  <c r="C645" i="7"/>
  <c r="B645" i="7"/>
  <c r="A645" i="7"/>
  <c r="BA644" i="7"/>
  <c r="AV644" i="7"/>
  <c r="AT644" i="7"/>
  <c r="AQ644" i="7"/>
  <c r="AL644" i="7"/>
  <c r="AJ644" i="7"/>
  <c r="AC644" i="7"/>
  <c r="AB644" i="7"/>
  <c r="AA644" i="7" s="1"/>
  <c r="Y644" i="7"/>
  <c r="X644" i="7"/>
  <c r="W644" i="7"/>
  <c r="U644" i="7"/>
  <c r="N644" i="7" s="1"/>
  <c r="T644" i="7"/>
  <c r="J644" i="7"/>
  <c r="C644" i="7" s="1"/>
  <c r="I644" i="7"/>
  <c r="A644" i="7"/>
  <c r="L644" i="7" s="1"/>
  <c r="BA643" i="7"/>
  <c r="AU643" i="7"/>
  <c r="AT643" i="7"/>
  <c r="AL643" i="7"/>
  <c r="AJ643" i="7"/>
  <c r="AI644" i="7" s="1"/>
  <c r="AC643" i="7"/>
  <c r="AB643" i="7"/>
  <c r="AA643" i="7" s="1"/>
  <c r="Y643" i="7"/>
  <c r="X643" i="7"/>
  <c r="U643" i="7"/>
  <c r="T643" i="7"/>
  <c r="N643" i="7"/>
  <c r="J643" i="7"/>
  <c r="I643" i="7"/>
  <c r="A643" i="7"/>
  <c r="L643" i="7" s="1"/>
  <c r="BA642" i="7"/>
  <c r="AX642" i="7" s="1"/>
  <c r="AV642" i="7"/>
  <c r="AT642" i="7"/>
  <c r="AL642" i="7"/>
  <c r="AJ642" i="7"/>
  <c r="AI642" i="7"/>
  <c r="AC642" i="7"/>
  <c r="AB642" i="7"/>
  <c r="AA642" i="7"/>
  <c r="Y642" i="7"/>
  <c r="U642" i="7"/>
  <c r="N642" i="7" s="1"/>
  <c r="T642" i="7"/>
  <c r="R882" i="7" s="1"/>
  <c r="L642" i="7"/>
  <c r="J642" i="7"/>
  <c r="C643" i="7" s="1"/>
  <c r="I642" i="7"/>
  <c r="A642" i="7"/>
  <c r="BA641" i="7"/>
  <c r="AW641" i="7"/>
  <c r="AT641" i="7"/>
  <c r="AO641" i="7"/>
  <c r="AL641" i="7"/>
  <c r="AJ641" i="7"/>
  <c r="AI641" i="7" s="1"/>
  <c r="AC641" i="7"/>
  <c r="AB641" i="7"/>
  <c r="AA641" i="7"/>
  <c r="Y641" i="7"/>
  <c r="X641" i="7" s="1"/>
  <c r="U641" i="7"/>
  <c r="N641" i="7" s="1"/>
  <c r="T641" i="7"/>
  <c r="O641" i="7"/>
  <c r="M641" i="7"/>
  <c r="L641" i="7"/>
  <c r="J641" i="7"/>
  <c r="I641" i="7"/>
  <c r="C641" i="7"/>
  <c r="A641" i="7"/>
  <c r="BA640" i="7"/>
  <c r="AT640" i="7"/>
  <c r="AL640" i="7"/>
  <c r="AJ640" i="7"/>
  <c r="AI640" i="7" s="1"/>
  <c r="AC640" i="7"/>
  <c r="AB640" i="7"/>
  <c r="AA640" i="7" s="1"/>
  <c r="Y640" i="7"/>
  <c r="X640" i="7" s="1"/>
  <c r="U640" i="7"/>
  <c r="T640" i="7"/>
  <c r="O640" i="7"/>
  <c r="J640" i="7"/>
  <c r="C640" i="7" s="1"/>
  <c r="I640" i="7"/>
  <c r="D676" i="7" s="1"/>
  <c r="A640" i="7"/>
  <c r="L640" i="7" s="1"/>
  <c r="BA639" i="7"/>
  <c r="AT639" i="7"/>
  <c r="AN639" i="7"/>
  <c r="AL639" i="7"/>
  <c r="AJ639" i="7"/>
  <c r="AC639" i="7"/>
  <c r="AB639" i="7"/>
  <c r="AA639" i="7"/>
  <c r="Y639" i="7"/>
  <c r="X639" i="7" s="1"/>
  <c r="U639" i="7"/>
  <c r="N640" i="7" s="1"/>
  <c r="T639" i="7"/>
  <c r="O639" i="7"/>
  <c r="N639" i="7"/>
  <c r="J639" i="7"/>
  <c r="C639" i="7" s="1"/>
  <c r="I639" i="7"/>
  <c r="D639" i="7" s="1"/>
  <c r="B639" i="7"/>
  <c r="A639" i="7"/>
  <c r="L639" i="7" s="1"/>
  <c r="BA638" i="7"/>
  <c r="AX638" i="7" s="1"/>
  <c r="AW638" i="7"/>
  <c r="AT638" i="7"/>
  <c r="AO638" i="7"/>
  <c r="AN638" i="7"/>
  <c r="AL638" i="7"/>
  <c r="AJ638" i="7"/>
  <c r="AI638" i="7" s="1"/>
  <c r="AC638" i="7"/>
  <c r="AB638" i="7"/>
  <c r="AA638" i="7"/>
  <c r="Y638" i="7"/>
  <c r="X638" i="7" s="1"/>
  <c r="U638" i="7"/>
  <c r="T638" i="7"/>
  <c r="O638" i="7"/>
  <c r="J638" i="7"/>
  <c r="I638" i="7"/>
  <c r="D638" i="7"/>
  <c r="C638" i="7"/>
  <c r="A638" i="7"/>
  <c r="L638" i="7" s="1"/>
  <c r="BA637" i="7"/>
  <c r="AX697" i="7" s="1"/>
  <c r="AV637" i="7"/>
  <c r="AT637" i="7"/>
  <c r="AQ637" i="7"/>
  <c r="AO637" i="7"/>
  <c r="AN637" i="7"/>
  <c r="AL637" i="7"/>
  <c r="AJ637" i="7"/>
  <c r="AI637" i="7"/>
  <c r="AC637" i="7"/>
  <c r="AB637" i="7"/>
  <c r="AA637" i="7" s="1"/>
  <c r="Y637" i="7"/>
  <c r="W648" i="7" s="1"/>
  <c r="U637" i="7"/>
  <c r="N637" i="7" s="1"/>
  <c r="T637" i="7"/>
  <c r="J637" i="7"/>
  <c r="C637" i="7" s="1"/>
  <c r="I637" i="7"/>
  <c r="D637" i="7"/>
  <c r="A637" i="7"/>
  <c r="L637" i="7" s="1"/>
  <c r="BA636" i="7"/>
  <c r="AX696" i="7" s="1"/>
  <c r="AV636" i="7"/>
  <c r="AU636" i="7"/>
  <c r="AT636" i="7"/>
  <c r="AO636" i="7" s="1"/>
  <c r="AN636" i="7"/>
  <c r="AL636" i="7"/>
  <c r="AJ636" i="7"/>
  <c r="AI636" i="7"/>
  <c r="AC636" i="7"/>
  <c r="AB636" i="7"/>
  <c r="AA636" i="7" s="1"/>
  <c r="Y636" i="7"/>
  <c r="X636" i="7"/>
  <c r="U636" i="7"/>
  <c r="N636" i="7" s="1"/>
  <c r="T636" i="7"/>
  <c r="R876" i="7" s="1"/>
  <c r="J636" i="7"/>
  <c r="C636" i="7" s="1"/>
  <c r="I636" i="7"/>
  <c r="A636" i="7"/>
  <c r="L636" i="7" s="1"/>
  <c r="BA635" i="7"/>
  <c r="AW635" i="7"/>
  <c r="AU635" i="7"/>
  <c r="AT635" i="7"/>
  <c r="AL635" i="7"/>
  <c r="AJ635" i="7"/>
  <c r="AI635" i="7" s="1"/>
  <c r="AC635" i="7"/>
  <c r="AB635" i="7"/>
  <c r="AA635" i="7" s="1"/>
  <c r="Y635" i="7"/>
  <c r="X635" i="7" s="1"/>
  <c r="U635" i="7"/>
  <c r="T635" i="7"/>
  <c r="R875" i="7" s="1"/>
  <c r="N635" i="7"/>
  <c r="M635" i="7"/>
  <c r="L635" i="7"/>
  <c r="J635" i="7"/>
  <c r="I635" i="7"/>
  <c r="C635" i="7"/>
  <c r="A635" i="7"/>
  <c r="BA634" i="7"/>
  <c r="AT634" i="7"/>
  <c r="AO634" i="7"/>
  <c r="AL634" i="7"/>
  <c r="AJ634" i="7"/>
  <c r="AI634" i="7"/>
  <c r="AC634" i="7"/>
  <c r="AB634" i="7"/>
  <c r="AA634" i="7" s="1"/>
  <c r="Y634" i="7"/>
  <c r="X634" i="7" s="1"/>
  <c r="U634" i="7"/>
  <c r="T634" i="7"/>
  <c r="N634" i="7"/>
  <c r="J634" i="7"/>
  <c r="C634" i="7" s="1"/>
  <c r="I634" i="7"/>
  <c r="G874" i="7" s="1"/>
  <c r="A634" i="7"/>
  <c r="L634" i="7" s="1"/>
  <c r="BA633" i="7"/>
  <c r="AT633" i="7"/>
  <c r="AN633" i="7"/>
  <c r="AL633" i="7"/>
  <c r="AJ633" i="7"/>
  <c r="AI633" i="7"/>
  <c r="AC633" i="7"/>
  <c r="AB633" i="7"/>
  <c r="AA633" i="7" s="1"/>
  <c r="Y633" i="7"/>
  <c r="U633" i="7"/>
  <c r="N633" i="7" s="1"/>
  <c r="T633" i="7"/>
  <c r="P633" i="7"/>
  <c r="L633" i="7"/>
  <c r="J633" i="7"/>
  <c r="I633" i="7"/>
  <c r="G873" i="7" s="1"/>
  <c r="C633" i="7"/>
  <c r="B633" i="7"/>
  <c r="A633" i="7"/>
  <c r="BA632" i="7"/>
  <c r="AT632" i="7"/>
  <c r="AP632" i="7"/>
  <c r="AO632" i="7"/>
  <c r="AL632" i="7"/>
  <c r="AJ632" i="7"/>
  <c r="AC632" i="7"/>
  <c r="AB632" i="7"/>
  <c r="AA632" i="7" s="1"/>
  <c r="Y632" i="7"/>
  <c r="X632" i="7"/>
  <c r="U632" i="7"/>
  <c r="T632" i="7"/>
  <c r="J632" i="7"/>
  <c r="C632" i="7" s="1"/>
  <c r="I632" i="7"/>
  <c r="E632" i="7"/>
  <c r="A632" i="7"/>
  <c r="L632" i="7" s="1"/>
  <c r="BA631" i="7"/>
  <c r="AV631" i="7"/>
  <c r="AT631" i="7"/>
  <c r="AQ631" i="7"/>
  <c r="AO631" i="7"/>
  <c r="AL631" i="7"/>
  <c r="AJ631" i="7"/>
  <c r="AI632" i="7" s="1"/>
  <c r="AC631" i="7"/>
  <c r="AB631" i="7"/>
  <c r="AA631" i="7"/>
  <c r="Y631" i="7"/>
  <c r="X631" i="7"/>
  <c r="U631" i="7"/>
  <c r="N631" i="7" s="1"/>
  <c r="T631" i="7"/>
  <c r="O667" i="7" s="1"/>
  <c r="J631" i="7"/>
  <c r="C631" i="7" s="1"/>
  <c r="I631" i="7"/>
  <c r="E631" i="7"/>
  <c r="A631" i="7"/>
  <c r="L631" i="7" s="1"/>
  <c r="BA630" i="7"/>
  <c r="AT630" i="7"/>
  <c r="AL630" i="7"/>
  <c r="AJ630" i="7"/>
  <c r="AI630" i="7"/>
  <c r="AC630" i="7"/>
  <c r="AB630" i="7"/>
  <c r="AA630" i="7"/>
  <c r="Y630" i="7"/>
  <c r="X630" i="7"/>
  <c r="U630" i="7"/>
  <c r="N630" i="7" s="1"/>
  <c r="T630" i="7"/>
  <c r="R870" i="7" s="1"/>
  <c r="L630" i="7"/>
  <c r="J630" i="7"/>
  <c r="I630" i="7"/>
  <c r="A630" i="7"/>
  <c r="BA629" i="7"/>
  <c r="AV629" i="7"/>
  <c r="AT629" i="7"/>
  <c r="AL629" i="7"/>
  <c r="AJ629" i="7"/>
  <c r="AI629" i="7"/>
  <c r="AC629" i="7"/>
  <c r="AB629" i="7"/>
  <c r="AA629" i="7"/>
  <c r="Y629" i="7"/>
  <c r="U629" i="7"/>
  <c r="N629" i="7" s="1"/>
  <c r="T629" i="7"/>
  <c r="L629" i="7"/>
  <c r="J629" i="7"/>
  <c r="C629" i="7" s="1"/>
  <c r="I629" i="7"/>
  <c r="E689" i="7" s="1"/>
  <c r="A629" i="7"/>
  <c r="BA628" i="7"/>
  <c r="AX628" i="7"/>
  <c r="AV628" i="7"/>
  <c r="AT628" i="7"/>
  <c r="AL628" i="7"/>
  <c r="AJ628" i="7"/>
  <c r="AC628" i="7"/>
  <c r="AB628" i="7"/>
  <c r="AA628" i="7" s="1"/>
  <c r="Y628" i="7"/>
  <c r="X628" i="7" s="1"/>
  <c r="U628" i="7"/>
  <c r="T628" i="7"/>
  <c r="N628" i="7"/>
  <c r="M628" i="7"/>
  <c r="L628" i="7"/>
  <c r="J628" i="7"/>
  <c r="C628" i="7" s="1"/>
  <c r="I628" i="7"/>
  <c r="G868" i="7" s="1"/>
  <c r="A628" i="7"/>
  <c r="BA627" i="7"/>
  <c r="AT627" i="7"/>
  <c r="AO627" i="7"/>
  <c r="AL627" i="7"/>
  <c r="AJ627" i="7"/>
  <c r="AC627" i="7"/>
  <c r="AB627" i="7"/>
  <c r="AA627" i="7"/>
  <c r="Y627" i="7"/>
  <c r="X627" i="7" s="1"/>
  <c r="U627" i="7"/>
  <c r="T627" i="7"/>
  <c r="N627" i="7"/>
  <c r="M627" i="7"/>
  <c r="L627" i="7"/>
  <c r="J627" i="7"/>
  <c r="C627" i="7" s="1"/>
  <c r="I627" i="7"/>
  <c r="A627" i="7"/>
  <c r="BA626" i="7"/>
  <c r="AT626" i="7"/>
  <c r="AO626" i="7"/>
  <c r="AL626" i="7"/>
  <c r="AJ626" i="7"/>
  <c r="AI626" i="7" s="1"/>
  <c r="AC626" i="7"/>
  <c r="AB626" i="7"/>
  <c r="AA626" i="7"/>
  <c r="Y626" i="7"/>
  <c r="X626" i="7" s="1"/>
  <c r="U626" i="7"/>
  <c r="T626" i="7"/>
  <c r="P626" i="7"/>
  <c r="O626" i="7"/>
  <c r="N626" i="7"/>
  <c r="J626" i="7"/>
  <c r="I626" i="7"/>
  <c r="B626" i="7"/>
  <c r="A626" i="7"/>
  <c r="L626" i="7" s="1"/>
  <c r="BA625" i="7"/>
  <c r="AT625" i="7"/>
  <c r="AP625" i="7"/>
  <c r="AO625" i="7"/>
  <c r="AN625" i="7"/>
  <c r="AL625" i="7"/>
  <c r="AJ625" i="7"/>
  <c r="AI625" i="7"/>
  <c r="AC625" i="7"/>
  <c r="AB625" i="7"/>
  <c r="AA625" i="7" s="1"/>
  <c r="Y625" i="7"/>
  <c r="X625" i="7"/>
  <c r="U625" i="7"/>
  <c r="T625" i="7"/>
  <c r="J625" i="7"/>
  <c r="C626" i="7" s="1"/>
  <c r="I625" i="7"/>
  <c r="D625" i="7"/>
  <c r="C625" i="7"/>
  <c r="A625" i="7"/>
  <c r="L625" i="7" s="1"/>
  <c r="BA624" i="7"/>
  <c r="AV624" i="7"/>
  <c r="AU624" i="7"/>
  <c r="AT624" i="7"/>
  <c r="AN624" i="7"/>
  <c r="AL624" i="7"/>
  <c r="AJ624" i="7"/>
  <c r="AI624" i="7"/>
  <c r="AC624" i="7"/>
  <c r="AB624" i="7"/>
  <c r="AA624" i="7" s="1"/>
  <c r="Y624" i="7"/>
  <c r="W635" i="7" s="1"/>
  <c r="U624" i="7"/>
  <c r="T624" i="7"/>
  <c r="R864" i="7" s="1"/>
  <c r="L624" i="7"/>
  <c r="J624" i="7"/>
  <c r="C624" i="7" s="1"/>
  <c r="I624" i="7"/>
  <c r="D624" i="7"/>
  <c r="A624" i="7"/>
  <c r="BA623" i="7"/>
  <c r="AU623" i="7"/>
  <c r="AT623" i="7"/>
  <c r="AL623" i="7"/>
  <c r="AJ623" i="7"/>
  <c r="AI623" i="7"/>
  <c r="AC623" i="7"/>
  <c r="AB623" i="7"/>
  <c r="AA623" i="7"/>
  <c r="Y623" i="7"/>
  <c r="U623" i="7"/>
  <c r="N623" i="7" s="1"/>
  <c r="T623" i="7"/>
  <c r="R863" i="7" s="1"/>
  <c r="M623" i="7"/>
  <c r="L623" i="7"/>
  <c r="J623" i="7"/>
  <c r="C623" i="7" s="1"/>
  <c r="I623" i="7"/>
  <c r="A623" i="7"/>
  <c r="BA622" i="7"/>
  <c r="AW622" i="7"/>
  <c r="AT622" i="7"/>
  <c r="AO622" i="7"/>
  <c r="AL622" i="7"/>
  <c r="AJ622" i="7"/>
  <c r="AI622" i="7" s="1"/>
  <c r="AC622" i="7"/>
  <c r="AB622" i="7"/>
  <c r="AA622" i="7" s="1"/>
  <c r="Y622" i="7"/>
  <c r="X622" i="7" s="1"/>
  <c r="U622" i="7"/>
  <c r="N622" i="7" s="1"/>
  <c r="T622" i="7"/>
  <c r="M622" i="7"/>
  <c r="L622" i="7"/>
  <c r="J622" i="7"/>
  <c r="I622" i="7"/>
  <c r="G862" i="7" s="1"/>
  <c r="C622" i="7"/>
  <c r="A622" i="7"/>
  <c r="BA621" i="7"/>
  <c r="AT621" i="7"/>
  <c r="AL621" i="7"/>
  <c r="AJ621" i="7"/>
  <c r="AI621" i="7"/>
  <c r="AC621" i="7"/>
  <c r="AB621" i="7"/>
  <c r="AA621" i="7" s="1"/>
  <c r="Y621" i="7"/>
  <c r="X621" i="7" s="1"/>
  <c r="U621" i="7"/>
  <c r="T621" i="7"/>
  <c r="N621" i="7"/>
  <c r="J621" i="7"/>
  <c r="I621" i="7"/>
  <c r="G861" i="7" s="1"/>
  <c r="C621" i="7"/>
  <c r="B621" i="7"/>
  <c r="A621" i="7"/>
  <c r="L621" i="7" s="1"/>
  <c r="BA620" i="7"/>
  <c r="AT620" i="7"/>
  <c r="AN620" i="7"/>
  <c r="AL620" i="7"/>
  <c r="AJ620" i="7"/>
  <c r="AC620" i="7"/>
  <c r="AB620" i="7"/>
  <c r="AA620" i="7" s="1"/>
  <c r="Y620" i="7"/>
  <c r="X620" i="7"/>
  <c r="U620" i="7"/>
  <c r="N620" i="7" s="1"/>
  <c r="T620" i="7"/>
  <c r="J620" i="7"/>
  <c r="I620" i="7"/>
  <c r="C620" i="7"/>
  <c r="B620" i="7"/>
  <c r="A620" i="7"/>
  <c r="L620" i="7" s="1"/>
  <c r="BA619" i="7"/>
  <c r="AV619" i="7"/>
  <c r="AT619" i="7"/>
  <c r="AP619" i="7"/>
  <c r="AO619" i="7"/>
  <c r="AL619" i="7"/>
  <c r="AJ619" i="7"/>
  <c r="AI620" i="7" s="1"/>
  <c r="AC619" i="7"/>
  <c r="AB619" i="7"/>
  <c r="AA619" i="7"/>
  <c r="Y619" i="7"/>
  <c r="X619" i="7"/>
  <c r="U619" i="7"/>
  <c r="T619" i="7"/>
  <c r="J619" i="7"/>
  <c r="I619" i="7"/>
  <c r="C619" i="7"/>
  <c r="A619" i="7"/>
  <c r="L619" i="7" s="1"/>
  <c r="BA618" i="7"/>
  <c r="AX618" i="7" s="1"/>
  <c r="AT618" i="7"/>
  <c r="AP618" i="7"/>
  <c r="AL618" i="7"/>
  <c r="AJ618" i="7"/>
  <c r="AI618" i="7"/>
  <c r="AC618" i="7"/>
  <c r="AB618" i="7"/>
  <c r="AA618" i="7"/>
  <c r="Y618" i="7"/>
  <c r="W629" i="7" s="1"/>
  <c r="U618" i="7"/>
  <c r="N618" i="7" s="1"/>
  <c r="T618" i="7"/>
  <c r="L618" i="7"/>
  <c r="J618" i="7"/>
  <c r="C618" i="7" s="1"/>
  <c r="I618" i="7"/>
  <c r="A618" i="7"/>
  <c r="BA617" i="7"/>
  <c r="AT617" i="7"/>
  <c r="AO617" i="7"/>
  <c r="AL617" i="7"/>
  <c r="AJ617" i="7"/>
  <c r="AC617" i="7"/>
  <c r="AB617" i="7"/>
  <c r="AA617" i="7"/>
  <c r="Y617" i="7"/>
  <c r="X617" i="7"/>
  <c r="U617" i="7"/>
  <c r="T617" i="7"/>
  <c r="L617" i="7"/>
  <c r="J617" i="7"/>
  <c r="I617" i="7"/>
  <c r="F737" i="7" s="1"/>
  <c r="A617" i="7"/>
  <c r="BA616" i="7"/>
  <c r="AV616" i="7"/>
  <c r="AU616" i="7"/>
  <c r="AT616" i="7"/>
  <c r="AN616" i="7"/>
  <c r="AL616" i="7"/>
  <c r="AJ616" i="7"/>
  <c r="AI616" i="7" s="1"/>
  <c r="AC616" i="7"/>
  <c r="AB616" i="7"/>
  <c r="AA616" i="7"/>
  <c r="Y616" i="7"/>
  <c r="U616" i="7"/>
  <c r="N617" i="7" s="1"/>
  <c r="T616" i="7"/>
  <c r="Q736" i="7" s="1"/>
  <c r="L616" i="7"/>
  <c r="J616" i="7"/>
  <c r="I616" i="7"/>
  <c r="A616" i="7"/>
  <c r="BA615" i="7"/>
  <c r="AV615" i="7"/>
  <c r="AT615" i="7"/>
  <c r="AQ675" i="7" s="1"/>
  <c r="AL615" i="7"/>
  <c r="AJ615" i="7"/>
  <c r="AI615" i="7" s="1"/>
  <c r="AC615" i="7"/>
  <c r="AB615" i="7"/>
  <c r="AA615" i="7"/>
  <c r="Y615" i="7"/>
  <c r="X615" i="7" s="1"/>
  <c r="U615" i="7"/>
  <c r="N616" i="7" s="1"/>
  <c r="T615" i="7"/>
  <c r="O615" i="7"/>
  <c r="N615" i="7"/>
  <c r="L615" i="7"/>
  <c r="J615" i="7"/>
  <c r="I615" i="7"/>
  <c r="A615" i="7"/>
  <c r="BA614" i="7"/>
  <c r="AX614" i="7"/>
  <c r="AW614" i="7"/>
  <c r="AU614" i="7"/>
  <c r="AT614" i="7"/>
  <c r="AO614" i="7"/>
  <c r="AL614" i="7"/>
  <c r="AJ614" i="7"/>
  <c r="AI614" i="7"/>
  <c r="AC614" i="7"/>
  <c r="AB614" i="7"/>
  <c r="AA614" i="7"/>
  <c r="Y614" i="7"/>
  <c r="X614" i="7" s="1"/>
  <c r="U614" i="7"/>
  <c r="T614" i="7"/>
  <c r="P614" i="7" s="1"/>
  <c r="N614" i="7"/>
  <c r="M614" i="7"/>
  <c r="L614" i="7"/>
  <c r="J614" i="7"/>
  <c r="C615" i="7" s="1"/>
  <c r="I614" i="7"/>
  <c r="C614" i="7"/>
  <c r="A614" i="7"/>
  <c r="BA613" i="7"/>
  <c r="AT613" i="7"/>
  <c r="AS853" i="7" s="1"/>
  <c r="AO613" i="7"/>
  <c r="AN613" i="7"/>
  <c r="AL613" i="7"/>
  <c r="AJ613" i="7"/>
  <c r="AI613" i="7"/>
  <c r="AC613" i="7"/>
  <c r="AB613" i="7"/>
  <c r="AA613" i="7" s="1"/>
  <c r="Y613" i="7"/>
  <c r="X613" i="7"/>
  <c r="U613" i="7"/>
  <c r="N613" i="7" s="1"/>
  <c r="T613" i="7"/>
  <c r="P613" i="7"/>
  <c r="J613" i="7"/>
  <c r="C613" i="7" s="1"/>
  <c r="I613" i="7"/>
  <c r="F733" i="7" s="1"/>
  <c r="B613" i="7"/>
  <c r="A613" i="7"/>
  <c r="L613" i="7" s="1"/>
  <c r="BA612" i="7"/>
  <c r="AZ852" i="7" s="1"/>
  <c r="AV612" i="7"/>
  <c r="AT612" i="7"/>
  <c r="AQ672" i="7" s="1"/>
  <c r="AP612" i="7"/>
  <c r="AL612" i="7"/>
  <c r="AJ612" i="7"/>
  <c r="AI612" i="7"/>
  <c r="AC612" i="7"/>
  <c r="AB612" i="7"/>
  <c r="AA612" i="7" s="1"/>
  <c r="Y612" i="7"/>
  <c r="X612" i="7"/>
  <c r="U612" i="7"/>
  <c r="N612" i="7" s="1"/>
  <c r="T612" i="7"/>
  <c r="R852" i="7" s="1"/>
  <c r="L612" i="7"/>
  <c r="J612" i="7"/>
  <c r="C612" i="7" s="1"/>
  <c r="I612" i="7"/>
  <c r="E672" i="7" s="1"/>
  <c r="E612" i="7"/>
  <c r="D612" i="7"/>
  <c r="A612" i="7"/>
  <c r="BA611" i="7"/>
  <c r="AY731" i="7" s="1"/>
  <c r="AT611" i="7"/>
  <c r="AL611" i="7"/>
  <c r="AJ611" i="7"/>
  <c r="AI611" i="7"/>
  <c r="AC611" i="7"/>
  <c r="AB611" i="7"/>
  <c r="AA611" i="7" s="1"/>
  <c r="Y611" i="7"/>
  <c r="X611" i="7"/>
  <c r="W611" i="7"/>
  <c r="U611" i="7"/>
  <c r="T611" i="7"/>
  <c r="R851" i="7" s="1"/>
  <c r="L611" i="7"/>
  <c r="J611" i="7"/>
  <c r="I611" i="7"/>
  <c r="A611" i="7"/>
  <c r="BA610" i="7"/>
  <c r="AU610" i="7"/>
  <c r="AT610" i="7"/>
  <c r="AL610" i="7"/>
  <c r="AJ610" i="7"/>
  <c r="AI610" i="7"/>
  <c r="AC610" i="7"/>
  <c r="AB610" i="7"/>
  <c r="AA610" i="7"/>
  <c r="Y610" i="7"/>
  <c r="W617" i="7" s="1"/>
  <c r="U610" i="7"/>
  <c r="N611" i="7" s="1"/>
  <c r="T610" i="7"/>
  <c r="N610" i="7"/>
  <c r="J610" i="7"/>
  <c r="C611" i="7" s="1"/>
  <c r="I610" i="7"/>
  <c r="G850" i="7" s="1"/>
  <c r="A610" i="7"/>
  <c r="L610" i="7" s="1"/>
  <c r="BA609" i="7"/>
  <c r="AV609" i="7"/>
  <c r="AT609" i="7"/>
  <c r="AL609" i="7"/>
  <c r="AJ609" i="7"/>
  <c r="AC609" i="7"/>
  <c r="AB609" i="7"/>
  <c r="AA609" i="7" s="1"/>
  <c r="Y609" i="7"/>
  <c r="X609" i="7" s="1"/>
  <c r="U609" i="7"/>
  <c r="N609" i="7" s="1"/>
  <c r="T609" i="7"/>
  <c r="M609" i="7"/>
  <c r="L609" i="7"/>
  <c r="J609" i="7"/>
  <c r="I609" i="7"/>
  <c r="G849" i="7" s="1"/>
  <c r="A609" i="7"/>
  <c r="BA608" i="7"/>
  <c r="AT608" i="7"/>
  <c r="AP644" i="7" s="1"/>
  <c r="AO608" i="7"/>
  <c r="AN608" i="7"/>
  <c r="AL608" i="7"/>
  <c r="AJ608" i="7"/>
  <c r="AI608" i="7" s="1"/>
  <c r="AC608" i="7"/>
  <c r="AB608" i="7"/>
  <c r="AA608" i="7"/>
  <c r="Y608" i="7"/>
  <c r="W619" i="7" s="1"/>
  <c r="X608" i="7"/>
  <c r="U608" i="7"/>
  <c r="T608" i="7"/>
  <c r="R848" i="7" s="1"/>
  <c r="L608" i="7"/>
  <c r="J608" i="7"/>
  <c r="C608" i="7" s="1"/>
  <c r="I608" i="7"/>
  <c r="B608" i="7"/>
  <c r="A608" i="7"/>
  <c r="BA607" i="7"/>
  <c r="AY727" i="7" s="1"/>
  <c r="AV607" i="7"/>
  <c r="AU607" i="7"/>
  <c r="AT607" i="7"/>
  <c r="AL607" i="7"/>
  <c r="AJ607" i="7"/>
  <c r="AI607" i="7" s="1"/>
  <c r="AC607" i="7"/>
  <c r="AB607" i="7"/>
  <c r="AA607" i="7" s="1"/>
  <c r="Y607" i="7"/>
  <c r="X607" i="7" s="1"/>
  <c r="U607" i="7"/>
  <c r="N608" i="7" s="1"/>
  <c r="T607" i="7"/>
  <c r="Q727" i="7" s="1"/>
  <c r="O607" i="7"/>
  <c r="N607" i="7"/>
  <c r="J607" i="7"/>
  <c r="C607" i="7" s="1"/>
  <c r="I607" i="7"/>
  <c r="G847" i="7" s="1"/>
  <c r="B607" i="7"/>
  <c r="A607" i="7"/>
  <c r="L607" i="7" s="1"/>
  <c r="BA606" i="7"/>
  <c r="AZ846" i="7" s="1"/>
  <c r="AT606" i="7"/>
  <c r="AS846" i="7" s="1"/>
  <c r="AP606" i="7"/>
  <c r="AL606" i="7"/>
  <c r="AJ606" i="7"/>
  <c r="AI606" i="7" s="1"/>
  <c r="AC606" i="7"/>
  <c r="AB606" i="7"/>
  <c r="AA606" i="7"/>
  <c r="Y606" i="7"/>
  <c r="X606" i="7" s="1"/>
  <c r="U606" i="7"/>
  <c r="N606" i="7" s="1"/>
  <c r="T606" i="7"/>
  <c r="M606" i="7"/>
  <c r="J606" i="7"/>
  <c r="C606" i="7" s="1"/>
  <c r="I606" i="7"/>
  <c r="G846" i="7" s="1"/>
  <c r="A606" i="7"/>
  <c r="L606" i="7" s="1"/>
  <c r="BA605" i="7"/>
  <c r="AZ845" i="7" s="1"/>
  <c r="AW605" i="7"/>
  <c r="AT605" i="7"/>
  <c r="AS845" i="7" s="1"/>
  <c r="AO605" i="7"/>
  <c r="AL605" i="7"/>
  <c r="AJ605" i="7"/>
  <c r="AI605" i="7"/>
  <c r="AC605" i="7"/>
  <c r="AB605" i="7"/>
  <c r="AA605" i="7" s="1"/>
  <c r="Y605" i="7"/>
  <c r="U605" i="7"/>
  <c r="T605" i="7"/>
  <c r="R845" i="7" s="1"/>
  <c r="J605" i="7"/>
  <c r="I605" i="7"/>
  <c r="B605" i="7" s="1"/>
  <c r="D605" i="7"/>
  <c r="C605" i="7"/>
  <c r="A605" i="7"/>
  <c r="L605" i="7" s="1"/>
  <c r="BA604" i="7"/>
  <c r="AZ844" i="7" s="1"/>
  <c r="AV604" i="7"/>
  <c r="AT604" i="7"/>
  <c r="AQ664" i="7" s="1"/>
  <c r="AP604" i="7"/>
  <c r="AO604" i="7"/>
  <c r="AN604" i="7"/>
  <c r="AL604" i="7"/>
  <c r="AJ604" i="7"/>
  <c r="AI604" i="7" s="1"/>
  <c r="AC604" i="7"/>
  <c r="AB604" i="7"/>
  <c r="AA604" i="7" s="1"/>
  <c r="Y604" i="7"/>
  <c r="X604" i="7"/>
  <c r="U604" i="7"/>
  <c r="N605" i="7" s="1"/>
  <c r="T604" i="7"/>
  <c r="R844" i="7" s="1"/>
  <c r="L604" i="7"/>
  <c r="J604" i="7"/>
  <c r="C604" i="7" s="1"/>
  <c r="I604" i="7"/>
  <c r="B604" i="7"/>
  <c r="A604" i="7"/>
  <c r="BA603" i="7"/>
  <c r="AX663" i="7" s="1"/>
  <c r="AV603" i="7"/>
  <c r="AU603" i="7"/>
  <c r="AT603" i="7"/>
  <c r="AQ663" i="7" s="1"/>
  <c r="AN603" i="7"/>
  <c r="AL603" i="7"/>
  <c r="AJ603" i="7"/>
  <c r="AC603" i="7"/>
  <c r="AB603" i="7"/>
  <c r="AA603" i="7" s="1"/>
  <c r="Y603" i="7"/>
  <c r="W614" i="7" s="1"/>
  <c r="U603" i="7"/>
  <c r="T603" i="7"/>
  <c r="L603" i="7"/>
  <c r="J603" i="7"/>
  <c r="I603" i="7"/>
  <c r="G843" i="7" s="1"/>
  <c r="A603" i="7"/>
  <c r="BA602" i="7"/>
  <c r="AZ842" i="7" s="1"/>
  <c r="AU602" i="7"/>
  <c r="AT602" i="7"/>
  <c r="AL602" i="7"/>
  <c r="AJ602" i="7"/>
  <c r="AI603" i="7" s="1"/>
  <c r="AC602" i="7"/>
  <c r="AB602" i="7"/>
  <c r="AA602" i="7"/>
  <c r="Y602" i="7"/>
  <c r="X602" i="7"/>
  <c r="U602" i="7"/>
  <c r="N603" i="7" s="1"/>
  <c r="T602" i="7"/>
  <c r="P662" i="7" s="1"/>
  <c r="M602" i="7"/>
  <c r="J602" i="7"/>
  <c r="C603" i="7" s="1"/>
  <c r="I602" i="7"/>
  <c r="G842" i="7" s="1"/>
  <c r="A602" i="7"/>
  <c r="L602" i="7" s="1"/>
  <c r="BA601" i="7"/>
  <c r="AT601" i="7"/>
  <c r="AP601" i="7"/>
  <c r="AO601" i="7"/>
  <c r="AL601" i="7"/>
  <c r="AJ601" i="7"/>
  <c r="AI601" i="7"/>
  <c r="AC601" i="7"/>
  <c r="AB601" i="7"/>
  <c r="AA601" i="7" s="1"/>
  <c r="Y601" i="7"/>
  <c r="U601" i="7"/>
  <c r="N601" i="7" s="1"/>
  <c r="T601" i="7"/>
  <c r="L601" i="7"/>
  <c r="J601" i="7"/>
  <c r="I601" i="7"/>
  <c r="B601" i="7" s="1"/>
  <c r="A601" i="7"/>
  <c r="BA600" i="7"/>
  <c r="AZ840" i="7" s="1"/>
  <c r="AW600" i="7"/>
  <c r="AV600" i="7"/>
  <c r="AT600" i="7"/>
  <c r="AN612" i="7" s="1"/>
  <c r="AL600" i="7"/>
  <c r="AJ600" i="7"/>
  <c r="AI600" i="7"/>
  <c r="AC600" i="7"/>
  <c r="AB600" i="7"/>
  <c r="AA600" i="7"/>
  <c r="Y600" i="7"/>
  <c r="X600" i="7"/>
  <c r="U600" i="7"/>
  <c r="N600" i="7" s="1"/>
  <c r="T600" i="7"/>
  <c r="R840" i="7" s="1"/>
  <c r="O600" i="7"/>
  <c r="J600" i="7"/>
  <c r="C601" i="7" s="1"/>
  <c r="I600" i="7"/>
  <c r="G840" i="7" s="1"/>
  <c r="B600" i="7"/>
  <c r="A600" i="7"/>
  <c r="L600" i="7" s="1"/>
  <c r="BA599" i="7"/>
  <c r="AX659" i="7" s="1"/>
  <c r="AT599" i="7"/>
  <c r="AR719" i="7" s="1"/>
  <c r="AQ599" i="7"/>
  <c r="AL599" i="7"/>
  <c r="AJ599" i="7"/>
  <c r="AC599" i="7"/>
  <c r="AB599" i="7"/>
  <c r="AA599" i="7" s="1"/>
  <c r="Y599" i="7"/>
  <c r="X599" i="7"/>
  <c r="U599" i="7"/>
  <c r="T599" i="7"/>
  <c r="R839" i="7" s="1"/>
  <c r="J599" i="7"/>
  <c r="C599" i="7" s="1"/>
  <c r="I599" i="7"/>
  <c r="A599" i="7"/>
  <c r="L599" i="7" s="1"/>
  <c r="BA598" i="7"/>
  <c r="AZ838" i="7" s="1"/>
  <c r="AT598" i="7"/>
  <c r="AR718" i="7" s="1"/>
  <c r="AL598" i="7"/>
  <c r="AJ598" i="7"/>
  <c r="AC598" i="7"/>
  <c r="AB598" i="7"/>
  <c r="AA598" i="7"/>
  <c r="Y598" i="7"/>
  <c r="X598" i="7"/>
  <c r="U598" i="7"/>
  <c r="N598" i="7" s="1"/>
  <c r="T598" i="7"/>
  <c r="Q598" i="7"/>
  <c r="M598" i="7"/>
  <c r="J598" i="7"/>
  <c r="C598" i="7" s="1"/>
  <c r="I598" i="7"/>
  <c r="D634" i="7" s="1"/>
  <c r="D598" i="7"/>
  <c r="A598" i="7"/>
  <c r="L598" i="7" s="1"/>
  <c r="BA597" i="7"/>
  <c r="AY717" i="7" s="1"/>
  <c r="AT597" i="7"/>
  <c r="AS837" i="7" s="1"/>
  <c r="AL597" i="7"/>
  <c r="AJ597" i="7"/>
  <c r="AI597" i="7"/>
  <c r="AC597" i="7"/>
  <c r="AB597" i="7"/>
  <c r="AA597" i="7"/>
  <c r="Y597" i="7"/>
  <c r="U597" i="7"/>
  <c r="N597" i="7" s="1"/>
  <c r="T597" i="7"/>
  <c r="R837" i="7" s="1"/>
  <c r="M597" i="7"/>
  <c r="L597" i="7"/>
  <c r="J597" i="7"/>
  <c r="I597" i="7"/>
  <c r="A597" i="7"/>
  <c r="BA596" i="7"/>
  <c r="AZ836" i="7" s="1"/>
  <c r="AT596" i="7"/>
  <c r="AR716" i="7" s="1"/>
  <c r="AO596" i="7"/>
  <c r="AN596" i="7"/>
  <c r="AL596" i="7"/>
  <c r="AJ596" i="7"/>
  <c r="AI596" i="7" s="1"/>
  <c r="AC596" i="7"/>
  <c r="AB596" i="7"/>
  <c r="AA596" i="7"/>
  <c r="Y596" i="7"/>
  <c r="W607" i="7" s="1"/>
  <c r="X596" i="7"/>
  <c r="U596" i="7"/>
  <c r="T596" i="7"/>
  <c r="L596" i="7"/>
  <c r="J596" i="7"/>
  <c r="C596" i="7" s="1"/>
  <c r="I596" i="7"/>
  <c r="B596" i="7"/>
  <c r="A596" i="7"/>
  <c r="BA595" i="7"/>
  <c r="AY715" i="7" s="1"/>
  <c r="AV595" i="7"/>
  <c r="AU595" i="7"/>
  <c r="AT595" i="7"/>
  <c r="AS835" i="7" s="1"/>
  <c r="AL595" i="7"/>
  <c r="AJ595" i="7"/>
  <c r="AI595" i="7" s="1"/>
  <c r="AC595" i="7"/>
  <c r="AB595" i="7"/>
  <c r="AA595" i="7" s="1"/>
  <c r="Y595" i="7"/>
  <c r="X595" i="7" s="1"/>
  <c r="U595" i="7"/>
  <c r="N596" i="7" s="1"/>
  <c r="T595" i="7"/>
  <c r="M595" i="7" s="1"/>
  <c r="O595" i="7"/>
  <c r="J595" i="7"/>
  <c r="C595" i="7" s="1"/>
  <c r="I595" i="7"/>
  <c r="G835" i="7" s="1"/>
  <c r="B595" i="7"/>
  <c r="A595" i="7"/>
  <c r="L595" i="7" s="1"/>
  <c r="BA594" i="7"/>
  <c r="AZ834" i="7" s="1"/>
  <c r="AT594" i="7"/>
  <c r="AS834" i="7" s="1"/>
  <c r="AP594" i="7"/>
  <c r="AL594" i="7"/>
  <c r="AJ594" i="7"/>
  <c r="AI594" i="7" s="1"/>
  <c r="AC594" i="7"/>
  <c r="AB594" i="7"/>
  <c r="AA594" i="7"/>
  <c r="Y594" i="7"/>
  <c r="X594" i="7" s="1"/>
  <c r="W594" i="7"/>
  <c r="U594" i="7"/>
  <c r="T594" i="7"/>
  <c r="Q714" i="7" s="1"/>
  <c r="M594" i="7"/>
  <c r="J594" i="7"/>
  <c r="C594" i="7" s="1"/>
  <c r="I594" i="7"/>
  <c r="A594" i="7"/>
  <c r="L594" i="7" s="1"/>
  <c r="BA593" i="7"/>
  <c r="AZ833" i="7" s="1"/>
  <c r="AW593" i="7"/>
  <c r="AT593" i="7"/>
  <c r="AS833" i="7" s="1"/>
  <c r="AO593" i="7"/>
  <c r="AL593" i="7"/>
  <c r="AJ593" i="7"/>
  <c r="AI593" i="7"/>
  <c r="AC593" i="7"/>
  <c r="AB593" i="7"/>
  <c r="AA593" i="7" s="1"/>
  <c r="Y593" i="7"/>
  <c r="U593" i="7"/>
  <c r="T593" i="7"/>
  <c r="L593" i="7"/>
  <c r="J593" i="7"/>
  <c r="I593" i="7"/>
  <c r="B593" i="7" s="1"/>
  <c r="A593" i="7"/>
  <c r="BA592" i="7"/>
  <c r="AZ832" i="7" s="1"/>
  <c r="AV592" i="7"/>
  <c r="AT592" i="7"/>
  <c r="AO592" i="7"/>
  <c r="AN592" i="7"/>
  <c r="AL592" i="7"/>
  <c r="AJ592" i="7"/>
  <c r="AI592" i="7" s="1"/>
  <c r="AC592" i="7"/>
  <c r="AB592" i="7"/>
  <c r="AA592" i="7" s="1"/>
  <c r="Y592" i="7"/>
  <c r="W603" i="7" s="1"/>
  <c r="U592" i="7"/>
  <c r="N593" i="7" s="1"/>
  <c r="T592" i="7"/>
  <c r="L592" i="7"/>
  <c r="J592" i="7"/>
  <c r="C592" i="7" s="1"/>
  <c r="I592" i="7"/>
  <c r="B592" i="7"/>
  <c r="A592" i="7"/>
  <c r="BA591" i="7"/>
  <c r="AV591" i="7"/>
  <c r="AU591" i="7"/>
  <c r="AT591" i="7"/>
  <c r="AN591" i="7"/>
  <c r="AL591" i="7"/>
  <c r="AJ591" i="7"/>
  <c r="AC591" i="7"/>
  <c r="AB591" i="7"/>
  <c r="AA591" i="7" s="1"/>
  <c r="Y591" i="7"/>
  <c r="W602" i="7" s="1"/>
  <c r="U591" i="7"/>
  <c r="T591" i="7"/>
  <c r="M603" i="7" s="1"/>
  <c r="J591" i="7"/>
  <c r="I591" i="7"/>
  <c r="G831" i="7" s="1"/>
  <c r="A591" i="7"/>
  <c r="L591" i="7" s="1"/>
  <c r="BA590" i="7"/>
  <c r="AV590" i="7" s="1"/>
  <c r="AU590" i="7"/>
  <c r="AT590" i="7"/>
  <c r="AL590" i="7"/>
  <c r="AJ590" i="7"/>
  <c r="AI591" i="7" s="1"/>
  <c r="AC590" i="7"/>
  <c r="AB590" i="7"/>
  <c r="AA590" i="7" s="1"/>
  <c r="Y590" i="7"/>
  <c r="X590" i="7"/>
  <c r="U590" i="7"/>
  <c r="N591" i="7" s="1"/>
  <c r="T590" i="7"/>
  <c r="O590" i="7" s="1"/>
  <c r="M590" i="7"/>
  <c r="J590" i="7"/>
  <c r="C591" i="7" s="1"/>
  <c r="I590" i="7"/>
  <c r="G830" i="7" s="1"/>
  <c r="A590" i="7"/>
  <c r="L590" i="7" s="1"/>
  <c r="BA589" i="7"/>
  <c r="AT589" i="7"/>
  <c r="AS829" i="7" s="1"/>
  <c r="AP589" i="7"/>
  <c r="AO589" i="7"/>
  <c r="AL589" i="7"/>
  <c r="AJ589" i="7"/>
  <c r="AI589" i="7"/>
  <c r="AC589" i="7"/>
  <c r="AB589" i="7"/>
  <c r="AA589" i="7" s="1"/>
  <c r="Y589" i="7"/>
  <c r="W597" i="7" s="1"/>
  <c r="U589" i="7"/>
  <c r="T589" i="7"/>
  <c r="L589" i="7"/>
  <c r="J589" i="7"/>
  <c r="I589" i="7"/>
  <c r="B589" i="7" s="1"/>
  <c r="A589" i="7"/>
  <c r="BA588" i="7"/>
  <c r="AZ828" i="7" s="1"/>
  <c r="AW588" i="7"/>
  <c r="AV588" i="7"/>
  <c r="AT588" i="7"/>
  <c r="AP624" i="7" s="1"/>
  <c r="AL588" i="7"/>
  <c r="AJ588" i="7"/>
  <c r="AI588" i="7"/>
  <c r="AC588" i="7"/>
  <c r="AB588" i="7"/>
  <c r="AA588" i="7"/>
  <c r="Y588" i="7"/>
  <c r="X588" i="7"/>
  <c r="U588" i="7"/>
  <c r="N588" i="7" s="1"/>
  <c r="T588" i="7"/>
  <c r="R828" i="7" s="1"/>
  <c r="O588" i="7"/>
  <c r="J588" i="7"/>
  <c r="C589" i="7" s="1"/>
  <c r="I588" i="7"/>
  <c r="D588" i="7" s="1"/>
  <c r="C588" i="7"/>
  <c r="B588" i="7"/>
  <c r="A588" i="7"/>
  <c r="L588" i="7" s="1"/>
  <c r="BA587" i="7"/>
  <c r="AX647" i="7" s="1"/>
  <c r="AT587" i="7"/>
  <c r="AN599" i="7" s="1"/>
  <c r="AL587" i="7"/>
  <c r="AJ587" i="7"/>
  <c r="AC587" i="7"/>
  <c r="AB587" i="7"/>
  <c r="AA587" i="7" s="1"/>
  <c r="Y587" i="7"/>
  <c r="X587" i="7"/>
  <c r="U587" i="7"/>
  <c r="T587" i="7"/>
  <c r="J587" i="7"/>
  <c r="C587" i="7" s="1"/>
  <c r="I587" i="7"/>
  <c r="A587" i="7"/>
  <c r="L587" i="7" s="1"/>
  <c r="BA586" i="7"/>
  <c r="AU598" i="7" s="1"/>
  <c r="AT586" i="7"/>
  <c r="AO587" i="7" s="1"/>
  <c r="AL586" i="7"/>
  <c r="AJ586" i="7"/>
  <c r="AC586" i="7"/>
  <c r="AB586" i="7"/>
  <c r="AA586" i="7"/>
  <c r="Y586" i="7"/>
  <c r="X586" i="7"/>
  <c r="U586" i="7"/>
  <c r="N586" i="7" s="1"/>
  <c r="T586" i="7"/>
  <c r="P646" i="7" s="1"/>
  <c r="M586" i="7"/>
  <c r="J586" i="7"/>
  <c r="C586" i="7" s="1"/>
  <c r="I586" i="7"/>
  <c r="D586" i="7"/>
  <c r="A586" i="7"/>
  <c r="L586" i="7" s="1"/>
  <c r="BA585" i="7"/>
  <c r="AY705" i="7" s="1"/>
  <c r="AT585" i="7"/>
  <c r="AL585" i="7"/>
  <c r="AJ585" i="7"/>
  <c r="AI585" i="7"/>
  <c r="AC585" i="7"/>
  <c r="AB585" i="7"/>
  <c r="AA585" i="7"/>
  <c r="Y585" i="7"/>
  <c r="U585" i="7"/>
  <c r="N585" i="7" s="1"/>
  <c r="T585" i="7"/>
  <c r="R825" i="7" s="1"/>
  <c r="M585" i="7"/>
  <c r="L585" i="7"/>
  <c r="J585" i="7"/>
  <c r="I585" i="7"/>
  <c r="G825" i="7" s="1"/>
  <c r="A585" i="7"/>
  <c r="BA584" i="7"/>
  <c r="AT584" i="7"/>
  <c r="AO584" i="7"/>
  <c r="AN584" i="7"/>
  <c r="AL584" i="7"/>
  <c r="AJ584" i="7"/>
  <c r="AI584" i="7" s="1"/>
  <c r="AC584" i="7"/>
  <c r="AB584" i="7"/>
  <c r="AA584" i="7"/>
  <c r="Y584" i="7"/>
  <c r="X584" i="7"/>
  <c r="U584" i="7"/>
  <c r="T584" i="7"/>
  <c r="L584" i="7"/>
  <c r="J584" i="7"/>
  <c r="C584" i="7" s="1"/>
  <c r="I584" i="7"/>
  <c r="E644" i="7" s="1"/>
  <c r="B584" i="7"/>
  <c r="A584" i="7"/>
  <c r="BA583" i="7"/>
  <c r="AV583" i="7"/>
  <c r="AU583" i="7"/>
  <c r="AT583" i="7"/>
  <c r="AS823" i="7" s="1"/>
  <c r="AL583" i="7"/>
  <c r="AJ583" i="7"/>
  <c r="AI583" i="7" s="1"/>
  <c r="AC583" i="7"/>
  <c r="AB583" i="7"/>
  <c r="AA583" i="7" s="1"/>
  <c r="Y583" i="7"/>
  <c r="X583" i="7" s="1"/>
  <c r="U583" i="7"/>
  <c r="N584" i="7" s="1"/>
  <c r="T583" i="7"/>
  <c r="Q703" i="7" s="1"/>
  <c r="O583" i="7"/>
  <c r="N583" i="7"/>
  <c r="J583" i="7"/>
  <c r="C583" i="7" s="1"/>
  <c r="I583" i="7"/>
  <c r="G823" i="7" s="1"/>
  <c r="B583" i="7"/>
  <c r="A583" i="7"/>
  <c r="L583" i="7" s="1"/>
  <c r="BA582" i="7"/>
  <c r="AZ822" i="7" s="1"/>
  <c r="AT582" i="7"/>
  <c r="AS822" i="7" s="1"/>
  <c r="AL582" i="7"/>
  <c r="AJ582" i="7"/>
  <c r="AC582" i="7"/>
  <c r="AB582" i="7"/>
  <c r="AA582" i="7"/>
  <c r="Y582" i="7"/>
  <c r="X582" i="7" s="1"/>
  <c r="W582" i="7"/>
  <c r="U582" i="7"/>
  <c r="N582" i="7" s="1"/>
  <c r="T582" i="7"/>
  <c r="M582" i="7"/>
  <c r="J582" i="7"/>
  <c r="C582" i="7" s="1"/>
  <c r="I582" i="7"/>
  <c r="A582" i="7"/>
  <c r="L582" i="7" s="1"/>
  <c r="BA581" i="7"/>
  <c r="AZ821" i="7" s="1"/>
  <c r="AT581" i="7"/>
  <c r="AS821" i="7" s="1"/>
  <c r="AO581" i="7"/>
  <c r="AL581" i="7"/>
  <c r="AJ581" i="7"/>
  <c r="AI581" i="7"/>
  <c r="AC581" i="7"/>
  <c r="AB581" i="7"/>
  <c r="AA581" i="7" s="1"/>
  <c r="Y581" i="7"/>
  <c r="U581" i="7"/>
  <c r="T581" i="7"/>
  <c r="R821" i="7" s="1"/>
  <c r="L581" i="7"/>
  <c r="J581" i="7"/>
  <c r="I581" i="7"/>
  <c r="B581" i="7" s="1"/>
  <c r="D581" i="7"/>
  <c r="A581" i="7"/>
  <c r="BA580" i="7"/>
  <c r="AZ820" i="7" s="1"/>
  <c r="AV580" i="7"/>
  <c r="AT580" i="7"/>
  <c r="AQ640" i="7" s="1"/>
  <c r="AO580" i="7"/>
  <c r="AN580" i="7"/>
  <c r="AL580" i="7"/>
  <c r="AJ580" i="7"/>
  <c r="AI580" i="7" s="1"/>
  <c r="AC580" i="7"/>
  <c r="AB580" i="7"/>
  <c r="AA580" i="7" s="1"/>
  <c r="Y580" i="7"/>
  <c r="W591" i="7" s="1"/>
  <c r="U580" i="7"/>
  <c r="N581" i="7" s="1"/>
  <c r="T580" i="7"/>
  <c r="L580" i="7"/>
  <c r="J580" i="7"/>
  <c r="C580" i="7" s="1"/>
  <c r="I580" i="7"/>
  <c r="B580" i="7"/>
  <c r="A580" i="7"/>
  <c r="BA579" i="7"/>
  <c r="AV579" i="7"/>
  <c r="AT579" i="7"/>
  <c r="AS819" i="7" s="1"/>
  <c r="AN579" i="7"/>
  <c r="AL579" i="7"/>
  <c r="AJ579" i="7"/>
  <c r="AC579" i="7"/>
  <c r="AB579" i="7"/>
  <c r="AA579" i="7" s="1"/>
  <c r="Y579" i="7"/>
  <c r="W590" i="7" s="1"/>
  <c r="U579" i="7"/>
  <c r="T579" i="7"/>
  <c r="M579" i="7" s="1"/>
  <c r="J579" i="7"/>
  <c r="I579" i="7"/>
  <c r="E639" i="7" s="1"/>
  <c r="A579" i="7"/>
  <c r="L579" i="7" s="1"/>
  <c r="BA578" i="7"/>
  <c r="AV578" i="7" s="1"/>
  <c r="AU578" i="7"/>
  <c r="AT578" i="7"/>
  <c r="AL578" i="7"/>
  <c r="AJ578" i="7"/>
  <c r="AI579" i="7" s="1"/>
  <c r="AC578" i="7"/>
  <c r="AB578" i="7"/>
  <c r="AA578" i="7" s="1"/>
  <c r="Y578" i="7"/>
  <c r="X578" i="7"/>
  <c r="U578" i="7"/>
  <c r="N579" i="7" s="1"/>
  <c r="T578" i="7"/>
  <c r="M578" i="7"/>
  <c r="J578" i="7"/>
  <c r="C579" i="7" s="1"/>
  <c r="I578" i="7"/>
  <c r="G818" i="7" s="1"/>
  <c r="A578" i="7"/>
  <c r="L578" i="7" s="1"/>
  <c r="BA577" i="7"/>
  <c r="AT577" i="7"/>
  <c r="AS817" i="7" s="1"/>
  <c r="AP577" i="7"/>
  <c r="AO577" i="7"/>
  <c r="AL577" i="7"/>
  <c r="AJ577" i="7"/>
  <c r="AI577" i="7"/>
  <c r="AC577" i="7"/>
  <c r="AB577" i="7"/>
  <c r="AA577" i="7" s="1"/>
  <c r="Y577" i="7"/>
  <c r="W585" i="7" s="1"/>
  <c r="U577" i="7"/>
  <c r="T577" i="7"/>
  <c r="L577" i="7"/>
  <c r="J577" i="7"/>
  <c r="I577" i="7"/>
  <c r="B577" i="7" s="1"/>
  <c r="A577" i="7"/>
  <c r="BA576" i="7"/>
  <c r="AX636" i="7" s="1"/>
  <c r="AV576" i="7"/>
  <c r="AT576" i="7"/>
  <c r="AQ636" i="7" s="1"/>
  <c r="AL576" i="7"/>
  <c r="AJ576" i="7"/>
  <c r="AI576" i="7"/>
  <c r="AC576" i="7"/>
  <c r="AB576" i="7"/>
  <c r="AA576" i="7"/>
  <c r="Y576" i="7"/>
  <c r="X576" i="7"/>
  <c r="U576" i="7"/>
  <c r="N576" i="7" s="1"/>
  <c r="T576" i="7"/>
  <c r="R816" i="7" s="1"/>
  <c r="J576" i="7"/>
  <c r="C577" i="7" s="1"/>
  <c r="I576" i="7"/>
  <c r="D576" i="7" s="1"/>
  <c r="C576" i="7"/>
  <c r="B576" i="7"/>
  <c r="A576" i="7"/>
  <c r="L576" i="7" s="1"/>
  <c r="BA575" i="7"/>
  <c r="AT575" i="7"/>
  <c r="AL575" i="7"/>
  <c r="AJ575" i="7"/>
  <c r="AC575" i="7"/>
  <c r="AB575" i="7"/>
  <c r="AA575" i="7" s="1"/>
  <c r="Y575" i="7"/>
  <c r="X575" i="7"/>
  <c r="U575" i="7"/>
  <c r="T575" i="7"/>
  <c r="R815" i="7" s="1"/>
  <c r="J575" i="7"/>
  <c r="C575" i="7" s="1"/>
  <c r="I575" i="7"/>
  <c r="A575" i="7"/>
  <c r="L575" i="7" s="1"/>
  <c r="BA574" i="7"/>
  <c r="AX634" i="7" s="1"/>
  <c r="AT574" i="7"/>
  <c r="AO575" i="7" s="1"/>
  <c r="AL574" i="7"/>
  <c r="AJ574" i="7"/>
  <c r="AC574" i="7"/>
  <c r="AB574" i="7"/>
  <c r="AA574" i="7"/>
  <c r="Y574" i="7"/>
  <c r="X574" i="7"/>
  <c r="U574" i="7"/>
  <c r="N574" i="7" s="1"/>
  <c r="T574" i="7"/>
  <c r="P634" i="7" s="1"/>
  <c r="M574" i="7"/>
  <c r="J574" i="7"/>
  <c r="C574" i="7" s="1"/>
  <c r="I574" i="7"/>
  <c r="G814" i="7" s="1"/>
  <c r="A574" i="7"/>
  <c r="L574" i="7" s="1"/>
  <c r="BA573" i="7"/>
  <c r="AV574" i="7" s="1"/>
  <c r="AT573" i="7"/>
  <c r="AL573" i="7"/>
  <c r="AJ573" i="7"/>
  <c r="AI573" i="7"/>
  <c r="AC573" i="7"/>
  <c r="AB573" i="7"/>
  <c r="AA573" i="7"/>
  <c r="Y573" i="7"/>
  <c r="U573" i="7"/>
  <c r="N573" i="7" s="1"/>
  <c r="T573" i="7"/>
  <c r="R813" i="7" s="1"/>
  <c r="L573" i="7"/>
  <c r="J573" i="7"/>
  <c r="I573" i="7"/>
  <c r="G813" i="7" s="1"/>
  <c r="A573" i="7"/>
  <c r="BA572" i="7"/>
  <c r="AT572" i="7"/>
  <c r="AR692" i="7" s="1"/>
  <c r="AO572" i="7"/>
  <c r="AN572" i="7"/>
  <c r="AL572" i="7"/>
  <c r="AJ572" i="7"/>
  <c r="AI572" i="7" s="1"/>
  <c r="AC572" i="7"/>
  <c r="AB572" i="7"/>
  <c r="AA572" i="7"/>
  <c r="Y572" i="7"/>
  <c r="X572" i="7"/>
  <c r="U572" i="7"/>
  <c r="T572" i="7"/>
  <c r="L572" i="7"/>
  <c r="J572" i="7"/>
  <c r="C572" i="7" s="1"/>
  <c r="I572" i="7"/>
  <c r="D608" i="7" s="1"/>
  <c r="B572" i="7"/>
  <c r="A572" i="7"/>
  <c r="BA571" i="7"/>
  <c r="AX631" i="7" s="1"/>
  <c r="AV571" i="7"/>
  <c r="AU571" i="7"/>
  <c r="AT571" i="7"/>
  <c r="AS811" i="7" s="1"/>
  <c r="AL571" i="7"/>
  <c r="AJ571" i="7"/>
  <c r="AI571" i="7" s="1"/>
  <c r="AC571" i="7"/>
  <c r="AB571" i="7"/>
  <c r="AA571" i="7" s="1"/>
  <c r="Y571" i="7"/>
  <c r="X571" i="7" s="1"/>
  <c r="U571" i="7"/>
  <c r="N572" i="7" s="1"/>
  <c r="T571" i="7"/>
  <c r="M571" i="7" s="1"/>
  <c r="N571" i="7"/>
  <c r="J571" i="7"/>
  <c r="C571" i="7" s="1"/>
  <c r="I571" i="7"/>
  <c r="G811" i="7" s="1"/>
  <c r="B571" i="7"/>
  <c r="A571" i="7"/>
  <c r="L571" i="7" s="1"/>
  <c r="BA570" i="7"/>
  <c r="AZ810" i="7" s="1"/>
  <c r="AT570" i="7"/>
  <c r="AS810" i="7" s="1"/>
  <c r="AL570" i="7"/>
  <c r="AJ570" i="7"/>
  <c r="AC570" i="7"/>
  <c r="AB570" i="7"/>
  <c r="AA570" i="7"/>
  <c r="Y570" i="7"/>
  <c r="X570" i="7" s="1"/>
  <c r="W570" i="7"/>
  <c r="U570" i="7"/>
  <c r="N570" i="7" s="1"/>
  <c r="T570" i="7"/>
  <c r="Q690" i="7" s="1"/>
  <c r="M570" i="7"/>
  <c r="J570" i="7"/>
  <c r="C570" i="7" s="1"/>
  <c r="I570" i="7"/>
  <c r="A570" i="7"/>
  <c r="L570" i="7" s="1"/>
  <c r="BA569" i="7"/>
  <c r="AT569" i="7"/>
  <c r="AS809" i="7" s="1"/>
  <c r="AO569" i="7"/>
  <c r="AL569" i="7"/>
  <c r="AJ569" i="7"/>
  <c r="AI569" i="7"/>
  <c r="AC569" i="7"/>
  <c r="AB569" i="7"/>
  <c r="AA569" i="7" s="1"/>
  <c r="Y569" i="7"/>
  <c r="U569" i="7"/>
  <c r="T569" i="7"/>
  <c r="L569" i="7"/>
  <c r="J569" i="7"/>
  <c r="I569" i="7"/>
  <c r="F689" i="7" s="1"/>
  <c r="C569" i="7"/>
  <c r="A569" i="7"/>
  <c r="BA568" i="7"/>
  <c r="AZ808" i="7" s="1"/>
  <c r="AV568" i="7"/>
  <c r="AT568" i="7"/>
  <c r="AQ628" i="7" s="1"/>
  <c r="AO568" i="7"/>
  <c r="AN568" i="7"/>
  <c r="AL568" i="7"/>
  <c r="AJ568" i="7"/>
  <c r="AI568" i="7" s="1"/>
  <c r="AC568" i="7"/>
  <c r="AB568" i="7"/>
  <c r="AA568" i="7"/>
  <c r="Y568" i="7"/>
  <c r="X568" i="7"/>
  <c r="U568" i="7"/>
  <c r="N569" i="7" s="1"/>
  <c r="T568" i="7"/>
  <c r="R808" i="7" s="1"/>
  <c r="L568" i="7"/>
  <c r="J568" i="7"/>
  <c r="C568" i="7" s="1"/>
  <c r="I568" i="7"/>
  <c r="B568" i="7"/>
  <c r="A568" i="7"/>
  <c r="BA567" i="7"/>
  <c r="AX627" i="7" s="1"/>
  <c r="AU567" i="7"/>
  <c r="AT567" i="7"/>
  <c r="AQ627" i="7" s="1"/>
  <c r="AN567" i="7"/>
  <c r="AL567" i="7"/>
  <c r="AJ567" i="7"/>
  <c r="AC567" i="7"/>
  <c r="AB567" i="7"/>
  <c r="AA567" i="7" s="1"/>
  <c r="Y567" i="7"/>
  <c r="W578" i="7" s="1"/>
  <c r="U567" i="7"/>
  <c r="T567" i="7"/>
  <c r="J567" i="7"/>
  <c r="I567" i="7"/>
  <c r="G807" i="7" s="1"/>
  <c r="A567" i="7"/>
  <c r="L567" i="7" s="1"/>
  <c r="BA566" i="7"/>
  <c r="AZ806" i="7" s="1"/>
  <c r="AU566" i="7"/>
  <c r="AT566" i="7"/>
  <c r="AL566" i="7"/>
  <c r="AJ566" i="7"/>
  <c r="AI567" i="7" s="1"/>
  <c r="AC566" i="7"/>
  <c r="AB566" i="7"/>
  <c r="AA566" i="7" s="1"/>
  <c r="Y566" i="7"/>
  <c r="X566" i="7"/>
  <c r="U566" i="7"/>
  <c r="N567" i="7" s="1"/>
  <c r="T566" i="7"/>
  <c r="R806" i="7" s="1"/>
  <c r="N566" i="7"/>
  <c r="M566" i="7"/>
  <c r="J566" i="7"/>
  <c r="C567" i="7" s="1"/>
  <c r="I566" i="7"/>
  <c r="A566" i="7"/>
  <c r="L566" i="7" s="1"/>
  <c r="BA565" i="7"/>
  <c r="AT565" i="7"/>
  <c r="AS805" i="7" s="1"/>
  <c r="AO565" i="7"/>
  <c r="AL565" i="7"/>
  <c r="AJ565" i="7"/>
  <c r="AI565" i="7"/>
  <c r="AC565" i="7"/>
  <c r="AB565" i="7"/>
  <c r="AA565" i="7" s="1"/>
  <c r="Y565" i="7"/>
  <c r="W576" i="7" s="1"/>
  <c r="U565" i="7"/>
  <c r="N565" i="7" s="1"/>
  <c r="T565" i="7"/>
  <c r="L565" i="7"/>
  <c r="J565" i="7"/>
  <c r="I565" i="7"/>
  <c r="A565" i="7"/>
  <c r="BA564" i="7"/>
  <c r="AZ804" i="7" s="1"/>
  <c r="AV564" i="7"/>
  <c r="AT564" i="7"/>
  <c r="AQ624" i="7" s="1"/>
  <c r="AL564" i="7"/>
  <c r="AJ564" i="7"/>
  <c r="AI564" i="7"/>
  <c r="AC564" i="7"/>
  <c r="AB564" i="7"/>
  <c r="AA564" i="7"/>
  <c r="Y564" i="7"/>
  <c r="X564" i="7"/>
  <c r="U564" i="7"/>
  <c r="N564" i="7" s="1"/>
  <c r="T564" i="7"/>
  <c r="R804" i="7" s="1"/>
  <c r="J564" i="7"/>
  <c r="C565" i="7" s="1"/>
  <c r="I564" i="7"/>
  <c r="G804" i="7" s="1"/>
  <c r="B564" i="7"/>
  <c r="A564" i="7"/>
  <c r="L564" i="7" s="1"/>
  <c r="BA563" i="7"/>
  <c r="AY683" i="7" s="1"/>
  <c r="AU563" i="7"/>
  <c r="AT563" i="7"/>
  <c r="AS803" i="7" s="1"/>
  <c r="AL563" i="7"/>
  <c r="AJ563" i="7"/>
  <c r="AC563" i="7"/>
  <c r="AB563" i="7"/>
  <c r="AA563" i="7" s="1"/>
  <c r="Y563" i="7"/>
  <c r="W573" i="7" s="1"/>
  <c r="X563" i="7"/>
  <c r="U563" i="7"/>
  <c r="T563" i="7"/>
  <c r="R803" i="7" s="1"/>
  <c r="N563" i="7"/>
  <c r="J563" i="7"/>
  <c r="C563" i="7" s="1"/>
  <c r="I563" i="7"/>
  <c r="E563" i="7" s="1"/>
  <c r="A563" i="7"/>
  <c r="L563" i="7" s="1"/>
  <c r="BA562" i="7"/>
  <c r="AZ802" i="7" s="1"/>
  <c r="AT562" i="7"/>
  <c r="AP562" i="7"/>
  <c r="AL562" i="7"/>
  <c r="AJ562" i="7"/>
  <c r="AC562" i="7"/>
  <c r="AB562" i="7"/>
  <c r="AA562" i="7"/>
  <c r="Y562" i="7"/>
  <c r="X562" i="7"/>
  <c r="U562" i="7"/>
  <c r="N562" i="7" s="1"/>
  <c r="T562" i="7"/>
  <c r="O598" i="7" s="1"/>
  <c r="M562" i="7"/>
  <c r="J562" i="7"/>
  <c r="C562" i="7" s="1"/>
  <c r="I562" i="7"/>
  <c r="G802" i="7" s="1"/>
  <c r="A562" i="7"/>
  <c r="L562" i="7" s="1"/>
  <c r="BA561" i="7"/>
  <c r="AT561" i="7"/>
  <c r="AO561" i="7" s="1"/>
  <c r="AL561" i="7"/>
  <c r="AJ561" i="7"/>
  <c r="AI561" i="7"/>
  <c r="AC561" i="7"/>
  <c r="AB561" i="7"/>
  <c r="AA561" i="7"/>
  <c r="Y561" i="7"/>
  <c r="U561" i="7"/>
  <c r="T561" i="7"/>
  <c r="L561" i="7"/>
  <c r="J561" i="7"/>
  <c r="I561" i="7"/>
  <c r="G801" i="7" s="1"/>
  <c r="A561" i="7"/>
  <c r="BA560" i="7"/>
  <c r="AT560" i="7"/>
  <c r="AO560" i="7"/>
  <c r="AL560" i="7"/>
  <c r="AJ560" i="7"/>
  <c r="AI560" i="7" s="1"/>
  <c r="AC560" i="7"/>
  <c r="AB560" i="7"/>
  <c r="AA560" i="7"/>
  <c r="Y560" i="7"/>
  <c r="X560" i="7"/>
  <c r="U560" i="7"/>
  <c r="N560" i="7" s="1"/>
  <c r="T560" i="7"/>
  <c r="O560" i="7"/>
  <c r="L560" i="7"/>
  <c r="J560" i="7"/>
  <c r="C560" i="7" s="1"/>
  <c r="I560" i="7"/>
  <c r="D596" i="7" s="1"/>
  <c r="B560" i="7"/>
  <c r="A560" i="7"/>
  <c r="BA559" i="7"/>
  <c r="AV559" i="7"/>
  <c r="AT559" i="7"/>
  <c r="AL559" i="7"/>
  <c r="AJ559" i="7"/>
  <c r="AC559" i="7"/>
  <c r="AB559" i="7"/>
  <c r="AA559" i="7" s="1"/>
  <c r="Y559" i="7"/>
  <c r="X559" i="7" s="1"/>
  <c r="U559" i="7"/>
  <c r="T559" i="7"/>
  <c r="R799" i="7" s="1"/>
  <c r="N559" i="7"/>
  <c r="J559" i="7"/>
  <c r="I559" i="7"/>
  <c r="E559" i="7"/>
  <c r="A559" i="7"/>
  <c r="L559" i="7" s="1"/>
  <c r="BA558" i="7"/>
  <c r="AZ798" i="7" s="1"/>
  <c r="AT558" i="7"/>
  <c r="AL558" i="7"/>
  <c r="AJ558" i="7"/>
  <c r="AC558" i="7"/>
  <c r="AB558" i="7"/>
  <c r="AA558" i="7"/>
  <c r="Y558" i="7"/>
  <c r="X558" i="7"/>
  <c r="U558" i="7"/>
  <c r="N558" i="7" s="1"/>
  <c r="T558" i="7"/>
  <c r="M558" i="7"/>
  <c r="J558" i="7"/>
  <c r="C558" i="7" s="1"/>
  <c r="I558" i="7"/>
  <c r="D558" i="7" s="1"/>
  <c r="A558" i="7"/>
  <c r="L558" i="7" s="1"/>
  <c r="BA557" i="7"/>
  <c r="AT557" i="7"/>
  <c r="AS797" i="7" s="1"/>
  <c r="AO557" i="7"/>
  <c r="AL557" i="7"/>
  <c r="AJ557" i="7"/>
  <c r="AC557" i="7"/>
  <c r="AB557" i="7"/>
  <c r="AA557" i="7" s="1"/>
  <c r="Y557" i="7"/>
  <c r="U557" i="7"/>
  <c r="T557" i="7"/>
  <c r="J557" i="7"/>
  <c r="I557" i="7"/>
  <c r="D557" i="7" s="1"/>
  <c r="A557" i="7"/>
  <c r="L557" i="7" s="1"/>
  <c r="BA556" i="7"/>
  <c r="AZ796" i="7" s="1"/>
  <c r="AV556" i="7"/>
  <c r="AT556" i="7"/>
  <c r="AR676" i="7" s="1"/>
  <c r="AN556" i="7"/>
  <c r="AL556" i="7"/>
  <c r="AJ556" i="7"/>
  <c r="AI556" i="7" s="1"/>
  <c r="AC556" i="7"/>
  <c r="AB556" i="7"/>
  <c r="AA556" i="7"/>
  <c r="Y556" i="7"/>
  <c r="X556" i="7" s="1"/>
  <c r="U556" i="7"/>
  <c r="N556" i="7" s="1"/>
  <c r="T556" i="7"/>
  <c r="R796" i="7" s="1"/>
  <c r="O556" i="7"/>
  <c r="L556" i="7"/>
  <c r="J556" i="7"/>
  <c r="C556" i="7" s="1"/>
  <c r="I556" i="7"/>
  <c r="F676" i="7" s="1"/>
  <c r="B556" i="7"/>
  <c r="A556" i="7"/>
  <c r="BA555" i="7"/>
  <c r="AY675" i="7" s="1"/>
  <c r="AU555" i="7"/>
  <c r="AT555" i="7"/>
  <c r="AS795" i="7" s="1"/>
  <c r="AN555" i="7"/>
  <c r="AL555" i="7"/>
  <c r="AJ555" i="7"/>
  <c r="AC555" i="7"/>
  <c r="AB555" i="7"/>
  <c r="AA555" i="7" s="1"/>
  <c r="Y555" i="7"/>
  <c r="W555" i="7"/>
  <c r="U555" i="7"/>
  <c r="T555" i="7"/>
  <c r="Q675" i="7" s="1"/>
  <c r="N555" i="7"/>
  <c r="L555" i="7"/>
  <c r="J555" i="7"/>
  <c r="I555" i="7"/>
  <c r="C555" i="7"/>
  <c r="A555" i="7"/>
  <c r="BA554" i="7"/>
  <c r="AZ794" i="7" s="1"/>
  <c r="AU554" i="7"/>
  <c r="AT554" i="7"/>
  <c r="AL554" i="7"/>
  <c r="AJ554" i="7"/>
  <c r="AI554" i="7" s="1"/>
  <c r="AC554" i="7"/>
  <c r="AB554" i="7"/>
  <c r="AA554" i="7"/>
  <c r="Y554" i="7"/>
  <c r="W565" i="7" s="1"/>
  <c r="X554" i="7"/>
  <c r="U554" i="7"/>
  <c r="N554" i="7" s="1"/>
  <c r="T554" i="7"/>
  <c r="R794" i="7" s="1"/>
  <c r="M554" i="7"/>
  <c r="J554" i="7"/>
  <c r="C554" i="7" s="1"/>
  <c r="I554" i="7"/>
  <c r="G794" i="7" s="1"/>
  <c r="D554" i="7"/>
  <c r="A554" i="7"/>
  <c r="L554" i="7" s="1"/>
  <c r="BA553" i="7"/>
  <c r="AT553" i="7"/>
  <c r="AS793" i="7" s="1"/>
  <c r="AL553" i="7"/>
  <c r="AJ553" i="7"/>
  <c r="AI553" i="7"/>
  <c r="AC553" i="7"/>
  <c r="AB553" i="7"/>
  <c r="AA553" i="7" s="1"/>
  <c r="Y553" i="7"/>
  <c r="W559" i="7" s="1"/>
  <c r="U553" i="7"/>
  <c r="T553" i="7"/>
  <c r="L553" i="7"/>
  <c r="J553" i="7"/>
  <c r="I553" i="7"/>
  <c r="F673" i="7" s="1"/>
  <c r="A553" i="7"/>
  <c r="BA552" i="7"/>
  <c r="AZ792" i="7" s="1"/>
  <c r="AV552" i="7"/>
  <c r="AT552" i="7"/>
  <c r="AN552" i="7"/>
  <c r="AL552" i="7"/>
  <c r="AJ552" i="7"/>
  <c r="AI552" i="7"/>
  <c r="AC552" i="7"/>
  <c r="AB552" i="7"/>
  <c r="AA552" i="7"/>
  <c r="Y552" i="7"/>
  <c r="X552" i="7"/>
  <c r="U552" i="7"/>
  <c r="N552" i="7" s="1"/>
  <c r="T552" i="7"/>
  <c r="J552" i="7"/>
  <c r="C553" i="7" s="1"/>
  <c r="I552" i="7"/>
  <c r="G792" i="7" s="1"/>
  <c r="B552" i="7"/>
  <c r="A552" i="7"/>
  <c r="L552" i="7" s="1"/>
  <c r="BA551" i="7"/>
  <c r="AW551" i="7"/>
  <c r="AT551" i="7"/>
  <c r="AQ611" i="7" s="1"/>
  <c r="AL551" i="7"/>
  <c r="AJ551" i="7"/>
  <c r="AC551" i="7"/>
  <c r="AB551" i="7"/>
  <c r="AA551" i="7" s="1"/>
  <c r="Y551" i="7"/>
  <c r="X551" i="7"/>
  <c r="U551" i="7"/>
  <c r="T551" i="7"/>
  <c r="J551" i="7"/>
  <c r="I551" i="7"/>
  <c r="E551" i="7" s="1"/>
  <c r="A551" i="7"/>
  <c r="L551" i="7" s="1"/>
  <c r="BA550" i="7"/>
  <c r="AW586" i="7" s="1"/>
  <c r="AT550" i="7"/>
  <c r="AL550" i="7"/>
  <c r="AJ550" i="7"/>
  <c r="AI550" i="7" s="1"/>
  <c r="AC550" i="7"/>
  <c r="AB550" i="7"/>
  <c r="AA550" i="7"/>
  <c r="Y550" i="7"/>
  <c r="X550" i="7"/>
  <c r="U550" i="7"/>
  <c r="N550" i="7" s="1"/>
  <c r="T550" i="7"/>
  <c r="O586" i="7" s="1"/>
  <c r="J550" i="7"/>
  <c r="C550" i="7" s="1"/>
  <c r="I550" i="7"/>
  <c r="A550" i="7"/>
  <c r="L550" i="7" s="1"/>
  <c r="BA549" i="7"/>
  <c r="AY549" i="7" s="1"/>
  <c r="AT549" i="7"/>
  <c r="AL549" i="7"/>
  <c r="AJ549" i="7"/>
  <c r="AC549" i="7"/>
  <c r="AB549" i="7"/>
  <c r="AA549" i="7"/>
  <c r="Y549" i="7"/>
  <c r="U549" i="7"/>
  <c r="T549" i="7"/>
  <c r="M561" i="7" s="1"/>
  <c r="M549" i="7"/>
  <c r="L549" i="7"/>
  <c r="J549" i="7"/>
  <c r="I549" i="7"/>
  <c r="A549" i="7"/>
  <c r="BA548" i="7"/>
  <c r="AT548" i="7"/>
  <c r="AL548" i="7"/>
  <c r="AJ548" i="7"/>
  <c r="AI548" i="7" s="1"/>
  <c r="AC548" i="7"/>
  <c r="AB548" i="7"/>
  <c r="AA548" i="7"/>
  <c r="Y548" i="7"/>
  <c r="X548" i="7"/>
  <c r="U548" i="7"/>
  <c r="N548" i="7" s="1"/>
  <c r="T548" i="7"/>
  <c r="L548" i="7"/>
  <c r="J548" i="7"/>
  <c r="C548" i="7" s="1"/>
  <c r="I548" i="7"/>
  <c r="E608" i="7" s="1"/>
  <c r="A548" i="7"/>
  <c r="BA547" i="7"/>
  <c r="AT547" i="7"/>
  <c r="AR667" i="7" s="1"/>
  <c r="AO547" i="7"/>
  <c r="AL547" i="7"/>
  <c r="AJ547" i="7"/>
  <c r="AI547" i="7"/>
  <c r="AC547" i="7"/>
  <c r="AB547" i="7"/>
  <c r="AA547" i="7" s="1"/>
  <c r="Y547" i="7"/>
  <c r="W558" i="7" s="1"/>
  <c r="U547" i="7"/>
  <c r="T547" i="7"/>
  <c r="L547" i="7"/>
  <c r="J547" i="7"/>
  <c r="I547" i="7"/>
  <c r="C547" i="7"/>
  <c r="A547" i="7"/>
  <c r="BA546" i="7"/>
  <c r="AZ786" i="7" s="1"/>
  <c r="AV546" i="7"/>
  <c r="AT546" i="7"/>
  <c r="AQ546" i="7"/>
  <c r="AL546" i="7"/>
  <c r="AJ546" i="7"/>
  <c r="AC546" i="7"/>
  <c r="AB546" i="7"/>
  <c r="AA546" i="7"/>
  <c r="Y546" i="7"/>
  <c r="X546" i="7"/>
  <c r="U546" i="7"/>
  <c r="T546" i="7"/>
  <c r="J546" i="7"/>
  <c r="C546" i="7" s="1"/>
  <c r="I546" i="7"/>
  <c r="D546" i="7"/>
  <c r="B546" i="7"/>
  <c r="A546" i="7"/>
  <c r="L546" i="7" s="1"/>
  <c r="BA545" i="7"/>
  <c r="AW545" i="7" s="1"/>
  <c r="AT545" i="7"/>
  <c r="AS785" i="7" s="1"/>
  <c r="AP545" i="7"/>
  <c r="AO545" i="7"/>
  <c r="AL545" i="7"/>
  <c r="AJ545" i="7"/>
  <c r="AI545" i="7"/>
  <c r="AC545" i="7"/>
  <c r="AB545" i="7"/>
  <c r="AA545" i="7" s="1"/>
  <c r="Y545" i="7"/>
  <c r="U545" i="7"/>
  <c r="N545" i="7" s="1"/>
  <c r="T545" i="7"/>
  <c r="P545" i="7"/>
  <c r="J545" i="7"/>
  <c r="I545" i="7"/>
  <c r="C545" i="7"/>
  <c r="A545" i="7"/>
  <c r="L545" i="7" s="1"/>
  <c r="BA544" i="7"/>
  <c r="AW544" i="7"/>
  <c r="AV544" i="7"/>
  <c r="AT544" i="7"/>
  <c r="AL544" i="7"/>
  <c r="AJ544" i="7"/>
  <c r="AC544" i="7"/>
  <c r="AB544" i="7"/>
  <c r="AA544" i="7"/>
  <c r="Y544" i="7"/>
  <c r="X544" i="7"/>
  <c r="U544" i="7"/>
  <c r="N544" i="7" s="1"/>
  <c r="T544" i="7"/>
  <c r="R784" i="7" s="1"/>
  <c r="Q544" i="7"/>
  <c r="O544" i="7"/>
  <c r="M544" i="7"/>
  <c r="L544" i="7"/>
  <c r="J544" i="7"/>
  <c r="I544" i="7"/>
  <c r="C544" i="7"/>
  <c r="A544" i="7"/>
  <c r="BA543" i="7"/>
  <c r="AT543" i="7"/>
  <c r="AS783" i="7" s="1"/>
  <c r="AO543" i="7"/>
  <c r="AN543" i="7"/>
  <c r="AL543" i="7"/>
  <c r="AJ543" i="7"/>
  <c r="AI544" i="7" s="1"/>
  <c r="AI543" i="7"/>
  <c r="AC543" i="7"/>
  <c r="AB543" i="7"/>
  <c r="AA543" i="7" s="1"/>
  <c r="Y543" i="7"/>
  <c r="X543" i="7"/>
  <c r="U543" i="7"/>
  <c r="T543" i="7"/>
  <c r="N543" i="7"/>
  <c r="J543" i="7"/>
  <c r="I543" i="7"/>
  <c r="C543" i="7"/>
  <c r="A543" i="7"/>
  <c r="L543" i="7" s="1"/>
  <c r="BA542" i="7"/>
  <c r="AX602" i="7" s="1"/>
  <c r="AT542" i="7"/>
  <c r="AN542" i="7"/>
  <c r="AL542" i="7"/>
  <c r="AJ542" i="7"/>
  <c r="AI542" i="7" s="1"/>
  <c r="AC542" i="7"/>
  <c r="AB542" i="7"/>
  <c r="AA542" i="7" s="1"/>
  <c r="Y542" i="7"/>
  <c r="X542" i="7"/>
  <c r="U542" i="7"/>
  <c r="N542" i="7" s="1"/>
  <c r="T542" i="7"/>
  <c r="R782" i="7" s="1"/>
  <c r="O542" i="7"/>
  <c r="J542" i="7"/>
  <c r="C542" i="7" s="1"/>
  <c r="I542" i="7"/>
  <c r="G782" i="7" s="1"/>
  <c r="D542" i="7"/>
  <c r="B542" i="7"/>
  <c r="A542" i="7"/>
  <c r="L542" i="7" s="1"/>
  <c r="BA541" i="7"/>
  <c r="AT541" i="7"/>
  <c r="AO541" i="7"/>
  <c r="AL541" i="7"/>
  <c r="AJ541" i="7"/>
  <c r="AC541" i="7"/>
  <c r="AB541" i="7"/>
  <c r="AA541" i="7" s="1"/>
  <c r="Y541" i="7"/>
  <c r="U541" i="7"/>
  <c r="T541" i="7"/>
  <c r="N541" i="7"/>
  <c r="J541" i="7"/>
  <c r="I541" i="7"/>
  <c r="C541" i="7"/>
  <c r="A541" i="7"/>
  <c r="L541" i="7" s="1"/>
  <c r="BA540" i="7"/>
  <c r="AT540" i="7"/>
  <c r="AO540" i="7"/>
  <c r="AN540" i="7"/>
  <c r="AL540" i="7"/>
  <c r="AJ540" i="7"/>
  <c r="AI541" i="7" s="1"/>
  <c r="AI540" i="7"/>
  <c r="AC540" i="7"/>
  <c r="AB540" i="7"/>
  <c r="AA540" i="7"/>
  <c r="Y540" i="7"/>
  <c r="X540" i="7"/>
  <c r="U540" i="7"/>
  <c r="T540" i="7"/>
  <c r="O576" i="7" s="1"/>
  <c r="N540" i="7"/>
  <c r="J540" i="7"/>
  <c r="I540" i="7"/>
  <c r="G780" i="7" s="1"/>
  <c r="C540" i="7"/>
  <c r="A540" i="7"/>
  <c r="L540" i="7" s="1"/>
  <c r="BA539" i="7"/>
  <c r="AT539" i="7"/>
  <c r="AP575" i="7" s="1"/>
  <c r="AO539" i="7"/>
  <c r="AN539" i="7"/>
  <c r="AL539" i="7"/>
  <c r="AJ539" i="7"/>
  <c r="AI539" i="7"/>
  <c r="AC539" i="7"/>
  <c r="AB539" i="7"/>
  <c r="AA539" i="7" s="1"/>
  <c r="Y539" i="7"/>
  <c r="X539" i="7"/>
  <c r="U539" i="7"/>
  <c r="N539" i="7" s="1"/>
  <c r="T539" i="7"/>
  <c r="J539" i="7"/>
  <c r="I539" i="7"/>
  <c r="C539" i="7"/>
  <c r="A539" i="7"/>
  <c r="L539" i="7" s="1"/>
  <c r="BA538" i="7"/>
  <c r="AT538" i="7"/>
  <c r="AQ538" i="7"/>
  <c r="AN538" i="7"/>
  <c r="AL538" i="7"/>
  <c r="AJ538" i="7"/>
  <c r="AC538" i="7"/>
  <c r="AB538" i="7"/>
  <c r="AA538" i="7"/>
  <c r="Y538" i="7"/>
  <c r="X538" i="7"/>
  <c r="U538" i="7"/>
  <c r="T538" i="7"/>
  <c r="N538" i="7"/>
  <c r="J538" i="7"/>
  <c r="C538" i="7" s="1"/>
  <c r="I538" i="7"/>
  <c r="A538" i="7"/>
  <c r="L538" i="7" s="1"/>
  <c r="BA537" i="7"/>
  <c r="AX537" i="7" s="1"/>
  <c r="AW537" i="7"/>
  <c r="AV537" i="7"/>
  <c r="AT537" i="7"/>
  <c r="AR657" i="7" s="1"/>
  <c r="AL537" i="7"/>
  <c r="AJ537" i="7"/>
  <c r="AI538" i="7" s="1"/>
  <c r="AC537" i="7"/>
  <c r="AB537" i="7"/>
  <c r="AA537" i="7" s="1"/>
  <c r="Y537" i="7"/>
  <c r="W548" i="7" s="1"/>
  <c r="X537" i="7"/>
  <c r="U537" i="7"/>
  <c r="T537" i="7"/>
  <c r="O537" i="7"/>
  <c r="J537" i="7"/>
  <c r="C537" i="7" s="1"/>
  <c r="I537" i="7"/>
  <c r="F657" i="7" s="1"/>
  <c r="B537" i="7"/>
  <c r="A537" i="7"/>
  <c r="L537" i="7" s="1"/>
  <c r="BA536" i="7"/>
  <c r="AU536" i="7"/>
  <c r="AT536" i="7"/>
  <c r="AO536" i="7" s="1"/>
  <c r="AP536" i="7"/>
  <c r="AL536" i="7"/>
  <c r="AJ536" i="7"/>
  <c r="AI536" i="7" s="1"/>
  <c r="AC536" i="7"/>
  <c r="AB536" i="7"/>
  <c r="AA536" i="7"/>
  <c r="Y536" i="7"/>
  <c r="W547" i="7" s="1"/>
  <c r="U536" i="7"/>
  <c r="N536" i="7" s="1"/>
  <c r="T536" i="7"/>
  <c r="R776" i="7" s="1"/>
  <c r="M536" i="7"/>
  <c r="L536" i="7"/>
  <c r="J536" i="7"/>
  <c r="C536" i="7" s="1"/>
  <c r="I536" i="7"/>
  <c r="A536" i="7"/>
  <c r="BA535" i="7"/>
  <c r="AZ775" i="7" s="1"/>
  <c r="AW535" i="7"/>
  <c r="AT535" i="7"/>
  <c r="AO535" i="7"/>
  <c r="AL535" i="7"/>
  <c r="AJ535" i="7"/>
  <c r="AI535" i="7"/>
  <c r="AC535" i="7"/>
  <c r="AB535" i="7"/>
  <c r="AA535" i="7"/>
  <c r="Y535" i="7"/>
  <c r="X535" i="7" s="1"/>
  <c r="U535" i="7"/>
  <c r="N535" i="7" s="1"/>
  <c r="T535" i="7"/>
  <c r="J535" i="7"/>
  <c r="I535" i="7"/>
  <c r="D535" i="7"/>
  <c r="A535" i="7"/>
  <c r="L535" i="7" s="1"/>
  <c r="BA534" i="7"/>
  <c r="AV534" i="7"/>
  <c r="AT534" i="7"/>
  <c r="AQ534" i="7" s="1"/>
  <c r="AO534" i="7"/>
  <c r="AL534" i="7"/>
  <c r="AJ534" i="7"/>
  <c r="AI534" i="7"/>
  <c r="AC534" i="7"/>
  <c r="AB534" i="7"/>
  <c r="AA534" i="7" s="1"/>
  <c r="Y534" i="7"/>
  <c r="W545" i="7" s="1"/>
  <c r="X534" i="7"/>
  <c r="U534" i="7"/>
  <c r="T534" i="7"/>
  <c r="M546" i="7" s="1"/>
  <c r="L534" i="7"/>
  <c r="J534" i="7"/>
  <c r="C534" i="7" s="1"/>
  <c r="I534" i="7"/>
  <c r="G774" i="7" s="1"/>
  <c r="B534" i="7"/>
  <c r="A534" i="7"/>
  <c r="BA533" i="7"/>
  <c r="AZ773" i="7" s="1"/>
  <c r="AV533" i="7"/>
  <c r="AT533" i="7"/>
  <c r="AP533" i="7"/>
  <c r="AN533" i="7"/>
  <c r="AL533" i="7"/>
  <c r="AJ533" i="7"/>
  <c r="AC533" i="7"/>
  <c r="AB533" i="7"/>
  <c r="AA533" i="7" s="1"/>
  <c r="Y533" i="7"/>
  <c r="X533" i="7"/>
  <c r="U533" i="7"/>
  <c r="N533" i="7" s="1"/>
  <c r="T533" i="7"/>
  <c r="Q653" i="7" s="1"/>
  <c r="J533" i="7"/>
  <c r="C533" i="7" s="1"/>
  <c r="I533" i="7"/>
  <c r="F653" i="7" s="1"/>
  <c r="A533" i="7"/>
  <c r="L533" i="7" s="1"/>
  <c r="BA532" i="7"/>
  <c r="AW532" i="7"/>
  <c r="AU532" i="7"/>
  <c r="AT532" i="7"/>
  <c r="AL532" i="7"/>
  <c r="AJ532" i="7"/>
  <c r="AI533" i="7" s="1"/>
  <c r="AI532" i="7"/>
  <c r="AC532" i="7"/>
  <c r="AB532" i="7"/>
  <c r="AA532" i="7"/>
  <c r="Y532" i="7"/>
  <c r="X532" i="7"/>
  <c r="U532" i="7"/>
  <c r="T532" i="7"/>
  <c r="O532" i="7"/>
  <c r="M532" i="7"/>
  <c r="J532" i="7"/>
  <c r="I532" i="7"/>
  <c r="D568" i="7" s="1"/>
  <c r="A532" i="7"/>
  <c r="L532" i="7" s="1"/>
  <c r="BA531" i="7"/>
  <c r="AT531" i="7"/>
  <c r="AO531" i="7"/>
  <c r="AL531" i="7"/>
  <c r="AJ531" i="7"/>
  <c r="AI531" i="7" s="1"/>
  <c r="AC531" i="7"/>
  <c r="AB531" i="7"/>
  <c r="AA531" i="7"/>
  <c r="Y531" i="7"/>
  <c r="X531" i="7"/>
  <c r="U531" i="7"/>
  <c r="N531" i="7" s="1"/>
  <c r="T531" i="7"/>
  <c r="L531" i="7"/>
  <c r="J531" i="7"/>
  <c r="C531" i="7" s="1"/>
  <c r="I531" i="7"/>
  <c r="A531" i="7"/>
  <c r="BA530" i="7"/>
  <c r="AV530" i="7"/>
  <c r="AT530" i="7"/>
  <c r="AL530" i="7"/>
  <c r="AJ530" i="7"/>
  <c r="AI530" i="7"/>
  <c r="AC530" i="7"/>
  <c r="AB530" i="7"/>
  <c r="AA530" i="7"/>
  <c r="Y530" i="7"/>
  <c r="X530" i="7" s="1"/>
  <c r="U530" i="7"/>
  <c r="N530" i="7" s="1"/>
  <c r="T530" i="7"/>
  <c r="Q530" i="7" s="1"/>
  <c r="O530" i="7"/>
  <c r="L530" i="7"/>
  <c r="J530" i="7"/>
  <c r="I530" i="7"/>
  <c r="F650" i="7" s="1"/>
  <c r="D530" i="7"/>
  <c r="B530" i="7"/>
  <c r="A530" i="7"/>
  <c r="BA529" i="7"/>
  <c r="AZ769" i="7" s="1"/>
  <c r="AT529" i="7"/>
  <c r="AN541" i="7" s="1"/>
  <c r="AL529" i="7"/>
  <c r="AJ529" i="7"/>
  <c r="AC529" i="7"/>
  <c r="AB529" i="7"/>
  <c r="AA529" i="7"/>
  <c r="Y529" i="7"/>
  <c r="X529" i="7"/>
  <c r="U529" i="7"/>
  <c r="T529" i="7"/>
  <c r="M529" i="7"/>
  <c r="J529" i="7"/>
  <c r="C529" i="7" s="1"/>
  <c r="I529" i="7"/>
  <c r="A529" i="7"/>
  <c r="L529" i="7" s="1"/>
  <c r="BA528" i="7"/>
  <c r="AT528" i="7"/>
  <c r="AR648" i="7" s="1"/>
  <c r="AL528" i="7"/>
  <c r="AJ528" i="7"/>
  <c r="AC528" i="7"/>
  <c r="AB528" i="7"/>
  <c r="AA528" i="7" s="1"/>
  <c r="Y528" i="7"/>
  <c r="X528" i="7"/>
  <c r="U528" i="7"/>
  <c r="N528" i="7" s="1"/>
  <c r="T528" i="7"/>
  <c r="Q648" i="7" s="1"/>
  <c r="Q528" i="7"/>
  <c r="J528" i="7"/>
  <c r="C528" i="7" s="1"/>
  <c r="I528" i="7"/>
  <c r="B540" i="7" s="1"/>
  <c r="D528" i="7"/>
  <c r="A528" i="7"/>
  <c r="L528" i="7" s="1"/>
  <c r="BA527" i="7"/>
  <c r="AT527" i="7"/>
  <c r="AL527" i="7"/>
  <c r="AJ527" i="7"/>
  <c r="AI527" i="7"/>
  <c r="AC527" i="7"/>
  <c r="AB527" i="7"/>
  <c r="AA527" i="7"/>
  <c r="Y527" i="7"/>
  <c r="W529" i="7" s="1"/>
  <c r="U527" i="7"/>
  <c r="N527" i="7" s="1"/>
  <c r="T527" i="7"/>
  <c r="M527" i="7"/>
  <c r="L527" i="7"/>
  <c r="J527" i="7"/>
  <c r="I527" i="7"/>
  <c r="B527" i="7"/>
  <c r="A527" i="7"/>
  <c r="BA526" i="7"/>
  <c r="AW562" i="7" s="1"/>
  <c r="AT526" i="7"/>
  <c r="AR646" i="7" s="1"/>
  <c r="AO526" i="7"/>
  <c r="AN526" i="7"/>
  <c r="AL526" i="7"/>
  <c r="AJ526" i="7"/>
  <c r="AC526" i="7"/>
  <c r="AB526" i="7"/>
  <c r="AA526" i="7"/>
  <c r="Y526" i="7"/>
  <c r="X526" i="7"/>
  <c r="U526" i="7"/>
  <c r="N526" i="7" s="1"/>
  <c r="T526" i="7"/>
  <c r="L526" i="7"/>
  <c r="J526" i="7"/>
  <c r="C526" i="7" s="1"/>
  <c r="I526" i="7"/>
  <c r="F646" i="7" s="1"/>
  <c r="A526" i="7"/>
  <c r="BA525" i="7"/>
  <c r="AW561" i="7" s="1"/>
  <c r="AV525" i="7"/>
  <c r="AU525" i="7"/>
  <c r="AT525" i="7"/>
  <c r="AN525" i="7"/>
  <c r="AL525" i="7"/>
  <c r="AJ525" i="7"/>
  <c r="AI526" i="7" s="1"/>
  <c r="AC525" i="7"/>
  <c r="AB525" i="7"/>
  <c r="AA525" i="7" s="1"/>
  <c r="Y525" i="7"/>
  <c r="X525" i="7"/>
  <c r="U525" i="7"/>
  <c r="T525" i="7"/>
  <c r="O525" i="7"/>
  <c r="J525" i="7"/>
  <c r="C525" i="7" s="1"/>
  <c r="I525" i="7"/>
  <c r="B525" i="7"/>
  <c r="A525" i="7"/>
  <c r="L525" i="7" s="1"/>
  <c r="BA524" i="7"/>
  <c r="AY644" i="7" s="1"/>
  <c r="AU524" i="7"/>
  <c r="AT524" i="7"/>
  <c r="AR644" i="7" s="1"/>
  <c r="AP524" i="7"/>
  <c r="AL524" i="7"/>
  <c r="AJ524" i="7"/>
  <c r="AI524" i="7" s="1"/>
  <c r="AC524" i="7"/>
  <c r="AB524" i="7"/>
  <c r="AA524" i="7"/>
  <c r="Y524" i="7"/>
  <c r="U524" i="7"/>
  <c r="T524" i="7"/>
  <c r="R764" i="7" s="1"/>
  <c r="M524" i="7"/>
  <c r="L524" i="7"/>
  <c r="J524" i="7"/>
  <c r="C524" i="7" s="1"/>
  <c r="I524" i="7"/>
  <c r="A524" i="7"/>
  <c r="BA523" i="7"/>
  <c r="AV523" i="7" s="1"/>
  <c r="AW523" i="7"/>
  <c r="AT523" i="7"/>
  <c r="AQ583" i="7" s="1"/>
  <c r="AO523" i="7"/>
  <c r="AL523" i="7"/>
  <c r="AJ523" i="7"/>
  <c r="AI523" i="7"/>
  <c r="AC523" i="7"/>
  <c r="AB523" i="7"/>
  <c r="AA523" i="7"/>
  <c r="Y523" i="7"/>
  <c r="U523" i="7"/>
  <c r="N523" i="7" s="1"/>
  <c r="T523" i="7"/>
  <c r="O523" i="7" s="1"/>
  <c r="J523" i="7"/>
  <c r="I523" i="7"/>
  <c r="G763" i="7" s="1"/>
  <c r="D523" i="7"/>
  <c r="C523" i="7"/>
  <c r="A523" i="7"/>
  <c r="L523" i="7" s="1"/>
  <c r="BA522" i="7"/>
  <c r="AV522" i="7"/>
  <c r="AT522" i="7"/>
  <c r="AS762" i="7" s="1"/>
  <c r="AO522" i="7"/>
  <c r="AL522" i="7"/>
  <c r="AJ522" i="7"/>
  <c r="AI522" i="7"/>
  <c r="AC522" i="7"/>
  <c r="AB522" i="7"/>
  <c r="AA522" i="7" s="1"/>
  <c r="Y522" i="7"/>
  <c r="W532" i="7" s="1"/>
  <c r="X522" i="7"/>
  <c r="U522" i="7"/>
  <c r="T522" i="7"/>
  <c r="L522" i="7"/>
  <c r="J522" i="7"/>
  <c r="C522" i="7" s="1"/>
  <c r="I522" i="7"/>
  <c r="G762" i="7" s="1"/>
  <c r="B522" i="7"/>
  <c r="A522" i="7"/>
  <c r="BA521" i="7"/>
  <c r="AZ761" i="7" s="1"/>
  <c r="AV521" i="7"/>
  <c r="AT521" i="7"/>
  <c r="AP521" i="7"/>
  <c r="AN521" i="7"/>
  <c r="AL521" i="7"/>
  <c r="AJ521" i="7"/>
  <c r="AC521" i="7"/>
  <c r="AB521" i="7"/>
  <c r="AA521" i="7" s="1"/>
  <c r="Y521" i="7"/>
  <c r="X521" i="7"/>
  <c r="U521" i="7"/>
  <c r="N521" i="7" s="1"/>
  <c r="T521" i="7"/>
  <c r="R761" i="7" s="1"/>
  <c r="J521" i="7"/>
  <c r="C521" i="7" s="1"/>
  <c r="I521" i="7"/>
  <c r="D521" i="7" s="1"/>
  <c r="E521" i="7"/>
  <c r="A521" i="7"/>
  <c r="L521" i="7" s="1"/>
  <c r="BA520" i="7"/>
  <c r="AW520" i="7"/>
  <c r="AU520" i="7"/>
  <c r="AT520" i="7"/>
  <c r="AL520" i="7"/>
  <c r="AJ520" i="7"/>
  <c r="AI521" i="7" s="1"/>
  <c r="AI520" i="7"/>
  <c r="AC520" i="7"/>
  <c r="AB520" i="7"/>
  <c r="AA520" i="7"/>
  <c r="Y520" i="7"/>
  <c r="X520" i="7"/>
  <c r="U520" i="7"/>
  <c r="T520" i="7"/>
  <c r="P520" i="7"/>
  <c r="O520" i="7"/>
  <c r="M520" i="7"/>
  <c r="J520" i="7"/>
  <c r="I520" i="7"/>
  <c r="F640" i="7" s="1"/>
  <c r="A520" i="7"/>
  <c r="L520" i="7" s="1"/>
  <c r="BA519" i="7"/>
  <c r="AT519" i="7"/>
  <c r="AO519" i="7"/>
  <c r="AL519" i="7"/>
  <c r="AJ519" i="7"/>
  <c r="AI519" i="7" s="1"/>
  <c r="AC519" i="7"/>
  <c r="AB519" i="7"/>
  <c r="AA519" i="7"/>
  <c r="Y519" i="7"/>
  <c r="W530" i="7" s="1"/>
  <c r="X519" i="7"/>
  <c r="U519" i="7"/>
  <c r="N519" i="7" s="1"/>
  <c r="T519" i="7"/>
  <c r="L519" i="7"/>
  <c r="J519" i="7"/>
  <c r="C519" i="7" s="1"/>
  <c r="I519" i="7"/>
  <c r="A519" i="7"/>
  <c r="BA518" i="7"/>
  <c r="AV518" i="7"/>
  <c r="AT518" i="7"/>
  <c r="AS758" i="7" s="1"/>
  <c r="AL518" i="7"/>
  <c r="AJ518" i="7"/>
  <c r="AI518" i="7"/>
  <c r="AC518" i="7"/>
  <c r="AB518" i="7"/>
  <c r="AA518" i="7"/>
  <c r="Y518" i="7"/>
  <c r="X518" i="7" s="1"/>
  <c r="U518" i="7"/>
  <c r="N518" i="7" s="1"/>
  <c r="T518" i="7"/>
  <c r="O518" i="7"/>
  <c r="L518" i="7"/>
  <c r="J518" i="7"/>
  <c r="I518" i="7"/>
  <c r="E578" i="7" s="1"/>
  <c r="E518" i="7"/>
  <c r="D518" i="7"/>
  <c r="B518" i="7"/>
  <c r="A518" i="7"/>
  <c r="BA517" i="7"/>
  <c r="AZ757" i="7" s="1"/>
  <c r="AT517" i="7"/>
  <c r="AR637" i="7" s="1"/>
  <c r="AL517" i="7"/>
  <c r="AJ517" i="7"/>
  <c r="AC517" i="7"/>
  <c r="AB517" i="7"/>
  <c r="AA517" i="7"/>
  <c r="Y517" i="7"/>
  <c r="W527" i="7" s="1"/>
  <c r="X517" i="7"/>
  <c r="W517" i="7"/>
  <c r="U517" i="7"/>
  <c r="T517" i="7"/>
  <c r="R757" i="7" s="1"/>
  <c r="M517" i="7"/>
  <c r="J517" i="7"/>
  <c r="C517" i="7" s="1"/>
  <c r="I517" i="7"/>
  <c r="A517" i="7"/>
  <c r="L517" i="7" s="1"/>
  <c r="BA516" i="7"/>
  <c r="AY636" i="7" s="1"/>
  <c r="AT516" i="7"/>
  <c r="AO516" i="7"/>
  <c r="AL516" i="7"/>
  <c r="AJ516" i="7"/>
  <c r="AC516" i="7"/>
  <c r="AB516" i="7"/>
  <c r="AA516" i="7" s="1"/>
  <c r="Y516" i="7"/>
  <c r="X516" i="7"/>
  <c r="U516" i="7"/>
  <c r="N516" i="7" s="1"/>
  <c r="T516" i="7"/>
  <c r="Q636" i="7" s="1"/>
  <c r="J516" i="7"/>
  <c r="C516" i="7" s="1"/>
  <c r="I516" i="7"/>
  <c r="D516" i="7"/>
  <c r="A516" i="7"/>
  <c r="L516" i="7" s="1"/>
  <c r="BA515" i="7"/>
  <c r="AV515" i="7"/>
  <c r="AT515" i="7"/>
  <c r="AP551" i="7" s="1"/>
  <c r="AL515" i="7"/>
  <c r="AJ515" i="7"/>
  <c r="AI515" i="7"/>
  <c r="AC515" i="7"/>
  <c r="AB515" i="7"/>
  <c r="AA515" i="7"/>
  <c r="Y515" i="7"/>
  <c r="U515" i="7"/>
  <c r="N515" i="7" s="1"/>
  <c r="T515" i="7"/>
  <c r="M515" i="7"/>
  <c r="L515" i="7"/>
  <c r="J515" i="7"/>
  <c r="I515" i="7"/>
  <c r="G755" i="7" s="1"/>
  <c r="B515" i="7"/>
  <c r="A515" i="7"/>
  <c r="BA514" i="7"/>
  <c r="AW550" i="7" s="1"/>
  <c r="AT514" i="7"/>
  <c r="AR634" i="7" s="1"/>
  <c r="AO514" i="7"/>
  <c r="AN514" i="7"/>
  <c r="AL514" i="7"/>
  <c r="AJ514" i="7"/>
  <c r="AC514" i="7"/>
  <c r="AB514" i="7"/>
  <c r="AA514" i="7"/>
  <c r="Y514" i="7"/>
  <c r="X514" i="7"/>
  <c r="U514" i="7"/>
  <c r="N514" i="7" s="1"/>
  <c r="T514" i="7"/>
  <c r="P574" i="7" s="1"/>
  <c r="L514" i="7"/>
  <c r="J514" i="7"/>
  <c r="C514" i="7" s="1"/>
  <c r="I514" i="7"/>
  <c r="F634" i="7" s="1"/>
  <c r="A514" i="7"/>
  <c r="BA513" i="7"/>
  <c r="AV513" i="7"/>
  <c r="AU513" i="7"/>
  <c r="AT513" i="7"/>
  <c r="AR633" i="7" s="1"/>
  <c r="AN513" i="7"/>
  <c r="AL513" i="7"/>
  <c r="AJ513" i="7"/>
  <c r="AI514" i="7" s="1"/>
  <c r="AC513" i="7"/>
  <c r="AB513" i="7"/>
  <c r="AA513" i="7" s="1"/>
  <c r="Y513" i="7"/>
  <c r="X513" i="7"/>
  <c r="U513" i="7"/>
  <c r="T513" i="7"/>
  <c r="O513" i="7"/>
  <c r="J513" i="7"/>
  <c r="C513" i="7" s="1"/>
  <c r="I513" i="7"/>
  <c r="B513" i="7"/>
  <c r="A513" i="7"/>
  <c r="L513" i="7" s="1"/>
  <c r="BA512" i="7"/>
  <c r="AU512" i="7"/>
  <c r="AT512" i="7"/>
  <c r="AO512" i="7" s="1"/>
  <c r="AP512" i="7"/>
  <c r="AL512" i="7"/>
  <c r="AJ512" i="7"/>
  <c r="AI512" i="7" s="1"/>
  <c r="AC512" i="7"/>
  <c r="AB512" i="7"/>
  <c r="AA512" i="7"/>
  <c r="Y512" i="7"/>
  <c r="W523" i="7" s="1"/>
  <c r="U512" i="7"/>
  <c r="N512" i="7" s="1"/>
  <c r="T512" i="7"/>
  <c r="R752" i="7" s="1"/>
  <c r="M512" i="7"/>
  <c r="L512" i="7"/>
  <c r="J512" i="7"/>
  <c r="C512" i="7" s="1"/>
  <c r="I512" i="7"/>
  <c r="A512" i="7"/>
  <c r="BA511" i="7"/>
  <c r="AV511" i="7" s="1"/>
  <c r="AT511" i="7"/>
  <c r="AO511" i="7"/>
  <c r="AN511" i="7"/>
  <c r="AL511" i="7"/>
  <c r="AJ511" i="7"/>
  <c r="AI511" i="7"/>
  <c r="AC511" i="7"/>
  <c r="AB511" i="7"/>
  <c r="AA511" i="7"/>
  <c r="Y511" i="7"/>
  <c r="W522" i="7" s="1"/>
  <c r="U511" i="7"/>
  <c r="N511" i="7" s="1"/>
  <c r="T511" i="7"/>
  <c r="J511" i="7"/>
  <c r="I511" i="7"/>
  <c r="G751" i="7" s="1"/>
  <c r="D511" i="7"/>
  <c r="A511" i="7"/>
  <c r="L511" i="7" s="1"/>
  <c r="BA510" i="7"/>
  <c r="AV510" i="7"/>
  <c r="AU510" i="7"/>
  <c r="AT510" i="7"/>
  <c r="AS750" i="7" s="1"/>
  <c r="AO510" i="7"/>
  <c r="AL510" i="7"/>
  <c r="AJ510" i="7"/>
  <c r="AI510" i="7"/>
  <c r="AC510" i="7"/>
  <c r="AB510" i="7"/>
  <c r="AA510" i="7" s="1"/>
  <c r="Y510" i="7"/>
  <c r="X510" i="7"/>
  <c r="U510" i="7"/>
  <c r="T510" i="7"/>
  <c r="O546" i="7" s="1"/>
  <c r="J510" i="7"/>
  <c r="C510" i="7" s="1"/>
  <c r="I510" i="7"/>
  <c r="G750" i="7" s="1"/>
  <c r="B510" i="7"/>
  <c r="A510" i="7"/>
  <c r="L510" i="7" s="1"/>
  <c r="BA509" i="7"/>
  <c r="AV509" i="7"/>
  <c r="AT509" i="7"/>
  <c r="AQ569" i="7" s="1"/>
  <c r="AQ509" i="7"/>
  <c r="AP509" i="7"/>
  <c r="AN509" i="7"/>
  <c r="AL509" i="7"/>
  <c r="AJ509" i="7"/>
  <c r="AC509" i="7"/>
  <c r="AB509" i="7"/>
  <c r="AA509" i="7" s="1"/>
  <c r="Y509" i="7"/>
  <c r="X509" i="7"/>
  <c r="U509" i="7"/>
  <c r="N509" i="7" s="1"/>
  <c r="T509" i="7"/>
  <c r="R749" i="7" s="1"/>
  <c r="J509" i="7"/>
  <c r="C509" i="7" s="1"/>
  <c r="I509" i="7"/>
  <c r="D509" i="7" s="1"/>
  <c r="A509" i="7"/>
  <c r="L509" i="7" s="1"/>
  <c r="BA508" i="7"/>
  <c r="AX508" i="7"/>
  <c r="AW508" i="7"/>
  <c r="AU508" i="7"/>
  <c r="AT508" i="7"/>
  <c r="AL508" i="7"/>
  <c r="AJ508" i="7"/>
  <c r="AI509" i="7" s="1"/>
  <c r="AI508" i="7"/>
  <c r="AC508" i="7"/>
  <c r="AB508" i="7"/>
  <c r="AA508" i="7"/>
  <c r="Y508" i="7"/>
  <c r="X508" i="7"/>
  <c r="U508" i="7"/>
  <c r="T508" i="7"/>
  <c r="P568" i="7" s="1"/>
  <c r="P508" i="7"/>
  <c r="O508" i="7"/>
  <c r="M508" i="7"/>
  <c r="J508" i="7"/>
  <c r="I508" i="7"/>
  <c r="A508" i="7"/>
  <c r="L508" i="7" s="1"/>
  <c r="BA507" i="7"/>
  <c r="AT507" i="7"/>
  <c r="AO507" i="7"/>
  <c r="AL507" i="7"/>
  <c r="AJ507" i="7"/>
  <c r="AI507" i="7" s="1"/>
  <c r="AC507" i="7"/>
  <c r="AB507" i="7"/>
  <c r="AA507" i="7"/>
  <c r="Y507" i="7"/>
  <c r="W518" i="7" s="1"/>
  <c r="X507" i="7"/>
  <c r="U507" i="7"/>
  <c r="N507" i="7" s="1"/>
  <c r="T507" i="7"/>
  <c r="L507" i="7"/>
  <c r="J507" i="7"/>
  <c r="C507" i="7" s="1"/>
  <c r="I507" i="7"/>
  <c r="A507" i="7"/>
  <c r="BA506" i="7"/>
  <c r="AV506" i="7"/>
  <c r="AT506" i="7"/>
  <c r="AS746" i="7" s="1"/>
  <c r="AL506" i="7"/>
  <c r="AJ506" i="7"/>
  <c r="AI506" i="7"/>
  <c r="AC506" i="7"/>
  <c r="AB506" i="7"/>
  <c r="AA506" i="7"/>
  <c r="Y506" i="7"/>
  <c r="X506" i="7" s="1"/>
  <c r="U506" i="7"/>
  <c r="N506" i="7" s="1"/>
  <c r="T506" i="7"/>
  <c r="L506" i="7"/>
  <c r="J506" i="7"/>
  <c r="I506" i="7"/>
  <c r="E506" i="7"/>
  <c r="D506" i="7"/>
  <c r="B506" i="7"/>
  <c r="A506" i="7"/>
  <c r="BA505" i="7"/>
  <c r="AZ745" i="7" s="1"/>
  <c r="AT505" i="7"/>
  <c r="AL505" i="7"/>
  <c r="AJ505" i="7"/>
  <c r="AC505" i="7"/>
  <c r="AB505" i="7"/>
  <c r="AA505" i="7"/>
  <c r="Y505" i="7"/>
  <c r="W515" i="7" s="1"/>
  <c r="X505" i="7"/>
  <c r="U505" i="7"/>
  <c r="T505" i="7"/>
  <c r="R745" i="7" s="1"/>
  <c r="M505" i="7"/>
  <c r="J505" i="7"/>
  <c r="C505" i="7" s="1"/>
  <c r="I505" i="7"/>
  <c r="A505" i="7"/>
  <c r="L505" i="7" s="1"/>
  <c r="BA504" i="7"/>
  <c r="AT504" i="7"/>
  <c r="AS744" i="7" s="1"/>
  <c r="AO504" i="7"/>
  <c r="AL504" i="7"/>
  <c r="AJ504" i="7"/>
  <c r="AC504" i="7"/>
  <c r="AB504" i="7"/>
  <c r="AA504" i="7" s="1"/>
  <c r="Y504" i="7"/>
  <c r="X504" i="7"/>
  <c r="U504" i="7"/>
  <c r="N504" i="7" s="1"/>
  <c r="T504" i="7"/>
  <c r="O540" i="7" s="1"/>
  <c r="J504" i="7"/>
  <c r="C504" i="7" s="1"/>
  <c r="I504" i="7"/>
  <c r="F624" i="7" s="1"/>
  <c r="A504" i="7"/>
  <c r="L504" i="7" s="1"/>
  <c r="BA503" i="7"/>
  <c r="AV503" i="7"/>
  <c r="AT503" i="7"/>
  <c r="AL503" i="7"/>
  <c r="AJ503" i="7"/>
  <c r="AI503" i="7"/>
  <c r="AC503" i="7"/>
  <c r="AB503" i="7"/>
  <c r="AA503" i="7"/>
  <c r="Y503" i="7"/>
  <c r="W505" i="7" s="1"/>
  <c r="U503" i="7"/>
  <c r="N503" i="7" s="1"/>
  <c r="T503" i="7"/>
  <c r="M503" i="7"/>
  <c r="L503" i="7"/>
  <c r="J503" i="7"/>
  <c r="I503" i="7"/>
  <c r="G743" i="7" s="1"/>
  <c r="B503" i="7"/>
  <c r="A503" i="7"/>
  <c r="BA502" i="7"/>
  <c r="AT502" i="7"/>
  <c r="AQ502" i="7"/>
  <c r="AP502" i="7"/>
  <c r="AO502" i="7"/>
  <c r="AN502" i="7"/>
  <c r="AL502" i="7"/>
  <c r="AJ502" i="7"/>
  <c r="AC502" i="7"/>
  <c r="AB502" i="7"/>
  <c r="AA502" i="7"/>
  <c r="Y502" i="7"/>
  <c r="X502" i="7"/>
  <c r="U502" i="7"/>
  <c r="N502" i="7" s="1"/>
  <c r="T502" i="7"/>
  <c r="L502" i="7"/>
  <c r="J502" i="7"/>
  <c r="C502" i="7" s="1"/>
  <c r="I502" i="7"/>
  <c r="A502" i="7"/>
  <c r="BA501" i="7"/>
  <c r="AY621" i="7" s="1"/>
  <c r="AX501" i="7"/>
  <c r="AW501" i="7"/>
  <c r="AV501" i="7"/>
  <c r="AU501" i="7"/>
  <c r="AT501" i="7"/>
  <c r="AR621" i="7" s="1"/>
  <c r="AN501" i="7"/>
  <c r="AL501" i="7"/>
  <c r="AJ501" i="7"/>
  <c r="AI502" i="7" s="1"/>
  <c r="AC501" i="7"/>
  <c r="AB501" i="7"/>
  <c r="AA501" i="7" s="1"/>
  <c r="Y501" i="7"/>
  <c r="X501" i="7"/>
  <c r="U501" i="7"/>
  <c r="T501" i="7"/>
  <c r="R741" i="7" s="1"/>
  <c r="O501" i="7"/>
  <c r="N501" i="7"/>
  <c r="J501" i="7"/>
  <c r="C501" i="7" s="1"/>
  <c r="I501" i="7"/>
  <c r="B501" i="7"/>
  <c r="A501" i="7"/>
  <c r="L501" i="7" s="1"/>
  <c r="BA500" i="7"/>
  <c r="AW536" i="7" s="1"/>
  <c r="AU500" i="7"/>
  <c r="AT500" i="7"/>
  <c r="AO500" i="7" s="1"/>
  <c r="AL500" i="7"/>
  <c r="AJ500" i="7"/>
  <c r="AI500" i="7" s="1"/>
  <c r="AC500" i="7"/>
  <c r="AB500" i="7"/>
  <c r="AA500" i="7"/>
  <c r="Y500" i="7"/>
  <c r="W511" i="7" s="1"/>
  <c r="U500" i="7"/>
  <c r="N500" i="7" s="1"/>
  <c r="T500" i="7"/>
  <c r="R740" i="7" s="1"/>
  <c r="M500" i="7"/>
  <c r="L500" i="7"/>
  <c r="J500" i="7"/>
  <c r="C500" i="7" s="1"/>
  <c r="I500" i="7"/>
  <c r="E560" i="7" s="1"/>
  <c r="A500" i="7"/>
  <c r="BA499" i="7"/>
  <c r="AV499" i="7" s="1"/>
  <c r="AT499" i="7"/>
  <c r="AO499" i="7"/>
  <c r="AN499" i="7"/>
  <c r="AL499" i="7"/>
  <c r="AJ499" i="7"/>
  <c r="AI499" i="7"/>
  <c r="AC499" i="7"/>
  <c r="AB499" i="7"/>
  <c r="AA499" i="7"/>
  <c r="Y499" i="7"/>
  <c r="U499" i="7"/>
  <c r="N499" i="7" s="1"/>
  <c r="T499" i="7"/>
  <c r="P499" i="7"/>
  <c r="J499" i="7"/>
  <c r="I499" i="7"/>
  <c r="G739" i="7" s="1"/>
  <c r="D499" i="7"/>
  <c r="C499" i="7"/>
  <c r="A499" i="7"/>
  <c r="L499" i="7" s="1"/>
  <c r="BA498" i="7"/>
  <c r="AY618" i="7" s="1"/>
  <c r="AV498" i="7"/>
  <c r="AU498" i="7"/>
  <c r="AT498" i="7"/>
  <c r="AS738" i="7" s="1"/>
  <c r="AO498" i="7"/>
  <c r="AL498" i="7"/>
  <c r="AJ498" i="7"/>
  <c r="AI498" i="7"/>
  <c r="AC498" i="7"/>
  <c r="AB498" i="7"/>
  <c r="AA498" i="7" s="1"/>
  <c r="Y498" i="7"/>
  <c r="W508" i="7" s="1"/>
  <c r="X498" i="7"/>
  <c r="U498" i="7"/>
  <c r="T498" i="7"/>
  <c r="J498" i="7"/>
  <c r="C498" i="7" s="1"/>
  <c r="I498" i="7"/>
  <c r="E498" i="7" s="1"/>
  <c r="B498" i="7"/>
  <c r="A498" i="7"/>
  <c r="L498" i="7" s="1"/>
  <c r="BA497" i="7"/>
  <c r="AV497" i="7"/>
  <c r="AT497" i="7"/>
  <c r="AQ557" i="7" s="1"/>
  <c r="AQ497" i="7"/>
  <c r="AP497" i="7"/>
  <c r="AN497" i="7"/>
  <c r="AL497" i="7"/>
  <c r="AJ497" i="7"/>
  <c r="AC497" i="7"/>
  <c r="AB497" i="7"/>
  <c r="AA497" i="7" s="1"/>
  <c r="Y497" i="7"/>
  <c r="X497" i="7"/>
  <c r="U497" i="7"/>
  <c r="N497" i="7" s="1"/>
  <c r="T497" i="7"/>
  <c r="R737" i="7" s="1"/>
  <c r="J497" i="7"/>
  <c r="C497" i="7" s="1"/>
  <c r="I497" i="7"/>
  <c r="D497" i="7" s="1"/>
  <c r="A497" i="7"/>
  <c r="L497" i="7" s="1"/>
  <c r="BA496" i="7"/>
  <c r="AX556" i="7" s="1"/>
  <c r="AX496" i="7"/>
  <c r="AW496" i="7"/>
  <c r="AU496" i="7"/>
  <c r="AT496" i="7"/>
  <c r="AL496" i="7"/>
  <c r="AJ496" i="7"/>
  <c r="AI497" i="7" s="1"/>
  <c r="AI496" i="7"/>
  <c r="AC496" i="7"/>
  <c r="AB496" i="7"/>
  <c r="AA496" i="7"/>
  <c r="Y496" i="7"/>
  <c r="X496" i="7"/>
  <c r="U496" i="7"/>
  <c r="T496" i="7"/>
  <c r="P556" i="7" s="1"/>
  <c r="P496" i="7"/>
  <c r="O496" i="7"/>
  <c r="M496" i="7"/>
  <c r="J496" i="7"/>
  <c r="I496" i="7"/>
  <c r="C496" i="7"/>
  <c r="A496" i="7"/>
  <c r="L496" i="7" s="1"/>
  <c r="BA495" i="7"/>
  <c r="AT495" i="7"/>
  <c r="AQ555" i="7" s="1"/>
  <c r="AO495" i="7"/>
  <c r="AL495" i="7"/>
  <c r="AJ495" i="7"/>
  <c r="AI495" i="7" s="1"/>
  <c r="AC495" i="7"/>
  <c r="AB495" i="7"/>
  <c r="AA495" i="7"/>
  <c r="Y495" i="7"/>
  <c r="W506" i="7" s="1"/>
  <c r="X495" i="7"/>
  <c r="U495" i="7"/>
  <c r="N495" i="7" s="1"/>
  <c r="T495" i="7"/>
  <c r="L495" i="7"/>
  <c r="J495" i="7"/>
  <c r="C495" i="7" s="1"/>
  <c r="I495" i="7"/>
  <c r="A495" i="7"/>
  <c r="BA494" i="7"/>
  <c r="AZ734" i="7" s="1"/>
  <c r="AV494" i="7"/>
  <c r="AT494" i="7"/>
  <c r="AS734" i="7" s="1"/>
  <c r="AN494" i="7"/>
  <c r="AL494" i="7"/>
  <c r="AJ494" i="7"/>
  <c r="AI494" i="7"/>
  <c r="AC494" i="7"/>
  <c r="AB494" i="7"/>
  <c r="AA494" i="7"/>
  <c r="Y494" i="7"/>
  <c r="X494" i="7" s="1"/>
  <c r="U494" i="7"/>
  <c r="N494" i="7" s="1"/>
  <c r="T494" i="7"/>
  <c r="L494" i="7"/>
  <c r="J494" i="7"/>
  <c r="I494" i="7"/>
  <c r="E494" i="7"/>
  <c r="D494" i="7"/>
  <c r="B494" i="7"/>
  <c r="A494" i="7"/>
  <c r="BA493" i="7"/>
  <c r="AZ733" i="7" s="1"/>
  <c r="AU493" i="7"/>
  <c r="AT493" i="7"/>
  <c r="AQ493" i="7"/>
  <c r="AL493" i="7"/>
  <c r="AJ493" i="7"/>
  <c r="AC493" i="7"/>
  <c r="AB493" i="7"/>
  <c r="AA493" i="7"/>
  <c r="Y493" i="7"/>
  <c r="X493" i="7"/>
  <c r="U493" i="7"/>
  <c r="T493" i="7"/>
  <c r="M493" i="7"/>
  <c r="J493" i="7"/>
  <c r="C493" i="7" s="1"/>
  <c r="I493" i="7"/>
  <c r="A493" i="7"/>
  <c r="L493" i="7" s="1"/>
  <c r="BA492" i="7"/>
  <c r="AY492" i="7" s="1"/>
  <c r="AT492" i="7"/>
  <c r="AL492" i="7"/>
  <c r="AJ492" i="7"/>
  <c r="AC492" i="7"/>
  <c r="AB492" i="7"/>
  <c r="AA492" i="7" s="1"/>
  <c r="Y492" i="7"/>
  <c r="X492" i="7"/>
  <c r="U492" i="7"/>
  <c r="N492" i="7" s="1"/>
  <c r="T492" i="7"/>
  <c r="J492" i="7"/>
  <c r="C492" i="7" s="1"/>
  <c r="I492" i="7"/>
  <c r="D492" i="7"/>
  <c r="A492" i="7"/>
  <c r="L492" i="7" s="1"/>
  <c r="BA491" i="7"/>
  <c r="AT491" i="7"/>
  <c r="AO492" i="7" s="1"/>
  <c r="AL491" i="7"/>
  <c r="AJ491" i="7"/>
  <c r="AI491" i="7"/>
  <c r="AC491" i="7"/>
  <c r="AB491" i="7"/>
  <c r="AA491" i="7"/>
  <c r="Y491" i="7"/>
  <c r="U491" i="7"/>
  <c r="N491" i="7" s="1"/>
  <c r="T491" i="7"/>
  <c r="M491" i="7"/>
  <c r="L491" i="7"/>
  <c r="J491" i="7"/>
  <c r="I491" i="7"/>
  <c r="G731" i="7" s="1"/>
  <c r="B491" i="7"/>
  <c r="A491" i="7"/>
  <c r="BA490" i="7"/>
  <c r="AT490" i="7"/>
  <c r="AP526" i="7" s="1"/>
  <c r="AQ490" i="7"/>
  <c r="AP490" i="7"/>
  <c r="AO490" i="7"/>
  <c r="AN490" i="7"/>
  <c r="AL490" i="7"/>
  <c r="AJ490" i="7"/>
  <c r="AC490" i="7"/>
  <c r="AB490" i="7"/>
  <c r="AA490" i="7"/>
  <c r="Y490" i="7"/>
  <c r="W501" i="7" s="1"/>
  <c r="X490" i="7"/>
  <c r="U490" i="7"/>
  <c r="N490" i="7" s="1"/>
  <c r="T490" i="7"/>
  <c r="L490" i="7"/>
  <c r="J490" i="7"/>
  <c r="C490" i="7" s="1"/>
  <c r="I490" i="7"/>
  <c r="A490" i="7"/>
  <c r="BA489" i="7"/>
  <c r="AW525" i="7" s="1"/>
  <c r="AX489" i="7"/>
  <c r="AW489" i="7"/>
  <c r="AV489" i="7"/>
  <c r="AU489" i="7"/>
  <c r="AT489" i="7"/>
  <c r="AP525" i="7" s="1"/>
  <c r="AN489" i="7"/>
  <c r="AL489" i="7"/>
  <c r="AJ489" i="7"/>
  <c r="AC489" i="7"/>
  <c r="AB489" i="7"/>
  <c r="AA489" i="7" s="1"/>
  <c r="Y489" i="7"/>
  <c r="X489" i="7"/>
  <c r="U489" i="7"/>
  <c r="T489" i="7"/>
  <c r="R729" i="7" s="1"/>
  <c r="O489" i="7"/>
  <c r="J489" i="7"/>
  <c r="C489" i="7" s="1"/>
  <c r="I489" i="7"/>
  <c r="F609" i="7" s="1"/>
  <c r="B489" i="7"/>
  <c r="A489" i="7"/>
  <c r="L489" i="7" s="1"/>
  <c r="BA488" i="7"/>
  <c r="AX548" i="7" s="1"/>
  <c r="AU488" i="7"/>
  <c r="AT488" i="7"/>
  <c r="AR608" i="7" s="1"/>
  <c r="AP488" i="7"/>
  <c r="AL488" i="7"/>
  <c r="AJ488" i="7"/>
  <c r="AC488" i="7"/>
  <c r="AB488" i="7"/>
  <c r="AA488" i="7"/>
  <c r="Y488" i="7"/>
  <c r="U488" i="7"/>
  <c r="N488" i="7" s="1"/>
  <c r="T488" i="7"/>
  <c r="R728" i="7" s="1"/>
  <c r="M488" i="7"/>
  <c r="L488" i="7"/>
  <c r="J488" i="7"/>
  <c r="C488" i="7" s="1"/>
  <c r="I488" i="7"/>
  <c r="A488" i="7"/>
  <c r="BA487" i="7"/>
  <c r="AW487" i="7"/>
  <c r="AT487" i="7"/>
  <c r="AS727" i="7" s="1"/>
  <c r="AO487" i="7"/>
  <c r="AN487" i="7"/>
  <c r="AL487" i="7"/>
  <c r="AJ487" i="7"/>
  <c r="AI487" i="7" s="1"/>
  <c r="AC487" i="7"/>
  <c r="AB487" i="7"/>
  <c r="AA487" i="7"/>
  <c r="Y487" i="7"/>
  <c r="U487" i="7"/>
  <c r="N487" i="7" s="1"/>
  <c r="T487" i="7"/>
  <c r="R727" i="7" s="1"/>
  <c r="J487" i="7"/>
  <c r="I487" i="7"/>
  <c r="B487" i="7" s="1"/>
  <c r="D487" i="7"/>
  <c r="C487" i="7"/>
  <c r="A487" i="7"/>
  <c r="L487" i="7" s="1"/>
  <c r="BA486" i="7"/>
  <c r="AZ726" i="7" s="1"/>
  <c r="AV486" i="7"/>
  <c r="AT486" i="7"/>
  <c r="AO486" i="7"/>
  <c r="AL486" i="7"/>
  <c r="AJ486" i="7"/>
  <c r="AI486" i="7"/>
  <c r="AC486" i="7"/>
  <c r="AB486" i="7"/>
  <c r="AA486" i="7" s="1"/>
  <c r="Y486" i="7"/>
  <c r="X486" i="7"/>
  <c r="U486" i="7"/>
  <c r="T486" i="7"/>
  <c r="N486" i="7"/>
  <c r="J486" i="7"/>
  <c r="C486" i="7" s="1"/>
  <c r="I486" i="7"/>
  <c r="E486" i="7" s="1"/>
  <c r="B486" i="7"/>
  <c r="A486" i="7"/>
  <c r="L486" i="7" s="1"/>
  <c r="BA485" i="7"/>
  <c r="AZ725" i="7" s="1"/>
  <c r="AV485" i="7"/>
  <c r="AT485" i="7"/>
  <c r="AS725" i="7" s="1"/>
  <c r="AQ485" i="7"/>
  <c r="AP485" i="7"/>
  <c r="AN485" i="7"/>
  <c r="AL485" i="7"/>
  <c r="AJ485" i="7"/>
  <c r="AC485" i="7"/>
  <c r="AB485" i="7"/>
  <c r="AA485" i="7" s="1"/>
  <c r="Y485" i="7"/>
  <c r="X485" i="7"/>
  <c r="U485" i="7"/>
  <c r="N485" i="7" s="1"/>
  <c r="T485" i="7"/>
  <c r="Q605" i="7" s="1"/>
  <c r="J485" i="7"/>
  <c r="C485" i="7" s="1"/>
  <c r="I485" i="7"/>
  <c r="G725" i="7" s="1"/>
  <c r="F485" i="7"/>
  <c r="E485" i="7"/>
  <c r="A485" i="7"/>
  <c r="L485" i="7" s="1"/>
  <c r="BA484" i="7"/>
  <c r="AX544" i="7" s="1"/>
  <c r="AX484" i="7"/>
  <c r="AW484" i="7"/>
  <c r="AU484" i="7"/>
  <c r="AT484" i="7"/>
  <c r="AL484" i="7"/>
  <c r="AJ484" i="7"/>
  <c r="AI485" i="7" s="1"/>
  <c r="AI484" i="7"/>
  <c r="AC484" i="7"/>
  <c r="AB484" i="7"/>
  <c r="AA484" i="7" s="1"/>
  <c r="Y484" i="7"/>
  <c r="X484" i="7"/>
  <c r="U484" i="7"/>
  <c r="T484" i="7"/>
  <c r="Q604" i="7" s="1"/>
  <c r="P484" i="7"/>
  <c r="O484" i="7"/>
  <c r="N484" i="7"/>
  <c r="M484" i="7"/>
  <c r="J484" i="7"/>
  <c r="I484" i="7"/>
  <c r="F604" i="7" s="1"/>
  <c r="A484" i="7"/>
  <c r="L484" i="7" s="1"/>
  <c r="BA483" i="7"/>
  <c r="AT483" i="7"/>
  <c r="AQ543" i="7" s="1"/>
  <c r="AO483" i="7"/>
  <c r="AL483" i="7"/>
  <c r="AJ483" i="7"/>
  <c r="AI483" i="7" s="1"/>
  <c r="AC483" i="7"/>
  <c r="AB483" i="7"/>
  <c r="AA483" i="7"/>
  <c r="Y483" i="7"/>
  <c r="W494" i="7" s="1"/>
  <c r="U483" i="7"/>
  <c r="N483" i="7" s="1"/>
  <c r="T483" i="7"/>
  <c r="L483" i="7"/>
  <c r="J483" i="7"/>
  <c r="C483" i="7" s="1"/>
  <c r="I483" i="7"/>
  <c r="F603" i="7" s="1"/>
  <c r="A483" i="7"/>
  <c r="BA482" i="7"/>
  <c r="AV482" i="7"/>
  <c r="AT482" i="7"/>
  <c r="AS722" i="7" s="1"/>
  <c r="AN482" i="7"/>
  <c r="AL482" i="7"/>
  <c r="AJ482" i="7"/>
  <c r="AI482" i="7"/>
  <c r="AC482" i="7"/>
  <c r="AB482" i="7"/>
  <c r="AA482" i="7"/>
  <c r="Y482" i="7"/>
  <c r="X482" i="7" s="1"/>
  <c r="U482" i="7"/>
  <c r="N482" i="7" s="1"/>
  <c r="T482" i="7"/>
  <c r="L482" i="7"/>
  <c r="J482" i="7"/>
  <c r="I482" i="7"/>
  <c r="F602" i="7" s="1"/>
  <c r="F482" i="7"/>
  <c r="E482" i="7"/>
  <c r="D482" i="7"/>
  <c r="C482" i="7"/>
  <c r="B482" i="7"/>
  <c r="A482" i="7"/>
  <c r="BA481" i="7"/>
  <c r="AZ721" i="7" s="1"/>
  <c r="AU481" i="7"/>
  <c r="AT481" i="7"/>
  <c r="AR481" i="7" s="1"/>
  <c r="AL481" i="7"/>
  <c r="AJ481" i="7"/>
  <c r="AC481" i="7"/>
  <c r="AB481" i="7"/>
  <c r="AA481" i="7"/>
  <c r="Y481" i="7"/>
  <c r="X481" i="7"/>
  <c r="U481" i="7"/>
  <c r="T481" i="7"/>
  <c r="R721" i="7" s="1"/>
  <c r="J481" i="7"/>
  <c r="C481" i="7" s="1"/>
  <c r="I481" i="7"/>
  <c r="A481" i="7"/>
  <c r="L481" i="7" s="1"/>
  <c r="BA480" i="7"/>
  <c r="AX480" i="7" s="1"/>
  <c r="AT480" i="7"/>
  <c r="AS720" i="7" s="1"/>
  <c r="AO480" i="7"/>
  <c r="AL480" i="7"/>
  <c r="AJ480" i="7"/>
  <c r="AC480" i="7"/>
  <c r="AB480" i="7"/>
  <c r="AA480" i="7" s="1"/>
  <c r="Y480" i="7"/>
  <c r="X480" i="7"/>
  <c r="U480" i="7"/>
  <c r="N480" i="7" s="1"/>
  <c r="T480" i="7"/>
  <c r="J480" i="7"/>
  <c r="C480" i="7" s="1"/>
  <c r="I480" i="7"/>
  <c r="A480" i="7"/>
  <c r="L480" i="7" s="1"/>
  <c r="BA479" i="7"/>
  <c r="AT479" i="7"/>
  <c r="AL479" i="7"/>
  <c r="AJ479" i="7"/>
  <c r="AI479" i="7"/>
  <c r="AC479" i="7"/>
  <c r="AB479" i="7"/>
  <c r="AA479" i="7"/>
  <c r="Y479" i="7"/>
  <c r="U479" i="7"/>
  <c r="N479" i="7" s="1"/>
  <c r="T479" i="7"/>
  <c r="M479" i="7"/>
  <c r="L479" i="7"/>
  <c r="J479" i="7"/>
  <c r="I479" i="7"/>
  <c r="G719" i="7" s="1"/>
  <c r="A479" i="7"/>
  <c r="BA478" i="7"/>
  <c r="AT478" i="7"/>
  <c r="AR598" i="7" s="1"/>
  <c r="AP478" i="7"/>
  <c r="AO478" i="7"/>
  <c r="AN478" i="7"/>
  <c r="AL478" i="7"/>
  <c r="AJ478" i="7"/>
  <c r="AC478" i="7"/>
  <c r="AB478" i="7"/>
  <c r="AA478" i="7"/>
  <c r="Y478" i="7"/>
  <c r="X478" i="7"/>
  <c r="U478" i="7"/>
  <c r="N478" i="7" s="1"/>
  <c r="T478" i="7"/>
  <c r="L478" i="7"/>
  <c r="J478" i="7"/>
  <c r="C478" i="7" s="1"/>
  <c r="I478" i="7"/>
  <c r="F478" i="7" s="1"/>
  <c r="A478" i="7"/>
  <c r="BA477" i="7"/>
  <c r="AW513" i="7" s="1"/>
  <c r="AW477" i="7"/>
  <c r="AV477" i="7"/>
  <c r="AU477" i="7"/>
  <c r="AT477" i="7"/>
  <c r="AP513" i="7" s="1"/>
  <c r="AN477" i="7"/>
  <c r="AL477" i="7"/>
  <c r="AJ477" i="7"/>
  <c r="AC477" i="7"/>
  <c r="AB477" i="7"/>
  <c r="AA477" i="7" s="1"/>
  <c r="Y477" i="7"/>
  <c r="X477" i="7"/>
  <c r="U477" i="7"/>
  <c r="T477" i="7"/>
  <c r="M477" i="7" s="1"/>
  <c r="O477" i="7"/>
  <c r="N477" i="7"/>
  <c r="J477" i="7"/>
  <c r="C477" i="7" s="1"/>
  <c r="I477" i="7"/>
  <c r="D477" i="7"/>
  <c r="B477" i="7"/>
  <c r="A477" i="7"/>
  <c r="L477" i="7" s="1"/>
  <c r="BA476" i="7"/>
  <c r="AX536" i="7" s="1"/>
  <c r="AU476" i="7"/>
  <c r="AT476" i="7"/>
  <c r="AP476" i="7"/>
  <c r="AL476" i="7"/>
  <c r="AJ476" i="7"/>
  <c r="AC476" i="7"/>
  <c r="AB476" i="7"/>
  <c r="AA476" i="7"/>
  <c r="Y476" i="7"/>
  <c r="U476" i="7"/>
  <c r="N476" i="7" s="1"/>
  <c r="T476" i="7"/>
  <c r="R716" i="7" s="1"/>
  <c r="M476" i="7"/>
  <c r="L476" i="7"/>
  <c r="J476" i="7"/>
  <c r="C476" i="7" s="1"/>
  <c r="I476" i="7"/>
  <c r="A476" i="7"/>
  <c r="BA475" i="7"/>
  <c r="AT475" i="7"/>
  <c r="AS715" i="7" s="1"/>
  <c r="AO475" i="7"/>
  <c r="AL475" i="7"/>
  <c r="AJ475" i="7"/>
  <c r="AI475" i="7" s="1"/>
  <c r="AC475" i="7"/>
  <c r="AB475" i="7"/>
  <c r="AA475" i="7"/>
  <c r="Y475" i="7"/>
  <c r="U475" i="7"/>
  <c r="N475" i="7" s="1"/>
  <c r="T475" i="7"/>
  <c r="P535" i="7" s="1"/>
  <c r="J475" i="7"/>
  <c r="I475" i="7"/>
  <c r="B475" i="7" s="1"/>
  <c r="D475" i="7"/>
  <c r="C475" i="7"/>
  <c r="A475" i="7"/>
  <c r="L475" i="7" s="1"/>
  <c r="BA474" i="7"/>
  <c r="AV474" i="7" s="1"/>
  <c r="AT474" i="7"/>
  <c r="AO474" i="7"/>
  <c r="AL474" i="7"/>
  <c r="AJ474" i="7"/>
  <c r="AI474" i="7"/>
  <c r="AC474" i="7"/>
  <c r="AB474" i="7"/>
  <c r="AA474" i="7" s="1"/>
  <c r="Y474" i="7"/>
  <c r="X474" i="7" s="1"/>
  <c r="U474" i="7"/>
  <c r="T474" i="7"/>
  <c r="L474" i="7"/>
  <c r="J474" i="7"/>
  <c r="I474" i="7"/>
  <c r="E474" i="7" s="1"/>
  <c r="B474" i="7"/>
  <c r="A474" i="7"/>
  <c r="BA473" i="7"/>
  <c r="AV473" i="7"/>
  <c r="AT473" i="7"/>
  <c r="AQ533" i="7" s="1"/>
  <c r="AQ473" i="7"/>
  <c r="AP473" i="7"/>
  <c r="AN473" i="7"/>
  <c r="AL473" i="7"/>
  <c r="AJ473" i="7"/>
  <c r="AC473" i="7"/>
  <c r="AB473" i="7"/>
  <c r="AA473" i="7" s="1"/>
  <c r="Y473" i="7"/>
  <c r="X473" i="7"/>
  <c r="U473" i="7"/>
  <c r="N473" i="7" s="1"/>
  <c r="T473" i="7"/>
  <c r="R713" i="7" s="1"/>
  <c r="J473" i="7"/>
  <c r="C473" i="7" s="1"/>
  <c r="I473" i="7"/>
  <c r="F473" i="7" s="1"/>
  <c r="A473" i="7"/>
  <c r="L473" i="7" s="1"/>
  <c r="BA472" i="7"/>
  <c r="AZ712" i="7" s="1"/>
  <c r="AX472" i="7"/>
  <c r="AW472" i="7"/>
  <c r="AU472" i="7"/>
  <c r="AT472" i="7"/>
  <c r="AL472" i="7"/>
  <c r="AJ472" i="7"/>
  <c r="AI473" i="7" s="1"/>
  <c r="AC472" i="7"/>
  <c r="AB472" i="7"/>
  <c r="AA472" i="7" s="1"/>
  <c r="Y472" i="7"/>
  <c r="X472" i="7"/>
  <c r="W472" i="7"/>
  <c r="U472" i="7"/>
  <c r="T472" i="7"/>
  <c r="Q592" i="7" s="1"/>
  <c r="P472" i="7"/>
  <c r="O472" i="7"/>
  <c r="M472" i="7"/>
  <c r="J472" i="7"/>
  <c r="I472" i="7"/>
  <c r="E472" i="7" s="1"/>
  <c r="D472" i="7"/>
  <c r="A472" i="7"/>
  <c r="L472" i="7" s="1"/>
  <c r="BA471" i="7"/>
  <c r="AX471" i="7" s="1"/>
  <c r="AT471" i="7"/>
  <c r="AO471" i="7" s="1"/>
  <c r="AL471" i="7"/>
  <c r="AJ471" i="7"/>
  <c r="AI471" i="7" s="1"/>
  <c r="AC471" i="7"/>
  <c r="AB471" i="7"/>
  <c r="AA471" i="7"/>
  <c r="Y471" i="7"/>
  <c r="X471" i="7"/>
  <c r="U471" i="7"/>
  <c r="N471" i="7" s="1"/>
  <c r="T471" i="7"/>
  <c r="Q471" i="7" s="1"/>
  <c r="L471" i="7"/>
  <c r="J471" i="7"/>
  <c r="C471" i="7" s="1"/>
  <c r="I471" i="7"/>
  <c r="A471" i="7"/>
  <c r="BA470" i="7"/>
  <c r="AX470" i="7" s="1"/>
  <c r="AV470" i="7"/>
  <c r="AT470" i="7"/>
  <c r="AS710" i="7" s="1"/>
  <c r="AO470" i="7"/>
  <c r="AL470" i="7"/>
  <c r="AJ470" i="7"/>
  <c r="AI470" i="7"/>
  <c r="AC470" i="7"/>
  <c r="AB470" i="7"/>
  <c r="AA470" i="7"/>
  <c r="Y470" i="7"/>
  <c r="X470" i="7" s="1"/>
  <c r="U470" i="7"/>
  <c r="N470" i="7" s="1"/>
  <c r="T470" i="7"/>
  <c r="Q470" i="7" s="1"/>
  <c r="L470" i="7"/>
  <c r="J470" i="7"/>
  <c r="I470" i="7"/>
  <c r="F590" i="7" s="1"/>
  <c r="E470" i="7"/>
  <c r="D470" i="7"/>
  <c r="C470" i="7"/>
  <c r="B470" i="7"/>
  <c r="A470" i="7"/>
  <c r="BA469" i="7"/>
  <c r="AZ709" i="7" s="1"/>
  <c r="AT469" i="7"/>
  <c r="AQ529" i="7" s="1"/>
  <c r="AQ469" i="7"/>
  <c r="AO469" i="7"/>
  <c r="AL469" i="7"/>
  <c r="AJ469" i="7"/>
  <c r="AC469" i="7"/>
  <c r="AB469" i="7"/>
  <c r="AA469" i="7"/>
  <c r="Y469" i="7"/>
  <c r="X469" i="7" s="1"/>
  <c r="U469" i="7"/>
  <c r="T469" i="7"/>
  <c r="N469" i="7"/>
  <c r="L469" i="7"/>
  <c r="J469" i="7"/>
  <c r="C469" i="7" s="1"/>
  <c r="I469" i="7"/>
  <c r="F469" i="7" s="1"/>
  <c r="A469" i="7"/>
  <c r="BA468" i="7"/>
  <c r="AT468" i="7"/>
  <c r="AP468" i="7"/>
  <c r="AL468" i="7"/>
  <c r="AJ468" i="7"/>
  <c r="AC468" i="7"/>
  <c r="AB468" i="7"/>
  <c r="AA468" i="7" s="1"/>
  <c r="Y468" i="7"/>
  <c r="X468" i="7"/>
  <c r="U468" i="7"/>
  <c r="T468" i="7"/>
  <c r="N468" i="7"/>
  <c r="J468" i="7"/>
  <c r="C468" i="7" s="1"/>
  <c r="I468" i="7"/>
  <c r="B468" i="7"/>
  <c r="A468" i="7"/>
  <c r="L468" i="7" s="1"/>
  <c r="BA467" i="7"/>
  <c r="AY587" i="7" s="1"/>
  <c r="AW467" i="7"/>
  <c r="AV467" i="7"/>
  <c r="AT467" i="7"/>
  <c r="AL467" i="7"/>
  <c r="AJ467" i="7"/>
  <c r="AI467" i="7" s="1"/>
  <c r="AC467" i="7"/>
  <c r="AB467" i="7"/>
  <c r="AA467" i="7"/>
  <c r="Y467" i="7"/>
  <c r="X467" i="7" s="1"/>
  <c r="U467" i="7"/>
  <c r="T467" i="7"/>
  <c r="N467" i="7"/>
  <c r="L467" i="7"/>
  <c r="J467" i="7"/>
  <c r="I467" i="7"/>
  <c r="A467" i="7"/>
  <c r="BA466" i="7"/>
  <c r="AT466" i="7"/>
  <c r="AQ526" i="7" s="1"/>
  <c r="AR466" i="7"/>
  <c r="AP466" i="7"/>
  <c r="AO466" i="7"/>
  <c r="AN466" i="7"/>
  <c r="AL466" i="7"/>
  <c r="AJ466" i="7"/>
  <c r="AC466" i="7"/>
  <c r="AB466" i="7"/>
  <c r="AA466" i="7"/>
  <c r="Y466" i="7"/>
  <c r="X466" i="7"/>
  <c r="U466" i="7"/>
  <c r="N466" i="7" s="1"/>
  <c r="T466" i="7"/>
  <c r="Q466" i="7" s="1"/>
  <c r="L466" i="7"/>
  <c r="J466" i="7"/>
  <c r="C466" i="7" s="1"/>
  <c r="I466" i="7"/>
  <c r="F466" i="7"/>
  <c r="A466" i="7"/>
  <c r="BA465" i="7"/>
  <c r="AX525" i="7" s="1"/>
  <c r="AW465" i="7"/>
  <c r="AV465" i="7"/>
  <c r="AU465" i="7"/>
  <c r="AT465" i="7"/>
  <c r="AQ525" i="7" s="1"/>
  <c r="AN465" i="7"/>
  <c r="AL465" i="7"/>
  <c r="AJ465" i="7"/>
  <c r="AI465" i="7" s="1"/>
  <c r="AC465" i="7"/>
  <c r="AB465" i="7"/>
  <c r="AA465" i="7" s="1"/>
  <c r="Y465" i="7"/>
  <c r="W476" i="7" s="1"/>
  <c r="U465" i="7"/>
  <c r="T465" i="7"/>
  <c r="R705" i="7" s="1"/>
  <c r="O465" i="7"/>
  <c r="J465" i="7"/>
  <c r="I465" i="7"/>
  <c r="C465" i="7"/>
  <c r="B465" i="7"/>
  <c r="A465" i="7"/>
  <c r="L465" i="7" s="1"/>
  <c r="BA464" i="7"/>
  <c r="AX524" i="7" s="1"/>
  <c r="AU464" i="7"/>
  <c r="AT464" i="7"/>
  <c r="AR464" i="7" s="1"/>
  <c r="AN464" i="7"/>
  <c r="AL464" i="7"/>
  <c r="AJ464" i="7"/>
  <c r="AI464" i="7" s="1"/>
  <c r="AC464" i="7"/>
  <c r="AB464" i="7"/>
  <c r="AA464" i="7" s="1"/>
  <c r="Y464" i="7"/>
  <c r="X464" i="7"/>
  <c r="U464" i="7"/>
  <c r="N465" i="7" s="1"/>
  <c r="T464" i="7"/>
  <c r="O500" i="7" s="1"/>
  <c r="M464" i="7"/>
  <c r="L464" i="7"/>
  <c r="J464" i="7"/>
  <c r="C464" i="7" s="1"/>
  <c r="I464" i="7"/>
  <c r="A464" i="7"/>
  <c r="BA463" i="7"/>
  <c r="AY463" i="7"/>
  <c r="AX463" i="7"/>
  <c r="AU463" i="7"/>
  <c r="AT463" i="7"/>
  <c r="AP463" i="7" s="1"/>
  <c r="AN463" i="7"/>
  <c r="AL463" i="7"/>
  <c r="AJ463" i="7"/>
  <c r="AI463" i="7" s="1"/>
  <c r="AC463" i="7"/>
  <c r="AB463" i="7"/>
  <c r="AA463" i="7" s="1"/>
  <c r="Y463" i="7"/>
  <c r="U463" i="7"/>
  <c r="N464" i="7" s="1"/>
  <c r="T463" i="7"/>
  <c r="P463" i="7"/>
  <c r="J463" i="7"/>
  <c r="I463" i="7"/>
  <c r="G703" i="7" s="1"/>
  <c r="A463" i="7"/>
  <c r="L463" i="7" s="1"/>
  <c r="BA462" i="7"/>
  <c r="AW462" i="7" s="1"/>
  <c r="AT462" i="7"/>
  <c r="AL462" i="7"/>
  <c r="AJ462" i="7"/>
  <c r="AI462" i="7"/>
  <c r="AC462" i="7"/>
  <c r="AB462" i="7"/>
  <c r="AA462" i="7" s="1"/>
  <c r="Y462" i="7"/>
  <c r="X462" i="7"/>
  <c r="U462" i="7"/>
  <c r="N462" i="7" s="1"/>
  <c r="T462" i="7"/>
  <c r="O462" i="7" s="1"/>
  <c r="J462" i="7"/>
  <c r="C463" i="7" s="1"/>
  <c r="I462" i="7"/>
  <c r="C462" i="7"/>
  <c r="B462" i="7"/>
  <c r="A462" i="7"/>
  <c r="L462" i="7" s="1"/>
  <c r="BA461" i="7"/>
  <c r="AT461" i="7"/>
  <c r="AS701" i="7" s="1"/>
  <c r="AP461" i="7"/>
  <c r="AO461" i="7"/>
  <c r="AN461" i="7"/>
  <c r="AL461" i="7"/>
  <c r="AJ461" i="7"/>
  <c r="AI461" i="7"/>
  <c r="AC461" i="7"/>
  <c r="AB461" i="7"/>
  <c r="AA461" i="7" s="1"/>
  <c r="Y461" i="7"/>
  <c r="X461" i="7"/>
  <c r="U461" i="7"/>
  <c r="N461" i="7" s="1"/>
  <c r="T461" i="7"/>
  <c r="J461" i="7"/>
  <c r="C461" i="7" s="1"/>
  <c r="I461" i="7"/>
  <c r="E461" i="7"/>
  <c r="A461" i="7"/>
  <c r="L461" i="7" s="1"/>
  <c r="BA460" i="7"/>
  <c r="AX520" i="7" s="1"/>
  <c r="AW460" i="7"/>
  <c r="AU460" i="7"/>
  <c r="AT460" i="7"/>
  <c r="AQ460" i="7" s="1"/>
  <c r="AL460" i="7"/>
  <c r="AJ460" i="7"/>
  <c r="AI460" i="7"/>
  <c r="AC460" i="7"/>
  <c r="AB460" i="7"/>
  <c r="AA460" i="7"/>
  <c r="Y460" i="7"/>
  <c r="X460" i="7"/>
  <c r="U460" i="7"/>
  <c r="T460" i="7"/>
  <c r="Q580" i="7" s="1"/>
  <c r="O460" i="7"/>
  <c r="M460" i="7"/>
  <c r="J460" i="7"/>
  <c r="C460" i="7" s="1"/>
  <c r="I460" i="7"/>
  <c r="A460" i="7"/>
  <c r="L460" i="7" s="1"/>
  <c r="BA459" i="7"/>
  <c r="AX459" i="7"/>
  <c r="AT459" i="7"/>
  <c r="AQ459" i="7" s="1"/>
  <c r="AL459" i="7"/>
  <c r="AJ459" i="7"/>
  <c r="AI459" i="7" s="1"/>
  <c r="AC459" i="7"/>
  <c r="AB459" i="7"/>
  <c r="AA459" i="7"/>
  <c r="Y459" i="7"/>
  <c r="U459" i="7"/>
  <c r="N459" i="7" s="1"/>
  <c r="T459" i="7"/>
  <c r="L459" i="7"/>
  <c r="J459" i="7"/>
  <c r="C459" i="7" s="1"/>
  <c r="I459" i="7"/>
  <c r="A459" i="7"/>
  <c r="BA458" i="7"/>
  <c r="AT458" i="7"/>
  <c r="AO458" i="7"/>
  <c r="AL458" i="7"/>
  <c r="AJ458" i="7"/>
  <c r="AI458" i="7" s="1"/>
  <c r="AC458" i="7"/>
  <c r="AB458" i="7"/>
  <c r="AA458" i="7"/>
  <c r="Y458" i="7"/>
  <c r="X458" i="7" s="1"/>
  <c r="U458" i="7"/>
  <c r="N458" i="7" s="1"/>
  <c r="T458" i="7"/>
  <c r="L458" i="7"/>
  <c r="J458" i="7"/>
  <c r="I458" i="7"/>
  <c r="F578" i="7" s="1"/>
  <c r="D458" i="7"/>
  <c r="C458" i="7"/>
  <c r="B458" i="7"/>
  <c r="A458" i="7"/>
  <c r="BA457" i="7"/>
  <c r="AT457" i="7"/>
  <c r="AO457" i="7"/>
  <c r="AL457" i="7"/>
  <c r="AJ457" i="7"/>
  <c r="AC457" i="7"/>
  <c r="AB457" i="7"/>
  <c r="AA457" i="7"/>
  <c r="Y457" i="7"/>
  <c r="X457" i="7"/>
  <c r="U457" i="7"/>
  <c r="T457" i="7"/>
  <c r="O457" i="7"/>
  <c r="J457" i="7"/>
  <c r="C457" i="7" s="1"/>
  <c r="I457" i="7"/>
  <c r="A457" i="7"/>
  <c r="L457" i="7" s="1"/>
  <c r="BA456" i="7"/>
  <c r="AX456" i="7" s="1"/>
  <c r="AT456" i="7"/>
  <c r="AP456" i="7" s="1"/>
  <c r="AL456" i="7"/>
  <c r="AJ456" i="7"/>
  <c r="AC456" i="7"/>
  <c r="AB456" i="7"/>
  <c r="AA456" i="7" s="1"/>
  <c r="Y456" i="7"/>
  <c r="X456" i="7"/>
  <c r="U456" i="7"/>
  <c r="N456" i="7" s="1"/>
  <c r="T456" i="7"/>
  <c r="Q456" i="7"/>
  <c r="J456" i="7"/>
  <c r="C456" i="7" s="1"/>
  <c r="I456" i="7"/>
  <c r="A456" i="7"/>
  <c r="L456" i="7" s="1"/>
  <c r="BA455" i="7"/>
  <c r="AU467" i="7" s="1"/>
  <c r="AT455" i="7"/>
  <c r="AO455" i="7"/>
  <c r="AL455" i="7"/>
  <c r="AJ455" i="7"/>
  <c r="AC455" i="7"/>
  <c r="AB455" i="7"/>
  <c r="AA455" i="7" s="1"/>
  <c r="Y455" i="7"/>
  <c r="X455" i="7" s="1"/>
  <c r="U455" i="7"/>
  <c r="T455" i="7"/>
  <c r="M467" i="7" s="1"/>
  <c r="N455" i="7"/>
  <c r="L455" i="7"/>
  <c r="J455" i="7"/>
  <c r="I455" i="7"/>
  <c r="C455" i="7"/>
  <c r="A455" i="7"/>
  <c r="BA454" i="7"/>
  <c r="AW454" i="7"/>
  <c r="AV454" i="7"/>
  <c r="AT454" i="7"/>
  <c r="AQ514" i="7" s="1"/>
  <c r="AO454" i="7"/>
  <c r="AN454" i="7"/>
  <c r="AL454" i="7"/>
  <c r="AJ454" i="7"/>
  <c r="AI454" i="7" s="1"/>
  <c r="AC454" i="7"/>
  <c r="AB454" i="7"/>
  <c r="AA454" i="7"/>
  <c r="Y454" i="7"/>
  <c r="X454" i="7"/>
  <c r="U454" i="7"/>
  <c r="N454" i="7" s="1"/>
  <c r="T454" i="7"/>
  <c r="P454" i="7"/>
  <c r="L454" i="7"/>
  <c r="J454" i="7"/>
  <c r="C454" i="7" s="1"/>
  <c r="I454" i="7"/>
  <c r="D454" i="7"/>
  <c r="A454" i="7"/>
  <c r="BA453" i="7"/>
  <c r="AX513" i="7" s="1"/>
  <c r="AV453" i="7"/>
  <c r="AU453" i="7"/>
  <c r="AT453" i="7"/>
  <c r="AQ513" i="7" s="1"/>
  <c r="AN453" i="7"/>
  <c r="AL453" i="7"/>
  <c r="AJ453" i="7"/>
  <c r="AI453" i="7"/>
  <c r="AC453" i="7"/>
  <c r="AB453" i="7"/>
  <c r="AA453" i="7" s="1"/>
  <c r="Y453" i="7"/>
  <c r="X453" i="7"/>
  <c r="U453" i="7"/>
  <c r="T453" i="7"/>
  <c r="R693" i="7" s="1"/>
  <c r="O453" i="7"/>
  <c r="J453" i="7"/>
  <c r="I453" i="7"/>
  <c r="B453" i="7" s="1"/>
  <c r="A453" i="7"/>
  <c r="L453" i="7" s="1"/>
  <c r="BA452" i="7"/>
  <c r="AX512" i="7" s="1"/>
  <c r="AU452" i="7"/>
  <c r="AT452" i="7"/>
  <c r="AN452" i="7" s="1"/>
  <c r="AQ452" i="7"/>
  <c r="AL452" i="7"/>
  <c r="AJ452" i="7"/>
  <c r="AI452" i="7" s="1"/>
  <c r="AC452" i="7"/>
  <c r="AB452" i="7"/>
  <c r="AA452" i="7" s="1"/>
  <c r="Y452" i="7"/>
  <c r="X452" i="7"/>
  <c r="U452" i="7"/>
  <c r="N452" i="7" s="1"/>
  <c r="T452" i="7"/>
  <c r="M452" i="7"/>
  <c r="L452" i="7"/>
  <c r="J452" i="7"/>
  <c r="C452" i="7" s="1"/>
  <c r="I452" i="7"/>
  <c r="A452" i="7"/>
  <c r="BA451" i="7"/>
  <c r="AX451" i="7"/>
  <c r="AW451" i="7"/>
  <c r="AT451" i="7"/>
  <c r="AP451" i="7"/>
  <c r="AO451" i="7"/>
  <c r="AL451" i="7"/>
  <c r="AJ451" i="7"/>
  <c r="AI451" i="7"/>
  <c r="AC451" i="7"/>
  <c r="AB451" i="7"/>
  <c r="AA451" i="7" s="1"/>
  <c r="Y451" i="7"/>
  <c r="U451" i="7"/>
  <c r="N451" i="7" s="1"/>
  <c r="T451" i="7"/>
  <c r="P451" i="7"/>
  <c r="M451" i="7"/>
  <c r="L451" i="7"/>
  <c r="J451" i="7"/>
  <c r="I451" i="7"/>
  <c r="G691" i="7" s="1"/>
  <c r="D451" i="7"/>
  <c r="A451" i="7"/>
  <c r="BA450" i="7"/>
  <c r="AV450" i="7"/>
  <c r="AT450" i="7"/>
  <c r="AO450" i="7"/>
  <c r="AL450" i="7"/>
  <c r="AJ450" i="7"/>
  <c r="AI450" i="7"/>
  <c r="AC450" i="7"/>
  <c r="AB450" i="7"/>
  <c r="AA450" i="7" s="1"/>
  <c r="Y450" i="7"/>
  <c r="W459" i="7" s="1"/>
  <c r="U450" i="7"/>
  <c r="N450" i="7" s="1"/>
  <c r="T450" i="7"/>
  <c r="L450" i="7"/>
  <c r="J450" i="7"/>
  <c r="C450" i="7" s="1"/>
  <c r="I450" i="7"/>
  <c r="G690" i="7" s="1"/>
  <c r="B450" i="7"/>
  <c r="A450" i="7"/>
  <c r="BA449" i="7"/>
  <c r="AY449" i="7"/>
  <c r="AV449" i="7"/>
  <c r="AT449" i="7"/>
  <c r="AS689" i="7" s="1"/>
  <c r="AP449" i="7"/>
  <c r="AO449" i="7"/>
  <c r="AN449" i="7"/>
  <c r="AL449" i="7"/>
  <c r="AJ449" i="7"/>
  <c r="AI449" i="7"/>
  <c r="AC449" i="7"/>
  <c r="AB449" i="7"/>
  <c r="AA449" i="7" s="1"/>
  <c r="Y449" i="7"/>
  <c r="X449" i="7"/>
  <c r="U449" i="7"/>
  <c r="T449" i="7"/>
  <c r="N449" i="7"/>
  <c r="J449" i="7"/>
  <c r="C449" i="7" s="1"/>
  <c r="I449" i="7"/>
  <c r="A449" i="7"/>
  <c r="L449" i="7" s="1"/>
  <c r="BA448" i="7"/>
  <c r="AX448" i="7"/>
  <c r="AW448" i="7"/>
  <c r="AV448" i="7"/>
  <c r="AU448" i="7"/>
  <c r="AT448" i="7"/>
  <c r="AL448" i="7"/>
  <c r="AJ448" i="7"/>
  <c r="AI448" i="7" s="1"/>
  <c r="AC448" i="7"/>
  <c r="AB448" i="7"/>
  <c r="AA448" i="7" s="1"/>
  <c r="Y448" i="7"/>
  <c r="X448" i="7"/>
  <c r="U448" i="7"/>
  <c r="N448" i="7" s="1"/>
  <c r="T448" i="7"/>
  <c r="Q568" i="7" s="1"/>
  <c r="O448" i="7"/>
  <c r="M448" i="7"/>
  <c r="J448" i="7"/>
  <c r="C448" i="7" s="1"/>
  <c r="I448" i="7"/>
  <c r="A448" i="7"/>
  <c r="L448" i="7" s="1"/>
  <c r="BA447" i="7"/>
  <c r="AW447" i="7"/>
  <c r="AT447" i="7"/>
  <c r="AQ447" i="7" s="1"/>
  <c r="AL447" i="7"/>
  <c r="AJ447" i="7"/>
  <c r="AI447" i="7" s="1"/>
  <c r="AC447" i="7"/>
  <c r="AB447" i="7"/>
  <c r="AA447" i="7"/>
  <c r="Y447" i="7"/>
  <c r="W458" i="7" s="1"/>
  <c r="X447" i="7"/>
  <c r="U447" i="7"/>
  <c r="N447" i="7" s="1"/>
  <c r="T447" i="7"/>
  <c r="L447" i="7"/>
  <c r="J447" i="7"/>
  <c r="I447" i="7"/>
  <c r="C447" i="7"/>
  <c r="A447" i="7"/>
  <c r="BA446" i="7"/>
  <c r="AY446" i="7" s="1"/>
  <c r="AV446" i="7"/>
  <c r="AT446" i="7"/>
  <c r="AR446" i="7" s="1"/>
  <c r="AL446" i="7"/>
  <c r="AJ446" i="7"/>
  <c r="AI446" i="7"/>
  <c r="AC446" i="7"/>
  <c r="AB446" i="7"/>
  <c r="AA446" i="7"/>
  <c r="Y446" i="7"/>
  <c r="U446" i="7"/>
  <c r="N446" i="7" s="1"/>
  <c r="T446" i="7"/>
  <c r="M458" i="7" s="1"/>
  <c r="L446" i="7"/>
  <c r="J446" i="7"/>
  <c r="I446" i="7"/>
  <c r="F566" i="7" s="1"/>
  <c r="C446" i="7"/>
  <c r="B446" i="7"/>
  <c r="A446" i="7"/>
  <c r="BA445" i="7"/>
  <c r="AZ445" i="7" s="1"/>
  <c r="AU445" i="7"/>
  <c r="AT445" i="7"/>
  <c r="AP445" i="7" s="1"/>
  <c r="AL445" i="7"/>
  <c r="AJ445" i="7"/>
  <c r="AC445" i="7"/>
  <c r="AB445" i="7"/>
  <c r="AA445" i="7" s="1"/>
  <c r="Y445" i="7"/>
  <c r="U445" i="7"/>
  <c r="T445" i="7"/>
  <c r="O445" i="7"/>
  <c r="N445" i="7"/>
  <c r="L445" i="7"/>
  <c r="J445" i="7"/>
  <c r="C445" i="7" s="1"/>
  <c r="I445" i="7"/>
  <c r="A445" i="7"/>
  <c r="BA444" i="7"/>
  <c r="AX504" i="7" s="1"/>
  <c r="AV444" i="7"/>
  <c r="AT444" i="7"/>
  <c r="AL444" i="7"/>
  <c r="AJ444" i="7"/>
  <c r="AC444" i="7"/>
  <c r="AB444" i="7"/>
  <c r="AA444" i="7" s="1"/>
  <c r="Y444" i="7"/>
  <c r="X444" i="7"/>
  <c r="W444" i="7"/>
  <c r="U444" i="7"/>
  <c r="T444" i="7"/>
  <c r="M456" i="7" s="1"/>
  <c r="J444" i="7"/>
  <c r="C444" i="7" s="1"/>
  <c r="I444" i="7"/>
  <c r="D480" i="7" s="1"/>
  <c r="A444" i="7"/>
  <c r="L444" i="7" s="1"/>
  <c r="BA443" i="7"/>
  <c r="AU443" i="7"/>
  <c r="AT443" i="7"/>
  <c r="AO443" i="7"/>
  <c r="AL443" i="7"/>
  <c r="AJ443" i="7"/>
  <c r="AI443" i="7"/>
  <c r="AC443" i="7"/>
  <c r="AB443" i="7"/>
  <c r="AA443" i="7" s="1"/>
  <c r="Y443" i="7"/>
  <c r="X443" i="7" s="1"/>
  <c r="U443" i="7"/>
  <c r="N443" i="7" s="1"/>
  <c r="T443" i="7"/>
  <c r="P443" i="7" s="1"/>
  <c r="J443" i="7"/>
  <c r="I443" i="7"/>
  <c r="D443" i="7"/>
  <c r="A443" i="7"/>
  <c r="L443" i="7" s="1"/>
  <c r="BA442" i="7"/>
  <c r="AV442" i="7"/>
  <c r="AT442" i="7"/>
  <c r="AQ442" i="7"/>
  <c r="AO442" i="7"/>
  <c r="AN442" i="7"/>
  <c r="AL442" i="7"/>
  <c r="AJ442" i="7"/>
  <c r="AC442" i="7"/>
  <c r="AB442" i="7"/>
  <c r="AA442" i="7"/>
  <c r="Y442" i="7"/>
  <c r="W453" i="7" s="1"/>
  <c r="W442" i="7"/>
  <c r="U442" i="7"/>
  <c r="N442" i="7" s="1"/>
  <c r="T442" i="7"/>
  <c r="L442" i="7"/>
  <c r="J442" i="7"/>
  <c r="C443" i="7" s="1"/>
  <c r="I442" i="7"/>
  <c r="F442" i="7"/>
  <c r="A442" i="7"/>
  <c r="BA441" i="7"/>
  <c r="AV441" i="7"/>
  <c r="AU441" i="7"/>
  <c r="AT441" i="7"/>
  <c r="AQ501" i="7" s="1"/>
  <c r="AN441" i="7"/>
  <c r="AL441" i="7"/>
  <c r="AJ441" i="7"/>
  <c r="AI442" i="7" s="1"/>
  <c r="AI441" i="7"/>
  <c r="AC441" i="7"/>
  <c r="AB441" i="7"/>
  <c r="AA441" i="7" s="1"/>
  <c r="Y441" i="7"/>
  <c r="W452" i="7" s="1"/>
  <c r="W441" i="7"/>
  <c r="U441" i="7"/>
  <c r="T441" i="7"/>
  <c r="M441" i="7" s="1"/>
  <c r="N441" i="7"/>
  <c r="L441" i="7"/>
  <c r="J441" i="7"/>
  <c r="I441" i="7"/>
  <c r="C441" i="7"/>
  <c r="A441" i="7"/>
  <c r="BA440" i="7"/>
  <c r="AX500" i="7" s="1"/>
  <c r="AU440" i="7"/>
  <c r="AT440" i="7"/>
  <c r="AQ440" i="7"/>
  <c r="AP440" i="7"/>
  <c r="AL440" i="7"/>
  <c r="AJ440" i="7"/>
  <c r="AC440" i="7"/>
  <c r="AB440" i="7"/>
  <c r="AA440" i="7" s="1"/>
  <c r="Y440" i="7"/>
  <c r="X440" i="7" s="1"/>
  <c r="W440" i="7"/>
  <c r="U440" i="7"/>
  <c r="N440" i="7" s="1"/>
  <c r="T440" i="7"/>
  <c r="M440" i="7"/>
  <c r="L440" i="7"/>
  <c r="J440" i="7"/>
  <c r="C440" i="7" s="1"/>
  <c r="I440" i="7"/>
  <c r="A440" i="7"/>
  <c r="BA439" i="7"/>
  <c r="AX439" i="7"/>
  <c r="AW439" i="7"/>
  <c r="AT439" i="7"/>
  <c r="AO439" i="7"/>
  <c r="AL439" i="7"/>
  <c r="AJ439" i="7"/>
  <c r="AI439" i="7" s="1"/>
  <c r="AC439" i="7"/>
  <c r="AB439" i="7"/>
  <c r="AA439" i="7"/>
  <c r="Y439" i="7"/>
  <c r="U439" i="7"/>
  <c r="N439" i="7" s="1"/>
  <c r="T439" i="7"/>
  <c r="P439" i="7"/>
  <c r="J439" i="7"/>
  <c r="I439" i="7"/>
  <c r="E439" i="7"/>
  <c r="C439" i="7"/>
  <c r="A439" i="7"/>
  <c r="L439" i="7" s="1"/>
  <c r="BA438" i="7"/>
  <c r="AT438" i="7"/>
  <c r="AR438" i="7" s="1"/>
  <c r="AP438" i="7"/>
  <c r="AO438" i="7"/>
  <c r="AL438" i="7"/>
  <c r="AJ438" i="7"/>
  <c r="AI438" i="7"/>
  <c r="AC438" i="7"/>
  <c r="AB438" i="7"/>
  <c r="AA438" i="7"/>
  <c r="Y438" i="7"/>
  <c r="W447" i="7" s="1"/>
  <c r="X438" i="7"/>
  <c r="U438" i="7"/>
  <c r="T438" i="7"/>
  <c r="N438" i="7"/>
  <c r="J438" i="7"/>
  <c r="I438" i="7"/>
  <c r="G678" i="7" s="1"/>
  <c r="C438" i="7"/>
  <c r="B438" i="7"/>
  <c r="A438" i="7"/>
  <c r="L438" i="7" s="1"/>
  <c r="BA437" i="7"/>
  <c r="AU437" i="7"/>
  <c r="AT437" i="7"/>
  <c r="AP437" i="7"/>
  <c r="AO437" i="7"/>
  <c r="AN437" i="7"/>
  <c r="AL437" i="7"/>
  <c r="AJ437" i="7"/>
  <c r="AC437" i="7"/>
  <c r="AB437" i="7"/>
  <c r="AA437" i="7" s="1"/>
  <c r="Y437" i="7"/>
  <c r="X437" i="7"/>
  <c r="U437" i="7"/>
  <c r="T437" i="7"/>
  <c r="J437" i="7"/>
  <c r="I437" i="7"/>
  <c r="B449" i="7" s="1"/>
  <c r="C437" i="7"/>
  <c r="B437" i="7"/>
  <c r="A437" i="7"/>
  <c r="L437" i="7" s="1"/>
  <c r="BA436" i="7"/>
  <c r="AU436" i="7"/>
  <c r="AT436" i="7"/>
  <c r="AQ436" i="7" s="1"/>
  <c r="AP436" i="7"/>
  <c r="AL436" i="7"/>
  <c r="AJ436" i="7"/>
  <c r="AI436" i="7" s="1"/>
  <c r="AC436" i="7"/>
  <c r="AB436" i="7"/>
  <c r="AA436" i="7"/>
  <c r="Y436" i="7"/>
  <c r="X436" i="7"/>
  <c r="U436" i="7"/>
  <c r="N436" i="7" s="1"/>
  <c r="T436" i="7"/>
  <c r="Q556" i="7" s="1"/>
  <c r="M436" i="7"/>
  <c r="J436" i="7"/>
  <c r="C436" i="7" s="1"/>
  <c r="I436" i="7"/>
  <c r="B436" i="7"/>
  <c r="A436" i="7"/>
  <c r="L436" i="7" s="1"/>
  <c r="BA435" i="7"/>
  <c r="AT435" i="7"/>
  <c r="AP471" i="7" s="1"/>
  <c r="AL435" i="7"/>
  <c r="AJ435" i="7"/>
  <c r="AC435" i="7"/>
  <c r="AB435" i="7"/>
  <c r="AA435" i="7"/>
  <c r="Y435" i="7"/>
  <c r="X435" i="7"/>
  <c r="U435" i="7"/>
  <c r="N435" i="7" s="1"/>
  <c r="T435" i="7"/>
  <c r="L435" i="7"/>
  <c r="J435" i="7"/>
  <c r="I435" i="7"/>
  <c r="C435" i="7"/>
  <c r="A435" i="7"/>
  <c r="BA434" i="7"/>
  <c r="AT434" i="7"/>
  <c r="AO434" i="7"/>
  <c r="AL434" i="7"/>
  <c r="AJ434" i="7"/>
  <c r="AC434" i="7"/>
  <c r="AB434" i="7"/>
  <c r="AA434" i="7"/>
  <c r="Y434" i="7"/>
  <c r="X434" i="7"/>
  <c r="U434" i="7"/>
  <c r="N434" i="7" s="1"/>
  <c r="T434" i="7"/>
  <c r="P434" i="7"/>
  <c r="L434" i="7"/>
  <c r="J434" i="7"/>
  <c r="I434" i="7"/>
  <c r="F554" i="7" s="1"/>
  <c r="C434" i="7"/>
  <c r="B434" i="7"/>
  <c r="A434" i="7"/>
  <c r="BA433" i="7"/>
  <c r="AY433" i="7" s="1"/>
  <c r="AT433" i="7"/>
  <c r="AN433" i="7" s="1"/>
  <c r="AO433" i="7"/>
  <c r="AL433" i="7"/>
  <c r="AJ433" i="7"/>
  <c r="AC433" i="7"/>
  <c r="AB433" i="7"/>
  <c r="AA433" i="7" s="1"/>
  <c r="Y433" i="7"/>
  <c r="W443" i="7" s="1"/>
  <c r="X433" i="7"/>
  <c r="U433" i="7"/>
  <c r="T433" i="7"/>
  <c r="O433" i="7"/>
  <c r="N433" i="7"/>
  <c r="M433" i="7"/>
  <c r="J433" i="7"/>
  <c r="C433" i="7" s="1"/>
  <c r="I433" i="7"/>
  <c r="A433" i="7"/>
  <c r="L433" i="7" s="1"/>
  <c r="BA432" i="7"/>
  <c r="AV432" i="7"/>
  <c r="AT432" i="7"/>
  <c r="AO432" i="7"/>
  <c r="AL432" i="7"/>
  <c r="AJ432" i="7"/>
  <c r="AC432" i="7"/>
  <c r="AB432" i="7"/>
  <c r="AA432" i="7"/>
  <c r="Y432" i="7"/>
  <c r="X432" i="7"/>
  <c r="U432" i="7"/>
  <c r="T432" i="7"/>
  <c r="M444" i="7" s="1"/>
  <c r="N432" i="7"/>
  <c r="M432" i="7"/>
  <c r="J432" i="7"/>
  <c r="C432" i="7" s="1"/>
  <c r="I432" i="7"/>
  <c r="F552" i="7" s="1"/>
  <c r="A432" i="7"/>
  <c r="L432" i="7" s="1"/>
  <c r="BA431" i="7"/>
  <c r="AX431" i="7"/>
  <c r="AV431" i="7"/>
  <c r="AT431" i="7"/>
  <c r="AO431" i="7"/>
  <c r="AL431" i="7"/>
  <c r="AJ431" i="7"/>
  <c r="AI431" i="7" s="1"/>
  <c r="AC431" i="7"/>
  <c r="AB431" i="7"/>
  <c r="AA431" i="7"/>
  <c r="Y431" i="7"/>
  <c r="X431" i="7" s="1"/>
  <c r="U431" i="7"/>
  <c r="T431" i="7"/>
  <c r="O467" i="7" s="1"/>
  <c r="N431" i="7"/>
  <c r="L431" i="7"/>
  <c r="J431" i="7"/>
  <c r="I431" i="7"/>
  <c r="A431" i="7"/>
  <c r="BA430" i="7"/>
  <c r="AX430" i="7" s="1"/>
  <c r="AW430" i="7"/>
  <c r="AV430" i="7"/>
  <c r="AT430" i="7"/>
  <c r="AR550" i="7" s="1"/>
  <c r="AO430" i="7"/>
  <c r="AN430" i="7"/>
  <c r="AL430" i="7"/>
  <c r="AJ430" i="7"/>
  <c r="AI430" i="7" s="1"/>
  <c r="AC430" i="7"/>
  <c r="AB430" i="7"/>
  <c r="AA430" i="7"/>
  <c r="Y430" i="7"/>
  <c r="X430" i="7" s="1"/>
  <c r="U430" i="7"/>
  <c r="N430" i="7" s="1"/>
  <c r="T430" i="7"/>
  <c r="L430" i="7"/>
  <c r="J430" i="7"/>
  <c r="C431" i="7" s="1"/>
  <c r="I430" i="7"/>
  <c r="B442" i="7" s="1"/>
  <c r="B430" i="7"/>
  <c r="A430" i="7"/>
  <c r="BA429" i="7"/>
  <c r="AY429" i="7"/>
  <c r="AV429" i="7"/>
  <c r="AT429" i="7"/>
  <c r="AQ489" i="7" s="1"/>
  <c r="AN429" i="7"/>
  <c r="AL429" i="7"/>
  <c r="AJ429" i="7"/>
  <c r="AI429" i="7"/>
  <c r="AC429" i="7"/>
  <c r="AB429" i="7"/>
  <c r="AA429" i="7" s="1"/>
  <c r="Y429" i="7"/>
  <c r="X429" i="7" s="1"/>
  <c r="U429" i="7"/>
  <c r="T429" i="7"/>
  <c r="M429" i="7" s="1"/>
  <c r="O429" i="7"/>
  <c r="N429" i="7"/>
  <c r="L429" i="7"/>
  <c r="J429" i="7"/>
  <c r="I429" i="7"/>
  <c r="A429" i="7"/>
  <c r="BA428" i="7"/>
  <c r="AX488" i="7" s="1"/>
  <c r="AU428" i="7"/>
  <c r="AT428" i="7"/>
  <c r="AQ428" i="7"/>
  <c r="AP428" i="7"/>
  <c r="AL428" i="7"/>
  <c r="AJ428" i="7"/>
  <c r="AC428" i="7"/>
  <c r="AB428" i="7"/>
  <c r="AA428" i="7"/>
  <c r="Y428" i="7"/>
  <c r="W439" i="7" s="1"/>
  <c r="U428" i="7"/>
  <c r="N428" i="7" s="1"/>
  <c r="T428" i="7"/>
  <c r="P488" i="7" s="1"/>
  <c r="M428" i="7"/>
  <c r="J428" i="7"/>
  <c r="C428" i="7" s="1"/>
  <c r="I428" i="7"/>
  <c r="A428" i="7"/>
  <c r="L428" i="7" s="1"/>
  <c r="BA427" i="7"/>
  <c r="AY427" i="7" s="1"/>
  <c r="AX427" i="7"/>
  <c r="AW427" i="7"/>
  <c r="AU427" i="7"/>
  <c r="AT427" i="7"/>
  <c r="AL427" i="7"/>
  <c r="AJ427" i="7"/>
  <c r="AC427" i="7"/>
  <c r="AB427" i="7"/>
  <c r="AA427" i="7" s="1"/>
  <c r="Y427" i="7"/>
  <c r="U427" i="7"/>
  <c r="N427" i="7" s="1"/>
  <c r="T427" i="7"/>
  <c r="M439" i="7" s="1"/>
  <c r="P427" i="7"/>
  <c r="J427" i="7"/>
  <c r="I427" i="7"/>
  <c r="A427" i="7"/>
  <c r="L427" i="7" s="1"/>
  <c r="BA426" i="7"/>
  <c r="AX426" i="7" s="1"/>
  <c r="AV426" i="7"/>
  <c r="AT426" i="7"/>
  <c r="AL426" i="7"/>
  <c r="AJ426" i="7"/>
  <c r="AI427" i="7" s="1"/>
  <c r="AC426" i="7"/>
  <c r="AB426" i="7"/>
  <c r="AA426" i="7"/>
  <c r="Y426" i="7"/>
  <c r="X426" i="7" s="1"/>
  <c r="U426" i="7"/>
  <c r="N426" i="7" s="1"/>
  <c r="T426" i="7"/>
  <c r="M426" i="7"/>
  <c r="L426" i="7"/>
  <c r="J426" i="7"/>
  <c r="C427" i="7" s="1"/>
  <c r="I426" i="7"/>
  <c r="D462" i="7" s="1"/>
  <c r="C426" i="7"/>
  <c r="B426" i="7"/>
  <c r="A426" i="7"/>
  <c r="BA425" i="7"/>
  <c r="AV425" i="7"/>
  <c r="AT425" i="7"/>
  <c r="AN425" i="7"/>
  <c r="AL425" i="7"/>
  <c r="AJ425" i="7"/>
  <c r="AC425" i="7"/>
  <c r="AB425" i="7"/>
  <c r="AA425" i="7" s="1"/>
  <c r="Y425" i="7"/>
  <c r="X425" i="7"/>
  <c r="U425" i="7"/>
  <c r="N425" i="7" s="1"/>
  <c r="T425" i="7"/>
  <c r="P425" i="7"/>
  <c r="J425" i="7"/>
  <c r="I425" i="7"/>
  <c r="B425" i="7" s="1"/>
  <c r="E425" i="7"/>
  <c r="A425" i="7"/>
  <c r="L425" i="7" s="1"/>
  <c r="BA424" i="7"/>
  <c r="AU424" i="7"/>
  <c r="AT424" i="7"/>
  <c r="AN424" i="7"/>
  <c r="AL424" i="7"/>
  <c r="AJ424" i="7"/>
  <c r="AI425" i="7" s="1"/>
  <c r="AC424" i="7"/>
  <c r="AB424" i="7"/>
  <c r="AA424" i="7"/>
  <c r="Y424" i="7"/>
  <c r="X424" i="7"/>
  <c r="U424" i="7"/>
  <c r="N424" i="7" s="1"/>
  <c r="T424" i="7"/>
  <c r="M424" i="7"/>
  <c r="J424" i="7"/>
  <c r="C425" i="7" s="1"/>
  <c r="I424" i="7"/>
  <c r="A424" i="7"/>
  <c r="L424" i="7" s="1"/>
  <c r="BA423" i="7"/>
  <c r="AT423" i="7"/>
  <c r="AR423" i="7" s="1"/>
  <c r="AQ423" i="7"/>
  <c r="AO423" i="7"/>
  <c r="AL423" i="7"/>
  <c r="AJ423" i="7"/>
  <c r="AI423" i="7" s="1"/>
  <c r="AC423" i="7"/>
  <c r="AB423" i="7"/>
  <c r="AA423" i="7"/>
  <c r="Y423" i="7"/>
  <c r="X423" i="7"/>
  <c r="U423" i="7"/>
  <c r="N423" i="7" s="1"/>
  <c r="T423" i="7"/>
  <c r="M435" i="7" s="1"/>
  <c r="J423" i="7"/>
  <c r="C424" i="7" s="1"/>
  <c r="I423" i="7"/>
  <c r="E423" i="7"/>
  <c r="A423" i="7"/>
  <c r="L423" i="7" s="1"/>
  <c r="BA422" i="7"/>
  <c r="AT422" i="7"/>
  <c r="AR422" i="7"/>
  <c r="AP422" i="7"/>
  <c r="AO422" i="7"/>
  <c r="AN422" i="7"/>
  <c r="AL422" i="7"/>
  <c r="AJ422" i="7"/>
  <c r="AI422" i="7"/>
  <c r="AC422" i="7"/>
  <c r="AB422" i="7"/>
  <c r="AA422" i="7"/>
  <c r="Y422" i="7"/>
  <c r="W433" i="7" s="1"/>
  <c r="U422" i="7"/>
  <c r="N422" i="7" s="1"/>
  <c r="T422" i="7"/>
  <c r="Q542" i="7" s="1"/>
  <c r="L422" i="7"/>
  <c r="J422" i="7"/>
  <c r="C422" i="7" s="1"/>
  <c r="I422" i="7"/>
  <c r="F542" i="7" s="1"/>
  <c r="A422" i="7"/>
  <c r="BA421" i="7"/>
  <c r="AX421" i="7" s="1"/>
  <c r="AU421" i="7"/>
  <c r="AT421" i="7"/>
  <c r="AR421" i="7" s="1"/>
  <c r="AL421" i="7"/>
  <c r="AJ421" i="7"/>
  <c r="AC421" i="7"/>
  <c r="AB421" i="7"/>
  <c r="AA421" i="7"/>
  <c r="Y421" i="7"/>
  <c r="W431" i="7" s="1"/>
  <c r="X421" i="7"/>
  <c r="U421" i="7"/>
  <c r="T421" i="7"/>
  <c r="M421" i="7" s="1"/>
  <c r="P421" i="7"/>
  <c r="O421" i="7"/>
  <c r="N421" i="7"/>
  <c r="L421" i="7"/>
  <c r="J421" i="7"/>
  <c r="C421" i="7" s="1"/>
  <c r="I421" i="7"/>
  <c r="A421" i="7"/>
  <c r="BA420" i="7"/>
  <c r="AY420" i="7" s="1"/>
  <c r="AX420" i="7"/>
  <c r="AV420" i="7"/>
  <c r="AU420" i="7"/>
  <c r="AT420" i="7"/>
  <c r="AL420" i="7"/>
  <c r="AJ420" i="7"/>
  <c r="AC420" i="7"/>
  <c r="AB420" i="7"/>
  <c r="AA420" i="7" s="1"/>
  <c r="Y420" i="7"/>
  <c r="X420" i="7"/>
  <c r="U420" i="7"/>
  <c r="N420" i="7" s="1"/>
  <c r="T420" i="7"/>
  <c r="M420" i="7"/>
  <c r="J420" i="7"/>
  <c r="C420" i="7" s="1"/>
  <c r="I420" i="7"/>
  <c r="F540" i="7" s="1"/>
  <c r="B420" i="7"/>
  <c r="A420" i="7"/>
  <c r="L420" i="7" s="1"/>
  <c r="BA419" i="7"/>
  <c r="AX419" i="7"/>
  <c r="AV419" i="7"/>
  <c r="AT419" i="7"/>
  <c r="AO419" i="7"/>
  <c r="AL419" i="7"/>
  <c r="AJ419" i="7"/>
  <c r="AC419" i="7"/>
  <c r="AB419" i="7"/>
  <c r="AA419" i="7"/>
  <c r="Y419" i="7"/>
  <c r="X419" i="7" s="1"/>
  <c r="U419" i="7"/>
  <c r="N419" i="7" s="1"/>
  <c r="T419" i="7"/>
  <c r="R659" i="7" s="1"/>
  <c r="M419" i="7"/>
  <c r="L419" i="7"/>
  <c r="J419" i="7"/>
  <c r="I419" i="7"/>
  <c r="C419" i="7"/>
  <c r="A419" i="7"/>
  <c r="BA418" i="7"/>
  <c r="AT418" i="7"/>
  <c r="AR538" i="7" s="1"/>
  <c r="AO418" i="7"/>
  <c r="AL418" i="7"/>
  <c r="AJ418" i="7"/>
  <c r="AI418" i="7" s="1"/>
  <c r="AC418" i="7"/>
  <c r="AB418" i="7"/>
  <c r="AA418" i="7"/>
  <c r="Y418" i="7"/>
  <c r="W429" i="7" s="1"/>
  <c r="X418" i="7"/>
  <c r="U418" i="7"/>
  <c r="N418" i="7" s="1"/>
  <c r="T418" i="7"/>
  <c r="P418" i="7"/>
  <c r="L418" i="7"/>
  <c r="J418" i="7"/>
  <c r="I418" i="7"/>
  <c r="B418" i="7" s="1"/>
  <c r="A418" i="7"/>
  <c r="BA417" i="7"/>
  <c r="AY537" i="7" s="1"/>
  <c r="AT417" i="7"/>
  <c r="AS657" i="7" s="1"/>
  <c r="AO417" i="7"/>
  <c r="AL417" i="7"/>
  <c r="AJ417" i="7"/>
  <c r="AI417" i="7" s="1"/>
  <c r="AC417" i="7"/>
  <c r="AB417" i="7"/>
  <c r="AA417" i="7" s="1"/>
  <c r="Y417" i="7"/>
  <c r="W428" i="7" s="1"/>
  <c r="X417" i="7"/>
  <c r="U417" i="7"/>
  <c r="T417" i="7"/>
  <c r="J417" i="7"/>
  <c r="C418" i="7" s="1"/>
  <c r="I417" i="7"/>
  <c r="D453" i="7" s="1"/>
  <c r="D417" i="7"/>
  <c r="C417" i="7"/>
  <c r="A417" i="7"/>
  <c r="L417" i="7" s="1"/>
  <c r="BA416" i="7"/>
  <c r="AY536" i="7" s="1"/>
  <c r="AV416" i="7"/>
  <c r="AT416" i="7"/>
  <c r="AO416" i="7" s="1"/>
  <c r="AR416" i="7"/>
  <c r="AQ416" i="7"/>
  <c r="AP416" i="7"/>
  <c r="AN416" i="7"/>
  <c r="AL416" i="7"/>
  <c r="AJ416" i="7"/>
  <c r="AC416" i="7"/>
  <c r="AB416" i="7"/>
  <c r="AA416" i="7"/>
  <c r="Y416" i="7"/>
  <c r="X416" i="7"/>
  <c r="U416" i="7"/>
  <c r="T416" i="7"/>
  <c r="R656" i="7" s="1"/>
  <c r="L416" i="7"/>
  <c r="J416" i="7"/>
  <c r="C416" i="7" s="1"/>
  <c r="I416" i="7"/>
  <c r="A416" i="7"/>
  <c r="BA415" i="7"/>
  <c r="AX415" i="7"/>
  <c r="AW415" i="7"/>
  <c r="AU415" i="7"/>
  <c r="AT415" i="7"/>
  <c r="AL415" i="7"/>
  <c r="AJ415" i="7"/>
  <c r="AC415" i="7"/>
  <c r="AB415" i="7"/>
  <c r="AA415" i="7"/>
  <c r="Y415" i="7"/>
  <c r="W415" i="7"/>
  <c r="U415" i="7"/>
  <c r="N415" i="7" s="1"/>
  <c r="T415" i="7"/>
  <c r="M415" i="7"/>
  <c r="L415" i="7"/>
  <c r="J415" i="7"/>
  <c r="I415" i="7"/>
  <c r="A415" i="7"/>
  <c r="BA414" i="7"/>
  <c r="AU414" i="7"/>
  <c r="AT414" i="7"/>
  <c r="AR534" i="7" s="1"/>
  <c r="AL414" i="7"/>
  <c r="AJ414" i="7"/>
  <c r="AI415" i="7" s="1"/>
  <c r="AC414" i="7"/>
  <c r="AB414" i="7"/>
  <c r="AA414" i="7"/>
  <c r="Y414" i="7"/>
  <c r="W425" i="7" s="1"/>
  <c r="X414" i="7"/>
  <c r="U414" i="7"/>
  <c r="N414" i="7" s="1"/>
  <c r="T414" i="7"/>
  <c r="Q414" i="7" s="1"/>
  <c r="J414" i="7"/>
  <c r="I414" i="7"/>
  <c r="F534" i="7" s="1"/>
  <c r="A414" i="7"/>
  <c r="L414" i="7" s="1"/>
  <c r="BA413" i="7"/>
  <c r="AW413" i="7"/>
  <c r="AV413" i="7"/>
  <c r="AT413" i="7"/>
  <c r="AR533" i="7" s="1"/>
  <c r="AO413" i="7"/>
  <c r="AL413" i="7"/>
  <c r="AJ413" i="7"/>
  <c r="AI413" i="7"/>
  <c r="AC413" i="7"/>
  <c r="AB413" i="7"/>
  <c r="AA413" i="7" s="1"/>
  <c r="Y413" i="7"/>
  <c r="X413" i="7" s="1"/>
  <c r="U413" i="7"/>
  <c r="T413" i="7"/>
  <c r="N413" i="7"/>
  <c r="L413" i="7"/>
  <c r="J413" i="7"/>
  <c r="I413" i="7"/>
  <c r="C413" i="7"/>
  <c r="A413" i="7"/>
  <c r="BA412" i="7"/>
  <c r="AZ652" i="7" s="1"/>
  <c r="AT412" i="7"/>
  <c r="AP448" i="7" s="1"/>
  <c r="AL412" i="7"/>
  <c r="AJ412" i="7"/>
  <c r="AI412" i="7" s="1"/>
  <c r="AC412" i="7"/>
  <c r="AB412" i="7"/>
  <c r="AA412" i="7" s="1"/>
  <c r="Y412" i="7"/>
  <c r="X412" i="7"/>
  <c r="U412" i="7"/>
  <c r="N412" i="7" s="1"/>
  <c r="T412" i="7"/>
  <c r="R652" i="7" s="1"/>
  <c r="J412" i="7"/>
  <c r="C412" i="7" s="1"/>
  <c r="I412" i="7"/>
  <c r="B412" i="7"/>
  <c r="A412" i="7"/>
  <c r="L412" i="7" s="1"/>
  <c r="BA411" i="7"/>
  <c r="AT411" i="7"/>
  <c r="AQ471" i="7" s="1"/>
  <c r="AO411" i="7"/>
  <c r="AL411" i="7"/>
  <c r="AJ411" i="7"/>
  <c r="AI411" i="7" s="1"/>
  <c r="AC411" i="7"/>
  <c r="AB411" i="7"/>
  <c r="AA411" i="7"/>
  <c r="Y411" i="7"/>
  <c r="X411" i="7"/>
  <c r="U411" i="7"/>
  <c r="N411" i="7" s="1"/>
  <c r="T411" i="7"/>
  <c r="R651" i="7" s="1"/>
  <c r="J411" i="7"/>
  <c r="I411" i="7"/>
  <c r="D411" i="7"/>
  <c r="A411" i="7"/>
  <c r="L411" i="7" s="1"/>
  <c r="BA410" i="7"/>
  <c r="AV410" i="7"/>
  <c r="AT410" i="7"/>
  <c r="AQ410" i="7"/>
  <c r="AP410" i="7"/>
  <c r="AO410" i="7"/>
  <c r="AL410" i="7"/>
  <c r="AJ410" i="7"/>
  <c r="AC410" i="7"/>
  <c r="AB410" i="7"/>
  <c r="AA410" i="7" s="1"/>
  <c r="Y410" i="7"/>
  <c r="U410" i="7"/>
  <c r="N410" i="7" s="1"/>
  <c r="T410" i="7"/>
  <c r="L410" i="7"/>
  <c r="J410" i="7"/>
  <c r="C411" i="7" s="1"/>
  <c r="I410" i="7"/>
  <c r="D446" i="7" s="1"/>
  <c r="A410" i="7"/>
  <c r="BA409" i="7"/>
  <c r="AZ649" i="7" s="1"/>
  <c r="AX409" i="7"/>
  <c r="AW409" i="7"/>
  <c r="AV409" i="7"/>
  <c r="AT409" i="7"/>
  <c r="AR529" i="7" s="1"/>
  <c r="AP409" i="7"/>
  <c r="AN409" i="7"/>
  <c r="AL409" i="7"/>
  <c r="AJ409" i="7"/>
  <c r="AI409" i="7" s="1"/>
  <c r="AC409" i="7"/>
  <c r="AB409" i="7"/>
  <c r="AA409" i="7"/>
  <c r="Y409" i="7"/>
  <c r="X409" i="7"/>
  <c r="U409" i="7"/>
  <c r="N409" i="7" s="1"/>
  <c r="T409" i="7"/>
  <c r="P409" i="7"/>
  <c r="O409" i="7"/>
  <c r="M409" i="7"/>
  <c r="L409" i="7"/>
  <c r="J409" i="7"/>
  <c r="C409" i="7" s="1"/>
  <c r="I409" i="7"/>
  <c r="B409" i="7" s="1"/>
  <c r="A409" i="7"/>
  <c r="BA408" i="7"/>
  <c r="AZ648" i="7" s="1"/>
  <c r="AU408" i="7"/>
  <c r="AT408" i="7"/>
  <c r="AS648" i="7" s="1"/>
  <c r="AL408" i="7"/>
  <c r="AJ408" i="7"/>
  <c r="AI408" i="7"/>
  <c r="AC408" i="7"/>
  <c r="AB408" i="7"/>
  <c r="AA408" i="7" s="1"/>
  <c r="Y408" i="7"/>
  <c r="X408" i="7" s="1"/>
  <c r="U408" i="7"/>
  <c r="T408" i="7"/>
  <c r="R648" i="7" s="1"/>
  <c r="N408" i="7"/>
  <c r="M408" i="7"/>
  <c r="J408" i="7"/>
  <c r="C408" i="7" s="1"/>
  <c r="I408" i="7"/>
  <c r="D444" i="7" s="1"/>
  <c r="A408" i="7"/>
  <c r="L408" i="7" s="1"/>
  <c r="BA407" i="7"/>
  <c r="AZ647" i="7" s="1"/>
  <c r="AT407" i="7"/>
  <c r="AO407" i="7" s="1"/>
  <c r="AP407" i="7"/>
  <c r="AL407" i="7"/>
  <c r="AJ407" i="7"/>
  <c r="AI407" i="7" s="1"/>
  <c r="AC407" i="7"/>
  <c r="AB407" i="7"/>
  <c r="AA407" i="7"/>
  <c r="Y407" i="7"/>
  <c r="W418" i="7" s="1"/>
  <c r="X407" i="7"/>
  <c r="U407" i="7"/>
  <c r="N407" i="7" s="1"/>
  <c r="T407" i="7"/>
  <c r="J407" i="7"/>
  <c r="C407" i="7" s="1"/>
  <c r="I407" i="7"/>
  <c r="E407" i="7"/>
  <c r="D407" i="7"/>
  <c r="B407" i="7"/>
  <c r="A407" i="7"/>
  <c r="L407" i="7" s="1"/>
  <c r="BA406" i="7"/>
  <c r="AV406" i="7" s="1"/>
  <c r="AW406" i="7"/>
  <c r="AT406" i="7"/>
  <c r="AR526" i="7" s="1"/>
  <c r="AO406" i="7"/>
  <c r="AL406" i="7"/>
  <c r="AJ406" i="7"/>
  <c r="AI406" i="7"/>
  <c r="AC406" i="7"/>
  <c r="AB406" i="7"/>
  <c r="AA406" i="7" s="1"/>
  <c r="Y406" i="7"/>
  <c r="X406" i="7" s="1"/>
  <c r="U406" i="7"/>
  <c r="T406" i="7"/>
  <c r="R646" i="7" s="1"/>
  <c r="J406" i="7"/>
  <c r="I406" i="7"/>
  <c r="G646" i="7" s="1"/>
  <c r="B406" i="7"/>
  <c r="A406" i="7"/>
  <c r="L406" i="7" s="1"/>
  <c r="BA405" i="7"/>
  <c r="AY525" i="7" s="1"/>
  <c r="AV405" i="7"/>
  <c r="AT405" i="7"/>
  <c r="AO405" i="7"/>
  <c r="AL405" i="7"/>
  <c r="AJ405" i="7"/>
  <c r="AC405" i="7"/>
  <c r="AB405" i="7"/>
  <c r="AA405" i="7"/>
  <c r="Y405" i="7"/>
  <c r="W416" i="7" s="1"/>
  <c r="X405" i="7"/>
  <c r="U405" i="7"/>
  <c r="N406" i="7" s="1"/>
  <c r="T405" i="7"/>
  <c r="Q525" i="7" s="1"/>
  <c r="J405" i="7"/>
  <c r="C405" i="7" s="1"/>
  <c r="I405" i="7"/>
  <c r="D441" i="7" s="1"/>
  <c r="A405" i="7"/>
  <c r="L405" i="7" s="1"/>
  <c r="BA404" i="7"/>
  <c r="AV404" i="7"/>
  <c r="AT404" i="7"/>
  <c r="AN404" i="7" s="1"/>
  <c r="AQ404" i="7"/>
  <c r="AP404" i="7"/>
  <c r="AL404" i="7"/>
  <c r="AJ404" i="7"/>
  <c r="AI405" i="7" s="1"/>
  <c r="AC404" i="7"/>
  <c r="AB404" i="7"/>
  <c r="AA404" i="7" s="1"/>
  <c r="Y404" i="7"/>
  <c r="X404" i="7"/>
  <c r="U404" i="7"/>
  <c r="N404" i="7" s="1"/>
  <c r="T404" i="7"/>
  <c r="J404" i="7"/>
  <c r="I404" i="7"/>
  <c r="G644" i="7" s="1"/>
  <c r="A404" i="7"/>
  <c r="L404" i="7" s="1"/>
  <c r="BA403" i="7"/>
  <c r="AU403" i="7" s="1"/>
  <c r="AX403" i="7"/>
  <c r="AW403" i="7"/>
  <c r="AT403" i="7"/>
  <c r="AL403" i="7"/>
  <c r="AJ403" i="7"/>
  <c r="AI404" i="7" s="1"/>
  <c r="AC403" i="7"/>
  <c r="AB403" i="7"/>
  <c r="AA403" i="7"/>
  <c r="Y403" i="7"/>
  <c r="X403" i="7"/>
  <c r="U403" i="7"/>
  <c r="N403" i="7" s="1"/>
  <c r="T403" i="7"/>
  <c r="P403" i="7"/>
  <c r="O403" i="7"/>
  <c r="M403" i="7"/>
  <c r="L403" i="7"/>
  <c r="J403" i="7"/>
  <c r="C404" i="7" s="1"/>
  <c r="I403" i="7"/>
  <c r="F523" i="7" s="1"/>
  <c r="A403" i="7"/>
  <c r="BA402" i="7"/>
  <c r="AT402" i="7"/>
  <c r="AR522" i="7" s="1"/>
  <c r="AO402" i="7"/>
  <c r="AL402" i="7"/>
  <c r="AJ402" i="7"/>
  <c r="AI402" i="7" s="1"/>
  <c r="AC402" i="7"/>
  <c r="AB402" i="7"/>
  <c r="AA402" i="7"/>
  <c r="Y402" i="7"/>
  <c r="W413" i="7" s="1"/>
  <c r="U402" i="7"/>
  <c r="T402" i="7"/>
  <c r="L402" i="7"/>
  <c r="J402" i="7"/>
  <c r="C402" i="7" s="1"/>
  <c r="I402" i="7"/>
  <c r="A402" i="7"/>
  <c r="BA401" i="7"/>
  <c r="AU413" i="7" s="1"/>
  <c r="AV401" i="7"/>
  <c r="AT401" i="7"/>
  <c r="AR521" i="7" s="1"/>
  <c r="AL401" i="7"/>
  <c r="AJ401" i="7"/>
  <c r="AI401" i="7" s="1"/>
  <c r="AC401" i="7"/>
  <c r="AB401" i="7"/>
  <c r="AA401" i="7"/>
  <c r="Y401" i="7"/>
  <c r="X401" i="7" s="1"/>
  <c r="U401" i="7"/>
  <c r="N402" i="7" s="1"/>
  <c r="T401" i="7"/>
  <c r="R641" i="7" s="1"/>
  <c r="O401" i="7"/>
  <c r="L401" i="7"/>
  <c r="J401" i="7"/>
  <c r="C401" i="7" s="1"/>
  <c r="I401" i="7"/>
  <c r="E401" i="7"/>
  <c r="D401" i="7"/>
  <c r="B401" i="7"/>
  <c r="A401" i="7"/>
  <c r="BA400" i="7"/>
  <c r="AX460" i="7" s="1"/>
  <c r="AT400" i="7"/>
  <c r="AS640" i="7" s="1"/>
  <c r="AO400" i="7"/>
  <c r="AL400" i="7"/>
  <c r="AJ400" i="7"/>
  <c r="AC400" i="7"/>
  <c r="AB400" i="7"/>
  <c r="AA400" i="7" s="1"/>
  <c r="Y400" i="7"/>
  <c r="W410" i="7" s="1"/>
  <c r="U400" i="7"/>
  <c r="N401" i="7" s="1"/>
  <c r="T400" i="7"/>
  <c r="Q520" i="7" s="1"/>
  <c r="J400" i="7"/>
  <c r="I400" i="7"/>
  <c r="A400" i="7"/>
  <c r="L400" i="7" s="1"/>
  <c r="BA399" i="7"/>
  <c r="AV399" i="7"/>
  <c r="AT399" i="7"/>
  <c r="AR519" i="7" s="1"/>
  <c r="AO399" i="7"/>
  <c r="AL399" i="7"/>
  <c r="AJ399" i="7"/>
  <c r="AC399" i="7"/>
  <c r="AB399" i="7"/>
  <c r="AA399" i="7" s="1"/>
  <c r="Y399" i="7"/>
  <c r="X399" i="7"/>
  <c r="U399" i="7"/>
  <c r="N399" i="7" s="1"/>
  <c r="T399" i="7"/>
  <c r="M399" i="7" s="1"/>
  <c r="J399" i="7"/>
  <c r="C400" i="7" s="1"/>
  <c r="I399" i="7"/>
  <c r="G639" i="7" s="1"/>
  <c r="D399" i="7"/>
  <c r="A399" i="7"/>
  <c r="L399" i="7" s="1"/>
  <c r="BA398" i="7"/>
  <c r="AV398" i="7"/>
  <c r="AT398" i="7"/>
  <c r="AS638" i="7" s="1"/>
  <c r="AQ398" i="7"/>
  <c r="AP398" i="7"/>
  <c r="AO398" i="7"/>
  <c r="AL398" i="7"/>
  <c r="AJ398" i="7"/>
  <c r="AC398" i="7"/>
  <c r="AB398" i="7"/>
  <c r="AA398" i="7" s="1"/>
  <c r="Y398" i="7"/>
  <c r="U398" i="7"/>
  <c r="N398" i="7" s="1"/>
  <c r="T398" i="7"/>
  <c r="Q518" i="7" s="1"/>
  <c r="L398" i="7"/>
  <c r="J398" i="7"/>
  <c r="C399" i="7" s="1"/>
  <c r="I398" i="7"/>
  <c r="F518" i="7" s="1"/>
  <c r="A398" i="7"/>
  <c r="BA397" i="7"/>
  <c r="AZ637" i="7" s="1"/>
  <c r="AX397" i="7"/>
  <c r="AW397" i="7"/>
  <c r="AV397" i="7"/>
  <c r="AT397" i="7"/>
  <c r="AS637" i="7" s="1"/>
  <c r="AP397" i="7"/>
  <c r="AN397" i="7"/>
  <c r="AL397" i="7"/>
  <c r="AJ397" i="7"/>
  <c r="AI397" i="7" s="1"/>
  <c r="AC397" i="7"/>
  <c r="AB397" i="7"/>
  <c r="AA397" i="7"/>
  <c r="Y397" i="7"/>
  <c r="X397" i="7"/>
  <c r="U397" i="7"/>
  <c r="N397" i="7" s="1"/>
  <c r="T397" i="7"/>
  <c r="P397" i="7"/>
  <c r="O397" i="7"/>
  <c r="M397" i="7"/>
  <c r="L397" i="7"/>
  <c r="J397" i="7"/>
  <c r="C397" i="7" s="1"/>
  <c r="I397" i="7"/>
  <c r="G637" i="7" s="1"/>
  <c r="A397" i="7"/>
  <c r="BA396" i="7"/>
  <c r="AZ636" i="7" s="1"/>
  <c r="AW396" i="7"/>
  <c r="AU396" i="7"/>
  <c r="AT396" i="7"/>
  <c r="AS636" i="7" s="1"/>
  <c r="AL396" i="7"/>
  <c r="AJ396" i="7"/>
  <c r="AI396" i="7"/>
  <c r="AC396" i="7"/>
  <c r="AB396" i="7"/>
  <c r="AA396" i="7" s="1"/>
  <c r="Y396" i="7"/>
  <c r="X396" i="7" s="1"/>
  <c r="U396" i="7"/>
  <c r="T396" i="7"/>
  <c r="R636" i="7" s="1"/>
  <c r="M396" i="7"/>
  <c r="J396" i="7"/>
  <c r="C396" i="7" s="1"/>
  <c r="I396" i="7"/>
  <c r="F516" i="7" s="1"/>
  <c r="A396" i="7"/>
  <c r="L396" i="7" s="1"/>
  <c r="BA395" i="7"/>
  <c r="AZ635" i="7" s="1"/>
  <c r="AT395" i="7"/>
  <c r="AO395" i="7" s="1"/>
  <c r="AP395" i="7"/>
  <c r="AL395" i="7"/>
  <c r="AJ395" i="7"/>
  <c r="AI395" i="7" s="1"/>
  <c r="AC395" i="7"/>
  <c r="AB395" i="7"/>
  <c r="AA395" i="7"/>
  <c r="Y395" i="7"/>
  <c r="X395" i="7"/>
  <c r="U395" i="7"/>
  <c r="T395" i="7"/>
  <c r="J395" i="7"/>
  <c r="C395" i="7" s="1"/>
  <c r="I395" i="7"/>
  <c r="E395" i="7"/>
  <c r="D395" i="7"/>
  <c r="B395" i="7"/>
  <c r="A395" i="7"/>
  <c r="L395" i="7" s="1"/>
  <c r="BA394" i="7"/>
  <c r="AZ634" i="7" s="1"/>
  <c r="AW394" i="7"/>
  <c r="AT394" i="7"/>
  <c r="AR514" i="7" s="1"/>
  <c r="AO394" i="7"/>
  <c r="AL394" i="7"/>
  <c r="AJ394" i="7"/>
  <c r="AI394" i="7"/>
  <c r="AC394" i="7"/>
  <c r="AB394" i="7"/>
  <c r="AA394" i="7" s="1"/>
  <c r="Y394" i="7"/>
  <c r="U394" i="7"/>
  <c r="T394" i="7"/>
  <c r="O394" i="7" s="1"/>
  <c r="J394" i="7"/>
  <c r="I394" i="7"/>
  <c r="G634" i="7" s="1"/>
  <c r="C394" i="7"/>
  <c r="B394" i="7"/>
  <c r="A394" i="7"/>
  <c r="L394" i="7" s="1"/>
  <c r="BA393" i="7"/>
  <c r="AY513" i="7" s="1"/>
  <c r="AV393" i="7"/>
  <c r="AT393" i="7"/>
  <c r="AO393" i="7"/>
  <c r="AL393" i="7"/>
  <c r="AJ393" i="7"/>
  <c r="AC393" i="7"/>
  <c r="AB393" i="7"/>
  <c r="AA393" i="7"/>
  <c r="Y393" i="7"/>
  <c r="X393" i="7"/>
  <c r="U393" i="7"/>
  <c r="N394" i="7" s="1"/>
  <c r="T393" i="7"/>
  <c r="J393" i="7"/>
  <c r="C393" i="7" s="1"/>
  <c r="I393" i="7"/>
  <c r="A393" i="7"/>
  <c r="L393" i="7" s="1"/>
  <c r="BA392" i="7"/>
  <c r="AV392" i="7"/>
  <c r="AT392" i="7"/>
  <c r="AQ392" i="7"/>
  <c r="AP392" i="7"/>
  <c r="AL392" i="7"/>
  <c r="AJ392" i="7"/>
  <c r="AI393" i="7" s="1"/>
  <c r="AC392" i="7"/>
  <c r="AB392" i="7"/>
  <c r="AA392" i="7" s="1"/>
  <c r="Y392" i="7"/>
  <c r="X392" i="7"/>
  <c r="U392" i="7"/>
  <c r="N392" i="7" s="1"/>
  <c r="T392" i="7"/>
  <c r="J392" i="7"/>
  <c r="I392" i="7"/>
  <c r="D392" i="7" s="1"/>
  <c r="A392" i="7"/>
  <c r="L392" i="7" s="1"/>
  <c r="BA391" i="7"/>
  <c r="AX391" i="7"/>
  <c r="AW391" i="7"/>
  <c r="AT391" i="7"/>
  <c r="AL391" i="7"/>
  <c r="AJ391" i="7"/>
  <c r="AI392" i="7" s="1"/>
  <c r="AC391" i="7"/>
  <c r="AB391" i="7"/>
  <c r="AA391" i="7"/>
  <c r="Y391" i="7"/>
  <c r="W402" i="7" s="1"/>
  <c r="X391" i="7"/>
  <c r="U391" i="7"/>
  <c r="N391" i="7" s="1"/>
  <c r="T391" i="7"/>
  <c r="P391" i="7"/>
  <c r="O391" i="7"/>
  <c r="M391" i="7"/>
  <c r="L391" i="7"/>
  <c r="J391" i="7"/>
  <c r="C392" i="7" s="1"/>
  <c r="I391" i="7"/>
  <c r="A391" i="7"/>
  <c r="BA390" i="7"/>
  <c r="AT390" i="7"/>
  <c r="AS630" i="7" s="1"/>
  <c r="AO390" i="7"/>
  <c r="AL390" i="7"/>
  <c r="AJ390" i="7"/>
  <c r="AI390" i="7" s="1"/>
  <c r="AC390" i="7"/>
  <c r="AB390" i="7"/>
  <c r="AA390" i="7"/>
  <c r="Y390" i="7"/>
  <c r="U390" i="7"/>
  <c r="T390" i="7"/>
  <c r="L390" i="7"/>
  <c r="J390" i="7"/>
  <c r="C390" i="7" s="1"/>
  <c r="I390" i="7"/>
  <c r="A390" i="7"/>
  <c r="BA389" i="7"/>
  <c r="AU401" i="7" s="1"/>
  <c r="AV389" i="7"/>
  <c r="AT389" i="7"/>
  <c r="AR509" i="7" s="1"/>
  <c r="AL389" i="7"/>
  <c r="AJ389" i="7"/>
  <c r="AI389" i="7" s="1"/>
  <c r="AC389" i="7"/>
  <c r="AB389" i="7"/>
  <c r="AA389" i="7"/>
  <c r="Y389" i="7"/>
  <c r="X389" i="7" s="1"/>
  <c r="U389" i="7"/>
  <c r="N390" i="7" s="1"/>
  <c r="T389" i="7"/>
  <c r="R629" i="7" s="1"/>
  <c r="O389" i="7"/>
  <c r="L389" i="7"/>
  <c r="J389" i="7"/>
  <c r="C389" i="7" s="1"/>
  <c r="I389" i="7"/>
  <c r="E389" i="7"/>
  <c r="D389" i="7"/>
  <c r="B389" i="7"/>
  <c r="A389" i="7"/>
  <c r="BA388" i="7"/>
  <c r="AY508" i="7" s="1"/>
  <c r="AT388" i="7"/>
  <c r="AS628" i="7" s="1"/>
  <c r="AQ388" i="7"/>
  <c r="AO388" i="7"/>
  <c r="AL388" i="7"/>
  <c r="AJ388" i="7"/>
  <c r="AC388" i="7"/>
  <c r="AB388" i="7"/>
  <c r="AA388" i="7" s="1"/>
  <c r="Y388" i="7"/>
  <c r="W388" i="7"/>
  <c r="U388" i="7"/>
  <c r="N389" i="7" s="1"/>
  <c r="T388" i="7"/>
  <c r="O424" i="7" s="1"/>
  <c r="J388" i="7"/>
  <c r="I388" i="7"/>
  <c r="A388" i="7"/>
  <c r="L388" i="7" s="1"/>
  <c r="BA387" i="7"/>
  <c r="AZ627" i="7" s="1"/>
  <c r="AV387" i="7"/>
  <c r="AT387" i="7"/>
  <c r="AR507" i="7" s="1"/>
  <c r="AO387" i="7"/>
  <c r="AL387" i="7"/>
  <c r="AJ387" i="7"/>
  <c r="AC387" i="7"/>
  <c r="AB387" i="7"/>
  <c r="AA387" i="7" s="1"/>
  <c r="Y387" i="7"/>
  <c r="X387" i="7"/>
  <c r="U387" i="7"/>
  <c r="N387" i="7" s="1"/>
  <c r="T387" i="7"/>
  <c r="R627" i="7" s="1"/>
  <c r="J387" i="7"/>
  <c r="C388" i="7" s="1"/>
  <c r="I387" i="7"/>
  <c r="D423" i="7" s="1"/>
  <c r="D387" i="7"/>
  <c r="A387" i="7"/>
  <c r="L387" i="7" s="1"/>
  <c r="BA386" i="7"/>
  <c r="AV386" i="7"/>
  <c r="AT386" i="7"/>
  <c r="AS626" i="7" s="1"/>
  <c r="AQ386" i="7"/>
  <c r="AP386" i="7"/>
  <c r="AO386" i="7"/>
  <c r="AL386" i="7"/>
  <c r="AJ386" i="7"/>
  <c r="AC386" i="7"/>
  <c r="AB386" i="7"/>
  <c r="AA386" i="7" s="1"/>
  <c r="Y386" i="7"/>
  <c r="U386" i="7"/>
  <c r="N386" i="7" s="1"/>
  <c r="T386" i="7"/>
  <c r="L386" i="7"/>
  <c r="J386" i="7"/>
  <c r="C387" i="7" s="1"/>
  <c r="I386" i="7"/>
  <c r="E446" i="7" s="1"/>
  <c r="A386" i="7"/>
  <c r="BA385" i="7"/>
  <c r="AZ625" i="7" s="1"/>
  <c r="AX385" i="7"/>
  <c r="AW385" i="7"/>
  <c r="AV385" i="7"/>
  <c r="AT385" i="7"/>
  <c r="AS625" i="7" s="1"/>
  <c r="AP385" i="7"/>
  <c r="AN385" i="7"/>
  <c r="AL385" i="7"/>
  <c r="AJ385" i="7"/>
  <c r="AI385" i="7" s="1"/>
  <c r="AC385" i="7"/>
  <c r="AB385" i="7"/>
  <c r="AA385" i="7"/>
  <c r="Y385" i="7"/>
  <c r="W396" i="7" s="1"/>
  <c r="X385" i="7"/>
  <c r="U385" i="7"/>
  <c r="N385" i="7" s="1"/>
  <c r="T385" i="7"/>
  <c r="P385" i="7"/>
  <c r="O385" i="7"/>
  <c r="M385" i="7"/>
  <c r="L385" i="7"/>
  <c r="J385" i="7"/>
  <c r="C385" i="7" s="1"/>
  <c r="I385" i="7"/>
  <c r="B385" i="7" s="1"/>
  <c r="A385" i="7"/>
  <c r="BA384" i="7"/>
  <c r="AZ624" i="7" s="1"/>
  <c r="AW384" i="7"/>
  <c r="AU384" i="7"/>
  <c r="AT384" i="7"/>
  <c r="AS624" i="7" s="1"/>
  <c r="AL384" i="7"/>
  <c r="AJ384" i="7"/>
  <c r="AI384" i="7"/>
  <c r="AC384" i="7"/>
  <c r="AB384" i="7"/>
  <c r="AA384" i="7" s="1"/>
  <c r="Y384" i="7"/>
  <c r="X384" i="7" s="1"/>
  <c r="U384" i="7"/>
  <c r="T384" i="7"/>
  <c r="R624" i="7" s="1"/>
  <c r="N384" i="7"/>
  <c r="M384" i="7"/>
  <c r="J384" i="7"/>
  <c r="C384" i="7" s="1"/>
  <c r="I384" i="7"/>
  <c r="E444" i="7" s="1"/>
  <c r="A384" i="7"/>
  <c r="L384" i="7" s="1"/>
  <c r="BA383" i="7"/>
  <c r="AZ623" i="7" s="1"/>
  <c r="AT383" i="7"/>
  <c r="AQ443" i="7" s="1"/>
  <c r="AL383" i="7"/>
  <c r="AJ383" i="7"/>
  <c r="AI383" i="7" s="1"/>
  <c r="AC383" i="7"/>
  <c r="AB383" i="7"/>
  <c r="AA383" i="7"/>
  <c r="Y383" i="7"/>
  <c r="W393" i="7" s="1"/>
  <c r="X383" i="7"/>
  <c r="U383" i="7"/>
  <c r="N383" i="7" s="1"/>
  <c r="T383" i="7"/>
  <c r="L383" i="7"/>
  <c r="J383" i="7"/>
  <c r="C383" i="7" s="1"/>
  <c r="I383" i="7"/>
  <c r="E383" i="7"/>
  <c r="D383" i="7"/>
  <c r="B383" i="7"/>
  <c r="A383" i="7"/>
  <c r="BA382" i="7"/>
  <c r="AV382" i="7" s="1"/>
  <c r="AT382" i="7"/>
  <c r="AR502" i="7" s="1"/>
  <c r="AO382" i="7"/>
  <c r="AL382" i="7"/>
  <c r="AJ382" i="7"/>
  <c r="AI382" i="7"/>
  <c r="AC382" i="7"/>
  <c r="AB382" i="7"/>
  <c r="AA382" i="7" s="1"/>
  <c r="Y382" i="7"/>
  <c r="X382" i="7" s="1"/>
  <c r="U382" i="7"/>
  <c r="T382" i="7"/>
  <c r="R622" i="7" s="1"/>
  <c r="P382" i="7"/>
  <c r="J382" i="7"/>
  <c r="I382" i="7"/>
  <c r="G622" i="7" s="1"/>
  <c r="B382" i="7"/>
  <c r="A382" i="7"/>
  <c r="L382" i="7" s="1"/>
  <c r="BA381" i="7"/>
  <c r="AV381" i="7"/>
  <c r="AT381" i="7"/>
  <c r="AO381" i="7"/>
  <c r="AL381" i="7"/>
  <c r="AJ381" i="7"/>
  <c r="AC381" i="7"/>
  <c r="AB381" i="7"/>
  <c r="AA381" i="7"/>
  <c r="Y381" i="7"/>
  <c r="X381" i="7"/>
  <c r="U381" i="7"/>
  <c r="N382" i="7" s="1"/>
  <c r="T381" i="7"/>
  <c r="Q501" i="7" s="1"/>
  <c r="J381" i="7"/>
  <c r="I381" i="7"/>
  <c r="A381" i="7"/>
  <c r="L381" i="7" s="1"/>
  <c r="BA380" i="7"/>
  <c r="AY500" i="7" s="1"/>
  <c r="AV380" i="7"/>
  <c r="AT380" i="7"/>
  <c r="AN392" i="7" s="1"/>
  <c r="AQ380" i="7"/>
  <c r="AP380" i="7"/>
  <c r="AL380" i="7"/>
  <c r="AJ380" i="7"/>
  <c r="AI381" i="7" s="1"/>
  <c r="AC380" i="7"/>
  <c r="AB380" i="7"/>
  <c r="AA380" i="7" s="1"/>
  <c r="Y380" i="7"/>
  <c r="X380" i="7"/>
  <c r="U380" i="7"/>
  <c r="N380" i="7" s="1"/>
  <c r="T380" i="7"/>
  <c r="J380" i="7"/>
  <c r="I380" i="7"/>
  <c r="E440" i="7" s="1"/>
  <c r="A380" i="7"/>
  <c r="L380" i="7" s="1"/>
  <c r="BA379" i="7"/>
  <c r="AU391" i="7" s="1"/>
  <c r="AX379" i="7"/>
  <c r="AW379" i="7"/>
  <c r="AT379" i="7"/>
  <c r="AL379" i="7"/>
  <c r="AJ379" i="7"/>
  <c r="AI380" i="7" s="1"/>
  <c r="AC379" i="7"/>
  <c r="AB379" i="7"/>
  <c r="AA379" i="7"/>
  <c r="Y379" i="7"/>
  <c r="W390" i="7" s="1"/>
  <c r="X379" i="7"/>
  <c r="U379" i="7"/>
  <c r="N379" i="7" s="1"/>
  <c r="T379" i="7"/>
  <c r="P379" i="7"/>
  <c r="O379" i="7"/>
  <c r="M379" i="7"/>
  <c r="L379" i="7"/>
  <c r="J379" i="7"/>
  <c r="C380" i="7" s="1"/>
  <c r="I379" i="7"/>
  <c r="F499" i="7" s="1"/>
  <c r="A379" i="7"/>
  <c r="BA378" i="7"/>
  <c r="AT378" i="7"/>
  <c r="AN390" i="7" s="1"/>
  <c r="AO378" i="7"/>
  <c r="AL378" i="7"/>
  <c r="AJ378" i="7"/>
  <c r="AI378" i="7" s="1"/>
  <c r="AC378" i="7"/>
  <c r="AB378" i="7"/>
  <c r="AA378" i="7"/>
  <c r="Y378" i="7"/>
  <c r="W389" i="7" s="1"/>
  <c r="U378" i="7"/>
  <c r="T378" i="7"/>
  <c r="L378" i="7"/>
  <c r="J378" i="7"/>
  <c r="C378" i="7" s="1"/>
  <c r="I378" i="7"/>
  <c r="F498" i="7" s="1"/>
  <c r="A378" i="7"/>
  <c r="BA377" i="7"/>
  <c r="AU389" i="7" s="1"/>
  <c r="AV377" i="7"/>
  <c r="AT377" i="7"/>
  <c r="AR377" i="7" s="1"/>
  <c r="AL377" i="7"/>
  <c r="AJ377" i="7"/>
  <c r="AI377" i="7" s="1"/>
  <c r="AC377" i="7"/>
  <c r="AB377" i="7"/>
  <c r="AA377" i="7"/>
  <c r="Y377" i="7"/>
  <c r="X377" i="7" s="1"/>
  <c r="U377" i="7"/>
  <c r="N378" i="7" s="1"/>
  <c r="T377" i="7"/>
  <c r="M389" i="7" s="1"/>
  <c r="O377" i="7"/>
  <c r="L377" i="7"/>
  <c r="J377" i="7"/>
  <c r="C377" i="7" s="1"/>
  <c r="I377" i="7"/>
  <c r="F497" i="7" s="1"/>
  <c r="E377" i="7"/>
  <c r="D377" i="7"/>
  <c r="B377" i="7"/>
  <c r="A377" i="7"/>
  <c r="BA376" i="7"/>
  <c r="AW412" i="7" s="1"/>
  <c r="AT376" i="7"/>
  <c r="AS616" i="7" s="1"/>
  <c r="AO376" i="7"/>
  <c r="AL376" i="7"/>
  <c r="AJ376" i="7"/>
  <c r="AC376" i="7"/>
  <c r="AB376" i="7"/>
  <c r="AA376" i="7" s="1"/>
  <c r="Y376" i="7"/>
  <c r="W386" i="7" s="1"/>
  <c r="W376" i="7"/>
  <c r="U376" i="7"/>
  <c r="N377" i="7" s="1"/>
  <c r="T376" i="7"/>
  <c r="J376" i="7"/>
  <c r="I376" i="7"/>
  <c r="A376" i="7"/>
  <c r="L376" i="7" s="1"/>
  <c r="BA375" i="7"/>
  <c r="AV375" i="7"/>
  <c r="AT375" i="7"/>
  <c r="AO375" i="7"/>
  <c r="AN375" i="7"/>
  <c r="AL375" i="7"/>
  <c r="AJ375" i="7"/>
  <c r="AC375" i="7"/>
  <c r="AB375" i="7"/>
  <c r="AA375" i="7" s="1"/>
  <c r="Y375" i="7"/>
  <c r="X375" i="7"/>
  <c r="U375" i="7"/>
  <c r="N375" i="7" s="1"/>
  <c r="T375" i="7"/>
  <c r="R615" i="7" s="1"/>
  <c r="J375" i="7"/>
  <c r="C376" i="7" s="1"/>
  <c r="I375" i="7"/>
  <c r="B387" i="7" s="1"/>
  <c r="D375" i="7"/>
  <c r="B375" i="7"/>
  <c r="A375" i="7"/>
  <c r="L375" i="7" s="1"/>
  <c r="BA374" i="7"/>
  <c r="AV374" i="7"/>
  <c r="AU374" i="7"/>
  <c r="AT374" i="7"/>
  <c r="AS614" i="7" s="1"/>
  <c r="AQ374" i="7"/>
  <c r="AP374" i="7"/>
  <c r="AO374" i="7"/>
  <c r="AL374" i="7"/>
  <c r="AJ374" i="7"/>
  <c r="AI374" i="7"/>
  <c r="AC374" i="7"/>
  <c r="AB374" i="7"/>
  <c r="AA374" i="7" s="1"/>
  <c r="Y374" i="7"/>
  <c r="U374" i="7"/>
  <c r="N374" i="7" s="1"/>
  <c r="T374" i="7"/>
  <c r="L374" i="7"/>
  <c r="J374" i="7"/>
  <c r="C375" i="7" s="1"/>
  <c r="I374" i="7"/>
  <c r="F494" i="7" s="1"/>
  <c r="A374" i="7"/>
  <c r="BA373" i="7"/>
  <c r="AZ613" i="7" s="1"/>
  <c r="AX373" i="7"/>
  <c r="AW373" i="7"/>
  <c r="AV373" i="7"/>
  <c r="AT373" i="7"/>
  <c r="AS613" i="7" s="1"/>
  <c r="AP373" i="7"/>
  <c r="AN373" i="7"/>
  <c r="AL373" i="7"/>
  <c r="AJ373" i="7"/>
  <c r="AI373" i="7" s="1"/>
  <c r="AC373" i="7"/>
  <c r="AB373" i="7"/>
  <c r="AA373" i="7"/>
  <c r="Y373" i="7"/>
  <c r="W384" i="7" s="1"/>
  <c r="X373" i="7"/>
  <c r="U373" i="7"/>
  <c r="N373" i="7" s="1"/>
  <c r="T373" i="7"/>
  <c r="P373" i="7"/>
  <c r="O373" i="7"/>
  <c r="M373" i="7"/>
  <c r="L373" i="7"/>
  <c r="J373" i="7"/>
  <c r="C373" i="7" s="1"/>
  <c r="I373" i="7"/>
  <c r="G613" i="7" s="1"/>
  <c r="F373" i="7"/>
  <c r="A373" i="7"/>
  <c r="BA372" i="7"/>
  <c r="AZ612" i="7" s="1"/>
  <c r="AW372" i="7"/>
  <c r="AU372" i="7"/>
  <c r="AT372" i="7"/>
  <c r="AS612" i="7" s="1"/>
  <c r="AL372" i="7"/>
  <c r="AJ372" i="7"/>
  <c r="AI372" i="7" s="1"/>
  <c r="AC372" i="7"/>
  <c r="AB372" i="7"/>
  <c r="AA372" i="7" s="1"/>
  <c r="Y372" i="7"/>
  <c r="X372" i="7" s="1"/>
  <c r="U372" i="7"/>
  <c r="T372" i="7"/>
  <c r="R612" i="7" s="1"/>
  <c r="M372" i="7"/>
  <c r="J372" i="7"/>
  <c r="C372" i="7" s="1"/>
  <c r="I372" i="7"/>
  <c r="A372" i="7"/>
  <c r="L372" i="7" s="1"/>
  <c r="BA371" i="7"/>
  <c r="AZ611" i="7" s="1"/>
  <c r="AT371" i="7"/>
  <c r="AS611" i="7" s="1"/>
  <c r="AP371" i="7"/>
  <c r="AL371" i="7"/>
  <c r="AJ371" i="7"/>
  <c r="AI371" i="7" s="1"/>
  <c r="AC371" i="7"/>
  <c r="AB371" i="7"/>
  <c r="AA371" i="7"/>
  <c r="Y371" i="7"/>
  <c r="W381" i="7" s="1"/>
  <c r="U371" i="7"/>
  <c r="N371" i="7" s="1"/>
  <c r="T371" i="7"/>
  <c r="M371" i="7"/>
  <c r="L371" i="7"/>
  <c r="J371" i="7"/>
  <c r="C371" i="7" s="1"/>
  <c r="I371" i="7"/>
  <c r="E371" i="7"/>
  <c r="D371" i="7"/>
  <c r="B371" i="7"/>
  <c r="A371" i="7"/>
  <c r="BA370" i="7"/>
  <c r="AV370" i="7" s="1"/>
  <c r="AT370" i="7"/>
  <c r="AR490" i="7" s="1"/>
  <c r="AO370" i="7"/>
  <c r="AL370" i="7"/>
  <c r="AJ370" i="7"/>
  <c r="AI370" i="7"/>
  <c r="AC370" i="7"/>
  <c r="AB370" i="7"/>
  <c r="AA370" i="7"/>
  <c r="Y370" i="7"/>
  <c r="X370" i="7" s="1"/>
  <c r="U370" i="7"/>
  <c r="T370" i="7"/>
  <c r="J370" i="7"/>
  <c r="I370" i="7"/>
  <c r="G610" i="7" s="1"/>
  <c r="B370" i="7"/>
  <c r="A370" i="7"/>
  <c r="L370" i="7" s="1"/>
  <c r="BA369" i="7"/>
  <c r="AY489" i="7" s="1"/>
  <c r="AV369" i="7"/>
  <c r="AT369" i="7"/>
  <c r="AR489" i="7" s="1"/>
  <c r="AR369" i="7"/>
  <c r="AO369" i="7"/>
  <c r="AL369" i="7"/>
  <c r="AJ369" i="7"/>
  <c r="AC369" i="7"/>
  <c r="AB369" i="7"/>
  <c r="AA369" i="7" s="1"/>
  <c r="Y369" i="7"/>
  <c r="X369" i="7"/>
  <c r="U369" i="7"/>
  <c r="N370" i="7" s="1"/>
  <c r="T369" i="7"/>
  <c r="R609" i="7" s="1"/>
  <c r="J369" i="7"/>
  <c r="C369" i="7" s="1"/>
  <c r="I369" i="7"/>
  <c r="B369" i="7"/>
  <c r="A369" i="7"/>
  <c r="L369" i="7" s="1"/>
  <c r="BA368" i="7"/>
  <c r="AV368" i="7"/>
  <c r="AT368" i="7"/>
  <c r="AN380" i="7" s="1"/>
  <c r="AQ368" i="7"/>
  <c r="AP368" i="7"/>
  <c r="AL368" i="7"/>
  <c r="AJ368" i="7"/>
  <c r="AI369" i="7" s="1"/>
  <c r="AC368" i="7"/>
  <c r="AB368" i="7"/>
  <c r="AA368" i="7" s="1"/>
  <c r="Y368" i="7"/>
  <c r="X368" i="7"/>
  <c r="U368" i="7"/>
  <c r="N368" i="7" s="1"/>
  <c r="T368" i="7"/>
  <c r="Q488" i="7" s="1"/>
  <c r="J368" i="7"/>
  <c r="I368" i="7"/>
  <c r="G608" i="7" s="1"/>
  <c r="A368" i="7"/>
  <c r="L368" i="7" s="1"/>
  <c r="BA367" i="7"/>
  <c r="AU379" i="7" s="1"/>
  <c r="AX367" i="7"/>
  <c r="AW367" i="7"/>
  <c r="AT367" i="7"/>
  <c r="AL367" i="7"/>
  <c r="AJ367" i="7"/>
  <c r="AI368" i="7" s="1"/>
  <c r="AC367" i="7"/>
  <c r="AB367" i="7"/>
  <c r="AA367" i="7"/>
  <c r="Y367" i="7"/>
  <c r="W378" i="7" s="1"/>
  <c r="X367" i="7"/>
  <c r="U367" i="7"/>
  <c r="N367" i="7" s="1"/>
  <c r="T367" i="7"/>
  <c r="R607" i="7" s="1"/>
  <c r="Q367" i="7"/>
  <c r="P367" i="7"/>
  <c r="O367" i="7"/>
  <c r="M367" i="7"/>
  <c r="L367" i="7"/>
  <c r="J367" i="7"/>
  <c r="C368" i="7" s="1"/>
  <c r="I367" i="7"/>
  <c r="G607" i="7" s="1"/>
  <c r="A367" i="7"/>
  <c r="BA366" i="7"/>
  <c r="AT366" i="7"/>
  <c r="AN378" i="7" s="1"/>
  <c r="AO366" i="7"/>
  <c r="AL366" i="7"/>
  <c r="AJ366" i="7"/>
  <c r="AI366" i="7" s="1"/>
  <c r="AC366" i="7"/>
  <c r="AB366" i="7"/>
  <c r="AA366" i="7"/>
  <c r="Y366" i="7"/>
  <c r="W377" i="7" s="1"/>
  <c r="U366" i="7"/>
  <c r="T366" i="7"/>
  <c r="L366" i="7"/>
  <c r="J366" i="7"/>
  <c r="C366" i="7" s="1"/>
  <c r="I366" i="7"/>
  <c r="A366" i="7"/>
  <c r="BA365" i="7"/>
  <c r="AU377" i="7" s="1"/>
  <c r="AV365" i="7"/>
  <c r="AT365" i="7"/>
  <c r="AR365" i="7" s="1"/>
  <c r="AL365" i="7"/>
  <c r="AJ365" i="7"/>
  <c r="AI365" i="7" s="1"/>
  <c r="AC365" i="7"/>
  <c r="AB365" i="7"/>
  <c r="AA365" i="7"/>
  <c r="Y365" i="7"/>
  <c r="X365" i="7" s="1"/>
  <c r="U365" i="7"/>
  <c r="N366" i="7" s="1"/>
  <c r="T365" i="7"/>
  <c r="M377" i="7" s="1"/>
  <c r="O365" i="7"/>
  <c r="M365" i="7"/>
  <c r="L365" i="7"/>
  <c r="J365" i="7"/>
  <c r="C365" i="7" s="1"/>
  <c r="I365" i="7"/>
  <c r="G605" i="7" s="1"/>
  <c r="F365" i="7"/>
  <c r="E365" i="7"/>
  <c r="D365" i="7"/>
  <c r="B365" i="7"/>
  <c r="A365" i="7"/>
  <c r="BA364" i="7"/>
  <c r="AX424" i="7" s="1"/>
  <c r="AT364" i="7"/>
  <c r="AS604" i="7" s="1"/>
  <c r="AO364" i="7"/>
  <c r="AL364" i="7"/>
  <c r="AJ364" i="7"/>
  <c r="AC364" i="7"/>
  <c r="AB364" i="7"/>
  <c r="AA364" i="7" s="1"/>
  <c r="Y364" i="7"/>
  <c r="W374" i="7" s="1"/>
  <c r="W364" i="7"/>
  <c r="U364" i="7"/>
  <c r="N365" i="7" s="1"/>
  <c r="T364" i="7"/>
  <c r="P424" i="7" s="1"/>
  <c r="J364" i="7"/>
  <c r="I364" i="7"/>
  <c r="A364" i="7"/>
  <c r="L364" i="7" s="1"/>
  <c r="BA363" i="7"/>
  <c r="AZ603" i="7" s="1"/>
  <c r="AV363" i="7"/>
  <c r="AT363" i="7"/>
  <c r="AS603" i="7" s="1"/>
  <c r="AO363" i="7"/>
  <c r="AN363" i="7"/>
  <c r="AL363" i="7"/>
  <c r="AJ363" i="7"/>
  <c r="AC363" i="7"/>
  <c r="AB363" i="7"/>
  <c r="AA363" i="7" s="1"/>
  <c r="Y363" i="7"/>
  <c r="X363" i="7"/>
  <c r="U363" i="7"/>
  <c r="N363" i="7" s="1"/>
  <c r="T363" i="7"/>
  <c r="R603" i="7" s="1"/>
  <c r="Q363" i="7"/>
  <c r="J363" i="7"/>
  <c r="C364" i="7" s="1"/>
  <c r="I363" i="7"/>
  <c r="D363" i="7"/>
  <c r="B363" i="7"/>
  <c r="A363" i="7"/>
  <c r="L363" i="7" s="1"/>
  <c r="BA362" i="7"/>
  <c r="AZ602" i="7" s="1"/>
  <c r="AV362" i="7"/>
  <c r="AU362" i="7"/>
  <c r="AT362" i="7"/>
  <c r="AN362" i="7" s="1"/>
  <c r="AQ362" i="7"/>
  <c r="AP362" i="7"/>
  <c r="AO362" i="7"/>
  <c r="AL362" i="7"/>
  <c r="AJ362" i="7"/>
  <c r="AI362" i="7"/>
  <c r="AC362" i="7"/>
  <c r="AB362" i="7"/>
  <c r="AA362" i="7" s="1"/>
  <c r="Y362" i="7"/>
  <c r="U362" i="7"/>
  <c r="N362" i="7" s="1"/>
  <c r="T362" i="7"/>
  <c r="R602" i="7" s="1"/>
  <c r="L362" i="7"/>
  <c r="J362" i="7"/>
  <c r="C363" i="7" s="1"/>
  <c r="I362" i="7"/>
  <c r="E422" i="7" s="1"/>
  <c r="A362" i="7"/>
  <c r="BA361" i="7"/>
  <c r="AX361" i="7"/>
  <c r="AW361" i="7"/>
  <c r="AV361" i="7"/>
  <c r="AT361" i="7"/>
  <c r="AS601" i="7" s="1"/>
  <c r="AP361" i="7"/>
  <c r="AN361" i="7"/>
  <c r="AL361" i="7"/>
  <c r="AJ361" i="7"/>
  <c r="AI361" i="7"/>
  <c r="AC361" i="7"/>
  <c r="AB361" i="7"/>
  <c r="AA361" i="7"/>
  <c r="Y361" i="7"/>
  <c r="W372" i="7" s="1"/>
  <c r="X361" i="7"/>
  <c r="U361" i="7"/>
  <c r="N361" i="7" s="1"/>
  <c r="T361" i="7"/>
  <c r="P361" i="7"/>
  <c r="O361" i="7"/>
  <c r="M361" i="7"/>
  <c r="L361" i="7"/>
  <c r="J361" i="7"/>
  <c r="C361" i="7" s="1"/>
  <c r="I361" i="7"/>
  <c r="E361" i="7" s="1"/>
  <c r="A361" i="7"/>
  <c r="BA360" i="7"/>
  <c r="AZ600" i="7" s="1"/>
  <c r="AW360" i="7"/>
  <c r="AU360" i="7"/>
  <c r="AT360" i="7"/>
  <c r="AL360" i="7"/>
  <c r="AJ360" i="7"/>
  <c r="AI360" i="7" s="1"/>
  <c r="AC360" i="7"/>
  <c r="AB360" i="7"/>
  <c r="AA360" i="7" s="1"/>
  <c r="Y360" i="7"/>
  <c r="X360" i="7"/>
  <c r="U360" i="7"/>
  <c r="T360" i="7"/>
  <c r="O360" i="7" s="1"/>
  <c r="M360" i="7"/>
  <c r="J360" i="7"/>
  <c r="C360" i="7" s="1"/>
  <c r="I360" i="7"/>
  <c r="G600" i="7" s="1"/>
  <c r="A360" i="7"/>
  <c r="L360" i="7" s="1"/>
  <c r="BA359" i="7"/>
  <c r="AT359" i="7"/>
  <c r="AO359" i="7" s="1"/>
  <c r="AP359" i="7"/>
  <c r="AL359" i="7"/>
  <c r="AJ359" i="7"/>
  <c r="AI359" i="7" s="1"/>
  <c r="AC359" i="7"/>
  <c r="AB359" i="7"/>
  <c r="AA359" i="7"/>
  <c r="Y359" i="7"/>
  <c r="U359" i="7"/>
  <c r="N359" i="7" s="1"/>
  <c r="T359" i="7"/>
  <c r="Q479" i="7" s="1"/>
  <c r="M359" i="7"/>
  <c r="L359" i="7"/>
  <c r="J359" i="7"/>
  <c r="C359" i="7" s="1"/>
  <c r="I359" i="7"/>
  <c r="E359" i="7"/>
  <c r="D359" i="7"/>
  <c r="B359" i="7"/>
  <c r="A359" i="7"/>
  <c r="BA358" i="7"/>
  <c r="AX418" i="7" s="1"/>
  <c r="AT358" i="7"/>
  <c r="AR478" i="7" s="1"/>
  <c r="AO358" i="7"/>
  <c r="AL358" i="7"/>
  <c r="AJ358" i="7"/>
  <c r="AI358" i="7"/>
  <c r="AC358" i="7"/>
  <c r="AB358" i="7"/>
  <c r="AA358" i="7"/>
  <c r="Y358" i="7"/>
  <c r="W369" i="7" s="1"/>
  <c r="U358" i="7"/>
  <c r="T358" i="7"/>
  <c r="R598" i="7" s="1"/>
  <c r="J358" i="7"/>
  <c r="I358" i="7"/>
  <c r="D358" i="7" s="1"/>
  <c r="B358" i="7"/>
  <c r="A358" i="7"/>
  <c r="L358" i="7" s="1"/>
  <c r="BA357" i="7"/>
  <c r="AY477" i="7" s="1"/>
  <c r="AV357" i="7"/>
  <c r="AT357" i="7"/>
  <c r="AQ417" i="7" s="1"/>
  <c r="AO357" i="7"/>
  <c r="AL357" i="7"/>
  <c r="AJ357" i="7"/>
  <c r="AC357" i="7"/>
  <c r="AB357" i="7"/>
  <c r="AA357" i="7" s="1"/>
  <c r="Y357" i="7"/>
  <c r="X357" i="7"/>
  <c r="U357" i="7"/>
  <c r="N358" i="7" s="1"/>
  <c r="T357" i="7"/>
  <c r="P417" i="7" s="1"/>
  <c r="J357" i="7"/>
  <c r="C357" i="7" s="1"/>
  <c r="I357" i="7"/>
  <c r="B357" i="7"/>
  <c r="A357" i="7"/>
  <c r="L357" i="7" s="1"/>
  <c r="BA356" i="7"/>
  <c r="AY476" i="7" s="1"/>
  <c r="AV356" i="7"/>
  <c r="AT356" i="7"/>
  <c r="AQ356" i="7"/>
  <c r="AP356" i="7"/>
  <c r="AL356" i="7"/>
  <c r="AJ356" i="7"/>
  <c r="AI357" i="7" s="1"/>
  <c r="AC356" i="7"/>
  <c r="AB356" i="7"/>
  <c r="AA356" i="7" s="1"/>
  <c r="Y356" i="7"/>
  <c r="X356" i="7"/>
  <c r="U356" i="7"/>
  <c r="N356" i="7" s="1"/>
  <c r="T356" i="7"/>
  <c r="Q476" i="7" s="1"/>
  <c r="J356" i="7"/>
  <c r="I356" i="7"/>
  <c r="G596" i="7" s="1"/>
  <c r="A356" i="7"/>
  <c r="L356" i="7" s="1"/>
  <c r="BA355" i="7"/>
  <c r="AX355" i="7"/>
  <c r="AW355" i="7"/>
  <c r="AT355" i="7"/>
  <c r="AL355" i="7"/>
  <c r="AJ355" i="7"/>
  <c r="AI356" i="7" s="1"/>
  <c r="AC355" i="7"/>
  <c r="AB355" i="7"/>
  <c r="AA355" i="7"/>
  <c r="Y355" i="7"/>
  <c r="X355" i="7"/>
  <c r="U355" i="7"/>
  <c r="N355" i="7" s="1"/>
  <c r="T355" i="7"/>
  <c r="R595" i="7" s="1"/>
  <c r="P355" i="7"/>
  <c r="O355" i="7"/>
  <c r="M355" i="7"/>
  <c r="L355" i="7"/>
  <c r="J355" i="7"/>
  <c r="C356" i="7" s="1"/>
  <c r="I355" i="7"/>
  <c r="E415" i="7" s="1"/>
  <c r="A355" i="7"/>
  <c r="BA354" i="7"/>
  <c r="AT354" i="7"/>
  <c r="AN366" i="7" s="1"/>
  <c r="AO354" i="7"/>
  <c r="AL354" i="7"/>
  <c r="AJ354" i="7"/>
  <c r="AI354" i="7" s="1"/>
  <c r="AC354" i="7"/>
  <c r="AB354" i="7"/>
  <c r="AA354" i="7"/>
  <c r="Y354" i="7"/>
  <c r="U354" i="7"/>
  <c r="T354" i="7"/>
  <c r="L354" i="7"/>
  <c r="J354" i="7"/>
  <c r="C354" i="7" s="1"/>
  <c r="I354" i="7"/>
  <c r="A354" i="7"/>
  <c r="BA353" i="7"/>
  <c r="AU365" i="7" s="1"/>
  <c r="AV353" i="7"/>
  <c r="AT353" i="7"/>
  <c r="AS593" i="7" s="1"/>
  <c r="AL353" i="7"/>
  <c r="AJ353" i="7"/>
  <c r="AI353" i="7" s="1"/>
  <c r="AC353" i="7"/>
  <c r="AB353" i="7"/>
  <c r="AA353" i="7"/>
  <c r="Y353" i="7"/>
  <c r="X353" i="7" s="1"/>
  <c r="U353" i="7"/>
  <c r="N354" i="7" s="1"/>
  <c r="T353" i="7"/>
  <c r="P413" i="7" s="1"/>
  <c r="O353" i="7"/>
  <c r="M353" i="7"/>
  <c r="L353" i="7"/>
  <c r="J353" i="7"/>
  <c r="C353" i="7" s="1"/>
  <c r="I353" i="7"/>
  <c r="G593" i="7" s="1"/>
  <c r="E353" i="7"/>
  <c r="D353" i="7"/>
  <c r="B353" i="7"/>
  <c r="A353" i="7"/>
  <c r="BA352" i="7"/>
  <c r="AZ592" i="7" s="1"/>
  <c r="AT352" i="7"/>
  <c r="AS592" i="7" s="1"/>
  <c r="AO352" i="7"/>
  <c r="AL352" i="7"/>
  <c r="AJ352" i="7"/>
  <c r="AC352" i="7"/>
  <c r="AB352" i="7"/>
  <c r="AA352" i="7" s="1"/>
  <c r="Y352" i="7"/>
  <c r="U352" i="7"/>
  <c r="N353" i="7" s="1"/>
  <c r="T352" i="7"/>
  <c r="P412" i="7" s="1"/>
  <c r="J352" i="7"/>
  <c r="I352" i="7"/>
  <c r="A352" i="7"/>
  <c r="L352" i="7" s="1"/>
  <c r="BA351" i="7"/>
  <c r="AZ591" i="7" s="1"/>
  <c r="AV351" i="7"/>
  <c r="AT351" i="7"/>
  <c r="AS591" i="7" s="1"/>
  <c r="AO351" i="7"/>
  <c r="AN351" i="7"/>
  <c r="AL351" i="7"/>
  <c r="AJ351" i="7"/>
  <c r="AC351" i="7"/>
  <c r="AB351" i="7"/>
  <c r="AA351" i="7" s="1"/>
  <c r="Y351" i="7"/>
  <c r="X351" i="7"/>
  <c r="U351" i="7"/>
  <c r="N351" i="7" s="1"/>
  <c r="T351" i="7"/>
  <c r="R591" i="7" s="1"/>
  <c r="J351" i="7"/>
  <c r="C352" i="7" s="1"/>
  <c r="I351" i="7"/>
  <c r="B351" i="7"/>
  <c r="A351" i="7"/>
  <c r="L351" i="7" s="1"/>
  <c r="BA350" i="7"/>
  <c r="AZ590" i="7" s="1"/>
  <c r="AV350" i="7"/>
  <c r="AU350" i="7"/>
  <c r="AT350" i="7"/>
  <c r="AN350" i="7" s="1"/>
  <c r="AS350" i="7"/>
  <c r="AQ350" i="7"/>
  <c r="AP350" i="7"/>
  <c r="AO350" i="7"/>
  <c r="AL350" i="7"/>
  <c r="AJ350" i="7"/>
  <c r="AI350" i="7"/>
  <c r="AC350" i="7"/>
  <c r="AB350" i="7"/>
  <c r="AA350" i="7" s="1"/>
  <c r="Y350" i="7"/>
  <c r="U350" i="7"/>
  <c r="N350" i="7" s="1"/>
  <c r="T350" i="7"/>
  <c r="R590" i="7" s="1"/>
  <c r="L350" i="7"/>
  <c r="J350" i="7"/>
  <c r="C351" i="7" s="1"/>
  <c r="I350" i="7"/>
  <c r="A350" i="7"/>
  <c r="BA349" i="7"/>
  <c r="AU361" i="7" s="1"/>
  <c r="AX349" i="7"/>
  <c r="AW349" i="7"/>
  <c r="AV349" i="7"/>
  <c r="AT349" i="7"/>
  <c r="AS589" i="7" s="1"/>
  <c r="AQ349" i="7"/>
  <c r="AP349" i="7"/>
  <c r="AN349" i="7"/>
  <c r="AL349" i="7"/>
  <c r="AJ349" i="7"/>
  <c r="AI349" i="7"/>
  <c r="AC349" i="7"/>
  <c r="AB349" i="7"/>
  <c r="AA349" i="7"/>
  <c r="Y349" i="7"/>
  <c r="X349" i="7"/>
  <c r="U349" i="7"/>
  <c r="N349" i="7" s="1"/>
  <c r="T349" i="7"/>
  <c r="P349" i="7"/>
  <c r="O349" i="7"/>
  <c r="M349" i="7"/>
  <c r="L349" i="7"/>
  <c r="J349" i="7"/>
  <c r="I349" i="7"/>
  <c r="G589" i="7" s="1"/>
  <c r="A349" i="7"/>
  <c r="BA348" i="7"/>
  <c r="AZ588" i="7" s="1"/>
  <c r="AX348" i="7"/>
  <c r="AW348" i="7"/>
  <c r="AU348" i="7"/>
  <c r="AT348" i="7"/>
  <c r="AL348" i="7"/>
  <c r="AJ348" i="7"/>
  <c r="AI348" i="7" s="1"/>
  <c r="AC348" i="7"/>
  <c r="AB348" i="7"/>
  <c r="AA348" i="7" s="1"/>
  <c r="Y348" i="7"/>
  <c r="X348" i="7"/>
  <c r="U348" i="7"/>
  <c r="T348" i="7"/>
  <c r="P408" i="7" s="1"/>
  <c r="N348" i="7"/>
  <c r="M348" i="7"/>
  <c r="J348" i="7"/>
  <c r="C348" i="7" s="1"/>
  <c r="I348" i="7"/>
  <c r="G588" i="7" s="1"/>
  <c r="A348" i="7"/>
  <c r="L348" i="7" s="1"/>
  <c r="BA347" i="7"/>
  <c r="AT347" i="7"/>
  <c r="AP347" i="7" s="1"/>
  <c r="AL347" i="7"/>
  <c r="AJ347" i="7"/>
  <c r="AI347" i="7" s="1"/>
  <c r="AC347" i="7"/>
  <c r="AB347" i="7"/>
  <c r="AA347" i="7"/>
  <c r="Y347" i="7"/>
  <c r="U347" i="7"/>
  <c r="N347" i="7" s="1"/>
  <c r="T347" i="7"/>
  <c r="R587" i="7" s="1"/>
  <c r="M347" i="7"/>
  <c r="L347" i="7"/>
  <c r="J347" i="7"/>
  <c r="C347" i="7" s="1"/>
  <c r="I347" i="7"/>
  <c r="E347" i="7"/>
  <c r="D347" i="7"/>
  <c r="B347" i="7"/>
  <c r="A347" i="7"/>
  <c r="BA346" i="7"/>
  <c r="AW382" i="7" s="1"/>
  <c r="AW346" i="7"/>
  <c r="AT346" i="7"/>
  <c r="AO346" i="7"/>
  <c r="AL346" i="7"/>
  <c r="AJ346" i="7"/>
  <c r="AI346" i="7"/>
  <c r="AC346" i="7"/>
  <c r="AB346" i="7"/>
  <c r="AA346" i="7"/>
  <c r="Y346" i="7"/>
  <c r="U346" i="7"/>
  <c r="T346" i="7"/>
  <c r="M346" i="7" s="1"/>
  <c r="J346" i="7"/>
  <c r="I346" i="7"/>
  <c r="E406" i="7" s="1"/>
  <c r="C346" i="7"/>
  <c r="B346" i="7"/>
  <c r="A346" i="7"/>
  <c r="L346" i="7" s="1"/>
  <c r="BA345" i="7"/>
  <c r="AT345" i="7"/>
  <c r="AS585" i="7" s="1"/>
  <c r="AO345" i="7"/>
  <c r="AL345" i="7"/>
  <c r="AJ345" i="7"/>
  <c r="AC345" i="7"/>
  <c r="AB345" i="7"/>
  <c r="AA345" i="7" s="1"/>
  <c r="Y345" i="7"/>
  <c r="X345" i="7"/>
  <c r="U345" i="7"/>
  <c r="N346" i="7" s="1"/>
  <c r="T345" i="7"/>
  <c r="J345" i="7"/>
  <c r="C345" i="7" s="1"/>
  <c r="I345" i="7"/>
  <c r="G585" i="7" s="1"/>
  <c r="B345" i="7"/>
  <c r="A345" i="7"/>
  <c r="L345" i="7" s="1"/>
  <c r="BA344" i="7"/>
  <c r="AX404" i="7" s="1"/>
  <c r="AV344" i="7"/>
  <c r="AT344" i="7"/>
  <c r="AN356" i="7" s="1"/>
  <c r="AQ344" i="7"/>
  <c r="AP344" i="7"/>
  <c r="AL344" i="7"/>
  <c r="AJ344" i="7"/>
  <c r="AI345" i="7" s="1"/>
  <c r="AC344" i="7"/>
  <c r="AB344" i="7"/>
  <c r="AA344" i="7" s="1"/>
  <c r="Y344" i="7"/>
  <c r="X344" i="7"/>
  <c r="U344" i="7"/>
  <c r="N344" i="7" s="1"/>
  <c r="T344" i="7"/>
  <c r="Q464" i="7" s="1"/>
  <c r="J344" i="7"/>
  <c r="I344" i="7"/>
  <c r="E344" i="7" s="1"/>
  <c r="A344" i="7"/>
  <c r="L344" i="7" s="1"/>
  <c r="BA343" i="7"/>
  <c r="AU355" i="7" s="1"/>
  <c r="AX343" i="7"/>
  <c r="AW343" i="7"/>
  <c r="AT343" i="7"/>
  <c r="AR343" i="7" s="1"/>
  <c r="AL343" i="7"/>
  <c r="AJ343" i="7"/>
  <c r="AI344" i="7" s="1"/>
  <c r="AC343" i="7"/>
  <c r="AB343" i="7"/>
  <c r="AA343" i="7"/>
  <c r="Y343" i="7"/>
  <c r="X343" i="7"/>
  <c r="U343" i="7"/>
  <c r="N343" i="7" s="1"/>
  <c r="T343" i="7"/>
  <c r="R583" i="7" s="1"/>
  <c r="P343" i="7"/>
  <c r="O343" i="7"/>
  <c r="M343" i="7"/>
  <c r="L343" i="7"/>
  <c r="J343" i="7"/>
  <c r="C344" i="7" s="1"/>
  <c r="I343" i="7"/>
  <c r="A343" i="7"/>
  <c r="BA342" i="7"/>
  <c r="AT342" i="7"/>
  <c r="AN354" i="7" s="1"/>
  <c r="AO342" i="7"/>
  <c r="AL342" i="7"/>
  <c r="AJ342" i="7"/>
  <c r="AI342" i="7" s="1"/>
  <c r="AC342" i="7"/>
  <c r="AB342" i="7"/>
  <c r="AA342" i="7"/>
  <c r="Y342" i="7"/>
  <c r="W353" i="7" s="1"/>
  <c r="U342" i="7"/>
  <c r="T342" i="7"/>
  <c r="L342" i="7"/>
  <c r="J342" i="7"/>
  <c r="C342" i="7" s="1"/>
  <c r="I342" i="7"/>
  <c r="F462" i="7" s="1"/>
  <c r="A342" i="7"/>
  <c r="BA341" i="7"/>
  <c r="AU353" i="7" s="1"/>
  <c r="AY341" i="7"/>
  <c r="AT341" i="7"/>
  <c r="AL341" i="7"/>
  <c r="AJ341" i="7"/>
  <c r="AI341" i="7" s="1"/>
  <c r="AC341" i="7"/>
  <c r="AB341" i="7"/>
  <c r="AA341" i="7"/>
  <c r="Y341" i="7"/>
  <c r="X341" i="7" s="1"/>
  <c r="U341" i="7"/>
  <c r="N342" i="7" s="1"/>
  <c r="T341" i="7"/>
  <c r="P341" i="7" s="1"/>
  <c r="M341" i="7"/>
  <c r="L341" i="7"/>
  <c r="J341" i="7"/>
  <c r="C341" i="7" s="1"/>
  <c r="I341" i="7"/>
  <c r="G581" i="7" s="1"/>
  <c r="E341" i="7"/>
  <c r="D341" i="7"/>
  <c r="B341" i="7"/>
  <c r="A341" i="7"/>
  <c r="BA340" i="7"/>
  <c r="AT340" i="7"/>
  <c r="AQ340" i="7" s="1"/>
  <c r="AL340" i="7"/>
  <c r="AJ340" i="7"/>
  <c r="AC340" i="7"/>
  <c r="AB340" i="7"/>
  <c r="AA340" i="7"/>
  <c r="Y340" i="7"/>
  <c r="U340" i="7"/>
  <c r="N341" i="7" s="1"/>
  <c r="T340" i="7"/>
  <c r="M340" i="7" s="1"/>
  <c r="N340" i="7"/>
  <c r="J340" i="7"/>
  <c r="I340" i="7"/>
  <c r="F340" i="7"/>
  <c r="A340" i="7"/>
  <c r="L340" i="7" s="1"/>
  <c r="BA339" i="7"/>
  <c r="AV339" i="7" s="1"/>
  <c r="AT339" i="7"/>
  <c r="AS579" i="7" s="1"/>
  <c r="AP339" i="7"/>
  <c r="AO339" i="7"/>
  <c r="AN339" i="7"/>
  <c r="AL339" i="7"/>
  <c r="AJ339" i="7"/>
  <c r="AC339" i="7"/>
  <c r="AB339" i="7"/>
  <c r="AA339" i="7" s="1"/>
  <c r="Y339" i="7"/>
  <c r="X339" i="7"/>
  <c r="U339" i="7"/>
  <c r="T339" i="7"/>
  <c r="J339" i="7"/>
  <c r="C340" i="7" s="1"/>
  <c r="I339" i="7"/>
  <c r="E339" i="7" s="1"/>
  <c r="B339" i="7"/>
  <c r="A339" i="7"/>
  <c r="L339" i="7" s="1"/>
  <c r="BA338" i="7"/>
  <c r="AZ578" i="7" s="1"/>
  <c r="AV338" i="7"/>
  <c r="AU338" i="7"/>
  <c r="AT338" i="7"/>
  <c r="AN338" i="7" s="1"/>
  <c r="AS338" i="7"/>
  <c r="AQ338" i="7"/>
  <c r="AP338" i="7"/>
  <c r="AO338" i="7"/>
  <c r="AL338" i="7"/>
  <c r="AJ338" i="7"/>
  <c r="AC338" i="7"/>
  <c r="AB338" i="7"/>
  <c r="AA338" i="7" s="1"/>
  <c r="Y338" i="7"/>
  <c r="U338" i="7"/>
  <c r="N338" i="7" s="1"/>
  <c r="T338" i="7"/>
  <c r="R578" i="7" s="1"/>
  <c r="L338" i="7"/>
  <c r="J338" i="7"/>
  <c r="C339" i="7" s="1"/>
  <c r="I338" i="7"/>
  <c r="C338" i="7"/>
  <c r="A338" i="7"/>
  <c r="BA337" i="7"/>
  <c r="AU337" i="7" s="1"/>
  <c r="AX337" i="7"/>
  <c r="AW337" i="7"/>
  <c r="AV337" i="7"/>
  <c r="AT337" i="7"/>
  <c r="AS577" i="7" s="1"/>
  <c r="AQ337" i="7"/>
  <c r="AP337" i="7"/>
  <c r="AN337" i="7"/>
  <c r="AL337" i="7"/>
  <c r="AJ337" i="7"/>
  <c r="AI338" i="7" s="1"/>
  <c r="AI337" i="7"/>
  <c r="AC337" i="7"/>
  <c r="AB337" i="7"/>
  <c r="AA337" i="7"/>
  <c r="Y337" i="7"/>
  <c r="X337" i="7"/>
  <c r="U337" i="7"/>
  <c r="N337" i="7" s="1"/>
  <c r="T337" i="7"/>
  <c r="P337" i="7"/>
  <c r="O337" i="7"/>
  <c r="M337" i="7"/>
  <c r="L337" i="7"/>
  <c r="J337" i="7"/>
  <c r="I337" i="7"/>
  <c r="F337" i="7" s="1"/>
  <c r="C337" i="7"/>
  <c r="A337" i="7"/>
  <c r="BA336" i="7"/>
  <c r="AZ576" i="7" s="1"/>
  <c r="AW336" i="7"/>
  <c r="AU336" i="7"/>
  <c r="AT336" i="7"/>
  <c r="AL336" i="7"/>
  <c r="AJ336" i="7"/>
  <c r="AI336" i="7"/>
  <c r="AC336" i="7"/>
  <c r="AB336" i="7"/>
  <c r="AA336" i="7" s="1"/>
  <c r="Y336" i="7"/>
  <c r="X336" i="7"/>
  <c r="U336" i="7"/>
  <c r="T336" i="7"/>
  <c r="P396" i="7" s="1"/>
  <c r="M336" i="7"/>
  <c r="J336" i="7"/>
  <c r="I336" i="7"/>
  <c r="G576" i="7" s="1"/>
  <c r="C336" i="7"/>
  <c r="A336" i="7"/>
  <c r="L336" i="7" s="1"/>
  <c r="BA335" i="7"/>
  <c r="AX335" i="7" s="1"/>
  <c r="AT335" i="7"/>
  <c r="AP335" i="7"/>
  <c r="AL335" i="7"/>
  <c r="AJ335" i="7"/>
  <c r="AI335" i="7" s="1"/>
  <c r="AC335" i="7"/>
  <c r="AB335" i="7"/>
  <c r="AA335" i="7"/>
  <c r="Y335" i="7"/>
  <c r="W344" i="7" s="1"/>
  <c r="X335" i="7"/>
  <c r="U335" i="7"/>
  <c r="N335" i="7" s="1"/>
  <c r="T335" i="7"/>
  <c r="R575" i="7" s="1"/>
  <c r="M335" i="7"/>
  <c r="L335" i="7"/>
  <c r="J335" i="7"/>
  <c r="C335" i="7" s="1"/>
  <c r="I335" i="7"/>
  <c r="E335" i="7"/>
  <c r="D335" i="7"/>
  <c r="B335" i="7"/>
  <c r="A335" i="7"/>
  <c r="BA334" i="7"/>
  <c r="AZ334" i="7" s="1"/>
  <c r="AU334" i="7"/>
  <c r="AT334" i="7"/>
  <c r="AL334" i="7"/>
  <c r="AJ334" i="7"/>
  <c r="AI334" i="7"/>
  <c r="AC334" i="7"/>
  <c r="AB334" i="7"/>
  <c r="AA334" i="7" s="1"/>
  <c r="Y334" i="7"/>
  <c r="W345" i="7" s="1"/>
  <c r="U334" i="7"/>
  <c r="T334" i="7"/>
  <c r="J334" i="7"/>
  <c r="I334" i="7"/>
  <c r="F454" i="7" s="1"/>
  <c r="B334" i="7"/>
  <c r="A334" i="7"/>
  <c r="L334" i="7" s="1"/>
  <c r="BA333" i="7"/>
  <c r="AV333" i="7" s="1"/>
  <c r="AT333" i="7"/>
  <c r="AR333" i="7" s="1"/>
  <c r="AL333" i="7"/>
  <c r="AJ333" i="7"/>
  <c r="AC333" i="7"/>
  <c r="AB333" i="7"/>
  <c r="AA333" i="7"/>
  <c r="Y333" i="7"/>
  <c r="X333" i="7"/>
  <c r="U333" i="7"/>
  <c r="N334" i="7" s="1"/>
  <c r="T333" i="7"/>
  <c r="O333" i="7" s="1"/>
  <c r="J333" i="7"/>
  <c r="C333" i="7" s="1"/>
  <c r="I333" i="7"/>
  <c r="G573" i="7" s="1"/>
  <c r="B333" i="7"/>
  <c r="A333" i="7"/>
  <c r="L333" i="7" s="1"/>
  <c r="BA332" i="7"/>
  <c r="AV332" i="7" s="1"/>
  <c r="AT332" i="7"/>
  <c r="AR452" i="7" s="1"/>
  <c r="AQ332" i="7"/>
  <c r="AP332" i="7"/>
  <c r="AL332" i="7"/>
  <c r="AJ332" i="7"/>
  <c r="AI333" i="7" s="1"/>
  <c r="AI332" i="7"/>
  <c r="AC332" i="7"/>
  <c r="AB332" i="7"/>
  <c r="AA332" i="7" s="1"/>
  <c r="Y332" i="7"/>
  <c r="X332" i="7"/>
  <c r="U332" i="7"/>
  <c r="N332" i="7" s="1"/>
  <c r="T332" i="7"/>
  <c r="J332" i="7"/>
  <c r="I332" i="7"/>
  <c r="C332" i="7"/>
  <c r="A332" i="7"/>
  <c r="L332" i="7" s="1"/>
  <c r="BA331" i="7"/>
  <c r="AY451" i="7" s="1"/>
  <c r="AX331" i="7"/>
  <c r="AW331" i="7"/>
  <c r="AT331" i="7"/>
  <c r="AR331" i="7"/>
  <c r="AL331" i="7"/>
  <c r="AJ331" i="7"/>
  <c r="AC331" i="7"/>
  <c r="AB331" i="7"/>
  <c r="AA331" i="7"/>
  <c r="Y331" i="7"/>
  <c r="X331" i="7"/>
  <c r="U331" i="7"/>
  <c r="N331" i="7" s="1"/>
  <c r="T331" i="7"/>
  <c r="R571" i="7" s="1"/>
  <c r="P331" i="7"/>
  <c r="O331" i="7"/>
  <c r="M331" i="7"/>
  <c r="L331" i="7"/>
  <c r="J331" i="7"/>
  <c r="I331" i="7"/>
  <c r="D331" i="7" s="1"/>
  <c r="A331" i="7"/>
  <c r="BA330" i="7"/>
  <c r="AT330" i="7"/>
  <c r="AN342" i="7" s="1"/>
  <c r="AO330" i="7"/>
  <c r="AL330" i="7"/>
  <c r="AJ330" i="7"/>
  <c r="AC330" i="7"/>
  <c r="AB330" i="7"/>
  <c r="AA330" i="7"/>
  <c r="Y330" i="7"/>
  <c r="W341" i="7" s="1"/>
  <c r="U330" i="7"/>
  <c r="T330" i="7"/>
  <c r="L330" i="7"/>
  <c r="J330" i="7"/>
  <c r="C330" i="7" s="1"/>
  <c r="I330" i="7"/>
  <c r="E330" i="7"/>
  <c r="A330" i="7"/>
  <c r="BA329" i="7"/>
  <c r="AU341" i="7" s="1"/>
  <c r="AV329" i="7"/>
  <c r="AT329" i="7"/>
  <c r="AN329" i="7" s="1"/>
  <c r="AL329" i="7"/>
  <c r="AJ329" i="7"/>
  <c r="AI329" i="7" s="1"/>
  <c r="AC329" i="7"/>
  <c r="AB329" i="7"/>
  <c r="AA329" i="7"/>
  <c r="Y329" i="7"/>
  <c r="X329" i="7" s="1"/>
  <c r="U329" i="7"/>
  <c r="N330" i="7" s="1"/>
  <c r="T329" i="7"/>
  <c r="M329" i="7"/>
  <c r="L329" i="7"/>
  <c r="J329" i="7"/>
  <c r="C329" i="7" s="1"/>
  <c r="I329" i="7"/>
  <c r="G569" i="7" s="1"/>
  <c r="E329" i="7"/>
  <c r="D329" i="7"/>
  <c r="B329" i="7"/>
  <c r="A329" i="7"/>
  <c r="BA328" i="7"/>
  <c r="AU328" i="7" s="1"/>
  <c r="AT328" i="7"/>
  <c r="AL328" i="7"/>
  <c r="AJ328" i="7"/>
  <c r="AC328" i="7"/>
  <c r="AB328" i="7"/>
  <c r="AA328" i="7" s="1"/>
  <c r="Y328" i="7"/>
  <c r="W338" i="7" s="1"/>
  <c r="U328" i="7"/>
  <c r="N329" i="7" s="1"/>
  <c r="T328" i="7"/>
  <c r="L328" i="7"/>
  <c r="J328" i="7"/>
  <c r="I328" i="7"/>
  <c r="A328" i="7"/>
  <c r="BA327" i="7"/>
  <c r="AZ327" i="7"/>
  <c r="AT327" i="7"/>
  <c r="AS567" i="7" s="1"/>
  <c r="AO327" i="7"/>
  <c r="AL327" i="7"/>
  <c r="AJ327" i="7"/>
  <c r="AI328" i="7" s="1"/>
  <c r="AI327" i="7"/>
  <c r="AC327" i="7"/>
  <c r="AB327" i="7"/>
  <c r="AA327" i="7" s="1"/>
  <c r="Y327" i="7"/>
  <c r="X327" i="7"/>
  <c r="U327" i="7"/>
  <c r="N328" i="7" s="1"/>
  <c r="T327" i="7"/>
  <c r="P327" i="7"/>
  <c r="J327" i="7"/>
  <c r="C328" i="7" s="1"/>
  <c r="I327" i="7"/>
  <c r="E327" i="7" s="1"/>
  <c r="A327" i="7"/>
  <c r="L327" i="7" s="1"/>
  <c r="BA326" i="7"/>
  <c r="AZ566" i="7" s="1"/>
  <c r="AV326" i="7"/>
  <c r="AU326" i="7"/>
  <c r="AT326" i="7"/>
  <c r="AN326" i="7" s="1"/>
  <c r="AQ326" i="7"/>
  <c r="AP326" i="7"/>
  <c r="AO326" i="7"/>
  <c r="AL326" i="7"/>
  <c r="AJ326" i="7"/>
  <c r="AI326" i="7"/>
  <c r="AC326" i="7"/>
  <c r="AB326" i="7"/>
  <c r="AA326" i="7" s="1"/>
  <c r="Y326" i="7"/>
  <c r="W337" i="7" s="1"/>
  <c r="X326" i="7"/>
  <c r="U326" i="7"/>
  <c r="N326" i="7" s="1"/>
  <c r="T326" i="7"/>
  <c r="R566" i="7" s="1"/>
  <c r="J326" i="7"/>
  <c r="C327" i="7" s="1"/>
  <c r="I326" i="7"/>
  <c r="C326" i="7"/>
  <c r="B326" i="7"/>
  <c r="A326" i="7"/>
  <c r="L326" i="7" s="1"/>
  <c r="BA325" i="7"/>
  <c r="AU325" i="7" s="1"/>
  <c r="AX325" i="7"/>
  <c r="AW325" i="7"/>
  <c r="AV325" i="7"/>
  <c r="AT325" i="7"/>
  <c r="AS565" i="7" s="1"/>
  <c r="AP325" i="7"/>
  <c r="AN325" i="7"/>
  <c r="AL325" i="7"/>
  <c r="AJ325" i="7"/>
  <c r="AI325" i="7"/>
  <c r="AC325" i="7"/>
  <c r="AB325" i="7"/>
  <c r="AA325" i="7"/>
  <c r="Y325" i="7"/>
  <c r="X325" i="7"/>
  <c r="U325" i="7"/>
  <c r="N325" i="7" s="1"/>
  <c r="T325" i="7"/>
  <c r="P325" i="7"/>
  <c r="O325" i="7"/>
  <c r="M325" i="7"/>
  <c r="L325" i="7"/>
  <c r="J325" i="7"/>
  <c r="I325" i="7"/>
  <c r="F325" i="7" s="1"/>
  <c r="E325" i="7"/>
  <c r="C325" i="7"/>
  <c r="A325" i="7"/>
  <c r="BA324" i="7"/>
  <c r="AZ564" i="7" s="1"/>
  <c r="AW324" i="7"/>
  <c r="AU324" i="7"/>
  <c r="AT324" i="7"/>
  <c r="AQ324" i="7"/>
  <c r="AL324" i="7"/>
  <c r="AJ324" i="7"/>
  <c r="AC324" i="7"/>
  <c r="AB324" i="7"/>
  <c r="AA324" i="7"/>
  <c r="Y324" i="7"/>
  <c r="X324" i="7" s="1"/>
  <c r="U324" i="7"/>
  <c r="T324" i="7"/>
  <c r="P384" i="7" s="1"/>
  <c r="R324" i="7"/>
  <c r="N324" i="7"/>
  <c r="M324" i="7"/>
  <c r="J324" i="7"/>
  <c r="I324" i="7"/>
  <c r="E324" i="7" s="1"/>
  <c r="A324" i="7"/>
  <c r="L324" i="7" s="1"/>
  <c r="BA323" i="7"/>
  <c r="AT323" i="7"/>
  <c r="AL323" i="7"/>
  <c r="AJ323" i="7"/>
  <c r="AI323" i="7" s="1"/>
  <c r="AC323" i="7"/>
  <c r="AB323" i="7"/>
  <c r="AA323" i="7" s="1"/>
  <c r="Y323" i="7"/>
  <c r="X323" i="7"/>
  <c r="U323" i="7"/>
  <c r="T323" i="7"/>
  <c r="L323" i="7"/>
  <c r="J323" i="7"/>
  <c r="C323" i="7" s="1"/>
  <c r="I323" i="7"/>
  <c r="E323" i="7"/>
  <c r="D323" i="7"/>
  <c r="B323" i="7"/>
  <c r="A323" i="7"/>
  <c r="BA322" i="7"/>
  <c r="AY322" i="7"/>
  <c r="AU322" i="7"/>
  <c r="AT322" i="7"/>
  <c r="AL322" i="7"/>
  <c r="AJ322" i="7"/>
  <c r="AI322" i="7"/>
  <c r="AC322" i="7"/>
  <c r="AB322" i="7"/>
  <c r="AA322" i="7" s="1"/>
  <c r="Y322" i="7"/>
  <c r="W332" i="7" s="1"/>
  <c r="U322" i="7"/>
  <c r="N323" i="7" s="1"/>
  <c r="T322" i="7"/>
  <c r="L322" i="7"/>
  <c r="J322" i="7"/>
  <c r="I322" i="7"/>
  <c r="E382" i="7" s="1"/>
  <c r="B322" i="7"/>
  <c r="A322" i="7"/>
  <c r="BA321" i="7"/>
  <c r="AW321" i="7"/>
  <c r="AT321" i="7"/>
  <c r="AQ321" i="7" s="1"/>
  <c r="AO321" i="7"/>
  <c r="AL321" i="7"/>
  <c r="AJ321" i="7"/>
  <c r="AI321" i="7"/>
  <c r="AC321" i="7"/>
  <c r="AB321" i="7"/>
  <c r="AA321" i="7" s="1"/>
  <c r="Y321" i="7"/>
  <c r="X321" i="7"/>
  <c r="U321" i="7"/>
  <c r="T321" i="7"/>
  <c r="O321" i="7" s="1"/>
  <c r="N321" i="7"/>
  <c r="M321" i="7"/>
  <c r="J321" i="7"/>
  <c r="C321" i="7" s="1"/>
  <c r="I321" i="7"/>
  <c r="F441" i="7" s="1"/>
  <c r="A321" i="7"/>
  <c r="L321" i="7" s="1"/>
  <c r="BA320" i="7"/>
  <c r="AY320" i="7" s="1"/>
  <c r="AW320" i="7"/>
  <c r="AT320" i="7"/>
  <c r="AR440" i="7" s="1"/>
  <c r="AQ320" i="7"/>
  <c r="AP320" i="7"/>
  <c r="AL320" i="7"/>
  <c r="AJ320" i="7"/>
  <c r="AI320" i="7" s="1"/>
  <c r="AC320" i="7"/>
  <c r="AB320" i="7"/>
  <c r="AA320" i="7" s="1"/>
  <c r="Y320" i="7"/>
  <c r="X320" i="7"/>
  <c r="U320" i="7"/>
  <c r="N320" i="7" s="1"/>
  <c r="T320" i="7"/>
  <c r="P320" i="7"/>
  <c r="J320" i="7"/>
  <c r="C320" i="7" s="1"/>
  <c r="I320" i="7"/>
  <c r="A320" i="7"/>
  <c r="L320" i="7" s="1"/>
  <c r="BA319" i="7"/>
  <c r="AU319" i="7" s="1"/>
  <c r="AX319" i="7"/>
  <c r="AW319" i="7"/>
  <c r="AV319" i="7"/>
  <c r="AT319" i="7"/>
  <c r="AS319" i="7" s="1"/>
  <c r="AL319" i="7"/>
  <c r="AJ319" i="7"/>
  <c r="AI319" i="7" s="1"/>
  <c r="AC319" i="7"/>
  <c r="AB319" i="7"/>
  <c r="AA319" i="7"/>
  <c r="Y319" i="7"/>
  <c r="U319" i="7"/>
  <c r="N319" i="7" s="1"/>
  <c r="T319" i="7"/>
  <c r="R559" i="7" s="1"/>
  <c r="P319" i="7"/>
  <c r="O319" i="7"/>
  <c r="M319" i="7"/>
  <c r="L319" i="7"/>
  <c r="J319" i="7"/>
  <c r="C319" i="7" s="1"/>
  <c r="I319" i="7"/>
  <c r="A319" i="7"/>
  <c r="BA318" i="7"/>
  <c r="AT318" i="7"/>
  <c r="AL318" i="7"/>
  <c r="AJ318" i="7"/>
  <c r="AI318" i="7" s="1"/>
  <c r="AC318" i="7"/>
  <c r="AB318" i="7"/>
  <c r="AA318" i="7"/>
  <c r="Y318" i="7"/>
  <c r="U318" i="7"/>
  <c r="T318" i="7"/>
  <c r="L318" i="7"/>
  <c r="J318" i="7"/>
  <c r="C318" i="7" s="1"/>
  <c r="I318" i="7"/>
  <c r="A318" i="7"/>
  <c r="BA317" i="7"/>
  <c r="AZ317" i="7" s="1"/>
  <c r="AV317" i="7"/>
  <c r="AU317" i="7"/>
  <c r="AT317" i="7"/>
  <c r="AL317" i="7"/>
  <c r="AJ317" i="7"/>
  <c r="AI317" i="7" s="1"/>
  <c r="AC317" i="7"/>
  <c r="AB317" i="7"/>
  <c r="AA317" i="7" s="1"/>
  <c r="Y317" i="7"/>
  <c r="X317" i="7"/>
  <c r="U317" i="7"/>
  <c r="N318" i="7" s="1"/>
  <c r="T317" i="7"/>
  <c r="Q317" i="7" s="1"/>
  <c r="L317" i="7"/>
  <c r="J317" i="7"/>
  <c r="C317" i="7" s="1"/>
  <c r="I317" i="7"/>
  <c r="G557" i="7" s="1"/>
  <c r="E317" i="7"/>
  <c r="D317" i="7"/>
  <c r="B317" i="7"/>
  <c r="A317" i="7"/>
  <c r="BA316" i="7"/>
  <c r="AT316" i="7"/>
  <c r="AL316" i="7"/>
  <c r="AJ316" i="7"/>
  <c r="AC316" i="7"/>
  <c r="AB316" i="7"/>
  <c r="AA316" i="7"/>
  <c r="Y316" i="7"/>
  <c r="U316" i="7"/>
  <c r="T316" i="7"/>
  <c r="R316" i="7" s="1"/>
  <c r="L316" i="7"/>
  <c r="J316" i="7"/>
  <c r="I316" i="7"/>
  <c r="D316" i="7" s="1"/>
  <c r="F316" i="7"/>
  <c r="A316" i="7"/>
  <c r="BA315" i="7"/>
  <c r="AT315" i="7"/>
  <c r="AP315" i="7"/>
  <c r="AO315" i="7"/>
  <c r="AL315" i="7"/>
  <c r="AJ315" i="7"/>
  <c r="AI316" i="7" s="1"/>
  <c r="AC315" i="7"/>
  <c r="AB315" i="7"/>
  <c r="AA315" i="7" s="1"/>
  <c r="Y315" i="7"/>
  <c r="X315" i="7"/>
  <c r="U315" i="7"/>
  <c r="T315" i="7"/>
  <c r="Q315" i="7" s="1"/>
  <c r="J315" i="7"/>
  <c r="C316" i="7" s="1"/>
  <c r="I315" i="7"/>
  <c r="D315" i="7"/>
  <c r="A315" i="7"/>
  <c r="L315" i="7" s="1"/>
  <c r="BA314" i="7"/>
  <c r="AV314" i="7"/>
  <c r="AT314" i="7"/>
  <c r="AN314" i="7" s="1"/>
  <c r="AR314" i="7"/>
  <c r="AQ314" i="7"/>
  <c r="AP314" i="7"/>
  <c r="AO314" i="7"/>
  <c r="AL314" i="7"/>
  <c r="AJ314" i="7"/>
  <c r="AC314" i="7"/>
  <c r="AB314" i="7"/>
  <c r="AA314" i="7" s="1"/>
  <c r="Y314" i="7"/>
  <c r="U314" i="7"/>
  <c r="N314" i="7" s="1"/>
  <c r="T314" i="7"/>
  <c r="Q314" i="7" s="1"/>
  <c r="J314" i="7"/>
  <c r="C315" i="7" s="1"/>
  <c r="I314" i="7"/>
  <c r="D314" i="7"/>
  <c r="C314" i="7"/>
  <c r="A314" i="7"/>
  <c r="L314" i="7" s="1"/>
  <c r="BA313" i="7"/>
  <c r="AU313" i="7" s="1"/>
  <c r="AX313" i="7"/>
  <c r="AW313" i="7"/>
  <c r="AV313" i="7"/>
  <c r="AT313" i="7"/>
  <c r="AS553" i="7" s="1"/>
  <c r="AQ313" i="7"/>
  <c r="AP313" i="7"/>
  <c r="AN313" i="7"/>
  <c r="AL313" i="7"/>
  <c r="AJ313" i="7"/>
  <c r="AI313" i="7" s="1"/>
  <c r="AC313" i="7"/>
  <c r="AB313" i="7"/>
  <c r="AA313" i="7"/>
  <c r="Y313" i="7"/>
  <c r="U313" i="7"/>
  <c r="N313" i="7" s="1"/>
  <c r="T313" i="7"/>
  <c r="R553" i="7" s="1"/>
  <c r="P313" i="7"/>
  <c r="O313" i="7"/>
  <c r="M313" i="7"/>
  <c r="L313" i="7"/>
  <c r="J313" i="7"/>
  <c r="C313" i="7" s="1"/>
  <c r="I313" i="7"/>
  <c r="F313" i="7"/>
  <c r="B313" i="7"/>
  <c r="A313" i="7"/>
  <c r="BA312" i="7"/>
  <c r="AZ552" i="7" s="1"/>
  <c r="AU312" i="7"/>
  <c r="AT312" i="7"/>
  <c r="AL312" i="7"/>
  <c r="AJ312" i="7"/>
  <c r="AI312" i="7"/>
  <c r="AC312" i="7"/>
  <c r="AB312" i="7"/>
  <c r="AA312" i="7" s="1"/>
  <c r="Y312" i="7"/>
  <c r="X312" i="7"/>
  <c r="U312" i="7"/>
  <c r="T312" i="7"/>
  <c r="P372" i="7" s="1"/>
  <c r="M312" i="7"/>
  <c r="L312" i="7"/>
  <c r="J312" i="7"/>
  <c r="C312" i="7" s="1"/>
  <c r="I312" i="7"/>
  <c r="A312" i="7"/>
  <c r="BA311" i="7"/>
  <c r="AT311" i="7"/>
  <c r="AL311" i="7"/>
  <c r="AJ311" i="7"/>
  <c r="AI311" i="7" s="1"/>
  <c r="AC311" i="7"/>
  <c r="AB311" i="7"/>
  <c r="AA311" i="7"/>
  <c r="Y311" i="7"/>
  <c r="X311" i="7"/>
  <c r="U311" i="7"/>
  <c r="T311" i="7"/>
  <c r="R311" i="7" s="1"/>
  <c r="L311" i="7"/>
  <c r="J311" i="7"/>
  <c r="C311" i="7" s="1"/>
  <c r="I311" i="7"/>
  <c r="G551" i="7" s="1"/>
  <c r="E311" i="7"/>
  <c r="D311" i="7"/>
  <c r="B311" i="7"/>
  <c r="A311" i="7"/>
  <c r="BA310" i="7"/>
  <c r="AW310" i="7"/>
  <c r="AV310" i="7"/>
  <c r="AT310" i="7"/>
  <c r="AS310" i="7"/>
  <c r="AL310" i="7"/>
  <c r="AJ310" i="7"/>
  <c r="AI310" i="7"/>
  <c r="AC310" i="7"/>
  <c r="AB310" i="7"/>
  <c r="AA310" i="7"/>
  <c r="Y310" i="7"/>
  <c r="X310" i="7" s="1"/>
  <c r="U310" i="7"/>
  <c r="N310" i="7" s="1"/>
  <c r="T310" i="7"/>
  <c r="J310" i="7"/>
  <c r="I310" i="7"/>
  <c r="E370" i="7" s="1"/>
  <c r="F310" i="7"/>
  <c r="B310" i="7"/>
  <c r="A310" i="7"/>
  <c r="L310" i="7" s="1"/>
  <c r="BA309" i="7"/>
  <c r="AT309" i="7"/>
  <c r="AQ309" i="7"/>
  <c r="AN309" i="7"/>
  <c r="AL309" i="7"/>
  <c r="AJ309" i="7"/>
  <c r="AC309" i="7"/>
  <c r="AB309" i="7"/>
  <c r="AA309" i="7"/>
  <c r="Y309" i="7"/>
  <c r="X309" i="7"/>
  <c r="W309" i="7"/>
  <c r="U309" i="7"/>
  <c r="N309" i="7" s="1"/>
  <c r="T309" i="7"/>
  <c r="O309" i="7" s="1"/>
  <c r="J309" i="7"/>
  <c r="C310" i="7" s="1"/>
  <c r="I309" i="7"/>
  <c r="F309" i="7"/>
  <c r="C309" i="7"/>
  <c r="A309" i="7"/>
  <c r="L309" i="7" s="1"/>
  <c r="BA308" i="7"/>
  <c r="AY308" i="7" s="1"/>
  <c r="AT308" i="7"/>
  <c r="AN308" i="7" s="1"/>
  <c r="AQ308" i="7"/>
  <c r="AP308" i="7"/>
  <c r="AL308" i="7"/>
  <c r="AJ308" i="7"/>
  <c r="AI308" i="7" s="1"/>
  <c r="AC308" i="7"/>
  <c r="AB308" i="7"/>
  <c r="AA308" i="7" s="1"/>
  <c r="Y308" i="7"/>
  <c r="X308" i="7"/>
  <c r="U308" i="7"/>
  <c r="N308" i="7" s="1"/>
  <c r="T308" i="7"/>
  <c r="J308" i="7"/>
  <c r="I308" i="7"/>
  <c r="G308" i="7" s="1"/>
  <c r="C308" i="7"/>
  <c r="A308" i="7"/>
  <c r="L308" i="7" s="1"/>
  <c r="BA307" i="7"/>
  <c r="AU307" i="7" s="1"/>
  <c r="AX307" i="7"/>
  <c r="AW307" i="7"/>
  <c r="AV307" i="7"/>
  <c r="AT307" i="7"/>
  <c r="AR307" i="7" s="1"/>
  <c r="AP307" i="7"/>
  <c r="AL307" i="7"/>
  <c r="AJ307" i="7"/>
  <c r="AI307" i="7"/>
  <c r="AC307" i="7"/>
  <c r="AB307" i="7"/>
  <c r="AA307" i="7"/>
  <c r="Y307" i="7"/>
  <c r="U307" i="7"/>
  <c r="N307" i="7" s="1"/>
  <c r="T307" i="7"/>
  <c r="R547" i="7" s="1"/>
  <c r="P307" i="7"/>
  <c r="O307" i="7"/>
  <c r="M307" i="7"/>
  <c r="L307" i="7"/>
  <c r="J307" i="7"/>
  <c r="I307" i="7"/>
  <c r="E307" i="7" s="1"/>
  <c r="C307" i="7"/>
  <c r="B307" i="7"/>
  <c r="A307" i="7"/>
  <c r="BA306" i="7"/>
  <c r="AX306" i="7" s="1"/>
  <c r="AT306" i="7"/>
  <c r="AO306" i="7"/>
  <c r="AN306" i="7"/>
  <c r="AL306" i="7"/>
  <c r="AJ306" i="7"/>
  <c r="AI306" i="7"/>
  <c r="AC306" i="7"/>
  <c r="AB306" i="7"/>
  <c r="AA306" i="7"/>
  <c r="Y306" i="7"/>
  <c r="W317" i="7" s="1"/>
  <c r="U306" i="7"/>
  <c r="T306" i="7"/>
  <c r="L306" i="7"/>
  <c r="J306" i="7"/>
  <c r="I306" i="7"/>
  <c r="D342" i="7" s="1"/>
  <c r="C306" i="7"/>
  <c r="A306" i="7"/>
  <c r="BA305" i="7"/>
  <c r="AT305" i="7"/>
  <c r="AR305" i="7" s="1"/>
  <c r="AO305" i="7"/>
  <c r="AN305" i="7"/>
  <c r="AL305" i="7"/>
  <c r="AJ305" i="7"/>
  <c r="AI305" i="7" s="1"/>
  <c r="AC305" i="7"/>
  <c r="AB305" i="7"/>
  <c r="AA305" i="7" s="1"/>
  <c r="Y305" i="7"/>
  <c r="X305" i="7"/>
  <c r="U305" i="7"/>
  <c r="N306" i="7" s="1"/>
  <c r="T305" i="7"/>
  <c r="Q305" i="7"/>
  <c r="J305" i="7"/>
  <c r="C305" i="7" s="1"/>
  <c r="I305" i="7"/>
  <c r="G545" i="7" s="1"/>
  <c r="E305" i="7"/>
  <c r="D305" i="7"/>
  <c r="B305" i="7"/>
  <c r="A305" i="7"/>
  <c r="L305" i="7" s="1"/>
  <c r="BA304" i="7"/>
  <c r="AT304" i="7"/>
  <c r="AQ364" i="7" s="1"/>
  <c r="AO304" i="7"/>
  <c r="AL304" i="7"/>
  <c r="AJ304" i="7"/>
  <c r="AC304" i="7"/>
  <c r="AB304" i="7"/>
  <c r="AA304" i="7"/>
  <c r="Y304" i="7"/>
  <c r="X304" i="7" s="1"/>
  <c r="U304" i="7"/>
  <c r="N305" i="7" s="1"/>
  <c r="T304" i="7"/>
  <c r="N304" i="7"/>
  <c r="J304" i="7"/>
  <c r="I304" i="7"/>
  <c r="A304" i="7"/>
  <c r="L304" i="7" s="1"/>
  <c r="BA303" i="7"/>
  <c r="AT303" i="7"/>
  <c r="AO303" i="7"/>
  <c r="AL303" i="7"/>
  <c r="AJ303" i="7"/>
  <c r="AI304" i="7" s="1"/>
  <c r="AI303" i="7"/>
  <c r="AC303" i="7"/>
  <c r="AB303" i="7"/>
  <c r="AA303" i="7"/>
  <c r="Y303" i="7"/>
  <c r="X303" i="7"/>
  <c r="U303" i="7"/>
  <c r="N303" i="7" s="1"/>
  <c r="T303" i="7"/>
  <c r="O339" i="7" s="1"/>
  <c r="O303" i="7"/>
  <c r="J303" i="7"/>
  <c r="C304" i="7" s="1"/>
  <c r="I303" i="7"/>
  <c r="G303" i="7" s="1"/>
  <c r="C303" i="7"/>
  <c r="A303" i="7"/>
  <c r="L303" i="7" s="1"/>
  <c r="BA302" i="7"/>
  <c r="AT302" i="7"/>
  <c r="AS542" i="7" s="1"/>
  <c r="AQ302" i="7"/>
  <c r="AP302" i="7"/>
  <c r="AO302" i="7"/>
  <c r="AL302" i="7"/>
  <c r="AJ302" i="7"/>
  <c r="AI302" i="7" s="1"/>
  <c r="AC302" i="7"/>
  <c r="AB302" i="7"/>
  <c r="AA302" i="7" s="1"/>
  <c r="Y302" i="7"/>
  <c r="X302" i="7" s="1"/>
  <c r="U302" i="7"/>
  <c r="T302" i="7"/>
  <c r="P302" i="7" s="1"/>
  <c r="O302" i="7"/>
  <c r="N302" i="7"/>
  <c r="J302" i="7"/>
  <c r="I302" i="7"/>
  <c r="C302" i="7"/>
  <c r="A302" i="7"/>
  <c r="L302" i="7" s="1"/>
  <c r="BA301" i="7"/>
  <c r="AU301" i="7" s="1"/>
  <c r="AW301" i="7"/>
  <c r="AV301" i="7"/>
  <c r="AT301" i="7"/>
  <c r="AS541" i="7" s="1"/>
  <c r="AN301" i="7"/>
  <c r="AL301" i="7"/>
  <c r="AJ301" i="7"/>
  <c r="AI301" i="7"/>
  <c r="AC301" i="7"/>
  <c r="AB301" i="7"/>
  <c r="AA301" i="7"/>
  <c r="Y301" i="7"/>
  <c r="W312" i="7" s="1"/>
  <c r="U301" i="7"/>
  <c r="N301" i="7" s="1"/>
  <c r="T301" i="7"/>
  <c r="P301" i="7"/>
  <c r="O301" i="7"/>
  <c r="M301" i="7"/>
  <c r="L301" i="7"/>
  <c r="J301" i="7"/>
  <c r="C301" i="7" s="1"/>
  <c r="I301" i="7"/>
  <c r="D301" i="7"/>
  <c r="A301" i="7"/>
  <c r="BA300" i="7"/>
  <c r="AZ540" i="7" s="1"/>
  <c r="AX300" i="7"/>
  <c r="AU300" i="7"/>
  <c r="AT300" i="7"/>
  <c r="AS300" i="7" s="1"/>
  <c r="AN300" i="7"/>
  <c r="AL300" i="7"/>
  <c r="AJ300" i="7"/>
  <c r="AI300" i="7" s="1"/>
  <c r="AC300" i="7"/>
  <c r="AB300" i="7"/>
  <c r="AA300" i="7" s="1"/>
  <c r="Y300" i="7"/>
  <c r="X300" i="7"/>
  <c r="U300" i="7"/>
  <c r="T300" i="7"/>
  <c r="Q420" i="7" s="1"/>
  <c r="M300" i="7"/>
  <c r="J300" i="7"/>
  <c r="I300" i="7"/>
  <c r="F300" i="7" s="1"/>
  <c r="C300" i="7"/>
  <c r="A300" i="7"/>
  <c r="L300" i="7" s="1"/>
  <c r="BA299" i="7"/>
  <c r="AT299" i="7"/>
  <c r="AO299" i="7"/>
  <c r="AL299" i="7"/>
  <c r="AJ299" i="7"/>
  <c r="AI299" i="7" s="1"/>
  <c r="AC299" i="7"/>
  <c r="AB299" i="7"/>
  <c r="AA299" i="7"/>
  <c r="Y299" i="7"/>
  <c r="X299" i="7"/>
  <c r="U299" i="7"/>
  <c r="N300" i="7" s="1"/>
  <c r="T299" i="7"/>
  <c r="N299" i="7"/>
  <c r="J299" i="7"/>
  <c r="C299" i="7" s="1"/>
  <c r="I299" i="7"/>
  <c r="G539" i="7" s="1"/>
  <c r="E299" i="7"/>
  <c r="D299" i="7"/>
  <c r="B299" i="7"/>
  <c r="A299" i="7"/>
  <c r="L299" i="7" s="1"/>
  <c r="BA298" i="7"/>
  <c r="AT298" i="7"/>
  <c r="AO298" i="7"/>
  <c r="AL298" i="7"/>
  <c r="AJ298" i="7"/>
  <c r="AI298" i="7"/>
  <c r="AC298" i="7"/>
  <c r="AB298" i="7"/>
  <c r="AA298" i="7"/>
  <c r="Y298" i="7"/>
  <c r="X298" i="7" s="1"/>
  <c r="U298" i="7"/>
  <c r="T298" i="7"/>
  <c r="N298" i="7"/>
  <c r="J298" i="7"/>
  <c r="I298" i="7"/>
  <c r="F418" i="7" s="1"/>
  <c r="C298" i="7"/>
  <c r="B298" i="7"/>
  <c r="A298" i="7"/>
  <c r="L298" i="7" s="1"/>
  <c r="BA297" i="7"/>
  <c r="AT297" i="7"/>
  <c r="AO297" i="7"/>
  <c r="AL297" i="7"/>
  <c r="AJ297" i="7"/>
  <c r="AC297" i="7"/>
  <c r="AB297" i="7"/>
  <c r="AA297" i="7"/>
  <c r="Y297" i="7"/>
  <c r="X297" i="7"/>
  <c r="U297" i="7"/>
  <c r="T297" i="7"/>
  <c r="O297" i="7"/>
  <c r="N297" i="7"/>
  <c r="J297" i="7"/>
  <c r="C297" i="7" s="1"/>
  <c r="I297" i="7"/>
  <c r="A297" i="7"/>
  <c r="L297" i="7" s="1"/>
  <c r="BA296" i="7"/>
  <c r="AT296" i="7"/>
  <c r="AS536" i="7" s="1"/>
  <c r="AP296" i="7"/>
  <c r="AO296" i="7"/>
  <c r="AL296" i="7"/>
  <c r="AJ296" i="7"/>
  <c r="AI297" i="7" s="1"/>
  <c r="AI296" i="7"/>
  <c r="AC296" i="7"/>
  <c r="AB296" i="7"/>
  <c r="AA296" i="7" s="1"/>
  <c r="Y296" i="7"/>
  <c r="X296" i="7"/>
  <c r="U296" i="7"/>
  <c r="T296" i="7"/>
  <c r="O296" i="7"/>
  <c r="N296" i="7"/>
  <c r="J296" i="7"/>
  <c r="I296" i="7"/>
  <c r="E296" i="7" s="1"/>
  <c r="C296" i="7"/>
  <c r="A296" i="7"/>
  <c r="L296" i="7" s="1"/>
  <c r="BA295" i="7"/>
  <c r="AZ535" i="7" s="1"/>
  <c r="AX295" i="7"/>
  <c r="AW295" i="7"/>
  <c r="AT295" i="7"/>
  <c r="AL295" i="7"/>
  <c r="AJ295" i="7"/>
  <c r="AI295" i="7" s="1"/>
  <c r="AC295" i="7"/>
  <c r="AB295" i="7"/>
  <c r="AA295" i="7"/>
  <c r="Y295" i="7"/>
  <c r="X295" i="7"/>
  <c r="U295" i="7"/>
  <c r="N295" i="7" s="1"/>
  <c r="T295" i="7"/>
  <c r="O295" i="7"/>
  <c r="M295" i="7"/>
  <c r="L295" i="7"/>
  <c r="J295" i="7"/>
  <c r="C295" i="7" s="1"/>
  <c r="I295" i="7"/>
  <c r="D295" i="7" s="1"/>
  <c r="E295" i="7"/>
  <c r="A295" i="7"/>
  <c r="BA294" i="7"/>
  <c r="AX294" i="7"/>
  <c r="AT294" i="7"/>
  <c r="AQ294" i="7" s="1"/>
  <c r="AL294" i="7"/>
  <c r="AJ294" i="7"/>
  <c r="AI294" i="7" s="1"/>
  <c r="AC294" i="7"/>
  <c r="AB294" i="7"/>
  <c r="AA294" i="7"/>
  <c r="Y294" i="7"/>
  <c r="X294" i="7"/>
  <c r="U294" i="7"/>
  <c r="T294" i="7"/>
  <c r="L294" i="7"/>
  <c r="J294" i="7"/>
  <c r="I294" i="7"/>
  <c r="E294" i="7" s="1"/>
  <c r="A294" i="7"/>
  <c r="BA293" i="7"/>
  <c r="AX293" i="7"/>
  <c r="AT293" i="7"/>
  <c r="AN293" i="7"/>
  <c r="AL293" i="7"/>
  <c r="AJ293" i="7"/>
  <c r="AI293" i="7" s="1"/>
  <c r="AC293" i="7"/>
  <c r="AB293" i="7"/>
  <c r="AA293" i="7"/>
  <c r="Y293" i="7"/>
  <c r="X293" i="7" s="1"/>
  <c r="U293" i="7"/>
  <c r="N294" i="7" s="1"/>
  <c r="T293" i="7"/>
  <c r="N293" i="7"/>
  <c r="J293" i="7"/>
  <c r="I293" i="7"/>
  <c r="D293" i="7"/>
  <c r="B293" i="7"/>
  <c r="A293" i="7"/>
  <c r="L293" i="7" s="1"/>
  <c r="BA292" i="7"/>
  <c r="AY292" i="7" s="1"/>
  <c r="AV292" i="7"/>
  <c r="AU292" i="7"/>
  <c r="AT292" i="7"/>
  <c r="AL292" i="7"/>
  <c r="AJ292" i="7"/>
  <c r="AC292" i="7"/>
  <c r="AB292" i="7"/>
  <c r="AA292" i="7"/>
  <c r="Y292" i="7"/>
  <c r="U292" i="7"/>
  <c r="T292" i="7"/>
  <c r="N292" i="7"/>
  <c r="L292" i="7"/>
  <c r="J292" i="7"/>
  <c r="I292" i="7"/>
  <c r="A292" i="7"/>
  <c r="BA291" i="7"/>
  <c r="AW291" i="7"/>
  <c r="AT291" i="7"/>
  <c r="AL291" i="7"/>
  <c r="AJ291" i="7"/>
  <c r="AI292" i="7" s="1"/>
  <c r="AC291" i="7"/>
  <c r="AB291" i="7"/>
  <c r="AA291" i="7" s="1"/>
  <c r="Y291" i="7"/>
  <c r="X291" i="7"/>
  <c r="U291" i="7"/>
  <c r="T291" i="7"/>
  <c r="N291" i="7"/>
  <c r="M291" i="7"/>
  <c r="J291" i="7"/>
  <c r="C292" i="7" s="1"/>
  <c r="I291" i="7"/>
  <c r="A291" i="7"/>
  <c r="L291" i="7" s="1"/>
  <c r="BA290" i="7"/>
  <c r="AT290" i="7"/>
  <c r="AS530" i="7" s="1"/>
  <c r="AQ290" i="7"/>
  <c r="AP290" i="7"/>
  <c r="AO290" i="7"/>
  <c r="AL290" i="7"/>
  <c r="AJ290" i="7"/>
  <c r="AI291" i="7" s="1"/>
  <c r="AC290" i="7"/>
  <c r="AB290" i="7"/>
  <c r="AA290" i="7" s="1"/>
  <c r="Y290" i="7"/>
  <c r="X290" i="7"/>
  <c r="U290" i="7"/>
  <c r="T290" i="7"/>
  <c r="O326" i="7" s="1"/>
  <c r="N290" i="7"/>
  <c r="J290" i="7"/>
  <c r="C290" i="7" s="1"/>
  <c r="I290" i="7"/>
  <c r="B290" i="7"/>
  <c r="A290" i="7"/>
  <c r="L290" i="7" s="1"/>
  <c r="BA289" i="7"/>
  <c r="AZ529" i="7" s="1"/>
  <c r="AW289" i="7"/>
  <c r="AV289" i="7"/>
  <c r="AT289" i="7"/>
  <c r="AR409" i="7" s="1"/>
  <c r="AN289" i="7"/>
  <c r="AL289" i="7"/>
  <c r="AJ289" i="7"/>
  <c r="AI289" i="7"/>
  <c r="AC289" i="7"/>
  <c r="AB289" i="7"/>
  <c r="AA289" i="7"/>
  <c r="Y289" i="7"/>
  <c r="X289" i="7"/>
  <c r="U289" i="7"/>
  <c r="N289" i="7" s="1"/>
  <c r="T289" i="7"/>
  <c r="Q409" i="7" s="1"/>
  <c r="O289" i="7"/>
  <c r="M289" i="7"/>
  <c r="L289" i="7"/>
  <c r="J289" i="7"/>
  <c r="C289" i="7" s="1"/>
  <c r="I289" i="7"/>
  <c r="A289" i="7"/>
  <c r="BA288" i="7"/>
  <c r="AY408" i="7" s="1"/>
  <c r="AX288" i="7"/>
  <c r="AW288" i="7"/>
  <c r="AT288" i="7"/>
  <c r="AQ288" i="7" s="1"/>
  <c r="AL288" i="7"/>
  <c r="AJ288" i="7"/>
  <c r="AI288" i="7"/>
  <c r="AC288" i="7"/>
  <c r="AB288" i="7"/>
  <c r="AA288" i="7"/>
  <c r="Y288" i="7"/>
  <c r="X288" i="7" s="1"/>
  <c r="U288" i="7"/>
  <c r="T288" i="7"/>
  <c r="Q408" i="7" s="1"/>
  <c r="L288" i="7"/>
  <c r="J288" i="7"/>
  <c r="C288" i="7" s="1"/>
  <c r="I288" i="7"/>
  <c r="E348" i="7" s="1"/>
  <c r="A288" i="7"/>
  <c r="BA287" i="7"/>
  <c r="AU287" i="7"/>
  <c r="AT287" i="7"/>
  <c r="AL287" i="7"/>
  <c r="AJ287" i="7"/>
  <c r="AI287" i="7" s="1"/>
  <c r="AC287" i="7"/>
  <c r="AB287" i="7"/>
  <c r="AA287" i="7"/>
  <c r="Y287" i="7"/>
  <c r="U287" i="7"/>
  <c r="N288" i="7" s="1"/>
  <c r="T287" i="7"/>
  <c r="R287" i="7" s="1"/>
  <c r="N287" i="7"/>
  <c r="L287" i="7"/>
  <c r="J287" i="7"/>
  <c r="C287" i="7" s="1"/>
  <c r="I287" i="7"/>
  <c r="F407" i="7" s="1"/>
  <c r="E287" i="7"/>
  <c r="D287" i="7"/>
  <c r="B287" i="7"/>
  <c r="A287" i="7"/>
  <c r="BA286" i="7"/>
  <c r="AU286" i="7"/>
  <c r="AT286" i="7"/>
  <c r="AS286" i="7" s="1"/>
  <c r="AL286" i="7"/>
  <c r="AJ286" i="7"/>
  <c r="AI286" i="7"/>
  <c r="AC286" i="7"/>
  <c r="AB286" i="7"/>
  <c r="AA286" i="7"/>
  <c r="Y286" i="7"/>
  <c r="U286" i="7"/>
  <c r="T286" i="7"/>
  <c r="P346" i="7" s="1"/>
  <c r="N286" i="7"/>
  <c r="L286" i="7"/>
  <c r="J286" i="7"/>
  <c r="I286" i="7"/>
  <c r="G526" i="7" s="1"/>
  <c r="C286" i="7"/>
  <c r="A286" i="7"/>
  <c r="BA285" i="7"/>
  <c r="AZ285" i="7" s="1"/>
  <c r="AT285" i="7"/>
  <c r="AL285" i="7"/>
  <c r="AJ285" i="7"/>
  <c r="AI285" i="7"/>
  <c r="AC285" i="7"/>
  <c r="AB285" i="7"/>
  <c r="AA285" i="7"/>
  <c r="Y285" i="7"/>
  <c r="X285" i="7"/>
  <c r="U285" i="7"/>
  <c r="N285" i="7" s="1"/>
  <c r="T285" i="7"/>
  <c r="P285" i="7" s="1"/>
  <c r="M285" i="7"/>
  <c r="J285" i="7"/>
  <c r="I285" i="7"/>
  <c r="A285" i="7"/>
  <c r="L285" i="7" s="1"/>
  <c r="BA284" i="7"/>
  <c r="AX284" i="7"/>
  <c r="AW284" i="7"/>
  <c r="AV284" i="7"/>
  <c r="AU284" i="7"/>
  <c r="AT284" i="7"/>
  <c r="AS524" i="7" s="1"/>
  <c r="AP284" i="7"/>
  <c r="AO284" i="7"/>
  <c r="AL284" i="7"/>
  <c r="AJ284" i="7"/>
  <c r="AI284" i="7"/>
  <c r="AC284" i="7"/>
  <c r="AB284" i="7"/>
  <c r="AA284" i="7" s="1"/>
  <c r="Y284" i="7"/>
  <c r="X284" i="7"/>
  <c r="U284" i="7"/>
  <c r="T284" i="7"/>
  <c r="P284" i="7" s="1"/>
  <c r="J284" i="7"/>
  <c r="C284" i="7" s="1"/>
  <c r="I284" i="7"/>
  <c r="G284" i="7" s="1"/>
  <c r="E284" i="7"/>
  <c r="A284" i="7"/>
  <c r="L284" i="7" s="1"/>
  <c r="BA283" i="7"/>
  <c r="AZ523" i="7" s="1"/>
  <c r="AW283" i="7"/>
  <c r="AV283" i="7"/>
  <c r="AT283" i="7"/>
  <c r="AQ343" i="7" s="1"/>
  <c r="AR283" i="7"/>
  <c r="AL283" i="7"/>
  <c r="AJ283" i="7"/>
  <c r="AI283" i="7" s="1"/>
  <c r="AC283" i="7"/>
  <c r="AB283" i="7"/>
  <c r="AA283" i="7"/>
  <c r="Y283" i="7"/>
  <c r="W294" i="7" s="1"/>
  <c r="U283" i="7"/>
  <c r="T283" i="7"/>
  <c r="Q403" i="7" s="1"/>
  <c r="O283" i="7"/>
  <c r="M283" i="7"/>
  <c r="L283" i="7"/>
  <c r="J283" i="7"/>
  <c r="I283" i="7"/>
  <c r="E283" i="7" s="1"/>
  <c r="D283" i="7"/>
  <c r="C283" i="7"/>
  <c r="A283" i="7"/>
  <c r="BA282" i="7"/>
  <c r="AZ282" i="7" s="1"/>
  <c r="AT282" i="7"/>
  <c r="AS282" i="7" s="1"/>
  <c r="AQ282" i="7"/>
  <c r="AL282" i="7"/>
  <c r="AJ282" i="7"/>
  <c r="AI282" i="7" s="1"/>
  <c r="AC282" i="7"/>
  <c r="AB282" i="7"/>
  <c r="AA282" i="7"/>
  <c r="Y282" i="7"/>
  <c r="X282" i="7" s="1"/>
  <c r="U282" i="7"/>
  <c r="T282" i="7"/>
  <c r="L282" i="7"/>
  <c r="J282" i="7"/>
  <c r="C282" i="7" s="1"/>
  <c r="I282" i="7"/>
  <c r="G282" i="7" s="1"/>
  <c r="E282" i="7"/>
  <c r="A282" i="7"/>
  <c r="BA281" i="7"/>
  <c r="AT281" i="7"/>
  <c r="AO281" i="7"/>
  <c r="AL281" i="7"/>
  <c r="AJ281" i="7"/>
  <c r="AI281" i="7" s="1"/>
  <c r="AC281" i="7"/>
  <c r="AB281" i="7"/>
  <c r="AA281" i="7"/>
  <c r="Y281" i="7"/>
  <c r="W292" i="7" s="1"/>
  <c r="X281" i="7"/>
  <c r="U281" i="7"/>
  <c r="N282" i="7" s="1"/>
  <c r="T281" i="7"/>
  <c r="J281" i="7"/>
  <c r="C281" i="7" s="1"/>
  <c r="I281" i="7"/>
  <c r="F401" i="7" s="1"/>
  <c r="D281" i="7"/>
  <c r="B281" i="7"/>
  <c r="A281" i="7"/>
  <c r="L281" i="7" s="1"/>
  <c r="BA280" i="7"/>
  <c r="AU280" i="7"/>
  <c r="AT280" i="7"/>
  <c r="AQ280" i="7" s="1"/>
  <c r="AO280" i="7"/>
  <c r="AL280" i="7"/>
  <c r="AJ280" i="7"/>
  <c r="AC280" i="7"/>
  <c r="AB280" i="7"/>
  <c r="AA280" i="7"/>
  <c r="Y280" i="7"/>
  <c r="X280" i="7" s="1"/>
  <c r="U280" i="7"/>
  <c r="N280" i="7" s="1"/>
  <c r="T280" i="7"/>
  <c r="J280" i="7"/>
  <c r="I280" i="7"/>
  <c r="A280" i="7"/>
  <c r="L280" i="7" s="1"/>
  <c r="BA279" i="7"/>
  <c r="AT279" i="7"/>
  <c r="AQ279" i="7" s="1"/>
  <c r="AL279" i="7"/>
  <c r="AJ279" i="7"/>
  <c r="AI280" i="7" s="1"/>
  <c r="AC279" i="7"/>
  <c r="AB279" i="7"/>
  <c r="AA279" i="7" s="1"/>
  <c r="Y279" i="7"/>
  <c r="X279" i="7"/>
  <c r="U279" i="7"/>
  <c r="N279" i="7" s="1"/>
  <c r="T279" i="7"/>
  <c r="Q279" i="7"/>
  <c r="M279" i="7"/>
  <c r="J279" i="7"/>
  <c r="C280" i="7" s="1"/>
  <c r="I279" i="7"/>
  <c r="D279" i="7"/>
  <c r="B279" i="7"/>
  <c r="A279" i="7"/>
  <c r="L279" i="7" s="1"/>
  <c r="BA278" i="7"/>
  <c r="AV278" i="7" s="1"/>
  <c r="AT278" i="7"/>
  <c r="AS518" i="7" s="1"/>
  <c r="AQ278" i="7"/>
  <c r="AP278" i="7"/>
  <c r="AO278" i="7"/>
  <c r="AL278" i="7"/>
  <c r="AJ278" i="7"/>
  <c r="AC278" i="7"/>
  <c r="AB278" i="7"/>
  <c r="AA278" i="7" s="1"/>
  <c r="Y278" i="7"/>
  <c r="X278" i="7"/>
  <c r="U278" i="7"/>
  <c r="N278" i="7" s="1"/>
  <c r="T278" i="7"/>
  <c r="P278" i="7"/>
  <c r="J278" i="7"/>
  <c r="C279" i="7" s="1"/>
  <c r="I278" i="7"/>
  <c r="C278" i="7"/>
  <c r="A278" i="7"/>
  <c r="L278" i="7" s="1"/>
  <c r="BA277" i="7"/>
  <c r="AZ517" i="7" s="1"/>
  <c r="AT277" i="7"/>
  <c r="AR397" i="7" s="1"/>
  <c r="AL277" i="7"/>
  <c r="AJ277" i="7"/>
  <c r="AI277" i="7" s="1"/>
  <c r="AC277" i="7"/>
  <c r="AB277" i="7"/>
  <c r="AA277" i="7"/>
  <c r="Y277" i="7"/>
  <c r="X277" i="7"/>
  <c r="U277" i="7"/>
  <c r="N277" i="7" s="1"/>
  <c r="T277" i="7"/>
  <c r="Q397" i="7" s="1"/>
  <c r="R277" i="7"/>
  <c r="M277" i="7"/>
  <c r="L277" i="7"/>
  <c r="J277" i="7"/>
  <c r="I277" i="7"/>
  <c r="E277" i="7" s="1"/>
  <c r="C277" i="7"/>
  <c r="A277" i="7"/>
  <c r="BA276" i="7"/>
  <c r="AV277" i="7" s="1"/>
  <c r="AW276" i="7"/>
  <c r="AT276" i="7"/>
  <c r="AQ276" i="7"/>
  <c r="AL276" i="7"/>
  <c r="AJ276" i="7"/>
  <c r="AI276" i="7" s="1"/>
  <c r="AC276" i="7"/>
  <c r="AB276" i="7"/>
  <c r="AA276" i="7" s="1"/>
  <c r="Y276" i="7"/>
  <c r="X276" i="7" s="1"/>
  <c r="U276" i="7"/>
  <c r="T276" i="7"/>
  <c r="J276" i="7"/>
  <c r="C276" i="7" s="1"/>
  <c r="I276" i="7"/>
  <c r="F276" i="7"/>
  <c r="A276" i="7"/>
  <c r="L276" i="7" s="1"/>
  <c r="BA275" i="7"/>
  <c r="AV275" i="7"/>
  <c r="AT275" i="7"/>
  <c r="AL275" i="7"/>
  <c r="AJ275" i="7"/>
  <c r="AI275" i="7" s="1"/>
  <c r="AC275" i="7"/>
  <c r="AB275" i="7"/>
  <c r="AA275" i="7"/>
  <c r="Y275" i="7"/>
  <c r="X275" i="7"/>
  <c r="U275" i="7"/>
  <c r="T275" i="7"/>
  <c r="L275" i="7"/>
  <c r="J275" i="7"/>
  <c r="C275" i="7" s="1"/>
  <c r="I275" i="7"/>
  <c r="F395" i="7" s="1"/>
  <c r="E275" i="7"/>
  <c r="D275" i="7"/>
  <c r="B275" i="7"/>
  <c r="A275" i="7"/>
  <c r="BA274" i="7"/>
  <c r="AT274" i="7"/>
  <c r="AL274" i="7"/>
  <c r="AJ274" i="7"/>
  <c r="AC274" i="7"/>
  <c r="AB274" i="7"/>
  <c r="AA274" i="7"/>
  <c r="Y274" i="7"/>
  <c r="W284" i="7" s="1"/>
  <c r="U274" i="7"/>
  <c r="T274" i="7"/>
  <c r="N274" i="7"/>
  <c r="J274" i="7"/>
  <c r="I274" i="7"/>
  <c r="A274" i="7"/>
  <c r="L274" i="7" s="1"/>
  <c r="BA273" i="7"/>
  <c r="AV274" i="7" s="1"/>
  <c r="AV273" i="7"/>
  <c r="AU273" i="7"/>
  <c r="AT273" i="7"/>
  <c r="AP273" i="7" s="1"/>
  <c r="AL273" i="7"/>
  <c r="AJ273" i="7"/>
  <c r="AI274" i="7" s="1"/>
  <c r="AC273" i="7"/>
  <c r="AB273" i="7"/>
  <c r="AA273" i="7" s="1"/>
  <c r="Y273" i="7"/>
  <c r="X273" i="7"/>
  <c r="U273" i="7"/>
  <c r="T273" i="7"/>
  <c r="P273" i="7"/>
  <c r="N273" i="7"/>
  <c r="M273" i="7"/>
  <c r="J273" i="7"/>
  <c r="C274" i="7" s="1"/>
  <c r="I273" i="7"/>
  <c r="C273" i="7"/>
  <c r="A273" i="7"/>
  <c r="L273" i="7" s="1"/>
  <c r="BA272" i="7"/>
  <c r="AX272" i="7"/>
  <c r="AW272" i="7"/>
  <c r="AT272" i="7"/>
  <c r="AS512" i="7" s="1"/>
  <c r="AO272" i="7"/>
  <c r="AL272" i="7"/>
  <c r="AJ272" i="7"/>
  <c r="AI272" i="7"/>
  <c r="AC272" i="7"/>
  <c r="AB272" i="7"/>
  <c r="AA272" i="7" s="1"/>
  <c r="Y272" i="7"/>
  <c r="W283" i="7" s="1"/>
  <c r="X272" i="7"/>
  <c r="U272" i="7"/>
  <c r="T272" i="7"/>
  <c r="N272" i="7"/>
  <c r="L272" i="7"/>
  <c r="J272" i="7"/>
  <c r="I272" i="7"/>
  <c r="C272" i="7"/>
  <c r="A272" i="7"/>
  <c r="BA271" i="7"/>
  <c r="AZ511" i="7" s="1"/>
  <c r="AV271" i="7"/>
  <c r="AT271" i="7"/>
  <c r="AL271" i="7"/>
  <c r="AJ271" i="7"/>
  <c r="AI271" i="7" s="1"/>
  <c r="AC271" i="7"/>
  <c r="AB271" i="7"/>
  <c r="AA271" i="7"/>
  <c r="Y271" i="7"/>
  <c r="X271" i="7"/>
  <c r="U271" i="7"/>
  <c r="N271" i="7" s="1"/>
  <c r="T271" i="7"/>
  <c r="Q391" i="7" s="1"/>
  <c r="M271" i="7"/>
  <c r="L271" i="7"/>
  <c r="J271" i="7"/>
  <c r="I271" i="7"/>
  <c r="D271" i="7"/>
  <c r="C271" i="7"/>
  <c r="B271" i="7"/>
  <c r="A271" i="7"/>
  <c r="BA270" i="7"/>
  <c r="AX270" i="7" s="1"/>
  <c r="AT270" i="7"/>
  <c r="AO270" i="7"/>
  <c r="AN270" i="7"/>
  <c r="AL270" i="7"/>
  <c r="AJ270" i="7"/>
  <c r="AI270" i="7"/>
  <c r="AC270" i="7"/>
  <c r="AB270" i="7"/>
  <c r="AA270" i="7"/>
  <c r="Y270" i="7"/>
  <c r="X270" i="7"/>
  <c r="U270" i="7"/>
  <c r="T270" i="7"/>
  <c r="L270" i="7"/>
  <c r="J270" i="7"/>
  <c r="C270" i="7" s="1"/>
  <c r="I270" i="7"/>
  <c r="E270" i="7"/>
  <c r="A270" i="7"/>
  <c r="BA269" i="7"/>
  <c r="AU269" i="7"/>
  <c r="AT269" i="7"/>
  <c r="AL269" i="7"/>
  <c r="AJ269" i="7"/>
  <c r="AI269" i="7" s="1"/>
  <c r="AC269" i="7"/>
  <c r="AB269" i="7"/>
  <c r="AA269" i="7" s="1"/>
  <c r="Y269" i="7"/>
  <c r="U269" i="7"/>
  <c r="N270" i="7" s="1"/>
  <c r="T269" i="7"/>
  <c r="L269" i="7"/>
  <c r="J269" i="7"/>
  <c r="C269" i="7" s="1"/>
  <c r="I269" i="7"/>
  <c r="F389" i="7" s="1"/>
  <c r="B269" i="7"/>
  <c r="A269" i="7"/>
  <c r="BA268" i="7"/>
  <c r="AW268" i="7"/>
  <c r="AV268" i="7"/>
  <c r="AT268" i="7"/>
  <c r="AL268" i="7"/>
  <c r="AJ268" i="7"/>
  <c r="AI268" i="7"/>
  <c r="AC268" i="7"/>
  <c r="AB268" i="7"/>
  <c r="AA268" i="7" s="1"/>
  <c r="Y268" i="7"/>
  <c r="X268" i="7" s="1"/>
  <c r="W268" i="7"/>
  <c r="U268" i="7"/>
  <c r="T268" i="7"/>
  <c r="M280" i="7" s="1"/>
  <c r="N268" i="7"/>
  <c r="L268" i="7"/>
  <c r="J268" i="7"/>
  <c r="I268" i="7"/>
  <c r="A268" i="7"/>
  <c r="BA267" i="7"/>
  <c r="AU267" i="7"/>
  <c r="AT267" i="7"/>
  <c r="AL267" i="7"/>
  <c r="AJ267" i="7"/>
  <c r="AI267" i="7"/>
  <c r="AC267" i="7"/>
  <c r="AB267" i="7"/>
  <c r="AA267" i="7"/>
  <c r="Y267" i="7"/>
  <c r="X267" i="7"/>
  <c r="U267" i="7"/>
  <c r="N267" i="7" s="1"/>
  <c r="T267" i="7"/>
  <c r="J267" i="7"/>
  <c r="I267" i="7"/>
  <c r="A267" i="7"/>
  <c r="L267" i="7" s="1"/>
  <c r="BA266" i="7"/>
  <c r="AW266" i="7"/>
  <c r="AT266" i="7"/>
  <c r="AS506" i="7" s="1"/>
  <c r="AP266" i="7"/>
  <c r="AL266" i="7"/>
  <c r="AJ266" i="7"/>
  <c r="AC266" i="7"/>
  <c r="AB266" i="7"/>
  <c r="AA266" i="7" s="1"/>
  <c r="Y266" i="7"/>
  <c r="X266" i="7"/>
  <c r="U266" i="7"/>
  <c r="T266" i="7"/>
  <c r="L266" i="7"/>
  <c r="J266" i="7"/>
  <c r="I266" i="7"/>
  <c r="E266" i="7" s="1"/>
  <c r="C266" i="7"/>
  <c r="A266" i="7"/>
  <c r="BA265" i="7"/>
  <c r="AZ505" i="7" s="1"/>
  <c r="AT265" i="7"/>
  <c r="AN265" i="7"/>
  <c r="AL265" i="7"/>
  <c r="AJ265" i="7"/>
  <c r="AI266" i="7" s="1"/>
  <c r="AI265" i="7"/>
  <c r="AC265" i="7"/>
  <c r="AB265" i="7"/>
  <c r="AA265" i="7"/>
  <c r="Y265" i="7"/>
  <c r="X265" i="7" s="1"/>
  <c r="U265" i="7"/>
  <c r="N265" i="7" s="1"/>
  <c r="T265" i="7"/>
  <c r="Q385" i="7" s="1"/>
  <c r="P265" i="7"/>
  <c r="M265" i="7"/>
  <c r="L265" i="7"/>
  <c r="J265" i="7"/>
  <c r="C265" i="7" s="1"/>
  <c r="I265" i="7"/>
  <c r="A265" i="7"/>
  <c r="BA264" i="7"/>
  <c r="AT264" i="7"/>
  <c r="AN264" i="7"/>
  <c r="AL264" i="7"/>
  <c r="AJ264" i="7"/>
  <c r="AC264" i="7"/>
  <c r="AB264" i="7"/>
  <c r="AA264" i="7"/>
  <c r="Y264" i="7"/>
  <c r="X264" i="7" s="1"/>
  <c r="U264" i="7"/>
  <c r="T264" i="7"/>
  <c r="N264" i="7"/>
  <c r="J264" i="7"/>
  <c r="C264" i="7" s="1"/>
  <c r="I264" i="7"/>
  <c r="F264" i="7" s="1"/>
  <c r="E264" i="7"/>
  <c r="D264" i="7"/>
  <c r="A264" i="7"/>
  <c r="L264" i="7" s="1"/>
  <c r="BA263" i="7"/>
  <c r="AV263" i="7"/>
  <c r="AT263" i="7"/>
  <c r="AP263" i="7"/>
  <c r="AL263" i="7"/>
  <c r="AJ263" i="7"/>
  <c r="AI263" i="7" s="1"/>
  <c r="AC263" i="7"/>
  <c r="AB263" i="7"/>
  <c r="AA263" i="7"/>
  <c r="Y263" i="7"/>
  <c r="X263" i="7"/>
  <c r="U263" i="7"/>
  <c r="T263" i="7"/>
  <c r="J263" i="7"/>
  <c r="C263" i="7" s="1"/>
  <c r="I263" i="7"/>
  <c r="F383" i="7" s="1"/>
  <c r="D263" i="7"/>
  <c r="B263" i="7"/>
  <c r="A263" i="7"/>
  <c r="L263" i="7" s="1"/>
  <c r="BA262" i="7"/>
  <c r="AU262" i="7"/>
  <c r="AT262" i="7"/>
  <c r="AQ262" i="7"/>
  <c r="AP262" i="7"/>
  <c r="AL262" i="7"/>
  <c r="AJ262" i="7"/>
  <c r="AC262" i="7"/>
  <c r="AB262" i="7"/>
  <c r="AA262" i="7"/>
  <c r="Y262" i="7"/>
  <c r="X262" i="7" s="1"/>
  <c r="U262" i="7"/>
  <c r="T262" i="7"/>
  <c r="M262" i="7"/>
  <c r="L262" i="7"/>
  <c r="J262" i="7"/>
  <c r="I262" i="7"/>
  <c r="A262" i="7"/>
  <c r="BA261" i="7"/>
  <c r="AT261" i="7"/>
  <c r="AL261" i="7"/>
  <c r="AJ261" i="7"/>
  <c r="AI262" i="7" s="1"/>
  <c r="AC261" i="7"/>
  <c r="AB261" i="7"/>
  <c r="AA261" i="7"/>
  <c r="Y261" i="7"/>
  <c r="X261" i="7"/>
  <c r="U261" i="7"/>
  <c r="T261" i="7"/>
  <c r="Q261" i="7" s="1"/>
  <c r="P261" i="7"/>
  <c r="N261" i="7"/>
  <c r="J261" i="7"/>
  <c r="C262" i="7" s="1"/>
  <c r="I261" i="7"/>
  <c r="A261" i="7"/>
  <c r="L261" i="7" s="1"/>
  <c r="BA260" i="7"/>
  <c r="AV261" i="7" s="1"/>
  <c r="AW260" i="7"/>
  <c r="AV260" i="7"/>
  <c r="AU260" i="7"/>
  <c r="AT260" i="7"/>
  <c r="AS500" i="7" s="1"/>
  <c r="AO260" i="7"/>
  <c r="AL260" i="7"/>
  <c r="AJ260" i="7"/>
  <c r="AI260" i="7" s="1"/>
  <c r="AC260" i="7"/>
  <c r="AB260" i="7"/>
  <c r="AA260" i="7" s="1"/>
  <c r="Y260" i="7"/>
  <c r="X260" i="7" s="1"/>
  <c r="U260" i="7"/>
  <c r="N260" i="7" s="1"/>
  <c r="T260" i="7"/>
  <c r="L260" i="7"/>
  <c r="J260" i="7"/>
  <c r="C260" i="7" s="1"/>
  <c r="I260" i="7"/>
  <c r="B260" i="7"/>
  <c r="A260" i="7"/>
  <c r="BA259" i="7"/>
  <c r="AZ499" i="7" s="1"/>
  <c r="AX259" i="7"/>
  <c r="AT259" i="7"/>
  <c r="AO259" i="7" s="1"/>
  <c r="AL259" i="7"/>
  <c r="AJ259" i="7"/>
  <c r="AC259" i="7"/>
  <c r="AB259" i="7"/>
  <c r="AA259" i="7"/>
  <c r="Y259" i="7"/>
  <c r="W270" i="7" s="1"/>
  <c r="X259" i="7"/>
  <c r="U259" i="7"/>
  <c r="N259" i="7" s="1"/>
  <c r="T259" i="7"/>
  <c r="Q379" i="7" s="1"/>
  <c r="O259" i="7"/>
  <c r="M259" i="7"/>
  <c r="L259" i="7"/>
  <c r="J259" i="7"/>
  <c r="I259" i="7"/>
  <c r="C259" i="7"/>
  <c r="A259" i="7"/>
  <c r="BA258" i="7"/>
  <c r="AT258" i="7"/>
  <c r="AL258" i="7"/>
  <c r="AJ258" i="7"/>
  <c r="AI258" i="7" s="1"/>
  <c r="AC258" i="7"/>
  <c r="AB258" i="7"/>
  <c r="AA258" i="7" s="1"/>
  <c r="Y258" i="7"/>
  <c r="X258" i="7"/>
  <c r="U258" i="7"/>
  <c r="T258" i="7"/>
  <c r="J258" i="7"/>
  <c r="I258" i="7"/>
  <c r="C258" i="7"/>
  <c r="A258" i="7"/>
  <c r="L258" i="7" s="1"/>
  <c r="BA257" i="7"/>
  <c r="AX257" i="7" s="1"/>
  <c r="AT257" i="7"/>
  <c r="AO258" i="7" s="1"/>
  <c r="AO257" i="7"/>
  <c r="AN257" i="7"/>
  <c r="AL257" i="7"/>
  <c r="AJ257" i="7"/>
  <c r="AI257" i="7" s="1"/>
  <c r="AC257" i="7"/>
  <c r="AB257" i="7"/>
  <c r="AA257" i="7"/>
  <c r="Y257" i="7"/>
  <c r="X257" i="7" s="1"/>
  <c r="U257" i="7"/>
  <c r="N258" i="7" s="1"/>
  <c r="T257" i="7"/>
  <c r="J257" i="7"/>
  <c r="C257" i="7" s="1"/>
  <c r="I257" i="7"/>
  <c r="F377" i="7" s="1"/>
  <c r="D257" i="7"/>
  <c r="B257" i="7"/>
  <c r="A257" i="7"/>
  <c r="L257" i="7" s="1"/>
  <c r="BA256" i="7"/>
  <c r="AV256" i="7"/>
  <c r="AT256" i="7"/>
  <c r="AP256" i="7"/>
  <c r="AL256" i="7"/>
  <c r="AJ256" i="7"/>
  <c r="AC256" i="7"/>
  <c r="AB256" i="7"/>
  <c r="AA256" i="7" s="1"/>
  <c r="Y256" i="7"/>
  <c r="X256" i="7" s="1"/>
  <c r="U256" i="7"/>
  <c r="N256" i="7" s="1"/>
  <c r="T256" i="7"/>
  <c r="L256" i="7"/>
  <c r="J256" i="7"/>
  <c r="I256" i="7"/>
  <c r="F256" i="7"/>
  <c r="A256" i="7"/>
  <c r="BA255" i="7"/>
  <c r="AV255" i="7"/>
  <c r="AT255" i="7"/>
  <c r="AL255" i="7"/>
  <c r="AJ255" i="7"/>
  <c r="AI256" i="7" s="1"/>
  <c r="AI255" i="7"/>
  <c r="AC255" i="7"/>
  <c r="AB255" i="7"/>
  <c r="AA255" i="7" s="1"/>
  <c r="Y255" i="7"/>
  <c r="X255" i="7"/>
  <c r="U255" i="7"/>
  <c r="T255" i="7"/>
  <c r="P315" i="7" s="1"/>
  <c r="N255" i="7"/>
  <c r="J255" i="7"/>
  <c r="C256" i="7" s="1"/>
  <c r="I255" i="7"/>
  <c r="C255" i="7"/>
  <c r="A255" i="7"/>
  <c r="L255" i="7" s="1"/>
  <c r="BA254" i="7"/>
  <c r="AT254" i="7"/>
  <c r="AS494" i="7" s="1"/>
  <c r="AL254" i="7"/>
  <c r="AJ254" i="7"/>
  <c r="AC254" i="7"/>
  <c r="AB254" i="7"/>
  <c r="AA254" i="7" s="1"/>
  <c r="Y254" i="7"/>
  <c r="U254" i="7"/>
  <c r="T254" i="7"/>
  <c r="N254" i="7"/>
  <c r="J254" i="7"/>
  <c r="C254" i="7" s="1"/>
  <c r="I254" i="7"/>
  <c r="A254" i="7"/>
  <c r="L254" i="7" s="1"/>
  <c r="BA253" i="7"/>
  <c r="AZ493" i="7" s="1"/>
  <c r="AW253" i="7"/>
  <c r="AV253" i="7"/>
  <c r="AT253" i="7"/>
  <c r="AP289" i="7" s="1"/>
  <c r="AN253" i="7"/>
  <c r="AL253" i="7"/>
  <c r="AJ253" i="7"/>
  <c r="AI254" i="7" s="1"/>
  <c r="AC253" i="7"/>
  <c r="AB253" i="7"/>
  <c r="AA253" i="7"/>
  <c r="Y253" i="7"/>
  <c r="X253" i="7"/>
  <c r="U253" i="7"/>
  <c r="N253" i="7" s="1"/>
  <c r="T253" i="7"/>
  <c r="Q373" i="7" s="1"/>
  <c r="Q253" i="7"/>
  <c r="P253" i="7"/>
  <c r="M253" i="7"/>
  <c r="L253" i="7"/>
  <c r="J253" i="7"/>
  <c r="I253" i="7"/>
  <c r="C253" i="7"/>
  <c r="B253" i="7"/>
  <c r="A253" i="7"/>
  <c r="BA252" i="7"/>
  <c r="AU252" i="7"/>
  <c r="AT252" i="7"/>
  <c r="AO252" i="7"/>
  <c r="AL252" i="7"/>
  <c r="AJ252" i="7"/>
  <c r="AI252" i="7" s="1"/>
  <c r="AC252" i="7"/>
  <c r="AB252" i="7"/>
  <c r="AA252" i="7"/>
  <c r="Y252" i="7"/>
  <c r="X252" i="7"/>
  <c r="U252" i="7"/>
  <c r="T252" i="7"/>
  <c r="Q252" i="7"/>
  <c r="J252" i="7"/>
  <c r="I252" i="7"/>
  <c r="E252" i="7"/>
  <c r="C252" i="7"/>
  <c r="A252" i="7"/>
  <c r="L252" i="7" s="1"/>
  <c r="BA251" i="7"/>
  <c r="AT251" i="7"/>
  <c r="AN251" i="7"/>
  <c r="AL251" i="7"/>
  <c r="AJ251" i="7"/>
  <c r="AI251" i="7" s="1"/>
  <c r="AC251" i="7"/>
  <c r="AB251" i="7"/>
  <c r="AA251" i="7" s="1"/>
  <c r="Y251" i="7"/>
  <c r="X251" i="7"/>
  <c r="U251" i="7"/>
  <c r="N252" i="7" s="1"/>
  <c r="T251" i="7"/>
  <c r="J251" i="7"/>
  <c r="C251" i="7" s="1"/>
  <c r="I251" i="7"/>
  <c r="F371" i="7" s="1"/>
  <c r="D251" i="7"/>
  <c r="B251" i="7"/>
  <c r="A251" i="7"/>
  <c r="L251" i="7" s="1"/>
  <c r="BA250" i="7"/>
  <c r="AT250" i="7"/>
  <c r="AQ250" i="7" s="1"/>
  <c r="AO250" i="7"/>
  <c r="AN250" i="7"/>
  <c r="AL250" i="7"/>
  <c r="AJ250" i="7"/>
  <c r="AI250" i="7"/>
  <c r="AC250" i="7"/>
  <c r="AB250" i="7"/>
  <c r="AA250" i="7"/>
  <c r="Y250" i="7"/>
  <c r="X250" i="7" s="1"/>
  <c r="U250" i="7"/>
  <c r="T250" i="7"/>
  <c r="J250" i="7"/>
  <c r="I250" i="7"/>
  <c r="E250" i="7"/>
  <c r="A250" i="7"/>
  <c r="L250" i="7" s="1"/>
  <c r="BA249" i="7"/>
  <c r="AT249" i="7"/>
  <c r="AL249" i="7"/>
  <c r="AJ249" i="7"/>
  <c r="AC249" i="7"/>
  <c r="AB249" i="7"/>
  <c r="AA249" i="7"/>
  <c r="Y249" i="7"/>
  <c r="X249" i="7"/>
  <c r="W249" i="7"/>
  <c r="U249" i="7"/>
  <c r="N250" i="7" s="1"/>
  <c r="T249" i="7"/>
  <c r="P309" i="7" s="1"/>
  <c r="N249" i="7"/>
  <c r="J249" i="7"/>
  <c r="C250" i="7" s="1"/>
  <c r="I249" i="7"/>
  <c r="A249" i="7"/>
  <c r="L249" i="7" s="1"/>
  <c r="BA248" i="7"/>
  <c r="AW248" i="7"/>
  <c r="AV248" i="7"/>
  <c r="AU248" i="7"/>
  <c r="AT248" i="7"/>
  <c r="AR368" i="7" s="1"/>
  <c r="AL248" i="7"/>
  <c r="AJ248" i="7"/>
  <c r="AI249" i="7" s="1"/>
  <c r="AC248" i="7"/>
  <c r="AB248" i="7"/>
  <c r="AA248" i="7" s="1"/>
  <c r="Y248" i="7"/>
  <c r="W259" i="7" s="1"/>
  <c r="X248" i="7"/>
  <c r="U248" i="7"/>
  <c r="T248" i="7"/>
  <c r="L248" i="7"/>
  <c r="J248" i="7"/>
  <c r="I248" i="7"/>
  <c r="A248" i="7"/>
  <c r="BA247" i="7"/>
  <c r="AZ487" i="7" s="1"/>
  <c r="AV247" i="7"/>
  <c r="AT247" i="7"/>
  <c r="AO247" i="7" s="1"/>
  <c r="AL247" i="7"/>
  <c r="AJ247" i="7"/>
  <c r="AI247" i="7"/>
  <c r="AC247" i="7"/>
  <c r="AB247" i="7"/>
  <c r="AA247" i="7"/>
  <c r="Y247" i="7"/>
  <c r="X247" i="7" s="1"/>
  <c r="U247" i="7"/>
  <c r="N247" i="7" s="1"/>
  <c r="T247" i="7"/>
  <c r="L247" i="7"/>
  <c r="J247" i="7"/>
  <c r="C248" i="7" s="1"/>
  <c r="I247" i="7"/>
  <c r="E247" i="7" s="1"/>
  <c r="C247" i="7"/>
  <c r="B247" i="7"/>
  <c r="A247" i="7"/>
  <c r="BA246" i="7"/>
  <c r="AY246" i="7"/>
  <c r="AT246" i="7"/>
  <c r="AS246" i="7" s="1"/>
  <c r="AN246" i="7"/>
  <c r="AL246" i="7"/>
  <c r="AJ246" i="7"/>
  <c r="AI246" i="7"/>
  <c r="AC246" i="7"/>
  <c r="AB246" i="7"/>
  <c r="AA246" i="7"/>
  <c r="Y246" i="7"/>
  <c r="X246" i="7" s="1"/>
  <c r="U246" i="7"/>
  <c r="T246" i="7"/>
  <c r="P246" i="7"/>
  <c r="J246" i="7"/>
  <c r="C246" i="7" s="1"/>
  <c r="I246" i="7"/>
  <c r="A246" i="7"/>
  <c r="L246" i="7" s="1"/>
  <c r="BA245" i="7"/>
  <c r="AT245" i="7"/>
  <c r="AL245" i="7"/>
  <c r="AJ245" i="7"/>
  <c r="AI245" i="7" s="1"/>
  <c r="AC245" i="7"/>
  <c r="AB245" i="7"/>
  <c r="AA245" i="7"/>
  <c r="Y245" i="7"/>
  <c r="X245" i="7"/>
  <c r="U245" i="7"/>
  <c r="N246" i="7" s="1"/>
  <c r="T245" i="7"/>
  <c r="O245" i="7"/>
  <c r="J245" i="7"/>
  <c r="C245" i="7" s="1"/>
  <c r="I245" i="7"/>
  <c r="A245" i="7"/>
  <c r="L245" i="7" s="1"/>
  <c r="BA244" i="7"/>
  <c r="AT244" i="7"/>
  <c r="AQ304" i="7" s="1"/>
  <c r="AN244" i="7"/>
  <c r="AL244" i="7"/>
  <c r="AJ244" i="7"/>
  <c r="AI244" i="7"/>
  <c r="AC244" i="7"/>
  <c r="AB244" i="7"/>
  <c r="AA244" i="7"/>
  <c r="Y244" i="7"/>
  <c r="X244" i="7" s="1"/>
  <c r="U244" i="7"/>
  <c r="N244" i="7" s="1"/>
  <c r="T244" i="7"/>
  <c r="R244" i="7"/>
  <c r="J244" i="7"/>
  <c r="I244" i="7"/>
  <c r="D244" i="7" s="1"/>
  <c r="C244" i="7"/>
  <c r="A244" i="7"/>
  <c r="L244" i="7" s="1"/>
  <c r="BA243" i="7"/>
  <c r="AW243" i="7" s="1"/>
  <c r="AU243" i="7"/>
  <c r="AT243" i="7"/>
  <c r="AP279" i="7" s="1"/>
  <c r="AR243" i="7"/>
  <c r="AN243" i="7"/>
  <c r="AL243" i="7"/>
  <c r="AJ243" i="7"/>
  <c r="AC243" i="7"/>
  <c r="AB243" i="7"/>
  <c r="AA243" i="7" s="1"/>
  <c r="Y243" i="7"/>
  <c r="X243" i="7"/>
  <c r="U243" i="7"/>
  <c r="T243" i="7"/>
  <c r="P303" i="7" s="1"/>
  <c r="P243" i="7"/>
  <c r="N243" i="7"/>
  <c r="L243" i="7"/>
  <c r="J243" i="7"/>
  <c r="I243" i="7"/>
  <c r="C243" i="7"/>
  <c r="B243" i="7"/>
  <c r="A243" i="7"/>
  <c r="BA242" i="7"/>
  <c r="AU254" i="7" s="1"/>
  <c r="AT242" i="7"/>
  <c r="AO242" i="7"/>
  <c r="AL242" i="7"/>
  <c r="AJ242" i="7"/>
  <c r="AI242" i="7"/>
  <c r="AC242" i="7"/>
  <c r="AB242" i="7"/>
  <c r="AA242" i="7" s="1"/>
  <c r="Y242" i="7"/>
  <c r="W253" i="7" s="1"/>
  <c r="X242" i="7"/>
  <c r="U242" i="7"/>
  <c r="T242" i="7"/>
  <c r="N242" i="7"/>
  <c r="M242" i="7"/>
  <c r="J242" i="7"/>
  <c r="C242" i="7" s="1"/>
  <c r="I242" i="7"/>
  <c r="E242" i="7" s="1"/>
  <c r="B242" i="7"/>
  <c r="A242" i="7"/>
  <c r="L242" i="7" s="1"/>
  <c r="BA241" i="7"/>
  <c r="AV241" i="7"/>
  <c r="AT241" i="7"/>
  <c r="AO241" i="7" s="1"/>
  <c r="AL241" i="7"/>
  <c r="AJ241" i="7"/>
  <c r="AI241" i="7" s="1"/>
  <c r="AC241" i="7"/>
  <c r="AB241" i="7"/>
  <c r="AA241" i="7"/>
  <c r="Y241" i="7"/>
  <c r="U241" i="7"/>
  <c r="T241" i="7"/>
  <c r="Q241" i="7" s="1"/>
  <c r="L241" i="7"/>
  <c r="J241" i="7"/>
  <c r="I241" i="7"/>
  <c r="D241" i="7" s="1"/>
  <c r="B241" i="7"/>
  <c r="A241" i="7"/>
  <c r="BA240" i="7"/>
  <c r="AW240" i="7"/>
  <c r="AT240" i="7"/>
  <c r="AL240" i="7"/>
  <c r="AJ240" i="7"/>
  <c r="AC240" i="7"/>
  <c r="AB240" i="7"/>
  <c r="AA240" i="7" s="1"/>
  <c r="Y240" i="7"/>
  <c r="X240" i="7" s="1"/>
  <c r="U240" i="7"/>
  <c r="T240" i="7"/>
  <c r="Q360" i="7" s="1"/>
  <c r="J240" i="7"/>
  <c r="C241" i="7" s="1"/>
  <c r="I240" i="7"/>
  <c r="C240" i="7"/>
  <c r="A240" i="7"/>
  <c r="L240" i="7" s="1"/>
  <c r="BA239" i="7"/>
  <c r="AW239" i="7" s="1"/>
  <c r="AU239" i="7"/>
  <c r="AT239" i="7"/>
  <c r="AP239" i="7" s="1"/>
  <c r="AN239" i="7"/>
  <c r="AL239" i="7"/>
  <c r="AJ239" i="7"/>
  <c r="AI240" i="7" s="1"/>
  <c r="AC239" i="7"/>
  <c r="AB239" i="7"/>
  <c r="AA239" i="7" s="1"/>
  <c r="Y239" i="7"/>
  <c r="X239" i="7"/>
  <c r="U239" i="7"/>
  <c r="T239" i="7"/>
  <c r="Q239" i="7" s="1"/>
  <c r="P239" i="7"/>
  <c r="N239" i="7"/>
  <c r="L239" i="7"/>
  <c r="J239" i="7"/>
  <c r="I239" i="7"/>
  <c r="F359" i="7" s="1"/>
  <c r="C239" i="7"/>
  <c r="B239" i="7"/>
  <c r="A239" i="7"/>
  <c r="BA238" i="7"/>
  <c r="AT238" i="7"/>
  <c r="AO238" i="7"/>
  <c r="AL238" i="7"/>
  <c r="AJ238" i="7"/>
  <c r="AI238" i="7"/>
  <c r="AC238" i="7"/>
  <c r="AB238" i="7"/>
  <c r="AA238" i="7" s="1"/>
  <c r="Y238" i="7"/>
  <c r="X238" i="7"/>
  <c r="U238" i="7"/>
  <c r="T238" i="7"/>
  <c r="O274" i="7" s="1"/>
  <c r="N238" i="7"/>
  <c r="M238" i="7"/>
  <c r="J238" i="7"/>
  <c r="C238" i="7" s="1"/>
  <c r="I238" i="7"/>
  <c r="B238" i="7"/>
  <c r="A238" i="7"/>
  <c r="L238" i="7" s="1"/>
  <c r="BA237" i="7"/>
  <c r="AV237" i="7"/>
  <c r="AT237" i="7"/>
  <c r="AN249" i="7" s="1"/>
  <c r="AL237" i="7"/>
  <c r="AJ237" i="7"/>
  <c r="AI237" i="7" s="1"/>
  <c r="AC237" i="7"/>
  <c r="AB237" i="7"/>
  <c r="AA237" i="7"/>
  <c r="Y237" i="7"/>
  <c r="U237" i="7"/>
  <c r="T237" i="7"/>
  <c r="L237" i="7"/>
  <c r="J237" i="7"/>
  <c r="I237" i="7"/>
  <c r="D237" i="7" s="1"/>
  <c r="B237" i="7"/>
  <c r="A237" i="7"/>
  <c r="BA236" i="7"/>
  <c r="AY356" i="7" s="1"/>
  <c r="AY236" i="7"/>
  <c r="AW236" i="7"/>
  <c r="AT236" i="7"/>
  <c r="AL236" i="7"/>
  <c r="AJ236" i="7"/>
  <c r="AC236" i="7"/>
  <c r="AB236" i="7"/>
  <c r="AA236" i="7" s="1"/>
  <c r="Y236" i="7"/>
  <c r="W247" i="7" s="1"/>
  <c r="U236" i="7"/>
  <c r="T236" i="7"/>
  <c r="R476" i="7" s="1"/>
  <c r="J236" i="7"/>
  <c r="C237" i="7" s="1"/>
  <c r="I236" i="7"/>
  <c r="D236" i="7" s="1"/>
  <c r="C236" i="7"/>
  <c r="A236" i="7"/>
  <c r="L236" i="7" s="1"/>
  <c r="BA235" i="7"/>
  <c r="AU235" i="7"/>
  <c r="AT235" i="7"/>
  <c r="AP271" i="7" s="1"/>
  <c r="AN235" i="7"/>
  <c r="AL235" i="7"/>
  <c r="AJ235" i="7"/>
  <c r="AI236" i="7" s="1"/>
  <c r="AC235" i="7"/>
  <c r="AB235" i="7"/>
  <c r="AA235" i="7" s="1"/>
  <c r="Y235" i="7"/>
  <c r="X235" i="7"/>
  <c r="U235" i="7"/>
  <c r="T235" i="7"/>
  <c r="M247" i="7" s="1"/>
  <c r="P235" i="7"/>
  <c r="N235" i="7"/>
  <c r="L235" i="7"/>
  <c r="J235" i="7"/>
  <c r="I235" i="7"/>
  <c r="G475" i="7" s="1"/>
  <c r="C235" i="7"/>
  <c r="B235" i="7"/>
  <c r="A235" i="7"/>
  <c r="BA234" i="7"/>
  <c r="AT234" i="7"/>
  <c r="AO234" i="7"/>
  <c r="AL234" i="7"/>
  <c r="AJ234" i="7"/>
  <c r="AI234" i="7"/>
  <c r="AC234" i="7"/>
  <c r="AB234" i="7"/>
  <c r="AA234" i="7" s="1"/>
  <c r="Y234" i="7"/>
  <c r="X234" i="7"/>
  <c r="U234" i="7"/>
  <c r="T234" i="7"/>
  <c r="N234" i="7"/>
  <c r="M234" i="7"/>
  <c r="J234" i="7"/>
  <c r="C234" i="7" s="1"/>
  <c r="I234" i="7"/>
  <c r="E234" i="7" s="1"/>
  <c r="B234" i="7"/>
  <c r="A234" i="7"/>
  <c r="L234" i="7" s="1"/>
  <c r="BA233" i="7"/>
  <c r="AY233" i="7" s="1"/>
  <c r="AV233" i="7"/>
  <c r="AT233" i="7"/>
  <c r="AO233" i="7" s="1"/>
  <c r="AL233" i="7"/>
  <c r="AJ233" i="7"/>
  <c r="AI233" i="7" s="1"/>
  <c r="AC233" i="7"/>
  <c r="AB233" i="7"/>
  <c r="AA233" i="7"/>
  <c r="Y233" i="7"/>
  <c r="U233" i="7"/>
  <c r="T233" i="7"/>
  <c r="L233" i="7"/>
  <c r="J233" i="7"/>
  <c r="I233" i="7"/>
  <c r="F353" i="7" s="1"/>
  <c r="B233" i="7"/>
  <c r="A233" i="7"/>
  <c r="BA232" i="7"/>
  <c r="AW232" i="7"/>
  <c r="AT232" i="7"/>
  <c r="AL232" i="7"/>
  <c r="AJ232" i="7"/>
  <c r="AC232" i="7"/>
  <c r="AB232" i="7"/>
  <c r="AA232" i="7" s="1"/>
  <c r="Y232" i="7"/>
  <c r="X232" i="7" s="1"/>
  <c r="U232" i="7"/>
  <c r="T232" i="7"/>
  <c r="R472" i="7" s="1"/>
  <c r="J232" i="7"/>
  <c r="C233" i="7" s="1"/>
  <c r="I232" i="7"/>
  <c r="D232" i="7" s="1"/>
  <c r="C232" i="7"/>
  <c r="A232" i="7"/>
  <c r="L232" i="7" s="1"/>
  <c r="BA231" i="7"/>
  <c r="AW231" i="7" s="1"/>
  <c r="AU231" i="7"/>
  <c r="AT231" i="7"/>
  <c r="AR231" i="7"/>
  <c r="AN231" i="7"/>
  <c r="AL231" i="7"/>
  <c r="AJ231" i="7"/>
  <c r="AI232" i="7" s="1"/>
  <c r="AC231" i="7"/>
  <c r="AB231" i="7"/>
  <c r="AA231" i="7" s="1"/>
  <c r="Y231" i="7"/>
  <c r="W242" i="7" s="1"/>
  <c r="X231" i="7"/>
  <c r="U231" i="7"/>
  <c r="T231" i="7"/>
  <c r="N231" i="7"/>
  <c r="L231" i="7"/>
  <c r="J231" i="7"/>
  <c r="I231" i="7"/>
  <c r="F351" i="7" s="1"/>
  <c r="C231" i="7"/>
  <c r="B231" i="7"/>
  <c r="A231" i="7"/>
  <c r="BA230" i="7"/>
  <c r="AT230" i="7"/>
  <c r="AO230" i="7"/>
  <c r="AL230" i="7"/>
  <c r="AJ230" i="7"/>
  <c r="AI230" i="7"/>
  <c r="AC230" i="7"/>
  <c r="AB230" i="7"/>
  <c r="AA230" i="7" s="1"/>
  <c r="Y230" i="7"/>
  <c r="X230" i="7"/>
  <c r="U230" i="7"/>
  <c r="T230" i="7"/>
  <c r="N230" i="7"/>
  <c r="M230" i="7"/>
  <c r="J230" i="7"/>
  <c r="C230" i="7" s="1"/>
  <c r="I230" i="7"/>
  <c r="B230" i="7"/>
  <c r="A230" i="7"/>
  <c r="L230" i="7" s="1"/>
  <c r="BA229" i="7"/>
  <c r="AV229" i="7"/>
  <c r="AT229" i="7"/>
  <c r="AO229" i="7" s="1"/>
  <c r="AL229" i="7"/>
  <c r="AJ229" i="7"/>
  <c r="AI229" i="7" s="1"/>
  <c r="AC229" i="7"/>
  <c r="AB229" i="7"/>
  <c r="AA229" i="7"/>
  <c r="Y229" i="7"/>
  <c r="U229" i="7"/>
  <c r="T229" i="7"/>
  <c r="L229" i="7"/>
  <c r="J229" i="7"/>
  <c r="I229" i="7"/>
  <c r="G469" i="7" s="1"/>
  <c r="F229" i="7"/>
  <c r="B229" i="7"/>
  <c r="A229" i="7"/>
  <c r="BA228" i="7"/>
  <c r="AY348" i="7" s="1"/>
  <c r="AW228" i="7"/>
  <c r="AT228" i="7"/>
  <c r="AL228" i="7"/>
  <c r="AJ228" i="7"/>
  <c r="AC228" i="7"/>
  <c r="AB228" i="7"/>
  <c r="AA228" i="7" s="1"/>
  <c r="Y228" i="7"/>
  <c r="X228" i="7" s="1"/>
  <c r="U228" i="7"/>
  <c r="T228" i="7"/>
  <c r="Q348" i="7" s="1"/>
  <c r="J228" i="7"/>
  <c r="C229" i="7" s="1"/>
  <c r="I228" i="7"/>
  <c r="C228" i="7"/>
  <c r="A228" i="7"/>
  <c r="L228" i="7" s="1"/>
  <c r="BA227" i="7"/>
  <c r="AW227" i="7" s="1"/>
  <c r="AU227" i="7"/>
  <c r="AT227" i="7"/>
  <c r="AN227" i="7"/>
  <c r="AL227" i="7"/>
  <c r="AJ227" i="7"/>
  <c r="AI228" i="7" s="1"/>
  <c r="AC227" i="7"/>
  <c r="AB227" i="7"/>
  <c r="AA227" i="7" s="1"/>
  <c r="Y227" i="7"/>
  <c r="X227" i="7"/>
  <c r="U227" i="7"/>
  <c r="T227" i="7"/>
  <c r="Q227" i="7" s="1"/>
  <c r="P227" i="7"/>
  <c r="N227" i="7"/>
  <c r="L227" i="7"/>
  <c r="J227" i="7"/>
  <c r="I227" i="7"/>
  <c r="F347" i="7" s="1"/>
  <c r="C227" i="7"/>
  <c r="B227" i="7"/>
  <c r="A227" i="7"/>
  <c r="BA226" i="7"/>
  <c r="AT226" i="7"/>
  <c r="AO226" i="7"/>
  <c r="AL226" i="7"/>
  <c r="AJ226" i="7"/>
  <c r="AI226" i="7"/>
  <c r="AC226" i="7"/>
  <c r="AB226" i="7"/>
  <c r="AA226" i="7" s="1"/>
  <c r="Y226" i="7"/>
  <c r="X226" i="7"/>
  <c r="U226" i="7"/>
  <c r="T226" i="7"/>
  <c r="N226" i="7"/>
  <c r="M226" i="7"/>
  <c r="J226" i="7"/>
  <c r="C226" i="7" s="1"/>
  <c r="I226" i="7"/>
  <c r="E286" i="7" s="1"/>
  <c r="B226" i="7"/>
  <c r="A226" i="7"/>
  <c r="L226" i="7" s="1"/>
  <c r="BA225" i="7"/>
  <c r="AV225" i="7"/>
  <c r="AT225" i="7"/>
  <c r="AR345" i="7" s="1"/>
  <c r="AL225" i="7"/>
  <c r="AJ225" i="7"/>
  <c r="AI225" i="7" s="1"/>
  <c r="AC225" i="7"/>
  <c r="AB225" i="7"/>
  <c r="AA225" i="7"/>
  <c r="Y225" i="7"/>
  <c r="U225" i="7"/>
  <c r="T225" i="7"/>
  <c r="Q225" i="7" s="1"/>
  <c r="M225" i="7"/>
  <c r="L225" i="7"/>
  <c r="J225" i="7"/>
  <c r="I225" i="7"/>
  <c r="D225" i="7" s="1"/>
  <c r="B225" i="7"/>
  <c r="A225" i="7"/>
  <c r="BA224" i="7"/>
  <c r="AY344" i="7" s="1"/>
  <c r="AY224" i="7"/>
  <c r="AW224" i="7"/>
  <c r="AT224" i="7"/>
  <c r="AL224" i="7"/>
  <c r="AJ224" i="7"/>
  <c r="AC224" i="7"/>
  <c r="AB224" i="7"/>
  <c r="AA224" i="7" s="1"/>
  <c r="Y224" i="7"/>
  <c r="X224" i="7" s="1"/>
  <c r="U224" i="7"/>
  <c r="T224" i="7"/>
  <c r="J224" i="7"/>
  <c r="C225" i="7" s="1"/>
  <c r="I224" i="7"/>
  <c r="D224" i="7" s="1"/>
  <c r="C224" i="7"/>
  <c r="B224" i="7"/>
  <c r="A224" i="7"/>
  <c r="L224" i="7" s="1"/>
  <c r="BA223" i="7"/>
  <c r="AT223" i="7"/>
  <c r="AN223" i="7"/>
  <c r="AL223" i="7"/>
  <c r="AJ223" i="7"/>
  <c r="AI224" i="7" s="1"/>
  <c r="AC223" i="7"/>
  <c r="AB223" i="7"/>
  <c r="AA223" i="7" s="1"/>
  <c r="Y223" i="7"/>
  <c r="X223" i="7"/>
  <c r="U223" i="7"/>
  <c r="T223" i="7"/>
  <c r="O223" i="7" s="1"/>
  <c r="P223" i="7"/>
  <c r="N223" i="7"/>
  <c r="L223" i="7"/>
  <c r="J223" i="7"/>
  <c r="I223" i="7"/>
  <c r="G463" i="7" s="1"/>
  <c r="C223" i="7"/>
  <c r="A223" i="7"/>
  <c r="BA222" i="7"/>
  <c r="AT222" i="7"/>
  <c r="AO222" i="7"/>
  <c r="AL222" i="7"/>
  <c r="AJ222" i="7"/>
  <c r="AI222" i="7"/>
  <c r="AC222" i="7"/>
  <c r="AB222" i="7"/>
  <c r="AA222" i="7" s="1"/>
  <c r="Y222" i="7"/>
  <c r="X222" i="7"/>
  <c r="U222" i="7"/>
  <c r="T222" i="7"/>
  <c r="Q222" i="7" s="1"/>
  <c r="M222" i="7"/>
  <c r="J222" i="7"/>
  <c r="C222" i="7" s="1"/>
  <c r="I222" i="7"/>
  <c r="E222" i="7" s="1"/>
  <c r="B222" i="7"/>
  <c r="A222" i="7"/>
  <c r="L222" i="7" s="1"/>
  <c r="BA221" i="7"/>
  <c r="AY221" i="7" s="1"/>
  <c r="AV221" i="7"/>
  <c r="AT221" i="7"/>
  <c r="AO221" i="7" s="1"/>
  <c r="AL221" i="7"/>
  <c r="AJ221" i="7"/>
  <c r="AI221" i="7" s="1"/>
  <c r="AC221" i="7"/>
  <c r="AB221" i="7"/>
  <c r="AA221" i="7"/>
  <c r="Y221" i="7"/>
  <c r="U221" i="7"/>
  <c r="N222" i="7" s="1"/>
  <c r="T221" i="7"/>
  <c r="M221" i="7"/>
  <c r="L221" i="7"/>
  <c r="J221" i="7"/>
  <c r="I221" i="7"/>
  <c r="G461" i="7" s="1"/>
  <c r="B221" i="7"/>
  <c r="A221" i="7"/>
  <c r="BA220" i="7"/>
  <c r="AW220" i="7"/>
  <c r="AT220" i="7"/>
  <c r="AL220" i="7"/>
  <c r="AJ220" i="7"/>
  <c r="AC220" i="7"/>
  <c r="AB220" i="7"/>
  <c r="AA220" i="7" s="1"/>
  <c r="Y220" i="7"/>
  <c r="X220" i="7" s="1"/>
  <c r="U220" i="7"/>
  <c r="T220" i="7"/>
  <c r="R460" i="7" s="1"/>
  <c r="J220" i="7"/>
  <c r="C221" i="7" s="1"/>
  <c r="I220" i="7"/>
  <c r="D220" i="7" s="1"/>
  <c r="C220" i="7"/>
  <c r="B220" i="7"/>
  <c r="A220" i="7"/>
  <c r="L220" i="7" s="1"/>
  <c r="BA219" i="7"/>
  <c r="AT219" i="7"/>
  <c r="AR219" i="7"/>
  <c r="AL219" i="7"/>
  <c r="AJ219" i="7"/>
  <c r="AI220" i="7" s="1"/>
  <c r="AC219" i="7"/>
  <c r="AB219" i="7"/>
  <c r="AA219" i="7" s="1"/>
  <c r="Y219" i="7"/>
  <c r="W230" i="7" s="1"/>
  <c r="X219" i="7"/>
  <c r="U219" i="7"/>
  <c r="T219" i="7"/>
  <c r="O219" i="7" s="1"/>
  <c r="N219" i="7"/>
  <c r="L219" i="7"/>
  <c r="J219" i="7"/>
  <c r="I219" i="7"/>
  <c r="F339" i="7" s="1"/>
  <c r="C219" i="7"/>
  <c r="A219" i="7"/>
  <c r="BA218" i="7"/>
  <c r="AT218" i="7"/>
  <c r="AO218" i="7"/>
  <c r="AL218" i="7"/>
  <c r="AJ218" i="7"/>
  <c r="AI218" i="7"/>
  <c r="AC218" i="7"/>
  <c r="AB218" i="7"/>
  <c r="AA218" i="7" s="1"/>
  <c r="Y218" i="7"/>
  <c r="X218" i="7"/>
  <c r="U218" i="7"/>
  <c r="T218" i="7"/>
  <c r="Q338" i="7" s="1"/>
  <c r="P218" i="7"/>
  <c r="M218" i="7"/>
  <c r="J218" i="7"/>
  <c r="C218" i="7" s="1"/>
  <c r="I218" i="7"/>
  <c r="B218" i="7"/>
  <c r="A218" i="7"/>
  <c r="L218" i="7" s="1"/>
  <c r="BA217" i="7"/>
  <c r="AV217" i="7"/>
  <c r="AT217" i="7"/>
  <c r="AR337" i="7" s="1"/>
  <c r="AL217" i="7"/>
  <c r="AJ217" i="7"/>
  <c r="AI217" i="7" s="1"/>
  <c r="AC217" i="7"/>
  <c r="AB217" i="7"/>
  <c r="AA217" i="7"/>
  <c r="Y217" i="7"/>
  <c r="U217" i="7"/>
  <c r="N218" i="7" s="1"/>
  <c r="T217" i="7"/>
  <c r="M217" i="7"/>
  <c r="L217" i="7"/>
  <c r="J217" i="7"/>
  <c r="I217" i="7"/>
  <c r="G457" i="7" s="1"/>
  <c r="B217" i="7"/>
  <c r="A217" i="7"/>
  <c r="BA216" i="7"/>
  <c r="AY336" i="7" s="1"/>
  <c r="AW216" i="7"/>
  <c r="AT216" i="7"/>
  <c r="AL216" i="7"/>
  <c r="AJ216" i="7"/>
  <c r="AC216" i="7"/>
  <c r="AB216" i="7"/>
  <c r="AA216" i="7" s="1"/>
  <c r="Y216" i="7"/>
  <c r="U216" i="7"/>
  <c r="T216" i="7"/>
  <c r="Q216" i="7" s="1"/>
  <c r="J216" i="7"/>
  <c r="C217" i="7" s="1"/>
  <c r="I216" i="7"/>
  <c r="D252" i="7" s="1"/>
  <c r="C216" i="7"/>
  <c r="A216" i="7"/>
  <c r="L216" i="7" s="1"/>
  <c r="BA215" i="7"/>
  <c r="AY335" i="7" s="1"/>
  <c r="AT215" i="7"/>
  <c r="AN215" i="7"/>
  <c r="AL215" i="7"/>
  <c r="AJ215" i="7"/>
  <c r="AI215" i="7" s="1"/>
  <c r="AC215" i="7"/>
  <c r="AB215" i="7"/>
  <c r="AA215" i="7" s="1"/>
  <c r="Y215" i="7"/>
  <c r="W226" i="7" s="1"/>
  <c r="X215" i="7"/>
  <c r="U215" i="7"/>
  <c r="N215" i="7" s="1"/>
  <c r="T215" i="7"/>
  <c r="P215" i="7" s="1"/>
  <c r="L215" i="7"/>
  <c r="J215" i="7"/>
  <c r="I215" i="7"/>
  <c r="F335" i="7" s="1"/>
  <c r="C215" i="7"/>
  <c r="A215" i="7"/>
  <c r="BA214" i="7"/>
  <c r="AT214" i="7"/>
  <c r="AO214" i="7"/>
  <c r="AL214" i="7"/>
  <c r="AJ214" i="7"/>
  <c r="AI214" i="7"/>
  <c r="AC214" i="7"/>
  <c r="AB214" i="7"/>
  <c r="AA214" i="7" s="1"/>
  <c r="Y214" i="7"/>
  <c r="X214" i="7"/>
  <c r="U214" i="7"/>
  <c r="T214" i="7"/>
  <c r="M214" i="7"/>
  <c r="J214" i="7"/>
  <c r="C214" i="7" s="1"/>
  <c r="I214" i="7"/>
  <c r="B214" i="7"/>
  <c r="A214" i="7"/>
  <c r="L214" i="7" s="1"/>
  <c r="BA213" i="7"/>
  <c r="AV213" i="7"/>
  <c r="AT213" i="7"/>
  <c r="AS453" i="7" s="1"/>
  <c r="AL213" i="7"/>
  <c r="AJ213" i="7"/>
  <c r="AI213" i="7" s="1"/>
  <c r="AC213" i="7"/>
  <c r="AB213" i="7"/>
  <c r="AA213" i="7"/>
  <c r="Y213" i="7"/>
  <c r="X213" i="7" s="1"/>
  <c r="U213" i="7"/>
  <c r="N213" i="7" s="1"/>
  <c r="T213" i="7"/>
  <c r="R453" i="7" s="1"/>
  <c r="P213" i="7"/>
  <c r="O213" i="7"/>
  <c r="M213" i="7"/>
  <c r="J213" i="7"/>
  <c r="I213" i="7"/>
  <c r="E213" i="7" s="1"/>
  <c r="C213" i="7"/>
  <c r="B213" i="7"/>
  <c r="A213" i="7"/>
  <c r="L213" i="7" s="1"/>
  <c r="BA212" i="7"/>
  <c r="AZ452" i="7" s="1"/>
  <c r="AU212" i="7"/>
  <c r="AT212" i="7"/>
  <c r="AN212" i="7"/>
  <c r="AL212" i="7"/>
  <c r="AJ212" i="7"/>
  <c r="AI212" i="7"/>
  <c r="AC212" i="7"/>
  <c r="AB212" i="7"/>
  <c r="AA212" i="7"/>
  <c r="Y212" i="7"/>
  <c r="X212" i="7" s="1"/>
  <c r="U212" i="7"/>
  <c r="N212" i="7" s="1"/>
  <c r="T212" i="7"/>
  <c r="R452" i="7" s="1"/>
  <c r="O212" i="7"/>
  <c r="J212" i="7"/>
  <c r="C212" i="7" s="1"/>
  <c r="I212" i="7"/>
  <c r="E212" i="7"/>
  <c r="D212" i="7"/>
  <c r="B212" i="7"/>
  <c r="A212" i="7"/>
  <c r="L212" i="7" s="1"/>
  <c r="BA211" i="7"/>
  <c r="AY331" i="7" s="1"/>
  <c r="AT211" i="7"/>
  <c r="AS451" i="7" s="1"/>
  <c r="AQ211" i="7"/>
  <c r="AN211" i="7"/>
  <c r="AL211" i="7"/>
  <c r="AJ211" i="7"/>
  <c r="AI211" i="7"/>
  <c r="AC211" i="7"/>
  <c r="AB211" i="7"/>
  <c r="AA211" i="7"/>
  <c r="Y211" i="7"/>
  <c r="U211" i="7"/>
  <c r="T211" i="7"/>
  <c r="R451" i="7" s="1"/>
  <c r="J211" i="7"/>
  <c r="C211" i="7" s="1"/>
  <c r="I211" i="7"/>
  <c r="G451" i="7" s="1"/>
  <c r="A211" i="7"/>
  <c r="L211" i="7" s="1"/>
  <c r="BA210" i="7"/>
  <c r="AZ450" i="7" s="1"/>
  <c r="AU210" i="7"/>
  <c r="AT210" i="7"/>
  <c r="AR330" i="7" s="1"/>
  <c r="AN210" i="7"/>
  <c r="AL210" i="7"/>
  <c r="AJ210" i="7"/>
  <c r="AC210" i="7"/>
  <c r="AB210" i="7"/>
  <c r="AA210" i="7"/>
  <c r="Y210" i="7"/>
  <c r="X210" i="7"/>
  <c r="U210" i="7"/>
  <c r="N211" i="7" s="1"/>
  <c r="T210" i="7"/>
  <c r="N210" i="7"/>
  <c r="M210" i="7"/>
  <c r="L210" i="7"/>
  <c r="J210" i="7"/>
  <c r="I210" i="7"/>
  <c r="G450" i="7" s="1"/>
  <c r="A210" i="7"/>
  <c r="BA209" i="7"/>
  <c r="AY329" i="7" s="1"/>
  <c r="AX209" i="7"/>
  <c r="AT209" i="7"/>
  <c r="AS449" i="7" s="1"/>
  <c r="AL209" i="7"/>
  <c r="AJ209" i="7"/>
  <c r="AI210" i="7" s="1"/>
  <c r="AI209" i="7"/>
  <c r="AC209" i="7"/>
  <c r="AB209" i="7"/>
  <c r="AA209" i="7"/>
  <c r="Y209" i="7"/>
  <c r="X209" i="7" s="1"/>
  <c r="U209" i="7"/>
  <c r="N209" i="7" s="1"/>
  <c r="T209" i="7"/>
  <c r="Q329" i="7" s="1"/>
  <c r="P209" i="7"/>
  <c r="O209" i="7"/>
  <c r="M209" i="7"/>
  <c r="J209" i="7"/>
  <c r="C210" i="7" s="1"/>
  <c r="I209" i="7"/>
  <c r="E269" i="7" s="1"/>
  <c r="C209" i="7"/>
  <c r="B209" i="7"/>
  <c r="A209" i="7"/>
  <c r="L209" i="7" s="1"/>
  <c r="BA208" i="7"/>
  <c r="AZ448" i="7" s="1"/>
  <c r="AU208" i="7"/>
  <c r="AT208" i="7"/>
  <c r="AQ268" i="7" s="1"/>
  <c r="AP208" i="7"/>
  <c r="AL208" i="7"/>
  <c r="AJ208" i="7"/>
  <c r="AI208" i="7"/>
  <c r="AC208" i="7"/>
  <c r="AB208" i="7"/>
  <c r="AA208" i="7"/>
  <c r="Y208" i="7"/>
  <c r="X208" i="7" s="1"/>
  <c r="U208" i="7"/>
  <c r="N208" i="7" s="1"/>
  <c r="T208" i="7"/>
  <c r="R448" i="7" s="1"/>
  <c r="O208" i="7"/>
  <c r="J208" i="7"/>
  <c r="C208" i="7" s="1"/>
  <c r="I208" i="7"/>
  <c r="F328" i="7" s="1"/>
  <c r="F208" i="7"/>
  <c r="E208" i="7"/>
  <c r="D208" i="7"/>
  <c r="B208" i="7"/>
  <c r="A208" i="7"/>
  <c r="L208" i="7" s="1"/>
  <c r="BA207" i="7"/>
  <c r="AV208" i="7" s="1"/>
  <c r="AT207" i="7"/>
  <c r="AQ207" i="7" s="1"/>
  <c r="AL207" i="7"/>
  <c r="AJ207" i="7"/>
  <c r="AI207" i="7"/>
  <c r="AC207" i="7"/>
  <c r="AB207" i="7"/>
  <c r="AA207" i="7"/>
  <c r="Y207" i="7"/>
  <c r="U207" i="7"/>
  <c r="T207" i="7"/>
  <c r="R447" i="7" s="1"/>
  <c r="J207" i="7"/>
  <c r="C207" i="7" s="1"/>
  <c r="I207" i="7"/>
  <c r="B207" i="7" s="1"/>
  <c r="A207" i="7"/>
  <c r="L207" i="7" s="1"/>
  <c r="BA206" i="7"/>
  <c r="AZ446" i="7" s="1"/>
  <c r="AW206" i="7"/>
  <c r="AU206" i="7"/>
  <c r="AT206" i="7"/>
  <c r="AS446" i="7" s="1"/>
  <c r="AQ206" i="7"/>
  <c r="AN206" i="7"/>
  <c r="AL206" i="7"/>
  <c r="AJ206" i="7"/>
  <c r="AC206" i="7"/>
  <c r="AB206" i="7"/>
  <c r="AA206" i="7"/>
  <c r="Y206" i="7"/>
  <c r="X206" i="7"/>
  <c r="W206" i="7"/>
  <c r="U206" i="7"/>
  <c r="N207" i="7" s="1"/>
  <c r="T206" i="7"/>
  <c r="N206" i="7"/>
  <c r="M206" i="7"/>
  <c r="L206" i="7"/>
  <c r="J206" i="7"/>
  <c r="I206" i="7"/>
  <c r="G446" i="7" s="1"/>
  <c r="A206" i="7"/>
  <c r="BA205" i="7"/>
  <c r="AX205" i="7" s="1"/>
  <c r="AU205" i="7"/>
  <c r="AT205" i="7"/>
  <c r="AS445" i="7" s="1"/>
  <c r="AL205" i="7"/>
  <c r="AJ205" i="7"/>
  <c r="AI206" i="7" s="1"/>
  <c r="AI205" i="7"/>
  <c r="AC205" i="7"/>
  <c r="AB205" i="7"/>
  <c r="AA205" i="7"/>
  <c r="Y205" i="7"/>
  <c r="X205" i="7" s="1"/>
  <c r="U205" i="7"/>
  <c r="N205" i="7" s="1"/>
  <c r="T205" i="7"/>
  <c r="Q325" i="7" s="1"/>
  <c r="P205" i="7"/>
  <c r="O205" i="7"/>
  <c r="M205" i="7"/>
  <c r="L205" i="7"/>
  <c r="J205" i="7"/>
  <c r="C206" i="7" s="1"/>
  <c r="I205" i="7"/>
  <c r="C205" i="7"/>
  <c r="B205" i="7"/>
  <c r="A205" i="7"/>
  <c r="BA204" i="7"/>
  <c r="AZ444" i="7" s="1"/>
  <c r="AU204" i="7"/>
  <c r="AT204" i="7"/>
  <c r="AP204" i="7"/>
  <c r="AO204" i="7"/>
  <c r="AN204" i="7"/>
  <c r="AL204" i="7"/>
  <c r="AJ204" i="7"/>
  <c r="AI204" i="7"/>
  <c r="AC204" i="7"/>
  <c r="AB204" i="7"/>
  <c r="AA204" i="7"/>
  <c r="Y204" i="7"/>
  <c r="X204" i="7" s="1"/>
  <c r="U204" i="7"/>
  <c r="N204" i="7" s="1"/>
  <c r="T204" i="7"/>
  <c r="J204" i="7"/>
  <c r="C204" i="7" s="1"/>
  <c r="I204" i="7"/>
  <c r="G444" i="7" s="1"/>
  <c r="E204" i="7"/>
  <c r="D204" i="7"/>
  <c r="B204" i="7"/>
  <c r="A204" i="7"/>
  <c r="L204" i="7" s="1"/>
  <c r="BA203" i="7"/>
  <c r="AV204" i="7" s="1"/>
  <c r="AT203" i="7"/>
  <c r="AQ203" i="7"/>
  <c r="AL203" i="7"/>
  <c r="AJ203" i="7"/>
  <c r="AI203" i="7"/>
  <c r="AC203" i="7"/>
  <c r="AB203" i="7"/>
  <c r="AA203" i="7"/>
  <c r="Y203" i="7"/>
  <c r="X203" i="7" s="1"/>
  <c r="U203" i="7"/>
  <c r="T203" i="7"/>
  <c r="M203" i="7" s="1"/>
  <c r="Q203" i="7"/>
  <c r="J203" i="7"/>
  <c r="C203" i="7" s="1"/>
  <c r="I203" i="7"/>
  <c r="E263" i="7" s="1"/>
  <c r="D203" i="7"/>
  <c r="A203" i="7"/>
  <c r="L203" i="7" s="1"/>
  <c r="BA202" i="7"/>
  <c r="AU202" i="7"/>
  <c r="AT202" i="7"/>
  <c r="AS442" i="7" s="1"/>
  <c r="AQ202" i="7"/>
  <c r="AN202" i="7"/>
  <c r="AL202" i="7"/>
  <c r="AJ202" i="7"/>
  <c r="AC202" i="7"/>
  <c r="AB202" i="7"/>
  <c r="AA202" i="7" s="1"/>
  <c r="Y202" i="7"/>
  <c r="X202" i="7"/>
  <c r="W202" i="7"/>
  <c r="U202" i="7"/>
  <c r="N203" i="7" s="1"/>
  <c r="T202" i="7"/>
  <c r="M202" i="7"/>
  <c r="L202" i="7"/>
  <c r="J202" i="7"/>
  <c r="I202" i="7"/>
  <c r="F322" i="7" s="1"/>
  <c r="A202" i="7"/>
  <c r="BA201" i="7"/>
  <c r="AV202" i="7" s="1"/>
  <c r="AT201" i="7"/>
  <c r="AL201" i="7"/>
  <c r="AJ201" i="7"/>
  <c r="AI202" i="7" s="1"/>
  <c r="AI201" i="7"/>
  <c r="AC201" i="7"/>
  <c r="AB201" i="7"/>
  <c r="AA201" i="7"/>
  <c r="Y201" i="7"/>
  <c r="U201" i="7"/>
  <c r="N201" i="7" s="1"/>
  <c r="T201" i="7"/>
  <c r="R441" i="7" s="1"/>
  <c r="P201" i="7"/>
  <c r="O201" i="7"/>
  <c r="M201" i="7"/>
  <c r="J201" i="7"/>
  <c r="I201" i="7"/>
  <c r="E201" i="7" s="1"/>
  <c r="B201" i="7"/>
  <c r="A201" i="7"/>
  <c r="L201" i="7" s="1"/>
  <c r="BA200" i="7"/>
  <c r="AZ440" i="7" s="1"/>
  <c r="AU200" i="7"/>
  <c r="AT200" i="7"/>
  <c r="AR320" i="7" s="1"/>
  <c r="AP200" i="7"/>
  <c r="AL200" i="7"/>
  <c r="AJ200" i="7"/>
  <c r="AI200" i="7"/>
  <c r="AC200" i="7"/>
  <c r="AB200" i="7"/>
  <c r="AA200" i="7"/>
  <c r="Y200" i="7"/>
  <c r="X200" i="7" s="1"/>
  <c r="U200" i="7"/>
  <c r="T200" i="7"/>
  <c r="O200" i="7" s="1"/>
  <c r="N200" i="7"/>
  <c r="J200" i="7"/>
  <c r="C200" i="7" s="1"/>
  <c r="I200" i="7"/>
  <c r="E200" i="7"/>
  <c r="D200" i="7"/>
  <c r="B200" i="7"/>
  <c r="A200" i="7"/>
  <c r="L200" i="7" s="1"/>
  <c r="BA199" i="7"/>
  <c r="AT199" i="7"/>
  <c r="AR199" i="7" s="1"/>
  <c r="AN199" i="7"/>
  <c r="AL199" i="7"/>
  <c r="AJ199" i="7"/>
  <c r="AI199" i="7"/>
  <c r="AC199" i="7"/>
  <c r="AB199" i="7"/>
  <c r="AA199" i="7"/>
  <c r="Y199" i="7"/>
  <c r="X199" i="7"/>
  <c r="U199" i="7"/>
  <c r="T199" i="7"/>
  <c r="R439" i="7" s="1"/>
  <c r="J199" i="7"/>
  <c r="I199" i="7"/>
  <c r="D199" i="7"/>
  <c r="C199" i="7"/>
  <c r="A199" i="7"/>
  <c r="L199" i="7" s="1"/>
  <c r="BA198" i="7"/>
  <c r="AV198" i="7"/>
  <c r="AT198" i="7"/>
  <c r="AS438" i="7" s="1"/>
  <c r="AN198" i="7"/>
  <c r="AL198" i="7"/>
  <c r="AJ198" i="7"/>
  <c r="AC198" i="7"/>
  <c r="AB198" i="7"/>
  <c r="AA198" i="7"/>
  <c r="Y198" i="7"/>
  <c r="X198" i="7"/>
  <c r="U198" i="7"/>
  <c r="T198" i="7"/>
  <c r="M198" i="7"/>
  <c r="L198" i="7"/>
  <c r="J198" i="7"/>
  <c r="I198" i="7"/>
  <c r="G438" i="7" s="1"/>
  <c r="A198" i="7"/>
  <c r="BA197" i="7"/>
  <c r="AY197" i="7"/>
  <c r="AX197" i="7"/>
  <c r="AT197" i="7"/>
  <c r="AP197" i="7" s="1"/>
  <c r="AL197" i="7"/>
  <c r="AJ197" i="7"/>
  <c r="AC197" i="7"/>
  <c r="AB197" i="7"/>
  <c r="AA197" i="7"/>
  <c r="Y197" i="7"/>
  <c r="U197" i="7"/>
  <c r="N197" i="7" s="1"/>
  <c r="T197" i="7"/>
  <c r="P197" i="7"/>
  <c r="O197" i="7"/>
  <c r="M197" i="7"/>
  <c r="L197" i="7"/>
  <c r="J197" i="7"/>
  <c r="C198" i="7" s="1"/>
  <c r="I197" i="7"/>
  <c r="F317" i="7" s="1"/>
  <c r="B197" i="7"/>
  <c r="A197" i="7"/>
  <c r="BA196" i="7"/>
  <c r="AZ436" i="7" s="1"/>
  <c r="AU196" i="7"/>
  <c r="AT196" i="7"/>
  <c r="AP196" i="7" s="1"/>
  <c r="AL196" i="7"/>
  <c r="AJ196" i="7"/>
  <c r="AI196" i="7"/>
  <c r="AC196" i="7"/>
  <c r="AB196" i="7"/>
  <c r="AA196" i="7"/>
  <c r="Y196" i="7"/>
  <c r="X196" i="7" s="1"/>
  <c r="U196" i="7"/>
  <c r="T196" i="7"/>
  <c r="N196" i="7"/>
  <c r="J196" i="7"/>
  <c r="I196" i="7"/>
  <c r="E196" i="7"/>
  <c r="D196" i="7"/>
  <c r="B196" i="7"/>
  <c r="A196" i="7"/>
  <c r="L196" i="7" s="1"/>
  <c r="BA195" i="7"/>
  <c r="AW195" i="7"/>
  <c r="AT195" i="7"/>
  <c r="AL195" i="7"/>
  <c r="AJ195" i="7"/>
  <c r="AI195" i="7"/>
  <c r="AC195" i="7"/>
  <c r="AB195" i="7"/>
  <c r="AA195" i="7"/>
  <c r="Y195" i="7"/>
  <c r="X195" i="7"/>
  <c r="W195" i="7"/>
  <c r="U195" i="7"/>
  <c r="T195" i="7"/>
  <c r="M195" i="7" s="1"/>
  <c r="N195" i="7"/>
  <c r="J195" i="7"/>
  <c r="I195" i="7"/>
  <c r="D195" i="7" s="1"/>
  <c r="C195" i="7"/>
  <c r="A195" i="7"/>
  <c r="L195" i="7" s="1"/>
  <c r="BA194" i="7"/>
  <c r="AV194" i="7" s="1"/>
  <c r="AT194" i="7"/>
  <c r="AS434" i="7" s="1"/>
  <c r="AQ194" i="7"/>
  <c r="AN194" i="7"/>
  <c r="AL194" i="7"/>
  <c r="AJ194" i="7"/>
  <c r="AC194" i="7"/>
  <c r="AB194" i="7"/>
  <c r="AA194" i="7" s="1"/>
  <c r="Y194" i="7"/>
  <c r="X194" i="7"/>
  <c r="U194" i="7"/>
  <c r="T194" i="7"/>
  <c r="P194" i="7" s="1"/>
  <c r="N194" i="7"/>
  <c r="M194" i="7"/>
  <c r="L194" i="7"/>
  <c r="J194" i="7"/>
  <c r="I194" i="7"/>
  <c r="G434" i="7" s="1"/>
  <c r="A194" i="7"/>
  <c r="BA193" i="7"/>
  <c r="AY193" i="7" s="1"/>
  <c r="AT193" i="7"/>
  <c r="AQ193" i="7" s="1"/>
  <c r="AL193" i="7"/>
  <c r="AJ193" i="7"/>
  <c r="AI194" i="7" s="1"/>
  <c r="AC193" i="7"/>
  <c r="AB193" i="7"/>
  <c r="AA193" i="7"/>
  <c r="Y193" i="7"/>
  <c r="U193" i="7"/>
  <c r="T193" i="7"/>
  <c r="Q313" i="7" s="1"/>
  <c r="P193" i="7"/>
  <c r="O193" i="7"/>
  <c r="M193" i="7"/>
  <c r="J193" i="7"/>
  <c r="C194" i="7" s="1"/>
  <c r="I193" i="7"/>
  <c r="G433" i="7" s="1"/>
  <c r="B193" i="7"/>
  <c r="A193" i="7"/>
  <c r="L193" i="7" s="1"/>
  <c r="BA192" i="7"/>
  <c r="AZ432" i="7" s="1"/>
  <c r="AW192" i="7"/>
  <c r="AU192" i="7"/>
  <c r="AT192" i="7"/>
  <c r="AP192" i="7" s="1"/>
  <c r="AO192" i="7"/>
  <c r="AN192" i="7"/>
  <c r="AL192" i="7"/>
  <c r="AJ192" i="7"/>
  <c r="AI192" i="7"/>
  <c r="AC192" i="7"/>
  <c r="AB192" i="7"/>
  <c r="AA192" i="7"/>
  <c r="Y192" i="7"/>
  <c r="X192" i="7" s="1"/>
  <c r="U192" i="7"/>
  <c r="T192" i="7"/>
  <c r="O192" i="7"/>
  <c r="N192" i="7"/>
  <c r="J192" i="7"/>
  <c r="I192" i="7"/>
  <c r="F192" i="7"/>
  <c r="E192" i="7"/>
  <c r="D192" i="7"/>
  <c r="B192" i="7"/>
  <c r="A192" i="7"/>
  <c r="L192" i="7" s="1"/>
  <c r="BA191" i="7"/>
  <c r="AX191" i="7" s="1"/>
  <c r="AW191" i="7"/>
  <c r="AT191" i="7"/>
  <c r="AR191" i="7" s="1"/>
  <c r="AL191" i="7"/>
  <c r="AJ191" i="7"/>
  <c r="AI191" i="7"/>
  <c r="AC191" i="7"/>
  <c r="AB191" i="7"/>
  <c r="AA191" i="7"/>
  <c r="Y191" i="7"/>
  <c r="X191" i="7"/>
  <c r="U191" i="7"/>
  <c r="T191" i="7"/>
  <c r="M191" i="7" s="1"/>
  <c r="Q191" i="7"/>
  <c r="O191" i="7"/>
  <c r="J191" i="7"/>
  <c r="I191" i="7"/>
  <c r="D191" i="7" s="1"/>
  <c r="C191" i="7"/>
  <c r="A191" i="7"/>
  <c r="L191" i="7" s="1"/>
  <c r="BA190" i="7"/>
  <c r="AV190" i="7" s="1"/>
  <c r="AU190" i="7"/>
  <c r="AT190" i="7"/>
  <c r="AS430" i="7" s="1"/>
  <c r="AP190" i="7"/>
  <c r="AN190" i="7"/>
  <c r="AL190" i="7"/>
  <c r="AJ190" i="7"/>
  <c r="AC190" i="7"/>
  <c r="AB190" i="7"/>
  <c r="AA190" i="7" s="1"/>
  <c r="Y190" i="7"/>
  <c r="X190" i="7"/>
  <c r="W190" i="7"/>
  <c r="U190" i="7"/>
  <c r="T190" i="7"/>
  <c r="M190" i="7"/>
  <c r="L190" i="7"/>
  <c r="J190" i="7"/>
  <c r="I190" i="7"/>
  <c r="C190" i="7"/>
  <c r="A190" i="7"/>
  <c r="BA189" i="7"/>
  <c r="AT189" i="7"/>
  <c r="AQ249" i="7" s="1"/>
  <c r="AL189" i="7"/>
  <c r="AJ189" i="7"/>
  <c r="AI190" i="7" s="1"/>
  <c r="AI189" i="7"/>
  <c r="AC189" i="7"/>
  <c r="AB189" i="7"/>
  <c r="AA189" i="7"/>
  <c r="Y189" i="7"/>
  <c r="U189" i="7"/>
  <c r="T189" i="7"/>
  <c r="R429" i="7" s="1"/>
  <c r="P189" i="7"/>
  <c r="O189" i="7"/>
  <c r="M189" i="7"/>
  <c r="J189" i="7"/>
  <c r="C189" i="7" s="1"/>
  <c r="I189" i="7"/>
  <c r="E189" i="7" s="1"/>
  <c r="A189" i="7"/>
  <c r="L189" i="7" s="1"/>
  <c r="BA188" i="7"/>
  <c r="AZ428" i="7" s="1"/>
  <c r="AT188" i="7"/>
  <c r="AP188" i="7" s="1"/>
  <c r="AL188" i="7"/>
  <c r="AJ188" i="7"/>
  <c r="AI188" i="7"/>
  <c r="AC188" i="7"/>
  <c r="AB188" i="7"/>
  <c r="AA188" i="7"/>
  <c r="Y188" i="7"/>
  <c r="X188" i="7" s="1"/>
  <c r="U188" i="7"/>
  <c r="T188" i="7"/>
  <c r="N188" i="7"/>
  <c r="L188" i="7"/>
  <c r="J188" i="7"/>
  <c r="I188" i="7"/>
  <c r="F188" i="7"/>
  <c r="E188" i="7"/>
  <c r="D188" i="7"/>
  <c r="B188" i="7"/>
  <c r="A188" i="7"/>
  <c r="BA187" i="7"/>
  <c r="AX187" i="7"/>
  <c r="AT187" i="7"/>
  <c r="AR187" i="7" s="1"/>
  <c r="AL187" i="7"/>
  <c r="AJ187" i="7"/>
  <c r="AI187" i="7"/>
  <c r="AC187" i="7"/>
  <c r="AB187" i="7"/>
  <c r="AA187" i="7"/>
  <c r="Y187" i="7"/>
  <c r="U187" i="7"/>
  <c r="T187" i="7"/>
  <c r="Q307" i="7" s="1"/>
  <c r="O187" i="7"/>
  <c r="J187" i="7"/>
  <c r="C187" i="7" s="1"/>
  <c r="I187" i="7"/>
  <c r="A187" i="7"/>
  <c r="L187" i="7" s="1"/>
  <c r="BA186" i="7"/>
  <c r="AW186" i="7" s="1"/>
  <c r="AU186" i="7"/>
  <c r="AT186" i="7"/>
  <c r="AO186" i="7" s="1"/>
  <c r="AL186" i="7"/>
  <c r="AJ186" i="7"/>
  <c r="AC186" i="7"/>
  <c r="AB186" i="7"/>
  <c r="AA186" i="7" s="1"/>
  <c r="Y186" i="7"/>
  <c r="X186" i="7"/>
  <c r="W186" i="7"/>
  <c r="U186" i="7"/>
  <c r="N187" i="7" s="1"/>
  <c r="T186" i="7"/>
  <c r="N186" i="7"/>
  <c r="M186" i="7"/>
  <c r="L186" i="7"/>
  <c r="J186" i="7"/>
  <c r="I186" i="7"/>
  <c r="G426" i="7" s="1"/>
  <c r="D186" i="7"/>
  <c r="A186" i="7"/>
  <c r="BA185" i="7"/>
  <c r="AY185" i="7" s="1"/>
  <c r="AX185" i="7"/>
  <c r="AU185" i="7"/>
  <c r="AT185" i="7"/>
  <c r="AL185" i="7"/>
  <c r="AJ185" i="7"/>
  <c r="AI186" i="7" s="1"/>
  <c r="AI185" i="7"/>
  <c r="AC185" i="7"/>
  <c r="AB185" i="7"/>
  <c r="AA185" i="7"/>
  <c r="Y185" i="7"/>
  <c r="W185" i="7"/>
  <c r="U185" i="7"/>
  <c r="N185" i="7" s="1"/>
  <c r="T185" i="7"/>
  <c r="P185" i="7"/>
  <c r="O185" i="7"/>
  <c r="M185" i="7"/>
  <c r="L185" i="7"/>
  <c r="J185" i="7"/>
  <c r="C186" i="7" s="1"/>
  <c r="I185" i="7"/>
  <c r="G425" i="7" s="1"/>
  <c r="C185" i="7"/>
  <c r="B185" i="7"/>
  <c r="A185" i="7"/>
  <c r="BA184" i="7"/>
  <c r="AZ424" i="7" s="1"/>
  <c r="AT184" i="7"/>
  <c r="AL184" i="7"/>
  <c r="AJ184" i="7"/>
  <c r="AI184" i="7"/>
  <c r="AC184" i="7"/>
  <c r="AB184" i="7"/>
  <c r="AA184" i="7"/>
  <c r="Y184" i="7"/>
  <c r="X184" i="7" s="1"/>
  <c r="U184" i="7"/>
  <c r="T184" i="7"/>
  <c r="N184" i="7"/>
  <c r="L184" i="7"/>
  <c r="J184" i="7"/>
  <c r="C184" i="7" s="1"/>
  <c r="I184" i="7"/>
  <c r="F304" i="7" s="1"/>
  <c r="E184" i="7"/>
  <c r="D184" i="7"/>
  <c r="B184" i="7"/>
  <c r="A184" i="7"/>
  <c r="BA183" i="7"/>
  <c r="AT183" i="7"/>
  <c r="AR183" i="7" s="1"/>
  <c r="AQ183" i="7"/>
  <c r="AN183" i="7"/>
  <c r="AL183" i="7"/>
  <c r="AJ183" i="7"/>
  <c r="AI183" i="7"/>
  <c r="AC183" i="7"/>
  <c r="AB183" i="7"/>
  <c r="AA183" i="7"/>
  <c r="Y183" i="7"/>
  <c r="W194" i="7" s="1"/>
  <c r="U183" i="7"/>
  <c r="T183" i="7"/>
  <c r="R423" i="7" s="1"/>
  <c r="O183" i="7"/>
  <c r="J183" i="7"/>
  <c r="C183" i="7" s="1"/>
  <c r="I183" i="7"/>
  <c r="A183" i="7"/>
  <c r="L183" i="7" s="1"/>
  <c r="BA182" i="7"/>
  <c r="AV182" i="7"/>
  <c r="AT182" i="7"/>
  <c r="AO182" i="7" s="1"/>
  <c r="AQ182" i="7"/>
  <c r="AL182" i="7"/>
  <c r="AJ182" i="7"/>
  <c r="AC182" i="7"/>
  <c r="AB182" i="7"/>
  <c r="AA182" i="7" s="1"/>
  <c r="Y182" i="7"/>
  <c r="X182" i="7"/>
  <c r="U182" i="7"/>
  <c r="N183" i="7" s="1"/>
  <c r="T182" i="7"/>
  <c r="R422" i="7" s="1"/>
  <c r="N182" i="7"/>
  <c r="L182" i="7"/>
  <c r="J182" i="7"/>
  <c r="I182" i="7"/>
  <c r="A182" i="7"/>
  <c r="BA181" i="7"/>
  <c r="AY181" i="7" s="1"/>
  <c r="AX181" i="7"/>
  <c r="AT181" i="7"/>
  <c r="AP181" i="7" s="1"/>
  <c r="AL181" i="7"/>
  <c r="AJ181" i="7"/>
  <c r="AC181" i="7"/>
  <c r="AB181" i="7"/>
  <c r="AA181" i="7"/>
  <c r="Y181" i="7"/>
  <c r="U181" i="7"/>
  <c r="T181" i="7"/>
  <c r="R421" i="7" s="1"/>
  <c r="O181" i="7"/>
  <c r="M181" i="7"/>
  <c r="L181" i="7"/>
  <c r="J181" i="7"/>
  <c r="C182" i="7" s="1"/>
  <c r="I181" i="7"/>
  <c r="E241" i="7" s="1"/>
  <c r="A181" i="7"/>
  <c r="BA180" i="7"/>
  <c r="AZ420" i="7" s="1"/>
  <c r="AW180" i="7"/>
  <c r="AU180" i="7"/>
  <c r="AT180" i="7"/>
  <c r="AO180" i="7" s="1"/>
  <c r="AP180" i="7"/>
  <c r="AL180" i="7"/>
  <c r="AJ180" i="7"/>
  <c r="AI180" i="7"/>
  <c r="AC180" i="7"/>
  <c r="AB180" i="7"/>
  <c r="AA180" i="7"/>
  <c r="Y180" i="7"/>
  <c r="U180" i="7"/>
  <c r="N180" i="7" s="1"/>
  <c r="T180" i="7"/>
  <c r="O180" i="7" s="1"/>
  <c r="J180" i="7"/>
  <c r="C181" i="7" s="1"/>
  <c r="I180" i="7"/>
  <c r="D180" i="7"/>
  <c r="B180" i="7"/>
  <c r="A180" i="7"/>
  <c r="L180" i="7" s="1"/>
  <c r="BA179" i="7"/>
  <c r="AW179" i="7" s="1"/>
  <c r="AX179" i="7"/>
  <c r="AT179" i="7"/>
  <c r="AQ179" i="7"/>
  <c r="AL179" i="7"/>
  <c r="AJ179" i="7"/>
  <c r="AI179" i="7"/>
  <c r="AC179" i="7"/>
  <c r="AB179" i="7"/>
  <c r="AA179" i="7"/>
  <c r="Y179" i="7"/>
  <c r="U179" i="7"/>
  <c r="T179" i="7"/>
  <c r="R419" i="7" s="1"/>
  <c r="J179" i="7"/>
  <c r="I179" i="7"/>
  <c r="A179" i="7"/>
  <c r="L179" i="7" s="1"/>
  <c r="BA178" i="7"/>
  <c r="AT178" i="7"/>
  <c r="AR178" i="7"/>
  <c r="AQ178" i="7"/>
  <c r="AN178" i="7"/>
  <c r="AL178" i="7"/>
  <c r="AJ178" i="7"/>
  <c r="AC178" i="7"/>
  <c r="AB178" i="7"/>
  <c r="AA178" i="7" s="1"/>
  <c r="Y178" i="7"/>
  <c r="W189" i="7" s="1"/>
  <c r="X178" i="7"/>
  <c r="U178" i="7"/>
  <c r="T178" i="7"/>
  <c r="L178" i="7"/>
  <c r="J178" i="7"/>
  <c r="C178" i="7" s="1"/>
  <c r="I178" i="7"/>
  <c r="A178" i="7"/>
  <c r="BA177" i="7"/>
  <c r="AZ417" i="7" s="1"/>
  <c r="AU177" i="7"/>
  <c r="AT177" i="7"/>
  <c r="AR177" i="7" s="1"/>
  <c r="AL177" i="7"/>
  <c r="AJ177" i="7"/>
  <c r="AC177" i="7"/>
  <c r="AB177" i="7"/>
  <c r="AA177" i="7" s="1"/>
  <c r="Y177" i="7"/>
  <c r="X177" i="7"/>
  <c r="U177" i="7"/>
  <c r="T177" i="7"/>
  <c r="R417" i="7" s="1"/>
  <c r="O177" i="7"/>
  <c r="N177" i="7"/>
  <c r="M177" i="7"/>
  <c r="L177" i="7"/>
  <c r="J177" i="7"/>
  <c r="C177" i="7" s="1"/>
  <c r="I177" i="7"/>
  <c r="B177" i="7"/>
  <c r="A177" i="7"/>
  <c r="BA176" i="7"/>
  <c r="AY176" i="7" s="1"/>
  <c r="AT176" i="7"/>
  <c r="AP176" i="7"/>
  <c r="AO176" i="7"/>
  <c r="AN176" i="7"/>
  <c r="AL176" i="7"/>
  <c r="AJ176" i="7"/>
  <c r="AI176" i="7"/>
  <c r="AC176" i="7"/>
  <c r="AB176" i="7"/>
  <c r="AA176" i="7"/>
  <c r="Y176" i="7"/>
  <c r="X176" i="7" s="1"/>
  <c r="U176" i="7"/>
  <c r="N176" i="7" s="1"/>
  <c r="T176" i="7"/>
  <c r="R416" i="7" s="1"/>
  <c r="P176" i="7"/>
  <c r="O176" i="7"/>
  <c r="M176" i="7"/>
  <c r="L176" i="7"/>
  <c r="J176" i="7"/>
  <c r="I176" i="7"/>
  <c r="D176" i="7"/>
  <c r="C176" i="7"/>
  <c r="B176" i="7"/>
  <c r="A176" i="7"/>
  <c r="BA175" i="7"/>
  <c r="AX175" i="7"/>
  <c r="AW175" i="7"/>
  <c r="AT175" i="7"/>
  <c r="AS415" i="7" s="1"/>
  <c r="AN175" i="7"/>
  <c r="AL175" i="7"/>
  <c r="AJ175" i="7"/>
  <c r="AI175" i="7"/>
  <c r="AC175" i="7"/>
  <c r="AB175" i="7"/>
  <c r="AA175" i="7"/>
  <c r="Y175" i="7"/>
  <c r="X175" i="7"/>
  <c r="U175" i="7"/>
  <c r="N175" i="7" s="1"/>
  <c r="T175" i="7"/>
  <c r="P175" i="7"/>
  <c r="O175" i="7"/>
  <c r="J175" i="7"/>
  <c r="C175" i="7" s="1"/>
  <c r="I175" i="7"/>
  <c r="B175" i="7"/>
  <c r="A175" i="7"/>
  <c r="L175" i="7" s="1"/>
  <c r="BA174" i="7"/>
  <c r="AV174" i="7" s="1"/>
  <c r="AU174" i="7"/>
  <c r="AT174" i="7"/>
  <c r="AL174" i="7"/>
  <c r="AJ174" i="7"/>
  <c r="AC174" i="7"/>
  <c r="AB174" i="7"/>
  <c r="AA174" i="7" s="1"/>
  <c r="Y174" i="7"/>
  <c r="W181" i="7" s="1"/>
  <c r="U174" i="7"/>
  <c r="T174" i="7"/>
  <c r="Q174" i="7" s="1"/>
  <c r="N174" i="7"/>
  <c r="M174" i="7"/>
  <c r="L174" i="7"/>
  <c r="J174" i="7"/>
  <c r="C174" i="7" s="1"/>
  <c r="I174" i="7"/>
  <c r="F174" i="7"/>
  <c r="D174" i="7"/>
  <c r="A174" i="7"/>
  <c r="BA173" i="7"/>
  <c r="AY173" i="7"/>
  <c r="AW173" i="7"/>
  <c r="AV173" i="7"/>
  <c r="AT173" i="7"/>
  <c r="AR173" i="7" s="1"/>
  <c r="AL173" i="7"/>
  <c r="AJ173" i="7"/>
  <c r="AI174" i="7" s="1"/>
  <c r="AC173" i="7"/>
  <c r="AB173" i="7"/>
  <c r="AA173" i="7" s="1"/>
  <c r="Y173" i="7"/>
  <c r="X173" i="7" s="1"/>
  <c r="U173" i="7"/>
  <c r="N173" i="7" s="1"/>
  <c r="T173" i="7"/>
  <c r="Q293" i="7" s="1"/>
  <c r="Q173" i="7"/>
  <c r="O173" i="7"/>
  <c r="M173" i="7"/>
  <c r="J173" i="7"/>
  <c r="I173" i="7"/>
  <c r="F173" i="7"/>
  <c r="C173" i="7"/>
  <c r="A173" i="7"/>
  <c r="L173" i="7" s="1"/>
  <c r="BA172" i="7"/>
  <c r="AW172" i="7"/>
  <c r="AV172" i="7"/>
  <c r="AT172" i="7"/>
  <c r="AP172" i="7" s="1"/>
  <c r="AO172" i="7"/>
  <c r="AN172" i="7"/>
  <c r="AL172" i="7"/>
  <c r="AJ172" i="7"/>
  <c r="AC172" i="7"/>
  <c r="AB172" i="7"/>
  <c r="AA172" i="7"/>
  <c r="Y172" i="7"/>
  <c r="X172" i="7" s="1"/>
  <c r="U172" i="7"/>
  <c r="T172" i="7"/>
  <c r="R412" i="7" s="1"/>
  <c r="Q172" i="7"/>
  <c r="P172" i="7"/>
  <c r="N172" i="7"/>
  <c r="J172" i="7"/>
  <c r="I172" i="7"/>
  <c r="E172" i="7"/>
  <c r="D172" i="7"/>
  <c r="B172" i="7"/>
  <c r="A172" i="7"/>
  <c r="L172" i="7" s="1"/>
  <c r="BA171" i="7"/>
  <c r="AX171" i="7" s="1"/>
  <c r="AT171" i="7"/>
  <c r="AS411" i="7" s="1"/>
  <c r="AR171" i="7"/>
  <c r="AQ171" i="7"/>
  <c r="AP171" i="7"/>
  <c r="AO171" i="7"/>
  <c r="AL171" i="7"/>
  <c r="AJ171" i="7"/>
  <c r="AI171" i="7" s="1"/>
  <c r="AC171" i="7"/>
  <c r="AB171" i="7"/>
  <c r="AA171" i="7"/>
  <c r="Y171" i="7"/>
  <c r="X171" i="7"/>
  <c r="U171" i="7"/>
  <c r="T171" i="7"/>
  <c r="J171" i="7"/>
  <c r="C172" i="7" s="1"/>
  <c r="I171" i="7"/>
  <c r="E231" i="7" s="1"/>
  <c r="E171" i="7"/>
  <c r="A171" i="7"/>
  <c r="L171" i="7" s="1"/>
  <c r="BA170" i="7"/>
  <c r="AT170" i="7"/>
  <c r="AN182" i="7" s="1"/>
  <c r="AQ170" i="7"/>
  <c r="AL170" i="7"/>
  <c r="AJ170" i="7"/>
  <c r="AC170" i="7"/>
  <c r="AB170" i="7"/>
  <c r="AA170" i="7"/>
  <c r="Y170" i="7"/>
  <c r="X170" i="7" s="1"/>
  <c r="U170" i="7"/>
  <c r="T170" i="7"/>
  <c r="M170" i="7"/>
  <c r="L170" i="7"/>
  <c r="J170" i="7"/>
  <c r="C171" i="7" s="1"/>
  <c r="I170" i="7"/>
  <c r="D170" i="7"/>
  <c r="A170" i="7"/>
  <c r="BA169" i="7"/>
  <c r="AY169" i="7" s="1"/>
  <c r="AX169" i="7"/>
  <c r="AW169" i="7"/>
  <c r="AU169" i="7"/>
  <c r="AT169" i="7"/>
  <c r="AP169" i="7"/>
  <c r="AL169" i="7"/>
  <c r="AJ169" i="7"/>
  <c r="AI170" i="7" s="1"/>
  <c r="AC169" i="7"/>
  <c r="AB169" i="7"/>
  <c r="AA169" i="7" s="1"/>
  <c r="Y169" i="7"/>
  <c r="X169" i="7"/>
  <c r="U169" i="7"/>
  <c r="T169" i="7"/>
  <c r="R409" i="7" s="1"/>
  <c r="Q169" i="7"/>
  <c r="O169" i="7"/>
  <c r="M169" i="7"/>
  <c r="J169" i="7"/>
  <c r="I169" i="7"/>
  <c r="F169" i="7" s="1"/>
  <c r="A169" i="7"/>
  <c r="L169" i="7" s="1"/>
  <c r="BA168" i="7"/>
  <c r="AY168" i="7" s="1"/>
  <c r="AV168" i="7"/>
  <c r="AU168" i="7"/>
  <c r="AT168" i="7"/>
  <c r="AO168" i="7" s="1"/>
  <c r="AP168" i="7"/>
  <c r="AL168" i="7"/>
  <c r="AJ168" i="7"/>
  <c r="AC168" i="7"/>
  <c r="AB168" i="7"/>
  <c r="AA168" i="7" s="1"/>
  <c r="Y168" i="7"/>
  <c r="U168" i="7"/>
  <c r="N169" i="7" s="1"/>
  <c r="T168" i="7"/>
  <c r="Q168" i="7" s="1"/>
  <c r="N168" i="7"/>
  <c r="M168" i="7"/>
  <c r="L168" i="7"/>
  <c r="J168" i="7"/>
  <c r="I168" i="7"/>
  <c r="F288" i="7" s="1"/>
  <c r="F168" i="7"/>
  <c r="E168" i="7"/>
  <c r="D168" i="7"/>
  <c r="C168" i="7"/>
  <c r="B168" i="7"/>
  <c r="A168" i="7"/>
  <c r="BA167" i="7"/>
  <c r="AY167" i="7"/>
  <c r="AW167" i="7"/>
  <c r="AT167" i="7"/>
  <c r="AN179" i="7" s="1"/>
  <c r="AQ167" i="7"/>
  <c r="AP167" i="7"/>
  <c r="AO167" i="7"/>
  <c r="AN167" i="7"/>
  <c r="AL167" i="7"/>
  <c r="AJ167" i="7"/>
  <c r="AI167" i="7" s="1"/>
  <c r="AC167" i="7"/>
  <c r="AB167" i="7"/>
  <c r="AA167" i="7"/>
  <c r="Y167" i="7"/>
  <c r="W178" i="7" s="1"/>
  <c r="U167" i="7"/>
  <c r="T167" i="7"/>
  <c r="Q167" i="7" s="1"/>
  <c r="N167" i="7"/>
  <c r="J167" i="7"/>
  <c r="C167" i="7" s="1"/>
  <c r="I167" i="7"/>
  <c r="E167" i="7"/>
  <c r="D167" i="7"/>
  <c r="B167" i="7"/>
  <c r="A167" i="7"/>
  <c r="L167" i="7" s="1"/>
  <c r="BA166" i="7"/>
  <c r="AW166" i="7" s="1"/>
  <c r="AV166" i="7"/>
  <c r="AU166" i="7"/>
  <c r="AT166" i="7"/>
  <c r="AQ226" i="7" s="1"/>
  <c r="AP166" i="7"/>
  <c r="AO166" i="7"/>
  <c r="AL166" i="7"/>
  <c r="AJ166" i="7"/>
  <c r="AC166" i="7"/>
  <c r="AB166" i="7"/>
  <c r="AA166" i="7"/>
  <c r="Y166" i="7"/>
  <c r="W177" i="7" s="1"/>
  <c r="U166" i="7"/>
  <c r="T166" i="7"/>
  <c r="N166" i="7"/>
  <c r="L166" i="7"/>
  <c r="J166" i="7"/>
  <c r="I166" i="7"/>
  <c r="C166" i="7"/>
  <c r="A166" i="7"/>
  <c r="BA165" i="7"/>
  <c r="AX165" i="7" s="1"/>
  <c r="AU165" i="7"/>
  <c r="AT165" i="7"/>
  <c r="AR165" i="7" s="1"/>
  <c r="AL165" i="7"/>
  <c r="AJ165" i="7"/>
  <c r="AC165" i="7"/>
  <c r="AB165" i="7"/>
  <c r="AA165" i="7" s="1"/>
  <c r="Y165" i="7"/>
  <c r="X165" i="7"/>
  <c r="U165" i="7"/>
  <c r="T165" i="7"/>
  <c r="P165" i="7"/>
  <c r="O165" i="7"/>
  <c r="N165" i="7"/>
  <c r="M165" i="7"/>
  <c r="L165" i="7"/>
  <c r="J165" i="7"/>
  <c r="I165" i="7"/>
  <c r="B165" i="7"/>
  <c r="A165" i="7"/>
  <c r="BA164" i="7"/>
  <c r="AT164" i="7"/>
  <c r="AP164" i="7"/>
  <c r="AO164" i="7"/>
  <c r="AN164" i="7"/>
  <c r="AL164" i="7"/>
  <c r="AJ164" i="7"/>
  <c r="AI164" i="7"/>
  <c r="AC164" i="7"/>
  <c r="AB164" i="7"/>
  <c r="AA164" i="7"/>
  <c r="Y164" i="7"/>
  <c r="X164" i="7" s="1"/>
  <c r="U164" i="7"/>
  <c r="N164" i="7" s="1"/>
  <c r="T164" i="7"/>
  <c r="O164" i="7"/>
  <c r="M164" i="7"/>
  <c r="L164" i="7"/>
  <c r="J164" i="7"/>
  <c r="C165" i="7" s="1"/>
  <c r="I164" i="7"/>
  <c r="D164" i="7"/>
  <c r="B164" i="7"/>
  <c r="A164" i="7"/>
  <c r="BA163" i="7"/>
  <c r="AX163" i="7"/>
  <c r="AW163" i="7"/>
  <c r="AT163" i="7"/>
  <c r="AN163" i="7"/>
  <c r="AL163" i="7"/>
  <c r="AJ163" i="7"/>
  <c r="AI163" i="7"/>
  <c r="AC163" i="7"/>
  <c r="AB163" i="7"/>
  <c r="AA163" i="7"/>
  <c r="Y163" i="7"/>
  <c r="W174" i="7" s="1"/>
  <c r="X163" i="7"/>
  <c r="U163" i="7"/>
  <c r="N163" i="7" s="1"/>
  <c r="T163" i="7"/>
  <c r="O163" i="7"/>
  <c r="J163" i="7"/>
  <c r="C163" i="7" s="1"/>
  <c r="I163" i="7"/>
  <c r="B163" i="7" s="1"/>
  <c r="A163" i="7"/>
  <c r="L163" i="7" s="1"/>
  <c r="BA162" i="7"/>
  <c r="AV162" i="7" s="1"/>
  <c r="AU162" i="7"/>
  <c r="AT162" i="7"/>
  <c r="AL162" i="7"/>
  <c r="AJ162" i="7"/>
  <c r="AC162" i="7"/>
  <c r="AB162" i="7"/>
  <c r="AA162" i="7" s="1"/>
  <c r="Y162" i="7"/>
  <c r="W173" i="7" s="1"/>
  <c r="X162" i="7"/>
  <c r="U162" i="7"/>
  <c r="T162" i="7"/>
  <c r="Q162" i="7" s="1"/>
  <c r="M162" i="7"/>
  <c r="L162" i="7"/>
  <c r="J162" i="7"/>
  <c r="C162" i="7" s="1"/>
  <c r="I162" i="7"/>
  <c r="F162" i="7"/>
  <c r="D162" i="7"/>
  <c r="A162" i="7"/>
  <c r="BA161" i="7"/>
  <c r="AZ401" i="7" s="1"/>
  <c r="AY161" i="7"/>
  <c r="AW161" i="7"/>
  <c r="AV161" i="7"/>
  <c r="AT161" i="7"/>
  <c r="AR161" i="7"/>
  <c r="AL161" i="7"/>
  <c r="AJ161" i="7"/>
  <c r="AI162" i="7" s="1"/>
  <c r="AC161" i="7"/>
  <c r="AB161" i="7"/>
  <c r="AA161" i="7" s="1"/>
  <c r="Y161" i="7"/>
  <c r="X161" i="7" s="1"/>
  <c r="U161" i="7"/>
  <c r="N161" i="7" s="1"/>
  <c r="T161" i="7"/>
  <c r="Q161" i="7"/>
  <c r="O161" i="7"/>
  <c r="M161" i="7"/>
  <c r="J161" i="7"/>
  <c r="I161" i="7"/>
  <c r="F161" i="7"/>
  <c r="C161" i="7"/>
  <c r="A161" i="7"/>
  <c r="L161" i="7" s="1"/>
  <c r="BA160" i="7"/>
  <c r="AX220" i="7" s="1"/>
  <c r="AW160" i="7"/>
  <c r="AV160" i="7"/>
  <c r="AT160" i="7"/>
  <c r="AP160" i="7" s="1"/>
  <c r="AO160" i="7"/>
  <c r="AN160" i="7"/>
  <c r="AL160" i="7"/>
  <c r="AJ160" i="7"/>
  <c r="AI160" i="7" s="1"/>
  <c r="AC160" i="7"/>
  <c r="AB160" i="7"/>
  <c r="AA160" i="7"/>
  <c r="Y160" i="7"/>
  <c r="X160" i="7" s="1"/>
  <c r="U160" i="7"/>
  <c r="T160" i="7"/>
  <c r="O160" i="7" s="1"/>
  <c r="Q160" i="7"/>
  <c r="P160" i="7"/>
  <c r="N160" i="7"/>
  <c r="J160" i="7"/>
  <c r="I160" i="7"/>
  <c r="F280" i="7" s="1"/>
  <c r="E160" i="7"/>
  <c r="D160" i="7"/>
  <c r="B160" i="7"/>
  <c r="A160" i="7"/>
  <c r="L160" i="7" s="1"/>
  <c r="BA159" i="7"/>
  <c r="AX159" i="7" s="1"/>
  <c r="AT159" i="7"/>
  <c r="AN171" i="7" s="1"/>
  <c r="AQ159" i="7"/>
  <c r="AP159" i="7"/>
  <c r="AO159" i="7"/>
  <c r="AL159" i="7"/>
  <c r="AJ159" i="7"/>
  <c r="AI159" i="7" s="1"/>
  <c r="AC159" i="7"/>
  <c r="AB159" i="7"/>
  <c r="AA159" i="7"/>
  <c r="Y159" i="7"/>
  <c r="W170" i="7" s="1"/>
  <c r="X159" i="7"/>
  <c r="U159" i="7"/>
  <c r="T159" i="7"/>
  <c r="Q159" i="7"/>
  <c r="J159" i="7"/>
  <c r="C160" i="7" s="1"/>
  <c r="I159" i="7"/>
  <c r="B159" i="7" s="1"/>
  <c r="F159" i="7"/>
  <c r="E159" i="7"/>
  <c r="D159" i="7"/>
  <c r="C159" i="7"/>
  <c r="A159" i="7"/>
  <c r="L159" i="7" s="1"/>
  <c r="BA158" i="7"/>
  <c r="AT158" i="7"/>
  <c r="AQ158" i="7"/>
  <c r="AP158" i="7"/>
  <c r="AO158" i="7"/>
  <c r="AN158" i="7"/>
  <c r="AL158" i="7"/>
  <c r="AJ158" i="7"/>
  <c r="AC158" i="7"/>
  <c r="AB158" i="7"/>
  <c r="AA158" i="7"/>
  <c r="Y158" i="7"/>
  <c r="W169" i="7" s="1"/>
  <c r="U158" i="7"/>
  <c r="T158" i="7"/>
  <c r="Q158" i="7" s="1"/>
  <c r="M158" i="7"/>
  <c r="L158" i="7"/>
  <c r="J158" i="7"/>
  <c r="I158" i="7"/>
  <c r="D194" i="7" s="1"/>
  <c r="A158" i="7"/>
  <c r="BA157" i="7"/>
  <c r="AY157" i="7" s="1"/>
  <c r="AX157" i="7"/>
  <c r="AW157" i="7"/>
  <c r="AU157" i="7"/>
  <c r="AT157" i="7"/>
  <c r="AR157" i="7" s="1"/>
  <c r="AP157" i="7"/>
  <c r="AL157" i="7"/>
  <c r="AJ157" i="7"/>
  <c r="AI158" i="7" s="1"/>
  <c r="AC157" i="7"/>
  <c r="AB157" i="7"/>
  <c r="AA157" i="7" s="1"/>
  <c r="Y157" i="7"/>
  <c r="X157" i="7"/>
  <c r="U157" i="7"/>
  <c r="T157" i="7"/>
  <c r="R397" i="7" s="1"/>
  <c r="Q157" i="7"/>
  <c r="M157" i="7"/>
  <c r="J157" i="7"/>
  <c r="I157" i="7"/>
  <c r="F157" i="7" s="1"/>
  <c r="A157" i="7"/>
  <c r="L157" i="7" s="1"/>
  <c r="BA156" i="7"/>
  <c r="AY156" i="7" s="1"/>
  <c r="AV156" i="7"/>
  <c r="AU156" i="7"/>
  <c r="AT156" i="7"/>
  <c r="AO156" i="7" s="1"/>
  <c r="AP156" i="7"/>
  <c r="AL156" i="7"/>
  <c r="AJ156" i="7"/>
  <c r="AC156" i="7"/>
  <c r="AB156" i="7"/>
  <c r="AA156" i="7" s="1"/>
  <c r="Y156" i="7"/>
  <c r="X156" i="7" s="1"/>
  <c r="U156" i="7"/>
  <c r="N157" i="7" s="1"/>
  <c r="T156" i="7"/>
  <c r="R396" i="7" s="1"/>
  <c r="M156" i="7"/>
  <c r="L156" i="7"/>
  <c r="J156" i="7"/>
  <c r="I156" i="7"/>
  <c r="F156" i="7"/>
  <c r="C156" i="7"/>
  <c r="B156" i="7"/>
  <c r="A156" i="7"/>
  <c r="BA155" i="7"/>
  <c r="AW155" i="7"/>
  <c r="AT155" i="7"/>
  <c r="AR275" i="7" s="1"/>
  <c r="AQ155" i="7"/>
  <c r="AP155" i="7"/>
  <c r="AN155" i="7"/>
  <c r="AL155" i="7"/>
  <c r="AJ155" i="7"/>
  <c r="AI155" i="7" s="1"/>
  <c r="AC155" i="7"/>
  <c r="AB155" i="7"/>
  <c r="AA155" i="7"/>
  <c r="Y155" i="7"/>
  <c r="W166" i="7" s="1"/>
  <c r="U155" i="7"/>
  <c r="N155" i="7" s="1"/>
  <c r="T155" i="7"/>
  <c r="Q155" i="7" s="1"/>
  <c r="J155" i="7"/>
  <c r="C155" i="7" s="1"/>
  <c r="I155" i="7"/>
  <c r="F155" i="7" s="1"/>
  <c r="B155" i="7"/>
  <c r="A155" i="7"/>
  <c r="L155" i="7" s="1"/>
  <c r="BA154" i="7"/>
  <c r="AV154" i="7"/>
  <c r="AU154" i="7"/>
  <c r="AT154" i="7"/>
  <c r="AQ214" i="7" s="1"/>
  <c r="AP154" i="7"/>
  <c r="AO154" i="7"/>
  <c r="AL154" i="7"/>
  <c r="AJ154" i="7"/>
  <c r="AC154" i="7"/>
  <c r="AB154" i="7"/>
  <c r="AA154" i="7"/>
  <c r="Y154" i="7"/>
  <c r="U154" i="7"/>
  <c r="T154" i="7"/>
  <c r="N154" i="7"/>
  <c r="L154" i="7"/>
  <c r="J154" i="7"/>
  <c r="I154" i="7"/>
  <c r="C154" i="7"/>
  <c r="A154" i="7"/>
  <c r="BA153" i="7"/>
  <c r="AU153" i="7"/>
  <c r="AT153" i="7"/>
  <c r="AR153" i="7" s="1"/>
  <c r="AL153" i="7"/>
  <c r="AJ153" i="7"/>
  <c r="AC153" i="7"/>
  <c r="AB153" i="7"/>
  <c r="AA153" i="7" s="1"/>
  <c r="Y153" i="7"/>
  <c r="X153" i="7"/>
  <c r="U153" i="7"/>
  <c r="T153" i="7"/>
  <c r="Q273" i="7" s="1"/>
  <c r="P153" i="7"/>
  <c r="N153" i="7"/>
  <c r="M153" i="7"/>
  <c r="L153" i="7"/>
  <c r="J153" i="7"/>
  <c r="I153" i="7"/>
  <c r="B153" i="7"/>
  <c r="A153" i="7"/>
  <c r="BA152" i="7"/>
  <c r="AT152" i="7"/>
  <c r="AP152" i="7"/>
  <c r="AO152" i="7"/>
  <c r="AN152" i="7"/>
  <c r="AL152" i="7"/>
  <c r="AJ152" i="7"/>
  <c r="AI152" i="7"/>
  <c r="AC152" i="7"/>
  <c r="AB152" i="7"/>
  <c r="AA152" i="7"/>
  <c r="Y152" i="7"/>
  <c r="X152" i="7" s="1"/>
  <c r="U152" i="7"/>
  <c r="N152" i="7" s="1"/>
  <c r="T152" i="7"/>
  <c r="O152" i="7"/>
  <c r="M152" i="7"/>
  <c r="L152" i="7"/>
  <c r="J152" i="7"/>
  <c r="C153" i="7" s="1"/>
  <c r="I152" i="7"/>
  <c r="E152" i="7"/>
  <c r="B152" i="7"/>
  <c r="A152" i="7"/>
  <c r="BA151" i="7"/>
  <c r="AY151" i="7" s="1"/>
  <c r="AX151" i="7"/>
  <c r="AW151" i="7"/>
  <c r="AT151" i="7"/>
  <c r="AR271" i="7" s="1"/>
  <c r="AN151" i="7"/>
  <c r="AL151" i="7"/>
  <c r="AJ151" i="7"/>
  <c r="AI151" i="7"/>
  <c r="AC151" i="7"/>
  <c r="AB151" i="7"/>
  <c r="AA151" i="7"/>
  <c r="Y151" i="7"/>
  <c r="W162" i="7" s="1"/>
  <c r="X151" i="7"/>
  <c r="U151" i="7"/>
  <c r="N151" i="7" s="1"/>
  <c r="T151" i="7"/>
  <c r="Q151" i="7"/>
  <c r="O151" i="7"/>
  <c r="J151" i="7"/>
  <c r="C151" i="7" s="1"/>
  <c r="I151" i="7"/>
  <c r="D187" i="7" s="1"/>
  <c r="A151" i="7"/>
  <c r="L151" i="7" s="1"/>
  <c r="BA150" i="7"/>
  <c r="AV150" i="7" s="1"/>
  <c r="AU150" i="7"/>
  <c r="AT150" i="7"/>
  <c r="AL150" i="7"/>
  <c r="AJ150" i="7"/>
  <c r="AC150" i="7"/>
  <c r="AB150" i="7"/>
  <c r="AA150" i="7" s="1"/>
  <c r="Y150" i="7"/>
  <c r="W161" i="7" s="1"/>
  <c r="X150" i="7"/>
  <c r="U150" i="7"/>
  <c r="T150" i="7"/>
  <c r="N150" i="7"/>
  <c r="M150" i="7"/>
  <c r="L150" i="7"/>
  <c r="J150" i="7"/>
  <c r="C150" i="7" s="1"/>
  <c r="I150" i="7"/>
  <c r="A150" i="7"/>
  <c r="BA149" i="7"/>
  <c r="AZ389" i="7" s="1"/>
  <c r="AV149" i="7"/>
  <c r="AT149" i="7"/>
  <c r="AR149" i="7" s="1"/>
  <c r="AL149" i="7"/>
  <c r="AJ149" i="7"/>
  <c r="AI150" i="7" s="1"/>
  <c r="AC149" i="7"/>
  <c r="AB149" i="7"/>
  <c r="AA149" i="7" s="1"/>
  <c r="Y149" i="7"/>
  <c r="X149" i="7" s="1"/>
  <c r="U149" i="7"/>
  <c r="N149" i="7" s="1"/>
  <c r="T149" i="7"/>
  <c r="R389" i="7" s="1"/>
  <c r="M149" i="7"/>
  <c r="J149" i="7"/>
  <c r="I149" i="7"/>
  <c r="F149" i="7"/>
  <c r="C149" i="7"/>
  <c r="A149" i="7"/>
  <c r="L149" i="7" s="1"/>
  <c r="BA148" i="7"/>
  <c r="AY268" i="7" s="1"/>
  <c r="AW148" i="7"/>
  <c r="AV148" i="7"/>
  <c r="AT148" i="7"/>
  <c r="AO148" i="7"/>
  <c r="AN148" i="7"/>
  <c r="AL148" i="7"/>
  <c r="AJ148" i="7"/>
  <c r="AC148" i="7"/>
  <c r="AB148" i="7"/>
  <c r="AA148" i="7"/>
  <c r="Y148" i="7"/>
  <c r="X148" i="7" s="1"/>
  <c r="U148" i="7"/>
  <c r="T148" i="7"/>
  <c r="O148" i="7" s="1"/>
  <c r="P148" i="7"/>
  <c r="N148" i="7"/>
  <c r="J148" i="7"/>
  <c r="C148" i="7" s="1"/>
  <c r="I148" i="7"/>
  <c r="E148" i="7"/>
  <c r="D148" i="7"/>
  <c r="B148" i="7"/>
  <c r="A148" i="7"/>
  <c r="L148" i="7" s="1"/>
  <c r="BA147" i="7"/>
  <c r="AX147" i="7" s="1"/>
  <c r="AT147" i="7"/>
  <c r="AN159" i="7" s="1"/>
  <c r="AQ147" i="7"/>
  <c r="AP147" i="7"/>
  <c r="AO147" i="7"/>
  <c r="AL147" i="7"/>
  <c r="AJ147" i="7"/>
  <c r="AI147" i="7" s="1"/>
  <c r="AC147" i="7"/>
  <c r="AB147" i="7"/>
  <c r="AA147" i="7"/>
  <c r="Y147" i="7"/>
  <c r="X147" i="7"/>
  <c r="U147" i="7"/>
  <c r="T147" i="7"/>
  <c r="Q147" i="7"/>
  <c r="P147" i="7"/>
  <c r="J147" i="7"/>
  <c r="I147" i="7"/>
  <c r="G387" i="7" s="1"/>
  <c r="F147" i="7"/>
  <c r="E147" i="7"/>
  <c r="D147" i="7"/>
  <c r="C147" i="7"/>
  <c r="A147" i="7"/>
  <c r="L147" i="7" s="1"/>
  <c r="BA146" i="7"/>
  <c r="AT146" i="7"/>
  <c r="AR146" i="7" s="1"/>
  <c r="AQ146" i="7"/>
  <c r="AP146" i="7"/>
  <c r="AO146" i="7"/>
  <c r="AN146" i="7"/>
  <c r="AL146" i="7"/>
  <c r="AJ146" i="7"/>
  <c r="AC146" i="7"/>
  <c r="AB146" i="7"/>
  <c r="AA146" i="7"/>
  <c r="Y146" i="7"/>
  <c r="U146" i="7"/>
  <c r="T146" i="7"/>
  <c r="Q146" i="7" s="1"/>
  <c r="M146" i="7"/>
  <c r="L146" i="7"/>
  <c r="J146" i="7"/>
  <c r="I146" i="7"/>
  <c r="A146" i="7"/>
  <c r="BA145" i="7"/>
  <c r="AZ385" i="7" s="1"/>
  <c r="AW145" i="7"/>
  <c r="AU145" i="7"/>
  <c r="AT145" i="7"/>
  <c r="AR145" i="7" s="1"/>
  <c r="AP145" i="7"/>
  <c r="AL145" i="7"/>
  <c r="AJ145" i="7"/>
  <c r="AI146" i="7" s="1"/>
  <c r="AC145" i="7"/>
  <c r="AB145" i="7"/>
  <c r="AA145" i="7"/>
  <c r="Y145" i="7"/>
  <c r="X145" i="7"/>
  <c r="U145" i="7"/>
  <c r="T145" i="7"/>
  <c r="R385" i="7" s="1"/>
  <c r="Q145" i="7"/>
  <c r="P145" i="7"/>
  <c r="M145" i="7"/>
  <c r="L145" i="7"/>
  <c r="J145" i="7"/>
  <c r="I145" i="7"/>
  <c r="F145" i="7" s="1"/>
  <c r="A145" i="7"/>
  <c r="BA144" i="7"/>
  <c r="AZ384" i="7" s="1"/>
  <c r="AV144" i="7"/>
  <c r="AU144" i="7"/>
  <c r="AT144" i="7"/>
  <c r="AO144" i="7" s="1"/>
  <c r="AL144" i="7"/>
  <c r="AJ144" i="7"/>
  <c r="AC144" i="7"/>
  <c r="AB144" i="7"/>
  <c r="AA144" i="7" s="1"/>
  <c r="Y144" i="7"/>
  <c r="X144" i="7" s="1"/>
  <c r="U144" i="7"/>
  <c r="N145" i="7" s="1"/>
  <c r="T144" i="7"/>
  <c r="R384" i="7" s="1"/>
  <c r="M144" i="7"/>
  <c r="L144" i="7"/>
  <c r="J144" i="7"/>
  <c r="I144" i="7"/>
  <c r="E144" i="7"/>
  <c r="C144" i="7"/>
  <c r="B144" i="7"/>
  <c r="A144" i="7"/>
  <c r="BA143" i="7"/>
  <c r="AT143" i="7"/>
  <c r="AO143" i="7" s="1"/>
  <c r="AP143" i="7"/>
  <c r="AN143" i="7"/>
  <c r="AL143" i="7"/>
  <c r="AJ143" i="7"/>
  <c r="AI143" i="7" s="1"/>
  <c r="AC143" i="7"/>
  <c r="AB143" i="7"/>
  <c r="AA143" i="7"/>
  <c r="Y143" i="7"/>
  <c r="W154" i="7" s="1"/>
  <c r="U143" i="7"/>
  <c r="N143" i="7" s="1"/>
  <c r="T143" i="7"/>
  <c r="Q143" i="7" s="1"/>
  <c r="J143" i="7"/>
  <c r="C143" i="7" s="1"/>
  <c r="I143" i="7"/>
  <c r="F143" i="7" s="1"/>
  <c r="D143" i="7"/>
  <c r="B143" i="7"/>
  <c r="A143" i="7"/>
  <c r="L143" i="7" s="1"/>
  <c r="BA142" i="7"/>
  <c r="AW142" i="7" s="1"/>
  <c r="AV142" i="7"/>
  <c r="AU142" i="7"/>
  <c r="AT142" i="7"/>
  <c r="AP178" i="7" s="1"/>
  <c r="AP142" i="7"/>
  <c r="AO142" i="7"/>
  <c r="AL142" i="7"/>
  <c r="AJ142" i="7"/>
  <c r="AC142" i="7"/>
  <c r="AB142" i="7"/>
  <c r="AA142" i="7"/>
  <c r="Y142" i="7"/>
  <c r="W153" i="7" s="1"/>
  <c r="U142" i="7"/>
  <c r="T142" i="7"/>
  <c r="N142" i="7"/>
  <c r="L142" i="7"/>
  <c r="J142" i="7"/>
  <c r="I142" i="7"/>
  <c r="C142" i="7"/>
  <c r="A142" i="7"/>
  <c r="BA141" i="7"/>
  <c r="AU141" i="7"/>
  <c r="AT141" i="7"/>
  <c r="AR141" i="7" s="1"/>
  <c r="AL141" i="7"/>
  <c r="AJ141" i="7"/>
  <c r="AC141" i="7"/>
  <c r="AB141" i="7"/>
  <c r="AA141" i="7" s="1"/>
  <c r="Y141" i="7"/>
  <c r="X141" i="7"/>
  <c r="U141" i="7"/>
  <c r="T141" i="7"/>
  <c r="P141" i="7"/>
  <c r="O141" i="7"/>
  <c r="N141" i="7"/>
  <c r="M141" i="7"/>
  <c r="L141" i="7"/>
  <c r="J141" i="7"/>
  <c r="I141" i="7"/>
  <c r="F141" i="7"/>
  <c r="B141" i="7"/>
  <c r="A141" i="7"/>
  <c r="BA140" i="7"/>
  <c r="AX200" i="7" s="1"/>
  <c r="AY140" i="7"/>
  <c r="AT140" i="7"/>
  <c r="AO140" i="7"/>
  <c r="AN140" i="7"/>
  <c r="AL140" i="7"/>
  <c r="AJ140" i="7"/>
  <c r="AI140" i="7"/>
  <c r="AC140" i="7"/>
  <c r="AB140" i="7"/>
  <c r="AA140" i="7"/>
  <c r="Y140" i="7"/>
  <c r="X140" i="7" s="1"/>
  <c r="U140" i="7"/>
  <c r="N140" i="7" s="1"/>
  <c r="T140" i="7"/>
  <c r="M140" i="7"/>
  <c r="L140" i="7"/>
  <c r="J140" i="7"/>
  <c r="C141" i="7" s="1"/>
  <c r="I140" i="7"/>
  <c r="B140" i="7"/>
  <c r="A140" i="7"/>
  <c r="BA139" i="7"/>
  <c r="AX139" i="7"/>
  <c r="AW139" i="7"/>
  <c r="AT139" i="7"/>
  <c r="AQ139" i="7" s="1"/>
  <c r="AN139" i="7"/>
  <c r="AL139" i="7"/>
  <c r="AJ139" i="7"/>
  <c r="AI139" i="7"/>
  <c r="AC139" i="7"/>
  <c r="AB139" i="7"/>
  <c r="AA139" i="7"/>
  <c r="Y139" i="7"/>
  <c r="W150" i="7" s="1"/>
  <c r="X139" i="7"/>
  <c r="U139" i="7"/>
  <c r="N139" i="7" s="1"/>
  <c r="T139" i="7"/>
  <c r="Q139" i="7"/>
  <c r="J139" i="7"/>
  <c r="I139" i="7"/>
  <c r="A139" i="7"/>
  <c r="L139" i="7" s="1"/>
  <c r="BA138" i="7"/>
  <c r="AW174" i="7" s="1"/>
  <c r="AU138" i="7"/>
  <c r="AT138" i="7"/>
  <c r="AL138" i="7"/>
  <c r="AJ138" i="7"/>
  <c r="AC138" i="7"/>
  <c r="AB138" i="7"/>
  <c r="AA138" i="7" s="1"/>
  <c r="Y138" i="7"/>
  <c r="X138" i="7"/>
  <c r="U138" i="7"/>
  <c r="T138" i="7"/>
  <c r="N138" i="7"/>
  <c r="M138" i="7"/>
  <c r="L138" i="7"/>
  <c r="J138" i="7"/>
  <c r="C138" i="7" s="1"/>
  <c r="I138" i="7"/>
  <c r="D138" i="7"/>
  <c r="A138" i="7"/>
  <c r="BA137" i="7"/>
  <c r="AU137" i="7" s="1"/>
  <c r="AY137" i="7"/>
  <c r="AV137" i="7"/>
  <c r="AT137" i="7"/>
  <c r="AR137" i="7"/>
  <c r="AL137" i="7"/>
  <c r="AJ137" i="7"/>
  <c r="AI138" i="7" s="1"/>
  <c r="AC137" i="7"/>
  <c r="AB137" i="7"/>
  <c r="AA137" i="7" s="1"/>
  <c r="Y137" i="7"/>
  <c r="X137" i="7" s="1"/>
  <c r="U137" i="7"/>
  <c r="N137" i="7" s="1"/>
  <c r="T137" i="7"/>
  <c r="R377" i="7" s="1"/>
  <c r="Q137" i="7"/>
  <c r="M137" i="7"/>
  <c r="J137" i="7"/>
  <c r="I137" i="7"/>
  <c r="F137" i="7"/>
  <c r="C137" i="7"/>
  <c r="A137" i="7"/>
  <c r="L137" i="7" s="1"/>
  <c r="BA136" i="7"/>
  <c r="AZ376" i="7" s="1"/>
  <c r="AW136" i="7"/>
  <c r="AV136" i="7"/>
  <c r="AT136" i="7"/>
  <c r="AO136" i="7"/>
  <c r="AN136" i="7"/>
  <c r="AL136" i="7"/>
  <c r="AJ136" i="7"/>
  <c r="AC136" i="7"/>
  <c r="AB136" i="7"/>
  <c r="AA136" i="7"/>
  <c r="Y136" i="7"/>
  <c r="X136" i="7" s="1"/>
  <c r="U136" i="7"/>
  <c r="T136" i="7"/>
  <c r="O172" i="7" s="1"/>
  <c r="P136" i="7"/>
  <c r="N136" i="7"/>
  <c r="J136" i="7"/>
  <c r="C136" i="7" s="1"/>
  <c r="I136" i="7"/>
  <c r="D136" i="7"/>
  <c r="B136" i="7"/>
  <c r="A136" i="7"/>
  <c r="L136" i="7" s="1"/>
  <c r="BA135" i="7"/>
  <c r="AT135" i="7"/>
  <c r="AR255" i="7" s="1"/>
  <c r="AR135" i="7"/>
  <c r="AP135" i="7"/>
  <c r="AO135" i="7"/>
  <c r="AL135" i="7"/>
  <c r="AJ135" i="7"/>
  <c r="AI135" i="7" s="1"/>
  <c r="AC135" i="7"/>
  <c r="AB135" i="7"/>
  <c r="AA135" i="7"/>
  <c r="Y135" i="7"/>
  <c r="W146" i="7" s="1"/>
  <c r="X135" i="7"/>
  <c r="U135" i="7"/>
  <c r="T135" i="7"/>
  <c r="Q135" i="7"/>
  <c r="J135" i="7"/>
  <c r="I135" i="7"/>
  <c r="G375" i="7" s="1"/>
  <c r="F135" i="7"/>
  <c r="E135" i="7"/>
  <c r="D135" i="7"/>
  <c r="C135" i="7"/>
  <c r="A135" i="7"/>
  <c r="L135" i="7" s="1"/>
  <c r="BA134" i="7"/>
  <c r="AT134" i="7"/>
  <c r="AQ134" i="7"/>
  <c r="AP134" i="7"/>
  <c r="AO134" i="7"/>
  <c r="AN134" i="7"/>
  <c r="AL134" i="7"/>
  <c r="AJ134" i="7"/>
  <c r="AC134" i="7"/>
  <c r="AB134" i="7"/>
  <c r="AA134" i="7"/>
  <c r="Y134" i="7"/>
  <c r="W145" i="7" s="1"/>
  <c r="U134" i="7"/>
  <c r="T134" i="7"/>
  <c r="Q134" i="7" s="1"/>
  <c r="M134" i="7"/>
  <c r="L134" i="7"/>
  <c r="J134" i="7"/>
  <c r="I134" i="7"/>
  <c r="D134" i="7"/>
  <c r="A134" i="7"/>
  <c r="BA133" i="7"/>
  <c r="AX133" i="7"/>
  <c r="AW133" i="7"/>
  <c r="AU133" i="7"/>
  <c r="AT133" i="7"/>
  <c r="AR133" i="7" s="1"/>
  <c r="AP133" i="7"/>
  <c r="AL133" i="7"/>
  <c r="AJ133" i="7"/>
  <c r="AI134" i="7" s="1"/>
  <c r="AC133" i="7"/>
  <c r="AB133" i="7"/>
  <c r="AA133" i="7" s="1"/>
  <c r="Y133" i="7"/>
  <c r="X133" i="7"/>
  <c r="U133" i="7"/>
  <c r="T133" i="7"/>
  <c r="R373" i="7" s="1"/>
  <c r="J133" i="7"/>
  <c r="I133" i="7"/>
  <c r="A133" i="7"/>
  <c r="L133" i="7" s="1"/>
  <c r="BA132" i="7"/>
  <c r="AY132" i="7" s="1"/>
  <c r="AV132" i="7"/>
  <c r="AU132" i="7"/>
  <c r="AT132" i="7"/>
  <c r="AO132" i="7" s="1"/>
  <c r="AP132" i="7"/>
  <c r="AL132" i="7"/>
  <c r="AJ132" i="7"/>
  <c r="AC132" i="7"/>
  <c r="AB132" i="7"/>
  <c r="AA132" i="7" s="1"/>
  <c r="Y132" i="7"/>
  <c r="X132" i="7" s="1"/>
  <c r="U132" i="7"/>
  <c r="N133" i="7" s="1"/>
  <c r="T132" i="7"/>
  <c r="R372" i="7" s="1"/>
  <c r="M132" i="7"/>
  <c r="L132" i="7"/>
  <c r="J132" i="7"/>
  <c r="I132" i="7"/>
  <c r="F252" i="7" s="1"/>
  <c r="E132" i="7"/>
  <c r="C132" i="7"/>
  <c r="A132" i="7"/>
  <c r="BA131" i="7"/>
  <c r="AT131" i="7"/>
  <c r="AR251" i="7" s="1"/>
  <c r="AQ131" i="7"/>
  <c r="AP131" i="7"/>
  <c r="AN131" i="7"/>
  <c r="AL131" i="7"/>
  <c r="AJ131" i="7"/>
  <c r="AI131" i="7" s="1"/>
  <c r="AC131" i="7"/>
  <c r="AB131" i="7"/>
  <c r="AA131" i="7"/>
  <c r="Y131" i="7"/>
  <c r="U131" i="7"/>
  <c r="N131" i="7" s="1"/>
  <c r="T131" i="7"/>
  <c r="J131" i="7"/>
  <c r="C131" i="7" s="1"/>
  <c r="I131" i="7"/>
  <c r="E131" i="7"/>
  <c r="D131" i="7"/>
  <c r="A131" i="7"/>
  <c r="L131" i="7" s="1"/>
  <c r="BA130" i="7"/>
  <c r="AW130" i="7" s="1"/>
  <c r="AV130" i="7"/>
  <c r="AT130" i="7"/>
  <c r="AQ190" i="7" s="1"/>
  <c r="AP130" i="7"/>
  <c r="AO130" i="7"/>
  <c r="AN130" i="7"/>
  <c r="AL130" i="7"/>
  <c r="AJ130" i="7"/>
  <c r="AC130" i="7"/>
  <c r="AB130" i="7"/>
  <c r="AA130" i="7"/>
  <c r="Y130" i="7"/>
  <c r="W141" i="7" s="1"/>
  <c r="U130" i="7"/>
  <c r="T130" i="7"/>
  <c r="N130" i="7"/>
  <c r="L130" i="7"/>
  <c r="J130" i="7"/>
  <c r="I130" i="7"/>
  <c r="C130" i="7"/>
  <c r="A130" i="7"/>
  <c r="BA129" i="7"/>
  <c r="AU129" i="7"/>
  <c r="AT129" i="7"/>
  <c r="AL129" i="7"/>
  <c r="AJ129" i="7"/>
  <c r="AC129" i="7"/>
  <c r="AB129" i="7"/>
  <c r="AA129" i="7" s="1"/>
  <c r="Y129" i="7"/>
  <c r="X129" i="7"/>
  <c r="U129" i="7"/>
  <c r="T129" i="7"/>
  <c r="Q249" i="7" s="1"/>
  <c r="P129" i="7"/>
  <c r="O129" i="7"/>
  <c r="N129" i="7"/>
  <c r="L129" i="7"/>
  <c r="J129" i="7"/>
  <c r="I129" i="7"/>
  <c r="B129" i="7"/>
  <c r="A129" i="7"/>
  <c r="BA128" i="7"/>
  <c r="AY128" i="7"/>
  <c r="AT128" i="7"/>
  <c r="AO128" i="7"/>
  <c r="AL128" i="7"/>
  <c r="AJ128" i="7"/>
  <c r="AI128" i="7"/>
  <c r="AC128" i="7"/>
  <c r="AB128" i="7"/>
  <c r="AA128" i="7"/>
  <c r="Y128" i="7"/>
  <c r="X128" i="7" s="1"/>
  <c r="U128" i="7"/>
  <c r="N128" i="7" s="1"/>
  <c r="T128" i="7"/>
  <c r="R368" i="7" s="1"/>
  <c r="M128" i="7"/>
  <c r="L128" i="7"/>
  <c r="J128" i="7"/>
  <c r="C129" i="7" s="1"/>
  <c r="I128" i="7"/>
  <c r="C128" i="7"/>
  <c r="B128" i="7"/>
  <c r="A128" i="7"/>
  <c r="BA127" i="7"/>
  <c r="AX127" i="7"/>
  <c r="AW127" i="7"/>
  <c r="AT127" i="7"/>
  <c r="AQ127" i="7" s="1"/>
  <c r="AN127" i="7"/>
  <c r="AL127" i="7"/>
  <c r="AJ127" i="7"/>
  <c r="AI127" i="7"/>
  <c r="AC127" i="7"/>
  <c r="AB127" i="7"/>
  <c r="AA127" i="7"/>
  <c r="Y127" i="7"/>
  <c r="X127" i="7"/>
  <c r="U127" i="7"/>
  <c r="N127" i="7" s="1"/>
  <c r="T127" i="7"/>
  <c r="J127" i="7"/>
  <c r="C127" i="7" s="1"/>
  <c r="I127" i="7"/>
  <c r="B127" i="7"/>
  <c r="A127" i="7"/>
  <c r="L127" i="7" s="1"/>
  <c r="BA126" i="7"/>
  <c r="AW162" i="7" s="1"/>
  <c r="AT126" i="7"/>
  <c r="AL126" i="7"/>
  <c r="AJ126" i="7"/>
  <c r="AC126" i="7"/>
  <c r="AB126" i="7"/>
  <c r="AA126" i="7" s="1"/>
  <c r="Y126" i="7"/>
  <c r="W137" i="7" s="1"/>
  <c r="U126" i="7"/>
  <c r="T126" i="7"/>
  <c r="Q126" i="7" s="1"/>
  <c r="N126" i="7"/>
  <c r="L126" i="7"/>
  <c r="J126" i="7"/>
  <c r="C126" i="7" s="1"/>
  <c r="I126" i="7"/>
  <c r="A126" i="7"/>
  <c r="BA125" i="7"/>
  <c r="AZ365" i="7" s="1"/>
  <c r="AY125" i="7"/>
  <c r="AV125" i="7"/>
  <c r="AT125" i="7"/>
  <c r="AR125" i="7"/>
  <c r="AL125" i="7"/>
  <c r="AJ125" i="7"/>
  <c r="AI126" i="7" s="1"/>
  <c r="AC125" i="7"/>
  <c r="AB125" i="7"/>
  <c r="AA125" i="7" s="1"/>
  <c r="Y125" i="7"/>
  <c r="X125" i="7" s="1"/>
  <c r="U125" i="7"/>
  <c r="N125" i="7" s="1"/>
  <c r="T125" i="7"/>
  <c r="R365" i="7" s="1"/>
  <c r="J125" i="7"/>
  <c r="I125" i="7"/>
  <c r="F125" i="7"/>
  <c r="C125" i="7"/>
  <c r="A125" i="7"/>
  <c r="L125" i="7" s="1"/>
  <c r="BA124" i="7"/>
  <c r="AZ364" i="7" s="1"/>
  <c r="AV124" i="7"/>
  <c r="AT124" i="7"/>
  <c r="AP124" i="7" s="1"/>
  <c r="AO124" i="7"/>
  <c r="AL124" i="7"/>
  <c r="AJ124" i="7"/>
  <c r="AC124" i="7"/>
  <c r="AB124" i="7"/>
  <c r="AA124" i="7"/>
  <c r="Y124" i="7"/>
  <c r="X124" i="7" s="1"/>
  <c r="U124" i="7"/>
  <c r="T124" i="7"/>
  <c r="O124" i="7" s="1"/>
  <c r="Q124" i="7"/>
  <c r="P124" i="7"/>
  <c r="N124" i="7"/>
  <c r="J124" i="7"/>
  <c r="C124" i="7" s="1"/>
  <c r="I124" i="7"/>
  <c r="D124" i="7"/>
  <c r="B124" i="7"/>
  <c r="A124" i="7"/>
  <c r="L124" i="7" s="1"/>
  <c r="BA123" i="7"/>
  <c r="AW123" i="7" s="1"/>
  <c r="AT123" i="7"/>
  <c r="AQ123" i="7"/>
  <c r="AP123" i="7"/>
  <c r="AO123" i="7"/>
  <c r="AN123" i="7"/>
  <c r="AL123" i="7"/>
  <c r="AJ123" i="7"/>
  <c r="AI123" i="7"/>
  <c r="AC123" i="7"/>
  <c r="AB123" i="7"/>
  <c r="AA123" i="7" s="1"/>
  <c r="Y123" i="7"/>
  <c r="X123" i="7"/>
  <c r="U123" i="7"/>
  <c r="T123" i="7"/>
  <c r="O123" i="7"/>
  <c r="N123" i="7"/>
  <c r="L123" i="7"/>
  <c r="J123" i="7"/>
  <c r="I123" i="7"/>
  <c r="G363" i="7" s="1"/>
  <c r="D123" i="7"/>
  <c r="C123" i="7"/>
  <c r="B123" i="7"/>
  <c r="A123" i="7"/>
  <c r="BA122" i="7"/>
  <c r="AX122" i="7"/>
  <c r="AV122" i="7"/>
  <c r="AU122" i="7"/>
  <c r="AT122" i="7"/>
  <c r="AR242" i="7" s="1"/>
  <c r="AP122" i="7"/>
  <c r="AN122" i="7"/>
  <c r="AL122" i="7"/>
  <c r="AJ122" i="7"/>
  <c r="AI122" i="7"/>
  <c r="AC122" i="7"/>
  <c r="AB122" i="7"/>
  <c r="AA122" i="7"/>
  <c r="Y122" i="7"/>
  <c r="X122" i="7" s="1"/>
  <c r="U122" i="7"/>
  <c r="N122" i="7" s="1"/>
  <c r="T122" i="7"/>
  <c r="P122" i="7" s="1"/>
  <c r="O122" i="7"/>
  <c r="L122" i="7"/>
  <c r="J122" i="7"/>
  <c r="I122" i="7"/>
  <c r="D122" i="7" s="1"/>
  <c r="C122" i="7"/>
  <c r="A122" i="7"/>
  <c r="BA121" i="7"/>
  <c r="AZ361" i="7" s="1"/>
  <c r="AV121" i="7"/>
  <c r="AT121" i="7"/>
  <c r="AO121" i="7" s="1"/>
  <c r="AN121" i="7"/>
  <c r="AL121" i="7"/>
  <c r="AJ121" i="7"/>
  <c r="AI121" i="7"/>
  <c r="AC121" i="7"/>
  <c r="AB121" i="7"/>
  <c r="AA121" i="7" s="1"/>
  <c r="Y121" i="7"/>
  <c r="U121" i="7"/>
  <c r="T121" i="7"/>
  <c r="R361" i="7" s="1"/>
  <c r="O121" i="7"/>
  <c r="N121" i="7"/>
  <c r="J121" i="7"/>
  <c r="I121" i="7"/>
  <c r="A121" i="7"/>
  <c r="L121" i="7" s="1"/>
  <c r="BA120" i="7"/>
  <c r="AX120" i="7"/>
  <c r="AV120" i="7"/>
  <c r="AU120" i="7"/>
  <c r="AT120" i="7"/>
  <c r="AQ120" i="7" s="1"/>
  <c r="AL120" i="7"/>
  <c r="AJ120" i="7"/>
  <c r="AI120" i="7" s="1"/>
  <c r="AC120" i="7"/>
  <c r="AB120" i="7"/>
  <c r="AA120" i="7"/>
  <c r="Y120" i="7"/>
  <c r="X120" i="7" s="1"/>
  <c r="W120" i="7"/>
  <c r="U120" i="7"/>
  <c r="T120" i="7"/>
  <c r="R360" i="7" s="1"/>
  <c r="P120" i="7"/>
  <c r="O120" i="7"/>
  <c r="N120" i="7"/>
  <c r="M120" i="7"/>
  <c r="J120" i="7"/>
  <c r="I120" i="7"/>
  <c r="E120" i="7"/>
  <c r="A120" i="7"/>
  <c r="L120" i="7" s="1"/>
  <c r="BA119" i="7"/>
  <c r="AX119" i="7"/>
  <c r="AU119" i="7"/>
  <c r="AT119" i="7"/>
  <c r="AP119" i="7"/>
  <c r="AL119" i="7"/>
  <c r="AJ119" i="7"/>
  <c r="AI119" i="7" s="1"/>
  <c r="AC119" i="7"/>
  <c r="AB119" i="7"/>
  <c r="AA119" i="7"/>
  <c r="Y119" i="7"/>
  <c r="X119" i="7" s="1"/>
  <c r="U119" i="7"/>
  <c r="T119" i="7"/>
  <c r="R359" i="7" s="1"/>
  <c r="P119" i="7"/>
  <c r="O119" i="7"/>
  <c r="N119" i="7"/>
  <c r="M119" i="7"/>
  <c r="L119" i="7"/>
  <c r="J119" i="7"/>
  <c r="I119" i="7"/>
  <c r="A119" i="7"/>
  <c r="BA118" i="7"/>
  <c r="AX118" i="7" s="1"/>
  <c r="AT118" i="7"/>
  <c r="AQ118" i="7" s="1"/>
  <c r="AP118" i="7"/>
  <c r="AL118" i="7"/>
  <c r="AJ118" i="7"/>
  <c r="AI118" i="7" s="1"/>
  <c r="AC118" i="7"/>
  <c r="AB118" i="7"/>
  <c r="AA118" i="7" s="1"/>
  <c r="Y118" i="7"/>
  <c r="U118" i="7"/>
  <c r="T118" i="7"/>
  <c r="L118" i="7"/>
  <c r="J118" i="7"/>
  <c r="C118" i="7" s="1"/>
  <c r="I118" i="7"/>
  <c r="E118" i="7"/>
  <c r="A118" i="7"/>
  <c r="BA117" i="7"/>
  <c r="AT117" i="7"/>
  <c r="AO117" i="7" s="1"/>
  <c r="AQ117" i="7"/>
  <c r="AL117" i="7"/>
  <c r="AJ117" i="7"/>
  <c r="AI117" i="7"/>
  <c r="AC117" i="7"/>
  <c r="AB117" i="7"/>
  <c r="AA117" i="7"/>
  <c r="Y117" i="7"/>
  <c r="X117" i="7"/>
  <c r="W117" i="7"/>
  <c r="U117" i="7"/>
  <c r="N117" i="7" s="1"/>
  <c r="T117" i="7"/>
  <c r="L117" i="7"/>
  <c r="J117" i="7"/>
  <c r="I117" i="7"/>
  <c r="G357" i="7" s="1"/>
  <c r="D117" i="7"/>
  <c r="C117" i="7"/>
  <c r="A117" i="7"/>
  <c r="BA116" i="7"/>
  <c r="AW116" i="7"/>
  <c r="AV116" i="7"/>
  <c r="AU116" i="7"/>
  <c r="AT116" i="7"/>
  <c r="AS356" i="7" s="1"/>
  <c r="AO116" i="7"/>
  <c r="AL116" i="7"/>
  <c r="AJ116" i="7"/>
  <c r="AI116" i="7" s="1"/>
  <c r="AC116" i="7"/>
  <c r="AB116" i="7"/>
  <c r="AA116" i="7" s="1"/>
  <c r="Y116" i="7"/>
  <c r="U116" i="7"/>
  <c r="N116" i="7" s="1"/>
  <c r="T116" i="7"/>
  <c r="P116" i="7"/>
  <c r="L116" i="7"/>
  <c r="J116" i="7"/>
  <c r="I116" i="7"/>
  <c r="E176" i="7" s="1"/>
  <c r="E116" i="7"/>
  <c r="D116" i="7"/>
  <c r="C116" i="7"/>
  <c r="A116" i="7"/>
  <c r="BA115" i="7"/>
  <c r="AZ355" i="7" s="1"/>
  <c r="AW115" i="7"/>
  <c r="AU115" i="7"/>
  <c r="AT115" i="7"/>
  <c r="AR235" i="7" s="1"/>
  <c r="AO115" i="7"/>
  <c r="AL115" i="7"/>
  <c r="AJ115" i="7"/>
  <c r="AI115" i="7" s="1"/>
  <c r="AC115" i="7"/>
  <c r="AB115" i="7"/>
  <c r="AA115" i="7"/>
  <c r="Y115" i="7"/>
  <c r="X115" i="7"/>
  <c r="U115" i="7"/>
  <c r="T115" i="7"/>
  <c r="L115" i="7"/>
  <c r="J115" i="7"/>
  <c r="I115" i="7"/>
  <c r="D115" i="7" s="1"/>
  <c r="C115" i="7"/>
  <c r="A115" i="7"/>
  <c r="BA114" i="7"/>
  <c r="AT114" i="7"/>
  <c r="AQ114" i="7" s="1"/>
  <c r="AP114" i="7"/>
  <c r="AO114" i="7"/>
  <c r="AL114" i="7"/>
  <c r="AJ114" i="7"/>
  <c r="AI114" i="7" s="1"/>
  <c r="AC114" i="7"/>
  <c r="AB114" i="7"/>
  <c r="AA114" i="7"/>
  <c r="Y114" i="7"/>
  <c r="X114" i="7"/>
  <c r="U114" i="7"/>
  <c r="N114" i="7" s="1"/>
  <c r="T114" i="7"/>
  <c r="P114" i="7"/>
  <c r="J114" i="7"/>
  <c r="C114" i="7" s="1"/>
  <c r="I114" i="7"/>
  <c r="B114" i="7"/>
  <c r="A114" i="7"/>
  <c r="L114" i="7" s="1"/>
  <c r="BA113" i="7"/>
  <c r="AU113" i="7" s="1"/>
  <c r="AX113" i="7"/>
  <c r="AT113" i="7"/>
  <c r="AQ113" i="7" s="1"/>
  <c r="AP113" i="7"/>
  <c r="AL113" i="7"/>
  <c r="AJ113" i="7"/>
  <c r="AI113" i="7"/>
  <c r="AC113" i="7"/>
  <c r="AB113" i="7"/>
  <c r="AA113" i="7" s="1"/>
  <c r="Y113" i="7"/>
  <c r="U113" i="7"/>
  <c r="N113" i="7" s="1"/>
  <c r="T113" i="7"/>
  <c r="J113" i="7"/>
  <c r="I113" i="7"/>
  <c r="G353" i="7" s="1"/>
  <c r="C113" i="7"/>
  <c r="B113" i="7"/>
  <c r="A113" i="7"/>
  <c r="L113" i="7" s="1"/>
  <c r="BA112" i="7"/>
  <c r="AW112" i="7" s="1"/>
  <c r="AT112" i="7"/>
  <c r="AQ112" i="7" s="1"/>
  <c r="AO112" i="7"/>
  <c r="AL112" i="7"/>
  <c r="AJ112" i="7"/>
  <c r="AC112" i="7"/>
  <c r="AB112" i="7"/>
  <c r="AA112" i="7" s="1"/>
  <c r="Y112" i="7"/>
  <c r="X112" i="7"/>
  <c r="U112" i="7"/>
  <c r="N112" i="7" s="1"/>
  <c r="T112" i="7"/>
  <c r="P112" i="7" s="1"/>
  <c r="M112" i="7"/>
  <c r="L112" i="7"/>
  <c r="J112" i="7"/>
  <c r="I112" i="7"/>
  <c r="B112" i="7"/>
  <c r="A112" i="7"/>
  <c r="BA111" i="7"/>
  <c r="AV111" i="7"/>
  <c r="AT111" i="7"/>
  <c r="AQ111" i="7"/>
  <c r="AO111" i="7"/>
  <c r="AN111" i="7"/>
  <c r="AL111" i="7"/>
  <c r="AJ111" i="7"/>
  <c r="AI111" i="7" s="1"/>
  <c r="AC111" i="7"/>
  <c r="AB111" i="7"/>
  <c r="AA111" i="7"/>
  <c r="Y111" i="7"/>
  <c r="X111" i="7"/>
  <c r="U111" i="7"/>
  <c r="T111" i="7"/>
  <c r="O111" i="7"/>
  <c r="N111" i="7"/>
  <c r="J111" i="7"/>
  <c r="I111" i="7"/>
  <c r="G351" i="7" s="1"/>
  <c r="D111" i="7"/>
  <c r="B111" i="7"/>
  <c r="A111" i="7"/>
  <c r="L111" i="7" s="1"/>
  <c r="BA110" i="7"/>
  <c r="AW110" i="7" s="1"/>
  <c r="AX110" i="7"/>
  <c r="AT110" i="7"/>
  <c r="AR230" i="7" s="1"/>
  <c r="AP110" i="7"/>
  <c r="AN110" i="7"/>
  <c r="AL110" i="7"/>
  <c r="AJ110" i="7"/>
  <c r="AI110" i="7"/>
  <c r="AC110" i="7"/>
  <c r="AB110" i="7"/>
  <c r="AA110" i="7" s="1"/>
  <c r="Y110" i="7"/>
  <c r="U110" i="7"/>
  <c r="T110" i="7"/>
  <c r="M110" i="7" s="1"/>
  <c r="N110" i="7"/>
  <c r="J110" i="7"/>
  <c r="C110" i="7" s="1"/>
  <c r="I110" i="7"/>
  <c r="A110" i="7"/>
  <c r="L110" i="7" s="1"/>
  <c r="BA109" i="7"/>
  <c r="AZ349" i="7" s="1"/>
  <c r="AU109" i="7"/>
  <c r="AT109" i="7"/>
  <c r="AN109" i="7"/>
  <c r="AL109" i="7"/>
  <c r="AJ109" i="7"/>
  <c r="AI109" i="7" s="1"/>
  <c r="AC109" i="7"/>
  <c r="AB109" i="7"/>
  <c r="AA109" i="7" s="1"/>
  <c r="Y109" i="7"/>
  <c r="U109" i="7"/>
  <c r="T109" i="7"/>
  <c r="N109" i="7"/>
  <c r="L109" i="7"/>
  <c r="J109" i="7"/>
  <c r="C109" i="7" s="1"/>
  <c r="I109" i="7"/>
  <c r="B109" i="7"/>
  <c r="A109" i="7"/>
  <c r="BA108" i="7"/>
  <c r="AW108" i="7" s="1"/>
  <c r="AX108" i="7"/>
  <c r="AT108" i="7"/>
  <c r="AL108" i="7"/>
  <c r="AJ108" i="7"/>
  <c r="AI108" i="7"/>
  <c r="AC108" i="7"/>
  <c r="AB108" i="7"/>
  <c r="AA108" i="7"/>
  <c r="Y108" i="7"/>
  <c r="W118" i="7" s="1"/>
  <c r="U108" i="7"/>
  <c r="T108" i="7"/>
  <c r="R348" i="7" s="1"/>
  <c r="N108" i="7"/>
  <c r="M108" i="7"/>
  <c r="J108" i="7"/>
  <c r="C108" i="7" s="1"/>
  <c r="I108" i="7"/>
  <c r="E108" i="7" s="1"/>
  <c r="B108" i="7"/>
  <c r="A108" i="7"/>
  <c r="L108" i="7" s="1"/>
  <c r="BA107" i="7"/>
  <c r="AX107" i="7"/>
  <c r="AT107" i="7"/>
  <c r="AP107" i="7" s="1"/>
  <c r="AL107" i="7"/>
  <c r="AJ107" i="7"/>
  <c r="AC107" i="7"/>
  <c r="AB107" i="7"/>
  <c r="AA107" i="7"/>
  <c r="Y107" i="7"/>
  <c r="X107" i="7"/>
  <c r="U107" i="7"/>
  <c r="N107" i="7" s="1"/>
  <c r="T107" i="7"/>
  <c r="R347" i="7" s="1"/>
  <c r="O107" i="7"/>
  <c r="M107" i="7"/>
  <c r="L107" i="7"/>
  <c r="J107" i="7"/>
  <c r="I107" i="7"/>
  <c r="E107" i="7"/>
  <c r="A107" i="7"/>
  <c r="BA106" i="7"/>
  <c r="AV107" i="7" s="1"/>
  <c r="AT106" i="7"/>
  <c r="AQ106" i="7" s="1"/>
  <c r="AL106" i="7"/>
  <c r="AJ106" i="7"/>
  <c r="AI106" i="7" s="1"/>
  <c r="AC106" i="7"/>
  <c r="AB106" i="7"/>
  <c r="AA106" i="7" s="1"/>
  <c r="Y106" i="7"/>
  <c r="X106" i="7"/>
  <c r="U106" i="7"/>
  <c r="T106" i="7"/>
  <c r="O106" i="7" s="1"/>
  <c r="N106" i="7"/>
  <c r="M106" i="7"/>
  <c r="L106" i="7"/>
  <c r="J106" i="7"/>
  <c r="C106" i="7" s="1"/>
  <c r="I106" i="7"/>
  <c r="D106" i="7"/>
  <c r="A106" i="7"/>
  <c r="BA105" i="7"/>
  <c r="AV105" i="7"/>
  <c r="AT105" i="7"/>
  <c r="AL105" i="7"/>
  <c r="AJ105" i="7"/>
  <c r="AI105" i="7"/>
  <c r="AC105" i="7"/>
  <c r="AB105" i="7"/>
  <c r="AA105" i="7" s="1"/>
  <c r="Y105" i="7"/>
  <c r="W116" i="7" s="1"/>
  <c r="X105" i="7"/>
  <c r="U105" i="7"/>
  <c r="T105" i="7"/>
  <c r="L105" i="7"/>
  <c r="J105" i="7"/>
  <c r="I105" i="7"/>
  <c r="D105" i="7" s="1"/>
  <c r="A105" i="7"/>
  <c r="BA104" i="7"/>
  <c r="AV104" i="7"/>
  <c r="AU104" i="7"/>
  <c r="AT104" i="7"/>
  <c r="AO104" i="7"/>
  <c r="AL104" i="7"/>
  <c r="AJ104" i="7"/>
  <c r="AC104" i="7"/>
  <c r="AB104" i="7"/>
  <c r="AA104" i="7" s="1"/>
  <c r="Y104" i="7"/>
  <c r="W115" i="7" s="1"/>
  <c r="U104" i="7"/>
  <c r="T104" i="7"/>
  <c r="P104" i="7" s="1"/>
  <c r="J104" i="7"/>
  <c r="C105" i="7" s="1"/>
  <c r="I104" i="7"/>
  <c r="E164" i="7" s="1"/>
  <c r="C104" i="7"/>
  <c r="B104" i="7"/>
  <c r="A104" i="7"/>
  <c r="L104" i="7" s="1"/>
  <c r="BA103" i="7"/>
  <c r="AZ343" i="7" s="1"/>
  <c r="AW103" i="7"/>
  <c r="AU103" i="7"/>
  <c r="AT103" i="7"/>
  <c r="AL103" i="7"/>
  <c r="AJ103" i="7"/>
  <c r="AI103" i="7" s="1"/>
  <c r="AC103" i="7"/>
  <c r="AB103" i="7"/>
  <c r="AA103" i="7" s="1"/>
  <c r="Y103" i="7"/>
  <c r="X103" i="7" s="1"/>
  <c r="U103" i="7"/>
  <c r="T103" i="7"/>
  <c r="O139" i="7" s="1"/>
  <c r="L103" i="7"/>
  <c r="J103" i="7"/>
  <c r="I103" i="7"/>
  <c r="C103" i="7"/>
  <c r="A103" i="7"/>
  <c r="BA102" i="7"/>
  <c r="AV102" i="7" s="1"/>
  <c r="AT102" i="7"/>
  <c r="AL102" i="7"/>
  <c r="AJ102" i="7"/>
  <c r="AI102" i="7" s="1"/>
  <c r="AC102" i="7"/>
  <c r="AB102" i="7"/>
  <c r="AA102" i="7"/>
  <c r="Y102" i="7"/>
  <c r="W112" i="7" s="1"/>
  <c r="U102" i="7"/>
  <c r="N102" i="7" s="1"/>
  <c r="T102" i="7"/>
  <c r="P102" i="7" s="1"/>
  <c r="O102" i="7"/>
  <c r="J102" i="7"/>
  <c r="I102" i="7"/>
  <c r="E102" i="7"/>
  <c r="D102" i="7"/>
  <c r="C102" i="7"/>
  <c r="A102" i="7"/>
  <c r="L102" i="7" s="1"/>
  <c r="BA101" i="7"/>
  <c r="AX101" i="7" s="1"/>
  <c r="AU101" i="7"/>
  <c r="AT101" i="7"/>
  <c r="AN113" i="7" s="1"/>
  <c r="AN101" i="7"/>
  <c r="AL101" i="7"/>
  <c r="AJ101" i="7"/>
  <c r="AI101" i="7"/>
  <c r="AC101" i="7"/>
  <c r="AB101" i="7"/>
  <c r="AA101" i="7" s="1"/>
  <c r="Y101" i="7"/>
  <c r="X101" i="7"/>
  <c r="U101" i="7"/>
  <c r="T101" i="7"/>
  <c r="R341" i="7" s="1"/>
  <c r="P101" i="7"/>
  <c r="O101" i="7"/>
  <c r="N101" i="7"/>
  <c r="J101" i="7"/>
  <c r="I101" i="7"/>
  <c r="G341" i="7" s="1"/>
  <c r="E101" i="7"/>
  <c r="C101" i="7"/>
  <c r="A101" i="7"/>
  <c r="L101" i="7" s="1"/>
  <c r="BA100" i="7"/>
  <c r="AT100" i="7"/>
  <c r="AN100" i="7" s="1"/>
  <c r="AL100" i="7"/>
  <c r="AJ100" i="7"/>
  <c r="AI100" i="7"/>
  <c r="AC100" i="7"/>
  <c r="AB100" i="7"/>
  <c r="AA100" i="7" s="1"/>
  <c r="Y100" i="7"/>
  <c r="X100" i="7"/>
  <c r="U100" i="7"/>
  <c r="T100" i="7"/>
  <c r="P100" i="7"/>
  <c r="O100" i="7"/>
  <c r="J100" i="7"/>
  <c r="I100" i="7"/>
  <c r="G340" i="7" s="1"/>
  <c r="B100" i="7"/>
  <c r="A100" i="7"/>
  <c r="L100" i="7" s="1"/>
  <c r="BA99" i="7"/>
  <c r="AT99" i="7"/>
  <c r="AP99" i="7"/>
  <c r="AO99" i="7"/>
  <c r="AN99" i="7"/>
  <c r="AL99" i="7"/>
  <c r="AJ99" i="7"/>
  <c r="AC99" i="7"/>
  <c r="AB99" i="7"/>
  <c r="AA99" i="7"/>
  <c r="Y99" i="7"/>
  <c r="X99" i="7"/>
  <c r="U99" i="7"/>
  <c r="N100" i="7" s="1"/>
  <c r="T99" i="7"/>
  <c r="P159" i="7" s="1"/>
  <c r="N99" i="7"/>
  <c r="L99" i="7"/>
  <c r="J99" i="7"/>
  <c r="C99" i="7" s="1"/>
  <c r="I99" i="7"/>
  <c r="G339" i="7" s="1"/>
  <c r="E99" i="7"/>
  <c r="D99" i="7"/>
  <c r="B99" i="7"/>
  <c r="A99" i="7"/>
  <c r="BA98" i="7"/>
  <c r="AW98" i="7"/>
  <c r="AV98" i="7"/>
  <c r="AT98" i="7"/>
  <c r="AR218" i="7" s="1"/>
  <c r="AO98" i="7"/>
  <c r="AN98" i="7"/>
  <c r="AL98" i="7"/>
  <c r="AJ98" i="7"/>
  <c r="AI98" i="7" s="1"/>
  <c r="AC98" i="7"/>
  <c r="AB98" i="7"/>
  <c r="AA98" i="7"/>
  <c r="Y98" i="7"/>
  <c r="U98" i="7"/>
  <c r="T98" i="7"/>
  <c r="P98" i="7"/>
  <c r="O98" i="7"/>
  <c r="N98" i="7"/>
  <c r="J98" i="7"/>
  <c r="I98" i="7"/>
  <c r="C98" i="7"/>
  <c r="A98" i="7"/>
  <c r="L98" i="7" s="1"/>
  <c r="BA97" i="7"/>
  <c r="AZ337" i="7" s="1"/>
  <c r="AW97" i="7"/>
  <c r="AV97" i="7"/>
  <c r="AT97" i="7"/>
  <c r="AO97" i="7" s="1"/>
  <c r="AL97" i="7"/>
  <c r="AJ97" i="7"/>
  <c r="AI97" i="7" s="1"/>
  <c r="AC97" i="7"/>
  <c r="AB97" i="7"/>
  <c r="AA97" i="7"/>
  <c r="Y97" i="7"/>
  <c r="U97" i="7"/>
  <c r="T97" i="7"/>
  <c r="R337" i="7" s="1"/>
  <c r="N97" i="7"/>
  <c r="M97" i="7"/>
  <c r="L97" i="7"/>
  <c r="J97" i="7"/>
  <c r="I97" i="7"/>
  <c r="C97" i="7"/>
  <c r="B97" i="7"/>
  <c r="A97" i="7"/>
  <c r="BA96" i="7"/>
  <c r="AX96" i="7" s="1"/>
  <c r="AW96" i="7"/>
  <c r="AT96" i="7"/>
  <c r="AL96" i="7"/>
  <c r="AJ96" i="7"/>
  <c r="AI96" i="7"/>
  <c r="AC96" i="7"/>
  <c r="AB96" i="7"/>
  <c r="AA96" i="7" s="1"/>
  <c r="Y96" i="7"/>
  <c r="U96" i="7"/>
  <c r="T96" i="7"/>
  <c r="R336" i="7" s="1"/>
  <c r="N96" i="7"/>
  <c r="M96" i="7"/>
  <c r="L96" i="7"/>
  <c r="J96" i="7"/>
  <c r="I96" i="7"/>
  <c r="A96" i="7"/>
  <c r="BA95" i="7"/>
  <c r="AX95" i="7" s="1"/>
  <c r="AV95" i="7"/>
  <c r="AT95" i="7"/>
  <c r="AR215" i="7" s="1"/>
  <c r="AL95" i="7"/>
  <c r="AJ95" i="7"/>
  <c r="AI95" i="7"/>
  <c r="AC95" i="7"/>
  <c r="AB95" i="7"/>
  <c r="AA95" i="7" s="1"/>
  <c r="Y95" i="7"/>
  <c r="X95" i="7"/>
  <c r="U95" i="7"/>
  <c r="T95" i="7"/>
  <c r="R335" i="7" s="1"/>
  <c r="P95" i="7"/>
  <c r="O95" i="7"/>
  <c r="M95" i="7"/>
  <c r="J95" i="7"/>
  <c r="C95" i="7" s="1"/>
  <c r="I95" i="7"/>
  <c r="E95" i="7"/>
  <c r="A95" i="7"/>
  <c r="L95" i="7" s="1"/>
  <c r="BA94" i="7"/>
  <c r="AW94" i="7"/>
  <c r="AT94" i="7"/>
  <c r="AQ94" i="7"/>
  <c r="AP94" i="7"/>
  <c r="AO94" i="7"/>
  <c r="AL94" i="7"/>
  <c r="AJ94" i="7"/>
  <c r="AI94" i="7" s="1"/>
  <c r="AC94" i="7"/>
  <c r="AB94" i="7"/>
  <c r="AA94" i="7" s="1"/>
  <c r="Y94" i="7"/>
  <c r="X94" i="7"/>
  <c r="U94" i="7"/>
  <c r="N95" i="7" s="1"/>
  <c r="T94" i="7"/>
  <c r="L94" i="7"/>
  <c r="J94" i="7"/>
  <c r="I94" i="7"/>
  <c r="A94" i="7"/>
  <c r="BA93" i="7"/>
  <c r="AW93" i="7" s="1"/>
  <c r="AT93" i="7"/>
  <c r="AR213" i="7" s="1"/>
  <c r="AQ93" i="7"/>
  <c r="AP93" i="7"/>
  <c r="AL93" i="7"/>
  <c r="AJ93" i="7"/>
  <c r="AI93" i="7"/>
  <c r="AC93" i="7"/>
  <c r="AB93" i="7"/>
  <c r="AA93" i="7" s="1"/>
  <c r="Y93" i="7"/>
  <c r="X93" i="7" s="1"/>
  <c r="U93" i="7"/>
  <c r="N93" i="7" s="1"/>
  <c r="T93" i="7"/>
  <c r="M93" i="7"/>
  <c r="L93" i="7"/>
  <c r="J93" i="7"/>
  <c r="C94" i="7" s="1"/>
  <c r="I93" i="7"/>
  <c r="C93" i="7"/>
  <c r="A93" i="7"/>
  <c r="BA92" i="7"/>
  <c r="AY212" i="7" s="1"/>
  <c r="AW92" i="7"/>
  <c r="AV92" i="7"/>
  <c r="AU92" i="7"/>
  <c r="AT92" i="7"/>
  <c r="AN92" i="7" s="1"/>
  <c r="AL92" i="7"/>
  <c r="AJ92" i="7"/>
  <c r="AI92" i="7" s="1"/>
  <c r="AC92" i="7"/>
  <c r="AB92" i="7"/>
  <c r="AA92" i="7"/>
  <c r="Y92" i="7"/>
  <c r="X92" i="7" s="1"/>
  <c r="W92" i="7"/>
  <c r="U92" i="7"/>
  <c r="N92" i="7" s="1"/>
  <c r="T92" i="7"/>
  <c r="P152" i="7" s="1"/>
  <c r="L92" i="7"/>
  <c r="J92" i="7"/>
  <c r="I92" i="7"/>
  <c r="F212" i="7" s="1"/>
  <c r="E92" i="7"/>
  <c r="C92" i="7"/>
  <c r="A92" i="7"/>
  <c r="BA91" i="7"/>
  <c r="AZ331" i="7" s="1"/>
  <c r="AW91" i="7"/>
  <c r="AU91" i="7"/>
  <c r="AT91" i="7"/>
  <c r="AN91" i="7" s="1"/>
  <c r="AO91" i="7"/>
  <c r="AL91" i="7"/>
  <c r="AJ91" i="7"/>
  <c r="AC91" i="7"/>
  <c r="AB91" i="7"/>
  <c r="AA91" i="7"/>
  <c r="Y91" i="7"/>
  <c r="U91" i="7"/>
  <c r="N91" i="7" s="1"/>
  <c r="T91" i="7"/>
  <c r="J91" i="7"/>
  <c r="I91" i="7"/>
  <c r="A91" i="7"/>
  <c r="L91" i="7" s="1"/>
  <c r="BA90" i="7"/>
  <c r="AU90" i="7" s="1"/>
  <c r="AT90" i="7"/>
  <c r="AO90" i="7"/>
  <c r="AL90" i="7"/>
  <c r="AJ90" i="7"/>
  <c r="AI90" i="7" s="1"/>
  <c r="AC90" i="7"/>
  <c r="AB90" i="7"/>
  <c r="AA90" i="7"/>
  <c r="Y90" i="7"/>
  <c r="U90" i="7"/>
  <c r="T90" i="7"/>
  <c r="J90" i="7"/>
  <c r="I90" i="7"/>
  <c r="E90" i="7"/>
  <c r="A90" i="7"/>
  <c r="L90" i="7" s="1"/>
  <c r="BA89" i="7"/>
  <c r="AW125" i="7" s="1"/>
  <c r="AT89" i="7"/>
  <c r="AS329" i="7" s="1"/>
  <c r="AQ89" i="7"/>
  <c r="AP89" i="7"/>
  <c r="AO89" i="7"/>
  <c r="AN89" i="7"/>
  <c r="AL89" i="7"/>
  <c r="AJ89" i="7"/>
  <c r="AC89" i="7"/>
  <c r="AB89" i="7"/>
  <c r="AA89" i="7" s="1"/>
  <c r="Y89" i="7"/>
  <c r="X89" i="7"/>
  <c r="U89" i="7"/>
  <c r="T89" i="7"/>
  <c r="P89" i="7" s="1"/>
  <c r="J89" i="7"/>
  <c r="I89" i="7"/>
  <c r="B101" i="7" s="1"/>
  <c r="C89" i="7"/>
  <c r="A89" i="7"/>
  <c r="L89" i="7" s="1"/>
  <c r="BA88" i="7"/>
  <c r="AT88" i="7"/>
  <c r="AS328" i="7" s="1"/>
  <c r="AP88" i="7"/>
  <c r="AO88" i="7"/>
  <c r="AL88" i="7"/>
  <c r="AJ88" i="7"/>
  <c r="AI88" i="7" s="1"/>
  <c r="AC88" i="7"/>
  <c r="AB88" i="7"/>
  <c r="AA88" i="7" s="1"/>
  <c r="Y88" i="7"/>
  <c r="X88" i="7"/>
  <c r="U88" i="7"/>
  <c r="N88" i="7" s="1"/>
  <c r="T88" i="7"/>
  <c r="M100" i="7" s="1"/>
  <c r="M88" i="7"/>
  <c r="J88" i="7"/>
  <c r="I88" i="7"/>
  <c r="G328" i="7" s="1"/>
  <c r="D88" i="7"/>
  <c r="A88" i="7"/>
  <c r="L88" i="7" s="1"/>
  <c r="BA87" i="7"/>
  <c r="AT87" i="7"/>
  <c r="AP87" i="7"/>
  <c r="AO87" i="7"/>
  <c r="AN87" i="7"/>
  <c r="AL87" i="7"/>
  <c r="AJ87" i="7"/>
  <c r="AI87" i="7"/>
  <c r="AC87" i="7"/>
  <c r="AB87" i="7"/>
  <c r="AA87" i="7" s="1"/>
  <c r="Y87" i="7"/>
  <c r="U87" i="7"/>
  <c r="T87" i="7"/>
  <c r="Q207" i="7" s="1"/>
  <c r="P87" i="7"/>
  <c r="N87" i="7"/>
  <c r="L87" i="7"/>
  <c r="J87" i="7"/>
  <c r="I87" i="7"/>
  <c r="G327" i="7" s="1"/>
  <c r="D87" i="7"/>
  <c r="B87" i="7"/>
  <c r="A87" i="7"/>
  <c r="BA86" i="7"/>
  <c r="AT86" i="7"/>
  <c r="AS326" i="7" s="1"/>
  <c r="AP86" i="7"/>
  <c r="AO86" i="7"/>
  <c r="AN86" i="7"/>
  <c r="AL86" i="7"/>
  <c r="AJ86" i="7"/>
  <c r="AI86" i="7" s="1"/>
  <c r="AC86" i="7"/>
  <c r="AB86" i="7"/>
  <c r="AA86" i="7" s="1"/>
  <c r="Y86" i="7"/>
  <c r="U86" i="7"/>
  <c r="T86" i="7"/>
  <c r="O86" i="7" s="1"/>
  <c r="N86" i="7"/>
  <c r="J86" i="7"/>
  <c r="I86" i="7"/>
  <c r="B98" i="7" s="1"/>
  <c r="A86" i="7"/>
  <c r="L86" i="7" s="1"/>
  <c r="BA85" i="7"/>
  <c r="AW85" i="7" s="1"/>
  <c r="AT85" i="7"/>
  <c r="AO85" i="7"/>
  <c r="AL85" i="7"/>
  <c r="AJ85" i="7"/>
  <c r="AI85" i="7" s="1"/>
  <c r="AC85" i="7"/>
  <c r="AB85" i="7"/>
  <c r="AA85" i="7" s="1"/>
  <c r="Y85" i="7"/>
  <c r="U85" i="7"/>
  <c r="T85" i="7"/>
  <c r="R325" i="7" s="1"/>
  <c r="N85" i="7"/>
  <c r="L85" i="7"/>
  <c r="J85" i="7"/>
  <c r="C85" i="7" s="1"/>
  <c r="I85" i="7"/>
  <c r="B85" i="7" s="1"/>
  <c r="A85" i="7"/>
  <c r="BA84" i="7"/>
  <c r="AT84" i="7"/>
  <c r="AL84" i="7"/>
  <c r="AJ84" i="7"/>
  <c r="AI84" i="7" s="1"/>
  <c r="AC84" i="7"/>
  <c r="AB84" i="7"/>
  <c r="AA84" i="7" s="1"/>
  <c r="Y84" i="7"/>
  <c r="X84" i="7"/>
  <c r="U84" i="7"/>
  <c r="T84" i="7"/>
  <c r="L84" i="7"/>
  <c r="J84" i="7"/>
  <c r="C84" i="7" s="1"/>
  <c r="I84" i="7"/>
  <c r="B84" i="7"/>
  <c r="A84" i="7"/>
  <c r="BA83" i="7"/>
  <c r="AW83" i="7" s="1"/>
  <c r="AT83" i="7"/>
  <c r="AL83" i="7"/>
  <c r="AJ83" i="7"/>
  <c r="AI83" i="7"/>
  <c r="AC83" i="7"/>
  <c r="AB83" i="7"/>
  <c r="AA83" i="7"/>
  <c r="Y83" i="7"/>
  <c r="X83" i="7" s="1"/>
  <c r="U83" i="7"/>
  <c r="T83" i="7"/>
  <c r="R323" i="7" s="1"/>
  <c r="P83" i="7"/>
  <c r="M83" i="7"/>
  <c r="J83" i="7"/>
  <c r="I83" i="7"/>
  <c r="A83" i="7"/>
  <c r="L83" i="7" s="1"/>
  <c r="BA82" i="7"/>
  <c r="AZ322" i="7" s="1"/>
  <c r="AU82" i="7"/>
  <c r="AT82" i="7"/>
  <c r="AP82" i="7"/>
  <c r="AL82" i="7"/>
  <c r="AJ82" i="7"/>
  <c r="AI82" i="7"/>
  <c r="AC82" i="7"/>
  <c r="AB82" i="7"/>
  <c r="AA82" i="7"/>
  <c r="Y82" i="7"/>
  <c r="X82" i="7"/>
  <c r="U82" i="7"/>
  <c r="N82" i="7" s="1"/>
  <c r="T82" i="7"/>
  <c r="L82" i="7"/>
  <c r="J82" i="7"/>
  <c r="I82" i="7"/>
  <c r="F202" i="7" s="1"/>
  <c r="C82" i="7"/>
  <c r="A82" i="7"/>
  <c r="BA81" i="7"/>
  <c r="AT81" i="7"/>
  <c r="AQ81" i="7" s="1"/>
  <c r="AN81" i="7"/>
  <c r="AL81" i="7"/>
  <c r="AJ81" i="7"/>
  <c r="AI81" i="7"/>
  <c r="AC81" i="7"/>
  <c r="AB81" i="7"/>
  <c r="AA81" i="7" s="1"/>
  <c r="Y81" i="7"/>
  <c r="U81" i="7"/>
  <c r="T81" i="7"/>
  <c r="N81" i="7"/>
  <c r="M81" i="7"/>
  <c r="L81" i="7"/>
  <c r="J81" i="7"/>
  <c r="I81" i="7"/>
  <c r="E81" i="7"/>
  <c r="B81" i="7"/>
  <c r="A81" i="7"/>
  <c r="BA80" i="7"/>
  <c r="AY200" i="7" s="1"/>
  <c r="AX80" i="7"/>
  <c r="AV80" i="7"/>
  <c r="AT80" i="7"/>
  <c r="AS320" i="7" s="1"/>
  <c r="AO80" i="7"/>
  <c r="AL80" i="7"/>
  <c r="AJ80" i="7"/>
  <c r="AI80" i="7"/>
  <c r="AC80" i="7"/>
  <c r="AB80" i="7"/>
  <c r="AA80" i="7"/>
  <c r="Y80" i="7"/>
  <c r="X80" i="7" s="1"/>
  <c r="U80" i="7"/>
  <c r="T80" i="7"/>
  <c r="R320" i="7" s="1"/>
  <c r="N80" i="7"/>
  <c r="M80" i="7"/>
  <c r="J80" i="7"/>
  <c r="I80" i="7"/>
  <c r="B92" i="7" s="1"/>
  <c r="D80" i="7"/>
  <c r="A80" i="7"/>
  <c r="L80" i="7" s="1"/>
  <c r="BA79" i="7"/>
  <c r="AZ319" i="7" s="1"/>
  <c r="AU79" i="7"/>
  <c r="AT79" i="7"/>
  <c r="AN79" i="7"/>
  <c r="AL79" i="7"/>
  <c r="AJ79" i="7"/>
  <c r="AI79" i="7" s="1"/>
  <c r="AC79" i="7"/>
  <c r="AB79" i="7"/>
  <c r="AA79" i="7" s="1"/>
  <c r="Y79" i="7"/>
  <c r="U79" i="7"/>
  <c r="T79" i="7"/>
  <c r="M79" i="7" s="1"/>
  <c r="L79" i="7"/>
  <c r="J79" i="7"/>
  <c r="I79" i="7"/>
  <c r="C79" i="7"/>
  <c r="A79" i="7"/>
  <c r="BA78" i="7"/>
  <c r="AV79" i="7" s="1"/>
  <c r="AW78" i="7"/>
  <c r="AV78" i="7"/>
  <c r="AT78" i="7"/>
  <c r="AO79" i="7" s="1"/>
  <c r="AL78" i="7"/>
  <c r="AJ78" i="7"/>
  <c r="AC78" i="7"/>
  <c r="AB78" i="7"/>
  <c r="AA78" i="7" s="1"/>
  <c r="Y78" i="7"/>
  <c r="W89" i="7" s="1"/>
  <c r="X78" i="7"/>
  <c r="U78" i="7"/>
  <c r="N79" i="7" s="1"/>
  <c r="T78" i="7"/>
  <c r="Q198" i="7" s="1"/>
  <c r="N78" i="7"/>
  <c r="L78" i="7"/>
  <c r="J78" i="7"/>
  <c r="C78" i="7" s="1"/>
  <c r="I78" i="7"/>
  <c r="E138" i="7" s="1"/>
  <c r="B78" i="7"/>
  <c r="A78" i="7"/>
  <c r="BA77" i="7"/>
  <c r="AX137" i="7" s="1"/>
  <c r="AV77" i="7"/>
  <c r="AU77" i="7"/>
  <c r="AT77" i="7"/>
  <c r="AP77" i="7" s="1"/>
  <c r="AQ77" i="7"/>
  <c r="AL77" i="7"/>
  <c r="AJ77" i="7"/>
  <c r="AC77" i="7"/>
  <c r="AB77" i="7"/>
  <c r="AA77" i="7"/>
  <c r="Y77" i="7"/>
  <c r="U77" i="7"/>
  <c r="T77" i="7"/>
  <c r="R317" i="7" s="1"/>
  <c r="P77" i="7"/>
  <c r="O77" i="7"/>
  <c r="M77" i="7"/>
  <c r="J77" i="7"/>
  <c r="C77" i="7" s="1"/>
  <c r="I77" i="7"/>
  <c r="E77" i="7"/>
  <c r="A77" i="7"/>
  <c r="L77" i="7" s="1"/>
  <c r="BA76" i="7"/>
  <c r="AX76" i="7" s="1"/>
  <c r="AU76" i="7"/>
  <c r="AT76" i="7"/>
  <c r="AP76" i="7"/>
  <c r="AL76" i="7"/>
  <c r="AJ76" i="7"/>
  <c r="AI76" i="7" s="1"/>
  <c r="AC76" i="7"/>
  <c r="AB76" i="7"/>
  <c r="AA76" i="7" s="1"/>
  <c r="Y76" i="7"/>
  <c r="W87" i="7" s="1"/>
  <c r="X76" i="7"/>
  <c r="U76" i="7"/>
  <c r="T76" i="7"/>
  <c r="O76" i="7"/>
  <c r="L76" i="7"/>
  <c r="J76" i="7"/>
  <c r="I76" i="7"/>
  <c r="A76" i="7"/>
  <c r="BA75" i="7"/>
  <c r="AW111" i="7" s="1"/>
  <c r="AT75" i="7"/>
  <c r="AQ75" i="7"/>
  <c r="AO75" i="7"/>
  <c r="AL75" i="7"/>
  <c r="AJ75" i="7"/>
  <c r="AI75" i="7"/>
  <c r="AC75" i="7"/>
  <c r="AB75" i="7"/>
  <c r="AA75" i="7"/>
  <c r="Y75" i="7"/>
  <c r="X75" i="7"/>
  <c r="U75" i="7"/>
  <c r="T75" i="7"/>
  <c r="P135" i="7" s="1"/>
  <c r="N75" i="7"/>
  <c r="L75" i="7"/>
  <c r="J75" i="7"/>
  <c r="C76" i="7" s="1"/>
  <c r="I75" i="7"/>
  <c r="G315" i="7" s="1"/>
  <c r="E75" i="7"/>
  <c r="C75" i="7"/>
  <c r="A75" i="7"/>
  <c r="BA74" i="7"/>
  <c r="AX74" i="7"/>
  <c r="AV74" i="7"/>
  <c r="AT74" i="7"/>
  <c r="AN74" i="7"/>
  <c r="AL74" i="7"/>
  <c r="AJ74" i="7"/>
  <c r="AI74" i="7" s="1"/>
  <c r="AC74" i="7"/>
  <c r="AB74" i="7"/>
  <c r="AA74" i="7" s="1"/>
  <c r="Y74" i="7"/>
  <c r="X74" i="7" s="1"/>
  <c r="U74" i="7"/>
  <c r="N74" i="7" s="1"/>
  <c r="T74" i="7"/>
  <c r="P74" i="7" s="1"/>
  <c r="M74" i="7"/>
  <c r="L74" i="7"/>
  <c r="J74" i="7"/>
  <c r="I74" i="7"/>
  <c r="F194" i="7" s="1"/>
  <c r="B74" i="7"/>
  <c r="A74" i="7"/>
  <c r="BA73" i="7"/>
  <c r="AZ313" i="7" s="1"/>
  <c r="AV73" i="7"/>
  <c r="AT73" i="7"/>
  <c r="AS313" i="7" s="1"/>
  <c r="AP73" i="7"/>
  <c r="AO73" i="7"/>
  <c r="AL73" i="7"/>
  <c r="AJ73" i="7"/>
  <c r="AC73" i="7"/>
  <c r="AB73" i="7"/>
  <c r="AA73" i="7" s="1"/>
  <c r="Y73" i="7"/>
  <c r="W84" i="7" s="1"/>
  <c r="X73" i="7"/>
  <c r="U73" i="7"/>
  <c r="N73" i="7" s="1"/>
  <c r="T73" i="7"/>
  <c r="L73" i="7"/>
  <c r="J73" i="7"/>
  <c r="C74" i="7" s="1"/>
  <c r="I73" i="7"/>
  <c r="F193" i="7" s="1"/>
  <c r="D73" i="7"/>
  <c r="A73" i="7"/>
  <c r="BA72" i="7"/>
  <c r="AX72" i="7" s="1"/>
  <c r="AV72" i="7"/>
  <c r="AU72" i="7"/>
  <c r="AT72" i="7"/>
  <c r="AO72" i="7"/>
  <c r="AN72" i="7"/>
  <c r="AL72" i="7"/>
  <c r="AJ72" i="7"/>
  <c r="AI72" i="7" s="1"/>
  <c r="AC72" i="7"/>
  <c r="AB72" i="7"/>
  <c r="AA72" i="7"/>
  <c r="Y72" i="7"/>
  <c r="U72" i="7"/>
  <c r="T72" i="7"/>
  <c r="J72" i="7"/>
  <c r="C72" i="7" s="1"/>
  <c r="I72" i="7"/>
  <c r="B72" i="7"/>
  <c r="A72" i="7"/>
  <c r="L72" i="7" s="1"/>
  <c r="BA71" i="7"/>
  <c r="AU71" i="7" s="1"/>
  <c r="AT71" i="7"/>
  <c r="AS311" i="7" s="1"/>
  <c r="AN71" i="7"/>
  <c r="AL71" i="7"/>
  <c r="AJ71" i="7"/>
  <c r="AC71" i="7"/>
  <c r="AB71" i="7"/>
  <c r="AA71" i="7" s="1"/>
  <c r="Y71" i="7"/>
  <c r="U71" i="7"/>
  <c r="N72" i="7" s="1"/>
  <c r="T71" i="7"/>
  <c r="O71" i="7"/>
  <c r="N71" i="7"/>
  <c r="J71" i="7"/>
  <c r="I71" i="7"/>
  <c r="B71" i="7" s="1"/>
  <c r="A71" i="7"/>
  <c r="L71" i="7" s="1"/>
  <c r="BA70" i="7"/>
  <c r="AZ310" i="7" s="1"/>
  <c r="AX70" i="7"/>
  <c r="AT70" i="7"/>
  <c r="AL70" i="7"/>
  <c r="AJ70" i="7"/>
  <c r="AI70" i="7" s="1"/>
  <c r="AC70" i="7"/>
  <c r="AB70" i="7"/>
  <c r="AA70" i="7" s="1"/>
  <c r="Y70" i="7"/>
  <c r="X70" i="7"/>
  <c r="U70" i="7"/>
  <c r="T70" i="7"/>
  <c r="Q190" i="7" s="1"/>
  <c r="P70" i="7"/>
  <c r="O70" i="7"/>
  <c r="J70" i="7"/>
  <c r="C71" i="7" s="1"/>
  <c r="I70" i="7"/>
  <c r="G310" i="7" s="1"/>
  <c r="C70" i="7"/>
  <c r="A70" i="7"/>
  <c r="L70" i="7" s="1"/>
  <c r="BA69" i="7"/>
  <c r="AW69" i="7" s="1"/>
  <c r="AT69" i="7"/>
  <c r="AP69" i="7"/>
  <c r="AO69" i="7"/>
  <c r="AN69" i="7"/>
  <c r="AL69" i="7"/>
  <c r="AJ69" i="7"/>
  <c r="AI69" i="7"/>
  <c r="AC69" i="7"/>
  <c r="AB69" i="7"/>
  <c r="AA69" i="7" s="1"/>
  <c r="Y69" i="7"/>
  <c r="W80" i="7" s="1"/>
  <c r="U69" i="7"/>
  <c r="N70" i="7" s="1"/>
  <c r="T69" i="7"/>
  <c r="Q189" i="7" s="1"/>
  <c r="O69" i="7"/>
  <c r="L69" i="7"/>
  <c r="J69" i="7"/>
  <c r="I69" i="7"/>
  <c r="G309" i="7" s="1"/>
  <c r="D69" i="7"/>
  <c r="A69" i="7"/>
  <c r="BA68" i="7"/>
  <c r="AT68" i="7"/>
  <c r="AS308" i="7" s="1"/>
  <c r="AP68" i="7"/>
  <c r="AO68" i="7"/>
  <c r="AL68" i="7"/>
  <c r="AJ68" i="7"/>
  <c r="AI68" i="7"/>
  <c r="AC68" i="7"/>
  <c r="AB68" i="7"/>
  <c r="AA68" i="7"/>
  <c r="Y68" i="7"/>
  <c r="W79" i="7" s="1"/>
  <c r="U68" i="7"/>
  <c r="T68" i="7"/>
  <c r="P128" i="7" s="1"/>
  <c r="M68" i="7"/>
  <c r="J68" i="7"/>
  <c r="I68" i="7"/>
  <c r="E128" i="7" s="1"/>
  <c r="D68" i="7"/>
  <c r="A68" i="7"/>
  <c r="L68" i="7" s="1"/>
  <c r="BA67" i="7"/>
  <c r="AZ307" i="7" s="1"/>
  <c r="AU67" i="7"/>
  <c r="AT67" i="7"/>
  <c r="AS307" i="7" s="1"/>
  <c r="AL67" i="7"/>
  <c r="AJ67" i="7"/>
  <c r="AI67" i="7" s="1"/>
  <c r="AC67" i="7"/>
  <c r="AB67" i="7"/>
  <c r="AA67" i="7" s="1"/>
  <c r="Y67" i="7"/>
  <c r="W77" i="7" s="1"/>
  <c r="U67" i="7"/>
  <c r="T67" i="7"/>
  <c r="M67" i="7" s="1"/>
  <c r="L67" i="7"/>
  <c r="J67" i="7"/>
  <c r="I67" i="7"/>
  <c r="A67" i="7"/>
  <c r="BA66" i="7"/>
  <c r="AZ306" i="7" s="1"/>
  <c r="AV66" i="7"/>
  <c r="AT66" i="7"/>
  <c r="AN66" i="7" s="1"/>
  <c r="AL66" i="7"/>
  <c r="AJ66" i="7"/>
  <c r="AC66" i="7"/>
  <c r="AB66" i="7"/>
  <c r="AA66" i="7" s="1"/>
  <c r="Y66" i="7"/>
  <c r="X66" i="7"/>
  <c r="U66" i="7"/>
  <c r="N67" i="7" s="1"/>
  <c r="T66" i="7"/>
  <c r="Q186" i="7" s="1"/>
  <c r="N66" i="7"/>
  <c r="L66" i="7"/>
  <c r="J66" i="7"/>
  <c r="C66" i="7" s="1"/>
  <c r="I66" i="7"/>
  <c r="E126" i="7" s="1"/>
  <c r="B66" i="7"/>
  <c r="A66" i="7"/>
  <c r="BA65" i="7"/>
  <c r="AZ305" i="7" s="1"/>
  <c r="AX65" i="7"/>
  <c r="AV65" i="7"/>
  <c r="AU65" i="7"/>
  <c r="AT65" i="7"/>
  <c r="AS305" i="7" s="1"/>
  <c r="AL65" i="7"/>
  <c r="AJ65" i="7"/>
  <c r="AI65" i="7" s="1"/>
  <c r="AC65" i="7"/>
  <c r="AB65" i="7"/>
  <c r="AA65" i="7"/>
  <c r="Y65" i="7"/>
  <c r="U65" i="7"/>
  <c r="T65" i="7"/>
  <c r="R305" i="7" s="1"/>
  <c r="O65" i="7"/>
  <c r="M65" i="7"/>
  <c r="J65" i="7"/>
  <c r="C65" i="7" s="1"/>
  <c r="I65" i="7"/>
  <c r="E65" i="7" s="1"/>
  <c r="A65" i="7"/>
  <c r="L65" i="7" s="1"/>
  <c r="BA64" i="7"/>
  <c r="AY184" i="7" s="1"/>
  <c r="AU64" i="7"/>
  <c r="AT64" i="7"/>
  <c r="AP64" i="7" s="1"/>
  <c r="AL64" i="7"/>
  <c r="AJ64" i="7"/>
  <c r="AI64" i="7" s="1"/>
  <c r="AC64" i="7"/>
  <c r="AB64" i="7"/>
  <c r="AA64" i="7" s="1"/>
  <c r="Y64" i="7"/>
  <c r="X64" i="7"/>
  <c r="U64" i="7"/>
  <c r="T64" i="7"/>
  <c r="P64" i="7" s="1"/>
  <c r="O64" i="7"/>
  <c r="M64" i="7"/>
  <c r="L64" i="7"/>
  <c r="J64" i="7"/>
  <c r="I64" i="7"/>
  <c r="D64" i="7" s="1"/>
  <c r="A64" i="7"/>
  <c r="BA63" i="7"/>
  <c r="AT63" i="7"/>
  <c r="AO63" i="7"/>
  <c r="AN63" i="7"/>
  <c r="AL63" i="7"/>
  <c r="AJ63" i="7"/>
  <c r="AI63" i="7" s="1"/>
  <c r="AC63" i="7"/>
  <c r="AB63" i="7"/>
  <c r="AA63" i="7" s="1"/>
  <c r="Y63" i="7"/>
  <c r="X63" i="7"/>
  <c r="U63" i="7"/>
  <c r="N63" i="7" s="1"/>
  <c r="T63" i="7"/>
  <c r="O63" i="7"/>
  <c r="J63" i="7"/>
  <c r="I63" i="7"/>
  <c r="B75" i="7" s="1"/>
  <c r="B63" i="7"/>
  <c r="A63" i="7"/>
  <c r="L63" i="7" s="1"/>
  <c r="BA62" i="7"/>
  <c r="AV62" i="7" s="1"/>
  <c r="AT62" i="7"/>
  <c r="AP98" i="7" s="1"/>
  <c r="AN62" i="7"/>
  <c r="AL62" i="7"/>
  <c r="AJ62" i="7"/>
  <c r="AI62" i="7"/>
  <c r="AC62" i="7"/>
  <c r="AB62" i="7"/>
  <c r="AA62" i="7"/>
  <c r="Y62" i="7"/>
  <c r="X62" i="7" s="1"/>
  <c r="U62" i="7"/>
  <c r="N62" i="7" s="1"/>
  <c r="T62" i="7"/>
  <c r="Q182" i="7" s="1"/>
  <c r="M62" i="7"/>
  <c r="L62" i="7"/>
  <c r="J62" i="7"/>
  <c r="C62" i="7" s="1"/>
  <c r="I62" i="7"/>
  <c r="B62" i="7" s="1"/>
  <c r="A62" i="7"/>
  <c r="BA61" i="7"/>
  <c r="AZ301" i="7" s="1"/>
  <c r="AU61" i="7"/>
  <c r="AT61" i="7"/>
  <c r="AO61" i="7"/>
  <c r="AL61" i="7"/>
  <c r="AJ61" i="7"/>
  <c r="AI61" i="7"/>
  <c r="AC61" i="7"/>
  <c r="AB61" i="7"/>
  <c r="AA61" i="7"/>
  <c r="Y61" i="7"/>
  <c r="X61" i="7"/>
  <c r="U61" i="7"/>
  <c r="N61" i="7" s="1"/>
  <c r="T61" i="7"/>
  <c r="M61" i="7" s="1"/>
  <c r="J61" i="7"/>
  <c r="I61" i="7"/>
  <c r="B73" i="7" s="1"/>
  <c r="D61" i="7"/>
  <c r="C61" i="7"/>
  <c r="A61" i="7"/>
  <c r="L61" i="7" s="1"/>
  <c r="BA60" i="7"/>
  <c r="AW60" i="7" s="1"/>
  <c r="AU60" i="7"/>
  <c r="AT60" i="7"/>
  <c r="AL60" i="7"/>
  <c r="AJ60" i="7"/>
  <c r="AI60" i="7" s="1"/>
  <c r="AC60" i="7"/>
  <c r="AB60" i="7"/>
  <c r="AA60" i="7" s="1"/>
  <c r="Y60" i="7"/>
  <c r="X60" i="7"/>
  <c r="U60" i="7"/>
  <c r="T60" i="7"/>
  <c r="O96" i="7" s="1"/>
  <c r="N60" i="7"/>
  <c r="L60" i="7"/>
  <c r="J60" i="7"/>
  <c r="I60" i="7"/>
  <c r="F180" i="7" s="1"/>
  <c r="C60" i="7"/>
  <c r="B60" i="7"/>
  <c r="A60" i="7"/>
  <c r="BA59" i="7"/>
  <c r="AV59" i="7"/>
  <c r="AU59" i="7"/>
  <c r="AT59" i="7"/>
  <c r="AL59" i="7"/>
  <c r="AJ59" i="7"/>
  <c r="AC59" i="7"/>
  <c r="AB59" i="7"/>
  <c r="AA59" i="7"/>
  <c r="Y59" i="7"/>
  <c r="U59" i="7"/>
  <c r="T59" i="7"/>
  <c r="M71" i="7" s="1"/>
  <c r="O59" i="7"/>
  <c r="N59" i="7"/>
  <c r="M59" i="7"/>
  <c r="L59" i="7"/>
  <c r="J59" i="7"/>
  <c r="I59" i="7"/>
  <c r="C59" i="7"/>
  <c r="A59" i="7"/>
  <c r="BA58" i="7"/>
  <c r="AU58" i="7"/>
  <c r="AT58" i="7"/>
  <c r="AS298" i="7" s="1"/>
  <c r="AO58" i="7"/>
  <c r="AN58" i="7"/>
  <c r="AL58" i="7"/>
  <c r="AJ58" i="7"/>
  <c r="AI58" i="7" s="1"/>
  <c r="AC58" i="7"/>
  <c r="AB58" i="7"/>
  <c r="AA58" i="7"/>
  <c r="Y58" i="7"/>
  <c r="X58" i="7" s="1"/>
  <c r="U58" i="7"/>
  <c r="T58" i="7"/>
  <c r="M70" i="7" s="1"/>
  <c r="N58" i="7"/>
  <c r="J58" i="7"/>
  <c r="I58" i="7"/>
  <c r="A58" i="7"/>
  <c r="L58" i="7" s="1"/>
  <c r="BA57" i="7"/>
  <c r="AV57" i="7" s="1"/>
  <c r="AT57" i="7"/>
  <c r="AP57" i="7" s="1"/>
  <c r="AO57" i="7"/>
  <c r="AN57" i="7"/>
  <c r="AL57" i="7"/>
  <c r="AJ57" i="7"/>
  <c r="AI57" i="7" s="1"/>
  <c r="AC57" i="7"/>
  <c r="AB57" i="7"/>
  <c r="AA57" i="7" s="1"/>
  <c r="Y57" i="7"/>
  <c r="U57" i="7"/>
  <c r="T57" i="7"/>
  <c r="J57" i="7"/>
  <c r="I57" i="7"/>
  <c r="D57" i="7" s="1"/>
  <c r="A57" i="7"/>
  <c r="L57" i="7" s="1"/>
  <c r="BA56" i="7"/>
  <c r="AX116" i="7" s="1"/>
  <c r="AT56" i="7"/>
  <c r="AN56" i="7" s="1"/>
  <c r="AL56" i="7"/>
  <c r="AJ56" i="7"/>
  <c r="AC56" i="7"/>
  <c r="AB56" i="7"/>
  <c r="AA56" i="7" s="1"/>
  <c r="Y56" i="7"/>
  <c r="U56" i="7"/>
  <c r="T56" i="7"/>
  <c r="O56" i="7" s="1"/>
  <c r="L56" i="7"/>
  <c r="J56" i="7"/>
  <c r="I56" i="7"/>
  <c r="G296" i="7" s="1"/>
  <c r="B56" i="7"/>
  <c r="A56" i="7"/>
  <c r="BA55" i="7"/>
  <c r="AT55" i="7"/>
  <c r="AP55" i="7" s="1"/>
  <c r="AL55" i="7"/>
  <c r="AJ55" i="7"/>
  <c r="AI55" i="7" s="1"/>
  <c r="AC55" i="7"/>
  <c r="AB55" i="7"/>
  <c r="AA55" i="7" s="1"/>
  <c r="Y55" i="7"/>
  <c r="U55" i="7"/>
  <c r="N55" i="7" s="1"/>
  <c r="T55" i="7"/>
  <c r="R295" i="7" s="1"/>
  <c r="M55" i="7"/>
  <c r="L55" i="7"/>
  <c r="J55" i="7"/>
  <c r="C55" i="7" s="1"/>
  <c r="I55" i="7"/>
  <c r="D55" i="7" s="1"/>
  <c r="B55" i="7"/>
  <c r="A55" i="7"/>
  <c r="BA54" i="7"/>
  <c r="AV54" i="7"/>
  <c r="AU54" i="7"/>
  <c r="AT54" i="7"/>
  <c r="AS294" i="7" s="1"/>
  <c r="AL54" i="7"/>
  <c r="AJ54" i="7"/>
  <c r="AI54" i="7"/>
  <c r="AC54" i="7"/>
  <c r="AB54" i="7"/>
  <c r="AA54" i="7" s="1"/>
  <c r="Y54" i="7"/>
  <c r="X54" i="7"/>
  <c r="U54" i="7"/>
  <c r="T54" i="7"/>
  <c r="R294" i="7" s="1"/>
  <c r="N54" i="7"/>
  <c r="M54" i="7"/>
  <c r="L54" i="7"/>
  <c r="J54" i="7"/>
  <c r="C54" i="7" s="1"/>
  <c r="I54" i="7"/>
  <c r="G294" i="7" s="1"/>
  <c r="D54" i="7"/>
  <c r="B54" i="7"/>
  <c r="A54" i="7"/>
  <c r="BA53" i="7"/>
  <c r="AU53" i="7"/>
  <c r="AT53" i="7"/>
  <c r="AS293" i="7" s="1"/>
  <c r="AN53" i="7"/>
  <c r="AL53" i="7"/>
  <c r="AJ53" i="7"/>
  <c r="AI53" i="7"/>
  <c r="AC53" i="7"/>
  <c r="AB53" i="7"/>
  <c r="AA53" i="7" s="1"/>
  <c r="Y53" i="7"/>
  <c r="X53" i="7" s="1"/>
  <c r="U53" i="7"/>
  <c r="N53" i="7" s="1"/>
  <c r="T53" i="7"/>
  <c r="O53" i="7"/>
  <c r="M53" i="7"/>
  <c r="L53" i="7"/>
  <c r="J53" i="7"/>
  <c r="I53" i="7"/>
  <c r="G293" i="7" s="1"/>
  <c r="D53" i="7"/>
  <c r="B53" i="7"/>
  <c r="A53" i="7"/>
  <c r="BA52" i="7"/>
  <c r="AV53" i="7" s="1"/>
  <c r="AT52" i="7"/>
  <c r="AP52" i="7" s="1"/>
  <c r="AN52" i="7"/>
  <c r="AL52" i="7"/>
  <c r="AJ52" i="7"/>
  <c r="AI52" i="7"/>
  <c r="AC52" i="7"/>
  <c r="AB52" i="7"/>
  <c r="AA52" i="7" s="1"/>
  <c r="Y52" i="7"/>
  <c r="X52" i="7"/>
  <c r="U52" i="7"/>
  <c r="T52" i="7"/>
  <c r="M52" i="7"/>
  <c r="J52" i="7"/>
  <c r="I52" i="7"/>
  <c r="D52" i="7"/>
  <c r="A52" i="7"/>
  <c r="L52" i="7" s="1"/>
  <c r="BA51" i="7"/>
  <c r="AW51" i="7" s="1"/>
  <c r="AT51" i="7"/>
  <c r="AP51" i="7"/>
  <c r="AO51" i="7"/>
  <c r="AL51" i="7"/>
  <c r="AJ51" i="7"/>
  <c r="AI51" i="7" s="1"/>
  <c r="AC51" i="7"/>
  <c r="AB51" i="7"/>
  <c r="AA51" i="7" s="1"/>
  <c r="Y51" i="7"/>
  <c r="X51" i="7"/>
  <c r="U51" i="7"/>
  <c r="T51" i="7"/>
  <c r="Q171" i="7" s="1"/>
  <c r="O51" i="7"/>
  <c r="J51" i="7"/>
  <c r="C51" i="7" s="1"/>
  <c r="I51" i="7"/>
  <c r="B51" i="7"/>
  <c r="A51" i="7"/>
  <c r="L51" i="7" s="1"/>
  <c r="BA50" i="7"/>
  <c r="AV50" i="7" s="1"/>
  <c r="AW50" i="7"/>
  <c r="AT50" i="7"/>
  <c r="AP50" i="7"/>
  <c r="AO50" i="7"/>
  <c r="AL50" i="7"/>
  <c r="AJ50" i="7"/>
  <c r="AI50" i="7"/>
  <c r="AC50" i="7"/>
  <c r="AB50" i="7"/>
  <c r="AA50" i="7"/>
  <c r="Y50" i="7"/>
  <c r="X50" i="7" s="1"/>
  <c r="U50" i="7"/>
  <c r="N50" i="7" s="1"/>
  <c r="T50" i="7"/>
  <c r="O50" i="7" s="1"/>
  <c r="L50" i="7"/>
  <c r="J50" i="7"/>
  <c r="C50" i="7" s="1"/>
  <c r="I50" i="7"/>
  <c r="A50" i="7"/>
  <c r="BA49" i="7"/>
  <c r="AZ289" i="7" s="1"/>
  <c r="AT49" i="7"/>
  <c r="AO49" i="7" s="1"/>
  <c r="AL49" i="7"/>
  <c r="AJ49" i="7"/>
  <c r="AC49" i="7"/>
  <c r="AB49" i="7"/>
  <c r="AA49" i="7"/>
  <c r="Y49" i="7"/>
  <c r="X49" i="7"/>
  <c r="U49" i="7"/>
  <c r="N49" i="7" s="1"/>
  <c r="T49" i="7"/>
  <c r="M49" i="7" s="1"/>
  <c r="L49" i="7"/>
  <c r="J49" i="7"/>
  <c r="I49" i="7"/>
  <c r="B49" i="7" s="1"/>
  <c r="D49" i="7"/>
  <c r="C49" i="7"/>
  <c r="A49" i="7"/>
  <c r="BA48" i="7"/>
  <c r="AZ288" i="7" s="1"/>
  <c r="AU48" i="7"/>
  <c r="AT48" i="7"/>
  <c r="AL48" i="7"/>
  <c r="AJ48" i="7"/>
  <c r="AI48" i="7" s="1"/>
  <c r="AC48" i="7"/>
  <c r="AB48" i="7"/>
  <c r="AA48" i="7" s="1"/>
  <c r="Y48" i="7"/>
  <c r="X48" i="7"/>
  <c r="W48" i="7"/>
  <c r="U48" i="7"/>
  <c r="T48" i="7"/>
  <c r="R288" i="7" s="1"/>
  <c r="O48" i="7"/>
  <c r="N48" i="7"/>
  <c r="L48" i="7"/>
  <c r="J48" i="7"/>
  <c r="I48" i="7"/>
  <c r="C48" i="7"/>
  <c r="A48" i="7"/>
  <c r="BA47" i="7"/>
  <c r="AZ287" i="7" s="1"/>
  <c r="AW47" i="7"/>
  <c r="AV47" i="7"/>
  <c r="AT47" i="7"/>
  <c r="AQ107" i="7" s="1"/>
  <c r="AL47" i="7"/>
  <c r="AJ47" i="7"/>
  <c r="AC47" i="7"/>
  <c r="AB47" i="7"/>
  <c r="AA47" i="7"/>
  <c r="Y47" i="7"/>
  <c r="U47" i="7"/>
  <c r="T47" i="7"/>
  <c r="P107" i="7" s="1"/>
  <c r="O47" i="7"/>
  <c r="N47" i="7"/>
  <c r="M47" i="7"/>
  <c r="L47" i="7"/>
  <c r="J47" i="7"/>
  <c r="I47" i="7"/>
  <c r="C47" i="7"/>
  <c r="A47" i="7"/>
  <c r="BA46" i="7"/>
  <c r="AW46" i="7"/>
  <c r="AT46" i="7"/>
  <c r="AR166" i="7" s="1"/>
  <c r="AO46" i="7"/>
  <c r="AN46" i="7"/>
  <c r="AL46" i="7"/>
  <c r="AJ46" i="7"/>
  <c r="AI46" i="7" s="1"/>
  <c r="AC46" i="7"/>
  <c r="AB46" i="7"/>
  <c r="AA46" i="7"/>
  <c r="Y46" i="7"/>
  <c r="U46" i="7"/>
  <c r="T46" i="7"/>
  <c r="N46" i="7"/>
  <c r="J46" i="7"/>
  <c r="I46" i="7"/>
  <c r="D82" i="7" s="1"/>
  <c r="A46" i="7"/>
  <c r="L46" i="7" s="1"/>
  <c r="BA45" i="7"/>
  <c r="AV46" i="7" s="1"/>
  <c r="AV45" i="7"/>
  <c r="AT45" i="7"/>
  <c r="AP45" i="7" s="1"/>
  <c r="AN45" i="7"/>
  <c r="AL45" i="7"/>
  <c r="AJ45" i="7"/>
  <c r="AI45" i="7" s="1"/>
  <c r="AC45" i="7"/>
  <c r="AB45" i="7"/>
  <c r="AA45" i="7" s="1"/>
  <c r="Y45" i="7"/>
  <c r="X45" i="7" s="1"/>
  <c r="U45" i="7"/>
  <c r="T45" i="7"/>
  <c r="L45" i="7"/>
  <c r="J45" i="7"/>
  <c r="I45" i="7"/>
  <c r="A45" i="7"/>
  <c r="BA44" i="7"/>
  <c r="AT44" i="7"/>
  <c r="AP44" i="7" s="1"/>
  <c r="AL44" i="7"/>
  <c r="AJ44" i="7"/>
  <c r="AI44" i="7" s="1"/>
  <c r="AC44" i="7"/>
  <c r="AB44" i="7"/>
  <c r="AA44" i="7" s="1"/>
  <c r="Y44" i="7"/>
  <c r="W54" i="7" s="1"/>
  <c r="U44" i="7"/>
  <c r="T44" i="7"/>
  <c r="R284" i="7" s="1"/>
  <c r="L44" i="7"/>
  <c r="J44" i="7"/>
  <c r="C44" i="7" s="1"/>
  <c r="I44" i="7"/>
  <c r="F164" i="7" s="1"/>
  <c r="B44" i="7"/>
  <c r="A44" i="7"/>
  <c r="BA43" i="7"/>
  <c r="AW79" i="7" s="1"/>
  <c r="AT43" i="7"/>
  <c r="AP43" i="7" s="1"/>
  <c r="AL43" i="7"/>
  <c r="AJ43" i="7"/>
  <c r="AI43" i="7" s="1"/>
  <c r="AC43" i="7"/>
  <c r="AB43" i="7"/>
  <c r="AA43" i="7" s="1"/>
  <c r="Y43" i="7"/>
  <c r="X43" i="7" s="1"/>
  <c r="U43" i="7"/>
  <c r="N43" i="7" s="1"/>
  <c r="T43" i="7"/>
  <c r="R283" i="7" s="1"/>
  <c r="M43" i="7"/>
  <c r="L43" i="7"/>
  <c r="J43" i="7"/>
  <c r="C43" i="7" s="1"/>
  <c r="I43" i="7"/>
  <c r="D43" i="7" s="1"/>
  <c r="B43" i="7"/>
  <c r="A43" i="7"/>
  <c r="BA42" i="7"/>
  <c r="AV42" i="7"/>
  <c r="AU42" i="7"/>
  <c r="AT42" i="7"/>
  <c r="AO42" i="7" s="1"/>
  <c r="AP42" i="7"/>
  <c r="AL42" i="7"/>
  <c r="AJ42" i="7"/>
  <c r="AI42" i="7"/>
  <c r="AC42" i="7"/>
  <c r="AB42" i="7"/>
  <c r="AA42" i="7" s="1"/>
  <c r="Y42" i="7"/>
  <c r="W53" i="7" s="1"/>
  <c r="X42" i="7"/>
  <c r="U42" i="7"/>
  <c r="T42" i="7"/>
  <c r="N42" i="7"/>
  <c r="L42" i="7"/>
  <c r="J42" i="7"/>
  <c r="C42" i="7" s="1"/>
  <c r="I42" i="7"/>
  <c r="A42" i="7"/>
  <c r="BA41" i="7"/>
  <c r="AW41" i="7" s="1"/>
  <c r="AT41" i="7"/>
  <c r="AS281" i="7" s="1"/>
  <c r="AN41" i="7"/>
  <c r="AL41" i="7"/>
  <c r="AJ41" i="7"/>
  <c r="AI41" i="7"/>
  <c r="AC41" i="7"/>
  <c r="AB41" i="7"/>
  <c r="AA41" i="7" s="1"/>
  <c r="Y41" i="7"/>
  <c r="W52" i="7" s="1"/>
  <c r="X41" i="7"/>
  <c r="U41" i="7"/>
  <c r="N41" i="7" s="1"/>
  <c r="T41" i="7"/>
  <c r="M41" i="7"/>
  <c r="L41" i="7"/>
  <c r="J41" i="7"/>
  <c r="I41" i="7"/>
  <c r="G281" i="7" s="1"/>
  <c r="B41" i="7"/>
  <c r="A41" i="7"/>
  <c r="BA40" i="7"/>
  <c r="AW40" i="7" s="1"/>
  <c r="AU40" i="7"/>
  <c r="AT40" i="7"/>
  <c r="AS280" i="7" s="1"/>
  <c r="AL40" i="7"/>
  <c r="AJ40" i="7"/>
  <c r="AI40" i="7"/>
  <c r="AC40" i="7"/>
  <c r="AB40" i="7"/>
  <c r="AA40" i="7"/>
  <c r="Y40" i="7"/>
  <c r="X40" i="7"/>
  <c r="U40" i="7"/>
  <c r="T40" i="7"/>
  <c r="R280" i="7" s="1"/>
  <c r="O40" i="7"/>
  <c r="M40" i="7"/>
  <c r="J40" i="7"/>
  <c r="I40" i="7"/>
  <c r="D40" i="7" s="1"/>
  <c r="A40" i="7"/>
  <c r="L40" i="7" s="1"/>
  <c r="BA39" i="7"/>
  <c r="AV39" i="7" s="1"/>
  <c r="AT39" i="7"/>
  <c r="AN39" i="7" s="1"/>
  <c r="AL39" i="7"/>
  <c r="AJ39" i="7"/>
  <c r="AI39" i="7"/>
  <c r="AC39" i="7"/>
  <c r="AB39" i="7"/>
  <c r="AA39" i="7" s="1"/>
  <c r="Y39" i="7"/>
  <c r="X39" i="7" s="1"/>
  <c r="U39" i="7"/>
  <c r="N40" i="7" s="1"/>
  <c r="T39" i="7"/>
  <c r="N39" i="7"/>
  <c r="M39" i="7"/>
  <c r="L39" i="7"/>
  <c r="J39" i="7"/>
  <c r="I39" i="7"/>
  <c r="G279" i="7" s="1"/>
  <c r="C39" i="7"/>
  <c r="B39" i="7"/>
  <c r="A39" i="7"/>
  <c r="BA38" i="7"/>
  <c r="AU38" i="7" s="1"/>
  <c r="AT38" i="7"/>
  <c r="AL38" i="7"/>
  <c r="AJ38" i="7"/>
  <c r="AC38" i="7"/>
  <c r="AB38" i="7"/>
  <c r="AA38" i="7" s="1"/>
  <c r="Y38" i="7"/>
  <c r="X38" i="7" s="1"/>
  <c r="U38" i="7"/>
  <c r="N38" i="7" s="1"/>
  <c r="T38" i="7"/>
  <c r="J38" i="7"/>
  <c r="I38" i="7"/>
  <c r="C38" i="7"/>
  <c r="A38" i="7"/>
  <c r="L38" i="7" s="1"/>
  <c r="BA37" i="7"/>
  <c r="AW73" i="7" s="1"/>
  <c r="AU37" i="7"/>
  <c r="AT37" i="7"/>
  <c r="AS277" i="7" s="1"/>
  <c r="AL37" i="7"/>
  <c r="AJ37" i="7"/>
  <c r="AI37" i="7" s="1"/>
  <c r="AC37" i="7"/>
  <c r="AB37" i="7"/>
  <c r="AA37" i="7"/>
  <c r="Y37" i="7"/>
  <c r="X37" i="7" s="1"/>
  <c r="W37" i="7"/>
  <c r="U37" i="7"/>
  <c r="T37" i="7"/>
  <c r="M37" i="7"/>
  <c r="J37" i="7"/>
  <c r="I37" i="7"/>
  <c r="B37" i="7"/>
  <c r="A37" i="7"/>
  <c r="L37" i="7" s="1"/>
  <c r="BA36" i="7"/>
  <c r="AZ276" i="7" s="1"/>
  <c r="AT36" i="7"/>
  <c r="AN36" i="7" s="1"/>
  <c r="AL36" i="7"/>
  <c r="AJ36" i="7"/>
  <c r="AI36" i="7"/>
  <c r="AC36" i="7"/>
  <c r="AB36" i="7"/>
  <c r="AA36" i="7"/>
  <c r="Y36" i="7"/>
  <c r="X36" i="7" s="1"/>
  <c r="U36" i="7"/>
  <c r="N37" i="7" s="1"/>
  <c r="T36" i="7"/>
  <c r="L36" i="7"/>
  <c r="J36" i="7"/>
  <c r="I36" i="7"/>
  <c r="G276" i="7" s="1"/>
  <c r="A36" i="7"/>
  <c r="BA35" i="7"/>
  <c r="AY155" i="7" s="1"/>
  <c r="AV35" i="7"/>
  <c r="AT35" i="7"/>
  <c r="AN35" i="7" s="1"/>
  <c r="AL35" i="7"/>
  <c r="AJ35" i="7"/>
  <c r="AI35" i="7"/>
  <c r="AC35" i="7"/>
  <c r="AB35" i="7"/>
  <c r="AA35" i="7" s="1"/>
  <c r="Y35" i="7"/>
  <c r="X35" i="7" s="1"/>
  <c r="U35" i="7"/>
  <c r="T35" i="7"/>
  <c r="M35" i="7"/>
  <c r="L35" i="7"/>
  <c r="J35" i="7"/>
  <c r="I35" i="7"/>
  <c r="G275" i="7" s="1"/>
  <c r="C35" i="7"/>
  <c r="B35" i="7"/>
  <c r="A35" i="7"/>
  <c r="BA34" i="7"/>
  <c r="AX94" i="7" s="1"/>
  <c r="AU34" i="7"/>
  <c r="AT34" i="7"/>
  <c r="AL34" i="7"/>
  <c r="AJ34" i="7"/>
  <c r="AC34" i="7"/>
  <c r="AB34" i="7"/>
  <c r="AA34" i="7" s="1"/>
  <c r="Y34" i="7"/>
  <c r="U34" i="7"/>
  <c r="T34" i="7"/>
  <c r="J34" i="7"/>
  <c r="C34" i="7" s="1"/>
  <c r="I34" i="7"/>
  <c r="A34" i="7"/>
  <c r="L34" i="7" s="1"/>
  <c r="BA33" i="7"/>
  <c r="AU33" i="7"/>
  <c r="AT33" i="7"/>
  <c r="AO33" i="7" s="1"/>
  <c r="AL33" i="7"/>
  <c r="AJ33" i="7"/>
  <c r="AI33" i="7" s="1"/>
  <c r="AC33" i="7"/>
  <c r="AB33" i="7"/>
  <c r="AA33" i="7"/>
  <c r="Y33" i="7"/>
  <c r="X33" i="7" s="1"/>
  <c r="U33" i="7"/>
  <c r="T33" i="7"/>
  <c r="Q153" i="7" s="1"/>
  <c r="M33" i="7"/>
  <c r="J33" i="7"/>
  <c r="I33" i="7"/>
  <c r="G273" i="7" s="1"/>
  <c r="C33" i="7"/>
  <c r="B33" i="7"/>
  <c r="A33" i="7"/>
  <c r="L33" i="7" s="1"/>
  <c r="BA32" i="7"/>
  <c r="AV32" i="7" s="1"/>
  <c r="AT32" i="7"/>
  <c r="AL32" i="7"/>
  <c r="AJ32" i="7"/>
  <c r="AI32" i="7"/>
  <c r="AC32" i="7"/>
  <c r="AB32" i="7"/>
  <c r="AA32" i="7"/>
  <c r="Y32" i="7"/>
  <c r="X32" i="7" s="1"/>
  <c r="U32" i="7"/>
  <c r="N33" i="7" s="1"/>
  <c r="T32" i="7"/>
  <c r="N32" i="7"/>
  <c r="L32" i="7"/>
  <c r="J32" i="7"/>
  <c r="C32" i="7" s="1"/>
  <c r="I32" i="7"/>
  <c r="F152" i="7" s="1"/>
  <c r="A32" i="7"/>
  <c r="BA31" i="7"/>
  <c r="AW67" i="7" s="1"/>
  <c r="AT31" i="7"/>
  <c r="AN31" i="7"/>
  <c r="AL31" i="7"/>
  <c r="AJ31" i="7"/>
  <c r="AI31" i="7"/>
  <c r="AC31" i="7"/>
  <c r="AB31" i="7"/>
  <c r="AA31" i="7" s="1"/>
  <c r="Y31" i="7"/>
  <c r="X31" i="7" s="1"/>
  <c r="U31" i="7"/>
  <c r="T31" i="7"/>
  <c r="R271" i="7" s="1"/>
  <c r="N31" i="7"/>
  <c r="M31" i="7"/>
  <c r="L31" i="7"/>
  <c r="J31" i="7"/>
  <c r="I31" i="7"/>
  <c r="E91" i="7" s="1"/>
  <c r="B31" i="7"/>
  <c r="A31" i="7"/>
  <c r="BA30" i="7"/>
  <c r="AT30" i="7"/>
  <c r="AS270" i="7" s="1"/>
  <c r="AN30" i="7"/>
  <c r="AL30" i="7"/>
  <c r="AJ30" i="7"/>
  <c r="AC30" i="7"/>
  <c r="AB30" i="7"/>
  <c r="AA30" i="7" s="1"/>
  <c r="Y30" i="7"/>
  <c r="U30" i="7"/>
  <c r="N30" i="7" s="1"/>
  <c r="T30" i="7"/>
  <c r="J30" i="7"/>
  <c r="C31" i="7" s="1"/>
  <c r="I30" i="7"/>
  <c r="C30" i="7"/>
  <c r="A30" i="7"/>
  <c r="L30" i="7" s="1"/>
  <c r="BA29" i="7"/>
  <c r="AU41" i="7" s="1"/>
  <c r="AU29" i="7"/>
  <c r="AT29" i="7"/>
  <c r="AS269" i="7" s="1"/>
  <c r="AL29" i="7"/>
  <c r="AJ29" i="7"/>
  <c r="AI29" i="7" s="1"/>
  <c r="AC29" i="7"/>
  <c r="AB29" i="7"/>
  <c r="AA29" i="7"/>
  <c r="Y29" i="7"/>
  <c r="X29" i="7"/>
  <c r="U29" i="7"/>
  <c r="T29" i="7"/>
  <c r="Q149" i="7" s="1"/>
  <c r="N29" i="7"/>
  <c r="M29" i="7"/>
  <c r="J29" i="7"/>
  <c r="I29" i="7"/>
  <c r="G269" i="7" s="1"/>
  <c r="C29" i="7"/>
  <c r="B29" i="7"/>
  <c r="A29" i="7"/>
  <c r="L29" i="7" s="1"/>
  <c r="BA28" i="7"/>
  <c r="AZ268" i="7" s="1"/>
  <c r="AT28" i="7"/>
  <c r="AL28" i="7"/>
  <c r="AJ28" i="7"/>
  <c r="AC28" i="7"/>
  <c r="AB28" i="7"/>
  <c r="AA28" i="7" s="1"/>
  <c r="Y28" i="7"/>
  <c r="X28" i="7" s="1"/>
  <c r="U28" i="7"/>
  <c r="T28" i="7"/>
  <c r="N28" i="7"/>
  <c r="L28" i="7"/>
  <c r="J28" i="7"/>
  <c r="C28" i="7" s="1"/>
  <c r="I28" i="7"/>
  <c r="A28" i="7"/>
  <c r="BA27" i="7"/>
  <c r="AV27" i="7"/>
  <c r="AT27" i="7"/>
  <c r="AP63" i="7" s="1"/>
  <c r="AN27" i="7"/>
  <c r="AL27" i="7"/>
  <c r="AJ27" i="7"/>
  <c r="AI28" i="7" s="1"/>
  <c r="AI27" i="7"/>
  <c r="AC27" i="7"/>
  <c r="AB27" i="7"/>
  <c r="AA27" i="7" s="1"/>
  <c r="Y27" i="7"/>
  <c r="X27" i="7"/>
  <c r="U27" i="7"/>
  <c r="T27" i="7"/>
  <c r="S27" i="7"/>
  <c r="N27" i="7"/>
  <c r="M27" i="7"/>
  <c r="L27" i="7"/>
  <c r="J27" i="7"/>
  <c r="I27" i="7"/>
  <c r="E87" i="7" s="1"/>
  <c r="C27" i="7"/>
  <c r="A27" i="7"/>
  <c r="BA26" i="7"/>
  <c r="AV26" i="7" s="1"/>
  <c r="AT26" i="7"/>
  <c r="AS266" i="7" s="1"/>
  <c r="AO26" i="7"/>
  <c r="AL26" i="7"/>
  <c r="AJ26" i="7"/>
  <c r="AC26" i="7"/>
  <c r="AB26" i="7"/>
  <c r="AA26" i="7" s="1"/>
  <c r="Y26" i="7"/>
  <c r="X26" i="7" s="1"/>
  <c r="U26" i="7"/>
  <c r="N26" i="7" s="1"/>
  <c r="T26" i="7"/>
  <c r="S26" i="7"/>
  <c r="J26" i="7"/>
  <c r="C26" i="7" s="1"/>
  <c r="I26" i="7"/>
  <c r="A26" i="7"/>
  <c r="L26" i="7" s="1"/>
  <c r="BA25" i="7"/>
  <c r="AV25" i="7" s="1"/>
  <c r="AU25" i="7"/>
  <c r="AT25" i="7"/>
  <c r="AO25" i="7" s="1"/>
  <c r="AL25" i="7"/>
  <c r="AJ25" i="7"/>
  <c r="AI25" i="7" s="1"/>
  <c r="AC25" i="7"/>
  <c r="AB25" i="7"/>
  <c r="AA25" i="7"/>
  <c r="Y25" i="7"/>
  <c r="X25" i="7" s="1"/>
  <c r="U25" i="7"/>
  <c r="T25" i="7"/>
  <c r="R265" i="7" s="1"/>
  <c r="S25" i="7"/>
  <c r="N25" i="7"/>
  <c r="J25" i="7"/>
  <c r="I25" i="7"/>
  <c r="B25" i="7"/>
  <c r="A25" i="7"/>
  <c r="L25" i="7" s="1"/>
  <c r="BA24" i="7"/>
  <c r="AT24" i="7"/>
  <c r="AO24" i="7" s="1"/>
  <c r="AL24" i="7"/>
  <c r="AJ24" i="7"/>
  <c r="AC24" i="7"/>
  <c r="AB24" i="7"/>
  <c r="AA24" i="7" s="1"/>
  <c r="Y24" i="7"/>
  <c r="X24" i="7" s="1"/>
  <c r="U24" i="7"/>
  <c r="N24" i="7" s="1"/>
  <c r="T24" i="7"/>
  <c r="S24" i="7"/>
  <c r="L24" i="7"/>
  <c r="J24" i="7"/>
  <c r="I24" i="7"/>
  <c r="A24" i="7"/>
  <c r="BA23" i="7"/>
  <c r="AV23" i="7" s="1"/>
  <c r="AT23" i="7"/>
  <c r="AN23" i="7"/>
  <c r="AL23" i="7"/>
  <c r="AJ23" i="7"/>
  <c r="AI24" i="7" s="1"/>
  <c r="AC23" i="7"/>
  <c r="AB23" i="7"/>
  <c r="AA23" i="7" s="1"/>
  <c r="Y23" i="7"/>
  <c r="U23" i="7"/>
  <c r="T23" i="7"/>
  <c r="R263" i="7" s="1"/>
  <c r="S23" i="7"/>
  <c r="M23" i="7"/>
  <c r="L23" i="7"/>
  <c r="J23" i="7"/>
  <c r="I23" i="7"/>
  <c r="G263" i="7" s="1"/>
  <c r="B23" i="7"/>
  <c r="A23" i="7"/>
  <c r="BA22" i="7"/>
  <c r="AV22" i="7" s="1"/>
  <c r="AT22" i="7"/>
  <c r="AO22" i="7" s="1"/>
  <c r="AL22" i="7"/>
  <c r="AJ22" i="7"/>
  <c r="AC22" i="7"/>
  <c r="AB22" i="7"/>
  <c r="AA22" i="7" s="1"/>
  <c r="Y22" i="7"/>
  <c r="X22" i="7" s="1"/>
  <c r="W22" i="7"/>
  <c r="U22" i="7"/>
  <c r="T22" i="7"/>
  <c r="M22" i="7" s="1"/>
  <c r="S22" i="7"/>
  <c r="J22" i="7"/>
  <c r="C22" i="7" s="1"/>
  <c r="I22" i="7"/>
  <c r="A22" i="7"/>
  <c r="L22" i="7" s="1"/>
  <c r="BA21" i="7"/>
  <c r="AU21" i="7" s="1"/>
  <c r="AV21" i="7"/>
  <c r="AT21" i="7"/>
  <c r="AL21" i="7"/>
  <c r="AJ21" i="7"/>
  <c r="AI21" i="7" s="1"/>
  <c r="AC21" i="7"/>
  <c r="AB21" i="7"/>
  <c r="AA21" i="7"/>
  <c r="Y21" i="7"/>
  <c r="X21" i="7"/>
  <c r="W21" i="7"/>
  <c r="U21" i="7"/>
  <c r="T21" i="7"/>
  <c r="Q141" i="7" s="1"/>
  <c r="S21" i="7"/>
  <c r="J21" i="7"/>
  <c r="C21" i="7" s="1"/>
  <c r="I21" i="7"/>
  <c r="A21" i="7"/>
  <c r="L21" i="7" s="1"/>
  <c r="BA20" i="7"/>
  <c r="AV20" i="7" s="1"/>
  <c r="AT20" i="7"/>
  <c r="AL20" i="7"/>
  <c r="AJ20" i="7"/>
  <c r="AI20" i="7"/>
  <c r="AC20" i="7"/>
  <c r="AB20" i="7"/>
  <c r="AA20" i="7" s="1"/>
  <c r="Y20" i="7"/>
  <c r="X20" i="7" s="1"/>
  <c r="U20" i="7"/>
  <c r="N21" i="7" s="1"/>
  <c r="T20" i="7"/>
  <c r="S20" i="7"/>
  <c r="L20" i="7"/>
  <c r="J20" i="7"/>
  <c r="C20" i="7" s="1"/>
  <c r="I20" i="7"/>
  <c r="A20" i="7"/>
  <c r="BA19" i="7"/>
  <c r="AV19" i="7" s="1"/>
  <c r="AT19" i="7"/>
  <c r="AN19" i="7" s="1"/>
  <c r="AL19" i="7"/>
  <c r="AJ19" i="7"/>
  <c r="AI19" i="7" s="1"/>
  <c r="AC19" i="7"/>
  <c r="AB19" i="7"/>
  <c r="AA19" i="7" s="1"/>
  <c r="Y19" i="7"/>
  <c r="X19" i="7"/>
  <c r="U19" i="7"/>
  <c r="T19" i="7"/>
  <c r="R259" i="7" s="1"/>
  <c r="S19" i="7"/>
  <c r="L19" i="7"/>
  <c r="J19" i="7"/>
  <c r="I19" i="7"/>
  <c r="C19" i="7"/>
  <c r="B19" i="7"/>
  <c r="A19" i="7"/>
  <c r="BA18" i="7"/>
  <c r="AU18" i="7"/>
  <c r="AT18" i="7"/>
  <c r="AS258" i="7" s="1"/>
  <c r="AN18" i="7"/>
  <c r="AL18" i="7"/>
  <c r="AJ18" i="7"/>
  <c r="AI18" i="7" s="1"/>
  <c r="AC18" i="7"/>
  <c r="AB18" i="7"/>
  <c r="AA18" i="7" s="1"/>
  <c r="Y18" i="7"/>
  <c r="X18" i="7" s="1"/>
  <c r="U18" i="7"/>
  <c r="N18" i="7" s="1"/>
  <c r="T18" i="7"/>
  <c r="S18" i="7"/>
  <c r="J18" i="7"/>
  <c r="I18" i="7"/>
  <c r="B18" i="7" s="1"/>
  <c r="C18" i="7"/>
  <c r="A18" i="7"/>
  <c r="L18" i="7" s="1"/>
  <c r="BA17" i="7"/>
  <c r="AU17" i="7" s="1"/>
  <c r="AV17" i="7"/>
  <c r="AT17" i="7"/>
  <c r="AS257" i="7" s="1"/>
  <c r="AL17" i="7"/>
  <c r="AJ17" i="7"/>
  <c r="AI17" i="7" s="1"/>
  <c r="AC17" i="7"/>
  <c r="AB17" i="7"/>
  <c r="AA17" i="7"/>
  <c r="Y17" i="7"/>
  <c r="X17" i="7"/>
  <c r="U17" i="7"/>
  <c r="T17" i="7"/>
  <c r="R257" i="7" s="1"/>
  <c r="S17" i="7"/>
  <c r="N17" i="7"/>
  <c r="J17" i="7"/>
  <c r="I17" i="7"/>
  <c r="G257" i="7" s="1"/>
  <c r="C17" i="7"/>
  <c r="B17" i="7"/>
  <c r="A17" i="7"/>
  <c r="L17" i="7" s="1"/>
  <c r="BA16" i="7"/>
  <c r="AZ256" i="7" s="1"/>
  <c r="AT16" i="7"/>
  <c r="AO16" i="7"/>
  <c r="AL16" i="7"/>
  <c r="AJ16" i="7"/>
  <c r="AI16" i="7"/>
  <c r="AC16" i="7"/>
  <c r="AB16" i="7"/>
  <c r="AA16" i="7"/>
  <c r="Y16" i="7"/>
  <c r="X16" i="7" s="1"/>
  <c r="U16" i="7"/>
  <c r="T16" i="7"/>
  <c r="M16" i="7" s="1"/>
  <c r="S16" i="7"/>
  <c r="N16" i="7"/>
  <c r="L16" i="7"/>
  <c r="J16" i="7"/>
  <c r="I16" i="7"/>
  <c r="A16" i="7"/>
  <c r="BA15" i="7"/>
  <c r="AV15" i="7" s="1"/>
  <c r="AT15" i="7"/>
  <c r="AL15" i="7"/>
  <c r="AJ15" i="7"/>
  <c r="AI15" i="7"/>
  <c r="AC15" i="7"/>
  <c r="AB15" i="7"/>
  <c r="AA15" i="7" s="1"/>
  <c r="Y15" i="7"/>
  <c r="X15" i="7" s="1"/>
  <c r="U15" i="7"/>
  <c r="T15" i="7"/>
  <c r="N15" i="7"/>
  <c r="J15" i="7"/>
  <c r="C15" i="7" s="1"/>
  <c r="I15" i="7"/>
  <c r="G255" i="7" s="1"/>
  <c r="H15" i="7"/>
  <c r="A15" i="7"/>
  <c r="L15" i="7" s="1"/>
  <c r="BA14" i="7"/>
  <c r="AT14" i="7"/>
  <c r="AS254" i="7" s="1"/>
  <c r="AO14" i="7"/>
  <c r="AL14" i="7"/>
  <c r="AJ14" i="7"/>
  <c r="AI14" i="7" s="1"/>
  <c r="AC14" i="7"/>
  <c r="AB14" i="7"/>
  <c r="AA14" i="7" s="1"/>
  <c r="Y14" i="7"/>
  <c r="X14" i="7" s="1"/>
  <c r="U14" i="7"/>
  <c r="T14" i="7"/>
  <c r="N14" i="7"/>
  <c r="J14" i="7"/>
  <c r="I14" i="7"/>
  <c r="E74" i="7" s="1"/>
  <c r="H14" i="7"/>
  <c r="C14" i="7"/>
  <c r="A14" i="7"/>
  <c r="L14" i="7" s="1"/>
  <c r="BA13" i="7"/>
  <c r="AT13" i="7"/>
  <c r="AS253" i="7" s="1"/>
  <c r="AL13" i="7"/>
  <c r="AJ13" i="7"/>
  <c r="AI13" i="7"/>
  <c r="AC13" i="7"/>
  <c r="AB13" i="7"/>
  <c r="AA13" i="7" s="1"/>
  <c r="Y13" i="7"/>
  <c r="X13" i="7" s="1"/>
  <c r="U13" i="7"/>
  <c r="N13" i="7" s="1"/>
  <c r="T13" i="7"/>
  <c r="J13" i="7"/>
  <c r="I13" i="7"/>
  <c r="H13" i="7"/>
  <c r="A13" i="7"/>
  <c r="L13" i="7" s="1"/>
  <c r="BA12" i="7"/>
  <c r="AZ252" i="7" s="1"/>
  <c r="AT12" i="7"/>
  <c r="AO12" i="7" s="1"/>
  <c r="AL12" i="7"/>
  <c r="AJ12" i="7"/>
  <c r="AC12" i="7"/>
  <c r="AB12" i="7"/>
  <c r="AA12" i="7" s="1"/>
  <c r="Y12" i="7"/>
  <c r="X12" i="7" s="1"/>
  <c r="U12" i="7"/>
  <c r="T12" i="7"/>
  <c r="N12" i="7"/>
  <c r="L12" i="7"/>
  <c r="J12" i="7"/>
  <c r="I12" i="7"/>
  <c r="G252" i="7" s="1"/>
  <c r="H12" i="7"/>
  <c r="A12" i="7"/>
  <c r="BA11" i="7"/>
  <c r="AV11" i="7"/>
  <c r="AT11" i="7"/>
  <c r="AL11" i="7"/>
  <c r="AJ11" i="7"/>
  <c r="AI11" i="7" s="1"/>
  <c r="AC11" i="7"/>
  <c r="AB11" i="7"/>
  <c r="AA11" i="7" s="1"/>
  <c r="Y11" i="7"/>
  <c r="X11" i="7"/>
  <c r="U11" i="7"/>
  <c r="T11" i="7"/>
  <c r="P71" i="7" s="1"/>
  <c r="N11" i="7"/>
  <c r="J11" i="7"/>
  <c r="C11" i="7" s="1"/>
  <c r="I11" i="7"/>
  <c r="G251" i="7" s="1"/>
  <c r="H11" i="7"/>
  <c r="A11" i="7"/>
  <c r="L11" i="7" s="1"/>
  <c r="BA10" i="7"/>
  <c r="AZ250" i="7" s="1"/>
  <c r="AT10" i="7"/>
  <c r="AO10" i="7" s="1"/>
  <c r="AL10" i="7"/>
  <c r="AJ10" i="7"/>
  <c r="AI10" i="7" s="1"/>
  <c r="AC10" i="7"/>
  <c r="AB10" i="7"/>
  <c r="AA10" i="7" s="1"/>
  <c r="Y10" i="7"/>
  <c r="X10" i="7" s="1"/>
  <c r="U10" i="7"/>
  <c r="T10" i="7"/>
  <c r="R250" i="7" s="1"/>
  <c r="N10" i="7"/>
  <c r="J10" i="7"/>
  <c r="C10" i="7" s="1"/>
  <c r="I10" i="7"/>
  <c r="E70" i="7" s="1"/>
  <c r="H10" i="7"/>
  <c r="A10" i="7"/>
  <c r="L10" i="7" s="1"/>
  <c r="BA9" i="7"/>
  <c r="AT9" i="7"/>
  <c r="AL9" i="7"/>
  <c r="AJ9" i="7"/>
  <c r="AC9" i="7"/>
  <c r="AB9" i="7"/>
  <c r="AA9" i="7" s="1"/>
  <c r="Y9" i="7"/>
  <c r="W20" i="7" s="1"/>
  <c r="U9" i="7"/>
  <c r="T9" i="7"/>
  <c r="Q129" i="7" s="1"/>
  <c r="N9" i="7"/>
  <c r="J9" i="7"/>
  <c r="I9" i="7"/>
  <c r="B21" i="7" s="1"/>
  <c r="H9" i="7"/>
  <c r="A9" i="7"/>
  <c r="L9" i="7" s="1"/>
  <c r="BA8" i="7"/>
  <c r="AT8" i="7"/>
  <c r="AS248" i="7" s="1"/>
  <c r="AL8" i="7"/>
  <c r="AJ8" i="7"/>
  <c r="AC8" i="7"/>
  <c r="AB8" i="7"/>
  <c r="AA8" i="7" s="1"/>
  <c r="Y8" i="7"/>
  <c r="W19" i="7" s="1"/>
  <c r="U8" i="7"/>
  <c r="T8" i="7"/>
  <c r="L8" i="7"/>
  <c r="J8" i="7"/>
  <c r="C8" i="7" s="1"/>
  <c r="I8" i="7"/>
  <c r="H8" i="7"/>
  <c r="A8" i="7"/>
  <c r="BA7" i="7"/>
  <c r="AT7" i="7"/>
  <c r="AR127" i="7" s="1"/>
  <c r="AO7" i="7"/>
  <c r="AL7" i="7"/>
  <c r="AJ7" i="7"/>
  <c r="AC7" i="7"/>
  <c r="AB7" i="7"/>
  <c r="AA7" i="7" s="1"/>
  <c r="Y7" i="7"/>
  <c r="X7" i="7" s="1"/>
  <c r="U7" i="7"/>
  <c r="T7" i="7"/>
  <c r="J7" i="7"/>
  <c r="I7" i="7"/>
  <c r="H7" i="7"/>
  <c r="C7" i="7"/>
  <c r="A7" i="7"/>
  <c r="L7" i="7" s="1"/>
  <c r="BA6" i="7"/>
  <c r="AZ246" i="7" s="1"/>
  <c r="AV6" i="7"/>
  <c r="AT6" i="7"/>
  <c r="AL6" i="7"/>
  <c r="AJ6" i="7"/>
  <c r="AI7" i="7" s="1"/>
  <c r="AC6" i="7"/>
  <c r="AB6" i="7"/>
  <c r="AA6" i="7"/>
  <c r="Y6" i="7"/>
  <c r="W17" i="7" s="1"/>
  <c r="X6" i="7"/>
  <c r="U6" i="7"/>
  <c r="T6" i="7"/>
  <c r="P66" i="7" s="1"/>
  <c r="J6" i="7"/>
  <c r="I6" i="7"/>
  <c r="G246" i="7" s="1"/>
  <c r="H6" i="7"/>
  <c r="C6" i="7"/>
  <c r="A6" i="7"/>
  <c r="L6" i="7" s="1"/>
  <c r="BA5" i="7"/>
  <c r="AT5" i="7"/>
  <c r="AS245" i="7" s="1"/>
  <c r="AL5" i="7"/>
  <c r="AJ5" i="7"/>
  <c r="AI5" i="7" s="1"/>
  <c r="AC5" i="7"/>
  <c r="AB5" i="7"/>
  <c r="AA5" i="7" s="1"/>
  <c r="Y5" i="7"/>
  <c r="X5" i="7"/>
  <c r="U5" i="7"/>
  <c r="T5" i="7"/>
  <c r="Q125" i="7" s="1"/>
  <c r="L5" i="7"/>
  <c r="J5" i="7"/>
  <c r="I5" i="7"/>
  <c r="G245" i="7" s="1"/>
  <c r="H5" i="7"/>
  <c r="A5" i="7"/>
  <c r="BA4" i="7"/>
  <c r="AV5" i="7" s="1"/>
  <c r="AT4" i="7"/>
  <c r="AL4" i="7"/>
  <c r="AJ4" i="7"/>
  <c r="AC4" i="7"/>
  <c r="AB4" i="7"/>
  <c r="AA4" i="7" s="1"/>
  <c r="Y4" i="7"/>
  <c r="W15" i="7" s="1"/>
  <c r="X4" i="7"/>
  <c r="U4" i="7"/>
  <c r="T4" i="7"/>
  <c r="J4" i="7"/>
  <c r="C4" i="7" s="1"/>
  <c r="I4" i="7"/>
  <c r="H4" i="7"/>
  <c r="A4" i="7"/>
  <c r="L4" i="7" s="1"/>
  <c r="AC2000" i="8"/>
  <c r="AB2000" i="8"/>
  <c r="U2000" i="8"/>
  <c r="T2000" i="8"/>
  <c r="S2000" i="8"/>
  <c r="M2000" i="8"/>
  <c r="L2000" i="8"/>
  <c r="W2000" i="8" s="1"/>
  <c r="J2000" i="8"/>
  <c r="I2000" i="8"/>
  <c r="D2000" i="8" s="1"/>
  <c r="F2000" i="8"/>
  <c r="E2000" i="8"/>
  <c r="B2000" i="8"/>
  <c r="H2000" i="7" s="1"/>
  <c r="A2000" i="8"/>
  <c r="AC1999" i="8"/>
  <c r="AB1999" i="8"/>
  <c r="Y1999" i="8"/>
  <c r="W1999" i="8"/>
  <c r="U1999" i="8"/>
  <c r="N1999" i="8" s="1"/>
  <c r="T1999" i="8"/>
  <c r="Q1999" i="8"/>
  <c r="P1999" i="8"/>
  <c r="O1999" i="8"/>
  <c r="L1999" i="8"/>
  <c r="J1999" i="8"/>
  <c r="I1999" i="8"/>
  <c r="H1999" i="8"/>
  <c r="A1999" i="8"/>
  <c r="AC1998" i="8"/>
  <c r="AA1998" i="8"/>
  <c r="Z1998" i="8"/>
  <c r="Y1998" i="8"/>
  <c r="U1998" i="8"/>
  <c r="T1998" i="8"/>
  <c r="R1998" i="8" s="1"/>
  <c r="J1998" i="8"/>
  <c r="I1998" i="8"/>
  <c r="H1998" i="8"/>
  <c r="A1998" i="8"/>
  <c r="L1998" i="8" s="1"/>
  <c r="W1998" i="8" s="1"/>
  <c r="AC1997" i="8"/>
  <c r="AB1997" i="8" s="1"/>
  <c r="W1997" i="8"/>
  <c r="U1997" i="8"/>
  <c r="T1997" i="8"/>
  <c r="M1997" i="8"/>
  <c r="L1997" i="8"/>
  <c r="J1997" i="8"/>
  <c r="C1998" i="8" s="1"/>
  <c r="I1997" i="8"/>
  <c r="E1997" i="8"/>
  <c r="D1997" i="8"/>
  <c r="A1997" i="8"/>
  <c r="AC1996" i="8"/>
  <c r="U1996" i="8"/>
  <c r="T1996" i="8"/>
  <c r="O1996" i="8"/>
  <c r="L1996" i="8"/>
  <c r="W1996" i="8" s="1"/>
  <c r="J1996" i="8"/>
  <c r="I1996" i="8"/>
  <c r="F1996" i="8"/>
  <c r="E1996" i="8"/>
  <c r="C1996" i="8"/>
  <c r="B1996" i="8"/>
  <c r="H1996" i="7" s="1"/>
  <c r="A1996" i="8"/>
  <c r="AC1995" i="8"/>
  <c r="AB1995" i="8" s="1"/>
  <c r="X1995" i="8"/>
  <c r="U1995" i="8"/>
  <c r="N1995" i="8" s="1"/>
  <c r="T1995" i="8"/>
  <c r="M1995" i="8" s="1"/>
  <c r="S1995" i="8"/>
  <c r="Q1995" i="8"/>
  <c r="P1995" i="8"/>
  <c r="O1995" i="8"/>
  <c r="L1995" i="8"/>
  <c r="W1995" i="8" s="1"/>
  <c r="J1995" i="8"/>
  <c r="I1995" i="8"/>
  <c r="F1995" i="8" s="1"/>
  <c r="C1995" i="8"/>
  <c r="B1995" i="8"/>
  <c r="H1995" i="7" s="1"/>
  <c r="A1995" i="8"/>
  <c r="AC1994" i="8"/>
  <c r="AA1994" i="8"/>
  <c r="Z1994" i="8"/>
  <c r="Y1994" i="8"/>
  <c r="W1994" i="8"/>
  <c r="U1994" i="8"/>
  <c r="T1994" i="8"/>
  <c r="R1994" i="8" s="1"/>
  <c r="O1994" i="8"/>
  <c r="N1994" i="8"/>
  <c r="L1994" i="8"/>
  <c r="J1994" i="8"/>
  <c r="C1994" i="8" s="1"/>
  <c r="I1994" i="8"/>
  <c r="A1994" i="8"/>
  <c r="AC1993" i="8"/>
  <c r="AB1993" i="8"/>
  <c r="U1993" i="8"/>
  <c r="N1993" i="8" s="1"/>
  <c r="T1993" i="8"/>
  <c r="M1993" i="8"/>
  <c r="L1993" i="8"/>
  <c r="W1993" i="8" s="1"/>
  <c r="J1993" i="8"/>
  <c r="I1993" i="8"/>
  <c r="E1993" i="8" s="1"/>
  <c r="H1993" i="8"/>
  <c r="C1993" i="8"/>
  <c r="A1993" i="8"/>
  <c r="AC1992" i="8"/>
  <c r="AA1992" i="8"/>
  <c r="U1992" i="8"/>
  <c r="T1992" i="8"/>
  <c r="S1992" i="8"/>
  <c r="N1992" i="8"/>
  <c r="J1992" i="8"/>
  <c r="I1992" i="8"/>
  <c r="H1992" i="8"/>
  <c r="F1992" i="8"/>
  <c r="E1992" i="8"/>
  <c r="C1992" i="8"/>
  <c r="B1992" i="8"/>
  <c r="H1992" i="7" s="1"/>
  <c r="A1992" i="8"/>
  <c r="L1992" i="8" s="1"/>
  <c r="W1992" i="8" s="1"/>
  <c r="AC1991" i="8"/>
  <c r="AB1991" i="8" s="1"/>
  <c r="X1991" i="8"/>
  <c r="W1991" i="8"/>
  <c r="U1991" i="8"/>
  <c r="T1991" i="8"/>
  <c r="M1991" i="8" s="1"/>
  <c r="Q1991" i="8"/>
  <c r="P1991" i="8"/>
  <c r="O1991" i="8"/>
  <c r="L1991" i="8"/>
  <c r="J1991" i="8"/>
  <c r="I1991" i="8"/>
  <c r="F1991" i="8"/>
  <c r="C1991" i="8"/>
  <c r="A1991" i="8"/>
  <c r="AC1990" i="8"/>
  <c r="AA1990" i="8"/>
  <c r="Z1990" i="8"/>
  <c r="Y1990" i="8"/>
  <c r="U1990" i="8"/>
  <c r="N1990" i="8" s="1"/>
  <c r="T1990" i="8"/>
  <c r="O1990" i="8" s="1"/>
  <c r="M1990" i="8"/>
  <c r="J1990" i="8"/>
  <c r="I1990" i="8"/>
  <c r="H1990" i="8"/>
  <c r="F1990" i="8"/>
  <c r="A1990" i="8"/>
  <c r="L1990" i="8" s="1"/>
  <c r="W1990" i="8" s="1"/>
  <c r="AC1989" i="8"/>
  <c r="X1989" i="8"/>
  <c r="U1989" i="8"/>
  <c r="T1989" i="8"/>
  <c r="O1989" i="8"/>
  <c r="L1989" i="8"/>
  <c r="W1989" i="8" s="1"/>
  <c r="J1989" i="8"/>
  <c r="I1989" i="8"/>
  <c r="E1989" i="8" s="1"/>
  <c r="C1989" i="8"/>
  <c r="B1989" i="8"/>
  <c r="H1989" i="7" s="1"/>
  <c r="A1989" i="8"/>
  <c r="AC1988" i="8"/>
  <c r="AA1988" i="8" s="1"/>
  <c r="Z1988" i="8"/>
  <c r="Y1988" i="8"/>
  <c r="U1988" i="8"/>
  <c r="T1988" i="8"/>
  <c r="S1988" i="8"/>
  <c r="P1988" i="8"/>
  <c r="O1988" i="8"/>
  <c r="J1988" i="8"/>
  <c r="I1988" i="8"/>
  <c r="F1988" i="8"/>
  <c r="E1988" i="8"/>
  <c r="B1988" i="8"/>
  <c r="H1988" i="7" s="1"/>
  <c r="A1988" i="8"/>
  <c r="L1988" i="8" s="1"/>
  <c r="W1988" i="8" s="1"/>
  <c r="AC1987" i="8"/>
  <c r="AB1987" i="8" s="1"/>
  <c r="W1987" i="8"/>
  <c r="U1987" i="8"/>
  <c r="N1987" i="8" s="1"/>
  <c r="T1987" i="8"/>
  <c r="M1999" i="8" s="1"/>
  <c r="S1987" i="8"/>
  <c r="Q1987" i="8"/>
  <c r="P1987" i="8"/>
  <c r="O1987" i="8"/>
  <c r="L1987" i="8"/>
  <c r="J1987" i="8"/>
  <c r="C1988" i="8" s="1"/>
  <c r="I1987" i="8"/>
  <c r="F1987" i="8" s="1"/>
  <c r="E1987" i="8"/>
  <c r="C1987" i="8"/>
  <c r="A1987" i="8"/>
  <c r="AC1986" i="8"/>
  <c r="X1998" i="8" s="1"/>
  <c r="AA1986" i="8"/>
  <c r="Z1986" i="8"/>
  <c r="Y1986" i="8"/>
  <c r="U1986" i="8"/>
  <c r="N1986" i="8" s="1"/>
  <c r="T1986" i="8"/>
  <c r="M1998" i="8" s="1"/>
  <c r="M1986" i="8"/>
  <c r="S1998" i="7" s="1"/>
  <c r="L1986" i="8"/>
  <c r="W1986" i="8" s="1"/>
  <c r="J1986" i="8"/>
  <c r="I1986" i="8"/>
  <c r="H1986" i="8"/>
  <c r="E1986" i="8"/>
  <c r="A1986" i="8"/>
  <c r="AC1985" i="8"/>
  <c r="AB1985" i="8" s="1"/>
  <c r="Z1985" i="8"/>
  <c r="Y1985" i="8"/>
  <c r="W1985" i="8"/>
  <c r="U1985" i="8"/>
  <c r="N1985" i="8" s="1"/>
  <c r="T1985" i="8"/>
  <c r="L1985" i="8"/>
  <c r="J1985" i="8"/>
  <c r="I1985" i="8"/>
  <c r="A1985" i="8"/>
  <c r="AC1984" i="8"/>
  <c r="X1984" i="8" s="1"/>
  <c r="Z1984" i="8"/>
  <c r="Y1984" i="8"/>
  <c r="U1984" i="8"/>
  <c r="T1984" i="8"/>
  <c r="S1984" i="8"/>
  <c r="P1984" i="8"/>
  <c r="N1984" i="8"/>
  <c r="J1984" i="8"/>
  <c r="C1984" i="8" s="1"/>
  <c r="I1984" i="8"/>
  <c r="F1984" i="8"/>
  <c r="E1984" i="8"/>
  <c r="B1984" i="8"/>
  <c r="H1984" i="7" s="1"/>
  <c r="A1984" i="8"/>
  <c r="L1984" i="8" s="1"/>
  <c r="W1984" i="8" s="1"/>
  <c r="AC1983" i="8"/>
  <c r="Z1983" i="8" s="1"/>
  <c r="Y1983" i="8"/>
  <c r="X1983" i="8"/>
  <c r="U1983" i="8"/>
  <c r="N1983" i="8" s="1"/>
  <c r="T1983" i="8"/>
  <c r="M1983" i="8" s="1"/>
  <c r="S1995" i="7" s="1"/>
  <c r="S1983" i="8"/>
  <c r="Q1983" i="8"/>
  <c r="P1983" i="8"/>
  <c r="O1983" i="8"/>
  <c r="J1983" i="8"/>
  <c r="C1983" i="8" s="1"/>
  <c r="I1983" i="8"/>
  <c r="A1983" i="8"/>
  <c r="L1983" i="8" s="1"/>
  <c r="W1983" i="8" s="1"/>
  <c r="AC1982" i="8"/>
  <c r="X1994" i="8" s="1"/>
  <c r="AA1982" i="8"/>
  <c r="Z1982" i="8"/>
  <c r="Y1982" i="8"/>
  <c r="U1982" i="8"/>
  <c r="T1982" i="8"/>
  <c r="P1982" i="8" s="1"/>
  <c r="N1982" i="8"/>
  <c r="J1982" i="8"/>
  <c r="C1982" i="8" s="1"/>
  <c r="I1982" i="8"/>
  <c r="A1982" i="8"/>
  <c r="L1982" i="8" s="1"/>
  <c r="W1982" i="8" s="1"/>
  <c r="AC1981" i="8"/>
  <c r="AB1981" i="8" s="1"/>
  <c r="Y1981" i="8"/>
  <c r="X1981" i="8"/>
  <c r="W1981" i="8"/>
  <c r="U1981" i="8"/>
  <c r="T1981" i="8"/>
  <c r="P1981" i="8"/>
  <c r="L1981" i="8"/>
  <c r="J1981" i="8"/>
  <c r="C1981" i="8" s="1"/>
  <c r="I1981" i="8"/>
  <c r="H1981" i="8"/>
  <c r="A1981" i="8"/>
  <c r="AC1980" i="8"/>
  <c r="AA1980" i="8" s="1"/>
  <c r="Y1980" i="8"/>
  <c r="X1980" i="8"/>
  <c r="U1980" i="8"/>
  <c r="N1980" i="8" s="1"/>
  <c r="T1980" i="8"/>
  <c r="S1980" i="8"/>
  <c r="J1980" i="8"/>
  <c r="C1980" i="8" s="1"/>
  <c r="I1980" i="8"/>
  <c r="F1980" i="8"/>
  <c r="E1980" i="8"/>
  <c r="B1980" i="8"/>
  <c r="H1980" i="7" s="1"/>
  <c r="A1980" i="8"/>
  <c r="L1980" i="8" s="1"/>
  <c r="W1980" i="8" s="1"/>
  <c r="AC1979" i="8"/>
  <c r="AA1979" i="8" s="1"/>
  <c r="X1979" i="8"/>
  <c r="W1979" i="8"/>
  <c r="U1979" i="8"/>
  <c r="T1979" i="8"/>
  <c r="M1979" i="8" s="1"/>
  <c r="S1991" i="7" s="1"/>
  <c r="Q1979" i="8"/>
  <c r="P1979" i="8"/>
  <c r="O1979" i="8"/>
  <c r="N1979" i="8"/>
  <c r="J1979" i="8"/>
  <c r="C1979" i="8" s="1"/>
  <c r="I1979" i="8"/>
  <c r="A1979" i="8"/>
  <c r="L1979" i="8" s="1"/>
  <c r="AC1978" i="8"/>
  <c r="X1990" i="8" s="1"/>
  <c r="Z1978" i="8"/>
  <c r="Y1978" i="8"/>
  <c r="W1978" i="8"/>
  <c r="U1978" i="8"/>
  <c r="N1978" i="8" s="1"/>
  <c r="T1978" i="8"/>
  <c r="R1978" i="8" s="1"/>
  <c r="J1978" i="8"/>
  <c r="I1978" i="8"/>
  <c r="H1978" i="8"/>
  <c r="A1978" i="8"/>
  <c r="L1978" i="8" s="1"/>
  <c r="AC1977" i="8"/>
  <c r="Z1977" i="8" s="1"/>
  <c r="X1977" i="8"/>
  <c r="W1977" i="8"/>
  <c r="U1977" i="8"/>
  <c r="T1977" i="8"/>
  <c r="M1989" i="8" s="1"/>
  <c r="L1977" i="8"/>
  <c r="J1977" i="8"/>
  <c r="I1977" i="8"/>
  <c r="G1977" i="8"/>
  <c r="D1977" i="8"/>
  <c r="C1977" i="8"/>
  <c r="A1977" i="8"/>
  <c r="AC1976" i="8"/>
  <c r="X1976" i="8"/>
  <c r="U1976" i="8"/>
  <c r="N1976" i="8" s="1"/>
  <c r="T1976" i="8"/>
  <c r="P1976" i="8" s="1"/>
  <c r="L1976" i="8"/>
  <c r="W1976" i="8" s="1"/>
  <c r="J1976" i="8"/>
  <c r="I1976" i="8"/>
  <c r="E1976" i="8"/>
  <c r="C1976" i="8"/>
  <c r="B1976" i="8"/>
  <c r="H1976" i="7" s="1"/>
  <c r="A1976" i="8"/>
  <c r="AC1975" i="8"/>
  <c r="AB1975" i="8" s="1"/>
  <c r="W1975" i="8"/>
  <c r="U1975" i="8"/>
  <c r="T1975" i="8"/>
  <c r="M1975" i="8" s="1"/>
  <c r="S1987" i="7" s="1"/>
  <c r="P1975" i="8"/>
  <c r="O1975" i="8"/>
  <c r="L1975" i="8"/>
  <c r="J1975" i="8"/>
  <c r="I1975" i="8"/>
  <c r="F1975" i="8"/>
  <c r="D1975" i="8"/>
  <c r="C1975" i="8"/>
  <c r="A1975" i="8"/>
  <c r="AC1974" i="8"/>
  <c r="X1986" i="8" s="1"/>
  <c r="Z1974" i="8"/>
  <c r="Y1974" i="8"/>
  <c r="W1974" i="8"/>
  <c r="U1974" i="8"/>
  <c r="N1974" i="8" s="1"/>
  <c r="T1974" i="8"/>
  <c r="Q1974" i="8" s="1"/>
  <c r="L1974" i="8"/>
  <c r="J1974" i="8"/>
  <c r="I1974" i="8"/>
  <c r="B1974" i="8" s="1"/>
  <c r="H1974" i="7" s="1"/>
  <c r="D1974" i="8"/>
  <c r="A1974" i="8"/>
  <c r="AC1973" i="8"/>
  <c r="AA1973" i="8" s="1"/>
  <c r="W1973" i="8"/>
  <c r="U1973" i="8"/>
  <c r="N1973" i="8" s="1"/>
  <c r="T1973" i="8"/>
  <c r="P1973" i="8" s="1"/>
  <c r="L1973" i="8"/>
  <c r="J1973" i="8"/>
  <c r="C1973" i="8" s="1"/>
  <c r="I1973" i="8"/>
  <c r="G1973" i="8"/>
  <c r="B1973" i="8"/>
  <c r="H1973" i="7" s="1"/>
  <c r="A1973" i="8"/>
  <c r="AC1972" i="8"/>
  <c r="AA1972" i="8" s="1"/>
  <c r="U1972" i="8"/>
  <c r="T1972" i="8"/>
  <c r="L1972" i="8"/>
  <c r="W1972" i="8" s="1"/>
  <c r="J1972" i="8"/>
  <c r="C1972" i="8" s="1"/>
  <c r="I1972" i="8"/>
  <c r="D1972" i="8" s="1"/>
  <c r="F1972" i="8"/>
  <c r="E1972" i="8"/>
  <c r="B1972" i="8"/>
  <c r="H1972" i="7" s="1"/>
  <c r="A1972" i="8"/>
  <c r="AC1971" i="8"/>
  <c r="AA1971" i="8" s="1"/>
  <c r="U1971" i="8"/>
  <c r="N1971" i="8" s="1"/>
  <c r="T1971" i="8"/>
  <c r="M1971" i="8" s="1"/>
  <c r="S1983" i="7" s="1"/>
  <c r="P1971" i="8"/>
  <c r="O1971" i="8"/>
  <c r="L1971" i="8"/>
  <c r="W1971" i="8" s="1"/>
  <c r="J1971" i="8"/>
  <c r="C1971" i="8" s="1"/>
  <c r="I1971" i="8"/>
  <c r="F1971" i="8"/>
  <c r="B1971" i="8"/>
  <c r="H1971" i="7" s="1"/>
  <c r="A1971" i="8"/>
  <c r="AC1970" i="8"/>
  <c r="X1982" i="8" s="1"/>
  <c r="Z1970" i="8"/>
  <c r="Y1970" i="8"/>
  <c r="U1970" i="8"/>
  <c r="N1970" i="8" s="1"/>
  <c r="T1970" i="8"/>
  <c r="S1970" i="8"/>
  <c r="L1970" i="8"/>
  <c r="W1970" i="8" s="1"/>
  <c r="J1970" i="8"/>
  <c r="I1970" i="8"/>
  <c r="F1970" i="8"/>
  <c r="B1970" i="8"/>
  <c r="H1970" i="7" s="1"/>
  <c r="A1970" i="8"/>
  <c r="AC1969" i="8"/>
  <c r="Z1969" i="8" s="1"/>
  <c r="U1969" i="8"/>
  <c r="T1969" i="8"/>
  <c r="S1969" i="8"/>
  <c r="L1969" i="8"/>
  <c r="W1969" i="8" s="1"/>
  <c r="J1969" i="8"/>
  <c r="C1970" i="8" s="1"/>
  <c r="I1969" i="8"/>
  <c r="G1969" i="8"/>
  <c r="A1969" i="8"/>
  <c r="AC1968" i="8"/>
  <c r="AA1968" i="8" s="1"/>
  <c r="U1968" i="8"/>
  <c r="T1968" i="8"/>
  <c r="L1968" i="8"/>
  <c r="W1968" i="8" s="1"/>
  <c r="J1968" i="8"/>
  <c r="C1968" i="8" s="1"/>
  <c r="I1968" i="8"/>
  <c r="D1968" i="8" s="1"/>
  <c r="H1968" i="8"/>
  <c r="F1968" i="8"/>
  <c r="E1968" i="8"/>
  <c r="B1968" i="8"/>
  <c r="H1968" i="7" s="1"/>
  <c r="A1968" i="8"/>
  <c r="AC1967" i="8"/>
  <c r="AA1967" i="8" s="1"/>
  <c r="U1967" i="8"/>
  <c r="N1967" i="8" s="1"/>
  <c r="T1967" i="8"/>
  <c r="P1967" i="8"/>
  <c r="O1967" i="8"/>
  <c r="L1967" i="8"/>
  <c r="W1967" i="8" s="1"/>
  <c r="J1967" i="8"/>
  <c r="C1967" i="8" s="1"/>
  <c r="I1967" i="8"/>
  <c r="F1967" i="8"/>
  <c r="A1967" i="8"/>
  <c r="AC1966" i="8"/>
  <c r="X1978" i="8" s="1"/>
  <c r="Z1966" i="8"/>
  <c r="Y1966" i="8"/>
  <c r="U1966" i="8"/>
  <c r="N1966" i="8" s="1"/>
  <c r="T1966" i="8"/>
  <c r="S1966" i="8"/>
  <c r="L1966" i="8"/>
  <c r="W1966" i="8" s="1"/>
  <c r="J1966" i="8"/>
  <c r="I1966" i="8"/>
  <c r="F1966" i="8"/>
  <c r="A1966" i="8"/>
  <c r="AC1965" i="8"/>
  <c r="Z1965" i="8" s="1"/>
  <c r="U1965" i="8"/>
  <c r="N1965" i="8" s="1"/>
  <c r="T1965" i="8"/>
  <c r="L1965" i="8"/>
  <c r="W1965" i="8" s="1"/>
  <c r="J1965" i="8"/>
  <c r="C1966" i="8" s="1"/>
  <c r="I1965" i="8"/>
  <c r="G1965" i="8" s="1"/>
  <c r="D1965" i="8"/>
  <c r="C1965" i="8"/>
  <c r="A1965" i="8"/>
  <c r="AC1964" i="8"/>
  <c r="Y1964" i="8"/>
  <c r="U1964" i="8"/>
  <c r="N1964" i="8" s="1"/>
  <c r="T1964" i="8"/>
  <c r="L1964" i="8"/>
  <c r="W1964" i="8" s="1"/>
  <c r="J1964" i="8"/>
  <c r="I1964" i="8"/>
  <c r="D1964" i="8" s="1"/>
  <c r="H1964" i="8"/>
  <c r="F1964" i="8"/>
  <c r="E1964" i="8"/>
  <c r="C1964" i="8"/>
  <c r="B1964" i="8"/>
  <c r="H1964" i="7" s="1"/>
  <c r="A1964" i="8"/>
  <c r="AC1963" i="8"/>
  <c r="AA1963" i="8"/>
  <c r="Y1963" i="8"/>
  <c r="X1963" i="8"/>
  <c r="U1963" i="8"/>
  <c r="T1963" i="8"/>
  <c r="P1963" i="8"/>
  <c r="O1963" i="8"/>
  <c r="N1963" i="8"/>
  <c r="L1963" i="8"/>
  <c r="W1963" i="8" s="1"/>
  <c r="J1963" i="8"/>
  <c r="I1963" i="8"/>
  <c r="F1963" i="8" s="1"/>
  <c r="D1963" i="8"/>
  <c r="C1963" i="8"/>
  <c r="A1963" i="8"/>
  <c r="AC1962" i="8"/>
  <c r="X1974" i="8" s="1"/>
  <c r="Z1962" i="8"/>
  <c r="Y1962" i="8"/>
  <c r="U1962" i="8"/>
  <c r="T1962" i="8"/>
  <c r="L1962" i="8"/>
  <c r="W1962" i="8" s="1"/>
  <c r="J1962" i="8"/>
  <c r="I1962" i="8"/>
  <c r="D1962" i="8" s="1"/>
  <c r="F1962" i="8"/>
  <c r="A1962" i="8"/>
  <c r="AC1961" i="8"/>
  <c r="Z1961" i="8"/>
  <c r="Y1961" i="8"/>
  <c r="X1961" i="8"/>
  <c r="U1961" i="8"/>
  <c r="T1961" i="8"/>
  <c r="R1961" i="8" s="1"/>
  <c r="L1961" i="8"/>
  <c r="W1961" i="8" s="1"/>
  <c r="J1961" i="8"/>
  <c r="C1962" i="8" s="1"/>
  <c r="I1961" i="8"/>
  <c r="G1961" i="8" s="1"/>
  <c r="D1961" i="8"/>
  <c r="C1961" i="8"/>
  <c r="A1961" i="8"/>
  <c r="AC1960" i="8"/>
  <c r="AB1960" i="8" s="1"/>
  <c r="U1960" i="8"/>
  <c r="T1960" i="8"/>
  <c r="O1960" i="8"/>
  <c r="N1960" i="8"/>
  <c r="L1960" i="8"/>
  <c r="W1960" i="8" s="1"/>
  <c r="J1960" i="8"/>
  <c r="I1960" i="8"/>
  <c r="D1996" i="8" s="1"/>
  <c r="E1960" i="8"/>
  <c r="C1960" i="8"/>
  <c r="B1960" i="8"/>
  <c r="H1960" i="7" s="1"/>
  <c r="A1960" i="8"/>
  <c r="AC1959" i="8"/>
  <c r="AB1959" i="8" s="1"/>
  <c r="Y1959" i="8"/>
  <c r="U1959" i="8"/>
  <c r="N1959" i="8" s="1"/>
  <c r="T1959" i="8"/>
  <c r="M1959" i="8" s="1"/>
  <c r="S1971" i="7" s="1"/>
  <c r="P1959" i="8"/>
  <c r="O1959" i="8"/>
  <c r="J1959" i="8"/>
  <c r="I1959" i="8"/>
  <c r="F1959" i="8" s="1"/>
  <c r="H1959" i="8"/>
  <c r="D1959" i="8"/>
  <c r="C1959" i="8"/>
  <c r="A1959" i="8"/>
  <c r="L1959" i="8" s="1"/>
  <c r="W1959" i="8" s="1"/>
  <c r="AC1958" i="8"/>
  <c r="Z1958" i="8"/>
  <c r="Y1958" i="8"/>
  <c r="U1958" i="8"/>
  <c r="T1958" i="8"/>
  <c r="S1958" i="8"/>
  <c r="R1958" i="8"/>
  <c r="O1958" i="8"/>
  <c r="N1958" i="8"/>
  <c r="J1958" i="8"/>
  <c r="C1958" i="8" s="1"/>
  <c r="I1958" i="8"/>
  <c r="E1958" i="8"/>
  <c r="D1958" i="8"/>
  <c r="A1958" i="8"/>
  <c r="L1958" i="8" s="1"/>
  <c r="W1958" i="8" s="1"/>
  <c r="AC1957" i="8"/>
  <c r="AA1957" i="8" s="1"/>
  <c r="Y1957" i="8"/>
  <c r="W1957" i="8"/>
  <c r="U1957" i="8"/>
  <c r="T1957" i="8"/>
  <c r="O1993" i="8" s="1"/>
  <c r="O1957" i="8"/>
  <c r="L1957" i="8"/>
  <c r="J1957" i="8"/>
  <c r="I1957" i="8"/>
  <c r="F1957" i="8" s="1"/>
  <c r="C1957" i="8"/>
  <c r="B1957" i="8"/>
  <c r="H1957" i="7" s="1"/>
  <c r="A1957" i="8"/>
  <c r="AC1956" i="8"/>
  <c r="Y1992" i="8" s="1"/>
  <c r="U1956" i="8"/>
  <c r="N1956" i="8" s="1"/>
  <c r="T1956" i="8"/>
  <c r="S1956" i="8"/>
  <c r="R1956" i="8"/>
  <c r="P1956" i="8"/>
  <c r="J1956" i="8"/>
  <c r="I1956" i="8"/>
  <c r="D1992" i="8" s="1"/>
  <c r="E1956" i="8"/>
  <c r="C1956" i="8"/>
  <c r="B1956" i="8"/>
  <c r="H1956" i="7" s="1"/>
  <c r="A1956" i="8"/>
  <c r="L1956" i="8" s="1"/>
  <c r="W1956" i="8" s="1"/>
  <c r="AC1955" i="8"/>
  <c r="AA1955" i="8" s="1"/>
  <c r="X1955" i="8"/>
  <c r="U1955" i="8"/>
  <c r="T1955" i="8"/>
  <c r="M1967" i="8" s="1"/>
  <c r="S1979" i="7" s="1"/>
  <c r="S1955" i="8"/>
  <c r="R1955" i="8"/>
  <c r="P1955" i="8"/>
  <c r="O1955" i="8"/>
  <c r="N1955" i="8"/>
  <c r="J1955" i="8"/>
  <c r="I1955" i="8"/>
  <c r="F1955" i="8" s="1"/>
  <c r="C1955" i="8"/>
  <c r="B1955" i="8"/>
  <c r="H1955" i="7" s="1"/>
  <c r="A1955" i="8"/>
  <c r="L1955" i="8" s="1"/>
  <c r="W1955" i="8" s="1"/>
  <c r="AC1954" i="8"/>
  <c r="Z1954" i="8"/>
  <c r="Y1954" i="8"/>
  <c r="U1954" i="8"/>
  <c r="N1954" i="8" s="1"/>
  <c r="T1954" i="8"/>
  <c r="S1954" i="8"/>
  <c r="R1954" i="8"/>
  <c r="Q1954" i="8"/>
  <c r="J1954" i="8"/>
  <c r="C1954" i="8" s="1"/>
  <c r="I1954" i="8"/>
  <c r="B1966" i="8" s="1"/>
  <c r="H1966" i="7" s="1"/>
  <c r="D1954" i="8"/>
  <c r="B1954" i="8"/>
  <c r="H1954" i="7" s="1"/>
  <c r="A1954" i="8"/>
  <c r="L1954" i="8" s="1"/>
  <c r="W1954" i="8" s="1"/>
  <c r="AC1953" i="8"/>
  <c r="Z1953" i="8" s="1"/>
  <c r="X1953" i="8"/>
  <c r="U1953" i="8"/>
  <c r="N1953" i="8" s="1"/>
  <c r="T1953" i="8"/>
  <c r="P1953" i="8"/>
  <c r="L1953" i="8"/>
  <c r="W1953" i="8" s="1"/>
  <c r="J1953" i="8"/>
  <c r="I1953" i="8"/>
  <c r="G1953" i="8" s="1"/>
  <c r="H1953" i="8"/>
  <c r="E1953" i="8"/>
  <c r="C1953" i="8"/>
  <c r="B1953" i="8"/>
  <c r="H1953" i="7" s="1"/>
  <c r="A1953" i="8"/>
  <c r="AC1952" i="8"/>
  <c r="U1952" i="8"/>
  <c r="T1952" i="8"/>
  <c r="S1952" i="8"/>
  <c r="O1952" i="8"/>
  <c r="N1952" i="8"/>
  <c r="J1952" i="8"/>
  <c r="I1952" i="8"/>
  <c r="D1988" i="8" s="1"/>
  <c r="H1952" i="8"/>
  <c r="E1952" i="8"/>
  <c r="C1952" i="8"/>
  <c r="B1952" i="8"/>
  <c r="H1952" i="7" s="1"/>
  <c r="A1952" i="8"/>
  <c r="L1952" i="8" s="1"/>
  <c r="W1952" i="8" s="1"/>
  <c r="AC1951" i="8"/>
  <c r="AB1951" i="8" s="1"/>
  <c r="AA1951" i="8"/>
  <c r="U1951" i="8"/>
  <c r="T1951" i="8"/>
  <c r="M1963" i="8" s="1"/>
  <c r="S1975" i="7" s="1"/>
  <c r="P1951" i="8"/>
  <c r="O1951" i="8"/>
  <c r="N1951" i="8"/>
  <c r="J1951" i="8"/>
  <c r="I1951" i="8"/>
  <c r="F1951" i="8" s="1"/>
  <c r="E1951" i="8"/>
  <c r="C1951" i="8"/>
  <c r="B1951" i="8"/>
  <c r="H1951" i="7" s="1"/>
  <c r="A1951" i="8"/>
  <c r="L1951" i="8" s="1"/>
  <c r="W1951" i="8" s="1"/>
  <c r="AC1950" i="8"/>
  <c r="Z1950" i="8"/>
  <c r="Y1950" i="8"/>
  <c r="U1950" i="8"/>
  <c r="T1950" i="8"/>
  <c r="R1950" i="8" s="1"/>
  <c r="Q1950" i="8"/>
  <c r="O1950" i="8"/>
  <c r="N1950" i="8"/>
  <c r="J1950" i="8"/>
  <c r="I1950" i="8"/>
  <c r="H1950" i="8"/>
  <c r="B1950" i="8"/>
  <c r="H1950" i="7" s="1"/>
  <c r="A1950" i="8"/>
  <c r="L1950" i="8" s="1"/>
  <c r="W1950" i="8" s="1"/>
  <c r="AC1949" i="8"/>
  <c r="AB1949" i="8" s="1"/>
  <c r="W1949" i="8"/>
  <c r="U1949" i="8"/>
  <c r="T1949" i="8"/>
  <c r="O1949" i="8" s="1"/>
  <c r="S1949" i="8"/>
  <c r="Q1949" i="8"/>
  <c r="P1949" i="8"/>
  <c r="L1949" i="8"/>
  <c r="J1949" i="8"/>
  <c r="I1949" i="8"/>
  <c r="G1949" i="8" s="1"/>
  <c r="C1949" i="8"/>
  <c r="B1949" i="8"/>
  <c r="H1949" i="7" s="1"/>
  <c r="A1949" i="8"/>
  <c r="AC1948" i="8"/>
  <c r="U1948" i="8"/>
  <c r="T1948" i="8"/>
  <c r="P1948" i="8"/>
  <c r="O1948" i="8"/>
  <c r="N1948" i="8"/>
  <c r="J1948" i="8"/>
  <c r="I1948" i="8"/>
  <c r="D1984" i="8" s="1"/>
  <c r="E1948" i="8"/>
  <c r="C1948" i="8"/>
  <c r="B1948" i="8"/>
  <c r="H1948" i="7" s="1"/>
  <c r="A1948" i="8"/>
  <c r="L1948" i="8" s="1"/>
  <c r="W1948" i="8" s="1"/>
  <c r="AC1947" i="8"/>
  <c r="Z1947" i="8" s="1"/>
  <c r="AA1947" i="8"/>
  <c r="U1947" i="8"/>
  <c r="T1947" i="8"/>
  <c r="Q1947" i="8"/>
  <c r="P1947" i="8"/>
  <c r="O1947" i="8"/>
  <c r="N1947" i="8"/>
  <c r="J1947" i="8"/>
  <c r="I1947" i="8"/>
  <c r="F1947" i="8" s="1"/>
  <c r="C1947" i="8"/>
  <c r="B1947" i="8"/>
  <c r="H1947" i="7" s="1"/>
  <c r="A1947" i="8"/>
  <c r="L1947" i="8" s="1"/>
  <c r="W1947" i="8" s="1"/>
  <c r="AC1946" i="8"/>
  <c r="X1958" i="8" s="1"/>
  <c r="Z1946" i="8"/>
  <c r="Y1946" i="8"/>
  <c r="U1946" i="8"/>
  <c r="T1946" i="8"/>
  <c r="R1946" i="8" s="1"/>
  <c r="Q1946" i="8"/>
  <c r="O1946" i="8"/>
  <c r="N1946" i="8"/>
  <c r="J1946" i="8"/>
  <c r="I1946" i="8"/>
  <c r="B1958" i="8" s="1"/>
  <c r="H1958" i="7" s="1"/>
  <c r="B1946" i="8"/>
  <c r="H1946" i="7" s="1"/>
  <c r="A1946" i="8"/>
  <c r="L1946" i="8" s="1"/>
  <c r="W1946" i="8" s="1"/>
  <c r="AC1945" i="8"/>
  <c r="AB1945" i="8" s="1"/>
  <c r="Z1945" i="8"/>
  <c r="W1945" i="8"/>
  <c r="U1945" i="8"/>
  <c r="T1945" i="8"/>
  <c r="O1945" i="8" s="1"/>
  <c r="S1945" i="8"/>
  <c r="L1945" i="8"/>
  <c r="J1945" i="8"/>
  <c r="I1945" i="8"/>
  <c r="G1945" i="8" s="1"/>
  <c r="C1945" i="8"/>
  <c r="B1945" i="8"/>
  <c r="H1945" i="7" s="1"/>
  <c r="A1945" i="8"/>
  <c r="AC1944" i="8"/>
  <c r="U1944" i="8"/>
  <c r="T1944" i="8"/>
  <c r="R1944" i="8" s="1"/>
  <c r="P1944" i="8"/>
  <c r="O1944" i="8"/>
  <c r="N1944" i="8"/>
  <c r="J1944" i="8"/>
  <c r="I1944" i="8"/>
  <c r="D1980" i="8" s="1"/>
  <c r="E1944" i="8"/>
  <c r="C1944" i="8"/>
  <c r="B1944" i="8"/>
  <c r="H1944" i="7" s="1"/>
  <c r="A1944" i="8"/>
  <c r="L1944" i="8" s="1"/>
  <c r="W1944" i="8" s="1"/>
  <c r="AC1943" i="8"/>
  <c r="AB1943" i="8" s="1"/>
  <c r="AA1943" i="8"/>
  <c r="U1943" i="8"/>
  <c r="T1943" i="8"/>
  <c r="M1943" i="8" s="1"/>
  <c r="S1955" i="7" s="1"/>
  <c r="P1943" i="8"/>
  <c r="O1943" i="8"/>
  <c r="N1943" i="8"/>
  <c r="J1943" i="8"/>
  <c r="I1943" i="8"/>
  <c r="F1943" i="8" s="1"/>
  <c r="H1943" i="8"/>
  <c r="C1943" i="8"/>
  <c r="B1943" i="8"/>
  <c r="H1943" i="7" s="1"/>
  <c r="A1943" i="8"/>
  <c r="L1943" i="8" s="1"/>
  <c r="W1943" i="8" s="1"/>
  <c r="AC1942" i="8"/>
  <c r="X1954" i="8" s="1"/>
  <c r="Z1942" i="8"/>
  <c r="Y1942" i="8"/>
  <c r="U1942" i="8"/>
  <c r="T1942" i="8"/>
  <c r="P1942" i="8" s="1"/>
  <c r="Q1942" i="8"/>
  <c r="O1942" i="8"/>
  <c r="N1942" i="8"/>
  <c r="J1942" i="8"/>
  <c r="I1942" i="8"/>
  <c r="B1942" i="8"/>
  <c r="H1942" i="7" s="1"/>
  <c r="A1942" i="8"/>
  <c r="L1942" i="8" s="1"/>
  <c r="W1942" i="8" s="1"/>
  <c r="AC1941" i="8"/>
  <c r="AB1941" i="8" s="1"/>
  <c r="W1941" i="8"/>
  <c r="U1941" i="8"/>
  <c r="T1941" i="8"/>
  <c r="M1941" i="8" s="1"/>
  <c r="S1953" i="7" s="1"/>
  <c r="P1941" i="8"/>
  <c r="O1941" i="8"/>
  <c r="L1941" i="8"/>
  <c r="J1941" i="8"/>
  <c r="C1941" i="8" s="1"/>
  <c r="I1941" i="8"/>
  <c r="A1941" i="8"/>
  <c r="AC1940" i="8"/>
  <c r="U1940" i="8"/>
  <c r="T1940" i="8"/>
  <c r="P2000" i="8" s="1"/>
  <c r="O1940" i="8"/>
  <c r="N1940" i="8"/>
  <c r="J1940" i="8"/>
  <c r="C1940" i="8" s="1"/>
  <c r="I1940" i="8"/>
  <c r="D1976" i="8" s="1"/>
  <c r="E1940" i="8"/>
  <c r="B1940" i="8"/>
  <c r="H1940" i="7" s="1"/>
  <c r="A1940" i="8"/>
  <c r="L1940" i="8" s="1"/>
  <c r="W1940" i="8" s="1"/>
  <c r="AC1939" i="8"/>
  <c r="U1939" i="8"/>
  <c r="N1939" i="8" s="1"/>
  <c r="T1939" i="8"/>
  <c r="M1939" i="8" s="1"/>
  <c r="S1951" i="7" s="1"/>
  <c r="S1939" i="8"/>
  <c r="P1939" i="8"/>
  <c r="O1939" i="8"/>
  <c r="J1939" i="8"/>
  <c r="C1939" i="8" s="1"/>
  <c r="I1939" i="8"/>
  <c r="F1939" i="8"/>
  <c r="A1939" i="8"/>
  <c r="L1939" i="8" s="1"/>
  <c r="W1939" i="8" s="1"/>
  <c r="AC1938" i="8"/>
  <c r="X1950" i="8" s="1"/>
  <c r="Z1938" i="8"/>
  <c r="Y1938" i="8"/>
  <c r="U1938" i="8"/>
  <c r="T1938" i="8"/>
  <c r="P1938" i="8" s="1"/>
  <c r="O1938" i="8"/>
  <c r="N1938" i="8"/>
  <c r="J1938" i="8"/>
  <c r="C1938" i="8" s="1"/>
  <c r="I1938" i="8"/>
  <c r="B1938" i="8" s="1"/>
  <c r="H1938" i="7" s="1"/>
  <c r="A1938" i="8"/>
  <c r="L1938" i="8" s="1"/>
  <c r="W1938" i="8" s="1"/>
  <c r="AC1937" i="8"/>
  <c r="U1937" i="8"/>
  <c r="N1937" i="8" s="1"/>
  <c r="T1937" i="8"/>
  <c r="P1997" i="8" s="1"/>
  <c r="O1937" i="8"/>
  <c r="M1937" i="8"/>
  <c r="S1949" i="7" s="1"/>
  <c r="L1937" i="8"/>
  <c r="W1937" i="8" s="1"/>
  <c r="J1937" i="8"/>
  <c r="I1937" i="8"/>
  <c r="F1937" i="8" s="1"/>
  <c r="H1937" i="8"/>
  <c r="C1937" i="8"/>
  <c r="A1937" i="8"/>
  <c r="AC1936" i="8"/>
  <c r="U1936" i="8"/>
  <c r="T1936" i="8"/>
  <c r="N1936" i="8"/>
  <c r="M1936" i="8"/>
  <c r="S1948" i="7" s="1"/>
  <c r="L1936" i="8"/>
  <c r="W1936" i="8" s="1"/>
  <c r="J1936" i="8"/>
  <c r="I1936" i="8"/>
  <c r="E1936" i="8"/>
  <c r="C1936" i="8"/>
  <c r="B1936" i="8"/>
  <c r="H1936" i="7" s="1"/>
  <c r="A1936" i="8"/>
  <c r="AC1935" i="8"/>
  <c r="AB1935" i="8" s="1"/>
  <c r="U1935" i="8"/>
  <c r="T1935" i="8"/>
  <c r="M1947" i="8" s="1"/>
  <c r="S1959" i="7" s="1"/>
  <c r="P1935" i="8"/>
  <c r="O1935" i="8"/>
  <c r="N1935" i="8"/>
  <c r="L1935" i="8"/>
  <c r="W1935" i="8" s="1"/>
  <c r="J1935" i="8"/>
  <c r="I1935" i="8"/>
  <c r="F1935" i="8" s="1"/>
  <c r="C1935" i="8"/>
  <c r="A1935" i="8"/>
  <c r="AC1934" i="8"/>
  <c r="Z1934" i="8"/>
  <c r="Y1934" i="8"/>
  <c r="U1934" i="8"/>
  <c r="T1934" i="8"/>
  <c r="P1934" i="8" s="1"/>
  <c r="N1934" i="8"/>
  <c r="M1934" i="8"/>
  <c r="S1946" i="7" s="1"/>
  <c r="L1934" i="8"/>
  <c r="W1934" i="8" s="1"/>
  <c r="J1934" i="8"/>
  <c r="I1934" i="8"/>
  <c r="D1970" i="8" s="1"/>
  <c r="D1934" i="8"/>
  <c r="A1934" i="8"/>
  <c r="AC1933" i="8"/>
  <c r="AB1933" i="8"/>
  <c r="U1933" i="8"/>
  <c r="T1933" i="8"/>
  <c r="S1933" i="8"/>
  <c r="O1933" i="8"/>
  <c r="M1933" i="8"/>
  <c r="S1945" i="7" s="1"/>
  <c r="L1933" i="8"/>
  <c r="W1933" i="8" s="1"/>
  <c r="J1933" i="8"/>
  <c r="I1933" i="8"/>
  <c r="F1933" i="8" s="1"/>
  <c r="E1933" i="8"/>
  <c r="C1933" i="8"/>
  <c r="A1933" i="8"/>
  <c r="AC1932" i="8"/>
  <c r="U1932" i="8"/>
  <c r="T1932" i="8"/>
  <c r="N1932" i="8"/>
  <c r="M1932" i="8"/>
  <c r="S1944" i="7" s="1"/>
  <c r="L1932" i="8"/>
  <c r="W1932" i="8" s="1"/>
  <c r="J1932" i="8"/>
  <c r="I1932" i="8"/>
  <c r="E1932" i="8"/>
  <c r="C1932" i="8"/>
  <c r="B1932" i="8"/>
  <c r="H1932" i="7" s="1"/>
  <c r="A1932" i="8"/>
  <c r="AC1931" i="8"/>
  <c r="AB1931" i="8" s="1"/>
  <c r="U1931" i="8"/>
  <c r="T1931" i="8"/>
  <c r="M1931" i="8" s="1"/>
  <c r="S1943" i="7" s="1"/>
  <c r="P1931" i="8"/>
  <c r="O1931" i="8"/>
  <c r="N1931" i="8"/>
  <c r="L1931" i="8"/>
  <c r="W1931" i="8" s="1"/>
  <c r="J1931" i="8"/>
  <c r="I1931" i="8"/>
  <c r="F1931" i="8" s="1"/>
  <c r="H1931" i="8"/>
  <c r="E1931" i="8"/>
  <c r="C1931" i="8"/>
  <c r="A1931" i="8"/>
  <c r="AC1930" i="8"/>
  <c r="X1942" i="8" s="1"/>
  <c r="Z1930" i="8"/>
  <c r="Y1930" i="8"/>
  <c r="U1930" i="8"/>
  <c r="T1930" i="8"/>
  <c r="N1930" i="8"/>
  <c r="M1930" i="8"/>
  <c r="S1942" i="7" s="1"/>
  <c r="L1930" i="8"/>
  <c r="W1930" i="8" s="1"/>
  <c r="J1930" i="8"/>
  <c r="I1930" i="8"/>
  <c r="E1990" i="8" s="1"/>
  <c r="D1930" i="8"/>
  <c r="A1930" i="8"/>
  <c r="AC1929" i="8"/>
  <c r="AB1929" i="8"/>
  <c r="U1929" i="8"/>
  <c r="N1929" i="8" s="1"/>
  <c r="T1929" i="8"/>
  <c r="P1989" i="8" s="1"/>
  <c r="M1929" i="8"/>
  <c r="S1941" i="7" s="1"/>
  <c r="L1929" i="8"/>
  <c r="W1929" i="8" s="1"/>
  <c r="J1929" i="8"/>
  <c r="C1929" i="8" s="1"/>
  <c r="I1929" i="8"/>
  <c r="G1929" i="8" s="1"/>
  <c r="H1929" i="8"/>
  <c r="E1929" i="8"/>
  <c r="D1929" i="8"/>
  <c r="A1929" i="8"/>
  <c r="AC1928" i="8"/>
  <c r="AB1928" i="8"/>
  <c r="AA1928" i="8"/>
  <c r="U1928" i="8"/>
  <c r="N1928" i="8" s="1"/>
  <c r="T1928" i="8"/>
  <c r="M1928" i="8"/>
  <c r="S1940" i="7" s="1"/>
  <c r="L1928" i="8"/>
  <c r="W1928" i="8" s="1"/>
  <c r="J1928" i="8"/>
  <c r="C1928" i="8" s="1"/>
  <c r="I1928" i="8"/>
  <c r="E1928" i="8"/>
  <c r="B1928" i="8"/>
  <c r="H1928" i="7" s="1"/>
  <c r="A1928" i="8"/>
  <c r="AC1927" i="8"/>
  <c r="AB1927" i="8"/>
  <c r="AA1927" i="8"/>
  <c r="U1927" i="8"/>
  <c r="T1927" i="8"/>
  <c r="M1927" i="8" s="1"/>
  <c r="S1939" i="7" s="1"/>
  <c r="P1927" i="8"/>
  <c r="O1927" i="8"/>
  <c r="N1927" i="8"/>
  <c r="L1927" i="8"/>
  <c r="W1927" i="8" s="1"/>
  <c r="J1927" i="8"/>
  <c r="C1927" i="8" s="1"/>
  <c r="I1927" i="8"/>
  <c r="F1927" i="8" s="1"/>
  <c r="E1927" i="8"/>
  <c r="D1927" i="8"/>
  <c r="A1927" i="8"/>
  <c r="AC1926" i="8"/>
  <c r="X1938" i="8" s="1"/>
  <c r="Z1926" i="8"/>
  <c r="Y1926" i="8"/>
  <c r="U1926" i="8"/>
  <c r="N1926" i="8" s="1"/>
  <c r="T1926" i="8"/>
  <c r="S1926" i="8"/>
  <c r="Q1926" i="8"/>
  <c r="M1926" i="8"/>
  <c r="S1938" i="7" s="1"/>
  <c r="L1926" i="8"/>
  <c r="W1926" i="8" s="1"/>
  <c r="J1926" i="8"/>
  <c r="I1926" i="8"/>
  <c r="G1926" i="8" s="1"/>
  <c r="E1926" i="8"/>
  <c r="A1926" i="8"/>
  <c r="AC1925" i="8"/>
  <c r="AB1925" i="8"/>
  <c r="U1925" i="8"/>
  <c r="T1925" i="8"/>
  <c r="P1985" i="8" s="1"/>
  <c r="L1925" i="8"/>
  <c r="W1925" i="8" s="1"/>
  <c r="J1925" i="8"/>
  <c r="I1925" i="8"/>
  <c r="E1925" i="8" s="1"/>
  <c r="A1925" i="8"/>
  <c r="AC1924" i="8"/>
  <c r="AA1924" i="8"/>
  <c r="Y1924" i="8"/>
  <c r="U1924" i="8"/>
  <c r="N1924" i="8" s="1"/>
  <c r="T1924" i="8"/>
  <c r="M1924" i="8" s="1"/>
  <c r="S1936" i="7" s="1"/>
  <c r="L1924" i="8"/>
  <c r="W1924" i="8" s="1"/>
  <c r="J1924" i="8"/>
  <c r="C1924" i="8" s="1"/>
  <c r="I1924" i="8"/>
  <c r="D1960" i="8" s="1"/>
  <c r="H1924" i="8"/>
  <c r="E1924" i="8"/>
  <c r="B1924" i="8"/>
  <c r="H1924" i="7" s="1"/>
  <c r="A1924" i="8"/>
  <c r="AC1923" i="8"/>
  <c r="AB1923" i="8" s="1"/>
  <c r="AA1923" i="8"/>
  <c r="Y1923" i="8"/>
  <c r="U1923" i="8"/>
  <c r="N1923" i="8" s="1"/>
  <c r="T1923" i="8"/>
  <c r="M1923" i="8" s="1"/>
  <c r="S1935" i="7" s="1"/>
  <c r="P1923" i="8"/>
  <c r="O1923" i="8"/>
  <c r="L1923" i="8"/>
  <c r="W1923" i="8" s="1"/>
  <c r="J1923" i="8"/>
  <c r="C1923" i="8" s="1"/>
  <c r="I1923" i="8"/>
  <c r="E1923" i="8" s="1"/>
  <c r="F1923" i="8"/>
  <c r="A1923" i="8"/>
  <c r="AC1922" i="8"/>
  <c r="X1934" i="8" s="1"/>
  <c r="Z1922" i="8"/>
  <c r="Y1922" i="8"/>
  <c r="U1922" i="8"/>
  <c r="N1922" i="8" s="1"/>
  <c r="T1922" i="8"/>
  <c r="M1922" i="8" s="1"/>
  <c r="S1934" i="7" s="1"/>
  <c r="L1922" i="8"/>
  <c r="W1922" i="8" s="1"/>
  <c r="J1922" i="8"/>
  <c r="C1922" i="8" s="1"/>
  <c r="I1922" i="8"/>
  <c r="F1922" i="8" s="1"/>
  <c r="A1922" i="8"/>
  <c r="AC1921" i="8"/>
  <c r="AB1921" i="8" s="1"/>
  <c r="Z1921" i="8"/>
  <c r="Y1921" i="8"/>
  <c r="W1921" i="8"/>
  <c r="U1921" i="8"/>
  <c r="N1921" i="8" s="1"/>
  <c r="T1921" i="8"/>
  <c r="L1921" i="8"/>
  <c r="J1921" i="8"/>
  <c r="C1921" i="8" s="1"/>
  <c r="I1921" i="8"/>
  <c r="A1921" i="8"/>
  <c r="AC1920" i="8"/>
  <c r="X1920" i="8" s="1"/>
  <c r="Z1920" i="8"/>
  <c r="Y1920" i="8"/>
  <c r="U1920" i="8"/>
  <c r="T1920" i="8"/>
  <c r="P1920" i="8"/>
  <c r="N1920" i="8"/>
  <c r="J1920" i="8"/>
  <c r="I1920" i="8"/>
  <c r="D1956" i="8" s="1"/>
  <c r="E1920" i="8"/>
  <c r="B1920" i="8"/>
  <c r="H1920" i="7" s="1"/>
  <c r="A1920" i="8"/>
  <c r="L1920" i="8" s="1"/>
  <c r="W1920" i="8" s="1"/>
  <c r="AC1919" i="8"/>
  <c r="Z1919" i="8" s="1"/>
  <c r="Y1919" i="8"/>
  <c r="X1919" i="8"/>
  <c r="U1919" i="8"/>
  <c r="N1919" i="8" s="1"/>
  <c r="T1919" i="8"/>
  <c r="M1919" i="8" s="1"/>
  <c r="S1931" i="7" s="1"/>
  <c r="S1919" i="8"/>
  <c r="P1919" i="8"/>
  <c r="O1919" i="8"/>
  <c r="J1919" i="8"/>
  <c r="C1919" i="8" s="1"/>
  <c r="I1919" i="8"/>
  <c r="A1919" i="8"/>
  <c r="L1919" i="8" s="1"/>
  <c r="W1919" i="8" s="1"/>
  <c r="AC1918" i="8"/>
  <c r="X1930" i="8" s="1"/>
  <c r="Z1918" i="8"/>
  <c r="Y1918" i="8"/>
  <c r="U1918" i="8"/>
  <c r="T1918" i="8"/>
  <c r="P1918" i="8" s="1"/>
  <c r="Q1918" i="8"/>
  <c r="N1918" i="8"/>
  <c r="J1918" i="8"/>
  <c r="I1918" i="8"/>
  <c r="A1918" i="8"/>
  <c r="L1918" i="8" s="1"/>
  <c r="W1918" i="8" s="1"/>
  <c r="AC1917" i="8"/>
  <c r="AA1917" i="8" s="1"/>
  <c r="Y1917" i="8"/>
  <c r="X1917" i="8"/>
  <c r="W1917" i="8"/>
  <c r="U1917" i="8"/>
  <c r="T1917" i="8"/>
  <c r="O1953" i="8" s="1"/>
  <c r="S1917" i="8"/>
  <c r="O1917" i="8"/>
  <c r="L1917" i="8"/>
  <c r="J1917" i="8"/>
  <c r="I1917" i="8"/>
  <c r="H1917" i="8"/>
  <c r="A1917" i="8"/>
  <c r="AC1916" i="8"/>
  <c r="X1916" i="8" s="1"/>
  <c r="Z1916" i="8"/>
  <c r="Y1916" i="8"/>
  <c r="U1916" i="8"/>
  <c r="T1916" i="8"/>
  <c r="R1916" i="8" s="1"/>
  <c r="N1916" i="8"/>
  <c r="J1916" i="8"/>
  <c r="I1916" i="8"/>
  <c r="D1952" i="8" s="1"/>
  <c r="B1916" i="8"/>
  <c r="H1916" i="7" s="1"/>
  <c r="A1916" i="8"/>
  <c r="L1916" i="8" s="1"/>
  <c r="W1916" i="8" s="1"/>
  <c r="AC1915" i="8"/>
  <c r="Z1915" i="8" s="1"/>
  <c r="Y1915" i="8"/>
  <c r="X1915" i="8"/>
  <c r="U1915" i="8"/>
  <c r="N1915" i="8" s="1"/>
  <c r="T1915" i="8"/>
  <c r="O1915" i="8"/>
  <c r="J1915" i="8"/>
  <c r="C1915" i="8" s="1"/>
  <c r="I1915" i="8"/>
  <c r="A1915" i="8"/>
  <c r="L1915" i="8" s="1"/>
  <c r="W1915" i="8" s="1"/>
  <c r="AC1914" i="8"/>
  <c r="X1926" i="8" s="1"/>
  <c r="Z1914" i="8"/>
  <c r="Y1914" i="8"/>
  <c r="U1914" i="8"/>
  <c r="T1914" i="8"/>
  <c r="P1914" i="8" s="1"/>
  <c r="Q1914" i="8"/>
  <c r="N1914" i="8"/>
  <c r="J1914" i="8"/>
  <c r="I1914" i="8"/>
  <c r="H1914" i="8"/>
  <c r="A1914" i="8"/>
  <c r="L1914" i="8" s="1"/>
  <c r="W1914" i="8" s="1"/>
  <c r="AC1913" i="8"/>
  <c r="AA1913" i="8" s="1"/>
  <c r="Y1913" i="8"/>
  <c r="X1913" i="8"/>
  <c r="W1913" i="8"/>
  <c r="U1913" i="8"/>
  <c r="T1913" i="8"/>
  <c r="S1913" i="8"/>
  <c r="O1913" i="8"/>
  <c r="L1913" i="8"/>
  <c r="J1913" i="8"/>
  <c r="I1913" i="8"/>
  <c r="A1913" i="8"/>
  <c r="AC1912" i="8"/>
  <c r="X1912" i="8" s="1"/>
  <c r="Z1912" i="8"/>
  <c r="Y1912" i="8"/>
  <c r="U1912" i="8"/>
  <c r="T1912" i="8"/>
  <c r="S1912" i="8"/>
  <c r="N1912" i="8"/>
  <c r="J1912" i="8"/>
  <c r="I1912" i="8"/>
  <c r="D1912" i="8" s="1"/>
  <c r="H1912" i="8"/>
  <c r="B1912" i="8"/>
  <c r="H1912" i="7" s="1"/>
  <c r="A1912" i="8"/>
  <c r="L1912" i="8" s="1"/>
  <c r="W1912" i="8" s="1"/>
  <c r="AC1911" i="8"/>
  <c r="Z1911" i="8" s="1"/>
  <c r="Y1911" i="8"/>
  <c r="U1911" i="8"/>
  <c r="N1911" i="8" s="1"/>
  <c r="T1911" i="8"/>
  <c r="M1911" i="8" s="1"/>
  <c r="S1923" i="7" s="1"/>
  <c r="O1911" i="8"/>
  <c r="J1911" i="8"/>
  <c r="C1911" i="8" s="1"/>
  <c r="I1911" i="8"/>
  <c r="A1911" i="8"/>
  <c r="L1911" i="8" s="1"/>
  <c r="W1911" i="8" s="1"/>
  <c r="AC1910" i="8"/>
  <c r="X1922" i="8" s="1"/>
  <c r="Z1910" i="8"/>
  <c r="Y1910" i="8"/>
  <c r="U1910" i="8"/>
  <c r="T1910" i="8"/>
  <c r="P1910" i="8" s="1"/>
  <c r="Q1910" i="8"/>
  <c r="N1910" i="8"/>
  <c r="J1910" i="8"/>
  <c r="I1910" i="8"/>
  <c r="A1910" i="8"/>
  <c r="L1910" i="8" s="1"/>
  <c r="W1910" i="8" s="1"/>
  <c r="AC1909" i="8"/>
  <c r="AA1909" i="8" s="1"/>
  <c r="Y1909" i="8"/>
  <c r="X1909" i="8"/>
  <c r="W1909" i="8"/>
  <c r="U1909" i="8"/>
  <c r="T1909" i="8"/>
  <c r="S1909" i="8"/>
  <c r="O1909" i="8"/>
  <c r="L1909" i="8"/>
  <c r="J1909" i="8"/>
  <c r="I1909" i="8"/>
  <c r="A1909" i="8"/>
  <c r="AC1908" i="8"/>
  <c r="X1908" i="8" s="1"/>
  <c r="Z1908" i="8"/>
  <c r="Y1908" i="8"/>
  <c r="U1908" i="8"/>
  <c r="T1908" i="8"/>
  <c r="N1908" i="8"/>
  <c r="J1908" i="8"/>
  <c r="I1908" i="8"/>
  <c r="D1944" i="8" s="1"/>
  <c r="B1908" i="8"/>
  <c r="H1908" i="7" s="1"/>
  <c r="A1908" i="8"/>
  <c r="L1908" i="8" s="1"/>
  <c r="W1908" i="8" s="1"/>
  <c r="AC1907" i="8"/>
  <c r="Z1907" i="8" s="1"/>
  <c r="Y1907" i="8"/>
  <c r="X1907" i="8"/>
  <c r="U1907" i="8"/>
  <c r="N1907" i="8" s="1"/>
  <c r="T1907" i="8"/>
  <c r="M1907" i="8" s="1"/>
  <c r="S1919" i="7" s="1"/>
  <c r="O1907" i="8"/>
  <c r="J1907" i="8"/>
  <c r="C1907" i="8" s="1"/>
  <c r="I1907" i="8"/>
  <c r="E1967" i="8" s="1"/>
  <c r="H1907" i="8"/>
  <c r="A1907" i="8"/>
  <c r="L1907" i="8" s="1"/>
  <c r="W1907" i="8" s="1"/>
  <c r="AC1906" i="8"/>
  <c r="Z1906" i="8"/>
  <c r="Y1906" i="8"/>
  <c r="U1906" i="8"/>
  <c r="T1906" i="8"/>
  <c r="P1906" i="8" s="1"/>
  <c r="Q1906" i="8"/>
  <c r="N1906" i="8"/>
  <c r="J1906" i="8"/>
  <c r="C1906" i="8" s="1"/>
  <c r="I1906" i="8"/>
  <c r="A1906" i="8"/>
  <c r="L1906" i="8" s="1"/>
  <c r="W1906" i="8" s="1"/>
  <c r="AC1905" i="8"/>
  <c r="AA1905" i="8" s="1"/>
  <c r="Y1905" i="8"/>
  <c r="W1905" i="8"/>
  <c r="U1905" i="8"/>
  <c r="T1905" i="8"/>
  <c r="M1905" i="8"/>
  <c r="S1917" i="7" s="1"/>
  <c r="L1905" i="8"/>
  <c r="J1905" i="8"/>
  <c r="C1905" i="8" s="1"/>
  <c r="I1905" i="8"/>
  <c r="E1965" i="8" s="1"/>
  <c r="A1905" i="8"/>
  <c r="AC1904" i="8"/>
  <c r="Z1964" i="8" s="1"/>
  <c r="Y1904" i="8"/>
  <c r="X1904" i="8"/>
  <c r="U1904" i="8"/>
  <c r="N1904" i="8" s="1"/>
  <c r="T1904" i="8"/>
  <c r="S1904" i="8"/>
  <c r="O1904" i="8"/>
  <c r="J1904" i="8"/>
  <c r="C1904" i="8" s="1"/>
  <c r="I1904" i="8"/>
  <c r="D1940" i="8" s="1"/>
  <c r="B1904" i="8"/>
  <c r="H1904" i="7" s="1"/>
  <c r="A1904" i="8"/>
  <c r="L1904" i="8" s="1"/>
  <c r="W1904" i="8" s="1"/>
  <c r="AC1903" i="8"/>
  <c r="Z1903" i="8" s="1"/>
  <c r="X1903" i="8"/>
  <c r="U1903" i="8"/>
  <c r="T1903" i="8"/>
  <c r="M1915" i="8" s="1"/>
  <c r="S1927" i="7" s="1"/>
  <c r="O1903" i="8"/>
  <c r="N1903" i="8"/>
  <c r="J1903" i="8"/>
  <c r="C1903" i="8" s="1"/>
  <c r="I1903" i="8"/>
  <c r="H1903" i="8"/>
  <c r="A1903" i="8"/>
  <c r="L1903" i="8" s="1"/>
  <c r="W1903" i="8" s="1"/>
  <c r="AC1902" i="8"/>
  <c r="Y1902" i="8"/>
  <c r="U1902" i="8"/>
  <c r="N1902" i="8" s="1"/>
  <c r="T1902" i="8"/>
  <c r="P1902" i="8" s="1"/>
  <c r="O1902" i="8"/>
  <c r="J1902" i="8"/>
  <c r="I1902" i="8"/>
  <c r="H1902" i="8"/>
  <c r="A1902" i="8"/>
  <c r="L1902" i="8" s="1"/>
  <c r="W1902" i="8" s="1"/>
  <c r="AC1901" i="8"/>
  <c r="Z1901" i="8" s="1"/>
  <c r="X1901" i="8"/>
  <c r="W1901" i="8"/>
  <c r="U1901" i="8"/>
  <c r="T1901" i="8"/>
  <c r="O1901" i="8"/>
  <c r="L1901" i="8"/>
  <c r="J1901" i="8"/>
  <c r="I1901" i="8"/>
  <c r="G1901" i="8"/>
  <c r="E1901" i="8"/>
  <c r="C1901" i="8"/>
  <c r="A1901" i="8"/>
  <c r="AC1900" i="8"/>
  <c r="Z1960" i="8" s="1"/>
  <c r="X1900" i="8"/>
  <c r="U1900" i="8"/>
  <c r="N1900" i="8" s="1"/>
  <c r="T1900" i="8"/>
  <c r="L1900" i="8"/>
  <c r="W1900" i="8" s="1"/>
  <c r="J1900" i="8"/>
  <c r="I1900" i="8"/>
  <c r="D1936" i="8" s="1"/>
  <c r="H1900" i="8"/>
  <c r="C1900" i="8"/>
  <c r="B1900" i="8"/>
  <c r="H1900" i="7" s="1"/>
  <c r="A1900" i="8"/>
  <c r="AC1899" i="8"/>
  <c r="X1911" i="8" s="1"/>
  <c r="W1899" i="8"/>
  <c r="U1899" i="8"/>
  <c r="T1899" i="8"/>
  <c r="O1899" i="8"/>
  <c r="L1899" i="8"/>
  <c r="J1899" i="8"/>
  <c r="I1899" i="8"/>
  <c r="F1899" i="8"/>
  <c r="E1899" i="8"/>
  <c r="C1899" i="8"/>
  <c r="A1899" i="8"/>
  <c r="AC1898" i="8"/>
  <c r="X1910" i="8" s="1"/>
  <c r="Y1898" i="8"/>
  <c r="W1898" i="8"/>
  <c r="U1898" i="8"/>
  <c r="T1898" i="8"/>
  <c r="P1898" i="8" s="1"/>
  <c r="N1898" i="8"/>
  <c r="L1898" i="8"/>
  <c r="J1898" i="8"/>
  <c r="I1898" i="8"/>
  <c r="B1898" i="8" s="1"/>
  <c r="H1898" i="7" s="1"/>
  <c r="A1898" i="8"/>
  <c r="AC1897" i="8"/>
  <c r="W1897" i="8"/>
  <c r="U1897" i="8"/>
  <c r="T1897" i="8"/>
  <c r="P1957" i="8" s="1"/>
  <c r="S1897" i="8"/>
  <c r="O1897" i="8"/>
  <c r="L1897" i="8"/>
  <c r="J1897" i="8"/>
  <c r="C1898" i="8" s="1"/>
  <c r="I1897" i="8"/>
  <c r="G1897" i="8"/>
  <c r="E1897" i="8"/>
  <c r="C1897" i="8"/>
  <c r="A1897" i="8"/>
  <c r="AC1896" i="8"/>
  <c r="X1896" i="8"/>
  <c r="U1896" i="8"/>
  <c r="N1896" i="8" s="1"/>
  <c r="T1896" i="8"/>
  <c r="L1896" i="8"/>
  <c r="W1896" i="8" s="1"/>
  <c r="J1896" i="8"/>
  <c r="I1896" i="8"/>
  <c r="D1932" i="8" s="1"/>
  <c r="C1896" i="8"/>
  <c r="B1896" i="8"/>
  <c r="H1896" i="7" s="1"/>
  <c r="A1896" i="8"/>
  <c r="AC1895" i="8"/>
  <c r="W1895" i="8"/>
  <c r="U1895" i="8"/>
  <c r="T1895" i="8"/>
  <c r="O1895" i="8"/>
  <c r="L1895" i="8"/>
  <c r="J1895" i="8"/>
  <c r="I1895" i="8"/>
  <c r="F1895" i="8"/>
  <c r="E1895" i="8"/>
  <c r="D1895" i="8"/>
  <c r="C1895" i="8"/>
  <c r="A1895" i="8"/>
  <c r="AC1894" i="8"/>
  <c r="X1906" i="8" s="1"/>
  <c r="W1894" i="8"/>
  <c r="U1894" i="8"/>
  <c r="T1894" i="8"/>
  <c r="P1894" i="8" s="1"/>
  <c r="N1894" i="8"/>
  <c r="L1894" i="8"/>
  <c r="J1894" i="8"/>
  <c r="I1894" i="8"/>
  <c r="B1894" i="8" s="1"/>
  <c r="H1894" i="7" s="1"/>
  <c r="D1894" i="8"/>
  <c r="A1894" i="8"/>
  <c r="AC1893" i="8"/>
  <c r="W1893" i="8"/>
  <c r="U1893" i="8"/>
  <c r="T1893" i="8"/>
  <c r="R1893" i="8" s="1"/>
  <c r="M1893" i="8"/>
  <c r="S1905" i="7" s="1"/>
  <c r="L1893" i="8"/>
  <c r="J1893" i="8"/>
  <c r="C1894" i="8" s="1"/>
  <c r="I1893" i="8"/>
  <c r="G1893" i="8"/>
  <c r="E1893" i="8"/>
  <c r="D1893" i="8"/>
  <c r="B1893" i="8"/>
  <c r="H1893" i="7" s="1"/>
  <c r="A1893" i="8"/>
  <c r="AC1892" i="8"/>
  <c r="Y1928" i="8" s="1"/>
  <c r="Z1892" i="8"/>
  <c r="U1892" i="8"/>
  <c r="N1892" i="8" s="1"/>
  <c r="T1892" i="8"/>
  <c r="M1892" i="8" s="1"/>
  <c r="S1904" i="7" s="1"/>
  <c r="S1892" i="8"/>
  <c r="L1892" i="8"/>
  <c r="W1892" i="8" s="1"/>
  <c r="J1892" i="8"/>
  <c r="C1892" i="8" s="1"/>
  <c r="I1892" i="8"/>
  <c r="D1928" i="8" s="1"/>
  <c r="B1892" i="8"/>
  <c r="H1892" i="7" s="1"/>
  <c r="A1892" i="8"/>
  <c r="AC1891" i="8"/>
  <c r="Z1891" i="8" s="1"/>
  <c r="AB1891" i="8"/>
  <c r="Y1891" i="8"/>
  <c r="U1891" i="8"/>
  <c r="N1891" i="8" s="1"/>
  <c r="T1891" i="8"/>
  <c r="M1891" i="8" s="1"/>
  <c r="S1903" i="7" s="1"/>
  <c r="L1891" i="8"/>
  <c r="W1891" i="8" s="1"/>
  <c r="J1891" i="8"/>
  <c r="C1891" i="8" s="1"/>
  <c r="I1891" i="8"/>
  <c r="F1891" i="8"/>
  <c r="E1891" i="8"/>
  <c r="D1891" i="8"/>
  <c r="B1891" i="8"/>
  <c r="H1891" i="7" s="1"/>
  <c r="A1891" i="8"/>
  <c r="AC1890" i="8"/>
  <c r="X1902" i="8" s="1"/>
  <c r="U1890" i="8"/>
  <c r="N1890" i="8" s="1"/>
  <c r="T1890" i="8"/>
  <c r="M1890" i="8"/>
  <c r="S1902" i="7" s="1"/>
  <c r="L1890" i="8"/>
  <c r="W1890" i="8" s="1"/>
  <c r="J1890" i="8"/>
  <c r="C1890" i="8" s="1"/>
  <c r="I1890" i="8"/>
  <c r="B1890" i="8"/>
  <c r="H1890" i="7" s="1"/>
  <c r="A1890" i="8"/>
  <c r="AC1889" i="8"/>
  <c r="Z1889" i="8" s="1"/>
  <c r="AB1889" i="8"/>
  <c r="Y1889" i="8"/>
  <c r="U1889" i="8"/>
  <c r="N1889" i="8" s="1"/>
  <c r="T1889" i="8"/>
  <c r="L1889" i="8"/>
  <c r="W1889" i="8" s="1"/>
  <c r="J1889" i="8"/>
  <c r="I1889" i="8"/>
  <c r="F1889" i="8" s="1"/>
  <c r="E1889" i="8"/>
  <c r="D1889" i="8"/>
  <c r="C1889" i="8"/>
  <c r="A1889" i="8"/>
  <c r="AC1888" i="8"/>
  <c r="Y1888" i="8"/>
  <c r="U1888" i="8"/>
  <c r="N1888" i="8" s="1"/>
  <c r="T1888" i="8"/>
  <c r="L1888" i="8"/>
  <c r="W1888" i="8" s="1"/>
  <c r="J1888" i="8"/>
  <c r="I1888" i="8"/>
  <c r="D1924" i="8" s="1"/>
  <c r="E1888" i="8"/>
  <c r="C1888" i="8"/>
  <c r="B1888" i="8"/>
  <c r="H1888" i="7" s="1"/>
  <c r="A1888" i="8"/>
  <c r="AC1887" i="8"/>
  <c r="AA1887" i="8"/>
  <c r="Y1887" i="8"/>
  <c r="X1887" i="8"/>
  <c r="U1887" i="8"/>
  <c r="T1887" i="8"/>
  <c r="M1899" i="8" s="1"/>
  <c r="S1911" i="7" s="1"/>
  <c r="N1887" i="8"/>
  <c r="L1887" i="8"/>
  <c r="W1887" i="8" s="1"/>
  <c r="J1887" i="8"/>
  <c r="I1887" i="8"/>
  <c r="F1887" i="8" s="1"/>
  <c r="E1887" i="8"/>
  <c r="D1887" i="8"/>
  <c r="C1887" i="8"/>
  <c r="A1887" i="8"/>
  <c r="AC1886" i="8"/>
  <c r="X1886" i="8" s="1"/>
  <c r="Y1886" i="8"/>
  <c r="U1886" i="8"/>
  <c r="N1886" i="8" s="1"/>
  <c r="T1886" i="8"/>
  <c r="L1886" i="8"/>
  <c r="W1886" i="8" s="1"/>
  <c r="J1886" i="8"/>
  <c r="I1886" i="8"/>
  <c r="D1886" i="8" s="1"/>
  <c r="H1886" i="8"/>
  <c r="E1886" i="8"/>
  <c r="A1886" i="8"/>
  <c r="AC1885" i="8"/>
  <c r="Z1885" i="8"/>
  <c r="Y1885" i="8"/>
  <c r="X1885" i="8"/>
  <c r="U1885" i="8"/>
  <c r="T1885" i="8"/>
  <c r="L1885" i="8"/>
  <c r="W1885" i="8" s="1"/>
  <c r="J1885" i="8"/>
  <c r="C1885" i="8" s="1"/>
  <c r="I1885" i="8"/>
  <c r="E1945" i="8" s="1"/>
  <c r="D1885" i="8"/>
  <c r="B1885" i="8"/>
  <c r="H1885" i="7" s="1"/>
  <c r="A1885" i="8"/>
  <c r="AC1884" i="8"/>
  <c r="Z1884" i="8"/>
  <c r="X1884" i="8"/>
  <c r="U1884" i="8"/>
  <c r="T1884" i="8"/>
  <c r="N1884" i="8"/>
  <c r="J1884" i="8"/>
  <c r="I1884" i="8"/>
  <c r="D1920" i="8" s="1"/>
  <c r="E1884" i="8"/>
  <c r="C1884" i="8"/>
  <c r="B1884" i="8"/>
  <c r="H1884" i="7" s="1"/>
  <c r="A1884" i="8"/>
  <c r="L1884" i="8" s="1"/>
  <c r="W1884" i="8" s="1"/>
  <c r="AC1883" i="8"/>
  <c r="Z1883" i="8" s="1"/>
  <c r="Y1883" i="8"/>
  <c r="U1883" i="8"/>
  <c r="N1883" i="8" s="1"/>
  <c r="T1883" i="8"/>
  <c r="M1895" i="8" s="1"/>
  <c r="S1907" i="7" s="1"/>
  <c r="J1883" i="8"/>
  <c r="I1883" i="8"/>
  <c r="E1943" i="8" s="1"/>
  <c r="D1883" i="8"/>
  <c r="C1883" i="8"/>
  <c r="B1883" i="8"/>
  <c r="H1883" i="7" s="1"/>
  <c r="A1883" i="8"/>
  <c r="L1883" i="8" s="1"/>
  <c r="W1883" i="8" s="1"/>
  <c r="AC1882" i="8"/>
  <c r="U1882" i="8"/>
  <c r="T1882" i="8"/>
  <c r="O1882" i="8"/>
  <c r="N1882" i="8"/>
  <c r="J1882" i="8"/>
  <c r="C1882" i="8" s="1"/>
  <c r="I1882" i="8"/>
  <c r="E1882" i="8"/>
  <c r="D1882" i="8"/>
  <c r="B1882" i="8"/>
  <c r="H1882" i="7" s="1"/>
  <c r="A1882" i="8"/>
  <c r="L1882" i="8" s="1"/>
  <c r="W1882" i="8" s="1"/>
  <c r="AC1881" i="8"/>
  <c r="AA1881" i="8" s="1"/>
  <c r="Y1881" i="8"/>
  <c r="W1881" i="8"/>
  <c r="U1881" i="8"/>
  <c r="T1881" i="8"/>
  <c r="M1881" i="8" s="1"/>
  <c r="S1893" i="7" s="1"/>
  <c r="S1881" i="8"/>
  <c r="L1881" i="8"/>
  <c r="J1881" i="8"/>
  <c r="I1881" i="8"/>
  <c r="G1881" i="8" s="1"/>
  <c r="D1881" i="8"/>
  <c r="C1881" i="8"/>
  <c r="B1881" i="8"/>
  <c r="H1881" i="7" s="1"/>
  <c r="A1881" i="8"/>
  <c r="AC1880" i="8"/>
  <c r="Z1880" i="8"/>
  <c r="U1880" i="8"/>
  <c r="T1880" i="8"/>
  <c r="N1880" i="8"/>
  <c r="J1880" i="8"/>
  <c r="C1880" i="8" s="1"/>
  <c r="I1880" i="8"/>
  <c r="E1880" i="8"/>
  <c r="B1880" i="8"/>
  <c r="H1880" i="7" s="1"/>
  <c r="A1880" i="8"/>
  <c r="L1880" i="8" s="1"/>
  <c r="W1880" i="8" s="1"/>
  <c r="AC1879" i="8"/>
  <c r="Z1879" i="8" s="1"/>
  <c r="Y1879" i="8"/>
  <c r="U1879" i="8"/>
  <c r="N1879" i="8" s="1"/>
  <c r="T1879" i="8"/>
  <c r="M1879" i="8" s="1"/>
  <c r="S1891" i="7" s="1"/>
  <c r="S1879" i="8"/>
  <c r="J1879" i="8"/>
  <c r="C1879" i="8" s="1"/>
  <c r="I1879" i="8"/>
  <c r="F1879" i="8" s="1"/>
  <c r="H1879" i="8"/>
  <c r="D1879" i="8"/>
  <c r="B1879" i="8"/>
  <c r="H1879" i="7" s="1"/>
  <c r="A1879" i="8"/>
  <c r="L1879" i="8" s="1"/>
  <c r="W1879" i="8" s="1"/>
  <c r="AC1878" i="8"/>
  <c r="X1878" i="8" s="1"/>
  <c r="U1878" i="8"/>
  <c r="T1878" i="8"/>
  <c r="O1878" i="8"/>
  <c r="N1878" i="8"/>
  <c r="J1878" i="8"/>
  <c r="C1878" i="8" s="1"/>
  <c r="I1878" i="8"/>
  <c r="E1938" i="8" s="1"/>
  <c r="E1878" i="8"/>
  <c r="D1878" i="8"/>
  <c r="B1878" i="8"/>
  <c r="H1878" i="7" s="1"/>
  <c r="A1878" i="8"/>
  <c r="L1878" i="8" s="1"/>
  <c r="W1878" i="8" s="1"/>
  <c r="AC1877" i="8"/>
  <c r="AA1877" i="8" s="1"/>
  <c r="Y1877" i="8"/>
  <c r="W1877" i="8"/>
  <c r="U1877" i="8"/>
  <c r="T1877" i="8"/>
  <c r="Q1997" i="8" s="1"/>
  <c r="R1877" i="8"/>
  <c r="M1877" i="8"/>
  <c r="S1889" i="7" s="1"/>
  <c r="L1877" i="8"/>
  <c r="J1877" i="8"/>
  <c r="I1877" i="8"/>
  <c r="H1877" i="8"/>
  <c r="C1877" i="8"/>
  <c r="B1877" i="8"/>
  <c r="H1877" i="7" s="1"/>
  <c r="A1877" i="8"/>
  <c r="AC1876" i="8"/>
  <c r="Y1876" i="8"/>
  <c r="U1876" i="8"/>
  <c r="N1876" i="8" s="1"/>
  <c r="T1876" i="8"/>
  <c r="J1876" i="8"/>
  <c r="I1876" i="8"/>
  <c r="D1876" i="8" s="1"/>
  <c r="C1876" i="8"/>
  <c r="B1876" i="8"/>
  <c r="H1876" i="7" s="1"/>
  <c r="A1876" i="8"/>
  <c r="L1876" i="8" s="1"/>
  <c r="W1876" i="8" s="1"/>
  <c r="AC1875" i="8"/>
  <c r="Z1875" i="8" s="1"/>
  <c r="U1875" i="8"/>
  <c r="N1875" i="8" s="1"/>
  <c r="T1875" i="8"/>
  <c r="M1875" i="8" s="1"/>
  <c r="S1887" i="7" s="1"/>
  <c r="J1875" i="8"/>
  <c r="I1875" i="8"/>
  <c r="H1875" i="8"/>
  <c r="C1875" i="8"/>
  <c r="B1875" i="8"/>
  <c r="H1875" i="7" s="1"/>
  <c r="A1875" i="8"/>
  <c r="L1875" i="8" s="1"/>
  <c r="W1875" i="8" s="1"/>
  <c r="AC1874" i="8"/>
  <c r="X1874" i="8" s="1"/>
  <c r="Y1874" i="8"/>
  <c r="U1874" i="8"/>
  <c r="N1874" i="8" s="1"/>
  <c r="T1874" i="8"/>
  <c r="Q1874" i="8"/>
  <c r="O1874" i="8"/>
  <c r="J1874" i="8"/>
  <c r="I1874" i="8"/>
  <c r="D1874" i="8"/>
  <c r="B1874" i="8"/>
  <c r="H1874" i="7" s="1"/>
  <c r="A1874" i="8"/>
  <c r="L1874" i="8" s="1"/>
  <c r="W1874" i="8" s="1"/>
  <c r="AC1873" i="8"/>
  <c r="Z1873" i="8" s="1"/>
  <c r="X1873" i="8"/>
  <c r="U1873" i="8"/>
  <c r="N1873" i="8" s="1"/>
  <c r="T1873" i="8"/>
  <c r="Q1993" i="8" s="1"/>
  <c r="L1873" i="8"/>
  <c r="W1873" i="8" s="1"/>
  <c r="J1873" i="8"/>
  <c r="C1874" i="8" s="1"/>
  <c r="I1873" i="8"/>
  <c r="G1873" i="8" s="1"/>
  <c r="E1873" i="8"/>
  <c r="C1873" i="8"/>
  <c r="B1873" i="8"/>
  <c r="H1873" i="7" s="1"/>
  <c r="A1873" i="8"/>
  <c r="AC1872" i="8"/>
  <c r="AB1872" i="8" s="1"/>
  <c r="X1872" i="8"/>
  <c r="U1872" i="8"/>
  <c r="T1872" i="8"/>
  <c r="N1872" i="8"/>
  <c r="J1872" i="8"/>
  <c r="I1872" i="8"/>
  <c r="D1908" i="8" s="1"/>
  <c r="C1872" i="8"/>
  <c r="B1872" i="8"/>
  <c r="H1872" i="7" s="1"/>
  <c r="A1872" i="8"/>
  <c r="L1872" i="8" s="1"/>
  <c r="W1872" i="8" s="1"/>
  <c r="AC1871" i="8"/>
  <c r="Z1871" i="8" s="1"/>
  <c r="AA1871" i="8"/>
  <c r="U1871" i="8"/>
  <c r="T1871" i="8"/>
  <c r="N1871" i="8"/>
  <c r="J1871" i="8"/>
  <c r="I1871" i="8"/>
  <c r="F1871" i="8" s="1"/>
  <c r="E1871" i="8"/>
  <c r="C1871" i="8"/>
  <c r="B1871" i="8"/>
  <c r="H1871" i="7" s="1"/>
  <c r="A1871" i="8"/>
  <c r="L1871" i="8" s="1"/>
  <c r="W1871" i="8" s="1"/>
  <c r="AC1870" i="8"/>
  <c r="X1882" i="8" s="1"/>
  <c r="U1870" i="8"/>
  <c r="T1870" i="8"/>
  <c r="P1870" i="8" s="1"/>
  <c r="Q1870" i="8"/>
  <c r="O1870" i="8"/>
  <c r="N1870" i="8"/>
  <c r="J1870" i="8"/>
  <c r="I1870" i="8"/>
  <c r="G1870" i="8" s="1"/>
  <c r="B1870" i="8"/>
  <c r="H1870" i="7" s="1"/>
  <c r="A1870" i="8"/>
  <c r="L1870" i="8" s="1"/>
  <c r="W1870" i="8" s="1"/>
  <c r="AC1869" i="8"/>
  <c r="AA1869" i="8" s="1"/>
  <c r="Z1869" i="8"/>
  <c r="W1869" i="8"/>
  <c r="U1869" i="8"/>
  <c r="T1869" i="8"/>
  <c r="Q1989" i="8" s="1"/>
  <c r="P1869" i="8"/>
  <c r="L1869" i="8"/>
  <c r="J1869" i="8"/>
  <c r="C1869" i="8" s="1"/>
  <c r="I1869" i="8"/>
  <c r="E1869" i="8"/>
  <c r="D1869" i="8"/>
  <c r="A1869" i="8"/>
  <c r="AC1868" i="8"/>
  <c r="U1868" i="8"/>
  <c r="T1868" i="8"/>
  <c r="P1928" i="8" s="1"/>
  <c r="N1868" i="8"/>
  <c r="J1868" i="8"/>
  <c r="C1868" i="8" s="1"/>
  <c r="I1868" i="8"/>
  <c r="D1904" i="8" s="1"/>
  <c r="G1868" i="8"/>
  <c r="A1868" i="8"/>
  <c r="L1868" i="8" s="1"/>
  <c r="W1868" i="8" s="1"/>
  <c r="AC1867" i="8"/>
  <c r="U1867" i="8"/>
  <c r="N1867" i="8" s="1"/>
  <c r="T1867" i="8"/>
  <c r="J1867" i="8"/>
  <c r="C1867" i="8" s="1"/>
  <c r="I1867" i="8"/>
  <c r="H1867" i="8"/>
  <c r="F1867" i="8"/>
  <c r="E1867" i="8"/>
  <c r="D1867" i="8"/>
  <c r="B1867" i="8"/>
  <c r="H1867" i="7" s="1"/>
  <c r="A1867" i="8"/>
  <c r="L1867" i="8" s="1"/>
  <c r="W1867" i="8" s="1"/>
  <c r="AC1866" i="8"/>
  <c r="U1866" i="8"/>
  <c r="T1866" i="8"/>
  <c r="P1866" i="8" s="1"/>
  <c r="O1866" i="8"/>
  <c r="N1866" i="8"/>
  <c r="M1866" i="8"/>
  <c r="S1878" i="7" s="1"/>
  <c r="J1866" i="8"/>
  <c r="C1866" i="8" s="1"/>
  <c r="I1866" i="8"/>
  <c r="F1986" i="8" s="1"/>
  <c r="G1866" i="8"/>
  <c r="E1866" i="8"/>
  <c r="A1866" i="8"/>
  <c r="L1866" i="8" s="1"/>
  <c r="W1866" i="8" s="1"/>
  <c r="AC1865" i="8"/>
  <c r="Z1925" i="8" s="1"/>
  <c r="U1865" i="8"/>
  <c r="N1865" i="8" s="1"/>
  <c r="T1865" i="8"/>
  <c r="Q1985" i="8" s="1"/>
  <c r="M1865" i="8"/>
  <c r="S1877" i="7" s="1"/>
  <c r="L1865" i="8"/>
  <c r="W1865" i="8" s="1"/>
  <c r="J1865" i="8"/>
  <c r="I1865" i="8"/>
  <c r="F1865" i="8" s="1"/>
  <c r="E1865" i="8"/>
  <c r="C1865" i="8"/>
  <c r="A1865" i="8"/>
  <c r="AC1864" i="8"/>
  <c r="Z1924" i="8" s="1"/>
  <c r="U1864" i="8"/>
  <c r="T1864" i="8"/>
  <c r="N1864" i="8"/>
  <c r="L1864" i="8"/>
  <c r="W1864" i="8" s="1"/>
  <c r="J1864" i="8"/>
  <c r="I1864" i="8"/>
  <c r="C1864" i="8"/>
  <c r="A1864" i="8"/>
  <c r="AC1863" i="8"/>
  <c r="U1863" i="8"/>
  <c r="T1863" i="8"/>
  <c r="N1863" i="8"/>
  <c r="L1863" i="8"/>
  <c r="W1863" i="8" s="1"/>
  <c r="J1863" i="8"/>
  <c r="I1863" i="8"/>
  <c r="F1863" i="8" s="1"/>
  <c r="E1863" i="8"/>
  <c r="C1863" i="8"/>
  <c r="A1863" i="8"/>
  <c r="AC1862" i="8"/>
  <c r="X1862" i="8" s="1"/>
  <c r="U1862" i="8"/>
  <c r="T1862" i="8"/>
  <c r="N1862" i="8"/>
  <c r="M1862" i="8"/>
  <c r="S1874" i="7" s="1"/>
  <c r="L1862" i="8"/>
  <c r="W1862" i="8" s="1"/>
  <c r="J1862" i="8"/>
  <c r="I1862" i="8"/>
  <c r="D1898" i="8" s="1"/>
  <c r="F1862" i="8"/>
  <c r="D1862" i="8"/>
  <c r="A1862" i="8"/>
  <c r="AC1861" i="8"/>
  <c r="U1861" i="8"/>
  <c r="N1861" i="8" s="1"/>
  <c r="T1861" i="8"/>
  <c r="M1861" i="8"/>
  <c r="S1873" i="7" s="1"/>
  <c r="L1861" i="8"/>
  <c r="W1861" i="8" s="1"/>
  <c r="J1861" i="8"/>
  <c r="C1861" i="8" s="1"/>
  <c r="I1861" i="8"/>
  <c r="H1861" i="8"/>
  <c r="D1861" i="8"/>
  <c r="B1861" i="8"/>
  <c r="H1861" i="7" s="1"/>
  <c r="A1861" i="8"/>
  <c r="AC1860" i="8"/>
  <c r="X1860" i="8"/>
  <c r="U1860" i="8"/>
  <c r="T1860" i="8"/>
  <c r="M1860" i="8"/>
  <c r="S1872" i="7" s="1"/>
  <c r="L1860" i="8"/>
  <c r="W1860" i="8" s="1"/>
  <c r="J1860" i="8"/>
  <c r="C1860" i="8" s="1"/>
  <c r="I1860" i="8"/>
  <c r="B1860" i="8"/>
  <c r="H1860" i="7" s="1"/>
  <c r="A1860" i="8"/>
  <c r="AC1859" i="8"/>
  <c r="AA1859" i="8"/>
  <c r="Z1859" i="8"/>
  <c r="Y1859" i="8"/>
  <c r="X1859" i="8"/>
  <c r="U1859" i="8"/>
  <c r="N1860" i="8" s="1"/>
  <c r="T1859" i="8"/>
  <c r="M1871" i="8" s="1"/>
  <c r="S1883" i="7" s="1"/>
  <c r="J1859" i="8"/>
  <c r="I1859" i="8"/>
  <c r="E1859" i="8"/>
  <c r="D1859" i="8"/>
  <c r="B1859" i="8"/>
  <c r="H1859" i="7" s="1"/>
  <c r="A1859" i="8"/>
  <c r="L1859" i="8" s="1"/>
  <c r="W1859" i="8" s="1"/>
  <c r="AC1858" i="8"/>
  <c r="AB1858" i="8" s="1"/>
  <c r="X1858" i="8"/>
  <c r="U1858" i="8"/>
  <c r="N1859" i="8" s="1"/>
  <c r="T1858" i="8"/>
  <c r="M1858" i="8" s="1"/>
  <c r="S1870" i="7" s="1"/>
  <c r="S1858" i="8"/>
  <c r="Q1858" i="8"/>
  <c r="P1858" i="8"/>
  <c r="O1858" i="8"/>
  <c r="J1858" i="8"/>
  <c r="C1858" i="8" s="1"/>
  <c r="I1858" i="8"/>
  <c r="E1858" i="8"/>
  <c r="D1858" i="8"/>
  <c r="A1858" i="8"/>
  <c r="L1858" i="8" s="1"/>
  <c r="W1858" i="8" s="1"/>
  <c r="AC1857" i="8"/>
  <c r="AA1857" i="8"/>
  <c r="Z1857" i="8"/>
  <c r="Y1857" i="8"/>
  <c r="X1857" i="8"/>
  <c r="U1857" i="8"/>
  <c r="T1857" i="8"/>
  <c r="N1857" i="8"/>
  <c r="L1857" i="8"/>
  <c r="W1857" i="8" s="1"/>
  <c r="J1857" i="8"/>
  <c r="C1857" i="8" s="1"/>
  <c r="I1857" i="8"/>
  <c r="B1869" i="8" s="1"/>
  <c r="H1869" i="7" s="1"/>
  <c r="F1857" i="8"/>
  <c r="E1857" i="8"/>
  <c r="D1857" i="8"/>
  <c r="B1857" i="8"/>
  <c r="H1857" i="7" s="1"/>
  <c r="A1857" i="8"/>
  <c r="AC1856" i="8"/>
  <c r="Y1856" i="8"/>
  <c r="X1856" i="8"/>
  <c r="U1856" i="8"/>
  <c r="N1856" i="8" s="1"/>
  <c r="T1856" i="8"/>
  <c r="M1868" i="8" s="1"/>
  <c r="S1880" i="7" s="1"/>
  <c r="L1856" i="8"/>
  <c r="W1856" i="8" s="1"/>
  <c r="J1856" i="8"/>
  <c r="C1856" i="8" s="1"/>
  <c r="I1856" i="8"/>
  <c r="F1976" i="8" s="1"/>
  <c r="H1856" i="8"/>
  <c r="B1856" i="8"/>
  <c r="H1856" i="7" s="1"/>
  <c r="A1856" i="8"/>
  <c r="AC1855" i="8"/>
  <c r="AA1855" i="8"/>
  <c r="Z1855" i="8"/>
  <c r="Y1855" i="8"/>
  <c r="X1855" i="8"/>
  <c r="U1855" i="8"/>
  <c r="T1855" i="8"/>
  <c r="R1855" i="8" s="1"/>
  <c r="N1855" i="8"/>
  <c r="J1855" i="8"/>
  <c r="C1855" i="8" s="1"/>
  <c r="I1855" i="8"/>
  <c r="E1855" i="8"/>
  <c r="D1855" i="8"/>
  <c r="B1855" i="8"/>
  <c r="H1855" i="7" s="1"/>
  <c r="A1855" i="8"/>
  <c r="L1855" i="8" s="1"/>
  <c r="W1855" i="8" s="1"/>
  <c r="AC1854" i="8"/>
  <c r="X1866" i="8" s="1"/>
  <c r="X1854" i="8"/>
  <c r="U1854" i="8"/>
  <c r="N1854" i="8" s="1"/>
  <c r="T1854" i="8"/>
  <c r="M1854" i="8" s="1"/>
  <c r="S1866" i="7" s="1"/>
  <c r="Q1854" i="8"/>
  <c r="P1854" i="8"/>
  <c r="O1854" i="8"/>
  <c r="J1854" i="8"/>
  <c r="C1854" i="8" s="1"/>
  <c r="I1854" i="8"/>
  <c r="F1974" i="8" s="1"/>
  <c r="H1854" i="8"/>
  <c r="E1854" i="8"/>
  <c r="D1854" i="8"/>
  <c r="A1854" i="8"/>
  <c r="L1854" i="8" s="1"/>
  <c r="W1854" i="8" s="1"/>
  <c r="AC1853" i="8"/>
  <c r="AA1853" i="8"/>
  <c r="Z1853" i="8"/>
  <c r="Y1853" i="8"/>
  <c r="X1853" i="8"/>
  <c r="U1853" i="8"/>
  <c r="T1853" i="8"/>
  <c r="S1853" i="8"/>
  <c r="N1853" i="8"/>
  <c r="L1853" i="8"/>
  <c r="W1853" i="8" s="1"/>
  <c r="J1853" i="8"/>
  <c r="I1853" i="8"/>
  <c r="F1853" i="8"/>
  <c r="E1853" i="8"/>
  <c r="D1853" i="8"/>
  <c r="B1853" i="8"/>
  <c r="H1853" i="7" s="1"/>
  <c r="A1853" i="8"/>
  <c r="AC1852" i="8"/>
  <c r="Y1852" i="8"/>
  <c r="X1852" i="8"/>
  <c r="U1852" i="8"/>
  <c r="N1852" i="8" s="1"/>
  <c r="T1852" i="8"/>
  <c r="Q1852" i="8" s="1"/>
  <c r="L1852" i="8"/>
  <c r="W1852" i="8" s="1"/>
  <c r="J1852" i="8"/>
  <c r="I1852" i="8"/>
  <c r="E1912" i="8" s="1"/>
  <c r="B1852" i="8"/>
  <c r="H1852" i="7" s="1"/>
  <c r="A1852" i="8"/>
  <c r="AC1851" i="8"/>
  <c r="AA1851" i="8"/>
  <c r="Z1851" i="8"/>
  <c r="Y1851" i="8"/>
  <c r="X1851" i="8"/>
  <c r="U1851" i="8"/>
  <c r="T1851" i="8"/>
  <c r="S1851" i="8"/>
  <c r="J1851" i="8"/>
  <c r="C1851" i="8" s="1"/>
  <c r="I1851" i="8"/>
  <c r="H1851" i="8"/>
  <c r="E1851" i="8"/>
  <c r="B1851" i="8"/>
  <c r="H1851" i="7" s="1"/>
  <c r="A1851" i="8"/>
  <c r="L1851" i="8" s="1"/>
  <c r="W1851" i="8" s="1"/>
  <c r="AC1850" i="8"/>
  <c r="X1850" i="8"/>
  <c r="U1850" i="8"/>
  <c r="N1851" i="8" s="1"/>
  <c r="T1850" i="8"/>
  <c r="M1850" i="8" s="1"/>
  <c r="S1862" i="7" s="1"/>
  <c r="Q1850" i="8"/>
  <c r="P1850" i="8"/>
  <c r="O1850" i="8"/>
  <c r="J1850" i="8"/>
  <c r="C1850" i="8" s="1"/>
  <c r="I1850" i="8"/>
  <c r="E1850" i="8"/>
  <c r="D1850" i="8"/>
  <c r="A1850" i="8"/>
  <c r="L1850" i="8" s="1"/>
  <c r="W1850" i="8" s="1"/>
  <c r="AC1849" i="8"/>
  <c r="AA1849" i="8"/>
  <c r="Z1849" i="8"/>
  <c r="Y1849" i="8"/>
  <c r="X1849" i="8"/>
  <c r="U1849" i="8"/>
  <c r="N1850" i="8" s="1"/>
  <c r="T1849" i="8"/>
  <c r="J1849" i="8"/>
  <c r="I1849" i="8"/>
  <c r="F1849" i="8"/>
  <c r="E1849" i="8"/>
  <c r="D1849" i="8"/>
  <c r="B1849" i="8"/>
  <c r="H1849" i="7" s="1"/>
  <c r="A1849" i="8"/>
  <c r="L1849" i="8" s="1"/>
  <c r="W1849" i="8" s="1"/>
  <c r="AC1848" i="8"/>
  <c r="Y1848" i="8"/>
  <c r="X1848" i="8"/>
  <c r="U1848" i="8"/>
  <c r="N1848" i="8" s="1"/>
  <c r="T1848" i="8"/>
  <c r="Q1848" i="8" s="1"/>
  <c r="L1848" i="8"/>
  <c r="W1848" i="8" s="1"/>
  <c r="J1848" i="8"/>
  <c r="C1848" i="8" s="1"/>
  <c r="I1848" i="8"/>
  <c r="D1884" i="8" s="1"/>
  <c r="B1848" i="8"/>
  <c r="H1848" i="7" s="1"/>
  <c r="A1848" i="8"/>
  <c r="AC1847" i="8"/>
  <c r="AA1847" i="8"/>
  <c r="Z1847" i="8"/>
  <c r="Y1847" i="8"/>
  <c r="X1847" i="8"/>
  <c r="U1847" i="8"/>
  <c r="T1847" i="8"/>
  <c r="R1847" i="8" s="1"/>
  <c r="J1847" i="8"/>
  <c r="I1847" i="8"/>
  <c r="E1847" i="8"/>
  <c r="B1847" i="8"/>
  <c r="H1847" i="7" s="1"/>
  <c r="A1847" i="8"/>
  <c r="L1847" i="8" s="1"/>
  <c r="W1847" i="8" s="1"/>
  <c r="AC1846" i="8"/>
  <c r="AB1846" i="8" s="1"/>
  <c r="AA1846" i="8"/>
  <c r="X1846" i="8"/>
  <c r="U1846" i="8"/>
  <c r="N1847" i="8" s="1"/>
  <c r="T1846" i="8"/>
  <c r="M1846" i="8" s="1"/>
  <c r="S1858" i="7" s="1"/>
  <c r="Q1846" i="8"/>
  <c r="P1846" i="8"/>
  <c r="O1846" i="8"/>
  <c r="J1846" i="8"/>
  <c r="C1846" i="8" s="1"/>
  <c r="I1846" i="8"/>
  <c r="B1858" i="8" s="1"/>
  <c r="H1858" i="7" s="1"/>
  <c r="E1846" i="8"/>
  <c r="D1846" i="8"/>
  <c r="A1846" i="8"/>
  <c r="L1846" i="8" s="1"/>
  <c r="W1846" i="8" s="1"/>
  <c r="AC1845" i="8"/>
  <c r="AA1845" i="8"/>
  <c r="Z1845" i="8"/>
  <c r="Y1845" i="8"/>
  <c r="X1845" i="8"/>
  <c r="U1845" i="8"/>
  <c r="N1846" i="8" s="1"/>
  <c r="T1845" i="8"/>
  <c r="S1845" i="8"/>
  <c r="Q1845" i="8"/>
  <c r="N1845" i="8"/>
  <c r="J1845" i="8"/>
  <c r="I1845" i="8"/>
  <c r="F1845" i="8"/>
  <c r="E1845" i="8"/>
  <c r="D1845" i="8"/>
  <c r="B1845" i="8"/>
  <c r="H1845" i="7" s="1"/>
  <c r="A1845" i="8"/>
  <c r="L1845" i="8" s="1"/>
  <c r="W1845" i="8" s="1"/>
  <c r="AC1844" i="8"/>
  <c r="AA1964" i="8" s="1"/>
  <c r="AB1844" i="8"/>
  <c r="Y1844" i="8"/>
  <c r="X1844" i="8"/>
  <c r="U1844" i="8"/>
  <c r="N1844" i="8" s="1"/>
  <c r="T1844" i="8"/>
  <c r="L1844" i="8"/>
  <c r="W1844" i="8" s="1"/>
  <c r="J1844" i="8"/>
  <c r="I1844" i="8"/>
  <c r="D1880" i="8" s="1"/>
  <c r="D1844" i="8"/>
  <c r="B1844" i="8"/>
  <c r="H1844" i="7" s="1"/>
  <c r="A1844" i="8"/>
  <c r="AC1843" i="8"/>
  <c r="AA1843" i="8"/>
  <c r="Z1843" i="8"/>
  <c r="Y1843" i="8"/>
  <c r="X1843" i="8"/>
  <c r="U1843" i="8"/>
  <c r="T1843" i="8"/>
  <c r="O1843" i="8"/>
  <c r="N1843" i="8"/>
  <c r="J1843" i="8"/>
  <c r="C1843" i="8" s="1"/>
  <c r="I1843" i="8"/>
  <c r="E1843" i="8"/>
  <c r="B1843" i="8"/>
  <c r="H1843" i="7" s="1"/>
  <c r="A1843" i="8"/>
  <c r="L1843" i="8" s="1"/>
  <c r="W1843" i="8" s="1"/>
  <c r="AC1842" i="8"/>
  <c r="X1842" i="8"/>
  <c r="U1842" i="8"/>
  <c r="N1842" i="8" s="1"/>
  <c r="T1842" i="8"/>
  <c r="M1842" i="8" s="1"/>
  <c r="S1854" i="7" s="1"/>
  <c r="Q1842" i="8"/>
  <c r="P1842" i="8"/>
  <c r="O1842" i="8"/>
  <c r="J1842" i="8"/>
  <c r="C1842" i="8" s="1"/>
  <c r="I1842" i="8"/>
  <c r="B1854" i="8" s="1"/>
  <c r="H1854" i="7" s="1"/>
  <c r="D1842" i="8"/>
  <c r="A1842" i="8"/>
  <c r="L1842" i="8" s="1"/>
  <c r="W1842" i="8" s="1"/>
  <c r="AC1841" i="8"/>
  <c r="AA1841" i="8"/>
  <c r="Z1841" i="8"/>
  <c r="Y1841" i="8"/>
  <c r="X1841" i="8"/>
  <c r="U1841" i="8"/>
  <c r="T1841" i="8"/>
  <c r="N1841" i="8"/>
  <c r="L1841" i="8"/>
  <c r="W1841" i="8" s="1"/>
  <c r="J1841" i="8"/>
  <c r="C1841" i="8" s="1"/>
  <c r="I1841" i="8"/>
  <c r="F1841" i="8"/>
  <c r="E1841" i="8"/>
  <c r="D1841" i="8"/>
  <c r="B1841" i="8"/>
  <c r="H1841" i="7" s="1"/>
  <c r="A1841" i="8"/>
  <c r="AC1840" i="8"/>
  <c r="Y1840" i="8"/>
  <c r="X1840" i="8"/>
  <c r="U1840" i="8"/>
  <c r="N1840" i="8" s="1"/>
  <c r="T1840" i="8"/>
  <c r="L1840" i="8"/>
  <c r="W1840" i="8" s="1"/>
  <c r="J1840" i="8"/>
  <c r="I1840" i="8"/>
  <c r="E1900" i="8" s="1"/>
  <c r="B1840" i="8"/>
  <c r="H1840" i="7" s="1"/>
  <c r="A1840" i="8"/>
  <c r="AC1839" i="8"/>
  <c r="AA1839" i="8"/>
  <c r="Z1839" i="8"/>
  <c r="Y1839" i="8"/>
  <c r="X1839" i="8"/>
  <c r="U1839" i="8"/>
  <c r="T1839" i="8"/>
  <c r="N1839" i="8"/>
  <c r="J1839" i="8"/>
  <c r="I1839" i="8"/>
  <c r="E1839" i="8"/>
  <c r="B1839" i="8"/>
  <c r="H1839" i="7" s="1"/>
  <c r="A1839" i="8"/>
  <c r="L1839" i="8" s="1"/>
  <c r="W1839" i="8" s="1"/>
  <c r="AC1838" i="8"/>
  <c r="X1838" i="8"/>
  <c r="U1838" i="8"/>
  <c r="T1838" i="8"/>
  <c r="Q1958" i="8" s="1"/>
  <c r="Q1838" i="8"/>
  <c r="P1838" i="8"/>
  <c r="O1838" i="8"/>
  <c r="J1838" i="8"/>
  <c r="C1838" i="8" s="1"/>
  <c r="I1838" i="8"/>
  <c r="E1898" i="8" s="1"/>
  <c r="D1838" i="8"/>
  <c r="A1838" i="8"/>
  <c r="L1838" i="8" s="1"/>
  <c r="W1838" i="8" s="1"/>
  <c r="AC1837" i="8"/>
  <c r="AA1837" i="8"/>
  <c r="Z1837" i="8"/>
  <c r="Y1837" i="8"/>
  <c r="X1837" i="8"/>
  <c r="U1837" i="8"/>
  <c r="N1837" i="8" s="1"/>
  <c r="T1837" i="8"/>
  <c r="Q1957" i="8" s="1"/>
  <c r="J1837" i="8"/>
  <c r="I1837" i="8"/>
  <c r="H1837" i="8"/>
  <c r="F1837" i="8"/>
  <c r="E1837" i="8"/>
  <c r="D1837" i="8"/>
  <c r="B1837" i="8"/>
  <c r="H1837" i="7" s="1"/>
  <c r="A1837" i="8"/>
  <c r="L1837" i="8" s="1"/>
  <c r="W1837" i="8" s="1"/>
  <c r="AC1836" i="8"/>
  <c r="Y1836" i="8"/>
  <c r="X1836" i="8"/>
  <c r="U1836" i="8"/>
  <c r="N1836" i="8" s="1"/>
  <c r="T1836" i="8"/>
  <c r="L1836" i="8"/>
  <c r="W1836" i="8" s="1"/>
  <c r="J1836" i="8"/>
  <c r="C1836" i="8" s="1"/>
  <c r="I1836" i="8"/>
  <c r="E1896" i="8" s="1"/>
  <c r="H1836" i="8"/>
  <c r="B1836" i="8"/>
  <c r="H1836" i="7" s="1"/>
  <c r="A1836" i="8"/>
  <c r="AC1835" i="8"/>
  <c r="AA1835" i="8"/>
  <c r="Z1835" i="8"/>
  <c r="Y1835" i="8"/>
  <c r="X1835" i="8"/>
  <c r="U1835" i="8"/>
  <c r="T1835" i="8"/>
  <c r="J1835" i="8"/>
  <c r="I1835" i="8"/>
  <c r="E1835" i="8"/>
  <c r="B1835" i="8"/>
  <c r="H1835" i="7" s="1"/>
  <c r="A1835" i="8"/>
  <c r="L1835" i="8" s="1"/>
  <c r="W1835" i="8" s="1"/>
  <c r="AC1834" i="8"/>
  <c r="AA1834" i="8"/>
  <c r="X1834" i="8"/>
  <c r="U1834" i="8"/>
  <c r="N1835" i="8" s="1"/>
  <c r="T1834" i="8"/>
  <c r="M1834" i="8" s="1"/>
  <c r="S1846" i="7" s="1"/>
  <c r="Q1834" i="8"/>
  <c r="P1834" i="8"/>
  <c r="O1834" i="8"/>
  <c r="J1834" i="8"/>
  <c r="C1834" i="8" s="1"/>
  <c r="I1834" i="8"/>
  <c r="E1894" i="8" s="1"/>
  <c r="H1834" i="8"/>
  <c r="E1834" i="8"/>
  <c r="D1834" i="8"/>
  <c r="A1834" i="8"/>
  <c r="L1834" i="8" s="1"/>
  <c r="W1834" i="8" s="1"/>
  <c r="AC1833" i="8"/>
  <c r="AA1833" i="8"/>
  <c r="Z1833" i="8"/>
  <c r="Y1833" i="8"/>
  <c r="X1833" i="8"/>
  <c r="U1833" i="8"/>
  <c r="N1834" i="8" s="1"/>
  <c r="T1833" i="8"/>
  <c r="O1869" i="8" s="1"/>
  <c r="N1833" i="8"/>
  <c r="L1833" i="8"/>
  <c r="W1833" i="8" s="1"/>
  <c r="J1833" i="8"/>
  <c r="C1833" i="8" s="1"/>
  <c r="I1833" i="8"/>
  <c r="F1833" i="8"/>
  <c r="E1833" i="8"/>
  <c r="D1833" i="8"/>
  <c r="B1833" i="8"/>
  <c r="H1833" i="7" s="1"/>
  <c r="A1833" i="8"/>
  <c r="AC1832" i="8"/>
  <c r="AA1952" i="8" s="1"/>
  <c r="Y1832" i="8"/>
  <c r="X1832" i="8"/>
  <c r="U1832" i="8"/>
  <c r="N1832" i="8" s="1"/>
  <c r="T1832" i="8"/>
  <c r="O1832" i="8" s="1"/>
  <c r="L1832" i="8"/>
  <c r="W1832" i="8" s="1"/>
  <c r="J1832" i="8"/>
  <c r="I1832" i="8"/>
  <c r="E1892" i="8" s="1"/>
  <c r="A1832" i="8"/>
  <c r="AC1831" i="8"/>
  <c r="AA1831" i="8"/>
  <c r="Z1831" i="8"/>
  <c r="Y1831" i="8"/>
  <c r="X1831" i="8"/>
  <c r="U1831" i="8"/>
  <c r="T1831" i="8"/>
  <c r="R1831" i="8" s="1"/>
  <c r="N1831" i="8"/>
  <c r="J1831" i="8"/>
  <c r="C1831" i="8" s="1"/>
  <c r="I1831" i="8"/>
  <c r="F1831" i="8"/>
  <c r="E1831" i="8"/>
  <c r="B1831" i="8"/>
  <c r="H1831" i="7" s="1"/>
  <c r="A1831" i="8"/>
  <c r="L1831" i="8" s="1"/>
  <c r="W1831" i="8" s="1"/>
  <c r="AC1830" i="8"/>
  <c r="U1830" i="8"/>
  <c r="N1830" i="8" s="1"/>
  <c r="T1830" i="8"/>
  <c r="M1830" i="8" s="1"/>
  <c r="S1842" i="7" s="1"/>
  <c r="Q1830" i="8"/>
  <c r="P1830" i="8"/>
  <c r="O1830" i="8"/>
  <c r="J1830" i="8"/>
  <c r="C1830" i="8" s="1"/>
  <c r="I1830" i="8"/>
  <c r="E1890" i="8" s="1"/>
  <c r="D1830" i="8"/>
  <c r="A1830" i="8"/>
  <c r="L1830" i="8" s="1"/>
  <c r="W1830" i="8" s="1"/>
  <c r="AC1829" i="8"/>
  <c r="AA1829" i="8"/>
  <c r="Z1829" i="8"/>
  <c r="Y1829" i="8"/>
  <c r="X1829" i="8"/>
  <c r="U1829" i="8"/>
  <c r="N1829" i="8" s="1"/>
  <c r="T1829" i="8"/>
  <c r="O1865" i="8" s="1"/>
  <c r="L1829" i="8"/>
  <c r="W1829" i="8" s="1"/>
  <c r="J1829" i="8"/>
  <c r="C1829" i="8" s="1"/>
  <c r="I1829" i="8"/>
  <c r="F1829" i="8"/>
  <c r="E1829" i="8"/>
  <c r="D1829" i="8"/>
  <c r="B1829" i="8"/>
  <c r="H1829" i="7" s="1"/>
  <c r="A1829" i="8"/>
  <c r="AC1828" i="8"/>
  <c r="AA1948" i="8" s="1"/>
  <c r="Y1828" i="8"/>
  <c r="X1828" i="8"/>
  <c r="U1828" i="8"/>
  <c r="N1828" i="8" s="1"/>
  <c r="T1828" i="8"/>
  <c r="Q1828" i="8"/>
  <c r="O1828" i="8"/>
  <c r="L1828" i="8"/>
  <c r="W1828" i="8" s="1"/>
  <c r="J1828" i="8"/>
  <c r="I1828" i="8"/>
  <c r="A1828" i="8"/>
  <c r="AC1827" i="8"/>
  <c r="AA1827" i="8"/>
  <c r="Z1827" i="8"/>
  <c r="Y1827" i="8"/>
  <c r="X1827" i="8"/>
  <c r="U1827" i="8"/>
  <c r="T1827" i="8"/>
  <c r="O1863" i="8" s="1"/>
  <c r="S1827" i="8"/>
  <c r="N1827" i="8"/>
  <c r="J1827" i="8"/>
  <c r="I1827" i="8"/>
  <c r="F1827" i="8"/>
  <c r="E1827" i="8"/>
  <c r="B1827" i="8"/>
  <c r="H1827" i="7" s="1"/>
  <c r="A1827" i="8"/>
  <c r="L1827" i="8" s="1"/>
  <c r="W1827" i="8" s="1"/>
  <c r="AC1826" i="8"/>
  <c r="U1826" i="8"/>
  <c r="T1826" i="8"/>
  <c r="M1826" i="8" s="1"/>
  <c r="S1838" i="7" s="1"/>
  <c r="Q1826" i="8"/>
  <c r="P1826" i="8"/>
  <c r="O1826" i="8"/>
  <c r="N1826" i="8"/>
  <c r="J1826" i="8"/>
  <c r="C1826" i="8" s="1"/>
  <c r="I1826" i="8"/>
  <c r="B1838" i="8" s="1"/>
  <c r="H1838" i="7" s="1"/>
  <c r="H1826" i="8"/>
  <c r="D1826" i="8"/>
  <c r="A1826" i="8"/>
  <c r="L1826" i="8" s="1"/>
  <c r="W1826" i="8" s="1"/>
  <c r="AC1825" i="8"/>
  <c r="AA1825" i="8"/>
  <c r="Z1825" i="8"/>
  <c r="Y1825" i="8"/>
  <c r="X1825" i="8"/>
  <c r="U1825" i="8"/>
  <c r="N1825" i="8" s="1"/>
  <c r="T1825" i="8"/>
  <c r="Q1945" i="8" s="1"/>
  <c r="J1825" i="8"/>
  <c r="I1825" i="8"/>
  <c r="F1825" i="8"/>
  <c r="E1825" i="8"/>
  <c r="D1825" i="8"/>
  <c r="B1825" i="8"/>
  <c r="H1825" i="7" s="1"/>
  <c r="A1825" i="8"/>
  <c r="L1825" i="8" s="1"/>
  <c r="W1825" i="8" s="1"/>
  <c r="AC1824" i="8"/>
  <c r="Y1860" i="8" s="1"/>
  <c r="Y1824" i="8"/>
  <c r="X1824" i="8"/>
  <c r="U1824" i="8"/>
  <c r="N1824" i="8" s="1"/>
  <c r="T1824" i="8"/>
  <c r="Q1824" i="8" s="1"/>
  <c r="L1824" i="8"/>
  <c r="W1824" i="8" s="1"/>
  <c r="J1824" i="8"/>
  <c r="C1824" i="8" s="1"/>
  <c r="I1824" i="8"/>
  <c r="A1824" i="8"/>
  <c r="AC1823" i="8"/>
  <c r="AA1823" i="8"/>
  <c r="Z1823" i="8"/>
  <c r="Y1823" i="8"/>
  <c r="X1823" i="8"/>
  <c r="U1823" i="8"/>
  <c r="T1823" i="8"/>
  <c r="J1823" i="8"/>
  <c r="I1823" i="8"/>
  <c r="F1823" i="8"/>
  <c r="E1823" i="8"/>
  <c r="B1823" i="8"/>
  <c r="H1823" i="7" s="1"/>
  <c r="A1823" i="8"/>
  <c r="L1823" i="8" s="1"/>
  <c r="W1823" i="8" s="1"/>
  <c r="AC1822" i="8"/>
  <c r="U1822" i="8"/>
  <c r="N1823" i="8" s="1"/>
  <c r="T1822" i="8"/>
  <c r="M1822" i="8" s="1"/>
  <c r="S1834" i="7" s="1"/>
  <c r="Q1822" i="8"/>
  <c r="P1822" i="8"/>
  <c r="O1822" i="8"/>
  <c r="J1822" i="8"/>
  <c r="C1822" i="8" s="1"/>
  <c r="I1822" i="8"/>
  <c r="B1834" i="8" s="1"/>
  <c r="H1834" i="7" s="1"/>
  <c r="A1822" i="8"/>
  <c r="L1822" i="8" s="1"/>
  <c r="W1822" i="8" s="1"/>
  <c r="AC1821" i="8"/>
  <c r="AA1821" i="8"/>
  <c r="Z1821" i="8"/>
  <c r="Y1821" i="8"/>
  <c r="X1821" i="8"/>
  <c r="U1821" i="8"/>
  <c r="N1821" i="8" s="1"/>
  <c r="T1821" i="8"/>
  <c r="J1821" i="8"/>
  <c r="I1821" i="8"/>
  <c r="F1821" i="8"/>
  <c r="E1821" i="8"/>
  <c r="D1821" i="8"/>
  <c r="B1821" i="8"/>
  <c r="H1821" i="7" s="1"/>
  <c r="A1821" i="8"/>
  <c r="L1821" i="8" s="1"/>
  <c r="W1821" i="8" s="1"/>
  <c r="AC1820" i="8"/>
  <c r="X1820" i="8"/>
  <c r="U1820" i="8"/>
  <c r="N1820" i="8" s="1"/>
  <c r="T1820" i="8"/>
  <c r="Q1820" i="8" s="1"/>
  <c r="S1820" i="8"/>
  <c r="L1820" i="8"/>
  <c r="W1820" i="8" s="1"/>
  <c r="J1820" i="8"/>
  <c r="C1820" i="8" s="1"/>
  <c r="I1820" i="8"/>
  <c r="G1820" i="8" s="1"/>
  <c r="A1820" i="8"/>
  <c r="AC1819" i="8"/>
  <c r="AA1819" i="8"/>
  <c r="Z1819" i="8"/>
  <c r="Y1819" i="8"/>
  <c r="X1819" i="8"/>
  <c r="U1819" i="8"/>
  <c r="T1819" i="8"/>
  <c r="R1819" i="8" s="1"/>
  <c r="J1819" i="8"/>
  <c r="I1819" i="8"/>
  <c r="F1819" i="8"/>
  <c r="E1819" i="8"/>
  <c r="B1819" i="8"/>
  <c r="H1819" i="7" s="1"/>
  <c r="A1819" i="8"/>
  <c r="L1819" i="8" s="1"/>
  <c r="W1819" i="8" s="1"/>
  <c r="AC1818" i="8"/>
  <c r="AA1818" i="8" s="1"/>
  <c r="U1818" i="8"/>
  <c r="N1819" i="8" s="1"/>
  <c r="T1818" i="8"/>
  <c r="M1818" i="8" s="1"/>
  <c r="S1830" i="7" s="1"/>
  <c r="Q1818" i="8"/>
  <c r="P1818" i="8"/>
  <c r="O1818" i="8"/>
  <c r="J1818" i="8"/>
  <c r="C1818" i="8" s="1"/>
  <c r="I1818" i="8"/>
  <c r="B1830" i="8" s="1"/>
  <c r="H1830" i="7" s="1"/>
  <c r="H1818" i="8"/>
  <c r="A1818" i="8"/>
  <c r="L1818" i="8" s="1"/>
  <c r="W1818" i="8" s="1"/>
  <c r="AC1817" i="8"/>
  <c r="AA1817" i="8"/>
  <c r="Z1817" i="8"/>
  <c r="Y1817" i="8"/>
  <c r="X1817" i="8"/>
  <c r="U1817" i="8"/>
  <c r="T1817" i="8"/>
  <c r="J1817" i="8"/>
  <c r="I1817" i="8"/>
  <c r="F1817" i="8"/>
  <c r="E1817" i="8"/>
  <c r="D1817" i="8"/>
  <c r="B1817" i="8"/>
  <c r="H1817" i="7" s="1"/>
  <c r="A1817" i="8"/>
  <c r="L1817" i="8" s="1"/>
  <c r="W1817" i="8" s="1"/>
  <c r="AC1816" i="8"/>
  <c r="X1816" i="8"/>
  <c r="U1816" i="8"/>
  <c r="N1816" i="8" s="1"/>
  <c r="T1816" i="8"/>
  <c r="Q1816" i="8" s="1"/>
  <c r="O1816" i="8"/>
  <c r="L1816" i="8"/>
  <c r="W1816" i="8" s="1"/>
  <c r="J1816" i="8"/>
  <c r="C1816" i="8" s="1"/>
  <c r="I1816" i="8"/>
  <c r="G1816" i="8" s="1"/>
  <c r="A1816" i="8"/>
  <c r="AC1815" i="8"/>
  <c r="AA1815" i="8"/>
  <c r="Z1815" i="8"/>
  <c r="Y1815" i="8"/>
  <c r="X1815" i="8"/>
  <c r="U1815" i="8"/>
  <c r="T1815" i="8"/>
  <c r="R1815" i="8" s="1"/>
  <c r="S1815" i="8"/>
  <c r="J1815" i="8"/>
  <c r="I1815" i="8"/>
  <c r="D1851" i="8" s="1"/>
  <c r="F1815" i="8"/>
  <c r="E1815" i="8"/>
  <c r="B1815" i="8"/>
  <c r="H1815" i="7" s="1"/>
  <c r="A1815" i="8"/>
  <c r="L1815" i="8" s="1"/>
  <c r="W1815" i="8" s="1"/>
  <c r="AC1814" i="8"/>
  <c r="U1814" i="8"/>
  <c r="N1815" i="8" s="1"/>
  <c r="T1814" i="8"/>
  <c r="M1814" i="8" s="1"/>
  <c r="S1826" i="7" s="1"/>
  <c r="Q1814" i="8"/>
  <c r="P1814" i="8"/>
  <c r="O1814" i="8"/>
  <c r="N1814" i="8"/>
  <c r="J1814" i="8"/>
  <c r="C1814" i="8" s="1"/>
  <c r="I1814" i="8"/>
  <c r="B1826" i="8" s="1"/>
  <c r="H1826" i="7" s="1"/>
  <c r="B1814" i="8"/>
  <c r="H1814" i="7" s="1"/>
  <c r="A1814" i="8"/>
  <c r="L1814" i="8" s="1"/>
  <c r="W1814" i="8" s="1"/>
  <c r="AC1813" i="8"/>
  <c r="AA1813" i="8"/>
  <c r="Z1813" i="8"/>
  <c r="Y1813" i="8"/>
  <c r="X1813" i="8"/>
  <c r="U1813" i="8"/>
  <c r="N1813" i="8" s="1"/>
  <c r="T1813" i="8"/>
  <c r="Q1813" i="8" s="1"/>
  <c r="S1813" i="8"/>
  <c r="J1813" i="8"/>
  <c r="C1813" i="8" s="1"/>
  <c r="I1813" i="8"/>
  <c r="H1813" i="8"/>
  <c r="F1813" i="8"/>
  <c r="E1813" i="8"/>
  <c r="D1813" i="8"/>
  <c r="B1813" i="8"/>
  <c r="H1813" i="7" s="1"/>
  <c r="A1813" i="8"/>
  <c r="L1813" i="8" s="1"/>
  <c r="W1813" i="8" s="1"/>
  <c r="AC1812" i="8"/>
  <c r="X1812" i="8"/>
  <c r="U1812" i="8"/>
  <c r="N1812" i="8" s="1"/>
  <c r="T1812" i="8"/>
  <c r="O1812" i="8"/>
  <c r="L1812" i="8"/>
  <c r="W1812" i="8" s="1"/>
  <c r="J1812" i="8"/>
  <c r="I1812" i="8"/>
  <c r="G1812" i="8" s="1"/>
  <c r="A1812" i="8"/>
  <c r="AC1811" i="8"/>
  <c r="AA1811" i="8"/>
  <c r="Z1811" i="8"/>
  <c r="Y1811" i="8"/>
  <c r="X1811" i="8"/>
  <c r="U1811" i="8"/>
  <c r="T1811" i="8"/>
  <c r="R1811" i="8" s="1"/>
  <c r="M1811" i="8"/>
  <c r="S1823" i="7" s="1"/>
  <c r="J1811" i="8"/>
  <c r="C1811" i="8" s="1"/>
  <c r="I1811" i="8"/>
  <c r="D1847" i="8" s="1"/>
  <c r="H1811" i="8"/>
  <c r="F1811" i="8"/>
  <c r="E1811" i="8"/>
  <c r="B1811" i="8"/>
  <c r="H1811" i="7" s="1"/>
  <c r="A1811" i="8"/>
  <c r="L1811" i="8" s="1"/>
  <c r="W1811" i="8" s="1"/>
  <c r="AC1810" i="8"/>
  <c r="U1810" i="8"/>
  <c r="N1810" i="8" s="1"/>
  <c r="T1810" i="8"/>
  <c r="M1810" i="8" s="1"/>
  <c r="S1822" i="7" s="1"/>
  <c r="P1810" i="8"/>
  <c r="O1810" i="8"/>
  <c r="J1810" i="8"/>
  <c r="I1810" i="8"/>
  <c r="B1822" i="8" s="1"/>
  <c r="H1822" i="7" s="1"/>
  <c r="C1810" i="8"/>
  <c r="B1810" i="8"/>
  <c r="H1810" i="7" s="1"/>
  <c r="A1810" i="8"/>
  <c r="L1810" i="8" s="1"/>
  <c r="W1810" i="8" s="1"/>
  <c r="AC1809" i="8"/>
  <c r="AA1809" i="8"/>
  <c r="Z1809" i="8"/>
  <c r="Y1809" i="8"/>
  <c r="X1809" i="8"/>
  <c r="U1809" i="8"/>
  <c r="T1809" i="8"/>
  <c r="N1809" i="8"/>
  <c r="L1809" i="8"/>
  <c r="W1809" i="8" s="1"/>
  <c r="J1809" i="8"/>
  <c r="C1809" i="8" s="1"/>
  <c r="I1809" i="8"/>
  <c r="F1809" i="8"/>
  <c r="E1809" i="8"/>
  <c r="D1809" i="8"/>
  <c r="B1809" i="8"/>
  <c r="H1809" i="7" s="1"/>
  <c r="A1809" i="8"/>
  <c r="AC1808" i="8"/>
  <c r="X1808" i="8"/>
  <c r="W1808" i="8"/>
  <c r="U1808" i="8"/>
  <c r="N1808" i="8" s="1"/>
  <c r="T1808" i="8"/>
  <c r="S1808" i="8"/>
  <c r="L1808" i="8"/>
  <c r="J1808" i="8"/>
  <c r="I1808" i="8"/>
  <c r="H1808" i="8"/>
  <c r="B1808" i="8"/>
  <c r="H1808" i="7" s="1"/>
  <c r="A1808" i="8"/>
  <c r="AC1807" i="8"/>
  <c r="AA1807" i="8"/>
  <c r="Z1807" i="8"/>
  <c r="Y1807" i="8"/>
  <c r="X1807" i="8"/>
  <c r="U1807" i="8"/>
  <c r="T1807" i="8"/>
  <c r="M1807" i="8"/>
  <c r="S1819" i="7" s="1"/>
  <c r="J1807" i="8"/>
  <c r="C1807" i="8" s="1"/>
  <c r="I1807" i="8"/>
  <c r="D1843" i="8" s="1"/>
  <c r="F1807" i="8"/>
  <c r="E1807" i="8"/>
  <c r="B1807" i="8"/>
  <c r="H1807" i="7" s="1"/>
  <c r="A1807" i="8"/>
  <c r="L1807" i="8" s="1"/>
  <c r="W1807" i="8" s="1"/>
  <c r="AC1806" i="8"/>
  <c r="AA1806" i="8" s="1"/>
  <c r="U1806" i="8"/>
  <c r="N1806" i="8" s="1"/>
  <c r="T1806" i="8"/>
  <c r="M1806" i="8" s="1"/>
  <c r="S1818" i="7" s="1"/>
  <c r="P1806" i="8"/>
  <c r="O1806" i="8"/>
  <c r="J1806" i="8"/>
  <c r="I1806" i="8"/>
  <c r="B1818" i="8" s="1"/>
  <c r="H1818" i="7" s="1"/>
  <c r="H1806" i="8"/>
  <c r="C1806" i="8"/>
  <c r="B1806" i="8"/>
  <c r="H1806" i="7" s="1"/>
  <c r="A1806" i="8"/>
  <c r="L1806" i="8" s="1"/>
  <c r="W1806" i="8" s="1"/>
  <c r="AC1805" i="8"/>
  <c r="AA1805" i="8"/>
  <c r="Z1805" i="8"/>
  <c r="Y1805" i="8"/>
  <c r="X1805" i="8"/>
  <c r="U1805" i="8"/>
  <c r="T1805" i="8"/>
  <c r="N1805" i="8"/>
  <c r="L1805" i="8"/>
  <c r="W1805" i="8" s="1"/>
  <c r="J1805" i="8"/>
  <c r="C1805" i="8" s="1"/>
  <c r="I1805" i="8"/>
  <c r="F1805" i="8"/>
  <c r="E1805" i="8"/>
  <c r="D1805" i="8"/>
  <c r="B1805" i="8"/>
  <c r="H1805" i="7" s="1"/>
  <c r="A1805" i="8"/>
  <c r="AC1804" i="8"/>
  <c r="AB1804" i="8"/>
  <c r="Y1804" i="8"/>
  <c r="X1804" i="8"/>
  <c r="U1804" i="8"/>
  <c r="N1804" i="8" s="1"/>
  <c r="T1804" i="8"/>
  <c r="L1804" i="8"/>
  <c r="W1804" i="8" s="1"/>
  <c r="J1804" i="8"/>
  <c r="C1804" i="8" s="1"/>
  <c r="I1804" i="8"/>
  <c r="G1804" i="8"/>
  <c r="D1804" i="8"/>
  <c r="B1804" i="8"/>
  <c r="H1804" i="7" s="1"/>
  <c r="A1804" i="8"/>
  <c r="AC1803" i="8"/>
  <c r="AA1803" i="8"/>
  <c r="Z1803" i="8"/>
  <c r="Y1803" i="8"/>
  <c r="X1803" i="8"/>
  <c r="U1803" i="8"/>
  <c r="T1803" i="8"/>
  <c r="O1803" i="8"/>
  <c r="N1803" i="8"/>
  <c r="J1803" i="8"/>
  <c r="I1803" i="8"/>
  <c r="D1839" i="8" s="1"/>
  <c r="F1803" i="8"/>
  <c r="E1803" i="8"/>
  <c r="B1803" i="8"/>
  <c r="H1803" i="7" s="1"/>
  <c r="A1803" i="8"/>
  <c r="L1803" i="8" s="1"/>
  <c r="W1803" i="8" s="1"/>
  <c r="AC1802" i="8"/>
  <c r="AB1802" i="8" s="1"/>
  <c r="U1802" i="8"/>
  <c r="T1802" i="8"/>
  <c r="M1802" i="8" s="1"/>
  <c r="S1814" i="7" s="1"/>
  <c r="P1802" i="8"/>
  <c r="O1802" i="8"/>
  <c r="J1802" i="8"/>
  <c r="C1802" i="8" s="1"/>
  <c r="I1802" i="8"/>
  <c r="G1802" i="8" s="1"/>
  <c r="D1802" i="8"/>
  <c r="B1802" i="8"/>
  <c r="H1802" i="7" s="1"/>
  <c r="A1802" i="8"/>
  <c r="L1802" i="8" s="1"/>
  <c r="W1802" i="8" s="1"/>
  <c r="AC1801" i="8"/>
  <c r="AA1801" i="8"/>
  <c r="Z1801" i="8"/>
  <c r="Y1801" i="8"/>
  <c r="X1801" i="8"/>
  <c r="U1801" i="8"/>
  <c r="T1801" i="8"/>
  <c r="J1801" i="8"/>
  <c r="C1801" i="8" s="1"/>
  <c r="I1801" i="8"/>
  <c r="F1801" i="8"/>
  <c r="E1801" i="8"/>
  <c r="D1801" i="8"/>
  <c r="B1801" i="8"/>
  <c r="H1801" i="7" s="1"/>
  <c r="A1801" i="8"/>
  <c r="L1801" i="8" s="1"/>
  <c r="W1801" i="8" s="1"/>
  <c r="AC1800" i="8"/>
  <c r="Z1860" i="8" s="1"/>
  <c r="X1800" i="8"/>
  <c r="U1800" i="8"/>
  <c r="N1800" i="8" s="1"/>
  <c r="T1800" i="8"/>
  <c r="P1860" i="8" s="1"/>
  <c r="S1800" i="8"/>
  <c r="Q1800" i="8"/>
  <c r="O1800" i="8"/>
  <c r="L1800" i="8"/>
  <c r="W1800" i="8" s="1"/>
  <c r="J1800" i="8"/>
  <c r="I1800" i="8"/>
  <c r="G1800" i="8" s="1"/>
  <c r="A1800" i="8"/>
  <c r="AC1799" i="8"/>
  <c r="AA1799" i="8"/>
  <c r="Z1799" i="8"/>
  <c r="Y1799" i="8"/>
  <c r="X1799" i="8"/>
  <c r="U1799" i="8"/>
  <c r="T1799" i="8"/>
  <c r="O1799" i="8"/>
  <c r="N1799" i="8"/>
  <c r="M1799" i="8"/>
  <c r="S1811" i="7" s="1"/>
  <c r="L1799" i="8"/>
  <c r="W1799" i="8" s="1"/>
  <c r="J1799" i="8"/>
  <c r="C1799" i="8" s="1"/>
  <c r="I1799" i="8"/>
  <c r="D1835" i="8" s="1"/>
  <c r="H1799" i="8"/>
  <c r="F1799" i="8"/>
  <c r="E1799" i="8"/>
  <c r="B1799" i="8"/>
  <c r="H1799" i="7" s="1"/>
  <c r="A1799" i="8"/>
  <c r="AC1798" i="8"/>
  <c r="AB1798" i="8" s="1"/>
  <c r="U1798" i="8"/>
  <c r="N1798" i="8" s="1"/>
  <c r="T1798" i="8"/>
  <c r="M1798" i="8" s="1"/>
  <c r="S1810" i="7" s="1"/>
  <c r="P1798" i="8"/>
  <c r="O1798" i="8"/>
  <c r="J1798" i="8"/>
  <c r="I1798" i="8"/>
  <c r="C1798" i="8"/>
  <c r="B1798" i="8"/>
  <c r="H1798" i="7" s="1"/>
  <c r="A1798" i="8"/>
  <c r="L1798" i="8" s="1"/>
  <c r="W1798" i="8" s="1"/>
  <c r="AC1797" i="8"/>
  <c r="AA1797" i="8"/>
  <c r="Z1797" i="8"/>
  <c r="Y1797" i="8"/>
  <c r="X1797" i="8"/>
  <c r="U1797" i="8"/>
  <c r="T1797" i="8"/>
  <c r="N1797" i="8"/>
  <c r="L1797" i="8"/>
  <c r="W1797" i="8" s="1"/>
  <c r="J1797" i="8"/>
  <c r="C1797" i="8" s="1"/>
  <c r="I1797" i="8"/>
  <c r="F1797" i="8"/>
  <c r="E1797" i="8"/>
  <c r="D1797" i="8"/>
  <c r="B1797" i="8"/>
  <c r="H1797" i="7" s="1"/>
  <c r="A1797" i="8"/>
  <c r="AC1796" i="8"/>
  <c r="AB1796" i="8"/>
  <c r="Y1796" i="8"/>
  <c r="X1796" i="8"/>
  <c r="U1796" i="8"/>
  <c r="N1796" i="8" s="1"/>
  <c r="T1796" i="8"/>
  <c r="L1796" i="8"/>
  <c r="W1796" i="8" s="1"/>
  <c r="J1796" i="8"/>
  <c r="C1796" i="8" s="1"/>
  <c r="I1796" i="8"/>
  <c r="G1796" i="8"/>
  <c r="D1796" i="8"/>
  <c r="B1796" i="8"/>
  <c r="H1796" i="7" s="1"/>
  <c r="A1796" i="8"/>
  <c r="AC1795" i="8"/>
  <c r="AA1795" i="8"/>
  <c r="Z1795" i="8"/>
  <c r="Y1795" i="8"/>
  <c r="X1795" i="8"/>
  <c r="U1795" i="8"/>
  <c r="T1795" i="8"/>
  <c r="S1795" i="8"/>
  <c r="J1795" i="8"/>
  <c r="I1795" i="8"/>
  <c r="D1831" i="8" s="1"/>
  <c r="F1795" i="8"/>
  <c r="E1795" i="8"/>
  <c r="B1795" i="8"/>
  <c r="H1795" i="7" s="1"/>
  <c r="A1795" i="8"/>
  <c r="L1795" i="8" s="1"/>
  <c r="W1795" i="8" s="1"/>
  <c r="AC1794" i="8"/>
  <c r="AB1794" i="8" s="1"/>
  <c r="U1794" i="8"/>
  <c r="N1795" i="8" s="1"/>
  <c r="T1794" i="8"/>
  <c r="M1794" i="8" s="1"/>
  <c r="S1806" i="7" s="1"/>
  <c r="P1794" i="8"/>
  <c r="O1794" i="8"/>
  <c r="N1794" i="8"/>
  <c r="L1794" i="8"/>
  <c r="W1794" i="8" s="1"/>
  <c r="J1794" i="8"/>
  <c r="I1794" i="8"/>
  <c r="C1794" i="8"/>
  <c r="B1794" i="8"/>
  <c r="H1794" i="7" s="1"/>
  <c r="A1794" i="8"/>
  <c r="AC1793" i="8"/>
  <c r="AA1793" i="8"/>
  <c r="Z1793" i="8"/>
  <c r="Y1793" i="8"/>
  <c r="X1793" i="8"/>
  <c r="U1793" i="8"/>
  <c r="T1793" i="8"/>
  <c r="N1793" i="8"/>
  <c r="L1793" i="8"/>
  <c r="W1793" i="8" s="1"/>
  <c r="J1793" i="8"/>
  <c r="C1793" i="8" s="1"/>
  <c r="I1793" i="8"/>
  <c r="F1793" i="8"/>
  <c r="E1793" i="8"/>
  <c r="D1793" i="8"/>
  <c r="B1793" i="8"/>
  <c r="H1793" i="7" s="1"/>
  <c r="A1793" i="8"/>
  <c r="AC1792" i="8"/>
  <c r="Y1792" i="8"/>
  <c r="X1792" i="8"/>
  <c r="U1792" i="8"/>
  <c r="T1792" i="8"/>
  <c r="R1792" i="8" s="1"/>
  <c r="O1792" i="8"/>
  <c r="L1792" i="8"/>
  <c r="W1792" i="8" s="1"/>
  <c r="J1792" i="8"/>
  <c r="C1792" i="8" s="1"/>
  <c r="I1792" i="8"/>
  <c r="G1792" i="8"/>
  <c r="E1792" i="8"/>
  <c r="D1792" i="8"/>
  <c r="A1792" i="8"/>
  <c r="AC1791" i="8"/>
  <c r="AA1791" i="8"/>
  <c r="Z1791" i="8"/>
  <c r="Y1791" i="8"/>
  <c r="X1791" i="8"/>
  <c r="U1791" i="8"/>
  <c r="N1791" i="8" s="1"/>
  <c r="T1791" i="8"/>
  <c r="R1791" i="8" s="1"/>
  <c r="J1791" i="8"/>
  <c r="I1791" i="8"/>
  <c r="D1827" i="8" s="1"/>
  <c r="F1791" i="8"/>
  <c r="E1791" i="8"/>
  <c r="B1791" i="8"/>
  <c r="H1791" i="7" s="1"/>
  <c r="A1791" i="8"/>
  <c r="L1791" i="8" s="1"/>
  <c r="W1791" i="8" s="1"/>
  <c r="AC1790" i="8"/>
  <c r="AB1790" i="8" s="1"/>
  <c r="U1790" i="8"/>
  <c r="T1790" i="8"/>
  <c r="M1790" i="8" s="1"/>
  <c r="S1802" i="7" s="1"/>
  <c r="P1790" i="8"/>
  <c r="O1790" i="8"/>
  <c r="N1790" i="8"/>
  <c r="L1790" i="8"/>
  <c r="W1790" i="8" s="1"/>
  <c r="J1790" i="8"/>
  <c r="I1790" i="8"/>
  <c r="C1790" i="8"/>
  <c r="A1790" i="8"/>
  <c r="AC1789" i="8"/>
  <c r="AB1789" i="8"/>
  <c r="AA1789" i="8"/>
  <c r="Z1789" i="8"/>
  <c r="Y1789" i="8"/>
  <c r="X1789" i="8"/>
  <c r="U1789" i="8"/>
  <c r="T1789" i="8"/>
  <c r="N1789" i="8"/>
  <c r="L1789" i="8"/>
  <c r="W1789" i="8" s="1"/>
  <c r="J1789" i="8"/>
  <c r="C1789" i="8" s="1"/>
  <c r="I1789" i="8"/>
  <c r="F1789" i="8"/>
  <c r="E1789" i="8"/>
  <c r="D1789" i="8"/>
  <c r="B1789" i="8"/>
  <c r="H1789" i="7" s="1"/>
  <c r="A1789" i="8"/>
  <c r="AC1788" i="8"/>
  <c r="Y1788" i="8"/>
  <c r="X1788" i="8"/>
  <c r="W1788" i="8"/>
  <c r="U1788" i="8"/>
  <c r="T1788" i="8"/>
  <c r="R1788" i="8" s="1"/>
  <c r="S1788" i="8"/>
  <c r="L1788" i="8"/>
  <c r="J1788" i="8"/>
  <c r="C1788" i="8" s="1"/>
  <c r="I1788" i="8"/>
  <c r="A1788" i="8"/>
  <c r="AC1787" i="8"/>
  <c r="AA1787" i="8"/>
  <c r="Z1787" i="8"/>
  <c r="Y1787" i="8"/>
  <c r="X1787" i="8"/>
  <c r="U1787" i="8"/>
  <c r="T1787" i="8"/>
  <c r="L1787" i="8"/>
  <c r="W1787" i="8" s="1"/>
  <c r="J1787" i="8"/>
  <c r="I1787" i="8"/>
  <c r="D1823" i="8" s="1"/>
  <c r="F1787" i="8"/>
  <c r="E1787" i="8"/>
  <c r="B1787" i="8"/>
  <c r="H1787" i="7" s="1"/>
  <c r="A1787" i="8"/>
  <c r="AC1786" i="8"/>
  <c r="U1786" i="8"/>
  <c r="T1786" i="8"/>
  <c r="M1786" i="8" s="1"/>
  <c r="S1798" i="7" s="1"/>
  <c r="P1786" i="8"/>
  <c r="O1786" i="8"/>
  <c r="L1786" i="8"/>
  <c r="W1786" i="8" s="1"/>
  <c r="J1786" i="8"/>
  <c r="I1786" i="8"/>
  <c r="H1786" i="8"/>
  <c r="D1786" i="8"/>
  <c r="C1786" i="8"/>
  <c r="B1786" i="8"/>
  <c r="H1786" i="7" s="1"/>
  <c r="A1786" i="8"/>
  <c r="AC1785" i="8"/>
  <c r="AA1785" i="8"/>
  <c r="Z1785" i="8"/>
  <c r="Y1785" i="8"/>
  <c r="X1785" i="8"/>
  <c r="U1785" i="8"/>
  <c r="T1785" i="8"/>
  <c r="J1785" i="8"/>
  <c r="C1785" i="8" s="1"/>
  <c r="I1785" i="8"/>
  <c r="F1785" i="8"/>
  <c r="E1785" i="8"/>
  <c r="D1785" i="8"/>
  <c r="B1785" i="8"/>
  <c r="H1785" i="7" s="1"/>
  <c r="A1785" i="8"/>
  <c r="L1785" i="8" s="1"/>
  <c r="W1785" i="8" s="1"/>
  <c r="AC1784" i="8"/>
  <c r="AB1784" i="8" s="1"/>
  <c r="X1784" i="8"/>
  <c r="W1784" i="8"/>
  <c r="U1784" i="8"/>
  <c r="T1784" i="8"/>
  <c r="M1784" i="8" s="1"/>
  <c r="S1796" i="7" s="1"/>
  <c r="Q1784" i="8"/>
  <c r="P1784" i="8"/>
  <c r="L1784" i="8"/>
  <c r="J1784" i="8"/>
  <c r="I1784" i="8"/>
  <c r="H1784" i="8"/>
  <c r="E1784" i="8"/>
  <c r="D1784" i="8"/>
  <c r="C1784" i="8"/>
  <c r="A1784" i="8"/>
  <c r="AC1783" i="8"/>
  <c r="AA1783" i="8"/>
  <c r="Z1783" i="8"/>
  <c r="Y1783" i="8"/>
  <c r="X1783" i="8"/>
  <c r="U1783" i="8"/>
  <c r="T1783" i="8"/>
  <c r="S1783" i="8"/>
  <c r="N1783" i="8"/>
  <c r="M1783" i="8"/>
  <c r="S1795" i="7" s="1"/>
  <c r="L1783" i="8"/>
  <c r="W1783" i="8" s="1"/>
  <c r="J1783" i="8"/>
  <c r="I1783" i="8"/>
  <c r="D1819" i="8" s="1"/>
  <c r="F1783" i="8"/>
  <c r="E1783" i="8"/>
  <c r="D1783" i="8"/>
  <c r="B1783" i="8"/>
  <c r="H1783" i="7" s="1"/>
  <c r="A1783" i="8"/>
  <c r="AC1782" i="8"/>
  <c r="AB1782" i="8"/>
  <c r="U1782" i="8"/>
  <c r="T1782" i="8"/>
  <c r="M1782" i="8" s="1"/>
  <c r="S1794" i="7" s="1"/>
  <c r="S1782" i="8"/>
  <c r="P1782" i="8"/>
  <c r="O1782" i="8"/>
  <c r="N1782" i="8"/>
  <c r="L1782" i="8"/>
  <c r="W1782" i="8" s="1"/>
  <c r="J1782" i="8"/>
  <c r="I1782" i="8"/>
  <c r="E1782" i="8" s="1"/>
  <c r="D1782" i="8"/>
  <c r="C1782" i="8"/>
  <c r="A1782" i="8"/>
  <c r="AC1781" i="8"/>
  <c r="AA1781" i="8"/>
  <c r="Z1781" i="8"/>
  <c r="Y1781" i="8"/>
  <c r="X1781" i="8"/>
  <c r="U1781" i="8"/>
  <c r="T1781" i="8"/>
  <c r="N1781" i="8"/>
  <c r="L1781" i="8"/>
  <c r="W1781" i="8" s="1"/>
  <c r="J1781" i="8"/>
  <c r="C1781" i="8" s="1"/>
  <c r="I1781" i="8"/>
  <c r="F1781" i="8"/>
  <c r="E1781" i="8"/>
  <c r="D1781" i="8"/>
  <c r="B1781" i="8"/>
  <c r="H1781" i="7" s="1"/>
  <c r="A1781" i="8"/>
  <c r="AC1780" i="8"/>
  <c r="AB1780" i="8"/>
  <c r="Y1780" i="8"/>
  <c r="X1780" i="8"/>
  <c r="U1780" i="8"/>
  <c r="T1780" i="8"/>
  <c r="P1780" i="8"/>
  <c r="O1780" i="8"/>
  <c r="L1780" i="8"/>
  <c r="W1780" i="8" s="1"/>
  <c r="J1780" i="8"/>
  <c r="C1780" i="8" s="1"/>
  <c r="I1780" i="8"/>
  <c r="A1780" i="8"/>
  <c r="AC1779" i="8"/>
  <c r="AA1779" i="8"/>
  <c r="Z1779" i="8"/>
  <c r="Y1779" i="8"/>
  <c r="X1779" i="8"/>
  <c r="U1779" i="8"/>
  <c r="T1779" i="8"/>
  <c r="M1779" i="8"/>
  <c r="S1791" i="7" s="1"/>
  <c r="L1779" i="8"/>
  <c r="W1779" i="8" s="1"/>
  <c r="J1779" i="8"/>
  <c r="I1779" i="8"/>
  <c r="D1815" i="8" s="1"/>
  <c r="F1779" i="8"/>
  <c r="E1779" i="8"/>
  <c r="B1779" i="8"/>
  <c r="H1779" i="7" s="1"/>
  <c r="A1779" i="8"/>
  <c r="AC1778" i="8"/>
  <c r="Y1778" i="8"/>
  <c r="U1778" i="8"/>
  <c r="T1778" i="8"/>
  <c r="M1778" i="8" s="1"/>
  <c r="S1790" i="7" s="1"/>
  <c r="P1778" i="8"/>
  <c r="O1778" i="8"/>
  <c r="L1778" i="8"/>
  <c r="W1778" i="8" s="1"/>
  <c r="J1778" i="8"/>
  <c r="I1778" i="8"/>
  <c r="E1778" i="8" s="1"/>
  <c r="D1778" i="8"/>
  <c r="C1778" i="8"/>
  <c r="B1778" i="8"/>
  <c r="H1778" i="7" s="1"/>
  <c r="A1778" i="8"/>
  <c r="AC1777" i="8"/>
  <c r="AA1777" i="8"/>
  <c r="Z1777" i="8"/>
  <c r="Y1777" i="8"/>
  <c r="X1777" i="8"/>
  <c r="U1777" i="8"/>
  <c r="N1777" i="8" s="1"/>
  <c r="T1777" i="8"/>
  <c r="J1777" i="8"/>
  <c r="C1777" i="8" s="1"/>
  <c r="I1777" i="8"/>
  <c r="F1777" i="8"/>
  <c r="E1777" i="8"/>
  <c r="D1777" i="8"/>
  <c r="B1777" i="8"/>
  <c r="H1777" i="7" s="1"/>
  <c r="A1777" i="8"/>
  <c r="L1777" i="8" s="1"/>
  <c r="W1777" i="8" s="1"/>
  <c r="AC1776" i="8"/>
  <c r="AB1776" i="8" s="1"/>
  <c r="W1776" i="8"/>
  <c r="U1776" i="8"/>
  <c r="T1776" i="8"/>
  <c r="M1776" i="8" s="1"/>
  <c r="S1788" i="7" s="1"/>
  <c r="S1776" i="8"/>
  <c r="R1776" i="8"/>
  <c r="Q1776" i="8"/>
  <c r="L1776" i="8"/>
  <c r="J1776" i="8"/>
  <c r="I1776" i="8"/>
  <c r="E1776" i="8"/>
  <c r="C1776" i="8"/>
  <c r="A1776" i="8"/>
  <c r="AC1775" i="8"/>
  <c r="AA1775" i="8"/>
  <c r="Z1775" i="8"/>
  <c r="Y1775" i="8"/>
  <c r="X1775" i="8"/>
  <c r="U1775" i="8"/>
  <c r="T1775" i="8"/>
  <c r="O1775" i="8"/>
  <c r="N1775" i="8"/>
  <c r="M1775" i="8"/>
  <c r="S1787" i="7" s="1"/>
  <c r="J1775" i="8"/>
  <c r="C1775" i="8" s="1"/>
  <c r="I1775" i="8"/>
  <c r="D1811" i="8" s="1"/>
  <c r="F1775" i="8"/>
  <c r="E1775" i="8"/>
  <c r="B1775" i="8"/>
  <c r="H1775" i="7" s="1"/>
  <c r="A1775" i="8"/>
  <c r="L1775" i="8" s="1"/>
  <c r="W1775" i="8" s="1"/>
  <c r="AC1774" i="8"/>
  <c r="AB1774" i="8"/>
  <c r="U1774" i="8"/>
  <c r="T1774" i="8"/>
  <c r="M1774" i="8" s="1"/>
  <c r="S1786" i="7" s="1"/>
  <c r="S1774" i="8"/>
  <c r="P1774" i="8"/>
  <c r="O1774" i="8"/>
  <c r="N1774" i="8"/>
  <c r="L1774" i="8"/>
  <c r="W1774" i="8" s="1"/>
  <c r="J1774" i="8"/>
  <c r="I1774" i="8"/>
  <c r="E1774" i="8" s="1"/>
  <c r="D1774" i="8"/>
  <c r="C1774" i="8"/>
  <c r="A1774" i="8"/>
  <c r="AC1773" i="8"/>
  <c r="AA1773" i="8"/>
  <c r="Z1773" i="8"/>
  <c r="Y1773" i="8"/>
  <c r="X1773" i="8"/>
  <c r="U1773" i="8"/>
  <c r="T1773" i="8"/>
  <c r="S1773" i="8"/>
  <c r="N1773" i="8"/>
  <c r="M1773" i="8"/>
  <c r="S1785" i="7" s="1"/>
  <c r="L1773" i="8"/>
  <c r="W1773" i="8" s="1"/>
  <c r="J1773" i="8"/>
  <c r="C1773" i="8" s="1"/>
  <c r="I1773" i="8"/>
  <c r="F1773" i="8"/>
  <c r="E1773" i="8"/>
  <c r="D1773" i="8"/>
  <c r="B1773" i="8"/>
  <c r="H1773" i="7" s="1"/>
  <c r="A1773" i="8"/>
  <c r="AC1772" i="8"/>
  <c r="AB1772" i="8"/>
  <c r="Y1772" i="8"/>
  <c r="X1772" i="8"/>
  <c r="U1772" i="8"/>
  <c r="T1772" i="8"/>
  <c r="Q1772" i="8"/>
  <c r="P1772" i="8"/>
  <c r="O1772" i="8"/>
  <c r="L1772" i="8"/>
  <c r="W1772" i="8" s="1"/>
  <c r="J1772" i="8"/>
  <c r="C1772" i="8" s="1"/>
  <c r="I1772" i="8"/>
  <c r="A1772" i="8"/>
  <c r="AC1771" i="8"/>
  <c r="AA1771" i="8"/>
  <c r="Z1771" i="8"/>
  <c r="Y1771" i="8"/>
  <c r="X1771" i="8"/>
  <c r="U1771" i="8"/>
  <c r="T1771" i="8"/>
  <c r="L1771" i="8"/>
  <c r="W1771" i="8" s="1"/>
  <c r="J1771" i="8"/>
  <c r="I1771" i="8"/>
  <c r="D1807" i="8" s="1"/>
  <c r="F1771" i="8"/>
  <c r="E1771" i="8"/>
  <c r="D1771" i="8"/>
  <c r="B1771" i="8"/>
  <c r="H1771" i="7" s="1"/>
  <c r="A1771" i="8"/>
  <c r="AC1770" i="8"/>
  <c r="AB1770" i="8" s="1"/>
  <c r="W1770" i="8"/>
  <c r="U1770" i="8"/>
  <c r="T1770" i="8"/>
  <c r="M1770" i="8" s="1"/>
  <c r="S1782" i="7" s="1"/>
  <c r="S1770" i="8"/>
  <c r="P1770" i="8"/>
  <c r="O1770" i="8"/>
  <c r="L1770" i="8"/>
  <c r="J1770" i="8"/>
  <c r="C1770" i="8" s="1"/>
  <c r="I1770" i="8"/>
  <c r="H1770" i="8"/>
  <c r="E1770" i="8"/>
  <c r="A1770" i="8"/>
  <c r="AC1769" i="8"/>
  <c r="AA1769" i="8"/>
  <c r="Z1769" i="8"/>
  <c r="Y1769" i="8"/>
  <c r="X1769" i="8"/>
  <c r="U1769" i="8"/>
  <c r="N1769" i="8" s="1"/>
  <c r="T1769" i="8"/>
  <c r="L1769" i="8"/>
  <c r="W1769" i="8" s="1"/>
  <c r="J1769" i="8"/>
  <c r="C1769" i="8" s="1"/>
  <c r="I1769" i="8"/>
  <c r="F1769" i="8"/>
  <c r="E1769" i="8"/>
  <c r="D1769" i="8"/>
  <c r="B1769" i="8"/>
  <c r="H1769" i="7" s="1"/>
  <c r="A1769" i="8"/>
  <c r="AC1768" i="8"/>
  <c r="Y1768" i="8"/>
  <c r="W1768" i="8"/>
  <c r="U1768" i="8"/>
  <c r="T1768" i="8"/>
  <c r="L1768" i="8"/>
  <c r="J1768" i="8"/>
  <c r="I1768" i="8"/>
  <c r="G1768" i="8" s="1"/>
  <c r="H1768" i="8"/>
  <c r="C1768" i="8"/>
  <c r="B1768" i="8"/>
  <c r="H1768" i="7" s="1"/>
  <c r="A1768" i="8"/>
  <c r="AC1767" i="8"/>
  <c r="AA1767" i="8"/>
  <c r="Z1767" i="8"/>
  <c r="Y1767" i="8"/>
  <c r="X1767" i="8"/>
  <c r="U1767" i="8"/>
  <c r="T1767" i="8"/>
  <c r="S1767" i="8"/>
  <c r="O1767" i="8"/>
  <c r="J1767" i="8"/>
  <c r="I1767" i="8"/>
  <c r="D1803" i="8" s="1"/>
  <c r="F1767" i="8"/>
  <c r="E1767" i="8"/>
  <c r="D1767" i="8"/>
  <c r="B1767" i="8"/>
  <c r="H1767" i="7" s="1"/>
  <c r="A1767" i="8"/>
  <c r="L1767" i="8" s="1"/>
  <c r="W1767" i="8" s="1"/>
  <c r="AC1766" i="8"/>
  <c r="AB1766" i="8" s="1"/>
  <c r="U1766" i="8"/>
  <c r="N1767" i="8" s="1"/>
  <c r="T1766" i="8"/>
  <c r="M1766" i="8" s="1"/>
  <c r="S1778" i="7" s="1"/>
  <c r="P1766" i="8"/>
  <c r="O1766" i="8"/>
  <c r="N1766" i="8"/>
  <c r="J1766" i="8"/>
  <c r="I1766" i="8"/>
  <c r="E1766" i="8"/>
  <c r="D1766" i="8"/>
  <c r="C1766" i="8"/>
  <c r="A1766" i="8"/>
  <c r="L1766" i="8" s="1"/>
  <c r="W1766" i="8" s="1"/>
  <c r="AC1765" i="8"/>
  <c r="AA1765" i="8"/>
  <c r="Z1765" i="8"/>
  <c r="Y1765" i="8"/>
  <c r="X1765" i="8"/>
  <c r="U1765" i="8"/>
  <c r="T1765" i="8"/>
  <c r="N1765" i="8"/>
  <c r="M1765" i="8"/>
  <c r="S1777" i="7" s="1"/>
  <c r="L1765" i="8"/>
  <c r="W1765" i="8" s="1"/>
  <c r="J1765" i="8"/>
  <c r="I1765" i="8"/>
  <c r="H1765" i="8"/>
  <c r="F1765" i="8"/>
  <c r="E1765" i="8"/>
  <c r="D1765" i="8"/>
  <c r="B1765" i="8"/>
  <c r="H1765" i="7" s="1"/>
  <c r="A1765" i="8"/>
  <c r="AC1764" i="8"/>
  <c r="AB1764" i="8"/>
  <c r="U1764" i="8"/>
  <c r="T1764" i="8"/>
  <c r="R1764" i="8"/>
  <c r="P1764" i="8"/>
  <c r="L1764" i="8"/>
  <c r="W1764" i="8" s="1"/>
  <c r="J1764" i="8"/>
  <c r="C1764" i="8" s="1"/>
  <c r="I1764" i="8"/>
  <c r="A1764" i="8"/>
  <c r="AC1763" i="8"/>
  <c r="AA1763" i="8"/>
  <c r="Z1763" i="8"/>
  <c r="Y1763" i="8"/>
  <c r="X1763" i="8"/>
  <c r="U1763" i="8"/>
  <c r="T1763" i="8"/>
  <c r="O1763" i="8"/>
  <c r="J1763" i="8"/>
  <c r="C1763" i="8" s="1"/>
  <c r="I1763" i="8"/>
  <c r="D1799" i="8" s="1"/>
  <c r="F1763" i="8"/>
  <c r="E1763" i="8"/>
  <c r="D1763" i="8"/>
  <c r="B1763" i="8"/>
  <c r="H1763" i="7" s="1"/>
  <c r="A1763" i="8"/>
  <c r="L1763" i="8" s="1"/>
  <c r="W1763" i="8" s="1"/>
  <c r="AC1762" i="8"/>
  <c r="AB1762" i="8" s="1"/>
  <c r="X1762" i="8"/>
  <c r="W1762" i="8"/>
  <c r="U1762" i="8"/>
  <c r="N1763" i="8" s="1"/>
  <c r="T1762" i="8"/>
  <c r="Q1882" i="8" s="1"/>
  <c r="P1762" i="8"/>
  <c r="O1762" i="8"/>
  <c r="L1762" i="8"/>
  <c r="J1762" i="8"/>
  <c r="C1762" i="8" s="1"/>
  <c r="I1762" i="8"/>
  <c r="E1762" i="8"/>
  <c r="A1762" i="8"/>
  <c r="AC1761" i="8"/>
  <c r="AA1761" i="8"/>
  <c r="Z1761" i="8"/>
  <c r="Y1761" i="8"/>
  <c r="X1761" i="8"/>
  <c r="U1761" i="8"/>
  <c r="N1761" i="8" s="1"/>
  <c r="T1761" i="8"/>
  <c r="L1761" i="8"/>
  <c r="W1761" i="8" s="1"/>
  <c r="J1761" i="8"/>
  <c r="I1761" i="8"/>
  <c r="F1761" i="8"/>
  <c r="E1761" i="8"/>
  <c r="D1761" i="8"/>
  <c r="B1761" i="8"/>
  <c r="H1761" i="7" s="1"/>
  <c r="A1761" i="8"/>
  <c r="AC1760" i="8"/>
  <c r="Y1760" i="8"/>
  <c r="W1760" i="8"/>
  <c r="U1760" i="8"/>
  <c r="N1760" i="8" s="1"/>
  <c r="T1760" i="8"/>
  <c r="S1760" i="8"/>
  <c r="L1760" i="8"/>
  <c r="J1760" i="8"/>
  <c r="I1760" i="8"/>
  <c r="G1760" i="8" s="1"/>
  <c r="D1760" i="8"/>
  <c r="C1760" i="8"/>
  <c r="A1760" i="8"/>
  <c r="AC1759" i="8"/>
  <c r="AA1759" i="8"/>
  <c r="Z1759" i="8"/>
  <c r="Y1759" i="8"/>
  <c r="X1759" i="8"/>
  <c r="U1759" i="8"/>
  <c r="N1759" i="8" s="1"/>
  <c r="T1759" i="8"/>
  <c r="J1759" i="8"/>
  <c r="I1759" i="8"/>
  <c r="D1795" i="8" s="1"/>
  <c r="F1759" i="8"/>
  <c r="E1759" i="8"/>
  <c r="D1759" i="8"/>
  <c r="B1759" i="8"/>
  <c r="H1759" i="7" s="1"/>
  <c r="A1759" i="8"/>
  <c r="L1759" i="8" s="1"/>
  <c r="W1759" i="8" s="1"/>
  <c r="AC1758" i="8"/>
  <c r="AA1758" i="8" s="1"/>
  <c r="X1758" i="8"/>
  <c r="U1758" i="8"/>
  <c r="N1758" i="8" s="1"/>
  <c r="T1758" i="8"/>
  <c r="Q1878" i="8" s="1"/>
  <c r="S1758" i="8"/>
  <c r="P1758" i="8"/>
  <c r="O1758" i="8"/>
  <c r="J1758" i="8"/>
  <c r="I1758" i="8"/>
  <c r="E1758" i="8" s="1"/>
  <c r="H1758" i="8"/>
  <c r="C1758" i="8"/>
  <c r="B1758" i="8"/>
  <c r="H1758" i="7" s="1"/>
  <c r="A1758" i="8"/>
  <c r="L1758" i="8" s="1"/>
  <c r="W1758" i="8" s="1"/>
  <c r="AC1757" i="8"/>
  <c r="AA1757" i="8"/>
  <c r="Z1757" i="8"/>
  <c r="Y1757" i="8"/>
  <c r="X1757" i="8"/>
  <c r="U1757" i="8"/>
  <c r="N1757" i="8" s="1"/>
  <c r="T1757" i="8"/>
  <c r="O1793" i="8" s="1"/>
  <c r="Q1757" i="8"/>
  <c r="O1757" i="8"/>
  <c r="J1757" i="8"/>
  <c r="I1757" i="8"/>
  <c r="F1757" i="8"/>
  <c r="E1757" i="8"/>
  <c r="D1757" i="8"/>
  <c r="B1757" i="8"/>
  <c r="H1757" i="7" s="1"/>
  <c r="A1757" i="8"/>
  <c r="L1757" i="8" s="1"/>
  <c r="W1757" i="8" s="1"/>
  <c r="AC1756" i="8"/>
  <c r="AB1756" i="8" s="1"/>
  <c r="U1756" i="8"/>
  <c r="N1756" i="8" s="1"/>
  <c r="T1756" i="8"/>
  <c r="M1756" i="8" s="1"/>
  <c r="S1768" i="7" s="1"/>
  <c r="O1756" i="8"/>
  <c r="L1756" i="8"/>
  <c r="W1756" i="8" s="1"/>
  <c r="J1756" i="8"/>
  <c r="I1756" i="8"/>
  <c r="G1756" i="8" s="1"/>
  <c r="H1756" i="8"/>
  <c r="B1756" i="8"/>
  <c r="H1756" i="7" s="1"/>
  <c r="A1756" i="8"/>
  <c r="AC1755" i="8"/>
  <c r="AA1755" i="8"/>
  <c r="Z1755" i="8"/>
  <c r="Y1755" i="8"/>
  <c r="X1755" i="8"/>
  <c r="U1755" i="8"/>
  <c r="T1755" i="8"/>
  <c r="R1995" i="8" s="1"/>
  <c r="S1755" i="8"/>
  <c r="O1755" i="8"/>
  <c r="N1755" i="8"/>
  <c r="L1755" i="8"/>
  <c r="W1755" i="8" s="1"/>
  <c r="J1755" i="8"/>
  <c r="I1755" i="8"/>
  <c r="D1791" i="8" s="1"/>
  <c r="F1755" i="8"/>
  <c r="E1755" i="8"/>
  <c r="D1755" i="8"/>
  <c r="B1755" i="8"/>
  <c r="H1755" i="7" s="1"/>
  <c r="A1755" i="8"/>
  <c r="AC1754" i="8"/>
  <c r="AA1754" i="8"/>
  <c r="Y1754" i="8"/>
  <c r="X1754" i="8"/>
  <c r="U1754" i="8"/>
  <c r="T1754" i="8"/>
  <c r="M1754" i="8" s="1"/>
  <c r="S1766" i="7" s="1"/>
  <c r="Q1754" i="8"/>
  <c r="P1754" i="8"/>
  <c r="O1754" i="8"/>
  <c r="J1754" i="8"/>
  <c r="C1754" i="8" s="1"/>
  <c r="I1754" i="8"/>
  <c r="A1754" i="8"/>
  <c r="L1754" i="8" s="1"/>
  <c r="W1754" i="8" s="1"/>
  <c r="AC1753" i="8"/>
  <c r="AA1753" i="8"/>
  <c r="Z1753" i="8"/>
  <c r="Y1753" i="8"/>
  <c r="X1753" i="8"/>
  <c r="U1753" i="8"/>
  <c r="N1754" i="8" s="1"/>
  <c r="T1753" i="8"/>
  <c r="M1753" i="8"/>
  <c r="S1765" i="7" s="1"/>
  <c r="J1753" i="8"/>
  <c r="I1753" i="8"/>
  <c r="H1753" i="8"/>
  <c r="F1753" i="8"/>
  <c r="E1753" i="8"/>
  <c r="D1753" i="8"/>
  <c r="B1753" i="8"/>
  <c r="H1753" i="7" s="1"/>
  <c r="A1753" i="8"/>
  <c r="L1753" i="8" s="1"/>
  <c r="W1753" i="8" s="1"/>
  <c r="AC1752" i="8"/>
  <c r="AB1752" i="8" s="1"/>
  <c r="W1752" i="8"/>
  <c r="U1752" i="8"/>
  <c r="T1752" i="8"/>
  <c r="R1752" i="8" s="1"/>
  <c r="L1752" i="8"/>
  <c r="J1752" i="8"/>
  <c r="C1752" i="8" s="1"/>
  <c r="I1752" i="8"/>
  <c r="G1752" i="8" s="1"/>
  <c r="E1752" i="8"/>
  <c r="D1752" i="8"/>
  <c r="A1752" i="8"/>
  <c r="AC1751" i="8"/>
  <c r="AA1751" i="8"/>
  <c r="Z1751" i="8"/>
  <c r="Y1751" i="8"/>
  <c r="X1751" i="8"/>
  <c r="U1751" i="8"/>
  <c r="N1751" i="8" s="1"/>
  <c r="T1751" i="8"/>
  <c r="J1751" i="8"/>
  <c r="C1751" i="8" s="1"/>
  <c r="I1751" i="8"/>
  <c r="D1787" i="8" s="1"/>
  <c r="E1751" i="8"/>
  <c r="D1751" i="8"/>
  <c r="B1751" i="8"/>
  <c r="H1751" i="7" s="1"/>
  <c r="A1751" i="8"/>
  <c r="L1751" i="8" s="1"/>
  <c r="W1751" i="8" s="1"/>
  <c r="AC1750" i="8"/>
  <c r="AB1750" i="8" s="1"/>
  <c r="X1750" i="8"/>
  <c r="U1750" i="8"/>
  <c r="N1750" i="8" s="1"/>
  <c r="T1750" i="8"/>
  <c r="R1990" i="8" s="1"/>
  <c r="O1750" i="8"/>
  <c r="J1750" i="8"/>
  <c r="I1750" i="8"/>
  <c r="E1750" i="8" s="1"/>
  <c r="C1750" i="8"/>
  <c r="B1750" i="8"/>
  <c r="H1750" i="7" s="1"/>
  <c r="A1750" i="8"/>
  <c r="L1750" i="8" s="1"/>
  <c r="W1750" i="8" s="1"/>
  <c r="AC1749" i="8"/>
  <c r="AB1989" i="8" s="1"/>
  <c r="Z1749" i="8"/>
  <c r="Y1749" i="8"/>
  <c r="X1749" i="8"/>
  <c r="U1749" i="8"/>
  <c r="N1749" i="8" s="1"/>
  <c r="T1749" i="8"/>
  <c r="Q1749" i="8"/>
  <c r="O1749" i="8"/>
  <c r="J1749" i="8"/>
  <c r="I1749" i="8"/>
  <c r="E1749" i="8"/>
  <c r="D1749" i="8"/>
  <c r="B1749" i="8"/>
  <c r="H1749" i="7" s="1"/>
  <c r="A1749" i="8"/>
  <c r="L1749" i="8" s="1"/>
  <c r="W1749" i="8" s="1"/>
  <c r="AC1748" i="8"/>
  <c r="AB1748" i="8" s="1"/>
  <c r="U1748" i="8"/>
  <c r="N1748" i="8" s="1"/>
  <c r="T1748" i="8"/>
  <c r="M1748" i="8" s="1"/>
  <c r="S1760" i="7" s="1"/>
  <c r="O1748" i="8"/>
  <c r="L1748" i="8"/>
  <c r="W1748" i="8" s="1"/>
  <c r="J1748" i="8"/>
  <c r="I1748" i="8"/>
  <c r="G1748" i="8" s="1"/>
  <c r="B1748" i="8"/>
  <c r="H1748" i="7" s="1"/>
  <c r="A1748" i="8"/>
  <c r="AC1747" i="8"/>
  <c r="AB1747" i="8"/>
  <c r="Z1747" i="8"/>
  <c r="Y1747" i="8"/>
  <c r="X1747" i="8"/>
  <c r="U1747" i="8"/>
  <c r="T1747" i="8"/>
  <c r="N1747" i="8"/>
  <c r="L1747" i="8"/>
  <c r="W1747" i="8" s="1"/>
  <c r="J1747" i="8"/>
  <c r="I1747" i="8"/>
  <c r="E1747" i="8"/>
  <c r="D1747" i="8"/>
  <c r="B1747" i="8"/>
  <c r="H1747" i="7" s="1"/>
  <c r="A1747" i="8"/>
  <c r="AC1746" i="8"/>
  <c r="AA1746" i="8"/>
  <c r="Y1746" i="8"/>
  <c r="X1746" i="8"/>
  <c r="U1746" i="8"/>
  <c r="T1746" i="8"/>
  <c r="M1746" i="8" s="1"/>
  <c r="S1758" i="7" s="1"/>
  <c r="S1746" i="8"/>
  <c r="O1746" i="8"/>
  <c r="N1746" i="8"/>
  <c r="L1746" i="8"/>
  <c r="W1746" i="8" s="1"/>
  <c r="J1746" i="8"/>
  <c r="C1746" i="8" s="1"/>
  <c r="I1746" i="8"/>
  <c r="E1746" i="8" s="1"/>
  <c r="B1746" i="8"/>
  <c r="H1746" i="7" s="1"/>
  <c r="A1746" i="8"/>
  <c r="AC1745" i="8"/>
  <c r="Z1745" i="8"/>
  <c r="Y1745" i="8"/>
  <c r="X1745" i="8"/>
  <c r="U1745" i="8"/>
  <c r="T1745" i="8"/>
  <c r="J1745" i="8"/>
  <c r="C1745" i="8" s="1"/>
  <c r="I1745" i="8"/>
  <c r="E1745" i="8"/>
  <c r="D1745" i="8"/>
  <c r="B1745" i="8"/>
  <c r="H1745" i="7" s="1"/>
  <c r="A1745" i="8"/>
  <c r="L1745" i="8" s="1"/>
  <c r="W1745" i="8" s="1"/>
  <c r="AC1744" i="8"/>
  <c r="AB1744" i="8" s="1"/>
  <c r="X1744" i="8"/>
  <c r="W1744" i="8"/>
  <c r="U1744" i="8"/>
  <c r="N1745" i="8" s="1"/>
  <c r="T1744" i="8"/>
  <c r="Q1744" i="8" s="1"/>
  <c r="L1744" i="8"/>
  <c r="J1744" i="8"/>
  <c r="C1744" i="8" s="1"/>
  <c r="I1744" i="8"/>
  <c r="F1864" i="8" s="1"/>
  <c r="H1744" i="8"/>
  <c r="G1744" i="8"/>
  <c r="E1744" i="8"/>
  <c r="A1744" i="8"/>
  <c r="AC1743" i="8"/>
  <c r="Z1743" i="8"/>
  <c r="Y1743" i="8"/>
  <c r="X1743" i="8"/>
  <c r="U1743" i="8"/>
  <c r="N1743" i="8" s="1"/>
  <c r="T1743" i="8"/>
  <c r="S1743" i="8"/>
  <c r="L1743" i="8"/>
  <c r="W1743" i="8" s="1"/>
  <c r="J1743" i="8"/>
  <c r="I1743" i="8"/>
  <c r="D1779" i="8" s="1"/>
  <c r="E1743" i="8"/>
  <c r="D1743" i="8"/>
  <c r="B1743" i="8"/>
  <c r="H1743" i="7" s="1"/>
  <c r="A1743" i="8"/>
  <c r="AC1742" i="8"/>
  <c r="AA1742" i="8"/>
  <c r="U1742" i="8"/>
  <c r="N1742" i="8" s="1"/>
  <c r="T1742" i="8"/>
  <c r="M1742" i="8" s="1"/>
  <c r="S1754" i="7" s="1"/>
  <c r="R1742" i="8"/>
  <c r="O1742" i="8"/>
  <c r="J1742" i="8"/>
  <c r="I1742" i="8"/>
  <c r="E1742" i="8" s="1"/>
  <c r="C1742" i="8"/>
  <c r="B1742" i="8"/>
  <c r="H1742" i="7" s="1"/>
  <c r="A1742" i="8"/>
  <c r="L1742" i="8" s="1"/>
  <c r="W1742" i="8" s="1"/>
  <c r="AC1741" i="8"/>
  <c r="Z1741" i="8"/>
  <c r="Y1741" i="8"/>
  <c r="X1741" i="8"/>
  <c r="U1741" i="8"/>
  <c r="N1741" i="8" s="1"/>
  <c r="T1741" i="8"/>
  <c r="Q1741" i="8"/>
  <c r="J1741" i="8"/>
  <c r="I1741" i="8"/>
  <c r="H1741" i="8"/>
  <c r="E1741" i="8"/>
  <c r="D1741" i="8"/>
  <c r="B1741" i="8"/>
  <c r="H1741" i="7" s="1"/>
  <c r="A1741" i="8"/>
  <c r="L1741" i="8" s="1"/>
  <c r="W1741" i="8" s="1"/>
  <c r="AC1740" i="8"/>
  <c r="W1740" i="8"/>
  <c r="U1740" i="8"/>
  <c r="N1740" i="8" s="1"/>
  <c r="T1740" i="8"/>
  <c r="M1740" i="8" s="1"/>
  <c r="S1752" i="7" s="1"/>
  <c r="P1740" i="8"/>
  <c r="O1740" i="8"/>
  <c r="L1740" i="8"/>
  <c r="J1740" i="8"/>
  <c r="I1740" i="8"/>
  <c r="G1740" i="8" s="1"/>
  <c r="E1740" i="8"/>
  <c r="A1740" i="8"/>
  <c r="AC1739" i="8"/>
  <c r="AB1979" i="8" s="1"/>
  <c r="Z1739" i="8"/>
  <c r="Y1739" i="8"/>
  <c r="X1739" i="8"/>
  <c r="U1739" i="8"/>
  <c r="T1739" i="8"/>
  <c r="N1739" i="8"/>
  <c r="M1739" i="8"/>
  <c r="S1751" i="7" s="1"/>
  <c r="L1739" i="8"/>
  <c r="W1739" i="8" s="1"/>
  <c r="J1739" i="8"/>
  <c r="C1740" i="8" s="1"/>
  <c r="I1739" i="8"/>
  <c r="F1859" i="8" s="1"/>
  <c r="E1739" i="8"/>
  <c r="D1739" i="8"/>
  <c r="B1739" i="8"/>
  <c r="H1739" i="7" s="1"/>
  <c r="A1739" i="8"/>
  <c r="AC1738" i="8"/>
  <c r="AB1738" i="8"/>
  <c r="AA1738" i="8"/>
  <c r="U1738" i="8"/>
  <c r="T1738" i="8"/>
  <c r="M1738" i="8" s="1"/>
  <c r="S1750" i="7" s="1"/>
  <c r="P1738" i="8"/>
  <c r="O1738" i="8"/>
  <c r="N1738" i="8"/>
  <c r="L1738" i="8"/>
  <c r="W1738" i="8" s="1"/>
  <c r="J1738" i="8"/>
  <c r="C1738" i="8" s="1"/>
  <c r="I1738" i="8"/>
  <c r="E1738" i="8" s="1"/>
  <c r="B1738" i="8"/>
  <c r="H1738" i="7" s="1"/>
  <c r="A1738" i="8"/>
  <c r="AC1737" i="8"/>
  <c r="AB1977" i="8" s="1"/>
  <c r="Z1737" i="8"/>
  <c r="Y1737" i="8"/>
  <c r="X1737" i="8"/>
  <c r="U1737" i="8"/>
  <c r="T1737" i="8"/>
  <c r="J1737" i="8"/>
  <c r="C1737" i="8" s="1"/>
  <c r="I1737" i="8"/>
  <c r="E1737" i="8"/>
  <c r="D1737" i="8"/>
  <c r="B1737" i="8"/>
  <c r="H1737" i="7" s="1"/>
  <c r="A1737" i="8"/>
  <c r="L1737" i="8" s="1"/>
  <c r="W1737" i="8" s="1"/>
  <c r="AC1736" i="8"/>
  <c r="AB1736" i="8" s="1"/>
  <c r="X1736" i="8"/>
  <c r="W1736" i="8"/>
  <c r="U1736" i="8"/>
  <c r="N1737" i="8" s="1"/>
  <c r="T1736" i="8"/>
  <c r="Q1856" i="8" s="1"/>
  <c r="L1736" i="8"/>
  <c r="J1736" i="8"/>
  <c r="C1736" i="8" s="1"/>
  <c r="I1736" i="8"/>
  <c r="G1736" i="8"/>
  <c r="E1736" i="8"/>
  <c r="A1736" i="8"/>
  <c r="AC1735" i="8"/>
  <c r="Z1735" i="8"/>
  <c r="Y1735" i="8"/>
  <c r="X1735" i="8"/>
  <c r="U1735" i="8"/>
  <c r="N1735" i="8" s="1"/>
  <c r="T1735" i="8"/>
  <c r="L1735" i="8"/>
  <c r="W1735" i="8" s="1"/>
  <c r="J1735" i="8"/>
  <c r="I1735" i="8"/>
  <c r="F1855" i="8" s="1"/>
  <c r="E1735" i="8"/>
  <c r="D1735" i="8"/>
  <c r="B1735" i="8"/>
  <c r="H1735" i="7" s="1"/>
  <c r="A1735" i="8"/>
  <c r="AC1734" i="8"/>
  <c r="AA1854" i="8" s="1"/>
  <c r="AA1734" i="8"/>
  <c r="U1734" i="8"/>
  <c r="N1734" i="8" s="1"/>
  <c r="T1734" i="8"/>
  <c r="R1974" i="8" s="1"/>
  <c r="S1734" i="8"/>
  <c r="O1734" i="8"/>
  <c r="L1734" i="8"/>
  <c r="W1734" i="8" s="1"/>
  <c r="J1734" i="8"/>
  <c r="I1734" i="8"/>
  <c r="E1734" i="8" s="1"/>
  <c r="D1734" i="8"/>
  <c r="C1734" i="8"/>
  <c r="B1734" i="8"/>
  <c r="H1734" i="7" s="1"/>
  <c r="A1734" i="8"/>
  <c r="AC1733" i="8"/>
  <c r="Z1733" i="8"/>
  <c r="Y1733" i="8"/>
  <c r="X1733" i="8"/>
  <c r="U1733" i="8"/>
  <c r="N1733" i="8" s="1"/>
  <c r="T1733" i="8"/>
  <c r="J1733" i="8"/>
  <c r="C1733" i="8" s="1"/>
  <c r="I1733" i="8"/>
  <c r="E1733" i="8"/>
  <c r="D1733" i="8"/>
  <c r="B1733" i="8"/>
  <c r="H1733" i="7" s="1"/>
  <c r="A1733" i="8"/>
  <c r="L1733" i="8" s="1"/>
  <c r="W1733" i="8" s="1"/>
  <c r="AC1732" i="8"/>
  <c r="X1732" i="8"/>
  <c r="W1732" i="8"/>
  <c r="U1732" i="8"/>
  <c r="T1732" i="8"/>
  <c r="M1732" i="8" s="1"/>
  <c r="S1744" i="7" s="1"/>
  <c r="Q1732" i="8"/>
  <c r="P1732" i="8"/>
  <c r="L1732" i="8"/>
  <c r="J1732" i="8"/>
  <c r="I1732" i="8"/>
  <c r="H1732" i="8"/>
  <c r="C1732" i="8"/>
  <c r="A1732" i="8"/>
  <c r="AC1731" i="8"/>
  <c r="AB1971" i="8" s="1"/>
  <c r="Z1731" i="8"/>
  <c r="Y1731" i="8"/>
  <c r="X1731" i="8"/>
  <c r="U1731" i="8"/>
  <c r="T1731" i="8"/>
  <c r="R1731" i="8" s="1"/>
  <c r="N1731" i="8"/>
  <c r="M1731" i="8"/>
  <c r="S1743" i="7" s="1"/>
  <c r="L1731" i="8"/>
  <c r="W1731" i="8" s="1"/>
  <c r="J1731" i="8"/>
  <c r="I1731" i="8"/>
  <c r="F1851" i="8" s="1"/>
  <c r="E1731" i="8"/>
  <c r="D1731" i="8"/>
  <c r="B1731" i="8"/>
  <c r="H1731" i="7" s="1"/>
  <c r="A1731" i="8"/>
  <c r="AC1730" i="8"/>
  <c r="AB1730" i="8"/>
  <c r="U1730" i="8"/>
  <c r="T1730" i="8"/>
  <c r="M1730" i="8" s="1"/>
  <c r="S1742" i="7" s="1"/>
  <c r="O1730" i="8"/>
  <c r="N1730" i="8"/>
  <c r="L1730" i="8"/>
  <c r="W1730" i="8" s="1"/>
  <c r="J1730" i="8"/>
  <c r="I1730" i="8"/>
  <c r="G1970" i="8" s="1"/>
  <c r="C1730" i="8"/>
  <c r="B1730" i="8"/>
  <c r="H1730" i="7" s="1"/>
  <c r="A1730" i="8"/>
  <c r="AC1729" i="8"/>
  <c r="AB1969" i="8" s="1"/>
  <c r="AA1729" i="8"/>
  <c r="Z1729" i="8"/>
  <c r="Y1729" i="8"/>
  <c r="X1729" i="8"/>
  <c r="U1729" i="8"/>
  <c r="T1729" i="8"/>
  <c r="S1729" i="8"/>
  <c r="N1729" i="8"/>
  <c r="L1729" i="8"/>
  <c r="W1729" i="8" s="1"/>
  <c r="J1729" i="8"/>
  <c r="C1729" i="8" s="1"/>
  <c r="I1729" i="8"/>
  <c r="H1729" i="8"/>
  <c r="E1729" i="8"/>
  <c r="D1729" i="8"/>
  <c r="B1729" i="8"/>
  <c r="H1729" i="7" s="1"/>
  <c r="A1729" i="8"/>
  <c r="AC1728" i="8"/>
  <c r="Y1728" i="8"/>
  <c r="X1728" i="8"/>
  <c r="W1728" i="8"/>
  <c r="U1728" i="8"/>
  <c r="T1728" i="8"/>
  <c r="R1728" i="8" s="1"/>
  <c r="L1728" i="8"/>
  <c r="J1728" i="8"/>
  <c r="C1728" i="8" s="1"/>
  <c r="I1728" i="8"/>
  <c r="G1728" i="8"/>
  <c r="A1728" i="8"/>
  <c r="AC1727" i="8"/>
  <c r="AB1967" i="8" s="1"/>
  <c r="Z1727" i="8"/>
  <c r="Y1727" i="8"/>
  <c r="X1727" i="8"/>
  <c r="U1727" i="8"/>
  <c r="T1727" i="8"/>
  <c r="M1727" i="8"/>
  <c r="S1739" i="7" s="1"/>
  <c r="L1727" i="8"/>
  <c r="W1727" i="8" s="1"/>
  <c r="J1727" i="8"/>
  <c r="I1727" i="8"/>
  <c r="F1847" i="8" s="1"/>
  <c r="E1727" i="8"/>
  <c r="D1727" i="8"/>
  <c r="B1727" i="8"/>
  <c r="H1727" i="7" s="1"/>
  <c r="A1727" i="8"/>
  <c r="AC1726" i="8"/>
  <c r="AA1726" i="8"/>
  <c r="Y1726" i="8"/>
  <c r="U1726" i="8"/>
  <c r="N1726" i="8" s="1"/>
  <c r="T1726" i="8"/>
  <c r="M1726" i="8" s="1"/>
  <c r="S1738" i="7" s="1"/>
  <c r="L1726" i="8"/>
  <c r="W1726" i="8" s="1"/>
  <c r="J1726" i="8"/>
  <c r="I1726" i="8"/>
  <c r="E1786" i="8" s="1"/>
  <c r="D1726" i="8"/>
  <c r="C1726" i="8"/>
  <c r="B1726" i="8"/>
  <c r="H1726" i="7" s="1"/>
  <c r="A1726" i="8"/>
  <c r="AC1725" i="8"/>
  <c r="AB1965" i="8" s="1"/>
  <c r="Z1725" i="8"/>
  <c r="Y1725" i="8"/>
  <c r="X1725" i="8"/>
  <c r="U1725" i="8"/>
  <c r="N1725" i="8" s="1"/>
  <c r="T1725" i="8"/>
  <c r="J1725" i="8"/>
  <c r="C1725" i="8" s="1"/>
  <c r="I1725" i="8"/>
  <c r="E1725" i="8"/>
  <c r="D1725" i="8"/>
  <c r="B1725" i="8"/>
  <c r="H1725" i="7" s="1"/>
  <c r="A1725" i="8"/>
  <c r="L1725" i="8" s="1"/>
  <c r="W1725" i="8" s="1"/>
  <c r="AC1724" i="8"/>
  <c r="X1724" i="8"/>
  <c r="W1724" i="8"/>
  <c r="U1724" i="8"/>
  <c r="T1724" i="8"/>
  <c r="M1724" i="8" s="1"/>
  <c r="S1736" i="7" s="1"/>
  <c r="Q1724" i="8"/>
  <c r="P1724" i="8"/>
  <c r="L1724" i="8"/>
  <c r="J1724" i="8"/>
  <c r="I1724" i="8"/>
  <c r="D1724" i="8"/>
  <c r="C1724" i="8"/>
  <c r="A1724" i="8"/>
  <c r="AC1723" i="8"/>
  <c r="AB1963" i="8" s="1"/>
  <c r="Z1723" i="8"/>
  <c r="Y1723" i="8"/>
  <c r="X1723" i="8"/>
  <c r="U1723" i="8"/>
  <c r="T1723" i="8"/>
  <c r="N1723" i="8"/>
  <c r="M1723" i="8"/>
  <c r="S1735" i="7" s="1"/>
  <c r="L1723" i="8"/>
  <c r="W1723" i="8" s="1"/>
  <c r="J1723" i="8"/>
  <c r="I1723" i="8"/>
  <c r="F1843" i="8" s="1"/>
  <c r="E1723" i="8"/>
  <c r="D1723" i="8"/>
  <c r="B1723" i="8"/>
  <c r="H1723" i="7" s="1"/>
  <c r="A1723" i="8"/>
  <c r="AC1722" i="8"/>
  <c r="AB1722" i="8"/>
  <c r="U1722" i="8"/>
  <c r="T1722" i="8"/>
  <c r="M1722" i="8" s="1"/>
  <c r="S1734" i="7" s="1"/>
  <c r="S1722" i="8"/>
  <c r="O1722" i="8"/>
  <c r="N1722" i="8"/>
  <c r="L1722" i="8"/>
  <c r="W1722" i="8" s="1"/>
  <c r="J1722" i="8"/>
  <c r="I1722" i="8"/>
  <c r="E1722" i="8" s="1"/>
  <c r="D1722" i="8"/>
  <c r="C1722" i="8"/>
  <c r="A1722" i="8"/>
  <c r="AC1721" i="8"/>
  <c r="AB1961" i="8" s="1"/>
  <c r="Z1721" i="8"/>
  <c r="Y1721" i="8"/>
  <c r="X1721" i="8"/>
  <c r="U1721" i="8"/>
  <c r="T1721" i="8"/>
  <c r="Q1841" i="8" s="1"/>
  <c r="N1721" i="8"/>
  <c r="M1721" i="8"/>
  <c r="S1733" i="7" s="1"/>
  <c r="L1721" i="8"/>
  <c r="W1721" i="8" s="1"/>
  <c r="J1721" i="8"/>
  <c r="C1721" i="8" s="1"/>
  <c r="I1721" i="8"/>
  <c r="E1721" i="8"/>
  <c r="D1721" i="8"/>
  <c r="B1721" i="8"/>
  <c r="H1721" i="7" s="1"/>
  <c r="A1721" i="8"/>
  <c r="AC1720" i="8"/>
  <c r="X1720" i="8"/>
  <c r="U1720" i="8"/>
  <c r="T1720" i="8"/>
  <c r="Q1720" i="8"/>
  <c r="P1720" i="8"/>
  <c r="L1720" i="8"/>
  <c r="W1720" i="8" s="1"/>
  <c r="J1720" i="8"/>
  <c r="C1720" i="8" s="1"/>
  <c r="I1720" i="8"/>
  <c r="H1720" i="8"/>
  <c r="A1720" i="8"/>
  <c r="AC1719" i="8"/>
  <c r="Z1719" i="8"/>
  <c r="Y1719" i="8"/>
  <c r="X1719" i="8"/>
  <c r="U1719" i="8"/>
  <c r="T1719" i="8"/>
  <c r="S1719" i="8"/>
  <c r="M1719" i="8"/>
  <c r="S1731" i="7" s="1"/>
  <c r="L1719" i="8"/>
  <c r="W1719" i="8" s="1"/>
  <c r="J1719" i="8"/>
  <c r="I1719" i="8"/>
  <c r="F1839" i="8" s="1"/>
  <c r="E1719" i="8"/>
  <c r="D1719" i="8"/>
  <c r="B1719" i="8"/>
  <c r="H1719" i="7" s="1"/>
  <c r="A1719" i="8"/>
  <c r="AC1718" i="8"/>
  <c r="AB1718" i="8" s="1"/>
  <c r="W1718" i="8"/>
  <c r="U1718" i="8"/>
  <c r="T1718" i="8"/>
  <c r="M1718" i="8" s="1"/>
  <c r="S1730" i="7" s="1"/>
  <c r="L1718" i="8"/>
  <c r="J1718" i="8"/>
  <c r="I1718" i="8"/>
  <c r="E1718" i="8"/>
  <c r="D1718" i="8"/>
  <c r="C1718" i="8"/>
  <c r="A1718" i="8"/>
  <c r="AC1717" i="8"/>
  <c r="Z1717" i="8"/>
  <c r="Y1717" i="8"/>
  <c r="X1717" i="8"/>
  <c r="U1717" i="8"/>
  <c r="N1717" i="8" s="1"/>
  <c r="T1717" i="8"/>
  <c r="L1717" i="8"/>
  <c r="W1717" i="8" s="1"/>
  <c r="J1717" i="8"/>
  <c r="C1717" i="8" s="1"/>
  <c r="I1717" i="8"/>
  <c r="E1717" i="8"/>
  <c r="D1717" i="8"/>
  <c r="B1717" i="8"/>
  <c r="H1717" i="7" s="1"/>
  <c r="A1717" i="8"/>
  <c r="AC1716" i="8"/>
  <c r="W1716" i="8"/>
  <c r="U1716" i="8"/>
  <c r="T1716" i="8"/>
  <c r="M1716" i="8" s="1"/>
  <c r="S1728" i="7" s="1"/>
  <c r="R1716" i="8"/>
  <c r="Q1716" i="8"/>
  <c r="L1716" i="8"/>
  <c r="J1716" i="8"/>
  <c r="I1716" i="8"/>
  <c r="H1716" i="8"/>
  <c r="C1716" i="8"/>
  <c r="A1716" i="8"/>
  <c r="AC1715" i="8"/>
  <c r="AB1955" i="8" s="1"/>
  <c r="Z1715" i="8"/>
  <c r="Y1715" i="8"/>
  <c r="X1715" i="8"/>
  <c r="U1715" i="8"/>
  <c r="T1715" i="8"/>
  <c r="S1715" i="8"/>
  <c r="O1715" i="8"/>
  <c r="N1715" i="8"/>
  <c r="M1715" i="8"/>
  <c r="S1727" i="7" s="1"/>
  <c r="J1715" i="8"/>
  <c r="C1715" i="8" s="1"/>
  <c r="I1715" i="8"/>
  <c r="F1835" i="8" s="1"/>
  <c r="E1715" i="8"/>
  <c r="D1715" i="8"/>
  <c r="B1715" i="8"/>
  <c r="H1715" i="7" s="1"/>
  <c r="A1715" i="8"/>
  <c r="L1715" i="8" s="1"/>
  <c r="W1715" i="8" s="1"/>
  <c r="AC1714" i="8"/>
  <c r="U1714" i="8"/>
  <c r="T1714" i="8"/>
  <c r="M1714" i="8" s="1"/>
  <c r="S1726" i="7" s="1"/>
  <c r="O1714" i="8"/>
  <c r="N1714" i="8"/>
  <c r="L1714" i="8"/>
  <c r="W1714" i="8" s="1"/>
  <c r="J1714" i="8"/>
  <c r="I1714" i="8"/>
  <c r="E1714" i="8" s="1"/>
  <c r="D1714" i="8"/>
  <c r="C1714" i="8"/>
  <c r="A1714" i="8"/>
  <c r="AC1713" i="8"/>
  <c r="AB1953" i="8" s="1"/>
  <c r="Z1713" i="8"/>
  <c r="Y1713" i="8"/>
  <c r="X1713" i="8"/>
  <c r="U1713" i="8"/>
  <c r="T1713" i="8"/>
  <c r="S1713" i="8"/>
  <c r="O1713" i="8"/>
  <c r="N1713" i="8"/>
  <c r="M1713" i="8"/>
  <c r="S1725" i="7" s="1"/>
  <c r="L1713" i="8"/>
  <c r="W1713" i="8" s="1"/>
  <c r="J1713" i="8"/>
  <c r="C1713" i="8" s="1"/>
  <c r="I1713" i="8"/>
  <c r="H1713" i="8"/>
  <c r="E1713" i="8"/>
  <c r="D1713" i="8"/>
  <c r="B1713" i="8"/>
  <c r="H1713" i="7" s="1"/>
  <c r="A1713" i="8"/>
  <c r="AC1712" i="8"/>
  <c r="Y1712" i="8"/>
  <c r="X1712" i="8"/>
  <c r="U1712" i="8"/>
  <c r="T1712" i="8"/>
  <c r="Q1712" i="8"/>
  <c r="P1712" i="8"/>
  <c r="O1712" i="8"/>
  <c r="L1712" i="8"/>
  <c r="W1712" i="8" s="1"/>
  <c r="J1712" i="8"/>
  <c r="C1712" i="8" s="1"/>
  <c r="I1712" i="8"/>
  <c r="A1712" i="8"/>
  <c r="AC1711" i="8"/>
  <c r="Z1711" i="8"/>
  <c r="Y1711" i="8"/>
  <c r="X1711" i="8"/>
  <c r="U1711" i="8"/>
  <c r="T1711" i="8"/>
  <c r="S1711" i="8"/>
  <c r="M1711" i="8"/>
  <c r="S1723" i="7" s="1"/>
  <c r="L1711" i="8"/>
  <c r="W1711" i="8" s="1"/>
  <c r="J1711" i="8"/>
  <c r="I1711" i="8"/>
  <c r="H1711" i="8"/>
  <c r="E1711" i="8"/>
  <c r="D1711" i="8"/>
  <c r="B1711" i="8"/>
  <c r="H1711" i="7" s="1"/>
  <c r="A1711" i="8"/>
  <c r="AC1710" i="8"/>
  <c r="AA1830" i="8" s="1"/>
  <c r="W1710" i="8"/>
  <c r="U1710" i="8"/>
  <c r="T1710" i="8"/>
  <c r="M1710" i="8" s="1"/>
  <c r="S1722" i="7" s="1"/>
  <c r="S1710" i="8"/>
  <c r="O1710" i="8"/>
  <c r="L1710" i="8"/>
  <c r="J1710" i="8"/>
  <c r="I1710" i="8"/>
  <c r="C1710" i="8"/>
  <c r="A1710" i="8"/>
  <c r="AC1709" i="8"/>
  <c r="Z1709" i="8"/>
  <c r="Y1709" i="8"/>
  <c r="X1709" i="8"/>
  <c r="U1709" i="8"/>
  <c r="N1709" i="8" s="1"/>
  <c r="T1709" i="8"/>
  <c r="L1709" i="8"/>
  <c r="W1709" i="8" s="1"/>
  <c r="J1709" i="8"/>
  <c r="C1709" i="8" s="1"/>
  <c r="I1709" i="8"/>
  <c r="H1709" i="8"/>
  <c r="E1709" i="8"/>
  <c r="D1709" i="8"/>
  <c r="B1709" i="8"/>
  <c r="H1709" i="7" s="1"/>
  <c r="A1709" i="8"/>
  <c r="AC1708" i="8"/>
  <c r="W1708" i="8"/>
  <c r="U1708" i="8"/>
  <c r="T1708" i="8"/>
  <c r="R1708" i="8" s="1"/>
  <c r="L1708" i="8"/>
  <c r="J1708" i="8"/>
  <c r="I1708" i="8"/>
  <c r="G1708" i="8" s="1"/>
  <c r="H1708" i="8"/>
  <c r="C1708" i="8"/>
  <c r="B1708" i="8"/>
  <c r="H1708" i="7" s="1"/>
  <c r="A1708" i="8"/>
  <c r="AC1707" i="8"/>
  <c r="Z1707" i="8"/>
  <c r="Y1707" i="8"/>
  <c r="X1707" i="8"/>
  <c r="U1707" i="8"/>
  <c r="T1707" i="8"/>
  <c r="O1707" i="8"/>
  <c r="M1707" i="8"/>
  <c r="S1719" i="7" s="1"/>
  <c r="J1707" i="8"/>
  <c r="I1707" i="8"/>
  <c r="E1707" i="8"/>
  <c r="D1707" i="8"/>
  <c r="B1707" i="8"/>
  <c r="H1707" i="7" s="1"/>
  <c r="A1707" i="8"/>
  <c r="L1707" i="8" s="1"/>
  <c r="W1707" i="8" s="1"/>
  <c r="AC1706" i="8"/>
  <c r="AB1706" i="8" s="1"/>
  <c r="W1706" i="8"/>
  <c r="U1706" i="8"/>
  <c r="N1707" i="8" s="1"/>
  <c r="T1706" i="8"/>
  <c r="M1706" i="8" s="1"/>
  <c r="S1718" i="7" s="1"/>
  <c r="P1706" i="8"/>
  <c r="O1706" i="8"/>
  <c r="L1706" i="8"/>
  <c r="J1706" i="8"/>
  <c r="I1706" i="8"/>
  <c r="D1706" i="8"/>
  <c r="C1706" i="8"/>
  <c r="A1706" i="8"/>
  <c r="AC1705" i="8"/>
  <c r="Z1705" i="8"/>
  <c r="Y1705" i="8"/>
  <c r="X1705" i="8"/>
  <c r="U1705" i="8"/>
  <c r="T1705" i="8"/>
  <c r="P1705" i="8" s="1"/>
  <c r="N1705" i="8"/>
  <c r="M1705" i="8"/>
  <c r="S1717" i="7" s="1"/>
  <c r="L1705" i="8"/>
  <c r="W1705" i="8" s="1"/>
  <c r="J1705" i="8"/>
  <c r="I1705" i="8"/>
  <c r="E1705" i="8"/>
  <c r="D1705" i="8"/>
  <c r="B1705" i="8"/>
  <c r="H1705" i="7" s="1"/>
  <c r="A1705" i="8"/>
  <c r="AC1704" i="8"/>
  <c r="U1704" i="8"/>
  <c r="T1704" i="8"/>
  <c r="R1704" i="8"/>
  <c r="Q1704" i="8"/>
  <c r="L1704" i="8"/>
  <c r="W1704" i="8" s="1"/>
  <c r="J1704" i="8"/>
  <c r="C1704" i="8" s="1"/>
  <c r="I1704" i="8"/>
  <c r="A1704" i="8"/>
  <c r="AC1703" i="8"/>
  <c r="Z1703" i="8"/>
  <c r="Y1703" i="8"/>
  <c r="X1703" i="8"/>
  <c r="U1703" i="8"/>
  <c r="T1703" i="8"/>
  <c r="S1703" i="8"/>
  <c r="N1703" i="8"/>
  <c r="J1703" i="8"/>
  <c r="C1703" i="8" s="1"/>
  <c r="I1703" i="8"/>
  <c r="E1703" i="8"/>
  <c r="D1703" i="8"/>
  <c r="B1703" i="8"/>
  <c r="H1703" i="7" s="1"/>
  <c r="A1703" i="8"/>
  <c r="L1703" i="8" s="1"/>
  <c r="W1703" i="8" s="1"/>
  <c r="AC1702" i="8"/>
  <c r="AB1702" i="8" s="1"/>
  <c r="X1702" i="8"/>
  <c r="W1702" i="8"/>
  <c r="U1702" i="8"/>
  <c r="T1702" i="8"/>
  <c r="L1702" i="8"/>
  <c r="J1702" i="8"/>
  <c r="I1702" i="8"/>
  <c r="E1702" i="8"/>
  <c r="C1702" i="8"/>
  <c r="A1702" i="8"/>
  <c r="AC1701" i="8"/>
  <c r="Z1701" i="8"/>
  <c r="Y1701" i="8"/>
  <c r="X1701" i="8"/>
  <c r="U1701" i="8"/>
  <c r="T1701" i="8"/>
  <c r="S1701" i="8"/>
  <c r="L1701" i="8"/>
  <c r="W1701" i="8" s="1"/>
  <c r="J1701" i="8"/>
  <c r="C1701" i="8" s="1"/>
  <c r="I1701" i="8"/>
  <c r="G1941" i="8" s="1"/>
  <c r="E1701" i="8"/>
  <c r="D1701" i="8"/>
  <c r="B1701" i="8"/>
  <c r="H1701" i="7" s="1"/>
  <c r="A1701" i="8"/>
  <c r="AC1700" i="8"/>
  <c r="Y1700" i="8"/>
  <c r="W1700" i="8"/>
  <c r="U1700" i="8"/>
  <c r="T1700" i="8"/>
  <c r="R1700" i="8" s="1"/>
  <c r="L1700" i="8"/>
  <c r="J1700" i="8"/>
  <c r="I1700" i="8"/>
  <c r="G1700" i="8" s="1"/>
  <c r="C1700" i="8"/>
  <c r="B1700" i="8"/>
  <c r="H1700" i="7" s="1"/>
  <c r="A1700" i="8"/>
  <c r="AC1699" i="8"/>
  <c r="Z1699" i="8"/>
  <c r="Y1699" i="8"/>
  <c r="X1699" i="8"/>
  <c r="U1699" i="8"/>
  <c r="T1699" i="8"/>
  <c r="O1699" i="8"/>
  <c r="J1699" i="8"/>
  <c r="I1699" i="8"/>
  <c r="H1699" i="8"/>
  <c r="E1699" i="8"/>
  <c r="D1699" i="8"/>
  <c r="B1699" i="8"/>
  <c r="H1699" i="7" s="1"/>
  <c r="A1699" i="8"/>
  <c r="L1699" i="8" s="1"/>
  <c r="W1699" i="8" s="1"/>
  <c r="AC1698" i="8"/>
  <c r="AB1698" i="8" s="1"/>
  <c r="U1698" i="8"/>
  <c r="N1699" i="8" s="1"/>
  <c r="T1698" i="8"/>
  <c r="S1698" i="8"/>
  <c r="P1698" i="8"/>
  <c r="O1698" i="8"/>
  <c r="J1698" i="8"/>
  <c r="I1698" i="8"/>
  <c r="D1698" i="8"/>
  <c r="C1698" i="8"/>
  <c r="B1698" i="8"/>
  <c r="H1698" i="7" s="1"/>
  <c r="A1698" i="8"/>
  <c r="L1698" i="8" s="1"/>
  <c r="W1698" i="8" s="1"/>
  <c r="AC1697" i="8"/>
  <c r="Z1697" i="8"/>
  <c r="Y1697" i="8"/>
  <c r="X1697" i="8"/>
  <c r="U1697" i="8"/>
  <c r="T1697" i="8"/>
  <c r="R1697" i="8" s="1"/>
  <c r="O1697" i="8"/>
  <c r="N1697" i="8"/>
  <c r="J1697" i="8"/>
  <c r="I1697" i="8"/>
  <c r="E1697" i="8"/>
  <c r="D1697" i="8"/>
  <c r="B1697" i="8"/>
  <c r="H1697" i="7" s="1"/>
  <c r="A1697" i="8"/>
  <c r="L1697" i="8" s="1"/>
  <c r="W1697" i="8" s="1"/>
  <c r="AC1696" i="8"/>
  <c r="U1696" i="8"/>
  <c r="T1696" i="8"/>
  <c r="M1696" i="8" s="1"/>
  <c r="S1708" i="7" s="1"/>
  <c r="L1696" i="8"/>
  <c r="W1696" i="8" s="1"/>
  <c r="J1696" i="8"/>
  <c r="I1696" i="8"/>
  <c r="H1696" i="8"/>
  <c r="B1696" i="8"/>
  <c r="H1696" i="7" s="1"/>
  <c r="A1696" i="8"/>
  <c r="AC1695" i="8"/>
  <c r="Z1695" i="8"/>
  <c r="Y1695" i="8"/>
  <c r="X1695" i="8"/>
  <c r="U1695" i="8"/>
  <c r="T1695" i="8"/>
  <c r="O1695" i="8"/>
  <c r="J1695" i="8"/>
  <c r="C1695" i="8" s="1"/>
  <c r="I1695" i="8"/>
  <c r="E1695" i="8"/>
  <c r="D1695" i="8"/>
  <c r="B1695" i="8"/>
  <c r="H1695" i="7" s="1"/>
  <c r="A1695" i="8"/>
  <c r="L1695" i="8" s="1"/>
  <c r="W1695" i="8" s="1"/>
  <c r="AC1694" i="8"/>
  <c r="Y1694" i="8"/>
  <c r="W1694" i="8"/>
  <c r="U1694" i="8"/>
  <c r="N1695" i="8" s="1"/>
  <c r="T1694" i="8"/>
  <c r="P1694" i="8"/>
  <c r="O1694" i="8"/>
  <c r="L1694" i="8"/>
  <c r="J1694" i="8"/>
  <c r="C1694" i="8" s="1"/>
  <c r="I1694" i="8"/>
  <c r="A1694" i="8"/>
  <c r="AC1693" i="8"/>
  <c r="Z1693" i="8"/>
  <c r="Y1693" i="8"/>
  <c r="X1693" i="8"/>
  <c r="U1693" i="8"/>
  <c r="T1693" i="8"/>
  <c r="L1693" i="8"/>
  <c r="W1693" i="8" s="1"/>
  <c r="J1693" i="8"/>
  <c r="I1693" i="8"/>
  <c r="E1693" i="8"/>
  <c r="D1693" i="8"/>
  <c r="B1693" i="8"/>
  <c r="H1693" i="7" s="1"/>
  <c r="A1693" i="8"/>
  <c r="AC1692" i="8"/>
  <c r="AB1932" i="8" s="1"/>
  <c r="W1692" i="8"/>
  <c r="U1692" i="8"/>
  <c r="N1692" i="8" s="1"/>
  <c r="T1692" i="8"/>
  <c r="L1692" i="8"/>
  <c r="J1692" i="8"/>
  <c r="I1692" i="8"/>
  <c r="D1692" i="8"/>
  <c r="C1692" i="8"/>
  <c r="A1692" i="8"/>
  <c r="AC1691" i="8"/>
  <c r="Z1691" i="8"/>
  <c r="Y1691" i="8"/>
  <c r="X1691" i="8"/>
  <c r="U1691" i="8"/>
  <c r="N1691" i="8" s="1"/>
  <c r="T1691" i="8"/>
  <c r="J1691" i="8"/>
  <c r="C1691" i="8" s="1"/>
  <c r="I1691" i="8"/>
  <c r="D1691" i="8"/>
  <c r="B1691" i="8"/>
  <c r="H1691" i="7" s="1"/>
  <c r="A1691" i="8"/>
  <c r="L1691" i="8" s="1"/>
  <c r="W1691" i="8" s="1"/>
  <c r="AC1690" i="8"/>
  <c r="X1690" i="8"/>
  <c r="U1690" i="8"/>
  <c r="N1690" i="8" s="1"/>
  <c r="T1690" i="8"/>
  <c r="M1690" i="8" s="1"/>
  <c r="S1702" i="7" s="1"/>
  <c r="J1690" i="8"/>
  <c r="I1690" i="8"/>
  <c r="F1690" i="8" s="1"/>
  <c r="C1690" i="8"/>
  <c r="B1690" i="8"/>
  <c r="H1690" i="7" s="1"/>
  <c r="A1690" i="8"/>
  <c r="L1690" i="8" s="1"/>
  <c r="W1690" i="8" s="1"/>
  <c r="AC1689" i="8"/>
  <c r="Y1689" i="8"/>
  <c r="X1689" i="8"/>
  <c r="U1689" i="8"/>
  <c r="T1689" i="8"/>
  <c r="O1689" i="8"/>
  <c r="J1689" i="8"/>
  <c r="I1689" i="8"/>
  <c r="D1689" i="8"/>
  <c r="B1689" i="8"/>
  <c r="H1689" i="7" s="1"/>
  <c r="A1689" i="8"/>
  <c r="L1689" i="8" s="1"/>
  <c r="W1689" i="8" s="1"/>
  <c r="AC1688" i="8"/>
  <c r="AB1688" i="8" s="1"/>
  <c r="X1688" i="8"/>
  <c r="U1688" i="8"/>
  <c r="N1689" i="8" s="1"/>
  <c r="T1688" i="8"/>
  <c r="M1688" i="8" s="1"/>
  <c r="S1700" i="7" s="1"/>
  <c r="Q1688" i="8"/>
  <c r="P1688" i="8"/>
  <c r="O1688" i="8"/>
  <c r="J1688" i="8"/>
  <c r="I1688" i="8"/>
  <c r="C1688" i="8"/>
  <c r="B1688" i="8"/>
  <c r="H1688" i="7" s="1"/>
  <c r="A1688" i="8"/>
  <c r="L1688" i="8" s="1"/>
  <c r="W1688" i="8" s="1"/>
  <c r="AC1687" i="8"/>
  <c r="Y1687" i="8"/>
  <c r="X1687" i="8"/>
  <c r="U1687" i="8"/>
  <c r="N1687" i="8" s="1"/>
  <c r="T1687" i="8"/>
  <c r="O1687" i="8"/>
  <c r="M1687" i="8"/>
  <c r="S1699" i="7" s="1"/>
  <c r="J1687" i="8"/>
  <c r="I1687" i="8"/>
  <c r="D1687" i="8"/>
  <c r="B1687" i="8"/>
  <c r="H1687" i="7" s="1"/>
  <c r="A1687" i="8"/>
  <c r="L1687" i="8" s="1"/>
  <c r="W1687" i="8" s="1"/>
  <c r="AC1686" i="8"/>
  <c r="Z1686" i="8" s="1"/>
  <c r="U1686" i="8"/>
  <c r="N1686" i="8" s="1"/>
  <c r="T1686" i="8"/>
  <c r="M1686" i="8" s="1"/>
  <c r="S1698" i="7" s="1"/>
  <c r="O1686" i="8"/>
  <c r="J1686" i="8"/>
  <c r="I1686" i="8"/>
  <c r="E1686" i="8"/>
  <c r="C1686" i="8"/>
  <c r="A1686" i="8"/>
  <c r="L1686" i="8" s="1"/>
  <c r="W1686" i="8" s="1"/>
  <c r="AC1685" i="8"/>
  <c r="Y1685" i="8"/>
  <c r="X1685" i="8"/>
  <c r="U1685" i="8"/>
  <c r="T1685" i="8"/>
  <c r="O1721" i="8" s="1"/>
  <c r="S1685" i="8"/>
  <c r="O1685" i="8"/>
  <c r="N1685" i="8"/>
  <c r="J1685" i="8"/>
  <c r="I1685" i="8"/>
  <c r="G1925" i="8" s="1"/>
  <c r="D1685" i="8"/>
  <c r="B1685" i="8"/>
  <c r="H1685" i="7" s="1"/>
  <c r="A1685" i="8"/>
  <c r="L1685" i="8" s="1"/>
  <c r="W1685" i="8" s="1"/>
  <c r="AC1684" i="8"/>
  <c r="U1684" i="8"/>
  <c r="N1684" i="8" s="1"/>
  <c r="T1684" i="8"/>
  <c r="O1720" i="8" s="1"/>
  <c r="S1684" i="8"/>
  <c r="P1684" i="8"/>
  <c r="O1684" i="8"/>
  <c r="J1684" i="8"/>
  <c r="I1684" i="8"/>
  <c r="H1684" i="8"/>
  <c r="E1684" i="8"/>
  <c r="C1684" i="8"/>
  <c r="A1684" i="8"/>
  <c r="L1684" i="8" s="1"/>
  <c r="W1684" i="8" s="1"/>
  <c r="AC1683" i="8"/>
  <c r="Y1683" i="8"/>
  <c r="X1683" i="8"/>
  <c r="U1683" i="8"/>
  <c r="T1683" i="8"/>
  <c r="M1695" i="8" s="1"/>
  <c r="S1707" i="7" s="1"/>
  <c r="O1683" i="8"/>
  <c r="N1683" i="8"/>
  <c r="J1683" i="8"/>
  <c r="I1683" i="8"/>
  <c r="D1683" i="8"/>
  <c r="B1683" i="8"/>
  <c r="H1683" i="7" s="1"/>
  <c r="A1683" i="8"/>
  <c r="L1683" i="8" s="1"/>
  <c r="W1683" i="8" s="1"/>
  <c r="AC1682" i="8"/>
  <c r="U1682" i="8"/>
  <c r="T1682" i="8"/>
  <c r="O1682" i="8"/>
  <c r="N1682" i="8"/>
  <c r="L1682" i="8"/>
  <c r="W1682" i="8" s="1"/>
  <c r="J1682" i="8"/>
  <c r="I1682" i="8"/>
  <c r="E1682" i="8"/>
  <c r="A1682" i="8"/>
  <c r="AC1681" i="8"/>
  <c r="AB1681" i="8"/>
  <c r="Y1681" i="8"/>
  <c r="X1681" i="8"/>
  <c r="U1681" i="8"/>
  <c r="T1681" i="8"/>
  <c r="M1693" i="8" s="1"/>
  <c r="S1705" i="7" s="1"/>
  <c r="S1681" i="8"/>
  <c r="N1681" i="8"/>
  <c r="M1681" i="8"/>
  <c r="S1693" i="7" s="1"/>
  <c r="L1681" i="8"/>
  <c r="W1681" i="8" s="1"/>
  <c r="J1681" i="8"/>
  <c r="C1682" i="8" s="1"/>
  <c r="I1681" i="8"/>
  <c r="D1681" i="8"/>
  <c r="B1681" i="8"/>
  <c r="H1681" i="7" s="1"/>
  <c r="A1681" i="8"/>
  <c r="AC1680" i="8"/>
  <c r="U1680" i="8"/>
  <c r="T1680" i="8"/>
  <c r="R1680" i="8" s="1"/>
  <c r="N1680" i="8"/>
  <c r="L1680" i="8"/>
  <c r="W1680" i="8" s="1"/>
  <c r="J1680" i="8"/>
  <c r="I1680" i="8"/>
  <c r="D1680" i="8"/>
  <c r="C1680" i="8"/>
  <c r="A1680" i="8"/>
  <c r="AC1679" i="8"/>
  <c r="Y1679" i="8"/>
  <c r="X1679" i="8"/>
  <c r="U1679" i="8"/>
  <c r="T1679" i="8"/>
  <c r="N1679" i="8"/>
  <c r="L1679" i="8"/>
  <c r="W1679" i="8" s="1"/>
  <c r="J1679" i="8"/>
  <c r="I1679" i="8"/>
  <c r="D1679" i="8"/>
  <c r="B1679" i="8"/>
  <c r="H1679" i="7" s="1"/>
  <c r="A1679" i="8"/>
  <c r="AC1678" i="8"/>
  <c r="AA1678" i="8"/>
  <c r="U1678" i="8"/>
  <c r="T1678" i="8"/>
  <c r="N1678" i="8"/>
  <c r="L1678" i="8"/>
  <c r="W1678" i="8" s="1"/>
  <c r="J1678" i="8"/>
  <c r="C1678" i="8" s="1"/>
  <c r="I1678" i="8"/>
  <c r="A1678" i="8"/>
  <c r="AC1677" i="8"/>
  <c r="Y1677" i="8"/>
  <c r="X1677" i="8"/>
  <c r="U1677" i="8"/>
  <c r="T1677" i="8"/>
  <c r="N1677" i="8"/>
  <c r="L1677" i="8"/>
  <c r="W1677" i="8" s="1"/>
  <c r="J1677" i="8"/>
  <c r="I1677" i="8"/>
  <c r="D1677" i="8"/>
  <c r="B1677" i="8"/>
  <c r="H1677" i="7" s="1"/>
  <c r="A1677" i="8"/>
  <c r="AC1676" i="8"/>
  <c r="AA1676" i="8"/>
  <c r="Y1676" i="8"/>
  <c r="X1676" i="8"/>
  <c r="U1676" i="8"/>
  <c r="T1676" i="8"/>
  <c r="Q1796" i="8" s="1"/>
  <c r="Q1676" i="8"/>
  <c r="P1676" i="8"/>
  <c r="J1676" i="8"/>
  <c r="I1676" i="8"/>
  <c r="B1676" i="8"/>
  <c r="H1676" i="7" s="1"/>
  <c r="A1676" i="8"/>
  <c r="L1676" i="8" s="1"/>
  <c r="W1676" i="8" s="1"/>
  <c r="AC1675" i="8"/>
  <c r="Y1675" i="8"/>
  <c r="X1675" i="8"/>
  <c r="U1675" i="8"/>
  <c r="N1676" i="8" s="1"/>
  <c r="T1675" i="8"/>
  <c r="N1675" i="8"/>
  <c r="J1675" i="8"/>
  <c r="C1675" i="8" s="1"/>
  <c r="I1675" i="8"/>
  <c r="D1675" i="8"/>
  <c r="B1675" i="8"/>
  <c r="H1675" i="7" s="1"/>
  <c r="A1675" i="8"/>
  <c r="L1675" i="8" s="1"/>
  <c r="W1675" i="8" s="1"/>
  <c r="AC1674" i="8"/>
  <c r="Y1674" i="8"/>
  <c r="X1674" i="8"/>
  <c r="U1674" i="8"/>
  <c r="T1674" i="8"/>
  <c r="J1674" i="8"/>
  <c r="C1674" i="8" s="1"/>
  <c r="I1674" i="8"/>
  <c r="A1674" i="8"/>
  <c r="L1674" i="8" s="1"/>
  <c r="W1674" i="8" s="1"/>
  <c r="AC1673" i="8"/>
  <c r="Y1673" i="8"/>
  <c r="X1673" i="8"/>
  <c r="U1673" i="8"/>
  <c r="N1674" i="8" s="1"/>
  <c r="T1673" i="8"/>
  <c r="S1673" i="8"/>
  <c r="O1673" i="8"/>
  <c r="N1673" i="8"/>
  <c r="J1673" i="8"/>
  <c r="C1673" i="8" s="1"/>
  <c r="I1673" i="8"/>
  <c r="D1673" i="8"/>
  <c r="B1673" i="8"/>
  <c r="H1673" i="7" s="1"/>
  <c r="A1673" i="8"/>
  <c r="L1673" i="8" s="1"/>
  <c r="W1673" i="8" s="1"/>
  <c r="AC1672" i="8"/>
  <c r="Z1672" i="8" s="1"/>
  <c r="X1672" i="8"/>
  <c r="W1672" i="8"/>
  <c r="U1672" i="8"/>
  <c r="T1672" i="8"/>
  <c r="R1672" i="8" s="1"/>
  <c r="O1672" i="8"/>
  <c r="L1672" i="8"/>
  <c r="J1672" i="8"/>
  <c r="C1672" i="8" s="1"/>
  <c r="I1672" i="8"/>
  <c r="E1672" i="8"/>
  <c r="A1672" i="8"/>
  <c r="AC1671" i="8"/>
  <c r="Y1671" i="8"/>
  <c r="X1671" i="8"/>
  <c r="U1671" i="8"/>
  <c r="N1672" i="8" s="1"/>
  <c r="T1671" i="8"/>
  <c r="M1671" i="8"/>
  <c r="S1683" i="7" s="1"/>
  <c r="L1671" i="8"/>
  <c r="W1671" i="8" s="1"/>
  <c r="J1671" i="8"/>
  <c r="I1671" i="8"/>
  <c r="H1671" i="8"/>
  <c r="D1671" i="8"/>
  <c r="B1671" i="8"/>
  <c r="H1671" i="7" s="1"/>
  <c r="A1671" i="8"/>
  <c r="AC1670" i="8"/>
  <c r="W1670" i="8"/>
  <c r="U1670" i="8"/>
  <c r="T1670" i="8"/>
  <c r="M1670" i="8" s="1"/>
  <c r="S1682" i="7" s="1"/>
  <c r="L1670" i="8"/>
  <c r="J1670" i="8"/>
  <c r="C1670" i="8" s="1"/>
  <c r="I1670" i="8"/>
  <c r="H1670" i="8"/>
  <c r="G1670" i="8"/>
  <c r="E1670" i="8"/>
  <c r="D1670" i="8"/>
  <c r="A1670" i="8"/>
  <c r="AC1669" i="8"/>
  <c r="Y1669" i="8"/>
  <c r="X1669" i="8"/>
  <c r="U1669" i="8"/>
  <c r="N1669" i="8" s="1"/>
  <c r="T1669" i="8"/>
  <c r="M1669" i="8" s="1"/>
  <c r="S1681" i="7" s="1"/>
  <c r="S1669" i="8"/>
  <c r="L1669" i="8"/>
  <c r="W1669" i="8" s="1"/>
  <c r="J1669" i="8"/>
  <c r="I1669" i="8"/>
  <c r="D1669" i="8"/>
  <c r="B1669" i="8"/>
  <c r="H1669" i="7" s="1"/>
  <c r="A1669" i="8"/>
  <c r="AC1668" i="8"/>
  <c r="AA1668" i="8"/>
  <c r="U1668" i="8"/>
  <c r="N1668" i="8" s="1"/>
  <c r="T1668" i="8"/>
  <c r="L1668" i="8"/>
  <c r="W1668" i="8" s="1"/>
  <c r="J1668" i="8"/>
  <c r="C1668" i="8" s="1"/>
  <c r="I1668" i="8"/>
  <c r="E1668" i="8"/>
  <c r="D1668" i="8"/>
  <c r="A1668" i="8"/>
  <c r="AC1667" i="8"/>
  <c r="Y1667" i="8"/>
  <c r="X1667" i="8"/>
  <c r="U1667" i="8"/>
  <c r="N1667" i="8" s="1"/>
  <c r="T1667" i="8"/>
  <c r="L1667" i="8"/>
  <c r="W1667" i="8" s="1"/>
  <c r="J1667" i="8"/>
  <c r="I1667" i="8"/>
  <c r="H1667" i="8"/>
  <c r="B1667" i="8"/>
  <c r="H1667" i="7" s="1"/>
  <c r="A1667" i="8"/>
  <c r="AC1666" i="8"/>
  <c r="AA1666" i="8"/>
  <c r="Y1666" i="8"/>
  <c r="U1666" i="8"/>
  <c r="N1666" i="8" s="1"/>
  <c r="T1666" i="8"/>
  <c r="J1666" i="8"/>
  <c r="C1666" i="8" s="1"/>
  <c r="I1666" i="8"/>
  <c r="F1666" i="8" s="1"/>
  <c r="D1666" i="8"/>
  <c r="A1666" i="8"/>
  <c r="L1666" i="8" s="1"/>
  <c r="W1666" i="8" s="1"/>
  <c r="AC1665" i="8"/>
  <c r="X1665" i="8"/>
  <c r="U1665" i="8"/>
  <c r="N1665" i="8" s="1"/>
  <c r="T1665" i="8"/>
  <c r="S1665" i="8"/>
  <c r="J1665" i="8"/>
  <c r="C1665" i="8" s="1"/>
  <c r="I1665" i="8"/>
  <c r="B1665" i="8"/>
  <c r="H1665" i="7" s="1"/>
  <c r="A1665" i="8"/>
  <c r="L1665" i="8" s="1"/>
  <c r="W1665" i="8" s="1"/>
  <c r="AC1664" i="8"/>
  <c r="Y1664" i="8"/>
  <c r="X1664" i="8"/>
  <c r="U1664" i="8"/>
  <c r="N1664" i="8" s="1"/>
  <c r="T1664" i="8"/>
  <c r="M1664" i="8" s="1"/>
  <c r="S1676" i="7" s="1"/>
  <c r="R1664" i="8"/>
  <c r="Q1664" i="8"/>
  <c r="P1664" i="8"/>
  <c r="J1664" i="8"/>
  <c r="I1664" i="8"/>
  <c r="C1664" i="8"/>
  <c r="B1664" i="8"/>
  <c r="H1664" i="7" s="1"/>
  <c r="A1664" i="8"/>
  <c r="L1664" i="8" s="1"/>
  <c r="W1664" i="8" s="1"/>
  <c r="AC1663" i="8"/>
  <c r="AB1903" i="8" s="1"/>
  <c r="Y1663" i="8"/>
  <c r="X1663" i="8"/>
  <c r="U1663" i="8"/>
  <c r="T1663" i="8"/>
  <c r="S1663" i="8"/>
  <c r="N1663" i="8"/>
  <c r="J1663" i="8"/>
  <c r="I1663" i="8"/>
  <c r="H1663" i="8"/>
  <c r="B1663" i="8"/>
  <c r="H1663" i="7" s="1"/>
  <c r="A1663" i="8"/>
  <c r="L1663" i="8" s="1"/>
  <c r="W1663" i="8" s="1"/>
  <c r="AC1662" i="8"/>
  <c r="AB1662" i="8" s="1"/>
  <c r="X1662" i="8"/>
  <c r="U1662" i="8"/>
  <c r="T1662" i="8"/>
  <c r="M1662" i="8" s="1"/>
  <c r="S1674" i="7" s="1"/>
  <c r="J1662" i="8"/>
  <c r="I1662" i="8"/>
  <c r="C1662" i="8"/>
  <c r="B1662" i="8"/>
  <c r="H1662" i="7" s="1"/>
  <c r="A1662" i="8"/>
  <c r="L1662" i="8" s="1"/>
  <c r="W1662" i="8" s="1"/>
  <c r="AC1661" i="8"/>
  <c r="AB1901" i="8" s="1"/>
  <c r="X1661" i="8"/>
  <c r="U1661" i="8"/>
  <c r="N1661" i="8" s="1"/>
  <c r="T1661" i="8"/>
  <c r="O1661" i="8"/>
  <c r="M1661" i="8"/>
  <c r="S1673" i="7" s="1"/>
  <c r="J1661" i="8"/>
  <c r="I1661" i="8"/>
  <c r="H1661" i="8"/>
  <c r="B1661" i="8"/>
  <c r="H1661" i="7" s="1"/>
  <c r="A1661" i="8"/>
  <c r="L1661" i="8" s="1"/>
  <c r="W1661" i="8" s="1"/>
  <c r="AC1660" i="8"/>
  <c r="AA1660" i="8" s="1"/>
  <c r="U1660" i="8"/>
  <c r="N1660" i="8" s="1"/>
  <c r="T1660" i="8"/>
  <c r="S1660" i="8"/>
  <c r="Q1660" i="8"/>
  <c r="P1660" i="8"/>
  <c r="O1660" i="8"/>
  <c r="J1660" i="8"/>
  <c r="I1660" i="8"/>
  <c r="G1900" i="8" s="1"/>
  <c r="C1660" i="8"/>
  <c r="A1660" i="8"/>
  <c r="L1660" i="8" s="1"/>
  <c r="W1660" i="8" s="1"/>
  <c r="AC1659" i="8"/>
  <c r="X1659" i="8"/>
  <c r="U1659" i="8"/>
  <c r="N1659" i="8" s="1"/>
  <c r="T1659" i="8"/>
  <c r="O1659" i="8"/>
  <c r="M1659" i="8"/>
  <c r="S1671" i="7" s="1"/>
  <c r="J1659" i="8"/>
  <c r="I1659" i="8"/>
  <c r="B1659" i="8"/>
  <c r="H1659" i="7" s="1"/>
  <c r="A1659" i="8"/>
  <c r="L1659" i="8" s="1"/>
  <c r="W1659" i="8" s="1"/>
  <c r="AC1658" i="8"/>
  <c r="AA1658" i="8" s="1"/>
  <c r="U1658" i="8"/>
  <c r="N1658" i="8" s="1"/>
  <c r="T1658" i="8"/>
  <c r="P1658" i="8"/>
  <c r="J1658" i="8"/>
  <c r="I1658" i="8"/>
  <c r="H1658" i="8"/>
  <c r="G1658" i="8"/>
  <c r="E1658" i="8"/>
  <c r="C1658" i="8"/>
  <c r="A1658" i="8"/>
  <c r="L1658" i="8" s="1"/>
  <c r="W1658" i="8" s="1"/>
  <c r="AC1657" i="8"/>
  <c r="X1657" i="8"/>
  <c r="U1657" i="8"/>
  <c r="N1657" i="8" s="1"/>
  <c r="T1657" i="8"/>
  <c r="S1657" i="8"/>
  <c r="O1657" i="8"/>
  <c r="J1657" i="8"/>
  <c r="I1657" i="8"/>
  <c r="G1657" i="8"/>
  <c r="B1657" i="8"/>
  <c r="H1657" i="7" s="1"/>
  <c r="A1657" i="8"/>
  <c r="L1657" i="8" s="1"/>
  <c r="W1657" i="8" s="1"/>
  <c r="AC1656" i="8"/>
  <c r="U1656" i="8"/>
  <c r="T1656" i="8"/>
  <c r="O1656" i="8" s="1"/>
  <c r="N1656" i="8"/>
  <c r="L1656" i="8"/>
  <c r="W1656" i="8" s="1"/>
  <c r="J1656" i="8"/>
  <c r="C1656" i="8" s="1"/>
  <c r="I1656" i="8"/>
  <c r="E1656" i="8"/>
  <c r="D1656" i="8"/>
  <c r="A1656" i="8"/>
  <c r="AC1655" i="8"/>
  <c r="X1655" i="8"/>
  <c r="U1655" i="8"/>
  <c r="T1655" i="8"/>
  <c r="N1655" i="8"/>
  <c r="M1655" i="8"/>
  <c r="S1667" i="7" s="1"/>
  <c r="L1655" i="8"/>
  <c r="W1655" i="8" s="1"/>
  <c r="J1655" i="8"/>
  <c r="C1655" i="8" s="1"/>
  <c r="I1655" i="8"/>
  <c r="H1655" i="8"/>
  <c r="B1655" i="8"/>
  <c r="H1655" i="7" s="1"/>
  <c r="A1655" i="8"/>
  <c r="AC1654" i="8"/>
  <c r="AB1654" i="8" s="1"/>
  <c r="U1654" i="8"/>
  <c r="T1654" i="8"/>
  <c r="R1654" i="8"/>
  <c r="N1654" i="8"/>
  <c r="L1654" i="8"/>
  <c r="W1654" i="8" s="1"/>
  <c r="J1654" i="8"/>
  <c r="I1654" i="8"/>
  <c r="D1654" i="8"/>
  <c r="C1654" i="8"/>
  <c r="A1654" i="8"/>
  <c r="AC1653" i="8"/>
  <c r="X1653" i="8"/>
  <c r="U1653" i="8"/>
  <c r="T1653" i="8"/>
  <c r="Q1773" i="8" s="1"/>
  <c r="S1653" i="8"/>
  <c r="N1653" i="8"/>
  <c r="L1653" i="8"/>
  <c r="W1653" i="8" s="1"/>
  <c r="J1653" i="8"/>
  <c r="I1653" i="8"/>
  <c r="B1653" i="8"/>
  <c r="H1653" i="7" s="1"/>
  <c r="A1653" i="8"/>
  <c r="AC1652" i="8"/>
  <c r="AA1652" i="8"/>
  <c r="Y1652" i="8"/>
  <c r="X1652" i="8"/>
  <c r="U1652" i="8"/>
  <c r="T1652" i="8"/>
  <c r="R1652" i="8"/>
  <c r="Q1652" i="8"/>
  <c r="P1652" i="8"/>
  <c r="O1652" i="8"/>
  <c r="N1652" i="8"/>
  <c r="L1652" i="8"/>
  <c r="W1652" i="8" s="1"/>
  <c r="J1652" i="8"/>
  <c r="C1652" i="8" s="1"/>
  <c r="I1652" i="8"/>
  <c r="B1652" i="8"/>
  <c r="H1652" i="7" s="1"/>
  <c r="A1652" i="8"/>
  <c r="AC1651" i="8"/>
  <c r="X1651" i="8"/>
  <c r="U1651" i="8"/>
  <c r="T1651" i="8"/>
  <c r="S1651" i="8"/>
  <c r="N1651" i="8"/>
  <c r="L1651" i="8"/>
  <c r="W1651" i="8" s="1"/>
  <c r="J1651" i="8"/>
  <c r="I1651" i="8"/>
  <c r="H1651" i="8"/>
  <c r="B1651" i="8"/>
  <c r="H1651" i="7" s="1"/>
  <c r="A1651" i="8"/>
  <c r="AC1650" i="8"/>
  <c r="AA1650" i="8"/>
  <c r="Y1650" i="8"/>
  <c r="X1650" i="8"/>
  <c r="U1650" i="8"/>
  <c r="T1650" i="8"/>
  <c r="P1710" i="8" s="1"/>
  <c r="J1650" i="8"/>
  <c r="I1650" i="8"/>
  <c r="B1650" i="8" s="1"/>
  <c r="H1650" i="7" s="1"/>
  <c r="A1650" i="8"/>
  <c r="L1650" i="8" s="1"/>
  <c r="W1650" i="8" s="1"/>
  <c r="AC1649" i="8"/>
  <c r="Z1649" i="8"/>
  <c r="X1649" i="8"/>
  <c r="U1649" i="8"/>
  <c r="N1649" i="8" s="1"/>
  <c r="T1649" i="8"/>
  <c r="O1649" i="8"/>
  <c r="J1649" i="8"/>
  <c r="C1649" i="8" s="1"/>
  <c r="I1649" i="8"/>
  <c r="H1649" i="8"/>
  <c r="B1649" i="8"/>
  <c r="H1649" i="7" s="1"/>
  <c r="A1649" i="8"/>
  <c r="L1649" i="8" s="1"/>
  <c r="W1649" i="8" s="1"/>
  <c r="AC1648" i="8"/>
  <c r="AB1648" i="8" s="1"/>
  <c r="Y1648" i="8"/>
  <c r="X1648" i="8"/>
  <c r="U1648" i="8"/>
  <c r="N1648" i="8" s="1"/>
  <c r="T1648" i="8"/>
  <c r="R1648" i="8" s="1"/>
  <c r="S1648" i="8"/>
  <c r="Q1648" i="8"/>
  <c r="P1648" i="8"/>
  <c r="O1648" i="8"/>
  <c r="J1648" i="8"/>
  <c r="I1648" i="8"/>
  <c r="B1648" i="8" s="1"/>
  <c r="H1648" i="7" s="1"/>
  <c r="A1648" i="8"/>
  <c r="L1648" i="8" s="1"/>
  <c r="W1648" i="8" s="1"/>
  <c r="AC1647" i="8"/>
  <c r="AB1887" i="8" s="1"/>
  <c r="X1647" i="8"/>
  <c r="U1647" i="8"/>
  <c r="N1647" i="8" s="1"/>
  <c r="T1647" i="8"/>
  <c r="O1647" i="8"/>
  <c r="J1647" i="8"/>
  <c r="C1647" i="8" s="1"/>
  <c r="I1647" i="8"/>
  <c r="H1647" i="8"/>
  <c r="B1647" i="8"/>
  <c r="H1647" i="7" s="1"/>
  <c r="A1647" i="8"/>
  <c r="L1647" i="8" s="1"/>
  <c r="W1647" i="8" s="1"/>
  <c r="AC1646" i="8"/>
  <c r="Y1646" i="8"/>
  <c r="X1646" i="8"/>
  <c r="U1646" i="8"/>
  <c r="N1646" i="8" s="1"/>
  <c r="T1646" i="8"/>
  <c r="J1646" i="8"/>
  <c r="C1646" i="8" s="1"/>
  <c r="I1646" i="8"/>
  <c r="H1646" i="8"/>
  <c r="A1646" i="8"/>
  <c r="L1646" i="8" s="1"/>
  <c r="W1646" i="8" s="1"/>
  <c r="AC1645" i="8"/>
  <c r="AB1885" i="8" s="1"/>
  <c r="Y1645" i="8"/>
  <c r="X1645" i="8"/>
  <c r="U1645" i="8"/>
  <c r="T1645" i="8"/>
  <c r="S1645" i="8"/>
  <c r="O1645" i="8"/>
  <c r="N1645" i="8"/>
  <c r="J1645" i="8"/>
  <c r="C1645" i="8" s="1"/>
  <c r="I1645" i="8"/>
  <c r="B1645" i="8"/>
  <c r="H1645" i="7" s="1"/>
  <c r="A1645" i="8"/>
  <c r="L1645" i="8" s="1"/>
  <c r="W1645" i="8" s="1"/>
  <c r="AC1644" i="8"/>
  <c r="X1644" i="8" s="1"/>
  <c r="W1644" i="8"/>
  <c r="U1644" i="8"/>
  <c r="T1644" i="8"/>
  <c r="M1644" i="8" s="1"/>
  <c r="S1656" i="7" s="1"/>
  <c r="O1644" i="8"/>
  <c r="L1644" i="8"/>
  <c r="J1644" i="8"/>
  <c r="C1644" i="8" s="1"/>
  <c r="I1644" i="8"/>
  <c r="E1644" i="8"/>
  <c r="D1644" i="8"/>
  <c r="A1644" i="8"/>
  <c r="AC1643" i="8"/>
  <c r="X1643" i="8"/>
  <c r="U1643" i="8"/>
  <c r="N1644" i="8" s="1"/>
  <c r="T1643" i="8"/>
  <c r="S1643" i="8"/>
  <c r="N1643" i="8"/>
  <c r="M1643" i="8"/>
  <c r="S1655" i="7" s="1"/>
  <c r="L1643" i="8"/>
  <c r="W1643" i="8" s="1"/>
  <c r="J1643" i="8"/>
  <c r="I1643" i="8"/>
  <c r="A1643" i="8"/>
  <c r="AC1642" i="8"/>
  <c r="AB1642" i="8" s="1"/>
  <c r="U1642" i="8"/>
  <c r="N1642" i="8" s="1"/>
  <c r="T1642" i="8"/>
  <c r="L1642" i="8"/>
  <c r="W1642" i="8" s="1"/>
  <c r="J1642" i="8"/>
  <c r="I1642" i="8"/>
  <c r="E1642" i="8"/>
  <c r="D1642" i="8"/>
  <c r="C1642" i="8"/>
  <c r="A1642" i="8"/>
  <c r="AC1641" i="8"/>
  <c r="AB1641" i="8"/>
  <c r="AA1641" i="8"/>
  <c r="U1641" i="8"/>
  <c r="N1641" i="8" s="1"/>
  <c r="T1641" i="8"/>
  <c r="M1641" i="8" s="1"/>
  <c r="S1653" i="7" s="1"/>
  <c r="S1641" i="8"/>
  <c r="L1641" i="8"/>
  <c r="W1641" i="8" s="1"/>
  <c r="J1641" i="8"/>
  <c r="I1641" i="8"/>
  <c r="H1641" i="8"/>
  <c r="A1641" i="8"/>
  <c r="AC1640" i="8"/>
  <c r="AA1640" i="8"/>
  <c r="U1640" i="8"/>
  <c r="N1640" i="8" s="1"/>
  <c r="T1640" i="8"/>
  <c r="L1640" i="8"/>
  <c r="W1640" i="8" s="1"/>
  <c r="J1640" i="8"/>
  <c r="I1640" i="8"/>
  <c r="E1640" i="8"/>
  <c r="D1640" i="8"/>
  <c r="B1640" i="8"/>
  <c r="H1640" i="7" s="1"/>
  <c r="A1640" i="8"/>
  <c r="AC1639" i="8"/>
  <c r="AA1639" i="8"/>
  <c r="U1639" i="8"/>
  <c r="N1639" i="8" s="1"/>
  <c r="T1639" i="8"/>
  <c r="S1639" i="8"/>
  <c r="L1639" i="8"/>
  <c r="W1639" i="8" s="1"/>
  <c r="J1639" i="8"/>
  <c r="C1639" i="8" s="1"/>
  <c r="I1639" i="8"/>
  <c r="H1639" i="8"/>
  <c r="A1639" i="8"/>
  <c r="AC1638" i="8"/>
  <c r="AA1638" i="8"/>
  <c r="Y1638" i="8"/>
  <c r="X1638" i="8"/>
  <c r="U1638" i="8"/>
  <c r="N1638" i="8" s="1"/>
  <c r="T1638" i="8"/>
  <c r="J1638" i="8"/>
  <c r="I1638" i="8"/>
  <c r="D1638" i="8" s="1"/>
  <c r="C1638" i="8"/>
  <c r="A1638" i="8"/>
  <c r="L1638" i="8" s="1"/>
  <c r="W1638" i="8" s="1"/>
  <c r="AC1637" i="8"/>
  <c r="Y1637" i="8"/>
  <c r="U1637" i="8"/>
  <c r="N1637" i="8" s="1"/>
  <c r="T1637" i="8"/>
  <c r="S1637" i="8"/>
  <c r="J1637" i="8"/>
  <c r="C1637" i="8" s="1"/>
  <c r="I1637" i="8"/>
  <c r="H1637" i="8"/>
  <c r="D1637" i="8"/>
  <c r="A1637" i="8"/>
  <c r="L1637" i="8" s="1"/>
  <c r="W1637" i="8" s="1"/>
  <c r="AC1636" i="8"/>
  <c r="Y1636" i="8"/>
  <c r="X1636" i="8"/>
  <c r="U1636" i="8"/>
  <c r="N1636" i="8" s="1"/>
  <c r="T1636" i="8"/>
  <c r="M1636" i="8" s="1"/>
  <c r="S1648" i="7" s="1"/>
  <c r="R1636" i="8"/>
  <c r="Q1636" i="8"/>
  <c r="P1636" i="8"/>
  <c r="O1636" i="8"/>
  <c r="J1636" i="8"/>
  <c r="I1636" i="8"/>
  <c r="C1636" i="8"/>
  <c r="A1636" i="8"/>
  <c r="L1636" i="8" s="1"/>
  <c r="W1636" i="8" s="1"/>
  <c r="AC1635" i="8"/>
  <c r="AB1875" i="8" s="1"/>
  <c r="X1635" i="8"/>
  <c r="U1635" i="8"/>
  <c r="T1635" i="8"/>
  <c r="S1635" i="8"/>
  <c r="R1635" i="8"/>
  <c r="N1635" i="8"/>
  <c r="J1635" i="8"/>
  <c r="C1635" i="8" s="1"/>
  <c r="I1635" i="8"/>
  <c r="A1635" i="8"/>
  <c r="L1635" i="8" s="1"/>
  <c r="W1635" i="8" s="1"/>
  <c r="AC1634" i="8"/>
  <c r="X1634" i="8"/>
  <c r="U1634" i="8"/>
  <c r="T1634" i="8"/>
  <c r="Q1634" i="8"/>
  <c r="J1634" i="8"/>
  <c r="I1634" i="8"/>
  <c r="H1634" i="8"/>
  <c r="C1634" i="8"/>
  <c r="B1634" i="8"/>
  <c r="H1634" i="7" s="1"/>
  <c r="A1634" i="8"/>
  <c r="L1634" i="8" s="1"/>
  <c r="W1634" i="8" s="1"/>
  <c r="AC1633" i="8"/>
  <c r="AB1873" i="8" s="1"/>
  <c r="U1633" i="8"/>
  <c r="T1633" i="8"/>
  <c r="O1633" i="8"/>
  <c r="J1633" i="8"/>
  <c r="I1633" i="8"/>
  <c r="B1633" i="8"/>
  <c r="H1633" i="7" s="1"/>
  <c r="A1633" i="8"/>
  <c r="L1633" i="8" s="1"/>
  <c r="W1633" i="8" s="1"/>
  <c r="AC1632" i="8"/>
  <c r="AA1632" i="8" s="1"/>
  <c r="U1632" i="8"/>
  <c r="N1632" i="8" s="1"/>
  <c r="T1632" i="8"/>
  <c r="M1632" i="8" s="1"/>
  <c r="S1644" i="7" s="1"/>
  <c r="Q1632" i="8"/>
  <c r="P1632" i="8"/>
  <c r="O1632" i="8"/>
  <c r="J1632" i="8"/>
  <c r="I1632" i="8"/>
  <c r="E1632" i="8"/>
  <c r="D1632" i="8"/>
  <c r="C1632" i="8"/>
  <c r="B1632" i="8"/>
  <c r="H1632" i="7" s="1"/>
  <c r="A1632" i="8"/>
  <c r="L1632" i="8" s="1"/>
  <c r="W1632" i="8" s="1"/>
  <c r="AC1631" i="8"/>
  <c r="U1631" i="8"/>
  <c r="N1631" i="8" s="1"/>
  <c r="T1631" i="8"/>
  <c r="R1871" i="8" s="1"/>
  <c r="S1631" i="8"/>
  <c r="P1631" i="8"/>
  <c r="J1631" i="8"/>
  <c r="I1631" i="8"/>
  <c r="D1631" i="8"/>
  <c r="C1631" i="8"/>
  <c r="A1631" i="8"/>
  <c r="L1631" i="8" s="1"/>
  <c r="W1631" i="8" s="1"/>
  <c r="AC1630" i="8"/>
  <c r="AB1870" i="8" s="1"/>
  <c r="Z1630" i="8"/>
  <c r="Y1630" i="8"/>
  <c r="X1630" i="8"/>
  <c r="U1630" i="8"/>
  <c r="N1630" i="8" s="1"/>
  <c r="T1630" i="8"/>
  <c r="M1630" i="8" s="1"/>
  <c r="S1642" i="7" s="1"/>
  <c r="L1630" i="8"/>
  <c r="W1630" i="8" s="1"/>
  <c r="J1630" i="8"/>
  <c r="C1630" i="8" s="1"/>
  <c r="I1630" i="8"/>
  <c r="B1630" i="8" s="1"/>
  <c r="H1630" i="7" s="1"/>
  <c r="F1630" i="8"/>
  <c r="D1630" i="8"/>
  <c r="A1630" i="8"/>
  <c r="AC1629" i="8"/>
  <c r="AB1629" i="8" s="1"/>
  <c r="X1629" i="8"/>
  <c r="W1629" i="8"/>
  <c r="U1629" i="8"/>
  <c r="N1629" i="8" s="1"/>
  <c r="T1629" i="8"/>
  <c r="P1629" i="8"/>
  <c r="O1629" i="8"/>
  <c r="L1629" i="8"/>
  <c r="J1629" i="8"/>
  <c r="C1629" i="8" s="1"/>
  <c r="I1629" i="8"/>
  <c r="D1665" i="8" s="1"/>
  <c r="H1629" i="8"/>
  <c r="A1629" i="8"/>
  <c r="AC1628" i="8"/>
  <c r="X1640" i="8" s="1"/>
  <c r="AA1628" i="8"/>
  <c r="Z1628" i="8"/>
  <c r="Y1628" i="8"/>
  <c r="X1628" i="8"/>
  <c r="U1628" i="8"/>
  <c r="T1628" i="8"/>
  <c r="S1628" i="8"/>
  <c r="R1628" i="8"/>
  <c r="Q1628" i="8"/>
  <c r="P1628" i="8"/>
  <c r="O1628" i="8"/>
  <c r="M1628" i="8"/>
  <c r="S1640" i="7" s="1"/>
  <c r="J1628" i="8"/>
  <c r="C1628" i="8" s="1"/>
  <c r="I1628" i="8"/>
  <c r="G1628" i="8" s="1"/>
  <c r="F1628" i="8"/>
  <c r="E1628" i="8"/>
  <c r="D1628" i="8"/>
  <c r="B1628" i="8"/>
  <c r="H1628" i="7" s="1"/>
  <c r="A1628" i="8"/>
  <c r="L1628" i="8" s="1"/>
  <c r="W1628" i="8" s="1"/>
  <c r="AC1627" i="8"/>
  <c r="U1627" i="8"/>
  <c r="N1627" i="8" s="1"/>
  <c r="T1627" i="8"/>
  <c r="R1867" i="8" s="1"/>
  <c r="S1627" i="8"/>
  <c r="J1627" i="8"/>
  <c r="I1627" i="8"/>
  <c r="C1627" i="8"/>
  <c r="A1627" i="8"/>
  <c r="L1627" i="8" s="1"/>
  <c r="W1627" i="8" s="1"/>
  <c r="AC1626" i="8"/>
  <c r="AB1866" i="8" s="1"/>
  <c r="Z1626" i="8"/>
  <c r="Y1626" i="8"/>
  <c r="X1626" i="8"/>
  <c r="U1626" i="8"/>
  <c r="N1626" i="8" s="1"/>
  <c r="T1626" i="8"/>
  <c r="M1626" i="8"/>
  <c r="S1638" i="7" s="1"/>
  <c r="L1626" i="8"/>
  <c r="W1626" i="8" s="1"/>
  <c r="J1626" i="8"/>
  <c r="I1626" i="8"/>
  <c r="B1626" i="8" s="1"/>
  <c r="H1626" i="7" s="1"/>
  <c r="F1626" i="8"/>
  <c r="D1626" i="8"/>
  <c r="A1626" i="8"/>
  <c r="AC1625" i="8"/>
  <c r="X1625" i="8"/>
  <c r="W1625" i="8"/>
  <c r="U1625" i="8"/>
  <c r="N1625" i="8" s="1"/>
  <c r="T1625" i="8"/>
  <c r="R1865" i="8" s="1"/>
  <c r="S1625" i="8"/>
  <c r="O1625" i="8"/>
  <c r="L1625" i="8"/>
  <c r="J1625" i="8"/>
  <c r="C1625" i="8" s="1"/>
  <c r="I1625" i="8"/>
  <c r="B1625" i="8" s="1"/>
  <c r="H1625" i="7" s="1"/>
  <c r="A1625" i="8"/>
  <c r="AC1624" i="8"/>
  <c r="AA1624" i="8"/>
  <c r="Z1624" i="8"/>
  <c r="Y1624" i="8"/>
  <c r="X1624" i="8"/>
  <c r="U1624" i="8"/>
  <c r="T1624" i="8"/>
  <c r="R1624" i="8"/>
  <c r="Q1624" i="8"/>
  <c r="P1624" i="8"/>
  <c r="O1624" i="8"/>
  <c r="M1624" i="8"/>
  <c r="S1636" i="7" s="1"/>
  <c r="J1624" i="8"/>
  <c r="C1624" i="8" s="1"/>
  <c r="I1624" i="8"/>
  <c r="G1864" i="8" s="1"/>
  <c r="F1624" i="8"/>
  <c r="E1624" i="8"/>
  <c r="D1624" i="8"/>
  <c r="B1624" i="8"/>
  <c r="H1624" i="7" s="1"/>
  <c r="A1624" i="8"/>
  <c r="L1624" i="8" s="1"/>
  <c r="W1624" i="8" s="1"/>
  <c r="AC1623" i="8"/>
  <c r="U1623" i="8"/>
  <c r="N1623" i="8" s="1"/>
  <c r="T1623" i="8"/>
  <c r="R1863" i="8" s="1"/>
  <c r="Q1623" i="8"/>
  <c r="J1623" i="8"/>
  <c r="I1623" i="8"/>
  <c r="B1635" i="8" s="1"/>
  <c r="H1635" i="7" s="1"/>
  <c r="C1623" i="8"/>
  <c r="A1623" i="8"/>
  <c r="L1623" i="8" s="1"/>
  <c r="W1623" i="8" s="1"/>
  <c r="AC1622" i="8"/>
  <c r="AB1862" i="8" s="1"/>
  <c r="Z1622" i="8"/>
  <c r="Y1622" i="8"/>
  <c r="X1622" i="8"/>
  <c r="U1622" i="8"/>
  <c r="N1622" i="8" s="1"/>
  <c r="T1622" i="8"/>
  <c r="L1622" i="8"/>
  <c r="W1622" i="8" s="1"/>
  <c r="J1622" i="8"/>
  <c r="I1622" i="8"/>
  <c r="B1622" i="8" s="1"/>
  <c r="H1622" i="7" s="1"/>
  <c r="F1622" i="8"/>
  <c r="D1622" i="8"/>
  <c r="A1622" i="8"/>
  <c r="AC1621" i="8"/>
  <c r="AB1621" i="8" s="1"/>
  <c r="W1621" i="8"/>
  <c r="U1621" i="8"/>
  <c r="N1621" i="8" s="1"/>
  <c r="T1621" i="8"/>
  <c r="M1633" i="8" s="1"/>
  <c r="S1645" i="7" s="1"/>
  <c r="O1621" i="8"/>
  <c r="L1621" i="8"/>
  <c r="J1621" i="8"/>
  <c r="I1621" i="8"/>
  <c r="C1621" i="8"/>
  <c r="B1621" i="8"/>
  <c r="H1621" i="7" s="1"/>
  <c r="A1621" i="8"/>
  <c r="AC1620" i="8"/>
  <c r="AB1860" i="8" s="1"/>
  <c r="AA1620" i="8"/>
  <c r="Z1620" i="8"/>
  <c r="Y1620" i="8"/>
  <c r="X1620" i="8"/>
  <c r="U1620" i="8"/>
  <c r="T1620" i="8"/>
  <c r="S1620" i="8"/>
  <c r="R1620" i="8"/>
  <c r="Q1620" i="8"/>
  <c r="P1620" i="8"/>
  <c r="O1620" i="8"/>
  <c r="M1620" i="8"/>
  <c r="S1632" i="7" s="1"/>
  <c r="J1620" i="8"/>
  <c r="C1620" i="8" s="1"/>
  <c r="I1620" i="8"/>
  <c r="G1860" i="8" s="1"/>
  <c r="F1620" i="8"/>
  <c r="E1620" i="8"/>
  <c r="D1620" i="8"/>
  <c r="B1620" i="8"/>
  <c r="H1620" i="7" s="1"/>
  <c r="A1620" i="8"/>
  <c r="L1620" i="8" s="1"/>
  <c r="W1620" i="8" s="1"/>
  <c r="AC1619" i="8"/>
  <c r="W1619" i="8"/>
  <c r="U1619" i="8"/>
  <c r="T1619" i="8"/>
  <c r="R1859" i="8" s="1"/>
  <c r="J1619" i="8"/>
  <c r="I1619" i="8"/>
  <c r="C1619" i="8"/>
  <c r="A1619" i="8"/>
  <c r="L1619" i="8" s="1"/>
  <c r="AC1618" i="8"/>
  <c r="AB1618" i="8" s="1"/>
  <c r="Z1618" i="8"/>
  <c r="Y1618" i="8"/>
  <c r="X1618" i="8"/>
  <c r="U1618" i="8"/>
  <c r="N1618" i="8" s="1"/>
  <c r="T1618" i="8"/>
  <c r="M1618" i="8" s="1"/>
  <c r="S1630" i="7" s="1"/>
  <c r="L1618" i="8"/>
  <c r="W1618" i="8" s="1"/>
  <c r="J1618" i="8"/>
  <c r="I1618" i="8"/>
  <c r="B1618" i="8" s="1"/>
  <c r="H1618" i="7" s="1"/>
  <c r="F1618" i="8"/>
  <c r="D1618" i="8"/>
  <c r="A1618" i="8"/>
  <c r="AC1617" i="8"/>
  <c r="W1617" i="8"/>
  <c r="U1617" i="8"/>
  <c r="N1617" i="8" s="1"/>
  <c r="T1617" i="8"/>
  <c r="L1617" i="8"/>
  <c r="J1617" i="8"/>
  <c r="C1617" i="8" s="1"/>
  <c r="I1617" i="8"/>
  <c r="A1617" i="8"/>
  <c r="AC1616" i="8"/>
  <c r="AB1856" i="8" s="1"/>
  <c r="AA1616" i="8"/>
  <c r="Z1616" i="8"/>
  <c r="Y1616" i="8"/>
  <c r="X1616" i="8"/>
  <c r="U1616" i="8"/>
  <c r="T1616" i="8"/>
  <c r="R1616" i="8"/>
  <c r="Q1616" i="8"/>
  <c r="P1616" i="8"/>
  <c r="O1616" i="8"/>
  <c r="M1616" i="8"/>
  <c r="S1628" i="7" s="1"/>
  <c r="J1616" i="8"/>
  <c r="C1616" i="8" s="1"/>
  <c r="I1616" i="8"/>
  <c r="G1856" i="8" s="1"/>
  <c r="H1616" i="8"/>
  <c r="F1616" i="8"/>
  <c r="E1616" i="8"/>
  <c r="D1616" i="8"/>
  <c r="B1616" i="8"/>
  <c r="H1616" i="7" s="1"/>
  <c r="A1616" i="8"/>
  <c r="L1616" i="8" s="1"/>
  <c r="W1616" i="8" s="1"/>
  <c r="AC1615" i="8"/>
  <c r="Z1675" i="8" s="1"/>
  <c r="U1615" i="8"/>
  <c r="N1615" i="8" s="1"/>
  <c r="T1615" i="8"/>
  <c r="M1615" i="8" s="1"/>
  <c r="S1627" i="7" s="1"/>
  <c r="P1615" i="8"/>
  <c r="J1615" i="8"/>
  <c r="I1615" i="8"/>
  <c r="F1735" i="8" s="1"/>
  <c r="D1615" i="8"/>
  <c r="C1615" i="8"/>
  <c r="A1615" i="8"/>
  <c r="L1615" i="8" s="1"/>
  <c r="W1615" i="8" s="1"/>
  <c r="AC1614" i="8"/>
  <c r="Z1614" i="8"/>
  <c r="Y1614" i="8"/>
  <c r="X1614" i="8"/>
  <c r="U1614" i="8"/>
  <c r="N1614" i="8" s="1"/>
  <c r="T1614" i="8"/>
  <c r="M1614" i="8" s="1"/>
  <c r="S1626" i="7" s="1"/>
  <c r="L1614" i="8"/>
  <c r="W1614" i="8" s="1"/>
  <c r="J1614" i="8"/>
  <c r="C1614" i="8" s="1"/>
  <c r="I1614" i="8"/>
  <c r="B1614" i="8" s="1"/>
  <c r="H1614" i="7" s="1"/>
  <c r="G1614" i="8"/>
  <c r="D1614" i="8"/>
  <c r="A1614" i="8"/>
  <c r="AC1613" i="8"/>
  <c r="AB1613" i="8" s="1"/>
  <c r="X1613" i="8"/>
  <c r="W1613" i="8"/>
  <c r="U1613" i="8"/>
  <c r="N1613" i="8" s="1"/>
  <c r="T1613" i="8"/>
  <c r="Q1733" i="8" s="1"/>
  <c r="S1613" i="8"/>
  <c r="P1613" i="8"/>
  <c r="O1613" i="8"/>
  <c r="L1613" i="8"/>
  <c r="J1613" i="8"/>
  <c r="C1613" i="8" s="1"/>
  <c r="I1613" i="8"/>
  <c r="B1613" i="8" s="1"/>
  <c r="H1613" i="7" s="1"/>
  <c r="A1613" i="8"/>
  <c r="AC1612" i="8"/>
  <c r="AB1852" i="8" s="1"/>
  <c r="Z1612" i="8"/>
  <c r="Y1612" i="8"/>
  <c r="X1612" i="8"/>
  <c r="U1612" i="8"/>
  <c r="T1612" i="8"/>
  <c r="R1612" i="8"/>
  <c r="Q1612" i="8"/>
  <c r="P1612" i="8"/>
  <c r="O1612" i="8"/>
  <c r="M1612" i="8"/>
  <c r="S1624" i="7" s="1"/>
  <c r="J1612" i="8"/>
  <c r="C1612" i="8" s="1"/>
  <c r="I1612" i="8"/>
  <c r="G1852" i="8" s="1"/>
  <c r="F1612" i="8"/>
  <c r="E1612" i="8"/>
  <c r="D1612" i="8"/>
  <c r="B1612" i="8"/>
  <c r="H1612" i="7" s="1"/>
  <c r="A1612" i="8"/>
  <c r="L1612" i="8" s="1"/>
  <c r="W1612" i="8" s="1"/>
  <c r="AC1611" i="8"/>
  <c r="U1611" i="8"/>
  <c r="N1611" i="8" s="1"/>
  <c r="T1611" i="8"/>
  <c r="M1611" i="8" s="1"/>
  <c r="S1623" i="7" s="1"/>
  <c r="S1611" i="8"/>
  <c r="P1611" i="8"/>
  <c r="J1611" i="8"/>
  <c r="I1611" i="8"/>
  <c r="H1611" i="8"/>
  <c r="C1611" i="8"/>
  <c r="A1611" i="8"/>
  <c r="L1611" i="8" s="1"/>
  <c r="W1611" i="8" s="1"/>
  <c r="AC1610" i="8"/>
  <c r="Z1610" i="8"/>
  <c r="Y1610" i="8"/>
  <c r="X1610" i="8"/>
  <c r="U1610" i="8"/>
  <c r="N1610" i="8" s="1"/>
  <c r="T1610" i="8"/>
  <c r="L1610" i="8"/>
  <c r="W1610" i="8" s="1"/>
  <c r="J1610" i="8"/>
  <c r="C1610" i="8" s="1"/>
  <c r="I1610" i="8"/>
  <c r="B1610" i="8" s="1"/>
  <c r="H1610" i="7" s="1"/>
  <c r="D1610" i="8"/>
  <c r="A1610" i="8"/>
  <c r="AC1609" i="8"/>
  <c r="X1609" i="8"/>
  <c r="W1609" i="8"/>
  <c r="U1609" i="8"/>
  <c r="N1609" i="8" s="1"/>
  <c r="T1609" i="8"/>
  <c r="L1609" i="8"/>
  <c r="J1609" i="8"/>
  <c r="I1609" i="8"/>
  <c r="B1609" i="8" s="1"/>
  <c r="H1609" i="7" s="1"/>
  <c r="H1609" i="8"/>
  <c r="C1609" i="8"/>
  <c r="A1609" i="8"/>
  <c r="AC1608" i="8"/>
  <c r="AB1848" i="8" s="1"/>
  <c r="AA1608" i="8"/>
  <c r="Z1608" i="8"/>
  <c r="Y1608" i="8"/>
  <c r="X1608" i="8"/>
  <c r="U1608" i="8"/>
  <c r="T1608" i="8"/>
  <c r="R1608" i="8"/>
  <c r="Q1608" i="8"/>
  <c r="P1608" i="8"/>
  <c r="O1608" i="8"/>
  <c r="N1608" i="8"/>
  <c r="M1608" i="8"/>
  <c r="S1620" i="7" s="1"/>
  <c r="J1608" i="8"/>
  <c r="C1608" i="8" s="1"/>
  <c r="I1608" i="8"/>
  <c r="G1848" i="8" s="1"/>
  <c r="F1608" i="8"/>
  <c r="E1608" i="8"/>
  <c r="D1608" i="8"/>
  <c r="B1608" i="8"/>
  <c r="H1608" i="7" s="1"/>
  <c r="A1608" i="8"/>
  <c r="L1608" i="8" s="1"/>
  <c r="W1608" i="8" s="1"/>
  <c r="AC1607" i="8"/>
  <c r="U1607" i="8"/>
  <c r="N1607" i="8" s="1"/>
  <c r="T1607" i="8"/>
  <c r="M1607" i="8" s="1"/>
  <c r="S1619" i="7" s="1"/>
  <c r="Q1607" i="8"/>
  <c r="J1607" i="8"/>
  <c r="I1607" i="8"/>
  <c r="E1667" i="8" s="1"/>
  <c r="C1607" i="8"/>
  <c r="A1607" i="8"/>
  <c r="L1607" i="8" s="1"/>
  <c r="W1607" i="8" s="1"/>
  <c r="AC1606" i="8"/>
  <c r="Z1606" i="8"/>
  <c r="Y1606" i="8"/>
  <c r="X1606" i="8"/>
  <c r="U1606" i="8"/>
  <c r="N1606" i="8" s="1"/>
  <c r="T1606" i="8"/>
  <c r="S1606" i="8"/>
  <c r="L1606" i="8"/>
  <c r="W1606" i="8" s="1"/>
  <c r="J1606" i="8"/>
  <c r="I1606" i="8"/>
  <c r="B1606" i="8" s="1"/>
  <c r="H1606" i="7" s="1"/>
  <c r="H1606" i="8"/>
  <c r="D1606" i="8"/>
  <c r="A1606" i="8"/>
  <c r="AC1605" i="8"/>
  <c r="W1605" i="8"/>
  <c r="U1605" i="8"/>
  <c r="N1605" i="8" s="1"/>
  <c r="T1605" i="8"/>
  <c r="Q1725" i="8" s="1"/>
  <c r="L1605" i="8"/>
  <c r="J1605" i="8"/>
  <c r="I1605" i="8"/>
  <c r="B1605" i="8" s="1"/>
  <c r="H1605" i="7" s="1"/>
  <c r="C1605" i="8"/>
  <c r="A1605" i="8"/>
  <c r="AC1604" i="8"/>
  <c r="Y1640" i="8" s="1"/>
  <c r="Z1604" i="8"/>
  <c r="Y1604" i="8"/>
  <c r="X1604" i="8"/>
  <c r="U1604" i="8"/>
  <c r="T1604" i="8"/>
  <c r="R1604" i="8"/>
  <c r="Q1604" i="8"/>
  <c r="P1604" i="8"/>
  <c r="O1604" i="8"/>
  <c r="N1604" i="8"/>
  <c r="M1604" i="8"/>
  <c r="S1616" i="7" s="1"/>
  <c r="J1604" i="8"/>
  <c r="C1604" i="8" s="1"/>
  <c r="I1604" i="8"/>
  <c r="F1604" i="8"/>
  <c r="E1604" i="8"/>
  <c r="D1604" i="8"/>
  <c r="B1604" i="8"/>
  <c r="H1604" i="7" s="1"/>
  <c r="A1604" i="8"/>
  <c r="L1604" i="8" s="1"/>
  <c r="W1604" i="8" s="1"/>
  <c r="AC1603" i="8"/>
  <c r="U1603" i="8"/>
  <c r="N1603" i="8" s="1"/>
  <c r="T1603" i="8"/>
  <c r="M1603" i="8" s="1"/>
  <c r="S1615" i="7" s="1"/>
  <c r="J1603" i="8"/>
  <c r="I1603" i="8"/>
  <c r="D1603" i="8" s="1"/>
  <c r="C1603" i="8"/>
  <c r="A1603" i="8"/>
  <c r="L1603" i="8" s="1"/>
  <c r="W1603" i="8" s="1"/>
  <c r="AC1602" i="8"/>
  <c r="AB1602" i="8" s="1"/>
  <c r="Z1602" i="8"/>
  <c r="Y1602" i="8"/>
  <c r="X1602" i="8"/>
  <c r="U1602" i="8"/>
  <c r="N1602" i="8" s="1"/>
  <c r="T1602" i="8"/>
  <c r="P1662" i="8" s="1"/>
  <c r="L1602" i="8"/>
  <c r="W1602" i="8" s="1"/>
  <c r="J1602" i="8"/>
  <c r="I1602" i="8"/>
  <c r="B1602" i="8" s="1"/>
  <c r="H1602" i="7" s="1"/>
  <c r="H1602" i="8"/>
  <c r="F1602" i="8"/>
  <c r="D1602" i="8"/>
  <c r="A1602" i="8"/>
  <c r="AC1601" i="8"/>
  <c r="AA1721" i="8" s="1"/>
  <c r="W1601" i="8"/>
  <c r="U1601" i="8"/>
  <c r="N1601" i="8" s="1"/>
  <c r="T1601" i="8"/>
  <c r="O1637" i="8" s="1"/>
  <c r="L1601" i="8"/>
  <c r="J1601" i="8"/>
  <c r="C1601" i="8" s="1"/>
  <c r="I1601" i="8"/>
  <c r="G1841" i="8" s="1"/>
  <c r="A1601" i="8"/>
  <c r="AC1600" i="8"/>
  <c r="AB1840" i="8" s="1"/>
  <c r="Z1600" i="8"/>
  <c r="Y1600" i="8"/>
  <c r="X1600" i="8"/>
  <c r="U1600" i="8"/>
  <c r="T1600" i="8"/>
  <c r="R1600" i="8"/>
  <c r="Q1600" i="8"/>
  <c r="P1600" i="8"/>
  <c r="O1600" i="8"/>
  <c r="M1600" i="8"/>
  <c r="S1612" i="7" s="1"/>
  <c r="J1600" i="8"/>
  <c r="C1600" i="8" s="1"/>
  <c r="I1600" i="8"/>
  <c r="G1840" i="8" s="1"/>
  <c r="F1600" i="8"/>
  <c r="E1600" i="8"/>
  <c r="D1600" i="8"/>
  <c r="B1600" i="8"/>
  <c r="H1600" i="7" s="1"/>
  <c r="A1600" i="8"/>
  <c r="L1600" i="8" s="1"/>
  <c r="W1600" i="8" s="1"/>
  <c r="AC1599" i="8"/>
  <c r="Y1635" i="8" s="1"/>
  <c r="U1599" i="8"/>
  <c r="N1599" i="8" s="1"/>
  <c r="T1599" i="8"/>
  <c r="O1635" i="8" s="1"/>
  <c r="S1599" i="8"/>
  <c r="J1599" i="8"/>
  <c r="I1599" i="8"/>
  <c r="C1599" i="8"/>
  <c r="A1599" i="8"/>
  <c r="L1599" i="8" s="1"/>
  <c r="W1599" i="8" s="1"/>
  <c r="AC1598" i="8"/>
  <c r="Z1598" i="8"/>
  <c r="Y1598" i="8"/>
  <c r="X1598" i="8"/>
  <c r="U1598" i="8"/>
  <c r="N1598" i="8" s="1"/>
  <c r="T1598" i="8"/>
  <c r="M1598" i="8"/>
  <c r="S1610" i="7" s="1"/>
  <c r="L1598" i="8"/>
  <c r="W1598" i="8" s="1"/>
  <c r="J1598" i="8"/>
  <c r="C1598" i="8" s="1"/>
  <c r="I1598" i="8"/>
  <c r="B1598" i="8" s="1"/>
  <c r="H1598" i="7" s="1"/>
  <c r="D1598" i="8"/>
  <c r="A1598" i="8"/>
  <c r="AC1597" i="8"/>
  <c r="AB1597" i="8" s="1"/>
  <c r="W1597" i="8"/>
  <c r="U1597" i="8"/>
  <c r="N1597" i="8" s="1"/>
  <c r="T1597" i="8"/>
  <c r="R1597" i="8" s="1"/>
  <c r="S1597" i="8"/>
  <c r="O1597" i="8"/>
  <c r="L1597" i="8"/>
  <c r="J1597" i="8"/>
  <c r="I1597" i="8"/>
  <c r="F1717" i="8" s="1"/>
  <c r="H1597" i="8"/>
  <c r="C1597" i="8"/>
  <c r="A1597" i="8"/>
  <c r="AC1596" i="8"/>
  <c r="AB1836" i="8" s="1"/>
  <c r="AA1596" i="8"/>
  <c r="Z1596" i="8"/>
  <c r="Y1596" i="8"/>
  <c r="X1596" i="8"/>
  <c r="U1596" i="8"/>
  <c r="T1596" i="8"/>
  <c r="Q1596" i="8"/>
  <c r="P1596" i="8"/>
  <c r="O1596" i="8"/>
  <c r="N1596" i="8"/>
  <c r="M1596" i="8"/>
  <c r="S1608" i="7" s="1"/>
  <c r="J1596" i="8"/>
  <c r="C1596" i="8" s="1"/>
  <c r="I1596" i="8"/>
  <c r="G1836" i="8" s="1"/>
  <c r="F1596" i="8"/>
  <c r="E1596" i="8"/>
  <c r="D1596" i="8"/>
  <c r="B1596" i="8"/>
  <c r="H1596" i="7" s="1"/>
  <c r="A1596" i="8"/>
  <c r="L1596" i="8" s="1"/>
  <c r="W1596" i="8" s="1"/>
  <c r="AC1595" i="8"/>
  <c r="U1595" i="8"/>
  <c r="N1595" i="8" s="1"/>
  <c r="T1595" i="8"/>
  <c r="O1631" i="8" s="1"/>
  <c r="Q1595" i="8"/>
  <c r="P1595" i="8"/>
  <c r="J1595" i="8"/>
  <c r="I1595" i="8"/>
  <c r="E1655" i="8" s="1"/>
  <c r="C1595" i="8"/>
  <c r="A1595" i="8"/>
  <c r="L1595" i="8" s="1"/>
  <c r="W1595" i="8" s="1"/>
  <c r="AC1594" i="8"/>
  <c r="Z1594" i="8"/>
  <c r="Y1594" i="8"/>
  <c r="X1594" i="8"/>
  <c r="U1594" i="8"/>
  <c r="N1594" i="8" s="1"/>
  <c r="T1594" i="8"/>
  <c r="L1594" i="8"/>
  <c r="W1594" i="8" s="1"/>
  <c r="J1594" i="8"/>
  <c r="I1594" i="8"/>
  <c r="B1594" i="8" s="1"/>
  <c r="H1594" i="7" s="1"/>
  <c r="D1594" i="8"/>
  <c r="A1594" i="8"/>
  <c r="AC1593" i="8"/>
  <c r="AB1593" i="8" s="1"/>
  <c r="X1593" i="8"/>
  <c r="W1593" i="8"/>
  <c r="U1593" i="8"/>
  <c r="N1593" i="8" s="1"/>
  <c r="T1593" i="8"/>
  <c r="L1593" i="8"/>
  <c r="J1593" i="8"/>
  <c r="C1593" i="8" s="1"/>
  <c r="I1593" i="8"/>
  <c r="A1593" i="8"/>
  <c r="AC1592" i="8"/>
  <c r="AB1832" i="8" s="1"/>
  <c r="Z1592" i="8"/>
  <c r="Y1592" i="8"/>
  <c r="X1592" i="8"/>
  <c r="U1592" i="8"/>
  <c r="T1592" i="8"/>
  <c r="Q1592" i="8"/>
  <c r="P1592" i="8"/>
  <c r="O1592" i="8"/>
  <c r="M1592" i="8"/>
  <c r="S1604" i="7" s="1"/>
  <c r="J1592" i="8"/>
  <c r="C1592" i="8" s="1"/>
  <c r="I1592" i="8"/>
  <c r="F1592" i="8"/>
  <c r="E1592" i="8"/>
  <c r="D1592" i="8"/>
  <c r="B1592" i="8"/>
  <c r="H1592" i="7" s="1"/>
  <c r="A1592" i="8"/>
  <c r="L1592" i="8" s="1"/>
  <c r="W1592" i="8" s="1"/>
  <c r="AC1591" i="8"/>
  <c r="W1591" i="8"/>
  <c r="U1591" i="8"/>
  <c r="N1591" i="8" s="1"/>
  <c r="T1591" i="8"/>
  <c r="O1627" i="8" s="1"/>
  <c r="J1591" i="8"/>
  <c r="I1591" i="8"/>
  <c r="D1591" i="8"/>
  <c r="C1591" i="8"/>
  <c r="A1591" i="8"/>
  <c r="L1591" i="8" s="1"/>
  <c r="AC1590" i="8"/>
  <c r="Z1590" i="8"/>
  <c r="Y1590" i="8"/>
  <c r="X1590" i="8"/>
  <c r="U1590" i="8"/>
  <c r="N1590" i="8" s="1"/>
  <c r="T1590" i="8"/>
  <c r="L1590" i="8"/>
  <c r="W1590" i="8" s="1"/>
  <c r="J1590" i="8"/>
  <c r="I1590" i="8"/>
  <c r="B1590" i="8" s="1"/>
  <c r="H1590" i="7" s="1"/>
  <c r="D1590" i="8"/>
  <c r="A1590" i="8"/>
  <c r="AC1589" i="8"/>
  <c r="W1589" i="8"/>
  <c r="U1589" i="8"/>
  <c r="T1589" i="8"/>
  <c r="N1589" i="8"/>
  <c r="L1589" i="8"/>
  <c r="J1589" i="8"/>
  <c r="I1589" i="8"/>
  <c r="G1829" i="8" s="1"/>
  <c r="C1589" i="8"/>
  <c r="A1589" i="8"/>
  <c r="AC1588" i="8"/>
  <c r="AB1828" i="8" s="1"/>
  <c r="Z1588" i="8"/>
  <c r="Y1588" i="8"/>
  <c r="X1588" i="8"/>
  <c r="U1588" i="8"/>
  <c r="T1588" i="8"/>
  <c r="Q1588" i="8"/>
  <c r="P1588" i="8"/>
  <c r="O1588" i="8"/>
  <c r="M1588" i="8"/>
  <c r="S1600" i="7" s="1"/>
  <c r="J1588" i="8"/>
  <c r="C1588" i="8" s="1"/>
  <c r="I1588" i="8"/>
  <c r="G1828" i="8" s="1"/>
  <c r="F1588" i="8"/>
  <c r="E1588" i="8"/>
  <c r="D1588" i="8"/>
  <c r="B1588" i="8"/>
  <c r="H1588" i="7" s="1"/>
  <c r="A1588" i="8"/>
  <c r="L1588" i="8" s="1"/>
  <c r="W1588" i="8" s="1"/>
  <c r="AC1587" i="8"/>
  <c r="U1587" i="8"/>
  <c r="N1587" i="8" s="1"/>
  <c r="T1587" i="8"/>
  <c r="O1623" i="8" s="1"/>
  <c r="S1587" i="8"/>
  <c r="P1587" i="8"/>
  <c r="J1587" i="8"/>
  <c r="I1587" i="8"/>
  <c r="D1587" i="8"/>
  <c r="C1587" i="8"/>
  <c r="A1587" i="8"/>
  <c r="L1587" i="8" s="1"/>
  <c r="W1587" i="8" s="1"/>
  <c r="AC1586" i="8"/>
  <c r="Z1586" i="8"/>
  <c r="Y1586" i="8"/>
  <c r="X1586" i="8"/>
  <c r="U1586" i="8"/>
  <c r="N1586" i="8" s="1"/>
  <c r="T1586" i="8"/>
  <c r="P1646" i="8" s="1"/>
  <c r="L1586" i="8"/>
  <c r="W1586" i="8" s="1"/>
  <c r="J1586" i="8"/>
  <c r="C1586" i="8" s="1"/>
  <c r="I1586" i="8"/>
  <c r="B1586" i="8" s="1"/>
  <c r="H1586" i="7" s="1"/>
  <c r="D1586" i="8"/>
  <c r="A1586" i="8"/>
  <c r="AC1585" i="8"/>
  <c r="AB1585" i="8" s="1"/>
  <c r="W1585" i="8"/>
  <c r="U1585" i="8"/>
  <c r="T1585" i="8"/>
  <c r="S1585" i="8"/>
  <c r="N1585" i="8"/>
  <c r="L1585" i="8"/>
  <c r="J1585" i="8"/>
  <c r="I1585" i="8"/>
  <c r="B1597" i="8" s="1"/>
  <c r="H1597" i="7" s="1"/>
  <c r="H1585" i="8"/>
  <c r="A1585" i="8"/>
  <c r="AC1584" i="8"/>
  <c r="AB1824" i="8" s="1"/>
  <c r="Z1584" i="8"/>
  <c r="Y1584" i="8"/>
  <c r="X1584" i="8"/>
  <c r="U1584" i="8"/>
  <c r="T1584" i="8"/>
  <c r="Q1584" i="8"/>
  <c r="P1584" i="8"/>
  <c r="O1584" i="8"/>
  <c r="N1584" i="8"/>
  <c r="M1584" i="8"/>
  <c r="S1596" i="7" s="1"/>
  <c r="J1584" i="8"/>
  <c r="I1584" i="8"/>
  <c r="G1824" i="8" s="1"/>
  <c r="F1584" i="8"/>
  <c r="E1584" i="8"/>
  <c r="D1584" i="8"/>
  <c r="B1584" i="8"/>
  <c r="H1584" i="7" s="1"/>
  <c r="A1584" i="8"/>
  <c r="L1584" i="8" s="1"/>
  <c r="W1584" i="8" s="1"/>
  <c r="AC1583" i="8"/>
  <c r="U1583" i="8"/>
  <c r="N1583" i="8" s="1"/>
  <c r="T1583" i="8"/>
  <c r="O1619" i="8" s="1"/>
  <c r="Q1583" i="8"/>
  <c r="J1583" i="8"/>
  <c r="I1583" i="8"/>
  <c r="D1619" i="8" s="1"/>
  <c r="H1583" i="8"/>
  <c r="C1583" i="8"/>
  <c r="A1583" i="8"/>
  <c r="L1583" i="8" s="1"/>
  <c r="W1583" i="8" s="1"/>
  <c r="AC1582" i="8"/>
  <c r="Z1582" i="8"/>
  <c r="Y1582" i="8"/>
  <c r="X1582" i="8"/>
  <c r="U1582" i="8"/>
  <c r="N1582" i="8" s="1"/>
  <c r="T1582" i="8"/>
  <c r="Q1582" i="8" s="1"/>
  <c r="L1582" i="8"/>
  <c r="W1582" i="8" s="1"/>
  <c r="J1582" i="8"/>
  <c r="I1582" i="8"/>
  <c r="B1582" i="8" s="1"/>
  <c r="H1582" i="7" s="1"/>
  <c r="F1582" i="8"/>
  <c r="D1582" i="8"/>
  <c r="A1582" i="8"/>
  <c r="AC1581" i="8"/>
  <c r="X1581" i="8" s="1"/>
  <c r="W1581" i="8"/>
  <c r="U1581" i="8"/>
  <c r="T1581" i="8"/>
  <c r="P1581" i="8" s="1"/>
  <c r="N1581" i="8"/>
  <c r="L1581" i="8"/>
  <c r="J1581" i="8"/>
  <c r="C1581" i="8" s="1"/>
  <c r="I1581" i="8"/>
  <c r="A1581" i="8"/>
  <c r="AC1580" i="8"/>
  <c r="AB1820" i="8" s="1"/>
  <c r="Z1580" i="8"/>
  <c r="Y1580" i="8"/>
  <c r="X1580" i="8"/>
  <c r="U1580" i="8"/>
  <c r="T1580" i="8"/>
  <c r="Q1580" i="8"/>
  <c r="P1580" i="8"/>
  <c r="O1580" i="8"/>
  <c r="M1580" i="8"/>
  <c r="S1592" i="7" s="1"/>
  <c r="J1580" i="8"/>
  <c r="C1580" i="8" s="1"/>
  <c r="I1580" i="8"/>
  <c r="F1580" i="8"/>
  <c r="E1580" i="8"/>
  <c r="D1580" i="8"/>
  <c r="B1580" i="8"/>
  <c r="H1580" i="7" s="1"/>
  <c r="A1580" i="8"/>
  <c r="L1580" i="8" s="1"/>
  <c r="W1580" i="8" s="1"/>
  <c r="AC1579" i="8"/>
  <c r="AA1579" i="8" s="1"/>
  <c r="W1579" i="8"/>
  <c r="U1579" i="8"/>
  <c r="N1580" i="8" s="1"/>
  <c r="T1579" i="8"/>
  <c r="O1615" i="8" s="1"/>
  <c r="N1579" i="8"/>
  <c r="J1579" i="8"/>
  <c r="I1579" i="8"/>
  <c r="C1579" i="8"/>
  <c r="A1579" i="8"/>
  <c r="L1579" i="8" s="1"/>
  <c r="AC1578" i="8"/>
  <c r="Z1578" i="8"/>
  <c r="Y1578" i="8"/>
  <c r="X1578" i="8"/>
  <c r="U1578" i="8"/>
  <c r="N1578" i="8" s="1"/>
  <c r="T1578" i="8"/>
  <c r="L1578" i="8"/>
  <c r="W1578" i="8" s="1"/>
  <c r="J1578" i="8"/>
  <c r="I1578" i="8"/>
  <c r="B1578" i="8" s="1"/>
  <c r="H1578" i="7" s="1"/>
  <c r="D1578" i="8"/>
  <c r="A1578" i="8"/>
  <c r="AC1577" i="8"/>
  <c r="AB1577" i="8" s="1"/>
  <c r="W1577" i="8"/>
  <c r="U1577" i="8"/>
  <c r="T1577" i="8"/>
  <c r="P1577" i="8"/>
  <c r="N1577" i="8"/>
  <c r="L1577" i="8"/>
  <c r="J1577" i="8"/>
  <c r="C1577" i="8" s="1"/>
  <c r="I1577" i="8"/>
  <c r="E1637" i="8" s="1"/>
  <c r="G1577" i="8"/>
  <c r="A1577" i="8"/>
  <c r="AC1576" i="8"/>
  <c r="AB1816" i="8" s="1"/>
  <c r="Z1576" i="8"/>
  <c r="Y1576" i="8"/>
  <c r="X1576" i="8"/>
  <c r="U1576" i="8"/>
  <c r="T1576" i="8"/>
  <c r="Q1576" i="8"/>
  <c r="P1576" i="8"/>
  <c r="O1576" i="8"/>
  <c r="M1576" i="8"/>
  <c r="S1588" i="7" s="1"/>
  <c r="J1576" i="8"/>
  <c r="C1576" i="8" s="1"/>
  <c r="I1576" i="8"/>
  <c r="E1576" i="8"/>
  <c r="D1576" i="8"/>
  <c r="B1576" i="8"/>
  <c r="H1576" i="7" s="1"/>
  <c r="A1576" i="8"/>
  <c r="L1576" i="8" s="1"/>
  <c r="W1576" i="8" s="1"/>
  <c r="AC1575" i="8"/>
  <c r="U1575" i="8"/>
  <c r="N1576" i="8" s="1"/>
  <c r="T1575" i="8"/>
  <c r="O1611" i="8" s="1"/>
  <c r="S1575" i="8"/>
  <c r="J1575" i="8"/>
  <c r="I1575" i="8"/>
  <c r="E1575" i="8" s="1"/>
  <c r="C1575" i="8"/>
  <c r="A1575" i="8"/>
  <c r="L1575" i="8" s="1"/>
  <c r="W1575" i="8" s="1"/>
  <c r="AC1574" i="8"/>
  <c r="Z1574" i="8"/>
  <c r="Y1574" i="8"/>
  <c r="X1574" i="8"/>
  <c r="U1574" i="8"/>
  <c r="T1574" i="8"/>
  <c r="L1574" i="8"/>
  <c r="W1574" i="8" s="1"/>
  <c r="J1574" i="8"/>
  <c r="I1574" i="8"/>
  <c r="B1574" i="8" s="1"/>
  <c r="H1574" i="7" s="1"/>
  <c r="D1574" i="8"/>
  <c r="A1574" i="8"/>
  <c r="AC1573" i="8"/>
  <c r="U1573" i="8"/>
  <c r="T1573" i="8"/>
  <c r="P1573" i="8" s="1"/>
  <c r="S1573" i="8"/>
  <c r="N1573" i="8"/>
  <c r="L1573" i="8"/>
  <c r="W1573" i="8" s="1"/>
  <c r="J1573" i="8"/>
  <c r="C1573" i="8" s="1"/>
  <c r="I1573" i="8"/>
  <c r="G1573" i="8" s="1"/>
  <c r="H1573" i="8"/>
  <c r="A1573" i="8"/>
  <c r="AC1572" i="8"/>
  <c r="AB1812" i="8" s="1"/>
  <c r="Z1572" i="8"/>
  <c r="Y1572" i="8"/>
  <c r="X1572" i="8"/>
  <c r="U1572" i="8"/>
  <c r="T1572" i="8"/>
  <c r="Q1572" i="8"/>
  <c r="P1572" i="8"/>
  <c r="O1572" i="8"/>
  <c r="M1572" i="8"/>
  <c r="S1584" i="7" s="1"/>
  <c r="J1572" i="8"/>
  <c r="C1572" i="8" s="1"/>
  <c r="I1572" i="8"/>
  <c r="G1572" i="8" s="1"/>
  <c r="F1572" i="8"/>
  <c r="E1572" i="8"/>
  <c r="D1572" i="8"/>
  <c r="B1572" i="8"/>
  <c r="H1572" i="7" s="1"/>
  <c r="A1572" i="8"/>
  <c r="L1572" i="8" s="1"/>
  <c r="W1572" i="8" s="1"/>
  <c r="AC1571" i="8"/>
  <c r="W1571" i="8"/>
  <c r="U1571" i="8"/>
  <c r="N1572" i="8" s="1"/>
  <c r="T1571" i="8"/>
  <c r="Q1691" i="8" s="1"/>
  <c r="R1571" i="8"/>
  <c r="Q1571" i="8"/>
  <c r="P1571" i="8"/>
  <c r="J1571" i="8"/>
  <c r="I1571" i="8"/>
  <c r="G1811" i="8" s="1"/>
  <c r="H1571" i="8"/>
  <c r="D1571" i="8"/>
  <c r="C1571" i="8"/>
  <c r="A1571" i="8"/>
  <c r="L1571" i="8" s="1"/>
  <c r="AC1570" i="8"/>
  <c r="Z1570" i="8"/>
  <c r="Y1570" i="8"/>
  <c r="X1570" i="8"/>
  <c r="U1570" i="8"/>
  <c r="N1570" i="8" s="1"/>
  <c r="T1570" i="8"/>
  <c r="Q1570" i="8" s="1"/>
  <c r="L1570" i="8"/>
  <c r="W1570" i="8" s="1"/>
  <c r="J1570" i="8"/>
  <c r="I1570" i="8"/>
  <c r="E1630" i="8" s="1"/>
  <c r="D1570" i="8"/>
  <c r="A1570" i="8"/>
  <c r="AC1569" i="8"/>
  <c r="AB1569" i="8" s="1"/>
  <c r="U1569" i="8"/>
  <c r="T1569" i="8"/>
  <c r="O1569" i="8"/>
  <c r="N1569" i="8"/>
  <c r="J1569" i="8"/>
  <c r="C1569" i="8" s="1"/>
  <c r="I1569" i="8"/>
  <c r="G1809" i="8" s="1"/>
  <c r="B1569" i="8"/>
  <c r="H1569" i="7" s="1"/>
  <c r="A1569" i="8"/>
  <c r="L1569" i="8" s="1"/>
  <c r="W1569" i="8" s="1"/>
  <c r="AC1568" i="8"/>
  <c r="AB1808" i="8" s="1"/>
  <c r="AA1568" i="8"/>
  <c r="Z1568" i="8"/>
  <c r="Y1568" i="8"/>
  <c r="X1568" i="8"/>
  <c r="U1568" i="8"/>
  <c r="T1568" i="8"/>
  <c r="Q1568" i="8"/>
  <c r="P1568" i="8"/>
  <c r="O1568" i="8"/>
  <c r="M1568" i="8"/>
  <c r="S1580" i="7" s="1"/>
  <c r="J1568" i="8"/>
  <c r="C1568" i="8" s="1"/>
  <c r="I1568" i="8"/>
  <c r="E1568" i="8"/>
  <c r="D1568" i="8"/>
  <c r="B1568" i="8"/>
  <c r="H1568" i="7" s="1"/>
  <c r="A1568" i="8"/>
  <c r="L1568" i="8" s="1"/>
  <c r="W1568" i="8" s="1"/>
  <c r="AC1567" i="8"/>
  <c r="U1567" i="8"/>
  <c r="N1568" i="8" s="1"/>
  <c r="T1567" i="8"/>
  <c r="R1567" i="8" s="1"/>
  <c r="N1567" i="8"/>
  <c r="J1567" i="8"/>
  <c r="I1567" i="8"/>
  <c r="D1567" i="8" s="1"/>
  <c r="A1567" i="8"/>
  <c r="L1567" i="8" s="1"/>
  <c r="W1567" i="8" s="1"/>
  <c r="AC1566" i="8"/>
  <c r="AB1566" i="8" s="1"/>
  <c r="Z1566" i="8"/>
  <c r="Y1566" i="8"/>
  <c r="X1566" i="8"/>
  <c r="U1566" i="8"/>
  <c r="N1566" i="8" s="1"/>
  <c r="T1566" i="8"/>
  <c r="R1806" i="8" s="1"/>
  <c r="L1566" i="8"/>
  <c r="W1566" i="8" s="1"/>
  <c r="J1566" i="8"/>
  <c r="I1566" i="8"/>
  <c r="E1626" i="8" s="1"/>
  <c r="D1566" i="8"/>
  <c r="A1566" i="8"/>
  <c r="AC1565" i="8"/>
  <c r="U1565" i="8"/>
  <c r="T1565" i="8"/>
  <c r="O1601" i="8" s="1"/>
  <c r="S1565" i="8"/>
  <c r="N1565" i="8"/>
  <c r="J1565" i="8"/>
  <c r="I1565" i="8"/>
  <c r="A1565" i="8"/>
  <c r="L1565" i="8" s="1"/>
  <c r="W1565" i="8" s="1"/>
  <c r="AC1564" i="8"/>
  <c r="Z1564" i="8"/>
  <c r="Y1564" i="8"/>
  <c r="X1564" i="8"/>
  <c r="U1564" i="8"/>
  <c r="T1564" i="8"/>
  <c r="Q1564" i="8"/>
  <c r="P1564" i="8"/>
  <c r="O1564" i="8"/>
  <c r="N1564" i="8"/>
  <c r="M1564" i="8"/>
  <c r="S1576" i="7" s="1"/>
  <c r="J1564" i="8"/>
  <c r="C1564" i="8" s="1"/>
  <c r="I1564" i="8"/>
  <c r="E1564" i="8"/>
  <c r="D1564" i="8"/>
  <c r="B1564" i="8"/>
  <c r="H1564" i="7" s="1"/>
  <c r="A1564" i="8"/>
  <c r="L1564" i="8" s="1"/>
  <c r="W1564" i="8" s="1"/>
  <c r="AC1563" i="8"/>
  <c r="AA1563" i="8"/>
  <c r="W1563" i="8"/>
  <c r="U1563" i="8"/>
  <c r="N1563" i="8" s="1"/>
  <c r="T1563" i="8"/>
  <c r="R1563" i="8" s="1"/>
  <c r="S1563" i="8"/>
  <c r="J1563" i="8"/>
  <c r="I1563" i="8"/>
  <c r="E1563" i="8"/>
  <c r="A1563" i="8"/>
  <c r="L1563" i="8" s="1"/>
  <c r="AC1562" i="8"/>
  <c r="Z1562" i="8"/>
  <c r="Y1562" i="8"/>
  <c r="X1562" i="8"/>
  <c r="U1562" i="8"/>
  <c r="N1562" i="8" s="1"/>
  <c r="T1562" i="8"/>
  <c r="Q1562" i="8"/>
  <c r="M1562" i="8"/>
  <c r="S1574" i="7" s="1"/>
  <c r="L1562" i="8"/>
  <c r="W1562" i="8" s="1"/>
  <c r="J1562" i="8"/>
  <c r="C1562" i="8" s="1"/>
  <c r="I1562" i="8"/>
  <c r="E1622" i="8" s="1"/>
  <c r="D1562" i="8"/>
  <c r="A1562" i="8"/>
  <c r="AC1561" i="8"/>
  <c r="AA1561" i="8"/>
  <c r="Y1561" i="8"/>
  <c r="X1561" i="8"/>
  <c r="W1561" i="8"/>
  <c r="U1561" i="8"/>
  <c r="T1561" i="8"/>
  <c r="P1621" i="8" s="1"/>
  <c r="S1561" i="8"/>
  <c r="N1561" i="8"/>
  <c r="L1561" i="8"/>
  <c r="J1561" i="8"/>
  <c r="I1561" i="8"/>
  <c r="H1561" i="8"/>
  <c r="A1561" i="8"/>
  <c r="AC1560" i="8"/>
  <c r="AB1800" i="8" s="1"/>
  <c r="Z1560" i="8"/>
  <c r="Y1560" i="8"/>
  <c r="X1560" i="8"/>
  <c r="U1560" i="8"/>
  <c r="T1560" i="8"/>
  <c r="S1560" i="8"/>
  <c r="Q1560" i="8"/>
  <c r="P1560" i="8"/>
  <c r="O1560" i="8"/>
  <c r="M1560" i="8"/>
  <c r="S1572" i="7" s="1"/>
  <c r="J1560" i="8"/>
  <c r="C1560" i="8" s="1"/>
  <c r="I1560" i="8"/>
  <c r="E1560" i="8"/>
  <c r="D1560" i="8"/>
  <c r="B1560" i="8"/>
  <c r="H1560" i="7" s="1"/>
  <c r="A1560" i="8"/>
  <c r="L1560" i="8" s="1"/>
  <c r="W1560" i="8" s="1"/>
  <c r="AC1559" i="8"/>
  <c r="AA1559" i="8" s="1"/>
  <c r="U1559" i="8"/>
  <c r="N1560" i="8" s="1"/>
  <c r="T1559" i="8"/>
  <c r="R1559" i="8" s="1"/>
  <c r="J1559" i="8"/>
  <c r="I1559" i="8"/>
  <c r="H1559" i="8"/>
  <c r="A1559" i="8"/>
  <c r="L1559" i="8" s="1"/>
  <c r="W1559" i="8" s="1"/>
  <c r="AC1558" i="8"/>
  <c r="Z1558" i="8"/>
  <c r="Y1558" i="8"/>
  <c r="X1558" i="8"/>
  <c r="U1558" i="8"/>
  <c r="T1558" i="8"/>
  <c r="R1798" i="8" s="1"/>
  <c r="L1558" i="8"/>
  <c r="W1558" i="8" s="1"/>
  <c r="J1558" i="8"/>
  <c r="I1558" i="8"/>
  <c r="E1618" i="8" s="1"/>
  <c r="H1558" i="8"/>
  <c r="D1558" i="8"/>
  <c r="A1558" i="8"/>
  <c r="AC1557" i="8"/>
  <c r="U1557" i="8"/>
  <c r="T1557" i="8"/>
  <c r="P1557" i="8" s="1"/>
  <c r="N1557" i="8"/>
  <c r="L1557" i="8"/>
  <c r="W1557" i="8" s="1"/>
  <c r="J1557" i="8"/>
  <c r="C1557" i="8" s="1"/>
  <c r="I1557" i="8"/>
  <c r="B1557" i="8" s="1"/>
  <c r="H1557" i="7" s="1"/>
  <c r="A1557" i="8"/>
  <c r="AC1556" i="8"/>
  <c r="Z1556" i="8"/>
  <c r="Y1556" i="8"/>
  <c r="X1556" i="8"/>
  <c r="U1556" i="8"/>
  <c r="T1556" i="8"/>
  <c r="Q1556" i="8"/>
  <c r="P1556" i="8"/>
  <c r="O1556" i="8"/>
  <c r="M1556" i="8"/>
  <c r="S1568" i="7" s="1"/>
  <c r="J1556" i="8"/>
  <c r="C1556" i="8" s="1"/>
  <c r="I1556" i="8"/>
  <c r="E1556" i="8"/>
  <c r="D1556" i="8"/>
  <c r="B1556" i="8"/>
  <c r="H1556" i="7" s="1"/>
  <c r="A1556" i="8"/>
  <c r="L1556" i="8" s="1"/>
  <c r="W1556" i="8" s="1"/>
  <c r="AC1555" i="8"/>
  <c r="AA1555" i="8" s="1"/>
  <c r="U1555" i="8"/>
  <c r="N1555" i="8" s="1"/>
  <c r="T1555" i="8"/>
  <c r="R1795" i="8" s="1"/>
  <c r="S1555" i="8"/>
  <c r="J1555" i="8"/>
  <c r="I1555" i="8"/>
  <c r="A1555" i="8"/>
  <c r="L1555" i="8" s="1"/>
  <c r="W1555" i="8" s="1"/>
  <c r="AC1554" i="8"/>
  <c r="Z1554" i="8"/>
  <c r="Y1554" i="8"/>
  <c r="X1554" i="8"/>
  <c r="U1554" i="8"/>
  <c r="T1554" i="8"/>
  <c r="M1566" i="8" s="1"/>
  <c r="S1578" i="7" s="1"/>
  <c r="S1554" i="8"/>
  <c r="M1554" i="8"/>
  <c r="S1566" i="7" s="1"/>
  <c r="L1554" i="8"/>
  <c r="W1554" i="8" s="1"/>
  <c r="J1554" i="8"/>
  <c r="I1554" i="8"/>
  <c r="E1614" i="8" s="1"/>
  <c r="D1554" i="8"/>
  <c r="A1554" i="8"/>
  <c r="AC1553" i="8"/>
  <c r="X1553" i="8"/>
  <c r="W1553" i="8"/>
  <c r="U1553" i="8"/>
  <c r="N1553" i="8" s="1"/>
  <c r="T1553" i="8"/>
  <c r="O1553" i="8" s="1"/>
  <c r="J1553" i="8"/>
  <c r="I1553" i="8"/>
  <c r="C1553" i="8"/>
  <c r="B1553" i="8"/>
  <c r="H1553" i="7" s="1"/>
  <c r="A1553" i="8"/>
  <c r="L1553" i="8" s="1"/>
  <c r="AC1552" i="8"/>
  <c r="AB1792" i="8" s="1"/>
  <c r="Y1552" i="8"/>
  <c r="X1552" i="8"/>
  <c r="U1552" i="8"/>
  <c r="T1552" i="8"/>
  <c r="R1552" i="8"/>
  <c r="Q1552" i="8"/>
  <c r="P1552" i="8"/>
  <c r="O1552" i="8"/>
  <c r="N1552" i="8"/>
  <c r="M1552" i="8"/>
  <c r="S1564" i="7" s="1"/>
  <c r="J1552" i="8"/>
  <c r="C1552" i="8" s="1"/>
  <c r="I1552" i="8"/>
  <c r="H1552" i="8"/>
  <c r="E1552" i="8"/>
  <c r="D1552" i="8"/>
  <c r="B1552" i="8"/>
  <c r="H1552" i="7" s="1"/>
  <c r="A1552" i="8"/>
  <c r="L1552" i="8" s="1"/>
  <c r="W1552" i="8" s="1"/>
  <c r="AC1551" i="8"/>
  <c r="AA1551" i="8" s="1"/>
  <c r="U1551" i="8"/>
  <c r="T1551" i="8"/>
  <c r="R1551" i="8" s="1"/>
  <c r="N1551" i="8"/>
  <c r="J1551" i="8"/>
  <c r="I1551" i="8"/>
  <c r="C1551" i="8"/>
  <c r="A1551" i="8"/>
  <c r="L1551" i="8" s="1"/>
  <c r="W1551" i="8" s="1"/>
  <c r="AC1550" i="8"/>
  <c r="Z1550" i="8"/>
  <c r="Y1550" i="8"/>
  <c r="X1550" i="8"/>
  <c r="U1550" i="8"/>
  <c r="T1550" i="8"/>
  <c r="S1550" i="8"/>
  <c r="M1550" i="8"/>
  <c r="S1562" i="7" s="1"/>
  <c r="L1550" i="8"/>
  <c r="W1550" i="8" s="1"/>
  <c r="J1550" i="8"/>
  <c r="C1550" i="8" s="1"/>
  <c r="I1550" i="8"/>
  <c r="E1610" i="8" s="1"/>
  <c r="F1550" i="8"/>
  <c r="D1550" i="8"/>
  <c r="A1550" i="8"/>
  <c r="AC1549" i="8"/>
  <c r="X1549" i="8"/>
  <c r="U1549" i="8"/>
  <c r="N1549" i="8" s="1"/>
  <c r="T1549" i="8"/>
  <c r="O1585" i="8" s="1"/>
  <c r="J1549" i="8"/>
  <c r="I1549" i="8"/>
  <c r="B1549" i="8" s="1"/>
  <c r="H1549" i="7" s="1"/>
  <c r="C1549" i="8"/>
  <c r="A1549" i="8"/>
  <c r="L1549" i="8" s="1"/>
  <c r="W1549" i="8" s="1"/>
  <c r="AC1548" i="8"/>
  <c r="AB1788" i="8" s="1"/>
  <c r="AB1548" i="8"/>
  <c r="Z1548" i="8"/>
  <c r="Y1548" i="8"/>
  <c r="X1548" i="8"/>
  <c r="U1548" i="8"/>
  <c r="T1548" i="8"/>
  <c r="Q1548" i="8"/>
  <c r="P1548" i="8"/>
  <c r="O1548" i="8"/>
  <c r="N1548" i="8"/>
  <c r="M1548" i="8"/>
  <c r="S1560" i="7" s="1"/>
  <c r="L1548" i="8"/>
  <c r="W1548" i="8" s="1"/>
  <c r="J1548" i="8"/>
  <c r="C1548" i="8" s="1"/>
  <c r="I1548" i="8"/>
  <c r="E1548" i="8"/>
  <c r="D1548" i="8"/>
  <c r="B1548" i="8"/>
  <c r="H1548" i="7" s="1"/>
  <c r="A1548" i="8"/>
  <c r="AC1547" i="8"/>
  <c r="AA1547" i="8"/>
  <c r="W1547" i="8"/>
  <c r="U1547" i="8"/>
  <c r="T1547" i="8"/>
  <c r="Q1547" i="8" s="1"/>
  <c r="P1547" i="8"/>
  <c r="J1547" i="8"/>
  <c r="I1547" i="8"/>
  <c r="G1547" i="8" s="1"/>
  <c r="H1547" i="8"/>
  <c r="C1547" i="8"/>
  <c r="A1547" i="8"/>
  <c r="L1547" i="8" s="1"/>
  <c r="AC1546" i="8"/>
  <c r="Z1546" i="8"/>
  <c r="Y1546" i="8"/>
  <c r="X1546" i="8"/>
  <c r="U1546" i="8"/>
  <c r="N1546" i="8" s="1"/>
  <c r="T1546" i="8"/>
  <c r="L1546" i="8"/>
  <c r="W1546" i="8" s="1"/>
  <c r="J1546" i="8"/>
  <c r="I1546" i="8"/>
  <c r="E1606" i="8" s="1"/>
  <c r="E1546" i="8"/>
  <c r="D1546" i="8"/>
  <c r="A1546" i="8"/>
  <c r="AC1545" i="8"/>
  <c r="AA1545" i="8" s="1"/>
  <c r="W1545" i="8"/>
  <c r="U1545" i="8"/>
  <c r="T1545" i="8"/>
  <c r="S1545" i="8"/>
  <c r="P1545" i="8"/>
  <c r="N1545" i="8"/>
  <c r="L1545" i="8"/>
  <c r="J1545" i="8"/>
  <c r="I1545" i="8"/>
  <c r="C1545" i="8"/>
  <c r="B1545" i="8"/>
  <c r="H1545" i="7" s="1"/>
  <c r="A1545" i="8"/>
  <c r="AC1544" i="8"/>
  <c r="AA1544" i="8"/>
  <c r="Z1544" i="8"/>
  <c r="Y1544" i="8"/>
  <c r="X1544" i="8"/>
  <c r="U1544" i="8"/>
  <c r="T1544" i="8"/>
  <c r="R1784" i="8" s="1"/>
  <c r="Q1544" i="8"/>
  <c r="P1544" i="8"/>
  <c r="O1544" i="8"/>
  <c r="M1544" i="8"/>
  <c r="S1556" i="7" s="1"/>
  <c r="L1544" i="8"/>
  <c r="W1544" i="8" s="1"/>
  <c r="J1544" i="8"/>
  <c r="C1544" i="8" s="1"/>
  <c r="I1544" i="8"/>
  <c r="E1544" i="8"/>
  <c r="D1544" i="8"/>
  <c r="B1544" i="8"/>
  <c r="H1544" i="7" s="1"/>
  <c r="A1544" i="8"/>
  <c r="AC1543" i="8"/>
  <c r="AA1543" i="8"/>
  <c r="W1543" i="8"/>
  <c r="U1543" i="8"/>
  <c r="N1543" i="8" s="1"/>
  <c r="T1543" i="8"/>
  <c r="Q1543" i="8" s="1"/>
  <c r="J1543" i="8"/>
  <c r="I1543" i="8"/>
  <c r="B1555" i="8" s="1"/>
  <c r="H1555" i="7" s="1"/>
  <c r="E1543" i="8"/>
  <c r="D1543" i="8"/>
  <c r="C1543" i="8"/>
  <c r="A1543" i="8"/>
  <c r="L1543" i="8" s="1"/>
  <c r="AC1542" i="8"/>
  <c r="Z1542" i="8"/>
  <c r="Y1542" i="8"/>
  <c r="X1542" i="8"/>
  <c r="U1542" i="8"/>
  <c r="N1542" i="8" s="1"/>
  <c r="T1542" i="8"/>
  <c r="S1542" i="8"/>
  <c r="Q1542" i="8"/>
  <c r="M1542" i="8"/>
  <c r="S1554" i="7" s="1"/>
  <c r="L1542" i="8"/>
  <c r="W1542" i="8" s="1"/>
  <c r="J1542" i="8"/>
  <c r="I1542" i="8"/>
  <c r="E1602" i="8" s="1"/>
  <c r="D1542" i="8"/>
  <c r="A1542" i="8"/>
  <c r="AC1541" i="8"/>
  <c r="U1541" i="8"/>
  <c r="T1541" i="8"/>
  <c r="O1577" i="8" s="1"/>
  <c r="N1541" i="8"/>
  <c r="L1541" i="8"/>
  <c r="W1541" i="8" s="1"/>
  <c r="J1541" i="8"/>
  <c r="C1541" i="8" s="1"/>
  <c r="I1541" i="8"/>
  <c r="A1541" i="8"/>
  <c r="AC1540" i="8"/>
  <c r="Y1540" i="8"/>
  <c r="X1540" i="8"/>
  <c r="U1540" i="8"/>
  <c r="T1540" i="8"/>
  <c r="R1780" i="8" s="1"/>
  <c r="Q1540" i="8"/>
  <c r="P1540" i="8"/>
  <c r="O1540" i="8"/>
  <c r="M1540" i="8"/>
  <c r="S1552" i="7" s="1"/>
  <c r="L1540" i="8"/>
  <c r="W1540" i="8" s="1"/>
  <c r="J1540" i="8"/>
  <c r="C1540" i="8" s="1"/>
  <c r="I1540" i="8"/>
  <c r="H1540" i="8"/>
  <c r="E1540" i="8"/>
  <c r="D1540" i="8"/>
  <c r="B1540" i="8"/>
  <c r="H1540" i="7" s="1"/>
  <c r="A1540" i="8"/>
  <c r="AC1539" i="8"/>
  <c r="U1539" i="8"/>
  <c r="T1539" i="8"/>
  <c r="R1539" i="8" s="1"/>
  <c r="J1539" i="8"/>
  <c r="I1539" i="8"/>
  <c r="G1779" i="8" s="1"/>
  <c r="C1539" i="8"/>
  <c r="A1539" i="8"/>
  <c r="L1539" i="8" s="1"/>
  <c r="W1539" i="8" s="1"/>
  <c r="AC1538" i="8"/>
  <c r="Z1538" i="8"/>
  <c r="Y1538" i="8"/>
  <c r="X1538" i="8"/>
  <c r="U1538" i="8"/>
  <c r="N1538" i="8" s="1"/>
  <c r="T1538" i="8"/>
  <c r="Q1538" i="8"/>
  <c r="M1538" i="8"/>
  <c r="S1550" i="7" s="1"/>
  <c r="L1538" i="8"/>
  <c r="W1538" i="8" s="1"/>
  <c r="J1538" i="8"/>
  <c r="C1538" i="8" s="1"/>
  <c r="I1538" i="8"/>
  <c r="E1598" i="8" s="1"/>
  <c r="D1538" i="8"/>
  <c r="A1538" i="8"/>
  <c r="AC1537" i="8"/>
  <c r="AA1537" i="8"/>
  <c r="Y1537" i="8"/>
  <c r="X1537" i="8"/>
  <c r="W1537" i="8"/>
  <c r="U1537" i="8"/>
  <c r="T1537" i="8"/>
  <c r="N1537" i="8"/>
  <c r="L1537" i="8"/>
  <c r="J1537" i="8"/>
  <c r="I1537" i="8"/>
  <c r="C1537" i="8"/>
  <c r="A1537" i="8"/>
  <c r="AC1536" i="8"/>
  <c r="Y1536" i="8"/>
  <c r="X1536" i="8"/>
  <c r="U1536" i="8"/>
  <c r="T1536" i="8"/>
  <c r="Q1536" i="8"/>
  <c r="P1536" i="8"/>
  <c r="O1536" i="8"/>
  <c r="M1536" i="8"/>
  <c r="S1548" i="7" s="1"/>
  <c r="J1536" i="8"/>
  <c r="C1536" i="8" s="1"/>
  <c r="I1536" i="8"/>
  <c r="E1536" i="8"/>
  <c r="D1536" i="8"/>
  <c r="B1536" i="8"/>
  <c r="H1536" i="7" s="1"/>
  <c r="A1536" i="8"/>
  <c r="L1536" i="8" s="1"/>
  <c r="W1536" i="8" s="1"/>
  <c r="AC1535" i="8"/>
  <c r="AA1535" i="8" s="1"/>
  <c r="U1535" i="8"/>
  <c r="N1536" i="8" s="1"/>
  <c r="T1535" i="8"/>
  <c r="S1535" i="8"/>
  <c r="R1535" i="8"/>
  <c r="Q1535" i="8"/>
  <c r="P1535" i="8"/>
  <c r="N1535" i="8"/>
  <c r="J1535" i="8"/>
  <c r="I1535" i="8"/>
  <c r="A1535" i="8"/>
  <c r="L1535" i="8" s="1"/>
  <c r="W1535" i="8" s="1"/>
  <c r="AC1534" i="8"/>
  <c r="Z1534" i="8"/>
  <c r="Y1534" i="8"/>
  <c r="X1534" i="8"/>
  <c r="U1534" i="8"/>
  <c r="T1534" i="8"/>
  <c r="L1534" i="8"/>
  <c r="W1534" i="8" s="1"/>
  <c r="J1534" i="8"/>
  <c r="I1534" i="8"/>
  <c r="E1594" i="8" s="1"/>
  <c r="D1534" i="8"/>
  <c r="A1534" i="8"/>
  <c r="AC1533" i="8"/>
  <c r="Y1533" i="8"/>
  <c r="X1533" i="8"/>
  <c r="U1533" i="8"/>
  <c r="T1533" i="8"/>
  <c r="P1593" i="8" s="1"/>
  <c r="S1533" i="8"/>
  <c r="N1533" i="8"/>
  <c r="J1533" i="8"/>
  <c r="I1533" i="8"/>
  <c r="H1533" i="8"/>
  <c r="C1533" i="8"/>
  <c r="A1533" i="8"/>
  <c r="L1533" i="8" s="1"/>
  <c r="W1533" i="8" s="1"/>
  <c r="AC1532" i="8"/>
  <c r="Y1532" i="8"/>
  <c r="X1532" i="8"/>
  <c r="U1532" i="8"/>
  <c r="T1532" i="8"/>
  <c r="R1772" i="8" s="1"/>
  <c r="Q1532" i="8"/>
  <c r="P1532" i="8"/>
  <c r="O1532" i="8"/>
  <c r="M1532" i="8"/>
  <c r="S1544" i="7" s="1"/>
  <c r="L1532" i="8"/>
  <c r="W1532" i="8" s="1"/>
  <c r="J1532" i="8"/>
  <c r="C1532" i="8" s="1"/>
  <c r="I1532" i="8"/>
  <c r="E1532" i="8"/>
  <c r="D1532" i="8"/>
  <c r="B1532" i="8"/>
  <c r="H1532" i="7" s="1"/>
  <c r="A1532" i="8"/>
  <c r="AC1531" i="8"/>
  <c r="U1531" i="8"/>
  <c r="N1532" i="8" s="1"/>
  <c r="T1531" i="8"/>
  <c r="R1531" i="8" s="1"/>
  <c r="N1531" i="8"/>
  <c r="J1531" i="8"/>
  <c r="I1531" i="8"/>
  <c r="H1531" i="8"/>
  <c r="C1531" i="8"/>
  <c r="A1531" i="8"/>
  <c r="L1531" i="8" s="1"/>
  <c r="W1531" i="8" s="1"/>
  <c r="AC1530" i="8"/>
  <c r="Z1530" i="8"/>
  <c r="Y1530" i="8"/>
  <c r="X1530" i="8"/>
  <c r="U1530" i="8"/>
  <c r="T1530" i="8"/>
  <c r="Q1650" i="8" s="1"/>
  <c r="S1530" i="8"/>
  <c r="L1530" i="8"/>
  <c r="W1530" i="8" s="1"/>
  <c r="J1530" i="8"/>
  <c r="C1530" i="8" s="1"/>
  <c r="I1530" i="8"/>
  <c r="E1590" i="8" s="1"/>
  <c r="G1530" i="8"/>
  <c r="A1530" i="8"/>
  <c r="AC1529" i="8"/>
  <c r="Y1565" i="8" s="1"/>
  <c r="W1529" i="8"/>
  <c r="U1529" i="8"/>
  <c r="N1529" i="8" s="1"/>
  <c r="T1529" i="8"/>
  <c r="J1529" i="8"/>
  <c r="I1529" i="8"/>
  <c r="A1529" i="8"/>
  <c r="L1529" i="8" s="1"/>
  <c r="AC1528" i="8"/>
  <c r="AB1768" i="8" s="1"/>
  <c r="X1528" i="8"/>
  <c r="U1528" i="8"/>
  <c r="T1528" i="8"/>
  <c r="Q1528" i="8"/>
  <c r="P1528" i="8"/>
  <c r="O1528" i="8"/>
  <c r="N1528" i="8"/>
  <c r="M1528" i="8"/>
  <c r="S1540" i="7" s="1"/>
  <c r="J1528" i="8"/>
  <c r="C1528" i="8" s="1"/>
  <c r="I1528" i="8"/>
  <c r="H1528" i="8"/>
  <c r="E1528" i="8"/>
  <c r="D1528" i="8"/>
  <c r="B1528" i="8"/>
  <c r="H1528" i="7" s="1"/>
  <c r="A1528" i="8"/>
  <c r="L1528" i="8" s="1"/>
  <c r="W1528" i="8" s="1"/>
  <c r="AC1527" i="8"/>
  <c r="AA1527" i="8"/>
  <c r="U1527" i="8"/>
  <c r="T1527" i="8"/>
  <c r="Q1647" i="8" s="1"/>
  <c r="J1527" i="8"/>
  <c r="I1527" i="8"/>
  <c r="G1527" i="8" s="1"/>
  <c r="A1527" i="8"/>
  <c r="L1527" i="8" s="1"/>
  <c r="W1527" i="8" s="1"/>
  <c r="AC1526" i="8"/>
  <c r="Z1526" i="8"/>
  <c r="Y1526" i="8"/>
  <c r="X1526" i="8"/>
  <c r="U1526" i="8"/>
  <c r="N1526" i="8" s="1"/>
  <c r="T1526" i="8"/>
  <c r="L1526" i="8"/>
  <c r="W1526" i="8" s="1"/>
  <c r="J1526" i="8"/>
  <c r="C1526" i="8" s="1"/>
  <c r="I1526" i="8"/>
  <c r="E1586" i="8" s="1"/>
  <c r="F1526" i="8"/>
  <c r="E1526" i="8"/>
  <c r="A1526" i="8"/>
  <c r="AC1525" i="8"/>
  <c r="AA1525" i="8" s="1"/>
  <c r="Y1525" i="8"/>
  <c r="U1525" i="8"/>
  <c r="T1525" i="8"/>
  <c r="P1585" i="8" s="1"/>
  <c r="P1525" i="8"/>
  <c r="O1525" i="8"/>
  <c r="N1525" i="8"/>
  <c r="L1525" i="8"/>
  <c r="W1525" i="8" s="1"/>
  <c r="J1525" i="8"/>
  <c r="I1525" i="8"/>
  <c r="A1525" i="8"/>
  <c r="AC1524" i="8"/>
  <c r="Y1524" i="8"/>
  <c r="X1524" i="8"/>
  <c r="U1524" i="8"/>
  <c r="T1524" i="8"/>
  <c r="Q1524" i="8"/>
  <c r="P1524" i="8"/>
  <c r="O1524" i="8"/>
  <c r="N1524" i="8"/>
  <c r="M1524" i="8"/>
  <c r="S1536" i="7" s="1"/>
  <c r="L1524" i="8"/>
  <c r="W1524" i="8" s="1"/>
  <c r="J1524" i="8"/>
  <c r="I1524" i="8"/>
  <c r="E1524" i="8"/>
  <c r="D1524" i="8"/>
  <c r="B1524" i="8"/>
  <c r="H1524" i="7" s="1"/>
  <c r="A1524" i="8"/>
  <c r="AC1523" i="8"/>
  <c r="AA1523" i="8"/>
  <c r="W1523" i="8"/>
  <c r="U1523" i="8"/>
  <c r="N1523" i="8" s="1"/>
  <c r="T1523" i="8"/>
  <c r="S1523" i="8"/>
  <c r="J1523" i="8"/>
  <c r="I1523" i="8"/>
  <c r="B1535" i="8" s="1"/>
  <c r="H1535" i="7" s="1"/>
  <c r="C1523" i="8"/>
  <c r="A1523" i="8"/>
  <c r="L1523" i="8" s="1"/>
  <c r="AC1522" i="8"/>
  <c r="Z1522" i="8"/>
  <c r="Y1522" i="8"/>
  <c r="X1522" i="8"/>
  <c r="U1522" i="8"/>
  <c r="N1522" i="8" s="1"/>
  <c r="T1522" i="8"/>
  <c r="Q1522" i="8" s="1"/>
  <c r="L1522" i="8"/>
  <c r="W1522" i="8" s="1"/>
  <c r="J1522" i="8"/>
  <c r="I1522" i="8"/>
  <c r="E1582" i="8" s="1"/>
  <c r="E1522" i="8"/>
  <c r="D1522" i="8"/>
  <c r="A1522" i="8"/>
  <c r="AC1521" i="8"/>
  <c r="AA1521" i="8" s="1"/>
  <c r="AB1521" i="8"/>
  <c r="U1521" i="8"/>
  <c r="T1521" i="8"/>
  <c r="P1521" i="8" s="1"/>
  <c r="O1521" i="8"/>
  <c r="N1521" i="8"/>
  <c r="L1521" i="8"/>
  <c r="W1521" i="8" s="1"/>
  <c r="J1521" i="8"/>
  <c r="I1521" i="8"/>
  <c r="H1521" i="8"/>
  <c r="A1521" i="8"/>
  <c r="AC1520" i="8"/>
  <c r="AB1760" i="8" s="1"/>
  <c r="Z1520" i="8"/>
  <c r="Y1520" i="8"/>
  <c r="X1520" i="8"/>
  <c r="U1520" i="8"/>
  <c r="T1520" i="8"/>
  <c r="Q1520" i="8"/>
  <c r="P1520" i="8"/>
  <c r="O1520" i="8"/>
  <c r="M1520" i="8"/>
  <c r="S1532" i="7" s="1"/>
  <c r="L1520" i="8"/>
  <c r="W1520" i="8" s="1"/>
  <c r="J1520" i="8"/>
  <c r="C1520" i="8" s="1"/>
  <c r="I1520" i="8"/>
  <c r="F1520" i="8"/>
  <c r="E1520" i="8"/>
  <c r="D1520" i="8"/>
  <c r="B1520" i="8"/>
  <c r="H1520" i="7" s="1"/>
  <c r="A1520" i="8"/>
  <c r="AC1519" i="8"/>
  <c r="U1519" i="8"/>
  <c r="T1519" i="8"/>
  <c r="Q1519" i="8" s="1"/>
  <c r="J1519" i="8"/>
  <c r="I1519" i="8"/>
  <c r="F1639" i="8" s="1"/>
  <c r="E1519" i="8"/>
  <c r="D1519" i="8"/>
  <c r="A1519" i="8"/>
  <c r="L1519" i="8" s="1"/>
  <c r="W1519" i="8" s="1"/>
  <c r="AC1518" i="8"/>
  <c r="AB1758" i="8" s="1"/>
  <c r="Z1518" i="8"/>
  <c r="Y1518" i="8"/>
  <c r="X1518" i="8"/>
  <c r="U1518" i="8"/>
  <c r="N1518" i="8" s="1"/>
  <c r="T1518" i="8"/>
  <c r="S1518" i="8"/>
  <c r="Q1518" i="8"/>
  <c r="L1518" i="8"/>
  <c r="W1518" i="8" s="1"/>
  <c r="J1518" i="8"/>
  <c r="I1518" i="8"/>
  <c r="E1578" i="8" s="1"/>
  <c r="A1518" i="8"/>
  <c r="AC1517" i="8"/>
  <c r="X1517" i="8" s="1"/>
  <c r="U1517" i="8"/>
  <c r="T1517" i="8"/>
  <c r="N1517" i="8"/>
  <c r="J1517" i="8"/>
  <c r="C1517" i="8" s="1"/>
  <c r="I1517" i="8"/>
  <c r="B1529" i="8" s="1"/>
  <c r="H1529" i="7" s="1"/>
  <c r="A1517" i="8"/>
  <c r="L1517" i="8" s="1"/>
  <c r="W1517" i="8" s="1"/>
  <c r="AC1516" i="8"/>
  <c r="X1516" i="8"/>
  <c r="U1516" i="8"/>
  <c r="T1516" i="8"/>
  <c r="S1516" i="8"/>
  <c r="Q1516" i="8"/>
  <c r="P1516" i="8"/>
  <c r="O1516" i="8"/>
  <c r="N1516" i="8"/>
  <c r="M1516" i="8"/>
  <c r="S1528" i="7" s="1"/>
  <c r="L1516" i="8"/>
  <c r="W1516" i="8" s="1"/>
  <c r="J1516" i="8"/>
  <c r="C1516" i="8" s="1"/>
  <c r="I1516" i="8"/>
  <c r="H1516" i="8"/>
  <c r="F1516" i="8"/>
  <c r="D1516" i="8"/>
  <c r="B1516" i="8"/>
  <c r="H1516" i="7" s="1"/>
  <c r="A1516" i="8"/>
  <c r="AC1515" i="8"/>
  <c r="U1515" i="8"/>
  <c r="T1515" i="8"/>
  <c r="O1551" i="8" s="1"/>
  <c r="N1515" i="8"/>
  <c r="J1515" i="8"/>
  <c r="I1515" i="8"/>
  <c r="C1515" i="8"/>
  <c r="B1515" i="8"/>
  <c r="H1515" i="7" s="1"/>
  <c r="A1515" i="8"/>
  <c r="L1515" i="8" s="1"/>
  <c r="W1515" i="8" s="1"/>
  <c r="AC1514" i="8"/>
  <c r="Y1514" i="8"/>
  <c r="X1514" i="8"/>
  <c r="U1514" i="8"/>
  <c r="T1514" i="8"/>
  <c r="M1514" i="8"/>
  <c r="S1526" i="7" s="1"/>
  <c r="L1514" i="8"/>
  <c r="W1514" i="8" s="1"/>
  <c r="J1514" i="8"/>
  <c r="C1514" i="8" s="1"/>
  <c r="I1514" i="8"/>
  <c r="E1574" i="8" s="1"/>
  <c r="A1514" i="8"/>
  <c r="AC1513" i="8"/>
  <c r="AA1513" i="8"/>
  <c r="Y1513" i="8"/>
  <c r="X1513" i="8"/>
  <c r="W1513" i="8"/>
  <c r="U1513" i="8"/>
  <c r="N1513" i="8" s="1"/>
  <c r="T1513" i="8"/>
  <c r="P1513" i="8" s="1"/>
  <c r="S1513" i="8"/>
  <c r="L1513" i="8"/>
  <c r="J1513" i="8"/>
  <c r="I1513" i="8"/>
  <c r="C1513" i="8"/>
  <c r="A1513" i="8"/>
  <c r="AC1512" i="8"/>
  <c r="X1512" i="8"/>
  <c r="U1512" i="8"/>
  <c r="T1512" i="8"/>
  <c r="Q1512" i="8"/>
  <c r="P1512" i="8"/>
  <c r="O1512" i="8"/>
  <c r="M1512" i="8"/>
  <c r="S1524" i="7" s="1"/>
  <c r="J1512" i="8"/>
  <c r="C1512" i="8" s="1"/>
  <c r="I1512" i="8"/>
  <c r="E1512" i="8"/>
  <c r="D1512" i="8"/>
  <c r="B1512" i="8"/>
  <c r="H1512" i="7" s="1"/>
  <c r="A1512" i="8"/>
  <c r="L1512" i="8" s="1"/>
  <c r="W1512" i="8" s="1"/>
  <c r="AC1511" i="8"/>
  <c r="U1511" i="8"/>
  <c r="N1512" i="8" s="1"/>
  <c r="T1511" i="8"/>
  <c r="M1511" i="8" s="1"/>
  <c r="S1523" i="7" s="1"/>
  <c r="S1511" i="8"/>
  <c r="R1511" i="8"/>
  <c r="Q1511" i="8"/>
  <c r="P1511" i="8"/>
  <c r="N1511" i="8"/>
  <c r="J1511" i="8"/>
  <c r="I1511" i="8"/>
  <c r="E1571" i="8" s="1"/>
  <c r="H1511" i="8"/>
  <c r="A1511" i="8"/>
  <c r="L1511" i="8" s="1"/>
  <c r="W1511" i="8" s="1"/>
  <c r="AC1510" i="8"/>
  <c r="Y1510" i="8"/>
  <c r="X1510" i="8"/>
  <c r="U1510" i="8"/>
  <c r="T1510" i="8"/>
  <c r="L1510" i="8"/>
  <c r="W1510" i="8" s="1"/>
  <c r="J1510" i="8"/>
  <c r="I1510" i="8"/>
  <c r="E1570" i="8" s="1"/>
  <c r="A1510" i="8"/>
  <c r="AC1509" i="8"/>
  <c r="Y1509" i="8"/>
  <c r="X1509" i="8"/>
  <c r="W1509" i="8"/>
  <c r="U1509" i="8"/>
  <c r="N1509" i="8" s="1"/>
  <c r="T1509" i="8"/>
  <c r="O1545" i="8" s="1"/>
  <c r="L1509" i="8"/>
  <c r="J1509" i="8"/>
  <c r="I1509" i="8"/>
  <c r="C1509" i="8"/>
  <c r="B1509" i="8"/>
  <c r="H1509" i="7" s="1"/>
  <c r="A1509" i="8"/>
  <c r="AC1508" i="8"/>
  <c r="X1508" i="8"/>
  <c r="U1508" i="8"/>
  <c r="T1508" i="8"/>
  <c r="Q1508" i="8"/>
  <c r="P1508" i="8"/>
  <c r="O1508" i="8"/>
  <c r="N1508" i="8"/>
  <c r="M1508" i="8"/>
  <c r="S1520" i="7" s="1"/>
  <c r="J1508" i="8"/>
  <c r="C1508" i="8" s="1"/>
  <c r="I1508" i="8"/>
  <c r="D1508" i="8"/>
  <c r="B1508" i="8"/>
  <c r="H1508" i="7" s="1"/>
  <c r="A1508" i="8"/>
  <c r="L1508" i="8" s="1"/>
  <c r="W1508" i="8" s="1"/>
  <c r="AC1507" i="8"/>
  <c r="AA1507" i="8" s="1"/>
  <c r="U1507" i="8"/>
  <c r="T1507" i="8"/>
  <c r="N1507" i="8"/>
  <c r="J1507" i="8"/>
  <c r="I1507" i="8"/>
  <c r="C1507" i="8"/>
  <c r="A1507" i="8"/>
  <c r="L1507" i="8" s="1"/>
  <c r="W1507" i="8" s="1"/>
  <c r="AC1506" i="8"/>
  <c r="Y1506" i="8"/>
  <c r="X1506" i="8"/>
  <c r="U1506" i="8"/>
  <c r="T1506" i="8"/>
  <c r="S1506" i="8"/>
  <c r="L1506" i="8"/>
  <c r="W1506" i="8" s="1"/>
  <c r="J1506" i="8"/>
  <c r="C1506" i="8" s="1"/>
  <c r="I1506" i="8"/>
  <c r="E1566" i="8" s="1"/>
  <c r="F1506" i="8"/>
  <c r="D1506" i="8"/>
  <c r="A1506" i="8"/>
  <c r="AC1505" i="8"/>
  <c r="X1505" i="8"/>
  <c r="U1505" i="8"/>
  <c r="N1505" i="8" s="1"/>
  <c r="T1505" i="8"/>
  <c r="S1505" i="8"/>
  <c r="O1505" i="8"/>
  <c r="J1505" i="8"/>
  <c r="I1505" i="8"/>
  <c r="B1505" i="8"/>
  <c r="H1505" i="7" s="1"/>
  <c r="A1505" i="8"/>
  <c r="L1505" i="8" s="1"/>
  <c r="W1505" i="8" s="1"/>
  <c r="AC1504" i="8"/>
  <c r="AA1504" i="8"/>
  <c r="U1504" i="8"/>
  <c r="T1504" i="8"/>
  <c r="R1744" i="8" s="1"/>
  <c r="Q1504" i="8"/>
  <c r="P1504" i="8"/>
  <c r="O1504" i="8"/>
  <c r="N1504" i="8"/>
  <c r="M1504" i="8"/>
  <c r="S1516" i="7" s="1"/>
  <c r="J1504" i="8"/>
  <c r="C1504" i="8" s="1"/>
  <c r="I1504" i="8"/>
  <c r="H1504" i="8"/>
  <c r="D1504" i="8"/>
  <c r="B1504" i="8"/>
  <c r="H1504" i="7" s="1"/>
  <c r="A1504" i="8"/>
  <c r="L1504" i="8" s="1"/>
  <c r="W1504" i="8" s="1"/>
  <c r="AC1503" i="8"/>
  <c r="AA1503" i="8"/>
  <c r="U1503" i="8"/>
  <c r="T1503" i="8"/>
  <c r="J1503" i="8"/>
  <c r="I1503" i="8"/>
  <c r="H1503" i="8"/>
  <c r="G1503" i="8"/>
  <c r="A1503" i="8"/>
  <c r="L1503" i="8" s="1"/>
  <c r="W1503" i="8" s="1"/>
  <c r="AC1502" i="8"/>
  <c r="Y1502" i="8"/>
  <c r="X1502" i="8"/>
  <c r="U1502" i="8"/>
  <c r="N1502" i="8" s="1"/>
  <c r="T1502" i="8"/>
  <c r="L1502" i="8"/>
  <c r="W1502" i="8" s="1"/>
  <c r="J1502" i="8"/>
  <c r="C1502" i="8" s="1"/>
  <c r="I1502" i="8"/>
  <c r="E1562" i="8" s="1"/>
  <c r="F1502" i="8"/>
  <c r="A1502" i="8"/>
  <c r="AC1501" i="8"/>
  <c r="AA1501" i="8" s="1"/>
  <c r="Y1501" i="8"/>
  <c r="U1501" i="8"/>
  <c r="T1501" i="8"/>
  <c r="S1501" i="8"/>
  <c r="P1501" i="8"/>
  <c r="N1501" i="8"/>
  <c r="J1501" i="8"/>
  <c r="I1501" i="8"/>
  <c r="C1501" i="8"/>
  <c r="A1501" i="8"/>
  <c r="L1501" i="8" s="1"/>
  <c r="W1501" i="8" s="1"/>
  <c r="AC1500" i="8"/>
  <c r="AB1740" i="8" s="1"/>
  <c r="Z1500" i="8"/>
  <c r="U1500" i="8"/>
  <c r="T1500" i="8"/>
  <c r="Q1500" i="8"/>
  <c r="P1500" i="8"/>
  <c r="O1500" i="8"/>
  <c r="M1500" i="8"/>
  <c r="S1512" i="7" s="1"/>
  <c r="L1500" i="8"/>
  <c r="W1500" i="8" s="1"/>
  <c r="J1500" i="8"/>
  <c r="C1500" i="8" s="1"/>
  <c r="I1500" i="8"/>
  <c r="D1500" i="8"/>
  <c r="B1500" i="8"/>
  <c r="H1500" i="7" s="1"/>
  <c r="A1500" i="8"/>
  <c r="AC1499" i="8"/>
  <c r="AA1499" i="8"/>
  <c r="W1499" i="8"/>
  <c r="U1499" i="8"/>
  <c r="T1499" i="8"/>
  <c r="J1499" i="8"/>
  <c r="I1499" i="8"/>
  <c r="G1499" i="8" s="1"/>
  <c r="C1499" i="8"/>
  <c r="A1499" i="8"/>
  <c r="L1499" i="8" s="1"/>
  <c r="AC1498" i="8"/>
  <c r="Y1498" i="8"/>
  <c r="X1498" i="8"/>
  <c r="U1498" i="8"/>
  <c r="N1498" i="8" s="1"/>
  <c r="T1498" i="8"/>
  <c r="L1498" i="8"/>
  <c r="W1498" i="8" s="1"/>
  <c r="J1498" i="8"/>
  <c r="I1498" i="8"/>
  <c r="E1558" i="8" s="1"/>
  <c r="D1498" i="8"/>
  <c r="A1498" i="8"/>
  <c r="AC1497" i="8"/>
  <c r="AA1497" i="8" s="1"/>
  <c r="U1497" i="8"/>
  <c r="T1497" i="8"/>
  <c r="O1497" i="8"/>
  <c r="N1497" i="8"/>
  <c r="L1497" i="8"/>
  <c r="W1497" i="8" s="1"/>
  <c r="J1497" i="8"/>
  <c r="I1497" i="8"/>
  <c r="A1497" i="8"/>
  <c r="AC1496" i="8"/>
  <c r="Z1496" i="8"/>
  <c r="Y1496" i="8"/>
  <c r="U1496" i="8"/>
  <c r="T1496" i="8"/>
  <c r="R1736" i="8" s="1"/>
  <c r="Q1496" i="8"/>
  <c r="P1496" i="8"/>
  <c r="O1496" i="8"/>
  <c r="M1496" i="8"/>
  <c r="S1508" i="7" s="1"/>
  <c r="L1496" i="8"/>
  <c r="W1496" i="8" s="1"/>
  <c r="J1496" i="8"/>
  <c r="C1496" i="8" s="1"/>
  <c r="I1496" i="8"/>
  <c r="H1496" i="8"/>
  <c r="D1496" i="8"/>
  <c r="B1496" i="8"/>
  <c r="H1496" i="7" s="1"/>
  <c r="A1496" i="8"/>
  <c r="AC1495" i="8"/>
  <c r="AB1495" i="8"/>
  <c r="AA1495" i="8"/>
  <c r="W1495" i="8"/>
  <c r="U1495" i="8"/>
  <c r="T1495" i="8"/>
  <c r="O1531" i="8" s="1"/>
  <c r="J1495" i="8"/>
  <c r="I1495" i="8"/>
  <c r="E1495" i="8" s="1"/>
  <c r="A1495" i="8"/>
  <c r="L1495" i="8" s="1"/>
  <c r="AC1494" i="8"/>
  <c r="Y1494" i="8"/>
  <c r="X1494" i="8"/>
  <c r="W1494" i="8"/>
  <c r="U1494" i="8"/>
  <c r="T1494" i="8"/>
  <c r="L1494" i="8"/>
  <c r="J1494" i="8"/>
  <c r="I1494" i="8"/>
  <c r="F1494" i="8"/>
  <c r="E1494" i="8"/>
  <c r="A1494" i="8"/>
  <c r="AC1493" i="8"/>
  <c r="AB1733" i="8" s="1"/>
  <c r="Z1493" i="8"/>
  <c r="U1493" i="8"/>
  <c r="N1493" i="8" s="1"/>
  <c r="T1493" i="8"/>
  <c r="R1733" i="8" s="1"/>
  <c r="S1493" i="8"/>
  <c r="O1493" i="8"/>
  <c r="J1493" i="8"/>
  <c r="I1493" i="8"/>
  <c r="C1493" i="8"/>
  <c r="B1493" i="8"/>
  <c r="H1493" i="7" s="1"/>
  <c r="A1493" i="8"/>
  <c r="L1493" i="8" s="1"/>
  <c r="W1493" i="8" s="1"/>
  <c r="AC1492" i="8"/>
  <c r="AA1492" i="8" s="1"/>
  <c r="U1492" i="8"/>
  <c r="T1492" i="8"/>
  <c r="R1732" i="8" s="1"/>
  <c r="Q1492" i="8"/>
  <c r="P1492" i="8"/>
  <c r="O1492" i="8"/>
  <c r="N1492" i="8"/>
  <c r="M1492" i="8"/>
  <c r="S1504" i="7" s="1"/>
  <c r="J1492" i="8"/>
  <c r="I1492" i="8"/>
  <c r="C1492" i="8"/>
  <c r="B1492" i="8"/>
  <c r="H1492" i="7" s="1"/>
  <c r="A1492" i="8"/>
  <c r="L1492" i="8" s="1"/>
  <c r="W1492" i="8" s="1"/>
  <c r="AC1491" i="8"/>
  <c r="AA1491" i="8" s="1"/>
  <c r="U1491" i="8"/>
  <c r="T1491" i="8"/>
  <c r="M1491" i="8" s="1"/>
  <c r="S1503" i="7" s="1"/>
  <c r="S1491" i="8"/>
  <c r="O1491" i="8"/>
  <c r="N1491" i="8"/>
  <c r="J1491" i="8"/>
  <c r="I1491" i="8"/>
  <c r="H1491" i="8"/>
  <c r="A1491" i="8"/>
  <c r="L1491" i="8" s="1"/>
  <c r="W1491" i="8" s="1"/>
  <c r="AC1490" i="8"/>
  <c r="Z1490" i="8"/>
  <c r="X1490" i="8"/>
  <c r="U1490" i="8"/>
  <c r="T1490" i="8"/>
  <c r="L1490" i="8"/>
  <c r="W1490" i="8" s="1"/>
  <c r="J1490" i="8"/>
  <c r="I1490" i="8"/>
  <c r="A1490" i="8"/>
  <c r="AC1489" i="8"/>
  <c r="AB1729" i="8" s="1"/>
  <c r="X1489" i="8"/>
  <c r="W1489" i="8"/>
  <c r="U1489" i="8"/>
  <c r="N1489" i="8" s="1"/>
  <c r="T1489" i="8"/>
  <c r="O1489" i="8" s="1"/>
  <c r="L1489" i="8"/>
  <c r="J1489" i="8"/>
  <c r="I1489" i="8"/>
  <c r="H1489" i="8"/>
  <c r="G1489" i="8"/>
  <c r="C1489" i="8"/>
  <c r="A1489" i="8"/>
  <c r="AC1488" i="8"/>
  <c r="AB1728" i="8" s="1"/>
  <c r="U1488" i="8"/>
  <c r="T1488" i="8"/>
  <c r="S1488" i="8"/>
  <c r="Q1488" i="8"/>
  <c r="P1488" i="8"/>
  <c r="O1488" i="8"/>
  <c r="M1488" i="8"/>
  <c r="S1500" i="7" s="1"/>
  <c r="L1488" i="8"/>
  <c r="W1488" i="8" s="1"/>
  <c r="J1488" i="8"/>
  <c r="I1488" i="8"/>
  <c r="F1488" i="8"/>
  <c r="E1488" i="8"/>
  <c r="D1488" i="8"/>
  <c r="C1488" i="8"/>
  <c r="B1488" i="8"/>
  <c r="H1488" i="7" s="1"/>
  <c r="A1488" i="8"/>
  <c r="AC1487" i="8"/>
  <c r="U1487" i="8"/>
  <c r="N1487" i="8" s="1"/>
  <c r="T1487" i="8"/>
  <c r="Q1487" i="8"/>
  <c r="O1487" i="8"/>
  <c r="J1487" i="8"/>
  <c r="I1487" i="8"/>
  <c r="G1727" i="8" s="1"/>
  <c r="D1487" i="8"/>
  <c r="B1487" i="8"/>
  <c r="H1487" i="7" s="1"/>
  <c r="A1487" i="8"/>
  <c r="L1487" i="8" s="1"/>
  <c r="W1487" i="8" s="1"/>
  <c r="AC1486" i="8"/>
  <c r="X1486" i="8"/>
  <c r="W1486" i="8"/>
  <c r="U1486" i="8"/>
  <c r="N1486" i="8" s="1"/>
  <c r="T1486" i="8"/>
  <c r="S1486" i="8"/>
  <c r="Q1486" i="8"/>
  <c r="M1486" i="8"/>
  <c r="S1498" i="7" s="1"/>
  <c r="L1486" i="8"/>
  <c r="J1486" i="8"/>
  <c r="C1486" i="8" s="1"/>
  <c r="I1486" i="8"/>
  <c r="H1486" i="8"/>
  <c r="A1486" i="8"/>
  <c r="AC1485" i="8"/>
  <c r="U1485" i="8"/>
  <c r="T1485" i="8"/>
  <c r="P1485" i="8" s="1"/>
  <c r="N1485" i="8"/>
  <c r="M1485" i="8"/>
  <c r="S1497" i="7" s="1"/>
  <c r="L1485" i="8"/>
  <c r="W1485" i="8" s="1"/>
  <c r="J1485" i="8"/>
  <c r="I1485" i="8"/>
  <c r="A1485" i="8"/>
  <c r="AC1484" i="8"/>
  <c r="X1496" i="8" s="1"/>
  <c r="Y1484" i="8"/>
  <c r="X1484" i="8"/>
  <c r="U1484" i="8"/>
  <c r="T1484" i="8"/>
  <c r="R1724" i="8" s="1"/>
  <c r="Q1484" i="8"/>
  <c r="P1484" i="8"/>
  <c r="O1484" i="8"/>
  <c r="M1484" i="8"/>
  <c r="S1496" i="7" s="1"/>
  <c r="L1484" i="8"/>
  <c r="W1484" i="8" s="1"/>
  <c r="J1484" i="8"/>
  <c r="C1484" i="8" s="1"/>
  <c r="I1484" i="8"/>
  <c r="H1484" i="8"/>
  <c r="B1484" i="8"/>
  <c r="H1484" i="7" s="1"/>
  <c r="A1484" i="8"/>
  <c r="AC1483" i="8"/>
  <c r="AA1483" i="8"/>
  <c r="W1483" i="8"/>
  <c r="U1483" i="8"/>
  <c r="T1483" i="8"/>
  <c r="Q1603" i="8" s="1"/>
  <c r="O1483" i="8"/>
  <c r="J1483" i="8"/>
  <c r="I1483" i="8"/>
  <c r="G1723" i="8" s="1"/>
  <c r="A1483" i="8"/>
  <c r="L1483" i="8" s="1"/>
  <c r="AC1482" i="8"/>
  <c r="X1482" i="8"/>
  <c r="W1482" i="8"/>
  <c r="U1482" i="8"/>
  <c r="N1482" i="8" s="1"/>
  <c r="T1482" i="8"/>
  <c r="L1482" i="8"/>
  <c r="J1482" i="8"/>
  <c r="C1482" i="8" s="1"/>
  <c r="I1482" i="8"/>
  <c r="E1542" i="8" s="1"/>
  <c r="E1482" i="8"/>
  <c r="D1482" i="8"/>
  <c r="A1482" i="8"/>
  <c r="AC1481" i="8"/>
  <c r="U1481" i="8"/>
  <c r="T1481" i="8"/>
  <c r="S1481" i="8"/>
  <c r="N1481" i="8"/>
  <c r="J1481" i="8"/>
  <c r="C1481" i="8" s="1"/>
  <c r="I1481" i="8"/>
  <c r="B1481" i="8"/>
  <c r="H1481" i="7" s="1"/>
  <c r="A1481" i="8"/>
  <c r="L1481" i="8" s="1"/>
  <c r="W1481" i="8" s="1"/>
  <c r="AC1480" i="8"/>
  <c r="U1480" i="8"/>
  <c r="T1480" i="8"/>
  <c r="R1720" i="8" s="1"/>
  <c r="Q1480" i="8"/>
  <c r="P1480" i="8"/>
  <c r="O1480" i="8"/>
  <c r="N1480" i="8"/>
  <c r="M1480" i="8"/>
  <c r="S1492" i="7" s="1"/>
  <c r="J1480" i="8"/>
  <c r="C1480" i="8" s="1"/>
  <c r="I1480" i="8"/>
  <c r="B1480" i="8"/>
  <c r="H1480" i="7" s="1"/>
  <c r="A1480" i="8"/>
  <c r="L1480" i="8" s="1"/>
  <c r="W1480" i="8" s="1"/>
  <c r="AC1479" i="8"/>
  <c r="AA1479" i="8" s="1"/>
  <c r="U1479" i="8"/>
  <c r="T1479" i="8"/>
  <c r="Q1599" i="8" s="1"/>
  <c r="S1479" i="8"/>
  <c r="O1479" i="8"/>
  <c r="N1479" i="8"/>
  <c r="J1479" i="8"/>
  <c r="I1479" i="8"/>
  <c r="H1479" i="8"/>
  <c r="A1479" i="8"/>
  <c r="L1479" i="8" s="1"/>
  <c r="W1479" i="8" s="1"/>
  <c r="AC1478" i="8"/>
  <c r="Y1478" i="8"/>
  <c r="X1478" i="8"/>
  <c r="W1478" i="8"/>
  <c r="U1478" i="8"/>
  <c r="T1478" i="8"/>
  <c r="M1490" i="8" s="1"/>
  <c r="S1502" i="7" s="1"/>
  <c r="M1478" i="8"/>
  <c r="S1490" i="7" s="1"/>
  <c r="L1478" i="8"/>
  <c r="J1478" i="8"/>
  <c r="I1478" i="8"/>
  <c r="F1478" i="8" s="1"/>
  <c r="A1478" i="8"/>
  <c r="AC1477" i="8"/>
  <c r="AB1717" i="8" s="1"/>
  <c r="Y1477" i="8"/>
  <c r="X1477" i="8"/>
  <c r="W1477" i="8"/>
  <c r="U1477" i="8"/>
  <c r="N1477" i="8" s="1"/>
  <c r="T1477" i="8"/>
  <c r="J1477" i="8"/>
  <c r="I1477" i="8"/>
  <c r="H1477" i="8"/>
  <c r="C1477" i="8"/>
  <c r="A1477" i="8"/>
  <c r="L1477" i="8" s="1"/>
  <c r="AC1476" i="8"/>
  <c r="AB1716" i="8" s="1"/>
  <c r="Z1476" i="8"/>
  <c r="U1476" i="8"/>
  <c r="T1476" i="8"/>
  <c r="S1476" i="8"/>
  <c r="P1476" i="8"/>
  <c r="O1476" i="8"/>
  <c r="M1476" i="8"/>
  <c r="S1488" i="7" s="1"/>
  <c r="J1476" i="8"/>
  <c r="I1476" i="8"/>
  <c r="C1476" i="8"/>
  <c r="B1476" i="8"/>
  <c r="H1476" i="7" s="1"/>
  <c r="A1476" i="8"/>
  <c r="L1476" i="8" s="1"/>
  <c r="W1476" i="8" s="1"/>
  <c r="AC1475" i="8"/>
  <c r="U1475" i="8"/>
  <c r="N1476" i="8" s="1"/>
  <c r="T1475" i="8"/>
  <c r="Q1475" i="8"/>
  <c r="P1475" i="8"/>
  <c r="N1475" i="8"/>
  <c r="J1475" i="8"/>
  <c r="I1475" i="8"/>
  <c r="G1715" i="8" s="1"/>
  <c r="C1475" i="8"/>
  <c r="B1475" i="8"/>
  <c r="H1475" i="7" s="1"/>
  <c r="A1475" i="8"/>
  <c r="L1475" i="8" s="1"/>
  <c r="W1475" i="8" s="1"/>
  <c r="AC1474" i="8"/>
  <c r="Z1474" i="8"/>
  <c r="X1474" i="8"/>
  <c r="U1474" i="8"/>
  <c r="N1474" i="8" s="1"/>
  <c r="T1474" i="8"/>
  <c r="S1474" i="8"/>
  <c r="M1474" i="8"/>
  <c r="S1486" i="7" s="1"/>
  <c r="L1474" i="8"/>
  <c r="W1474" i="8" s="1"/>
  <c r="J1474" i="8"/>
  <c r="I1474" i="8"/>
  <c r="H1474" i="8"/>
  <c r="A1474" i="8"/>
  <c r="AC1473" i="8"/>
  <c r="AB1713" i="8" s="1"/>
  <c r="AA1473" i="8"/>
  <c r="Z1473" i="8"/>
  <c r="X1473" i="8"/>
  <c r="U1473" i="8"/>
  <c r="T1473" i="8"/>
  <c r="M1473" i="8" s="1"/>
  <c r="S1485" i="7" s="1"/>
  <c r="P1473" i="8"/>
  <c r="N1473" i="8"/>
  <c r="L1473" i="8"/>
  <c r="W1473" i="8" s="1"/>
  <c r="J1473" i="8"/>
  <c r="C1473" i="8" s="1"/>
  <c r="I1473" i="8"/>
  <c r="G1473" i="8" s="1"/>
  <c r="A1473" i="8"/>
  <c r="AC1472" i="8"/>
  <c r="AA1592" i="8" s="1"/>
  <c r="Y1472" i="8"/>
  <c r="X1472" i="8"/>
  <c r="U1472" i="8"/>
  <c r="T1472" i="8"/>
  <c r="R1712" i="8" s="1"/>
  <c r="P1472" i="8"/>
  <c r="O1472" i="8"/>
  <c r="M1472" i="8"/>
  <c r="S1484" i="7" s="1"/>
  <c r="J1472" i="8"/>
  <c r="C1472" i="8" s="1"/>
  <c r="I1472" i="8"/>
  <c r="H1472" i="8"/>
  <c r="B1472" i="8"/>
  <c r="H1472" i="7" s="1"/>
  <c r="A1472" i="8"/>
  <c r="L1472" i="8" s="1"/>
  <c r="W1472" i="8" s="1"/>
  <c r="AC1471" i="8"/>
  <c r="W1471" i="8"/>
  <c r="U1471" i="8"/>
  <c r="T1471" i="8"/>
  <c r="J1471" i="8"/>
  <c r="I1471" i="8"/>
  <c r="B1471" i="8" s="1"/>
  <c r="H1471" i="7" s="1"/>
  <c r="F1471" i="8"/>
  <c r="C1471" i="8"/>
  <c r="A1471" i="8"/>
  <c r="L1471" i="8" s="1"/>
  <c r="AC1470" i="8"/>
  <c r="Z1470" i="8"/>
  <c r="X1470" i="8"/>
  <c r="U1470" i="8"/>
  <c r="N1470" i="8" s="1"/>
  <c r="T1470" i="8"/>
  <c r="L1470" i="8"/>
  <c r="W1470" i="8" s="1"/>
  <c r="J1470" i="8"/>
  <c r="I1470" i="8"/>
  <c r="E1470" i="8"/>
  <c r="D1470" i="8"/>
  <c r="A1470" i="8"/>
  <c r="AC1469" i="8"/>
  <c r="AB1709" i="8" s="1"/>
  <c r="U1469" i="8"/>
  <c r="T1469" i="8"/>
  <c r="S1469" i="8"/>
  <c r="P1469" i="8"/>
  <c r="N1469" i="8"/>
  <c r="J1469" i="8"/>
  <c r="I1469" i="8"/>
  <c r="G1709" i="8" s="1"/>
  <c r="C1469" i="8"/>
  <c r="A1469" i="8"/>
  <c r="L1469" i="8" s="1"/>
  <c r="W1469" i="8" s="1"/>
  <c r="AC1468" i="8"/>
  <c r="Z1468" i="8"/>
  <c r="U1468" i="8"/>
  <c r="T1468" i="8"/>
  <c r="P1468" i="8"/>
  <c r="O1468" i="8"/>
  <c r="N1468" i="8"/>
  <c r="M1468" i="8"/>
  <c r="S1480" i="7" s="1"/>
  <c r="J1468" i="8"/>
  <c r="I1468" i="8"/>
  <c r="C1468" i="8"/>
  <c r="A1468" i="8"/>
  <c r="L1468" i="8" s="1"/>
  <c r="W1468" i="8" s="1"/>
  <c r="AC1467" i="8"/>
  <c r="AB1467" i="8"/>
  <c r="W1467" i="8"/>
  <c r="U1467" i="8"/>
  <c r="T1467" i="8"/>
  <c r="Q1587" i="8" s="1"/>
  <c r="S1467" i="8"/>
  <c r="J1467" i="8"/>
  <c r="I1467" i="8"/>
  <c r="G1467" i="8" s="1"/>
  <c r="H1467" i="8"/>
  <c r="C1467" i="8"/>
  <c r="A1467" i="8"/>
  <c r="L1467" i="8" s="1"/>
  <c r="AC1466" i="8"/>
  <c r="Z1466" i="8"/>
  <c r="Y1466" i="8"/>
  <c r="W1466" i="8"/>
  <c r="U1466" i="8"/>
  <c r="T1466" i="8"/>
  <c r="L1466" i="8"/>
  <c r="J1466" i="8"/>
  <c r="I1466" i="8"/>
  <c r="E1466" i="8"/>
  <c r="A1466" i="8"/>
  <c r="AC1465" i="8"/>
  <c r="AB1705" i="8" s="1"/>
  <c r="W1465" i="8"/>
  <c r="U1465" i="8"/>
  <c r="N1465" i="8" s="1"/>
  <c r="T1465" i="8"/>
  <c r="L1465" i="8"/>
  <c r="J1465" i="8"/>
  <c r="I1465" i="8"/>
  <c r="C1465" i="8"/>
  <c r="B1465" i="8"/>
  <c r="H1465" i="7" s="1"/>
  <c r="A1465" i="8"/>
  <c r="AC1464" i="8"/>
  <c r="AB1704" i="8" s="1"/>
  <c r="U1464" i="8"/>
  <c r="T1464" i="8"/>
  <c r="S1464" i="8"/>
  <c r="P1464" i="8"/>
  <c r="O1464" i="8"/>
  <c r="M1464" i="8"/>
  <c r="S1476" i="7" s="1"/>
  <c r="J1464" i="8"/>
  <c r="I1464" i="8"/>
  <c r="D1464" i="8"/>
  <c r="C1464" i="8"/>
  <c r="B1464" i="8"/>
  <c r="H1464" i="7" s="1"/>
  <c r="A1464" i="8"/>
  <c r="L1464" i="8" s="1"/>
  <c r="W1464" i="8" s="1"/>
  <c r="AC1463" i="8"/>
  <c r="U1463" i="8"/>
  <c r="N1463" i="8" s="1"/>
  <c r="T1463" i="8"/>
  <c r="Q1463" i="8"/>
  <c r="P1463" i="8"/>
  <c r="O1463" i="8"/>
  <c r="J1463" i="8"/>
  <c r="I1463" i="8"/>
  <c r="G1703" i="8" s="1"/>
  <c r="B1463" i="8"/>
  <c r="H1463" i="7" s="1"/>
  <c r="A1463" i="8"/>
  <c r="L1463" i="8" s="1"/>
  <c r="W1463" i="8" s="1"/>
  <c r="AC1462" i="8"/>
  <c r="Y1462" i="8"/>
  <c r="U1462" i="8"/>
  <c r="N1462" i="8" s="1"/>
  <c r="T1462" i="8"/>
  <c r="S1462" i="8"/>
  <c r="M1462" i="8"/>
  <c r="S1474" i="7" s="1"/>
  <c r="L1462" i="8"/>
  <c r="W1462" i="8" s="1"/>
  <c r="J1462" i="8"/>
  <c r="I1462" i="8"/>
  <c r="G1462" i="8" s="1"/>
  <c r="H1462" i="8"/>
  <c r="D1462" i="8"/>
  <c r="A1462" i="8"/>
  <c r="AC1461" i="8"/>
  <c r="AB1701" i="8" s="1"/>
  <c r="AA1461" i="8"/>
  <c r="Z1461" i="8"/>
  <c r="Y1461" i="8"/>
  <c r="U1461" i="8"/>
  <c r="T1461" i="8"/>
  <c r="P1461" i="8" s="1"/>
  <c r="O1461" i="8"/>
  <c r="N1461" i="8"/>
  <c r="J1461" i="8"/>
  <c r="C1461" i="8" s="1"/>
  <c r="I1461" i="8"/>
  <c r="A1461" i="8"/>
  <c r="L1461" i="8" s="1"/>
  <c r="W1461" i="8" s="1"/>
  <c r="AC1460" i="8"/>
  <c r="AB1700" i="8" s="1"/>
  <c r="X1460" i="8"/>
  <c r="U1460" i="8"/>
  <c r="T1460" i="8"/>
  <c r="P1460" i="8"/>
  <c r="O1460" i="8"/>
  <c r="M1460" i="8"/>
  <c r="S1472" i="7" s="1"/>
  <c r="L1460" i="8"/>
  <c r="W1460" i="8" s="1"/>
  <c r="J1460" i="8"/>
  <c r="I1460" i="8"/>
  <c r="H1460" i="8"/>
  <c r="F1460" i="8"/>
  <c r="D1460" i="8"/>
  <c r="C1460" i="8"/>
  <c r="B1460" i="8"/>
  <c r="H1460" i="7" s="1"/>
  <c r="A1460" i="8"/>
  <c r="AC1459" i="8"/>
  <c r="U1459" i="8"/>
  <c r="T1459" i="8"/>
  <c r="Q1459" i="8" s="1"/>
  <c r="J1459" i="8"/>
  <c r="I1459" i="8"/>
  <c r="G1699" i="8" s="1"/>
  <c r="F1459" i="8"/>
  <c r="E1459" i="8"/>
  <c r="D1459" i="8"/>
  <c r="C1459" i="8"/>
  <c r="A1459" i="8"/>
  <c r="L1459" i="8" s="1"/>
  <c r="W1459" i="8" s="1"/>
  <c r="AC1458" i="8"/>
  <c r="Y1458" i="8"/>
  <c r="U1458" i="8"/>
  <c r="T1458" i="8"/>
  <c r="P1458" i="8" s="1"/>
  <c r="L1458" i="8"/>
  <c r="W1458" i="8" s="1"/>
  <c r="J1458" i="8"/>
  <c r="I1458" i="8"/>
  <c r="B1458" i="8" s="1"/>
  <c r="H1458" i="7" s="1"/>
  <c r="E1458" i="8"/>
  <c r="D1458" i="8"/>
  <c r="C1458" i="8"/>
  <c r="A1458" i="8"/>
  <c r="AC1457" i="8"/>
  <c r="U1457" i="8"/>
  <c r="T1457" i="8"/>
  <c r="S1457" i="8"/>
  <c r="P1457" i="8"/>
  <c r="N1457" i="8"/>
  <c r="J1457" i="8"/>
  <c r="I1457" i="8"/>
  <c r="C1457" i="8"/>
  <c r="B1457" i="8"/>
  <c r="H1457" i="7" s="1"/>
  <c r="A1457" i="8"/>
  <c r="L1457" i="8" s="1"/>
  <c r="W1457" i="8" s="1"/>
  <c r="AC1456" i="8"/>
  <c r="X1456" i="8"/>
  <c r="U1456" i="8"/>
  <c r="T1456" i="8"/>
  <c r="P1456" i="8"/>
  <c r="O1456" i="8"/>
  <c r="M1456" i="8"/>
  <c r="S1468" i="7" s="1"/>
  <c r="J1456" i="8"/>
  <c r="I1456" i="8"/>
  <c r="F1456" i="8" s="1"/>
  <c r="D1456" i="8"/>
  <c r="C1456" i="8"/>
  <c r="A1456" i="8"/>
  <c r="L1456" i="8" s="1"/>
  <c r="W1456" i="8" s="1"/>
  <c r="AC1455" i="8"/>
  <c r="W1455" i="8"/>
  <c r="U1455" i="8"/>
  <c r="N1456" i="8" s="1"/>
  <c r="T1455" i="8"/>
  <c r="R1695" i="8" s="1"/>
  <c r="S1455" i="8"/>
  <c r="Q1455" i="8"/>
  <c r="P1455" i="8"/>
  <c r="O1455" i="8"/>
  <c r="N1455" i="8"/>
  <c r="J1455" i="8"/>
  <c r="I1455" i="8"/>
  <c r="G1695" i="8" s="1"/>
  <c r="H1455" i="8"/>
  <c r="C1455" i="8"/>
  <c r="A1455" i="8"/>
  <c r="L1455" i="8" s="1"/>
  <c r="AC1454" i="8"/>
  <c r="U1454" i="8"/>
  <c r="T1454" i="8"/>
  <c r="P1454" i="8"/>
  <c r="M1454" i="8"/>
  <c r="S1466" i="7" s="1"/>
  <c r="L1454" i="8"/>
  <c r="W1454" i="8" s="1"/>
  <c r="J1454" i="8"/>
  <c r="I1454" i="8"/>
  <c r="E1514" i="8" s="1"/>
  <c r="C1454" i="8"/>
  <c r="A1454" i="8"/>
  <c r="AC1453" i="8"/>
  <c r="AA1453" i="8"/>
  <c r="U1453" i="8"/>
  <c r="T1453" i="8"/>
  <c r="P1453" i="8"/>
  <c r="O1453" i="8"/>
  <c r="N1453" i="8"/>
  <c r="M1453" i="8"/>
  <c r="S1465" i="7" s="1"/>
  <c r="J1453" i="8"/>
  <c r="I1453" i="8"/>
  <c r="G1693" i="8" s="1"/>
  <c r="A1453" i="8"/>
  <c r="L1453" i="8" s="1"/>
  <c r="W1453" i="8" s="1"/>
  <c r="AC1452" i="8"/>
  <c r="AB1452" i="8"/>
  <c r="U1452" i="8"/>
  <c r="T1452" i="8"/>
  <c r="P1452" i="8"/>
  <c r="O1452" i="8"/>
  <c r="N1452" i="8"/>
  <c r="M1452" i="8"/>
  <c r="S1464" i="7" s="1"/>
  <c r="J1452" i="8"/>
  <c r="C1453" i="8" s="1"/>
  <c r="I1452" i="8"/>
  <c r="B1452" i="8"/>
  <c r="H1452" i="7" s="1"/>
  <c r="A1452" i="8"/>
  <c r="L1452" i="8" s="1"/>
  <c r="W1452" i="8" s="1"/>
  <c r="AC1451" i="8"/>
  <c r="AA1451" i="8" s="1"/>
  <c r="U1451" i="8"/>
  <c r="T1451" i="8"/>
  <c r="P1451" i="8"/>
  <c r="O1451" i="8"/>
  <c r="N1451" i="8"/>
  <c r="J1451" i="8"/>
  <c r="I1451" i="8"/>
  <c r="G1691" i="8" s="1"/>
  <c r="A1451" i="8"/>
  <c r="L1451" i="8" s="1"/>
  <c r="W1451" i="8" s="1"/>
  <c r="AC1450" i="8"/>
  <c r="U1450" i="8"/>
  <c r="T1450" i="8"/>
  <c r="O1450" i="8" s="1"/>
  <c r="S1450" i="8"/>
  <c r="P1450" i="8"/>
  <c r="L1450" i="8"/>
  <c r="W1450" i="8" s="1"/>
  <c r="J1450" i="8"/>
  <c r="C1450" i="8" s="1"/>
  <c r="I1450" i="8"/>
  <c r="A1450" i="8"/>
  <c r="AC1449" i="8"/>
  <c r="AB1449" i="8"/>
  <c r="U1449" i="8"/>
  <c r="T1449" i="8"/>
  <c r="M1461" i="8" s="1"/>
  <c r="S1473" i="7" s="1"/>
  <c r="S1449" i="8"/>
  <c r="N1449" i="8"/>
  <c r="L1449" i="8"/>
  <c r="W1449" i="8" s="1"/>
  <c r="J1449" i="8"/>
  <c r="I1449" i="8"/>
  <c r="A1449" i="8"/>
  <c r="AC1448" i="8"/>
  <c r="Z1508" i="8" s="1"/>
  <c r="Z1448" i="8"/>
  <c r="X1448" i="8"/>
  <c r="U1448" i="8"/>
  <c r="T1448" i="8"/>
  <c r="R1688" i="8" s="1"/>
  <c r="P1448" i="8"/>
  <c r="O1448" i="8"/>
  <c r="N1448" i="8"/>
  <c r="M1448" i="8"/>
  <c r="S1460" i="7" s="1"/>
  <c r="J1448" i="8"/>
  <c r="I1448" i="8"/>
  <c r="D1484" i="8" s="1"/>
  <c r="H1448" i="8"/>
  <c r="A1448" i="8"/>
  <c r="L1448" i="8" s="1"/>
  <c r="W1448" i="8" s="1"/>
  <c r="AC1447" i="8"/>
  <c r="AB1447" i="8" s="1"/>
  <c r="Z1447" i="8"/>
  <c r="U1447" i="8"/>
  <c r="T1447" i="8"/>
  <c r="R1687" i="8" s="1"/>
  <c r="O1447" i="8"/>
  <c r="N1447" i="8"/>
  <c r="M1447" i="8"/>
  <c r="S1459" i="7" s="1"/>
  <c r="J1447" i="8"/>
  <c r="I1447" i="8"/>
  <c r="H1447" i="8"/>
  <c r="A1447" i="8"/>
  <c r="L1447" i="8" s="1"/>
  <c r="W1447" i="8" s="1"/>
  <c r="AC1446" i="8"/>
  <c r="Z1446" i="8" s="1"/>
  <c r="X1446" i="8"/>
  <c r="U1446" i="8"/>
  <c r="T1446" i="8"/>
  <c r="Q1566" i="8" s="1"/>
  <c r="M1446" i="8"/>
  <c r="S1458" i="7" s="1"/>
  <c r="L1446" i="8"/>
  <c r="W1446" i="8" s="1"/>
  <c r="J1446" i="8"/>
  <c r="I1446" i="8"/>
  <c r="D1446" i="8"/>
  <c r="A1446" i="8"/>
  <c r="AC1445" i="8"/>
  <c r="AB1685" i="8" s="1"/>
  <c r="Y1445" i="8"/>
  <c r="X1445" i="8"/>
  <c r="U1445" i="8"/>
  <c r="N1445" i="8" s="1"/>
  <c r="T1445" i="8"/>
  <c r="S1445" i="8"/>
  <c r="M1445" i="8"/>
  <c r="S1457" i="7" s="1"/>
  <c r="L1445" i="8"/>
  <c r="W1445" i="8" s="1"/>
  <c r="J1445" i="8"/>
  <c r="C1445" i="8" s="1"/>
  <c r="I1445" i="8"/>
  <c r="B1445" i="8"/>
  <c r="H1445" i="7" s="1"/>
  <c r="A1445" i="8"/>
  <c r="AC1444" i="8"/>
  <c r="AA1564" i="8" s="1"/>
  <c r="Z1444" i="8"/>
  <c r="Y1444" i="8"/>
  <c r="X1444" i="8"/>
  <c r="W1444" i="8"/>
  <c r="U1444" i="8"/>
  <c r="T1444" i="8"/>
  <c r="P1444" i="8"/>
  <c r="O1444" i="8"/>
  <c r="M1444" i="8"/>
  <c r="S1456" i="7" s="1"/>
  <c r="L1444" i="8"/>
  <c r="J1444" i="8"/>
  <c r="I1444" i="8"/>
  <c r="C1444" i="8"/>
  <c r="A1444" i="8"/>
  <c r="AC1443" i="8"/>
  <c r="Z1443" i="8"/>
  <c r="W1443" i="8"/>
  <c r="U1443" i="8"/>
  <c r="N1443" i="8" s="1"/>
  <c r="T1443" i="8"/>
  <c r="P1503" i="8" s="1"/>
  <c r="S1443" i="8"/>
  <c r="Q1443" i="8"/>
  <c r="J1443" i="8"/>
  <c r="I1443" i="8"/>
  <c r="H1443" i="8"/>
  <c r="A1443" i="8"/>
  <c r="L1443" i="8" s="1"/>
  <c r="AC1442" i="8"/>
  <c r="Z1442" i="8"/>
  <c r="Y1442" i="8"/>
  <c r="X1442" i="8"/>
  <c r="W1442" i="8"/>
  <c r="U1442" i="8"/>
  <c r="T1442" i="8"/>
  <c r="L1442" i="8"/>
  <c r="J1442" i="8"/>
  <c r="I1442" i="8"/>
  <c r="A1442" i="8"/>
  <c r="AC1441" i="8"/>
  <c r="Z1441" i="8"/>
  <c r="Y1441" i="8"/>
  <c r="U1441" i="8"/>
  <c r="N1441" i="8" s="1"/>
  <c r="T1441" i="8"/>
  <c r="J1441" i="8"/>
  <c r="C1441" i="8" s="1"/>
  <c r="I1441" i="8"/>
  <c r="A1441" i="8"/>
  <c r="L1441" i="8" s="1"/>
  <c r="W1441" i="8" s="1"/>
  <c r="AC1440" i="8"/>
  <c r="AB1680" i="8" s="1"/>
  <c r="X1440" i="8"/>
  <c r="U1440" i="8"/>
  <c r="T1440" i="8"/>
  <c r="P1440" i="8"/>
  <c r="O1440" i="8"/>
  <c r="M1440" i="8"/>
  <c r="S1452" i="7" s="1"/>
  <c r="L1440" i="8"/>
  <c r="W1440" i="8" s="1"/>
  <c r="J1440" i="8"/>
  <c r="C1440" i="8" s="1"/>
  <c r="I1440" i="8"/>
  <c r="F1440" i="8" s="1"/>
  <c r="H1440" i="8"/>
  <c r="A1440" i="8"/>
  <c r="AC1439" i="8"/>
  <c r="Z1439" i="8"/>
  <c r="W1439" i="8"/>
  <c r="U1439" i="8"/>
  <c r="N1440" i="8" s="1"/>
  <c r="T1439" i="8"/>
  <c r="J1439" i="8"/>
  <c r="I1439" i="8"/>
  <c r="F1439" i="8" s="1"/>
  <c r="C1439" i="8"/>
  <c r="A1439" i="8"/>
  <c r="L1439" i="8" s="1"/>
  <c r="AC1438" i="8"/>
  <c r="Z1438" i="8" s="1"/>
  <c r="Y1438" i="8"/>
  <c r="X1438" i="8"/>
  <c r="W1438" i="8"/>
  <c r="U1438" i="8"/>
  <c r="T1438" i="8"/>
  <c r="S1438" i="8"/>
  <c r="L1438" i="8"/>
  <c r="J1438" i="8"/>
  <c r="I1438" i="8"/>
  <c r="E1498" i="8" s="1"/>
  <c r="H1438" i="8"/>
  <c r="C1438" i="8"/>
  <c r="A1438" i="8"/>
  <c r="AC1437" i="8"/>
  <c r="AB1677" i="8" s="1"/>
  <c r="Y1437" i="8"/>
  <c r="X1437" i="8"/>
  <c r="W1437" i="8"/>
  <c r="U1437" i="8"/>
  <c r="T1437" i="8"/>
  <c r="M1449" i="8" s="1"/>
  <c r="S1461" i="7" s="1"/>
  <c r="S1437" i="8"/>
  <c r="N1437" i="8"/>
  <c r="J1437" i="8"/>
  <c r="I1437" i="8"/>
  <c r="A1437" i="8"/>
  <c r="L1437" i="8" s="1"/>
  <c r="AC1436" i="8"/>
  <c r="AB1676" i="8" s="1"/>
  <c r="X1436" i="8"/>
  <c r="U1436" i="8"/>
  <c r="T1436" i="8"/>
  <c r="S1436" i="8"/>
  <c r="P1436" i="8"/>
  <c r="O1436" i="8"/>
  <c r="M1436" i="8"/>
  <c r="S1448" i="7" s="1"/>
  <c r="J1436" i="8"/>
  <c r="C1436" i="8" s="1"/>
  <c r="I1436" i="8"/>
  <c r="A1436" i="8"/>
  <c r="L1436" i="8" s="1"/>
  <c r="W1436" i="8" s="1"/>
  <c r="AC1435" i="8"/>
  <c r="W1435" i="8"/>
  <c r="U1435" i="8"/>
  <c r="T1435" i="8"/>
  <c r="J1435" i="8"/>
  <c r="I1435" i="8"/>
  <c r="G1675" i="8" s="1"/>
  <c r="H1435" i="8"/>
  <c r="F1435" i="8"/>
  <c r="D1435" i="8"/>
  <c r="A1435" i="8"/>
  <c r="L1435" i="8" s="1"/>
  <c r="AC1434" i="8"/>
  <c r="Y1470" i="8" s="1"/>
  <c r="W1434" i="8"/>
  <c r="U1434" i="8"/>
  <c r="N1434" i="8" s="1"/>
  <c r="T1434" i="8"/>
  <c r="L1434" i="8"/>
  <c r="J1434" i="8"/>
  <c r="C1435" i="8" s="1"/>
  <c r="I1434" i="8"/>
  <c r="B1434" i="8" s="1"/>
  <c r="H1434" i="7" s="1"/>
  <c r="H1434" i="8"/>
  <c r="E1434" i="8"/>
  <c r="D1434" i="8"/>
  <c r="C1434" i="8"/>
  <c r="A1434" i="8"/>
  <c r="AC1433" i="8"/>
  <c r="AB1673" i="8" s="1"/>
  <c r="W1433" i="8"/>
  <c r="U1433" i="8"/>
  <c r="N1433" i="8" s="1"/>
  <c r="T1433" i="8"/>
  <c r="P1433" i="8" s="1"/>
  <c r="S1433" i="8"/>
  <c r="J1433" i="8"/>
  <c r="I1433" i="8"/>
  <c r="G1433" i="8"/>
  <c r="C1433" i="8"/>
  <c r="B1433" i="8"/>
  <c r="H1433" i="7" s="1"/>
  <c r="A1433" i="8"/>
  <c r="L1433" i="8" s="1"/>
  <c r="AC1432" i="8"/>
  <c r="AA1552" i="8" s="1"/>
  <c r="U1432" i="8"/>
  <c r="T1432" i="8"/>
  <c r="S1432" i="8"/>
  <c r="P1432" i="8"/>
  <c r="O1432" i="8"/>
  <c r="N1432" i="8"/>
  <c r="M1432" i="8"/>
  <c r="S1444" i="7" s="1"/>
  <c r="L1432" i="8"/>
  <c r="W1432" i="8" s="1"/>
  <c r="J1432" i="8"/>
  <c r="I1432" i="8"/>
  <c r="D1432" i="8"/>
  <c r="C1432" i="8"/>
  <c r="B1432" i="8"/>
  <c r="H1432" i="7" s="1"/>
  <c r="A1432" i="8"/>
  <c r="AC1431" i="8"/>
  <c r="W1431" i="8"/>
  <c r="U1431" i="8"/>
  <c r="T1431" i="8"/>
  <c r="R1431" i="8" s="1"/>
  <c r="P1431" i="8"/>
  <c r="N1431" i="8"/>
  <c r="J1431" i="8"/>
  <c r="I1431" i="8"/>
  <c r="G1671" i="8" s="1"/>
  <c r="H1431" i="8"/>
  <c r="E1431" i="8"/>
  <c r="D1431" i="8"/>
  <c r="C1431" i="8"/>
  <c r="A1431" i="8"/>
  <c r="L1431" i="8" s="1"/>
  <c r="AC1430" i="8"/>
  <c r="Z1430" i="8" s="1"/>
  <c r="U1430" i="8"/>
  <c r="T1430" i="8"/>
  <c r="P1430" i="8" s="1"/>
  <c r="L1430" i="8"/>
  <c r="W1430" i="8" s="1"/>
  <c r="J1430" i="8"/>
  <c r="I1430" i="8"/>
  <c r="B1430" i="8" s="1"/>
  <c r="H1430" i="7" s="1"/>
  <c r="E1430" i="8"/>
  <c r="D1430" i="8"/>
  <c r="C1430" i="8"/>
  <c r="A1430" i="8"/>
  <c r="AC1429" i="8"/>
  <c r="X1441" i="8" s="1"/>
  <c r="U1429" i="8"/>
  <c r="T1429" i="8"/>
  <c r="P1429" i="8" s="1"/>
  <c r="N1429" i="8"/>
  <c r="J1429" i="8"/>
  <c r="I1429" i="8"/>
  <c r="G1429" i="8" s="1"/>
  <c r="H1429" i="8"/>
  <c r="C1429" i="8"/>
  <c r="B1429" i="8"/>
  <c r="H1429" i="7" s="1"/>
  <c r="A1429" i="8"/>
  <c r="L1429" i="8" s="1"/>
  <c r="W1429" i="8" s="1"/>
  <c r="AC1428" i="8"/>
  <c r="AA1548" i="8" s="1"/>
  <c r="X1428" i="8"/>
  <c r="U1428" i="8"/>
  <c r="T1428" i="8"/>
  <c r="S1428" i="8"/>
  <c r="Q1428" i="8"/>
  <c r="P1428" i="8"/>
  <c r="O1428" i="8"/>
  <c r="M1428" i="8"/>
  <c r="S1440" i="7" s="1"/>
  <c r="J1428" i="8"/>
  <c r="I1428" i="8"/>
  <c r="H1428" i="8"/>
  <c r="E1428" i="8"/>
  <c r="C1428" i="8"/>
  <c r="A1428" i="8"/>
  <c r="L1428" i="8" s="1"/>
  <c r="W1428" i="8" s="1"/>
  <c r="AC1427" i="8"/>
  <c r="U1427" i="8"/>
  <c r="N1428" i="8" s="1"/>
  <c r="T1427" i="8"/>
  <c r="P1487" i="8" s="1"/>
  <c r="Q1427" i="8"/>
  <c r="O1427" i="8"/>
  <c r="M1427" i="8"/>
  <c r="S1439" i="7" s="1"/>
  <c r="J1427" i="8"/>
  <c r="I1427" i="8"/>
  <c r="G1667" i="8" s="1"/>
  <c r="D1427" i="8"/>
  <c r="C1427" i="8"/>
  <c r="A1427" i="8"/>
  <c r="L1427" i="8" s="1"/>
  <c r="W1427" i="8" s="1"/>
  <c r="AC1426" i="8"/>
  <c r="X1426" i="8"/>
  <c r="W1426" i="8"/>
  <c r="U1426" i="8"/>
  <c r="T1426" i="8"/>
  <c r="S1426" i="8"/>
  <c r="M1426" i="8"/>
  <c r="S1438" i="7" s="1"/>
  <c r="L1426" i="8"/>
  <c r="J1426" i="8"/>
  <c r="I1426" i="8"/>
  <c r="E1486" i="8" s="1"/>
  <c r="H1426" i="8"/>
  <c r="D1426" i="8"/>
  <c r="C1426" i="8"/>
  <c r="A1426" i="8"/>
  <c r="AC1425" i="8"/>
  <c r="AB1665" i="8" s="1"/>
  <c r="X1425" i="8"/>
  <c r="U1425" i="8"/>
  <c r="T1425" i="8"/>
  <c r="P1425" i="8"/>
  <c r="O1425" i="8"/>
  <c r="N1425" i="8"/>
  <c r="M1425" i="8"/>
  <c r="S1437" i="7" s="1"/>
  <c r="J1425" i="8"/>
  <c r="C1425" i="8" s="1"/>
  <c r="I1425" i="8"/>
  <c r="H1425" i="8"/>
  <c r="B1425" i="8"/>
  <c r="H1425" i="7" s="1"/>
  <c r="A1425" i="8"/>
  <c r="L1425" i="8" s="1"/>
  <c r="W1425" i="8" s="1"/>
  <c r="AC1424" i="8"/>
  <c r="AA1424" i="8" s="1"/>
  <c r="U1424" i="8"/>
  <c r="T1424" i="8"/>
  <c r="R1424" i="8"/>
  <c r="P1424" i="8"/>
  <c r="O1424" i="8"/>
  <c r="N1424" i="8"/>
  <c r="M1424" i="8"/>
  <c r="S1436" i="7" s="1"/>
  <c r="J1424" i="8"/>
  <c r="I1424" i="8"/>
  <c r="C1424" i="8"/>
  <c r="A1424" i="8"/>
  <c r="L1424" i="8" s="1"/>
  <c r="W1424" i="8" s="1"/>
  <c r="AC1423" i="8"/>
  <c r="AB1423" i="8"/>
  <c r="U1423" i="8"/>
  <c r="N1423" i="8" s="1"/>
  <c r="T1423" i="8"/>
  <c r="R1663" i="8" s="1"/>
  <c r="Q1423" i="8"/>
  <c r="P1423" i="8"/>
  <c r="M1423" i="8"/>
  <c r="S1435" i="7" s="1"/>
  <c r="J1423" i="8"/>
  <c r="I1423" i="8"/>
  <c r="G1663" i="8" s="1"/>
  <c r="H1423" i="8"/>
  <c r="C1423" i="8"/>
  <c r="B1423" i="8"/>
  <c r="H1423" i="7" s="1"/>
  <c r="A1423" i="8"/>
  <c r="L1423" i="8" s="1"/>
  <c r="W1423" i="8" s="1"/>
  <c r="AC1422" i="8"/>
  <c r="Y1422" i="8" s="1"/>
  <c r="Z1422" i="8"/>
  <c r="U1422" i="8"/>
  <c r="T1422" i="8"/>
  <c r="P1422" i="8"/>
  <c r="M1422" i="8"/>
  <c r="S1434" i="7" s="1"/>
  <c r="L1422" i="8"/>
  <c r="W1422" i="8" s="1"/>
  <c r="J1422" i="8"/>
  <c r="I1422" i="8"/>
  <c r="F1542" i="8" s="1"/>
  <c r="A1422" i="8"/>
  <c r="AC1421" i="8"/>
  <c r="U1421" i="8"/>
  <c r="T1421" i="8"/>
  <c r="P1421" i="8" s="1"/>
  <c r="N1421" i="8"/>
  <c r="M1421" i="8"/>
  <c r="S1433" i="7" s="1"/>
  <c r="L1421" i="8"/>
  <c r="W1421" i="8" s="1"/>
  <c r="J1421" i="8"/>
  <c r="C1421" i="8" s="1"/>
  <c r="I1421" i="8"/>
  <c r="H1421" i="8"/>
  <c r="B1421" i="8"/>
  <c r="H1421" i="7" s="1"/>
  <c r="A1421" i="8"/>
  <c r="AC1420" i="8"/>
  <c r="AA1420" i="8" s="1"/>
  <c r="Y1420" i="8"/>
  <c r="U1420" i="8"/>
  <c r="T1420" i="8"/>
  <c r="R1660" i="8" s="1"/>
  <c r="S1420" i="8"/>
  <c r="P1420" i="8"/>
  <c r="O1420" i="8"/>
  <c r="N1420" i="8"/>
  <c r="M1420" i="8"/>
  <c r="S1432" i="7" s="1"/>
  <c r="J1420" i="8"/>
  <c r="I1420" i="8"/>
  <c r="C1420" i="8"/>
  <c r="A1420" i="8"/>
  <c r="L1420" i="8" s="1"/>
  <c r="W1420" i="8" s="1"/>
  <c r="AC1419" i="8"/>
  <c r="AB1419" i="8" s="1"/>
  <c r="Z1419" i="8"/>
  <c r="U1419" i="8"/>
  <c r="T1419" i="8"/>
  <c r="R1659" i="8" s="1"/>
  <c r="O1419" i="8"/>
  <c r="N1419" i="8"/>
  <c r="J1419" i="8"/>
  <c r="I1419" i="8"/>
  <c r="D1455" i="8" s="1"/>
  <c r="A1419" i="8"/>
  <c r="L1419" i="8" s="1"/>
  <c r="W1419" i="8" s="1"/>
  <c r="AC1418" i="8"/>
  <c r="Z1418" i="8" s="1"/>
  <c r="U1418" i="8"/>
  <c r="T1418" i="8"/>
  <c r="P1418" i="8" s="1"/>
  <c r="L1418" i="8"/>
  <c r="W1418" i="8" s="1"/>
  <c r="J1418" i="8"/>
  <c r="I1418" i="8"/>
  <c r="H1418" i="8"/>
  <c r="D1418" i="8"/>
  <c r="A1418" i="8"/>
  <c r="AC1417" i="8"/>
  <c r="AB1657" i="8" s="1"/>
  <c r="Z1417" i="8"/>
  <c r="Y1417" i="8"/>
  <c r="X1417" i="8"/>
  <c r="U1417" i="8"/>
  <c r="N1417" i="8" s="1"/>
  <c r="T1417" i="8"/>
  <c r="M1417" i="8"/>
  <c r="S1429" i="7" s="1"/>
  <c r="L1417" i="8"/>
  <c r="W1417" i="8" s="1"/>
  <c r="J1417" i="8"/>
  <c r="C1417" i="8" s="1"/>
  <c r="I1417" i="8"/>
  <c r="B1417" i="8"/>
  <c r="H1417" i="7" s="1"/>
  <c r="A1417" i="8"/>
  <c r="AC1416" i="8"/>
  <c r="AA1536" i="8" s="1"/>
  <c r="Y1416" i="8"/>
  <c r="W1416" i="8"/>
  <c r="U1416" i="8"/>
  <c r="T1416" i="8"/>
  <c r="O1416" i="8"/>
  <c r="M1416" i="8"/>
  <c r="S1428" i="7" s="1"/>
  <c r="L1416" i="8"/>
  <c r="J1416" i="8"/>
  <c r="I1416" i="8"/>
  <c r="C1416" i="8"/>
  <c r="A1416" i="8"/>
  <c r="AC1415" i="8"/>
  <c r="Z1415" i="8"/>
  <c r="W1415" i="8"/>
  <c r="U1415" i="8"/>
  <c r="T1415" i="8"/>
  <c r="S1415" i="8"/>
  <c r="Q1415" i="8"/>
  <c r="M1415" i="8"/>
  <c r="S1427" i="7" s="1"/>
  <c r="J1415" i="8"/>
  <c r="I1415" i="8"/>
  <c r="G1415" i="8"/>
  <c r="A1415" i="8"/>
  <c r="L1415" i="8" s="1"/>
  <c r="AC1414" i="8"/>
  <c r="Z1414" i="8"/>
  <c r="Y1414" i="8"/>
  <c r="X1414" i="8"/>
  <c r="W1414" i="8"/>
  <c r="U1414" i="8"/>
  <c r="T1414" i="8"/>
  <c r="Q1534" i="8" s="1"/>
  <c r="M1414" i="8"/>
  <c r="S1426" i="7" s="1"/>
  <c r="L1414" i="8"/>
  <c r="J1414" i="8"/>
  <c r="I1414" i="8"/>
  <c r="F1414" i="8" s="1"/>
  <c r="A1414" i="8"/>
  <c r="AC1413" i="8"/>
  <c r="AB1653" i="8" s="1"/>
  <c r="Z1413" i="8"/>
  <c r="Y1413" i="8"/>
  <c r="X1413" i="8"/>
  <c r="U1413" i="8"/>
  <c r="N1413" i="8" s="1"/>
  <c r="T1413" i="8"/>
  <c r="S1413" i="8"/>
  <c r="M1413" i="8"/>
  <c r="S1425" i="7" s="1"/>
  <c r="J1413" i="8"/>
  <c r="C1413" i="8" s="1"/>
  <c r="I1413" i="8"/>
  <c r="H1413" i="8"/>
  <c r="A1413" i="8"/>
  <c r="L1413" i="8" s="1"/>
  <c r="W1413" i="8" s="1"/>
  <c r="AC1412" i="8"/>
  <c r="Y1412" i="8" s="1"/>
  <c r="W1412" i="8"/>
  <c r="U1412" i="8"/>
  <c r="T1412" i="8"/>
  <c r="P1412" i="8"/>
  <c r="O1412" i="8"/>
  <c r="M1412" i="8"/>
  <c r="S1424" i="7" s="1"/>
  <c r="L1412" i="8"/>
  <c r="J1412" i="8"/>
  <c r="C1412" i="8" s="1"/>
  <c r="I1412" i="8"/>
  <c r="B1424" i="8" s="1"/>
  <c r="H1424" i="7" s="1"/>
  <c r="E1412" i="8"/>
  <c r="A1412" i="8"/>
  <c r="AC1411" i="8"/>
  <c r="Z1411" i="8"/>
  <c r="W1411" i="8"/>
  <c r="U1411" i="8"/>
  <c r="T1411" i="8"/>
  <c r="R1651" i="8" s="1"/>
  <c r="O1411" i="8"/>
  <c r="J1411" i="8"/>
  <c r="I1411" i="8"/>
  <c r="E1411" i="8" s="1"/>
  <c r="H1411" i="8"/>
  <c r="A1411" i="8"/>
  <c r="L1411" i="8" s="1"/>
  <c r="AC1410" i="8"/>
  <c r="Z1410" i="8" s="1"/>
  <c r="X1410" i="8"/>
  <c r="W1410" i="8"/>
  <c r="U1410" i="8"/>
  <c r="T1410" i="8"/>
  <c r="O1410" i="8" s="1"/>
  <c r="M1410" i="8"/>
  <c r="S1422" i="7" s="1"/>
  <c r="L1410" i="8"/>
  <c r="J1410" i="8"/>
  <c r="C1410" i="8" s="1"/>
  <c r="I1410" i="8"/>
  <c r="H1410" i="8"/>
  <c r="D1410" i="8"/>
  <c r="A1410" i="8"/>
  <c r="AC1409" i="8"/>
  <c r="AB1649" i="8" s="1"/>
  <c r="W1409" i="8"/>
  <c r="U1409" i="8"/>
  <c r="N1409" i="8" s="1"/>
  <c r="T1409" i="8"/>
  <c r="P1409" i="8" s="1"/>
  <c r="M1409" i="8"/>
  <c r="S1421" i="7" s="1"/>
  <c r="L1409" i="8"/>
  <c r="J1409" i="8"/>
  <c r="I1409" i="8"/>
  <c r="C1409" i="8"/>
  <c r="B1409" i="8"/>
  <c r="H1409" i="7" s="1"/>
  <c r="A1409" i="8"/>
  <c r="AC1408" i="8"/>
  <c r="AA1528" i="8" s="1"/>
  <c r="W1408" i="8"/>
  <c r="U1408" i="8"/>
  <c r="T1408" i="8"/>
  <c r="S1408" i="8"/>
  <c r="O1408" i="8"/>
  <c r="N1408" i="8"/>
  <c r="M1408" i="8"/>
  <c r="S1420" i="7" s="1"/>
  <c r="L1408" i="8"/>
  <c r="J1408" i="8"/>
  <c r="I1408" i="8"/>
  <c r="E1408" i="8" s="1"/>
  <c r="C1408" i="8"/>
  <c r="A1408" i="8"/>
  <c r="AC1407" i="8"/>
  <c r="U1407" i="8"/>
  <c r="T1407" i="8"/>
  <c r="M1407" i="8" s="1"/>
  <c r="S1419" i="7" s="1"/>
  <c r="Q1407" i="8"/>
  <c r="J1407" i="8"/>
  <c r="I1407" i="8"/>
  <c r="G1647" i="8" s="1"/>
  <c r="E1407" i="8"/>
  <c r="C1407" i="8"/>
  <c r="A1407" i="8"/>
  <c r="L1407" i="8" s="1"/>
  <c r="W1407" i="8" s="1"/>
  <c r="AC1406" i="8"/>
  <c r="Z1406" i="8"/>
  <c r="W1406" i="8"/>
  <c r="U1406" i="8"/>
  <c r="N1406" i="8" s="1"/>
  <c r="T1406" i="8"/>
  <c r="M1418" i="8" s="1"/>
  <c r="S1430" i="7" s="1"/>
  <c r="L1406" i="8"/>
  <c r="J1406" i="8"/>
  <c r="I1406" i="8"/>
  <c r="H1406" i="8"/>
  <c r="D1406" i="8"/>
  <c r="A1406" i="8"/>
  <c r="AC1405" i="8"/>
  <c r="AB1645" i="8" s="1"/>
  <c r="Z1405" i="8"/>
  <c r="X1405" i="8"/>
  <c r="U1405" i="8"/>
  <c r="N1405" i="8" s="1"/>
  <c r="T1405" i="8"/>
  <c r="S1405" i="8"/>
  <c r="O1405" i="8"/>
  <c r="J1405" i="8"/>
  <c r="C1405" i="8" s="1"/>
  <c r="I1405" i="8"/>
  <c r="B1405" i="8"/>
  <c r="H1405" i="7" s="1"/>
  <c r="A1405" i="8"/>
  <c r="L1405" i="8" s="1"/>
  <c r="W1405" i="8" s="1"/>
  <c r="AC1404" i="8"/>
  <c r="Y1404" i="8" s="1"/>
  <c r="U1404" i="8"/>
  <c r="T1404" i="8"/>
  <c r="P1404" i="8"/>
  <c r="O1404" i="8"/>
  <c r="M1404" i="8"/>
  <c r="S1416" i="7" s="1"/>
  <c r="L1404" i="8"/>
  <c r="W1404" i="8" s="1"/>
  <c r="J1404" i="8"/>
  <c r="I1404" i="8"/>
  <c r="E1464" i="8" s="1"/>
  <c r="E1404" i="8"/>
  <c r="D1404" i="8"/>
  <c r="C1404" i="8"/>
  <c r="A1404" i="8"/>
  <c r="AC1403" i="8"/>
  <c r="AB1643" i="8" s="1"/>
  <c r="Z1403" i="8"/>
  <c r="U1403" i="8"/>
  <c r="N1403" i="8" s="1"/>
  <c r="T1403" i="8"/>
  <c r="S1403" i="8"/>
  <c r="Q1403" i="8"/>
  <c r="O1403" i="8"/>
  <c r="J1403" i="8"/>
  <c r="I1403" i="8"/>
  <c r="E1403" i="8" s="1"/>
  <c r="H1403" i="8"/>
  <c r="D1403" i="8"/>
  <c r="C1403" i="8"/>
  <c r="A1403" i="8"/>
  <c r="L1403" i="8" s="1"/>
  <c r="W1403" i="8" s="1"/>
  <c r="AC1402" i="8"/>
  <c r="W1402" i="8"/>
  <c r="U1402" i="8"/>
  <c r="T1402" i="8"/>
  <c r="M1402" i="8"/>
  <c r="S1414" i="7" s="1"/>
  <c r="L1402" i="8"/>
  <c r="J1402" i="8"/>
  <c r="I1402" i="8"/>
  <c r="F1522" i="8" s="1"/>
  <c r="D1402" i="8"/>
  <c r="C1402" i="8"/>
  <c r="A1402" i="8"/>
  <c r="AC1401" i="8"/>
  <c r="X1401" i="8"/>
  <c r="U1401" i="8"/>
  <c r="T1401" i="8"/>
  <c r="S1401" i="8"/>
  <c r="P1401" i="8"/>
  <c r="O1401" i="8"/>
  <c r="N1401" i="8"/>
  <c r="M1401" i="8"/>
  <c r="S1413" i="7" s="1"/>
  <c r="J1401" i="8"/>
  <c r="C1401" i="8" s="1"/>
  <c r="I1401" i="8"/>
  <c r="G1641" i="8" s="1"/>
  <c r="H1401" i="8"/>
  <c r="A1401" i="8"/>
  <c r="L1401" i="8" s="1"/>
  <c r="W1401" i="8" s="1"/>
  <c r="AC1400" i="8"/>
  <c r="AA1400" i="8" s="1"/>
  <c r="U1400" i="8"/>
  <c r="T1400" i="8"/>
  <c r="P1400" i="8"/>
  <c r="O1400" i="8"/>
  <c r="N1400" i="8"/>
  <c r="M1400" i="8"/>
  <c r="S1412" i="7" s="1"/>
  <c r="J1400" i="8"/>
  <c r="I1400" i="8"/>
  <c r="D1436" i="8" s="1"/>
  <c r="C1400" i="8"/>
  <c r="B1400" i="8"/>
  <c r="H1400" i="7" s="1"/>
  <c r="A1400" i="8"/>
  <c r="L1400" i="8" s="1"/>
  <c r="W1400" i="8" s="1"/>
  <c r="AC1399" i="8"/>
  <c r="AA1399" i="8" s="1"/>
  <c r="U1399" i="8"/>
  <c r="T1399" i="8"/>
  <c r="S1399" i="8"/>
  <c r="Q1399" i="8"/>
  <c r="P1399" i="8"/>
  <c r="O1399" i="8"/>
  <c r="J1399" i="8"/>
  <c r="I1399" i="8"/>
  <c r="G1639" i="8" s="1"/>
  <c r="H1399" i="8"/>
  <c r="G1399" i="8"/>
  <c r="A1399" i="8"/>
  <c r="L1399" i="8" s="1"/>
  <c r="W1399" i="8" s="1"/>
  <c r="AC1398" i="8"/>
  <c r="Y1398" i="8" s="1"/>
  <c r="Z1398" i="8"/>
  <c r="U1398" i="8"/>
  <c r="N1398" i="8" s="1"/>
  <c r="T1398" i="8"/>
  <c r="O1398" i="8" s="1"/>
  <c r="M1398" i="8"/>
  <c r="S1410" i="7" s="1"/>
  <c r="L1398" i="8"/>
  <c r="W1398" i="8" s="1"/>
  <c r="J1398" i="8"/>
  <c r="I1398" i="8"/>
  <c r="F1518" i="8" s="1"/>
  <c r="A1398" i="8"/>
  <c r="AC1397" i="8"/>
  <c r="AA1517" i="8" s="1"/>
  <c r="Z1397" i="8"/>
  <c r="U1397" i="8"/>
  <c r="T1397" i="8"/>
  <c r="P1397" i="8" s="1"/>
  <c r="O1397" i="8"/>
  <c r="N1397" i="8"/>
  <c r="M1397" i="8"/>
  <c r="S1409" i="7" s="1"/>
  <c r="L1397" i="8"/>
  <c r="W1397" i="8" s="1"/>
  <c r="J1397" i="8"/>
  <c r="C1397" i="8" s="1"/>
  <c r="I1397" i="8"/>
  <c r="A1397" i="8"/>
  <c r="AC1396" i="8"/>
  <c r="AB1396" i="8" s="1"/>
  <c r="U1396" i="8"/>
  <c r="T1396" i="8"/>
  <c r="S1396" i="8"/>
  <c r="P1396" i="8"/>
  <c r="O1396" i="8"/>
  <c r="N1396" i="8"/>
  <c r="M1396" i="8"/>
  <c r="S1408" i="7" s="1"/>
  <c r="J1396" i="8"/>
  <c r="I1396" i="8"/>
  <c r="E1396" i="8"/>
  <c r="C1396" i="8"/>
  <c r="A1396" i="8"/>
  <c r="L1396" i="8" s="1"/>
  <c r="W1396" i="8" s="1"/>
  <c r="AC1395" i="8"/>
  <c r="Z1395" i="8"/>
  <c r="U1395" i="8"/>
  <c r="T1395" i="8"/>
  <c r="P1395" i="8" s="1"/>
  <c r="O1395" i="8"/>
  <c r="N1395" i="8"/>
  <c r="M1395" i="8"/>
  <c r="S1407" i="7" s="1"/>
  <c r="J1395" i="8"/>
  <c r="I1395" i="8"/>
  <c r="E1395" i="8" s="1"/>
  <c r="A1395" i="8"/>
  <c r="L1395" i="8" s="1"/>
  <c r="W1395" i="8" s="1"/>
  <c r="AC1394" i="8"/>
  <c r="Z1394" i="8"/>
  <c r="U1394" i="8"/>
  <c r="T1394" i="8"/>
  <c r="M1394" i="8"/>
  <c r="S1406" i="7" s="1"/>
  <c r="L1394" i="8"/>
  <c r="W1394" i="8" s="1"/>
  <c r="J1394" i="8"/>
  <c r="I1394" i="8"/>
  <c r="B1394" i="8" s="1"/>
  <c r="H1394" i="7" s="1"/>
  <c r="H1394" i="8"/>
  <c r="D1394" i="8"/>
  <c r="A1394" i="8"/>
  <c r="AC1393" i="8"/>
  <c r="AB1633" i="8" s="1"/>
  <c r="Z1393" i="8"/>
  <c r="X1393" i="8"/>
  <c r="U1393" i="8"/>
  <c r="N1393" i="8" s="1"/>
  <c r="T1393" i="8"/>
  <c r="O1393" i="8"/>
  <c r="M1393" i="8"/>
  <c r="S1405" i="7" s="1"/>
  <c r="L1393" i="8"/>
  <c r="W1393" i="8" s="1"/>
  <c r="J1393" i="8"/>
  <c r="C1393" i="8" s="1"/>
  <c r="I1393" i="8"/>
  <c r="G1393" i="8" s="1"/>
  <c r="H1393" i="8"/>
  <c r="B1393" i="8"/>
  <c r="H1393" i="7" s="1"/>
  <c r="A1393" i="8"/>
  <c r="AC1392" i="8"/>
  <c r="AB1632" i="8" s="1"/>
  <c r="X1392" i="8"/>
  <c r="U1392" i="8"/>
  <c r="T1392" i="8"/>
  <c r="N1392" i="8"/>
  <c r="M1392" i="8"/>
  <c r="S1404" i="7" s="1"/>
  <c r="L1392" i="8"/>
  <c r="W1392" i="8" s="1"/>
  <c r="J1392" i="8"/>
  <c r="C1392" i="8" s="1"/>
  <c r="I1392" i="8"/>
  <c r="D1392" i="8" s="1"/>
  <c r="H1392" i="8"/>
  <c r="A1392" i="8"/>
  <c r="AC1391" i="8"/>
  <c r="W1391" i="8"/>
  <c r="U1391" i="8"/>
  <c r="T1391" i="8"/>
  <c r="R1631" i="8" s="1"/>
  <c r="S1391" i="8"/>
  <c r="N1391" i="8"/>
  <c r="M1391" i="8"/>
  <c r="S1403" i="7" s="1"/>
  <c r="J1391" i="8"/>
  <c r="I1391" i="8"/>
  <c r="D1391" i="8"/>
  <c r="A1391" i="8"/>
  <c r="L1391" i="8" s="1"/>
  <c r="AC1390" i="8"/>
  <c r="W1390" i="8"/>
  <c r="U1390" i="8"/>
  <c r="T1390" i="8"/>
  <c r="Q1510" i="8" s="1"/>
  <c r="L1390" i="8"/>
  <c r="J1390" i="8"/>
  <c r="C1391" i="8" s="1"/>
  <c r="I1390" i="8"/>
  <c r="C1390" i="8"/>
  <c r="A1390" i="8"/>
  <c r="AC1389" i="8"/>
  <c r="Z1389" i="8"/>
  <c r="Y1389" i="8"/>
  <c r="X1389" i="8"/>
  <c r="U1389" i="8"/>
  <c r="T1389" i="8"/>
  <c r="P1389" i="8"/>
  <c r="O1389" i="8"/>
  <c r="N1389" i="8"/>
  <c r="L1389" i="8"/>
  <c r="W1389" i="8" s="1"/>
  <c r="J1389" i="8"/>
  <c r="C1389" i="8" s="1"/>
  <c r="I1389" i="8"/>
  <c r="G1389" i="8" s="1"/>
  <c r="H1389" i="8"/>
  <c r="A1389" i="8"/>
  <c r="AC1388" i="8"/>
  <c r="AB1628" i="8" s="1"/>
  <c r="Y1388" i="8"/>
  <c r="U1388" i="8"/>
  <c r="T1388" i="8"/>
  <c r="S1388" i="8"/>
  <c r="M1388" i="8"/>
  <c r="S1400" i="7" s="1"/>
  <c r="L1388" i="8"/>
  <c r="W1388" i="8" s="1"/>
  <c r="J1388" i="8"/>
  <c r="C1388" i="8" s="1"/>
  <c r="I1388" i="8"/>
  <c r="B1388" i="8"/>
  <c r="H1388" i="7" s="1"/>
  <c r="A1388" i="8"/>
  <c r="AC1387" i="8"/>
  <c r="W1387" i="8"/>
  <c r="U1387" i="8"/>
  <c r="N1387" i="8" s="1"/>
  <c r="T1387" i="8"/>
  <c r="P1387" i="8" s="1"/>
  <c r="S1387" i="8"/>
  <c r="J1387" i="8"/>
  <c r="I1387" i="8"/>
  <c r="F1387" i="8" s="1"/>
  <c r="H1387" i="8"/>
  <c r="A1387" i="8"/>
  <c r="L1387" i="8" s="1"/>
  <c r="AC1386" i="8"/>
  <c r="Y1386" i="8"/>
  <c r="X1386" i="8"/>
  <c r="W1386" i="8"/>
  <c r="U1386" i="8"/>
  <c r="T1386" i="8"/>
  <c r="L1386" i="8"/>
  <c r="J1386" i="8"/>
  <c r="C1387" i="8" s="1"/>
  <c r="I1386" i="8"/>
  <c r="C1386" i="8"/>
  <c r="A1386" i="8"/>
  <c r="AC1385" i="8"/>
  <c r="Y1385" i="8" s="1"/>
  <c r="W1385" i="8"/>
  <c r="U1385" i="8"/>
  <c r="T1385" i="8"/>
  <c r="N1385" i="8"/>
  <c r="L1385" i="8"/>
  <c r="J1385" i="8"/>
  <c r="I1385" i="8"/>
  <c r="C1385" i="8"/>
  <c r="A1385" i="8"/>
  <c r="AC1384" i="8"/>
  <c r="AB1624" i="8" s="1"/>
  <c r="U1384" i="8"/>
  <c r="T1384" i="8"/>
  <c r="S1384" i="8"/>
  <c r="M1384" i="8"/>
  <c r="S1396" i="7" s="1"/>
  <c r="J1384" i="8"/>
  <c r="C1384" i="8" s="1"/>
  <c r="I1384" i="8"/>
  <c r="E1384" i="8" s="1"/>
  <c r="H1384" i="8"/>
  <c r="A1384" i="8"/>
  <c r="L1384" i="8" s="1"/>
  <c r="W1384" i="8" s="1"/>
  <c r="AC1383" i="8"/>
  <c r="U1383" i="8"/>
  <c r="T1383" i="8"/>
  <c r="R1623" i="8" s="1"/>
  <c r="O1383" i="8"/>
  <c r="J1383" i="8"/>
  <c r="I1383" i="8"/>
  <c r="G1383" i="8" s="1"/>
  <c r="E1383" i="8"/>
  <c r="A1383" i="8"/>
  <c r="L1383" i="8" s="1"/>
  <c r="W1383" i="8" s="1"/>
  <c r="AC1382" i="8"/>
  <c r="Y1382" i="8" s="1"/>
  <c r="X1382" i="8"/>
  <c r="W1382" i="8"/>
  <c r="U1382" i="8"/>
  <c r="N1382" i="8" s="1"/>
  <c r="T1382" i="8"/>
  <c r="S1382" i="8"/>
  <c r="M1382" i="8"/>
  <c r="S1394" i="7" s="1"/>
  <c r="L1382" i="8"/>
  <c r="J1382" i="8"/>
  <c r="C1382" i="8" s="1"/>
  <c r="I1382" i="8"/>
  <c r="H1382" i="8"/>
  <c r="A1382" i="8"/>
  <c r="AC1381" i="8"/>
  <c r="X1381" i="8"/>
  <c r="W1381" i="8"/>
  <c r="U1381" i="8"/>
  <c r="N1381" i="8" s="1"/>
  <c r="T1381" i="8"/>
  <c r="P1381" i="8" s="1"/>
  <c r="M1381" i="8"/>
  <c r="S1393" i="7" s="1"/>
  <c r="L1381" i="8"/>
  <c r="J1381" i="8"/>
  <c r="I1381" i="8"/>
  <c r="C1381" i="8"/>
  <c r="B1381" i="8"/>
  <c r="H1381" i="7" s="1"/>
  <c r="A1381" i="8"/>
  <c r="AC1380" i="8"/>
  <c r="AB1620" i="8" s="1"/>
  <c r="W1380" i="8"/>
  <c r="U1380" i="8"/>
  <c r="T1380" i="8"/>
  <c r="M1380" i="8"/>
  <c r="S1392" i="7" s="1"/>
  <c r="L1380" i="8"/>
  <c r="J1380" i="8"/>
  <c r="I1380" i="8"/>
  <c r="E1380" i="8" s="1"/>
  <c r="C1380" i="8"/>
  <c r="A1380" i="8"/>
  <c r="AC1379" i="8"/>
  <c r="U1379" i="8"/>
  <c r="N1380" i="8" s="1"/>
  <c r="T1379" i="8"/>
  <c r="S1379" i="8"/>
  <c r="M1379" i="8"/>
  <c r="S1391" i="7" s="1"/>
  <c r="J1379" i="8"/>
  <c r="I1379" i="8"/>
  <c r="B1379" i="8" s="1"/>
  <c r="H1379" i="7" s="1"/>
  <c r="C1379" i="8"/>
  <c r="A1379" i="8"/>
  <c r="L1379" i="8" s="1"/>
  <c r="W1379" i="8" s="1"/>
  <c r="AC1378" i="8"/>
  <c r="W1378" i="8"/>
  <c r="U1378" i="8"/>
  <c r="N1378" i="8" s="1"/>
  <c r="T1378" i="8"/>
  <c r="L1378" i="8"/>
  <c r="J1378" i="8"/>
  <c r="I1378" i="8"/>
  <c r="G1618" i="8" s="1"/>
  <c r="A1378" i="8"/>
  <c r="AC1377" i="8"/>
  <c r="AB1617" i="8" s="1"/>
  <c r="X1377" i="8"/>
  <c r="U1377" i="8"/>
  <c r="N1377" i="8" s="1"/>
  <c r="T1377" i="8"/>
  <c r="O1377" i="8" s="1"/>
  <c r="J1377" i="8"/>
  <c r="C1377" i="8" s="1"/>
  <c r="I1377" i="8"/>
  <c r="H1377" i="8"/>
  <c r="B1377" i="8"/>
  <c r="H1377" i="7" s="1"/>
  <c r="A1377" i="8"/>
  <c r="L1377" i="8" s="1"/>
  <c r="W1377" i="8" s="1"/>
  <c r="AC1376" i="8"/>
  <c r="U1376" i="8"/>
  <c r="T1376" i="8"/>
  <c r="S1376" i="8"/>
  <c r="P1376" i="8"/>
  <c r="M1376" i="8"/>
  <c r="S1388" i="7" s="1"/>
  <c r="J1376" i="8"/>
  <c r="I1376" i="8"/>
  <c r="D1376" i="8"/>
  <c r="C1376" i="8"/>
  <c r="A1376" i="8"/>
  <c r="L1376" i="8" s="1"/>
  <c r="W1376" i="8" s="1"/>
  <c r="AC1375" i="8"/>
  <c r="U1375" i="8"/>
  <c r="N1375" i="8" s="1"/>
  <c r="T1375" i="8"/>
  <c r="R1615" i="8" s="1"/>
  <c r="S1375" i="8"/>
  <c r="O1375" i="8"/>
  <c r="M1375" i="8"/>
  <c r="S1387" i="7" s="1"/>
  <c r="J1375" i="8"/>
  <c r="I1375" i="8"/>
  <c r="D1375" i="8" s="1"/>
  <c r="E1375" i="8"/>
  <c r="C1375" i="8"/>
  <c r="A1375" i="8"/>
  <c r="L1375" i="8" s="1"/>
  <c r="W1375" i="8" s="1"/>
  <c r="AC1374" i="8"/>
  <c r="X1374" i="8"/>
  <c r="W1374" i="8"/>
  <c r="U1374" i="8"/>
  <c r="T1374" i="8"/>
  <c r="R1374" i="8"/>
  <c r="M1374" i="8"/>
  <c r="S1386" i="7" s="1"/>
  <c r="L1374" i="8"/>
  <c r="J1374" i="8"/>
  <c r="I1374" i="8"/>
  <c r="H1374" i="8"/>
  <c r="C1374" i="8"/>
  <c r="A1374" i="8"/>
  <c r="AC1373" i="8"/>
  <c r="X1373" i="8"/>
  <c r="U1373" i="8"/>
  <c r="T1373" i="8"/>
  <c r="P1373" i="8"/>
  <c r="O1373" i="8"/>
  <c r="N1373" i="8"/>
  <c r="M1373" i="8"/>
  <c r="S1385" i="7" s="1"/>
  <c r="J1373" i="8"/>
  <c r="C1373" i="8" s="1"/>
  <c r="I1373" i="8"/>
  <c r="B1373" i="8"/>
  <c r="H1373" i="7" s="1"/>
  <c r="A1373" i="8"/>
  <c r="L1373" i="8" s="1"/>
  <c r="W1373" i="8" s="1"/>
  <c r="AC1372" i="8"/>
  <c r="X1384" i="8" s="1"/>
  <c r="U1372" i="8"/>
  <c r="T1372" i="8"/>
  <c r="P1372" i="8"/>
  <c r="M1372" i="8"/>
  <c r="S1384" i="7" s="1"/>
  <c r="J1372" i="8"/>
  <c r="I1372" i="8"/>
  <c r="C1372" i="8"/>
  <c r="A1372" i="8"/>
  <c r="L1372" i="8" s="1"/>
  <c r="W1372" i="8" s="1"/>
  <c r="AC1371" i="8"/>
  <c r="U1371" i="8"/>
  <c r="N1371" i="8" s="1"/>
  <c r="T1371" i="8"/>
  <c r="R1611" i="8" s="1"/>
  <c r="P1371" i="8"/>
  <c r="O1371" i="8"/>
  <c r="M1371" i="8"/>
  <c r="S1383" i="7" s="1"/>
  <c r="J1371" i="8"/>
  <c r="I1371" i="8"/>
  <c r="D1407" i="8" s="1"/>
  <c r="A1371" i="8"/>
  <c r="L1371" i="8" s="1"/>
  <c r="W1371" i="8" s="1"/>
  <c r="AC1370" i="8"/>
  <c r="Y1370" i="8" s="1"/>
  <c r="U1370" i="8"/>
  <c r="T1370" i="8"/>
  <c r="Q1490" i="8" s="1"/>
  <c r="M1370" i="8"/>
  <c r="S1382" i="7" s="1"/>
  <c r="L1370" i="8"/>
  <c r="W1370" i="8" s="1"/>
  <c r="J1370" i="8"/>
  <c r="C1370" i="8" s="1"/>
  <c r="I1370" i="8"/>
  <c r="G1610" i="8" s="1"/>
  <c r="H1370" i="8"/>
  <c r="A1370" i="8"/>
  <c r="AC1369" i="8"/>
  <c r="Z1369" i="8" s="1"/>
  <c r="U1369" i="8"/>
  <c r="N1369" i="8" s="1"/>
  <c r="T1369" i="8"/>
  <c r="P1369" i="8" s="1"/>
  <c r="O1369" i="8"/>
  <c r="M1369" i="8"/>
  <c r="S1381" i="7" s="1"/>
  <c r="L1369" i="8"/>
  <c r="W1369" i="8" s="1"/>
  <c r="J1369" i="8"/>
  <c r="C1369" i="8" s="1"/>
  <c r="I1369" i="8"/>
  <c r="A1369" i="8"/>
  <c r="AC1368" i="8"/>
  <c r="U1368" i="8"/>
  <c r="T1368" i="8"/>
  <c r="N1368" i="8"/>
  <c r="J1368" i="8"/>
  <c r="I1368" i="8"/>
  <c r="E1368" i="8"/>
  <c r="C1368" i="8"/>
  <c r="A1368" i="8"/>
  <c r="L1368" i="8" s="1"/>
  <c r="W1368" i="8" s="1"/>
  <c r="AC1367" i="8"/>
  <c r="AB1367" i="8"/>
  <c r="U1367" i="8"/>
  <c r="T1367" i="8"/>
  <c r="R1607" i="8" s="1"/>
  <c r="O1367" i="8"/>
  <c r="N1367" i="8"/>
  <c r="M1367" i="8"/>
  <c r="S1379" i="7" s="1"/>
  <c r="J1367" i="8"/>
  <c r="I1367" i="8"/>
  <c r="A1367" i="8"/>
  <c r="L1367" i="8" s="1"/>
  <c r="W1367" i="8" s="1"/>
  <c r="AC1366" i="8"/>
  <c r="U1366" i="8"/>
  <c r="T1366" i="8"/>
  <c r="M1366" i="8"/>
  <c r="S1378" i="7" s="1"/>
  <c r="L1366" i="8"/>
  <c r="W1366" i="8" s="1"/>
  <c r="J1366" i="8"/>
  <c r="I1366" i="8"/>
  <c r="A1366" i="8"/>
  <c r="AC1365" i="8"/>
  <c r="X1365" i="8"/>
  <c r="U1365" i="8"/>
  <c r="N1365" i="8" s="1"/>
  <c r="T1365" i="8"/>
  <c r="S1365" i="8"/>
  <c r="O1365" i="8"/>
  <c r="M1365" i="8"/>
  <c r="S1377" i="7" s="1"/>
  <c r="L1365" i="8"/>
  <c r="W1365" i="8" s="1"/>
  <c r="J1365" i="8"/>
  <c r="C1365" i="8" s="1"/>
  <c r="I1365" i="8"/>
  <c r="B1365" i="8"/>
  <c r="H1365" i="7" s="1"/>
  <c r="A1365" i="8"/>
  <c r="AC1364" i="8"/>
  <c r="AB1604" i="8" s="1"/>
  <c r="U1364" i="8"/>
  <c r="T1364" i="8"/>
  <c r="S1364" i="8"/>
  <c r="N1364" i="8"/>
  <c r="M1364" i="8"/>
  <c r="S1376" i="7" s="1"/>
  <c r="L1364" i="8"/>
  <c r="W1364" i="8" s="1"/>
  <c r="J1364" i="8"/>
  <c r="I1364" i="8"/>
  <c r="C1364" i="8"/>
  <c r="A1364" i="8"/>
  <c r="AC1363" i="8"/>
  <c r="Z1363" i="8"/>
  <c r="U1363" i="8"/>
  <c r="N1363" i="8" s="1"/>
  <c r="T1363" i="8"/>
  <c r="R1603" i="8" s="1"/>
  <c r="O1363" i="8"/>
  <c r="M1363" i="8"/>
  <c r="S1375" i="7" s="1"/>
  <c r="J1363" i="8"/>
  <c r="I1363" i="8"/>
  <c r="A1363" i="8"/>
  <c r="L1363" i="8" s="1"/>
  <c r="W1363" i="8" s="1"/>
  <c r="AC1362" i="8"/>
  <c r="Z1362" i="8"/>
  <c r="X1362" i="8"/>
  <c r="W1362" i="8"/>
  <c r="U1362" i="8"/>
  <c r="T1362" i="8"/>
  <c r="L1362" i="8"/>
  <c r="J1362" i="8"/>
  <c r="C1363" i="8" s="1"/>
  <c r="I1362" i="8"/>
  <c r="G1602" i="8" s="1"/>
  <c r="H1362" i="8"/>
  <c r="A1362" i="8"/>
  <c r="AC1361" i="8"/>
  <c r="AB1601" i="8" s="1"/>
  <c r="X1361" i="8"/>
  <c r="W1361" i="8"/>
  <c r="U1361" i="8"/>
  <c r="N1361" i="8" s="1"/>
  <c r="T1361" i="8"/>
  <c r="P1361" i="8" s="1"/>
  <c r="S1361" i="8"/>
  <c r="O1361" i="8"/>
  <c r="M1361" i="8"/>
  <c r="S1373" i="7" s="1"/>
  <c r="L1361" i="8"/>
  <c r="J1361" i="8"/>
  <c r="C1361" i="8" s="1"/>
  <c r="I1361" i="8"/>
  <c r="H1361" i="8"/>
  <c r="A1361" i="8"/>
  <c r="AC1360" i="8"/>
  <c r="Y1360" i="8" s="1"/>
  <c r="U1360" i="8"/>
  <c r="T1360" i="8"/>
  <c r="P1360" i="8"/>
  <c r="L1360" i="8"/>
  <c r="W1360" i="8" s="1"/>
  <c r="J1360" i="8"/>
  <c r="C1360" i="8" s="1"/>
  <c r="I1360" i="8"/>
  <c r="E1360" i="8" s="1"/>
  <c r="A1360" i="8"/>
  <c r="AC1359" i="8"/>
  <c r="U1359" i="8"/>
  <c r="T1359" i="8"/>
  <c r="R1599" i="8" s="1"/>
  <c r="O1359" i="8"/>
  <c r="M1359" i="8"/>
  <c r="S1371" i="7" s="1"/>
  <c r="J1359" i="8"/>
  <c r="I1359" i="8"/>
  <c r="B1371" i="8" s="1"/>
  <c r="H1371" i="7" s="1"/>
  <c r="H1359" i="8"/>
  <c r="C1359" i="8"/>
  <c r="A1359" i="8"/>
  <c r="L1359" i="8" s="1"/>
  <c r="W1359" i="8" s="1"/>
  <c r="AC1358" i="8"/>
  <c r="X1358" i="8"/>
  <c r="W1358" i="8"/>
  <c r="U1358" i="8"/>
  <c r="N1358" i="8" s="1"/>
  <c r="T1358" i="8"/>
  <c r="J1358" i="8"/>
  <c r="I1358" i="8"/>
  <c r="A1358" i="8"/>
  <c r="L1358" i="8" s="1"/>
  <c r="AC1357" i="8"/>
  <c r="Y1393" i="8" s="1"/>
  <c r="Z1357" i="8"/>
  <c r="X1357" i="8"/>
  <c r="U1357" i="8"/>
  <c r="N1357" i="8" s="1"/>
  <c r="T1357" i="8"/>
  <c r="S1357" i="8"/>
  <c r="O1357" i="8"/>
  <c r="M1357" i="8"/>
  <c r="S1369" i="7" s="1"/>
  <c r="L1357" i="8"/>
  <c r="W1357" i="8" s="1"/>
  <c r="J1357" i="8"/>
  <c r="I1357" i="8"/>
  <c r="A1357" i="8"/>
  <c r="AC1356" i="8"/>
  <c r="AA1356" i="8" s="1"/>
  <c r="U1356" i="8"/>
  <c r="T1356" i="8"/>
  <c r="P1356" i="8" s="1"/>
  <c r="N1356" i="8"/>
  <c r="J1356" i="8"/>
  <c r="I1356" i="8"/>
  <c r="F1476" i="8" s="1"/>
  <c r="H1356" i="8"/>
  <c r="B1356" i="8"/>
  <c r="H1356" i="7" s="1"/>
  <c r="A1356" i="8"/>
  <c r="L1356" i="8" s="1"/>
  <c r="W1356" i="8" s="1"/>
  <c r="AC1355" i="8"/>
  <c r="X1355" i="8"/>
  <c r="U1355" i="8"/>
  <c r="T1355" i="8"/>
  <c r="R1595" i="8" s="1"/>
  <c r="R1355" i="8"/>
  <c r="P1355" i="8"/>
  <c r="O1355" i="8"/>
  <c r="M1355" i="8"/>
  <c r="S1367" i="7" s="1"/>
  <c r="J1355" i="8"/>
  <c r="C1355" i="8" s="1"/>
  <c r="I1355" i="8"/>
  <c r="F1475" i="8" s="1"/>
  <c r="B1355" i="8"/>
  <c r="H1355" i="7" s="1"/>
  <c r="A1355" i="8"/>
  <c r="L1355" i="8" s="1"/>
  <c r="W1355" i="8" s="1"/>
  <c r="AC1354" i="8"/>
  <c r="U1354" i="8"/>
  <c r="T1354" i="8"/>
  <c r="Q1474" i="8" s="1"/>
  <c r="J1354" i="8"/>
  <c r="I1354" i="8"/>
  <c r="A1354" i="8"/>
  <c r="L1354" i="8" s="1"/>
  <c r="W1354" i="8" s="1"/>
  <c r="AC1353" i="8"/>
  <c r="X1353" i="8"/>
  <c r="U1353" i="8"/>
  <c r="N1353" i="8" s="1"/>
  <c r="T1353" i="8"/>
  <c r="P1413" i="8" s="1"/>
  <c r="O1353" i="8"/>
  <c r="M1353" i="8"/>
  <c r="S1365" i="7" s="1"/>
  <c r="L1353" i="8"/>
  <c r="W1353" i="8" s="1"/>
  <c r="J1353" i="8"/>
  <c r="I1353" i="8"/>
  <c r="G1353" i="8" s="1"/>
  <c r="D1353" i="8"/>
  <c r="A1353" i="8"/>
  <c r="AC1352" i="8"/>
  <c r="Y1352" i="8"/>
  <c r="U1352" i="8"/>
  <c r="T1352" i="8"/>
  <c r="S1352" i="8"/>
  <c r="O1352" i="8"/>
  <c r="N1352" i="8"/>
  <c r="L1352" i="8"/>
  <c r="W1352" i="8" s="1"/>
  <c r="J1352" i="8"/>
  <c r="I1352" i="8"/>
  <c r="F1472" i="8" s="1"/>
  <c r="C1352" i="8"/>
  <c r="B1352" i="8"/>
  <c r="H1352" i="7" s="1"/>
  <c r="A1352" i="8"/>
  <c r="AC1351" i="8"/>
  <c r="X1351" i="8"/>
  <c r="U1351" i="8"/>
  <c r="N1351" i="8" s="1"/>
  <c r="T1351" i="8"/>
  <c r="R1591" i="8" s="1"/>
  <c r="P1351" i="8"/>
  <c r="M1351" i="8"/>
  <c r="S1363" i="7" s="1"/>
  <c r="J1351" i="8"/>
  <c r="C1351" i="8" s="1"/>
  <c r="I1351" i="8"/>
  <c r="D1351" i="8"/>
  <c r="B1351" i="8"/>
  <c r="H1351" i="7" s="1"/>
  <c r="A1351" i="8"/>
  <c r="L1351" i="8" s="1"/>
  <c r="W1351" i="8" s="1"/>
  <c r="AC1350" i="8"/>
  <c r="W1350" i="8"/>
  <c r="U1350" i="8"/>
  <c r="N1350" i="8" s="1"/>
  <c r="T1350" i="8"/>
  <c r="J1350" i="8"/>
  <c r="I1350" i="8"/>
  <c r="A1350" i="8"/>
  <c r="L1350" i="8" s="1"/>
  <c r="AC1349" i="8"/>
  <c r="Z1409" i="8" s="1"/>
  <c r="X1349" i="8"/>
  <c r="U1349" i="8"/>
  <c r="N1349" i="8" s="1"/>
  <c r="T1349" i="8"/>
  <c r="O1349" i="8"/>
  <c r="M1349" i="8"/>
  <c r="S1361" i="7" s="1"/>
  <c r="L1349" i="8"/>
  <c r="W1349" i="8" s="1"/>
  <c r="J1349" i="8"/>
  <c r="I1349" i="8"/>
  <c r="H1349" i="8"/>
  <c r="A1349" i="8"/>
  <c r="AC1348" i="8"/>
  <c r="AA1348" i="8" s="1"/>
  <c r="U1348" i="8"/>
  <c r="T1348" i="8"/>
  <c r="S1348" i="8"/>
  <c r="N1348" i="8"/>
  <c r="J1348" i="8"/>
  <c r="I1348" i="8"/>
  <c r="F1468" i="8" s="1"/>
  <c r="B1348" i="8"/>
  <c r="H1348" i="7" s="1"/>
  <c r="A1348" i="8"/>
  <c r="L1348" i="8" s="1"/>
  <c r="W1348" i="8" s="1"/>
  <c r="AC1347" i="8"/>
  <c r="AA1347" i="8" s="1"/>
  <c r="X1347" i="8"/>
  <c r="U1347" i="8"/>
  <c r="N1347" i="8" s="1"/>
  <c r="T1347" i="8"/>
  <c r="R1587" i="8" s="1"/>
  <c r="P1347" i="8"/>
  <c r="O1347" i="8"/>
  <c r="M1347" i="8"/>
  <c r="S1359" i="7" s="1"/>
  <c r="J1347" i="8"/>
  <c r="C1347" i="8" s="1"/>
  <c r="I1347" i="8"/>
  <c r="E1347" i="8"/>
  <c r="B1347" i="8"/>
  <c r="H1347" i="7" s="1"/>
  <c r="A1347" i="8"/>
  <c r="L1347" i="8" s="1"/>
  <c r="W1347" i="8" s="1"/>
  <c r="AC1346" i="8"/>
  <c r="U1346" i="8"/>
  <c r="T1346" i="8"/>
  <c r="N1346" i="8"/>
  <c r="J1346" i="8"/>
  <c r="I1346" i="8"/>
  <c r="H1346" i="8"/>
  <c r="A1346" i="8"/>
  <c r="L1346" i="8" s="1"/>
  <c r="W1346" i="8" s="1"/>
  <c r="AC1345" i="8"/>
  <c r="AA1465" i="8" s="1"/>
  <c r="X1345" i="8"/>
  <c r="U1345" i="8"/>
  <c r="N1345" i="8" s="1"/>
  <c r="T1345" i="8"/>
  <c r="S1345" i="8"/>
  <c r="O1345" i="8"/>
  <c r="M1345" i="8"/>
  <c r="S1357" i="7" s="1"/>
  <c r="L1345" i="8"/>
  <c r="W1345" i="8" s="1"/>
  <c r="J1345" i="8"/>
  <c r="I1345" i="8"/>
  <c r="A1345" i="8"/>
  <c r="AC1344" i="8"/>
  <c r="U1344" i="8"/>
  <c r="T1344" i="8"/>
  <c r="Q1464" i="8" s="1"/>
  <c r="S1344" i="8"/>
  <c r="N1344" i="8"/>
  <c r="J1344" i="8"/>
  <c r="I1344" i="8"/>
  <c r="F1464" i="8" s="1"/>
  <c r="B1344" i="8"/>
  <c r="H1344" i="7" s="1"/>
  <c r="A1344" i="8"/>
  <c r="L1344" i="8" s="1"/>
  <c r="W1344" i="8" s="1"/>
  <c r="AC1343" i="8"/>
  <c r="U1343" i="8"/>
  <c r="T1343" i="8"/>
  <c r="R1583" i="8" s="1"/>
  <c r="P1343" i="8"/>
  <c r="O1343" i="8"/>
  <c r="M1343" i="8"/>
  <c r="S1355" i="7" s="1"/>
  <c r="J1343" i="8"/>
  <c r="C1343" i="8" s="1"/>
  <c r="I1343" i="8"/>
  <c r="D1379" i="8" s="1"/>
  <c r="H1343" i="8"/>
  <c r="E1343" i="8"/>
  <c r="B1343" i="8"/>
  <c r="H1343" i="7" s="1"/>
  <c r="A1343" i="8"/>
  <c r="L1343" i="8" s="1"/>
  <c r="W1343" i="8" s="1"/>
  <c r="AC1342" i="8"/>
  <c r="Z1402" i="8" s="1"/>
  <c r="AA1342" i="8"/>
  <c r="U1342" i="8"/>
  <c r="N1342" i="8" s="1"/>
  <c r="T1342" i="8"/>
  <c r="S1342" i="8"/>
  <c r="J1342" i="8"/>
  <c r="I1342" i="8"/>
  <c r="H1342" i="8"/>
  <c r="A1342" i="8"/>
  <c r="L1342" i="8" s="1"/>
  <c r="W1342" i="8" s="1"/>
  <c r="AC1341" i="8"/>
  <c r="AB1581" i="8" s="1"/>
  <c r="Z1341" i="8"/>
  <c r="X1341" i="8"/>
  <c r="U1341" i="8"/>
  <c r="N1341" i="8" s="1"/>
  <c r="T1341" i="8"/>
  <c r="O1341" i="8"/>
  <c r="M1341" i="8"/>
  <c r="S1353" i="7" s="1"/>
  <c r="L1341" i="8"/>
  <c r="W1341" i="8" s="1"/>
  <c r="J1341" i="8"/>
  <c r="I1341" i="8"/>
  <c r="G1341" i="8" s="1"/>
  <c r="A1341" i="8"/>
  <c r="AC1340" i="8"/>
  <c r="U1340" i="8"/>
  <c r="T1340" i="8"/>
  <c r="N1340" i="8"/>
  <c r="L1340" i="8"/>
  <c r="W1340" i="8" s="1"/>
  <c r="J1340" i="8"/>
  <c r="I1340" i="8"/>
  <c r="H1340" i="8"/>
  <c r="C1340" i="8"/>
  <c r="A1340" i="8"/>
  <c r="AC1339" i="8"/>
  <c r="X1339" i="8"/>
  <c r="U1339" i="8"/>
  <c r="N1339" i="8" s="1"/>
  <c r="T1339" i="8"/>
  <c r="R1579" i="8" s="1"/>
  <c r="P1339" i="8"/>
  <c r="O1339" i="8"/>
  <c r="M1339" i="8"/>
  <c r="S1351" i="7" s="1"/>
  <c r="J1339" i="8"/>
  <c r="C1339" i="8" s="1"/>
  <c r="I1339" i="8"/>
  <c r="E1399" i="8" s="1"/>
  <c r="D1339" i="8"/>
  <c r="A1339" i="8"/>
  <c r="L1339" i="8" s="1"/>
  <c r="W1339" i="8" s="1"/>
  <c r="AC1338" i="8"/>
  <c r="Y1374" i="8" s="1"/>
  <c r="W1338" i="8"/>
  <c r="U1338" i="8"/>
  <c r="T1338" i="8"/>
  <c r="P1398" i="8" s="1"/>
  <c r="S1338" i="8"/>
  <c r="N1338" i="8"/>
  <c r="J1338" i="8"/>
  <c r="I1338" i="8"/>
  <c r="A1338" i="8"/>
  <c r="L1338" i="8" s="1"/>
  <c r="AC1337" i="8"/>
  <c r="U1337" i="8"/>
  <c r="N1337" i="8" s="1"/>
  <c r="T1337" i="8"/>
  <c r="O1337" i="8"/>
  <c r="M1337" i="8"/>
  <c r="S1349" i="7" s="1"/>
  <c r="L1337" i="8"/>
  <c r="W1337" i="8" s="1"/>
  <c r="J1337" i="8"/>
  <c r="I1337" i="8"/>
  <c r="H1337" i="8"/>
  <c r="A1337" i="8"/>
  <c r="AC1336" i="8"/>
  <c r="Y1336" i="8"/>
  <c r="U1336" i="8"/>
  <c r="T1336" i="8"/>
  <c r="S1336" i="8"/>
  <c r="L1336" i="8"/>
  <c r="W1336" i="8" s="1"/>
  <c r="J1336" i="8"/>
  <c r="I1336" i="8"/>
  <c r="H1336" i="8"/>
  <c r="C1336" i="8"/>
  <c r="A1336" i="8"/>
  <c r="AC1335" i="8"/>
  <c r="U1335" i="8"/>
  <c r="N1335" i="8" s="1"/>
  <c r="T1335" i="8"/>
  <c r="R1575" i="8" s="1"/>
  <c r="Q1335" i="8"/>
  <c r="P1335" i="8"/>
  <c r="O1335" i="8"/>
  <c r="M1335" i="8"/>
  <c r="S1347" i="7" s="1"/>
  <c r="J1335" i="8"/>
  <c r="C1335" i="8" s="1"/>
  <c r="I1335" i="8"/>
  <c r="F1455" i="8" s="1"/>
  <c r="B1335" i="8"/>
  <c r="H1335" i="7" s="1"/>
  <c r="A1335" i="8"/>
  <c r="L1335" i="8" s="1"/>
  <c r="W1335" i="8" s="1"/>
  <c r="AC1334" i="8"/>
  <c r="U1334" i="8"/>
  <c r="T1334" i="8"/>
  <c r="R1334" i="8" s="1"/>
  <c r="J1334" i="8"/>
  <c r="I1334" i="8"/>
  <c r="H1334" i="8"/>
  <c r="A1334" i="8"/>
  <c r="L1334" i="8" s="1"/>
  <c r="W1334" i="8" s="1"/>
  <c r="AC1333" i="8"/>
  <c r="Y1333" i="8"/>
  <c r="U1333" i="8"/>
  <c r="N1333" i="8" s="1"/>
  <c r="T1333" i="8"/>
  <c r="O1333" i="8"/>
  <c r="M1333" i="8"/>
  <c r="S1345" i="7" s="1"/>
  <c r="L1333" i="8"/>
  <c r="W1333" i="8" s="1"/>
  <c r="J1333" i="8"/>
  <c r="I1333" i="8"/>
  <c r="A1333" i="8"/>
  <c r="AC1332" i="8"/>
  <c r="U1332" i="8"/>
  <c r="T1332" i="8"/>
  <c r="O1368" i="8" s="1"/>
  <c r="N1332" i="8"/>
  <c r="M1332" i="8"/>
  <c r="S1344" i="7" s="1"/>
  <c r="J1332" i="8"/>
  <c r="I1332" i="8"/>
  <c r="F1452" i="8" s="1"/>
  <c r="C1332" i="8"/>
  <c r="B1332" i="8"/>
  <c r="H1332" i="7" s="1"/>
  <c r="A1332" i="8"/>
  <c r="L1332" i="8" s="1"/>
  <c r="W1332" i="8" s="1"/>
  <c r="AC1331" i="8"/>
  <c r="AB1331" i="8" s="1"/>
  <c r="U1331" i="8"/>
  <c r="N1331" i="8" s="1"/>
  <c r="T1331" i="8"/>
  <c r="P1391" i="8" s="1"/>
  <c r="P1331" i="8"/>
  <c r="O1331" i="8"/>
  <c r="M1331" i="8"/>
  <c r="S1343" i="7" s="1"/>
  <c r="J1331" i="8"/>
  <c r="C1331" i="8" s="1"/>
  <c r="I1331" i="8"/>
  <c r="F1451" i="8" s="1"/>
  <c r="A1331" i="8"/>
  <c r="L1331" i="8" s="1"/>
  <c r="W1331" i="8" s="1"/>
  <c r="AC1330" i="8"/>
  <c r="AA1330" i="8"/>
  <c r="W1330" i="8"/>
  <c r="U1330" i="8"/>
  <c r="N1330" i="8" s="1"/>
  <c r="T1330" i="8"/>
  <c r="S1330" i="8"/>
  <c r="L1330" i="8"/>
  <c r="J1330" i="8"/>
  <c r="I1330" i="8"/>
  <c r="D1366" i="8" s="1"/>
  <c r="C1330" i="8"/>
  <c r="A1330" i="8"/>
  <c r="AC1329" i="8"/>
  <c r="Y1365" i="8" s="1"/>
  <c r="W1329" i="8"/>
  <c r="U1329" i="8"/>
  <c r="N1329" i="8" s="1"/>
  <c r="T1329" i="8"/>
  <c r="P1329" i="8"/>
  <c r="O1329" i="8"/>
  <c r="M1329" i="8"/>
  <c r="S1341" i="7" s="1"/>
  <c r="L1329" i="8"/>
  <c r="J1329" i="8"/>
  <c r="I1329" i="8"/>
  <c r="D1329" i="8"/>
  <c r="C1329" i="8"/>
  <c r="B1329" i="8"/>
  <c r="H1329" i="7" s="1"/>
  <c r="A1329" i="8"/>
  <c r="AC1328" i="8"/>
  <c r="U1328" i="8"/>
  <c r="T1328" i="8"/>
  <c r="N1328" i="8"/>
  <c r="L1328" i="8"/>
  <c r="W1328" i="8" s="1"/>
  <c r="J1328" i="8"/>
  <c r="I1328" i="8"/>
  <c r="H1328" i="8"/>
  <c r="C1328" i="8"/>
  <c r="A1328" i="8"/>
  <c r="AC1327" i="8"/>
  <c r="AB1327" i="8" s="1"/>
  <c r="Z1327" i="8"/>
  <c r="U1327" i="8"/>
  <c r="T1327" i="8"/>
  <c r="Q1447" i="8" s="1"/>
  <c r="Q1327" i="8"/>
  <c r="O1327" i="8"/>
  <c r="J1327" i="8"/>
  <c r="I1327" i="8"/>
  <c r="F1327" i="8" s="1"/>
  <c r="C1327" i="8"/>
  <c r="B1327" i="8"/>
  <c r="H1327" i="7" s="1"/>
  <c r="A1327" i="8"/>
  <c r="L1327" i="8" s="1"/>
  <c r="W1327" i="8" s="1"/>
  <c r="AC1326" i="8"/>
  <c r="W1326" i="8"/>
  <c r="U1326" i="8"/>
  <c r="T1326" i="8"/>
  <c r="N1326" i="8"/>
  <c r="M1326" i="8"/>
  <c r="S1338" i="7" s="1"/>
  <c r="L1326" i="8"/>
  <c r="J1326" i="8"/>
  <c r="I1326" i="8"/>
  <c r="E1326" i="8" s="1"/>
  <c r="A1326" i="8"/>
  <c r="AC1325" i="8"/>
  <c r="Z1325" i="8"/>
  <c r="U1325" i="8"/>
  <c r="N1325" i="8" s="1"/>
  <c r="T1325" i="8"/>
  <c r="O1325" i="8"/>
  <c r="M1325" i="8"/>
  <c r="S1337" i="7" s="1"/>
  <c r="L1325" i="8"/>
  <c r="W1325" i="8" s="1"/>
  <c r="J1325" i="8"/>
  <c r="I1325" i="8"/>
  <c r="F1325" i="8" s="1"/>
  <c r="B1325" i="8"/>
  <c r="H1325" i="7" s="1"/>
  <c r="A1325" i="8"/>
  <c r="AC1324" i="8"/>
  <c r="Y1324" i="8"/>
  <c r="U1324" i="8"/>
  <c r="T1324" i="8"/>
  <c r="O1324" i="8" s="1"/>
  <c r="S1324" i="8"/>
  <c r="L1324" i="8"/>
  <c r="W1324" i="8" s="1"/>
  <c r="J1324" i="8"/>
  <c r="I1324" i="8"/>
  <c r="A1324" i="8"/>
  <c r="AC1323" i="8"/>
  <c r="Z1323" i="8" s="1"/>
  <c r="W1323" i="8"/>
  <c r="U1323" i="8"/>
  <c r="T1323" i="8"/>
  <c r="O1323" i="8"/>
  <c r="M1323" i="8"/>
  <c r="S1335" i="7" s="1"/>
  <c r="J1323" i="8"/>
  <c r="C1324" i="8" s="1"/>
  <c r="I1323" i="8"/>
  <c r="G1563" i="8" s="1"/>
  <c r="E1323" i="8"/>
  <c r="D1323" i="8"/>
  <c r="C1323" i="8"/>
  <c r="A1323" i="8"/>
  <c r="L1323" i="8" s="1"/>
  <c r="AC1322" i="8"/>
  <c r="U1322" i="8"/>
  <c r="N1322" i="8" s="1"/>
  <c r="T1322" i="8"/>
  <c r="L1322" i="8"/>
  <c r="W1322" i="8" s="1"/>
  <c r="J1322" i="8"/>
  <c r="I1322" i="8"/>
  <c r="H1322" i="8"/>
  <c r="C1322" i="8"/>
  <c r="A1322" i="8"/>
  <c r="AC1321" i="8"/>
  <c r="X1321" i="8"/>
  <c r="U1321" i="8"/>
  <c r="N1321" i="8" s="1"/>
  <c r="T1321" i="8"/>
  <c r="P1321" i="8"/>
  <c r="O1321" i="8"/>
  <c r="M1321" i="8"/>
  <c r="S1333" i="7" s="1"/>
  <c r="L1321" i="8"/>
  <c r="W1321" i="8" s="1"/>
  <c r="J1321" i="8"/>
  <c r="C1321" i="8" s="1"/>
  <c r="I1321" i="8"/>
  <c r="B1333" i="8" s="1"/>
  <c r="H1333" i="7" s="1"/>
  <c r="H1321" i="8"/>
  <c r="A1321" i="8"/>
  <c r="AC1320" i="8"/>
  <c r="U1320" i="8"/>
  <c r="T1320" i="8"/>
  <c r="S1320" i="8"/>
  <c r="N1320" i="8"/>
  <c r="J1320" i="8"/>
  <c r="I1320" i="8"/>
  <c r="B1320" i="8" s="1"/>
  <c r="H1320" i="7" s="1"/>
  <c r="A1320" i="8"/>
  <c r="L1320" i="8" s="1"/>
  <c r="W1320" i="8" s="1"/>
  <c r="AC1319" i="8"/>
  <c r="AB1319" i="8"/>
  <c r="U1319" i="8"/>
  <c r="T1319" i="8"/>
  <c r="O1319" i="8"/>
  <c r="M1319" i="8"/>
  <c r="S1331" i="7" s="1"/>
  <c r="J1319" i="8"/>
  <c r="I1319" i="8"/>
  <c r="F1319" i="8" s="1"/>
  <c r="D1319" i="8"/>
  <c r="A1319" i="8"/>
  <c r="L1319" i="8" s="1"/>
  <c r="W1319" i="8" s="1"/>
  <c r="AC1318" i="8"/>
  <c r="Y1318" i="8"/>
  <c r="U1318" i="8"/>
  <c r="T1318" i="8"/>
  <c r="S1318" i="8"/>
  <c r="M1318" i="8"/>
  <c r="S1330" i="7" s="1"/>
  <c r="J1318" i="8"/>
  <c r="I1318" i="8"/>
  <c r="A1318" i="8"/>
  <c r="L1318" i="8" s="1"/>
  <c r="W1318" i="8" s="1"/>
  <c r="AC1317" i="8"/>
  <c r="X1317" i="8"/>
  <c r="W1317" i="8"/>
  <c r="U1317" i="8"/>
  <c r="N1317" i="8" s="1"/>
  <c r="T1317" i="8"/>
  <c r="S1317" i="8"/>
  <c r="O1317" i="8"/>
  <c r="M1317" i="8"/>
  <c r="S1329" i="7" s="1"/>
  <c r="L1317" i="8"/>
  <c r="J1317" i="8"/>
  <c r="C1317" i="8" s="1"/>
  <c r="I1317" i="8"/>
  <c r="D1317" i="8"/>
  <c r="B1317" i="8"/>
  <c r="H1317" i="7" s="1"/>
  <c r="A1317" i="8"/>
  <c r="AC1316" i="8"/>
  <c r="U1316" i="8"/>
  <c r="T1316" i="8"/>
  <c r="R1556" i="8" s="1"/>
  <c r="R1316" i="8"/>
  <c r="N1316" i="8"/>
  <c r="J1316" i="8"/>
  <c r="I1316" i="8"/>
  <c r="C1316" i="8"/>
  <c r="A1316" i="8"/>
  <c r="AC1315" i="8"/>
  <c r="U1315" i="8"/>
  <c r="T1315" i="8"/>
  <c r="O1315" i="8"/>
  <c r="N1315" i="8"/>
  <c r="M1315" i="8"/>
  <c r="S1327" i="7" s="1"/>
  <c r="J1315" i="8"/>
  <c r="C1315" i="8" s="1"/>
  <c r="I1315" i="8"/>
  <c r="G1555" i="8" s="1"/>
  <c r="A1315" i="8"/>
  <c r="AC1314" i="8"/>
  <c r="Y1314" i="8"/>
  <c r="U1314" i="8"/>
  <c r="N1314" i="8" s="1"/>
  <c r="T1314" i="8"/>
  <c r="Q1314" i="8" s="1"/>
  <c r="J1314" i="8"/>
  <c r="I1314" i="8"/>
  <c r="F1434" i="8" s="1"/>
  <c r="F1314" i="8"/>
  <c r="A1314" i="8"/>
  <c r="AC1313" i="8"/>
  <c r="Y1349" i="8" s="1"/>
  <c r="U1313" i="8"/>
  <c r="N1313" i="8" s="1"/>
  <c r="T1313" i="8"/>
  <c r="O1313" i="8"/>
  <c r="M1313" i="8"/>
  <c r="S1325" i="7" s="1"/>
  <c r="J1313" i="8"/>
  <c r="C1314" i="8" s="1"/>
  <c r="I1313" i="8"/>
  <c r="F1313" i="8" s="1"/>
  <c r="E1313" i="8"/>
  <c r="C1313" i="8"/>
  <c r="A1313" i="8"/>
  <c r="L1313" i="8" s="1"/>
  <c r="W1313" i="8" s="1"/>
  <c r="AC1312" i="8"/>
  <c r="AA1312" i="8" s="1"/>
  <c r="U1312" i="8"/>
  <c r="T1312" i="8"/>
  <c r="P1312" i="8"/>
  <c r="M1312" i="8"/>
  <c r="S1324" i="7" s="1"/>
  <c r="J1312" i="8"/>
  <c r="I1312" i="8"/>
  <c r="C1312" i="8"/>
  <c r="A1312" i="8"/>
  <c r="L1312" i="8" s="1"/>
  <c r="W1312" i="8" s="1"/>
  <c r="AC1311" i="8"/>
  <c r="W1311" i="8"/>
  <c r="U1311" i="8"/>
  <c r="N1311" i="8" s="1"/>
  <c r="T1311" i="8"/>
  <c r="O1311" i="8"/>
  <c r="M1311" i="8"/>
  <c r="S1323" i="7" s="1"/>
  <c r="L1311" i="8"/>
  <c r="J1311" i="8"/>
  <c r="C1311" i="8" s="1"/>
  <c r="I1311" i="8"/>
  <c r="F1431" i="8" s="1"/>
  <c r="A1311" i="8"/>
  <c r="AC1310" i="8"/>
  <c r="U1310" i="8"/>
  <c r="T1310" i="8"/>
  <c r="N1310" i="8"/>
  <c r="L1310" i="8"/>
  <c r="W1310" i="8" s="1"/>
  <c r="J1310" i="8"/>
  <c r="I1310" i="8"/>
  <c r="G1310" i="8" s="1"/>
  <c r="A1310" i="8"/>
  <c r="AC1309" i="8"/>
  <c r="X1309" i="8"/>
  <c r="U1309" i="8"/>
  <c r="T1309" i="8"/>
  <c r="O1309" i="8"/>
  <c r="M1309" i="8"/>
  <c r="S1321" i="7" s="1"/>
  <c r="J1309" i="8"/>
  <c r="C1309" i="8" s="1"/>
  <c r="I1309" i="8"/>
  <c r="A1309" i="8"/>
  <c r="L1309" i="8" s="1"/>
  <c r="W1309" i="8" s="1"/>
  <c r="AC1308" i="8"/>
  <c r="Z1308" i="8" s="1"/>
  <c r="U1308" i="8"/>
  <c r="N1308" i="8" s="1"/>
  <c r="T1308" i="8"/>
  <c r="P1368" i="8" s="1"/>
  <c r="M1308" i="8"/>
  <c r="S1320" i="7" s="1"/>
  <c r="J1308" i="8"/>
  <c r="I1308" i="8"/>
  <c r="H1308" i="8"/>
  <c r="A1308" i="8"/>
  <c r="L1308" i="8" s="1"/>
  <c r="W1308" i="8" s="1"/>
  <c r="AC1307" i="8"/>
  <c r="AB1547" i="8" s="1"/>
  <c r="Z1307" i="8"/>
  <c r="X1307" i="8"/>
  <c r="U1307" i="8"/>
  <c r="N1307" i="8" s="1"/>
  <c r="T1307" i="8"/>
  <c r="R1547" i="8" s="1"/>
  <c r="O1307" i="8"/>
  <c r="M1307" i="8"/>
  <c r="S1319" i="7" s="1"/>
  <c r="L1307" i="8"/>
  <c r="W1307" i="8" s="1"/>
  <c r="J1307" i="8"/>
  <c r="C1308" i="8" s="1"/>
  <c r="I1307" i="8"/>
  <c r="D1343" i="8" s="1"/>
  <c r="C1307" i="8"/>
  <c r="B1307" i="8"/>
  <c r="H1307" i="7" s="1"/>
  <c r="A1307" i="8"/>
  <c r="AC1306" i="8"/>
  <c r="U1306" i="8"/>
  <c r="T1306" i="8"/>
  <c r="P1306" i="8"/>
  <c r="M1306" i="8"/>
  <c r="S1318" i="7" s="1"/>
  <c r="J1306" i="8"/>
  <c r="I1306" i="8"/>
  <c r="C1306" i="8"/>
  <c r="A1306" i="8"/>
  <c r="L1306" i="8" s="1"/>
  <c r="W1306" i="8" s="1"/>
  <c r="AC1305" i="8"/>
  <c r="Y1341" i="8" s="1"/>
  <c r="U1305" i="8"/>
  <c r="N1305" i="8" s="1"/>
  <c r="T1305" i="8"/>
  <c r="P1365" i="8" s="1"/>
  <c r="S1305" i="8"/>
  <c r="O1305" i="8"/>
  <c r="M1305" i="8"/>
  <c r="S1317" i="7" s="1"/>
  <c r="J1305" i="8"/>
  <c r="C1305" i="8" s="1"/>
  <c r="I1305" i="8"/>
  <c r="D1305" i="8" s="1"/>
  <c r="H1305" i="8"/>
  <c r="E1305" i="8"/>
  <c r="A1305" i="8"/>
  <c r="L1305" i="8" s="1"/>
  <c r="W1305" i="8" s="1"/>
  <c r="AC1304" i="8"/>
  <c r="AA1304" i="8"/>
  <c r="U1304" i="8"/>
  <c r="N1304" i="8" s="1"/>
  <c r="T1304" i="8"/>
  <c r="L1304" i="8"/>
  <c r="W1304" i="8" s="1"/>
  <c r="J1304" i="8"/>
  <c r="I1304" i="8"/>
  <c r="A1304" i="8"/>
  <c r="AC1303" i="8"/>
  <c r="AB1303" i="8" s="1"/>
  <c r="Z1303" i="8"/>
  <c r="Y1303" i="8"/>
  <c r="X1303" i="8"/>
  <c r="W1303" i="8"/>
  <c r="U1303" i="8"/>
  <c r="N1303" i="8" s="1"/>
  <c r="T1303" i="8"/>
  <c r="R1543" i="8" s="1"/>
  <c r="S1303" i="8"/>
  <c r="M1303" i="8"/>
  <c r="S1315" i="7" s="1"/>
  <c r="L1303" i="8"/>
  <c r="J1303" i="8"/>
  <c r="C1303" i="8" s="1"/>
  <c r="I1303" i="8"/>
  <c r="H1303" i="8"/>
  <c r="A1303" i="8"/>
  <c r="AC1302" i="8"/>
  <c r="W1302" i="8"/>
  <c r="U1302" i="8"/>
  <c r="T1302" i="8"/>
  <c r="L1302" i="8"/>
  <c r="J1302" i="8"/>
  <c r="I1302" i="8"/>
  <c r="F1302" i="8"/>
  <c r="A1302" i="8"/>
  <c r="AC1301" i="8"/>
  <c r="Y1337" i="8" s="1"/>
  <c r="U1301" i="8"/>
  <c r="N1301" i="8" s="1"/>
  <c r="T1301" i="8"/>
  <c r="M1301" i="8"/>
  <c r="S1313" i="7" s="1"/>
  <c r="J1301" i="8"/>
  <c r="C1302" i="8" s="1"/>
  <c r="I1301" i="8"/>
  <c r="F1301" i="8" s="1"/>
  <c r="H1301" i="8"/>
  <c r="E1301" i="8"/>
  <c r="D1301" i="8"/>
  <c r="C1301" i="8"/>
  <c r="A1301" i="8"/>
  <c r="L1301" i="8" s="1"/>
  <c r="W1301" i="8" s="1"/>
  <c r="AC1300" i="8"/>
  <c r="AA1300" i="8" s="1"/>
  <c r="U1300" i="8"/>
  <c r="N1300" i="8" s="1"/>
  <c r="T1300" i="8"/>
  <c r="P1300" i="8"/>
  <c r="J1300" i="8"/>
  <c r="I1300" i="8"/>
  <c r="C1300" i="8"/>
  <c r="A1300" i="8"/>
  <c r="L1300" i="8" s="1"/>
  <c r="W1300" i="8" s="1"/>
  <c r="AC1299" i="8"/>
  <c r="W1299" i="8"/>
  <c r="U1299" i="8"/>
  <c r="N1299" i="8" s="1"/>
  <c r="T1299" i="8"/>
  <c r="M1299" i="8"/>
  <c r="S1311" i="7" s="1"/>
  <c r="L1299" i="8"/>
  <c r="J1299" i="8"/>
  <c r="C1299" i="8" s="1"/>
  <c r="I1299" i="8"/>
  <c r="E1359" i="8" s="1"/>
  <c r="B1299" i="8"/>
  <c r="H1299" i="7" s="1"/>
  <c r="A1299" i="8"/>
  <c r="AC1298" i="8"/>
  <c r="U1298" i="8"/>
  <c r="T1298" i="8"/>
  <c r="N1298" i="8"/>
  <c r="L1298" i="8"/>
  <c r="W1298" i="8" s="1"/>
  <c r="J1298" i="8"/>
  <c r="I1298" i="8"/>
  <c r="A1298" i="8"/>
  <c r="AC1297" i="8"/>
  <c r="AB1537" i="8" s="1"/>
  <c r="X1297" i="8"/>
  <c r="U1297" i="8"/>
  <c r="T1297" i="8"/>
  <c r="P1357" i="8" s="1"/>
  <c r="M1297" i="8"/>
  <c r="S1309" i="7" s="1"/>
  <c r="J1297" i="8"/>
  <c r="C1297" i="8" s="1"/>
  <c r="I1297" i="8"/>
  <c r="A1297" i="8"/>
  <c r="L1297" i="8" s="1"/>
  <c r="W1297" i="8" s="1"/>
  <c r="AC1296" i="8"/>
  <c r="AA1416" i="8" s="1"/>
  <c r="U1296" i="8"/>
  <c r="N1296" i="8" s="1"/>
  <c r="T1296" i="8"/>
  <c r="S1296" i="8"/>
  <c r="M1296" i="8"/>
  <c r="S1308" i="7" s="1"/>
  <c r="J1296" i="8"/>
  <c r="I1296" i="8"/>
  <c r="H1296" i="8"/>
  <c r="A1296" i="8"/>
  <c r="L1296" i="8" s="1"/>
  <c r="W1296" i="8" s="1"/>
  <c r="AC1295" i="8"/>
  <c r="Z1295" i="8"/>
  <c r="Y1295" i="8"/>
  <c r="U1295" i="8"/>
  <c r="N1295" i="8" s="1"/>
  <c r="T1295" i="8"/>
  <c r="S1295" i="8"/>
  <c r="M1295" i="8"/>
  <c r="S1307" i="7" s="1"/>
  <c r="L1295" i="8"/>
  <c r="W1295" i="8" s="1"/>
  <c r="J1295" i="8"/>
  <c r="C1296" i="8" s="1"/>
  <c r="I1295" i="8"/>
  <c r="E1355" i="8" s="1"/>
  <c r="B1295" i="8"/>
  <c r="H1295" i="7" s="1"/>
  <c r="A1295" i="8"/>
  <c r="AC1294" i="8"/>
  <c r="AB1294" i="8" s="1"/>
  <c r="U1294" i="8"/>
  <c r="T1294" i="8"/>
  <c r="Q1414" i="8" s="1"/>
  <c r="P1294" i="8"/>
  <c r="N1294" i="8"/>
  <c r="J1294" i="8"/>
  <c r="I1294" i="8"/>
  <c r="H1294" i="8"/>
  <c r="C1294" i="8"/>
  <c r="B1294" i="8"/>
  <c r="H1294" i="7" s="1"/>
  <c r="A1294" i="8"/>
  <c r="L1294" i="8" s="1"/>
  <c r="W1294" i="8" s="1"/>
  <c r="AC1293" i="8"/>
  <c r="W1293" i="8"/>
  <c r="U1293" i="8"/>
  <c r="T1293" i="8"/>
  <c r="P1353" i="8" s="1"/>
  <c r="S1293" i="8"/>
  <c r="P1293" i="8"/>
  <c r="M1293" i="8"/>
  <c r="S1305" i="7" s="1"/>
  <c r="J1293" i="8"/>
  <c r="C1293" i="8" s="1"/>
  <c r="I1293" i="8"/>
  <c r="G1533" i="8" s="1"/>
  <c r="E1293" i="8"/>
  <c r="D1293" i="8"/>
  <c r="A1293" i="8"/>
  <c r="L1293" i="8" s="1"/>
  <c r="AC1292" i="8"/>
  <c r="U1292" i="8"/>
  <c r="T1292" i="8"/>
  <c r="N1292" i="8"/>
  <c r="L1292" i="8"/>
  <c r="W1292" i="8" s="1"/>
  <c r="J1292" i="8"/>
  <c r="I1292" i="8"/>
  <c r="A1292" i="8"/>
  <c r="AC1291" i="8"/>
  <c r="Z1291" i="8"/>
  <c r="Y1291" i="8"/>
  <c r="U1291" i="8"/>
  <c r="N1291" i="8" s="1"/>
  <c r="T1291" i="8"/>
  <c r="S1291" i="8"/>
  <c r="M1291" i="8"/>
  <c r="S1303" i="7" s="1"/>
  <c r="L1291" i="8"/>
  <c r="W1291" i="8" s="1"/>
  <c r="J1291" i="8"/>
  <c r="C1291" i="8" s="1"/>
  <c r="I1291" i="8"/>
  <c r="H1291" i="8"/>
  <c r="A1291" i="8"/>
  <c r="AC1290" i="8"/>
  <c r="U1290" i="8"/>
  <c r="T1290" i="8"/>
  <c r="S1290" i="8"/>
  <c r="J1290" i="8"/>
  <c r="I1290" i="8"/>
  <c r="C1290" i="8"/>
  <c r="A1290" i="8"/>
  <c r="L1290" i="8" s="1"/>
  <c r="W1290" i="8" s="1"/>
  <c r="AC1289" i="8"/>
  <c r="W1289" i="8"/>
  <c r="U1289" i="8"/>
  <c r="N1289" i="8" s="1"/>
  <c r="T1289" i="8"/>
  <c r="P1349" i="8" s="1"/>
  <c r="M1289" i="8"/>
  <c r="S1301" i="7" s="1"/>
  <c r="J1289" i="8"/>
  <c r="I1289" i="8"/>
  <c r="H1289" i="8"/>
  <c r="F1289" i="8"/>
  <c r="E1289" i="8"/>
  <c r="D1289" i="8"/>
  <c r="C1289" i="8"/>
  <c r="A1289" i="8"/>
  <c r="L1289" i="8" s="1"/>
  <c r="AC1288" i="8"/>
  <c r="AA1408" i="8" s="1"/>
  <c r="U1288" i="8"/>
  <c r="T1288" i="8"/>
  <c r="S1288" i="8"/>
  <c r="N1288" i="8"/>
  <c r="J1288" i="8"/>
  <c r="I1288" i="8"/>
  <c r="F1408" i="8" s="1"/>
  <c r="C1288" i="8"/>
  <c r="A1288" i="8"/>
  <c r="L1288" i="8" s="1"/>
  <c r="W1288" i="8" s="1"/>
  <c r="AC1287" i="8"/>
  <c r="Y1287" i="8" s="1"/>
  <c r="Z1287" i="8"/>
  <c r="X1287" i="8"/>
  <c r="W1287" i="8"/>
  <c r="U1287" i="8"/>
  <c r="N1287" i="8" s="1"/>
  <c r="T1287" i="8"/>
  <c r="O1287" i="8"/>
  <c r="M1287" i="8"/>
  <c r="S1299" i="7" s="1"/>
  <c r="L1287" i="8"/>
  <c r="J1287" i="8"/>
  <c r="I1287" i="8"/>
  <c r="F1407" i="8" s="1"/>
  <c r="C1287" i="8"/>
  <c r="A1287" i="8"/>
  <c r="AC1286" i="8"/>
  <c r="U1286" i="8"/>
  <c r="T1286" i="8"/>
  <c r="Q1406" i="8" s="1"/>
  <c r="S1286" i="8"/>
  <c r="N1286" i="8"/>
  <c r="M1286" i="8"/>
  <c r="S1298" i="7" s="1"/>
  <c r="J1286" i="8"/>
  <c r="I1286" i="8"/>
  <c r="E1346" i="8" s="1"/>
  <c r="H1286" i="8"/>
  <c r="A1286" i="8"/>
  <c r="L1286" i="8" s="1"/>
  <c r="W1286" i="8" s="1"/>
  <c r="AC1285" i="8"/>
  <c r="U1285" i="8"/>
  <c r="T1285" i="8"/>
  <c r="P1345" i="8" s="1"/>
  <c r="M1285" i="8"/>
  <c r="S1297" i="7" s="1"/>
  <c r="J1285" i="8"/>
  <c r="I1285" i="8"/>
  <c r="F1405" i="8" s="1"/>
  <c r="D1285" i="8"/>
  <c r="A1285" i="8"/>
  <c r="L1285" i="8" s="1"/>
  <c r="W1285" i="8" s="1"/>
  <c r="AC1284" i="8"/>
  <c r="Y1284" i="8"/>
  <c r="U1284" i="8"/>
  <c r="N1284" i="8" s="1"/>
  <c r="T1284" i="8"/>
  <c r="P1344" i="8" s="1"/>
  <c r="S1284" i="8"/>
  <c r="M1284" i="8"/>
  <c r="S1296" i="7" s="1"/>
  <c r="J1284" i="8"/>
  <c r="I1284" i="8"/>
  <c r="A1284" i="8"/>
  <c r="L1284" i="8" s="1"/>
  <c r="W1284" i="8" s="1"/>
  <c r="AC1283" i="8"/>
  <c r="AB1283" i="8" s="1"/>
  <c r="X1283" i="8"/>
  <c r="W1283" i="8"/>
  <c r="U1283" i="8"/>
  <c r="N1283" i="8" s="1"/>
  <c r="T1283" i="8"/>
  <c r="M1283" i="8"/>
  <c r="S1295" i="7" s="1"/>
  <c r="L1283" i="8"/>
  <c r="J1283" i="8"/>
  <c r="C1283" i="8" s="1"/>
  <c r="I1283" i="8"/>
  <c r="D1283" i="8"/>
  <c r="A1283" i="8"/>
  <c r="AC1282" i="8"/>
  <c r="U1282" i="8"/>
  <c r="T1282" i="8"/>
  <c r="L1282" i="8"/>
  <c r="W1282" i="8" s="1"/>
  <c r="J1282" i="8"/>
  <c r="I1282" i="8"/>
  <c r="E1342" i="8" s="1"/>
  <c r="H1282" i="8"/>
  <c r="E1282" i="8"/>
  <c r="B1282" i="8"/>
  <c r="H1282" i="7" s="1"/>
  <c r="A1282" i="8"/>
  <c r="AC1281" i="8"/>
  <c r="W1281" i="8"/>
  <c r="U1281" i="8"/>
  <c r="T1281" i="8"/>
  <c r="P1341" i="8" s="1"/>
  <c r="S1281" i="8"/>
  <c r="M1281" i="8"/>
  <c r="S1293" i="7" s="1"/>
  <c r="J1281" i="8"/>
  <c r="C1282" i="8" s="1"/>
  <c r="I1281" i="8"/>
  <c r="F1281" i="8" s="1"/>
  <c r="H1281" i="8"/>
  <c r="D1281" i="8"/>
  <c r="C1281" i="8"/>
  <c r="B1281" i="8"/>
  <c r="H1281" i="7" s="1"/>
  <c r="A1281" i="8"/>
  <c r="L1281" i="8" s="1"/>
  <c r="AC1280" i="8"/>
  <c r="AA1280" i="8" s="1"/>
  <c r="U1280" i="8"/>
  <c r="T1280" i="8"/>
  <c r="P1340" i="8" s="1"/>
  <c r="N1280" i="8"/>
  <c r="J1280" i="8"/>
  <c r="I1280" i="8"/>
  <c r="A1280" i="8"/>
  <c r="L1280" i="8" s="1"/>
  <c r="W1280" i="8" s="1"/>
  <c r="AC1279" i="8"/>
  <c r="AB1279" i="8"/>
  <c r="Y1279" i="8"/>
  <c r="U1279" i="8"/>
  <c r="N1279" i="8" s="1"/>
  <c r="T1279" i="8"/>
  <c r="S1279" i="8"/>
  <c r="L1279" i="8"/>
  <c r="W1279" i="8" s="1"/>
  <c r="J1279" i="8"/>
  <c r="C1280" i="8" s="1"/>
  <c r="I1279" i="8"/>
  <c r="F1279" i="8" s="1"/>
  <c r="H1279" i="8"/>
  <c r="C1279" i="8"/>
  <c r="A1279" i="8"/>
  <c r="AC1278" i="8"/>
  <c r="W1278" i="8"/>
  <c r="U1278" i="8"/>
  <c r="T1278" i="8"/>
  <c r="Q1398" i="8" s="1"/>
  <c r="M1278" i="8"/>
  <c r="S1290" i="7" s="1"/>
  <c r="L1278" i="8"/>
  <c r="J1278" i="8"/>
  <c r="I1278" i="8"/>
  <c r="F1398" i="8" s="1"/>
  <c r="C1278" i="8"/>
  <c r="A1278" i="8"/>
  <c r="AC1277" i="8"/>
  <c r="X1277" i="8"/>
  <c r="W1277" i="8"/>
  <c r="U1277" i="8"/>
  <c r="N1278" i="8" s="1"/>
  <c r="T1277" i="8"/>
  <c r="P1337" i="8" s="1"/>
  <c r="S1277" i="8"/>
  <c r="J1277" i="8"/>
  <c r="I1277" i="8"/>
  <c r="D1313" i="8" s="1"/>
  <c r="H1277" i="8"/>
  <c r="F1277" i="8"/>
  <c r="C1277" i="8"/>
  <c r="A1277" i="8"/>
  <c r="L1277" i="8" s="1"/>
  <c r="AC1276" i="8"/>
  <c r="AA1276" i="8" s="1"/>
  <c r="W1276" i="8"/>
  <c r="U1276" i="8"/>
  <c r="N1276" i="8" s="1"/>
  <c r="T1276" i="8"/>
  <c r="L1276" i="8"/>
  <c r="J1276" i="8"/>
  <c r="I1276" i="8"/>
  <c r="H1276" i="8"/>
  <c r="A1276" i="8"/>
  <c r="AC1275" i="8"/>
  <c r="AB1275" i="8" s="1"/>
  <c r="Z1275" i="8"/>
  <c r="Y1275" i="8"/>
  <c r="W1275" i="8"/>
  <c r="U1275" i="8"/>
  <c r="N1275" i="8" s="1"/>
  <c r="T1275" i="8"/>
  <c r="Q1275" i="8"/>
  <c r="L1275" i="8"/>
  <c r="J1275" i="8"/>
  <c r="C1276" i="8" s="1"/>
  <c r="I1275" i="8"/>
  <c r="E1335" i="8" s="1"/>
  <c r="H1275" i="8"/>
  <c r="C1275" i="8"/>
  <c r="A1275" i="8"/>
  <c r="AC1274" i="8"/>
  <c r="U1274" i="8"/>
  <c r="T1274" i="8"/>
  <c r="O1274" i="8"/>
  <c r="M1274" i="8"/>
  <c r="S1286" i="7" s="1"/>
  <c r="J1274" i="8"/>
  <c r="I1274" i="8"/>
  <c r="F1274" i="8" s="1"/>
  <c r="A1274" i="8"/>
  <c r="L1274" i="8" s="1"/>
  <c r="W1274" i="8" s="1"/>
  <c r="AC1273" i="8"/>
  <c r="U1273" i="8"/>
  <c r="N1273" i="8" s="1"/>
  <c r="T1273" i="8"/>
  <c r="P1333" i="8" s="1"/>
  <c r="M1273" i="8"/>
  <c r="S1285" i="7" s="1"/>
  <c r="J1273" i="8"/>
  <c r="C1273" i="8" s="1"/>
  <c r="I1273" i="8"/>
  <c r="F1273" i="8" s="1"/>
  <c r="D1273" i="8"/>
  <c r="A1273" i="8"/>
  <c r="L1273" i="8" s="1"/>
  <c r="W1273" i="8" s="1"/>
  <c r="AC1272" i="8"/>
  <c r="Z1272" i="8"/>
  <c r="U1272" i="8"/>
  <c r="T1272" i="8"/>
  <c r="N1272" i="8"/>
  <c r="L1272" i="8"/>
  <c r="W1272" i="8" s="1"/>
  <c r="J1272" i="8"/>
  <c r="I1272" i="8"/>
  <c r="C1272" i="8"/>
  <c r="A1272" i="8"/>
  <c r="AC1271" i="8"/>
  <c r="Z1271" i="8" s="1"/>
  <c r="Y1271" i="8"/>
  <c r="X1271" i="8"/>
  <c r="W1271" i="8"/>
  <c r="U1271" i="8"/>
  <c r="N1271" i="8" s="1"/>
  <c r="T1271" i="8"/>
  <c r="L1271" i="8"/>
  <c r="J1271" i="8"/>
  <c r="I1271" i="8"/>
  <c r="F1271" i="8"/>
  <c r="C1271" i="8"/>
  <c r="A1271" i="8"/>
  <c r="AC1270" i="8"/>
  <c r="Y1306" i="8" s="1"/>
  <c r="W1270" i="8"/>
  <c r="U1270" i="8"/>
  <c r="T1270" i="8"/>
  <c r="L1270" i="8"/>
  <c r="J1270" i="8"/>
  <c r="I1270" i="8"/>
  <c r="C1270" i="8"/>
  <c r="A1270" i="8"/>
  <c r="AC1269" i="8"/>
  <c r="Z1329" i="8" s="1"/>
  <c r="W1269" i="8"/>
  <c r="U1269" i="8"/>
  <c r="N1269" i="8" s="1"/>
  <c r="T1269" i="8"/>
  <c r="S1269" i="8"/>
  <c r="L1269" i="8"/>
  <c r="J1269" i="8"/>
  <c r="C1269" i="8" s="1"/>
  <c r="I1269" i="8"/>
  <c r="B1269" i="8" s="1"/>
  <c r="H1269" i="7" s="1"/>
  <c r="F1269" i="8"/>
  <c r="E1269" i="8"/>
  <c r="D1269" i="8"/>
  <c r="A1269" i="8"/>
  <c r="AC1268" i="8"/>
  <c r="AB1508" i="8" s="1"/>
  <c r="W1268" i="8"/>
  <c r="U1268" i="8"/>
  <c r="T1268" i="8"/>
  <c r="Q1388" i="8" s="1"/>
  <c r="N1268" i="8"/>
  <c r="L1268" i="8"/>
  <c r="J1268" i="8"/>
  <c r="I1268" i="8"/>
  <c r="A1268" i="8"/>
  <c r="AC1267" i="8"/>
  <c r="AB1507" i="8" s="1"/>
  <c r="Z1267" i="8"/>
  <c r="Y1267" i="8"/>
  <c r="X1267" i="8"/>
  <c r="U1267" i="8"/>
  <c r="T1267" i="8"/>
  <c r="P1327" i="8" s="1"/>
  <c r="S1267" i="8"/>
  <c r="N1267" i="8"/>
  <c r="M1267" i="8"/>
  <c r="S1279" i="7" s="1"/>
  <c r="J1267" i="8"/>
  <c r="C1268" i="8" s="1"/>
  <c r="I1267" i="8"/>
  <c r="E1267" i="8" s="1"/>
  <c r="H1267" i="8"/>
  <c r="B1267" i="8"/>
  <c r="H1267" i="7" s="1"/>
  <c r="A1267" i="8"/>
  <c r="L1267" i="8" s="1"/>
  <c r="W1267" i="8" s="1"/>
  <c r="AC1266" i="8"/>
  <c r="U1266" i="8"/>
  <c r="T1266" i="8"/>
  <c r="O1266" i="8" s="1"/>
  <c r="S1266" i="8"/>
  <c r="P1266" i="8"/>
  <c r="J1266" i="8"/>
  <c r="I1266" i="8"/>
  <c r="B1266" i="8" s="1"/>
  <c r="H1266" i="7" s="1"/>
  <c r="C1266" i="8"/>
  <c r="A1266" i="8"/>
  <c r="L1266" i="8" s="1"/>
  <c r="W1266" i="8" s="1"/>
  <c r="AC1265" i="8"/>
  <c r="AB1265" i="8" s="1"/>
  <c r="U1265" i="8"/>
  <c r="N1266" i="8" s="1"/>
  <c r="T1265" i="8"/>
  <c r="S1265" i="8"/>
  <c r="J1265" i="8"/>
  <c r="C1265" i="8" s="1"/>
  <c r="I1265" i="8"/>
  <c r="B1265" i="8" s="1"/>
  <c r="H1265" i="7" s="1"/>
  <c r="H1265" i="8"/>
  <c r="F1265" i="8"/>
  <c r="E1265" i="8"/>
  <c r="D1265" i="8"/>
  <c r="A1265" i="8"/>
  <c r="L1265" i="8" s="1"/>
  <c r="W1265" i="8" s="1"/>
  <c r="AC1264" i="8"/>
  <c r="W1264" i="8"/>
  <c r="U1264" i="8"/>
  <c r="T1264" i="8"/>
  <c r="N1264" i="8"/>
  <c r="L1264" i="8"/>
  <c r="J1264" i="8"/>
  <c r="I1264" i="8"/>
  <c r="H1264" i="8"/>
  <c r="A1264" i="8"/>
  <c r="AC1263" i="8"/>
  <c r="Z1263" i="8"/>
  <c r="Y1263" i="8"/>
  <c r="X1263" i="8"/>
  <c r="U1263" i="8"/>
  <c r="T1263" i="8"/>
  <c r="R1503" i="8" s="1"/>
  <c r="N1263" i="8"/>
  <c r="M1263" i="8"/>
  <c r="S1275" i="7" s="1"/>
  <c r="J1263" i="8"/>
  <c r="C1264" i="8" s="1"/>
  <c r="I1263" i="8"/>
  <c r="D1299" i="8" s="1"/>
  <c r="H1263" i="8"/>
  <c r="B1263" i="8"/>
  <c r="H1263" i="7" s="1"/>
  <c r="A1263" i="8"/>
  <c r="L1263" i="8" s="1"/>
  <c r="W1263" i="8" s="1"/>
  <c r="AC1262" i="8"/>
  <c r="U1262" i="8"/>
  <c r="T1262" i="8"/>
  <c r="O1262" i="8" s="1"/>
  <c r="P1262" i="8"/>
  <c r="J1262" i="8"/>
  <c r="I1262" i="8"/>
  <c r="B1262" i="8" s="1"/>
  <c r="H1262" i="7" s="1"/>
  <c r="C1262" i="8"/>
  <c r="A1262" i="8"/>
  <c r="L1262" i="8" s="1"/>
  <c r="W1262" i="8" s="1"/>
  <c r="AC1261" i="8"/>
  <c r="U1261" i="8"/>
  <c r="N1262" i="8" s="1"/>
  <c r="T1261" i="8"/>
  <c r="J1261" i="8"/>
  <c r="C1261" i="8" s="1"/>
  <c r="I1261" i="8"/>
  <c r="G1501" i="8" s="1"/>
  <c r="F1261" i="8"/>
  <c r="E1261" i="8"/>
  <c r="D1261" i="8"/>
  <c r="A1261" i="8"/>
  <c r="L1261" i="8" s="1"/>
  <c r="W1261" i="8" s="1"/>
  <c r="AC1260" i="8"/>
  <c r="AB1500" i="8" s="1"/>
  <c r="W1260" i="8"/>
  <c r="U1260" i="8"/>
  <c r="T1260" i="8"/>
  <c r="N1260" i="8"/>
  <c r="L1260" i="8"/>
  <c r="J1260" i="8"/>
  <c r="I1260" i="8"/>
  <c r="A1260" i="8"/>
  <c r="AC1259" i="8"/>
  <c r="AA1379" i="8" s="1"/>
  <c r="AA1259" i="8"/>
  <c r="Z1259" i="8"/>
  <c r="Y1259" i="8"/>
  <c r="X1259" i="8"/>
  <c r="U1259" i="8"/>
  <c r="T1259" i="8"/>
  <c r="R1499" i="8" s="1"/>
  <c r="S1259" i="8"/>
  <c r="N1259" i="8"/>
  <c r="M1259" i="8"/>
  <c r="S1271" i="7" s="1"/>
  <c r="J1259" i="8"/>
  <c r="C1260" i="8" s="1"/>
  <c r="I1259" i="8"/>
  <c r="F1379" i="8" s="1"/>
  <c r="B1259" i="8"/>
  <c r="H1259" i="7" s="1"/>
  <c r="A1259" i="8"/>
  <c r="L1259" i="8" s="1"/>
  <c r="W1259" i="8" s="1"/>
  <c r="AC1258" i="8"/>
  <c r="U1258" i="8"/>
  <c r="T1258" i="8"/>
  <c r="O1294" i="8" s="1"/>
  <c r="P1258" i="8"/>
  <c r="J1258" i="8"/>
  <c r="I1258" i="8"/>
  <c r="G1498" i="8" s="1"/>
  <c r="C1258" i="8"/>
  <c r="A1258" i="8"/>
  <c r="L1258" i="8" s="1"/>
  <c r="W1258" i="8" s="1"/>
  <c r="AC1257" i="8"/>
  <c r="U1257" i="8"/>
  <c r="N1258" i="8" s="1"/>
  <c r="T1257" i="8"/>
  <c r="O1293" i="8" s="1"/>
  <c r="S1257" i="8"/>
  <c r="J1257" i="8"/>
  <c r="C1257" i="8" s="1"/>
  <c r="I1257" i="8"/>
  <c r="B1257" i="8" s="1"/>
  <c r="H1257" i="7" s="1"/>
  <c r="F1257" i="8"/>
  <c r="E1257" i="8"/>
  <c r="D1257" i="8"/>
  <c r="A1257" i="8"/>
  <c r="L1257" i="8" s="1"/>
  <c r="W1257" i="8" s="1"/>
  <c r="AC1256" i="8"/>
  <c r="AB1496" i="8" s="1"/>
  <c r="W1256" i="8"/>
  <c r="U1256" i="8"/>
  <c r="T1256" i="8"/>
  <c r="R1256" i="8" s="1"/>
  <c r="N1256" i="8"/>
  <c r="L1256" i="8"/>
  <c r="J1256" i="8"/>
  <c r="I1256" i="8"/>
  <c r="C1256" i="8"/>
  <c r="A1256" i="8"/>
  <c r="AC1255" i="8"/>
  <c r="AA1375" i="8" s="1"/>
  <c r="AA1255" i="8"/>
  <c r="Z1255" i="8"/>
  <c r="Y1255" i="8"/>
  <c r="X1255" i="8"/>
  <c r="U1255" i="8"/>
  <c r="T1255" i="8"/>
  <c r="S1255" i="8"/>
  <c r="N1255" i="8"/>
  <c r="M1255" i="8"/>
  <c r="S1267" i="7" s="1"/>
  <c r="J1255" i="8"/>
  <c r="C1255" i="8" s="1"/>
  <c r="I1255" i="8"/>
  <c r="E1315" i="8" s="1"/>
  <c r="B1255" i="8"/>
  <c r="H1255" i="7" s="1"/>
  <c r="A1255" i="8"/>
  <c r="L1255" i="8" s="1"/>
  <c r="W1255" i="8" s="1"/>
  <c r="AC1254" i="8"/>
  <c r="U1254" i="8"/>
  <c r="T1254" i="8"/>
  <c r="Q1374" i="8" s="1"/>
  <c r="S1254" i="8"/>
  <c r="P1254" i="8"/>
  <c r="J1254" i="8"/>
  <c r="I1254" i="8"/>
  <c r="F1374" i="8" s="1"/>
  <c r="C1254" i="8"/>
  <c r="A1254" i="8"/>
  <c r="L1254" i="8" s="1"/>
  <c r="W1254" i="8" s="1"/>
  <c r="AC1253" i="8"/>
  <c r="AB1493" i="8" s="1"/>
  <c r="U1253" i="8"/>
  <c r="N1254" i="8" s="1"/>
  <c r="T1253" i="8"/>
  <c r="J1253" i="8"/>
  <c r="C1253" i="8" s="1"/>
  <c r="I1253" i="8"/>
  <c r="F1373" i="8" s="1"/>
  <c r="F1253" i="8"/>
  <c r="E1253" i="8"/>
  <c r="D1253" i="8"/>
  <c r="A1253" i="8"/>
  <c r="L1253" i="8" s="1"/>
  <c r="W1253" i="8" s="1"/>
  <c r="AC1252" i="8"/>
  <c r="AB1492" i="8" s="1"/>
  <c r="W1252" i="8"/>
  <c r="U1252" i="8"/>
  <c r="T1252" i="8"/>
  <c r="R1492" i="8" s="1"/>
  <c r="N1252" i="8"/>
  <c r="L1252" i="8"/>
  <c r="J1252" i="8"/>
  <c r="I1252" i="8"/>
  <c r="C1252" i="8"/>
  <c r="A1252" i="8"/>
  <c r="AC1251" i="8"/>
  <c r="AB1491" i="8" s="1"/>
  <c r="AA1251" i="8"/>
  <c r="Z1251" i="8"/>
  <c r="Y1251" i="8"/>
  <c r="X1251" i="8"/>
  <c r="U1251" i="8"/>
  <c r="T1251" i="8"/>
  <c r="S1251" i="8"/>
  <c r="N1251" i="8"/>
  <c r="M1251" i="8"/>
  <c r="S1263" i="7" s="1"/>
  <c r="J1251" i="8"/>
  <c r="C1251" i="8" s="1"/>
  <c r="I1251" i="8"/>
  <c r="F1371" i="8" s="1"/>
  <c r="B1251" i="8"/>
  <c r="H1251" i="7" s="1"/>
  <c r="A1251" i="8"/>
  <c r="L1251" i="8" s="1"/>
  <c r="W1251" i="8" s="1"/>
  <c r="AC1250" i="8"/>
  <c r="U1250" i="8"/>
  <c r="T1250" i="8"/>
  <c r="R1490" i="8" s="1"/>
  <c r="P1250" i="8"/>
  <c r="J1250" i="8"/>
  <c r="I1250" i="8"/>
  <c r="B1250" i="8" s="1"/>
  <c r="H1250" i="7" s="1"/>
  <c r="C1250" i="8"/>
  <c r="A1250" i="8"/>
  <c r="L1250" i="8" s="1"/>
  <c r="W1250" i="8" s="1"/>
  <c r="AC1249" i="8"/>
  <c r="AB1249" i="8" s="1"/>
  <c r="U1249" i="8"/>
  <c r="N1250" i="8" s="1"/>
  <c r="T1249" i="8"/>
  <c r="J1249" i="8"/>
  <c r="C1249" i="8" s="1"/>
  <c r="I1249" i="8"/>
  <c r="B1249" i="8" s="1"/>
  <c r="H1249" i="7" s="1"/>
  <c r="F1249" i="8"/>
  <c r="E1249" i="8"/>
  <c r="D1249" i="8"/>
  <c r="A1249" i="8"/>
  <c r="L1249" i="8" s="1"/>
  <c r="W1249" i="8" s="1"/>
  <c r="AC1248" i="8"/>
  <c r="W1248" i="8"/>
  <c r="U1248" i="8"/>
  <c r="T1248" i="8"/>
  <c r="N1248" i="8"/>
  <c r="L1248" i="8"/>
  <c r="J1248" i="8"/>
  <c r="I1248" i="8"/>
  <c r="A1248" i="8"/>
  <c r="AC1247" i="8"/>
  <c r="AA1247" i="8"/>
  <c r="Z1247" i="8"/>
  <c r="Y1247" i="8"/>
  <c r="X1247" i="8"/>
  <c r="U1247" i="8"/>
  <c r="T1247" i="8"/>
  <c r="Q1367" i="8" s="1"/>
  <c r="N1247" i="8"/>
  <c r="M1247" i="8"/>
  <c r="S1259" i="7" s="1"/>
  <c r="J1247" i="8"/>
  <c r="C1248" i="8" s="1"/>
  <c r="I1247" i="8"/>
  <c r="G1487" i="8" s="1"/>
  <c r="B1247" i="8"/>
  <c r="H1247" i="7" s="1"/>
  <c r="A1247" i="8"/>
  <c r="L1247" i="8" s="1"/>
  <c r="W1247" i="8" s="1"/>
  <c r="AC1246" i="8"/>
  <c r="U1246" i="8"/>
  <c r="T1246" i="8"/>
  <c r="Q1366" i="8" s="1"/>
  <c r="S1246" i="8"/>
  <c r="P1246" i="8"/>
  <c r="J1246" i="8"/>
  <c r="I1246" i="8"/>
  <c r="B1246" i="8" s="1"/>
  <c r="H1246" i="7" s="1"/>
  <c r="C1246" i="8"/>
  <c r="A1246" i="8"/>
  <c r="L1246" i="8" s="1"/>
  <c r="W1246" i="8" s="1"/>
  <c r="AC1245" i="8"/>
  <c r="AA1365" i="8" s="1"/>
  <c r="U1245" i="8"/>
  <c r="N1246" i="8" s="1"/>
  <c r="T1245" i="8"/>
  <c r="J1245" i="8"/>
  <c r="C1245" i="8" s="1"/>
  <c r="I1245" i="8"/>
  <c r="B1245" i="8" s="1"/>
  <c r="H1245" i="7" s="1"/>
  <c r="F1245" i="8"/>
  <c r="E1245" i="8"/>
  <c r="D1245" i="8"/>
  <c r="A1245" i="8"/>
  <c r="L1245" i="8" s="1"/>
  <c r="W1245" i="8" s="1"/>
  <c r="AC1244" i="8"/>
  <c r="AA1364" i="8" s="1"/>
  <c r="W1244" i="8"/>
  <c r="U1244" i="8"/>
  <c r="T1244" i="8"/>
  <c r="N1244" i="8"/>
  <c r="L1244" i="8"/>
  <c r="J1244" i="8"/>
  <c r="I1244" i="8"/>
  <c r="H1244" i="8"/>
  <c r="A1244" i="8"/>
  <c r="AC1243" i="8"/>
  <c r="AA1363" i="8" s="1"/>
  <c r="AA1243" i="8"/>
  <c r="Z1243" i="8"/>
  <c r="Y1243" i="8"/>
  <c r="X1243" i="8"/>
  <c r="U1243" i="8"/>
  <c r="T1243" i="8"/>
  <c r="Q1363" i="8" s="1"/>
  <c r="N1243" i="8"/>
  <c r="M1243" i="8"/>
  <c r="S1255" i="7" s="1"/>
  <c r="J1243" i="8"/>
  <c r="C1244" i="8" s="1"/>
  <c r="I1243" i="8"/>
  <c r="G1483" i="8" s="1"/>
  <c r="B1243" i="8"/>
  <c r="H1243" i="7" s="1"/>
  <c r="A1243" i="8"/>
  <c r="L1243" i="8" s="1"/>
  <c r="W1243" i="8" s="1"/>
  <c r="AC1242" i="8"/>
  <c r="U1242" i="8"/>
  <c r="T1242" i="8"/>
  <c r="O1242" i="8" s="1"/>
  <c r="S1242" i="8"/>
  <c r="P1242" i="8"/>
  <c r="J1242" i="8"/>
  <c r="I1242" i="8"/>
  <c r="B1242" i="8" s="1"/>
  <c r="H1242" i="7" s="1"/>
  <c r="C1242" i="8"/>
  <c r="A1242" i="8"/>
  <c r="L1242" i="8" s="1"/>
  <c r="W1242" i="8" s="1"/>
  <c r="AC1241" i="8"/>
  <c r="U1241" i="8"/>
  <c r="N1242" i="8" s="1"/>
  <c r="T1241" i="8"/>
  <c r="J1241" i="8"/>
  <c r="C1241" i="8" s="1"/>
  <c r="I1241" i="8"/>
  <c r="F1361" i="8" s="1"/>
  <c r="F1241" i="8"/>
  <c r="E1241" i="8"/>
  <c r="D1241" i="8"/>
  <c r="A1241" i="8"/>
  <c r="L1241" i="8" s="1"/>
  <c r="W1241" i="8" s="1"/>
  <c r="AC1240" i="8"/>
  <c r="Z1300" i="8" s="1"/>
  <c r="W1240" i="8"/>
  <c r="U1240" i="8"/>
  <c r="T1240" i="8"/>
  <c r="R1240" i="8" s="1"/>
  <c r="N1240" i="8"/>
  <c r="L1240" i="8"/>
  <c r="J1240" i="8"/>
  <c r="I1240" i="8"/>
  <c r="H1240" i="8"/>
  <c r="A1240" i="8"/>
  <c r="AC1239" i="8"/>
  <c r="AA1239" i="8"/>
  <c r="Z1239" i="8"/>
  <c r="Y1239" i="8"/>
  <c r="X1239" i="8"/>
  <c r="U1239" i="8"/>
  <c r="T1239" i="8"/>
  <c r="R1479" i="8" s="1"/>
  <c r="S1239" i="8"/>
  <c r="N1239" i="8"/>
  <c r="M1239" i="8"/>
  <c r="S1251" i="7" s="1"/>
  <c r="J1239" i="8"/>
  <c r="C1240" i="8" s="1"/>
  <c r="I1239" i="8"/>
  <c r="E1239" i="8" s="1"/>
  <c r="B1239" i="8"/>
  <c r="H1239" i="7" s="1"/>
  <c r="A1239" i="8"/>
  <c r="L1239" i="8" s="1"/>
  <c r="W1239" i="8" s="1"/>
  <c r="AC1238" i="8"/>
  <c r="U1238" i="8"/>
  <c r="T1238" i="8"/>
  <c r="R1478" i="8" s="1"/>
  <c r="P1238" i="8"/>
  <c r="J1238" i="8"/>
  <c r="I1238" i="8"/>
  <c r="B1238" i="8" s="1"/>
  <c r="H1238" i="7" s="1"/>
  <c r="C1238" i="8"/>
  <c r="A1238" i="8"/>
  <c r="L1238" i="8" s="1"/>
  <c r="W1238" i="8" s="1"/>
  <c r="AC1237" i="8"/>
  <c r="U1237" i="8"/>
  <c r="N1238" i="8" s="1"/>
  <c r="T1237" i="8"/>
  <c r="J1237" i="8"/>
  <c r="C1237" i="8" s="1"/>
  <c r="I1237" i="8"/>
  <c r="B1237" i="8" s="1"/>
  <c r="H1237" i="7" s="1"/>
  <c r="H1237" i="8"/>
  <c r="F1237" i="8"/>
  <c r="E1237" i="8"/>
  <c r="D1237" i="8"/>
  <c r="A1237" i="8"/>
  <c r="L1237" i="8" s="1"/>
  <c r="W1237" i="8" s="1"/>
  <c r="AC1236" i="8"/>
  <c r="AB1476" i="8" s="1"/>
  <c r="W1236" i="8"/>
  <c r="U1236" i="8"/>
  <c r="T1236" i="8"/>
  <c r="R1476" i="8" s="1"/>
  <c r="N1236" i="8"/>
  <c r="L1236" i="8"/>
  <c r="J1236" i="8"/>
  <c r="I1236" i="8"/>
  <c r="A1236" i="8"/>
  <c r="AC1235" i="8"/>
  <c r="AB1475" i="8" s="1"/>
  <c r="AA1235" i="8"/>
  <c r="Z1235" i="8"/>
  <c r="Y1235" i="8"/>
  <c r="X1235" i="8"/>
  <c r="U1235" i="8"/>
  <c r="T1235" i="8"/>
  <c r="Q1355" i="8" s="1"/>
  <c r="N1235" i="8"/>
  <c r="M1235" i="8"/>
  <c r="S1247" i="7" s="1"/>
  <c r="J1235" i="8"/>
  <c r="C1236" i="8" s="1"/>
  <c r="I1235" i="8"/>
  <c r="G1475" i="8" s="1"/>
  <c r="H1235" i="8"/>
  <c r="B1235" i="8"/>
  <c r="H1235" i="7" s="1"/>
  <c r="A1235" i="8"/>
  <c r="L1235" i="8" s="1"/>
  <c r="W1235" i="8" s="1"/>
  <c r="AC1234" i="8"/>
  <c r="U1234" i="8"/>
  <c r="T1234" i="8"/>
  <c r="O1234" i="8" s="1"/>
  <c r="P1234" i="8"/>
  <c r="J1234" i="8"/>
  <c r="I1234" i="8"/>
  <c r="B1234" i="8" s="1"/>
  <c r="H1234" i="7" s="1"/>
  <c r="C1234" i="8"/>
  <c r="A1234" i="8"/>
  <c r="L1234" i="8" s="1"/>
  <c r="W1234" i="8" s="1"/>
  <c r="AC1233" i="8"/>
  <c r="AB1473" i="8" s="1"/>
  <c r="U1233" i="8"/>
  <c r="N1234" i="8" s="1"/>
  <c r="T1233" i="8"/>
  <c r="J1233" i="8"/>
  <c r="C1233" i="8" s="1"/>
  <c r="I1233" i="8"/>
  <c r="B1233" i="8" s="1"/>
  <c r="H1233" i="7" s="1"/>
  <c r="F1233" i="8"/>
  <c r="E1233" i="8"/>
  <c r="D1233" i="8"/>
  <c r="A1233" i="8"/>
  <c r="L1233" i="8" s="1"/>
  <c r="W1233" i="8" s="1"/>
  <c r="AC1232" i="8"/>
  <c r="AA1352" i="8" s="1"/>
  <c r="W1232" i="8"/>
  <c r="U1232" i="8"/>
  <c r="T1232" i="8"/>
  <c r="R1472" i="8" s="1"/>
  <c r="N1232" i="8"/>
  <c r="L1232" i="8"/>
  <c r="J1232" i="8"/>
  <c r="I1232" i="8"/>
  <c r="H1232" i="8"/>
  <c r="A1232" i="8"/>
  <c r="AC1231" i="8"/>
  <c r="AA1231" i="8"/>
  <c r="Z1231" i="8"/>
  <c r="Y1231" i="8"/>
  <c r="X1231" i="8"/>
  <c r="U1231" i="8"/>
  <c r="T1231" i="8"/>
  <c r="Q1351" i="8" s="1"/>
  <c r="N1231" i="8"/>
  <c r="M1231" i="8"/>
  <c r="S1243" i="7" s="1"/>
  <c r="J1231" i="8"/>
  <c r="C1232" i="8" s="1"/>
  <c r="I1231" i="8"/>
  <c r="G1471" i="8" s="1"/>
  <c r="H1231" i="8"/>
  <c r="B1231" i="8"/>
  <c r="H1231" i="7" s="1"/>
  <c r="A1231" i="8"/>
  <c r="L1231" i="8" s="1"/>
  <c r="W1231" i="8" s="1"/>
  <c r="AC1230" i="8"/>
  <c r="U1230" i="8"/>
  <c r="T1230" i="8"/>
  <c r="O1230" i="8" s="1"/>
  <c r="P1230" i="8"/>
  <c r="J1230" i="8"/>
  <c r="I1230" i="8"/>
  <c r="B1230" i="8" s="1"/>
  <c r="H1230" i="7" s="1"/>
  <c r="C1230" i="8"/>
  <c r="A1230" i="8"/>
  <c r="L1230" i="8" s="1"/>
  <c r="W1230" i="8" s="1"/>
  <c r="AC1229" i="8"/>
  <c r="U1229" i="8"/>
  <c r="N1230" i="8" s="1"/>
  <c r="T1229" i="8"/>
  <c r="S1229" i="8"/>
  <c r="J1229" i="8"/>
  <c r="C1229" i="8" s="1"/>
  <c r="I1229" i="8"/>
  <c r="G1469" i="8" s="1"/>
  <c r="H1229" i="8"/>
  <c r="F1229" i="8"/>
  <c r="E1229" i="8"/>
  <c r="D1229" i="8"/>
  <c r="A1229" i="8"/>
  <c r="L1229" i="8" s="1"/>
  <c r="W1229" i="8" s="1"/>
  <c r="AC1228" i="8"/>
  <c r="Z1288" i="8" s="1"/>
  <c r="W1228" i="8"/>
  <c r="U1228" i="8"/>
  <c r="T1228" i="8"/>
  <c r="R1468" i="8" s="1"/>
  <c r="N1228" i="8"/>
  <c r="L1228" i="8"/>
  <c r="J1228" i="8"/>
  <c r="I1228" i="8"/>
  <c r="A1228" i="8"/>
  <c r="AC1227" i="8"/>
  <c r="AA1227" i="8"/>
  <c r="Z1227" i="8"/>
  <c r="Y1227" i="8"/>
  <c r="X1227" i="8"/>
  <c r="U1227" i="8"/>
  <c r="T1227" i="8"/>
  <c r="R1467" i="8" s="1"/>
  <c r="N1227" i="8"/>
  <c r="M1227" i="8"/>
  <c r="S1239" i="7" s="1"/>
  <c r="J1227" i="8"/>
  <c r="C1228" i="8" s="1"/>
  <c r="I1227" i="8"/>
  <c r="F1347" i="8" s="1"/>
  <c r="B1227" i="8"/>
  <c r="H1227" i="7" s="1"/>
  <c r="A1227" i="8"/>
  <c r="L1227" i="8" s="1"/>
  <c r="W1227" i="8" s="1"/>
  <c r="AC1226" i="8"/>
  <c r="U1226" i="8"/>
  <c r="T1226" i="8"/>
  <c r="R1466" i="8" s="1"/>
  <c r="S1226" i="8"/>
  <c r="P1226" i="8"/>
  <c r="J1226" i="8"/>
  <c r="I1226" i="8"/>
  <c r="B1226" i="8" s="1"/>
  <c r="H1226" i="7" s="1"/>
  <c r="C1226" i="8"/>
  <c r="A1226" i="8"/>
  <c r="L1226" i="8" s="1"/>
  <c r="W1226" i="8" s="1"/>
  <c r="AC1225" i="8"/>
  <c r="AB1465" i="8" s="1"/>
  <c r="U1225" i="8"/>
  <c r="N1226" i="8" s="1"/>
  <c r="T1225" i="8"/>
  <c r="J1225" i="8"/>
  <c r="C1225" i="8" s="1"/>
  <c r="I1225" i="8"/>
  <c r="B1225" i="8" s="1"/>
  <c r="H1225" i="7" s="1"/>
  <c r="F1225" i="8"/>
  <c r="E1225" i="8"/>
  <c r="D1225" i="8"/>
  <c r="A1225" i="8"/>
  <c r="L1225" i="8" s="1"/>
  <c r="W1225" i="8" s="1"/>
  <c r="AC1224" i="8"/>
  <c r="W1224" i="8"/>
  <c r="U1224" i="8"/>
  <c r="T1224" i="8"/>
  <c r="R1224" i="8" s="1"/>
  <c r="N1224" i="8"/>
  <c r="L1224" i="8"/>
  <c r="J1224" i="8"/>
  <c r="I1224" i="8"/>
  <c r="H1224" i="8"/>
  <c r="A1224" i="8"/>
  <c r="AC1223" i="8"/>
  <c r="AA1223" i="8"/>
  <c r="Z1223" i="8"/>
  <c r="Y1223" i="8"/>
  <c r="X1223" i="8"/>
  <c r="U1223" i="8"/>
  <c r="T1223" i="8"/>
  <c r="P1283" i="8" s="1"/>
  <c r="N1223" i="8"/>
  <c r="M1223" i="8"/>
  <c r="S1235" i="7" s="1"/>
  <c r="J1223" i="8"/>
  <c r="C1224" i="8" s="1"/>
  <c r="I1223" i="8"/>
  <c r="G1463" i="8" s="1"/>
  <c r="H1223" i="8"/>
  <c r="B1223" i="8"/>
  <c r="H1223" i="7" s="1"/>
  <c r="A1223" i="8"/>
  <c r="L1223" i="8" s="1"/>
  <c r="W1223" i="8" s="1"/>
  <c r="AC1222" i="8"/>
  <c r="U1222" i="8"/>
  <c r="T1222" i="8"/>
  <c r="O1222" i="8" s="1"/>
  <c r="P1222" i="8"/>
  <c r="J1222" i="8"/>
  <c r="I1222" i="8"/>
  <c r="B1222" i="8" s="1"/>
  <c r="H1222" i="7" s="1"/>
  <c r="C1222" i="8"/>
  <c r="A1222" i="8"/>
  <c r="L1222" i="8" s="1"/>
  <c r="W1222" i="8" s="1"/>
  <c r="AC1221" i="8"/>
  <c r="U1221" i="8"/>
  <c r="N1222" i="8" s="1"/>
  <c r="T1221" i="8"/>
  <c r="J1221" i="8"/>
  <c r="C1221" i="8" s="1"/>
  <c r="I1221" i="8"/>
  <c r="B1221" i="8" s="1"/>
  <c r="H1221" i="7" s="1"/>
  <c r="F1221" i="8"/>
  <c r="E1221" i="8"/>
  <c r="D1221" i="8"/>
  <c r="A1221" i="8"/>
  <c r="L1221" i="8" s="1"/>
  <c r="W1221" i="8" s="1"/>
  <c r="AC1220" i="8"/>
  <c r="AB1460" i="8" s="1"/>
  <c r="W1220" i="8"/>
  <c r="U1220" i="8"/>
  <c r="T1220" i="8"/>
  <c r="S1220" i="8"/>
  <c r="N1220" i="8"/>
  <c r="L1220" i="8"/>
  <c r="J1220" i="8"/>
  <c r="I1220" i="8"/>
  <c r="A1220" i="8"/>
  <c r="AC1219" i="8"/>
  <c r="AA1219" i="8"/>
  <c r="Z1219" i="8"/>
  <c r="Y1219" i="8"/>
  <c r="X1219" i="8"/>
  <c r="U1219" i="8"/>
  <c r="T1219" i="8"/>
  <c r="Q1339" i="8" s="1"/>
  <c r="S1219" i="8"/>
  <c r="N1219" i="8"/>
  <c r="M1219" i="8"/>
  <c r="S1231" i="7" s="1"/>
  <c r="J1219" i="8"/>
  <c r="C1220" i="8" s="1"/>
  <c r="I1219" i="8"/>
  <c r="E1219" i="8" s="1"/>
  <c r="H1219" i="8"/>
  <c r="B1219" i="8"/>
  <c r="H1219" i="7" s="1"/>
  <c r="A1219" i="8"/>
  <c r="L1219" i="8" s="1"/>
  <c r="W1219" i="8" s="1"/>
  <c r="AC1218" i="8"/>
  <c r="Z1278" i="8" s="1"/>
  <c r="U1218" i="8"/>
  <c r="T1218" i="8"/>
  <c r="O1218" i="8" s="1"/>
  <c r="P1218" i="8"/>
  <c r="J1218" i="8"/>
  <c r="I1218" i="8"/>
  <c r="B1218" i="8" s="1"/>
  <c r="H1218" i="7" s="1"/>
  <c r="C1218" i="8"/>
  <c r="A1218" i="8"/>
  <c r="L1218" i="8" s="1"/>
  <c r="W1218" i="8" s="1"/>
  <c r="AC1217" i="8"/>
  <c r="AB1217" i="8" s="1"/>
  <c r="U1217" i="8"/>
  <c r="N1218" i="8" s="1"/>
  <c r="T1217" i="8"/>
  <c r="J1217" i="8"/>
  <c r="C1217" i="8" s="1"/>
  <c r="I1217" i="8"/>
  <c r="B1217" i="8" s="1"/>
  <c r="H1217" i="7" s="1"/>
  <c r="H1217" i="8"/>
  <c r="F1217" i="8"/>
  <c r="E1217" i="8"/>
  <c r="D1217" i="8"/>
  <c r="A1217" i="8"/>
  <c r="L1217" i="8" s="1"/>
  <c r="W1217" i="8" s="1"/>
  <c r="AC1216" i="8"/>
  <c r="AB1456" i="8" s="1"/>
  <c r="W1216" i="8"/>
  <c r="U1216" i="8"/>
  <c r="T1216" i="8"/>
  <c r="S1216" i="8"/>
  <c r="N1216" i="8"/>
  <c r="L1216" i="8"/>
  <c r="J1216" i="8"/>
  <c r="I1216" i="8"/>
  <c r="E1276" i="8" s="1"/>
  <c r="A1216" i="8"/>
  <c r="AC1215" i="8"/>
  <c r="AA1215" i="8"/>
  <c r="Z1215" i="8"/>
  <c r="Y1215" i="8"/>
  <c r="X1215" i="8"/>
  <c r="U1215" i="8"/>
  <c r="T1215" i="8"/>
  <c r="P1275" i="8" s="1"/>
  <c r="N1215" i="8"/>
  <c r="M1215" i="8"/>
  <c r="S1227" i="7" s="1"/>
  <c r="J1215" i="8"/>
  <c r="C1216" i="8" s="1"/>
  <c r="I1215" i="8"/>
  <c r="G1455" i="8" s="1"/>
  <c r="B1215" i="8"/>
  <c r="H1215" i="7" s="1"/>
  <c r="A1215" i="8"/>
  <c r="L1215" i="8" s="1"/>
  <c r="W1215" i="8" s="1"/>
  <c r="AC1214" i="8"/>
  <c r="U1214" i="8"/>
  <c r="T1214" i="8"/>
  <c r="O1214" i="8" s="1"/>
  <c r="P1214" i="8"/>
  <c r="J1214" i="8"/>
  <c r="I1214" i="8"/>
  <c r="G1454" i="8" s="1"/>
  <c r="H1214" i="8"/>
  <c r="C1214" i="8"/>
  <c r="A1214" i="8"/>
  <c r="L1214" i="8" s="1"/>
  <c r="W1214" i="8" s="1"/>
  <c r="AC1213" i="8"/>
  <c r="U1213" i="8"/>
  <c r="N1214" i="8" s="1"/>
  <c r="T1213" i="8"/>
  <c r="S1213" i="8"/>
  <c r="J1213" i="8"/>
  <c r="C1213" i="8" s="1"/>
  <c r="I1213" i="8"/>
  <c r="G1453" i="8" s="1"/>
  <c r="F1213" i="8"/>
  <c r="E1213" i="8"/>
  <c r="D1213" i="8"/>
  <c r="A1213" i="8"/>
  <c r="L1213" i="8" s="1"/>
  <c r="W1213" i="8" s="1"/>
  <c r="AC1212" i="8"/>
  <c r="W1212" i="8"/>
  <c r="U1212" i="8"/>
  <c r="T1212" i="8"/>
  <c r="R1452" i="8" s="1"/>
  <c r="N1212" i="8"/>
  <c r="L1212" i="8"/>
  <c r="J1212" i="8"/>
  <c r="I1212" i="8"/>
  <c r="A1212" i="8"/>
  <c r="AC1211" i="8"/>
  <c r="AA1211" i="8"/>
  <c r="Z1211" i="8"/>
  <c r="Y1211" i="8"/>
  <c r="X1211" i="8"/>
  <c r="U1211" i="8"/>
  <c r="T1211" i="8"/>
  <c r="P1271" i="8" s="1"/>
  <c r="S1211" i="8"/>
  <c r="N1211" i="8"/>
  <c r="M1211" i="8"/>
  <c r="S1223" i="7" s="1"/>
  <c r="J1211" i="8"/>
  <c r="C1212" i="8" s="1"/>
  <c r="I1211" i="8"/>
  <c r="G1451" i="8" s="1"/>
  <c r="H1211" i="8"/>
  <c r="B1211" i="8"/>
  <c r="H1211" i="7" s="1"/>
  <c r="A1211" i="8"/>
  <c r="L1211" i="8" s="1"/>
  <c r="W1211" i="8" s="1"/>
  <c r="AC1210" i="8"/>
  <c r="U1210" i="8"/>
  <c r="T1210" i="8"/>
  <c r="O1210" i="8" s="1"/>
  <c r="P1210" i="8"/>
  <c r="J1210" i="8"/>
  <c r="I1210" i="8"/>
  <c r="E1270" i="8" s="1"/>
  <c r="C1210" i="8"/>
  <c r="A1210" i="8"/>
  <c r="L1210" i="8" s="1"/>
  <c r="W1210" i="8" s="1"/>
  <c r="AC1209" i="8"/>
  <c r="U1209" i="8"/>
  <c r="N1210" i="8" s="1"/>
  <c r="T1209" i="8"/>
  <c r="J1209" i="8"/>
  <c r="C1209" i="8" s="1"/>
  <c r="I1209" i="8"/>
  <c r="B1209" i="8" s="1"/>
  <c r="H1209" i="7" s="1"/>
  <c r="H1209" i="8"/>
  <c r="F1209" i="8"/>
  <c r="E1209" i="8"/>
  <c r="D1209" i="8"/>
  <c r="A1209" i="8"/>
  <c r="L1209" i="8" s="1"/>
  <c r="W1209" i="8" s="1"/>
  <c r="AC1208" i="8"/>
  <c r="AB1448" i="8" s="1"/>
  <c r="W1208" i="8"/>
  <c r="U1208" i="8"/>
  <c r="T1208" i="8"/>
  <c r="R1448" i="8" s="1"/>
  <c r="N1208" i="8"/>
  <c r="L1208" i="8"/>
  <c r="J1208" i="8"/>
  <c r="I1208" i="8"/>
  <c r="A1208" i="8"/>
  <c r="AC1207" i="8"/>
  <c r="AA1207" i="8"/>
  <c r="Z1207" i="8"/>
  <c r="Y1207" i="8"/>
  <c r="X1207" i="8"/>
  <c r="U1207" i="8"/>
  <c r="T1207" i="8"/>
  <c r="R1447" i="8" s="1"/>
  <c r="S1207" i="8"/>
  <c r="N1207" i="8"/>
  <c r="M1207" i="8"/>
  <c r="S1219" i="7" s="1"/>
  <c r="J1207" i="8"/>
  <c r="C1208" i="8" s="1"/>
  <c r="I1207" i="8"/>
  <c r="E1207" i="8" s="1"/>
  <c r="B1207" i="8"/>
  <c r="H1207" i="7" s="1"/>
  <c r="A1207" i="8"/>
  <c r="L1207" i="8" s="1"/>
  <c r="W1207" i="8" s="1"/>
  <c r="AC1206" i="8"/>
  <c r="U1206" i="8"/>
  <c r="T1206" i="8"/>
  <c r="R1446" i="8" s="1"/>
  <c r="P1206" i="8"/>
  <c r="J1206" i="8"/>
  <c r="I1206" i="8"/>
  <c r="B1206" i="8" s="1"/>
  <c r="H1206" i="7" s="1"/>
  <c r="C1206" i="8"/>
  <c r="A1206" i="8"/>
  <c r="L1206" i="8" s="1"/>
  <c r="W1206" i="8" s="1"/>
  <c r="AC1205" i="8"/>
  <c r="AB1445" i="8" s="1"/>
  <c r="U1205" i="8"/>
  <c r="N1206" i="8" s="1"/>
  <c r="T1205" i="8"/>
  <c r="J1205" i="8"/>
  <c r="C1205" i="8" s="1"/>
  <c r="I1205" i="8"/>
  <c r="B1205" i="8" s="1"/>
  <c r="H1205" i="7" s="1"/>
  <c r="H1205" i="8"/>
  <c r="F1205" i="8"/>
  <c r="E1205" i="8"/>
  <c r="D1205" i="8"/>
  <c r="A1205" i="8"/>
  <c r="L1205" i="8" s="1"/>
  <c r="W1205" i="8" s="1"/>
  <c r="AC1204" i="8"/>
  <c r="W1204" i="8"/>
  <c r="U1204" i="8"/>
  <c r="T1204" i="8"/>
  <c r="R1444" i="8" s="1"/>
  <c r="S1204" i="8"/>
  <c r="N1204" i="8"/>
  <c r="L1204" i="8"/>
  <c r="J1204" i="8"/>
  <c r="I1204" i="8"/>
  <c r="A1204" i="8"/>
  <c r="AC1203" i="8"/>
  <c r="AB1443" i="8" s="1"/>
  <c r="AA1203" i="8"/>
  <c r="Z1203" i="8"/>
  <c r="Y1203" i="8"/>
  <c r="X1203" i="8"/>
  <c r="U1203" i="8"/>
  <c r="T1203" i="8"/>
  <c r="R1443" i="8" s="1"/>
  <c r="N1203" i="8"/>
  <c r="M1203" i="8"/>
  <c r="S1215" i="7" s="1"/>
  <c r="J1203" i="8"/>
  <c r="C1204" i="8" s="1"/>
  <c r="I1203" i="8"/>
  <c r="E1203" i="8" s="1"/>
  <c r="B1203" i="8"/>
  <c r="H1203" i="7" s="1"/>
  <c r="A1203" i="8"/>
  <c r="L1203" i="8" s="1"/>
  <c r="W1203" i="8" s="1"/>
  <c r="AC1202" i="8"/>
  <c r="U1202" i="8"/>
  <c r="T1202" i="8"/>
  <c r="R1442" i="8" s="1"/>
  <c r="P1202" i="8"/>
  <c r="J1202" i="8"/>
  <c r="I1202" i="8"/>
  <c r="B1202" i="8" s="1"/>
  <c r="H1202" i="7" s="1"/>
  <c r="H1202" i="8"/>
  <c r="C1202" i="8"/>
  <c r="A1202" i="8"/>
  <c r="L1202" i="8" s="1"/>
  <c r="W1202" i="8" s="1"/>
  <c r="AC1201" i="8"/>
  <c r="U1201" i="8"/>
  <c r="N1202" i="8" s="1"/>
  <c r="T1201" i="8"/>
  <c r="S1201" i="8"/>
  <c r="J1201" i="8"/>
  <c r="C1201" i="8" s="1"/>
  <c r="I1201" i="8"/>
  <c r="B1201" i="8" s="1"/>
  <c r="H1201" i="7" s="1"/>
  <c r="F1201" i="8"/>
  <c r="E1201" i="8"/>
  <c r="D1201" i="8"/>
  <c r="A1201" i="8"/>
  <c r="L1201" i="8" s="1"/>
  <c r="W1201" i="8" s="1"/>
  <c r="AC1200" i="8"/>
  <c r="AB1200" i="8" s="1"/>
  <c r="W1200" i="8"/>
  <c r="U1200" i="8"/>
  <c r="T1200" i="8"/>
  <c r="R1440" i="8" s="1"/>
  <c r="S1200" i="8"/>
  <c r="N1200" i="8"/>
  <c r="L1200" i="8"/>
  <c r="J1200" i="8"/>
  <c r="I1200" i="8"/>
  <c r="A1200" i="8"/>
  <c r="AC1199" i="8"/>
  <c r="AA1199" i="8"/>
  <c r="Z1199" i="8"/>
  <c r="Y1199" i="8"/>
  <c r="X1199" i="8"/>
  <c r="U1199" i="8"/>
  <c r="T1199" i="8"/>
  <c r="S1199" i="8"/>
  <c r="N1199" i="8"/>
  <c r="M1199" i="8"/>
  <c r="S1211" i="7" s="1"/>
  <c r="J1199" i="8"/>
  <c r="C1200" i="8" s="1"/>
  <c r="I1199" i="8"/>
  <c r="E1199" i="8" s="1"/>
  <c r="H1199" i="8"/>
  <c r="B1199" i="8"/>
  <c r="H1199" i="7" s="1"/>
  <c r="A1199" i="8"/>
  <c r="L1199" i="8" s="1"/>
  <c r="W1199" i="8" s="1"/>
  <c r="AC1198" i="8"/>
  <c r="U1198" i="8"/>
  <c r="T1198" i="8"/>
  <c r="O1198" i="8" s="1"/>
  <c r="P1198" i="8"/>
  <c r="J1198" i="8"/>
  <c r="I1198" i="8"/>
  <c r="B1198" i="8" s="1"/>
  <c r="H1198" i="7" s="1"/>
  <c r="H1198" i="8"/>
  <c r="C1198" i="8"/>
  <c r="A1198" i="8"/>
  <c r="L1198" i="8" s="1"/>
  <c r="W1198" i="8" s="1"/>
  <c r="AC1197" i="8"/>
  <c r="U1197" i="8"/>
  <c r="N1198" i="8" s="1"/>
  <c r="T1197" i="8"/>
  <c r="R1197" i="8" s="1"/>
  <c r="J1197" i="8"/>
  <c r="C1197" i="8" s="1"/>
  <c r="I1197" i="8"/>
  <c r="B1197" i="8" s="1"/>
  <c r="H1197" i="7" s="1"/>
  <c r="H1197" i="8"/>
  <c r="F1197" i="8"/>
  <c r="E1197" i="8"/>
  <c r="D1197" i="8"/>
  <c r="A1197" i="8"/>
  <c r="L1197" i="8" s="1"/>
  <c r="W1197" i="8" s="1"/>
  <c r="AC1196" i="8"/>
  <c r="AB1436" i="8" s="1"/>
  <c r="W1196" i="8"/>
  <c r="U1196" i="8"/>
  <c r="T1196" i="8"/>
  <c r="R1436" i="8" s="1"/>
  <c r="N1196" i="8"/>
  <c r="L1196" i="8"/>
  <c r="J1196" i="8"/>
  <c r="I1196" i="8"/>
  <c r="A1196" i="8"/>
  <c r="AC1195" i="8"/>
  <c r="AA1195" i="8"/>
  <c r="Z1195" i="8"/>
  <c r="Y1195" i="8"/>
  <c r="X1195" i="8"/>
  <c r="U1195" i="8"/>
  <c r="T1195" i="8"/>
  <c r="R1435" i="8" s="1"/>
  <c r="S1195" i="8"/>
  <c r="N1195" i="8"/>
  <c r="M1195" i="8"/>
  <c r="S1207" i="7" s="1"/>
  <c r="J1195" i="8"/>
  <c r="C1196" i="8" s="1"/>
  <c r="I1195" i="8"/>
  <c r="F1315" i="8" s="1"/>
  <c r="B1195" i="8"/>
  <c r="H1195" i="7" s="1"/>
  <c r="A1195" i="8"/>
  <c r="L1195" i="8" s="1"/>
  <c r="W1195" i="8" s="1"/>
  <c r="AC1194" i="8"/>
  <c r="U1194" i="8"/>
  <c r="T1194" i="8"/>
  <c r="O1194" i="8" s="1"/>
  <c r="P1194" i="8"/>
  <c r="J1194" i="8"/>
  <c r="I1194" i="8"/>
  <c r="B1194" i="8" s="1"/>
  <c r="H1194" i="7" s="1"/>
  <c r="C1194" i="8"/>
  <c r="A1194" i="8"/>
  <c r="L1194" i="8" s="1"/>
  <c r="W1194" i="8" s="1"/>
  <c r="AC1193" i="8"/>
  <c r="U1193" i="8"/>
  <c r="N1194" i="8" s="1"/>
  <c r="T1193" i="8"/>
  <c r="J1193" i="8"/>
  <c r="C1193" i="8" s="1"/>
  <c r="I1193" i="8"/>
  <c r="B1193" i="8" s="1"/>
  <c r="H1193" i="7" s="1"/>
  <c r="H1193" i="8"/>
  <c r="F1193" i="8"/>
  <c r="E1193" i="8"/>
  <c r="D1193" i="8"/>
  <c r="A1193" i="8"/>
  <c r="L1193" i="8" s="1"/>
  <c r="W1193" i="8" s="1"/>
  <c r="AC1192" i="8"/>
  <c r="AB1432" i="8" s="1"/>
  <c r="W1192" i="8"/>
  <c r="U1192" i="8"/>
  <c r="T1192" i="8"/>
  <c r="R1432" i="8" s="1"/>
  <c r="S1192" i="8"/>
  <c r="N1192" i="8"/>
  <c r="L1192" i="8"/>
  <c r="J1192" i="8"/>
  <c r="I1192" i="8"/>
  <c r="A1192" i="8"/>
  <c r="AC1191" i="8"/>
  <c r="AA1191" i="8"/>
  <c r="Z1191" i="8"/>
  <c r="Y1191" i="8"/>
  <c r="X1191" i="8"/>
  <c r="U1191" i="8"/>
  <c r="T1191" i="8"/>
  <c r="N1191" i="8"/>
  <c r="M1191" i="8"/>
  <c r="S1203" i="7" s="1"/>
  <c r="J1191" i="8"/>
  <c r="C1192" i="8" s="1"/>
  <c r="I1191" i="8"/>
  <c r="F1311" i="8" s="1"/>
  <c r="B1191" i="8"/>
  <c r="H1191" i="7" s="1"/>
  <c r="A1191" i="8"/>
  <c r="L1191" i="8" s="1"/>
  <c r="W1191" i="8" s="1"/>
  <c r="AC1190" i="8"/>
  <c r="U1190" i="8"/>
  <c r="T1190" i="8"/>
  <c r="O1190" i="8" s="1"/>
  <c r="P1190" i="8"/>
  <c r="J1190" i="8"/>
  <c r="I1190" i="8"/>
  <c r="B1190" i="8" s="1"/>
  <c r="H1190" i="7" s="1"/>
  <c r="H1190" i="8"/>
  <c r="C1190" i="8"/>
  <c r="A1190" i="8"/>
  <c r="L1190" i="8" s="1"/>
  <c r="W1190" i="8" s="1"/>
  <c r="AC1189" i="8"/>
  <c r="U1189" i="8"/>
  <c r="N1190" i="8" s="1"/>
  <c r="T1189" i="8"/>
  <c r="S1189" i="8"/>
  <c r="M1189" i="8"/>
  <c r="S1201" i="7" s="1"/>
  <c r="J1189" i="8"/>
  <c r="C1189" i="8" s="1"/>
  <c r="I1189" i="8"/>
  <c r="B1189" i="8" s="1"/>
  <c r="H1189" i="7" s="1"/>
  <c r="F1189" i="8"/>
  <c r="E1189" i="8"/>
  <c r="D1189" i="8"/>
  <c r="A1189" i="8"/>
  <c r="L1189" i="8" s="1"/>
  <c r="W1189" i="8" s="1"/>
  <c r="AC1188" i="8"/>
  <c r="AB1428" i="8" s="1"/>
  <c r="W1188" i="8"/>
  <c r="U1188" i="8"/>
  <c r="T1188" i="8"/>
  <c r="N1188" i="8"/>
  <c r="L1188" i="8"/>
  <c r="J1188" i="8"/>
  <c r="I1188" i="8"/>
  <c r="F1308" i="8" s="1"/>
  <c r="A1188" i="8"/>
  <c r="AC1187" i="8"/>
  <c r="AB1427" i="8" s="1"/>
  <c r="AA1187" i="8"/>
  <c r="Z1187" i="8"/>
  <c r="Y1187" i="8"/>
  <c r="X1187" i="8"/>
  <c r="U1187" i="8"/>
  <c r="T1187" i="8"/>
  <c r="Q1307" i="8" s="1"/>
  <c r="S1187" i="8"/>
  <c r="N1187" i="8"/>
  <c r="M1187" i="8"/>
  <c r="S1199" i="7" s="1"/>
  <c r="J1187" i="8"/>
  <c r="C1188" i="8" s="1"/>
  <c r="I1187" i="8"/>
  <c r="E1187" i="8" s="1"/>
  <c r="H1187" i="8"/>
  <c r="B1187" i="8"/>
  <c r="H1187" i="7" s="1"/>
  <c r="A1187" i="8"/>
  <c r="L1187" i="8" s="1"/>
  <c r="W1187" i="8" s="1"/>
  <c r="AC1186" i="8"/>
  <c r="U1186" i="8"/>
  <c r="T1186" i="8"/>
  <c r="O1186" i="8" s="1"/>
  <c r="J1186" i="8"/>
  <c r="I1186" i="8"/>
  <c r="G1426" i="8" s="1"/>
  <c r="C1186" i="8"/>
  <c r="A1186" i="8"/>
  <c r="L1186" i="8" s="1"/>
  <c r="W1186" i="8" s="1"/>
  <c r="AC1185" i="8"/>
  <c r="U1185" i="8"/>
  <c r="N1186" i="8" s="1"/>
  <c r="T1185" i="8"/>
  <c r="M1185" i="8"/>
  <c r="S1197" i="7" s="1"/>
  <c r="J1185" i="8"/>
  <c r="C1185" i="8" s="1"/>
  <c r="I1185" i="8"/>
  <c r="G1425" i="8" s="1"/>
  <c r="H1185" i="8"/>
  <c r="F1185" i="8"/>
  <c r="E1185" i="8"/>
  <c r="D1185" i="8"/>
  <c r="A1185" i="8"/>
  <c r="L1185" i="8" s="1"/>
  <c r="W1185" i="8" s="1"/>
  <c r="AC1184" i="8"/>
  <c r="W1184" i="8"/>
  <c r="U1184" i="8"/>
  <c r="T1184" i="8"/>
  <c r="N1184" i="8"/>
  <c r="L1184" i="8"/>
  <c r="J1184" i="8"/>
  <c r="I1184" i="8"/>
  <c r="A1184" i="8"/>
  <c r="AC1183" i="8"/>
  <c r="AA1183" i="8"/>
  <c r="Z1183" i="8"/>
  <c r="Y1183" i="8"/>
  <c r="X1183" i="8"/>
  <c r="U1183" i="8"/>
  <c r="T1183" i="8"/>
  <c r="Q1303" i="8" s="1"/>
  <c r="S1183" i="8"/>
  <c r="N1183" i="8"/>
  <c r="M1183" i="8"/>
  <c r="S1195" i="7" s="1"/>
  <c r="J1183" i="8"/>
  <c r="C1184" i="8" s="1"/>
  <c r="I1183" i="8"/>
  <c r="G1423" i="8" s="1"/>
  <c r="B1183" i="8"/>
  <c r="H1183" i="7" s="1"/>
  <c r="A1183" i="8"/>
  <c r="L1183" i="8" s="1"/>
  <c r="W1183" i="8" s="1"/>
  <c r="AC1182" i="8"/>
  <c r="U1182" i="8"/>
  <c r="T1182" i="8"/>
  <c r="O1182" i="8" s="1"/>
  <c r="J1182" i="8"/>
  <c r="I1182" i="8"/>
  <c r="G1422" i="8" s="1"/>
  <c r="C1182" i="8"/>
  <c r="A1182" i="8"/>
  <c r="L1182" i="8" s="1"/>
  <c r="W1182" i="8" s="1"/>
  <c r="AC1181" i="8"/>
  <c r="U1181" i="8"/>
  <c r="N1182" i="8" s="1"/>
  <c r="T1181" i="8"/>
  <c r="M1181" i="8"/>
  <c r="S1193" i="7" s="1"/>
  <c r="J1181" i="8"/>
  <c r="C1181" i="8" s="1"/>
  <c r="I1181" i="8"/>
  <c r="G1421" i="8" s="1"/>
  <c r="H1181" i="8"/>
  <c r="F1181" i="8"/>
  <c r="E1181" i="8"/>
  <c r="D1181" i="8"/>
  <c r="A1181" i="8"/>
  <c r="L1181" i="8" s="1"/>
  <c r="W1181" i="8" s="1"/>
  <c r="AC1180" i="8"/>
  <c r="AB1420" i="8" s="1"/>
  <c r="W1180" i="8"/>
  <c r="U1180" i="8"/>
  <c r="T1180" i="8"/>
  <c r="R1420" i="8" s="1"/>
  <c r="S1180" i="8"/>
  <c r="N1180" i="8"/>
  <c r="L1180" i="8"/>
  <c r="J1180" i="8"/>
  <c r="I1180" i="8"/>
  <c r="A1180" i="8"/>
  <c r="AC1179" i="8"/>
  <c r="AA1179" i="8"/>
  <c r="Z1179" i="8"/>
  <c r="Y1179" i="8"/>
  <c r="X1179" i="8"/>
  <c r="U1179" i="8"/>
  <c r="T1179" i="8"/>
  <c r="R1419" i="8" s="1"/>
  <c r="N1179" i="8"/>
  <c r="M1179" i="8"/>
  <c r="S1191" i="7" s="1"/>
  <c r="J1179" i="8"/>
  <c r="C1180" i="8" s="1"/>
  <c r="I1179" i="8"/>
  <c r="F1299" i="8" s="1"/>
  <c r="B1179" i="8"/>
  <c r="H1179" i="7" s="1"/>
  <c r="A1179" i="8"/>
  <c r="L1179" i="8" s="1"/>
  <c r="W1179" i="8" s="1"/>
  <c r="AC1178" i="8"/>
  <c r="U1178" i="8"/>
  <c r="T1178" i="8"/>
  <c r="R1418" i="8" s="1"/>
  <c r="J1178" i="8"/>
  <c r="I1178" i="8"/>
  <c r="B1178" i="8" s="1"/>
  <c r="H1178" i="7" s="1"/>
  <c r="H1178" i="8"/>
  <c r="C1178" i="8"/>
  <c r="A1178" i="8"/>
  <c r="L1178" i="8" s="1"/>
  <c r="W1178" i="8" s="1"/>
  <c r="AC1177" i="8"/>
  <c r="U1177" i="8"/>
  <c r="N1178" i="8" s="1"/>
  <c r="T1177" i="8"/>
  <c r="S1177" i="8"/>
  <c r="M1177" i="8"/>
  <c r="S1189" i="7" s="1"/>
  <c r="J1177" i="8"/>
  <c r="C1177" i="8" s="1"/>
  <c r="I1177" i="8"/>
  <c r="B1177" i="8" s="1"/>
  <c r="H1177" i="7" s="1"/>
  <c r="F1177" i="8"/>
  <c r="E1177" i="8"/>
  <c r="D1177" i="8"/>
  <c r="A1177" i="8"/>
  <c r="L1177" i="8" s="1"/>
  <c r="W1177" i="8" s="1"/>
  <c r="AC1176" i="8"/>
  <c r="W1176" i="8"/>
  <c r="U1176" i="8"/>
  <c r="T1176" i="8"/>
  <c r="R1416" i="8" s="1"/>
  <c r="N1176" i="8"/>
  <c r="L1176" i="8"/>
  <c r="J1176" i="8"/>
  <c r="I1176" i="8"/>
  <c r="A1176" i="8"/>
  <c r="AC1175" i="8"/>
  <c r="AB1415" i="8" s="1"/>
  <c r="AA1175" i="8"/>
  <c r="Z1175" i="8"/>
  <c r="Y1175" i="8"/>
  <c r="X1175" i="8"/>
  <c r="U1175" i="8"/>
  <c r="T1175" i="8"/>
  <c r="R1415" i="8" s="1"/>
  <c r="S1175" i="8"/>
  <c r="N1175" i="8"/>
  <c r="M1175" i="8"/>
  <c r="S1187" i="7" s="1"/>
  <c r="J1175" i="8"/>
  <c r="C1176" i="8" s="1"/>
  <c r="I1175" i="8"/>
  <c r="E1175" i="8" s="1"/>
  <c r="H1175" i="8"/>
  <c r="B1175" i="8"/>
  <c r="H1175" i="7" s="1"/>
  <c r="A1175" i="8"/>
  <c r="L1175" i="8" s="1"/>
  <c r="W1175" i="8" s="1"/>
  <c r="AC1174" i="8"/>
  <c r="U1174" i="8"/>
  <c r="T1174" i="8"/>
  <c r="R1414" i="8" s="1"/>
  <c r="J1174" i="8"/>
  <c r="I1174" i="8"/>
  <c r="B1174" i="8" s="1"/>
  <c r="H1174" i="7" s="1"/>
  <c r="C1174" i="8"/>
  <c r="A1174" i="8"/>
  <c r="L1174" i="8" s="1"/>
  <c r="W1174" i="8" s="1"/>
  <c r="AC1173" i="8"/>
  <c r="U1173" i="8"/>
  <c r="N1174" i="8" s="1"/>
  <c r="T1173" i="8"/>
  <c r="M1173" i="8"/>
  <c r="S1185" i="7" s="1"/>
  <c r="J1173" i="8"/>
  <c r="C1173" i="8" s="1"/>
  <c r="I1173" i="8"/>
  <c r="B1173" i="8" s="1"/>
  <c r="H1173" i="7" s="1"/>
  <c r="H1173" i="8"/>
  <c r="F1173" i="8"/>
  <c r="E1173" i="8"/>
  <c r="D1173" i="8"/>
  <c r="A1173" i="8"/>
  <c r="L1173" i="8" s="1"/>
  <c r="W1173" i="8" s="1"/>
  <c r="AC1172" i="8"/>
  <c r="W1172" i="8"/>
  <c r="U1172" i="8"/>
  <c r="T1172" i="8"/>
  <c r="R1412" i="8" s="1"/>
  <c r="N1172" i="8"/>
  <c r="L1172" i="8"/>
  <c r="J1172" i="8"/>
  <c r="I1172" i="8"/>
  <c r="A1172" i="8"/>
  <c r="AC1171" i="8"/>
  <c r="AA1171" i="8"/>
  <c r="Z1171" i="8"/>
  <c r="Y1171" i="8"/>
  <c r="X1171" i="8"/>
  <c r="U1171" i="8"/>
  <c r="T1171" i="8"/>
  <c r="Q1291" i="8" s="1"/>
  <c r="S1171" i="8"/>
  <c r="O1171" i="8"/>
  <c r="N1171" i="8"/>
  <c r="M1171" i="8"/>
  <c r="S1183" i="7" s="1"/>
  <c r="J1171" i="8"/>
  <c r="C1172" i="8" s="1"/>
  <c r="I1171" i="8"/>
  <c r="B1171" i="8"/>
  <c r="H1171" i="7" s="1"/>
  <c r="A1171" i="8"/>
  <c r="L1171" i="8" s="1"/>
  <c r="W1171" i="8" s="1"/>
  <c r="AC1170" i="8"/>
  <c r="U1170" i="8"/>
  <c r="T1170" i="8"/>
  <c r="O1170" i="8" s="1"/>
  <c r="J1170" i="8"/>
  <c r="I1170" i="8"/>
  <c r="B1170" i="8" s="1"/>
  <c r="H1170" i="7" s="1"/>
  <c r="C1170" i="8"/>
  <c r="A1170" i="8"/>
  <c r="L1170" i="8" s="1"/>
  <c r="W1170" i="8" s="1"/>
  <c r="AC1169" i="8"/>
  <c r="AB1409" i="8" s="1"/>
  <c r="U1169" i="8"/>
  <c r="T1169" i="8"/>
  <c r="S1169" i="8"/>
  <c r="M1169" i="8"/>
  <c r="S1181" i="7" s="1"/>
  <c r="J1169" i="8"/>
  <c r="C1169" i="8" s="1"/>
  <c r="I1169" i="8"/>
  <c r="G1409" i="8" s="1"/>
  <c r="H1169" i="8"/>
  <c r="F1169" i="8"/>
  <c r="E1169" i="8"/>
  <c r="D1169" i="8"/>
  <c r="A1169" i="8"/>
  <c r="L1169" i="8" s="1"/>
  <c r="W1169" i="8" s="1"/>
  <c r="AC1168" i="8"/>
  <c r="AA1288" i="8" s="1"/>
  <c r="U1168" i="8"/>
  <c r="T1168" i="8"/>
  <c r="R1408" i="8" s="1"/>
  <c r="S1168" i="8"/>
  <c r="N1168" i="8"/>
  <c r="L1168" i="8"/>
  <c r="W1168" i="8" s="1"/>
  <c r="J1168" i="8"/>
  <c r="I1168" i="8"/>
  <c r="A1168" i="8"/>
  <c r="AC1167" i="8"/>
  <c r="AB1407" i="8" s="1"/>
  <c r="AA1167" i="8"/>
  <c r="Z1167" i="8"/>
  <c r="Y1167" i="8"/>
  <c r="X1167" i="8"/>
  <c r="U1167" i="8"/>
  <c r="T1167" i="8"/>
  <c r="N1167" i="8"/>
  <c r="M1167" i="8"/>
  <c r="S1179" i="7" s="1"/>
  <c r="J1167" i="8"/>
  <c r="C1168" i="8" s="1"/>
  <c r="I1167" i="8"/>
  <c r="F1287" i="8" s="1"/>
  <c r="H1167" i="8"/>
  <c r="B1167" i="8"/>
  <c r="H1167" i="7" s="1"/>
  <c r="A1167" i="8"/>
  <c r="L1167" i="8" s="1"/>
  <c r="W1167" i="8" s="1"/>
  <c r="AC1166" i="8"/>
  <c r="U1166" i="8"/>
  <c r="T1166" i="8"/>
  <c r="O1166" i="8" s="1"/>
  <c r="J1166" i="8"/>
  <c r="I1166" i="8"/>
  <c r="B1166" i="8" s="1"/>
  <c r="H1166" i="7" s="1"/>
  <c r="H1166" i="8"/>
  <c r="C1166" i="8"/>
  <c r="A1166" i="8"/>
  <c r="L1166" i="8" s="1"/>
  <c r="W1166" i="8" s="1"/>
  <c r="AC1165" i="8"/>
  <c r="AB1405" i="8" s="1"/>
  <c r="U1165" i="8"/>
  <c r="T1165" i="8"/>
  <c r="S1165" i="8"/>
  <c r="M1165" i="8"/>
  <c r="S1177" i="7" s="1"/>
  <c r="J1165" i="8"/>
  <c r="C1165" i="8" s="1"/>
  <c r="I1165" i="8"/>
  <c r="F1285" i="8" s="1"/>
  <c r="F1165" i="8"/>
  <c r="E1165" i="8"/>
  <c r="D1165" i="8"/>
  <c r="A1165" i="8"/>
  <c r="L1165" i="8" s="1"/>
  <c r="W1165" i="8" s="1"/>
  <c r="AC1164" i="8"/>
  <c r="U1164" i="8"/>
  <c r="T1164" i="8"/>
  <c r="N1164" i="8"/>
  <c r="L1164" i="8"/>
  <c r="W1164" i="8" s="1"/>
  <c r="J1164" i="8"/>
  <c r="I1164" i="8"/>
  <c r="A1164" i="8"/>
  <c r="AC1163" i="8"/>
  <c r="AB1403" i="8" s="1"/>
  <c r="AA1163" i="8"/>
  <c r="Z1163" i="8"/>
  <c r="Y1163" i="8"/>
  <c r="X1163" i="8"/>
  <c r="U1163" i="8"/>
  <c r="T1163" i="8"/>
  <c r="R1403" i="8" s="1"/>
  <c r="S1163" i="8"/>
  <c r="N1163" i="8"/>
  <c r="M1163" i="8"/>
  <c r="S1175" i="7" s="1"/>
  <c r="J1163" i="8"/>
  <c r="C1164" i="8" s="1"/>
  <c r="I1163" i="8"/>
  <c r="H1163" i="8"/>
  <c r="B1163" i="8"/>
  <c r="H1163" i="7" s="1"/>
  <c r="A1163" i="8"/>
  <c r="L1163" i="8" s="1"/>
  <c r="W1163" i="8" s="1"/>
  <c r="AC1162" i="8"/>
  <c r="U1162" i="8"/>
  <c r="T1162" i="8"/>
  <c r="J1162" i="8"/>
  <c r="I1162" i="8"/>
  <c r="G1402" i="8" s="1"/>
  <c r="C1162" i="8"/>
  <c r="A1162" i="8"/>
  <c r="L1162" i="8" s="1"/>
  <c r="W1162" i="8" s="1"/>
  <c r="AC1161" i="8"/>
  <c r="U1161" i="8"/>
  <c r="T1161" i="8"/>
  <c r="Q1281" i="8" s="1"/>
  <c r="M1161" i="8"/>
  <c r="S1173" i="7" s="1"/>
  <c r="J1161" i="8"/>
  <c r="C1161" i="8" s="1"/>
  <c r="I1161" i="8"/>
  <c r="G1401" i="8" s="1"/>
  <c r="H1161" i="8"/>
  <c r="F1161" i="8"/>
  <c r="E1161" i="8"/>
  <c r="D1161" i="8"/>
  <c r="A1161" i="8"/>
  <c r="L1161" i="8" s="1"/>
  <c r="W1161" i="8" s="1"/>
  <c r="AC1160" i="8"/>
  <c r="W1160" i="8"/>
  <c r="U1160" i="8"/>
  <c r="T1160" i="8"/>
  <c r="R1400" i="8" s="1"/>
  <c r="N1160" i="8"/>
  <c r="L1160" i="8"/>
  <c r="J1160" i="8"/>
  <c r="I1160" i="8"/>
  <c r="A1160" i="8"/>
  <c r="AC1159" i="8"/>
  <c r="AB1399" i="8" s="1"/>
  <c r="AA1159" i="8"/>
  <c r="Z1159" i="8"/>
  <c r="Y1159" i="8"/>
  <c r="X1159" i="8"/>
  <c r="U1159" i="8"/>
  <c r="T1159" i="8"/>
  <c r="S1159" i="8"/>
  <c r="O1159" i="8"/>
  <c r="N1159" i="8"/>
  <c r="M1159" i="8"/>
  <c r="S1171" i="7" s="1"/>
  <c r="J1159" i="8"/>
  <c r="C1160" i="8" s="1"/>
  <c r="I1159" i="8"/>
  <c r="B1159" i="8"/>
  <c r="H1159" i="7" s="1"/>
  <c r="A1159" i="8"/>
  <c r="L1159" i="8" s="1"/>
  <c r="W1159" i="8" s="1"/>
  <c r="AC1158" i="8"/>
  <c r="U1158" i="8"/>
  <c r="T1158" i="8"/>
  <c r="J1158" i="8"/>
  <c r="I1158" i="8"/>
  <c r="G1398" i="8" s="1"/>
  <c r="C1158" i="8"/>
  <c r="A1158" i="8"/>
  <c r="L1158" i="8" s="1"/>
  <c r="W1158" i="8" s="1"/>
  <c r="AC1157" i="8"/>
  <c r="U1157" i="8"/>
  <c r="T1157" i="8"/>
  <c r="M1157" i="8"/>
  <c r="S1169" i="7" s="1"/>
  <c r="J1157" i="8"/>
  <c r="C1157" i="8" s="1"/>
  <c r="I1157" i="8"/>
  <c r="G1397" i="8" s="1"/>
  <c r="H1157" i="8"/>
  <c r="F1157" i="8"/>
  <c r="E1157" i="8"/>
  <c r="D1157" i="8"/>
  <c r="A1157" i="8"/>
  <c r="L1157" i="8" s="1"/>
  <c r="W1157" i="8" s="1"/>
  <c r="AC1156" i="8"/>
  <c r="U1156" i="8"/>
  <c r="T1156" i="8"/>
  <c r="R1396" i="8" s="1"/>
  <c r="S1156" i="8"/>
  <c r="N1156" i="8"/>
  <c r="L1156" i="8"/>
  <c r="W1156" i="8" s="1"/>
  <c r="J1156" i="8"/>
  <c r="I1156" i="8"/>
  <c r="A1156" i="8"/>
  <c r="AC1155" i="8"/>
  <c r="AB1395" i="8" s="1"/>
  <c r="AA1155" i="8"/>
  <c r="Z1155" i="8"/>
  <c r="Y1155" i="8"/>
  <c r="X1155" i="8"/>
  <c r="U1155" i="8"/>
  <c r="T1155" i="8"/>
  <c r="R1395" i="8" s="1"/>
  <c r="O1155" i="8"/>
  <c r="N1155" i="8"/>
  <c r="M1155" i="8"/>
  <c r="S1167" i="7" s="1"/>
  <c r="J1155" i="8"/>
  <c r="C1156" i="8" s="1"/>
  <c r="I1155" i="8"/>
  <c r="B1155" i="8"/>
  <c r="H1155" i="7" s="1"/>
  <c r="A1155" i="8"/>
  <c r="L1155" i="8" s="1"/>
  <c r="W1155" i="8" s="1"/>
  <c r="AC1154" i="8"/>
  <c r="U1154" i="8"/>
  <c r="T1154" i="8"/>
  <c r="R1394" i="8" s="1"/>
  <c r="J1154" i="8"/>
  <c r="I1154" i="8"/>
  <c r="H1154" i="8"/>
  <c r="C1154" i="8"/>
  <c r="A1154" i="8"/>
  <c r="L1154" i="8" s="1"/>
  <c r="W1154" i="8" s="1"/>
  <c r="AC1153" i="8"/>
  <c r="AB1393" i="8" s="1"/>
  <c r="X1153" i="8"/>
  <c r="U1153" i="8"/>
  <c r="T1153" i="8"/>
  <c r="M1153" i="8"/>
  <c r="S1165" i="7" s="1"/>
  <c r="J1153" i="8"/>
  <c r="C1153" i="8" s="1"/>
  <c r="I1153" i="8"/>
  <c r="B1153" i="8" s="1"/>
  <c r="H1153" i="7" s="1"/>
  <c r="F1153" i="8"/>
  <c r="E1153" i="8"/>
  <c r="D1153" i="8"/>
  <c r="A1153" i="8"/>
  <c r="L1153" i="8" s="1"/>
  <c r="W1153" i="8" s="1"/>
  <c r="AC1152" i="8"/>
  <c r="U1152" i="8"/>
  <c r="T1152" i="8"/>
  <c r="N1152" i="8"/>
  <c r="L1152" i="8"/>
  <c r="W1152" i="8" s="1"/>
  <c r="J1152" i="8"/>
  <c r="I1152" i="8"/>
  <c r="C1152" i="8"/>
  <c r="A1152" i="8"/>
  <c r="AC1151" i="8"/>
  <c r="AB1391" i="8" s="1"/>
  <c r="AA1151" i="8"/>
  <c r="Z1151" i="8"/>
  <c r="Y1151" i="8"/>
  <c r="X1151" i="8"/>
  <c r="U1151" i="8"/>
  <c r="T1151" i="8"/>
  <c r="R1391" i="8" s="1"/>
  <c r="S1151" i="8"/>
  <c r="N1151" i="8"/>
  <c r="M1151" i="8"/>
  <c r="S1163" i="7" s="1"/>
  <c r="J1151" i="8"/>
  <c r="C1151" i="8" s="1"/>
  <c r="I1151" i="8"/>
  <c r="H1151" i="8"/>
  <c r="F1151" i="8"/>
  <c r="B1151" i="8"/>
  <c r="H1151" i="7" s="1"/>
  <c r="A1151" i="8"/>
  <c r="L1151" i="8" s="1"/>
  <c r="W1151" i="8" s="1"/>
  <c r="AC1150" i="8"/>
  <c r="U1150" i="8"/>
  <c r="T1150" i="8"/>
  <c r="N1150" i="8"/>
  <c r="J1150" i="8"/>
  <c r="I1150" i="8"/>
  <c r="H1150" i="8"/>
  <c r="C1150" i="8"/>
  <c r="A1150" i="8"/>
  <c r="L1150" i="8" s="1"/>
  <c r="W1150" i="8" s="1"/>
  <c r="AC1149" i="8"/>
  <c r="X1149" i="8"/>
  <c r="U1149" i="8"/>
  <c r="N1149" i="8" s="1"/>
  <c r="T1149" i="8"/>
  <c r="M1149" i="8"/>
  <c r="S1161" i="7" s="1"/>
  <c r="J1149" i="8"/>
  <c r="C1149" i="8" s="1"/>
  <c r="I1149" i="8"/>
  <c r="B1149" i="8" s="1"/>
  <c r="H1149" i="7" s="1"/>
  <c r="H1149" i="8"/>
  <c r="F1149" i="8"/>
  <c r="E1149" i="8"/>
  <c r="D1149" i="8"/>
  <c r="A1149" i="8"/>
  <c r="L1149" i="8" s="1"/>
  <c r="W1149" i="8" s="1"/>
  <c r="AC1148" i="8"/>
  <c r="U1148" i="8"/>
  <c r="T1148" i="8"/>
  <c r="N1148" i="8"/>
  <c r="L1148" i="8"/>
  <c r="W1148" i="8" s="1"/>
  <c r="J1148" i="8"/>
  <c r="I1148" i="8"/>
  <c r="C1148" i="8"/>
  <c r="A1148" i="8"/>
  <c r="AC1147" i="8"/>
  <c r="AA1267" i="8" s="1"/>
  <c r="AA1147" i="8"/>
  <c r="Z1147" i="8"/>
  <c r="Y1147" i="8"/>
  <c r="X1147" i="8"/>
  <c r="U1147" i="8"/>
  <c r="T1147" i="8"/>
  <c r="S1147" i="8"/>
  <c r="N1147" i="8"/>
  <c r="M1147" i="8"/>
  <c r="S1159" i="7" s="1"/>
  <c r="J1147" i="8"/>
  <c r="C1147" i="8" s="1"/>
  <c r="I1147" i="8"/>
  <c r="F1267" i="8" s="1"/>
  <c r="B1147" i="8"/>
  <c r="H1147" i="7" s="1"/>
  <c r="A1147" i="8"/>
  <c r="L1147" i="8" s="1"/>
  <c r="W1147" i="8" s="1"/>
  <c r="AC1146" i="8"/>
  <c r="U1146" i="8"/>
  <c r="T1146" i="8"/>
  <c r="N1146" i="8"/>
  <c r="J1146" i="8"/>
  <c r="I1146" i="8"/>
  <c r="E1146" i="8"/>
  <c r="C1146" i="8"/>
  <c r="A1146" i="8"/>
  <c r="L1146" i="8" s="1"/>
  <c r="W1146" i="8" s="1"/>
  <c r="AC1145" i="8"/>
  <c r="X1145" i="8"/>
  <c r="U1145" i="8"/>
  <c r="N1145" i="8" s="1"/>
  <c r="T1145" i="8"/>
  <c r="M1145" i="8"/>
  <c r="S1157" i="7" s="1"/>
  <c r="J1145" i="8"/>
  <c r="C1145" i="8" s="1"/>
  <c r="I1145" i="8"/>
  <c r="B1145" i="8" s="1"/>
  <c r="H1145" i="7" s="1"/>
  <c r="H1145" i="8"/>
  <c r="F1145" i="8"/>
  <c r="E1145" i="8"/>
  <c r="D1145" i="8"/>
  <c r="A1145" i="8"/>
  <c r="L1145" i="8" s="1"/>
  <c r="W1145" i="8" s="1"/>
  <c r="AC1144" i="8"/>
  <c r="U1144" i="8"/>
  <c r="T1144" i="8"/>
  <c r="S1144" i="8"/>
  <c r="P1144" i="8"/>
  <c r="N1144" i="8"/>
  <c r="L1144" i="8"/>
  <c r="W1144" i="8" s="1"/>
  <c r="J1144" i="8"/>
  <c r="I1144" i="8"/>
  <c r="G1144" i="8" s="1"/>
  <c r="A1144" i="8"/>
  <c r="AC1143" i="8"/>
  <c r="AB1383" i="8" s="1"/>
  <c r="AA1143" i="8"/>
  <c r="Z1143" i="8"/>
  <c r="Y1143" i="8"/>
  <c r="X1143" i="8"/>
  <c r="U1143" i="8"/>
  <c r="T1143" i="8"/>
  <c r="S1143" i="8"/>
  <c r="N1143" i="8"/>
  <c r="J1143" i="8"/>
  <c r="C1143" i="8" s="1"/>
  <c r="I1143" i="8"/>
  <c r="F1263" i="8" s="1"/>
  <c r="B1143" i="8"/>
  <c r="H1143" i="7" s="1"/>
  <c r="A1143" i="8"/>
  <c r="L1143" i="8" s="1"/>
  <c r="W1143" i="8" s="1"/>
  <c r="AC1142" i="8"/>
  <c r="W1142" i="8"/>
  <c r="U1142" i="8"/>
  <c r="T1142" i="8"/>
  <c r="J1142" i="8"/>
  <c r="I1142" i="8"/>
  <c r="H1142" i="8"/>
  <c r="C1142" i="8"/>
  <c r="A1142" i="8"/>
  <c r="L1142" i="8" s="1"/>
  <c r="AC1141" i="8"/>
  <c r="X1141" i="8"/>
  <c r="U1141" i="8"/>
  <c r="N1141" i="8" s="1"/>
  <c r="T1141" i="8"/>
  <c r="S1141" i="8"/>
  <c r="M1141" i="8"/>
  <c r="S1153" i="7" s="1"/>
  <c r="J1141" i="8"/>
  <c r="C1141" i="8" s="1"/>
  <c r="I1141" i="8"/>
  <c r="B1141" i="8" s="1"/>
  <c r="H1141" i="7" s="1"/>
  <c r="H1141" i="8"/>
  <c r="F1141" i="8"/>
  <c r="E1141" i="8"/>
  <c r="D1141" i="8"/>
  <c r="A1141" i="8"/>
  <c r="L1141" i="8" s="1"/>
  <c r="W1141" i="8" s="1"/>
  <c r="AC1140" i="8"/>
  <c r="W1140" i="8"/>
  <c r="U1140" i="8"/>
  <c r="T1140" i="8"/>
  <c r="P1140" i="8" s="1"/>
  <c r="N1140" i="8"/>
  <c r="L1140" i="8"/>
  <c r="J1140" i="8"/>
  <c r="I1140" i="8"/>
  <c r="A1140" i="8"/>
  <c r="AC1139" i="8"/>
  <c r="AB1379" i="8" s="1"/>
  <c r="AA1139" i="8"/>
  <c r="Z1139" i="8"/>
  <c r="Y1139" i="8"/>
  <c r="X1139" i="8"/>
  <c r="U1139" i="8"/>
  <c r="T1139" i="8"/>
  <c r="S1139" i="8"/>
  <c r="N1139" i="8"/>
  <c r="J1139" i="8"/>
  <c r="C1139" i="8" s="1"/>
  <c r="I1139" i="8"/>
  <c r="G1379" i="8" s="1"/>
  <c r="H1139" i="8"/>
  <c r="B1139" i="8"/>
  <c r="H1139" i="7" s="1"/>
  <c r="A1139" i="8"/>
  <c r="L1139" i="8" s="1"/>
  <c r="W1139" i="8" s="1"/>
  <c r="AC1138" i="8"/>
  <c r="W1138" i="8"/>
  <c r="U1138" i="8"/>
  <c r="T1138" i="8"/>
  <c r="N1138" i="8"/>
  <c r="J1138" i="8"/>
  <c r="I1138" i="8"/>
  <c r="E1138" i="8" s="1"/>
  <c r="C1138" i="8"/>
  <c r="A1138" i="8"/>
  <c r="L1138" i="8" s="1"/>
  <c r="AC1137" i="8"/>
  <c r="AB1377" i="8" s="1"/>
  <c r="X1137" i="8"/>
  <c r="U1137" i="8"/>
  <c r="N1137" i="8" s="1"/>
  <c r="T1137" i="8"/>
  <c r="M1137" i="8"/>
  <c r="S1149" i="7" s="1"/>
  <c r="J1137" i="8"/>
  <c r="C1137" i="8" s="1"/>
  <c r="I1137" i="8"/>
  <c r="B1137" i="8" s="1"/>
  <c r="H1137" i="7" s="1"/>
  <c r="H1137" i="8"/>
  <c r="F1137" i="8"/>
  <c r="E1137" i="8"/>
  <c r="D1137" i="8"/>
  <c r="A1137" i="8"/>
  <c r="L1137" i="8" s="1"/>
  <c r="W1137" i="8" s="1"/>
  <c r="AC1136" i="8"/>
  <c r="U1136" i="8"/>
  <c r="T1136" i="8"/>
  <c r="N1136" i="8"/>
  <c r="L1136" i="8"/>
  <c r="W1136" i="8" s="1"/>
  <c r="J1136" i="8"/>
  <c r="I1136" i="8"/>
  <c r="A1136" i="8"/>
  <c r="AC1135" i="8"/>
  <c r="AB1375" i="8" s="1"/>
  <c r="AA1135" i="8"/>
  <c r="Z1135" i="8"/>
  <c r="Y1135" i="8"/>
  <c r="X1135" i="8"/>
  <c r="U1135" i="8"/>
  <c r="T1135" i="8"/>
  <c r="S1135" i="8"/>
  <c r="N1135" i="8"/>
  <c r="J1135" i="8"/>
  <c r="C1135" i="8" s="1"/>
  <c r="I1135" i="8"/>
  <c r="F1255" i="8" s="1"/>
  <c r="B1135" i="8"/>
  <c r="H1135" i="7" s="1"/>
  <c r="A1135" i="8"/>
  <c r="L1135" i="8" s="1"/>
  <c r="W1135" i="8" s="1"/>
  <c r="AC1134" i="8"/>
  <c r="AA1134" i="8"/>
  <c r="U1134" i="8"/>
  <c r="T1134" i="8"/>
  <c r="J1134" i="8"/>
  <c r="I1134" i="8"/>
  <c r="C1134" i="8"/>
  <c r="A1134" i="8"/>
  <c r="L1134" i="8" s="1"/>
  <c r="W1134" i="8" s="1"/>
  <c r="AC1133" i="8"/>
  <c r="AB1133" i="8" s="1"/>
  <c r="X1133" i="8"/>
  <c r="U1133" i="8"/>
  <c r="N1134" i="8" s="1"/>
  <c r="T1133" i="8"/>
  <c r="N1133" i="8"/>
  <c r="J1133" i="8"/>
  <c r="C1133" i="8" s="1"/>
  <c r="I1133" i="8"/>
  <c r="G1373" i="8" s="1"/>
  <c r="H1133" i="8"/>
  <c r="F1133" i="8"/>
  <c r="E1133" i="8"/>
  <c r="D1133" i="8"/>
  <c r="A1133" i="8"/>
  <c r="L1133" i="8" s="1"/>
  <c r="W1133" i="8" s="1"/>
  <c r="AC1132" i="8"/>
  <c r="Y1132" i="8" s="1"/>
  <c r="W1132" i="8"/>
  <c r="U1132" i="8"/>
  <c r="T1132" i="8"/>
  <c r="P1132" i="8" s="1"/>
  <c r="S1132" i="8"/>
  <c r="N1132" i="8"/>
  <c r="L1132" i="8"/>
  <c r="J1132" i="8"/>
  <c r="I1132" i="8"/>
  <c r="A1132" i="8"/>
  <c r="AC1131" i="8"/>
  <c r="AB1371" i="8" s="1"/>
  <c r="AA1131" i="8"/>
  <c r="Z1131" i="8"/>
  <c r="Y1131" i="8"/>
  <c r="X1131" i="8"/>
  <c r="U1131" i="8"/>
  <c r="T1131" i="8"/>
  <c r="N1131" i="8"/>
  <c r="J1131" i="8"/>
  <c r="C1131" i="8" s="1"/>
  <c r="I1131" i="8"/>
  <c r="G1371" i="8" s="1"/>
  <c r="B1131" i="8"/>
  <c r="H1131" i="7" s="1"/>
  <c r="A1131" i="8"/>
  <c r="L1131" i="8" s="1"/>
  <c r="W1131" i="8" s="1"/>
  <c r="AC1130" i="8"/>
  <c r="U1130" i="8"/>
  <c r="T1130" i="8"/>
  <c r="N1130" i="8"/>
  <c r="J1130" i="8"/>
  <c r="I1130" i="8"/>
  <c r="C1130" i="8"/>
  <c r="A1130" i="8"/>
  <c r="L1130" i="8" s="1"/>
  <c r="W1130" i="8" s="1"/>
  <c r="AC1129" i="8"/>
  <c r="X1129" i="8"/>
  <c r="U1129" i="8"/>
  <c r="T1129" i="8"/>
  <c r="S1129" i="8"/>
  <c r="N1129" i="8"/>
  <c r="J1129" i="8"/>
  <c r="C1129" i="8" s="1"/>
  <c r="I1129" i="8"/>
  <c r="B1129" i="8" s="1"/>
  <c r="H1129" i="7" s="1"/>
  <c r="F1129" i="8"/>
  <c r="E1129" i="8"/>
  <c r="D1129" i="8"/>
  <c r="A1129" i="8"/>
  <c r="L1129" i="8" s="1"/>
  <c r="W1129" i="8" s="1"/>
  <c r="AC1128" i="8"/>
  <c r="W1128" i="8"/>
  <c r="U1128" i="8"/>
  <c r="T1128" i="8"/>
  <c r="N1128" i="8"/>
  <c r="L1128" i="8"/>
  <c r="J1128" i="8"/>
  <c r="I1128" i="8"/>
  <c r="G1128" i="8" s="1"/>
  <c r="C1128" i="8"/>
  <c r="A1128" i="8"/>
  <c r="AC1127" i="8"/>
  <c r="AA1127" i="8"/>
  <c r="Z1127" i="8"/>
  <c r="Y1127" i="8"/>
  <c r="X1127" i="8"/>
  <c r="U1127" i="8"/>
  <c r="T1127" i="8"/>
  <c r="Q1127" i="8" s="1"/>
  <c r="S1127" i="8"/>
  <c r="N1127" i="8"/>
  <c r="M1127" i="8"/>
  <c r="S1139" i="7" s="1"/>
  <c r="J1127" i="8"/>
  <c r="I1127" i="8"/>
  <c r="F1247" i="8" s="1"/>
  <c r="H1127" i="8"/>
  <c r="B1127" i="8"/>
  <c r="H1127" i="7" s="1"/>
  <c r="A1127" i="8"/>
  <c r="L1127" i="8" s="1"/>
  <c r="W1127" i="8" s="1"/>
  <c r="AC1126" i="8"/>
  <c r="X1126" i="8" s="1"/>
  <c r="W1126" i="8"/>
  <c r="U1126" i="8"/>
  <c r="T1126" i="8"/>
  <c r="J1126" i="8"/>
  <c r="I1126" i="8"/>
  <c r="G1126" i="8" s="1"/>
  <c r="A1126" i="8"/>
  <c r="L1126" i="8" s="1"/>
  <c r="AC1125" i="8"/>
  <c r="AB1365" i="8" s="1"/>
  <c r="X1125" i="8"/>
  <c r="U1125" i="8"/>
  <c r="N1126" i="8" s="1"/>
  <c r="T1125" i="8"/>
  <c r="N1125" i="8"/>
  <c r="J1125" i="8"/>
  <c r="I1125" i="8"/>
  <c r="B1125" i="8" s="1"/>
  <c r="H1125" i="7" s="1"/>
  <c r="H1125" i="8"/>
  <c r="F1125" i="8"/>
  <c r="E1125" i="8"/>
  <c r="D1125" i="8"/>
  <c r="A1125" i="8"/>
  <c r="L1125" i="8" s="1"/>
  <c r="W1125" i="8" s="1"/>
  <c r="AC1124" i="8"/>
  <c r="Y1160" i="8" s="1"/>
  <c r="U1124" i="8"/>
  <c r="T1124" i="8"/>
  <c r="Q1124" i="8" s="1"/>
  <c r="P1124" i="8"/>
  <c r="N1124" i="8"/>
  <c r="L1124" i="8"/>
  <c r="W1124" i="8" s="1"/>
  <c r="J1124" i="8"/>
  <c r="C1124" i="8" s="1"/>
  <c r="I1124" i="8"/>
  <c r="G1124" i="8" s="1"/>
  <c r="A1124" i="8"/>
  <c r="AC1123" i="8"/>
  <c r="AB1363" i="8" s="1"/>
  <c r="AA1123" i="8"/>
  <c r="Z1123" i="8"/>
  <c r="Y1123" i="8"/>
  <c r="X1123" i="8"/>
  <c r="U1123" i="8"/>
  <c r="T1123" i="8"/>
  <c r="M1135" i="8" s="1"/>
  <c r="S1147" i="7" s="1"/>
  <c r="N1123" i="8"/>
  <c r="J1123" i="8"/>
  <c r="I1123" i="8"/>
  <c r="F1243" i="8" s="1"/>
  <c r="G1123" i="8"/>
  <c r="A1123" i="8"/>
  <c r="L1123" i="8" s="1"/>
  <c r="W1123" i="8" s="1"/>
  <c r="AC1122" i="8"/>
  <c r="X1122" i="8"/>
  <c r="U1122" i="8"/>
  <c r="T1122" i="8"/>
  <c r="R1122" i="8" s="1"/>
  <c r="Q1122" i="8"/>
  <c r="J1122" i="8"/>
  <c r="C1122" i="8" s="1"/>
  <c r="I1122" i="8"/>
  <c r="G1122" i="8" s="1"/>
  <c r="A1122" i="8"/>
  <c r="L1122" i="8" s="1"/>
  <c r="W1122" i="8" s="1"/>
  <c r="AC1121" i="8"/>
  <c r="AB1361" i="8" s="1"/>
  <c r="Z1121" i="8"/>
  <c r="U1121" i="8"/>
  <c r="N1121" i="8" s="1"/>
  <c r="T1121" i="8"/>
  <c r="S1121" i="8"/>
  <c r="J1121" i="8"/>
  <c r="C1121" i="8" s="1"/>
  <c r="I1121" i="8"/>
  <c r="B1121" i="8" s="1"/>
  <c r="H1121" i="7" s="1"/>
  <c r="H1121" i="8"/>
  <c r="F1121" i="8"/>
  <c r="E1121" i="8"/>
  <c r="D1121" i="8"/>
  <c r="A1121" i="8"/>
  <c r="L1121" i="8" s="1"/>
  <c r="W1121" i="8" s="1"/>
  <c r="AC1120" i="8"/>
  <c r="AA1120" i="8" s="1"/>
  <c r="X1120" i="8"/>
  <c r="U1120" i="8"/>
  <c r="T1120" i="8"/>
  <c r="P1120" i="8" s="1"/>
  <c r="S1120" i="8"/>
  <c r="Q1120" i="8"/>
  <c r="N1120" i="8"/>
  <c r="L1120" i="8"/>
  <c r="W1120" i="8" s="1"/>
  <c r="J1120" i="8"/>
  <c r="I1120" i="8"/>
  <c r="C1120" i="8"/>
  <c r="A1120" i="8"/>
  <c r="AC1119" i="8"/>
  <c r="AB1359" i="8" s="1"/>
  <c r="AA1119" i="8"/>
  <c r="Z1119" i="8"/>
  <c r="Y1119" i="8"/>
  <c r="X1119" i="8"/>
  <c r="U1119" i="8"/>
  <c r="T1119" i="8"/>
  <c r="N1119" i="8"/>
  <c r="J1119" i="8"/>
  <c r="C1119" i="8" s="1"/>
  <c r="I1119" i="8"/>
  <c r="F1239" i="8" s="1"/>
  <c r="H1119" i="8"/>
  <c r="A1119" i="8"/>
  <c r="L1119" i="8" s="1"/>
  <c r="W1119" i="8" s="1"/>
  <c r="AC1118" i="8"/>
  <c r="AA1118" i="8" s="1"/>
  <c r="W1118" i="8"/>
  <c r="U1118" i="8"/>
  <c r="T1118" i="8"/>
  <c r="J1118" i="8"/>
  <c r="I1118" i="8"/>
  <c r="A1118" i="8"/>
  <c r="L1118" i="8" s="1"/>
  <c r="AC1117" i="8"/>
  <c r="AB1357" i="8" s="1"/>
  <c r="X1117" i="8"/>
  <c r="U1117" i="8"/>
  <c r="N1118" i="8" s="1"/>
  <c r="T1117" i="8"/>
  <c r="M1129" i="8" s="1"/>
  <c r="S1141" i="7" s="1"/>
  <c r="N1117" i="8"/>
  <c r="M1117" i="8"/>
  <c r="S1129" i="7" s="1"/>
  <c r="J1117" i="8"/>
  <c r="C1117" i="8" s="1"/>
  <c r="I1117" i="8"/>
  <c r="B1117" i="8" s="1"/>
  <c r="H1117" i="7" s="1"/>
  <c r="F1117" i="8"/>
  <c r="E1117" i="8"/>
  <c r="D1117" i="8"/>
  <c r="A1117" i="8"/>
  <c r="L1117" i="8" s="1"/>
  <c r="W1117" i="8" s="1"/>
  <c r="AC1116" i="8"/>
  <c r="Y1152" i="8" s="1"/>
  <c r="U1116" i="8"/>
  <c r="T1116" i="8"/>
  <c r="N1116" i="8"/>
  <c r="J1116" i="8"/>
  <c r="I1116" i="8"/>
  <c r="A1116" i="8"/>
  <c r="L1116" i="8" s="1"/>
  <c r="W1116" i="8" s="1"/>
  <c r="AC1115" i="8"/>
  <c r="AB1355" i="8" s="1"/>
  <c r="AA1115" i="8"/>
  <c r="Z1115" i="8"/>
  <c r="Y1115" i="8"/>
  <c r="X1115" i="8"/>
  <c r="U1115" i="8"/>
  <c r="T1115" i="8"/>
  <c r="M1115" i="8" s="1"/>
  <c r="S1127" i="7" s="1"/>
  <c r="S1115" i="8"/>
  <c r="N1115" i="8"/>
  <c r="J1115" i="8"/>
  <c r="I1115" i="8"/>
  <c r="F1235" i="8" s="1"/>
  <c r="A1115" i="8"/>
  <c r="L1115" i="8" s="1"/>
  <c r="W1115" i="8" s="1"/>
  <c r="AC1114" i="8"/>
  <c r="AA1114" i="8" s="1"/>
  <c r="U1114" i="8"/>
  <c r="T1114" i="8"/>
  <c r="N1114" i="8"/>
  <c r="J1114" i="8"/>
  <c r="I1114" i="8"/>
  <c r="H1114" i="8"/>
  <c r="C1114" i="8"/>
  <c r="A1114" i="8"/>
  <c r="L1114" i="8" s="1"/>
  <c r="W1114" i="8" s="1"/>
  <c r="AC1113" i="8"/>
  <c r="AB1353" i="8" s="1"/>
  <c r="U1113" i="8"/>
  <c r="T1113" i="8"/>
  <c r="M1125" i="8" s="1"/>
  <c r="S1137" i="7" s="1"/>
  <c r="M1113" i="8"/>
  <c r="S1125" i="7" s="1"/>
  <c r="J1113" i="8"/>
  <c r="I1113" i="8"/>
  <c r="B1113" i="8" s="1"/>
  <c r="H1113" i="7" s="1"/>
  <c r="H1113" i="8"/>
  <c r="F1113" i="8"/>
  <c r="E1113" i="8"/>
  <c r="D1113" i="8"/>
  <c r="A1113" i="8"/>
  <c r="L1113" i="8" s="1"/>
  <c r="W1113" i="8" s="1"/>
  <c r="AC1112" i="8"/>
  <c r="Y1112" i="8"/>
  <c r="W1112" i="8"/>
  <c r="U1112" i="8"/>
  <c r="N1112" i="8" s="1"/>
  <c r="T1112" i="8"/>
  <c r="L1112" i="8"/>
  <c r="J1112" i="8"/>
  <c r="C1112" i="8" s="1"/>
  <c r="I1112" i="8"/>
  <c r="G1112" i="8" s="1"/>
  <c r="A1112" i="8"/>
  <c r="AC1111" i="8"/>
  <c r="AB1351" i="8" s="1"/>
  <c r="AA1111" i="8"/>
  <c r="Z1111" i="8"/>
  <c r="Y1111" i="8"/>
  <c r="X1111" i="8"/>
  <c r="U1111" i="8"/>
  <c r="T1111" i="8"/>
  <c r="S1111" i="8"/>
  <c r="N1111" i="8"/>
  <c r="M1111" i="8"/>
  <c r="S1123" i="7" s="1"/>
  <c r="J1111" i="8"/>
  <c r="C1111" i="8" s="1"/>
  <c r="I1111" i="8"/>
  <c r="G1111" i="8" s="1"/>
  <c r="F1111" i="8"/>
  <c r="A1111" i="8"/>
  <c r="L1111" i="8" s="1"/>
  <c r="W1111" i="8" s="1"/>
  <c r="AC1110" i="8"/>
  <c r="AB1110" i="8" s="1"/>
  <c r="X1110" i="8"/>
  <c r="W1110" i="8"/>
  <c r="U1110" i="8"/>
  <c r="T1110" i="8"/>
  <c r="Q1110" i="8" s="1"/>
  <c r="R1110" i="8"/>
  <c r="J1110" i="8"/>
  <c r="C1110" i="8" s="1"/>
  <c r="I1110" i="8"/>
  <c r="G1110" i="8" s="1"/>
  <c r="B1110" i="8"/>
  <c r="H1110" i="7" s="1"/>
  <c r="A1110" i="8"/>
  <c r="L1110" i="8" s="1"/>
  <c r="AC1109" i="8"/>
  <c r="U1109" i="8"/>
  <c r="N1110" i="8" s="1"/>
  <c r="T1109" i="8"/>
  <c r="R1109" i="8" s="1"/>
  <c r="S1109" i="8"/>
  <c r="N1109" i="8"/>
  <c r="J1109" i="8"/>
  <c r="C1109" i="8" s="1"/>
  <c r="I1109" i="8"/>
  <c r="B1109" i="8" s="1"/>
  <c r="H1109" i="7" s="1"/>
  <c r="H1109" i="8"/>
  <c r="F1109" i="8"/>
  <c r="E1109" i="8"/>
  <c r="D1109" i="8"/>
  <c r="A1109" i="8"/>
  <c r="L1109" i="8" s="1"/>
  <c r="W1109" i="8" s="1"/>
  <c r="AC1108" i="8"/>
  <c r="Y1108" i="8" s="1"/>
  <c r="AA1108" i="8"/>
  <c r="W1108" i="8"/>
  <c r="U1108" i="8"/>
  <c r="T1108" i="8"/>
  <c r="S1108" i="8"/>
  <c r="N1108" i="8"/>
  <c r="L1108" i="8"/>
  <c r="J1108" i="8"/>
  <c r="C1108" i="8" s="1"/>
  <c r="I1108" i="8"/>
  <c r="A1108" i="8"/>
  <c r="AC1107" i="8"/>
  <c r="AB1347" i="8" s="1"/>
  <c r="AA1107" i="8"/>
  <c r="Z1107" i="8"/>
  <c r="Y1107" i="8"/>
  <c r="X1107" i="8"/>
  <c r="U1107" i="8"/>
  <c r="T1107" i="8"/>
  <c r="N1107" i="8"/>
  <c r="L1107" i="8"/>
  <c r="W1107" i="8" s="1"/>
  <c r="J1107" i="8"/>
  <c r="C1107" i="8" s="1"/>
  <c r="I1107" i="8"/>
  <c r="G1107" i="8" s="1"/>
  <c r="H1107" i="8"/>
  <c r="A1107" i="8"/>
  <c r="AC1106" i="8"/>
  <c r="X1106" i="8"/>
  <c r="U1106" i="8"/>
  <c r="T1106" i="8"/>
  <c r="S1106" i="8"/>
  <c r="N1106" i="8"/>
  <c r="J1106" i="8"/>
  <c r="I1106" i="8"/>
  <c r="E1166" i="8" s="1"/>
  <c r="H1106" i="8"/>
  <c r="G1106" i="8"/>
  <c r="C1106" i="8"/>
  <c r="A1106" i="8"/>
  <c r="L1106" i="8" s="1"/>
  <c r="W1106" i="8" s="1"/>
  <c r="AC1105" i="8"/>
  <c r="Z1105" i="8" s="1"/>
  <c r="X1105" i="8"/>
  <c r="U1105" i="8"/>
  <c r="N1105" i="8" s="1"/>
  <c r="T1105" i="8"/>
  <c r="R1105" i="8" s="1"/>
  <c r="J1105" i="8"/>
  <c r="C1105" i="8" s="1"/>
  <c r="I1105" i="8"/>
  <c r="B1105" i="8" s="1"/>
  <c r="H1105" i="7" s="1"/>
  <c r="F1105" i="8"/>
  <c r="E1105" i="8"/>
  <c r="D1105" i="8"/>
  <c r="A1105" i="8"/>
  <c r="L1105" i="8" s="1"/>
  <c r="W1105" i="8" s="1"/>
  <c r="AC1104" i="8"/>
  <c r="U1104" i="8"/>
  <c r="N1104" i="8" s="1"/>
  <c r="T1104" i="8"/>
  <c r="Q1104" i="8" s="1"/>
  <c r="S1104" i="8"/>
  <c r="P1104" i="8"/>
  <c r="J1104" i="8"/>
  <c r="C1104" i="8" s="1"/>
  <c r="I1104" i="8"/>
  <c r="G1344" i="8" s="1"/>
  <c r="H1104" i="8"/>
  <c r="A1104" i="8"/>
  <c r="L1104" i="8" s="1"/>
  <c r="W1104" i="8" s="1"/>
  <c r="AC1103" i="8"/>
  <c r="AB1343" i="8" s="1"/>
  <c r="AA1103" i="8"/>
  <c r="Z1103" i="8"/>
  <c r="Y1103" i="8"/>
  <c r="X1103" i="8"/>
  <c r="U1103" i="8"/>
  <c r="T1103" i="8"/>
  <c r="Q1103" i="8" s="1"/>
  <c r="S1103" i="8"/>
  <c r="N1103" i="8"/>
  <c r="M1103" i="8"/>
  <c r="S1115" i="7" s="1"/>
  <c r="J1103" i="8"/>
  <c r="C1103" i="8" s="1"/>
  <c r="I1103" i="8"/>
  <c r="A1103" i="8"/>
  <c r="L1103" i="8" s="1"/>
  <c r="W1103" i="8" s="1"/>
  <c r="AC1102" i="8"/>
  <c r="AA1102" i="8" s="1"/>
  <c r="Z1102" i="8"/>
  <c r="U1102" i="8"/>
  <c r="T1102" i="8"/>
  <c r="M1102" i="8"/>
  <c r="S1114" i="7" s="1"/>
  <c r="J1102" i="8"/>
  <c r="C1102" i="8" s="1"/>
  <c r="I1102" i="8"/>
  <c r="H1102" i="8"/>
  <c r="A1102" i="8"/>
  <c r="L1102" i="8" s="1"/>
  <c r="W1102" i="8" s="1"/>
  <c r="AC1101" i="8"/>
  <c r="X1101" i="8" s="1"/>
  <c r="U1101" i="8"/>
  <c r="T1101" i="8"/>
  <c r="M1101" i="8"/>
  <c r="S1113" i="7" s="1"/>
  <c r="J1101" i="8"/>
  <c r="I1101" i="8"/>
  <c r="B1101" i="8" s="1"/>
  <c r="H1101" i="7" s="1"/>
  <c r="H1101" i="8"/>
  <c r="F1101" i="8"/>
  <c r="E1101" i="8"/>
  <c r="D1101" i="8"/>
  <c r="C1101" i="8"/>
  <c r="A1101" i="8"/>
  <c r="L1101" i="8" s="1"/>
  <c r="W1101" i="8" s="1"/>
  <c r="AC1100" i="8"/>
  <c r="Y1136" i="8" s="1"/>
  <c r="U1100" i="8"/>
  <c r="T1100" i="8"/>
  <c r="N1100" i="8"/>
  <c r="J1100" i="8"/>
  <c r="I1100" i="8"/>
  <c r="A1100" i="8"/>
  <c r="L1100" i="8" s="1"/>
  <c r="W1100" i="8" s="1"/>
  <c r="AC1099" i="8"/>
  <c r="AB1339" i="8" s="1"/>
  <c r="AA1099" i="8"/>
  <c r="Z1099" i="8"/>
  <c r="Y1099" i="8"/>
  <c r="X1099" i="8"/>
  <c r="W1099" i="8"/>
  <c r="U1099" i="8"/>
  <c r="T1099" i="8"/>
  <c r="S1099" i="8"/>
  <c r="O1099" i="8"/>
  <c r="N1099" i="8"/>
  <c r="L1099" i="8"/>
  <c r="J1099" i="8"/>
  <c r="C1099" i="8" s="1"/>
  <c r="I1099" i="8"/>
  <c r="A1099" i="8"/>
  <c r="AC1098" i="8"/>
  <c r="AA1098" i="8" s="1"/>
  <c r="AB1098" i="8"/>
  <c r="X1098" i="8"/>
  <c r="U1098" i="8"/>
  <c r="T1098" i="8"/>
  <c r="Q1218" i="8" s="1"/>
  <c r="N1098" i="8"/>
  <c r="M1098" i="8"/>
  <c r="S1110" i="7" s="1"/>
  <c r="J1098" i="8"/>
  <c r="I1098" i="8"/>
  <c r="A1098" i="8"/>
  <c r="L1098" i="8" s="1"/>
  <c r="W1098" i="8" s="1"/>
  <c r="AC1097" i="8"/>
  <c r="Z1097" i="8" s="1"/>
  <c r="X1097" i="8"/>
  <c r="U1097" i="8"/>
  <c r="T1097" i="8"/>
  <c r="S1097" i="8"/>
  <c r="N1097" i="8"/>
  <c r="J1097" i="8"/>
  <c r="C1097" i="8" s="1"/>
  <c r="I1097" i="8"/>
  <c r="B1097" i="8" s="1"/>
  <c r="H1097" i="7" s="1"/>
  <c r="H1097" i="8"/>
  <c r="F1097" i="8"/>
  <c r="E1097" i="8"/>
  <c r="D1097" i="8"/>
  <c r="A1097" i="8"/>
  <c r="L1097" i="8" s="1"/>
  <c r="W1097" i="8" s="1"/>
  <c r="AC1096" i="8"/>
  <c r="X1108" i="8" s="1"/>
  <c r="X1096" i="8"/>
  <c r="W1096" i="8"/>
  <c r="U1096" i="8"/>
  <c r="T1096" i="8"/>
  <c r="N1096" i="8"/>
  <c r="L1096" i="8"/>
  <c r="J1096" i="8"/>
  <c r="I1096" i="8"/>
  <c r="G1336" i="8" s="1"/>
  <c r="C1096" i="8"/>
  <c r="A1096" i="8"/>
  <c r="AC1095" i="8"/>
  <c r="AB1335" i="8" s="1"/>
  <c r="AA1095" i="8"/>
  <c r="Z1095" i="8"/>
  <c r="Y1095" i="8"/>
  <c r="X1095" i="8"/>
  <c r="U1095" i="8"/>
  <c r="T1095" i="8"/>
  <c r="O1095" i="8" s="1"/>
  <c r="Q1095" i="8"/>
  <c r="N1095" i="8"/>
  <c r="M1095" i="8"/>
  <c r="S1107" i="7" s="1"/>
  <c r="J1095" i="8"/>
  <c r="I1095" i="8"/>
  <c r="G1095" i="8" s="1"/>
  <c r="H1095" i="8"/>
  <c r="A1095" i="8"/>
  <c r="L1095" i="8" s="1"/>
  <c r="W1095" i="8" s="1"/>
  <c r="AC1094" i="8"/>
  <c r="U1094" i="8"/>
  <c r="T1094" i="8"/>
  <c r="Q1214" i="8" s="1"/>
  <c r="S1094" i="8"/>
  <c r="P1094" i="8"/>
  <c r="N1094" i="8"/>
  <c r="J1094" i="8"/>
  <c r="I1094" i="8"/>
  <c r="E1154" i="8" s="1"/>
  <c r="H1094" i="8"/>
  <c r="C1094" i="8"/>
  <c r="A1094" i="8"/>
  <c r="L1094" i="8" s="1"/>
  <c r="W1094" i="8" s="1"/>
  <c r="AC1093" i="8"/>
  <c r="U1093" i="8"/>
  <c r="T1093" i="8"/>
  <c r="M1093" i="8"/>
  <c r="S1105" i="7" s="1"/>
  <c r="J1093" i="8"/>
  <c r="I1093" i="8"/>
  <c r="B1093" i="8" s="1"/>
  <c r="H1093" i="7" s="1"/>
  <c r="E1093" i="8"/>
  <c r="D1093" i="8"/>
  <c r="A1093" i="8"/>
  <c r="L1093" i="8" s="1"/>
  <c r="W1093" i="8" s="1"/>
  <c r="AC1092" i="8"/>
  <c r="AA1092" i="8" s="1"/>
  <c r="U1092" i="8"/>
  <c r="N1092" i="8" s="1"/>
  <c r="T1092" i="8"/>
  <c r="L1092" i="8"/>
  <c r="W1092" i="8" s="1"/>
  <c r="J1092" i="8"/>
  <c r="C1092" i="8" s="1"/>
  <c r="I1092" i="8"/>
  <c r="G1092" i="8" s="1"/>
  <c r="H1092" i="8"/>
  <c r="A1092" i="8"/>
  <c r="AC1091" i="8"/>
  <c r="Z1091" i="8"/>
  <c r="Y1091" i="8"/>
  <c r="X1091" i="8"/>
  <c r="W1091" i="8"/>
  <c r="U1091" i="8"/>
  <c r="T1091" i="8"/>
  <c r="S1091" i="8"/>
  <c r="N1091" i="8"/>
  <c r="J1091" i="8"/>
  <c r="C1091" i="8" s="1"/>
  <c r="I1091" i="8"/>
  <c r="G1091" i="8" s="1"/>
  <c r="F1091" i="8"/>
  <c r="A1091" i="8"/>
  <c r="L1091" i="8" s="1"/>
  <c r="AC1090" i="8"/>
  <c r="AB1090" i="8" s="1"/>
  <c r="X1090" i="8"/>
  <c r="W1090" i="8"/>
  <c r="U1090" i="8"/>
  <c r="T1090" i="8"/>
  <c r="Q1090" i="8" s="1"/>
  <c r="J1090" i="8"/>
  <c r="I1090" i="8"/>
  <c r="G1330" i="8" s="1"/>
  <c r="H1090" i="8"/>
  <c r="C1090" i="8"/>
  <c r="A1090" i="8"/>
  <c r="L1090" i="8" s="1"/>
  <c r="AC1089" i="8"/>
  <c r="U1089" i="8"/>
  <c r="N1090" i="8" s="1"/>
  <c r="T1089" i="8"/>
  <c r="Q1089" i="8" s="1"/>
  <c r="P1089" i="8"/>
  <c r="J1089" i="8"/>
  <c r="C1089" i="8" s="1"/>
  <c r="I1089" i="8"/>
  <c r="B1089" i="8" s="1"/>
  <c r="H1089" i="7" s="1"/>
  <c r="H1089" i="8"/>
  <c r="E1089" i="8"/>
  <c r="D1089" i="8"/>
  <c r="A1089" i="8"/>
  <c r="L1089" i="8" s="1"/>
  <c r="W1089" i="8" s="1"/>
  <c r="AC1088" i="8"/>
  <c r="U1088" i="8"/>
  <c r="T1088" i="8"/>
  <c r="N1088" i="8"/>
  <c r="J1088" i="8"/>
  <c r="C1088" i="8" s="1"/>
  <c r="I1088" i="8"/>
  <c r="A1088" i="8"/>
  <c r="L1088" i="8" s="1"/>
  <c r="W1088" i="8" s="1"/>
  <c r="AC1087" i="8"/>
  <c r="Z1087" i="8"/>
  <c r="Y1087" i="8"/>
  <c r="X1087" i="8"/>
  <c r="U1087" i="8"/>
  <c r="T1087" i="8"/>
  <c r="O1123" i="8" s="1"/>
  <c r="N1087" i="8"/>
  <c r="M1087" i="8"/>
  <c r="S1099" i="7" s="1"/>
  <c r="L1087" i="8"/>
  <c r="W1087" i="8" s="1"/>
  <c r="J1087" i="8"/>
  <c r="I1087" i="8"/>
  <c r="A1087" i="8"/>
  <c r="AC1086" i="8"/>
  <c r="AA1086" i="8" s="1"/>
  <c r="X1086" i="8"/>
  <c r="U1086" i="8"/>
  <c r="T1086" i="8"/>
  <c r="Q1206" i="8" s="1"/>
  <c r="N1086" i="8"/>
  <c r="M1086" i="8"/>
  <c r="S1098" i="7" s="1"/>
  <c r="J1086" i="8"/>
  <c r="C1086" i="8" s="1"/>
  <c r="I1086" i="8"/>
  <c r="G1086" i="8" s="1"/>
  <c r="D1086" i="8"/>
  <c r="A1086" i="8"/>
  <c r="L1086" i="8" s="1"/>
  <c r="W1086" i="8" s="1"/>
  <c r="AC1085" i="8"/>
  <c r="AA1085" i="8" s="1"/>
  <c r="U1085" i="8"/>
  <c r="T1085" i="8"/>
  <c r="S1085" i="8"/>
  <c r="Q1085" i="8"/>
  <c r="N1085" i="8"/>
  <c r="M1085" i="8"/>
  <c r="S1097" i="7" s="1"/>
  <c r="J1085" i="8"/>
  <c r="C1085" i="8" s="1"/>
  <c r="I1085" i="8"/>
  <c r="B1085" i="8" s="1"/>
  <c r="H1085" i="7" s="1"/>
  <c r="H1085" i="8"/>
  <c r="E1085" i="8"/>
  <c r="D1085" i="8"/>
  <c r="A1085" i="8"/>
  <c r="L1085" i="8" s="1"/>
  <c r="W1085" i="8" s="1"/>
  <c r="AC1084" i="8"/>
  <c r="U1084" i="8"/>
  <c r="N1084" i="8" s="1"/>
  <c r="T1084" i="8"/>
  <c r="S1084" i="8"/>
  <c r="L1084" i="8"/>
  <c r="W1084" i="8" s="1"/>
  <c r="J1084" i="8"/>
  <c r="I1084" i="8"/>
  <c r="A1084" i="8"/>
  <c r="AC1083" i="8"/>
  <c r="AB1323" i="8" s="1"/>
  <c r="Z1083" i="8"/>
  <c r="Y1083" i="8"/>
  <c r="X1083" i="8"/>
  <c r="U1083" i="8"/>
  <c r="T1083" i="8"/>
  <c r="O1119" i="8" s="1"/>
  <c r="N1083" i="8"/>
  <c r="M1083" i="8"/>
  <c r="S1095" i="7" s="1"/>
  <c r="J1083" i="8"/>
  <c r="I1083" i="8"/>
  <c r="H1083" i="8"/>
  <c r="A1083" i="8"/>
  <c r="L1083" i="8" s="1"/>
  <c r="W1083" i="8" s="1"/>
  <c r="AC1082" i="8"/>
  <c r="Z1082" i="8" s="1"/>
  <c r="X1082" i="8"/>
  <c r="U1082" i="8"/>
  <c r="T1082" i="8"/>
  <c r="Q1202" i="8" s="1"/>
  <c r="S1082" i="8"/>
  <c r="J1082" i="8"/>
  <c r="C1082" i="8" s="1"/>
  <c r="I1082" i="8"/>
  <c r="E1142" i="8" s="1"/>
  <c r="H1082" i="8"/>
  <c r="A1082" i="8"/>
  <c r="L1082" i="8" s="1"/>
  <c r="W1082" i="8" s="1"/>
  <c r="AC1081" i="8"/>
  <c r="X1081" i="8" s="1"/>
  <c r="U1081" i="8"/>
  <c r="T1081" i="8"/>
  <c r="M1081" i="8"/>
  <c r="S1093" i="7" s="1"/>
  <c r="J1081" i="8"/>
  <c r="I1081" i="8"/>
  <c r="B1081" i="8" s="1"/>
  <c r="H1081" i="7" s="1"/>
  <c r="F1081" i="8"/>
  <c r="E1081" i="8"/>
  <c r="D1081" i="8"/>
  <c r="C1081" i="8"/>
  <c r="A1081" i="8"/>
  <c r="L1081" i="8" s="1"/>
  <c r="W1081" i="8" s="1"/>
  <c r="AC1080" i="8"/>
  <c r="Y1116" i="8" s="1"/>
  <c r="Y1080" i="8"/>
  <c r="U1080" i="8"/>
  <c r="T1080" i="8"/>
  <c r="N1080" i="8"/>
  <c r="J1080" i="8"/>
  <c r="I1080" i="8"/>
  <c r="D1116" i="8" s="1"/>
  <c r="H1080" i="8"/>
  <c r="A1080" i="8"/>
  <c r="L1080" i="8" s="1"/>
  <c r="W1080" i="8" s="1"/>
  <c r="AC1079" i="8"/>
  <c r="Z1079" i="8"/>
  <c r="Y1079" i="8"/>
  <c r="X1079" i="8"/>
  <c r="W1079" i="8"/>
  <c r="U1079" i="8"/>
  <c r="T1079" i="8"/>
  <c r="Q1079" i="8" s="1"/>
  <c r="S1079" i="8"/>
  <c r="N1079" i="8"/>
  <c r="L1079" i="8"/>
  <c r="J1079" i="8"/>
  <c r="C1080" i="8" s="1"/>
  <c r="I1079" i="8"/>
  <c r="A1079" i="8"/>
  <c r="AC1078" i="8"/>
  <c r="AA1078" i="8" s="1"/>
  <c r="AB1078" i="8"/>
  <c r="X1078" i="8"/>
  <c r="U1078" i="8"/>
  <c r="T1078" i="8"/>
  <c r="P1138" i="8" s="1"/>
  <c r="S1078" i="8"/>
  <c r="N1078" i="8"/>
  <c r="J1078" i="8"/>
  <c r="I1078" i="8"/>
  <c r="C1078" i="8"/>
  <c r="A1078" i="8"/>
  <c r="L1078" i="8" s="1"/>
  <c r="W1078" i="8" s="1"/>
  <c r="AC1077" i="8"/>
  <c r="AA1077" i="8" s="1"/>
  <c r="Z1077" i="8"/>
  <c r="U1077" i="8"/>
  <c r="N1077" i="8" s="1"/>
  <c r="T1077" i="8"/>
  <c r="J1077" i="8"/>
  <c r="C1077" i="8" s="1"/>
  <c r="I1077" i="8"/>
  <c r="B1077" i="8" s="1"/>
  <c r="H1077" i="7" s="1"/>
  <c r="H1077" i="8"/>
  <c r="E1077" i="8"/>
  <c r="D1077" i="8"/>
  <c r="A1077" i="8"/>
  <c r="L1077" i="8" s="1"/>
  <c r="W1077" i="8" s="1"/>
  <c r="AC1076" i="8"/>
  <c r="AA1076" i="8" s="1"/>
  <c r="U1076" i="8"/>
  <c r="N1076" i="8" s="1"/>
  <c r="T1076" i="8"/>
  <c r="S1076" i="8"/>
  <c r="J1076" i="8"/>
  <c r="C1076" i="8" s="1"/>
  <c r="I1076" i="8"/>
  <c r="F1076" i="8" s="1"/>
  <c r="H1076" i="8"/>
  <c r="D1076" i="8"/>
  <c r="A1076" i="8"/>
  <c r="L1076" i="8" s="1"/>
  <c r="W1076" i="8" s="1"/>
  <c r="AC1075" i="8"/>
  <c r="Z1075" i="8"/>
  <c r="Y1075" i="8"/>
  <c r="X1075" i="8"/>
  <c r="U1075" i="8"/>
  <c r="T1075" i="8"/>
  <c r="Q1075" i="8" s="1"/>
  <c r="N1075" i="8"/>
  <c r="M1075" i="8"/>
  <c r="S1087" i="7" s="1"/>
  <c r="J1075" i="8"/>
  <c r="I1075" i="8"/>
  <c r="G1075" i="8" s="1"/>
  <c r="A1075" i="8"/>
  <c r="L1075" i="8" s="1"/>
  <c r="W1075" i="8" s="1"/>
  <c r="AC1074" i="8"/>
  <c r="W1074" i="8"/>
  <c r="U1074" i="8"/>
  <c r="T1074" i="8"/>
  <c r="Q1194" i="8" s="1"/>
  <c r="O1074" i="8"/>
  <c r="J1074" i="8"/>
  <c r="C1074" i="8" s="1"/>
  <c r="I1074" i="8"/>
  <c r="D1074" i="8" s="1"/>
  <c r="H1074" i="8"/>
  <c r="B1074" i="8"/>
  <c r="H1074" i="7" s="1"/>
  <c r="A1074" i="8"/>
  <c r="L1074" i="8" s="1"/>
  <c r="AC1073" i="8"/>
  <c r="U1073" i="8"/>
  <c r="N1074" i="8" s="1"/>
  <c r="T1073" i="8"/>
  <c r="S1073" i="8"/>
  <c r="N1073" i="8"/>
  <c r="J1073" i="8"/>
  <c r="C1073" i="8" s="1"/>
  <c r="I1073" i="8"/>
  <c r="B1073" i="8" s="1"/>
  <c r="H1073" i="7" s="1"/>
  <c r="E1073" i="8"/>
  <c r="D1073" i="8"/>
  <c r="A1073" i="8"/>
  <c r="L1073" i="8" s="1"/>
  <c r="W1073" i="8" s="1"/>
  <c r="AC1072" i="8"/>
  <c r="AA1072" i="8" s="1"/>
  <c r="X1072" i="8"/>
  <c r="U1072" i="8"/>
  <c r="T1072" i="8"/>
  <c r="S1072" i="8"/>
  <c r="N1072" i="8"/>
  <c r="J1072" i="8"/>
  <c r="I1072" i="8"/>
  <c r="F1072" i="8" s="1"/>
  <c r="G1072" i="8"/>
  <c r="C1072" i="8"/>
  <c r="A1072" i="8"/>
  <c r="L1072" i="8" s="1"/>
  <c r="W1072" i="8" s="1"/>
  <c r="AC1071" i="8"/>
  <c r="Z1071" i="8"/>
  <c r="Y1071" i="8"/>
  <c r="X1071" i="8"/>
  <c r="U1071" i="8"/>
  <c r="T1071" i="8"/>
  <c r="N1071" i="8"/>
  <c r="L1071" i="8"/>
  <c r="W1071" i="8" s="1"/>
  <c r="J1071" i="8"/>
  <c r="I1071" i="8"/>
  <c r="G1071" i="8" s="1"/>
  <c r="H1071" i="8"/>
  <c r="F1071" i="8"/>
  <c r="A1071" i="8"/>
  <c r="AC1070" i="8"/>
  <c r="AB1070" i="8" s="1"/>
  <c r="W1070" i="8"/>
  <c r="U1070" i="8"/>
  <c r="T1070" i="8"/>
  <c r="Q1190" i="8" s="1"/>
  <c r="S1070" i="8"/>
  <c r="J1070" i="8"/>
  <c r="I1070" i="8"/>
  <c r="D1070" i="8" s="1"/>
  <c r="C1070" i="8"/>
  <c r="A1070" i="8"/>
  <c r="L1070" i="8" s="1"/>
  <c r="AC1069" i="8"/>
  <c r="U1069" i="8"/>
  <c r="N1070" i="8" s="1"/>
  <c r="T1069" i="8"/>
  <c r="Q1069" i="8" s="1"/>
  <c r="P1069" i="8"/>
  <c r="J1069" i="8"/>
  <c r="C1069" i="8" s="1"/>
  <c r="I1069" i="8"/>
  <c r="B1069" i="8" s="1"/>
  <c r="H1069" i="7" s="1"/>
  <c r="E1069" i="8"/>
  <c r="D1069" i="8"/>
  <c r="A1069" i="8"/>
  <c r="L1069" i="8" s="1"/>
  <c r="W1069" i="8" s="1"/>
  <c r="AC1068" i="8"/>
  <c r="U1068" i="8"/>
  <c r="T1068" i="8"/>
  <c r="N1068" i="8"/>
  <c r="J1068" i="8"/>
  <c r="C1068" i="8" s="1"/>
  <c r="I1068" i="8"/>
  <c r="H1068" i="8"/>
  <c r="A1068" i="8"/>
  <c r="L1068" i="8" s="1"/>
  <c r="W1068" i="8" s="1"/>
  <c r="AC1067" i="8"/>
  <c r="AB1307" i="8" s="1"/>
  <c r="Z1067" i="8"/>
  <c r="Y1067" i="8"/>
  <c r="X1067" i="8"/>
  <c r="U1067" i="8"/>
  <c r="T1067" i="8"/>
  <c r="Q1067" i="8" s="1"/>
  <c r="S1067" i="8"/>
  <c r="N1067" i="8"/>
  <c r="L1067" i="8"/>
  <c r="W1067" i="8" s="1"/>
  <c r="J1067" i="8"/>
  <c r="I1067" i="8"/>
  <c r="A1067" i="8"/>
  <c r="AC1066" i="8"/>
  <c r="AA1066" i="8" s="1"/>
  <c r="X1066" i="8"/>
  <c r="U1066" i="8"/>
  <c r="T1066" i="8"/>
  <c r="M1066" i="8"/>
  <c r="S1078" i="7" s="1"/>
  <c r="J1066" i="8"/>
  <c r="I1066" i="8"/>
  <c r="G1066" i="8" s="1"/>
  <c r="E1066" i="8"/>
  <c r="B1066" i="8"/>
  <c r="H1066" i="7" s="1"/>
  <c r="A1066" i="8"/>
  <c r="L1066" i="8" s="1"/>
  <c r="W1066" i="8" s="1"/>
  <c r="AC1065" i="8"/>
  <c r="Z1125" i="8" s="1"/>
  <c r="U1065" i="8"/>
  <c r="N1065" i="8" s="1"/>
  <c r="T1065" i="8"/>
  <c r="S1065" i="8"/>
  <c r="J1065" i="8"/>
  <c r="C1066" i="8" s="1"/>
  <c r="I1065" i="8"/>
  <c r="B1065" i="8" s="1"/>
  <c r="H1065" i="7" s="1"/>
  <c r="H1065" i="8"/>
  <c r="E1065" i="8"/>
  <c r="D1065" i="8"/>
  <c r="A1065" i="8"/>
  <c r="L1065" i="8" s="1"/>
  <c r="W1065" i="8" s="1"/>
  <c r="AC1064" i="8"/>
  <c r="AB1064" i="8" s="1"/>
  <c r="U1064" i="8"/>
  <c r="N1064" i="8" s="1"/>
  <c r="T1064" i="8"/>
  <c r="J1064" i="8"/>
  <c r="I1064" i="8"/>
  <c r="G1064" i="8" s="1"/>
  <c r="C1064" i="8"/>
  <c r="A1064" i="8"/>
  <c r="L1064" i="8" s="1"/>
  <c r="W1064" i="8" s="1"/>
  <c r="AC1063" i="8"/>
  <c r="Z1063" i="8"/>
  <c r="Y1063" i="8"/>
  <c r="X1063" i="8"/>
  <c r="U1063" i="8"/>
  <c r="T1063" i="8"/>
  <c r="J1063" i="8"/>
  <c r="C1063" i="8" s="1"/>
  <c r="I1063" i="8"/>
  <c r="F1183" i="8" s="1"/>
  <c r="D1063" i="8"/>
  <c r="A1063" i="8"/>
  <c r="L1063" i="8" s="1"/>
  <c r="W1063" i="8" s="1"/>
  <c r="AC1062" i="8"/>
  <c r="X1062" i="8"/>
  <c r="W1062" i="8"/>
  <c r="U1062" i="8"/>
  <c r="N1063" i="8" s="1"/>
  <c r="T1062" i="8"/>
  <c r="Q1182" i="8" s="1"/>
  <c r="Q1062" i="8"/>
  <c r="J1062" i="8"/>
  <c r="I1062" i="8"/>
  <c r="H1062" i="8"/>
  <c r="B1062" i="8"/>
  <c r="H1062" i="7" s="1"/>
  <c r="A1062" i="8"/>
  <c r="L1062" i="8" s="1"/>
  <c r="AC1061" i="8"/>
  <c r="U1061" i="8"/>
  <c r="N1061" i="8" s="1"/>
  <c r="T1061" i="8"/>
  <c r="M1073" i="8" s="1"/>
  <c r="S1085" i="7" s="1"/>
  <c r="S1061" i="8"/>
  <c r="P1061" i="8"/>
  <c r="M1061" i="8"/>
  <c r="S1073" i="7" s="1"/>
  <c r="J1061" i="8"/>
  <c r="C1062" i="8" s="1"/>
  <c r="I1061" i="8"/>
  <c r="B1061" i="8" s="1"/>
  <c r="H1061" i="7" s="1"/>
  <c r="E1061" i="8"/>
  <c r="D1061" i="8"/>
  <c r="A1061" i="8"/>
  <c r="L1061" i="8" s="1"/>
  <c r="W1061" i="8" s="1"/>
  <c r="AC1060" i="8"/>
  <c r="U1060" i="8"/>
  <c r="N1060" i="8" s="1"/>
  <c r="T1060" i="8"/>
  <c r="P1060" i="8" s="1"/>
  <c r="S1060" i="8"/>
  <c r="L1060" i="8"/>
  <c r="W1060" i="8" s="1"/>
  <c r="J1060" i="8"/>
  <c r="C1060" i="8" s="1"/>
  <c r="I1060" i="8"/>
  <c r="G1060" i="8" s="1"/>
  <c r="A1060" i="8"/>
  <c r="AC1059" i="8"/>
  <c r="Z1059" i="8"/>
  <c r="Y1059" i="8"/>
  <c r="X1059" i="8"/>
  <c r="U1059" i="8"/>
  <c r="T1059" i="8"/>
  <c r="Q1059" i="8" s="1"/>
  <c r="M1059" i="8"/>
  <c r="S1071" i="7" s="1"/>
  <c r="J1059" i="8"/>
  <c r="I1059" i="8"/>
  <c r="F1179" i="8" s="1"/>
  <c r="H1059" i="8"/>
  <c r="A1059" i="8"/>
  <c r="L1059" i="8" s="1"/>
  <c r="W1059" i="8" s="1"/>
  <c r="AC1058" i="8"/>
  <c r="U1058" i="8"/>
  <c r="N1059" i="8" s="1"/>
  <c r="T1058" i="8"/>
  <c r="Q1178" i="8" s="1"/>
  <c r="S1058" i="8"/>
  <c r="P1058" i="8"/>
  <c r="M1058" i="8"/>
  <c r="S1070" i="7" s="1"/>
  <c r="J1058" i="8"/>
  <c r="I1058" i="8"/>
  <c r="E1118" i="8" s="1"/>
  <c r="H1058" i="8"/>
  <c r="A1058" i="8"/>
  <c r="L1058" i="8" s="1"/>
  <c r="W1058" i="8" s="1"/>
  <c r="AC1057" i="8"/>
  <c r="Z1117" i="8" s="1"/>
  <c r="U1057" i="8"/>
  <c r="T1057" i="8"/>
  <c r="N1057" i="8"/>
  <c r="L1057" i="8"/>
  <c r="W1057" i="8" s="1"/>
  <c r="J1057" i="8"/>
  <c r="C1058" i="8" s="1"/>
  <c r="I1057" i="8"/>
  <c r="B1057" i="8" s="1"/>
  <c r="H1057" i="7" s="1"/>
  <c r="E1057" i="8"/>
  <c r="D1057" i="8"/>
  <c r="A1057" i="8"/>
  <c r="AC1056" i="8"/>
  <c r="U1056" i="8"/>
  <c r="T1056" i="8"/>
  <c r="N1056" i="8"/>
  <c r="J1056" i="8"/>
  <c r="C1056" i="8" s="1"/>
  <c r="I1056" i="8"/>
  <c r="H1056" i="8"/>
  <c r="A1056" i="8"/>
  <c r="L1056" i="8" s="1"/>
  <c r="W1056" i="8" s="1"/>
  <c r="AC1055" i="8"/>
  <c r="AB1295" i="8" s="1"/>
  <c r="AB1055" i="8"/>
  <c r="Z1055" i="8"/>
  <c r="Y1055" i="8"/>
  <c r="X1055" i="8"/>
  <c r="U1055" i="8"/>
  <c r="T1055" i="8"/>
  <c r="M1067" i="8" s="1"/>
  <c r="S1079" i="7" s="1"/>
  <c r="S1055" i="8"/>
  <c r="N1055" i="8"/>
  <c r="J1055" i="8"/>
  <c r="C1055" i="8" s="1"/>
  <c r="I1055" i="8"/>
  <c r="F1175" i="8" s="1"/>
  <c r="A1055" i="8"/>
  <c r="L1055" i="8" s="1"/>
  <c r="W1055" i="8" s="1"/>
  <c r="AC1054" i="8"/>
  <c r="AA1054" i="8" s="1"/>
  <c r="AB1054" i="8"/>
  <c r="X1054" i="8"/>
  <c r="U1054" i="8"/>
  <c r="T1054" i="8"/>
  <c r="O1090" i="8" s="1"/>
  <c r="M1054" i="8"/>
  <c r="S1066" i="7" s="1"/>
  <c r="J1054" i="8"/>
  <c r="I1054" i="8"/>
  <c r="A1054" i="8"/>
  <c r="L1054" i="8" s="1"/>
  <c r="W1054" i="8" s="1"/>
  <c r="AC1053" i="8"/>
  <c r="AA1053" i="8" s="1"/>
  <c r="Z1053" i="8"/>
  <c r="U1053" i="8"/>
  <c r="N1053" i="8" s="1"/>
  <c r="T1053" i="8"/>
  <c r="S1053" i="8"/>
  <c r="J1053" i="8"/>
  <c r="I1053" i="8"/>
  <c r="B1053" i="8" s="1"/>
  <c r="H1053" i="7" s="1"/>
  <c r="H1053" i="8"/>
  <c r="E1053" i="8"/>
  <c r="D1053" i="8"/>
  <c r="A1053" i="8"/>
  <c r="L1053" i="8" s="1"/>
  <c r="W1053" i="8" s="1"/>
  <c r="AC1052" i="8"/>
  <c r="AB1052" i="8" s="1"/>
  <c r="Y1052" i="8"/>
  <c r="U1052" i="8"/>
  <c r="N1052" i="8" s="1"/>
  <c r="T1052" i="8"/>
  <c r="J1052" i="8"/>
  <c r="I1052" i="8"/>
  <c r="A1052" i="8"/>
  <c r="L1052" i="8" s="1"/>
  <c r="W1052" i="8" s="1"/>
  <c r="AC1051" i="8"/>
  <c r="AB1291" i="8" s="1"/>
  <c r="Z1051" i="8"/>
  <c r="Y1051" i="8"/>
  <c r="X1051" i="8"/>
  <c r="U1051" i="8"/>
  <c r="T1051" i="8"/>
  <c r="N1051" i="8"/>
  <c r="J1051" i="8"/>
  <c r="C1051" i="8" s="1"/>
  <c r="I1051" i="8"/>
  <c r="F1171" i="8" s="1"/>
  <c r="A1051" i="8"/>
  <c r="L1051" i="8" s="1"/>
  <c r="W1051" i="8" s="1"/>
  <c r="AC1050" i="8"/>
  <c r="Z1050" i="8" s="1"/>
  <c r="X1050" i="8"/>
  <c r="U1050" i="8"/>
  <c r="T1050" i="8"/>
  <c r="Q1170" i="8" s="1"/>
  <c r="J1050" i="8"/>
  <c r="C1050" i="8" s="1"/>
  <c r="I1050" i="8"/>
  <c r="G1290" i="8" s="1"/>
  <c r="A1050" i="8"/>
  <c r="L1050" i="8" s="1"/>
  <c r="W1050" i="8" s="1"/>
  <c r="AC1049" i="8"/>
  <c r="AA1049" i="8" s="1"/>
  <c r="U1049" i="8"/>
  <c r="N1049" i="8" s="1"/>
  <c r="T1049" i="8"/>
  <c r="S1049" i="8"/>
  <c r="M1049" i="8"/>
  <c r="S1061" i="7" s="1"/>
  <c r="L1049" i="8"/>
  <c r="W1049" i="8" s="1"/>
  <c r="J1049" i="8"/>
  <c r="C1049" i="8" s="1"/>
  <c r="I1049" i="8"/>
  <c r="B1049" i="8" s="1"/>
  <c r="H1049" i="7" s="1"/>
  <c r="G1049" i="8"/>
  <c r="E1049" i="8"/>
  <c r="D1049" i="8"/>
  <c r="A1049" i="8"/>
  <c r="AC1048" i="8"/>
  <c r="Y1084" i="8" s="1"/>
  <c r="Y1048" i="8"/>
  <c r="X1048" i="8"/>
  <c r="U1048" i="8"/>
  <c r="N1048" i="8" s="1"/>
  <c r="T1048" i="8"/>
  <c r="L1048" i="8"/>
  <c r="W1048" i="8" s="1"/>
  <c r="J1048" i="8"/>
  <c r="I1048" i="8"/>
  <c r="B1060" i="8" s="1"/>
  <c r="H1060" i="7" s="1"/>
  <c r="F1048" i="8"/>
  <c r="B1048" i="8"/>
  <c r="H1048" i="7" s="1"/>
  <c r="A1048" i="8"/>
  <c r="AC1047" i="8"/>
  <c r="AB1287" i="8" s="1"/>
  <c r="Z1047" i="8"/>
  <c r="Y1047" i="8"/>
  <c r="X1047" i="8"/>
  <c r="U1047" i="8"/>
  <c r="T1047" i="8"/>
  <c r="M1047" i="8"/>
  <c r="S1059" i="7" s="1"/>
  <c r="L1047" i="8"/>
  <c r="W1047" i="8" s="1"/>
  <c r="J1047" i="8"/>
  <c r="C1048" i="8" s="1"/>
  <c r="I1047" i="8"/>
  <c r="F1167" i="8" s="1"/>
  <c r="H1047" i="8"/>
  <c r="G1047" i="8"/>
  <c r="A1047" i="8"/>
  <c r="AC1046" i="8"/>
  <c r="Z1106" i="8" s="1"/>
  <c r="X1046" i="8"/>
  <c r="U1046" i="8"/>
  <c r="T1046" i="8"/>
  <c r="Q1166" i="8" s="1"/>
  <c r="S1046" i="8"/>
  <c r="J1046" i="8"/>
  <c r="I1046" i="8"/>
  <c r="B1058" i="8" s="1"/>
  <c r="H1058" i="7" s="1"/>
  <c r="C1046" i="8"/>
  <c r="A1046" i="8"/>
  <c r="L1046" i="8" s="1"/>
  <c r="W1046" i="8" s="1"/>
  <c r="AC1045" i="8"/>
  <c r="U1045" i="8"/>
  <c r="T1045" i="8"/>
  <c r="L1045" i="8"/>
  <c r="W1045" i="8" s="1"/>
  <c r="J1045" i="8"/>
  <c r="I1045" i="8"/>
  <c r="B1045" i="8" s="1"/>
  <c r="H1045" i="7" s="1"/>
  <c r="F1045" i="8"/>
  <c r="E1045" i="8"/>
  <c r="D1045" i="8"/>
  <c r="A1045" i="8"/>
  <c r="AC1044" i="8"/>
  <c r="X1044" i="8"/>
  <c r="U1044" i="8"/>
  <c r="N1045" i="8" s="1"/>
  <c r="T1044" i="8"/>
  <c r="N1044" i="8"/>
  <c r="J1044" i="8"/>
  <c r="C1044" i="8" s="1"/>
  <c r="I1044" i="8"/>
  <c r="D1080" i="8" s="1"/>
  <c r="H1044" i="8"/>
  <c r="D1044" i="8"/>
  <c r="A1044" i="8"/>
  <c r="L1044" i="8" s="1"/>
  <c r="W1044" i="8" s="1"/>
  <c r="AC1043" i="8"/>
  <c r="Z1043" i="8"/>
  <c r="Y1043" i="8"/>
  <c r="X1043" i="8"/>
  <c r="U1043" i="8"/>
  <c r="T1043" i="8"/>
  <c r="O1079" i="8" s="1"/>
  <c r="S1043" i="8"/>
  <c r="J1043" i="8"/>
  <c r="I1043" i="8"/>
  <c r="F1163" i="8" s="1"/>
  <c r="E1043" i="8"/>
  <c r="A1043" i="8"/>
  <c r="L1043" i="8" s="1"/>
  <c r="W1043" i="8" s="1"/>
  <c r="AC1042" i="8"/>
  <c r="U1042" i="8"/>
  <c r="N1043" i="8" s="1"/>
  <c r="T1042" i="8"/>
  <c r="Q1162" i="8" s="1"/>
  <c r="S1042" i="8"/>
  <c r="M1042" i="8"/>
  <c r="S1054" i="7" s="1"/>
  <c r="J1042" i="8"/>
  <c r="C1042" i="8" s="1"/>
  <c r="I1042" i="8"/>
  <c r="E1042" i="8" s="1"/>
  <c r="B1042" i="8"/>
  <c r="H1042" i="7" s="1"/>
  <c r="A1042" i="8"/>
  <c r="L1042" i="8" s="1"/>
  <c r="W1042" i="8" s="1"/>
  <c r="AC1041" i="8"/>
  <c r="AA1041" i="8" s="1"/>
  <c r="U1041" i="8"/>
  <c r="T1041" i="8"/>
  <c r="Q1041" i="8" s="1"/>
  <c r="N1041" i="8"/>
  <c r="J1041" i="8"/>
  <c r="C1041" i="8" s="1"/>
  <c r="I1041" i="8"/>
  <c r="B1041" i="8" s="1"/>
  <c r="H1041" i="7" s="1"/>
  <c r="H1041" i="8"/>
  <c r="E1041" i="8"/>
  <c r="D1041" i="8"/>
  <c r="A1041" i="8"/>
  <c r="L1041" i="8" s="1"/>
  <c r="W1041" i="8" s="1"/>
  <c r="AC1040" i="8"/>
  <c r="X1040" i="8"/>
  <c r="W1040" i="8"/>
  <c r="U1040" i="8"/>
  <c r="T1040" i="8"/>
  <c r="N1040" i="8"/>
  <c r="L1040" i="8"/>
  <c r="J1040" i="8"/>
  <c r="I1040" i="8"/>
  <c r="B1040" i="8"/>
  <c r="H1040" i="7" s="1"/>
  <c r="A1040" i="8"/>
  <c r="AC1039" i="8"/>
  <c r="Z1039" i="8"/>
  <c r="Y1039" i="8"/>
  <c r="X1039" i="8"/>
  <c r="U1039" i="8"/>
  <c r="T1039" i="8"/>
  <c r="Q1039" i="8" s="1"/>
  <c r="R1039" i="8"/>
  <c r="N1039" i="8"/>
  <c r="J1039" i="8"/>
  <c r="C1039" i="8" s="1"/>
  <c r="I1039" i="8"/>
  <c r="F1159" i="8" s="1"/>
  <c r="H1039" i="8"/>
  <c r="D1039" i="8"/>
  <c r="A1039" i="8"/>
  <c r="L1039" i="8" s="1"/>
  <c r="W1039" i="8" s="1"/>
  <c r="AC1038" i="8"/>
  <c r="W1038" i="8"/>
  <c r="U1038" i="8"/>
  <c r="T1038" i="8"/>
  <c r="Q1038" i="8"/>
  <c r="J1038" i="8"/>
  <c r="I1038" i="8"/>
  <c r="B1038" i="8"/>
  <c r="H1038" i="7" s="1"/>
  <c r="A1038" i="8"/>
  <c r="L1038" i="8" s="1"/>
  <c r="AC1037" i="8"/>
  <c r="U1037" i="8"/>
  <c r="N1037" i="8" s="1"/>
  <c r="T1037" i="8"/>
  <c r="Q1037" i="8" s="1"/>
  <c r="S1037" i="8"/>
  <c r="P1037" i="8"/>
  <c r="J1037" i="8"/>
  <c r="C1038" i="8" s="1"/>
  <c r="I1037" i="8"/>
  <c r="B1037" i="8" s="1"/>
  <c r="H1037" i="7" s="1"/>
  <c r="E1037" i="8"/>
  <c r="D1037" i="8"/>
  <c r="A1037" i="8"/>
  <c r="L1037" i="8" s="1"/>
  <c r="W1037" i="8" s="1"/>
  <c r="AC1036" i="8"/>
  <c r="U1036" i="8"/>
  <c r="N1036" i="8" s="1"/>
  <c r="T1036" i="8"/>
  <c r="P1036" i="8" s="1"/>
  <c r="O1036" i="8"/>
  <c r="L1036" i="8"/>
  <c r="W1036" i="8" s="1"/>
  <c r="J1036" i="8"/>
  <c r="C1036" i="8" s="1"/>
  <c r="I1036" i="8"/>
  <c r="A1036" i="8"/>
  <c r="AC1035" i="8"/>
  <c r="Z1035" i="8"/>
  <c r="Y1035" i="8"/>
  <c r="X1035" i="8"/>
  <c r="U1035" i="8"/>
  <c r="T1035" i="8"/>
  <c r="Q1035" i="8" s="1"/>
  <c r="O1035" i="8"/>
  <c r="J1035" i="8"/>
  <c r="I1035" i="8"/>
  <c r="F1155" i="8" s="1"/>
  <c r="H1035" i="8"/>
  <c r="A1035" i="8"/>
  <c r="L1035" i="8" s="1"/>
  <c r="W1035" i="8" s="1"/>
  <c r="AC1034" i="8"/>
  <c r="W1034" i="8"/>
  <c r="U1034" i="8"/>
  <c r="N1035" i="8" s="1"/>
  <c r="T1034" i="8"/>
  <c r="P1034" i="8" s="1"/>
  <c r="O1034" i="8"/>
  <c r="J1034" i="8"/>
  <c r="C1034" i="8" s="1"/>
  <c r="I1034" i="8"/>
  <c r="E1034" i="8"/>
  <c r="A1034" i="8"/>
  <c r="L1034" i="8" s="1"/>
  <c r="AC1033" i="8"/>
  <c r="U1033" i="8"/>
  <c r="N1033" i="8" s="1"/>
  <c r="T1033" i="8"/>
  <c r="P1093" i="8" s="1"/>
  <c r="M1033" i="8"/>
  <c r="S1045" i="7" s="1"/>
  <c r="J1033" i="8"/>
  <c r="I1033" i="8"/>
  <c r="B1033" i="8" s="1"/>
  <c r="H1033" i="7" s="1"/>
  <c r="D1033" i="8"/>
  <c r="C1033" i="8"/>
  <c r="A1033" i="8"/>
  <c r="L1033" i="8" s="1"/>
  <c r="W1033" i="8" s="1"/>
  <c r="AC1032" i="8"/>
  <c r="X1032" i="8"/>
  <c r="U1032" i="8"/>
  <c r="N1032" i="8" s="1"/>
  <c r="T1032" i="8"/>
  <c r="P1092" i="8" s="1"/>
  <c r="L1032" i="8"/>
  <c r="W1032" i="8" s="1"/>
  <c r="J1032" i="8"/>
  <c r="I1032" i="8"/>
  <c r="C1032" i="8"/>
  <c r="A1032" i="8"/>
  <c r="AC1031" i="8"/>
  <c r="AB1271" i="8" s="1"/>
  <c r="AA1031" i="8"/>
  <c r="Y1031" i="8"/>
  <c r="X1031" i="8"/>
  <c r="U1031" i="8"/>
  <c r="T1031" i="8"/>
  <c r="O1067" i="8" s="1"/>
  <c r="M1031" i="8"/>
  <c r="S1043" i="7" s="1"/>
  <c r="J1031" i="8"/>
  <c r="I1031" i="8"/>
  <c r="G1031" i="8" s="1"/>
  <c r="A1031" i="8"/>
  <c r="L1031" i="8" s="1"/>
  <c r="W1031" i="8" s="1"/>
  <c r="AC1030" i="8"/>
  <c r="AA1030" i="8"/>
  <c r="W1030" i="8"/>
  <c r="U1030" i="8"/>
  <c r="N1031" i="8" s="1"/>
  <c r="T1030" i="8"/>
  <c r="M1030" i="8" s="1"/>
  <c r="S1042" i="7" s="1"/>
  <c r="N1030" i="8"/>
  <c r="J1030" i="8"/>
  <c r="C1030" i="8" s="1"/>
  <c r="I1030" i="8"/>
  <c r="A1030" i="8"/>
  <c r="L1030" i="8" s="1"/>
  <c r="AC1029" i="8"/>
  <c r="AA1029" i="8" s="1"/>
  <c r="Y1029" i="8"/>
  <c r="U1029" i="8"/>
  <c r="N1029" i="8" s="1"/>
  <c r="T1029" i="8"/>
  <c r="J1029" i="8"/>
  <c r="I1029" i="8"/>
  <c r="B1029" i="8" s="1"/>
  <c r="H1029" i="7" s="1"/>
  <c r="H1029" i="8"/>
  <c r="D1029" i="8"/>
  <c r="A1029" i="8"/>
  <c r="L1029" i="8" s="1"/>
  <c r="W1029" i="8" s="1"/>
  <c r="AC1028" i="8"/>
  <c r="X1028" i="8"/>
  <c r="U1028" i="8"/>
  <c r="N1028" i="8" s="1"/>
  <c r="T1028" i="8"/>
  <c r="L1028" i="8"/>
  <c r="W1028" i="8" s="1"/>
  <c r="J1028" i="8"/>
  <c r="C1028" i="8" s="1"/>
  <c r="I1028" i="8"/>
  <c r="A1028" i="8"/>
  <c r="AC1027" i="8"/>
  <c r="AB1267" i="8" s="1"/>
  <c r="Y1027" i="8"/>
  <c r="X1027" i="8"/>
  <c r="U1027" i="8"/>
  <c r="T1027" i="8"/>
  <c r="N1027" i="8"/>
  <c r="L1027" i="8"/>
  <c r="W1027" i="8" s="1"/>
  <c r="J1027" i="8"/>
  <c r="I1027" i="8"/>
  <c r="A1027" i="8"/>
  <c r="AC1026" i="8"/>
  <c r="Y1026" i="8" s="1"/>
  <c r="W1026" i="8"/>
  <c r="U1026" i="8"/>
  <c r="T1026" i="8"/>
  <c r="R1266" i="8" s="1"/>
  <c r="N1026" i="8"/>
  <c r="J1026" i="8"/>
  <c r="I1026" i="8"/>
  <c r="E1026" i="8" s="1"/>
  <c r="C1026" i="8"/>
  <c r="A1026" i="8"/>
  <c r="L1026" i="8" s="1"/>
  <c r="AC1025" i="8"/>
  <c r="U1025" i="8"/>
  <c r="T1025" i="8"/>
  <c r="S1025" i="8"/>
  <c r="L1025" i="8"/>
  <c r="W1025" i="8" s="1"/>
  <c r="J1025" i="8"/>
  <c r="I1025" i="8"/>
  <c r="B1025" i="8" s="1"/>
  <c r="H1025" i="7" s="1"/>
  <c r="F1025" i="8"/>
  <c r="D1025" i="8"/>
  <c r="C1025" i="8"/>
  <c r="A1025" i="8"/>
  <c r="AC1024" i="8"/>
  <c r="X1024" i="8"/>
  <c r="U1024" i="8"/>
  <c r="N1025" i="8" s="1"/>
  <c r="T1024" i="8"/>
  <c r="N1024" i="8"/>
  <c r="J1024" i="8"/>
  <c r="C1024" i="8" s="1"/>
  <c r="I1024" i="8"/>
  <c r="B1036" i="8" s="1"/>
  <c r="H1036" i="7" s="1"/>
  <c r="A1024" i="8"/>
  <c r="L1024" i="8" s="1"/>
  <c r="W1024" i="8" s="1"/>
  <c r="AC1023" i="8"/>
  <c r="AB1263" i="8" s="1"/>
  <c r="Y1023" i="8"/>
  <c r="X1023" i="8"/>
  <c r="U1023" i="8"/>
  <c r="T1023" i="8"/>
  <c r="N1023" i="8"/>
  <c r="L1023" i="8"/>
  <c r="W1023" i="8" s="1"/>
  <c r="J1023" i="8"/>
  <c r="I1023" i="8"/>
  <c r="G1263" i="8" s="1"/>
  <c r="H1023" i="8"/>
  <c r="F1023" i="8"/>
  <c r="A1023" i="8"/>
  <c r="AC1022" i="8"/>
  <c r="AA1142" i="8" s="1"/>
  <c r="X1022" i="8"/>
  <c r="W1022" i="8"/>
  <c r="U1022" i="8"/>
  <c r="T1022" i="8"/>
  <c r="S1022" i="8"/>
  <c r="J1022" i="8"/>
  <c r="I1022" i="8"/>
  <c r="B1034" i="8" s="1"/>
  <c r="H1034" i="7" s="1"/>
  <c r="E1022" i="8"/>
  <c r="B1022" i="8"/>
  <c r="H1022" i="7" s="1"/>
  <c r="A1022" i="8"/>
  <c r="L1022" i="8" s="1"/>
  <c r="AC1021" i="8"/>
  <c r="Z1081" i="8" s="1"/>
  <c r="U1021" i="8"/>
  <c r="N1021" i="8" s="1"/>
  <c r="T1021" i="8"/>
  <c r="S1021" i="8"/>
  <c r="J1021" i="8"/>
  <c r="C1022" i="8" s="1"/>
  <c r="I1021" i="8"/>
  <c r="B1021" i="8" s="1"/>
  <c r="H1021" i="7" s="1"/>
  <c r="E1021" i="8"/>
  <c r="D1021" i="8"/>
  <c r="A1021" i="8"/>
  <c r="L1021" i="8" s="1"/>
  <c r="W1021" i="8" s="1"/>
  <c r="AC1020" i="8"/>
  <c r="U1020" i="8"/>
  <c r="N1020" i="8" s="1"/>
  <c r="T1020" i="8"/>
  <c r="J1020" i="8"/>
  <c r="I1020" i="8"/>
  <c r="H1020" i="8"/>
  <c r="C1020" i="8"/>
  <c r="A1020" i="8"/>
  <c r="L1020" i="8" s="1"/>
  <c r="W1020" i="8" s="1"/>
  <c r="AC1019" i="8"/>
  <c r="AB1259" i="8" s="1"/>
  <c r="Y1019" i="8"/>
  <c r="X1019" i="8"/>
  <c r="U1019" i="8"/>
  <c r="T1019" i="8"/>
  <c r="S1019" i="8"/>
  <c r="J1019" i="8"/>
  <c r="C1019" i="8" s="1"/>
  <c r="I1019" i="8"/>
  <c r="G1259" i="8" s="1"/>
  <c r="H1019" i="8"/>
  <c r="E1019" i="8"/>
  <c r="B1019" i="8"/>
  <c r="H1019" i="7" s="1"/>
  <c r="A1019" i="8"/>
  <c r="L1019" i="8" s="1"/>
  <c r="W1019" i="8" s="1"/>
  <c r="AC1018" i="8"/>
  <c r="W1018" i="8"/>
  <c r="U1018" i="8"/>
  <c r="N1019" i="8" s="1"/>
  <c r="T1018" i="8"/>
  <c r="R1258" i="8" s="1"/>
  <c r="J1018" i="8"/>
  <c r="I1018" i="8"/>
  <c r="C1018" i="8"/>
  <c r="A1018" i="8"/>
  <c r="L1018" i="8" s="1"/>
  <c r="AC1017" i="8"/>
  <c r="U1017" i="8"/>
  <c r="T1017" i="8"/>
  <c r="Q1017" i="8"/>
  <c r="N1017" i="8"/>
  <c r="M1017" i="8"/>
  <c r="S1029" i="7" s="1"/>
  <c r="L1017" i="8"/>
  <c r="W1017" i="8" s="1"/>
  <c r="J1017" i="8"/>
  <c r="I1017" i="8"/>
  <c r="B1017" i="8" s="1"/>
  <c r="H1017" i="7" s="1"/>
  <c r="H1017" i="8"/>
  <c r="D1017" i="8"/>
  <c r="C1017" i="8"/>
  <c r="A1017" i="8"/>
  <c r="AC1016" i="8"/>
  <c r="U1016" i="8"/>
  <c r="T1016" i="8"/>
  <c r="P1016" i="8"/>
  <c r="N1016" i="8"/>
  <c r="J1016" i="8"/>
  <c r="I1016" i="8"/>
  <c r="H1016" i="8"/>
  <c r="C1016" i="8"/>
  <c r="A1016" i="8"/>
  <c r="L1016" i="8" s="1"/>
  <c r="W1016" i="8" s="1"/>
  <c r="AC1015" i="8"/>
  <c r="AB1255" i="8" s="1"/>
  <c r="Y1015" i="8"/>
  <c r="X1015" i="8"/>
  <c r="U1015" i="8"/>
  <c r="T1015" i="8"/>
  <c r="Q1015" i="8"/>
  <c r="M1015" i="8"/>
  <c r="S1027" i="7" s="1"/>
  <c r="J1015" i="8"/>
  <c r="I1015" i="8"/>
  <c r="G1255" i="8" s="1"/>
  <c r="A1015" i="8"/>
  <c r="L1015" i="8" s="1"/>
  <c r="W1015" i="8" s="1"/>
  <c r="AC1014" i="8"/>
  <c r="W1014" i="8"/>
  <c r="U1014" i="8"/>
  <c r="N1014" i="8" s="1"/>
  <c r="T1014" i="8"/>
  <c r="R1254" i="8" s="1"/>
  <c r="O1014" i="8"/>
  <c r="M1014" i="8"/>
  <c r="S1026" i="7" s="1"/>
  <c r="J1014" i="8"/>
  <c r="C1014" i="8" s="1"/>
  <c r="I1014" i="8"/>
  <c r="E1074" i="8" s="1"/>
  <c r="A1014" i="8"/>
  <c r="L1014" i="8" s="1"/>
  <c r="AC1013" i="8"/>
  <c r="U1013" i="8"/>
  <c r="N1013" i="8" s="1"/>
  <c r="T1013" i="8"/>
  <c r="P1073" i="8" s="1"/>
  <c r="S1013" i="8"/>
  <c r="M1013" i="8"/>
  <c r="S1025" i="7" s="1"/>
  <c r="J1013" i="8"/>
  <c r="I1013" i="8"/>
  <c r="B1013" i="8" s="1"/>
  <c r="H1013" i="7" s="1"/>
  <c r="D1013" i="8"/>
  <c r="C1013" i="8"/>
  <c r="A1013" i="8"/>
  <c r="L1013" i="8" s="1"/>
  <c r="W1013" i="8" s="1"/>
  <c r="AC1012" i="8"/>
  <c r="AA1012" i="8" s="1"/>
  <c r="X1012" i="8"/>
  <c r="U1012" i="8"/>
  <c r="N1012" i="8" s="1"/>
  <c r="T1012" i="8"/>
  <c r="Q1132" i="8" s="1"/>
  <c r="L1012" i="8"/>
  <c r="W1012" i="8" s="1"/>
  <c r="J1012" i="8"/>
  <c r="I1012" i="8"/>
  <c r="C1012" i="8"/>
  <c r="A1012" i="8"/>
  <c r="AC1011" i="8"/>
  <c r="AB1251" i="8" s="1"/>
  <c r="AA1011" i="8"/>
  <c r="Y1011" i="8"/>
  <c r="X1011" i="8"/>
  <c r="U1011" i="8"/>
  <c r="T1011" i="8"/>
  <c r="M1011" i="8"/>
  <c r="S1023" i="7" s="1"/>
  <c r="J1011" i="8"/>
  <c r="C1011" i="8" s="1"/>
  <c r="I1011" i="8"/>
  <c r="G1251" i="8" s="1"/>
  <c r="H1011" i="8"/>
  <c r="A1011" i="8"/>
  <c r="L1011" i="8" s="1"/>
  <c r="W1011" i="8" s="1"/>
  <c r="AC1010" i="8"/>
  <c r="AA1010" i="8" s="1"/>
  <c r="X1010" i="8"/>
  <c r="U1010" i="8"/>
  <c r="N1011" i="8" s="1"/>
  <c r="T1010" i="8"/>
  <c r="R1250" i="8" s="1"/>
  <c r="M1010" i="8"/>
  <c r="S1022" i="7" s="1"/>
  <c r="J1010" i="8"/>
  <c r="I1010" i="8"/>
  <c r="A1010" i="8"/>
  <c r="L1010" i="8" s="1"/>
  <c r="W1010" i="8" s="1"/>
  <c r="AC1009" i="8"/>
  <c r="AA1009" i="8" s="1"/>
  <c r="Z1009" i="8"/>
  <c r="U1009" i="8"/>
  <c r="N1009" i="8" s="1"/>
  <c r="T1009" i="8"/>
  <c r="M1021" i="8" s="1"/>
  <c r="S1033" i="7" s="1"/>
  <c r="S1009" i="8"/>
  <c r="J1009" i="8"/>
  <c r="I1009" i="8"/>
  <c r="B1009" i="8" s="1"/>
  <c r="H1009" i="7" s="1"/>
  <c r="A1009" i="8"/>
  <c r="L1009" i="8" s="1"/>
  <c r="W1009" i="8" s="1"/>
  <c r="AC1008" i="8"/>
  <c r="Y1008" i="8"/>
  <c r="U1008" i="8"/>
  <c r="N1008" i="8" s="1"/>
  <c r="T1008" i="8"/>
  <c r="P1068" i="8" s="1"/>
  <c r="J1008" i="8"/>
  <c r="I1008" i="8"/>
  <c r="H1008" i="8"/>
  <c r="A1008" i="8"/>
  <c r="L1008" i="8" s="1"/>
  <c r="W1008" i="8" s="1"/>
  <c r="AC1007" i="8"/>
  <c r="AB1247" i="8" s="1"/>
  <c r="Y1007" i="8"/>
  <c r="X1007" i="8"/>
  <c r="U1007" i="8"/>
  <c r="T1007" i="8"/>
  <c r="M1019" i="8" s="1"/>
  <c r="S1031" i="7" s="1"/>
  <c r="S1007" i="8"/>
  <c r="J1007" i="8"/>
  <c r="I1007" i="8"/>
  <c r="G1247" i="8" s="1"/>
  <c r="H1007" i="8"/>
  <c r="B1007" i="8"/>
  <c r="H1007" i="7" s="1"/>
  <c r="A1007" i="8"/>
  <c r="L1007" i="8" s="1"/>
  <c r="W1007" i="8" s="1"/>
  <c r="AC1006" i="8"/>
  <c r="AA1126" i="8" s="1"/>
  <c r="Z1006" i="8"/>
  <c r="U1006" i="8"/>
  <c r="N1007" i="8" s="1"/>
  <c r="T1006" i="8"/>
  <c r="R1246" i="8" s="1"/>
  <c r="J1006" i="8"/>
  <c r="I1006" i="8"/>
  <c r="D1042" i="8" s="1"/>
  <c r="A1006" i="8"/>
  <c r="L1006" i="8" s="1"/>
  <c r="W1006" i="8" s="1"/>
  <c r="AC1005" i="8"/>
  <c r="Y1005" i="8" s="1"/>
  <c r="X1005" i="8"/>
  <c r="U1005" i="8"/>
  <c r="T1005" i="8"/>
  <c r="P1065" i="8" s="1"/>
  <c r="N1005" i="8"/>
  <c r="L1005" i="8"/>
  <c r="W1005" i="8" s="1"/>
  <c r="J1005" i="8"/>
  <c r="C1006" i="8" s="1"/>
  <c r="I1005" i="8"/>
  <c r="B1005" i="8" s="1"/>
  <c r="H1005" i="7" s="1"/>
  <c r="H1005" i="8"/>
  <c r="A1005" i="8"/>
  <c r="AC1004" i="8"/>
  <c r="W1004" i="8"/>
  <c r="U1004" i="8"/>
  <c r="T1004" i="8"/>
  <c r="N1004" i="8"/>
  <c r="L1004" i="8"/>
  <c r="J1004" i="8"/>
  <c r="I1004" i="8"/>
  <c r="B1016" i="8" s="1"/>
  <c r="H1016" i="7" s="1"/>
  <c r="C1004" i="8"/>
  <c r="A1004" i="8"/>
  <c r="AC1003" i="8"/>
  <c r="AB1243" i="8" s="1"/>
  <c r="X1003" i="8"/>
  <c r="W1003" i="8"/>
  <c r="U1003" i="8"/>
  <c r="T1003" i="8"/>
  <c r="S1003" i="8"/>
  <c r="L1003" i="8"/>
  <c r="J1003" i="8"/>
  <c r="C1003" i="8" s="1"/>
  <c r="I1003" i="8"/>
  <c r="G1243" i="8" s="1"/>
  <c r="G1003" i="8"/>
  <c r="D1003" i="8"/>
  <c r="A1003" i="8"/>
  <c r="AC1002" i="8"/>
  <c r="X1002" i="8"/>
  <c r="U1002" i="8"/>
  <c r="T1002" i="8"/>
  <c r="R1242" i="8" s="1"/>
  <c r="M1002" i="8"/>
  <c r="S1014" i="7" s="1"/>
  <c r="J1002" i="8"/>
  <c r="I1002" i="8"/>
  <c r="D1038" i="8" s="1"/>
  <c r="E1002" i="8"/>
  <c r="B1002" i="8"/>
  <c r="H1002" i="7" s="1"/>
  <c r="A1002" i="8"/>
  <c r="L1002" i="8" s="1"/>
  <c r="W1002" i="8" s="1"/>
  <c r="AC1001" i="8"/>
  <c r="AA1121" i="8" s="1"/>
  <c r="Z1001" i="8"/>
  <c r="U1001" i="8"/>
  <c r="N1001" i="8" s="1"/>
  <c r="T1001" i="8"/>
  <c r="S1001" i="8"/>
  <c r="J1001" i="8"/>
  <c r="C1002" i="8" s="1"/>
  <c r="I1001" i="8"/>
  <c r="B1001" i="8" s="1"/>
  <c r="H1001" i="7" s="1"/>
  <c r="H1001" i="8"/>
  <c r="E1001" i="8"/>
  <c r="A1001" i="8"/>
  <c r="L1001" i="8" s="1"/>
  <c r="W1001" i="8" s="1"/>
  <c r="AC1000" i="8"/>
  <c r="Y1000" i="8"/>
  <c r="U1000" i="8"/>
  <c r="N1000" i="8" s="1"/>
  <c r="T1000" i="8"/>
  <c r="J1000" i="8"/>
  <c r="I1000" i="8"/>
  <c r="D1036" i="8" s="1"/>
  <c r="C1000" i="8"/>
  <c r="A1000" i="8"/>
  <c r="L1000" i="8" s="1"/>
  <c r="W1000" i="8" s="1"/>
  <c r="AC999" i="8"/>
  <c r="AB1239" i="8" s="1"/>
  <c r="X999" i="8"/>
  <c r="U999" i="8"/>
  <c r="T999" i="8"/>
  <c r="S999" i="8"/>
  <c r="J999" i="8"/>
  <c r="C999" i="8" s="1"/>
  <c r="I999" i="8"/>
  <c r="G1239" i="8" s="1"/>
  <c r="H999" i="8"/>
  <c r="E999" i="8"/>
  <c r="B999" i="8"/>
  <c r="H999" i="7" s="1"/>
  <c r="A999" i="8"/>
  <c r="L999" i="8" s="1"/>
  <c r="W999" i="8" s="1"/>
  <c r="AC998" i="8"/>
  <c r="W998" i="8"/>
  <c r="U998" i="8"/>
  <c r="N999" i="8" s="1"/>
  <c r="T998" i="8"/>
  <c r="R1238" i="8" s="1"/>
  <c r="O998" i="8"/>
  <c r="J998" i="8"/>
  <c r="I998" i="8"/>
  <c r="E1058" i="8" s="1"/>
  <c r="C998" i="8"/>
  <c r="A998" i="8"/>
  <c r="L998" i="8" s="1"/>
  <c r="AC997" i="8"/>
  <c r="U997" i="8"/>
  <c r="T997" i="8"/>
  <c r="M1009" i="8" s="1"/>
  <c r="S1021" i="7" s="1"/>
  <c r="S997" i="8"/>
  <c r="Q997" i="8"/>
  <c r="N997" i="8"/>
  <c r="M997" i="8"/>
  <c r="S1009" i="7" s="1"/>
  <c r="L997" i="8"/>
  <c r="W997" i="8" s="1"/>
  <c r="J997" i="8"/>
  <c r="I997" i="8"/>
  <c r="B997" i="8" s="1"/>
  <c r="H997" i="7" s="1"/>
  <c r="C997" i="8"/>
  <c r="A997" i="8"/>
  <c r="AC996" i="8"/>
  <c r="U996" i="8"/>
  <c r="T996" i="8"/>
  <c r="O1032" i="8" s="1"/>
  <c r="N996" i="8"/>
  <c r="J996" i="8"/>
  <c r="I996" i="8"/>
  <c r="C996" i="8"/>
  <c r="A996" i="8"/>
  <c r="L996" i="8" s="1"/>
  <c r="W996" i="8" s="1"/>
  <c r="AC995" i="8"/>
  <c r="AB1235" i="8" s="1"/>
  <c r="X995" i="8"/>
  <c r="W995" i="8"/>
  <c r="U995" i="8"/>
  <c r="T995" i="8"/>
  <c r="O1031" i="8" s="1"/>
  <c r="S995" i="8"/>
  <c r="N995" i="8"/>
  <c r="M995" i="8"/>
  <c r="S1007" i="7" s="1"/>
  <c r="L995" i="8"/>
  <c r="J995" i="8"/>
  <c r="I995" i="8"/>
  <c r="G1235" i="8" s="1"/>
  <c r="H995" i="8"/>
  <c r="B995" i="8"/>
  <c r="H995" i="7" s="1"/>
  <c r="A995" i="8"/>
  <c r="AC994" i="8"/>
  <c r="U994" i="8"/>
  <c r="T994" i="8"/>
  <c r="R1234" i="8" s="1"/>
  <c r="P994" i="8"/>
  <c r="N994" i="8"/>
  <c r="M994" i="8"/>
  <c r="S1006" i="7" s="1"/>
  <c r="J994" i="8"/>
  <c r="I994" i="8"/>
  <c r="B994" i="8" s="1"/>
  <c r="H994" i="7" s="1"/>
  <c r="A994" i="8"/>
  <c r="L994" i="8" s="1"/>
  <c r="W994" i="8" s="1"/>
  <c r="AC993" i="8"/>
  <c r="AA1113" i="8" s="1"/>
  <c r="Z993" i="8"/>
  <c r="U993" i="8"/>
  <c r="T993" i="8"/>
  <c r="P1053" i="8" s="1"/>
  <c r="N993" i="8"/>
  <c r="L993" i="8"/>
  <c r="W993" i="8" s="1"/>
  <c r="J993" i="8"/>
  <c r="C994" i="8" s="1"/>
  <c r="I993" i="8"/>
  <c r="B993" i="8" s="1"/>
  <c r="H993" i="7" s="1"/>
  <c r="A993" i="8"/>
  <c r="AC992" i="8"/>
  <c r="U992" i="8"/>
  <c r="T992" i="8"/>
  <c r="S992" i="8"/>
  <c r="N992" i="8"/>
  <c r="J992" i="8"/>
  <c r="C992" i="8" s="1"/>
  <c r="I992" i="8"/>
  <c r="H992" i="8"/>
  <c r="A992" i="8"/>
  <c r="L992" i="8" s="1"/>
  <c r="W992" i="8" s="1"/>
  <c r="AC991" i="8"/>
  <c r="AB1231" i="8" s="1"/>
  <c r="X991" i="8"/>
  <c r="U991" i="8"/>
  <c r="T991" i="8"/>
  <c r="S991" i="8"/>
  <c r="N991" i="8"/>
  <c r="L991" i="8"/>
  <c r="W991" i="8" s="1"/>
  <c r="J991" i="8"/>
  <c r="C991" i="8" s="1"/>
  <c r="I991" i="8"/>
  <c r="G1231" i="8" s="1"/>
  <c r="E991" i="8"/>
  <c r="D991" i="8"/>
  <c r="A991" i="8"/>
  <c r="AC990" i="8"/>
  <c r="AB990" i="8"/>
  <c r="X990" i="8"/>
  <c r="U990" i="8"/>
  <c r="T990" i="8"/>
  <c r="R1230" i="8" s="1"/>
  <c r="M990" i="8"/>
  <c r="S1002" i="7" s="1"/>
  <c r="J990" i="8"/>
  <c r="I990" i="8"/>
  <c r="A990" i="8"/>
  <c r="L990" i="8" s="1"/>
  <c r="W990" i="8" s="1"/>
  <c r="AC989" i="8"/>
  <c r="AA989" i="8" s="1"/>
  <c r="Z989" i="8"/>
  <c r="U989" i="8"/>
  <c r="N989" i="8" s="1"/>
  <c r="T989" i="8"/>
  <c r="M1001" i="8" s="1"/>
  <c r="S1013" i="7" s="1"/>
  <c r="S989" i="8"/>
  <c r="J989" i="8"/>
  <c r="I989" i="8"/>
  <c r="B989" i="8" s="1"/>
  <c r="H989" i="7" s="1"/>
  <c r="H989" i="8"/>
  <c r="A989" i="8"/>
  <c r="L989" i="8" s="1"/>
  <c r="W989" i="8" s="1"/>
  <c r="AC988" i="8"/>
  <c r="Y988" i="8"/>
  <c r="U988" i="8"/>
  <c r="N988" i="8" s="1"/>
  <c r="T988" i="8"/>
  <c r="Q1108" i="8" s="1"/>
  <c r="J988" i="8"/>
  <c r="I988" i="8"/>
  <c r="A988" i="8"/>
  <c r="L988" i="8" s="1"/>
  <c r="W988" i="8" s="1"/>
  <c r="AC987" i="8"/>
  <c r="AB1227" i="8" s="1"/>
  <c r="Y987" i="8"/>
  <c r="X987" i="8"/>
  <c r="U987" i="8"/>
  <c r="T987" i="8"/>
  <c r="S987" i="8"/>
  <c r="J987" i="8"/>
  <c r="I987" i="8"/>
  <c r="G1227" i="8" s="1"/>
  <c r="H987" i="8"/>
  <c r="B987" i="8"/>
  <c r="H987" i="7" s="1"/>
  <c r="A987" i="8"/>
  <c r="L987" i="8" s="1"/>
  <c r="W987" i="8" s="1"/>
  <c r="AC986" i="8"/>
  <c r="Z986" i="8"/>
  <c r="U986" i="8"/>
  <c r="N987" i="8" s="1"/>
  <c r="T986" i="8"/>
  <c r="R1226" i="8" s="1"/>
  <c r="J986" i="8"/>
  <c r="C986" i="8" s="1"/>
  <c r="I986" i="8"/>
  <c r="H986" i="8"/>
  <c r="A986" i="8"/>
  <c r="L986" i="8" s="1"/>
  <c r="W986" i="8" s="1"/>
  <c r="AC985" i="8"/>
  <c r="Z985" i="8" s="1"/>
  <c r="X985" i="8"/>
  <c r="U985" i="8"/>
  <c r="T985" i="8"/>
  <c r="S985" i="8"/>
  <c r="N985" i="8"/>
  <c r="L985" i="8"/>
  <c r="W985" i="8" s="1"/>
  <c r="J985" i="8"/>
  <c r="C985" i="8" s="1"/>
  <c r="I985" i="8"/>
  <c r="A985" i="8"/>
  <c r="AC984" i="8"/>
  <c r="W984" i="8"/>
  <c r="U984" i="8"/>
  <c r="T984" i="8"/>
  <c r="O1020" i="8" s="1"/>
  <c r="S984" i="8"/>
  <c r="N984" i="8"/>
  <c r="L984" i="8"/>
  <c r="J984" i="8"/>
  <c r="I984" i="8"/>
  <c r="B996" i="8" s="1"/>
  <c r="H996" i="7" s="1"/>
  <c r="C984" i="8"/>
  <c r="A984" i="8"/>
  <c r="AC983" i="8"/>
  <c r="AB1223" i="8" s="1"/>
  <c r="W983" i="8"/>
  <c r="U983" i="8"/>
  <c r="T983" i="8"/>
  <c r="O1019" i="8" s="1"/>
  <c r="N983" i="8"/>
  <c r="L983" i="8"/>
  <c r="J983" i="8"/>
  <c r="I983" i="8"/>
  <c r="G1223" i="8" s="1"/>
  <c r="H983" i="8"/>
  <c r="E983" i="8"/>
  <c r="A983" i="8"/>
  <c r="AC982" i="8"/>
  <c r="W982" i="8"/>
  <c r="U982" i="8"/>
  <c r="T982" i="8"/>
  <c r="R1222" i="8" s="1"/>
  <c r="N982" i="8"/>
  <c r="J982" i="8"/>
  <c r="I982" i="8"/>
  <c r="E982" i="8" s="1"/>
  <c r="H982" i="8"/>
  <c r="C982" i="8"/>
  <c r="A982" i="8"/>
  <c r="L982" i="8" s="1"/>
  <c r="AC981" i="8"/>
  <c r="AA1101" i="8" s="1"/>
  <c r="Y981" i="8"/>
  <c r="X981" i="8"/>
  <c r="U981" i="8"/>
  <c r="N981" i="8" s="1"/>
  <c r="T981" i="8"/>
  <c r="L981" i="8"/>
  <c r="W981" i="8" s="1"/>
  <c r="J981" i="8"/>
  <c r="I981" i="8"/>
  <c r="F981" i="8"/>
  <c r="C981" i="8"/>
  <c r="A981" i="8"/>
  <c r="AC980" i="8"/>
  <c r="AA1100" i="8" s="1"/>
  <c r="X980" i="8"/>
  <c r="U980" i="8"/>
  <c r="N980" i="8" s="1"/>
  <c r="T980" i="8"/>
  <c r="J980" i="8"/>
  <c r="C980" i="8" s="1"/>
  <c r="I980" i="8"/>
  <c r="F1100" i="8" s="1"/>
  <c r="D980" i="8"/>
  <c r="A980" i="8"/>
  <c r="L980" i="8" s="1"/>
  <c r="W980" i="8" s="1"/>
  <c r="AC979" i="8"/>
  <c r="AB1219" i="8" s="1"/>
  <c r="U979" i="8"/>
  <c r="T979" i="8"/>
  <c r="S979" i="8"/>
  <c r="J979" i="8"/>
  <c r="C979" i="8" s="1"/>
  <c r="I979" i="8"/>
  <c r="G1219" i="8" s="1"/>
  <c r="E979" i="8"/>
  <c r="A979" i="8"/>
  <c r="L979" i="8" s="1"/>
  <c r="W979" i="8" s="1"/>
  <c r="AC978" i="8"/>
  <c r="W978" i="8"/>
  <c r="U978" i="8"/>
  <c r="N978" i="8" s="1"/>
  <c r="T978" i="8"/>
  <c r="R1218" i="8" s="1"/>
  <c r="J978" i="8"/>
  <c r="I978" i="8"/>
  <c r="D1014" i="8" s="1"/>
  <c r="C978" i="8"/>
  <c r="A978" i="8"/>
  <c r="L978" i="8" s="1"/>
  <c r="AC977" i="8"/>
  <c r="U977" i="8"/>
  <c r="T977" i="8"/>
  <c r="M989" i="8" s="1"/>
  <c r="S1001" i="7" s="1"/>
  <c r="S977" i="8"/>
  <c r="N977" i="8"/>
  <c r="M977" i="8"/>
  <c r="S989" i="7" s="1"/>
  <c r="L977" i="8"/>
  <c r="W977" i="8" s="1"/>
  <c r="J977" i="8"/>
  <c r="I977" i="8"/>
  <c r="H977" i="8"/>
  <c r="C977" i="8"/>
  <c r="A977" i="8"/>
  <c r="AC976" i="8"/>
  <c r="U976" i="8"/>
  <c r="T976" i="8"/>
  <c r="O1012" i="8" s="1"/>
  <c r="P976" i="8"/>
  <c r="N976" i="8"/>
  <c r="J976" i="8"/>
  <c r="I976" i="8"/>
  <c r="C976" i="8"/>
  <c r="A976" i="8"/>
  <c r="L976" i="8" s="1"/>
  <c r="W976" i="8" s="1"/>
  <c r="AC975" i="8"/>
  <c r="AB1215" i="8" s="1"/>
  <c r="W975" i="8"/>
  <c r="U975" i="8"/>
  <c r="T975" i="8"/>
  <c r="O1011" i="8" s="1"/>
  <c r="S975" i="8"/>
  <c r="N975" i="8"/>
  <c r="L975" i="8"/>
  <c r="J975" i="8"/>
  <c r="I975" i="8"/>
  <c r="G1215" i="8" s="1"/>
  <c r="H975" i="8"/>
  <c r="B975" i="8"/>
  <c r="H975" i="7" s="1"/>
  <c r="A975" i="8"/>
  <c r="AC974" i="8"/>
  <c r="AA1094" i="8" s="1"/>
  <c r="W974" i="8"/>
  <c r="U974" i="8"/>
  <c r="T974" i="8"/>
  <c r="R1214" i="8" s="1"/>
  <c r="P974" i="8"/>
  <c r="N974" i="8"/>
  <c r="M974" i="8"/>
  <c r="S986" i="7" s="1"/>
  <c r="J974" i="8"/>
  <c r="C974" i="8" s="1"/>
  <c r="I974" i="8"/>
  <c r="H974" i="8"/>
  <c r="B974" i="8"/>
  <c r="H974" i="7" s="1"/>
  <c r="A974" i="8"/>
  <c r="L974" i="8" s="1"/>
  <c r="AC973" i="8"/>
  <c r="U973" i="8"/>
  <c r="T973" i="8"/>
  <c r="M973" i="8" s="1"/>
  <c r="S985" i="7" s="1"/>
  <c r="S973" i="8"/>
  <c r="N973" i="8"/>
  <c r="J973" i="8"/>
  <c r="C973" i="8" s="1"/>
  <c r="I973" i="8"/>
  <c r="G1213" i="8" s="1"/>
  <c r="D973" i="8"/>
  <c r="A973" i="8"/>
  <c r="L973" i="8" s="1"/>
  <c r="W973" i="8" s="1"/>
  <c r="AC972" i="8"/>
  <c r="X972" i="8"/>
  <c r="U972" i="8"/>
  <c r="T972" i="8"/>
  <c r="S972" i="8"/>
  <c r="L972" i="8"/>
  <c r="W972" i="8" s="1"/>
  <c r="J972" i="8"/>
  <c r="C972" i="8" s="1"/>
  <c r="I972" i="8"/>
  <c r="B972" i="8" s="1"/>
  <c r="H972" i="7" s="1"/>
  <c r="D972" i="8"/>
  <c r="A972" i="8"/>
  <c r="AC971" i="8"/>
  <c r="AB1211" i="8" s="1"/>
  <c r="X971" i="8"/>
  <c r="U971" i="8"/>
  <c r="N972" i="8" s="1"/>
  <c r="T971" i="8"/>
  <c r="S971" i="8"/>
  <c r="N971" i="8"/>
  <c r="J971" i="8"/>
  <c r="C971" i="8" s="1"/>
  <c r="I971" i="8"/>
  <c r="G1211" i="8" s="1"/>
  <c r="H971" i="8"/>
  <c r="B971" i="8"/>
  <c r="H971" i="7" s="1"/>
  <c r="A971" i="8"/>
  <c r="L971" i="8" s="1"/>
  <c r="W971" i="8" s="1"/>
  <c r="AC970" i="8"/>
  <c r="AA1090" i="8" s="1"/>
  <c r="AA970" i="8"/>
  <c r="X970" i="8"/>
  <c r="U970" i="8"/>
  <c r="T970" i="8"/>
  <c r="R1210" i="8" s="1"/>
  <c r="N970" i="8"/>
  <c r="J970" i="8"/>
  <c r="C970" i="8" s="1"/>
  <c r="I970" i="8"/>
  <c r="E1030" i="8" s="1"/>
  <c r="H970" i="8"/>
  <c r="A970" i="8"/>
  <c r="L970" i="8" s="1"/>
  <c r="W970" i="8" s="1"/>
  <c r="AC969" i="8"/>
  <c r="Y969" i="8" s="1"/>
  <c r="X969" i="8"/>
  <c r="U969" i="8"/>
  <c r="T969" i="8"/>
  <c r="M969" i="8" s="1"/>
  <c r="S981" i="7" s="1"/>
  <c r="S969" i="8"/>
  <c r="N969" i="8"/>
  <c r="J969" i="8"/>
  <c r="C969" i="8" s="1"/>
  <c r="I969" i="8"/>
  <c r="G1209" i="8" s="1"/>
  <c r="D969" i="8"/>
  <c r="A969" i="8"/>
  <c r="L969" i="8" s="1"/>
  <c r="W969" i="8" s="1"/>
  <c r="AC968" i="8"/>
  <c r="X968" i="8"/>
  <c r="U968" i="8"/>
  <c r="T968" i="8"/>
  <c r="L968" i="8"/>
  <c r="W968" i="8" s="1"/>
  <c r="J968" i="8"/>
  <c r="I968" i="8"/>
  <c r="F1088" i="8" s="1"/>
  <c r="H968" i="8"/>
  <c r="G968" i="8"/>
  <c r="D968" i="8"/>
  <c r="A968" i="8"/>
  <c r="AC967" i="8"/>
  <c r="AB1207" i="8" s="1"/>
  <c r="X967" i="8"/>
  <c r="U967" i="8"/>
  <c r="N968" i="8" s="1"/>
  <c r="T967" i="8"/>
  <c r="S967" i="8"/>
  <c r="N967" i="8"/>
  <c r="J967" i="8"/>
  <c r="C967" i="8" s="1"/>
  <c r="I967" i="8"/>
  <c r="G1207" i="8" s="1"/>
  <c r="H967" i="8"/>
  <c r="B967" i="8"/>
  <c r="H967" i="7" s="1"/>
  <c r="A967" i="8"/>
  <c r="L967" i="8" s="1"/>
  <c r="W967" i="8" s="1"/>
  <c r="AC966" i="8"/>
  <c r="X978" i="8" s="1"/>
  <c r="AA966" i="8"/>
  <c r="X966" i="8"/>
  <c r="U966" i="8"/>
  <c r="T966" i="8"/>
  <c r="R1206" i="8" s="1"/>
  <c r="N966" i="8"/>
  <c r="J966" i="8"/>
  <c r="C966" i="8" s="1"/>
  <c r="I966" i="8"/>
  <c r="B966" i="8" s="1"/>
  <c r="H966" i="7" s="1"/>
  <c r="A966" i="8"/>
  <c r="L966" i="8" s="1"/>
  <c r="W966" i="8" s="1"/>
  <c r="AC965" i="8"/>
  <c r="Y965" i="8" s="1"/>
  <c r="X965" i="8"/>
  <c r="U965" i="8"/>
  <c r="T965" i="8"/>
  <c r="M965" i="8" s="1"/>
  <c r="S977" i="7" s="1"/>
  <c r="S965" i="8"/>
  <c r="N965" i="8"/>
  <c r="J965" i="8"/>
  <c r="C965" i="8" s="1"/>
  <c r="I965" i="8"/>
  <c r="G1205" i="8" s="1"/>
  <c r="H965" i="8"/>
  <c r="D965" i="8"/>
  <c r="A965" i="8"/>
  <c r="L965" i="8" s="1"/>
  <c r="W965" i="8" s="1"/>
  <c r="AC964" i="8"/>
  <c r="X964" i="8"/>
  <c r="U964" i="8"/>
  <c r="T964" i="8"/>
  <c r="L964" i="8"/>
  <c r="W964" i="8" s="1"/>
  <c r="J964" i="8"/>
  <c r="C964" i="8" s="1"/>
  <c r="I964" i="8"/>
  <c r="B964" i="8" s="1"/>
  <c r="H964" i="7" s="1"/>
  <c r="D964" i="8"/>
  <c r="A964" i="8"/>
  <c r="AC963" i="8"/>
  <c r="AB1203" i="8" s="1"/>
  <c r="X963" i="8"/>
  <c r="U963" i="8"/>
  <c r="N964" i="8" s="1"/>
  <c r="T963" i="8"/>
  <c r="R963" i="8" s="1"/>
  <c r="S963" i="8"/>
  <c r="N963" i="8"/>
  <c r="J963" i="8"/>
  <c r="C963" i="8" s="1"/>
  <c r="I963" i="8"/>
  <c r="G1203" i="8" s="1"/>
  <c r="H963" i="8"/>
  <c r="B963" i="8"/>
  <c r="H963" i="7" s="1"/>
  <c r="A963" i="8"/>
  <c r="L963" i="8" s="1"/>
  <c r="W963" i="8" s="1"/>
  <c r="AC962" i="8"/>
  <c r="Z1022" i="8" s="1"/>
  <c r="AA962" i="8"/>
  <c r="X962" i="8"/>
  <c r="U962" i="8"/>
  <c r="T962" i="8"/>
  <c r="R1202" i="8" s="1"/>
  <c r="N962" i="8"/>
  <c r="J962" i="8"/>
  <c r="C962" i="8" s="1"/>
  <c r="I962" i="8"/>
  <c r="B962" i="8" s="1"/>
  <c r="H962" i="7" s="1"/>
  <c r="A962" i="8"/>
  <c r="L962" i="8" s="1"/>
  <c r="W962" i="8" s="1"/>
  <c r="AC961" i="8"/>
  <c r="Y961" i="8" s="1"/>
  <c r="X961" i="8"/>
  <c r="U961" i="8"/>
  <c r="T961" i="8"/>
  <c r="Q1081" i="8" s="1"/>
  <c r="N961" i="8"/>
  <c r="J961" i="8"/>
  <c r="C961" i="8" s="1"/>
  <c r="I961" i="8"/>
  <c r="G1201" i="8" s="1"/>
  <c r="D961" i="8"/>
  <c r="A961" i="8"/>
  <c r="L961" i="8" s="1"/>
  <c r="W961" i="8" s="1"/>
  <c r="AC960" i="8"/>
  <c r="X960" i="8"/>
  <c r="U960" i="8"/>
  <c r="T960" i="8"/>
  <c r="S960" i="8"/>
  <c r="L960" i="8"/>
  <c r="W960" i="8" s="1"/>
  <c r="J960" i="8"/>
  <c r="C960" i="8" s="1"/>
  <c r="I960" i="8"/>
  <c r="B960" i="8" s="1"/>
  <c r="H960" i="7" s="1"/>
  <c r="D960" i="8"/>
  <c r="A960" i="8"/>
  <c r="AC959" i="8"/>
  <c r="AB1199" i="8" s="1"/>
  <c r="X959" i="8"/>
  <c r="U959" i="8"/>
  <c r="N960" i="8" s="1"/>
  <c r="T959" i="8"/>
  <c r="N959" i="8"/>
  <c r="J959" i="8"/>
  <c r="C959" i="8" s="1"/>
  <c r="I959" i="8"/>
  <c r="G1199" i="8" s="1"/>
  <c r="B959" i="8"/>
  <c r="H959" i="7" s="1"/>
  <c r="A959" i="8"/>
  <c r="L959" i="8" s="1"/>
  <c r="W959" i="8" s="1"/>
  <c r="AC958" i="8"/>
  <c r="Z1018" i="8" s="1"/>
  <c r="AA958" i="8"/>
  <c r="X958" i="8"/>
  <c r="U958" i="8"/>
  <c r="T958" i="8"/>
  <c r="R1198" i="8" s="1"/>
  <c r="N958" i="8"/>
  <c r="J958" i="8"/>
  <c r="C958" i="8" s="1"/>
  <c r="I958" i="8"/>
  <c r="D994" i="8" s="1"/>
  <c r="H958" i="8"/>
  <c r="A958" i="8"/>
  <c r="L958" i="8" s="1"/>
  <c r="W958" i="8" s="1"/>
  <c r="AC957" i="8"/>
  <c r="Y993" i="8" s="1"/>
  <c r="X957" i="8"/>
  <c r="U957" i="8"/>
  <c r="T957" i="8"/>
  <c r="M957" i="8" s="1"/>
  <c r="S969" i="7" s="1"/>
  <c r="N957" i="8"/>
  <c r="J957" i="8"/>
  <c r="C957" i="8" s="1"/>
  <c r="I957" i="8"/>
  <c r="G1197" i="8" s="1"/>
  <c r="D957" i="8"/>
  <c r="A957" i="8"/>
  <c r="L957" i="8" s="1"/>
  <c r="W957" i="8" s="1"/>
  <c r="AC956" i="8"/>
  <c r="X956" i="8"/>
  <c r="U956" i="8"/>
  <c r="T956" i="8"/>
  <c r="L956" i="8"/>
  <c r="W956" i="8" s="1"/>
  <c r="J956" i="8"/>
  <c r="C956" i="8" s="1"/>
  <c r="I956" i="8"/>
  <c r="B956" i="8" s="1"/>
  <c r="H956" i="7" s="1"/>
  <c r="H956" i="8"/>
  <c r="D956" i="8"/>
  <c r="A956" i="8"/>
  <c r="AC955" i="8"/>
  <c r="AB1195" i="8" s="1"/>
  <c r="X955" i="8"/>
  <c r="U955" i="8"/>
  <c r="N956" i="8" s="1"/>
  <c r="T955" i="8"/>
  <c r="N955" i="8"/>
  <c r="J955" i="8"/>
  <c r="C955" i="8" s="1"/>
  <c r="I955" i="8"/>
  <c r="G1195" i="8" s="1"/>
  <c r="H955" i="8"/>
  <c r="D955" i="8"/>
  <c r="B955" i="8"/>
  <c r="H955" i="7" s="1"/>
  <c r="A955" i="8"/>
  <c r="L955" i="8" s="1"/>
  <c r="W955" i="8" s="1"/>
  <c r="AC954" i="8"/>
  <c r="Z1014" i="8" s="1"/>
  <c r="AA954" i="8"/>
  <c r="X954" i="8"/>
  <c r="U954" i="8"/>
  <c r="T954" i="8"/>
  <c r="R1194" i="8" s="1"/>
  <c r="N954" i="8"/>
  <c r="J954" i="8"/>
  <c r="C954" i="8" s="1"/>
  <c r="I954" i="8"/>
  <c r="E1014" i="8" s="1"/>
  <c r="A954" i="8"/>
  <c r="L954" i="8" s="1"/>
  <c r="W954" i="8" s="1"/>
  <c r="AC953" i="8"/>
  <c r="Y953" i="8" s="1"/>
  <c r="X953" i="8"/>
  <c r="U953" i="8"/>
  <c r="T953" i="8"/>
  <c r="M953" i="8" s="1"/>
  <c r="S965" i="7" s="1"/>
  <c r="S953" i="8"/>
  <c r="N953" i="8"/>
  <c r="J953" i="8"/>
  <c r="C953" i="8" s="1"/>
  <c r="I953" i="8"/>
  <c r="G1193" i="8" s="1"/>
  <c r="D953" i="8"/>
  <c r="A953" i="8"/>
  <c r="L953" i="8" s="1"/>
  <c r="W953" i="8" s="1"/>
  <c r="AC952" i="8"/>
  <c r="X952" i="8"/>
  <c r="U952" i="8"/>
  <c r="T952" i="8"/>
  <c r="L952" i="8"/>
  <c r="W952" i="8" s="1"/>
  <c r="J952" i="8"/>
  <c r="I952" i="8"/>
  <c r="B952" i="8" s="1"/>
  <c r="H952" i="7" s="1"/>
  <c r="G952" i="8"/>
  <c r="D952" i="8"/>
  <c r="A952" i="8"/>
  <c r="AC951" i="8"/>
  <c r="AB1191" i="8" s="1"/>
  <c r="X951" i="8"/>
  <c r="U951" i="8"/>
  <c r="N952" i="8" s="1"/>
  <c r="T951" i="8"/>
  <c r="N951" i="8"/>
  <c r="J951" i="8"/>
  <c r="C951" i="8" s="1"/>
  <c r="I951" i="8"/>
  <c r="G1191" i="8" s="1"/>
  <c r="H951" i="8"/>
  <c r="D951" i="8"/>
  <c r="B951" i="8"/>
  <c r="H951" i="7" s="1"/>
  <c r="A951" i="8"/>
  <c r="L951" i="8" s="1"/>
  <c r="W951" i="8" s="1"/>
  <c r="AC950" i="8"/>
  <c r="AA950" i="8"/>
  <c r="X950" i="8"/>
  <c r="U950" i="8"/>
  <c r="T950" i="8"/>
  <c r="R1190" i="8" s="1"/>
  <c r="N950" i="8"/>
  <c r="J950" i="8"/>
  <c r="C950" i="8" s="1"/>
  <c r="I950" i="8"/>
  <c r="B950" i="8" s="1"/>
  <c r="H950" i="7" s="1"/>
  <c r="A950" i="8"/>
  <c r="L950" i="8" s="1"/>
  <c r="W950" i="8" s="1"/>
  <c r="AC949" i="8"/>
  <c r="Y949" i="8" s="1"/>
  <c r="X949" i="8"/>
  <c r="U949" i="8"/>
  <c r="T949" i="8"/>
  <c r="M949" i="8" s="1"/>
  <c r="S961" i="7" s="1"/>
  <c r="N949" i="8"/>
  <c r="J949" i="8"/>
  <c r="C949" i="8" s="1"/>
  <c r="I949" i="8"/>
  <c r="G1189" i="8" s="1"/>
  <c r="D949" i="8"/>
  <c r="A949" i="8"/>
  <c r="L949" i="8" s="1"/>
  <c r="W949" i="8" s="1"/>
  <c r="AC948" i="8"/>
  <c r="X948" i="8"/>
  <c r="U948" i="8"/>
  <c r="T948" i="8"/>
  <c r="N948" i="8"/>
  <c r="L948" i="8"/>
  <c r="W948" i="8" s="1"/>
  <c r="J948" i="8"/>
  <c r="C948" i="8" s="1"/>
  <c r="I948" i="8"/>
  <c r="F1068" i="8" s="1"/>
  <c r="D948" i="8"/>
  <c r="A948" i="8"/>
  <c r="AC947" i="8"/>
  <c r="AB1187" i="8" s="1"/>
  <c r="X947" i="8"/>
  <c r="U947" i="8"/>
  <c r="T947" i="8"/>
  <c r="S947" i="8"/>
  <c r="N947" i="8"/>
  <c r="J947" i="8"/>
  <c r="C947" i="8" s="1"/>
  <c r="I947" i="8"/>
  <c r="G1187" i="8" s="1"/>
  <c r="D947" i="8"/>
  <c r="B947" i="8"/>
  <c r="H947" i="7" s="1"/>
  <c r="A947" i="8"/>
  <c r="L947" i="8" s="1"/>
  <c r="W947" i="8" s="1"/>
  <c r="AC946" i="8"/>
  <c r="AA946" i="8"/>
  <c r="X946" i="8"/>
  <c r="U946" i="8"/>
  <c r="T946" i="8"/>
  <c r="R1186" i="8" s="1"/>
  <c r="N946" i="8"/>
  <c r="J946" i="8"/>
  <c r="C946" i="8" s="1"/>
  <c r="I946" i="8"/>
  <c r="B946" i="8" s="1"/>
  <c r="H946" i="7" s="1"/>
  <c r="A946" i="8"/>
  <c r="L946" i="8" s="1"/>
  <c r="W946" i="8" s="1"/>
  <c r="AC945" i="8"/>
  <c r="Y945" i="8" s="1"/>
  <c r="X945" i="8"/>
  <c r="U945" i="8"/>
  <c r="T945" i="8"/>
  <c r="M945" i="8" s="1"/>
  <c r="S957" i="7" s="1"/>
  <c r="S945" i="8"/>
  <c r="N945" i="8"/>
  <c r="J945" i="8"/>
  <c r="C945" i="8" s="1"/>
  <c r="I945" i="8"/>
  <c r="G1185" i="8" s="1"/>
  <c r="H945" i="8"/>
  <c r="D945" i="8"/>
  <c r="A945" i="8"/>
  <c r="L945" i="8" s="1"/>
  <c r="W945" i="8" s="1"/>
  <c r="AC944" i="8"/>
  <c r="X944" i="8"/>
  <c r="U944" i="8"/>
  <c r="T944" i="8"/>
  <c r="N944" i="8"/>
  <c r="L944" i="8"/>
  <c r="W944" i="8" s="1"/>
  <c r="J944" i="8"/>
  <c r="C944" i="8" s="1"/>
  <c r="I944" i="8"/>
  <c r="B944" i="8" s="1"/>
  <c r="H944" i="7" s="1"/>
  <c r="G944" i="8"/>
  <c r="D944" i="8"/>
  <c r="A944" i="8"/>
  <c r="AC943" i="8"/>
  <c r="AB1183" i="8" s="1"/>
  <c r="X943" i="8"/>
  <c r="U943" i="8"/>
  <c r="T943" i="8"/>
  <c r="S943" i="8"/>
  <c r="N943" i="8"/>
  <c r="J943" i="8"/>
  <c r="C943" i="8" s="1"/>
  <c r="I943" i="8"/>
  <c r="G1183" i="8" s="1"/>
  <c r="D943" i="8"/>
  <c r="B943" i="8"/>
  <c r="H943" i="7" s="1"/>
  <c r="A943" i="8"/>
  <c r="L943" i="8" s="1"/>
  <c r="W943" i="8" s="1"/>
  <c r="AC942" i="8"/>
  <c r="Z1002" i="8" s="1"/>
  <c r="AA942" i="8"/>
  <c r="X942" i="8"/>
  <c r="U942" i="8"/>
  <c r="T942" i="8"/>
  <c r="R1182" i="8" s="1"/>
  <c r="N942" i="8"/>
  <c r="J942" i="8"/>
  <c r="C942" i="8" s="1"/>
  <c r="I942" i="8"/>
  <c r="B942" i="8" s="1"/>
  <c r="H942" i="7" s="1"/>
  <c r="A942" i="8"/>
  <c r="L942" i="8" s="1"/>
  <c r="W942" i="8" s="1"/>
  <c r="AC941" i="8"/>
  <c r="Y941" i="8" s="1"/>
  <c r="X941" i="8"/>
  <c r="U941" i="8"/>
  <c r="T941" i="8"/>
  <c r="M941" i="8" s="1"/>
  <c r="S953" i="7" s="1"/>
  <c r="S941" i="8"/>
  <c r="Q941" i="8"/>
  <c r="N941" i="8"/>
  <c r="J941" i="8"/>
  <c r="C941" i="8" s="1"/>
  <c r="I941" i="8"/>
  <c r="G1181" i="8" s="1"/>
  <c r="H941" i="8"/>
  <c r="D941" i="8"/>
  <c r="A941" i="8"/>
  <c r="L941" i="8" s="1"/>
  <c r="W941" i="8" s="1"/>
  <c r="AC940" i="8"/>
  <c r="X940" i="8"/>
  <c r="U940" i="8"/>
  <c r="T940" i="8"/>
  <c r="N940" i="8"/>
  <c r="L940" i="8"/>
  <c r="W940" i="8" s="1"/>
  <c r="J940" i="8"/>
  <c r="I940" i="8"/>
  <c r="B940" i="8" s="1"/>
  <c r="H940" i="7" s="1"/>
  <c r="D940" i="8"/>
  <c r="A940" i="8"/>
  <c r="AC939" i="8"/>
  <c r="AB1179" i="8" s="1"/>
  <c r="X939" i="8"/>
  <c r="U939" i="8"/>
  <c r="T939" i="8"/>
  <c r="N939" i="8"/>
  <c r="J939" i="8"/>
  <c r="C939" i="8" s="1"/>
  <c r="I939" i="8"/>
  <c r="G1179" i="8" s="1"/>
  <c r="H939" i="8"/>
  <c r="D939" i="8"/>
  <c r="B939" i="8"/>
  <c r="H939" i="7" s="1"/>
  <c r="A939" i="8"/>
  <c r="L939" i="8" s="1"/>
  <c r="W939" i="8" s="1"/>
  <c r="AC938" i="8"/>
  <c r="Z998" i="8" s="1"/>
  <c r="AA938" i="8"/>
  <c r="X938" i="8"/>
  <c r="U938" i="8"/>
  <c r="T938" i="8"/>
  <c r="R1178" i="8" s="1"/>
  <c r="N938" i="8"/>
  <c r="J938" i="8"/>
  <c r="C938" i="8" s="1"/>
  <c r="I938" i="8"/>
  <c r="D974" i="8" s="1"/>
  <c r="A938" i="8"/>
  <c r="L938" i="8" s="1"/>
  <c r="W938" i="8" s="1"/>
  <c r="AC937" i="8"/>
  <c r="Y937" i="8" s="1"/>
  <c r="X937" i="8"/>
  <c r="U937" i="8"/>
  <c r="T937" i="8"/>
  <c r="M937" i="8" s="1"/>
  <c r="S949" i="7" s="1"/>
  <c r="N937" i="8"/>
  <c r="J937" i="8"/>
  <c r="C937" i="8" s="1"/>
  <c r="I937" i="8"/>
  <c r="G1177" i="8" s="1"/>
  <c r="D937" i="8"/>
  <c r="A937" i="8"/>
  <c r="L937" i="8" s="1"/>
  <c r="W937" i="8" s="1"/>
  <c r="AC936" i="8"/>
  <c r="X936" i="8"/>
  <c r="U936" i="8"/>
  <c r="T936" i="8"/>
  <c r="P996" i="8" s="1"/>
  <c r="N936" i="8"/>
  <c r="L936" i="8"/>
  <c r="W936" i="8" s="1"/>
  <c r="J936" i="8"/>
  <c r="C936" i="8" s="1"/>
  <c r="I936" i="8"/>
  <c r="B936" i="8" s="1"/>
  <c r="H936" i="7" s="1"/>
  <c r="G936" i="8"/>
  <c r="D936" i="8"/>
  <c r="A936" i="8"/>
  <c r="AC935" i="8"/>
  <c r="AB1175" i="8" s="1"/>
  <c r="X935" i="8"/>
  <c r="U935" i="8"/>
  <c r="T935" i="8"/>
  <c r="S935" i="8"/>
  <c r="N935" i="8"/>
  <c r="J935" i="8"/>
  <c r="C935" i="8" s="1"/>
  <c r="I935" i="8"/>
  <c r="G1175" i="8" s="1"/>
  <c r="D935" i="8"/>
  <c r="B935" i="8"/>
  <c r="H935" i="7" s="1"/>
  <c r="A935" i="8"/>
  <c r="L935" i="8" s="1"/>
  <c r="W935" i="8" s="1"/>
  <c r="AC934" i="8"/>
  <c r="AA934" i="8"/>
  <c r="X934" i="8"/>
  <c r="U934" i="8"/>
  <c r="T934" i="8"/>
  <c r="R1174" i="8" s="1"/>
  <c r="N934" i="8"/>
  <c r="J934" i="8"/>
  <c r="C934" i="8" s="1"/>
  <c r="I934" i="8"/>
  <c r="E994" i="8" s="1"/>
  <c r="A934" i="8"/>
  <c r="L934" i="8" s="1"/>
  <c r="W934" i="8" s="1"/>
  <c r="AC933" i="8"/>
  <c r="Y933" i="8" s="1"/>
  <c r="X933" i="8"/>
  <c r="U933" i="8"/>
  <c r="T933" i="8"/>
  <c r="M933" i="8" s="1"/>
  <c r="S945" i="7" s="1"/>
  <c r="S933" i="8"/>
  <c r="Q933" i="8"/>
  <c r="N933" i="8"/>
  <c r="J933" i="8"/>
  <c r="C933" i="8" s="1"/>
  <c r="I933" i="8"/>
  <c r="G1173" i="8" s="1"/>
  <c r="H933" i="8"/>
  <c r="D933" i="8"/>
  <c r="A933" i="8"/>
  <c r="L933" i="8" s="1"/>
  <c r="W933" i="8" s="1"/>
  <c r="AC932" i="8"/>
  <c r="X932" i="8"/>
  <c r="U932" i="8"/>
  <c r="T932" i="8"/>
  <c r="N932" i="8"/>
  <c r="J932" i="8"/>
  <c r="C932" i="8" s="1"/>
  <c r="I932" i="8"/>
  <c r="B932" i="8" s="1"/>
  <c r="H932" i="7" s="1"/>
  <c r="D932" i="8"/>
  <c r="A932" i="8"/>
  <c r="L932" i="8" s="1"/>
  <c r="W932" i="8" s="1"/>
  <c r="AC931" i="8"/>
  <c r="AB1171" i="8" s="1"/>
  <c r="X931" i="8"/>
  <c r="U931" i="8"/>
  <c r="T931" i="8"/>
  <c r="R931" i="8" s="1"/>
  <c r="S931" i="8"/>
  <c r="N931" i="8"/>
  <c r="J931" i="8"/>
  <c r="C931" i="8" s="1"/>
  <c r="I931" i="8"/>
  <c r="G1171" i="8" s="1"/>
  <c r="D931" i="8"/>
  <c r="B931" i="8"/>
  <c r="H931" i="7" s="1"/>
  <c r="A931" i="8"/>
  <c r="L931" i="8" s="1"/>
  <c r="W931" i="8" s="1"/>
  <c r="AC930" i="8"/>
  <c r="AA1050" i="8" s="1"/>
  <c r="AA930" i="8"/>
  <c r="X930" i="8"/>
  <c r="U930" i="8"/>
  <c r="T930" i="8"/>
  <c r="R1170" i="8" s="1"/>
  <c r="N930" i="8"/>
  <c r="J930" i="8"/>
  <c r="C930" i="8" s="1"/>
  <c r="I930" i="8"/>
  <c r="D966" i="8" s="1"/>
  <c r="A930" i="8"/>
  <c r="L930" i="8" s="1"/>
  <c r="W930" i="8" s="1"/>
  <c r="AC929" i="8"/>
  <c r="Y929" i="8" s="1"/>
  <c r="X929" i="8"/>
  <c r="U929" i="8"/>
  <c r="T929" i="8"/>
  <c r="Q1049" i="8" s="1"/>
  <c r="S929" i="8"/>
  <c r="N929" i="8"/>
  <c r="J929" i="8"/>
  <c r="C929" i="8" s="1"/>
  <c r="I929" i="8"/>
  <c r="G1169" i="8" s="1"/>
  <c r="H929" i="8"/>
  <c r="D929" i="8"/>
  <c r="A929" i="8"/>
  <c r="L929" i="8" s="1"/>
  <c r="W929" i="8" s="1"/>
  <c r="AC928" i="8"/>
  <c r="X928" i="8"/>
  <c r="U928" i="8"/>
  <c r="T928" i="8"/>
  <c r="N928" i="8"/>
  <c r="J928" i="8"/>
  <c r="I928" i="8"/>
  <c r="B928" i="8" s="1"/>
  <c r="H928" i="7" s="1"/>
  <c r="G928" i="8"/>
  <c r="D928" i="8"/>
  <c r="A928" i="8"/>
  <c r="L928" i="8" s="1"/>
  <c r="W928" i="8" s="1"/>
  <c r="AC927" i="8"/>
  <c r="AA1047" i="8" s="1"/>
  <c r="X927" i="8"/>
  <c r="U927" i="8"/>
  <c r="T927" i="8"/>
  <c r="Q1047" i="8" s="1"/>
  <c r="N927" i="8"/>
  <c r="J927" i="8"/>
  <c r="C927" i="8" s="1"/>
  <c r="I927" i="8"/>
  <c r="G1167" i="8" s="1"/>
  <c r="H927" i="8"/>
  <c r="D927" i="8"/>
  <c r="B927" i="8"/>
  <c r="H927" i="7" s="1"/>
  <c r="A927" i="8"/>
  <c r="L927" i="8" s="1"/>
  <c r="W927" i="8" s="1"/>
  <c r="AC926" i="8"/>
  <c r="AA1046" i="8" s="1"/>
  <c r="X926" i="8"/>
  <c r="U926" i="8"/>
  <c r="T926" i="8"/>
  <c r="Q1046" i="8" s="1"/>
  <c r="N926" i="8"/>
  <c r="J926" i="8"/>
  <c r="C926" i="8" s="1"/>
  <c r="I926" i="8"/>
  <c r="D962" i="8" s="1"/>
  <c r="A926" i="8"/>
  <c r="L926" i="8" s="1"/>
  <c r="W926" i="8" s="1"/>
  <c r="AC925" i="8"/>
  <c r="Y925" i="8" s="1"/>
  <c r="AA925" i="8"/>
  <c r="X925" i="8"/>
  <c r="U925" i="8"/>
  <c r="T925" i="8"/>
  <c r="M925" i="8" s="1"/>
  <c r="S937" i="7" s="1"/>
  <c r="Q925" i="8"/>
  <c r="N925" i="8"/>
  <c r="J925" i="8"/>
  <c r="C925" i="8" s="1"/>
  <c r="I925" i="8"/>
  <c r="G1165" i="8" s="1"/>
  <c r="D925" i="8"/>
  <c r="A925" i="8"/>
  <c r="L925" i="8" s="1"/>
  <c r="W925" i="8" s="1"/>
  <c r="AC924" i="8"/>
  <c r="X924" i="8"/>
  <c r="U924" i="8"/>
  <c r="T924" i="8"/>
  <c r="N924" i="8"/>
  <c r="J924" i="8"/>
  <c r="C924" i="8" s="1"/>
  <c r="I924" i="8"/>
  <c r="B924" i="8" s="1"/>
  <c r="H924" i="7" s="1"/>
  <c r="D924" i="8"/>
  <c r="A924" i="8"/>
  <c r="L924" i="8" s="1"/>
  <c r="W924" i="8" s="1"/>
  <c r="AC923" i="8"/>
  <c r="AA1043" i="8" s="1"/>
  <c r="X923" i="8"/>
  <c r="U923" i="8"/>
  <c r="T923" i="8"/>
  <c r="S923" i="8"/>
  <c r="N923" i="8"/>
  <c r="J923" i="8"/>
  <c r="C923" i="8" s="1"/>
  <c r="I923" i="8"/>
  <c r="G1163" i="8" s="1"/>
  <c r="D923" i="8"/>
  <c r="B923" i="8"/>
  <c r="H923" i="7" s="1"/>
  <c r="A923" i="8"/>
  <c r="L923" i="8" s="1"/>
  <c r="W923" i="8" s="1"/>
  <c r="AC922" i="8"/>
  <c r="X922" i="8"/>
  <c r="U922" i="8"/>
  <c r="T922" i="8"/>
  <c r="N922" i="8"/>
  <c r="J922" i="8"/>
  <c r="C922" i="8" s="1"/>
  <c r="I922" i="8"/>
  <c r="D958" i="8" s="1"/>
  <c r="A922" i="8"/>
  <c r="L922" i="8" s="1"/>
  <c r="W922" i="8" s="1"/>
  <c r="AC921" i="8"/>
  <c r="Y921" i="8" s="1"/>
  <c r="AA921" i="8"/>
  <c r="X921" i="8"/>
  <c r="U921" i="8"/>
  <c r="T921" i="8"/>
  <c r="M921" i="8" s="1"/>
  <c r="S933" i="7" s="1"/>
  <c r="N921" i="8"/>
  <c r="J921" i="8"/>
  <c r="C921" i="8" s="1"/>
  <c r="I921" i="8"/>
  <c r="G1161" i="8" s="1"/>
  <c r="H921" i="8"/>
  <c r="D921" i="8"/>
  <c r="A921" i="8"/>
  <c r="L921" i="8" s="1"/>
  <c r="W921" i="8" s="1"/>
  <c r="AC920" i="8"/>
  <c r="X920" i="8"/>
  <c r="U920" i="8"/>
  <c r="T920" i="8"/>
  <c r="N920" i="8"/>
  <c r="J920" i="8"/>
  <c r="I920" i="8"/>
  <c r="B920" i="8" s="1"/>
  <c r="H920" i="7" s="1"/>
  <c r="D920" i="8"/>
  <c r="A920" i="8"/>
  <c r="L920" i="8" s="1"/>
  <c r="W920" i="8" s="1"/>
  <c r="AC919" i="8"/>
  <c r="AB1159" i="8" s="1"/>
  <c r="X919" i="8"/>
  <c r="U919" i="8"/>
  <c r="T919" i="8"/>
  <c r="S919" i="8"/>
  <c r="N919" i="8"/>
  <c r="J919" i="8"/>
  <c r="C919" i="8" s="1"/>
  <c r="I919" i="8"/>
  <c r="G1159" i="8" s="1"/>
  <c r="D919" i="8"/>
  <c r="B919" i="8"/>
  <c r="H919" i="7" s="1"/>
  <c r="A919" i="8"/>
  <c r="L919" i="8" s="1"/>
  <c r="W919" i="8" s="1"/>
  <c r="AC918" i="8"/>
  <c r="Z978" i="8" s="1"/>
  <c r="X918" i="8"/>
  <c r="U918" i="8"/>
  <c r="T918" i="8"/>
  <c r="N918" i="8"/>
  <c r="J918" i="8"/>
  <c r="C918" i="8" s="1"/>
  <c r="I918" i="8"/>
  <c r="D954" i="8" s="1"/>
  <c r="A918" i="8"/>
  <c r="L918" i="8" s="1"/>
  <c r="W918" i="8" s="1"/>
  <c r="AC917" i="8"/>
  <c r="Y917" i="8" s="1"/>
  <c r="AA917" i="8"/>
  <c r="X917" i="8"/>
  <c r="U917" i="8"/>
  <c r="T917" i="8"/>
  <c r="M917" i="8" s="1"/>
  <c r="S929" i="7" s="1"/>
  <c r="S917" i="8"/>
  <c r="N917" i="8"/>
  <c r="J917" i="8"/>
  <c r="C917" i="8" s="1"/>
  <c r="I917" i="8"/>
  <c r="G1157" i="8" s="1"/>
  <c r="H917" i="8"/>
  <c r="D917" i="8"/>
  <c r="A917" i="8"/>
  <c r="L917" i="8" s="1"/>
  <c r="W917" i="8" s="1"/>
  <c r="AC916" i="8"/>
  <c r="X916" i="8"/>
  <c r="U916" i="8"/>
  <c r="T916" i="8"/>
  <c r="N916" i="8"/>
  <c r="J916" i="8"/>
  <c r="C916" i="8" s="1"/>
  <c r="I916" i="8"/>
  <c r="B916" i="8" s="1"/>
  <c r="H916" i="7" s="1"/>
  <c r="D916" i="8"/>
  <c r="A916" i="8"/>
  <c r="L916" i="8" s="1"/>
  <c r="W916" i="8" s="1"/>
  <c r="AC915" i="8"/>
  <c r="Z975" i="8" s="1"/>
  <c r="X915" i="8"/>
  <c r="U915" i="8"/>
  <c r="T915" i="8"/>
  <c r="R915" i="8" s="1"/>
  <c r="N915" i="8"/>
  <c r="J915" i="8"/>
  <c r="C915" i="8" s="1"/>
  <c r="I915" i="8"/>
  <c r="G1155" i="8" s="1"/>
  <c r="H915" i="8"/>
  <c r="D915" i="8"/>
  <c r="B915" i="8"/>
  <c r="H915" i="7" s="1"/>
  <c r="A915" i="8"/>
  <c r="L915" i="8" s="1"/>
  <c r="W915" i="8" s="1"/>
  <c r="AC914" i="8"/>
  <c r="X914" i="8"/>
  <c r="U914" i="8"/>
  <c r="T914" i="8"/>
  <c r="R914" i="8" s="1"/>
  <c r="N914" i="8"/>
  <c r="J914" i="8"/>
  <c r="C914" i="8" s="1"/>
  <c r="I914" i="8"/>
  <c r="E974" i="8" s="1"/>
  <c r="A914" i="8"/>
  <c r="L914" i="8" s="1"/>
  <c r="W914" i="8" s="1"/>
  <c r="AC913" i="8"/>
  <c r="Y913" i="8" s="1"/>
  <c r="AA913" i="8"/>
  <c r="X913" i="8"/>
  <c r="U913" i="8"/>
  <c r="T913" i="8"/>
  <c r="M913" i="8" s="1"/>
  <c r="S925" i="7" s="1"/>
  <c r="N913" i="8"/>
  <c r="J913" i="8"/>
  <c r="C913" i="8" s="1"/>
  <c r="I913" i="8"/>
  <c r="G1153" i="8" s="1"/>
  <c r="A913" i="8"/>
  <c r="L913" i="8" s="1"/>
  <c r="W913" i="8" s="1"/>
  <c r="AC912" i="8"/>
  <c r="Z912" i="8"/>
  <c r="X912" i="8"/>
  <c r="U912" i="8"/>
  <c r="T912" i="8"/>
  <c r="N912" i="8"/>
  <c r="J912" i="8"/>
  <c r="C912" i="8" s="1"/>
  <c r="I912" i="8"/>
  <c r="B912" i="8" s="1"/>
  <c r="H912" i="7" s="1"/>
  <c r="G912" i="8"/>
  <c r="D912" i="8"/>
  <c r="A912" i="8"/>
  <c r="L912" i="8" s="1"/>
  <c r="W912" i="8" s="1"/>
  <c r="AC911" i="8"/>
  <c r="X911" i="8"/>
  <c r="U911" i="8"/>
  <c r="T911" i="8"/>
  <c r="S911" i="8"/>
  <c r="N911" i="8"/>
  <c r="J911" i="8"/>
  <c r="C911" i="8" s="1"/>
  <c r="I911" i="8"/>
  <c r="G1151" i="8" s="1"/>
  <c r="D911" i="8"/>
  <c r="B911" i="8"/>
  <c r="H911" i="7" s="1"/>
  <c r="A911" i="8"/>
  <c r="L911" i="8" s="1"/>
  <c r="W911" i="8" s="1"/>
  <c r="AC910" i="8"/>
  <c r="X910" i="8"/>
  <c r="U910" i="8"/>
  <c r="T910" i="8"/>
  <c r="Q1030" i="8" s="1"/>
  <c r="N910" i="8"/>
  <c r="J910" i="8"/>
  <c r="C910" i="8" s="1"/>
  <c r="I910" i="8"/>
  <c r="E970" i="8" s="1"/>
  <c r="D910" i="8"/>
  <c r="A910" i="8"/>
  <c r="L910" i="8" s="1"/>
  <c r="W910" i="8" s="1"/>
  <c r="AC909" i="8"/>
  <c r="Z969" i="8" s="1"/>
  <c r="AA909" i="8"/>
  <c r="X909" i="8"/>
  <c r="U909" i="8"/>
  <c r="T909" i="8"/>
  <c r="M909" i="8" s="1"/>
  <c r="S921" i="7" s="1"/>
  <c r="N909" i="8"/>
  <c r="J909" i="8"/>
  <c r="C909" i="8" s="1"/>
  <c r="I909" i="8"/>
  <c r="G1149" i="8" s="1"/>
  <c r="H909" i="8"/>
  <c r="D909" i="8"/>
  <c r="A909" i="8"/>
  <c r="L909" i="8" s="1"/>
  <c r="W909" i="8" s="1"/>
  <c r="AC908" i="8"/>
  <c r="Z908" i="8"/>
  <c r="X908" i="8"/>
  <c r="U908" i="8"/>
  <c r="T908" i="8"/>
  <c r="N908" i="8"/>
  <c r="J908" i="8"/>
  <c r="I908" i="8"/>
  <c r="B908" i="8" s="1"/>
  <c r="H908" i="7" s="1"/>
  <c r="D908" i="8"/>
  <c r="A908" i="8"/>
  <c r="L908" i="8" s="1"/>
  <c r="W908" i="8" s="1"/>
  <c r="AC907" i="8"/>
  <c r="X907" i="8"/>
  <c r="U907" i="8"/>
  <c r="T907" i="8"/>
  <c r="N907" i="8"/>
  <c r="J907" i="8"/>
  <c r="C907" i="8" s="1"/>
  <c r="I907" i="8"/>
  <c r="G1147" i="8" s="1"/>
  <c r="D907" i="8"/>
  <c r="B907" i="8"/>
  <c r="H907" i="7" s="1"/>
  <c r="A907" i="8"/>
  <c r="L907" i="8" s="1"/>
  <c r="W907" i="8" s="1"/>
  <c r="AC906" i="8"/>
  <c r="X906" i="8"/>
  <c r="U906" i="8"/>
  <c r="T906" i="8"/>
  <c r="R1146" i="8" s="1"/>
  <c r="N906" i="8"/>
  <c r="J906" i="8"/>
  <c r="C906" i="8" s="1"/>
  <c r="I906" i="8"/>
  <c r="E966" i="8" s="1"/>
  <c r="D906" i="8"/>
  <c r="A906" i="8"/>
  <c r="L906" i="8" s="1"/>
  <c r="W906" i="8" s="1"/>
  <c r="AC905" i="8"/>
  <c r="Z965" i="8" s="1"/>
  <c r="AA905" i="8"/>
  <c r="X905" i="8"/>
  <c r="U905" i="8"/>
  <c r="T905" i="8"/>
  <c r="M905" i="8" s="1"/>
  <c r="S917" i="7" s="1"/>
  <c r="S905" i="8"/>
  <c r="N905" i="8"/>
  <c r="J905" i="8"/>
  <c r="C905" i="8" s="1"/>
  <c r="I905" i="8"/>
  <c r="G1145" i="8" s="1"/>
  <c r="A905" i="8"/>
  <c r="L905" i="8" s="1"/>
  <c r="W905" i="8" s="1"/>
  <c r="AC904" i="8"/>
  <c r="Z904" i="8"/>
  <c r="Y904" i="8"/>
  <c r="X904" i="8"/>
  <c r="U904" i="8"/>
  <c r="T904" i="8"/>
  <c r="N904" i="8"/>
  <c r="J904" i="8"/>
  <c r="I904" i="8"/>
  <c r="B904" i="8" s="1"/>
  <c r="H904" i="7" s="1"/>
  <c r="D904" i="8"/>
  <c r="A904" i="8"/>
  <c r="L904" i="8" s="1"/>
  <c r="W904" i="8" s="1"/>
  <c r="AC903" i="8"/>
  <c r="AA1023" i="8" s="1"/>
  <c r="X903" i="8"/>
  <c r="U903" i="8"/>
  <c r="T903" i="8"/>
  <c r="N903" i="8"/>
  <c r="J903" i="8"/>
  <c r="C903" i="8" s="1"/>
  <c r="I903" i="8"/>
  <c r="G1143" i="8" s="1"/>
  <c r="H903" i="8"/>
  <c r="D903" i="8"/>
  <c r="B903" i="8"/>
  <c r="H903" i="7" s="1"/>
  <c r="A903" i="8"/>
  <c r="L903" i="8" s="1"/>
  <c r="W903" i="8" s="1"/>
  <c r="AC902" i="8"/>
  <c r="AA1022" i="8" s="1"/>
  <c r="X902" i="8"/>
  <c r="U902" i="8"/>
  <c r="T902" i="8"/>
  <c r="R1142" i="8" s="1"/>
  <c r="S902" i="8"/>
  <c r="N902" i="8"/>
  <c r="J902" i="8"/>
  <c r="C902" i="8" s="1"/>
  <c r="I902" i="8"/>
  <c r="E962" i="8" s="1"/>
  <c r="D902" i="8"/>
  <c r="A902" i="8"/>
  <c r="L902" i="8" s="1"/>
  <c r="W902" i="8" s="1"/>
  <c r="AC901" i="8"/>
  <c r="Z961" i="8" s="1"/>
  <c r="AA901" i="8"/>
  <c r="X901" i="8"/>
  <c r="U901" i="8"/>
  <c r="T901" i="8"/>
  <c r="M901" i="8" s="1"/>
  <c r="S913" i="7" s="1"/>
  <c r="N901" i="8"/>
  <c r="J901" i="8"/>
  <c r="C901" i="8" s="1"/>
  <c r="I901" i="8"/>
  <c r="G1141" i="8" s="1"/>
  <c r="A901" i="8"/>
  <c r="L901" i="8" s="1"/>
  <c r="W901" i="8" s="1"/>
  <c r="AC900" i="8"/>
  <c r="Z900" i="8"/>
  <c r="Y900" i="8"/>
  <c r="X900" i="8"/>
  <c r="U900" i="8"/>
  <c r="T900" i="8"/>
  <c r="N900" i="8"/>
  <c r="J900" i="8"/>
  <c r="C900" i="8" s="1"/>
  <c r="I900" i="8"/>
  <c r="B900" i="8" s="1"/>
  <c r="H900" i="7" s="1"/>
  <c r="D900" i="8"/>
  <c r="A900" i="8"/>
  <c r="L900" i="8" s="1"/>
  <c r="W900" i="8" s="1"/>
  <c r="AC899" i="8"/>
  <c r="AA1019" i="8" s="1"/>
  <c r="X899" i="8"/>
  <c r="U899" i="8"/>
  <c r="T899" i="8"/>
  <c r="S899" i="8"/>
  <c r="N899" i="8"/>
  <c r="J899" i="8"/>
  <c r="I899" i="8"/>
  <c r="G1139" i="8" s="1"/>
  <c r="D899" i="8"/>
  <c r="B899" i="8"/>
  <c r="H899" i="7" s="1"/>
  <c r="A899" i="8"/>
  <c r="L899" i="8" s="1"/>
  <c r="W899" i="8" s="1"/>
  <c r="AC898" i="8"/>
  <c r="X898" i="8"/>
  <c r="U898" i="8"/>
  <c r="T898" i="8"/>
  <c r="R1138" i="8" s="1"/>
  <c r="N898" i="8"/>
  <c r="J898" i="8"/>
  <c r="C898" i="8" s="1"/>
  <c r="I898" i="8"/>
  <c r="E958" i="8" s="1"/>
  <c r="D898" i="8"/>
  <c r="A898" i="8"/>
  <c r="L898" i="8" s="1"/>
  <c r="W898" i="8" s="1"/>
  <c r="AC897" i="8"/>
  <c r="Z957" i="8" s="1"/>
  <c r="AA897" i="8"/>
  <c r="X897" i="8"/>
  <c r="U897" i="8"/>
  <c r="T897" i="8"/>
  <c r="M897" i="8" s="1"/>
  <c r="S909" i="7" s="1"/>
  <c r="N897" i="8"/>
  <c r="J897" i="8"/>
  <c r="C897" i="8" s="1"/>
  <c r="I897" i="8"/>
  <c r="G1137" i="8" s="1"/>
  <c r="H897" i="8"/>
  <c r="A897" i="8"/>
  <c r="L897" i="8" s="1"/>
  <c r="W897" i="8" s="1"/>
  <c r="AC896" i="8"/>
  <c r="Z896" i="8"/>
  <c r="Y896" i="8"/>
  <c r="X896" i="8"/>
  <c r="U896" i="8"/>
  <c r="T896" i="8"/>
  <c r="Q896" i="8" s="1"/>
  <c r="N896" i="8"/>
  <c r="J896" i="8"/>
  <c r="I896" i="8"/>
  <c r="B896" i="8" s="1"/>
  <c r="H896" i="7" s="1"/>
  <c r="H896" i="8"/>
  <c r="D896" i="8"/>
  <c r="A896" i="8"/>
  <c r="L896" i="8" s="1"/>
  <c r="W896" i="8" s="1"/>
  <c r="AC895" i="8"/>
  <c r="AB1135" i="8" s="1"/>
  <c r="X895" i="8"/>
  <c r="U895" i="8"/>
  <c r="T895" i="8"/>
  <c r="N895" i="8"/>
  <c r="J895" i="8"/>
  <c r="I895" i="8"/>
  <c r="G1135" i="8" s="1"/>
  <c r="G895" i="8"/>
  <c r="D895" i="8"/>
  <c r="B895" i="8"/>
  <c r="H895" i="7" s="1"/>
  <c r="A895" i="8"/>
  <c r="L895" i="8" s="1"/>
  <c r="W895" i="8" s="1"/>
  <c r="AC894" i="8"/>
  <c r="X894" i="8"/>
  <c r="U894" i="8"/>
  <c r="T894" i="8"/>
  <c r="R1134" i="8" s="1"/>
  <c r="N894" i="8"/>
  <c r="J894" i="8"/>
  <c r="C894" i="8" s="1"/>
  <c r="I894" i="8"/>
  <c r="E954" i="8" s="1"/>
  <c r="H894" i="8"/>
  <c r="D894" i="8"/>
  <c r="A894" i="8"/>
  <c r="L894" i="8" s="1"/>
  <c r="W894" i="8" s="1"/>
  <c r="AC893" i="8"/>
  <c r="Z953" i="8" s="1"/>
  <c r="AA893" i="8"/>
  <c r="X893" i="8"/>
  <c r="U893" i="8"/>
  <c r="T893" i="8"/>
  <c r="M893" i="8" s="1"/>
  <c r="S905" i="7" s="1"/>
  <c r="S893" i="8"/>
  <c r="N893" i="8"/>
  <c r="J893" i="8"/>
  <c r="C893" i="8" s="1"/>
  <c r="I893" i="8"/>
  <c r="G1133" i="8" s="1"/>
  <c r="A893" i="8"/>
  <c r="L893" i="8" s="1"/>
  <c r="W893" i="8" s="1"/>
  <c r="AC892" i="8"/>
  <c r="Z892" i="8"/>
  <c r="Y892" i="8"/>
  <c r="X892" i="8"/>
  <c r="U892" i="8"/>
  <c r="T892" i="8"/>
  <c r="S892" i="8"/>
  <c r="N892" i="8"/>
  <c r="J892" i="8"/>
  <c r="C892" i="8" s="1"/>
  <c r="I892" i="8"/>
  <c r="B892" i="8" s="1"/>
  <c r="H892" i="7" s="1"/>
  <c r="D892" i="8"/>
  <c r="A892" i="8"/>
  <c r="L892" i="8" s="1"/>
  <c r="W892" i="8" s="1"/>
  <c r="AC891" i="8"/>
  <c r="U891" i="8"/>
  <c r="T891" i="8"/>
  <c r="N891" i="8"/>
  <c r="J891" i="8"/>
  <c r="C891" i="8" s="1"/>
  <c r="I891" i="8"/>
  <c r="E891" i="8" s="1"/>
  <c r="H891" i="8"/>
  <c r="D891" i="8"/>
  <c r="B891" i="8"/>
  <c r="H891" i="7" s="1"/>
  <c r="A891" i="8"/>
  <c r="L891" i="8" s="1"/>
  <c r="W891" i="8" s="1"/>
  <c r="AC890" i="8"/>
  <c r="X890" i="8"/>
  <c r="U890" i="8"/>
  <c r="T890" i="8"/>
  <c r="R1130" i="8" s="1"/>
  <c r="N890" i="8"/>
  <c r="J890" i="8"/>
  <c r="C890" i="8" s="1"/>
  <c r="I890" i="8"/>
  <c r="E950" i="8" s="1"/>
  <c r="D890" i="8"/>
  <c r="A890" i="8"/>
  <c r="L890" i="8" s="1"/>
  <c r="W890" i="8" s="1"/>
  <c r="AC889" i="8"/>
  <c r="Z949" i="8" s="1"/>
  <c r="AA889" i="8"/>
  <c r="X889" i="8"/>
  <c r="U889" i="8"/>
  <c r="T889" i="8"/>
  <c r="M889" i="8" s="1"/>
  <c r="S901" i="7" s="1"/>
  <c r="N889" i="8"/>
  <c r="J889" i="8"/>
  <c r="C889" i="8" s="1"/>
  <c r="I889" i="8"/>
  <c r="G1129" i="8" s="1"/>
  <c r="D889" i="8"/>
  <c r="A889" i="8"/>
  <c r="L889" i="8" s="1"/>
  <c r="W889" i="8" s="1"/>
  <c r="AC888" i="8"/>
  <c r="Z888" i="8"/>
  <c r="Y888" i="8"/>
  <c r="X888" i="8"/>
  <c r="U888" i="8"/>
  <c r="T888" i="8"/>
  <c r="N888" i="8"/>
  <c r="J888" i="8"/>
  <c r="C888" i="8" s="1"/>
  <c r="I888" i="8"/>
  <c r="B888" i="8" s="1"/>
  <c r="H888" i="7" s="1"/>
  <c r="G888" i="8"/>
  <c r="D888" i="8"/>
  <c r="A888" i="8"/>
  <c r="L888" i="8" s="1"/>
  <c r="W888" i="8" s="1"/>
  <c r="AC887" i="8"/>
  <c r="X887" i="8"/>
  <c r="U887" i="8"/>
  <c r="T887" i="8"/>
  <c r="S887" i="8"/>
  <c r="N887" i="8"/>
  <c r="J887" i="8"/>
  <c r="I887" i="8"/>
  <c r="G1127" i="8" s="1"/>
  <c r="D887" i="8"/>
  <c r="B887" i="8"/>
  <c r="H887" i="7" s="1"/>
  <c r="A887" i="8"/>
  <c r="L887" i="8" s="1"/>
  <c r="W887" i="8" s="1"/>
  <c r="AC886" i="8"/>
  <c r="X886" i="8"/>
  <c r="U886" i="8"/>
  <c r="T886" i="8"/>
  <c r="Q1006" i="8" s="1"/>
  <c r="S886" i="8"/>
  <c r="N886" i="8"/>
  <c r="J886" i="8"/>
  <c r="C886" i="8" s="1"/>
  <c r="I886" i="8"/>
  <c r="E946" i="8" s="1"/>
  <c r="D886" i="8"/>
  <c r="A886" i="8"/>
  <c r="L886" i="8" s="1"/>
  <c r="W886" i="8" s="1"/>
  <c r="AC885" i="8"/>
  <c r="Z945" i="8" s="1"/>
  <c r="AA885" i="8"/>
  <c r="X885" i="8"/>
  <c r="U885" i="8"/>
  <c r="T885" i="8"/>
  <c r="M885" i="8" s="1"/>
  <c r="S897" i="7" s="1"/>
  <c r="S885" i="8"/>
  <c r="N885" i="8"/>
  <c r="J885" i="8"/>
  <c r="C885" i="8" s="1"/>
  <c r="I885" i="8"/>
  <c r="G1125" i="8" s="1"/>
  <c r="H885" i="8"/>
  <c r="A885" i="8"/>
  <c r="L885" i="8" s="1"/>
  <c r="W885" i="8" s="1"/>
  <c r="AC884" i="8"/>
  <c r="Z884" i="8"/>
  <c r="Y884" i="8"/>
  <c r="X884" i="8"/>
  <c r="U884" i="8"/>
  <c r="T884" i="8"/>
  <c r="Q884" i="8" s="1"/>
  <c r="N884" i="8"/>
  <c r="J884" i="8"/>
  <c r="I884" i="8"/>
  <c r="B884" i="8" s="1"/>
  <c r="H884" i="7" s="1"/>
  <c r="D884" i="8"/>
  <c r="A884" i="8"/>
  <c r="L884" i="8" s="1"/>
  <c r="W884" i="8" s="1"/>
  <c r="AC883" i="8"/>
  <c r="AA1003" i="8" s="1"/>
  <c r="U883" i="8"/>
  <c r="T883" i="8"/>
  <c r="N883" i="8"/>
  <c r="J883" i="8"/>
  <c r="C883" i="8" s="1"/>
  <c r="I883" i="8"/>
  <c r="E883" i="8" s="1"/>
  <c r="H883" i="8"/>
  <c r="D883" i="8"/>
  <c r="B883" i="8"/>
  <c r="H883" i="7" s="1"/>
  <c r="A883" i="8"/>
  <c r="L883" i="8" s="1"/>
  <c r="W883" i="8" s="1"/>
  <c r="AC882" i="8"/>
  <c r="AA1002" i="8" s="1"/>
  <c r="X882" i="8"/>
  <c r="U882" i="8"/>
  <c r="T882" i="8"/>
  <c r="N882" i="8"/>
  <c r="J882" i="8"/>
  <c r="C882" i="8" s="1"/>
  <c r="I882" i="8"/>
  <c r="E942" i="8" s="1"/>
  <c r="H882" i="8"/>
  <c r="F882" i="8"/>
  <c r="D882" i="8"/>
  <c r="A882" i="8"/>
  <c r="L882" i="8" s="1"/>
  <c r="W882" i="8" s="1"/>
  <c r="AC881" i="8"/>
  <c r="Z941" i="8" s="1"/>
  <c r="AA881" i="8"/>
  <c r="X881" i="8"/>
  <c r="U881" i="8"/>
  <c r="T881" i="8"/>
  <c r="M881" i="8" s="1"/>
  <c r="S893" i="7" s="1"/>
  <c r="S881" i="8"/>
  <c r="N881" i="8"/>
  <c r="J881" i="8"/>
  <c r="C881" i="8" s="1"/>
  <c r="I881" i="8"/>
  <c r="H881" i="8"/>
  <c r="A881" i="8"/>
  <c r="L881" i="8" s="1"/>
  <c r="W881" i="8" s="1"/>
  <c r="AC880" i="8"/>
  <c r="Z880" i="8"/>
  <c r="Y880" i="8"/>
  <c r="X880" i="8"/>
  <c r="U880" i="8"/>
  <c r="T880" i="8"/>
  <c r="M880" i="8" s="1"/>
  <c r="S892" i="7" s="1"/>
  <c r="N880" i="8"/>
  <c r="J880" i="8"/>
  <c r="I880" i="8"/>
  <c r="B880" i="8" s="1"/>
  <c r="H880" i="7" s="1"/>
  <c r="D880" i="8"/>
  <c r="A880" i="8"/>
  <c r="L880" i="8" s="1"/>
  <c r="W880" i="8" s="1"/>
  <c r="AC879" i="8"/>
  <c r="X879" i="8"/>
  <c r="U879" i="8"/>
  <c r="T879" i="8"/>
  <c r="S879" i="8"/>
  <c r="P879" i="8"/>
  <c r="N879" i="8"/>
  <c r="J879" i="8"/>
  <c r="C879" i="8" s="1"/>
  <c r="I879" i="8"/>
  <c r="E879" i="8" s="1"/>
  <c r="H879" i="8"/>
  <c r="D879" i="8"/>
  <c r="B879" i="8"/>
  <c r="H879" i="7" s="1"/>
  <c r="A879" i="8"/>
  <c r="L879" i="8" s="1"/>
  <c r="W879" i="8" s="1"/>
  <c r="AC878" i="8"/>
  <c r="AA998" i="8" s="1"/>
  <c r="X878" i="8"/>
  <c r="U878" i="8"/>
  <c r="T878" i="8"/>
  <c r="S878" i="8"/>
  <c r="N878" i="8"/>
  <c r="J878" i="8"/>
  <c r="C878" i="8" s="1"/>
  <c r="I878" i="8"/>
  <c r="G1118" i="8" s="1"/>
  <c r="H878" i="8"/>
  <c r="F878" i="8"/>
  <c r="D878" i="8"/>
  <c r="A878" i="8"/>
  <c r="L878" i="8" s="1"/>
  <c r="W878" i="8" s="1"/>
  <c r="AC877" i="8"/>
  <c r="Z937" i="8" s="1"/>
  <c r="AA877" i="8"/>
  <c r="X877" i="8"/>
  <c r="U877" i="8"/>
  <c r="T877" i="8"/>
  <c r="M877" i="8" s="1"/>
  <c r="S889" i="7" s="1"/>
  <c r="N877" i="8"/>
  <c r="J877" i="8"/>
  <c r="C877" i="8" s="1"/>
  <c r="I877" i="8"/>
  <c r="H877" i="8"/>
  <c r="A877" i="8"/>
  <c r="L877" i="8" s="1"/>
  <c r="W877" i="8" s="1"/>
  <c r="AC876" i="8"/>
  <c r="Z876" i="8"/>
  <c r="Y876" i="8"/>
  <c r="X876" i="8"/>
  <c r="U876" i="8"/>
  <c r="T876" i="8"/>
  <c r="N876" i="8"/>
  <c r="M876" i="8"/>
  <c r="S888" i="7" s="1"/>
  <c r="J876" i="8"/>
  <c r="I876" i="8"/>
  <c r="B876" i="8" s="1"/>
  <c r="H876" i="7" s="1"/>
  <c r="D876" i="8"/>
  <c r="A876" i="8"/>
  <c r="L876" i="8" s="1"/>
  <c r="W876" i="8" s="1"/>
  <c r="AC875" i="8"/>
  <c r="U875" i="8"/>
  <c r="T875" i="8"/>
  <c r="Q995" i="8" s="1"/>
  <c r="S875" i="8"/>
  <c r="N875" i="8"/>
  <c r="J875" i="8"/>
  <c r="C875" i="8" s="1"/>
  <c r="I875" i="8"/>
  <c r="E875" i="8" s="1"/>
  <c r="D875" i="8"/>
  <c r="B875" i="8"/>
  <c r="H875" i="7" s="1"/>
  <c r="A875" i="8"/>
  <c r="L875" i="8" s="1"/>
  <c r="W875" i="8" s="1"/>
  <c r="AC874" i="8"/>
  <c r="X874" i="8"/>
  <c r="U874" i="8"/>
  <c r="T874" i="8"/>
  <c r="R874" i="8" s="1"/>
  <c r="S874" i="8"/>
  <c r="N874" i="8"/>
  <c r="J874" i="8"/>
  <c r="C874" i="8" s="1"/>
  <c r="I874" i="8"/>
  <c r="G1114" i="8" s="1"/>
  <c r="D874" i="8"/>
  <c r="A874" i="8"/>
  <c r="L874" i="8" s="1"/>
  <c r="W874" i="8" s="1"/>
  <c r="AC873" i="8"/>
  <c r="Z933" i="8" s="1"/>
  <c r="X873" i="8"/>
  <c r="U873" i="8"/>
  <c r="T873" i="8"/>
  <c r="N873" i="8"/>
  <c r="J873" i="8"/>
  <c r="C873" i="8" s="1"/>
  <c r="I873" i="8"/>
  <c r="H873" i="8"/>
  <c r="A873" i="8"/>
  <c r="L873" i="8" s="1"/>
  <c r="W873" i="8" s="1"/>
  <c r="AC872" i="8"/>
  <c r="Z872" i="8"/>
  <c r="Y872" i="8"/>
  <c r="X872" i="8"/>
  <c r="U872" i="8"/>
  <c r="T872" i="8"/>
  <c r="S872" i="8"/>
  <c r="Q872" i="8"/>
  <c r="N872" i="8"/>
  <c r="J872" i="8"/>
  <c r="C872" i="8" s="1"/>
  <c r="I872" i="8"/>
  <c r="B872" i="8" s="1"/>
  <c r="H872" i="7" s="1"/>
  <c r="D872" i="8"/>
  <c r="A872" i="8"/>
  <c r="L872" i="8" s="1"/>
  <c r="W872" i="8" s="1"/>
  <c r="AC871" i="8"/>
  <c r="U871" i="8"/>
  <c r="T871" i="8"/>
  <c r="P871" i="8"/>
  <c r="N871" i="8"/>
  <c r="J871" i="8"/>
  <c r="I871" i="8"/>
  <c r="E871" i="8" s="1"/>
  <c r="D871" i="8"/>
  <c r="B871" i="8"/>
  <c r="H871" i="7" s="1"/>
  <c r="A871" i="8"/>
  <c r="L871" i="8" s="1"/>
  <c r="W871" i="8" s="1"/>
  <c r="AC870" i="8"/>
  <c r="X870" i="8"/>
  <c r="U870" i="8"/>
  <c r="T870" i="8"/>
  <c r="Q990" i="8" s="1"/>
  <c r="N870" i="8"/>
  <c r="J870" i="8"/>
  <c r="C870" i="8" s="1"/>
  <c r="I870" i="8"/>
  <c r="E930" i="8" s="1"/>
  <c r="D870" i="8"/>
  <c r="A870" i="8"/>
  <c r="L870" i="8" s="1"/>
  <c r="W870" i="8" s="1"/>
  <c r="AC869" i="8"/>
  <c r="Z929" i="8" s="1"/>
  <c r="X869" i="8"/>
  <c r="U869" i="8"/>
  <c r="T869" i="8"/>
  <c r="N869" i="8"/>
  <c r="J869" i="8"/>
  <c r="C869" i="8" s="1"/>
  <c r="I869" i="8"/>
  <c r="D869" i="8" s="1"/>
  <c r="A869" i="8"/>
  <c r="L869" i="8" s="1"/>
  <c r="W869" i="8" s="1"/>
  <c r="AC868" i="8"/>
  <c r="Y868" i="8"/>
  <c r="X868" i="8"/>
  <c r="U868" i="8"/>
  <c r="T868" i="8"/>
  <c r="S868" i="8"/>
  <c r="N868" i="8"/>
  <c r="J868" i="8"/>
  <c r="C868" i="8" s="1"/>
  <c r="I868" i="8"/>
  <c r="B868" i="8" s="1"/>
  <c r="H868" i="7" s="1"/>
  <c r="D868" i="8"/>
  <c r="A868" i="8"/>
  <c r="L868" i="8" s="1"/>
  <c r="W868" i="8" s="1"/>
  <c r="AC867" i="8"/>
  <c r="X867" i="8"/>
  <c r="U867" i="8"/>
  <c r="T867" i="8"/>
  <c r="Q867" i="8" s="1"/>
  <c r="N867" i="8"/>
  <c r="J867" i="8"/>
  <c r="C867" i="8" s="1"/>
  <c r="I867" i="8"/>
  <c r="F987" i="8" s="1"/>
  <c r="H867" i="8"/>
  <c r="D867" i="8"/>
  <c r="B867" i="8"/>
  <c r="H867" i="7" s="1"/>
  <c r="A867" i="8"/>
  <c r="L867" i="8" s="1"/>
  <c r="W867" i="8" s="1"/>
  <c r="AC866" i="8"/>
  <c r="AB1106" i="8" s="1"/>
  <c r="X866" i="8"/>
  <c r="U866" i="8"/>
  <c r="T866" i="8"/>
  <c r="N866" i="8"/>
  <c r="J866" i="8"/>
  <c r="C866" i="8" s="1"/>
  <c r="I866" i="8"/>
  <c r="E926" i="8" s="1"/>
  <c r="H866" i="8"/>
  <c r="D866" i="8"/>
  <c r="A866" i="8"/>
  <c r="L866" i="8" s="1"/>
  <c r="W866" i="8" s="1"/>
  <c r="AC865" i="8"/>
  <c r="Z925" i="8" s="1"/>
  <c r="X865" i="8"/>
  <c r="U865" i="8"/>
  <c r="T865" i="8"/>
  <c r="M865" i="8" s="1"/>
  <c r="S877" i="7" s="1"/>
  <c r="Q865" i="8"/>
  <c r="N865" i="8"/>
  <c r="J865" i="8"/>
  <c r="C865" i="8" s="1"/>
  <c r="I865" i="8"/>
  <c r="D865" i="8" s="1"/>
  <c r="H865" i="8"/>
  <c r="A865" i="8"/>
  <c r="L865" i="8" s="1"/>
  <c r="W865" i="8" s="1"/>
  <c r="AC864" i="8"/>
  <c r="AA864" i="8"/>
  <c r="Y864" i="8"/>
  <c r="X864" i="8"/>
  <c r="U864" i="8"/>
  <c r="T864" i="8"/>
  <c r="N864" i="8"/>
  <c r="J864" i="8"/>
  <c r="C864" i="8" s="1"/>
  <c r="I864" i="8"/>
  <c r="B864" i="8" s="1"/>
  <c r="H864" i="7" s="1"/>
  <c r="H864" i="8"/>
  <c r="D864" i="8"/>
  <c r="A864" i="8"/>
  <c r="L864" i="8" s="1"/>
  <c r="W864" i="8" s="1"/>
  <c r="AC863" i="8"/>
  <c r="AB863" i="8" s="1"/>
  <c r="U863" i="8"/>
  <c r="T863" i="8"/>
  <c r="P863" i="8" s="1"/>
  <c r="O863" i="8"/>
  <c r="N863" i="8"/>
  <c r="J863" i="8"/>
  <c r="I863" i="8"/>
  <c r="E863" i="8" s="1"/>
  <c r="D863" i="8"/>
  <c r="B863" i="8"/>
  <c r="H863" i="7" s="1"/>
  <c r="A863" i="8"/>
  <c r="L863" i="8" s="1"/>
  <c r="W863" i="8" s="1"/>
  <c r="AC862" i="8"/>
  <c r="AB1102" i="8" s="1"/>
  <c r="X862" i="8"/>
  <c r="U862" i="8"/>
  <c r="T862" i="8"/>
  <c r="Q862" i="8"/>
  <c r="J862" i="8"/>
  <c r="C862" i="8" s="1"/>
  <c r="I862" i="8"/>
  <c r="E922" i="8" s="1"/>
  <c r="D862" i="8"/>
  <c r="A862" i="8"/>
  <c r="L862" i="8" s="1"/>
  <c r="W862" i="8" s="1"/>
  <c r="AC861" i="8"/>
  <c r="Z921" i="8" s="1"/>
  <c r="X861" i="8"/>
  <c r="W861" i="8"/>
  <c r="U861" i="8"/>
  <c r="N862" i="8" s="1"/>
  <c r="T861" i="8"/>
  <c r="N861" i="8"/>
  <c r="J861" i="8"/>
  <c r="I861" i="8"/>
  <c r="H861" i="8"/>
  <c r="G861" i="8"/>
  <c r="A861" i="8"/>
  <c r="L861" i="8" s="1"/>
  <c r="AC860" i="8"/>
  <c r="Y860" i="8"/>
  <c r="X860" i="8"/>
  <c r="U860" i="8"/>
  <c r="T860" i="8"/>
  <c r="Q860" i="8" s="1"/>
  <c r="S860" i="8"/>
  <c r="N860" i="8"/>
  <c r="M860" i="8"/>
  <c r="S872" i="7" s="1"/>
  <c r="J860" i="8"/>
  <c r="C860" i="8" s="1"/>
  <c r="I860" i="8"/>
  <c r="B860" i="8" s="1"/>
  <c r="H860" i="7" s="1"/>
  <c r="D860" i="8"/>
  <c r="A860" i="8"/>
  <c r="L860" i="8" s="1"/>
  <c r="W860" i="8" s="1"/>
  <c r="AC859" i="8"/>
  <c r="AB859" i="8" s="1"/>
  <c r="U859" i="8"/>
  <c r="T859" i="8"/>
  <c r="Q859" i="8" s="1"/>
  <c r="N859" i="8"/>
  <c r="J859" i="8"/>
  <c r="C859" i="8" s="1"/>
  <c r="I859" i="8"/>
  <c r="E859" i="8" s="1"/>
  <c r="H859" i="8"/>
  <c r="D859" i="8"/>
  <c r="B859" i="8"/>
  <c r="H859" i="7" s="1"/>
  <c r="A859" i="8"/>
  <c r="L859" i="8" s="1"/>
  <c r="W859" i="8" s="1"/>
  <c r="AC858" i="8"/>
  <c r="AA978" i="8" s="1"/>
  <c r="X858" i="8"/>
  <c r="U858" i="8"/>
  <c r="T858" i="8"/>
  <c r="Q858" i="8" s="1"/>
  <c r="N858" i="8"/>
  <c r="J858" i="8"/>
  <c r="I858" i="8"/>
  <c r="E918" i="8" s="1"/>
  <c r="H858" i="8"/>
  <c r="E858" i="8"/>
  <c r="D858" i="8"/>
  <c r="A858" i="8"/>
  <c r="L858" i="8" s="1"/>
  <c r="W858" i="8" s="1"/>
  <c r="AC857" i="8"/>
  <c r="Z917" i="8" s="1"/>
  <c r="X857" i="8"/>
  <c r="U857" i="8"/>
  <c r="N857" i="8" s="1"/>
  <c r="T857" i="8"/>
  <c r="J857" i="8"/>
  <c r="C857" i="8" s="1"/>
  <c r="I857" i="8"/>
  <c r="G857" i="8" s="1"/>
  <c r="A857" i="8"/>
  <c r="L857" i="8" s="1"/>
  <c r="W857" i="8" s="1"/>
  <c r="AC856" i="8"/>
  <c r="Y856" i="8"/>
  <c r="X856" i="8"/>
  <c r="U856" i="8"/>
  <c r="T856" i="8"/>
  <c r="Q856" i="8" s="1"/>
  <c r="S856" i="8"/>
  <c r="N856" i="8"/>
  <c r="L856" i="8"/>
  <c r="W856" i="8" s="1"/>
  <c r="J856" i="8"/>
  <c r="I856" i="8"/>
  <c r="B856" i="8" s="1"/>
  <c r="H856" i="7" s="1"/>
  <c r="D856" i="8"/>
  <c r="A856" i="8"/>
  <c r="AC855" i="8"/>
  <c r="X855" i="8" s="1"/>
  <c r="AA855" i="8"/>
  <c r="U855" i="8"/>
  <c r="T855" i="8"/>
  <c r="P855" i="8" s="1"/>
  <c r="N855" i="8"/>
  <c r="J855" i="8"/>
  <c r="C855" i="8" s="1"/>
  <c r="I855" i="8"/>
  <c r="E855" i="8" s="1"/>
  <c r="D855" i="8"/>
  <c r="B855" i="8"/>
  <c r="H855" i="7" s="1"/>
  <c r="A855" i="8"/>
  <c r="L855" i="8" s="1"/>
  <c r="W855" i="8" s="1"/>
  <c r="AC854" i="8"/>
  <c r="X854" i="8"/>
  <c r="U854" i="8"/>
  <c r="T854" i="8"/>
  <c r="S854" i="8"/>
  <c r="J854" i="8"/>
  <c r="C854" i="8" s="1"/>
  <c r="I854" i="8"/>
  <c r="G1094" i="8" s="1"/>
  <c r="H854" i="8"/>
  <c r="D854" i="8"/>
  <c r="A854" i="8"/>
  <c r="L854" i="8" s="1"/>
  <c r="W854" i="8" s="1"/>
  <c r="AC853" i="8"/>
  <c r="Z913" i="8" s="1"/>
  <c r="X853" i="8"/>
  <c r="W853" i="8"/>
  <c r="U853" i="8"/>
  <c r="N854" i="8" s="1"/>
  <c r="T853" i="8"/>
  <c r="Q973" i="8" s="1"/>
  <c r="J853" i="8"/>
  <c r="C853" i="8" s="1"/>
  <c r="I853" i="8"/>
  <c r="G853" i="8" s="1"/>
  <c r="D853" i="8"/>
  <c r="A853" i="8"/>
  <c r="L853" i="8" s="1"/>
  <c r="AC852" i="8"/>
  <c r="Z852" i="8"/>
  <c r="Y852" i="8"/>
  <c r="X852" i="8"/>
  <c r="U852" i="8"/>
  <c r="T852" i="8"/>
  <c r="Q852" i="8" s="1"/>
  <c r="N852" i="8"/>
  <c r="L852" i="8"/>
  <c r="W852" i="8" s="1"/>
  <c r="J852" i="8"/>
  <c r="I852" i="8"/>
  <c r="B852" i="8" s="1"/>
  <c r="H852" i="7" s="1"/>
  <c r="H852" i="8"/>
  <c r="D852" i="8"/>
  <c r="A852" i="8"/>
  <c r="AC851" i="8"/>
  <c r="AA851" i="8" s="1"/>
  <c r="X851" i="8"/>
  <c r="U851" i="8"/>
  <c r="T851" i="8"/>
  <c r="S851" i="8"/>
  <c r="N851" i="8"/>
  <c r="J851" i="8"/>
  <c r="I851" i="8"/>
  <c r="F971" i="8" s="1"/>
  <c r="D851" i="8"/>
  <c r="B851" i="8"/>
  <c r="H851" i="7" s="1"/>
  <c r="A851" i="8"/>
  <c r="L851" i="8" s="1"/>
  <c r="W851" i="8" s="1"/>
  <c r="AC850" i="8"/>
  <c r="X850" i="8"/>
  <c r="U850" i="8"/>
  <c r="T850" i="8"/>
  <c r="J850" i="8"/>
  <c r="C850" i="8" s="1"/>
  <c r="I850" i="8"/>
  <c r="F970" i="8" s="1"/>
  <c r="G850" i="8"/>
  <c r="D850" i="8"/>
  <c r="A850" i="8"/>
  <c r="L850" i="8" s="1"/>
  <c r="W850" i="8" s="1"/>
  <c r="AC849" i="8"/>
  <c r="Z909" i="8" s="1"/>
  <c r="X849" i="8"/>
  <c r="W849" i="8"/>
  <c r="U849" i="8"/>
  <c r="N850" i="8" s="1"/>
  <c r="T849" i="8"/>
  <c r="S849" i="8"/>
  <c r="Q849" i="8"/>
  <c r="N849" i="8"/>
  <c r="J849" i="8"/>
  <c r="I849" i="8"/>
  <c r="G849" i="8" s="1"/>
  <c r="H849" i="8"/>
  <c r="A849" i="8"/>
  <c r="L849" i="8" s="1"/>
  <c r="AC848" i="8"/>
  <c r="Y848" i="8"/>
  <c r="X848" i="8"/>
  <c r="U848" i="8"/>
  <c r="T848" i="8"/>
  <c r="S848" i="8"/>
  <c r="Q848" i="8"/>
  <c r="N848" i="8"/>
  <c r="M848" i="8"/>
  <c r="S860" i="7" s="1"/>
  <c r="J848" i="8"/>
  <c r="C848" i="8" s="1"/>
  <c r="I848" i="8"/>
  <c r="B848" i="8" s="1"/>
  <c r="H848" i="7" s="1"/>
  <c r="D848" i="8"/>
  <c r="A848" i="8"/>
  <c r="L848" i="8" s="1"/>
  <c r="W848" i="8" s="1"/>
  <c r="AC847" i="8"/>
  <c r="AB847" i="8" s="1"/>
  <c r="U847" i="8"/>
  <c r="T847" i="8"/>
  <c r="O847" i="8" s="1"/>
  <c r="N847" i="8"/>
  <c r="J847" i="8"/>
  <c r="I847" i="8"/>
  <c r="F967" i="8" s="1"/>
  <c r="H847" i="8"/>
  <c r="D847" i="8"/>
  <c r="B847" i="8"/>
  <c r="H847" i="7" s="1"/>
  <c r="A847" i="8"/>
  <c r="L847" i="8" s="1"/>
  <c r="W847" i="8" s="1"/>
  <c r="AC846" i="8"/>
  <c r="AB1086" i="8" s="1"/>
  <c r="X846" i="8"/>
  <c r="U846" i="8"/>
  <c r="T846" i="8"/>
  <c r="J846" i="8"/>
  <c r="C846" i="8" s="1"/>
  <c r="I846" i="8"/>
  <c r="F966" i="8" s="1"/>
  <c r="H846" i="8"/>
  <c r="D846" i="8"/>
  <c r="A846" i="8"/>
  <c r="L846" i="8" s="1"/>
  <c r="W846" i="8" s="1"/>
  <c r="AC845" i="8"/>
  <c r="Z905" i="8" s="1"/>
  <c r="X845" i="8"/>
  <c r="W845" i="8"/>
  <c r="U845" i="8"/>
  <c r="N846" i="8" s="1"/>
  <c r="T845" i="8"/>
  <c r="Q965" i="8" s="1"/>
  <c r="J845" i="8"/>
  <c r="C845" i="8" s="1"/>
  <c r="I845" i="8"/>
  <c r="G845" i="8" s="1"/>
  <c r="D845" i="8"/>
  <c r="A845" i="8"/>
  <c r="L845" i="8" s="1"/>
  <c r="AC844" i="8"/>
  <c r="Z844" i="8"/>
  <c r="X844" i="8"/>
  <c r="U844" i="8"/>
  <c r="T844" i="8"/>
  <c r="S844" i="8"/>
  <c r="N844" i="8"/>
  <c r="M844" i="8"/>
  <c r="S856" i="7" s="1"/>
  <c r="J844" i="8"/>
  <c r="I844" i="8"/>
  <c r="B844" i="8" s="1"/>
  <c r="H844" i="7" s="1"/>
  <c r="D844" i="8"/>
  <c r="A844" i="8"/>
  <c r="L844" i="8" s="1"/>
  <c r="W844" i="8" s="1"/>
  <c r="AC843" i="8"/>
  <c r="AA843" i="8" s="1"/>
  <c r="U843" i="8"/>
  <c r="T843" i="8"/>
  <c r="N843" i="8"/>
  <c r="J843" i="8"/>
  <c r="I843" i="8"/>
  <c r="F963" i="8" s="1"/>
  <c r="D843" i="8"/>
  <c r="B843" i="8"/>
  <c r="H843" i="7" s="1"/>
  <c r="A843" i="8"/>
  <c r="L843" i="8" s="1"/>
  <c r="W843" i="8" s="1"/>
  <c r="AC842" i="8"/>
  <c r="AB1082" i="8" s="1"/>
  <c r="X842" i="8"/>
  <c r="U842" i="8"/>
  <c r="T842" i="8"/>
  <c r="R842" i="8" s="1"/>
  <c r="S842" i="8"/>
  <c r="N842" i="8"/>
  <c r="J842" i="8"/>
  <c r="I842" i="8"/>
  <c r="F962" i="8" s="1"/>
  <c r="H842" i="8"/>
  <c r="D842" i="8"/>
  <c r="A842" i="8"/>
  <c r="L842" i="8" s="1"/>
  <c r="W842" i="8" s="1"/>
  <c r="AC841" i="8"/>
  <c r="Z901" i="8" s="1"/>
  <c r="X841" i="8"/>
  <c r="W841" i="8"/>
  <c r="U841" i="8"/>
  <c r="T841" i="8"/>
  <c r="Q841" i="8" s="1"/>
  <c r="N841" i="8"/>
  <c r="J841" i="8"/>
  <c r="I841" i="8"/>
  <c r="G841" i="8"/>
  <c r="A841" i="8"/>
  <c r="L841" i="8" s="1"/>
  <c r="AC840" i="8"/>
  <c r="X840" i="8"/>
  <c r="U840" i="8"/>
  <c r="T840" i="8"/>
  <c r="Q840" i="8" s="1"/>
  <c r="N840" i="8"/>
  <c r="J840" i="8"/>
  <c r="I840" i="8"/>
  <c r="B840" i="8" s="1"/>
  <c r="H840" i="7" s="1"/>
  <c r="A840" i="8"/>
  <c r="L840" i="8" s="1"/>
  <c r="W840" i="8" s="1"/>
  <c r="AC839" i="8"/>
  <c r="AB839" i="8"/>
  <c r="U839" i="8"/>
  <c r="T839" i="8"/>
  <c r="Q839" i="8" s="1"/>
  <c r="S839" i="8"/>
  <c r="N839" i="8"/>
  <c r="J839" i="8"/>
  <c r="C839" i="8" s="1"/>
  <c r="I839" i="8"/>
  <c r="F959" i="8" s="1"/>
  <c r="D839" i="8"/>
  <c r="B839" i="8"/>
  <c r="H839" i="7" s="1"/>
  <c r="A839" i="8"/>
  <c r="L839" i="8" s="1"/>
  <c r="W839" i="8" s="1"/>
  <c r="AC838" i="8"/>
  <c r="X838" i="8"/>
  <c r="U838" i="8"/>
  <c r="T838" i="8"/>
  <c r="R838" i="8" s="1"/>
  <c r="Q838" i="8"/>
  <c r="J838" i="8"/>
  <c r="I838" i="8"/>
  <c r="F958" i="8" s="1"/>
  <c r="A838" i="8"/>
  <c r="L838" i="8" s="1"/>
  <c r="W838" i="8" s="1"/>
  <c r="AC837" i="8"/>
  <c r="Z897" i="8" s="1"/>
  <c r="X837" i="8"/>
  <c r="W837" i="8"/>
  <c r="U837" i="8"/>
  <c r="N838" i="8" s="1"/>
  <c r="T837" i="8"/>
  <c r="Q957" i="8" s="1"/>
  <c r="N837" i="8"/>
  <c r="J837" i="8"/>
  <c r="I837" i="8"/>
  <c r="D873" i="8" s="1"/>
  <c r="H837" i="8"/>
  <c r="A837" i="8"/>
  <c r="L837" i="8" s="1"/>
  <c r="AC836" i="8"/>
  <c r="X836" i="8"/>
  <c r="U836" i="8"/>
  <c r="T836" i="8"/>
  <c r="S836" i="8"/>
  <c r="N836" i="8"/>
  <c r="L836" i="8"/>
  <c r="W836" i="8" s="1"/>
  <c r="J836" i="8"/>
  <c r="C836" i="8" s="1"/>
  <c r="I836" i="8"/>
  <c r="B836" i="8" s="1"/>
  <c r="H836" i="7" s="1"/>
  <c r="A836" i="8"/>
  <c r="AC835" i="8"/>
  <c r="U835" i="8"/>
  <c r="T835" i="8"/>
  <c r="O835" i="8"/>
  <c r="N835" i="8"/>
  <c r="J835" i="8"/>
  <c r="I835" i="8"/>
  <c r="F955" i="8" s="1"/>
  <c r="D835" i="8"/>
  <c r="B835" i="8"/>
  <c r="H835" i="7" s="1"/>
  <c r="A835" i="8"/>
  <c r="L835" i="8" s="1"/>
  <c r="W835" i="8" s="1"/>
  <c r="AC834" i="8"/>
  <c r="X834" i="8"/>
  <c r="U834" i="8"/>
  <c r="T834" i="8"/>
  <c r="S834" i="8"/>
  <c r="Q834" i="8"/>
  <c r="J834" i="8"/>
  <c r="I834" i="8"/>
  <c r="G1074" i="8" s="1"/>
  <c r="H834" i="8"/>
  <c r="D834" i="8"/>
  <c r="A834" i="8"/>
  <c r="L834" i="8" s="1"/>
  <c r="W834" i="8" s="1"/>
  <c r="AC833" i="8"/>
  <c r="Z893" i="8" s="1"/>
  <c r="X833" i="8"/>
  <c r="U833" i="8"/>
  <c r="N834" i="8" s="1"/>
  <c r="T833" i="8"/>
  <c r="Q953" i="8" s="1"/>
  <c r="J833" i="8"/>
  <c r="I833" i="8"/>
  <c r="A833" i="8"/>
  <c r="L833" i="8" s="1"/>
  <c r="W833" i="8" s="1"/>
  <c r="AC832" i="8"/>
  <c r="AB832" i="8" s="1"/>
  <c r="Z832" i="8"/>
  <c r="Y832" i="8"/>
  <c r="X832" i="8"/>
  <c r="U832" i="8"/>
  <c r="T832" i="8"/>
  <c r="S832" i="8"/>
  <c r="Q832" i="8"/>
  <c r="N832" i="8"/>
  <c r="L832" i="8"/>
  <c r="W832" i="8" s="1"/>
  <c r="J832" i="8"/>
  <c r="C832" i="8" s="1"/>
  <c r="I832" i="8"/>
  <c r="B832" i="8" s="1"/>
  <c r="H832" i="7" s="1"/>
  <c r="H832" i="8"/>
  <c r="A832" i="8"/>
  <c r="AC831" i="8"/>
  <c r="AB831" i="8" s="1"/>
  <c r="AA831" i="8"/>
  <c r="U831" i="8"/>
  <c r="T831" i="8"/>
  <c r="P831" i="8" s="1"/>
  <c r="Q831" i="8"/>
  <c r="N831" i="8"/>
  <c r="J831" i="8"/>
  <c r="I831" i="8"/>
  <c r="F951" i="8" s="1"/>
  <c r="D831" i="8"/>
  <c r="B831" i="8"/>
  <c r="H831" i="7" s="1"/>
  <c r="A831" i="8"/>
  <c r="L831" i="8" s="1"/>
  <c r="W831" i="8" s="1"/>
  <c r="AC830" i="8"/>
  <c r="AA830" i="8"/>
  <c r="X830" i="8"/>
  <c r="U830" i="8"/>
  <c r="T830" i="8"/>
  <c r="R830" i="8" s="1"/>
  <c r="S830" i="8"/>
  <c r="Q830" i="8"/>
  <c r="J830" i="8"/>
  <c r="C830" i="8" s="1"/>
  <c r="I830" i="8"/>
  <c r="F950" i="8" s="1"/>
  <c r="H830" i="8"/>
  <c r="F830" i="8"/>
  <c r="A830" i="8"/>
  <c r="L830" i="8" s="1"/>
  <c r="W830" i="8" s="1"/>
  <c r="AC829" i="8"/>
  <c r="Z889" i="8" s="1"/>
  <c r="X829" i="8"/>
  <c r="U829" i="8"/>
  <c r="T829" i="8"/>
  <c r="Q829" i="8" s="1"/>
  <c r="J829" i="8"/>
  <c r="C829" i="8" s="1"/>
  <c r="I829" i="8"/>
  <c r="A829" i="8"/>
  <c r="L829" i="8" s="1"/>
  <c r="W829" i="8" s="1"/>
  <c r="AC828" i="8"/>
  <c r="Z828" i="8"/>
  <c r="Y828" i="8"/>
  <c r="X828" i="8"/>
  <c r="U828" i="8"/>
  <c r="T828" i="8"/>
  <c r="N828" i="8"/>
  <c r="L828" i="8"/>
  <c r="W828" i="8" s="1"/>
  <c r="J828" i="8"/>
  <c r="I828" i="8"/>
  <c r="B828" i="8" s="1"/>
  <c r="H828" i="7" s="1"/>
  <c r="D828" i="8"/>
  <c r="A828" i="8"/>
  <c r="AC827" i="8"/>
  <c r="AA827" i="8"/>
  <c r="U827" i="8"/>
  <c r="T827" i="8"/>
  <c r="Q827" i="8" s="1"/>
  <c r="S827" i="8"/>
  <c r="N827" i="8"/>
  <c r="J827" i="8"/>
  <c r="C827" i="8" s="1"/>
  <c r="I827" i="8"/>
  <c r="F947" i="8" s="1"/>
  <c r="D827" i="8"/>
  <c r="B827" i="8"/>
  <c r="H827" i="7" s="1"/>
  <c r="A827" i="8"/>
  <c r="L827" i="8" s="1"/>
  <c r="W827" i="8" s="1"/>
  <c r="AC826" i="8"/>
  <c r="AB1066" i="8" s="1"/>
  <c r="X826" i="8"/>
  <c r="U826" i="8"/>
  <c r="T826" i="8"/>
  <c r="N826" i="8"/>
  <c r="J826" i="8"/>
  <c r="I826" i="8"/>
  <c r="F946" i="8" s="1"/>
  <c r="A826" i="8"/>
  <c r="L826" i="8" s="1"/>
  <c r="W826" i="8" s="1"/>
  <c r="AC825" i="8"/>
  <c r="Z885" i="8" s="1"/>
  <c r="X825" i="8"/>
  <c r="W825" i="8"/>
  <c r="U825" i="8"/>
  <c r="N825" i="8" s="1"/>
  <c r="T825" i="8"/>
  <c r="Q945" i="8" s="1"/>
  <c r="J825" i="8"/>
  <c r="C825" i="8" s="1"/>
  <c r="I825" i="8"/>
  <c r="G825" i="8" s="1"/>
  <c r="H825" i="8"/>
  <c r="D825" i="8"/>
  <c r="A825" i="8"/>
  <c r="L825" i="8" s="1"/>
  <c r="AC824" i="8"/>
  <c r="Z824" i="8"/>
  <c r="X824" i="8"/>
  <c r="U824" i="8"/>
  <c r="T824" i="8"/>
  <c r="M836" i="8" s="1"/>
  <c r="S848" i="7" s="1"/>
  <c r="S824" i="8"/>
  <c r="N824" i="8"/>
  <c r="M824" i="8"/>
  <c r="S836" i="7" s="1"/>
  <c r="L824" i="8"/>
  <c r="W824" i="8" s="1"/>
  <c r="J824" i="8"/>
  <c r="I824" i="8"/>
  <c r="B824" i="8" s="1"/>
  <c r="H824" i="7" s="1"/>
  <c r="A824" i="8"/>
  <c r="AC823" i="8"/>
  <c r="AA823" i="8" s="1"/>
  <c r="U823" i="8"/>
  <c r="T823" i="8"/>
  <c r="N823" i="8"/>
  <c r="J823" i="8"/>
  <c r="I823" i="8"/>
  <c r="F943" i="8" s="1"/>
  <c r="H823" i="8"/>
  <c r="D823" i="8"/>
  <c r="B823" i="8"/>
  <c r="H823" i="7" s="1"/>
  <c r="A823" i="8"/>
  <c r="L823" i="8" s="1"/>
  <c r="W823" i="8" s="1"/>
  <c r="AC822" i="8"/>
  <c r="X822" i="8"/>
  <c r="U822" i="8"/>
  <c r="T822" i="8"/>
  <c r="S822" i="8"/>
  <c r="J822" i="8"/>
  <c r="C822" i="8" s="1"/>
  <c r="I822" i="8"/>
  <c r="F942" i="8" s="1"/>
  <c r="H822" i="8"/>
  <c r="D822" i="8"/>
  <c r="A822" i="8"/>
  <c r="L822" i="8" s="1"/>
  <c r="W822" i="8" s="1"/>
  <c r="AC821" i="8"/>
  <c r="Z881" i="8" s="1"/>
  <c r="X821" i="8"/>
  <c r="U821" i="8"/>
  <c r="N821" i="8" s="1"/>
  <c r="T821" i="8"/>
  <c r="Q821" i="8"/>
  <c r="J821" i="8"/>
  <c r="I821" i="8"/>
  <c r="G821" i="8" s="1"/>
  <c r="A821" i="8"/>
  <c r="L821" i="8" s="1"/>
  <c r="W821" i="8" s="1"/>
  <c r="AC820" i="8"/>
  <c r="X820" i="8"/>
  <c r="U820" i="8"/>
  <c r="T820" i="8"/>
  <c r="S820" i="8"/>
  <c r="Q820" i="8"/>
  <c r="N820" i="8"/>
  <c r="L820" i="8"/>
  <c r="W820" i="8" s="1"/>
  <c r="J820" i="8"/>
  <c r="I820" i="8"/>
  <c r="B820" i="8" s="1"/>
  <c r="H820" i="7" s="1"/>
  <c r="H820" i="8"/>
  <c r="D820" i="8"/>
  <c r="A820" i="8"/>
  <c r="AC819" i="8"/>
  <c r="X819" i="8" s="1"/>
  <c r="AA819" i="8"/>
  <c r="U819" i="8"/>
  <c r="T819" i="8"/>
  <c r="P819" i="8" s="1"/>
  <c r="O819" i="8"/>
  <c r="N819" i="8"/>
  <c r="J819" i="8"/>
  <c r="C819" i="8" s="1"/>
  <c r="I819" i="8"/>
  <c r="F939" i="8" s="1"/>
  <c r="D819" i="8"/>
  <c r="B819" i="8"/>
  <c r="H819" i="7" s="1"/>
  <c r="A819" i="8"/>
  <c r="L819" i="8" s="1"/>
  <c r="W819" i="8" s="1"/>
  <c r="AC818" i="8"/>
  <c r="U818" i="8"/>
  <c r="T818" i="8"/>
  <c r="S818" i="8"/>
  <c r="J818" i="8"/>
  <c r="C818" i="8" s="1"/>
  <c r="I818" i="8"/>
  <c r="G1058" i="8" s="1"/>
  <c r="H818" i="8"/>
  <c r="A818" i="8"/>
  <c r="L818" i="8" s="1"/>
  <c r="W818" i="8" s="1"/>
  <c r="AC817" i="8"/>
  <c r="Z877" i="8" s="1"/>
  <c r="X817" i="8"/>
  <c r="W817" i="8"/>
  <c r="U817" i="8"/>
  <c r="T817" i="8"/>
  <c r="Q937" i="8" s="1"/>
  <c r="J817" i="8"/>
  <c r="C817" i="8" s="1"/>
  <c r="I817" i="8"/>
  <c r="D817" i="8"/>
  <c r="A817" i="8"/>
  <c r="L817" i="8" s="1"/>
  <c r="AC816" i="8"/>
  <c r="U816" i="8"/>
  <c r="T816" i="8"/>
  <c r="Q816" i="8" s="1"/>
  <c r="N816" i="8"/>
  <c r="L816" i="8"/>
  <c r="W816" i="8" s="1"/>
  <c r="J816" i="8"/>
  <c r="C816" i="8" s="1"/>
  <c r="I816" i="8"/>
  <c r="H816" i="8"/>
  <c r="A816" i="8"/>
  <c r="AC815" i="8"/>
  <c r="AA815" i="8" s="1"/>
  <c r="X815" i="8"/>
  <c r="U815" i="8"/>
  <c r="T815" i="8"/>
  <c r="O815" i="8" s="1"/>
  <c r="S815" i="8"/>
  <c r="N815" i="8"/>
  <c r="J815" i="8"/>
  <c r="I815" i="8"/>
  <c r="F935" i="8" s="1"/>
  <c r="D815" i="8"/>
  <c r="B815" i="8"/>
  <c r="H815" i="7" s="1"/>
  <c r="A815" i="8"/>
  <c r="L815" i="8" s="1"/>
  <c r="W815" i="8" s="1"/>
  <c r="AC814" i="8"/>
  <c r="X814" i="8"/>
  <c r="U814" i="8"/>
  <c r="T814" i="8"/>
  <c r="Q814" i="8" s="1"/>
  <c r="J814" i="8"/>
  <c r="I814" i="8"/>
  <c r="F934" i="8" s="1"/>
  <c r="E814" i="8"/>
  <c r="A814" i="8"/>
  <c r="L814" i="8" s="1"/>
  <c r="W814" i="8" s="1"/>
  <c r="AC813" i="8"/>
  <c r="Z873" i="8" s="1"/>
  <c r="X813" i="8"/>
  <c r="U813" i="8"/>
  <c r="N814" i="8" s="1"/>
  <c r="T813" i="8"/>
  <c r="Q813" i="8" s="1"/>
  <c r="N813" i="8"/>
  <c r="J813" i="8"/>
  <c r="I813" i="8"/>
  <c r="D813" i="8" s="1"/>
  <c r="H813" i="8"/>
  <c r="A813" i="8"/>
  <c r="L813" i="8" s="1"/>
  <c r="W813" i="8" s="1"/>
  <c r="AC812" i="8"/>
  <c r="X812" i="8"/>
  <c r="U812" i="8"/>
  <c r="T812" i="8"/>
  <c r="Q812" i="8" s="1"/>
  <c r="S812" i="8"/>
  <c r="L812" i="8"/>
  <c r="W812" i="8" s="1"/>
  <c r="J812" i="8"/>
  <c r="C812" i="8" s="1"/>
  <c r="I812" i="8"/>
  <c r="E812" i="8"/>
  <c r="A812" i="8"/>
  <c r="AC811" i="8"/>
  <c r="AB811" i="8" s="1"/>
  <c r="U811" i="8"/>
  <c r="T811" i="8"/>
  <c r="O811" i="8" s="1"/>
  <c r="P811" i="8"/>
  <c r="J811" i="8"/>
  <c r="I811" i="8"/>
  <c r="F931" i="8" s="1"/>
  <c r="D811" i="8"/>
  <c r="B811" i="8"/>
  <c r="H811" i="7" s="1"/>
  <c r="A811" i="8"/>
  <c r="L811" i="8" s="1"/>
  <c r="W811" i="8" s="1"/>
  <c r="AC810" i="8"/>
  <c r="AB1050" i="8" s="1"/>
  <c r="W810" i="8"/>
  <c r="U810" i="8"/>
  <c r="T810" i="8"/>
  <c r="S810" i="8"/>
  <c r="R810" i="8"/>
  <c r="L810" i="8"/>
  <c r="J810" i="8"/>
  <c r="C810" i="8" s="1"/>
  <c r="I810" i="8"/>
  <c r="H810" i="8"/>
  <c r="A810" i="8"/>
  <c r="AC809" i="8"/>
  <c r="Z869" i="8" s="1"/>
  <c r="X809" i="8"/>
  <c r="U809" i="8"/>
  <c r="N810" i="8" s="1"/>
  <c r="T809" i="8"/>
  <c r="O809" i="8" s="1"/>
  <c r="N809" i="8"/>
  <c r="J809" i="8"/>
  <c r="C809" i="8" s="1"/>
  <c r="I809" i="8"/>
  <c r="B809" i="8" s="1"/>
  <c r="H809" i="7" s="1"/>
  <c r="D809" i="8"/>
  <c r="A809" i="8"/>
  <c r="L809" i="8" s="1"/>
  <c r="W809" i="8" s="1"/>
  <c r="AC808" i="8"/>
  <c r="Z808" i="8" s="1"/>
  <c r="Y808" i="8"/>
  <c r="U808" i="8"/>
  <c r="T808" i="8"/>
  <c r="P808" i="8" s="1"/>
  <c r="S808" i="8"/>
  <c r="Q808" i="8"/>
  <c r="M808" i="8"/>
  <c r="S820" i="7" s="1"/>
  <c r="J808" i="8"/>
  <c r="I808" i="8"/>
  <c r="B808" i="8" s="1"/>
  <c r="H808" i="7" s="1"/>
  <c r="H808" i="8"/>
  <c r="C808" i="8"/>
  <c r="A808" i="8"/>
  <c r="L808" i="8" s="1"/>
  <c r="W808" i="8" s="1"/>
  <c r="AC807" i="8"/>
  <c r="U807" i="8"/>
  <c r="N808" i="8" s="1"/>
  <c r="T807" i="8"/>
  <c r="N807" i="8"/>
  <c r="J807" i="8"/>
  <c r="I807" i="8"/>
  <c r="F927" i="8" s="1"/>
  <c r="D807" i="8"/>
  <c r="B807" i="8"/>
  <c r="H807" i="7" s="1"/>
  <c r="A807" i="8"/>
  <c r="L807" i="8" s="1"/>
  <c r="W807" i="8" s="1"/>
  <c r="AC806" i="8"/>
  <c r="Y806" i="8" s="1"/>
  <c r="AA806" i="8"/>
  <c r="U806" i="8"/>
  <c r="T806" i="8"/>
  <c r="Q806" i="8"/>
  <c r="P806" i="8"/>
  <c r="J806" i="8"/>
  <c r="C806" i="8" s="1"/>
  <c r="I806" i="8"/>
  <c r="H806" i="8"/>
  <c r="A806" i="8"/>
  <c r="L806" i="8" s="1"/>
  <c r="W806" i="8" s="1"/>
  <c r="AC805" i="8"/>
  <c r="Z865" i="8" s="1"/>
  <c r="Z805" i="8"/>
  <c r="X805" i="8"/>
  <c r="W805" i="8"/>
  <c r="U805" i="8"/>
  <c r="N806" i="8" s="1"/>
  <c r="T805" i="8"/>
  <c r="O805" i="8" s="1"/>
  <c r="Q805" i="8"/>
  <c r="N805" i="8"/>
  <c r="J805" i="8"/>
  <c r="I805" i="8"/>
  <c r="D841" i="8" s="1"/>
  <c r="A805" i="8"/>
  <c r="L805" i="8" s="1"/>
  <c r="AC804" i="8"/>
  <c r="Z804" i="8"/>
  <c r="U804" i="8"/>
  <c r="T804" i="8"/>
  <c r="J804" i="8"/>
  <c r="C804" i="8" s="1"/>
  <c r="I804" i="8"/>
  <c r="G804" i="8" s="1"/>
  <c r="D804" i="8"/>
  <c r="A804" i="8"/>
  <c r="L804" i="8" s="1"/>
  <c r="W804" i="8" s="1"/>
  <c r="AC803" i="8"/>
  <c r="AA803" i="8" s="1"/>
  <c r="U803" i="8"/>
  <c r="T803" i="8"/>
  <c r="S803" i="8"/>
  <c r="M803" i="8"/>
  <c r="S815" i="7" s="1"/>
  <c r="J803" i="8"/>
  <c r="C803" i="8" s="1"/>
  <c r="I803" i="8"/>
  <c r="F923" i="8" s="1"/>
  <c r="F803" i="8"/>
  <c r="D803" i="8"/>
  <c r="B803" i="8"/>
  <c r="H803" i="7" s="1"/>
  <c r="A803" i="8"/>
  <c r="L803" i="8" s="1"/>
  <c r="W803" i="8" s="1"/>
  <c r="AC802" i="8"/>
  <c r="AA922" i="8" s="1"/>
  <c r="X802" i="8"/>
  <c r="U802" i="8"/>
  <c r="T802" i="8"/>
  <c r="P802" i="8"/>
  <c r="N802" i="8"/>
  <c r="J802" i="8"/>
  <c r="I802" i="8"/>
  <c r="C802" i="8"/>
  <c r="A802" i="8"/>
  <c r="L802" i="8" s="1"/>
  <c r="W802" i="8" s="1"/>
  <c r="AC801" i="8"/>
  <c r="Z861" i="8" s="1"/>
  <c r="AA801" i="8"/>
  <c r="X801" i="8"/>
  <c r="U801" i="8"/>
  <c r="N801" i="8" s="1"/>
  <c r="T801" i="8"/>
  <c r="S801" i="8"/>
  <c r="O801" i="8"/>
  <c r="J801" i="8"/>
  <c r="C801" i="8" s="1"/>
  <c r="I801" i="8"/>
  <c r="A801" i="8"/>
  <c r="L801" i="8" s="1"/>
  <c r="W801" i="8" s="1"/>
  <c r="AC800" i="8"/>
  <c r="W800" i="8"/>
  <c r="U800" i="8"/>
  <c r="T800" i="8"/>
  <c r="O800" i="8" s="1"/>
  <c r="S800" i="8"/>
  <c r="N800" i="8"/>
  <c r="M800" i="8"/>
  <c r="S812" i="7" s="1"/>
  <c r="J800" i="8"/>
  <c r="I800" i="8"/>
  <c r="E800" i="8" s="1"/>
  <c r="A800" i="8"/>
  <c r="L800" i="8" s="1"/>
  <c r="AC799" i="8"/>
  <c r="Z799" i="8"/>
  <c r="X799" i="8"/>
  <c r="U799" i="8"/>
  <c r="T799" i="8"/>
  <c r="Q799" i="8" s="1"/>
  <c r="O799" i="8"/>
  <c r="N799" i="8"/>
  <c r="J799" i="8"/>
  <c r="C800" i="8" s="1"/>
  <c r="I799" i="8"/>
  <c r="F919" i="8" s="1"/>
  <c r="D799" i="8"/>
  <c r="C799" i="8"/>
  <c r="B799" i="8"/>
  <c r="H799" i="7" s="1"/>
  <c r="A799" i="8"/>
  <c r="L799" i="8" s="1"/>
  <c r="W799" i="8" s="1"/>
  <c r="AC798" i="8"/>
  <c r="Y798" i="8" s="1"/>
  <c r="X798" i="8"/>
  <c r="U798" i="8"/>
  <c r="T798" i="8"/>
  <c r="P798" i="8" s="1"/>
  <c r="Q798" i="8"/>
  <c r="N798" i="8"/>
  <c r="J798" i="8"/>
  <c r="C798" i="8" s="1"/>
  <c r="I798" i="8"/>
  <c r="H798" i="8"/>
  <c r="F798" i="8"/>
  <c r="A798" i="8"/>
  <c r="L798" i="8" s="1"/>
  <c r="W798" i="8" s="1"/>
  <c r="AC797" i="8"/>
  <c r="Z857" i="8" s="1"/>
  <c r="X797" i="8"/>
  <c r="W797" i="8"/>
  <c r="U797" i="8"/>
  <c r="T797" i="8"/>
  <c r="N797" i="8"/>
  <c r="J797" i="8"/>
  <c r="C797" i="8" s="1"/>
  <c r="I797" i="8"/>
  <c r="B797" i="8"/>
  <c r="H797" i="7" s="1"/>
  <c r="A797" i="8"/>
  <c r="L797" i="8" s="1"/>
  <c r="AC796" i="8"/>
  <c r="Z856" i="8" s="1"/>
  <c r="U796" i="8"/>
  <c r="T796" i="8"/>
  <c r="S796" i="8"/>
  <c r="Q796" i="8"/>
  <c r="M796" i="8"/>
  <c r="S808" i="7" s="1"/>
  <c r="L796" i="8"/>
  <c r="W796" i="8" s="1"/>
  <c r="J796" i="8"/>
  <c r="I796" i="8"/>
  <c r="D832" i="8" s="1"/>
  <c r="C796" i="8"/>
  <c r="A796" i="8"/>
  <c r="AC795" i="8"/>
  <c r="U795" i="8"/>
  <c r="N796" i="8" s="1"/>
  <c r="T795" i="8"/>
  <c r="P795" i="8" s="1"/>
  <c r="N795" i="8"/>
  <c r="M795" i="8"/>
  <c r="S807" i="7" s="1"/>
  <c r="J795" i="8"/>
  <c r="I795" i="8"/>
  <c r="F915" i="8" s="1"/>
  <c r="D795" i="8"/>
  <c r="C795" i="8"/>
  <c r="B795" i="8"/>
  <c r="H795" i="7" s="1"/>
  <c r="A795" i="8"/>
  <c r="L795" i="8" s="1"/>
  <c r="W795" i="8" s="1"/>
  <c r="AC794" i="8"/>
  <c r="AA794" i="8" s="1"/>
  <c r="Y794" i="8"/>
  <c r="U794" i="8"/>
  <c r="T794" i="8"/>
  <c r="S794" i="8"/>
  <c r="N794" i="8"/>
  <c r="L794" i="8"/>
  <c r="W794" i="8" s="1"/>
  <c r="J794" i="8"/>
  <c r="I794" i="8"/>
  <c r="E794" i="8" s="1"/>
  <c r="H794" i="8"/>
  <c r="C794" i="8"/>
  <c r="A794" i="8"/>
  <c r="AC793" i="8"/>
  <c r="Z853" i="8" s="1"/>
  <c r="X793" i="8"/>
  <c r="U793" i="8"/>
  <c r="T793" i="8"/>
  <c r="Q793" i="8" s="1"/>
  <c r="N793" i="8"/>
  <c r="M793" i="8"/>
  <c r="S805" i="7" s="1"/>
  <c r="J793" i="8"/>
  <c r="I793" i="8"/>
  <c r="A793" i="8"/>
  <c r="L793" i="8" s="1"/>
  <c r="W793" i="8" s="1"/>
  <c r="AC792" i="8"/>
  <c r="AB1032" i="8" s="1"/>
  <c r="W792" i="8"/>
  <c r="U792" i="8"/>
  <c r="T792" i="8"/>
  <c r="N792" i="8"/>
  <c r="L792" i="8"/>
  <c r="J792" i="8"/>
  <c r="I792" i="8"/>
  <c r="E792" i="8" s="1"/>
  <c r="H792" i="8"/>
  <c r="D792" i="8"/>
  <c r="A792" i="8"/>
  <c r="AC791" i="8"/>
  <c r="AA791" i="8" s="1"/>
  <c r="X791" i="8"/>
  <c r="U791" i="8"/>
  <c r="N791" i="8" s="1"/>
  <c r="T791" i="8"/>
  <c r="P791" i="8"/>
  <c r="M791" i="8"/>
  <c r="S803" i="7" s="1"/>
  <c r="J791" i="8"/>
  <c r="C791" i="8" s="1"/>
  <c r="I791" i="8"/>
  <c r="F911" i="8" s="1"/>
  <c r="B791" i="8"/>
  <c r="H791" i="7" s="1"/>
  <c r="A791" i="8"/>
  <c r="L791" i="8" s="1"/>
  <c r="W791" i="8" s="1"/>
  <c r="AC790" i="8"/>
  <c r="AA790" i="8" s="1"/>
  <c r="X790" i="8"/>
  <c r="U790" i="8"/>
  <c r="T790" i="8"/>
  <c r="R790" i="8" s="1"/>
  <c r="S790" i="8"/>
  <c r="Q790" i="8"/>
  <c r="L790" i="8"/>
  <c r="W790" i="8" s="1"/>
  <c r="J790" i="8"/>
  <c r="I790" i="8"/>
  <c r="C790" i="8"/>
  <c r="A790" i="8"/>
  <c r="AC789" i="8"/>
  <c r="Z849" i="8" s="1"/>
  <c r="AA789" i="8"/>
  <c r="X789" i="8"/>
  <c r="W789" i="8"/>
  <c r="U789" i="8"/>
  <c r="N789" i="8" s="1"/>
  <c r="T789" i="8"/>
  <c r="O789" i="8"/>
  <c r="M789" i="8"/>
  <c r="S801" i="7" s="1"/>
  <c r="J789" i="8"/>
  <c r="I789" i="8"/>
  <c r="D789" i="8" s="1"/>
  <c r="A789" i="8"/>
  <c r="L789" i="8" s="1"/>
  <c r="AC788" i="8"/>
  <c r="Z788" i="8" s="1"/>
  <c r="Y788" i="8"/>
  <c r="U788" i="8"/>
  <c r="T788" i="8"/>
  <c r="S788" i="8"/>
  <c r="J788" i="8"/>
  <c r="C788" i="8" s="1"/>
  <c r="I788" i="8"/>
  <c r="A788" i="8"/>
  <c r="L788" i="8" s="1"/>
  <c r="W788" i="8" s="1"/>
  <c r="AC787" i="8"/>
  <c r="U787" i="8"/>
  <c r="N788" i="8" s="1"/>
  <c r="T787" i="8"/>
  <c r="S787" i="8"/>
  <c r="N787" i="8"/>
  <c r="J787" i="8"/>
  <c r="I787" i="8"/>
  <c r="F907" i="8" s="1"/>
  <c r="B787" i="8"/>
  <c r="H787" i="7" s="1"/>
  <c r="A787" i="8"/>
  <c r="L787" i="8" s="1"/>
  <c r="W787" i="8" s="1"/>
  <c r="AC786" i="8"/>
  <c r="Y786" i="8" s="1"/>
  <c r="AA786" i="8"/>
  <c r="U786" i="8"/>
  <c r="T786" i="8"/>
  <c r="Q786" i="8"/>
  <c r="P786" i="8"/>
  <c r="J786" i="8"/>
  <c r="C786" i="8" s="1"/>
  <c r="I786" i="8"/>
  <c r="E846" i="8" s="1"/>
  <c r="H786" i="8"/>
  <c r="A786" i="8"/>
  <c r="L786" i="8" s="1"/>
  <c r="W786" i="8" s="1"/>
  <c r="AC785" i="8"/>
  <c r="Z845" i="8" s="1"/>
  <c r="Z785" i="8"/>
  <c r="X785" i="8"/>
  <c r="W785" i="8"/>
  <c r="U785" i="8"/>
  <c r="N786" i="8" s="1"/>
  <c r="T785" i="8"/>
  <c r="O785" i="8" s="1"/>
  <c r="Q785" i="8"/>
  <c r="N785" i="8"/>
  <c r="J785" i="8"/>
  <c r="I785" i="8"/>
  <c r="A785" i="8"/>
  <c r="L785" i="8" s="1"/>
  <c r="AC784" i="8"/>
  <c r="Y820" i="8" s="1"/>
  <c r="U784" i="8"/>
  <c r="T784" i="8"/>
  <c r="S784" i="8"/>
  <c r="N784" i="8"/>
  <c r="L784" i="8"/>
  <c r="W784" i="8" s="1"/>
  <c r="J784" i="8"/>
  <c r="C784" i="8" s="1"/>
  <c r="I784" i="8"/>
  <c r="D784" i="8" s="1"/>
  <c r="E784" i="8"/>
  <c r="A784" i="8"/>
  <c r="AC783" i="8"/>
  <c r="X783" i="8"/>
  <c r="U783" i="8"/>
  <c r="T783" i="8"/>
  <c r="P783" i="8" s="1"/>
  <c r="S783" i="8"/>
  <c r="Q783" i="8"/>
  <c r="N783" i="8"/>
  <c r="M783" i="8"/>
  <c r="S795" i="7" s="1"/>
  <c r="J783" i="8"/>
  <c r="I783" i="8"/>
  <c r="F903" i="8" s="1"/>
  <c r="B783" i="8"/>
  <c r="H783" i="7" s="1"/>
  <c r="A783" i="8"/>
  <c r="L783" i="8" s="1"/>
  <c r="W783" i="8" s="1"/>
  <c r="AC782" i="8"/>
  <c r="AA902" i="8" s="1"/>
  <c r="U782" i="8"/>
  <c r="T782" i="8"/>
  <c r="P782" i="8" s="1"/>
  <c r="S782" i="8"/>
  <c r="J782" i="8"/>
  <c r="C782" i="8" s="1"/>
  <c r="I782" i="8"/>
  <c r="D818" i="8" s="1"/>
  <c r="H782" i="8"/>
  <c r="A782" i="8"/>
  <c r="L782" i="8" s="1"/>
  <c r="W782" i="8" s="1"/>
  <c r="AC781" i="8"/>
  <c r="Z841" i="8" s="1"/>
  <c r="X781" i="8"/>
  <c r="U781" i="8"/>
  <c r="N781" i="8" s="1"/>
  <c r="T781" i="8"/>
  <c r="M781" i="8"/>
  <c r="S793" i="7" s="1"/>
  <c r="J781" i="8"/>
  <c r="I781" i="8"/>
  <c r="F781" i="8" s="1"/>
  <c r="D781" i="8"/>
  <c r="A781" i="8"/>
  <c r="L781" i="8" s="1"/>
  <c r="W781" i="8" s="1"/>
  <c r="AC780" i="8"/>
  <c r="Y780" i="8"/>
  <c r="U780" i="8"/>
  <c r="T780" i="8"/>
  <c r="N780" i="8"/>
  <c r="J780" i="8"/>
  <c r="C780" i="8" s="1"/>
  <c r="I780" i="8"/>
  <c r="H780" i="8"/>
  <c r="A780" i="8"/>
  <c r="L780" i="8" s="1"/>
  <c r="AC779" i="8"/>
  <c r="X779" i="8"/>
  <c r="U779" i="8"/>
  <c r="N779" i="8" s="1"/>
  <c r="T779" i="8"/>
  <c r="J779" i="8"/>
  <c r="C779" i="8" s="1"/>
  <c r="I779" i="8"/>
  <c r="F899" i="8" s="1"/>
  <c r="F779" i="8"/>
  <c r="B779" i="8"/>
  <c r="H779" i="7" s="1"/>
  <c r="A779" i="8"/>
  <c r="AC778" i="8"/>
  <c r="Y778" i="8" s="1"/>
  <c r="W778" i="8"/>
  <c r="U778" i="8"/>
  <c r="T778" i="8"/>
  <c r="R778" i="8" s="1"/>
  <c r="S778" i="8"/>
  <c r="P778" i="8"/>
  <c r="L778" i="8"/>
  <c r="J778" i="8"/>
  <c r="I778" i="8"/>
  <c r="C778" i="8"/>
  <c r="A778" i="8"/>
  <c r="AC777" i="8"/>
  <c r="Z837" i="8" s="1"/>
  <c r="X777" i="8"/>
  <c r="W777" i="8"/>
  <c r="U777" i="8"/>
  <c r="T777" i="8"/>
  <c r="O813" i="8" s="1"/>
  <c r="O777" i="8"/>
  <c r="J777" i="8"/>
  <c r="C777" i="8" s="1"/>
  <c r="I777" i="8"/>
  <c r="F777" i="8" s="1"/>
  <c r="D777" i="8"/>
  <c r="A777" i="8"/>
  <c r="L777" i="8" s="1"/>
  <c r="AC776" i="8"/>
  <c r="U776" i="8"/>
  <c r="T776" i="8"/>
  <c r="R776" i="8" s="1"/>
  <c r="Q776" i="8"/>
  <c r="J776" i="8"/>
  <c r="I776" i="8"/>
  <c r="E776" i="8" s="1"/>
  <c r="H776" i="8"/>
  <c r="D776" i="8"/>
  <c r="C776" i="8"/>
  <c r="A776" i="8"/>
  <c r="W776" i="8" s="1"/>
  <c r="AC775" i="8"/>
  <c r="Z775" i="8"/>
  <c r="U775" i="8"/>
  <c r="N776" i="8" s="1"/>
  <c r="T775" i="8"/>
  <c r="Q775" i="8" s="1"/>
  <c r="P775" i="8"/>
  <c r="N775" i="8"/>
  <c r="J775" i="8"/>
  <c r="I775" i="8"/>
  <c r="F895" i="8" s="1"/>
  <c r="B775" i="8"/>
  <c r="H775" i="7" s="1"/>
  <c r="A775" i="8"/>
  <c r="AC774" i="8"/>
  <c r="AA774" i="8"/>
  <c r="U774" i="8"/>
  <c r="T774" i="8"/>
  <c r="Q774" i="8"/>
  <c r="P774" i="8"/>
  <c r="N774" i="8"/>
  <c r="J774" i="8"/>
  <c r="I774" i="8"/>
  <c r="A774" i="8"/>
  <c r="W774" i="8" s="1"/>
  <c r="AC773" i="8"/>
  <c r="Z833" i="8" s="1"/>
  <c r="X773" i="8"/>
  <c r="U773" i="8"/>
  <c r="T773" i="8"/>
  <c r="Q773" i="8" s="1"/>
  <c r="N773" i="8"/>
  <c r="M773" i="8"/>
  <c r="S785" i="7" s="1"/>
  <c r="J773" i="8"/>
  <c r="I773" i="8"/>
  <c r="A773" i="8"/>
  <c r="AC772" i="8"/>
  <c r="W772" i="8"/>
  <c r="U772" i="8"/>
  <c r="T772" i="8"/>
  <c r="P772" i="8" s="1"/>
  <c r="S772" i="8"/>
  <c r="L772" i="8"/>
  <c r="J772" i="8"/>
  <c r="C772" i="8" s="1"/>
  <c r="I772" i="8"/>
  <c r="E772" i="8" s="1"/>
  <c r="D772" i="8"/>
  <c r="A772" i="8"/>
  <c r="AC771" i="8"/>
  <c r="AA771" i="8" s="1"/>
  <c r="U771" i="8"/>
  <c r="N771" i="8" s="1"/>
  <c r="T771" i="8"/>
  <c r="Q771" i="8" s="1"/>
  <c r="S771" i="8"/>
  <c r="P771" i="8"/>
  <c r="J771" i="8"/>
  <c r="C771" i="8" s="1"/>
  <c r="I771" i="8"/>
  <c r="F891" i="8" s="1"/>
  <c r="B771" i="8"/>
  <c r="H771" i="7" s="1"/>
  <c r="A771" i="8"/>
  <c r="AC770" i="8"/>
  <c r="AB1010" i="8" s="1"/>
  <c r="X770" i="8"/>
  <c r="U770" i="8"/>
  <c r="T770" i="8"/>
  <c r="R770" i="8" s="1"/>
  <c r="S770" i="8"/>
  <c r="Q770" i="8"/>
  <c r="N770" i="8"/>
  <c r="J770" i="8"/>
  <c r="I770" i="8"/>
  <c r="E830" i="8" s="1"/>
  <c r="H770" i="8"/>
  <c r="A770" i="8"/>
  <c r="L770" i="8" s="1"/>
  <c r="AC769" i="8"/>
  <c r="Z829" i="8" s="1"/>
  <c r="X769" i="8"/>
  <c r="W769" i="8"/>
  <c r="U769" i="8"/>
  <c r="T769" i="8"/>
  <c r="Q889" i="8" s="1"/>
  <c r="Q769" i="8"/>
  <c r="N769" i="8"/>
  <c r="J769" i="8"/>
  <c r="I769" i="8"/>
  <c r="D769" i="8" s="1"/>
  <c r="F769" i="8"/>
  <c r="A769" i="8"/>
  <c r="L769" i="8" s="1"/>
  <c r="AC768" i="8"/>
  <c r="W768" i="8"/>
  <c r="U768" i="8"/>
  <c r="T768" i="8"/>
  <c r="Q768" i="8" s="1"/>
  <c r="N768" i="8"/>
  <c r="M768" i="8"/>
  <c r="S780" i="7" s="1"/>
  <c r="L768" i="8"/>
  <c r="J768" i="8"/>
  <c r="I768" i="8"/>
  <c r="H768" i="8"/>
  <c r="C768" i="8"/>
  <c r="A768" i="8"/>
  <c r="AC767" i="8"/>
  <c r="Z767" i="8" s="1"/>
  <c r="U767" i="8"/>
  <c r="N767" i="8" s="1"/>
  <c r="T767" i="8"/>
  <c r="S767" i="8"/>
  <c r="O767" i="8"/>
  <c r="J767" i="8"/>
  <c r="C767" i="8" s="1"/>
  <c r="I767" i="8"/>
  <c r="F887" i="8" s="1"/>
  <c r="H767" i="8"/>
  <c r="D767" i="8"/>
  <c r="A767" i="8"/>
  <c r="AC766" i="8"/>
  <c r="X778" i="8" s="1"/>
  <c r="U766" i="8"/>
  <c r="T766" i="8"/>
  <c r="R766" i="8"/>
  <c r="J766" i="8"/>
  <c r="I766" i="8"/>
  <c r="E826" i="8" s="1"/>
  <c r="C766" i="8"/>
  <c r="A766" i="8"/>
  <c r="W766" i="8" s="1"/>
  <c r="AC765" i="8"/>
  <c r="Z825" i="8" s="1"/>
  <c r="Z765" i="8"/>
  <c r="W765" i="8"/>
  <c r="U765" i="8"/>
  <c r="N766" i="8" s="1"/>
  <c r="T765" i="8"/>
  <c r="O765" i="8" s="1"/>
  <c r="Q765" i="8"/>
  <c r="N765" i="8"/>
  <c r="J765" i="8"/>
  <c r="I765" i="8"/>
  <c r="H765" i="8"/>
  <c r="B765" i="8"/>
  <c r="H765" i="7" s="1"/>
  <c r="A765" i="8"/>
  <c r="L765" i="8" s="1"/>
  <c r="AC764" i="8"/>
  <c r="Z764" i="8"/>
  <c r="U764" i="8"/>
  <c r="T764" i="8"/>
  <c r="S764" i="8"/>
  <c r="N764" i="8"/>
  <c r="L764" i="8"/>
  <c r="J764" i="8"/>
  <c r="C764" i="8" s="1"/>
  <c r="I764" i="8"/>
  <c r="D764" i="8" s="1"/>
  <c r="E764" i="8"/>
  <c r="A764" i="8"/>
  <c r="W764" i="8" s="1"/>
  <c r="AC763" i="8"/>
  <c r="U763" i="8"/>
  <c r="T763" i="8"/>
  <c r="P763" i="8" s="1"/>
  <c r="Q763" i="8"/>
  <c r="N763" i="8"/>
  <c r="M763" i="8"/>
  <c r="S775" i="7" s="1"/>
  <c r="J763" i="8"/>
  <c r="I763" i="8"/>
  <c r="F883" i="8" s="1"/>
  <c r="B763" i="8"/>
  <c r="H763" i="7" s="1"/>
  <c r="A763" i="8"/>
  <c r="AC762" i="8"/>
  <c r="AA882" i="8" s="1"/>
  <c r="W762" i="8"/>
  <c r="U762" i="8"/>
  <c r="T762" i="8"/>
  <c r="S762" i="8"/>
  <c r="P762" i="8"/>
  <c r="J762" i="8"/>
  <c r="C762" i="8" s="1"/>
  <c r="I762" i="8"/>
  <c r="B762" i="8" s="1"/>
  <c r="H762" i="7" s="1"/>
  <c r="H762" i="8"/>
  <c r="A762" i="8"/>
  <c r="L762" i="8" s="1"/>
  <c r="AC761" i="8"/>
  <c r="Z821" i="8" s="1"/>
  <c r="U761" i="8"/>
  <c r="N761" i="8" s="1"/>
  <c r="T761" i="8"/>
  <c r="M761" i="8"/>
  <c r="S773" i="7" s="1"/>
  <c r="J761" i="8"/>
  <c r="I761" i="8"/>
  <c r="F761" i="8" s="1"/>
  <c r="D761" i="8"/>
  <c r="A761" i="8"/>
  <c r="AC760" i="8"/>
  <c r="W760" i="8"/>
  <c r="U760" i="8"/>
  <c r="T760" i="8"/>
  <c r="N760" i="8"/>
  <c r="J760" i="8"/>
  <c r="I760" i="8"/>
  <c r="C760" i="8"/>
  <c r="A760" i="8"/>
  <c r="L760" i="8" s="1"/>
  <c r="AC759" i="8"/>
  <c r="AA759" i="8"/>
  <c r="U759" i="8"/>
  <c r="N759" i="8" s="1"/>
  <c r="T759" i="8"/>
  <c r="J759" i="8"/>
  <c r="C759" i="8" s="1"/>
  <c r="I759" i="8"/>
  <c r="F879" i="8" s="1"/>
  <c r="D759" i="8"/>
  <c r="B759" i="8"/>
  <c r="H759" i="7" s="1"/>
  <c r="A759" i="8"/>
  <c r="AC758" i="8"/>
  <c r="AA758" i="8" s="1"/>
  <c r="Y758" i="8"/>
  <c r="W758" i="8"/>
  <c r="U758" i="8"/>
  <c r="T758" i="8"/>
  <c r="Q758" i="8" s="1"/>
  <c r="S758" i="8"/>
  <c r="R758" i="8"/>
  <c r="P758" i="8"/>
  <c r="N758" i="8"/>
  <c r="J758" i="8"/>
  <c r="I758" i="8"/>
  <c r="B758" i="8" s="1"/>
  <c r="H758" i="7" s="1"/>
  <c r="A758" i="8"/>
  <c r="L758" i="8" s="1"/>
  <c r="AC757" i="8"/>
  <c r="W757" i="8"/>
  <c r="U757" i="8"/>
  <c r="N757" i="8" s="1"/>
  <c r="T757" i="8"/>
  <c r="S757" i="8"/>
  <c r="O757" i="8"/>
  <c r="J757" i="8"/>
  <c r="C757" i="8" s="1"/>
  <c r="I757" i="8"/>
  <c r="F757" i="8" s="1"/>
  <c r="D757" i="8"/>
  <c r="A757" i="8"/>
  <c r="L757" i="8" s="1"/>
  <c r="AC756" i="8"/>
  <c r="U756" i="8"/>
  <c r="T756" i="8"/>
  <c r="N756" i="8"/>
  <c r="J756" i="8"/>
  <c r="C756" i="8" s="1"/>
  <c r="I756" i="8"/>
  <c r="F756" i="8" s="1"/>
  <c r="H756" i="8"/>
  <c r="E756" i="8"/>
  <c r="A756" i="8"/>
  <c r="L756" i="8" s="1"/>
  <c r="AC755" i="8"/>
  <c r="W755" i="8"/>
  <c r="U755" i="8"/>
  <c r="T755" i="8"/>
  <c r="S755" i="8"/>
  <c r="N755" i="8"/>
  <c r="J755" i="8"/>
  <c r="I755" i="8"/>
  <c r="D791" i="8" s="1"/>
  <c r="H755" i="8"/>
  <c r="C755" i="8"/>
  <c r="A755" i="8"/>
  <c r="L755" i="8" s="1"/>
  <c r="AC754" i="8"/>
  <c r="Z754" i="8" s="1"/>
  <c r="AA754" i="8"/>
  <c r="X754" i="8"/>
  <c r="W754" i="8"/>
  <c r="U754" i="8"/>
  <c r="T754" i="8"/>
  <c r="O754" i="8" s="1"/>
  <c r="R754" i="8"/>
  <c r="M754" i="8"/>
  <c r="S766" i="7" s="1"/>
  <c r="J754" i="8"/>
  <c r="I754" i="8"/>
  <c r="C754" i="8"/>
  <c r="A754" i="8"/>
  <c r="L754" i="8" s="1"/>
  <c r="AC753" i="8"/>
  <c r="X765" i="8" s="1"/>
  <c r="AA753" i="8"/>
  <c r="X753" i="8"/>
  <c r="U753" i="8"/>
  <c r="N753" i="8" s="1"/>
  <c r="T753" i="8"/>
  <c r="P753" i="8"/>
  <c r="O753" i="8"/>
  <c r="M753" i="8"/>
  <c r="S765" i="7" s="1"/>
  <c r="J753" i="8"/>
  <c r="C753" i="8" s="1"/>
  <c r="I753" i="8"/>
  <c r="H753" i="8"/>
  <c r="A753" i="8"/>
  <c r="AC752" i="8"/>
  <c r="Z812" i="8" s="1"/>
  <c r="W752" i="8"/>
  <c r="U752" i="8"/>
  <c r="T752" i="8"/>
  <c r="M764" i="8" s="1"/>
  <c r="S776" i="7" s="1"/>
  <c r="S752" i="8"/>
  <c r="P752" i="8"/>
  <c r="N752" i="8"/>
  <c r="L752" i="8"/>
  <c r="J752" i="8"/>
  <c r="C752" i="8" s="1"/>
  <c r="I752" i="8"/>
  <c r="A752" i="8"/>
  <c r="AC751" i="8"/>
  <c r="X763" i="8" s="1"/>
  <c r="X751" i="8"/>
  <c r="U751" i="8"/>
  <c r="T751" i="8"/>
  <c r="Q751" i="8" s="1"/>
  <c r="P751" i="8"/>
  <c r="N751" i="8"/>
  <c r="J751" i="8"/>
  <c r="I751" i="8"/>
  <c r="C751" i="8"/>
  <c r="A751" i="8"/>
  <c r="L751" i="8" s="1"/>
  <c r="AC750" i="8"/>
  <c r="W750" i="8"/>
  <c r="U750" i="8"/>
  <c r="T750" i="8"/>
  <c r="Q750" i="8" s="1"/>
  <c r="P750" i="8"/>
  <c r="M750" i="8"/>
  <c r="S762" i="7" s="1"/>
  <c r="L750" i="8"/>
  <c r="J750" i="8"/>
  <c r="I750" i="8"/>
  <c r="A750" i="8"/>
  <c r="AC749" i="8"/>
  <c r="Y749" i="8" s="1"/>
  <c r="AA749" i="8"/>
  <c r="U749" i="8"/>
  <c r="T749" i="8"/>
  <c r="Q869" i="8" s="1"/>
  <c r="P749" i="8"/>
  <c r="O749" i="8"/>
  <c r="M749" i="8"/>
  <c r="S761" i="7" s="1"/>
  <c r="J749" i="8"/>
  <c r="I749" i="8"/>
  <c r="D749" i="8" s="1"/>
  <c r="F749" i="8"/>
  <c r="A749" i="8"/>
  <c r="L749" i="8" s="1"/>
  <c r="AC748" i="8"/>
  <c r="U748" i="8"/>
  <c r="T748" i="8"/>
  <c r="N748" i="8"/>
  <c r="J748" i="8"/>
  <c r="C748" i="8" s="1"/>
  <c r="I748" i="8"/>
  <c r="E748" i="8"/>
  <c r="A748" i="8"/>
  <c r="W748" i="8" s="1"/>
  <c r="AC747" i="8"/>
  <c r="X747" i="8"/>
  <c r="W747" i="8"/>
  <c r="U747" i="8"/>
  <c r="T747" i="8"/>
  <c r="Q747" i="8" s="1"/>
  <c r="O747" i="8"/>
  <c r="N747" i="8"/>
  <c r="J747" i="8"/>
  <c r="I747" i="8"/>
  <c r="C747" i="8"/>
  <c r="A747" i="8"/>
  <c r="L747" i="8" s="1"/>
  <c r="AC746" i="8"/>
  <c r="Y782" i="8" s="1"/>
  <c r="Y746" i="8"/>
  <c r="W746" i="8"/>
  <c r="U746" i="8"/>
  <c r="T746" i="8"/>
  <c r="Q746" i="8" s="1"/>
  <c r="R746" i="8"/>
  <c r="P746" i="8"/>
  <c r="M746" i="8"/>
  <c r="S758" i="7" s="1"/>
  <c r="L746" i="8"/>
  <c r="J746" i="8"/>
  <c r="I746" i="8"/>
  <c r="C746" i="8"/>
  <c r="A746" i="8"/>
  <c r="AC745" i="8"/>
  <c r="X757" i="8" s="1"/>
  <c r="X745" i="8"/>
  <c r="U745" i="8"/>
  <c r="T745" i="8"/>
  <c r="O745" i="8" s="1"/>
  <c r="S745" i="8"/>
  <c r="P745" i="8"/>
  <c r="M745" i="8"/>
  <c r="S757" i="7" s="1"/>
  <c r="J745" i="8"/>
  <c r="C745" i="8" s="1"/>
  <c r="I745" i="8"/>
  <c r="F745" i="8"/>
  <c r="A745" i="8"/>
  <c r="AC744" i="8"/>
  <c r="W744" i="8"/>
  <c r="U744" i="8"/>
  <c r="T744" i="8"/>
  <c r="P744" i="8"/>
  <c r="L744" i="8"/>
  <c r="J744" i="8"/>
  <c r="C744" i="8" s="1"/>
  <c r="I744" i="8"/>
  <c r="E744" i="8"/>
  <c r="A744" i="8"/>
  <c r="AC743" i="8"/>
  <c r="W743" i="8"/>
  <c r="U743" i="8"/>
  <c r="N744" i="8" s="1"/>
  <c r="T743" i="8"/>
  <c r="O743" i="8" s="1"/>
  <c r="S743" i="8"/>
  <c r="L743" i="8"/>
  <c r="J743" i="8"/>
  <c r="C743" i="8" s="1"/>
  <c r="I743" i="8"/>
  <c r="H743" i="8"/>
  <c r="B743" i="8"/>
  <c r="H743" i="7" s="1"/>
  <c r="A743" i="8"/>
  <c r="AC742" i="8"/>
  <c r="Z742" i="8" s="1"/>
  <c r="W742" i="8"/>
  <c r="U742" i="8"/>
  <c r="T742" i="8"/>
  <c r="R982" i="8" s="1"/>
  <c r="R742" i="8"/>
  <c r="P742" i="8"/>
  <c r="O742" i="8"/>
  <c r="M742" i="8"/>
  <c r="S754" i="7" s="1"/>
  <c r="L742" i="8"/>
  <c r="J742" i="8"/>
  <c r="I742" i="8"/>
  <c r="E742" i="8" s="1"/>
  <c r="C742" i="8"/>
  <c r="A742" i="8"/>
  <c r="AC741" i="8"/>
  <c r="AA861" i="8" s="1"/>
  <c r="Z741" i="8"/>
  <c r="W741" i="8"/>
  <c r="U741" i="8"/>
  <c r="T741" i="8"/>
  <c r="Q861" i="8" s="1"/>
  <c r="Q741" i="8"/>
  <c r="P741" i="8"/>
  <c r="O741" i="8"/>
  <c r="M741" i="8"/>
  <c r="S753" i="7" s="1"/>
  <c r="L741" i="8"/>
  <c r="J741" i="8"/>
  <c r="I741" i="8"/>
  <c r="G981" i="8" s="1"/>
  <c r="H741" i="8"/>
  <c r="D741" i="8"/>
  <c r="C741" i="8"/>
  <c r="B741" i="8"/>
  <c r="H741" i="7" s="1"/>
  <c r="A741" i="8"/>
  <c r="AC740" i="8"/>
  <c r="W740" i="8"/>
  <c r="U740" i="8"/>
  <c r="N740" i="8" s="1"/>
  <c r="T740" i="8"/>
  <c r="O740" i="8" s="1"/>
  <c r="P740" i="8"/>
  <c r="L740" i="8"/>
  <c r="J740" i="8"/>
  <c r="I740" i="8"/>
  <c r="G980" i="8" s="1"/>
  <c r="C740" i="8"/>
  <c r="A740" i="8"/>
  <c r="AC739" i="8"/>
  <c r="AB979" i="8" s="1"/>
  <c r="AB739" i="8"/>
  <c r="X739" i="8"/>
  <c r="W739" i="8"/>
  <c r="U739" i="8"/>
  <c r="N739" i="8" s="1"/>
  <c r="T739" i="8"/>
  <c r="Q739" i="8" s="1"/>
  <c r="S739" i="8"/>
  <c r="O739" i="8"/>
  <c r="M739" i="8"/>
  <c r="S751" i="7" s="1"/>
  <c r="L739" i="8"/>
  <c r="J739" i="8"/>
  <c r="C739" i="8" s="1"/>
  <c r="I739" i="8"/>
  <c r="F859" i="8" s="1"/>
  <c r="B739" i="8"/>
  <c r="H739" i="7" s="1"/>
  <c r="A739" i="8"/>
  <c r="AC738" i="8"/>
  <c r="Y774" i="8" s="1"/>
  <c r="W738" i="8"/>
  <c r="U738" i="8"/>
  <c r="T738" i="8"/>
  <c r="Q738" i="8" s="1"/>
  <c r="R738" i="8"/>
  <c r="P738" i="8"/>
  <c r="O738" i="8"/>
  <c r="M738" i="8"/>
  <c r="S750" i="7" s="1"/>
  <c r="L738" i="8"/>
  <c r="J738" i="8"/>
  <c r="I738" i="8"/>
  <c r="C738" i="8"/>
  <c r="A738" i="8"/>
  <c r="AC737" i="8"/>
  <c r="X737" i="8" s="1"/>
  <c r="Z737" i="8"/>
  <c r="W737" i="8"/>
  <c r="U737" i="8"/>
  <c r="T737" i="8"/>
  <c r="Q737" i="8"/>
  <c r="P737" i="8"/>
  <c r="O737" i="8"/>
  <c r="M737" i="8"/>
  <c r="S749" i="7" s="1"/>
  <c r="L737" i="8"/>
  <c r="J737" i="8"/>
  <c r="I737" i="8"/>
  <c r="G977" i="8" s="1"/>
  <c r="D737" i="8"/>
  <c r="C737" i="8"/>
  <c r="B737" i="8"/>
  <c r="H737" i="7" s="1"/>
  <c r="A737" i="8"/>
  <c r="AC736" i="8"/>
  <c r="W736" i="8"/>
  <c r="U736" i="8"/>
  <c r="N736" i="8" s="1"/>
  <c r="T736" i="8"/>
  <c r="P796" i="8" s="1"/>
  <c r="P736" i="8"/>
  <c r="L736" i="8"/>
  <c r="J736" i="8"/>
  <c r="I736" i="8"/>
  <c r="G976" i="8" s="1"/>
  <c r="C736" i="8"/>
  <c r="A736" i="8"/>
  <c r="AC735" i="8"/>
  <c r="AB975" i="8" s="1"/>
  <c r="X735" i="8"/>
  <c r="W735" i="8"/>
  <c r="U735" i="8"/>
  <c r="N735" i="8" s="1"/>
  <c r="T735" i="8"/>
  <c r="O771" i="8" s="1"/>
  <c r="O735" i="8"/>
  <c r="M735" i="8"/>
  <c r="S747" i="7" s="1"/>
  <c r="L735" i="8"/>
  <c r="J735" i="8"/>
  <c r="C735" i="8" s="1"/>
  <c r="I735" i="8"/>
  <c r="H735" i="8"/>
  <c r="B735" i="8"/>
  <c r="H735" i="7" s="1"/>
  <c r="A735" i="8"/>
  <c r="AC734" i="8"/>
  <c r="AB974" i="8" s="1"/>
  <c r="W734" i="8"/>
  <c r="U734" i="8"/>
  <c r="T734" i="8"/>
  <c r="R734" i="8"/>
  <c r="P734" i="8"/>
  <c r="O734" i="8"/>
  <c r="M734" i="8"/>
  <c r="S746" i="7" s="1"/>
  <c r="L734" i="8"/>
  <c r="J734" i="8"/>
  <c r="I734" i="8"/>
  <c r="E734" i="8" s="1"/>
  <c r="C734" i="8"/>
  <c r="A734" i="8"/>
  <c r="AC733" i="8"/>
  <c r="AA853" i="8" s="1"/>
  <c r="Z733" i="8"/>
  <c r="W733" i="8"/>
  <c r="U733" i="8"/>
  <c r="T733" i="8"/>
  <c r="Q853" i="8" s="1"/>
  <c r="S733" i="8"/>
  <c r="Q733" i="8"/>
  <c r="P733" i="8"/>
  <c r="O733" i="8"/>
  <c r="M733" i="8"/>
  <c r="S745" i="7" s="1"/>
  <c r="L733" i="8"/>
  <c r="J733" i="8"/>
  <c r="I733" i="8"/>
  <c r="B745" i="8" s="1"/>
  <c r="H745" i="7" s="1"/>
  <c r="D733" i="8"/>
  <c r="C733" i="8"/>
  <c r="B733" i="8"/>
  <c r="H733" i="7" s="1"/>
  <c r="A733" i="8"/>
  <c r="AC732" i="8"/>
  <c r="Y732" i="8" s="1"/>
  <c r="W732" i="8"/>
  <c r="U732" i="8"/>
  <c r="N732" i="8" s="1"/>
  <c r="T732" i="8"/>
  <c r="O732" i="8" s="1"/>
  <c r="P732" i="8"/>
  <c r="L732" i="8"/>
  <c r="J732" i="8"/>
  <c r="I732" i="8"/>
  <c r="B732" i="8" s="1"/>
  <c r="H732" i="7" s="1"/>
  <c r="C732" i="8"/>
  <c r="A732" i="8"/>
  <c r="AC731" i="8"/>
  <c r="AA731" i="8" s="1"/>
  <c r="X731" i="8"/>
  <c r="W731" i="8"/>
  <c r="U731" i="8"/>
  <c r="N731" i="8" s="1"/>
  <c r="T731" i="8"/>
  <c r="Q731" i="8" s="1"/>
  <c r="S731" i="8"/>
  <c r="O731" i="8"/>
  <c r="M731" i="8"/>
  <c r="S743" i="7" s="1"/>
  <c r="L731" i="8"/>
  <c r="J731" i="8"/>
  <c r="C731" i="8" s="1"/>
  <c r="I731" i="8"/>
  <c r="H731" i="8"/>
  <c r="B731" i="8"/>
  <c r="H731" i="7" s="1"/>
  <c r="A731" i="8"/>
  <c r="AC730" i="8"/>
  <c r="AA850" i="8" s="1"/>
  <c r="W730" i="8"/>
  <c r="U730" i="8"/>
  <c r="T730" i="8"/>
  <c r="R970" i="8" s="1"/>
  <c r="R730" i="8"/>
  <c r="P730" i="8"/>
  <c r="O730" i="8"/>
  <c r="M730" i="8"/>
  <c r="S742" i="7" s="1"/>
  <c r="L730" i="8"/>
  <c r="J730" i="8"/>
  <c r="I730" i="8"/>
  <c r="E730" i="8" s="1"/>
  <c r="H730" i="8"/>
  <c r="C730" i="8"/>
  <c r="A730" i="8"/>
  <c r="AC729" i="8"/>
  <c r="AB969" i="8" s="1"/>
  <c r="Z729" i="8"/>
  <c r="W729" i="8"/>
  <c r="U729" i="8"/>
  <c r="T729" i="8"/>
  <c r="Q729" i="8"/>
  <c r="P729" i="8"/>
  <c r="O729" i="8"/>
  <c r="M729" i="8"/>
  <c r="S741" i="7" s="1"/>
  <c r="L729" i="8"/>
  <c r="J729" i="8"/>
  <c r="I729" i="8"/>
  <c r="D729" i="8"/>
  <c r="C729" i="8"/>
  <c r="B729" i="8"/>
  <c r="H729" i="7" s="1"/>
  <c r="A729" i="8"/>
  <c r="AC728" i="8"/>
  <c r="Y728" i="8"/>
  <c r="W728" i="8"/>
  <c r="U728" i="8"/>
  <c r="N728" i="8" s="1"/>
  <c r="T728" i="8"/>
  <c r="O728" i="8" s="1"/>
  <c r="P728" i="8"/>
  <c r="L728" i="8"/>
  <c r="J728" i="8"/>
  <c r="I728" i="8"/>
  <c r="E788" i="8" s="1"/>
  <c r="C728" i="8"/>
  <c r="A728" i="8"/>
  <c r="AC727" i="8"/>
  <c r="AA847" i="8" s="1"/>
  <c r="X727" i="8"/>
  <c r="W727" i="8"/>
  <c r="U727" i="8"/>
  <c r="N727" i="8" s="1"/>
  <c r="T727" i="8"/>
  <c r="Q727" i="8" s="1"/>
  <c r="S727" i="8"/>
  <c r="O727" i="8"/>
  <c r="M727" i="8"/>
  <c r="S739" i="7" s="1"/>
  <c r="L727" i="8"/>
  <c r="J727" i="8"/>
  <c r="C727" i="8" s="1"/>
  <c r="I727" i="8"/>
  <c r="B727" i="8"/>
  <c r="H727" i="7" s="1"/>
  <c r="A727" i="8"/>
  <c r="AC726" i="8"/>
  <c r="AA846" i="8" s="1"/>
  <c r="W726" i="8"/>
  <c r="U726" i="8"/>
  <c r="T726" i="8"/>
  <c r="R966" i="8" s="1"/>
  <c r="R726" i="8"/>
  <c r="P726" i="8"/>
  <c r="O726" i="8"/>
  <c r="M726" i="8"/>
  <c r="S738" i="7" s="1"/>
  <c r="L726" i="8"/>
  <c r="J726" i="8"/>
  <c r="I726" i="8"/>
  <c r="C726" i="8"/>
  <c r="A726" i="8"/>
  <c r="AC725" i="8"/>
  <c r="AB965" i="8" s="1"/>
  <c r="Z725" i="8"/>
  <c r="W725" i="8"/>
  <c r="U725" i="8"/>
  <c r="T725" i="8"/>
  <c r="Q845" i="8" s="1"/>
  <c r="Q725" i="8"/>
  <c r="P725" i="8"/>
  <c r="O725" i="8"/>
  <c r="M725" i="8"/>
  <c r="S737" i="7" s="1"/>
  <c r="L725" i="8"/>
  <c r="J725" i="8"/>
  <c r="I725" i="8"/>
  <c r="D725" i="8"/>
  <c r="C725" i="8"/>
  <c r="B725" i="8"/>
  <c r="H725" i="7" s="1"/>
  <c r="A725" i="8"/>
  <c r="AC724" i="8"/>
  <c r="Y724" i="8" s="1"/>
  <c r="W724" i="8"/>
  <c r="U724" i="8"/>
  <c r="N724" i="8" s="1"/>
  <c r="T724" i="8"/>
  <c r="O724" i="8" s="1"/>
  <c r="P724" i="8"/>
  <c r="L724" i="8"/>
  <c r="J724" i="8"/>
  <c r="I724" i="8"/>
  <c r="B724" i="8" s="1"/>
  <c r="H724" i="7" s="1"/>
  <c r="H724" i="8"/>
  <c r="C724" i="8"/>
  <c r="A724" i="8"/>
  <c r="AC723" i="8"/>
  <c r="AA723" i="8" s="1"/>
  <c r="X723" i="8"/>
  <c r="W723" i="8"/>
  <c r="U723" i="8"/>
  <c r="N723" i="8" s="1"/>
  <c r="T723" i="8"/>
  <c r="Q723" i="8" s="1"/>
  <c r="O723" i="8"/>
  <c r="M723" i="8"/>
  <c r="S735" i="7" s="1"/>
  <c r="L723" i="8"/>
  <c r="J723" i="8"/>
  <c r="C723" i="8" s="1"/>
  <c r="I723" i="8"/>
  <c r="B723" i="8"/>
  <c r="H723" i="7" s="1"/>
  <c r="A723" i="8"/>
  <c r="AC722" i="8"/>
  <c r="AA842" i="8" s="1"/>
  <c r="W722" i="8"/>
  <c r="U722" i="8"/>
  <c r="T722" i="8"/>
  <c r="R962" i="8" s="1"/>
  <c r="R722" i="8"/>
  <c r="P722" i="8"/>
  <c r="O722" i="8"/>
  <c r="M722" i="8"/>
  <c r="S734" i="7" s="1"/>
  <c r="L722" i="8"/>
  <c r="J722" i="8"/>
  <c r="I722" i="8"/>
  <c r="E722" i="8" s="1"/>
  <c r="C722" i="8"/>
  <c r="A722" i="8"/>
  <c r="AC721" i="8"/>
  <c r="AB961" i="8" s="1"/>
  <c r="Z721" i="8"/>
  <c r="W721" i="8"/>
  <c r="U721" i="8"/>
  <c r="T721" i="8"/>
  <c r="S721" i="8"/>
  <c r="Q721" i="8"/>
  <c r="P721" i="8"/>
  <c r="O721" i="8"/>
  <c r="M721" i="8"/>
  <c r="S733" i="7" s="1"/>
  <c r="L721" i="8"/>
  <c r="J721" i="8"/>
  <c r="I721" i="8"/>
  <c r="D721" i="8"/>
  <c r="C721" i="8"/>
  <c r="B721" i="8"/>
  <c r="H721" i="7" s="1"/>
  <c r="A721" i="8"/>
  <c r="AC720" i="8"/>
  <c r="Y720" i="8" s="1"/>
  <c r="W720" i="8"/>
  <c r="U720" i="8"/>
  <c r="N720" i="8" s="1"/>
  <c r="T720" i="8"/>
  <c r="O720" i="8" s="1"/>
  <c r="S720" i="8"/>
  <c r="P720" i="8"/>
  <c r="L720" i="8"/>
  <c r="J720" i="8"/>
  <c r="I720" i="8"/>
  <c r="B720" i="8" s="1"/>
  <c r="H720" i="7" s="1"/>
  <c r="C720" i="8"/>
  <c r="A720" i="8"/>
  <c r="AC719" i="8"/>
  <c r="AA839" i="8" s="1"/>
  <c r="X719" i="8"/>
  <c r="W719" i="8"/>
  <c r="U719" i="8"/>
  <c r="N719" i="8" s="1"/>
  <c r="T719" i="8"/>
  <c r="Q719" i="8" s="1"/>
  <c r="O719" i="8"/>
  <c r="M719" i="8"/>
  <c r="S731" i="7" s="1"/>
  <c r="L719" i="8"/>
  <c r="J719" i="8"/>
  <c r="C719" i="8" s="1"/>
  <c r="I719" i="8"/>
  <c r="H719" i="8"/>
  <c r="B719" i="8"/>
  <c r="H719" i="7" s="1"/>
  <c r="A719" i="8"/>
  <c r="AC718" i="8"/>
  <c r="AA838" i="8" s="1"/>
  <c r="W718" i="8"/>
  <c r="U718" i="8"/>
  <c r="T718" i="8"/>
  <c r="R958" i="8" s="1"/>
  <c r="R718" i="8"/>
  <c r="P718" i="8"/>
  <c r="O718" i="8"/>
  <c r="M718" i="8"/>
  <c r="S730" i="7" s="1"/>
  <c r="L718" i="8"/>
  <c r="J718" i="8"/>
  <c r="I718" i="8"/>
  <c r="H718" i="8"/>
  <c r="C718" i="8"/>
  <c r="A718" i="8"/>
  <c r="AC717" i="8"/>
  <c r="AB957" i="8" s="1"/>
  <c r="Z717" i="8"/>
  <c r="W717" i="8"/>
  <c r="U717" i="8"/>
  <c r="T717" i="8"/>
  <c r="Q837" i="8" s="1"/>
  <c r="S717" i="8"/>
  <c r="Q717" i="8"/>
  <c r="P717" i="8"/>
  <c r="O717" i="8"/>
  <c r="M717" i="8"/>
  <c r="S729" i="7" s="1"/>
  <c r="L717" i="8"/>
  <c r="J717" i="8"/>
  <c r="I717" i="8"/>
  <c r="D717" i="8"/>
  <c r="C717" i="8"/>
  <c r="B717" i="8"/>
  <c r="H717" i="7" s="1"/>
  <c r="A717" i="8"/>
  <c r="AC716" i="8"/>
  <c r="Y716" i="8" s="1"/>
  <c r="W716" i="8"/>
  <c r="U716" i="8"/>
  <c r="N716" i="8" s="1"/>
  <c r="T716" i="8"/>
  <c r="O716" i="8" s="1"/>
  <c r="P716" i="8"/>
  <c r="L716" i="8"/>
  <c r="J716" i="8"/>
  <c r="I716" i="8"/>
  <c r="B716" i="8" s="1"/>
  <c r="H716" i="7" s="1"/>
  <c r="C716" i="8"/>
  <c r="A716" i="8"/>
  <c r="AC715" i="8"/>
  <c r="AA715" i="8" s="1"/>
  <c r="X715" i="8"/>
  <c r="W715" i="8"/>
  <c r="U715" i="8"/>
  <c r="N715" i="8" s="1"/>
  <c r="T715" i="8"/>
  <c r="Q715" i="8" s="1"/>
  <c r="O715" i="8"/>
  <c r="M715" i="8"/>
  <c r="S727" i="7" s="1"/>
  <c r="L715" i="8"/>
  <c r="J715" i="8"/>
  <c r="C715" i="8" s="1"/>
  <c r="I715" i="8"/>
  <c r="H715" i="8"/>
  <c r="B715" i="8"/>
  <c r="H715" i="7" s="1"/>
  <c r="A715" i="8"/>
  <c r="AC714" i="8"/>
  <c r="W714" i="8"/>
  <c r="U714" i="8"/>
  <c r="T714" i="8"/>
  <c r="R954" i="8" s="1"/>
  <c r="S714" i="8"/>
  <c r="R714" i="8"/>
  <c r="P714" i="8"/>
  <c r="O714" i="8"/>
  <c r="M714" i="8"/>
  <c r="S726" i="7" s="1"/>
  <c r="L714" i="8"/>
  <c r="J714" i="8"/>
  <c r="I714" i="8"/>
  <c r="C714" i="8"/>
  <c r="A714" i="8"/>
  <c r="AC713" i="8"/>
  <c r="AB953" i="8" s="1"/>
  <c r="Z713" i="8"/>
  <c r="W713" i="8"/>
  <c r="U713" i="8"/>
  <c r="T713" i="8"/>
  <c r="Q833" i="8" s="1"/>
  <c r="S713" i="8"/>
  <c r="Q713" i="8"/>
  <c r="P713" i="8"/>
  <c r="O713" i="8"/>
  <c r="M713" i="8"/>
  <c r="S725" i="7" s="1"/>
  <c r="L713" i="8"/>
  <c r="J713" i="8"/>
  <c r="I713" i="8"/>
  <c r="D713" i="8"/>
  <c r="C713" i="8"/>
  <c r="B713" i="8"/>
  <c r="H713" i="7" s="1"/>
  <c r="A713" i="8"/>
  <c r="AC712" i="8"/>
  <c r="Y712" i="8" s="1"/>
  <c r="W712" i="8"/>
  <c r="U712" i="8"/>
  <c r="N712" i="8" s="1"/>
  <c r="T712" i="8"/>
  <c r="O712" i="8" s="1"/>
  <c r="S712" i="8"/>
  <c r="P712" i="8"/>
  <c r="L712" i="8"/>
  <c r="J712" i="8"/>
  <c r="I712" i="8"/>
  <c r="B712" i="8" s="1"/>
  <c r="H712" i="7" s="1"/>
  <c r="C712" i="8"/>
  <c r="A712" i="8"/>
  <c r="AC711" i="8"/>
  <c r="AA711" i="8" s="1"/>
  <c r="X711" i="8"/>
  <c r="W711" i="8"/>
  <c r="U711" i="8"/>
  <c r="N711" i="8" s="1"/>
  <c r="T711" i="8"/>
  <c r="Q711" i="8" s="1"/>
  <c r="O711" i="8"/>
  <c r="M711" i="8"/>
  <c r="S723" i="7" s="1"/>
  <c r="L711" i="8"/>
  <c r="J711" i="8"/>
  <c r="C711" i="8" s="1"/>
  <c r="I711" i="8"/>
  <c r="H711" i="8"/>
  <c r="B711" i="8"/>
  <c r="H711" i="7" s="1"/>
  <c r="A711" i="8"/>
  <c r="AC710" i="8"/>
  <c r="W710" i="8"/>
  <c r="U710" i="8"/>
  <c r="T710" i="8"/>
  <c r="R950" i="8" s="1"/>
  <c r="R710" i="8"/>
  <c r="P710" i="8"/>
  <c r="O710" i="8"/>
  <c r="M710" i="8"/>
  <c r="S722" i="7" s="1"/>
  <c r="L710" i="8"/>
  <c r="J710" i="8"/>
  <c r="I710" i="8"/>
  <c r="C710" i="8"/>
  <c r="A710" i="8"/>
  <c r="AC709" i="8"/>
  <c r="AB949" i="8" s="1"/>
  <c r="Z709" i="8"/>
  <c r="W709" i="8"/>
  <c r="U709" i="8"/>
  <c r="T709" i="8"/>
  <c r="S709" i="8"/>
  <c r="Q709" i="8"/>
  <c r="P709" i="8"/>
  <c r="O709" i="8"/>
  <c r="M709" i="8"/>
  <c r="S721" i="7" s="1"/>
  <c r="L709" i="8"/>
  <c r="J709" i="8"/>
  <c r="I709" i="8"/>
  <c r="D745" i="8" s="1"/>
  <c r="D709" i="8"/>
  <c r="C709" i="8"/>
  <c r="B709" i="8"/>
  <c r="H709" i="7" s="1"/>
  <c r="A709" i="8"/>
  <c r="AC708" i="8"/>
  <c r="Y708" i="8" s="1"/>
  <c r="W708" i="8"/>
  <c r="U708" i="8"/>
  <c r="N708" i="8" s="1"/>
  <c r="T708" i="8"/>
  <c r="O708" i="8" s="1"/>
  <c r="P708" i="8"/>
  <c r="L708" i="8"/>
  <c r="J708" i="8"/>
  <c r="I708" i="8"/>
  <c r="D744" i="8" s="1"/>
  <c r="C708" i="8"/>
  <c r="A708" i="8"/>
  <c r="AC707" i="8"/>
  <c r="AA707" i="8" s="1"/>
  <c r="X707" i="8"/>
  <c r="W707" i="8"/>
  <c r="U707" i="8"/>
  <c r="N707" i="8" s="1"/>
  <c r="T707" i="8"/>
  <c r="Q707" i="8" s="1"/>
  <c r="S707" i="8"/>
  <c r="O707" i="8"/>
  <c r="M707" i="8"/>
  <c r="S719" i="7" s="1"/>
  <c r="L707" i="8"/>
  <c r="J707" i="8"/>
  <c r="C707" i="8" s="1"/>
  <c r="I707" i="8"/>
  <c r="H707" i="8"/>
  <c r="B707" i="8"/>
  <c r="H707" i="7" s="1"/>
  <c r="A707" i="8"/>
  <c r="AC706" i="8"/>
  <c r="W706" i="8"/>
  <c r="U706" i="8"/>
  <c r="T706" i="8"/>
  <c r="R946" i="8" s="1"/>
  <c r="R706" i="8"/>
  <c r="P706" i="8"/>
  <c r="O706" i="8"/>
  <c r="M706" i="8"/>
  <c r="S718" i="7" s="1"/>
  <c r="L706" i="8"/>
  <c r="J706" i="8"/>
  <c r="I706" i="8"/>
  <c r="H706" i="8"/>
  <c r="E706" i="8"/>
  <c r="C706" i="8"/>
  <c r="A706" i="8"/>
  <c r="AC705" i="8"/>
  <c r="AB945" i="8" s="1"/>
  <c r="Z705" i="8"/>
  <c r="W705" i="8"/>
  <c r="U705" i="8"/>
  <c r="T705" i="8"/>
  <c r="Q825" i="8" s="1"/>
  <c r="S705" i="8"/>
  <c r="Q705" i="8"/>
  <c r="P705" i="8"/>
  <c r="O705" i="8"/>
  <c r="M705" i="8"/>
  <c r="S717" i="7" s="1"/>
  <c r="L705" i="8"/>
  <c r="J705" i="8"/>
  <c r="I705" i="8"/>
  <c r="H705" i="8"/>
  <c r="D705" i="8"/>
  <c r="C705" i="8"/>
  <c r="B705" i="8"/>
  <c r="H705" i="7" s="1"/>
  <c r="A705" i="8"/>
  <c r="AC704" i="8"/>
  <c r="Y704" i="8" s="1"/>
  <c r="W704" i="8"/>
  <c r="U704" i="8"/>
  <c r="N704" i="8" s="1"/>
  <c r="T704" i="8"/>
  <c r="O704" i="8" s="1"/>
  <c r="L704" i="8"/>
  <c r="J704" i="8"/>
  <c r="I704" i="8"/>
  <c r="B704" i="8" s="1"/>
  <c r="H704" i="7" s="1"/>
  <c r="C704" i="8"/>
  <c r="A704" i="8"/>
  <c r="AC703" i="8"/>
  <c r="AA703" i="8" s="1"/>
  <c r="X703" i="8"/>
  <c r="W703" i="8"/>
  <c r="U703" i="8"/>
  <c r="N703" i="8" s="1"/>
  <c r="T703" i="8"/>
  <c r="Q703" i="8" s="1"/>
  <c r="O703" i="8"/>
  <c r="M703" i="8"/>
  <c r="S715" i="7" s="1"/>
  <c r="L703" i="8"/>
  <c r="J703" i="8"/>
  <c r="C703" i="8" s="1"/>
  <c r="I703" i="8"/>
  <c r="H703" i="8"/>
  <c r="B703" i="8"/>
  <c r="H703" i="7" s="1"/>
  <c r="A703" i="8"/>
  <c r="AC702" i="8"/>
  <c r="AA822" i="8" s="1"/>
  <c r="W702" i="8"/>
  <c r="U702" i="8"/>
  <c r="T702" i="8"/>
  <c r="R942" i="8" s="1"/>
  <c r="R702" i="8"/>
  <c r="P702" i="8"/>
  <c r="O702" i="8"/>
  <c r="M702" i="8"/>
  <c r="S714" i="7" s="1"/>
  <c r="L702" i="8"/>
  <c r="J702" i="8"/>
  <c r="I702" i="8"/>
  <c r="E702" i="8" s="1"/>
  <c r="C702" i="8"/>
  <c r="A702" i="8"/>
  <c r="AC701" i="8"/>
  <c r="AB941" i="8" s="1"/>
  <c r="Z701" i="8"/>
  <c r="W701" i="8"/>
  <c r="U701" i="8"/>
  <c r="T701" i="8"/>
  <c r="Q701" i="8"/>
  <c r="P701" i="8"/>
  <c r="O701" i="8"/>
  <c r="M701" i="8"/>
  <c r="S713" i="7" s="1"/>
  <c r="L701" i="8"/>
  <c r="J701" i="8"/>
  <c r="I701" i="8"/>
  <c r="H701" i="8"/>
  <c r="D701" i="8"/>
  <c r="C701" i="8"/>
  <c r="B701" i="8"/>
  <c r="H701" i="7" s="1"/>
  <c r="A701" i="8"/>
  <c r="AC700" i="8"/>
  <c r="Y700" i="8" s="1"/>
  <c r="W700" i="8"/>
  <c r="U700" i="8"/>
  <c r="N700" i="8" s="1"/>
  <c r="T700" i="8"/>
  <c r="O700" i="8" s="1"/>
  <c r="S700" i="8"/>
  <c r="L700" i="8"/>
  <c r="J700" i="8"/>
  <c r="I700" i="8"/>
  <c r="B700" i="8" s="1"/>
  <c r="H700" i="7" s="1"/>
  <c r="C700" i="8"/>
  <c r="A700" i="8"/>
  <c r="AC699" i="8"/>
  <c r="AA699" i="8" s="1"/>
  <c r="X699" i="8"/>
  <c r="W699" i="8"/>
  <c r="U699" i="8"/>
  <c r="N699" i="8" s="1"/>
  <c r="T699" i="8"/>
  <c r="Q699" i="8" s="1"/>
  <c r="O699" i="8"/>
  <c r="M699" i="8"/>
  <c r="S711" i="7" s="1"/>
  <c r="L699" i="8"/>
  <c r="J699" i="8"/>
  <c r="C699" i="8" s="1"/>
  <c r="I699" i="8"/>
  <c r="B699" i="8"/>
  <c r="H699" i="7" s="1"/>
  <c r="A699" i="8"/>
  <c r="AC698" i="8"/>
  <c r="W698" i="8"/>
  <c r="U698" i="8"/>
  <c r="T698" i="8"/>
  <c r="R938" i="8" s="1"/>
  <c r="R698" i="8"/>
  <c r="P698" i="8"/>
  <c r="O698" i="8"/>
  <c r="M698" i="8"/>
  <c r="S710" i="7" s="1"/>
  <c r="L698" i="8"/>
  <c r="J698" i="8"/>
  <c r="I698" i="8"/>
  <c r="C698" i="8"/>
  <c r="A698" i="8"/>
  <c r="AC697" i="8"/>
  <c r="AB937" i="8" s="1"/>
  <c r="Z697" i="8"/>
  <c r="W697" i="8"/>
  <c r="U697" i="8"/>
  <c r="T697" i="8"/>
  <c r="Q817" i="8" s="1"/>
  <c r="S697" i="8"/>
  <c r="Q697" i="8"/>
  <c r="P697" i="8"/>
  <c r="O697" i="8"/>
  <c r="M697" i="8"/>
  <c r="S709" i="7" s="1"/>
  <c r="L697" i="8"/>
  <c r="J697" i="8"/>
  <c r="I697" i="8"/>
  <c r="D697" i="8"/>
  <c r="C697" i="8"/>
  <c r="B697" i="8"/>
  <c r="H697" i="7" s="1"/>
  <c r="A697" i="8"/>
  <c r="AC696" i="8"/>
  <c r="W696" i="8"/>
  <c r="U696" i="8"/>
  <c r="N696" i="8" s="1"/>
  <c r="T696" i="8"/>
  <c r="O696" i="8" s="1"/>
  <c r="L696" i="8"/>
  <c r="J696" i="8"/>
  <c r="I696" i="8"/>
  <c r="B696" i="8" s="1"/>
  <c r="H696" i="7" s="1"/>
  <c r="C696" i="8"/>
  <c r="A696" i="8"/>
  <c r="AC695" i="8"/>
  <c r="AA695" i="8" s="1"/>
  <c r="X695" i="8"/>
  <c r="W695" i="8"/>
  <c r="U695" i="8"/>
  <c r="N695" i="8" s="1"/>
  <c r="T695" i="8"/>
  <c r="Q695" i="8" s="1"/>
  <c r="O695" i="8"/>
  <c r="M695" i="8"/>
  <c r="S707" i="7" s="1"/>
  <c r="L695" i="8"/>
  <c r="J695" i="8"/>
  <c r="C695" i="8" s="1"/>
  <c r="I695" i="8"/>
  <c r="H695" i="8"/>
  <c r="B695" i="8"/>
  <c r="H695" i="7" s="1"/>
  <c r="A695" i="8"/>
  <c r="AC694" i="8"/>
  <c r="AA814" i="8" s="1"/>
  <c r="W694" i="8"/>
  <c r="U694" i="8"/>
  <c r="T694" i="8"/>
  <c r="R934" i="8" s="1"/>
  <c r="R694" i="8"/>
  <c r="P694" i="8"/>
  <c r="O694" i="8"/>
  <c r="M694" i="8"/>
  <c r="S706" i="7" s="1"/>
  <c r="L694" i="8"/>
  <c r="J694" i="8"/>
  <c r="I694" i="8"/>
  <c r="E694" i="8" s="1"/>
  <c r="C694" i="8"/>
  <c r="A694" i="8"/>
  <c r="AC693" i="8"/>
  <c r="AB933" i="8" s="1"/>
  <c r="Z693" i="8"/>
  <c r="W693" i="8"/>
  <c r="U693" i="8"/>
  <c r="T693" i="8"/>
  <c r="Q693" i="8"/>
  <c r="P693" i="8"/>
  <c r="O693" i="8"/>
  <c r="M693" i="8"/>
  <c r="S705" i="7" s="1"/>
  <c r="L693" i="8"/>
  <c r="J693" i="8"/>
  <c r="I693" i="8"/>
  <c r="D693" i="8"/>
  <c r="C693" i="8"/>
  <c r="B693" i="8"/>
  <c r="H693" i="7" s="1"/>
  <c r="A693" i="8"/>
  <c r="AC692" i="8"/>
  <c r="Y692" i="8"/>
  <c r="W692" i="8"/>
  <c r="U692" i="8"/>
  <c r="N692" i="8" s="1"/>
  <c r="T692" i="8"/>
  <c r="O692" i="8" s="1"/>
  <c r="S692" i="8"/>
  <c r="L692" i="8"/>
  <c r="J692" i="8"/>
  <c r="I692" i="8"/>
  <c r="B692" i="8" s="1"/>
  <c r="H692" i="7" s="1"/>
  <c r="H692" i="8"/>
  <c r="C692" i="8"/>
  <c r="A692" i="8"/>
  <c r="AC691" i="8"/>
  <c r="AA691" i="8" s="1"/>
  <c r="X691" i="8"/>
  <c r="W691" i="8"/>
  <c r="U691" i="8"/>
  <c r="N691" i="8" s="1"/>
  <c r="T691" i="8"/>
  <c r="Q691" i="8" s="1"/>
  <c r="O691" i="8"/>
  <c r="M691" i="8"/>
  <c r="S703" i="7" s="1"/>
  <c r="L691" i="8"/>
  <c r="J691" i="8"/>
  <c r="C691" i="8" s="1"/>
  <c r="I691" i="8"/>
  <c r="G931" i="8" s="1"/>
  <c r="F691" i="8"/>
  <c r="B691" i="8"/>
  <c r="H691" i="7" s="1"/>
  <c r="A691" i="8"/>
  <c r="AC690" i="8"/>
  <c r="Z750" i="8" s="1"/>
  <c r="W690" i="8"/>
  <c r="U690" i="8"/>
  <c r="T690" i="8"/>
  <c r="R930" i="8" s="1"/>
  <c r="R690" i="8"/>
  <c r="P690" i="8"/>
  <c r="O690" i="8"/>
  <c r="M690" i="8"/>
  <c r="S702" i="7" s="1"/>
  <c r="L690" i="8"/>
  <c r="J690" i="8"/>
  <c r="I690" i="8"/>
  <c r="C690" i="8"/>
  <c r="A690" i="8"/>
  <c r="AC689" i="8"/>
  <c r="AB929" i="8" s="1"/>
  <c r="Z689" i="8"/>
  <c r="W689" i="8"/>
  <c r="U689" i="8"/>
  <c r="T689" i="8"/>
  <c r="Q809" i="8" s="1"/>
  <c r="Q689" i="8"/>
  <c r="P689" i="8"/>
  <c r="O689" i="8"/>
  <c r="M689" i="8"/>
  <c r="S701" i="7" s="1"/>
  <c r="L689" i="8"/>
  <c r="J689" i="8"/>
  <c r="I689" i="8"/>
  <c r="D689" i="8"/>
  <c r="C689" i="8"/>
  <c r="B689" i="8"/>
  <c r="H689" i="7" s="1"/>
  <c r="A689" i="8"/>
  <c r="AC688" i="8"/>
  <c r="Y688" i="8" s="1"/>
  <c r="W688" i="8"/>
  <c r="U688" i="8"/>
  <c r="N688" i="8" s="1"/>
  <c r="T688" i="8"/>
  <c r="O688" i="8" s="1"/>
  <c r="P688" i="8"/>
  <c r="L688" i="8"/>
  <c r="J688" i="8"/>
  <c r="I688" i="8"/>
  <c r="B688" i="8" s="1"/>
  <c r="H688" i="7" s="1"/>
  <c r="C688" i="8"/>
  <c r="A688" i="8"/>
  <c r="AC687" i="8"/>
  <c r="AA687" i="8" s="1"/>
  <c r="X687" i="8"/>
  <c r="W687" i="8"/>
  <c r="U687" i="8"/>
  <c r="N687" i="8" s="1"/>
  <c r="T687" i="8"/>
  <c r="Q807" i="8" s="1"/>
  <c r="O687" i="8"/>
  <c r="M687" i="8"/>
  <c r="S699" i="7" s="1"/>
  <c r="L687" i="8"/>
  <c r="J687" i="8"/>
  <c r="C687" i="8" s="1"/>
  <c r="I687" i="8"/>
  <c r="G927" i="8" s="1"/>
  <c r="B687" i="8"/>
  <c r="H687" i="7" s="1"/>
  <c r="A687" i="8"/>
  <c r="AC686" i="8"/>
  <c r="AB686" i="8" s="1"/>
  <c r="W686" i="8"/>
  <c r="U686" i="8"/>
  <c r="T686" i="8"/>
  <c r="Q686" i="8" s="1"/>
  <c r="R686" i="8"/>
  <c r="P686" i="8"/>
  <c r="O686" i="8"/>
  <c r="M686" i="8"/>
  <c r="S698" i="7" s="1"/>
  <c r="L686" i="8"/>
  <c r="J686" i="8"/>
  <c r="I686" i="8"/>
  <c r="H686" i="8"/>
  <c r="E686" i="8"/>
  <c r="C686" i="8"/>
  <c r="A686" i="8"/>
  <c r="AC685" i="8"/>
  <c r="AB925" i="8" s="1"/>
  <c r="Z685" i="8"/>
  <c r="W685" i="8"/>
  <c r="U685" i="8"/>
  <c r="T685" i="8"/>
  <c r="Q685" i="8"/>
  <c r="P685" i="8"/>
  <c r="O685" i="8"/>
  <c r="M685" i="8"/>
  <c r="S697" i="7" s="1"/>
  <c r="L685" i="8"/>
  <c r="J685" i="8"/>
  <c r="I685" i="8"/>
  <c r="D685" i="8"/>
  <c r="C685" i="8"/>
  <c r="B685" i="8"/>
  <c r="H685" i="7" s="1"/>
  <c r="A685" i="8"/>
  <c r="AC684" i="8"/>
  <c r="Y684" i="8" s="1"/>
  <c r="W684" i="8"/>
  <c r="U684" i="8"/>
  <c r="N684" i="8" s="1"/>
  <c r="T684" i="8"/>
  <c r="O684" i="8" s="1"/>
  <c r="S684" i="8"/>
  <c r="L684" i="8"/>
  <c r="J684" i="8"/>
  <c r="I684" i="8"/>
  <c r="B684" i="8" s="1"/>
  <c r="H684" i="7" s="1"/>
  <c r="C684" i="8"/>
  <c r="A684" i="8"/>
  <c r="AC683" i="8"/>
  <c r="AA683" i="8" s="1"/>
  <c r="X683" i="8"/>
  <c r="W683" i="8"/>
  <c r="U683" i="8"/>
  <c r="N683" i="8" s="1"/>
  <c r="T683" i="8"/>
  <c r="Q683" i="8" s="1"/>
  <c r="O683" i="8"/>
  <c r="M683" i="8"/>
  <c r="S695" i="7" s="1"/>
  <c r="L683" i="8"/>
  <c r="J683" i="8"/>
  <c r="C683" i="8" s="1"/>
  <c r="I683" i="8"/>
  <c r="G923" i="8" s="1"/>
  <c r="B683" i="8"/>
  <c r="H683" i="7" s="1"/>
  <c r="A683" i="8"/>
  <c r="AC682" i="8"/>
  <c r="AA802" i="8" s="1"/>
  <c r="W682" i="8"/>
  <c r="U682" i="8"/>
  <c r="T682" i="8"/>
  <c r="Q682" i="8" s="1"/>
  <c r="S682" i="8"/>
  <c r="R682" i="8"/>
  <c r="P682" i="8"/>
  <c r="O682" i="8"/>
  <c r="M682" i="8"/>
  <c r="S694" i="7" s="1"/>
  <c r="L682" i="8"/>
  <c r="J682" i="8"/>
  <c r="I682" i="8"/>
  <c r="H682" i="8"/>
  <c r="E682" i="8"/>
  <c r="C682" i="8"/>
  <c r="A682" i="8"/>
  <c r="AC681" i="8"/>
  <c r="AB921" i="8" s="1"/>
  <c r="W681" i="8"/>
  <c r="U681" i="8"/>
  <c r="T681" i="8"/>
  <c r="Q801" i="8" s="1"/>
  <c r="Q681" i="8"/>
  <c r="P681" i="8"/>
  <c r="O681" i="8"/>
  <c r="M681" i="8"/>
  <c r="S693" i="7" s="1"/>
  <c r="L681" i="8"/>
  <c r="J681" i="8"/>
  <c r="I681" i="8"/>
  <c r="D681" i="8"/>
  <c r="C681" i="8"/>
  <c r="B681" i="8"/>
  <c r="H681" i="7" s="1"/>
  <c r="A681" i="8"/>
  <c r="AC680" i="8"/>
  <c r="Y680" i="8" s="1"/>
  <c r="W680" i="8"/>
  <c r="U680" i="8"/>
  <c r="N680" i="8" s="1"/>
  <c r="T680" i="8"/>
  <c r="O680" i="8" s="1"/>
  <c r="S680" i="8"/>
  <c r="L680" i="8"/>
  <c r="J680" i="8"/>
  <c r="I680" i="8"/>
  <c r="B680" i="8" s="1"/>
  <c r="H680" i="7" s="1"/>
  <c r="C680" i="8"/>
  <c r="A680" i="8"/>
  <c r="AC679" i="8"/>
  <c r="AA679" i="8" s="1"/>
  <c r="X679" i="8"/>
  <c r="W679" i="8"/>
  <c r="U679" i="8"/>
  <c r="N679" i="8" s="1"/>
  <c r="T679" i="8"/>
  <c r="Q679" i="8" s="1"/>
  <c r="O679" i="8"/>
  <c r="M679" i="8"/>
  <c r="S691" i="7" s="1"/>
  <c r="L679" i="8"/>
  <c r="J679" i="8"/>
  <c r="C679" i="8" s="1"/>
  <c r="I679" i="8"/>
  <c r="G919" i="8" s="1"/>
  <c r="H679" i="8"/>
  <c r="B679" i="8"/>
  <c r="H679" i="7" s="1"/>
  <c r="A679" i="8"/>
  <c r="AC678" i="8"/>
  <c r="W678" i="8"/>
  <c r="U678" i="8"/>
  <c r="T678" i="8"/>
  <c r="Q678" i="8" s="1"/>
  <c r="R678" i="8"/>
  <c r="P678" i="8"/>
  <c r="O678" i="8"/>
  <c r="M678" i="8"/>
  <c r="S690" i="7" s="1"/>
  <c r="L678" i="8"/>
  <c r="J678" i="8"/>
  <c r="I678" i="8"/>
  <c r="C678" i="8"/>
  <c r="A678" i="8"/>
  <c r="AC677" i="8"/>
  <c r="AB917" i="8" s="1"/>
  <c r="W677" i="8"/>
  <c r="U677" i="8"/>
  <c r="T677" i="8"/>
  <c r="S677" i="8"/>
  <c r="Q677" i="8"/>
  <c r="P677" i="8"/>
  <c r="O677" i="8"/>
  <c r="M677" i="8"/>
  <c r="S689" i="7" s="1"/>
  <c r="L677" i="8"/>
  <c r="J677" i="8"/>
  <c r="I677" i="8"/>
  <c r="D677" i="8"/>
  <c r="C677" i="8"/>
  <c r="B677" i="8"/>
  <c r="H677" i="7" s="1"/>
  <c r="A677" i="8"/>
  <c r="AC676" i="8"/>
  <c r="Y676" i="8" s="1"/>
  <c r="W676" i="8"/>
  <c r="U676" i="8"/>
  <c r="N676" i="8" s="1"/>
  <c r="T676" i="8"/>
  <c r="O676" i="8" s="1"/>
  <c r="L676" i="8"/>
  <c r="J676" i="8"/>
  <c r="I676" i="8"/>
  <c r="B676" i="8" s="1"/>
  <c r="H676" i="7" s="1"/>
  <c r="H676" i="8"/>
  <c r="C676" i="8"/>
  <c r="A676" i="8"/>
  <c r="AC675" i="8"/>
  <c r="X675" i="8"/>
  <c r="W675" i="8"/>
  <c r="U675" i="8"/>
  <c r="N675" i="8" s="1"/>
  <c r="T675" i="8"/>
  <c r="Q675" i="8" s="1"/>
  <c r="O675" i="8"/>
  <c r="M675" i="8"/>
  <c r="S687" i="7" s="1"/>
  <c r="L675" i="8"/>
  <c r="J675" i="8"/>
  <c r="C675" i="8" s="1"/>
  <c r="I675" i="8"/>
  <c r="G915" i="8" s="1"/>
  <c r="B675" i="8"/>
  <c r="H675" i="7" s="1"/>
  <c r="A675" i="8"/>
  <c r="AC674" i="8"/>
  <c r="W674" i="8"/>
  <c r="U674" i="8"/>
  <c r="T674" i="8"/>
  <c r="Q674" i="8" s="1"/>
  <c r="R674" i="8"/>
  <c r="P674" i="8"/>
  <c r="O674" i="8"/>
  <c r="M674" i="8"/>
  <c r="S686" i="7" s="1"/>
  <c r="L674" i="8"/>
  <c r="J674" i="8"/>
  <c r="I674" i="8"/>
  <c r="C674" i="8"/>
  <c r="A674" i="8"/>
  <c r="AC673" i="8"/>
  <c r="AB913" i="8" s="1"/>
  <c r="W673" i="8"/>
  <c r="U673" i="8"/>
  <c r="T673" i="8"/>
  <c r="Q673" i="8"/>
  <c r="P673" i="8"/>
  <c r="O673" i="8"/>
  <c r="M673" i="8"/>
  <c r="S685" i="7" s="1"/>
  <c r="L673" i="8"/>
  <c r="J673" i="8"/>
  <c r="I673" i="8"/>
  <c r="G673" i="8" s="1"/>
  <c r="D673" i="8"/>
  <c r="C673" i="8"/>
  <c r="B673" i="8"/>
  <c r="H673" i="7" s="1"/>
  <c r="A673" i="8"/>
  <c r="AC672" i="8"/>
  <c r="W672" i="8"/>
  <c r="U672" i="8"/>
  <c r="N672" i="8" s="1"/>
  <c r="T672" i="8"/>
  <c r="L672" i="8"/>
  <c r="J672" i="8"/>
  <c r="I672" i="8"/>
  <c r="B672" i="8" s="1"/>
  <c r="H672" i="7" s="1"/>
  <c r="C672" i="8"/>
  <c r="A672" i="8"/>
  <c r="AC671" i="8"/>
  <c r="X671" i="8"/>
  <c r="W671" i="8"/>
  <c r="U671" i="8"/>
  <c r="N671" i="8" s="1"/>
  <c r="T671" i="8"/>
  <c r="Q671" i="8" s="1"/>
  <c r="S671" i="8"/>
  <c r="O671" i="8"/>
  <c r="M671" i="8"/>
  <c r="S683" i="7" s="1"/>
  <c r="L671" i="8"/>
  <c r="J671" i="8"/>
  <c r="C671" i="8" s="1"/>
  <c r="I671" i="8"/>
  <c r="G911" i="8" s="1"/>
  <c r="B671" i="8"/>
  <c r="H671" i="7" s="1"/>
  <c r="A671" i="8"/>
  <c r="AC670" i="8"/>
  <c r="W670" i="8"/>
  <c r="U670" i="8"/>
  <c r="T670" i="8"/>
  <c r="Q670" i="8" s="1"/>
  <c r="R670" i="8"/>
  <c r="P670" i="8"/>
  <c r="O670" i="8"/>
  <c r="M670" i="8"/>
  <c r="S682" i="7" s="1"/>
  <c r="L670" i="8"/>
  <c r="J670" i="8"/>
  <c r="I670" i="8"/>
  <c r="E670" i="8"/>
  <c r="C670" i="8"/>
  <c r="A670" i="8"/>
  <c r="AC669" i="8"/>
  <c r="AB909" i="8" s="1"/>
  <c r="W669" i="8"/>
  <c r="U669" i="8"/>
  <c r="T669" i="8"/>
  <c r="Q789" i="8" s="1"/>
  <c r="S669" i="8"/>
  <c r="Q669" i="8"/>
  <c r="P669" i="8"/>
  <c r="O669" i="8"/>
  <c r="M669" i="8"/>
  <c r="S681" i="7" s="1"/>
  <c r="L669" i="8"/>
  <c r="J669" i="8"/>
  <c r="I669" i="8"/>
  <c r="H669" i="8"/>
  <c r="D669" i="8"/>
  <c r="C669" i="8"/>
  <c r="B669" i="8"/>
  <c r="H669" i="7" s="1"/>
  <c r="A669" i="8"/>
  <c r="AC668" i="8"/>
  <c r="Y668" i="8" s="1"/>
  <c r="W668" i="8"/>
  <c r="U668" i="8"/>
  <c r="N668" i="8" s="1"/>
  <c r="T668" i="8"/>
  <c r="L668" i="8"/>
  <c r="J668" i="8"/>
  <c r="I668" i="8"/>
  <c r="B668" i="8" s="1"/>
  <c r="H668" i="7" s="1"/>
  <c r="C668" i="8"/>
  <c r="A668" i="8"/>
  <c r="AC667" i="8"/>
  <c r="X667" i="8"/>
  <c r="W667" i="8"/>
  <c r="U667" i="8"/>
  <c r="N667" i="8" s="1"/>
  <c r="T667" i="8"/>
  <c r="Q787" i="8" s="1"/>
  <c r="O667" i="8"/>
  <c r="M667" i="8"/>
  <c r="S679" i="7" s="1"/>
  <c r="L667" i="8"/>
  <c r="J667" i="8"/>
  <c r="C667" i="8" s="1"/>
  <c r="I667" i="8"/>
  <c r="G907" i="8" s="1"/>
  <c r="B667" i="8"/>
  <c r="H667" i="7" s="1"/>
  <c r="A667" i="8"/>
  <c r="AC666" i="8"/>
  <c r="W666" i="8"/>
  <c r="U666" i="8"/>
  <c r="T666" i="8"/>
  <c r="Q666" i="8" s="1"/>
  <c r="R666" i="8"/>
  <c r="P666" i="8"/>
  <c r="O666" i="8"/>
  <c r="M666" i="8"/>
  <c r="S678" i="7" s="1"/>
  <c r="L666" i="8"/>
  <c r="J666" i="8"/>
  <c r="I666" i="8"/>
  <c r="E666" i="8" s="1"/>
  <c r="C666" i="8"/>
  <c r="A666" i="8"/>
  <c r="AC665" i="8"/>
  <c r="AB905" i="8" s="1"/>
  <c r="W665" i="8"/>
  <c r="U665" i="8"/>
  <c r="T665" i="8"/>
  <c r="Q665" i="8"/>
  <c r="P665" i="8"/>
  <c r="O665" i="8"/>
  <c r="M665" i="8"/>
  <c r="S677" i="7" s="1"/>
  <c r="L665" i="8"/>
  <c r="J665" i="8"/>
  <c r="I665" i="8"/>
  <c r="D665" i="8"/>
  <c r="C665" i="8"/>
  <c r="B665" i="8"/>
  <c r="H665" i="7" s="1"/>
  <c r="A665" i="8"/>
  <c r="AC664" i="8"/>
  <c r="W664" i="8"/>
  <c r="U664" i="8"/>
  <c r="N664" i="8" s="1"/>
  <c r="T664" i="8"/>
  <c r="L664" i="8"/>
  <c r="J664" i="8"/>
  <c r="I664" i="8"/>
  <c r="B664" i="8" s="1"/>
  <c r="H664" i="7" s="1"/>
  <c r="C664" i="8"/>
  <c r="A664" i="8"/>
  <c r="AC663" i="8"/>
  <c r="AA663" i="8" s="1"/>
  <c r="X663" i="8"/>
  <c r="W663" i="8"/>
  <c r="U663" i="8"/>
  <c r="N663" i="8" s="1"/>
  <c r="T663" i="8"/>
  <c r="Q663" i="8" s="1"/>
  <c r="O663" i="8"/>
  <c r="M663" i="8"/>
  <c r="S675" i="7" s="1"/>
  <c r="L663" i="8"/>
  <c r="J663" i="8"/>
  <c r="C663" i="8" s="1"/>
  <c r="I663" i="8"/>
  <c r="G903" i="8" s="1"/>
  <c r="F663" i="8"/>
  <c r="B663" i="8"/>
  <c r="H663" i="7" s="1"/>
  <c r="A663" i="8"/>
  <c r="AC662" i="8"/>
  <c r="AA782" i="8" s="1"/>
  <c r="W662" i="8"/>
  <c r="U662" i="8"/>
  <c r="T662" i="8"/>
  <c r="R662" i="8"/>
  <c r="P662" i="8"/>
  <c r="O662" i="8"/>
  <c r="M662" i="8"/>
  <c r="S674" i="7" s="1"/>
  <c r="L662" i="8"/>
  <c r="J662" i="8"/>
  <c r="I662" i="8"/>
  <c r="C662" i="8"/>
  <c r="A662" i="8"/>
  <c r="AC661" i="8"/>
  <c r="AB901" i="8" s="1"/>
  <c r="W661" i="8"/>
  <c r="U661" i="8"/>
  <c r="T661" i="8"/>
  <c r="Q781" i="8" s="1"/>
  <c r="Q661" i="8"/>
  <c r="P661" i="8"/>
  <c r="O661" i="8"/>
  <c r="M661" i="8"/>
  <c r="S673" i="7" s="1"/>
  <c r="L661" i="8"/>
  <c r="J661" i="8"/>
  <c r="I661" i="8"/>
  <c r="D661" i="8"/>
  <c r="C661" i="8"/>
  <c r="B661" i="8"/>
  <c r="H661" i="7" s="1"/>
  <c r="A661" i="8"/>
  <c r="AC660" i="8"/>
  <c r="W660" i="8"/>
  <c r="U660" i="8"/>
  <c r="N660" i="8" s="1"/>
  <c r="T660" i="8"/>
  <c r="P660" i="8"/>
  <c r="L660" i="8"/>
  <c r="J660" i="8"/>
  <c r="I660" i="8"/>
  <c r="B660" i="8" s="1"/>
  <c r="H660" i="7" s="1"/>
  <c r="H660" i="8"/>
  <c r="C660" i="8"/>
  <c r="A660" i="8"/>
  <c r="AC659" i="8"/>
  <c r="AA779" i="8" s="1"/>
  <c r="X659" i="8"/>
  <c r="W659" i="8"/>
  <c r="U659" i="8"/>
  <c r="N659" i="8" s="1"/>
  <c r="T659" i="8"/>
  <c r="Q659" i="8" s="1"/>
  <c r="S659" i="8"/>
  <c r="O659" i="8"/>
  <c r="M659" i="8"/>
  <c r="S671" i="7" s="1"/>
  <c r="L659" i="8"/>
  <c r="J659" i="8"/>
  <c r="C659" i="8" s="1"/>
  <c r="I659" i="8"/>
  <c r="G899" i="8" s="1"/>
  <c r="B659" i="8"/>
  <c r="H659" i="7" s="1"/>
  <c r="A659" i="8"/>
  <c r="AC658" i="8"/>
  <c r="W658" i="8"/>
  <c r="U658" i="8"/>
  <c r="T658" i="8"/>
  <c r="R658" i="8"/>
  <c r="P658" i="8"/>
  <c r="O658" i="8"/>
  <c r="M658" i="8"/>
  <c r="S670" i="7" s="1"/>
  <c r="L658" i="8"/>
  <c r="J658" i="8"/>
  <c r="I658" i="8"/>
  <c r="C658" i="8"/>
  <c r="A658" i="8"/>
  <c r="AC657" i="8"/>
  <c r="AB897" i="8" s="1"/>
  <c r="W657" i="8"/>
  <c r="U657" i="8"/>
  <c r="T657" i="8"/>
  <c r="Q777" i="8" s="1"/>
  <c r="Q657" i="8"/>
  <c r="P657" i="8"/>
  <c r="O657" i="8"/>
  <c r="M657" i="8"/>
  <c r="S669" i="7" s="1"/>
  <c r="L657" i="8"/>
  <c r="J657" i="8"/>
  <c r="I657" i="8"/>
  <c r="H657" i="8"/>
  <c r="D657" i="8"/>
  <c r="C657" i="8"/>
  <c r="B657" i="8"/>
  <c r="H657" i="7" s="1"/>
  <c r="A657" i="8"/>
  <c r="AC656" i="8"/>
  <c r="W656" i="8"/>
  <c r="U656" i="8"/>
  <c r="T656" i="8"/>
  <c r="S656" i="8"/>
  <c r="L656" i="8"/>
  <c r="J656" i="8"/>
  <c r="I656" i="8"/>
  <c r="B656" i="8" s="1"/>
  <c r="H656" i="7" s="1"/>
  <c r="C656" i="8"/>
  <c r="A656" i="8"/>
  <c r="AC655" i="8"/>
  <c r="AA775" i="8" s="1"/>
  <c r="X655" i="8"/>
  <c r="W655" i="8"/>
  <c r="U655" i="8"/>
  <c r="N655" i="8" s="1"/>
  <c r="T655" i="8"/>
  <c r="Q655" i="8" s="1"/>
  <c r="S655" i="8"/>
  <c r="O655" i="8"/>
  <c r="M655" i="8"/>
  <c r="S667" i="7" s="1"/>
  <c r="L655" i="8"/>
  <c r="J655" i="8"/>
  <c r="C655" i="8" s="1"/>
  <c r="I655" i="8"/>
  <c r="E715" i="8" s="1"/>
  <c r="B655" i="8"/>
  <c r="H655" i="7" s="1"/>
  <c r="A655" i="8"/>
  <c r="AC654" i="8"/>
  <c r="W654" i="8"/>
  <c r="U654" i="8"/>
  <c r="T654" i="8"/>
  <c r="S654" i="8"/>
  <c r="R654" i="8"/>
  <c r="P654" i="8"/>
  <c r="O654" i="8"/>
  <c r="M654" i="8"/>
  <c r="S666" i="7" s="1"/>
  <c r="L654" i="8"/>
  <c r="J654" i="8"/>
  <c r="I654" i="8"/>
  <c r="E654" i="8" s="1"/>
  <c r="C654" i="8"/>
  <c r="A654" i="8"/>
  <c r="AC653" i="8"/>
  <c r="AB893" i="8" s="1"/>
  <c r="W653" i="8"/>
  <c r="U653" i="8"/>
  <c r="T653" i="8"/>
  <c r="Q653" i="8"/>
  <c r="P653" i="8"/>
  <c r="O653" i="8"/>
  <c r="M653" i="8"/>
  <c r="S665" i="7" s="1"/>
  <c r="L653" i="8"/>
  <c r="J653" i="8"/>
  <c r="I653" i="8"/>
  <c r="H653" i="8"/>
  <c r="D653" i="8"/>
  <c r="C653" i="8"/>
  <c r="B653" i="8"/>
  <c r="H653" i="7" s="1"/>
  <c r="A653" i="8"/>
  <c r="AC652" i="8"/>
  <c r="W652" i="8"/>
  <c r="U652" i="8"/>
  <c r="T652" i="8"/>
  <c r="L652" i="8"/>
  <c r="J652" i="8"/>
  <c r="I652" i="8"/>
  <c r="B652" i="8" s="1"/>
  <c r="H652" i="7" s="1"/>
  <c r="H652" i="8"/>
  <c r="C652" i="8"/>
  <c r="A652" i="8"/>
  <c r="AC651" i="8"/>
  <c r="Z651" i="8"/>
  <c r="X651" i="8"/>
  <c r="W651" i="8"/>
  <c r="U651" i="8"/>
  <c r="N651" i="8" s="1"/>
  <c r="T651" i="8"/>
  <c r="Q651" i="8" s="1"/>
  <c r="O651" i="8"/>
  <c r="M651" i="8"/>
  <c r="S663" i="7" s="1"/>
  <c r="L651" i="8"/>
  <c r="J651" i="8"/>
  <c r="C651" i="8" s="1"/>
  <c r="I651" i="8"/>
  <c r="G891" i="8" s="1"/>
  <c r="B651" i="8"/>
  <c r="H651" i="7" s="1"/>
  <c r="A651" i="8"/>
  <c r="AC650" i="8"/>
  <c r="W650" i="8"/>
  <c r="U650" i="8"/>
  <c r="T650" i="8"/>
  <c r="Q650" i="8" s="1"/>
  <c r="R650" i="8"/>
  <c r="P650" i="8"/>
  <c r="O650" i="8"/>
  <c r="M650" i="8"/>
  <c r="S662" i="7" s="1"/>
  <c r="L650" i="8"/>
  <c r="J650" i="8"/>
  <c r="I650" i="8"/>
  <c r="E650" i="8" s="1"/>
  <c r="C650" i="8"/>
  <c r="A650" i="8"/>
  <c r="AC649" i="8"/>
  <c r="AB889" i="8" s="1"/>
  <c r="W649" i="8"/>
  <c r="U649" i="8"/>
  <c r="T649" i="8"/>
  <c r="Q649" i="8"/>
  <c r="P649" i="8"/>
  <c r="O649" i="8"/>
  <c r="M649" i="8"/>
  <c r="S661" i="7" s="1"/>
  <c r="L649" i="8"/>
  <c r="J649" i="8"/>
  <c r="I649" i="8"/>
  <c r="G649" i="8" s="1"/>
  <c r="D649" i="8"/>
  <c r="C649" i="8"/>
  <c r="B649" i="8"/>
  <c r="H649" i="7" s="1"/>
  <c r="A649" i="8"/>
  <c r="AC648" i="8"/>
  <c r="W648" i="8"/>
  <c r="U648" i="8"/>
  <c r="T648" i="8"/>
  <c r="P648" i="8"/>
  <c r="L648" i="8"/>
  <c r="J648" i="8"/>
  <c r="I648" i="8"/>
  <c r="B648" i="8" s="1"/>
  <c r="H648" i="7" s="1"/>
  <c r="C648" i="8"/>
  <c r="A648" i="8"/>
  <c r="AC647" i="8"/>
  <c r="Z647" i="8"/>
  <c r="X647" i="8"/>
  <c r="W647" i="8"/>
  <c r="U647" i="8"/>
  <c r="N647" i="8" s="1"/>
  <c r="T647" i="8"/>
  <c r="Q647" i="8" s="1"/>
  <c r="S647" i="8"/>
  <c r="O647" i="8"/>
  <c r="M647" i="8"/>
  <c r="S659" i="7" s="1"/>
  <c r="L647" i="8"/>
  <c r="J647" i="8"/>
  <c r="C647" i="8" s="1"/>
  <c r="I647" i="8"/>
  <c r="B647" i="8"/>
  <c r="H647" i="7" s="1"/>
  <c r="A647" i="8"/>
  <c r="AC646" i="8"/>
  <c r="AB646" i="8" s="1"/>
  <c r="W646" i="8"/>
  <c r="U646" i="8"/>
  <c r="T646" i="8"/>
  <c r="P646" i="8"/>
  <c r="O646" i="8"/>
  <c r="M646" i="8"/>
  <c r="S658" i="7" s="1"/>
  <c r="L646" i="8"/>
  <c r="J646" i="8"/>
  <c r="I646" i="8"/>
  <c r="E646" i="8"/>
  <c r="C646" i="8"/>
  <c r="A646" i="8"/>
  <c r="AC645" i="8"/>
  <c r="AB885" i="8" s="1"/>
  <c r="W645" i="8"/>
  <c r="U645" i="8"/>
  <c r="T645" i="8"/>
  <c r="Q645" i="8"/>
  <c r="P645" i="8"/>
  <c r="O645" i="8"/>
  <c r="M645" i="8"/>
  <c r="S657" i="7" s="1"/>
  <c r="L645" i="8"/>
  <c r="J645" i="8"/>
  <c r="I645" i="8"/>
  <c r="H645" i="8"/>
  <c r="D645" i="8"/>
  <c r="C645" i="8"/>
  <c r="B645" i="8"/>
  <c r="H645" i="7" s="1"/>
  <c r="A645" i="8"/>
  <c r="AC644" i="8"/>
  <c r="Y644" i="8"/>
  <c r="W644" i="8"/>
  <c r="U644" i="8"/>
  <c r="N644" i="8" s="1"/>
  <c r="T644" i="8"/>
  <c r="P704" i="8" s="1"/>
  <c r="L644" i="8"/>
  <c r="J644" i="8"/>
  <c r="I644" i="8"/>
  <c r="G884" i="8" s="1"/>
  <c r="A644" i="8"/>
  <c r="AC643" i="8"/>
  <c r="Z643" i="8"/>
  <c r="X643" i="8"/>
  <c r="W643" i="8"/>
  <c r="U643" i="8"/>
  <c r="N643" i="8" s="1"/>
  <c r="T643" i="8"/>
  <c r="Q643" i="8" s="1"/>
  <c r="O643" i="8"/>
  <c r="M643" i="8"/>
  <c r="S655" i="7" s="1"/>
  <c r="L643" i="8"/>
  <c r="J643" i="8"/>
  <c r="C643" i="8" s="1"/>
  <c r="I643" i="8"/>
  <c r="G883" i="8" s="1"/>
  <c r="B643" i="8"/>
  <c r="H643" i="7" s="1"/>
  <c r="A643" i="8"/>
  <c r="AC642" i="8"/>
  <c r="AA762" i="8" s="1"/>
  <c r="U642" i="8"/>
  <c r="T642" i="8"/>
  <c r="Q642" i="8" s="1"/>
  <c r="P642" i="8"/>
  <c r="O642" i="8"/>
  <c r="M642" i="8"/>
  <c r="S654" i="7" s="1"/>
  <c r="J642" i="8"/>
  <c r="I642" i="8"/>
  <c r="E642" i="8" s="1"/>
  <c r="C642" i="8"/>
  <c r="A642" i="8"/>
  <c r="L642" i="8" s="1"/>
  <c r="AC641" i="8"/>
  <c r="AB881" i="8" s="1"/>
  <c r="W641" i="8"/>
  <c r="U641" i="8"/>
  <c r="N641" i="8" s="1"/>
  <c r="T641" i="8"/>
  <c r="Q761" i="8" s="1"/>
  <c r="S641" i="8"/>
  <c r="Q641" i="8"/>
  <c r="P641" i="8"/>
  <c r="O641" i="8"/>
  <c r="M641" i="8"/>
  <c r="S653" i="7" s="1"/>
  <c r="L641" i="8"/>
  <c r="J641" i="8"/>
  <c r="I641" i="8"/>
  <c r="D641" i="8"/>
  <c r="C641" i="8"/>
  <c r="B641" i="8"/>
  <c r="H641" i="7" s="1"/>
  <c r="A641" i="8"/>
  <c r="AC640" i="8"/>
  <c r="W640" i="8"/>
  <c r="U640" i="8"/>
  <c r="N640" i="8" s="1"/>
  <c r="T640" i="8"/>
  <c r="L640" i="8"/>
  <c r="J640" i="8"/>
  <c r="I640" i="8"/>
  <c r="C640" i="8"/>
  <c r="A640" i="8"/>
  <c r="AC639" i="8"/>
  <c r="Z639" i="8"/>
  <c r="X639" i="8"/>
  <c r="W639" i="8"/>
  <c r="U639" i="8"/>
  <c r="N639" i="8" s="1"/>
  <c r="T639" i="8"/>
  <c r="Q639" i="8" s="1"/>
  <c r="O639" i="8"/>
  <c r="M639" i="8"/>
  <c r="S651" i="7" s="1"/>
  <c r="L639" i="8"/>
  <c r="J639" i="8"/>
  <c r="C639" i="8" s="1"/>
  <c r="I639" i="8"/>
  <c r="H639" i="8"/>
  <c r="B639" i="8"/>
  <c r="H639" i="7" s="1"/>
  <c r="A639" i="8"/>
  <c r="AC638" i="8"/>
  <c r="AA638" i="8"/>
  <c r="W638" i="8"/>
  <c r="U638" i="8"/>
  <c r="T638" i="8"/>
  <c r="Q638" i="8" s="1"/>
  <c r="P638" i="8"/>
  <c r="O638" i="8"/>
  <c r="M638" i="8"/>
  <c r="S650" i="7" s="1"/>
  <c r="L638" i="8"/>
  <c r="J638" i="8"/>
  <c r="I638" i="8"/>
  <c r="F758" i="8" s="1"/>
  <c r="C638" i="8"/>
  <c r="A638" i="8"/>
  <c r="AC637" i="8"/>
  <c r="AB877" i="8" s="1"/>
  <c r="W637" i="8"/>
  <c r="U637" i="8"/>
  <c r="N637" i="8" s="1"/>
  <c r="T637" i="8"/>
  <c r="Q637" i="8"/>
  <c r="P637" i="8"/>
  <c r="O637" i="8"/>
  <c r="M637" i="8"/>
  <c r="S649" i="7" s="1"/>
  <c r="L637" i="8"/>
  <c r="J637" i="8"/>
  <c r="I637" i="8"/>
  <c r="D637" i="8"/>
  <c r="C637" i="8"/>
  <c r="B637" i="8"/>
  <c r="H637" i="7" s="1"/>
  <c r="A637" i="8"/>
  <c r="AC636" i="8"/>
  <c r="Y636" i="8" s="1"/>
  <c r="W636" i="8"/>
  <c r="U636" i="8"/>
  <c r="N636" i="8" s="1"/>
  <c r="T636" i="8"/>
  <c r="L636" i="8"/>
  <c r="J636" i="8"/>
  <c r="I636" i="8"/>
  <c r="C636" i="8"/>
  <c r="A636" i="8"/>
  <c r="AC635" i="8"/>
  <c r="AA635" i="8" s="1"/>
  <c r="Z635" i="8"/>
  <c r="X635" i="8"/>
  <c r="W635" i="8"/>
  <c r="U635" i="8"/>
  <c r="N635" i="8" s="1"/>
  <c r="T635" i="8"/>
  <c r="Q755" i="8" s="1"/>
  <c r="S635" i="8"/>
  <c r="O635" i="8"/>
  <c r="M635" i="8"/>
  <c r="S647" i="7" s="1"/>
  <c r="L635" i="8"/>
  <c r="J635" i="8"/>
  <c r="C635" i="8" s="1"/>
  <c r="I635" i="8"/>
  <c r="E635" i="8" s="1"/>
  <c r="A635" i="8"/>
  <c r="AC634" i="8"/>
  <c r="Y634" i="8"/>
  <c r="W634" i="8"/>
  <c r="U634" i="8"/>
  <c r="T634" i="8"/>
  <c r="Q634" i="8" s="1"/>
  <c r="P634" i="8"/>
  <c r="O634" i="8"/>
  <c r="M634" i="8"/>
  <c r="S646" i="7" s="1"/>
  <c r="L634" i="8"/>
  <c r="J634" i="8"/>
  <c r="I634" i="8"/>
  <c r="C634" i="8"/>
  <c r="A634" i="8"/>
  <c r="AC633" i="8"/>
  <c r="AB873" i="8" s="1"/>
  <c r="Z633" i="8"/>
  <c r="W633" i="8"/>
  <c r="U633" i="8"/>
  <c r="N633" i="8" s="1"/>
  <c r="T633" i="8"/>
  <c r="Q753" i="8" s="1"/>
  <c r="Q633" i="8"/>
  <c r="P633" i="8"/>
  <c r="O633" i="8"/>
  <c r="M633" i="8"/>
  <c r="S645" i="7" s="1"/>
  <c r="L633" i="8"/>
  <c r="J633" i="8"/>
  <c r="I633" i="8"/>
  <c r="H633" i="8"/>
  <c r="D633" i="8"/>
  <c r="C633" i="8"/>
  <c r="B633" i="8"/>
  <c r="H633" i="7" s="1"/>
  <c r="A633" i="8"/>
  <c r="AC632" i="8"/>
  <c r="W632" i="8"/>
  <c r="U632" i="8"/>
  <c r="N632" i="8" s="1"/>
  <c r="T632" i="8"/>
  <c r="P632" i="8"/>
  <c r="L632" i="8"/>
  <c r="J632" i="8"/>
  <c r="I632" i="8"/>
  <c r="E632" i="8" s="1"/>
  <c r="A632" i="8"/>
  <c r="AC631" i="8"/>
  <c r="Z631" i="8"/>
  <c r="X631" i="8"/>
  <c r="W631" i="8"/>
  <c r="U631" i="8"/>
  <c r="N631" i="8" s="1"/>
  <c r="T631" i="8"/>
  <c r="Q631" i="8" s="1"/>
  <c r="O631" i="8"/>
  <c r="M631" i="8"/>
  <c r="S643" i="7" s="1"/>
  <c r="L631" i="8"/>
  <c r="J631" i="8"/>
  <c r="C631" i="8" s="1"/>
  <c r="I631" i="8"/>
  <c r="E631" i="8" s="1"/>
  <c r="A631" i="8"/>
  <c r="AC630" i="8"/>
  <c r="AA750" i="8" s="1"/>
  <c r="W630" i="8"/>
  <c r="U630" i="8"/>
  <c r="T630" i="8"/>
  <c r="Q630" i="8" s="1"/>
  <c r="P630" i="8"/>
  <c r="O630" i="8"/>
  <c r="M630" i="8"/>
  <c r="S642" i="7" s="1"/>
  <c r="L630" i="8"/>
  <c r="J630" i="8"/>
  <c r="I630" i="8"/>
  <c r="E630" i="8" s="1"/>
  <c r="C630" i="8"/>
  <c r="A630" i="8"/>
  <c r="AC629" i="8"/>
  <c r="AB869" i="8" s="1"/>
  <c r="W629" i="8"/>
  <c r="U629" i="8"/>
  <c r="N629" i="8" s="1"/>
  <c r="T629" i="8"/>
  <c r="Q749" i="8" s="1"/>
  <c r="Q629" i="8"/>
  <c r="P629" i="8"/>
  <c r="O629" i="8"/>
  <c r="M629" i="8"/>
  <c r="S641" i="7" s="1"/>
  <c r="L629" i="8"/>
  <c r="J629" i="8"/>
  <c r="I629" i="8"/>
  <c r="D629" i="8"/>
  <c r="C629" i="8"/>
  <c r="B629" i="8"/>
  <c r="H629" i="7" s="1"/>
  <c r="A629" i="8"/>
  <c r="AC628" i="8"/>
  <c r="Y628" i="8" s="1"/>
  <c r="W628" i="8"/>
  <c r="U628" i="8"/>
  <c r="T628" i="8"/>
  <c r="S628" i="8"/>
  <c r="L628" i="8"/>
  <c r="J628" i="8"/>
  <c r="I628" i="8"/>
  <c r="A628" i="8"/>
  <c r="AC627" i="8"/>
  <c r="Z627" i="8"/>
  <c r="X627" i="8"/>
  <c r="W627" i="8"/>
  <c r="U627" i="8"/>
  <c r="N627" i="8" s="1"/>
  <c r="T627" i="8"/>
  <c r="Q627" i="8" s="1"/>
  <c r="S627" i="8"/>
  <c r="O627" i="8"/>
  <c r="M627" i="8"/>
  <c r="S639" i="7" s="1"/>
  <c r="L627" i="8"/>
  <c r="J627" i="8"/>
  <c r="C627" i="8" s="1"/>
  <c r="I627" i="8"/>
  <c r="A627" i="8"/>
  <c r="AC626" i="8"/>
  <c r="AA626" i="8" s="1"/>
  <c r="Y626" i="8"/>
  <c r="U626" i="8"/>
  <c r="T626" i="8"/>
  <c r="Q626" i="8" s="1"/>
  <c r="P626" i="8"/>
  <c r="O626" i="8"/>
  <c r="M626" i="8"/>
  <c r="S638" i="7" s="1"/>
  <c r="J626" i="8"/>
  <c r="I626" i="8"/>
  <c r="H626" i="8"/>
  <c r="C626" i="8"/>
  <c r="A626" i="8"/>
  <c r="W626" i="8" s="1"/>
  <c r="AC625" i="8"/>
  <c r="AB865" i="8" s="1"/>
  <c r="W625" i="8"/>
  <c r="U625" i="8"/>
  <c r="N625" i="8" s="1"/>
  <c r="T625" i="8"/>
  <c r="Q745" i="8" s="1"/>
  <c r="Q625" i="8"/>
  <c r="P625" i="8"/>
  <c r="O625" i="8"/>
  <c r="M625" i="8"/>
  <c r="S637" i="7" s="1"/>
  <c r="L625" i="8"/>
  <c r="J625" i="8"/>
  <c r="I625" i="8"/>
  <c r="D625" i="8"/>
  <c r="C625" i="8"/>
  <c r="B625" i="8"/>
  <c r="H625" i="7" s="1"/>
  <c r="A625" i="8"/>
  <c r="AC624" i="8"/>
  <c r="W624" i="8"/>
  <c r="U624" i="8"/>
  <c r="N624" i="8" s="1"/>
  <c r="T624" i="8"/>
  <c r="L624" i="8"/>
  <c r="J624" i="8"/>
  <c r="I624" i="8"/>
  <c r="G624" i="8" s="1"/>
  <c r="F624" i="8"/>
  <c r="C624" i="8"/>
  <c r="A624" i="8"/>
  <c r="AC623" i="8"/>
  <c r="Z623" i="8"/>
  <c r="X623" i="8"/>
  <c r="W623" i="8"/>
  <c r="U623" i="8"/>
  <c r="N623" i="8" s="1"/>
  <c r="T623" i="8"/>
  <c r="Q623" i="8" s="1"/>
  <c r="S623" i="8"/>
  <c r="O623" i="8"/>
  <c r="M623" i="8"/>
  <c r="S635" i="7" s="1"/>
  <c r="L623" i="8"/>
  <c r="J623" i="8"/>
  <c r="C623" i="8" s="1"/>
  <c r="I623" i="8"/>
  <c r="F623" i="8" s="1"/>
  <c r="A623" i="8"/>
  <c r="AC622" i="8"/>
  <c r="Z622" i="8" s="1"/>
  <c r="Y622" i="8"/>
  <c r="U622" i="8"/>
  <c r="T622" i="8"/>
  <c r="R862" i="8" s="1"/>
  <c r="S622" i="8"/>
  <c r="P622" i="8"/>
  <c r="O622" i="8"/>
  <c r="M622" i="8"/>
  <c r="S634" i="7" s="1"/>
  <c r="L622" i="8"/>
  <c r="J622" i="8"/>
  <c r="I622" i="8"/>
  <c r="C622" i="8"/>
  <c r="A622" i="8"/>
  <c r="W622" i="8" s="1"/>
  <c r="AC621" i="8"/>
  <c r="W621" i="8"/>
  <c r="U621" i="8"/>
  <c r="N621" i="8" s="1"/>
  <c r="T621" i="8"/>
  <c r="Q621" i="8"/>
  <c r="P621" i="8"/>
  <c r="O621" i="8"/>
  <c r="M621" i="8"/>
  <c r="S633" i="7" s="1"/>
  <c r="L621" i="8"/>
  <c r="J621" i="8"/>
  <c r="I621" i="8"/>
  <c r="H621" i="8"/>
  <c r="D621" i="8"/>
  <c r="C621" i="8"/>
  <c r="B621" i="8"/>
  <c r="H621" i="7" s="1"/>
  <c r="A621" i="8"/>
  <c r="AC620" i="8"/>
  <c r="W620" i="8"/>
  <c r="U620" i="8"/>
  <c r="T620" i="8"/>
  <c r="L620" i="8"/>
  <c r="J620" i="8"/>
  <c r="I620" i="8"/>
  <c r="H620" i="8"/>
  <c r="G620" i="8"/>
  <c r="A620" i="8"/>
  <c r="AC619" i="8"/>
  <c r="Z619" i="8"/>
  <c r="X619" i="8"/>
  <c r="W619" i="8"/>
  <c r="U619" i="8"/>
  <c r="N619" i="8" s="1"/>
  <c r="T619" i="8"/>
  <c r="Q619" i="8" s="1"/>
  <c r="O619" i="8"/>
  <c r="M619" i="8"/>
  <c r="S631" i="7" s="1"/>
  <c r="L619" i="8"/>
  <c r="J619" i="8"/>
  <c r="C619" i="8" s="1"/>
  <c r="I619" i="8"/>
  <c r="F739" i="8" s="1"/>
  <c r="A619" i="8"/>
  <c r="AC618" i="8"/>
  <c r="AA618" i="8" s="1"/>
  <c r="Z618" i="8"/>
  <c r="W618" i="8"/>
  <c r="U618" i="8"/>
  <c r="T618" i="8"/>
  <c r="Q618" i="8" s="1"/>
  <c r="P618" i="8"/>
  <c r="O618" i="8"/>
  <c r="M618" i="8"/>
  <c r="S630" i="7" s="1"/>
  <c r="L618" i="8"/>
  <c r="J618" i="8"/>
  <c r="I618" i="8"/>
  <c r="C618" i="8"/>
  <c r="A618" i="8"/>
  <c r="AC617" i="8"/>
  <c r="W617" i="8"/>
  <c r="U617" i="8"/>
  <c r="N617" i="8" s="1"/>
  <c r="T617" i="8"/>
  <c r="Q617" i="8"/>
  <c r="P617" i="8"/>
  <c r="O617" i="8"/>
  <c r="M617" i="8"/>
  <c r="S629" i="7" s="1"/>
  <c r="L617" i="8"/>
  <c r="J617" i="8"/>
  <c r="I617" i="8"/>
  <c r="D617" i="8"/>
  <c r="C617" i="8"/>
  <c r="B617" i="8"/>
  <c r="H617" i="7" s="1"/>
  <c r="A617" i="8"/>
  <c r="AC616" i="8"/>
  <c r="W616" i="8"/>
  <c r="U616" i="8"/>
  <c r="T616" i="8"/>
  <c r="R616" i="8" s="1"/>
  <c r="L616" i="8"/>
  <c r="J616" i="8"/>
  <c r="I616" i="8"/>
  <c r="G616" i="8" s="1"/>
  <c r="F616" i="8"/>
  <c r="C616" i="8"/>
  <c r="A616" i="8"/>
  <c r="AC615" i="8"/>
  <c r="AB855" i="8" s="1"/>
  <c r="X615" i="8"/>
  <c r="W615" i="8"/>
  <c r="U615" i="8"/>
  <c r="N615" i="8" s="1"/>
  <c r="T615" i="8"/>
  <c r="Q615" i="8" s="1"/>
  <c r="O615" i="8"/>
  <c r="M615" i="8"/>
  <c r="S627" i="7" s="1"/>
  <c r="L615" i="8"/>
  <c r="J615" i="8"/>
  <c r="C615" i="8" s="1"/>
  <c r="I615" i="8"/>
  <c r="F615" i="8" s="1"/>
  <c r="A615" i="8"/>
  <c r="AC614" i="8"/>
  <c r="Y650" i="8" s="1"/>
  <c r="Y614" i="8"/>
  <c r="U614" i="8"/>
  <c r="T614" i="8"/>
  <c r="R854" i="8" s="1"/>
  <c r="S614" i="8"/>
  <c r="P614" i="8"/>
  <c r="O614" i="8"/>
  <c r="M614" i="8"/>
  <c r="S626" i="7" s="1"/>
  <c r="L614" i="8"/>
  <c r="J614" i="8"/>
  <c r="I614" i="8"/>
  <c r="C614" i="8"/>
  <c r="A614" i="8"/>
  <c r="W614" i="8" s="1"/>
  <c r="AC613" i="8"/>
  <c r="W613" i="8"/>
  <c r="U613" i="8"/>
  <c r="N613" i="8" s="1"/>
  <c r="T613" i="8"/>
  <c r="Q613" i="8"/>
  <c r="P613" i="8"/>
  <c r="O613" i="8"/>
  <c r="M613" i="8"/>
  <c r="S625" i="7" s="1"/>
  <c r="L613" i="8"/>
  <c r="J613" i="8"/>
  <c r="I613" i="8"/>
  <c r="H613" i="8"/>
  <c r="D613" i="8"/>
  <c r="C613" i="8"/>
  <c r="B613" i="8"/>
  <c r="H613" i="7" s="1"/>
  <c r="A613" i="8"/>
  <c r="AC612" i="8"/>
  <c r="W612" i="8"/>
  <c r="U612" i="8"/>
  <c r="T612" i="8"/>
  <c r="L612" i="8"/>
  <c r="J612" i="8"/>
  <c r="I612" i="8"/>
  <c r="G612" i="8" s="1"/>
  <c r="F612" i="8"/>
  <c r="C612" i="8"/>
  <c r="A612" i="8"/>
  <c r="AC611" i="8"/>
  <c r="X611" i="8"/>
  <c r="W611" i="8"/>
  <c r="U611" i="8"/>
  <c r="N611" i="8" s="1"/>
  <c r="T611" i="8"/>
  <c r="Q611" i="8" s="1"/>
  <c r="O611" i="8"/>
  <c r="M611" i="8"/>
  <c r="S623" i="7" s="1"/>
  <c r="L611" i="8"/>
  <c r="J611" i="8"/>
  <c r="C611" i="8" s="1"/>
  <c r="I611" i="8"/>
  <c r="A611" i="8"/>
  <c r="AC610" i="8"/>
  <c r="Z610" i="8" s="1"/>
  <c r="Y610" i="8"/>
  <c r="U610" i="8"/>
  <c r="T610" i="8"/>
  <c r="Q730" i="8" s="1"/>
  <c r="P610" i="8"/>
  <c r="O610" i="8"/>
  <c r="M610" i="8"/>
  <c r="S622" i="7" s="1"/>
  <c r="J610" i="8"/>
  <c r="I610" i="8"/>
  <c r="E610" i="8"/>
  <c r="C610" i="8"/>
  <c r="A610" i="8"/>
  <c r="W610" i="8" s="1"/>
  <c r="AC609" i="8"/>
  <c r="W609" i="8"/>
  <c r="U609" i="8"/>
  <c r="N609" i="8" s="1"/>
  <c r="T609" i="8"/>
  <c r="S609" i="8"/>
  <c r="Q609" i="8"/>
  <c r="P609" i="8"/>
  <c r="O609" i="8"/>
  <c r="M609" i="8"/>
  <c r="S621" i="7" s="1"/>
  <c r="L609" i="8"/>
  <c r="J609" i="8"/>
  <c r="I609" i="8"/>
  <c r="D609" i="8"/>
  <c r="C609" i="8"/>
  <c r="B609" i="8"/>
  <c r="H609" i="7" s="1"/>
  <c r="A609" i="8"/>
  <c r="AC608" i="8"/>
  <c r="Y608" i="8"/>
  <c r="W608" i="8"/>
  <c r="U608" i="8"/>
  <c r="N608" i="8" s="1"/>
  <c r="T608" i="8"/>
  <c r="L608" i="8"/>
  <c r="J608" i="8"/>
  <c r="I608" i="8"/>
  <c r="G608" i="8" s="1"/>
  <c r="H608" i="8"/>
  <c r="F608" i="8"/>
  <c r="C608" i="8"/>
  <c r="A608" i="8"/>
  <c r="AC607" i="8"/>
  <c r="X607" i="8"/>
  <c r="W607" i="8"/>
  <c r="U607" i="8"/>
  <c r="N607" i="8" s="1"/>
  <c r="T607" i="8"/>
  <c r="O607" i="8"/>
  <c r="M607" i="8"/>
  <c r="S619" i="7" s="1"/>
  <c r="L607" i="8"/>
  <c r="J607" i="8"/>
  <c r="C607" i="8" s="1"/>
  <c r="I607" i="8"/>
  <c r="F727" i="8" s="1"/>
  <c r="H607" i="8"/>
  <c r="A607" i="8"/>
  <c r="AC606" i="8"/>
  <c r="Z606" i="8" s="1"/>
  <c r="Y606" i="8"/>
  <c r="U606" i="8"/>
  <c r="T606" i="8"/>
  <c r="R846" i="8" s="1"/>
  <c r="S606" i="8"/>
  <c r="P606" i="8"/>
  <c r="O606" i="8"/>
  <c r="M606" i="8"/>
  <c r="S618" i="7" s="1"/>
  <c r="L606" i="8"/>
  <c r="J606" i="8"/>
  <c r="I606" i="8"/>
  <c r="C606" i="8"/>
  <c r="A606" i="8"/>
  <c r="W606" i="8" s="1"/>
  <c r="AC605" i="8"/>
  <c r="W605" i="8"/>
  <c r="U605" i="8"/>
  <c r="N605" i="8" s="1"/>
  <c r="T605" i="8"/>
  <c r="Q605" i="8"/>
  <c r="P605" i="8"/>
  <c r="O605" i="8"/>
  <c r="M605" i="8"/>
  <c r="S617" i="7" s="1"/>
  <c r="L605" i="8"/>
  <c r="J605" i="8"/>
  <c r="I605" i="8"/>
  <c r="H605" i="8"/>
  <c r="D605" i="8"/>
  <c r="C605" i="8"/>
  <c r="B605" i="8"/>
  <c r="H605" i="7" s="1"/>
  <c r="A605" i="8"/>
  <c r="AC604" i="8"/>
  <c r="W604" i="8"/>
  <c r="U604" i="8"/>
  <c r="T604" i="8"/>
  <c r="P664" i="8" s="1"/>
  <c r="L604" i="8"/>
  <c r="J604" i="8"/>
  <c r="I604" i="8"/>
  <c r="H604" i="8"/>
  <c r="G604" i="8"/>
  <c r="A604" i="8"/>
  <c r="AC603" i="8"/>
  <c r="X603" i="8"/>
  <c r="W603" i="8"/>
  <c r="U603" i="8"/>
  <c r="N603" i="8" s="1"/>
  <c r="T603" i="8"/>
  <c r="S603" i="8"/>
  <c r="O603" i="8"/>
  <c r="M603" i="8"/>
  <c r="S615" i="7" s="1"/>
  <c r="L603" i="8"/>
  <c r="J603" i="8"/>
  <c r="C603" i="8" s="1"/>
  <c r="I603" i="8"/>
  <c r="A603" i="8"/>
  <c r="AC602" i="8"/>
  <c r="AA602" i="8" s="1"/>
  <c r="Z602" i="8"/>
  <c r="W602" i="8"/>
  <c r="U602" i="8"/>
  <c r="T602" i="8"/>
  <c r="S602" i="8"/>
  <c r="P602" i="8"/>
  <c r="O602" i="8"/>
  <c r="M602" i="8"/>
  <c r="S614" i="7" s="1"/>
  <c r="J602" i="8"/>
  <c r="I602" i="8"/>
  <c r="E662" i="8" s="1"/>
  <c r="E602" i="8"/>
  <c r="C602" i="8"/>
  <c r="A602" i="8"/>
  <c r="L602" i="8" s="1"/>
  <c r="AC601" i="8"/>
  <c r="Z661" i="8" s="1"/>
  <c r="W601" i="8"/>
  <c r="U601" i="8"/>
  <c r="N601" i="8" s="1"/>
  <c r="T601" i="8"/>
  <c r="Q601" i="8"/>
  <c r="P601" i="8"/>
  <c r="O601" i="8"/>
  <c r="M601" i="8"/>
  <c r="S613" i="7" s="1"/>
  <c r="L601" i="8"/>
  <c r="J601" i="8"/>
  <c r="I601" i="8"/>
  <c r="H601" i="8"/>
  <c r="D601" i="8"/>
  <c r="C601" i="8"/>
  <c r="B601" i="8"/>
  <c r="H601" i="7" s="1"/>
  <c r="A601" i="8"/>
  <c r="AC600" i="8"/>
  <c r="W600" i="8"/>
  <c r="U600" i="8"/>
  <c r="N600" i="8" s="1"/>
  <c r="T600" i="8"/>
  <c r="P600" i="8"/>
  <c r="L600" i="8"/>
  <c r="J600" i="8"/>
  <c r="I600" i="8"/>
  <c r="H600" i="8"/>
  <c r="E600" i="8"/>
  <c r="C600" i="8"/>
  <c r="A600" i="8"/>
  <c r="AC599" i="8"/>
  <c r="X599" i="8"/>
  <c r="W599" i="8"/>
  <c r="U599" i="8"/>
  <c r="N599" i="8" s="1"/>
  <c r="T599" i="8"/>
  <c r="Q599" i="8" s="1"/>
  <c r="O599" i="8"/>
  <c r="M599" i="8"/>
  <c r="S611" i="7" s="1"/>
  <c r="L599" i="8"/>
  <c r="J599" i="8"/>
  <c r="C599" i="8" s="1"/>
  <c r="I599" i="8"/>
  <c r="G839" i="8" s="1"/>
  <c r="A599" i="8"/>
  <c r="AC598" i="8"/>
  <c r="AA598" i="8"/>
  <c r="W598" i="8"/>
  <c r="U598" i="8"/>
  <c r="T598" i="8"/>
  <c r="Q718" i="8" s="1"/>
  <c r="S598" i="8"/>
  <c r="P598" i="8"/>
  <c r="O598" i="8"/>
  <c r="M598" i="8"/>
  <c r="S610" i="7" s="1"/>
  <c r="L598" i="8"/>
  <c r="J598" i="8"/>
  <c r="I598" i="8"/>
  <c r="E598" i="8" s="1"/>
  <c r="C598" i="8"/>
  <c r="A598" i="8"/>
  <c r="AC597" i="8"/>
  <c r="Z597" i="8"/>
  <c r="W597" i="8"/>
  <c r="U597" i="8"/>
  <c r="N597" i="8" s="1"/>
  <c r="T597" i="8"/>
  <c r="S597" i="8"/>
  <c r="Q597" i="8"/>
  <c r="P597" i="8"/>
  <c r="O597" i="8"/>
  <c r="M597" i="8"/>
  <c r="S609" i="7" s="1"/>
  <c r="L597" i="8"/>
  <c r="J597" i="8"/>
  <c r="I597" i="8"/>
  <c r="D597" i="8"/>
  <c r="C597" i="8"/>
  <c r="B597" i="8"/>
  <c r="H597" i="7" s="1"/>
  <c r="A597" i="8"/>
  <c r="AC596" i="8"/>
  <c r="Y596" i="8" s="1"/>
  <c r="W596" i="8"/>
  <c r="U596" i="8"/>
  <c r="T596" i="8"/>
  <c r="P596" i="8"/>
  <c r="L596" i="8"/>
  <c r="J596" i="8"/>
  <c r="I596" i="8"/>
  <c r="H596" i="8"/>
  <c r="C596" i="8"/>
  <c r="A596" i="8"/>
  <c r="AC595" i="8"/>
  <c r="X595" i="8"/>
  <c r="W595" i="8"/>
  <c r="U595" i="8"/>
  <c r="N595" i="8" s="1"/>
  <c r="T595" i="8"/>
  <c r="S595" i="8"/>
  <c r="O595" i="8"/>
  <c r="M595" i="8"/>
  <c r="S607" i="7" s="1"/>
  <c r="L595" i="8"/>
  <c r="J595" i="8"/>
  <c r="C595" i="8" s="1"/>
  <c r="I595" i="8"/>
  <c r="H595" i="8"/>
  <c r="A595" i="8"/>
  <c r="AC594" i="8"/>
  <c r="W594" i="8"/>
  <c r="U594" i="8"/>
  <c r="T594" i="8"/>
  <c r="R834" i="8" s="1"/>
  <c r="S594" i="8"/>
  <c r="P594" i="8"/>
  <c r="O594" i="8"/>
  <c r="M594" i="8"/>
  <c r="S606" i="7" s="1"/>
  <c r="L594" i="8"/>
  <c r="J594" i="8"/>
  <c r="I594" i="8"/>
  <c r="E594" i="8"/>
  <c r="C594" i="8"/>
  <c r="A594" i="8"/>
  <c r="AC593" i="8"/>
  <c r="Z653" i="8" s="1"/>
  <c r="W593" i="8"/>
  <c r="U593" i="8"/>
  <c r="N593" i="8" s="1"/>
  <c r="T593" i="8"/>
  <c r="Q593" i="8"/>
  <c r="P593" i="8"/>
  <c r="O593" i="8"/>
  <c r="M593" i="8"/>
  <c r="S605" i="7" s="1"/>
  <c r="L593" i="8"/>
  <c r="J593" i="8"/>
  <c r="I593" i="8"/>
  <c r="G833" i="8" s="1"/>
  <c r="H593" i="8"/>
  <c r="C593" i="8"/>
  <c r="B593" i="8"/>
  <c r="H593" i="7" s="1"/>
  <c r="A593" i="8"/>
  <c r="AC592" i="8"/>
  <c r="Y592" i="8"/>
  <c r="W592" i="8"/>
  <c r="U592" i="8"/>
  <c r="T592" i="8"/>
  <c r="P652" i="8" s="1"/>
  <c r="P592" i="8"/>
  <c r="L592" i="8"/>
  <c r="J592" i="8"/>
  <c r="I592" i="8"/>
  <c r="E592" i="8" s="1"/>
  <c r="H592" i="8"/>
  <c r="A592" i="8"/>
  <c r="AC591" i="8"/>
  <c r="X591" i="8"/>
  <c r="W591" i="8"/>
  <c r="U591" i="8"/>
  <c r="N591" i="8" s="1"/>
  <c r="T591" i="8"/>
  <c r="O591" i="8"/>
  <c r="M591" i="8"/>
  <c r="S603" i="7" s="1"/>
  <c r="L591" i="8"/>
  <c r="J591" i="8"/>
  <c r="C591" i="8" s="1"/>
  <c r="I591" i="8"/>
  <c r="F591" i="8" s="1"/>
  <c r="A591" i="8"/>
  <c r="AC590" i="8"/>
  <c r="U590" i="8"/>
  <c r="T590" i="8"/>
  <c r="Q590" i="8" s="1"/>
  <c r="S590" i="8"/>
  <c r="P590" i="8"/>
  <c r="O590" i="8"/>
  <c r="N590" i="8"/>
  <c r="M590" i="8"/>
  <c r="S602" i="7" s="1"/>
  <c r="L590" i="8"/>
  <c r="J590" i="8"/>
  <c r="I590" i="8"/>
  <c r="E590" i="8" s="1"/>
  <c r="C590" i="8"/>
  <c r="A590" i="8"/>
  <c r="W590" i="8" s="1"/>
  <c r="AC589" i="8"/>
  <c r="W589" i="8"/>
  <c r="U589" i="8"/>
  <c r="N589" i="8" s="1"/>
  <c r="T589" i="8"/>
  <c r="Q589" i="8"/>
  <c r="P589" i="8"/>
  <c r="O589" i="8"/>
  <c r="M589" i="8"/>
  <c r="S601" i="7" s="1"/>
  <c r="L589" i="8"/>
  <c r="J589" i="8"/>
  <c r="I589" i="8"/>
  <c r="H589" i="8"/>
  <c r="D589" i="8"/>
  <c r="C589" i="8"/>
  <c r="B589" i="8"/>
  <c r="H589" i="7" s="1"/>
  <c r="A589" i="8"/>
  <c r="AC588" i="8"/>
  <c r="Y588" i="8" s="1"/>
  <c r="W588" i="8"/>
  <c r="U588" i="8"/>
  <c r="T588" i="8"/>
  <c r="L588" i="8"/>
  <c r="J588" i="8"/>
  <c r="I588" i="8"/>
  <c r="E648" i="8" s="1"/>
  <c r="H588" i="8"/>
  <c r="A588" i="8"/>
  <c r="AC587" i="8"/>
  <c r="AB827" i="8" s="1"/>
  <c r="X587" i="8"/>
  <c r="W587" i="8"/>
  <c r="U587" i="8"/>
  <c r="N587" i="8" s="1"/>
  <c r="T587" i="8"/>
  <c r="O587" i="8"/>
  <c r="M587" i="8"/>
  <c r="S599" i="7" s="1"/>
  <c r="L587" i="8"/>
  <c r="J587" i="8"/>
  <c r="C587" i="8" s="1"/>
  <c r="I587" i="8"/>
  <c r="F587" i="8" s="1"/>
  <c r="B587" i="8"/>
  <c r="H587" i="7" s="1"/>
  <c r="A587" i="8"/>
  <c r="AC586" i="8"/>
  <c r="AA586" i="8" s="1"/>
  <c r="U586" i="8"/>
  <c r="T586" i="8"/>
  <c r="S586" i="8"/>
  <c r="P586" i="8"/>
  <c r="O586" i="8"/>
  <c r="M586" i="8"/>
  <c r="S598" i="7" s="1"/>
  <c r="J586" i="8"/>
  <c r="I586" i="8"/>
  <c r="E586" i="8" s="1"/>
  <c r="C586" i="8"/>
  <c r="A586" i="8"/>
  <c r="L586" i="8" s="1"/>
  <c r="AC585" i="8"/>
  <c r="W585" i="8"/>
  <c r="U585" i="8"/>
  <c r="N585" i="8" s="1"/>
  <c r="T585" i="8"/>
  <c r="S585" i="8"/>
  <c r="Q585" i="8"/>
  <c r="P585" i="8"/>
  <c r="O585" i="8"/>
  <c r="M585" i="8"/>
  <c r="S597" i="7" s="1"/>
  <c r="L585" i="8"/>
  <c r="J585" i="8"/>
  <c r="I585" i="8"/>
  <c r="F585" i="8"/>
  <c r="C585" i="8"/>
  <c r="B585" i="8"/>
  <c r="H585" i="7" s="1"/>
  <c r="A585" i="8"/>
  <c r="AC584" i="8"/>
  <c r="Y584" i="8" s="1"/>
  <c r="W584" i="8"/>
  <c r="U584" i="8"/>
  <c r="N584" i="8" s="1"/>
  <c r="T584" i="8"/>
  <c r="P584" i="8"/>
  <c r="L584" i="8"/>
  <c r="J584" i="8"/>
  <c r="I584" i="8"/>
  <c r="G584" i="8" s="1"/>
  <c r="H584" i="8"/>
  <c r="C584" i="8"/>
  <c r="A584" i="8"/>
  <c r="AC583" i="8"/>
  <c r="Z583" i="8"/>
  <c r="X583" i="8"/>
  <c r="W583" i="8"/>
  <c r="U583" i="8"/>
  <c r="N583" i="8" s="1"/>
  <c r="T583" i="8"/>
  <c r="O583" i="8"/>
  <c r="M583" i="8"/>
  <c r="S595" i="7" s="1"/>
  <c r="L583" i="8"/>
  <c r="J583" i="8"/>
  <c r="C583" i="8" s="1"/>
  <c r="I583" i="8"/>
  <c r="H583" i="8"/>
  <c r="F583" i="8"/>
  <c r="A583" i="8"/>
  <c r="AC582" i="8"/>
  <c r="Z582" i="8" s="1"/>
  <c r="U582" i="8"/>
  <c r="T582" i="8"/>
  <c r="Q702" i="8" s="1"/>
  <c r="S582" i="8"/>
  <c r="P582" i="8"/>
  <c r="O582" i="8"/>
  <c r="M582" i="8"/>
  <c r="S594" i="7" s="1"/>
  <c r="J582" i="8"/>
  <c r="I582" i="8"/>
  <c r="E582" i="8"/>
  <c r="C582" i="8"/>
  <c r="A582" i="8"/>
  <c r="L582" i="8" s="1"/>
  <c r="AC581" i="8"/>
  <c r="Z641" i="8" s="1"/>
  <c r="Z581" i="8"/>
  <c r="W581" i="8"/>
  <c r="U581" i="8"/>
  <c r="N581" i="8" s="1"/>
  <c r="T581" i="8"/>
  <c r="Q581" i="8"/>
  <c r="P581" i="8"/>
  <c r="O581" i="8"/>
  <c r="M581" i="8"/>
  <c r="S593" i="7" s="1"/>
  <c r="L581" i="8"/>
  <c r="J581" i="8"/>
  <c r="I581" i="8"/>
  <c r="H581" i="8"/>
  <c r="C581" i="8"/>
  <c r="B581" i="8"/>
  <c r="H581" i="7" s="1"/>
  <c r="A581" i="8"/>
  <c r="AC580" i="8"/>
  <c r="Y580" i="8"/>
  <c r="W580" i="8"/>
  <c r="U580" i="8"/>
  <c r="T580" i="8"/>
  <c r="L580" i="8"/>
  <c r="J580" i="8"/>
  <c r="I580" i="8"/>
  <c r="G580" i="8" s="1"/>
  <c r="H580" i="8"/>
  <c r="A580" i="8"/>
  <c r="AC579" i="8"/>
  <c r="AB819" i="8" s="1"/>
  <c r="X579" i="8"/>
  <c r="W579" i="8"/>
  <c r="U579" i="8"/>
  <c r="N579" i="8" s="1"/>
  <c r="T579" i="8"/>
  <c r="S579" i="8"/>
  <c r="O579" i="8"/>
  <c r="M579" i="8"/>
  <c r="S591" i="7" s="1"/>
  <c r="L579" i="8"/>
  <c r="J579" i="8"/>
  <c r="C579" i="8" s="1"/>
  <c r="I579" i="8"/>
  <c r="A579" i="8"/>
  <c r="AC578" i="8"/>
  <c r="AB578" i="8" s="1"/>
  <c r="Y578" i="8"/>
  <c r="U578" i="8"/>
  <c r="T578" i="8"/>
  <c r="R818" i="8" s="1"/>
  <c r="S578" i="8"/>
  <c r="P578" i="8"/>
  <c r="O578" i="8"/>
  <c r="N578" i="8"/>
  <c r="M578" i="8"/>
  <c r="S590" i="7" s="1"/>
  <c r="J578" i="8"/>
  <c r="I578" i="8"/>
  <c r="E578" i="8" s="1"/>
  <c r="C578" i="8"/>
  <c r="A578" i="8"/>
  <c r="AC577" i="8"/>
  <c r="Z637" i="8" s="1"/>
  <c r="W577" i="8"/>
  <c r="U577" i="8"/>
  <c r="T577" i="8"/>
  <c r="Q577" i="8"/>
  <c r="P577" i="8"/>
  <c r="O577" i="8"/>
  <c r="M577" i="8"/>
  <c r="S589" i="7" s="1"/>
  <c r="L577" i="8"/>
  <c r="J577" i="8"/>
  <c r="I577" i="8"/>
  <c r="H577" i="8"/>
  <c r="C577" i="8"/>
  <c r="B577" i="8"/>
  <c r="H577" i="7" s="1"/>
  <c r="A577" i="8"/>
  <c r="AC576" i="8"/>
  <c r="Y576" i="8"/>
  <c r="W576" i="8"/>
  <c r="U576" i="8"/>
  <c r="N576" i="8" s="1"/>
  <c r="T576" i="8"/>
  <c r="P636" i="8" s="1"/>
  <c r="L576" i="8"/>
  <c r="J576" i="8"/>
  <c r="I576" i="8"/>
  <c r="G816" i="8" s="1"/>
  <c r="H576" i="8"/>
  <c r="F576" i="8"/>
  <c r="C576" i="8"/>
  <c r="A576" i="8"/>
  <c r="AC575" i="8"/>
  <c r="X575" i="8"/>
  <c r="W575" i="8"/>
  <c r="U575" i="8"/>
  <c r="N575" i="8" s="1"/>
  <c r="T575" i="8"/>
  <c r="P575" i="8"/>
  <c r="O575" i="8"/>
  <c r="M575" i="8"/>
  <c r="S587" i="7" s="1"/>
  <c r="L575" i="8"/>
  <c r="J575" i="8"/>
  <c r="C575" i="8" s="1"/>
  <c r="I575" i="8"/>
  <c r="A575" i="8"/>
  <c r="AC574" i="8"/>
  <c r="AB574" i="8"/>
  <c r="W574" i="8"/>
  <c r="U574" i="8"/>
  <c r="T574" i="8"/>
  <c r="Q694" i="8" s="1"/>
  <c r="S574" i="8"/>
  <c r="P574" i="8"/>
  <c r="O574" i="8"/>
  <c r="M574" i="8"/>
  <c r="S586" i="7" s="1"/>
  <c r="J574" i="8"/>
  <c r="I574" i="8"/>
  <c r="B574" i="8" s="1"/>
  <c r="H574" i="7" s="1"/>
  <c r="E574" i="8"/>
  <c r="C574" i="8"/>
  <c r="A574" i="8"/>
  <c r="L574" i="8" s="1"/>
  <c r="AC573" i="8"/>
  <c r="AB573" i="8" s="1"/>
  <c r="W573" i="8"/>
  <c r="U573" i="8"/>
  <c r="T573" i="8"/>
  <c r="Q573" i="8"/>
  <c r="P573" i="8"/>
  <c r="O573" i="8"/>
  <c r="M573" i="8"/>
  <c r="S585" i="7" s="1"/>
  <c r="L573" i="8"/>
  <c r="J573" i="8"/>
  <c r="I573" i="8"/>
  <c r="F573" i="8"/>
  <c r="C573" i="8"/>
  <c r="B573" i="8"/>
  <c r="H573" i="7" s="1"/>
  <c r="A573" i="8"/>
  <c r="AC572" i="8"/>
  <c r="Y572" i="8"/>
  <c r="W572" i="8"/>
  <c r="U572" i="8"/>
  <c r="N572" i="8" s="1"/>
  <c r="T572" i="8"/>
  <c r="L572" i="8"/>
  <c r="J572" i="8"/>
  <c r="I572" i="8"/>
  <c r="G572" i="8" s="1"/>
  <c r="H572" i="8"/>
  <c r="A572" i="8"/>
  <c r="AC571" i="8"/>
  <c r="X571" i="8"/>
  <c r="W571" i="8"/>
  <c r="U571" i="8"/>
  <c r="N571" i="8" s="1"/>
  <c r="T571" i="8"/>
  <c r="S571" i="8"/>
  <c r="P571" i="8"/>
  <c r="O571" i="8"/>
  <c r="M571" i="8"/>
  <c r="S583" i="7" s="1"/>
  <c r="L571" i="8"/>
  <c r="J571" i="8"/>
  <c r="I571" i="8"/>
  <c r="H571" i="8"/>
  <c r="A571" i="8"/>
  <c r="AC570" i="8"/>
  <c r="Z570" i="8"/>
  <c r="Y570" i="8"/>
  <c r="U570" i="8"/>
  <c r="T570" i="8"/>
  <c r="Q690" i="8" s="1"/>
  <c r="S570" i="8"/>
  <c r="P570" i="8"/>
  <c r="O570" i="8"/>
  <c r="M570" i="8"/>
  <c r="S582" i="7" s="1"/>
  <c r="L570" i="8"/>
  <c r="J570" i="8"/>
  <c r="I570" i="8"/>
  <c r="E570" i="8" s="1"/>
  <c r="C570" i="8"/>
  <c r="A570" i="8"/>
  <c r="W570" i="8" s="1"/>
  <c r="AC569" i="8"/>
  <c r="W569" i="8"/>
  <c r="U569" i="8"/>
  <c r="T569" i="8"/>
  <c r="Q569" i="8"/>
  <c r="P569" i="8"/>
  <c r="O569" i="8"/>
  <c r="M569" i="8"/>
  <c r="S581" i="7" s="1"/>
  <c r="L569" i="8"/>
  <c r="J569" i="8"/>
  <c r="I569" i="8"/>
  <c r="G809" i="8" s="1"/>
  <c r="C569" i="8"/>
  <c r="A569" i="8"/>
  <c r="AC568" i="8"/>
  <c r="Y568" i="8"/>
  <c r="W568" i="8"/>
  <c r="U568" i="8"/>
  <c r="T568" i="8"/>
  <c r="P628" i="8" s="1"/>
  <c r="P568" i="8"/>
  <c r="L568" i="8"/>
  <c r="J568" i="8"/>
  <c r="I568" i="8"/>
  <c r="H568" i="8"/>
  <c r="E568" i="8"/>
  <c r="C568" i="8"/>
  <c r="A568" i="8"/>
  <c r="AC567" i="8"/>
  <c r="X567" i="8"/>
  <c r="W567" i="8"/>
  <c r="U567" i="8"/>
  <c r="N567" i="8" s="1"/>
  <c r="T567" i="8"/>
  <c r="P567" i="8"/>
  <c r="O567" i="8"/>
  <c r="M567" i="8"/>
  <c r="S579" i="7" s="1"/>
  <c r="L567" i="8"/>
  <c r="J567" i="8"/>
  <c r="C567" i="8" s="1"/>
  <c r="I567" i="8"/>
  <c r="F687" i="8" s="1"/>
  <c r="A567" i="8"/>
  <c r="AC566" i="8"/>
  <c r="U566" i="8"/>
  <c r="T566" i="8"/>
  <c r="Q566" i="8" s="1"/>
  <c r="S566" i="8"/>
  <c r="P566" i="8"/>
  <c r="O566" i="8"/>
  <c r="M566" i="8"/>
  <c r="S578" i="7" s="1"/>
  <c r="J566" i="8"/>
  <c r="I566" i="8"/>
  <c r="E566" i="8" s="1"/>
  <c r="C566" i="8"/>
  <c r="B566" i="8"/>
  <c r="H566" i="7" s="1"/>
  <c r="A566" i="8"/>
  <c r="L566" i="8" s="1"/>
  <c r="AC565" i="8"/>
  <c r="Z565" i="8"/>
  <c r="W565" i="8"/>
  <c r="U565" i="8"/>
  <c r="N565" i="8" s="1"/>
  <c r="T565" i="8"/>
  <c r="Q565" i="8"/>
  <c r="P565" i="8"/>
  <c r="O565" i="8"/>
  <c r="M565" i="8"/>
  <c r="S577" i="7" s="1"/>
  <c r="L565" i="8"/>
  <c r="J565" i="8"/>
  <c r="I565" i="8"/>
  <c r="C565" i="8"/>
  <c r="A565" i="8"/>
  <c r="AC564" i="8"/>
  <c r="Y564" i="8" s="1"/>
  <c r="W564" i="8"/>
  <c r="U564" i="8"/>
  <c r="T564" i="8"/>
  <c r="L564" i="8"/>
  <c r="J564" i="8"/>
  <c r="I564" i="8"/>
  <c r="H564" i="8"/>
  <c r="A564" i="8"/>
  <c r="AC563" i="8"/>
  <c r="W563" i="8"/>
  <c r="U563" i="8"/>
  <c r="N563" i="8" s="1"/>
  <c r="T563" i="8"/>
  <c r="P563" i="8"/>
  <c r="O563" i="8"/>
  <c r="M563" i="8"/>
  <c r="S575" i="7" s="1"/>
  <c r="L563" i="8"/>
  <c r="J563" i="8"/>
  <c r="C563" i="8" s="1"/>
  <c r="I563" i="8"/>
  <c r="F563" i="8" s="1"/>
  <c r="A563" i="8"/>
  <c r="AC562" i="8"/>
  <c r="AB562" i="8" s="1"/>
  <c r="Y562" i="8"/>
  <c r="U562" i="8"/>
  <c r="T562" i="8"/>
  <c r="R802" i="8" s="1"/>
  <c r="S562" i="8"/>
  <c r="P562" i="8"/>
  <c r="O562" i="8"/>
  <c r="N562" i="8"/>
  <c r="M562" i="8"/>
  <c r="S574" i="7" s="1"/>
  <c r="L562" i="8"/>
  <c r="J562" i="8"/>
  <c r="I562" i="8"/>
  <c r="C562" i="8"/>
  <c r="A562" i="8"/>
  <c r="W562" i="8" s="1"/>
  <c r="AC561" i="8"/>
  <c r="W561" i="8"/>
  <c r="U561" i="8"/>
  <c r="N561" i="8" s="1"/>
  <c r="T561" i="8"/>
  <c r="S561" i="8"/>
  <c r="R561" i="8"/>
  <c r="Q561" i="8"/>
  <c r="P561" i="8"/>
  <c r="O561" i="8"/>
  <c r="M561" i="8"/>
  <c r="S573" i="7" s="1"/>
  <c r="L561" i="8"/>
  <c r="J561" i="8"/>
  <c r="I561" i="8"/>
  <c r="C561" i="8"/>
  <c r="A561" i="8"/>
  <c r="AC560" i="8"/>
  <c r="Y560" i="8"/>
  <c r="W560" i="8"/>
  <c r="U560" i="8"/>
  <c r="T560" i="8"/>
  <c r="P560" i="8"/>
  <c r="L560" i="8"/>
  <c r="J560" i="8"/>
  <c r="I560" i="8"/>
  <c r="G800" i="8" s="1"/>
  <c r="H560" i="8"/>
  <c r="A560" i="8"/>
  <c r="AC559" i="8"/>
  <c r="X559" i="8"/>
  <c r="W559" i="8"/>
  <c r="U559" i="8"/>
  <c r="N559" i="8" s="1"/>
  <c r="T559" i="8"/>
  <c r="P559" i="8"/>
  <c r="O559" i="8"/>
  <c r="M559" i="8"/>
  <c r="S571" i="7" s="1"/>
  <c r="L559" i="8"/>
  <c r="J559" i="8"/>
  <c r="C559" i="8" s="1"/>
  <c r="I559" i="8"/>
  <c r="F559" i="8"/>
  <c r="A559" i="8"/>
  <c r="AC558" i="8"/>
  <c r="U558" i="8"/>
  <c r="T558" i="8"/>
  <c r="R798" i="8" s="1"/>
  <c r="S558" i="8"/>
  <c r="P558" i="8"/>
  <c r="O558" i="8"/>
  <c r="N558" i="8"/>
  <c r="M558" i="8"/>
  <c r="S570" i="7" s="1"/>
  <c r="J558" i="8"/>
  <c r="I558" i="8"/>
  <c r="B558" i="8" s="1"/>
  <c r="H558" i="7" s="1"/>
  <c r="E558" i="8"/>
  <c r="C558" i="8"/>
  <c r="A558" i="8"/>
  <c r="AC557" i="8"/>
  <c r="Z557" i="8"/>
  <c r="W557" i="8"/>
  <c r="U557" i="8"/>
  <c r="T557" i="8"/>
  <c r="Q557" i="8"/>
  <c r="P557" i="8"/>
  <c r="O557" i="8"/>
  <c r="M557" i="8"/>
  <c r="S569" i="7" s="1"/>
  <c r="L557" i="8"/>
  <c r="J557" i="8"/>
  <c r="I557" i="8"/>
  <c r="F557" i="8" s="1"/>
  <c r="C557" i="8"/>
  <c r="A557" i="8"/>
  <c r="AC556" i="8"/>
  <c r="Z556" i="8"/>
  <c r="W556" i="8"/>
  <c r="U556" i="8"/>
  <c r="T556" i="8"/>
  <c r="M556" i="8"/>
  <c r="S568" i="7" s="1"/>
  <c r="L556" i="8"/>
  <c r="J556" i="8"/>
  <c r="I556" i="8"/>
  <c r="H556" i="8"/>
  <c r="F556" i="8"/>
  <c r="C556" i="8"/>
  <c r="A556" i="8"/>
  <c r="AC555" i="8"/>
  <c r="X555" i="8"/>
  <c r="W555" i="8"/>
  <c r="U555" i="8"/>
  <c r="N555" i="8" s="1"/>
  <c r="T555" i="8"/>
  <c r="P555" i="8"/>
  <c r="O555" i="8"/>
  <c r="M555" i="8"/>
  <c r="S567" i="7" s="1"/>
  <c r="L555" i="8"/>
  <c r="J555" i="8"/>
  <c r="C555" i="8" s="1"/>
  <c r="I555" i="8"/>
  <c r="F555" i="8" s="1"/>
  <c r="B555" i="8"/>
  <c r="H555" i="7" s="1"/>
  <c r="A555" i="8"/>
  <c r="AC554" i="8"/>
  <c r="AB554" i="8" s="1"/>
  <c r="W554" i="8"/>
  <c r="U554" i="8"/>
  <c r="T554" i="8"/>
  <c r="Q554" i="8" s="1"/>
  <c r="S554" i="8"/>
  <c r="P554" i="8"/>
  <c r="O554" i="8"/>
  <c r="N554" i="8"/>
  <c r="M554" i="8"/>
  <c r="S566" i="7" s="1"/>
  <c r="L554" i="8"/>
  <c r="J554" i="8"/>
  <c r="I554" i="8"/>
  <c r="E554" i="8"/>
  <c r="C554" i="8"/>
  <c r="B554" i="8"/>
  <c r="H554" i="7" s="1"/>
  <c r="A554" i="8"/>
  <c r="AC553" i="8"/>
  <c r="W553" i="8"/>
  <c r="U553" i="8"/>
  <c r="T553" i="8"/>
  <c r="Q553" i="8"/>
  <c r="P553" i="8"/>
  <c r="O553" i="8"/>
  <c r="M553" i="8"/>
  <c r="S565" i="7" s="1"/>
  <c r="L553" i="8"/>
  <c r="J553" i="8"/>
  <c r="I553" i="8"/>
  <c r="F553" i="8" s="1"/>
  <c r="C553" i="8"/>
  <c r="B553" i="8"/>
  <c r="H553" i="7" s="1"/>
  <c r="A553" i="8"/>
  <c r="AC552" i="8"/>
  <c r="Z552" i="8" s="1"/>
  <c r="Y552" i="8"/>
  <c r="W552" i="8"/>
  <c r="U552" i="8"/>
  <c r="N552" i="8" s="1"/>
  <c r="T552" i="8"/>
  <c r="L552" i="8"/>
  <c r="J552" i="8"/>
  <c r="I552" i="8"/>
  <c r="H552" i="8"/>
  <c r="G552" i="8"/>
  <c r="E552" i="8"/>
  <c r="C552" i="8"/>
  <c r="A552" i="8"/>
  <c r="AC551" i="8"/>
  <c r="Z611" i="8" s="1"/>
  <c r="W551" i="8"/>
  <c r="U551" i="8"/>
  <c r="N551" i="8" s="1"/>
  <c r="T551" i="8"/>
  <c r="P551" i="8"/>
  <c r="O551" i="8"/>
  <c r="M551" i="8"/>
  <c r="S563" i="7" s="1"/>
  <c r="L551" i="8"/>
  <c r="J551" i="8"/>
  <c r="I551" i="8"/>
  <c r="C551" i="8"/>
  <c r="A551" i="8"/>
  <c r="AC550" i="8"/>
  <c r="U550" i="8"/>
  <c r="T550" i="8"/>
  <c r="Q550" i="8" s="1"/>
  <c r="P550" i="8"/>
  <c r="O550" i="8"/>
  <c r="M550" i="8"/>
  <c r="S562" i="7" s="1"/>
  <c r="L550" i="8"/>
  <c r="J550" i="8"/>
  <c r="I550" i="8"/>
  <c r="G790" i="8" s="1"/>
  <c r="E550" i="8"/>
  <c r="C550" i="8"/>
  <c r="B550" i="8"/>
  <c r="H550" i="7" s="1"/>
  <c r="A550" i="8"/>
  <c r="W550" i="8" s="1"/>
  <c r="AC549" i="8"/>
  <c r="W549" i="8"/>
  <c r="U549" i="8"/>
  <c r="T549" i="8"/>
  <c r="S549" i="8"/>
  <c r="Q549" i="8"/>
  <c r="P549" i="8"/>
  <c r="O549" i="8"/>
  <c r="M549" i="8"/>
  <c r="S561" i="7" s="1"/>
  <c r="L549" i="8"/>
  <c r="J549" i="8"/>
  <c r="I549" i="8"/>
  <c r="F549" i="8" s="1"/>
  <c r="C549" i="8"/>
  <c r="A549" i="8"/>
  <c r="AC548" i="8"/>
  <c r="Y548" i="8"/>
  <c r="W548" i="8"/>
  <c r="U548" i="8"/>
  <c r="N548" i="8" s="1"/>
  <c r="T548" i="8"/>
  <c r="R788" i="8" s="1"/>
  <c r="P548" i="8"/>
  <c r="O548" i="8"/>
  <c r="M548" i="8"/>
  <c r="S560" i="7" s="1"/>
  <c r="L548" i="8"/>
  <c r="J548" i="8"/>
  <c r="I548" i="8"/>
  <c r="G788" i="8" s="1"/>
  <c r="A548" i="8"/>
  <c r="AC547" i="8"/>
  <c r="Z547" i="8" s="1"/>
  <c r="Y547" i="8"/>
  <c r="W547" i="8"/>
  <c r="U547" i="8"/>
  <c r="N547" i="8" s="1"/>
  <c r="T547" i="8"/>
  <c r="O547" i="8"/>
  <c r="M547" i="8"/>
  <c r="S559" i="7" s="1"/>
  <c r="L547" i="8"/>
  <c r="J547" i="8"/>
  <c r="C548" i="8" s="1"/>
  <c r="I547" i="8"/>
  <c r="C547" i="8"/>
  <c r="A547" i="8"/>
  <c r="AC546" i="8"/>
  <c r="Y546" i="8" s="1"/>
  <c r="W546" i="8"/>
  <c r="U546" i="8"/>
  <c r="T546" i="8"/>
  <c r="Q546" i="8" s="1"/>
  <c r="S546" i="8"/>
  <c r="P546" i="8"/>
  <c r="O546" i="8"/>
  <c r="N546" i="8"/>
  <c r="M546" i="8"/>
  <c r="S558" i="7" s="1"/>
  <c r="L546" i="8"/>
  <c r="J546" i="8"/>
  <c r="I546" i="8"/>
  <c r="H546" i="8"/>
  <c r="C546" i="8"/>
  <c r="B546" i="8"/>
  <c r="H546" i="7" s="1"/>
  <c r="A546" i="8"/>
  <c r="AC545" i="8"/>
  <c r="W545" i="8"/>
  <c r="U545" i="8"/>
  <c r="T545" i="8"/>
  <c r="Q545" i="8"/>
  <c r="P545" i="8"/>
  <c r="O545" i="8"/>
  <c r="M545" i="8"/>
  <c r="S557" i="7" s="1"/>
  <c r="L545" i="8"/>
  <c r="J545" i="8"/>
  <c r="I545" i="8"/>
  <c r="F545" i="8" s="1"/>
  <c r="E545" i="8"/>
  <c r="C545" i="8"/>
  <c r="A545" i="8"/>
  <c r="AC544" i="8"/>
  <c r="Y544" i="8"/>
  <c r="W544" i="8"/>
  <c r="U544" i="8"/>
  <c r="N544" i="8" s="1"/>
  <c r="T544" i="8"/>
  <c r="S544" i="8"/>
  <c r="O544" i="8"/>
  <c r="M544" i="8"/>
  <c r="S556" i="7" s="1"/>
  <c r="L544" i="8"/>
  <c r="J544" i="8"/>
  <c r="I544" i="8"/>
  <c r="E544" i="8" s="1"/>
  <c r="F544" i="8"/>
  <c r="C544" i="8"/>
  <c r="A544" i="8"/>
  <c r="AC543" i="8"/>
  <c r="Z543" i="8" s="1"/>
  <c r="W543" i="8"/>
  <c r="U543" i="8"/>
  <c r="N543" i="8" s="1"/>
  <c r="T543" i="8"/>
  <c r="R543" i="8"/>
  <c r="O543" i="8"/>
  <c r="M543" i="8"/>
  <c r="S555" i="7" s="1"/>
  <c r="L543" i="8"/>
  <c r="J543" i="8"/>
  <c r="I543" i="8"/>
  <c r="F543" i="8"/>
  <c r="E543" i="8"/>
  <c r="C543" i="8"/>
  <c r="A543" i="8"/>
  <c r="AC542" i="8"/>
  <c r="U542" i="8"/>
  <c r="N542" i="8" s="1"/>
  <c r="T542" i="8"/>
  <c r="Q662" i="8" s="1"/>
  <c r="P542" i="8"/>
  <c r="O542" i="8"/>
  <c r="M542" i="8"/>
  <c r="S554" i="7" s="1"/>
  <c r="L542" i="8"/>
  <c r="J542" i="8"/>
  <c r="I542" i="8"/>
  <c r="H542" i="8"/>
  <c r="C542" i="8"/>
  <c r="B542" i="8"/>
  <c r="H542" i="7" s="1"/>
  <c r="A542" i="8"/>
  <c r="W542" i="8" s="1"/>
  <c r="AC541" i="8"/>
  <c r="W541" i="8"/>
  <c r="U541" i="8"/>
  <c r="T541" i="8"/>
  <c r="Q541" i="8"/>
  <c r="P541" i="8"/>
  <c r="O541" i="8"/>
  <c r="M541" i="8"/>
  <c r="S553" i="7" s="1"/>
  <c r="L541" i="8"/>
  <c r="J541" i="8"/>
  <c r="I541" i="8"/>
  <c r="F541" i="8" s="1"/>
  <c r="C541" i="8"/>
  <c r="A541" i="8"/>
  <c r="AC540" i="8"/>
  <c r="Y540" i="8"/>
  <c r="W540" i="8"/>
  <c r="U540" i="8"/>
  <c r="N540" i="8" s="1"/>
  <c r="T540" i="8"/>
  <c r="O540" i="8"/>
  <c r="M540" i="8"/>
  <c r="S552" i="7" s="1"/>
  <c r="L540" i="8"/>
  <c r="J540" i="8"/>
  <c r="I540" i="8"/>
  <c r="H540" i="8"/>
  <c r="A540" i="8"/>
  <c r="AC539" i="8"/>
  <c r="Z539" i="8" s="1"/>
  <c r="Y539" i="8"/>
  <c r="W539" i="8"/>
  <c r="U539" i="8"/>
  <c r="N539" i="8" s="1"/>
  <c r="T539" i="8"/>
  <c r="O539" i="8"/>
  <c r="M539" i="8"/>
  <c r="S551" i="7" s="1"/>
  <c r="L539" i="8"/>
  <c r="J539" i="8"/>
  <c r="C540" i="8" s="1"/>
  <c r="I539" i="8"/>
  <c r="C539" i="8"/>
  <c r="A539" i="8"/>
  <c r="AC538" i="8"/>
  <c r="Y538" i="8" s="1"/>
  <c r="W538" i="8"/>
  <c r="U538" i="8"/>
  <c r="T538" i="8"/>
  <c r="Q658" i="8" s="1"/>
  <c r="P538" i="8"/>
  <c r="O538" i="8"/>
  <c r="N538" i="8"/>
  <c r="M538" i="8"/>
  <c r="S550" i="7" s="1"/>
  <c r="L538" i="8"/>
  <c r="J538" i="8"/>
  <c r="I538" i="8"/>
  <c r="C538" i="8"/>
  <c r="B538" i="8"/>
  <c r="H538" i="7" s="1"/>
  <c r="A538" i="8"/>
  <c r="AC537" i="8"/>
  <c r="W537" i="8"/>
  <c r="U537" i="8"/>
  <c r="T537" i="8"/>
  <c r="Q537" i="8"/>
  <c r="P537" i="8"/>
  <c r="O537" i="8"/>
  <c r="M537" i="8"/>
  <c r="S549" i="7" s="1"/>
  <c r="L537" i="8"/>
  <c r="J537" i="8"/>
  <c r="I537" i="8"/>
  <c r="F537" i="8" s="1"/>
  <c r="H537" i="8"/>
  <c r="E537" i="8"/>
  <c r="C537" i="8"/>
  <c r="A537" i="8"/>
  <c r="AC536" i="8"/>
  <c r="AB536" i="8" s="1"/>
  <c r="Y536" i="8"/>
  <c r="W536" i="8"/>
  <c r="U536" i="8"/>
  <c r="N536" i="8" s="1"/>
  <c r="T536" i="8"/>
  <c r="S536" i="8"/>
  <c r="O536" i="8"/>
  <c r="M536" i="8"/>
  <c r="S548" i="7" s="1"/>
  <c r="L536" i="8"/>
  <c r="J536" i="8"/>
  <c r="I536" i="8"/>
  <c r="E536" i="8" s="1"/>
  <c r="F536" i="8"/>
  <c r="C536" i="8"/>
  <c r="A536" i="8"/>
  <c r="AC535" i="8"/>
  <c r="Z535" i="8" s="1"/>
  <c r="W535" i="8"/>
  <c r="U535" i="8"/>
  <c r="N535" i="8" s="1"/>
  <c r="T535" i="8"/>
  <c r="O535" i="8"/>
  <c r="M535" i="8"/>
  <c r="S547" i="7" s="1"/>
  <c r="L535" i="8"/>
  <c r="J535" i="8"/>
  <c r="I535" i="8"/>
  <c r="F535" i="8"/>
  <c r="E535" i="8"/>
  <c r="C535" i="8"/>
  <c r="A535" i="8"/>
  <c r="AC534" i="8"/>
  <c r="U534" i="8"/>
  <c r="N534" i="8" s="1"/>
  <c r="T534" i="8"/>
  <c r="Q654" i="8" s="1"/>
  <c r="P534" i="8"/>
  <c r="O534" i="8"/>
  <c r="M534" i="8"/>
  <c r="S546" i="7" s="1"/>
  <c r="L534" i="8"/>
  <c r="J534" i="8"/>
  <c r="I534" i="8"/>
  <c r="H534" i="8"/>
  <c r="C534" i="8"/>
  <c r="B534" i="8"/>
  <c r="H534" i="7" s="1"/>
  <c r="A534" i="8"/>
  <c r="W534" i="8" s="1"/>
  <c r="AC533" i="8"/>
  <c r="W533" i="8"/>
  <c r="U533" i="8"/>
  <c r="T533" i="8"/>
  <c r="Q533" i="8"/>
  <c r="P533" i="8"/>
  <c r="O533" i="8"/>
  <c r="M533" i="8"/>
  <c r="S545" i="7" s="1"/>
  <c r="L533" i="8"/>
  <c r="J533" i="8"/>
  <c r="I533" i="8"/>
  <c r="G773" i="8" s="1"/>
  <c r="C533" i="8"/>
  <c r="A533" i="8"/>
  <c r="AC532" i="8"/>
  <c r="Y532" i="8"/>
  <c r="W532" i="8"/>
  <c r="U532" i="8"/>
  <c r="N532" i="8" s="1"/>
  <c r="T532" i="8"/>
  <c r="S532" i="8"/>
  <c r="O532" i="8"/>
  <c r="M532" i="8"/>
  <c r="S544" i="7" s="1"/>
  <c r="L532" i="8"/>
  <c r="J532" i="8"/>
  <c r="I532" i="8"/>
  <c r="F532" i="8"/>
  <c r="A532" i="8"/>
  <c r="AC531" i="8"/>
  <c r="Z591" i="8" s="1"/>
  <c r="Y531" i="8"/>
  <c r="W531" i="8"/>
  <c r="U531" i="8"/>
  <c r="N531" i="8" s="1"/>
  <c r="T531" i="8"/>
  <c r="O531" i="8"/>
  <c r="M531" i="8"/>
  <c r="S543" i="7" s="1"/>
  <c r="L531" i="8"/>
  <c r="J531" i="8"/>
  <c r="C532" i="8" s="1"/>
  <c r="I531" i="8"/>
  <c r="C531" i="8"/>
  <c r="A531" i="8"/>
  <c r="AC530" i="8"/>
  <c r="Y530" i="8" s="1"/>
  <c r="W530" i="8"/>
  <c r="U530" i="8"/>
  <c r="T530" i="8"/>
  <c r="Q530" i="8" s="1"/>
  <c r="P530" i="8"/>
  <c r="O530" i="8"/>
  <c r="N530" i="8"/>
  <c r="M530" i="8"/>
  <c r="S542" i="7" s="1"/>
  <c r="L530" i="8"/>
  <c r="J530" i="8"/>
  <c r="I530" i="8"/>
  <c r="H530" i="8"/>
  <c r="C530" i="8"/>
  <c r="B530" i="8"/>
  <c r="H530" i="7" s="1"/>
  <c r="A530" i="8"/>
  <c r="AC529" i="8"/>
  <c r="W529" i="8"/>
  <c r="U529" i="8"/>
  <c r="T529" i="8"/>
  <c r="S529" i="8"/>
  <c r="Q529" i="8"/>
  <c r="P529" i="8"/>
  <c r="O529" i="8"/>
  <c r="M529" i="8"/>
  <c r="S541" i="7" s="1"/>
  <c r="L529" i="8"/>
  <c r="J529" i="8"/>
  <c r="I529" i="8"/>
  <c r="F529" i="8" s="1"/>
  <c r="E529" i="8"/>
  <c r="C529" i="8"/>
  <c r="A529" i="8"/>
  <c r="AC528" i="8"/>
  <c r="Y528" i="8"/>
  <c r="W528" i="8"/>
  <c r="U528" i="8"/>
  <c r="N528" i="8" s="1"/>
  <c r="T528" i="8"/>
  <c r="O528" i="8"/>
  <c r="M528" i="8"/>
  <c r="S540" i="7" s="1"/>
  <c r="L528" i="8"/>
  <c r="J528" i="8"/>
  <c r="I528" i="8"/>
  <c r="E528" i="8" s="1"/>
  <c r="F528" i="8"/>
  <c r="C528" i="8"/>
  <c r="A528" i="8"/>
  <c r="AC527" i="8"/>
  <c r="Y563" i="8" s="1"/>
  <c r="W527" i="8"/>
  <c r="U527" i="8"/>
  <c r="N527" i="8" s="1"/>
  <c r="T527" i="8"/>
  <c r="Q527" i="8" s="1"/>
  <c r="S527" i="8"/>
  <c r="O527" i="8"/>
  <c r="M527" i="8"/>
  <c r="S539" i="7" s="1"/>
  <c r="L527" i="8"/>
  <c r="J527" i="8"/>
  <c r="I527" i="8"/>
  <c r="F647" i="8" s="1"/>
  <c r="H527" i="8"/>
  <c r="E527" i="8"/>
  <c r="C527" i="8"/>
  <c r="A527" i="8"/>
  <c r="AC526" i="8"/>
  <c r="AA526" i="8"/>
  <c r="U526" i="8"/>
  <c r="N526" i="8" s="1"/>
  <c r="T526" i="8"/>
  <c r="Q646" i="8" s="1"/>
  <c r="P526" i="8"/>
  <c r="O526" i="8"/>
  <c r="M526" i="8"/>
  <c r="S538" i="7" s="1"/>
  <c r="L526" i="8"/>
  <c r="J526" i="8"/>
  <c r="I526" i="8"/>
  <c r="C526" i="8"/>
  <c r="B526" i="8"/>
  <c r="H526" i="7" s="1"/>
  <c r="A526" i="8"/>
  <c r="W526" i="8" s="1"/>
  <c r="AC525" i="8"/>
  <c r="W525" i="8"/>
  <c r="U525" i="8"/>
  <c r="T525" i="8"/>
  <c r="Q525" i="8"/>
  <c r="P525" i="8"/>
  <c r="O525" i="8"/>
  <c r="M525" i="8"/>
  <c r="S537" i="7" s="1"/>
  <c r="L525" i="8"/>
  <c r="J525" i="8"/>
  <c r="I525" i="8"/>
  <c r="H525" i="8"/>
  <c r="C525" i="8"/>
  <c r="A525" i="8"/>
  <c r="AC524" i="8"/>
  <c r="Y524" i="8"/>
  <c r="W524" i="8"/>
  <c r="U524" i="8"/>
  <c r="N524" i="8" s="1"/>
  <c r="T524" i="8"/>
  <c r="S524" i="8"/>
  <c r="O524" i="8"/>
  <c r="M524" i="8"/>
  <c r="S536" i="7" s="1"/>
  <c r="L524" i="8"/>
  <c r="J524" i="8"/>
  <c r="I524" i="8"/>
  <c r="F524" i="8"/>
  <c r="A524" i="8"/>
  <c r="AC523" i="8"/>
  <c r="Y559" i="8" s="1"/>
  <c r="Y523" i="8"/>
  <c r="W523" i="8"/>
  <c r="U523" i="8"/>
  <c r="N523" i="8" s="1"/>
  <c r="T523" i="8"/>
  <c r="M523" i="8"/>
  <c r="S535" i="7" s="1"/>
  <c r="L523" i="8"/>
  <c r="J523" i="8"/>
  <c r="C524" i="8" s="1"/>
  <c r="I523" i="8"/>
  <c r="C523" i="8"/>
  <c r="A523" i="8"/>
  <c r="AC522" i="8"/>
  <c r="X522" i="8" s="1"/>
  <c r="AA522" i="8"/>
  <c r="W522" i="8"/>
  <c r="U522" i="8"/>
  <c r="T522" i="8"/>
  <c r="P522" i="8"/>
  <c r="O522" i="8"/>
  <c r="N522" i="8"/>
  <c r="M522" i="8"/>
  <c r="S534" i="7" s="1"/>
  <c r="L522" i="8"/>
  <c r="J522" i="8"/>
  <c r="I522" i="8"/>
  <c r="H522" i="8"/>
  <c r="C522" i="8"/>
  <c r="B522" i="8"/>
  <c r="H522" i="7" s="1"/>
  <c r="A522" i="8"/>
  <c r="AC521" i="8"/>
  <c r="W521" i="8"/>
  <c r="U521" i="8"/>
  <c r="T521" i="8"/>
  <c r="Q521" i="8"/>
  <c r="P521" i="8"/>
  <c r="O521" i="8"/>
  <c r="M521" i="8"/>
  <c r="S533" i="7" s="1"/>
  <c r="L521" i="8"/>
  <c r="J521" i="8"/>
  <c r="I521" i="8"/>
  <c r="E521" i="8"/>
  <c r="C521" i="8"/>
  <c r="A521" i="8"/>
  <c r="AC520" i="8"/>
  <c r="W520" i="8"/>
  <c r="U520" i="8"/>
  <c r="N520" i="8" s="1"/>
  <c r="T520" i="8"/>
  <c r="S520" i="8"/>
  <c r="M520" i="8"/>
  <c r="S532" i="7" s="1"/>
  <c r="L520" i="8"/>
  <c r="J520" i="8"/>
  <c r="I520" i="8"/>
  <c r="D520" i="8" s="1"/>
  <c r="F520" i="8"/>
  <c r="C520" i="8"/>
  <c r="A520" i="8"/>
  <c r="AC519" i="8"/>
  <c r="Z519" i="8" s="1"/>
  <c r="W519" i="8"/>
  <c r="U519" i="8"/>
  <c r="N519" i="8" s="1"/>
  <c r="T519" i="8"/>
  <c r="Q519" i="8" s="1"/>
  <c r="M519" i="8"/>
  <c r="S531" i="7" s="1"/>
  <c r="L519" i="8"/>
  <c r="J519" i="8"/>
  <c r="I519" i="8"/>
  <c r="F639" i="8" s="1"/>
  <c r="E519" i="8"/>
  <c r="C519" i="8"/>
  <c r="A519" i="8"/>
  <c r="AC518" i="8"/>
  <c r="AA518" i="8"/>
  <c r="U518" i="8"/>
  <c r="N518" i="8" s="1"/>
  <c r="T518" i="8"/>
  <c r="P518" i="8"/>
  <c r="O518" i="8"/>
  <c r="M518" i="8"/>
  <c r="S530" i="7" s="1"/>
  <c r="L518" i="8"/>
  <c r="J518" i="8"/>
  <c r="I518" i="8"/>
  <c r="H518" i="8"/>
  <c r="C518" i="8"/>
  <c r="B518" i="8"/>
  <c r="H518" i="7" s="1"/>
  <c r="A518" i="8"/>
  <c r="W518" i="8" s="1"/>
  <c r="AC517" i="8"/>
  <c r="W517" i="8"/>
  <c r="U517" i="8"/>
  <c r="T517" i="8"/>
  <c r="S517" i="8"/>
  <c r="Q517" i="8"/>
  <c r="P517" i="8"/>
  <c r="O517" i="8"/>
  <c r="M517" i="8"/>
  <c r="S529" i="7" s="1"/>
  <c r="L517" i="8"/>
  <c r="J517" i="8"/>
  <c r="I517" i="8"/>
  <c r="C517" i="8"/>
  <c r="A517" i="8"/>
  <c r="AC516" i="8"/>
  <c r="W516" i="8"/>
  <c r="U516" i="8"/>
  <c r="N516" i="8" s="1"/>
  <c r="T516" i="8"/>
  <c r="M516" i="8"/>
  <c r="S528" i="7" s="1"/>
  <c r="L516" i="8"/>
  <c r="J516" i="8"/>
  <c r="I516" i="8"/>
  <c r="F516" i="8"/>
  <c r="A516" i="8"/>
  <c r="AC515" i="8"/>
  <c r="Z515" i="8" s="1"/>
  <c r="Y515" i="8"/>
  <c r="W515" i="8"/>
  <c r="U515" i="8"/>
  <c r="N515" i="8" s="1"/>
  <c r="T515" i="8"/>
  <c r="Q515" i="8" s="1"/>
  <c r="S515" i="8"/>
  <c r="M515" i="8"/>
  <c r="S527" i="7" s="1"/>
  <c r="L515" i="8"/>
  <c r="J515" i="8"/>
  <c r="C516" i="8" s="1"/>
  <c r="I515" i="8"/>
  <c r="H515" i="8"/>
  <c r="C515" i="8"/>
  <c r="A515" i="8"/>
  <c r="AC514" i="8"/>
  <c r="X514" i="8" s="1"/>
  <c r="AA514" i="8"/>
  <c r="W514" i="8"/>
  <c r="U514" i="8"/>
  <c r="T514" i="8"/>
  <c r="P514" i="8"/>
  <c r="O514" i="8"/>
  <c r="N514" i="8"/>
  <c r="M514" i="8"/>
  <c r="S526" i="7" s="1"/>
  <c r="L514" i="8"/>
  <c r="J514" i="8"/>
  <c r="I514" i="8"/>
  <c r="C514" i="8"/>
  <c r="B514" i="8"/>
  <c r="H514" i="7" s="1"/>
  <c r="A514" i="8"/>
  <c r="AC513" i="8"/>
  <c r="W513" i="8"/>
  <c r="U513" i="8"/>
  <c r="T513" i="8"/>
  <c r="Q513" i="8"/>
  <c r="P513" i="8"/>
  <c r="O513" i="8"/>
  <c r="M513" i="8"/>
  <c r="S525" i="7" s="1"/>
  <c r="L513" i="8"/>
  <c r="J513" i="8"/>
  <c r="I513" i="8"/>
  <c r="H513" i="8"/>
  <c r="E513" i="8"/>
  <c r="C513" i="8"/>
  <c r="A513" i="8"/>
  <c r="AC512" i="8"/>
  <c r="W512" i="8"/>
  <c r="U512" i="8"/>
  <c r="N512" i="8" s="1"/>
  <c r="T512" i="8"/>
  <c r="S512" i="8"/>
  <c r="M512" i="8"/>
  <c r="S524" i="7" s="1"/>
  <c r="L512" i="8"/>
  <c r="J512" i="8"/>
  <c r="I512" i="8"/>
  <c r="E572" i="8" s="1"/>
  <c r="F512" i="8"/>
  <c r="C512" i="8"/>
  <c r="A512" i="8"/>
  <c r="AC511" i="8"/>
  <c r="Z511" i="8" s="1"/>
  <c r="W511" i="8"/>
  <c r="U511" i="8"/>
  <c r="N511" i="8" s="1"/>
  <c r="T511" i="8"/>
  <c r="Q511" i="8" s="1"/>
  <c r="M511" i="8"/>
  <c r="S523" i="7" s="1"/>
  <c r="L511" i="8"/>
  <c r="J511" i="8"/>
  <c r="I511" i="8"/>
  <c r="F631" i="8" s="1"/>
  <c r="E511" i="8"/>
  <c r="C511" i="8"/>
  <c r="A511" i="8"/>
  <c r="AC510" i="8"/>
  <c r="AA630" i="8" s="1"/>
  <c r="AA510" i="8"/>
  <c r="U510" i="8"/>
  <c r="N510" i="8" s="1"/>
  <c r="T510" i="8"/>
  <c r="P510" i="8"/>
  <c r="O510" i="8"/>
  <c r="M510" i="8"/>
  <c r="S522" i="7" s="1"/>
  <c r="L510" i="8"/>
  <c r="J510" i="8"/>
  <c r="I510" i="8"/>
  <c r="G750" i="8" s="1"/>
  <c r="H510" i="8"/>
  <c r="C510" i="8"/>
  <c r="B510" i="8"/>
  <c r="H510" i="7" s="1"/>
  <c r="A510" i="8"/>
  <c r="W510" i="8" s="1"/>
  <c r="AC509" i="8"/>
  <c r="W509" i="8"/>
  <c r="U509" i="8"/>
  <c r="T509" i="8"/>
  <c r="Q509" i="8"/>
  <c r="P509" i="8"/>
  <c r="O509" i="8"/>
  <c r="M509" i="8"/>
  <c r="S521" i="7" s="1"/>
  <c r="L509" i="8"/>
  <c r="J509" i="8"/>
  <c r="I509" i="8"/>
  <c r="C509" i="8"/>
  <c r="A509" i="8"/>
  <c r="AC508" i="8"/>
  <c r="W508" i="8"/>
  <c r="U508" i="8"/>
  <c r="N508" i="8" s="1"/>
  <c r="T508" i="8"/>
  <c r="S508" i="8"/>
  <c r="M508" i="8"/>
  <c r="S520" i="7" s="1"/>
  <c r="L508" i="8"/>
  <c r="J508" i="8"/>
  <c r="I508" i="8"/>
  <c r="F508" i="8"/>
  <c r="A508" i="8"/>
  <c r="AC507" i="8"/>
  <c r="Z507" i="8" s="1"/>
  <c r="Y507" i="8"/>
  <c r="W507" i="8"/>
  <c r="U507" i="8"/>
  <c r="N507" i="8" s="1"/>
  <c r="T507" i="8"/>
  <c r="Q507" i="8" s="1"/>
  <c r="M507" i="8"/>
  <c r="S519" i="7" s="1"/>
  <c r="L507" i="8"/>
  <c r="J507" i="8"/>
  <c r="C508" i="8" s="1"/>
  <c r="I507" i="8"/>
  <c r="C507" i="8"/>
  <c r="A507" i="8"/>
  <c r="AC506" i="8"/>
  <c r="X506" i="8" s="1"/>
  <c r="AA506" i="8"/>
  <c r="W506" i="8"/>
  <c r="U506" i="8"/>
  <c r="T506" i="8"/>
  <c r="P506" i="8"/>
  <c r="O506" i="8"/>
  <c r="N506" i="8"/>
  <c r="M506" i="8"/>
  <c r="S518" i="7" s="1"/>
  <c r="L506" i="8"/>
  <c r="J506" i="8"/>
  <c r="I506" i="8"/>
  <c r="H506" i="8"/>
  <c r="C506" i="8"/>
  <c r="B506" i="8"/>
  <c r="H506" i="7" s="1"/>
  <c r="A506" i="8"/>
  <c r="AC505" i="8"/>
  <c r="W505" i="8"/>
  <c r="U505" i="8"/>
  <c r="T505" i="8"/>
  <c r="S505" i="8"/>
  <c r="Q505" i="8"/>
  <c r="P505" i="8"/>
  <c r="O505" i="8"/>
  <c r="M505" i="8"/>
  <c r="S517" i="7" s="1"/>
  <c r="L505" i="8"/>
  <c r="J505" i="8"/>
  <c r="I505" i="8"/>
  <c r="E505" i="8"/>
  <c r="C505" i="8"/>
  <c r="A505" i="8"/>
  <c r="AC504" i="8"/>
  <c r="W504" i="8"/>
  <c r="U504" i="8"/>
  <c r="N504" i="8" s="1"/>
  <c r="T504" i="8"/>
  <c r="M504" i="8"/>
  <c r="S516" i="7" s="1"/>
  <c r="L504" i="8"/>
  <c r="J504" i="8"/>
  <c r="I504" i="8"/>
  <c r="E564" i="8" s="1"/>
  <c r="F504" i="8"/>
  <c r="C504" i="8"/>
  <c r="A504" i="8"/>
  <c r="AC503" i="8"/>
  <c r="Z503" i="8" s="1"/>
  <c r="W503" i="8"/>
  <c r="U503" i="8"/>
  <c r="N503" i="8" s="1"/>
  <c r="T503" i="8"/>
  <c r="Q503" i="8" s="1"/>
  <c r="S503" i="8"/>
  <c r="M503" i="8"/>
  <c r="S515" i="7" s="1"/>
  <c r="L503" i="8"/>
  <c r="J503" i="8"/>
  <c r="I503" i="8"/>
  <c r="H503" i="8"/>
  <c r="E503" i="8"/>
  <c r="C503" i="8"/>
  <c r="A503" i="8"/>
  <c r="AC502" i="8"/>
  <c r="AA622" i="8" s="1"/>
  <c r="AA502" i="8"/>
  <c r="U502" i="8"/>
  <c r="N502" i="8" s="1"/>
  <c r="T502" i="8"/>
  <c r="P502" i="8"/>
  <c r="O502" i="8"/>
  <c r="M502" i="8"/>
  <c r="S514" i="7" s="1"/>
  <c r="L502" i="8"/>
  <c r="J502" i="8"/>
  <c r="I502" i="8"/>
  <c r="C502" i="8"/>
  <c r="B502" i="8"/>
  <c r="H502" i="7" s="1"/>
  <c r="A502" i="8"/>
  <c r="W502" i="8" s="1"/>
  <c r="AC501" i="8"/>
  <c r="W501" i="8"/>
  <c r="U501" i="8"/>
  <c r="T501" i="8"/>
  <c r="R741" i="8" s="1"/>
  <c r="Q501" i="8"/>
  <c r="P501" i="8"/>
  <c r="O501" i="8"/>
  <c r="M501" i="8"/>
  <c r="S513" i="7" s="1"/>
  <c r="L501" i="8"/>
  <c r="J501" i="8"/>
  <c r="I501" i="8"/>
  <c r="H501" i="8"/>
  <c r="C501" i="8"/>
  <c r="A501" i="8"/>
  <c r="AC500" i="8"/>
  <c r="W500" i="8"/>
  <c r="U500" i="8"/>
  <c r="N500" i="8" s="1"/>
  <c r="T500" i="8"/>
  <c r="S500" i="8"/>
  <c r="M500" i="8"/>
  <c r="S512" i="7" s="1"/>
  <c r="L500" i="8"/>
  <c r="J500" i="8"/>
  <c r="I500" i="8"/>
  <c r="E560" i="8" s="1"/>
  <c r="F500" i="8"/>
  <c r="A500" i="8"/>
  <c r="AC499" i="8"/>
  <c r="Z559" i="8" s="1"/>
  <c r="Y499" i="8"/>
  <c r="W499" i="8"/>
  <c r="U499" i="8"/>
  <c r="N499" i="8" s="1"/>
  <c r="T499" i="8"/>
  <c r="R739" i="8" s="1"/>
  <c r="L499" i="8"/>
  <c r="J499" i="8"/>
  <c r="C500" i="8" s="1"/>
  <c r="I499" i="8"/>
  <c r="C499" i="8"/>
  <c r="A499" i="8"/>
  <c r="AC498" i="8"/>
  <c r="Y498" i="8" s="1"/>
  <c r="AA498" i="8"/>
  <c r="W498" i="8"/>
  <c r="U498" i="8"/>
  <c r="T498" i="8"/>
  <c r="P498" i="8"/>
  <c r="O498" i="8"/>
  <c r="N498" i="8"/>
  <c r="M498" i="8"/>
  <c r="S510" i="7" s="1"/>
  <c r="L498" i="8"/>
  <c r="J498" i="8"/>
  <c r="I498" i="8"/>
  <c r="H498" i="8"/>
  <c r="C498" i="8"/>
  <c r="B498" i="8"/>
  <c r="H498" i="7" s="1"/>
  <c r="A498" i="8"/>
  <c r="AC497" i="8"/>
  <c r="W497" i="8"/>
  <c r="U497" i="8"/>
  <c r="T497" i="8"/>
  <c r="R737" i="8" s="1"/>
  <c r="Q497" i="8"/>
  <c r="P497" i="8"/>
  <c r="O497" i="8"/>
  <c r="M497" i="8"/>
  <c r="S509" i="7" s="1"/>
  <c r="L497" i="8"/>
  <c r="J497" i="8"/>
  <c r="I497" i="8"/>
  <c r="E497" i="8"/>
  <c r="C497" i="8"/>
  <c r="A497" i="8"/>
  <c r="AC496" i="8"/>
  <c r="W496" i="8"/>
  <c r="U496" i="8"/>
  <c r="N496" i="8" s="1"/>
  <c r="T496" i="8"/>
  <c r="S496" i="8"/>
  <c r="L496" i="8"/>
  <c r="J496" i="8"/>
  <c r="I496" i="8"/>
  <c r="E496" i="8" s="1"/>
  <c r="F496" i="8"/>
  <c r="C496" i="8"/>
  <c r="A496" i="8"/>
  <c r="AC495" i="8"/>
  <c r="Z495" i="8" s="1"/>
  <c r="W495" i="8"/>
  <c r="U495" i="8"/>
  <c r="N495" i="8" s="1"/>
  <c r="T495" i="8"/>
  <c r="R735" i="8" s="1"/>
  <c r="L495" i="8"/>
  <c r="J495" i="8"/>
  <c r="I495" i="8"/>
  <c r="E495" i="8"/>
  <c r="C495" i="8"/>
  <c r="A495" i="8"/>
  <c r="AC494" i="8"/>
  <c r="AA614" i="8" s="1"/>
  <c r="AA494" i="8"/>
  <c r="U494" i="8"/>
  <c r="N494" i="8" s="1"/>
  <c r="T494" i="8"/>
  <c r="P494" i="8"/>
  <c r="O494" i="8"/>
  <c r="M494" i="8"/>
  <c r="S506" i="7" s="1"/>
  <c r="L494" i="8"/>
  <c r="J494" i="8"/>
  <c r="I494" i="8"/>
  <c r="H494" i="8"/>
  <c r="C494" i="8"/>
  <c r="B494" i="8"/>
  <c r="H494" i="7" s="1"/>
  <c r="A494" i="8"/>
  <c r="W494" i="8" s="1"/>
  <c r="AC493" i="8"/>
  <c r="W493" i="8"/>
  <c r="U493" i="8"/>
  <c r="T493" i="8"/>
  <c r="R733" i="8" s="1"/>
  <c r="S493" i="8"/>
  <c r="Q493" i="8"/>
  <c r="P493" i="8"/>
  <c r="O493" i="8"/>
  <c r="M493" i="8"/>
  <c r="S505" i="7" s="1"/>
  <c r="L493" i="8"/>
  <c r="J493" i="8"/>
  <c r="I493" i="8"/>
  <c r="C493" i="8"/>
  <c r="B493" i="8"/>
  <c r="H493" i="7" s="1"/>
  <c r="A493" i="8"/>
  <c r="AC492" i="8"/>
  <c r="W492" i="8"/>
  <c r="U492" i="8"/>
  <c r="N492" i="8" s="1"/>
  <c r="T492" i="8"/>
  <c r="L492" i="8"/>
  <c r="J492" i="8"/>
  <c r="I492" i="8"/>
  <c r="F492" i="8"/>
  <c r="B492" i="8"/>
  <c r="H492" i="7" s="1"/>
  <c r="A492" i="8"/>
  <c r="AC491" i="8"/>
  <c r="Z491" i="8" s="1"/>
  <c r="Y491" i="8"/>
  <c r="W491" i="8"/>
  <c r="U491" i="8"/>
  <c r="N491" i="8" s="1"/>
  <c r="T491" i="8"/>
  <c r="R731" i="8" s="1"/>
  <c r="S491" i="8"/>
  <c r="L491" i="8"/>
  <c r="J491" i="8"/>
  <c r="C492" i="8" s="1"/>
  <c r="I491" i="8"/>
  <c r="H491" i="8"/>
  <c r="C491" i="8"/>
  <c r="A491" i="8"/>
  <c r="AC490" i="8"/>
  <c r="AA610" i="8" s="1"/>
  <c r="AA490" i="8"/>
  <c r="W490" i="8"/>
  <c r="U490" i="8"/>
  <c r="T490" i="8"/>
  <c r="P490" i="8"/>
  <c r="O490" i="8"/>
  <c r="N490" i="8"/>
  <c r="M490" i="8"/>
  <c r="S502" i="7" s="1"/>
  <c r="L490" i="8"/>
  <c r="J490" i="8"/>
  <c r="I490" i="8"/>
  <c r="C490" i="8"/>
  <c r="B490" i="8"/>
  <c r="H490" i="7" s="1"/>
  <c r="A490" i="8"/>
  <c r="AC489" i="8"/>
  <c r="W489" i="8"/>
  <c r="U489" i="8"/>
  <c r="T489" i="8"/>
  <c r="R729" i="8" s="1"/>
  <c r="Q489" i="8"/>
  <c r="P489" i="8"/>
  <c r="O489" i="8"/>
  <c r="M489" i="8"/>
  <c r="S501" i="7" s="1"/>
  <c r="L489" i="8"/>
  <c r="J489" i="8"/>
  <c r="I489" i="8"/>
  <c r="H489" i="8"/>
  <c r="E489" i="8"/>
  <c r="C489" i="8"/>
  <c r="A489" i="8"/>
  <c r="AC488" i="8"/>
  <c r="W488" i="8"/>
  <c r="U488" i="8"/>
  <c r="N488" i="8" s="1"/>
  <c r="T488" i="8"/>
  <c r="S488" i="8"/>
  <c r="L488" i="8"/>
  <c r="J488" i="8"/>
  <c r="I488" i="8"/>
  <c r="E488" i="8" s="1"/>
  <c r="F488" i="8"/>
  <c r="C488" i="8"/>
  <c r="A488" i="8"/>
  <c r="AC487" i="8"/>
  <c r="Z487" i="8" s="1"/>
  <c r="W487" i="8"/>
  <c r="U487" i="8"/>
  <c r="T487" i="8"/>
  <c r="L487" i="8"/>
  <c r="J487" i="8"/>
  <c r="C487" i="8" s="1"/>
  <c r="I487" i="8"/>
  <c r="H487" i="8"/>
  <c r="E487" i="8"/>
  <c r="B487" i="8"/>
  <c r="H487" i="7" s="1"/>
  <c r="A487" i="8"/>
  <c r="AC486" i="8"/>
  <c r="AB726" i="8" s="1"/>
  <c r="AA486" i="8"/>
  <c r="W486" i="8"/>
  <c r="U486" i="8"/>
  <c r="N486" i="8" s="1"/>
  <c r="T486" i="8"/>
  <c r="P486" i="8"/>
  <c r="O486" i="8"/>
  <c r="M486" i="8"/>
  <c r="S498" i="7" s="1"/>
  <c r="L486" i="8"/>
  <c r="J486" i="8"/>
  <c r="I486" i="8"/>
  <c r="H486" i="8"/>
  <c r="C486" i="8"/>
  <c r="B486" i="8"/>
  <c r="H486" i="7" s="1"/>
  <c r="A486" i="8"/>
  <c r="AC485" i="8"/>
  <c r="U485" i="8"/>
  <c r="N485" i="8" s="1"/>
  <c r="T485" i="8"/>
  <c r="R725" i="8" s="1"/>
  <c r="Q485" i="8"/>
  <c r="P485" i="8"/>
  <c r="O485" i="8"/>
  <c r="M485" i="8"/>
  <c r="S497" i="7" s="1"/>
  <c r="J485" i="8"/>
  <c r="I485" i="8"/>
  <c r="D485" i="8" s="1"/>
  <c r="C485" i="8"/>
  <c r="A485" i="8"/>
  <c r="L485" i="8" s="1"/>
  <c r="AC484" i="8"/>
  <c r="Z484" i="8" s="1"/>
  <c r="W484" i="8"/>
  <c r="U484" i="8"/>
  <c r="T484" i="8"/>
  <c r="R724" i="8" s="1"/>
  <c r="S484" i="8"/>
  <c r="L484" i="8"/>
  <c r="J484" i="8"/>
  <c r="I484" i="8"/>
  <c r="G724" i="8" s="1"/>
  <c r="F484" i="8"/>
  <c r="E484" i="8"/>
  <c r="C484" i="8"/>
  <c r="A484" i="8"/>
  <c r="AC483" i="8"/>
  <c r="AB723" i="8" s="1"/>
  <c r="W483" i="8"/>
  <c r="U483" i="8"/>
  <c r="T483" i="8"/>
  <c r="L483" i="8"/>
  <c r="J483" i="8"/>
  <c r="C483" i="8" s="1"/>
  <c r="I483" i="8"/>
  <c r="F603" i="8" s="1"/>
  <c r="E483" i="8"/>
  <c r="B483" i="8"/>
  <c r="H483" i="7" s="1"/>
  <c r="A483" i="8"/>
  <c r="AC482" i="8"/>
  <c r="AB722" i="8" s="1"/>
  <c r="AA482" i="8"/>
  <c r="W482" i="8"/>
  <c r="U482" i="8"/>
  <c r="N482" i="8" s="1"/>
  <c r="T482" i="8"/>
  <c r="Q602" i="8" s="1"/>
  <c r="P482" i="8"/>
  <c r="O482" i="8"/>
  <c r="M482" i="8"/>
  <c r="S494" i="7" s="1"/>
  <c r="L482" i="8"/>
  <c r="J482" i="8"/>
  <c r="I482" i="8"/>
  <c r="E542" i="8" s="1"/>
  <c r="H482" i="8"/>
  <c r="C482" i="8"/>
  <c r="B482" i="8"/>
  <c r="H482" i="7" s="1"/>
  <c r="A482" i="8"/>
  <c r="AC481" i="8"/>
  <c r="U481" i="8"/>
  <c r="N481" i="8" s="1"/>
  <c r="T481" i="8"/>
  <c r="R721" i="8" s="1"/>
  <c r="Q481" i="8"/>
  <c r="P481" i="8"/>
  <c r="O481" i="8"/>
  <c r="M481" i="8"/>
  <c r="S493" i="7" s="1"/>
  <c r="J481" i="8"/>
  <c r="I481" i="8"/>
  <c r="F601" i="8" s="1"/>
  <c r="C481" i="8"/>
  <c r="A481" i="8"/>
  <c r="L481" i="8" s="1"/>
  <c r="AC480" i="8"/>
  <c r="Z480" i="8" s="1"/>
  <c r="W480" i="8"/>
  <c r="U480" i="8"/>
  <c r="T480" i="8"/>
  <c r="R720" i="8" s="1"/>
  <c r="L480" i="8"/>
  <c r="J480" i="8"/>
  <c r="I480" i="8"/>
  <c r="G720" i="8" s="1"/>
  <c r="F480" i="8"/>
  <c r="E480" i="8"/>
  <c r="C480" i="8"/>
  <c r="A480" i="8"/>
  <c r="AC479" i="8"/>
  <c r="AB719" i="8" s="1"/>
  <c r="W479" i="8"/>
  <c r="U479" i="8"/>
  <c r="T479" i="8"/>
  <c r="S479" i="8"/>
  <c r="L479" i="8"/>
  <c r="J479" i="8"/>
  <c r="C479" i="8" s="1"/>
  <c r="I479" i="8"/>
  <c r="F599" i="8" s="1"/>
  <c r="E479" i="8"/>
  <c r="B479" i="8"/>
  <c r="H479" i="7" s="1"/>
  <c r="A479" i="8"/>
  <c r="AC478" i="8"/>
  <c r="AB718" i="8" s="1"/>
  <c r="AA478" i="8"/>
  <c r="W478" i="8"/>
  <c r="U478" i="8"/>
  <c r="N478" i="8" s="1"/>
  <c r="T478" i="8"/>
  <c r="Q598" i="8" s="1"/>
  <c r="P478" i="8"/>
  <c r="O478" i="8"/>
  <c r="M478" i="8"/>
  <c r="S490" i="7" s="1"/>
  <c r="L478" i="8"/>
  <c r="J478" i="8"/>
  <c r="I478" i="8"/>
  <c r="C478" i="8"/>
  <c r="B478" i="8"/>
  <c r="H478" i="7" s="1"/>
  <c r="A478" i="8"/>
  <c r="AC477" i="8"/>
  <c r="U477" i="8"/>
  <c r="N477" i="8" s="1"/>
  <c r="T477" i="8"/>
  <c r="R717" i="8" s="1"/>
  <c r="S477" i="8"/>
  <c r="Q477" i="8"/>
  <c r="P477" i="8"/>
  <c r="O477" i="8"/>
  <c r="M477" i="8"/>
  <c r="S489" i="7" s="1"/>
  <c r="J477" i="8"/>
  <c r="I477" i="8"/>
  <c r="F597" i="8" s="1"/>
  <c r="H477" i="8"/>
  <c r="C477" i="8"/>
  <c r="A477" i="8"/>
  <c r="L477" i="8" s="1"/>
  <c r="AC476" i="8"/>
  <c r="Z476" i="8" s="1"/>
  <c r="W476" i="8"/>
  <c r="U476" i="8"/>
  <c r="T476" i="8"/>
  <c r="R716" i="8" s="1"/>
  <c r="S476" i="8"/>
  <c r="L476" i="8"/>
  <c r="J476" i="8"/>
  <c r="I476" i="8"/>
  <c r="G716" i="8" s="1"/>
  <c r="F476" i="8"/>
  <c r="E476" i="8"/>
  <c r="C476" i="8"/>
  <c r="A476" i="8"/>
  <c r="AC475" i="8"/>
  <c r="AB715" i="8" s="1"/>
  <c r="W475" i="8"/>
  <c r="U475" i="8"/>
  <c r="T475" i="8"/>
  <c r="L475" i="8"/>
  <c r="J475" i="8"/>
  <c r="C475" i="8" s="1"/>
  <c r="I475" i="8"/>
  <c r="F595" i="8" s="1"/>
  <c r="H475" i="8"/>
  <c r="E475" i="8"/>
  <c r="B475" i="8"/>
  <c r="H475" i="7" s="1"/>
  <c r="A475" i="8"/>
  <c r="AC474" i="8"/>
  <c r="AA474" i="8"/>
  <c r="W474" i="8"/>
  <c r="U474" i="8"/>
  <c r="N474" i="8" s="1"/>
  <c r="T474" i="8"/>
  <c r="P474" i="8"/>
  <c r="O474" i="8"/>
  <c r="M474" i="8"/>
  <c r="S486" i="7" s="1"/>
  <c r="L474" i="8"/>
  <c r="J474" i="8"/>
  <c r="I474" i="8"/>
  <c r="E534" i="8" s="1"/>
  <c r="H474" i="8"/>
  <c r="C474" i="8"/>
  <c r="B474" i="8"/>
  <c r="H474" i="7" s="1"/>
  <c r="A474" i="8"/>
  <c r="AC473" i="8"/>
  <c r="U473" i="8"/>
  <c r="N473" i="8" s="1"/>
  <c r="T473" i="8"/>
  <c r="R713" i="8" s="1"/>
  <c r="Q473" i="8"/>
  <c r="P473" i="8"/>
  <c r="O473" i="8"/>
  <c r="M473" i="8"/>
  <c r="S485" i="7" s="1"/>
  <c r="J473" i="8"/>
  <c r="I473" i="8"/>
  <c r="F593" i="8" s="1"/>
  <c r="C473" i="8"/>
  <c r="A473" i="8"/>
  <c r="L473" i="8" s="1"/>
  <c r="AC472" i="8"/>
  <c r="Z472" i="8" s="1"/>
  <c r="W472" i="8"/>
  <c r="U472" i="8"/>
  <c r="T472" i="8"/>
  <c r="R712" i="8" s="1"/>
  <c r="S472" i="8"/>
  <c r="L472" i="8"/>
  <c r="J472" i="8"/>
  <c r="I472" i="8"/>
  <c r="G712" i="8" s="1"/>
  <c r="F472" i="8"/>
  <c r="E472" i="8"/>
  <c r="C472" i="8"/>
  <c r="A472" i="8"/>
  <c r="AC471" i="8"/>
  <c r="AB711" i="8" s="1"/>
  <c r="W471" i="8"/>
  <c r="U471" i="8"/>
  <c r="T471" i="8"/>
  <c r="L471" i="8"/>
  <c r="J471" i="8"/>
  <c r="C471" i="8" s="1"/>
  <c r="I471" i="8"/>
  <c r="E471" i="8"/>
  <c r="B471" i="8"/>
  <c r="H471" i="7" s="1"/>
  <c r="A471" i="8"/>
  <c r="AC470" i="8"/>
  <c r="AA590" i="8" s="1"/>
  <c r="AA470" i="8"/>
  <c r="W470" i="8"/>
  <c r="U470" i="8"/>
  <c r="N470" i="8" s="1"/>
  <c r="T470" i="8"/>
  <c r="P470" i="8"/>
  <c r="O470" i="8"/>
  <c r="M470" i="8"/>
  <c r="S482" i="7" s="1"/>
  <c r="L470" i="8"/>
  <c r="J470" i="8"/>
  <c r="I470" i="8"/>
  <c r="H470" i="8"/>
  <c r="C470" i="8"/>
  <c r="B470" i="8"/>
  <c r="H470" i="7" s="1"/>
  <c r="A470" i="8"/>
  <c r="AC469" i="8"/>
  <c r="AB469" i="8" s="1"/>
  <c r="U469" i="8"/>
  <c r="N469" i="8" s="1"/>
  <c r="T469" i="8"/>
  <c r="R709" i="8" s="1"/>
  <c r="Q469" i="8"/>
  <c r="P469" i="8"/>
  <c r="O469" i="8"/>
  <c r="M469" i="8"/>
  <c r="S481" i="7" s="1"/>
  <c r="J469" i="8"/>
  <c r="I469" i="8"/>
  <c r="F589" i="8" s="1"/>
  <c r="C469" i="8"/>
  <c r="A469" i="8"/>
  <c r="L469" i="8" s="1"/>
  <c r="AC468" i="8"/>
  <c r="Z468" i="8" s="1"/>
  <c r="W468" i="8"/>
  <c r="U468" i="8"/>
  <c r="T468" i="8"/>
  <c r="R708" i="8" s="1"/>
  <c r="L468" i="8"/>
  <c r="J468" i="8"/>
  <c r="I468" i="8"/>
  <c r="G708" i="8" s="1"/>
  <c r="H468" i="8"/>
  <c r="F468" i="8"/>
  <c r="E468" i="8"/>
  <c r="C468" i="8"/>
  <c r="A468" i="8"/>
  <c r="AC467" i="8"/>
  <c r="AB707" i="8" s="1"/>
  <c r="W467" i="8"/>
  <c r="U467" i="8"/>
  <c r="T467" i="8"/>
  <c r="S467" i="8"/>
  <c r="L467" i="8"/>
  <c r="J467" i="8"/>
  <c r="C467" i="8" s="1"/>
  <c r="I467" i="8"/>
  <c r="B467" i="8"/>
  <c r="H467" i="7" s="1"/>
  <c r="A467" i="8"/>
  <c r="AC466" i="8"/>
  <c r="AA466" i="8"/>
  <c r="W466" i="8"/>
  <c r="U466" i="8"/>
  <c r="N466" i="8" s="1"/>
  <c r="T466" i="8"/>
  <c r="Q586" i="8" s="1"/>
  <c r="O466" i="8"/>
  <c r="M466" i="8"/>
  <c r="S478" i="7" s="1"/>
  <c r="L466" i="8"/>
  <c r="J466" i="8"/>
  <c r="I466" i="8"/>
  <c r="E526" i="8" s="1"/>
  <c r="C466" i="8"/>
  <c r="B466" i="8"/>
  <c r="H466" i="7" s="1"/>
  <c r="A466" i="8"/>
  <c r="AC465" i="8"/>
  <c r="U465" i="8"/>
  <c r="N465" i="8" s="1"/>
  <c r="T465" i="8"/>
  <c r="R705" i="8" s="1"/>
  <c r="Q465" i="8"/>
  <c r="O465" i="8"/>
  <c r="M465" i="8"/>
  <c r="S477" i="7" s="1"/>
  <c r="J465" i="8"/>
  <c r="I465" i="8"/>
  <c r="D465" i="8" s="1"/>
  <c r="H465" i="8"/>
  <c r="C465" i="8"/>
  <c r="A465" i="8"/>
  <c r="L465" i="8" s="1"/>
  <c r="AC464" i="8"/>
  <c r="Z464" i="8" s="1"/>
  <c r="W464" i="8"/>
  <c r="U464" i="8"/>
  <c r="T464" i="8"/>
  <c r="R704" i="8" s="1"/>
  <c r="S464" i="8"/>
  <c r="L464" i="8"/>
  <c r="J464" i="8"/>
  <c r="I464" i="8"/>
  <c r="G704" i="8" s="1"/>
  <c r="F464" i="8"/>
  <c r="E464" i="8"/>
  <c r="C464" i="8"/>
  <c r="A464" i="8"/>
  <c r="AC463" i="8"/>
  <c r="AB703" i="8" s="1"/>
  <c r="W463" i="8"/>
  <c r="U463" i="8"/>
  <c r="T463" i="8"/>
  <c r="L463" i="8"/>
  <c r="J463" i="8"/>
  <c r="I463" i="8"/>
  <c r="C463" i="8"/>
  <c r="B463" i="8"/>
  <c r="H463" i="7" s="1"/>
  <c r="A463" i="8"/>
  <c r="AC462" i="8"/>
  <c r="AB462" i="8" s="1"/>
  <c r="AA462" i="8"/>
  <c r="W462" i="8"/>
  <c r="U462" i="8"/>
  <c r="N462" i="8" s="1"/>
  <c r="T462" i="8"/>
  <c r="Q582" i="8" s="1"/>
  <c r="O462" i="8"/>
  <c r="M462" i="8"/>
  <c r="S474" i="7" s="1"/>
  <c r="L462" i="8"/>
  <c r="J462" i="8"/>
  <c r="I462" i="8"/>
  <c r="H462" i="8"/>
  <c r="E462" i="8"/>
  <c r="C462" i="8"/>
  <c r="B462" i="8"/>
  <c r="H462" i="7" s="1"/>
  <c r="A462" i="8"/>
  <c r="AC461" i="8"/>
  <c r="U461" i="8"/>
  <c r="N461" i="8" s="1"/>
  <c r="T461" i="8"/>
  <c r="R701" i="8" s="1"/>
  <c r="Q461" i="8"/>
  <c r="O461" i="8"/>
  <c r="M461" i="8"/>
  <c r="S473" i="7" s="1"/>
  <c r="J461" i="8"/>
  <c r="I461" i="8"/>
  <c r="D461" i="8" s="1"/>
  <c r="C461" i="8"/>
  <c r="A461" i="8"/>
  <c r="L461" i="8" s="1"/>
  <c r="AC460" i="8"/>
  <c r="W460" i="8"/>
  <c r="U460" i="8"/>
  <c r="T460" i="8"/>
  <c r="R700" i="8" s="1"/>
  <c r="S460" i="8"/>
  <c r="L460" i="8"/>
  <c r="J460" i="8"/>
  <c r="I460" i="8"/>
  <c r="G700" i="8" s="1"/>
  <c r="F460" i="8"/>
  <c r="E460" i="8"/>
  <c r="C460" i="8"/>
  <c r="A460" i="8"/>
  <c r="AC459" i="8"/>
  <c r="W459" i="8"/>
  <c r="U459" i="8"/>
  <c r="T459" i="8"/>
  <c r="L459" i="8"/>
  <c r="J459" i="8"/>
  <c r="I459" i="8"/>
  <c r="C459" i="8"/>
  <c r="B459" i="8"/>
  <c r="H459" i="7" s="1"/>
  <c r="A459" i="8"/>
  <c r="AC458" i="8"/>
  <c r="AA458" i="8"/>
  <c r="W458" i="8"/>
  <c r="U458" i="8"/>
  <c r="N458" i="8" s="1"/>
  <c r="T458" i="8"/>
  <c r="S458" i="8"/>
  <c r="O458" i="8"/>
  <c r="M458" i="8"/>
  <c r="S470" i="7" s="1"/>
  <c r="L458" i="8"/>
  <c r="J458" i="8"/>
  <c r="I458" i="8"/>
  <c r="E518" i="8" s="1"/>
  <c r="H458" i="8"/>
  <c r="C458" i="8"/>
  <c r="B458" i="8"/>
  <c r="H458" i="7" s="1"/>
  <c r="A458" i="8"/>
  <c r="AC457" i="8"/>
  <c r="U457" i="8"/>
  <c r="N457" i="8" s="1"/>
  <c r="T457" i="8"/>
  <c r="R697" i="8" s="1"/>
  <c r="Q457" i="8"/>
  <c r="O457" i="8"/>
  <c r="M457" i="8"/>
  <c r="S469" i="7" s="1"/>
  <c r="J457" i="8"/>
  <c r="I457" i="8"/>
  <c r="D457" i="8" s="1"/>
  <c r="E457" i="8"/>
  <c r="C457" i="8"/>
  <c r="A457" i="8"/>
  <c r="L457" i="8" s="1"/>
  <c r="AC456" i="8"/>
  <c r="W456" i="8"/>
  <c r="U456" i="8"/>
  <c r="T456" i="8"/>
  <c r="S456" i="8"/>
  <c r="L456" i="8"/>
  <c r="J456" i="8"/>
  <c r="I456" i="8"/>
  <c r="G696" i="8" s="1"/>
  <c r="F456" i="8"/>
  <c r="E456" i="8"/>
  <c r="C456" i="8"/>
  <c r="A456" i="8"/>
  <c r="AC455" i="8"/>
  <c r="W455" i="8"/>
  <c r="U455" i="8"/>
  <c r="N455" i="8" s="1"/>
  <c r="T455" i="8"/>
  <c r="R455" i="8" s="1"/>
  <c r="L455" i="8"/>
  <c r="J455" i="8"/>
  <c r="I455" i="8"/>
  <c r="F575" i="8" s="1"/>
  <c r="C455" i="8"/>
  <c r="B455" i="8"/>
  <c r="H455" i="7" s="1"/>
  <c r="A455" i="8"/>
  <c r="AC454" i="8"/>
  <c r="AA574" i="8" s="1"/>
  <c r="AA454" i="8"/>
  <c r="W454" i="8"/>
  <c r="U454" i="8"/>
  <c r="N454" i="8" s="1"/>
  <c r="T454" i="8"/>
  <c r="R454" i="8"/>
  <c r="O454" i="8"/>
  <c r="M454" i="8"/>
  <c r="S466" i="7" s="1"/>
  <c r="J454" i="8"/>
  <c r="I454" i="8"/>
  <c r="C454" i="8"/>
  <c r="B454" i="8"/>
  <c r="H454" i="7" s="1"/>
  <c r="A454" i="8"/>
  <c r="L454" i="8" s="1"/>
  <c r="AC453" i="8"/>
  <c r="U453" i="8"/>
  <c r="N453" i="8" s="1"/>
  <c r="T453" i="8"/>
  <c r="R693" i="8" s="1"/>
  <c r="Q453" i="8"/>
  <c r="O453" i="8"/>
  <c r="M453" i="8"/>
  <c r="S465" i="7" s="1"/>
  <c r="J453" i="8"/>
  <c r="I453" i="8"/>
  <c r="D453" i="8" s="1"/>
  <c r="H453" i="8"/>
  <c r="C453" i="8"/>
  <c r="A453" i="8"/>
  <c r="L453" i="8" s="1"/>
  <c r="AC452" i="8"/>
  <c r="W452" i="8"/>
  <c r="U452" i="8"/>
  <c r="T452" i="8"/>
  <c r="S452" i="8"/>
  <c r="L452" i="8"/>
  <c r="J452" i="8"/>
  <c r="I452" i="8"/>
  <c r="G692" i="8" s="1"/>
  <c r="F452" i="8"/>
  <c r="E452" i="8"/>
  <c r="C452" i="8"/>
  <c r="A452" i="8"/>
  <c r="AC451" i="8"/>
  <c r="W451" i="8"/>
  <c r="U451" i="8"/>
  <c r="T451" i="8"/>
  <c r="S451" i="8"/>
  <c r="L451" i="8"/>
  <c r="J451" i="8"/>
  <c r="I451" i="8"/>
  <c r="C451" i="8"/>
  <c r="B451" i="8"/>
  <c r="H451" i="7" s="1"/>
  <c r="A451" i="8"/>
  <c r="AC450" i="8"/>
  <c r="AA450" i="8"/>
  <c r="W450" i="8"/>
  <c r="U450" i="8"/>
  <c r="N450" i="8" s="1"/>
  <c r="T450" i="8"/>
  <c r="O450" i="8"/>
  <c r="M450" i="8"/>
  <c r="S462" i="7" s="1"/>
  <c r="J450" i="8"/>
  <c r="I450" i="8"/>
  <c r="E510" i="8" s="1"/>
  <c r="H450" i="8"/>
  <c r="C450" i="8"/>
  <c r="B450" i="8"/>
  <c r="H450" i="7" s="1"/>
  <c r="A450" i="8"/>
  <c r="L450" i="8" s="1"/>
  <c r="AC449" i="8"/>
  <c r="U449" i="8"/>
  <c r="N449" i="8" s="1"/>
  <c r="T449" i="8"/>
  <c r="R689" i="8" s="1"/>
  <c r="Q449" i="8"/>
  <c r="O449" i="8"/>
  <c r="M449" i="8"/>
  <c r="S461" i="7" s="1"/>
  <c r="J449" i="8"/>
  <c r="I449" i="8"/>
  <c r="D449" i="8" s="1"/>
  <c r="H449" i="8"/>
  <c r="C449" i="8"/>
  <c r="A449" i="8"/>
  <c r="L449" i="8" s="1"/>
  <c r="AC448" i="8"/>
  <c r="W448" i="8"/>
  <c r="U448" i="8"/>
  <c r="T448" i="8"/>
  <c r="S448" i="8"/>
  <c r="L448" i="8"/>
  <c r="J448" i="8"/>
  <c r="I448" i="8"/>
  <c r="G688" i="8" s="1"/>
  <c r="F448" i="8"/>
  <c r="E448" i="8"/>
  <c r="C448" i="8"/>
  <c r="A448" i="8"/>
  <c r="AC447" i="8"/>
  <c r="W447" i="8"/>
  <c r="U447" i="8"/>
  <c r="T447" i="8"/>
  <c r="L447" i="8"/>
  <c r="J447" i="8"/>
  <c r="I447" i="8"/>
  <c r="F567" i="8" s="1"/>
  <c r="F447" i="8"/>
  <c r="C447" i="8"/>
  <c r="B447" i="8"/>
  <c r="H447" i="7" s="1"/>
  <c r="A447" i="8"/>
  <c r="AC446" i="8"/>
  <c r="AA566" i="8" s="1"/>
  <c r="AA446" i="8"/>
  <c r="W446" i="8"/>
  <c r="U446" i="8"/>
  <c r="N446" i="8" s="1"/>
  <c r="T446" i="8"/>
  <c r="O446" i="8"/>
  <c r="M446" i="8"/>
  <c r="S458" i="7" s="1"/>
  <c r="L446" i="8"/>
  <c r="J446" i="8"/>
  <c r="I446" i="8"/>
  <c r="H446" i="8"/>
  <c r="C446" i="8"/>
  <c r="B446" i="8"/>
  <c r="H446" i="7" s="1"/>
  <c r="A446" i="8"/>
  <c r="AC445" i="8"/>
  <c r="AA445" i="8" s="1"/>
  <c r="U445" i="8"/>
  <c r="N445" i="8" s="1"/>
  <c r="T445" i="8"/>
  <c r="R685" i="8" s="1"/>
  <c r="Q445" i="8"/>
  <c r="O445" i="8"/>
  <c r="M445" i="8"/>
  <c r="S457" i="7" s="1"/>
  <c r="J445" i="8"/>
  <c r="I445" i="8"/>
  <c r="D445" i="8" s="1"/>
  <c r="C445" i="8"/>
  <c r="A445" i="8"/>
  <c r="AC444" i="8"/>
  <c r="Z444" i="8" s="1"/>
  <c r="W444" i="8"/>
  <c r="U444" i="8"/>
  <c r="N444" i="8" s="1"/>
  <c r="T444" i="8"/>
  <c r="Q444" i="8" s="1"/>
  <c r="S444" i="8"/>
  <c r="L444" i="8"/>
  <c r="J444" i="8"/>
  <c r="I444" i="8"/>
  <c r="G684" i="8" s="1"/>
  <c r="F444" i="8"/>
  <c r="E444" i="8"/>
  <c r="C444" i="8"/>
  <c r="A444" i="8"/>
  <c r="AC443" i="8"/>
  <c r="W443" i="8"/>
  <c r="U443" i="8"/>
  <c r="N443" i="8" s="1"/>
  <c r="T443" i="8"/>
  <c r="R443" i="8" s="1"/>
  <c r="L443" i="8"/>
  <c r="J443" i="8"/>
  <c r="I443" i="8"/>
  <c r="C443" i="8"/>
  <c r="B443" i="8"/>
  <c r="H443" i="7" s="1"/>
  <c r="A443" i="8"/>
  <c r="AC442" i="8"/>
  <c r="AA442" i="8" s="1"/>
  <c r="W442" i="8"/>
  <c r="U442" i="8"/>
  <c r="T442" i="8"/>
  <c r="M442" i="8"/>
  <c r="S454" i="7" s="1"/>
  <c r="J442" i="8"/>
  <c r="I442" i="8"/>
  <c r="E502" i="8" s="1"/>
  <c r="H442" i="8"/>
  <c r="C442" i="8"/>
  <c r="B442" i="8"/>
  <c r="H442" i="7" s="1"/>
  <c r="A442" i="8"/>
  <c r="L442" i="8" s="1"/>
  <c r="AC441" i="8"/>
  <c r="U441" i="8"/>
  <c r="N441" i="8" s="1"/>
  <c r="T441" i="8"/>
  <c r="R681" i="8" s="1"/>
  <c r="S441" i="8"/>
  <c r="Q441" i="8"/>
  <c r="O441" i="8"/>
  <c r="M441" i="8"/>
  <c r="S453" i="7" s="1"/>
  <c r="J441" i="8"/>
  <c r="I441" i="8"/>
  <c r="F561" i="8" s="1"/>
  <c r="E441" i="8"/>
  <c r="C441" i="8"/>
  <c r="A441" i="8"/>
  <c r="AC440" i="8"/>
  <c r="W440" i="8"/>
  <c r="U440" i="8"/>
  <c r="T440" i="8"/>
  <c r="Q440" i="8" s="1"/>
  <c r="S440" i="8"/>
  <c r="L440" i="8"/>
  <c r="J440" i="8"/>
  <c r="I440" i="8"/>
  <c r="G680" i="8" s="1"/>
  <c r="F440" i="8"/>
  <c r="E440" i="8"/>
  <c r="C440" i="8"/>
  <c r="A440" i="8"/>
  <c r="AC439" i="8"/>
  <c r="W439" i="8"/>
  <c r="U439" i="8"/>
  <c r="T439" i="8"/>
  <c r="S439" i="8"/>
  <c r="O439" i="8"/>
  <c r="L439" i="8"/>
  <c r="J439" i="8"/>
  <c r="I439" i="8"/>
  <c r="C439" i="8"/>
  <c r="B439" i="8"/>
  <c r="H439" i="7" s="1"/>
  <c r="A439" i="8"/>
  <c r="AC438" i="8"/>
  <c r="W438" i="8"/>
  <c r="U438" i="8"/>
  <c r="N438" i="8" s="1"/>
  <c r="T438" i="8"/>
  <c r="M438" i="8"/>
  <c r="S450" i="7" s="1"/>
  <c r="J438" i="8"/>
  <c r="I438" i="8"/>
  <c r="F558" i="8" s="1"/>
  <c r="H438" i="8"/>
  <c r="E438" i="8"/>
  <c r="C438" i="8"/>
  <c r="B438" i="8"/>
  <c r="H438" i="7" s="1"/>
  <c r="A438" i="8"/>
  <c r="L438" i="8" s="1"/>
  <c r="AC437" i="8"/>
  <c r="AA437" i="8" s="1"/>
  <c r="U437" i="8"/>
  <c r="T437" i="8"/>
  <c r="R677" i="8" s="1"/>
  <c r="Q437" i="8"/>
  <c r="O437" i="8"/>
  <c r="M437" i="8"/>
  <c r="S449" i="7" s="1"/>
  <c r="J437" i="8"/>
  <c r="I437" i="8"/>
  <c r="H437" i="8"/>
  <c r="C437" i="8"/>
  <c r="A437" i="8"/>
  <c r="AC436" i="8"/>
  <c r="W436" i="8"/>
  <c r="U436" i="8"/>
  <c r="T436" i="8"/>
  <c r="S436" i="8"/>
  <c r="L436" i="8"/>
  <c r="J436" i="8"/>
  <c r="I436" i="8"/>
  <c r="G676" i="8" s="1"/>
  <c r="H436" i="8"/>
  <c r="F436" i="8"/>
  <c r="E436" i="8"/>
  <c r="C436" i="8"/>
  <c r="A436" i="8"/>
  <c r="AC435" i="8"/>
  <c r="Z435" i="8" s="1"/>
  <c r="W435" i="8"/>
  <c r="U435" i="8"/>
  <c r="T435" i="8"/>
  <c r="R435" i="8" s="1"/>
  <c r="S435" i="8"/>
  <c r="O435" i="8"/>
  <c r="L435" i="8"/>
  <c r="J435" i="8"/>
  <c r="I435" i="8"/>
  <c r="F435" i="8"/>
  <c r="C435" i="8"/>
  <c r="B435" i="8"/>
  <c r="H435" i="7" s="1"/>
  <c r="A435" i="8"/>
  <c r="AC434" i="8"/>
  <c r="AA434" i="8"/>
  <c r="W434" i="8"/>
  <c r="U434" i="8"/>
  <c r="N434" i="8" s="1"/>
  <c r="T434" i="8"/>
  <c r="M434" i="8"/>
  <c r="S446" i="7" s="1"/>
  <c r="J434" i="8"/>
  <c r="I434" i="8"/>
  <c r="E494" i="8" s="1"/>
  <c r="H434" i="8"/>
  <c r="C434" i="8"/>
  <c r="B434" i="8"/>
  <c r="H434" i="7" s="1"/>
  <c r="A434" i="8"/>
  <c r="L434" i="8" s="1"/>
  <c r="AC433" i="8"/>
  <c r="AA433" i="8" s="1"/>
  <c r="U433" i="8"/>
  <c r="T433" i="8"/>
  <c r="R673" i="8" s="1"/>
  <c r="S433" i="8"/>
  <c r="Q433" i="8"/>
  <c r="O433" i="8"/>
  <c r="M433" i="8"/>
  <c r="S445" i="7" s="1"/>
  <c r="J433" i="8"/>
  <c r="I433" i="8"/>
  <c r="C433" i="8"/>
  <c r="A433" i="8"/>
  <c r="AC432" i="8"/>
  <c r="Z432" i="8" s="1"/>
  <c r="W432" i="8"/>
  <c r="U432" i="8"/>
  <c r="T432" i="8"/>
  <c r="Q432" i="8" s="1"/>
  <c r="S432" i="8"/>
  <c r="L432" i="8"/>
  <c r="J432" i="8"/>
  <c r="I432" i="8"/>
  <c r="G672" i="8" s="1"/>
  <c r="F432" i="8"/>
  <c r="E432" i="8"/>
  <c r="C432" i="8"/>
  <c r="A432" i="8"/>
  <c r="AC431" i="8"/>
  <c r="W431" i="8"/>
  <c r="U431" i="8"/>
  <c r="N431" i="8" s="1"/>
  <c r="T431" i="8"/>
  <c r="R431" i="8" s="1"/>
  <c r="L431" i="8"/>
  <c r="J431" i="8"/>
  <c r="I431" i="8"/>
  <c r="F551" i="8" s="1"/>
  <c r="E431" i="8"/>
  <c r="C431" i="8"/>
  <c r="B431" i="8"/>
  <c r="H431" i="7" s="1"/>
  <c r="A431" i="8"/>
  <c r="AC430" i="8"/>
  <c r="AA430" i="8" s="1"/>
  <c r="W430" i="8"/>
  <c r="U430" i="8"/>
  <c r="T430" i="8"/>
  <c r="M430" i="8"/>
  <c r="S442" i="7" s="1"/>
  <c r="L430" i="8"/>
  <c r="J430" i="8"/>
  <c r="I430" i="8"/>
  <c r="H430" i="8"/>
  <c r="C430" i="8"/>
  <c r="B430" i="8"/>
  <c r="H430" i="7" s="1"/>
  <c r="A430" i="8"/>
  <c r="AC429" i="8"/>
  <c r="U429" i="8"/>
  <c r="T429" i="8"/>
  <c r="R669" i="8" s="1"/>
  <c r="S429" i="8"/>
  <c r="Q429" i="8"/>
  <c r="O429" i="8"/>
  <c r="M429" i="8"/>
  <c r="S441" i="7" s="1"/>
  <c r="J429" i="8"/>
  <c r="I429" i="8"/>
  <c r="F429" i="8"/>
  <c r="C429" i="8"/>
  <c r="A429" i="8"/>
  <c r="AC428" i="8"/>
  <c r="W428" i="8"/>
  <c r="U428" i="8"/>
  <c r="N428" i="8" s="1"/>
  <c r="T428" i="8"/>
  <c r="Q428" i="8" s="1"/>
  <c r="S428" i="8"/>
  <c r="L428" i="8"/>
  <c r="J428" i="8"/>
  <c r="I428" i="8"/>
  <c r="G668" i="8" s="1"/>
  <c r="F428" i="8"/>
  <c r="E428" i="8"/>
  <c r="C428" i="8"/>
  <c r="A428" i="8"/>
  <c r="AC427" i="8"/>
  <c r="AB667" i="8" s="1"/>
  <c r="W427" i="8"/>
  <c r="U427" i="8"/>
  <c r="T427" i="8"/>
  <c r="L427" i="8"/>
  <c r="J427" i="8"/>
  <c r="I427" i="8"/>
  <c r="C427" i="8"/>
  <c r="B427" i="8"/>
  <c r="H427" i="7" s="1"/>
  <c r="A427" i="8"/>
  <c r="AC426" i="8"/>
  <c r="W426" i="8"/>
  <c r="U426" i="8"/>
  <c r="T426" i="8"/>
  <c r="S426" i="8"/>
  <c r="O426" i="8"/>
  <c r="M426" i="8"/>
  <c r="S438" i="7" s="1"/>
  <c r="J426" i="8"/>
  <c r="I426" i="8"/>
  <c r="E486" i="8" s="1"/>
  <c r="H426" i="8"/>
  <c r="F426" i="8"/>
  <c r="C426" i="8"/>
  <c r="B426" i="8"/>
  <c r="H426" i="7" s="1"/>
  <c r="A426" i="8"/>
  <c r="L426" i="8" s="1"/>
  <c r="AC425" i="8"/>
  <c r="U425" i="8"/>
  <c r="N425" i="8" s="1"/>
  <c r="T425" i="8"/>
  <c r="R665" i="8" s="1"/>
  <c r="Q425" i="8"/>
  <c r="O425" i="8"/>
  <c r="M425" i="8"/>
  <c r="S437" i="7" s="1"/>
  <c r="J425" i="8"/>
  <c r="I425" i="8"/>
  <c r="E485" i="8" s="1"/>
  <c r="H425" i="8"/>
  <c r="C425" i="8"/>
  <c r="A425" i="8"/>
  <c r="AC424" i="8"/>
  <c r="Z424" i="8" s="1"/>
  <c r="W424" i="8"/>
  <c r="U424" i="8"/>
  <c r="T424" i="8"/>
  <c r="S424" i="8"/>
  <c r="L424" i="8"/>
  <c r="J424" i="8"/>
  <c r="I424" i="8"/>
  <c r="G664" i="8" s="1"/>
  <c r="F424" i="8"/>
  <c r="E424" i="8"/>
  <c r="C424" i="8"/>
  <c r="A424" i="8"/>
  <c r="AC423" i="8"/>
  <c r="Z423" i="8" s="1"/>
  <c r="W423" i="8"/>
  <c r="U423" i="8"/>
  <c r="T423" i="8"/>
  <c r="R423" i="8" s="1"/>
  <c r="L423" i="8"/>
  <c r="J423" i="8"/>
  <c r="I423" i="8"/>
  <c r="E423" i="8"/>
  <c r="C423" i="8"/>
  <c r="B423" i="8"/>
  <c r="H423" i="7" s="1"/>
  <c r="A423" i="8"/>
  <c r="AC422" i="8"/>
  <c r="AA422" i="8" s="1"/>
  <c r="W422" i="8"/>
  <c r="U422" i="8"/>
  <c r="N422" i="8" s="1"/>
  <c r="T422" i="8"/>
  <c r="M422" i="8"/>
  <c r="S434" i="7" s="1"/>
  <c r="J422" i="8"/>
  <c r="I422" i="8"/>
  <c r="E482" i="8" s="1"/>
  <c r="C422" i="8"/>
  <c r="B422" i="8"/>
  <c r="H422" i="7" s="1"/>
  <c r="A422" i="8"/>
  <c r="L422" i="8" s="1"/>
  <c r="AC421" i="8"/>
  <c r="AA421" i="8" s="1"/>
  <c r="U421" i="8"/>
  <c r="T421" i="8"/>
  <c r="R661" i="8" s="1"/>
  <c r="S421" i="8"/>
  <c r="Q421" i="8"/>
  <c r="O421" i="8"/>
  <c r="M421" i="8"/>
  <c r="S433" i="7" s="1"/>
  <c r="J421" i="8"/>
  <c r="I421" i="8"/>
  <c r="E481" i="8" s="1"/>
  <c r="C421" i="8"/>
  <c r="A421" i="8"/>
  <c r="AC420" i="8"/>
  <c r="AB420" i="8"/>
  <c r="W420" i="8"/>
  <c r="U420" i="8"/>
  <c r="T420" i="8"/>
  <c r="Q420" i="8" s="1"/>
  <c r="S420" i="8"/>
  <c r="L420" i="8"/>
  <c r="J420" i="8"/>
  <c r="I420" i="8"/>
  <c r="G660" i="8" s="1"/>
  <c r="H420" i="8"/>
  <c r="F420" i="8"/>
  <c r="E420" i="8"/>
  <c r="C420" i="8"/>
  <c r="A420" i="8"/>
  <c r="AC419" i="8"/>
  <c r="W419" i="8"/>
  <c r="U419" i="8"/>
  <c r="T419" i="8"/>
  <c r="R419" i="8" s="1"/>
  <c r="S419" i="8"/>
  <c r="L419" i="8"/>
  <c r="J419" i="8"/>
  <c r="I419" i="8"/>
  <c r="C419" i="8"/>
  <c r="A419" i="8"/>
  <c r="AC418" i="8"/>
  <c r="AA418" i="8" s="1"/>
  <c r="W418" i="8"/>
  <c r="U418" i="8"/>
  <c r="N418" i="8" s="1"/>
  <c r="T418" i="8"/>
  <c r="O418" i="8"/>
  <c r="J418" i="8"/>
  <c r="I418" i="8"/>
  <c r="E478" i="8" s="1"/>
  <c r="H418" i="8"/>
  <c r="C418" i="8"/>
  <c r="A418" i="8"/>
  <c r="L418" i="8" s="1"/>
  <c r="AC417" i="8"/>
  <c r="U417" i="8"/>
  <c r="T417" i="8"/>
  <c r="R657" i="8" s="1"/>
  <c r="Q417" i="8"/>
  <c r="O417" i="8"/>
  <c r="M417" i="8"/>
  <c r="S429" i="7" s="1"/>
  <c r="J417" i="8"/>
  <c r="I417" i="8"/>
  <c r="E477" i="8" s="1"/>
  <c r="F417" i="8"/>
  <c r="C417" i="8"/>
  <c r="A417" i="8"/>
  <c r="AC416" i="8"/>
  <c r="W416" i="8"/>
  <c r="U416" i="8"/>
  <c r="N416" i="8" s="1"/>
  <c r="T416" i="8"/>
  <c r="Q416" i="8" s="1"/>
  <c r="L416" i="8"/>
  <c r="J416" i="8"/>
  <c r="I416" i="8"/>
  <c r="G656" i="8" s="1"/>
  <c r="F416" i="8"/>
  <c r="E416" i="8"/>
  <c r="C416" i="8"/>
  <c r="A416" i="8"/>
  <c r="AC415" i="8"/>
  <c r="W415" i="8"/>
  <c r="U415" i="8"/>
  <c r="T415" i="8"/>
  <c r="S415" i="8"/>
  <c r="L415" i="8"/>
  <c r="J415" i="8"/>
  <c r="I415" i="8"/>
  <c r="C415" i="8"/>
  <c r="B415" i="8"/>
  <c r="H415" i="7" s="1"/>
  <c r="A415" i="8"/>
  <c r="AC414" i="8"/>
  <c r="AA414" i="8"/>
  <c r="W414" i="8"/>
  <c r="U414" i="8"/>
  <c r="T414" i="8"/>
  <c r="M414" i="8"/>
  <c r="S426" i="7" s="1"/>
  <c r="J414" i="8"/>
  <c r="I414" i="8"/>
  <c r="E474" i="8" s="1"/>
  <c r="F414" i="8"/>
  <c r="C414" i="8"/>
  <c r="B414" i="8"/>
  <c r="H414" i="7" s="1"/>
  <c r="A414" i="8"/>
  <c r="L414" i="8" s="1"/>
  <c r="AC413" i="8"/>
  <c r="U413" i="8"/>
  <c r="N413" i="8" s="1"/>
  <c r="T413" i="8"/>
  <c r="R653" i="8" s="1"/>
  <c r="Q413" i="8"/>
  <c r="O413" i="8"/>
  <c r="M413" i="8"/>
  <c r="S425" i="7" s="1"/>
  <c r="J413" i="8"/>
  <c r="I413" i="8"/>
  <c r="E473" i="8" s="1"/>
  <c r="C413" i="8"/>
  <c r="A413" i="8"/>
  <c r="AC412" i="8"/>
  <c r="W412" i="8"/>
  <c r="U412" i="8"/>
  <c r="T412" i="8"/>
  <c r="L412" i="8"/>
  <c r="J412" i="8"/>
  <c r="I412" i="8"/>
  <c r="G652" i="8" s="1"/>
  <c r="H412" i="8"/>
  <c r="F412" i="8"/>
  <c r="E412" i="8"/>
  <c r="C412" i="8"/>
  <c r="A412" i="8"/>
  <c r="AC411" i="8"/>
  <c r="AB651" i="8" s="1"/>
  <c r="W411" i="8"/>
  <c r="U411" i="8"/>
  <c r="T411" i="8"/>
  <c r="O411" i="8"/>
  <c r="L411" i="8"/>
  <c r="J411" i="8"/>
  <c r="I411" i="8"/>
  <c r="F411" i="8"/>
  <c r="C411" i="8"/>
  <c r="A411" i="8"/>
  <c r="AC410" i="8"/>
  <c r="AA410" i="8"/>
  <c r="W410" i="8"/>
  <c r="U410" i="8"/>
  <c r="N410" i="8" s="1"/>
  <c r="T410" i="8"/>
  <c r="M410" i="8"/>
  <c r="S422" i="7" s="1"/>
  <c r="J410" i="8"/>
  <c r="I410" i="8"/>
  <c r="E470" i="8" s="1"/>
  <c r="C410" i="8"/>
  <c r="B410" i="8"/>
  <c r="H410" i="7" s="1"/>
  <c r="A410" i="8"/>
  <c r="L410" i="8" s="1"/>
  <c r="AC409" i="8"/>
  <c r="AA409" i="8" s="1"/>
  <c r="U409" i="8"/>
  <c r="T409" i="8"/>
  <c r="R649" i="8" s="1"/>
  <c r="S409" i="8"/>
  <c r="Q409" i="8"/>
  <c r="O409" i="8"/>
  <c r="M409" i="8"/>
  <c r="S421" i="7" s="1"/>
  <c r="J409" i="8"/>
  <c r="I409" i="8"/>
  <c r="E469" i="8" s="1"/>
  <c r="H409" i="8"/>
  <c r="C409" i="8"/>
  <c r="A409" i="8"/>
  <c r="AC408" i="8"/>
  <c r="Z408" i="8" s="1"/>
  <c r="U408" i="8"/>
  <c r="T408" i="8"/>
  <c r="Q408" i="8" s="1"/>
  <c r="S408" i="8"/>
  <c r="L408" i="8"/>
  <c r="J408" i="8"/>
  <c r="I408" i="8"/>
  <c r="G648" i="8" s="1"/>
  <c r="F408" i="8"/>
  <c r="E408" i="8"/>
  <c r="A408" i="8"/>
  <c r="W408" i="8" s="1"/>
  <c r="AC407" i="8"/>
  <c r="W407" i="8"/>
  <c r="U407" i="8"/>
  <c r="N407" i="8" s="1"/>
  <c r="T407" i="8"/>
  <c r="R647" i="8" s="1"/>
  <c r="P407" i="8"/>
  <c r="O407" i="8"/>
  <c r="L407" i="8"/>
  <c r="J407" i="8"/>
  <c r="C407" i="8" s="1"/>
  <c r="I407" i="8"/>
  <c r="F407" i="8" s="1"/>
  <c r="H407" i="8"/>
  <c r="B407" i="8"/>
  <c r="H407" i="7" s="1"/>
  <c r="A407" i="8"/>
  <c r="AC406" i="8"/>
  <c r="AA406" i="8"/>
  <c r="Z406" i="8"/>
  <c r="Y406" i="8"/>
  <c r="X406" i="8"/>
  <c r="U406" i="8"/>
  <c r="T406" i="8"/>
  <c r="R406" i="8" s="1"/>
  <c r="M406" i="8"/>
  <c r="S418" i="7" s="1"/>
  <c r="L406" i="8"/>
  <c r="J406" i="8"/>
  <c r="I406" i="8"/>
  <c r="B418" i="8" s="1"/>
  <c r="H418" i="7" s="1"/>
  <c r="H406" i="8"/>
  <c r="A406" i="8"/>
  <c r="W406" i="8" s="1"/>
  <c r="AC405" i="8"/>
  <c r="AB405" i="8" s="1"/>
  <c r="X405" i="8"/>
  <c r="W405" i="8"/>
  <c r="U405" i="8"/>
  <c r="N405" i="8" s="1"/>
  <c r="T405" i="8"/>
  <c r="R645" i="8" s="1"/>
  <c r="Q405" i="8"/>
  <c r="P405" i="8"/>
  <c r="O405" i="8"/>
  <c r="M405" i="8"/>
  <c r="S417" i="7" s="1"/>
  <c r="J405" i="8"/>
  <c r="I405" i="8"/>
  <c r="D405" i="8" s="1"/>
  <c r="C405" i="8"/>
  <c r="B405" i="8"/>
  <c r="H405" i="7" s="1"/>
  <c r="A405" i="8"/>
  <c r="L405" i="8" s="1"/>
  <c r="AC404" i="8"/>
  <c r="AA404" i="8" s="1"/>
  <c r="Z404" i="8"/>
  <c r="U404" i="8"/>
  <c r="T404" i="8"/>
  <c r="R404" i="8" s="1"/>
  <c r="N404" i="8"/>
  <c r="M404" i="8"/>
  <c r="S416" i="7" s="1"/>
  <c r="J404" i="8"/>
  <c r="I404" i="8"/>
  <c r="B404" i="8" s="1"/>
  <c r="H404" i="7" s="1"/>
  <c r="F404" i="8"/>
  <c r="E404" i="8"/>
  <c r="C404" i="8"/>
  <c r="A404" i="8"/>
  <c r="W404" i="8" s="1"/>
  <c r="AC403" i="8"/>
  <c r="X403" i="8"/>
  <c r="W403" i="8"/>
  <c r="U403" i="8"/>
  <c r="N403" i="8" s="1"/>
  <c r="T403" i="8"/>
  <c r="R643" i="8" s="1"/>
  <c r="S403" i="8"/>
  <c r="Q403" i="8"/>
  <c r="P403" i="8"/>
  <c r="O403" i="8"/>
  <c r="L403" i="8"/>
  <c r="J403" i="8"/>
  <c r="C403" i="8" s="1"/>
  <c r="I403" i="8"/>
  <c r="A403" i="8"/>
  <c r="AC402" i="8"/>
  <c r="AA402" i="8"/>
  <c r="Z402" i="8"/>
  <c r="Y402" i="8"/>
  <c r="X402" i="8"/>
  <c r="U402" i="8"/>
  <c r="T402" i="8"/>
  <c r="R402" i="8" s="1"/>
  <c r="L402" i="8"/>
  <c r="J402" i="8"/>
  <c r="I402" i="8"/>
  <c r="E402" i="8" s="1"/>
  <c r="A402" i="8"/>
  <c r="W402" i="8" s="1"/>
  <c r="AC401" i="8"/>
  <c r="Z401" i="8" s="1"/>
  <c r="W401" i="8"/>
  <c r="U401" i="8"/>
  <c r="N401" i="8" s="1"/>
  <c r="T401" i="8"/>
  <c r="R641" i="8" s="1"/>
  <c r="Q401" i="8"/>
  <c r="P401" i="8"/>
  <c r="O401" i="8"/>
  <c r="M401" i="8"/>
  <c r="S413" i="7" s="1"/>
  <c r="J401" i="8"/>
  <c r="I401" i="8"/>
  <c r="E401" i="8" s="1"/>
  <c r="H401" i="8"/>
  <c r="C401" i="8"/>
  <c r="A401" i="8"/>
  <c r="L401" i="8" s="1"/>
  <c r="AC400" i="8"/>
  <c r="AA400" i="8" s="1"/>
  <c r="U400" i="8"/>
  <c r="T400" i="8"/>
  <c r="R400" i="8" s="1"/>
  <c r="N400" i="8"/>
  <c r="L400" i="8"/>
  <c r="J400" i="8"/>
  <c r="I400" i="8"/>
  <c r="B400" i="8" s="1"/>
  <c r="H400" i="7" s="1"/>
  <c r="F400" i="8"/>
  <c r="E400" i="8"/>
  <c r="C400" i="8"/>
  <c r="A400" i="8"/>
  <c r="W400" i="8" s="1"/>
  <c r="AC399" i="8"/>
  <c r="AB399" i="8"/>
  <c r="W399" i="8"/>
  <c r="U399" i="8"/>
  <c r="N399" i="8" s="1"/>
  <c r="T399" i="8"/>
  <c r="R639" i="8" s="1"/>
  <c r="S399" i="8"/>
  <c r="P399" i="8"/>
  <c r="O399" i="8"/>
  <c r="L399" i="8"/>
  <c r="J399" i="8"/>
  <c r="I399" i="8"/>
  <c r="C399" i="8"/>
  <c r="A399" i="8"/>
  <c r="AC398" i="8"/>
  <c r="AA398" i="8"/>
  <c r="Z398" i="8"/>
  <c r="Y398" i="8"/>
  <c r="X398" i="8"/>
  <c r="U398" i="8"/>
  <c r="T398" i="8"/>
  <c r="R398" i="8" s="1"/>
  <c r="N398" i="8"/>
  <c r="J398" i="8"/>
  <c r="C398" i="8" s="1"/>
  <c r="I398" i="8"/>
  <c r="A398" i="8"/>
  <c r="W398" i="8" s="1"/>
  <c r="AC397" i="8"/>
  <c r="X397" i="8"/>
  <c r="W397" i="8"/>
  <c r="U397" i="8"/>
  <c r="N397" i="8" s="1"/>
  <c r="T397" i="8"/>
  <c r="R637" i="8" s="1"/>
  <c r="S397" i="8"/>
  <c r="Q397" i="8"/>
  <c r="P397" i="8"/>
  <c r="O397" i="8"/>
  <c r="M397" i="8"/>
  <c r="S409" i="7" s="1"/>
  <c r="J397" i="8"/>
  <c r="I397" i="8"/>
  <c r="E397" i="8" s="1"/>
  <c r="C397" i="8"/>
  <c r="B397" i="8"/>
  <c r="H397" i="7" s="1"/>
  <c r="A397" i="8"/>
  <c r="L397" i="8" s="1"/>
  <c r="AC396" i="8"/>
  <c r="Y396" i="8" s="1"/>
  <c r="U396" i="8"/>
  <c r="T396" i="8"/>
  <c r="R396" i="8" s="1"/>
  <c r="S396" i="8"/>
  <c r="M396" i="8"/>
  <c r="S408" i="7" s="1"/>
  <c r="J396" i="8"/>
  <c r="I396" i="8"/>
  <c r="B396" i="8" s="1"/>
  <c r="H396" i="7" s="1"/>
  <c r="F396" i="8"/>
  <c r="E396" i="8"/>
  <c r="C396" i="8"/>
  <c r="A396" i="8"/>
  <c r="W396" i="8" s="1"/>
  <c r="AC395" i="8"/>
  <c r="AB395" i="8" s="1"/>
  <c r="Y395" i="8"/>
  <c r="W395" i="8"/>
  <c r="U395" i="8"/>
  <c r="N395" i="8" s="1"/>
  <c r="T395" i="8"/>
  <c r="R635" i="8" s="1"/>
  <c r="P395" i="8"/>
  <c r="O395" i="8"/>
  <c r="L395" i="8"/>
  <c r="J395" i="8"/>
  <c r="I395" i="8"/>
  <c r="H395" i="8"/>
  <c r="C395" i="8"/>
  <c r="A395" i="8"/>
  <c r="AC394" i="8"/>
  <c r="AA394" i="8"/>
  <c r="Z394" i="8"/>
  <c r="Y394" i="8"/>
  <c r="X394" i="8"/>
  <c r="W394" i="8"/>
  <c r="U394" i="8"/>
  <c r="T394" i="8"/>
  <c r="O394" i="8" s="1"/>
  <c r="M394" i="8"/>
  <c r="S406" i="7" s="1"/>
  <c r="L394" i="8"/>
  <c r="J394" i="8"/>
  <c r="C394" i="8" s="1"/>
  <c r="I394" i="8"/>
  <c r="H394" i="8"/>
  <c r="A394" i="8"/>
  <c r="AC393" i="8"/>
  <c r="X393" i="8"/>
  <c r="W393" i="8"/>
  <c r="U393" i="8"/>
  <c r="N393" i="8" s="1"/>
  <c r="T393" i="8"/>
  <c r="R633" i="8" s="1"/>
  <c r="R393" i="8"/>
  <c r="Q393" i="8"/>
  <c r="P393" i="8"/>
  <c r="O393" i="8"/>
  <c r="M393" i="8"/>
  <c r="S405" i="7" s="1"/>
  <c r="J393" i="8"/>
  <c r="I393" i="8"/>
  <c r="E453" i="8" s="1"/>
  <c r="C393" i="8"/>
  <c r="A393" i="8"/>
  <c r="L393" i="8" s="1"/>
  <c r="AC392" i="8"/>
  <c r="U392" i="8"/>
  <c r="T392" i="8"/>
  <c r="L392" i="8"/>
  <c r="J392" i="8"/>
  <c r="I392" i="8"/>
  <c r="B392" i="8" s="1"/>
  <c r="H392" i="7" s="1"/>
  <c r="F392" i="8"/>
  <c r="E392" i="8"/>
  <c r="C392" i="8"/>
  <c r="A392" i="8"/>
  <c r="W392" i="8" s="1"/>
  <c r="AC391" i="8"/>
  <c r="AB391" i="8" s="1"/>
  <c r="X391" i="8"/>
  <c r="W391" i="8"/>
  <c r="U391" i="8"/>
  <c r="N391" i="8" s="1"/>
  <c r="T391" i="8"/>
  <c r="R631" i="8" s="1"/>
  <c r="S391" i="8"/>
  <c r="P391" i="8"/>
  <c r="O391" i="8"/>
  <c r="L391" i="8"/>
  <c r="J391" i="8"/>
  <c r="C391" i="8" s="1"/>
  <c r="I391" i="8"/>
  <c r="F391" i="8"/>
  <c r="A391" i="8"/>
  <c r="AC390" i="8"/>
  <c r="AA390" i="8"/>
  <c r="Z390" i="8"/>
  <c r="Y390" i="8"/>
  <c r="X390" i="8"/>
  <c r="U390" i="8"/>
  <c r="T390" i="8"/>
  <c r="L390" i="8"/>
  <c r="J390" i="8"/>
  <c r="C390" i="8" s="1"/>
  <c r="I390" i="8"/>
  <c r="G390" i="8" s="1"/>
  <c r="E390" i="8"/>
  <c r="A390" i="8"/>
  <c r="W390" i="8" s="1"/>
  <c r="AC389" i="8"/>
  <c r="AB389" i="8" s="1"/>
  <c r="W389" i="8"/>
  <c r="U389" i="8"/>
  <c r="N389" i="8" s="1"/>
  <c r="T389" i="8"/>
  <c r="R629" i="8" s="1"/>
  <c r="S389" i="8"/>
  <c r="Q389" i="8"/>
  <c r="P389" i="8"/>
  <c r="O389" i="8"/>
  <c r="M389" i="8"/>
  <c r="S401" i="7" s="1"/>
  <c r="J389" i="8"/>
  <c r="C389" i="8" s="1"/>
  <c r="I389" i="8"/>
  <c r="E449" i="8" s="1"/>
  <c r="H389" i="8"/>
  <c r="A389" i="8"/>
  <c r="L389" i="8" s="1"/>
  <c r="AC388" i="8"/>
  <c r="U388" i="8"/>
  <c r="N388" i="8" s="1"/>
  <c r="T388" i="8"/>
  <c r="J388" i="8"/>
  <c r="I388" i="8"/>
  <c r="B388" i="8" s="1"/>
  <c r="H388" i="7" s="1"/>
  <c r="F388" i="8"/>
  <c r="E388" i="8"/>
  <c r="A388" i="8"/>
  <c r="W388" i="8" s="1"/>
  <c r="AC387" i="8"/>
  <c r="AB387" i="8" s="1"/>
  <c r="W387" i="8"/>
  <c r="U387" i="8"/>
  <c r="N387" i="8" s="1"/>
  <c r="T387" i="8"/>
  <c r="R627" i="8" s="1"/>
  <c r="P387" i="8"/>
  <c r="O387" i="8"/>
  <c r="L387" i="8"/>
  <c r="J387" i="8"/>
  <c r="C387" i="8" s="1"/>
  <c r="I387" i="8"/>
  <c r="F387" i="8" s="1"/>
  <c r="H387" i="8"/>
  <c r="A387" i="8"/>
  <c r="AC386" i="8"/>
  <c r="AA386" i="8"/>
  <c r="Z386" i="8"/>
  <c r="Y386" i="8"/>
  <c r="X386" i="8"/>
  <c r="W386" i="8"/>
  <c r="U386" i="8"/>
  <c r="T386" i="8"/>
  <c r="O422" i="8" s="1"/>
  <c r="L386" i="8"/>
  <c r="J386" i="8"/>
  <c r="C386" i="8" s="1"/>
  <c r="I386" i="8"/>
  <c r="G386" i="8" s="1"/>
  <c r="B386" i="8"/>
  <c r="H386" i="7" s="1"/>
  <c r="A386" i="8"/>
  <c r="AC385" i="8"/>
  <c r="X385" i="8" s="1"/>
  <c r="W385" i="8"/>
  <c r="U385" i="8"/>
  <c r="N385" i="8" s="1"/>
  <c r="T385" i="8"/>
  <c r="R625" i="8" s="1"/>
  <c r="S385" i="8"/>
  <c r="Q385" i="8"/>
  <c r="P385" i="8"/>
  <c r="O385" i="8"/>
  <c r="M385" i="8"/>
  <c r="S397" i="7" s="1"/>
  <c r="J385" i="8"/>
  <c r="I385" i="8"/>
  <c r="E385" i="8" s="1"/>
  <c r="H385" i="8"/>
  <c r="C385" i="8"/>
  <c r="A385" i="8"/>
  <c r="L385" i="8" s="1"/>
  <c r="AC384" i="8"/>
  <c r="AA384" i="8"/>
  <c r="U384" i="8"/>
  <c r="T384" i="8"/>
  <c r="R384" i="8" s="1"/>
  <c r="S384" i="8"/>
  <c r="L384" i="8"/>
  <c r="J384" i="8"/>
  <c r="I384" i="8"/>
  <c r="B384" i="8" s="1"/>
  <c r="H384" i="7" s="1"/>
  <c r="F384" i="8"/>
  <c r="E384" i="8"/>
  <c r="A384" i="8"/>
  <c r="W384" i="8" s="1"/>
  <c r="AC383" i="8"/>
  <c r="Y383" i="8" s="1"/>
  <c r="W383" i="8"/>
  <c r="U383" i="8"/>
  <c r="N383" i="8" s="1"/>
  <c r="T383" i="8"/>
  <c r="R623" i="8" s="1"/>
  <c r="P383" i="8"/>
  <c r="O383" i="8"/>
  <c r="L383" i="8"/>
  <c r="J383" i="8"/>
  <c r="C384" i="8" s="1"/>
  <c r="I383" i="8"/>
  <c r="F383" i="8" s="1"/>
  <c r="H383" i="8"/>
  <c r="C383" i="8"/>
  <c r="A383" i="8"/>
  <c r="AC382" i="8"/>
  <c r="AA382" i="8"/>
  <c r="Z382" i="8"/>
  <c r="Y382" i="8"/>
  <c r="X382" i="8"/>
  <c r="W382" i="8"/>
  <c r="U382" i="8"/>
  <c r="T382" i="8"/>
  <c r="J382" i="8"/>
  <c r="I382" i="8"/>
  <c r="E442" i="8" s="1"/>
  <c r="H382" i="8"/>
  <c r="B382" i="8"/>
  <c r="H382" i="7" s="1"/>
  <c r="A382" i="8"/>
  <c r="L382" i="8" s="1"/>
  <c r="AC381" i="8"/>
  <c r="X381" i="8" s="1"/>
  <c r="W381" i="8"/>
  <c r="U381" i="8"/>
  <c r="N381" i="8" s="1"/>
  <c r="T381" i="8"/>
  <c r="R621" i="8" s="1"/>
  <c r="Q381" i="8"/>
  <c r="P381" i="8"/>
  <c r="O381" i="8"/>
  <c r="M381" i="8"/>
  <c r="S393" i="7" s="1"/>
  <c r="J381" i="8"/>
  <c r="I381" i="8"/>
  <c r="E381" i="8" s="1"/>
  <c r="C381" i="8"/>
  <c r="A381" i="8"/>
  <c r="L381" i="8" s="1"/>
  <c r="AC380" i="8"/>
  <c r="AA380" i="8" s="1"/>
  <c r="U380" i="8"/>
  <c r="T380" i="8"/>
  <c r="R380" i="8" s="1"/>
  <c r="N380" i="8"/>
  <c r="L380" i="8"/>
  <c r="J380" i="8"/>
  <c r="I380" i="8"/>
  <c r="B380" i="8" s="1"/>
  <c r="H380" i="7" s="1"/>
  <c r="F380" i="8"/>
  <c r="E380" i="8"/>
  <c r="C380" i="8"/>
  <c r="A380" i="8"/>
  <c r="W380" i="8" s="1"/>
  <c r="AC379" i="8"/>
  <c r="Y379" i="8"/>
  <c r="W379" i="8"/>
  <c r="U379" i="8"/>
  <c r="N379" i="8" s="1"/>
  <c r="T379" i="8"/>
  <c r="R619" i="8" s="1"/>
  <c r="S379" i="8"/>
  <c r="P379" i="8"/>
  <c r="O379" i="8"/>
  <c r="L379" i="8"/>
  <c r="J379" i="8"/>
  <c r="I379" i="8"/>
  <c r="E439" i="8" s="1"/>
  <c r="C379" i="8"/>
  <c r="B379" i="8"/>
  <c r="H379" i="7" s="1"/>
  <c r="A379" i="8"/>
  <c r="AC378" i="8"/>
  <c r="AA378" i="8"/>
  <c r="Z378" i="8"/>
  <c r="Y378" i="8"/>
  <c r="X378" i="8"/>
  <c r="W378" i="8"/>
  <c r="U378" i="8"/>
  <c r="T378" i="8"/>
  <c r="R378" i="8"/>
  <c r="N378" i="8"/>
  <c r="L378" i="8"/>
  <c r="J378" i="8"/>
  <c r="I378" i="8"/>
  <c r="F378" i="8"/>
  <c r="A378" i="8"/>
  <c r="AC377" i="8"/>
  <c r="W377" i="8"/>
  <c r="U377" i="8"/>
  <c r="T377" i="8"/>
  <c r="R617" i="8" s="1"/>
  <c r="S377" i="8"/>
  <c r="Q377" i="8"/>
  <c r="P377" i="8"/>
  <c r="O377" i="8"/>
  <c r="M377" i="8"/>
  <c r="S389" i="7" s="1"/>
  <c r="J377" i="8"/>
  <c r="I377" i="8"/>
  <c r="E437" i="8" s="1"/>
  <c r="H377" i="8"/>
  <c r="C377" i="8"/>
  <c r="B377" i="8"/>
  <c r="H377" i="7" s="1"/>
  <c r="A377" i="8"/>
  <c r="L377" i="8" s="1"/>
  <c r="AC376" i="8"/>
  <c r="AA376" i="8" s="1"/>
  <c r="U376" i="8"/>
  <c r="T376" i="8"/>
  <c r="P376" i="8" s="1"/>
  <c r="M376" i="8"/>
  <c r="S388" i="7" s="1"/>
  <c r="L376" i="8"/>
  <c r="J376" i="8"/>
  <c r="I376" i="8"/>
  <c r="B376" i="8" s="1"/>
  <c r="H376" i="7" s="1"/>
  <c r="F376" i="8"/>
  <c r="E376" i="8"/>
  <c r="C376" i="8"/>
  <c r="A376" i="8"/>
  <c r="W376" i="8" s="1"/>
  <c r="AC375" i="8"/>
  <c r="X375" i="8"/>
  <c r="W375" i="8"/>
  <c r="U375" i="8"/>
  <c r="N375" i="8" s="1"/>
  <c r="T375" i="8"/>
  <c r="R615" i="8" s="1"/>
  <c r="P375" i="8"/>
  <c r="O375" i="8"/>
  <c r="L375" i="8"/>
  <c r="J375" i="8"/>
  <c r="I375" i="8"/>
  <c r="H375" i="8"/>
  <c r="C375" i="8"/>
  <c r="A375" i="8"/>
  <c r="AC374" i="8"/>
  <c r="AA374" i="8"/>
  <c r="Z374" i="8"/>
  <c r="Y374" i="8"/>
  <c r="X374" i="8"/>
  <c r="W374" i="8"/>
  <c r="U374" i="8"/>
  <c r="T374" i="8"/>
  <c r="O410" i="8" s="1"/>
  <c r="M374" i="8"/>
  <c r="S386" i="7" s="1"/>
  <c r="L374" i="8"/>
  <c r="J374" i="8"/>
  <c r="I374" i="8"/>
  <c r="A374" i="8"/>
  <c r="AC373" i="8"/>
  <c r="AB373" i="8"/>
  <c r="W373" i="8"/>
  <c r="U373" i="8"/>
  <c r="T373" i="8"/>
  <c r="R613" i="8" s="1"/>
  <c r="S373" i="8"/>
  <c r="Q373" i="8"/>
  <c r="P373" i="8"/>
  <c r="O373" i="8"/>
  <c r="M373" i="8"/>
  <c r="S385" i="7" s="1"/>
  <c r="J373" i="8"/>
  <c r="C373" i="8" s="1"/>
  <c r="I373" i="8"/>
  <c r="E433" i="8" s="1"/>
  <c r="A373" i="8"/>
  <c r="L373" i="8" s="1"/>
  <c r="AC372" i="8"/>
  <c r="AA372" i="8" s="1"/>
  <c r="U372" i="8"/>
  <c r="N372" i="8" s="1"/>
  <c r="T372" i="8"/>
  <c r="S372" i="8"/>
  <c r="L372" i="8"/>
  <c r="J372" i="8"/>
  <c r="I372" i="8"/>
  <c r="B372" i="8" s="1"/>
  <c r="H372" i="7" s="1"/>
  <c r="F372" i="8"/>
  <c r="E372" i="8"/>
  <c r="A372" i="8"/>
  <c r="W372" i="8" s="1"/>
  <c r="AC371" i="8"/>
  <c r="AB371" i="8" s="1"/>
  <c r="X371" i="8"/>
  <c r="W371" i="8"/>
  <c r="U371" i="8"/>
  <c r="N371" i="8" s="1"/>
  <c r="T371" i="8"/>
  <c r="R611" i="8" s="1"/>
  <c r="S371" i="8"/>
  <c r="Q371" i="8"/>
  <c r="P371" i="8"/>
  <c r="O371" i="8"/>
  <c r="L371" i="8"/>
  <c r="J371" i="8"/>
  <c r="C372" i="8" s="1"/>
  <c r="I371" i="8"/>
  <c r="H371" i="8"/>
  <c r="A371" i="8"/>
  <c r="AC370" i="8"/>
  <c r="AA370" i="8"/>
  <c r="Z370" i="8"/>
  <c r="Y370" i="8"/>
  <c r="X370" i="8"/>
  <c r="U370" i="8"/>
  <c r="T370" i="8"/>
  <c r="R370" i="8" s="1"/>
  <c r="N370" i="8"/>
  <c r="L370" i="8"/>
  <c r="J370" i="8"/>
  <c r="C370" i="8" s="1"/>
  <c r="I370" i="8"/>
  <c r="G370" i="8" s="1"/>
  <c r="H370" i="8"/>
  <c r="A370" i="8"/>
  <c r="W370" i="8" s="1"/>
  <c r="AC369" i="8"/>
  <c r="AB369" i="8"/>
  <c r="W369" i="8"/>
  <c r="U369" i="8"/>
  <c r="N369" i="8" s="1"/>
  <c r="T369" i="8"/>
  <c r="R609" i="8" s="1"/>
  <c r="Q369" i="8"/>
  <c r="P369" i="8"/>
  <c r="O369" i="8"/>
  <c r="M369" i="8"/>
  <c r="S381" i="7" s="1"/>
  <c r="J369" i="8"/>
  <c r="I369" i="8"/>
  <c r="H369" i="8"/>
  <c r="C369" i="8"/>
  <c r="A369" i="8"/>
  <c r="L369" i="8" s="1"/>
  <c r="AC368" i="8"/>
  <c r="Z368" i="8" s="1"/>
  <c r="U368" i="8"/>
  <c r="T368" i="8"/>
  <c r="J368" i="8"/>
  <c r="I368" i="8"/>
  <c r="B368" i="8" s="1"/>
  <c r="H368" i="7" s="1"/>
  <c r="F368" i="8"/>
  <c r="E368" i="8"/>
  <c r="A368" i="8"/>
  <c r="W368" i="8" s="1"/>
  <c r="AC367" i="8"/>
  <c r="AB367" i="8" s="1"/>
  <c r="W367" i="8"/>
  <c r="U367" i="8"/>
  <c r="N367" i="8" s="1"/>
  <c r="T367" i="8"/>
  <c r="R607" i="8" s="1"/>
  <c r="S367" i="8"/>
  <c r="P367" i="8"/>
  <c r="O367" i="8"/>
  <c r="L367" i="8"/>
  <c r="J367" i="8"/>
  <c r="C368" i="8" s="1"/>
  <c r="I367" i="8"/>
  <c r="F367" i="8" s="1"/>
  <c r="C367" i="8"/>
  <c r="A367" i="8"/>
  <c r="AC366" i="8"/>
  <c r="AB366" i="8"/>
  <c r="AA366" i="8"/>
  <c r="Z366" i="8"/>
  <c r="Y366" i="8"/>
  <c r="X366" i="8"/>
  <c r="U366" i="8"/>
  <c r="T366" i="8"/>
  <c r="R366" i="8" s="1"/>
  <c r="M366" i="8"/>
  <c r="S378" i="7" s="1"/>
  <c r="J366" i="8"/>
  <c r="C366" i="8" s="1"/>
  <c r="I366" i="8"/>
  <c r="G366" i="8" s="1"/>
  <c r="A366" i="8"/>
  <c r="L366" i="8" s="1"/>
  <c r="AC365" i="8"/>
  <c r="AB365" i="8" s="1"/>
  <c r="X365" i="8"/>
  <c r="W365" i="8"/>
  <c r="U365" i="8"/>
  <c r="N365" i="8" s="1"/>
  <c r="T365" i="8"/>
  <c r="R605" i="8" s="1"/>
  <c r="S365" i="8"/>
  <c r="Q365" i="8"/>
  <c r="P365" i="8"/>
  <c r="O365" i="8"/>
  <c r="M365" i="8"/>
  <c r="S377" i="7" s="1"/>
  <c r="J365" i="8"/>
  <c r="I365" i="8"/>
  <c r="H365" i="8"/>
  <c r="C365" i="8"/>
  <c r="A365" i="8"/>
  <c r="L365" i="8" s="1"/>
  <c r="AC364" i="8"/>
  <c r="Z364" i="8"/>
  <c r="U364" i="8"/>
  <c r="T364" i="8"/>
  <c r="J364" i="8"/>
  <c r="I364" i="8"/>
  <c r="B364" i="8" s="1"/>
  <c r="H364" i="7" s="1"/>
  <c r="E364" i="8"/>
  <c r="C364" i="8"/>
  <c r="A364" i="8"/>
  <c r="W364" i="8" s="1"/>
  <c r="AC363" i="8"/>
  <c r="X363" i="8" s="1"/>
  <c r="W363" i="8"/>
  <c r="U363" i="8"/>
  <c r="N363" i="8" s="1"/>
  <c r="T363" i="8"/>
  <c r="R603" i="8" s="1"/>
  <c r="P363" i="8"/>
  <c r="O363" i="8"/>
  <c r="L363" i="8"/>
  <c r="J363" i="8"/>
  <c r="I363" i="8"/>
  <c r="F363" i="8" s="1"/>
  <c r="H363" i="8"/>
  <c r="C363" i="8"/>
  <c r="A363" i="8"/>
  <c r="AC362" i="8"/>
  <c r="AA362" i="8"/>
  <c r="Z362" i="8"/>
  <c r="Y362" i="8"/>
  <c r="X362" i="8"/>
  <c r="U362" i="8"/>
  <c r="T362" i="8"/>
  <c r="O362" i="8"/>
  <c r="N362" i="8"/>
  <c r="L362" i="8"/>
  <c r="J362" i="8"/>
  <c r="I362" i="8"/>
  <c r="E422" i="8" s="1"/>
  <c r="A362" i="8"/>
  <c r="W362" i="8" s="1"/>
  <c r="AC361" i="8"/>
  <c r="AB361" i="8" s="1"/>
  <c r="W361" i="8"/>
  <c r="U361" i="8"/>
  <c r="T361" i="8"/>
  <c r="R601" i="8" s="1"/>
  <c r="S361" i="8"/>
  <c r="P361" i="8"/>
  <c r="O361" i="8"/>
  <c r="M361" i="8"/>
  <c r="S373" i="7" s="1"/>
  <c r="J361" i="8"/>
  <c r="I361" i="8"/>
  <c r="E361" i="8"/>
  <c r="C361" i="8"/>
  <c r="A361" i="8"/>
  <c r="L361" i="8" s="1"/>
  <c r="AC360" i="8"/>
  <c r="Y360" i="8"/>
  <c r="U360" i="8"/>
  <c r="T360" i="8"/>
  <c r="S360" i="8"/>
  <c r="R360" i="8"/>
  <c r="N360" i="8"/>
  <c r="J360" i="8"/>
  <c r="I360" i="8"/>
  <c r="G600" i="8" s="1"/>
  <c r="E360" i="8"/>
  <c r="C360" i="8"/>
  <c r="A360" i="8"/>
  <c r="W360" i="8" s="1"/>
  <c r="AC359" i="8"/>
  <c r="X359" i="8"/>
  <c r="W359" i="8"/>
  <c r="U359" i="8"/>
  <c r="N359" i="8" s="1"/>
  <c r="T359" i="8"/>
  <c r="R599" i="8" s="1"/>
  <c r="S359" i="8"/>
  <c r="P359" i="8"/>
  <c r="O359" i="8"/>
  <c r="L359" i="8"/>
  <c r="J359" i="8"/>
  <c r="I359" i="8"/>
  <c r="E419" i="8" s="1"/>
  <c r="H359" i="8"/>
  <c r="C359" i="8"/>
  <c r="B359" i="8"/>
  <c r="H359" i="7" s="1"/>
  <c r="A359" i="8"/>
  <c r="AC358" i="8"/>
  <c r="Z358" i="8"/>
  <c r="Y358" i="8"/>
  <c r="X358" i="8"/>
  <c r="U358" i="8"/>
  <c r="T358" i="8"/>
  <c r="N358" i="8"/>
  <c r="J358" i="8"/>
  <c r="C358" i="8" s="1"/>
  <c r="I358" i="8"/>
  <c r="E358" i="8" s="1"/>
  <c r="H358" i="8"/>
  <c r="A358" i="8"/>
  <c r="W358" i="8" s="1"/>
  <c r="AC357" i="8"/>
  <c r="AB357" i="8" s="1"/>
  <c r="W357" i="8"/>
  <c r="U357" i="8"/>
  <c r="T357" i="8"/>
  <c r="R597" i="8" s="1"/>
  <c r="P357" i="8"/>
  <c r="O357" i="8"/>
  <c r="M357" i="8"/>
  <c r="S369" i="7" s="1"/>
  <c r="J357" i="8"/>
  <c r="C357" i="8" s="1"/>
  <c r="I357" i="8"/>
  <c r="E357" i="8" s="1"/>
  <c r="H357" i="8"/>
  <c r="D357" i="8"/>
  <c r="B357" i="8"/>
  <c r="H357" i="7" s="1"/>
  <c r="A357" i="8"/>
  <c r="L357" i="8" s="1"/>
  <c r="AC356" i="8"/>
  <c r="AA356" i="8" s="1"/>
  <c r="U356" i="8"/>
  <c r="N356" i="8" s="1"/>
  <c r="T356" i="8"/>
  <c r="R356" i="8" s="1"/>
  <c r="P356" i="8"/>
  <c r="M356" i="8"/>
  <c r="S368" i="7" s="1"/>
  <c r="L356" i="8"/>
  <c r="J356" i="8"/>
  <c r="I356" i="8"/>
  <c r="B356" i="8" s="1"/>
  <c r="H356" i="7" s="1"/>
  <c r="E356" i="8"/>
  <c r="A356" i="8"/>
  <c r="W356" i="8" s="1"/>
  <c r="AC355" i="8"/>
  <c r="W355" i="8"/>
  <c r="U355" i="8"/>
  <c r="N355" i="8" s="1"/>
  <c r="T355" i="8"/>
  <c r="R595" i="8" s="1"/>
  <c r="S355" i="8"/>
  <c r="P355" i="8"/>
  <c r="O355" i="8"/>
  <c r="L355" i="8"/>
  <c r="J355" i="8"/>
  <c r="C355" i="8" s="1"/>
  <c r="I355" i="8"/>
  <c r="E415" i="8" s="1"/>
  <c r="A355" i="8"/>
  <c r="AC354" i="8"/>
  <c r="Z354" i="8"/>
  <c r="Y354" i="8"/>
  <c r="X354" i="8"/>
  <c r="W354" i="8"/>
  <c r="U354" i="8"/>
  <c r="T354" i="8"/>
  <c r="R354" i="8" s="1"/>
  <c r="O354" i="8"/>
  <c r="N354" i="8"/>
  <c r="L354" i="8"/>
  <c r="J354" i="8"/>
  <c r="I354" i="8"/>
  <c r="A354" i="8"/>
  <c r="AC353" i="8"/>
  <c r="W353" i="8"/>
  <c r="U353" i="8"/>
  <c r="T353" i="8"/>
  <c r="R593" i="8" s="1"/>
  <c r="S353" i="8"/>
  <c r="P353" i="8"/>
  <c r="O353" i="8"/>
  <c r="M353" i="8"/>
  <c r="S365" i="7" s="1"/>
  <c r="J353" i="8"/>
  <c r="I353" i="8"/>
  <c r="E353" i="8" s="1"/>
  <c r="H353" i="8"/>
  <c r="C353" i="8"/>
  <c r="A353" i="8"/>
  <c r="L353" i="8" s="1"/>
  <c r="AC352" i="8"/>
  <c r="AA352" i="8" s="1"/>
  <c r="U352" i="8"/>
  <c r="T352" i="8"/>
  <c r="R352" i="8" s="1"/>
  <c r="N352" i="8"/>
  <c r="L352" i="8"/>
  <c r="J352" i="8"/>
  <c r="I352" i="8"/>
  <c r="B352" i="8" s="1"/>
  <c r="H352" i="7" s="1"/>
  <c r="F352" i="8"/>
  <c r="E352" i="8"/>
  <c r="C352" i="8"/>
  <c r="A352" i="8"/>
  <c r="W352" i="8" s="1"/>
  <c r="AC351" i="8"/>
  <c r="AB351" i="8"/>
  <c r="W351" i="8"/>
  <c r="U351" i="8"/>
  <c r="N351" i="8" s="1"/>
  <c r="T351" i="8"/>
  <c r="R591" i="8" s="1"/>
  <c r="O351" i="8"/>
  <c r="L351" i="8"/>
  <c r="J351" i="8"/>
  <c r="I351" i="8"/>
  <c r="D387" i="8" s="1"/>
  <c r="H351" i="8"/>
  <c r="C351" i="8"/>
  <c r="A351" i="8"/>
  <c r="AC350" i="8"/>
  <c r="Z350" i="8"/>
  <c r="Y350" i="8"/>
  <c r="X350" i="8"/>
  <c r="U350" i="8"/>
  <c r="T350" i="8"/>
  <c r="R350" i="8" s="1"/>
  <c r="N350" i="8"/>
  <c r="J350" i="8"/>
  <c r="C350" i="8" s="1"/>
  <c r="I350" i="8"/>
  <c r="G350" i="8"/>
  <c r="E350" i="8"/>
  <c r="A350" i="8"/>
  <c r="W350" i="8" s="1"/>
  <c r="AC349" i="8"/>
  <c r="Z349" i="8"/>
  <c r="X349" i="8"/>
  <c r="W349" i="8"/>
  <c r="U349" i="8"/>
  <c r="N349" i="8" s="1"/>
  <c r="T349" i="8"/>
  <c r="R589" i="8" s="1"/>
  <c r="S349" i="8"/>
  <c r="P349" i="8"/>
  <c r="O349" i="8"/>
  <c r="M349" i="8"/>
  <c r="S361" i="7" s="1"/>
  <c r="J349" i="8"/>
  <c r="I349" i="8"/>
  <c r="E409" i="8" s="1"/>
  <c r="C349" i="8"/>
  <c r="B349" i="8"/>
  <c r="H349" i="7" s="1"/>
  <c r="A349" i="8"/>
  <c r="L349" i="8" s="1"/>
  <c r="AC348" i="8"/>
  <c r="Y348" i="8" s="1"/>
  <c r="Z348" i="8"/>
  <c r="U348" i="8"/>
  <c r="T348" i="8"/>
  <c r="R348" i="8" s="1"/>
  <c r="S348" i="8"/>
  <c r="M348" i="8"/>
  <c r="S360" i="7" s="1"/>
  <c r="J348" i="8"/>
  <c r="I348" i="8"/>
  <c r="B348" i="8" s="1"/>
  <c r="H348" i="7" s="1"/>
  <c r="E348" i="8"/>
  <c r="C348" i="8"/>
  <c r="A348" i="8"/>
  <c r="W348" i="8" s="1"/>
  <c r="AC347" i="8"/>
  <c r="AB347" i="8" s="1"/>
  <c r="Y347" i="8"/>
  <c r="W347" i="8"/>
  <c r="U347" i="8"/>
  <c r="N347" i="8" s="1"/>
  <c r="T347" i="8"/>
  <c r="R587" i="8" s="1"/>
  <c r="S347" i="8"/>
  <c r="O347" i="8"/>
  <c r="L347" i="8"/>
  <c r="J347" i="8"/>
  <c r="I347" i="8"/>
  <c r="H347" i="8"/>
  <c r="C347" i="8"/>
  <c r="A347" i="8"/>
  <c r="AC346" i="8"/>
  <c r="Z346" i="8"/>
  <c r="Y346" i="8"/>
  <c r="X346" i="8"/>
  <c r="W346" i="8"/>
  <c r="U346" i="8"/>
  <c r="T346" i="8"/>
  <c r="O346" i="8" s="1"/>
  <c r="S346" i="8"/>
  <c r="M346" i="8"/>
  <c r="S358" i="7" s="1"/>
  <c r="L346" i="8"/>
  <c r="J346" i="8"/>
  <c r="C346" i="8" s="1"/>
  <c r="I346" i="8"/>
  <c r="H346" i="8"/>
  <c r="G346" i="8"/>
  <c r="A346" i="8"/>
  <c r="AC345" i="8"/>
  <c r="Z345" i="8"/>
  <c r="X345" i="8"/>
  <c r="W345" i="8"/>
  <c r="U345" i="8"/>
  <c r="N345" i="8" s="1"/>
  <c r="T345" i="8"/>
  <c r="R585" i="8" s="1"/>
  <c r="R345" i="8"/>
  <c r="P345" i="8"/>
  <c r="O345" i="8"/>
  <c r="M345" i="8"/>
  <c r="S357" i="7" s="1"/>
  <c r="J345" i="8"/>
  <c r="I345" i="8"/>
  <c r="H345" i="8"/>
  <c r="C345" i="8"/>
  <c r="A345" i="8"/>
  <c r="L345" i="8" s="1"/>
  <c r="AC344" i="8"/>
  <c r="Y344" i="8"/>
  <c r="U344" i="8"/>
  <c r="T344" i="8"/>
  <c r="L344" i="8"/>
  <c r="J344" i="8"/>
  <c r="I344" i="8"/>
  <c r="B344" i="8" s="1"/>
  <c r="H344" i="7" s="1"/>
  <c r="E344" i="8"/>
  <c r="C344" i="8"/>
  <c r="A344" i="8"/>
  <c r="W344" i="8" s="1"/>
  <c r="AC343" i="8"/>
  <c r="AB343" i="8" s="1"/>
  <c r="X343" i="8"/>
  <c r="W343" i="8"/>
  <c r="U343" i="8"/>
  <c r="N343" i="8" s="1"/>
  <c r="T343" i="8"/>
  <c r="R583" i="8" s="1"/>
  <c r="S343" i="8"/>
  <c r="O343" i="8"/>
  <c r="L343" i="8"/>
  <c r="J343" i="8"/>
  <c r="I343" i="8"/>
  <c r="F343" i="8"/>
  <c r="C343" i="8"/>
  <c r="A343" i="8"/>
  <c r="AC342" i="8"/>
  <c r="AA342" i="8"/>
  <c r="Z342" i="8"/>
  <c r="Y342" i="8"/>
  <c r="X342" i="8"/>
  <c r="U342" i="8"/>
  <c r="T342" i="8"/>
  <c r="L342" i="8"/>
  <c r="J342" i="8"/>
  <c r="C342" i="8" s="1"/>
  <c r="I342" i="8"/>
  <c r="G342" i="8" s="1"/>
  <c r="E342" i="8"/>
  <c r="A342" i="8"/>
  <c r="W342" i="8" s="1"/>
  <c r="AC341" i="8"/>
  <c r="AB341" i="8" s="1"/>
  <c r="W341" i="8"/>
  <c r="U341" i="8"/>
  <c r="N341" i="8" s="1"/>
  <c r="T341" i="8"/>
  <c r="R581" i="8" s="1"/>
  <c r="S341" i="8"/>
  <c r="Q341" i="8"/>
  <c r="P341" i="8"/>
  <c r="O341" i="8"/>
  <c r="M341" i="8"/>
  <c r="S353" i="7" s="1"/>
  <c r="J341" i="8"/>
  <c r="C341" i="8" s="1"/>
  <c r="I341" i="8"/>
  <c r="H341" i="8"/>
  <c r="E341" i="8"/>
  <c r="D341" i="8"/>
  <c r="A341" i="8"/>
  <c r="L341" i="8" s="1"/>
  <c r="AC340" i="8"/>
  <c r="U340" i="8"/>
  <c r="N340" i="8" s="1"/>
  <c r="T340" i="8"/>
  <c r="R580" i="8" s="1"/>
  <c r="S340" i="8"/>
  <c r="P340" i="8"/>
  <c r="J340" i="8"/>
  <c r="I340" i="8"/>
  <c r="B340" i="8" s="1"/>
  <c r="H340" i="7" s="1"/>
  <c r="E340" i="8"/>
  <c r="A340" i="8"/>
  <c r="W340" i="8" s="1"/>
  <c r="AC339" i="8"/>
  <c r="AB339" i="8" s="1"/>
  <c r="W339" i="8"/>
  <c r="U339" i="8"/>
  <c r="N339" i="8" s="1"/>
  <c r="T339" i="8"/>
  <c r="R579" i="8" s="1"/>
  <c r="O339" i="8"/>
  <c r="L339" i="8"/>
  <c r="J339" i="8"/>
  <c r="C339" i="8" s="1"/>
  <c r="I339" i="8"/>
  <c r="F339" i="8" s="1"/>
  <c r="H339" i="8"/>
  <c r="D339" i="8"/>
  <c r="A339" i="8"/>
  <c r="AC338" i="8"/>
  <c r="Z338" i="8"/>
  <c r="Y338" i="8"/>
  <c r="X338" i="8"/>
  <c r="W338" i="8"/>
  <c r="U338" i="8"/>
  <c r="T338" i="8"/>
  <c r="L338" i="8"/>
  <c r="J338" i="8"/>
  <c r="C338" i="8" s="1"/>
  <c r="I338" i="8"/>
  <c r="G338" i="8" s="1"/>
  <c r="B338" i="8"/>
  <c r="H338" i="7" s="1"/>
  <c r="A338" i="8"/>
  <c r="AC337" i="8"/>
  <c r="X337" i="8" s="1"/>
  <c r="Z337" i="8"/>
  <c r="W337" i="8"/>
  <c r="U337" i="8"/>
  <c r="N337" i="8" s="1"/>
  <c r="T337" i="8"/>
  <c r="R577" i="8" s="1"/>
  <c r="S337" i="8"/>
  <c r="P337" i="8"/>
  <c r="O337" i="8"/>
  <c r="M337" i="8"/>
  <c r="S349" i="7" s="1"/>
  <c r="J337" i="8"/>
  <c r="I337" i="8"/>
  <c r="E337" i="8" s="1"/>
  <c r="C337" i="8"/>
  <c r="A337" i="8"/>
  <c r="L337" i="8" s="1"/>
  <c r="AC336" i="8"/>
  <c r="AA336" i="8"/>
  <c r="U336" i="8"/>
  <c r="T336" i="8"/>
  <c r="R336" i="8" s="1"/>
  <c r="S336" i="8"/>
  <c r="P336" i="8"/>
  <c r="L336" i="8"/>
  <c r="J336" i="8"/>
  <c r="I336" i="8"/>
  <c r="B336" i="8" s="1"/>
  <c r="H336" i="7" s="1"/>
  <c r="E336" i="8"/>
  <c r="A336" i="8"/>
  <c r="W336" i="8" s="1"/>
  <c r="AC335" i="8"/>
  <c r="Y335" i="8" s="1"/>
  <c r="W335" i="8"/>
  <c r="U335" i="8"/>
  <c r="N335" i="8" s="1"/>
  <c r="T335" i="8"/>
  <c r="R575" i="8" s="1"/>
  <c r="S335" i="8"/>
  <c r="O335" i="8"/>
  <c r="L335" i="8"/>
  <c r="J335" i="8"/>
  <c r="C336" i="8" s="1"/>
  <c r="I335" i="8"/>
  <c r="F335" i="8" s="1"/>
  <c r="H335" i="8"/>
  <c r="C335" i="8"/>
  <c r="A335" i="8"/>
  <c r="AC334" i="8"/>
  <c r="Z334" i="8"/>
  <c r="Y334" i="8"/>
  <c r="X334" i="8"/>
  <c r="W334" i="8"/>
  <c r="U334" i="8"/>
  <c r="T334" i="8"/>
  <c r="O334" i="8"/>
  <c r="J334" i="8"/>
  <c r="I334" i="8"/>
  <c r="G334" i="8" s="1"/>
  <c r="H334" i="8"/>
  <c r="B334" i="8"/>
  <c r="H334" i="7" s="1"/>
  <c r="A334" i="8"/>
  <c r="L334" i="8" s="1"/>
  <c r="AC333" i="8"/>
  <c r="X333" i="8" s="1"/>
  <c r="W333" i="8"/>
  <c r="U333" i="8"/>
  <c r="N333" i="8" s="1"/>
  <c r="T333" i="8"/>
  <c r="R573" i="8" s="1"/>
  <c r="P333" i="8"/>
  <c r="O333" i="8"/>
  <c r="M333" i="8"/>
  <c r="S345" i="7" s="1"/>
  <c r="J333" i="8"/>
  <c r="I333" i="8"/>
  <c r="E333" i="8" s="1"/>
  <c r="H333" i="8"/>
  <c r="C333" i="8"/>
  <c r="B333" i="8"/>
  <c r="H333" i="7" s="1"/>
  <c r="A333" i="8"/>
  <c r="L333" i="8" s="1"/>
  <c r="AC332" i="8"/>
  <c r="AA332" i="8" s="1"/>
  <c r="Z332" i="8"/>
  <c r="U332" i="8"/>
  <c r="T332" i="8"/>
  <c r="R332" i="8" s="1"/>
  <c r="M332" i="8"/>
  <c r="S344" i="7" s="1"/>
  <c r="L332" i="8"/>
  <c r="J332" i="8"/>
  <c r="I332" i="8"/>
  <c r="B332" i="8" s="1"/>
  <c r="H332" i="7" s="1"/>
  <c r="E332" i="8"/>
  <c r="D332" i="8"/>
  <c r="A332" i="8"/>
  <c r="W332" i="8" s="1"/>
  <c r="AC331" i="8"/>
  <c r="Y331" i="8" s="1"/>
  <c r="W331" i="8"/>
  <c r="U331" i="8"/>
  <c r="N331" i="8" s="1"/>
  <c r="T331" i="8"/>
  <c r="R571" i="8" s="1"/>
  <c r="S331" i="8"/>
  <c r="L331" i="8"/>
  <c r="J331" i="8"/>
  <c r="C332" i="8" s="1"/>
  <c r="I331" i="8"/>
  <c r="F331" i="8" s="1"/>
  <c r="C331" i="8"/>
  <c r="A331" i="8"/>
  <c r="AC330" i="8"/>
  <c r="AB570" i="8" s="1"/>
  <c r="Z330" i="8"/>
  <c r="Y330" i="8"/>
  <c r="X330" i="8"/>
  <c r="U330" i="8"/>
  <c r="T330" i="8"/>
  <c r="N330" i="8"/>
  <c r="M330" i="8"/>
  <c r="S342" i="7" s="1"/>
  <c r="J330" i="8"/>
  <c r="I330" i="8"/>
  <c r="F330" i="8" s="1"/>
  <c r="A330" i="8"/>
  <c r="L330" i="8" s="1"/>
  <c r="AC329" i="8"/>
  <c r="AA449" i="8" s="1"/>
  <c r="Z329" i="8"/>
  <c r="W329" i="8"/>
  <c r="U329" i="8"/>
  <c r="T329" i="8"/>
  <c r="R569" i="8" s="1"/>
  <c r="S329" i="8"/>
  <c r="P329" i="8"/>
  <c r="O329" i="8"/>
  <c r="M329" i="8"/>
  <c r="S341" i="7" s="1"/>
  <c r="J329" i="8"/>
  <c r="I329" i="8"/>
  <c r="E329" i="8" s="1"/>
  <c r="H329" i="8"/>
  <c r="C329" i="8"/>
  <c r="B329" i="8"/>
  <c r="H329" i="7" s="1"/>
  <c r="A329" i="8"/>
  <c r="L329" i="8" s="1"/>
  <c r="AC328" i="8"/>
  <c r="AA328" i="8" s="1"/>
  <c r="Z328" i="8"/>
  <c r="U328" i="8"/>
  <c r="T328" i="8"/>
  <c r="R328" i="8" s="1"/>
  <c r="M328" i="8"/>
  <c r="S340" i="7" s="1"/>
  <c r="L328" i="8"/>
  <c r="J328" i="8"/>
  <c r="I328" i="8"/>
  <c r="G568" i="8" s="1"/>
  <c r="E328" i="8"/>
  <c r="D328" i="8"/>
  <c r="A328" i="8"/>
  <c r="W328" i="8" s="1"/>
  <c r="AC327" i="8"/>
  <c r="Y327" i="8" s="1"/>
  <c r="W327" i="8"/>
  <c r="U327" i="8"/>
  <c r="N327" i="8" s="1"/>
  <c r="T327" i="8"/>
  <c r="R567" i="8" s="1"/>
  <c r="L327" i="8"/>
  <c r="J327" i="8"/>
  <c r="C328" i="8" s="1"/>
  <c r="I327" i="8"/>
  <c r="F327" i="8" s="1"/>
  <c r="C327" i="8"/>
  <c r="A327" i="8"/>
  <c r="AC326" i="8"/>
  <c r="AB566" i="8" s="1"/>
  <c r="Z326" i="8"/>
  <c r="Y326" i="8"/>
  <c r="X326" i="8"/>
  <c r="W326" i="8"/>
  <c r="U326" i="8"/>
  <c r="T326" i="8"/>
  <c r="J326" i="8"/>
  <c r="I326" i="8"/>
  <c r="D326" i="8" s="1"/>
  <c r="H326" i="8"/>
  <c r="B326" i="8"/>
  <c r="H326" i="7" s="1"/>
  <c r="A326" i="8"/>
  <c r="L326" i="8" s="1"/>
  <c r="AC325" i="8"/>
  <c r="Z385" i="8" s="1"/>
  <c r="W325" i="8"/>
  <c r="U325" i="8"/>
  <c r="N325" i="8" s="1"/>
  <c r="T325" i="8"/>
  <c r="R565" i="8" s="1"/>
  <c r="S325" i="8"/>
  <c r="P325" i="8"/>
  <c r="O325" i="8"/>
  <c r="M325" i="8"/>
  <c r="S337" i="7" s="1"/>
  <c r="J325" i="8"/>
  <c r="I325" i="8"/>
  <c r="E325" i="8" s="1"/>
  <c r="D325" i="8"/>
  <c r="C325" i="8"/>
  <c r="A325" i="8"/>
  <c r="L325" i="8" s="1"/>
  <c r="AC324" i="8"/>
  <c r="AA324" i="8"/>
  <c r="Y324" i="8"/>
  <c r="U324" i="8"/>
  <c r="T324" i="8"/>
  <c r="R324" i="8" s="1"/>
  <c r="S324" i="8"/>
  <c r="N324" i="8"/>
  <c r="J324" i="8"/>
  <c r="I324" i="8"/>
  <c r="B324" i="8" s="1"/>
  <c r="H324" i="7" s="1"/>
  <c r="E324" i="8"/>
  <c r="D324" i="8"/>
  <c r="A324" i="8"/>
  <c r="W324" i="8" s="1"/>
  <c r="AC323" i="8"/>
  <c r="AB323" i="8" s="1"/>
  <c r="W323" i="8"/>
  <c r="U323" i="8"/>
  <c r="N323" i="8" s="1"/>
  <c r="T323" i="8"/>
  <c r="R563" i="8" s="1"/>
  <c r="L323" i="8"/>
  <c r="J323" i="8"/>
  <c r="C323" i="8" s="1"/>
  <c r="I323" i="8"/>
  <c r="F323" i="8" s="1"/>
  <c r="H323" i="8"/>
  <c r="D323" i="8"/>
  <c r="B323" i="8"/>
  <c r="H323" i="7" s="1"/>
  <c r="A323" i="8"/>
  <c r="AC322" i="8"/>
  <c r="Z322" i="8"/>
  <c r="Y322" i="8"/>
  <c r="X322" i="8"/>
  <c r="U322" i="8"/>
  <c r="T322" i="8"/>
  <c r="J322" i="8"/>
  <c r="C322" i="8" s="1"/>
  <c r="I322" i="8"/>
  <c r="D322" i="8" s="1"/>
  <c r="H322" i="8"/>
  <c r="E322" i="8"/>
  <c r="A322" i="8"/>
  <c r="L322" i="8" s="1"/>
  <c r="AC321" i="8"/>
  <c r="Z381" i="8" s="1"/>
  <c r="W321" i="8"/>
  <c r="U321" i="8"/>
  <c r="N321" i="8" s="1"/>
  <c r="T321" i="8"/>
  <c r="S321" i="8"/>
  <c r="Q321" i="8"/>
  <c r="P321" i="8"/>
  <c r="O321" i="8"/>
  <c r="M321" i="8"/>
  <c r="S333" i="7" s="1"/>
  <c r="J321" i="8"/>
  <c r="C321" i="8" s="1"/>
  <c r="I321" i="8"/>
  <c r="F441" i="8" s="1"/>
  <c r="E321" i="8"/>
  <c r="D321" i="8"/>
  <c r="A321" i="8"/>
  <c r="L321" i="8" s="1"/>
  <c r="AC320" i="8"/>
  <c r="U320" i="8"/>
  <c r="N320" i="8" s="1"/>
  <c r="T320" i="8"/>
  <c r="P320" i="8"/>
  <c r="J320" i="8"/>
  <c r="I320" i="8"/>
  <c r="B320" i="8" s="1"/>
  <c r="H320" i="7" s="1"/>
  <c r="E320" i="8"/>
  <c r="D320" i="8"/>
  <c r="C320" i="8"/>
  <c r="A320" i="8"/>
  <c r="W320" i="8" s="1"/>
  <c r="AC319" i="8"/>
  <c r="AB319" i="8" s="1"/>
  <c r="X319" i="8"/>
  <c r="W319" i="8"/>
  <c r="U319" i="8"/>
  <c r="N319" i="8" s="1"/>
  <c r="T319" i="8"/>
  <c r="R559" i="8" s="1"/>
  <c r="S319" i="8"/>
  <c r="O319" i="8"/>
  <c r="L319" i="8"/>
  <c r="J319" i="8"/>
  <c r="I319" i="8"/>
  <c r="C319" i="8"/>
  <c r="B319" i="8"/>
  <c r="H319" i="7" s="1"/>
  <c r="A319" i="8"/>
  <c r="AC318" i="8"/>
  <c r="AB558" i="8" s="1"/>
  <c r="Z318" i="8"/>
  <c r="Y318" i="8"/>
  <c r="X318" i="8"/>
  <c r="U318" i="8"/>
  <c r="T318" i="8"/>
  <c r="R558" i="8" s="1"/>
  <c r="L318" i="8"/>
  <c r="J318" i="8"/>
  <c r="C318" i="8" s="1"/>
  <c r="I318" i="8"/>
  <c r="G318" i="8" s="1"/>
  <c r="E318" i="8"/>
  <c r="A318" i="8"/>
  <c r="W318" i="8" s="1"/>
  <c r="AC317" i="8"/>
  <c r="X329" i="8" s="1"/>
  <c r="W317" i="8"/>
  <c r="U317" i="8"/>
  <c r="N317" i="8" s="1"/>
  <c r="T317" i="8"/>
  <c r="R557" i="8" s="1"/>
  <c r="P317" i="8"/>
  <c r="O317" i="8"/>
  <c r="M317" i="8"/>
  <c r="S329" i="7" s="1"/>
  <c r="J317" i="8"/>
  <c r="I317" i="8"/>
  <c r="E317" i="8" s="1"/>
  <c r="H317" i="8"/>
  <c r="D317" i="8"/>
  <c r="C317" i="8"/>
  <c r="A317" i="8"/>
  <c r="L317" i="8" s="1"/>
  <c r="AC316" i="8"/>
  <c r="AA316" i="8"/>
  <c r="U316" i="8"/>
  <c r="T316" i="8"/>
  <c r="R316" i="8" s="1"/>
  <c r="N316" i="8"/>
  <c r="J316" i="8"/>
  <c r="I316" i="8"/>
  <c r="G556" i="8" s="1"/>
  <c r="E316" i="8"/>
  <c r="D316" i="8"/>
  <c r="A316" i="8"/>
  <c r="W316" i="8" s="1"/>
  <c r="AC315" i="8"/>
  <c r="AB315" i="8" s="1"/>
  <c r="W315" i="8"/>
  <c r="U315" i="8"/>
  <c r="N315" i="8" s="1"/>
  <c r="T315" i="8"/>
  <c r="R555" i="8" s="1"/>
  <c r="L315" i="8"/>
  <c r="J315" i="8"/>
  <c r="C315" i="8" s="1"/>
  <c r="I315" i="8"/>
  <c r="F315" i="8" s="1"/>
  <c r="D315" i="8"/>
  <c r="A315" i="8"/>
  <c r="AC314" i="8"/>
  <c r="Z314" i="8"/>
  <c r="Y314" i="8"/>
  <c r="X314" i="8"/>
  <c r="W314" i="8"/>
  <c r="U314" i="8"/>
  <c r="T314" i="8"/>
  <c r="L314" i="8"/>
  <c r="J314" i="8"/>
  <c r="C314" i="8" s="1"/>
  <c r="I314" i="8"/>
  <c r="D314" i="8" s="1"/>
  <c r="B314" i="8"/>
  <c r="H314" i="7" s="1"/>
  <c r="A314" i="8"/>
  <c r="AC313" i="8"/>
  <c r="Z313" i="8" s="1"/>
  <c r="W313" i="8"/>
  <c r="U313" i="8"/>
  <c r="N313" i="8" s="1"/>
  <c r="T313" i="8"/>
  <c r="R553" i="8" s="1"/>
  <c r="S313" i="8"/>
  <c r="P313" i="8"/>
  <c r="O313" i="8"/>
  <c r="M313" i="8"/>
  <c r="S325" i="7" s="1"/>
  <c r="J313" i="8"/>
  <c r="I313" i="8"/>
  <c r="E313" i="8" s="1"/>
  <c r="H313" i="8"/>
  <c r="D313" i="8"/>
  <c r="C313" i="8"/>
  <c r="A313" i="8"/>
  <c r="L313" i="8" s="1"/>
  <c r="AC312" i="8"/>
  <c r="AA312" i="8"/>
  <c r="U312" i="8"/>
  <c r="T312" i="8"/>
  <c r="R312" i="8" s="1"/>
  <c r="S312" i="8"/>
  <c r="P312" i="8"/>
  <c r="N312" i="8"/>
  <c r="J312" i="8"/>
  <c r="I312" i="8"/>
  <c r="B312" i="8" s="1"/>
  <c r="H312" i="7" s="1"/>
  <c r="E312" i="8"/>
  <c r="D312" i="8"/>
  <c r="A312" i="8"/>
  <c r="W312" i="8" s="1"/>
  <c r="AC311" i="8"/>
  <c r="AB311" i="8" s="1"/>
  <c r="W311" i="8"/>
  <c r="U311" i="8"/>
  <c r="N311" i="8" s="1"/>
  <c r="T311" i="8"/>
  <c r="R551" i="8" s="1"/>
  <c r="L311" i="8"/>
  <c r="J311" i="8"/>
  <c r="C311" i="8" s="1"/>
  <c r="I311" i="8"/>
  <c r="F311" i="8" s="1"/>
  <c r="H311" i="8"/>
  <c r="D311" i="8"/>
  <c r="A311" i="8"/>
  <c r="AC310" i="8"/>
  <c r="AB550" i="8" s="1"/>
  <c r="Z310" i="8"/>
  <c r="Y310" i="8"/>
  <c r="X310" i="8"/>
  <c r="U310" i="8"/>
  <c r="T310" i="8"/>
  <c r="J310" i="8"/>
  <c r="C310" i="8" s="1"/>
  <c r="I310" i="8"/>
  <c r="D310" i="8" s="1"/>
  <c r="H310" i="8"/>
  <c r="A310" i="8"/>
  <c r="L310" i="8" s="1"/>
  <c r="AC309" i="8"/>
  <c r="AB309" i="8" s="1"/>
  <c r="W309" i="8"/>
  <c r="U309" i="8"/>
  <c r="N309" i="8" s="1"/>
  <c r="T309" i="8"/>
  <c r="R549" i="8" s="1"/>
  <c r="P309" i="8"/>
  <c r="O309" i="8"/>
  <c r="M309" i="8"/>
  <c r="S321" i="7" s="1"/>
  <c r="J309" i="8"/>
  <c r="I309" i="8"/>
  <c r="E309" i="8" s="1"/>
  <c r="D309" i="8"/>
  <c r="C309" i="8"/>
  <c r="A309" i="8"/>
  <c r="L309" i="8" s="1"/>
  <c r="AC308" i="8"/>
  <c r="AA308" i="8"/>
  <c r="U308" i="8"/>
  <c r="T308" i="8"/>
  <c r="R308" i="8" s="1"/>
  <c r="P308" i="8"/>
  <c r="N308" i="8"/>
  <c r="J308" i="8"/>
  <c r="I308" i="8"/>
  <c r="B308" i="8" s="1"/>
  <c r="H308" i="7" s="1"/>
  <c r="E308" i="8"/>
  <c r="D308" i="8"/>
  <c r="A308" i="8"/>
  <c r="W308" i="8" s="1"/>
  <c r="AC307" i="8"/>
  <c r="AB307" i="8" s="1"/>
  <c r="W307" i="8"/>
  <c r="U307" i="8"/>
  <c r="N307" i="8" s="1"/>
  <c r="T307" i="8"/>
  <c r="S307" i="8"/>
  <c r="L307" i="8"/>
  <c r="J307" i="8"/>
  <c r="C307" i="8" s="1"/>
  <c r="I307" i="8"/>
  <c r="F307" i="8" s="1"/>
  <c r="H307" i="8"/>
  <c r="D307" i="8"/>
  <c r="A307" i="8"/>
  <c r="AC306" i="8"/>
  <c r="AB546" i="8" s="1"/>
  <c r="Z306" i="8"/>
  <c r="Y306" i="8"/>
  <c r="X306" i="8"/>
  <c r="W306" i="8"/>
  <c r="U306" i="8"/>
  <c r="T306" i="8"/>
  <c r="L306" i="8"/>
  <c r="J306" i="8"/>
  <c r="C306" i="8" s="1"/>
  <c r="I306" i="8"/>
  <c r="G306" i="8" s="1"/>
  <c r="B306" i="8"/>
  <c r="H306" i="7" s="1"/>
  <c r="A306" i="8"/>
  <c r="AC305" i="8"/>
  <c r="Z305" i="8" s="1"/>
  <c r="W305" i="8"/>
  <c r="U305" i="8"/>
  <c r="N305" i="8" s="1"/>
  <c r="T305" i="8"/>
  <c r="R545" i="8" s="1"/>
  <c r="P305" i="8"/>
  <c r="O305" i="8"/>
  <c r="M305" i="8"/>
  <c r="S317" i="7" s="1"/>
  <c r="J305" i="8"/>
  <c r="I305" i="8"/>
  <c r="F425" i="8" s="1"/>
  <c r="H305" i="8"/>
  <c r="C305" i="8"/>
  <c r="B305" i="8"/>
  <c r="H305" i="7" s="1"/>
  <c r="A305" i="8"/>
  <c r="L305" i="8" s="1"/>
  <c r="AC304" i="8"/>
  <c r="AA304" i="8" s="1"/>
  <c r="Z304" i="8"/>
  <c r="U304" i="8"/>
  <c r="T304" i="8"/>
  <c r="R304" i="8" s="1"/>
  <c r="M304" i="8"/>
  <c r="S316" i="7" s="1"/>
  <c r="L304" i="8"/>
  <c r="J304" i="8"/>
  <c r="I304" i="8"/>
  <c r="B304" i="8" s="1"/>
  <c r="H304" i="7" s="1"/>
  <c r="D304" i="8"/>
  <c r="A304" i="8"/>
  <c r="W304" i="8" s="1"/>
  <c r="AC303" i="8"/>
  <c r="Y303" i="8" s="1"/>
  <c r="W303" i="8"/>
  <c r="U303" i="8"/>
  <c r="N303" i="8" s="1"/>
  <c r="T303" i="8"/>
  <c r="L303" i="8"/>
  <c r="J303" i="8"/>
  <c r="C304" i="8" s="1"/>
  <c r="I303" i="8"/>
  <c r="F303" i="8" s="1"/>
  <c r="C303" i="8"/>
  <c r="A303" i="8"/>
  <c r="AC302" i="8"/>
  <c r="AB542" i="8" s="1"/>
  <c r="Y302" i="8"/>
  <c r="X302" i="8"/>
  <c r="U302" i="8"/>
  <c r="T302" i="8"/>
  <c r="N302" i="8"/>
  <c r="J302" i="8"/>
  <c r="I302" i="8"/>
  <c r="D302" i="8" s="1"/>
  <c r="A302" i="8"/>
  <c r="L302" i="8" s="1"/>
  <c r="AC301" i="8"/>
  <c r="X301" i="8"/>
  <c r="W301" i="8"/>
  <c r="U301" i="8"/>
  <c r="T301" i="8"/>
  <c r="R541" i="8" s="1"/>
  <c r="S301" i="8"/>
  <c r="O301" i="8"/>
  <c r="M301" i="8"/>
  <c r="S313" i="7" s="1"/>
  <c r="J301" i="8"/>
  <c r="I301" i="8"/>
  <c r="E301" i="8" s="1"/>
  <c r="C301" i="8"/>
  <c r="B301" i="8"/>
  <c r="H301" i="7" s="1"/>
  <c r="A301" i="8"/>
  <c r="L301" i="8" s="1"/>
  <c r="AC300" i="8"/>
  <c r="AA300" i="8" s="1"/>
  <c r="Z300" i="8"/>
  <c r="U300" i="8"/>
  <c r="T300" i="8"/>
  <c r="R300" i="8" s="1"/>
  <c r="S300" i="8"/>
  <c r="M300" i="8"/>
  <c r="S312" i="7" s="1"/>
  <c r="L300" i="8"/>
  <c r="J300" i="8"/>
  <c r="I300" i="8"/>
  <c r="B300" i="8" s="1"/>
  <c r="H300" i="7" s="1"/>
  <c r="D300" i="8"/>
  <c r="A300" i="8"/>
  <c r="W300" i="8" s="1"/>
  <c r="AC299" i="8"/>
  <c r="Y299" i="8" s="1"/>
  <c r="W299" i="8"/>
  <c r="U299" i="8"/>
  <c r="N299" i="8" s="1"/>
  <c r="T299" i="8"/>
  <c r="L299" i="8"/>
  <c r="J299" i="8"/>
  <c r="C300" i="8" s="1"/>
  <c r="I299" i="8"/>
  <c r="F299" i="8" s="1"/>
  <c r="H299" i="8"/>
  <c r="C299" i="8"/>
  <c r="A299" i="8"/>
  <c r="AC298" i="8"/>
  <c r="AB538" i="8" s="1"/>
  <c r="Y298" i="8"/>
  <c r="X298" i="8"/>
  <c r="W298" i="8"/>
  <c r="U298" i="8"/>
  <c r="T298" i="8"/>
  <c r="O298" i="8"/>
  <c r="J298" i="8"/>
  <c r="I298" i="8"/>
  <c r="D298" i="8" s="1"/>
  <c r="H298" i="8"/>
  <c r="B298" i="8"/>
  <c r="H298" i="7" s="1"/>
  <c r="A298" i="8"/>
  <c r="L298" i="8" s="1"/>
  <c r="AC297" i="8"/>
  <c r="Z297" i="8" s="1"/>
  <c r="W297" i="8"/>
  <c r="U297" i="8"/>
  <c r="N297" i="8" s="1"/>
  <c r="T297" i="8"/>
  <c r="R537" i="8" s="1"/>
  <c r="O297" i="8"/>
  <c r="M297" i="8"/>
  <c r="S309" i="7" s="1"/>
  <c r="J297" i="8"/>
  <c r="I297" i="8"/>
  <c r="E297" i="8" s="1"/>
  <c r="C297" i="8"/>
  <c r="B297" i="8"/>
  <c r="H297" i="7" s="1"/>
  <c r="A297" i="8"/>
  <c r="L297" i="8" s="1"/>
  <c r="AC296" i="8"/>
  <c r="AA296" i="8" s="1"/>
  <c r="Z296" i="8"/>
  <c r="U296" i="8"/>
  <c r="T296" i="8"/>
  <c r="R296" i="8" s="1"/>
  <c r="M296" i="8"/>
  <c r="S308" i="7" s="1"/>
  <c r="L296" i="8"/>
  <c r="J296" i="8"/>
  <c r="I296" i="8"/>
  <c r="B296" i="8" s="1"/>
  <c r="H296" i="7" s="1"/>
  <c r="D296" i="8"/>
  <c r="A296" i="8"/>
  <c r="W296" i="8" s="1"/>
  <c r="AC295" i="8"/>
  <c r="Y295" i="8" s="1"/>
  <c r="W295" i="8"/>
  <c r="U295" i="8"/>
  <c r="N295" i="8" s="1"/>
  <c r="T295" i="8"/>
  <c r="O331" i="8" s="1"/>
  <c r="S295" i="8"/>
  <c r="L295" i="8"/>
  <c r="J295" i="8"/>
  <c r="C295" i="8" s="1"/>
  <c r="I295" i="8"/>
  <c r="E295" i="8" s="1"/>
  <c r="D295" i="8"/>
  <c r="A295" i="8"/>
  <c r="AC294" i="8"/>
  <c r="AB534" i="8" s="1"/>
  <c r="Z294" i="8"/>
  <c r="Y294" i="8"/>
  <c r="X294" i="8"/>
  <c r="W294" i="8"/>
  <c r="U294" i="8"/>
  <c r="T294" i="8"/>
  <c r="J294" i="8"/>
  <c r="C294" i="8" s="1"/>
  <c r="I294" i="8"/>
  <c r="D294" i="8" s="1"/>
  <c r="B294" i="8"/>
  <c r="H294" i="7" s="1"/>
  <c r="A294" i="8"/>
  <c r="L294" i="8" s="1"/>
  <c r="AC293" i="8"/>
  <c r="Y293" i="8" s="1"/>
  <c r="W293" i="8"/>
  <c r="U293" i="8"/>
  <c r="N293" i="8" s="1"/>
  <c r="T293" i="8"/>
  <c r="R533" i="8" s="1"/>
  <c r="P293" i="8"/>
  <c r="O293" i="8"/>
  <c r="M293" i="8"/>
  <c r="S305" i="7" s="1"/>
  <c r="J293" i="8"/>
  <c r="C293" i="8" s="1"/>
  <c r="I293" i="8"/>
  <c r="H293" i="8"/>
  <c r="D293" i="8"/>
  <c r="B293" i="8"/>
  <c r="H293" i="7" s="1"/>
  <c r="A293" i="8"/>
  <c r="L293" i="8" s="1"/>
  <c r="AC292" i="8"/>
  <c r="U292" i="8"/>
  <c r="N292" i="8" s="1"/>
  <c r="T292" i="8"/>
  <c r="M292" i="8"/>
  <c r="S304" i="7" s="1"/>
  <c r="L292" i="8"/>
  <c r="J292" i="8"/>
  <c r="I292" i="8"/>
  <c r="B292" i="8" s="1"/>
  <c r="H292" i="7" s="1"/>
  <c r="D292" i="8"/>
  <c r="C292" i="8"/>
  <c r="A292" i="8"/>
  <c r="W292" i="8" s="1"/>
  <c r="AC291" i="8"/>
  <c r="AB291" i="8" s="1"/>
  <c r="Y291" i="8"/>
  <c r="W291" i="8"/>
  <c r="U291" i="8"/>
  <c r="N291" i="8" s="1"/>
  <c r="T291" i="8"/>
  <c r="O327" i="8" s="1"/>
  <c r="S291" i="8"/>
  <c r="O291" i="8"/>
  <c r="L291" i="8"/>
  <c r="J291" i="8"/>
  <c r="I291" i="8"/>
  <c r="C291" i="8"/>
  <c r="A291" i="8"/>
  <c r="AC290" i="8"/>
  <c r="AB530" i="8" s="1"/>
  <c r="Y290" i="8"/>
  <c r="X290" i="8"/>
  <c r="W290" i="8"/>
  <c r="U290" i="8"/>
  <c r="T290" i="8"/>
  <c r="M302" i="8" s="1"/>
  <c r="S314" i="7" s="1"/>
  <c r="M290" i="8"/>
  <c r="S302" i="7" s="1"/>
  <c r="L290" i="8"/>
  <c r="J290" i="8"/>
  <c r="I290" i="8"/>
  <c r="H290" i="8"/>
  <c r="B290" i="8"/>
  <c r="H290" i="7" s="1"/>
  <c r="A290" i="8"/>
  <c r="AC289" i="8"/>
  <c r="X289" i="8"/>
  <c r="U289" i="8"/>
  <c r="N290" i="8" s="1"/>
  <c r="T289" i="8"/>
  <c r="R529" i="8" s="1"/>
  <c r="S289" i="8"/>
  <c r="O289" i="8"/>
  <c r="M289" i="8"/>
  <c r="S301" i="7" s="1"/>
  <c r="J289" i="8"/>
  <c r="I289" i="8"/>
  <c r="E289" i="8"/>
  <c r="C289" i="8"/>
  <c r="B289" i="8"/>
  <c r="H289" i="7" s="1"/>
  <c r="A289" i="8"/>
  <c r="L289" i="8" s="1"/>
  <c r="AC288" i="8"/>
  <c r="Z288" i="8"/>
  <c r="Y288" i="8"/>
  <c r="U288" i="8"/>
  <c r="T288" i="8"/>
  <c r="R288" i="8"/>
  <c r="M288" i="8"/>
  <c r="S300" i="7" s="1"/>
  <c r="J288" i="8"/>
  <c r="I288" i="8"/>
  <c r="B288" i="8" s="1"/>
  <c r="H288" i="7" s="1"/>
  <c r="D288" i="8"/>
  <c r="A288" i="8"/>
  <c r="W288" i="8" s="1"/>
  <c r="AC287" i="8"/>
  <c r="AB287" i="8" s="1"/>
  <c r="W287" i="8"/>
  <c r="U287" i="8"/>
  <c r="N287" i="8" s="1"/>
  <c r="T287" i="8"/>
  <c r="Q407" i="8" s="1"/>
  <c r="P287" i="8"/>
  <c r="L287" i="8"/>
  <c r="J287" i="8"/>
  <c r="C288" i="8" s="1"/>
  <c r="I287" i="8"/>
  <c r="G287" i="8" s="1"/>
  <c r="H287" i="8"/>
  <c r="A287" i="8"/>
  <c r="AC286" i="8"/>
  <c r="AB526" i="8" s="1"/>
  <c r="Y286" i="8"/>
  <c r="X286" i="8"/>
  <c r="U286" i="8"/>
  <c r="T286" i="8"/>
  <c r="R286" i="8" s="1"/>
  <c r="N286" i="8"/>
  <c r="L286" i="8"/>
  <c r="J286" i="8"/>
  <c r="C286" i="8" s="1"/>
  <c r="I286" i="8"/>
  <c r="G286" i="8" s="1"/>
  <c r="E286" i="8"/>
  <c r="B286" i="8"/>
  <c r="H286" i="7" s="1"/>
  <c r="A286" i="8"/>
  <c r="W286" i="8" s="1"/>
  <c r="AC285" i="8"/>
  <c r="Y285" i="8" s="1"/>
  <c r="AA285" i="8"/>
  <c r="X285" i="8"/>
  <c r="U285" i="8"/>
  <c r="N285" i="8" s="1"/>
  <c r="T285" i="8"/>
  <c r="R525" i="8" s="1"/>
  <c r="S285" i="8"/>
  <c r="O285" i="8"/>
  <c r="M285" i="8"/>
  <c r="S297" i="7" s="1"/>
  <c r="J285" i="8"/>
  <c r="C285" i="8" s="1"/>
  <c r="I285" i="8"/>
  <c r="E285" i="8" s="1"/>
  <c r="B285" i="8"/>
  <c r="H285" i="7" s="1"/>
  <c r="A285" i="8"/>
  <c r="L285" i="8" s="1"/>
  <c r="AC284" i="8"/>
  <c r="AA284" i="8" s="1"/>
  <c r="Y284" i="8"/>
  <c r="U284" i="8"/>
  <c r="T284" i="8"/>
  <c r="R284" i="8" s="1"/>
  <c r="M284" i="8"/>
  <c r="S296" i="7" s="1"/>
  <c r="L284" i="8"/>
  <c r="J284" i="8"/>
  <c r="I284" i="8"/>
  <c r="B284" i="8" s="1"/>
  <c r="H284" i="7" s="1"/>
  <c r="D284" i="8"/>
  <c r="A284" i="8"/>
  <c r="W284" i="8" s="1"/>
  <c r="AC283" i="8"/>
  <c r="Y283" i="8" s="1"/>
  <c r="W283" i="8"/>
  <c r="U283" i="8"/>
  <c r="N283" i="8" s="1"/>
  <c r="T283" i="8"/>
  <c r="O283" i="8" s="1"/>
  <c r="S283" i="8"/>
  <c r="L283" i="8"/>
  <c r="J283" i="8"/>
  <c r="C283" i="8" s="1"/>
  <c r="I283" i="8"/>
  <c r="E283" i="8" s="1"/>
  <c r="D283" i="8"/>
  <c r="A283" i="8"/>
  <c r="AC282" i="8"/>
  <c r="AB522" i="8" s="1"/>
  <c r="Z282" i="8"/>
  <c r="Y282" i="8"/>
  <c r="X282" i="8"/>
  <c r="W282" i="8"/>
  <c r="U282" i="8"/>
  <c r="T282" i="8"/>
  <c r="J282" i="8"/>
  <c r="C282" i="8" s="1"/>
  <c r="I282" i="8"/>
  <c r="D282" i="8" s="1"/>
  <c r="B282" i="8"/>
  <c r="H282" i="7" s="1"/>
  <c r="A282" i="8"/>
  <c r="L282" i="8" s="1"/>
  <c r="AC281" i="8"/>
  <c r="AA281" i="8" s="1"/>
  <c r="W281" i="8"/>
  <c r="U281" i="8"/>
  <c r="N281" i="8" s="1"/>
  <c r="T281" i="8"/>
  <c r="R521" i="8" s="1"/>
  <c r="P281" i="8"/>
  <c r="O281" i="8"/>
  <c r="M281" i="8"/>
  <c r="S293" i="7" s="1"/>
  <c r="J281" i="8"/>
  <c r="C281" i="8" s="1"/>
  <c r="I281" i="8"/>
  <c r="H281" i="8"/>
  <c r="A281" i="8"/>
  <c r="L281" i="8" s="1"/>
  <c r="AC280" i="8"/>
  <c r="U280" i="8"/>
  <c r="N280" i="8" s="1"/>
  <c r="T280" i="8"/>
  <c r="S280" i="8"/>
  <c r="L280" i="8"/>
  <c r="J280" i="8"/>
  <c r="I280" i="8"/>
  <c r="B280" i="8" s="1"/>
  <c r="H280" i="7" s="1"/>
  <c r="D280" i="8"/>
  <c r="C280" i="8"/>
  <c r="A280" i="8"/>
  <c r="W280" i="8" s="1"/>
  <c r="AC279" i="8"/>
  <c r="AB279" i="8" s="1"/>
  <c r="Y279" i="8"/>
  <c r="W279" i="8"/>
  <c r="U279" i="8"/>
  <c r="N279" i="8" s="1"/>
  <c r="T279" i="8"/>
  <c r="P339" i="8" s="1"/>
  <c r="S279" i="8"/>
  <c r="L279" i="8"/>
  <c r="J279" i="8"/>
  <c r="I279" i="8"/>
  <c r="H279" i="8"/>
  <c r="C279" i="8"/>
  <c r="A279" i="8"/>
  <c r="AC278" i="8"/>
  <c r="AB518" i="8" s="1"/>
  <c r="AB278" i="8"/>
  <c r="X278" i="8"/>
  <c r="U278" i="8"/>
  <c r="T278" i="8"/>
  <c r="R278" i="8" s="1"/>
  <c r="N278" i="8"/>
  <c r="M278" i="8"/>
  <c r="S290" i="7" s="1"/>
  <c r="J278" i="8"/>
  <c r="I278" i="8"/>
  <c r="G278" i="8"/>
  <c r="B278" i="8"/>
  <c r="H278" i="7" s="1"/>
  <c r="A278" i="8"/>
  <c r="W278" i="8" s="1"/>
  <c r="AC277" i="8"/>
  <c r="Z277" i="8"/>
  <c r="U277" i="8"/>
  <c r="N277" i="8" s="1"/>
  <c r="T277" i="8"/>
  <c r="R517" i="8" s="1"/>
  <c r="S277" i="8"/>
  <c r="M277" i="8"/>
  <c r="S289" i="7" s="1"/>
  <c r="J277" i="8"/>
  <c r="C277" i="8" s="1"/>
  <c r="I277" i="8"/>
  <c r="E277" i="8" s="1"/>
  <c r="D277" i="8"/>
  <c r="A277" i="8"/>
  <c r="L277" i="8" s="1"/>
  <c r="AC276" i="8"/>
  <c r="AA276" i="8" s="1"/>
  <c r="Y276" i="8"/>
  <c r="U276" i="8"/>
  <c r="N276" i="8" s="1"/>
  <c r="T276" i="8"/>
  <c r="R276" i="8" s="1"/>
  <c r="Q276" i="8"/>
  <c r="L276" i="8"/>
  <c r="J276" i="8"/>
  <c r="I276" i="8"/>
  <c r="B276" i="8" s="1"/>
  <c r="H276" i="7" s="1"/>
  <c r="C276" i="8"/>
  <c r="A276" i="8"/>
  <c r="W276" i="8" s="1"/>
  <c r="AC275" i="8"/>
  <c r="X275" i="8" s="1"/>
  <c r="W275" i="8"/>
  <c r="U275" i="8"/>
  <c r="N275" i="8" s="1"/>
  <c r="T275" i="8"/>
  <c r="Q275" i="8" s="1"/>
  <c r="O275" i="8"/>
  <c r="L275" i="8"/>
  <c r="J275" i="8"/>
  <c r="I275" i="8"/>
  <c r="G275" i="8" s="1"/>
  <c r="H275" i="8"/>
  <c r="D275" i="8"/>
  <c r="C275" i="8"/>
  <c r="A275" i="8"/>
  <c r="AC274" i="8"/>
  <c r="AB514" i="8" s="1"/>
  <c r="AB274" i="8"/>
  <c r="Y274" i="8"/>
  <c r="X274" i="8"/>
  <c r="U274" i="8"/>
  <c r="T274" i="8"/>
  <c r="R274" i="8" s="1"/>
  <c r="M274" i="8"/>
  <c r="S286" i="7" s="1"/>
  <c r="J274" i="8"/>
  <c r="I274" i="8"/>
  <c r="D274" i="8" s="1"/>
  <c r="B274" i="8"/>
  <c r="H274" i="7" s="1"/>
  <c r="A274" i="8"/>
  <c r="L274" i="8" s="1"/>
  <c r="AC273" i="8"/>
  <c r="AB273" i="8" s="1"/>
  <c r="Z273" i="8"/>
  <c r="U273" i="8"/>
  <c r="N273" i="8" s="1"/>
  <c r="T273" i="8"/>
  <c r="R513" i="8" s="1"/>
  <c r="S273" i="8"/>
  <c r="P273" i="8"/>
  <c r="M273" i="8"/>
  <c r="S285" i="7" s="1"/>
  <c r="J273" i="8"/>
  <c r="C273" i="8" s="1"/>
  <c r="I273" i="8"/>
  <c r="B273" i="8" s="1"/>
  <c r="H273" i="7" s="1"/>
  <c r="A273" i="8"/>
  <c r="L273" i="8" s="1"/>
  <c r="AC272" i="8"/>
  <c r="AA272" i="8" s="1"/>
  <c r="U272" i="8"/>
  <c r="N272" i="8" s="1"/>
  <c r="T272" i="8"/>
  <c r="P272" i="8" s="1"/>
  <c r="M272" i="8"/>
  <c r="S284" i="7" s="1"/>
  <c r="L272" i="8"/>
  <c r="J272" i="8"/>
  <c r="I272" i="8"/>
  <c r="B272" i="8" s="1"/>
  <c r="H272" i="7" s="1"/>
  <c r="G272" i="8"/>
  <c r="C272" i="8"/>
  <c r="A272" i="8"/>
  <c r="W272" i="8" s="1"/>
  <c r="AC271" i="8"/>
  <c r="Y271" i="8"/>
  <c r="W271" i="8"/>
  <c r="U271" i="8"/>
  <c r="N271" i="8" s="1"/>
  <c r="T271" i="8"/>
  <c r="S271" i="8"/>
  <c r="L271" i="8"/>
  <c r="J271" i="8"/>
  <c r="I271" i="8"/>
  <c r="G271" i="8" s="1"/>
  <c r="H271" i="8"/>
  <c r="C271" i="8"/>
  <c r="A271" i="8"/>
  <c r="AC270" i="8"/>
  <c r="AB510" i="8" s="1"/>
  <c r="Y270" i="8"/>
  <c r="X270" i="8"/>
  <c r="U270" i="8"/>
  <c r="T270" i="8"/>
  <c r="M270" i="8"/>
  <c r="S282" i="7" s="1"/>
  <c r="J270" i="8"/>
  <c r="I270" i="8"/>
  <c r="F270" i="8" s="1"/>
  <c r="A270" i="8"/>
  <c r="L270" i="8" s="1"/>
  <c r="AC269" i="8"/>
  <c r="X269" i="8" s="1"/>
  <c r="U269" i="8"/>
  <c r="N269" i="8" s="1"/>
  <c r="T269" i="8"/>
  <c r="R509" i="8" s="1"/>
  <c r="O269" i="8"/>
  <c r="M269" i="8"/>
  <c r="S281" i="7" s="1"/>
  <c r="J269" i="8"/>
  <c r="I269" i="8"/>
  <c r="E269" i="8" s="1"/>
  <c r="H269" i="8"/>
  <c r="D269" i="8"/>
  <c r="C269" i="8"/>
  <c r="A269" i="8"/>
  <c r="L269" i="8" s="1"/>
  <c r="AC268" i="8"/>
  <c r="AA268" i="8"/>
  <c r="Y268" i="8"/>
  <c r="U268" i="8"/>
  <c r="N268" i="8" s="1"/>
  <c r="T268" i="8"/>
  <c r="R268" i="8" s="1"/>
  <c r="P268" i="8"/>
  <c r="J268" i="8"/>
  <c r="I268" i="8"/>
  <c r="B268" i="8" s="1"/>
  <c r="H268" i="7" s="1"/>
  <c r="C268" i="8"/>
  <c r="A268" i="8"/>
  <c r="W268" i="8" s="1"/>
  <c r="AC267" i="8"/>
  <c r="AB267" i="8" s="1"/>
  <c r="X267" i="8"/>
  <c r="W267" i="8"/>
  <c r="U267" i="8"/>
  <c r="N267" i="8" s="1"/>
  <c r="T267" i="8"/>
  <c r="Q387" i="8" s="1"/>
  <c r="L267" i="8"/>
  <c r="J267" i="8"/>
  <c r="I267" i="8"/>
  <c r="G267" i="8"/>
  <c r="C267" i="8"/>
  <c r="A267" i="8"/>
  <c r="AC266" i="8"/>
  <c r="AB506" i="8" s="1"/>
  <c r="AB266" i="8"/>
  <c r="X266" i="8"/>
  <c r="W266" i="8"/>
  <c r="U266" i="8"/>
  <c r="T266" i="8"/>
  <c r="R266" i="8" s="1"/>
  <c r="L266" i="8"/>
  <c r="J266" i="8"/>
  <c r="I266" i="8"/>
  <c r="G266" i="8" s="1"/>
  <c r="A266" i="8"/>
  <c r="AC265" i="8"/>
  <c r="AB265" i="8" s="1"/>
  <c r="X265" i="8"/>
  <c r="U265" i="8"/>
  <c r="N265" i="8" s="1"/>
  <c r="T265" i="8"/>
  <c r="R505" i="8" s="1"/>
  <c r="S265" i="8"/>
  <c r="M265" i="8"/>
  <c r="S277" i="7" s="1"/>
  <c r="J265" i="8"/>
  <c r="I265" i="8"/>
  <c r="E265" i="8" s="1"/>
  <c r="C265" i="8"/>
  <c r="A265" i="8"/>
  <c r="L265" i="8" s="1"/>
  <c r="AC264" i="8"/>
  <c r="AA264" i="8" s="1"/>
  <c r="U264" i="8"/>
  <c r="N264" i="8" s="1"/>
  <c r="T264" i="8"/>
  <c r="R264" i="8" s="1"/>
  <c r="P264" i="8"/>
  <c r="J264" i="8"/>
  <c r="I264" i="8"/>
  <c r="B264" i="8" s="1"/>
  <c r="H264" i="7" s="1"/>
  <c r="A264" i="8"/>
  <c r="W264" i="8" s="1"/>
  <c r="AC263" i="8"/>
  <c r="X263" i="8"/>
  <c r="W263" i="8"/>
  <c r="U263" i="8"/>
  <c r="N263" i="8" s="1"/>
  <c r="T263" i="8"/>
  <c r="Q263" i="8" s="1"/>
  <c r="L263" i="8"/>
  <c r="J263" i="8"/>
  <c r="C264" i="8" s="1"/>
  <c r="I263" i="8"/>
  <c r="G263" i="8" s="1"/>
  <c r="H263" i="8"/>
  <c r="C263" i="8"/>
  <c r="A263" i="8"/>
  <c r="AC262" i="8"/>
  <c r="AB502" i="8" s="1"/>
  <c r="AA262" i="8"/>
  <c r="Y262" i="8"/>
  <c r="X262" i="8"/>
  <c r="U262" i="8"/>
  <c r="T262" i="8"/>
  <c r="S262" i="8"/>
  <c r="L262" i="8"/>
  <c r="J262" i="8"/>
  <c r="I262" i="8"/>
  <c r="D262" i="8" s="1"/>
  <c r="A262" i="8"/>
  <c r="W262" i="8" s="1"/>
  <c r="AC261" i="8"/>
  <c r="Y261" i="8" s="1"/>
  <c r="X261" i="8"/>
  <c r="W261" i="8"/>
  <c r="U261" i="8"/>
  <c r="N262" i="8" s="1"/>
  <c r="T261" i="8"/>
  <c r="R501" i="8" s="1"/>
  <c r="N261" i="8"/>
  <c r="M261" i="8"/>
  <c r="S273" i="7" s="1"/>
  <c r="J261" i="8"/>
  <c r="I261" i="8"/>
  <c r="C261" i="8"/>
  <c r="B261" i="8"/>
  <c r="H261" i="7" s="1"/>
  <c r="A261" i="8"/>
  <c r="L261" i="8" s="1"/>
  <c r="AC260" i="8"/>
  <c r="AB500" i="8" s="1"/>
  <c r="U260" i="8"/>
  <c r="T260" i="8"/>
  <c r="N260" i="8"/>
  <c r="J260" i="8"/>
  <c r="I260" i="8"/>
  <c r="B260" i="8" s="1"/>
  <c r="H260" i="7" s="1"/>
  <c r="H260" i="8"/>
  <c r="C260" i="8"/>
  <c r="A260" i="8"/>
  <c r="W260" i="8" s="1"/>
  <c r="AC259" i="8"/>
  <c r="AB259" i="8" s="1"/>
  <c r="X259" i="8"/>
  <c r="W259" i="8"/>
  <c r="U259" i="8"/>
  <c r="N259" i="8" s="1"/>
  <c r="T259" i="8"/>
  <c r="S259" i="8"/>
  <c r="Q259" i="8"/>
  <c r="L259" i="8"/>
  <c r="J259" i="8"/>
  <c r="C259" i="8" s="1"/>
  <c r="I259" i="8"/>
  <c r="G259" i="8"/>
  <c r="D259" i="8"/>
  <c r="A259" i="8"/>
  <c r="AC258" i="8"/>
  <c r="AB498" i="8" s="1"/>
  <c r="X258" i="8"/>
  <c r="W258" i="8"/>
  <c r="U258" i="8"/>
  <c r="T258" i="8"/>
  <c r="R258" i="8" s="1"/>
  <c r="N258" i="8"/>
  <c r="L258" i="8"/>
  <c r="J258" i="8"/>
  <c r="C258" i="8" s="1"/>
  <c r="I258" i="8"/>
  <c r="A258" i="8"/>
  <c r="AC257" i="8"/>
  <c r="AB257" i="8"/>
  <c r="X257" i="8"/>
  <c r="U257" i="8"/>
  <c r="T257" i="8"/>
  <c r="R497" i="8" s="1"/>
  <c r="R257" i="8"/>
  <c r="M257" i="8"/>
  <c r="S269" i="7" s="1"/>
  <c r="J257" i="8"/>
  <c r="C257" i="8" s="1"/>
  <c r="I257" i="8"/>
  <c r="E257" i="8" s="1"/>
  <c r="H257" i="8"/>
  <c r="A257" i="8"/>
  <c r="L257" i="8" s="1"/>
  <c r="AC256" i="8"/>
  <c r="AA256" i="8" s="1"/>
  <c r="Y256" i="8"/>
  <c r="U256" i="8"/>
  <c r="N257" i="8" s="1"/>
  <c r="T256" i="8"/>
  <c r="R256" i="8" s="1"/>
  <c r="M256" i="8"/>
  <c r="S268" i="7" s="1"/>
  <c r="L256" i="8"/>
  <c r="J256" i="8"/>
  <c r="I256" i="8"/>
  <c r="D256" i="8"/>
  <c r="A256" i="8"/>
  <c r="W256" i="8" s="1"/>
  <c r="AC255" i="8"/>
  <c r="Y255" i="8" s="1"/>
  <c r="W255" i="8"/>
  <c r="U255" i="8"/>
  <c r="N255" i="8" s="1"/>
  <c r="T255" i="8"/>
  <c r="P315" i="8" s="1"/>
  <c r="L255" i="8"/>
  <c r="J255" i="8"/>
  <c r="C255" i="8" s="1"/>
  <c r="I255" i="8"/>
  <c r="G255" i="8" s="1"/>
  <c r="D255" i="8"/>
  <c r="A255" i="8"/>
  <c r="AC254" i="8"/>
  <c r="AB494" i="8" s="1"/>
  <c r="Y254" i="8"/>
  <c r="W254" i="8"/>
  <c r="U254" i="8"/>
  <c r="T254" i="8"/>
  <c r="J254" i="8"/>
  <c r="C254" i="8" s="1"/>
  <c r="I254" i="8"/>
  <c r="D254" i="8" s="1"/>
  <c r="B254" i="8"/>
  <c r="H254" i="7" s="1"/>
  <c r="A254" i="8"/>
  <c r="L254" i="8" s="1"/>
  <c r="AC253" i="8"/>
  <c r="Y253" i="8" s="1"/>
  <c r="U253" i="8"/>
  <c r="N253" i="8" s="1"/>
  <c r="T253" i="8"/>
  <c r="R493" i="8" s="1"/>
  <c r="S253" i="8"/>
  <c r="Q253" i="8"/>
  <c r="J253" i="8"/>
  <c r="I253" i="8"/>
  <c r="H253" i="8"/>
  <c r="D253" i="8"/>
  <c r="C253" i="8"/>
  <c r="A253" i="8"/>
  <c r="L253" i="8" s="1"/>
  <c r="AC252" i="8"/>
  <c r="AB492" i="8" s="1"/>
  <c r="Y252" i="8"/>
  <c r="U252" i="8"/>
  <c r="T252" i="8"/>
  <c r="R252" i="8"/>
  <c r="J252" i="8"/>
  <c r="I252" i="8"/>
  <c r="D252" i="8"/>
  <c r="C252" i="8"/>
  <c r="A252" i="8"/>
  <c r="W252" i="8" s="1"/>
  <c r="AC251" i="8"/>
  <c r="AB251" i="8"/>
  <c r="W251" i="8"/>
  <c r="U251" i="8"/>
  <c r="N251" i="8" s="1"/>
  <c r="T251" i="8"/>
  <c r="P251" i="8"/>
  <c r="L251" i="8"/>
  <c r="J251" i="8"/>
  <c r="C251" i="8" s="1"/>
  <c r="I251" i="8"/>
  <c r="H251" i="8"/>
  <c r="A251" i="8"/>
  <c r="AC250" i="8"/>
  <c r="AB490" i="8" s="1"/>
  <c r="Y250" i="8"/>
  <c r="W250" i="8"/>
  <c r="U250" i="8"/>
  <c r="T250" i="8"/>
  <c r="R250" i="8" s="1"/>
  <c r="O250" i="8"/>
  <c r="L250" i="8"/>
  <c r="J250" i="8"/>
  <c r="I250" i="8"/>
  <c r="E310" i="8" s="1"/>
  <c r="A250" i="8"/>
  <c r="AC249" i="8"/>
  <c r="X249" i="8"/>
  <c r="U249" i="8"/>
  <c r="N249" i="8" s="1"/>
  <c r="T249" i="8"/>
  <c r="R489" i="8" s="1"/>
  <c r="J249" i="8"/>
  <c r="C249" i="8" s="1"/>
  <c r="I249" i="8"/>
  <c r="E249" i="8" s="1"/>
  <c r="A249" i="8"/>
  <c r="L249" i="8" s="1"/>
  <c r="AC248" i="8"/>
  <c r="AA248" i="8" s="1"/>
  <c r="U248" i="8"/>
  <c r="N248" i="8" s="1"/>
  <c r="T248" i="8"/>
  <c r="R248" i="8" s="1"/>
  <c r="Q248" i="8"/>
  <c r="L248" i="8"/>
  <c r="J248" i="8"/>
  <c r="I248" i="8"/>
  <c r="C248" i="8"/>
  <c r="A248" i="8"/>
  <c r="W248" i="8" s="1"/>
  <c r="AC247" i="8"/>
  <c r="Y247" i="8" s="1"/>
  <c r="W247" i="8"/>
  <c r="U247" i="8"/>
  <c r="N247" i="8" s="1"/>
  <c r="T247" i="8"/>
  <c r="R487" i="8" s="1"/>
  <c r="S247" i="8"/>
  <c r="O247" i="8"/>
  <c r="L247" i="8"/>
  <c r="J247" i="8"/>
  <c r="I247" i="8"/>
  <c r="G247" i="8" s="1"/>
  <c r="H247" i="8"/>
  <c r="C247" i="8"/>
  <c r="A247" i="8"/>
  <c r="AC246" i="8"/>
  <c r="AB246" i="8"/>
  <c r="X246" i="8"/>
  <c r="U246" i="8"/>
  <c r="T246" i="8"/>
  <c r="R246" i="8" s="1"/>
  <c r="J246" i="8"/>
  <c r="C246" i="8" s="1"/>
  <c r="I246" i="8"/>
  <c r="G246" i="8" s="1"/>
  <c r="A246" i="8"/>
  <c r="L246" i="8" s="1"/>
  <c r="AC245" i="8"/>
  <c r="AB245" i="8" s="1"/>
  <c r="Z245" i="8"/>
  <c r="W245" i="8"/>
  <c r="U245" i="8"/>
  <c r="N245" i="8" s="1"/>
  <c r="T245" i="8"/>
  <c r="R485" i="8" s="1"/>
  <c r="O245" i="8"/>
  <c r="J245" i="8"/>
  <c r="I245" i="8"/>
  <c r="C245" i="8"/>
  <c r="A245" i="8"/>
  <c r="L245" i="8" s="1"/>
  <c r="AC244" i="8"/>
  <c r="AA364" i="8" s="1"/>
  <c r="W244" i="8"/>
  <c r="U244" i="8"/>
  <c r="N244" i="8" s="1"/>
  <c r="T244" i="8"/>
  <c r="P244" i="8" s="1"/>
  <c r="M244" i="8"/>
  <c r="S256" i="7" s="1"/>
  <c r="L244" i="8"/>
  <c r="J244" i="8"/>
  <c r="I244" i="8"/>
  <c r="G244" i="8"/>
  <c r="C244" i="8"/>
  <c r="A244" i="8"/>
  <c r="AC243" i="8"/>
  <c r="X243" i="8"/>
  <c r="W243" i="8"/>
  <c r="U243" i="8"/>
  <c r="T243" i="8"/>
  <c r="P243" i="8" s="1"/>
  <c r="J243" i="8"/>
  <c r="I243" i="8"/>
  <c r="F243" i="8" s="1"/>
  <c r="H243" i="8"/>
  <c r="C243" i="8"/>
  <c r="A243" i="8"/>
  <c r="L243" i="8" s="1"/>
  <c r="AC242" i="8"/>
  <c r="Y242" i="8" s="1"/>
  <c r="AA242" i="8"/>
  <c r="U242" i="8"/>
  <c r="N243" i="8" s="1"/>
  <c r="T242" i="8"/>
  <c r="P242" i="8" s="1"/>
  <c r="S242" i="8"/>
  <c r="N242" i="8"/>
  <c r="J242" i="8"/>
  <c r="I242" i="8"/>
  <c r="F362" i="8" s="1"/>
  <c r="H242" i="8"/>
  <c r="C242" i="8"/>
  <c r="A242" i="8"/>
  <c r="L242" i="8" s="1"/>
  <c r="AC241" i="8"/>
  <c r="AA241" i="8" s="1"/>
  <c r="Y241" i="8"/>
  <c r="W241" i="8"/>
  <c r="U241" i="8"/>
  <c r="T241" i="8"/>
  <c r="Q361" i="8" s="1"/>
  <c r="N241" i="8"/>
  <c r="J241" i="8"/>
  <c r="I241" i="8"/>
  <c r="H241" i="8"/>
  <c r="C241" i="8"/>
  <c r="A241" i="8"/>
  <c r="L241" i="8" s="1"/>
  <c r="AC240" i="8"/>
  <c r="AA240" i="8"/>
  <c r="X240" i="8"/>
  <c r="W240" i="8"/>
  <c r="U240" i="8"/>
  <c r="T240" i="8"/>
  <c r="P240" i="8" s="1"/>
  <c r="J240" i="8"/>
  <c r="I240" i="8"/>
  <c r="F360" i="8" s="1"/>
  <c r="C240" i="8"/>
  <c r="A240" i="8"/>
  <c r="L240" i="8" s="1"/>
  <c r="AC239" i="8"/>
  <c r="Y275" i="8" s="1"/>
  <c r="U239" i="8"/>
  <c r="N240" i="8" s="1"/>
  <c r="T239" i="8"/>
  <c r="P239" i="8" s="1"/>
  <c r="N239" i="8"/>
  <c r="J239" i="8"/>
  <c r="I239" i="8"/>
  <c r="F359" i="8" s="1"/>
  <c r="H239" i="8"/>
  <c r="C239" i="8"/>
  <c r="A239" i="8"/>
  <c r="L239" i="8" s="1"/>
  <c r="AC238" i="8"/>
  <c r="AA358" i="8" s="1"/>
  <c r="Y238" i="8"/>
  <c r="W238" i="8"/>
  <c r="U238" i="8"/>
  <c r="T238" i="8"/>
  <c r="R478" i="8" s="1"/>
  <c r="S238" i="8"/>
  <c r="N238" i="8"/>
  <c r="J238" i="8"/>
  <c r="I238" i="8"/>
  <c r="H238" i="8"/>
  <c r="C238" i="8"/>
  <c r="A238" i="8"/>
  <c r="L238" i="8" s="1"/>
  <c r="AC237" i="8"/>
  <c r="X237" i="8"/>
  <c r="W237" i="8"/>
  <c r="U237" i="8"/>
  <c r="T237" i="8"/>
  <c r="P297" i="8" s="1"/>
  <c r="J237" i="8"/>
  <c r="I237" i="8"/>
  <c r="F237" i="8" s="1"/>
  <c r="H237" i="8"/>
  <c r="C237" i="8"/>
  <c r="A237" i="8"/>
  <c r="L237" i="8" s="1"/>
  <c r="AC236" i="8"/>
  <c r="Y236" i="8" s="1"/>
  <c r="AA236" i="8"/>
  <c r="U236" i="8"/>
  <c r="N237" i="8" s="1"/>
  <c r="T236" i="8"/>
  <c r="P236" i="8" s="1"/>
  <c r="N236" i="8"/>
  <c r="J236" i="8"/>
  <c r="I236" i="8"/>
  <c r="F236" i="8" s="1"/>
  <c r="C236" i="8"/>
  <c r="A236" i="8"/>
  <c r="L236" i="8" s="1"/>
  <c r="AC235" i="8"/>
  <c r="AA235" i="8" s="1"/>
  <c r="Y235" i="8"/>
  <c r="W235" i="8"/>
  <c r="U235" i="8"/>
  <c r="T235" i="8"/>
  <c r="Q235" i="8" s="1"/>
  <c r="N235" i="8"/>
  <c r="J235" i="8"/>
  <c r="I235" i="8"/>
  <c r="H235" i="8"/>
  <c r="C235" i="8"/>
  <c r="A235" i="8"/>
  <c r="L235" i="8" s="1"/>
  <c r="AC234" i="8"/>
  <c r="AA354" i="8" s="1"/>
  <c r="AA234" i="8"/>
  <c r="X234" i="8"/>
  <c r="W234" i="8"/>
  <c r="U234" i="8"/>
  <c r="T234" i="8"/>
  <c r="P234" i="8" s="1"/>
  <c r="S234" i="8"/>
  <c r="J234" i="8"/>
  <c r="I234" i="8"/>
  <c r="B246" i="8" s="1"/>
  <c r="H246" i="7" s="1"/>
  <c r="H234" i="8"/>
  <c r="C234" i="8"/>
  <c r="A234" i="8"/>
  <c r="L234" i="8" s="1"/>
  <c r="AC233" i="8"/>
  <c r="Y233" i="8" s="1"/>
  <c r="U233" i="8"/>
  <c r="N234" i="8" s="1"/>
  <c r="T233" i="8"/>
  <c r="M245" i="8" s="1"/>
  <c r="S257" i="7" s="1"/>
  <c r="N233" i="8"/>
  <c r="J233" i="8"/>
  <c r="I233" i="8"/>
  <c r="F233" i="8" s="1"/>
  <c r="H233" i="8"/>
  <c r="C233" i="8"/>
  <c r="A233" i="8"/>
  <c r="L233" i="8" s="1"/>
  <c r="AC232" i="8"/>
  <c r="AA232" i="8" s="1"/>
  <c r="Y232" i="8"/>
  <c r="W232" i="8"/>
  <c r="U232" i="8"/>
  <c r="T232" i="8"/>
  <c r="Q232" i="8" s="1"/>
  <c r="N232" i="8"/>
  <c r="J232" i="8"/>
  <c r="I232" i="8"/>
  <c r="C232" i="8"/>
  <c r="A232" i="8"/>
  <c r="L232" i="8" s="1"/>
  <c r="AC231" i="8"/>
  <c r="X231" i="8"/>
  <c r="W231" i="8"/>
  <c r="U231" i="8"/>
  <c r="T231" i="8"/>
  <c r="P231" i="8" s="1"/>
  <c r="J231" i="8"/>
  <c r="I231" i="8"/>
  <c r="F231" i="8" s="1"/>
  <c r="H231" i="8"/>
  <c r="C231" i="8"/>
  <c r="A231" i="8"/>
  <c r="L231" i="8" s="1"/>
  <c r="AC230" i="8"/>
  <c r="X230" i="8" s="1"/>
  <c r="AA230" i="8"/>
  <c r="U230" i="8"/>
  <c r="N231" i="8" s="1"/>
  <c r="T230" i="8"/>
  <c r="P230" i="8" s="1"/>
  <c r="S230" i="8"/>
  <c r="N230" i="8"/>
  <c r="J230" i="8"/>
  <c r="I230" i="8"/>
  <c r="F230" i="8" s="1"/>
  <c r="H230" i="8"/>
  <c r="C230" i="8"/>
  <c r="A230" i="8"/>
  <c r="L230" i="8" s="1"/>
  <c r="AC229" i="8"/>
  <c r="AA229" i="8" s="1"/>
  <c r="Y229" i="8"/>
  <c r="W229" i="8"/>
  <c r="U229" i="8"/>
  <c r="T229" i="8"/>
  <c r="P289" i="8" s="1"/>
  <c r="N229" i="8"/>
  <c r="J229" i="8"/>
  <c r="I229" i="8"/>
  <c r="H229" i="8"/>
  <c r="C229" i="8"/>
  <c r="A229" i="8"/>
  <c r="L229" i="8" s="1"/>
  <c r="AC228" i="8"/>
  <c r="AA228" i="8"/>
  <c r="X228" i="8"/>
  <c r="W228" i="8"/>
  <c r="U228" i="8"/>
  <c r="T228" i="8"/>
  <c r="P228" i="8" s="1"/>
  <c r="J228" i="8"/>
  <c r="I228" i="8"/>
  <c r="F228" i="8" s="1"/>
  <c r="C228" i="8"/>
  <c r="A228" i="8"/>
  <c r="L228" i="8" s="1"/>
  <c r="AC227" i="8"/>
  <c r="Y263" i="8" s="1"/>
  <c r="U227" i="8"/>
  <c r="N228" i="8" s="1"/>
  <c r="T227" i="8"/>
  <c r="P227" i="8" s="1"/>
  <c r="N227" i="8"/>
  <c r="J227" i="8"/>
  <c r="I227" i="8"/>
  <c r="F227" i="8" s="1"/>
  <c r="H227" i="8"/>
  <c r="C227" i="8"/>
  <c r="A227" i="8"/>
  <c r="L227" i="8" s="1"/>
  <c r="AC226" i="8"/>
  <c r="AA226" i="8" s="1"/>
  <c r="Y226" i="8"/>
  <c r="W226" i="8"/>
  <c r="U226" i="8"/>
  <c r="T226" i="8"/>
  <c r="Q226" i="8" s="1"/>
  <c r="S226" i="8"/>
  <c r="N226" i="8"/>
  <c r="J226" i="8"/>
  <c r="I226" i="8"/>
  <c r="H226" i="8"/>
  <c r="C226" i="8"/>
  <c r="A226" i="8"/>
  <c r="L226" i="8" s="1"/>
  <c r="AC225" i="8"/>
  <c r="W225" i="8"/>
  <c r="U225" i="8"/>
  <c r="T225" i="8"/>
  <c r="S225" i="8"/>
  <c r="J225" i="8"/>
  <c r="I225" i="8"/>
  <c r="F225" i="8" s="1"/>
  <c r="H225" i="8"/>
  <c r="C225" i="8"/>
  <c r="A225" i="8"/>
  <c r="L225" i="8" s="1"/>
  <c r="AC224" i="8"/>
  <c r="X224" i="8" s="1"/>
  <c r="AA224" i="8"/>
  <c r="U224" i="8"/>
  <c r="N225" i="8" s="1"/>
  <c r="T224" i="8"/>
  <c r="P224" i="8" s="1"/>
  <c r="N224" i="8"/>
  <c r="J224" i="8"/>
  <c r="I224" i="8"/>
  <c r="F344" i="8" s="1"/>
  <c r="H224" i="8"/>
  <c r="C224" i="8"/>
  <c r="A224" i="8"/>
  <c r="L224" i="8" s="1"/>
  <c r="AC223" i="8"/>
  <c r="AA223" i="8" s="1"/>
  <c r="Y223" i="8"/>
  <c r="W223" i="8"/>
  <c r="U223" i="8"/>
  <c r="T223" i="8"/>
  <c r="R463" i="8" s="1"/>
  <c r="N223" i="8"/>
  <c r="J223" i="8"/>
  <c r="I223" i="8"/>
  <c r="C223" i="8"/>
  <c r="A223" i="8"/>
  <c r="L223" i="8" s="1"/>
  <c r="AC222" i="8"/>
  <c r="AA222" i="8"/>
  <c r="W222" i="8"/>
  <c r="U222" i="8"/>
  <c r="T222" i="8"/>
  <c r="P222" i="8" s="1"/>
  <c r="S222" i="8"/>
  <c r="J222" i="8"/>
  <c r="I222" i="8"/>
  <c r="F222" i="8" s="1"/>
  <c r="H222" i="8"/>
  <c r="C222" i="8"/>
  <c r="A222" i="8"/>
  <c r="L222" i="8" s="1"/>
  <c r="AC221" i="8"/>
  <c r="X221" i="8" s="1"/>
  <c r="U221" i="8"/>
  <c r="N222" i="8" s="1"/>
  <c r="T221" i="8"/>
  <c r="O257" i="8" s="1"/>
  <c r="S221" i="8"/>
  <c r="N221" i="8"/>
  <c r="J221" i="8"/>
  <c r="I221" i="8"/>
  <c r="F221" i="8" s="1"/>
  <c r="H221" i="8"/>
  <c r="C221" i="8"/>
  <c r="A221" i="8"/>
  <c r="L221" i="8" s="1"/>
  <c r="AC220" i="8"/>
  <c r="AA220" i="8" s="1"/>
  <c r="Y220" i="8"/>
  <c r="W220" i="8"/>
  <c r="U220" i="8"/>
  <c r="T220" i="8"/>
  <c r="Q220" i="8" s="1"/>
  <c r="N220" i="8"/>
  <c r="J220" i="8"/>
  <c r="I220" i="8"/>
  <c r="H220" i="8"/>
  <c r="C220" i="8"/>
  <c r="A220" i="8"/>
  <c r="L220" i="8" s="1"/>
  <c r="AC219" i="8"/>
  <c r="AB459" i="8" s="1"/>
  <c r="W219" i="8"/>
  <c r="U219" i="8"/>
  <c r="T219" i="8"/>
  <c r="P219" i="8" s="1"/>
  <c r="J219" i="8"/>
  <c r="I219" i="8"/>
  <c r="F219" i="8" s="1"/>
  <c r="C219" i="8"/>
  <c r="A219" i="8"/>
  <c r="L219" i="8" s="1"/>
  <c r="AC218" i="8"/>
  <c r="X218" i="8" s="1"/>
  <c r="AA218" i="8"/>
  <c r="U218" i="8"/>
  <c r="N219" i="8" s="1"/>
  <c r="T218" i="8"/>
  <c r="P218" i="8" s="1"/>
  <c r="S218" i="8"/>
  <c r="N218" i="8"/>
  <c r="J218" i="8"/>
  <c r="I218" i="8"/>
  <c r="F218" i="8" s="1"/>
  <c r="H218" i="8"/>
  <c r="C218" i="8"/>
  <c r="A218" i="8"/>
  <c r="L218" i="8" s="1"/>
  <c r="AC217" i="8"/>
  <c r="AA217" i="8" s="1"/>
  <c r="Y217" i="8"/>
  <c r="W217" i="8"/>
  <c r="U217" i="8"/>
  <c r="T217" i="8"/>
  <c r="Q217" i="8" s="1"/>
  <c r="S217" i="8"/>
  <c r="N217" i="8"/>
  <c r="J217" i="8"/>
  <c r="I217" i="8"/>
  <c r="H217" i="8"/>
  <c r="C217" i="8"/>
  <c r="A217" i="8"/>
  <c r="L217" i="8" s="1"/>
  <c r="AC216" i="8"/>
  <c r="AA216" i="8"/>
  <c r="W216" i="8"/>
  <c r="U216" i="8"/>
  <c r="T216" i="8"/>
  <c r="P216" i="8" s="1"/>
  <c r="J216" i="8"/>
  <c r="I216" i="8"/>
  <c r="F216" i="8" s="1"/>
  <c r="C216" i="8"/>
  <c r="A216" i="8"/>
  <c r="L216" i="8" s="1"/>
  <c r="AC215" i="8"/>
  <c r="X215" i="8" s="1"/>
  <c r="U215" i="8"/>
  <c r="N216" i="8" s="1"/>
  <c r="T215" i="8"/>
  <c r="P215" i="8" s="1"/>
  <c r="N215" i="8"/>
  <c r="J215" i="8"/>
  <c r="I215" i="8"/>
  <c r="F215" i="8" s="1"/>
  <c r="C215" i="8"/>
  <c r="A215" i="8"/>
  <c r="L215" i="8" s="1"/>
  <c r="AC214" i="8"/>
  <c r="AA214" i="8" s="1"/>
  <c r="Y214" i="8"/>
  <c r="U214" i="8"/>
  <c r="N214" i="8" s="1"/>
  <c r="T214" i="8"/>
  <c r="Q214" i="8" s="1"/>
  <c r="S214" i="8"/>
  <c r="O214" i="8"/>
  <c r="J214" i="8"/>
  <c r="C214" i="8" s="1"/>
  <c r="I214" i="8"/>
  <c r="F214" i="8" s="1"/>
  <c r="H214" i="8"/>
  <c r="A214" i="8"/>
  <c r="L214" i="8" s="1"/>
  <c r="AC213" i="8"/>
  <c r="X225" i="8" s="1"/>
  <c r="X213" i="8"/>
  <c r="U213" i="8"/>
  <c r="T213" i="8"/>
  <c r="R453" i="8" s="1"/>
  <c r="S213" i="8"/>
  <c r="N213" i="8"/>
  <c r="J213" i="8"/>
  <c r="C213" i="8" s="1"/>
  <c r="I213" i="8"/>
  <c r="F213" i="8" s="1"/>
  <c r="H213" i="8"/>
  <c r="A213" i="8"/>
  <c r="W213" i="8" s="1"/>
  <c r="AC212" i="8"/>
  <c r="AB452" i="8" s="1"/>
  <c r="X212" i="8"/>
  <c r="U212" i="8"/>
  <c r="T212" i="8"/>
  <c r="Q212" i="8" s="1"/>
  <c r="N212" i="8"/>
  <c r="J212" i="8"/>
  <c r="C212" i="8" s="1"/>
  <c r="I212" i="8"/>
  <c r="G452" i="8" s="1"/>
  <c r="H212" i="8"/>
  <c r="A212" i="8"/>
  <c r="W212" i="8" s="1"/>
  <c r="AC211" i="8"/>
  <c r="AB451" i="8" s="1"/>
  <c r="X211" i="8"/>
  <c r="U211" i="8"/>
  <c r="T211" i="8"/>
  <c r="Q331" i="8" s="1"/>
  <c r="N211" i="8"/>
  <c r="J211" i="8"/>
  <c r="C211" i="8" s="1"/>
  <c r="I211" i="8"/>
  <c r="G451" i="8" s="1"/>
  <c r="A211" i="8"/>
  <c r="W211" i="8" s="1"/>
  <c r="AC210" i="8"/>
  <c r="Y246" i="8" s="1"/>
  <c r="X210" i="8"/>
  <c r="U210" i="8"/>
  <c r="T210" i="8"/>
  <c r="Q210" i="8" s="1"/>
  <c r="S210" i="8"/>
  <c r="N210" i="8"/>
  <c r="J210" i="8"/>
  <c r="C210" i="8" s="1"/>
  <c r="I210" i="8"/>
  <c r="F210" i="8" s="1"/>
  <c r="A210" i="8"/>
  <c r="W210" i="8" s="1"/>
  <c r="AC209" i="8"/>
  <c r="Z269" i="8" s="1"/>
  <c r="X209" i="8"/>
  <c r="U209" i="8"/>
  <c r="T209" i="8"/>
  <c r="R449" i="8" s="1"/>
  <c r="S209" i="8"/>
  <c r="N209" i="8"/>
  <c r="J209" i="8"/>
  <c r="C209" i="8" s="1"/>
  <c r="I209" i="8"/>
  <c r="F209" i="8" s="1"/>
  <c r="H209" i="8"/>
  <c r="A209" i="8"/>
  <c r="W209" i="8" s="1"/>
  <c r="AC208" i="8"/>
  <c r="Z268" i="8" s="1"/>
  <c r="X208" i="8"/>
  <c r="U208" i="8"/>
  <c r="T208" i="8"/>
  <c r="Q208" i="8" s="1"/>
  <c r="N208" i="8"/>
  <c r="J208" i="8"/>
  <c r="C208" i="8" s="1"/>
  <c r="I208" i="8"/>
  <c r="G448" i="8" s="1"/>
  <c r="H208" i="8"/>
  <c r="A208" i="8"/>
  <c r="W208" i="8" s="1"/>
  <c r="AC207" i="8"/>
  <c r="AB447" i="8" s="1"/>
  <c r="X207" i="8"/>
  <c r="U207" i="8"/>
  <c r="T207" i="8"/>
  <c r="Q327" i="8" s="1"/>
  <c r="N207" i="8"/>
  <c r="J207" i="8"/>
  <c r="C207" i="8" s="1"/>
  <c r="I207" i="8"/>
  <c r="G447" i="8" s="1"/>
  <c r="H207" i="8"/>
  <c r="A207" i="8"/>
  <c r="W207" i="8" s="1"/>
  <c r="AC206" i="8"/>
  <c r="AA326" i="8" s="1"/>
  <c r="X206" i="8"/>
  <c r="U206" i="8"/>
  <c r="T206" i="8"/>
  <c r="Q206" i="8" s="1"/>
  <c r="S206" i="8"/>
  <c r="N206" i="8"/>
  <c r="J206" i="8"/>
  <c r="C206" i="8" s="1"/>
  <c r="I206" i="8"/>
  <c r="F206" i="8" s="1"/>
  <c r="A206" i="8"/>
  <c r="W206" i="8" s="1"/>
  <c r="AC205" i="8"/>
  <c r="Z265" i="8" s="1"/>
  <c r="X205" i="8"/>
  <c r="U205" i="8"/>
  <c r="T205" i="8"/>
  <c r="R445" i="8" s="1"/>
  <c r="S205" i="8"/>
  <c r="N205" i="8"/>
  <c r="J205" i="8"/>
  <c r="C205" i="8" s="1"/>
  <c r="I205" i="8"/>
  <c r="F205" i="8" s="1"/>
  <c r="H205" i="8"/>
  <c r="A205" i="8"/>
  <c r="W205" i="8" s="1"/>
  <c r="AC204" i="8"/>
  <c r="AB444" i="8" s="1"/>
  <c r="X204" i="8"/>
  <c r="U204" i="8"/>
  <c r="T204" i="8"/>
  <c r="Q204" i="8" s="1"/>
  <c r="N204" i="8"/>
  <c r="J204" i="8"/>
  <c r="C204" i="8" s="1"/>
  <c r="I204" i="8"/>
  <c r="F204" i="8" s="1"/>
  <c r="H204" i="8"/>
  <c r="A204" i="8"/>
  <c r="W204" i="8" s="1"/>
  <c r="AC203" i="8"/>
  <c r="AB443" i="8" s="1"/>
  <c r="X203" i="8"/>
  <c r="U203" i="8"/>
  <c r="T203" i="8"/>
  <c r="Q323" i="8" s="1"/>
  <c r="S203" i="8"/>
  <c r="N203" i="8"/>
  <c r="J203" i="8"/>
  <c r="C203" i="8" s="1"/>
  <c r="I203" i="8"/>
  <c r="G443" i="8" s="1"/>
  <c r="A203" i="8"/>
  <c r="W203" i="8" s="1"/>
  <c r="AC202" i="8"/>
  <c r="Z262" i="8" s="1"/>
  <c r="X202" i="8"/>
  <c r="U202" i="8"/>
  <c r="T202" i="8"/>
  <c r="R442" i="8" s="1"/>
  <c r="S202" i="8"/>
  <c r="N202" i="8"/>
  <c r="J202" i="8"/>
  <c r="C202" i="8" s="1"/>
  <c r="I202" i="8"/>
  <c r="F202" i="8" s="1"/>
  <c r="A202" i="8"/>
  <c r="W202" i="8" s="1"/>
  <c r="AC201" i="8"/>
  <c r="Y237" i="8" s="1"/>
  <c r="X201" i="8"/>
  <c r="U201" i="8"/>
  <c r="T201" i="8"/>
  <c r="R441" i="8" s="1"/>
  <c r="S201" i="8"/>
  <c r="N201" i="8"/>
  <c r="J201" i="8"/>
  <c r="C201" i="8" s="1"/>
  <c r="I201" i="8"/>
  <c r="E261" i="8" s="1"/>
  <c r="H201" i="8"/>
  <c r="A201" i="8"/>
  <c r="W201" i="8" s="1"/>
  <c r="AC200" i="8"/>
  <c r="AB440" i="8" s="1"/>
  <c r="X200" i="8"/>
  <c r="U200" i="8"/>
  <c r="T200" i="8"/>
  <c r="P260" i="8" s="1"/>
  <c r="N200" i="8"/>
  <c r="J200" i="8"/>
  <c r="C200" i="8" s="1"/>
  <c r="I200" i="8"/>
  <c r="G440" i="8" s="1"/>
  <c r="H200" i="8"/>
  <c r="A200" i="8"/>
  <c r="W200" i="8" s="1"/>
  <c r="AC199" i="8"/>
  <c r="AB439" i="8" s="1"/>
  <c r="X199" i="8"/>
  <c r="U199" i="8"/>
  <c r="T199" i="8"/>
  <c r="Q319" i="8" s="1"/>
  <c r="N199" i="8"/>
  <c r="J199" i="8"/>
  <c r="C199" i="8" s="1"/>
  <c r="I199" i="8"/>
  <c r="F199" i="8" s="1"/>
  <c r="A199" i="8"/>
  <c r="W199" i="8" s="1"/>
  <c r="AC198" i="8"/>
  <c r="Z258" i="8" s="1"/>
  <c r="X198" i="8"/>
  <c r="U198" i="8"/>
  <c r="T198" i="8"/>
  <c r="R438" i="8" s="1"/>
  <c r="S198" i="8"/>
  <c r="N198" i="8"/>
  <c r="J198" i="8"/>
  <c r="C198" i="8" s="1"/>
  <c r="I198" i="8"/>
  <c r="F198" i="8" s="1"/>
  <c r="A198" i="8"/>
  <c r="W198" i="8" s="1"/>
  <c r="AC197" i="8"/>
  <c r="Z257" i="8" s="1"/>
  <c r="X197" i="8"/>
  <c r="U197" i="8"/>
  <c r="T197" i="8"/>
  <c r="R437" i="8" s="1"/>
  <c r="S197" i="8"/>
  <c r="N197" i="8"/>
  <c r="J197" i="8"/>
  <c r="C197" i="8" s="1"/>
  <c r="I197" i="8"/>
  <c r="F197" i="8" s="1"/>
  <c r="H197" i="8"/>
  <c r="A197" i="8"/>
  <c r="W197" i="8" s="1"/>
  <c r="AC196" i="8"/>
  <c r="AB436" i="8" s="1"/>
  <c r="X196" i="8"/>
  <c r="U196" i="8"/>
  <c r="T196" i="8"/>
  <c r="Q196" i="8" s="1"/>
  <c r="N196" i="8"/>
  <c r="J196" i="8"/>
  <c r="C196" i="8" s="1"/>
  <c r="I196" i="8"/>
  <c r="F196" i="8" s="1"/>
  <c r="H196" i="8"/>
  <c r="A196" i="8"/>
  <c r="W196" i="8" s="1"/>
  <c r="AC195" i="8"/>
  <c r="AB435" i="8" s="1"/>
  <c r="X195" i="8"/>
  <c r="U195" i="8"/>
  <c r="T195" i="8"/>
  <c r="Q315" i="8" s="1"/>
  <c r="S195" i="8"/>
  <c r="N195" i="8"/>
  <c r="J195" i="8"/>
  <c r="C195" i="8" s="1"/>
  <c r="I195" i="8"/>
  <c r="F195" i="8" s="1"/>
  <c r="A195" i="8"/>
  <c r="W195" i="8" s="1"/>
  <c r="AC194" i="8"/>
  <c r="Y230" i="8" s="1"/>
  <c r="X194" i="8"/>
  <c r="U194" i="8"/>
  <c r="T194" i="8"/>
  <c r="Q194" i="8" s="1"/>
  <c r="S194" i="8"/>
  <c r="N194" i="8"/>
  <c r="J194" i="8"/>
  <c r="C194" i="8" s="1"/>
  <c r="I194" i="8"/>
  <c r="F194" i="8" s="1"/>
  <c r="A194" i="8"/>
  <c r="W194" i="8" s="1"/>
  <c r="AC193" i="8"/>
  <c r="AA193" i="8" s="1"/>
  <c r="X193" i="8"/>
  <c r="U193" i="8"/>
  <c r="T193" i="8"/>
  <c r="R433" i="8" s="1"/>
  <c r="S193" i="8"/>
  <c r="N193" i="8"/>
  <c r="J193" i="8"/>
  <c r="C193" i="8" s="1"/>
  <c r="I193" i="8"/>
  <c r="F193" i="8" s="1"/>
  <c r="H193" i="8"/>
  <c r="A193" i="8"/>
  <c r="W193" i="8" s="1"/>
  <c r="AC192" i="8"/>
  <c r="AB432" i="8" s="1"/>
  <c r="X192" i="8"/>
  <c r="U192" i="8"/>
  <c r="T192" i="8"/>
  <c r="Q192" i="8" s="1"/>
  <c r="N192" i="8"/>
  <c r="J192" i="8"/>
  <c r="C192" i="8" s="1"/>
  <c r="I192" i="8"/>
  <c r="F192" i="8" s="1"/>
  <c r="H192" i="8"/>
  <c r="A192" i="8"/>
  <c r="W192" i="8" s="1"/>
  <c r="AC191" i="8"/>
  <c r="Y227" i="8" s="1"/>
  <c r="X191" i="8"/>
  <c r="U191" i="8"/>
  <c r="T191" i="8"/>
  <c r="Q311" i="8" s="1"/>
  <c r="S191" i="8"/>
  <c r="N191" i="8"/>
  <c r="J191" i="8"/>
  <c r="C191" i="8" s="1"/>
  <c r="I191" i="8"/>
  <c r="G431" i="8" s="1"/>
  <c r="A191" i="8"/>
  <c r="W191" i="8" s="1"/>
  <c r="AC190" i="8"/>
  <c r="AA310" i="8" s="1"/>
  <c r="X190" i="8"/>
  <c r="U190" i="8"/>
  <c r="T190" i="8"/>
  <c r="R430" i="8" s="1"/>
  <c r="S190" i="8"/>
  <c r="N190" i="8"/>
  <c r="J190" i="8"/>
  <c r="C190" i="8" s="1"/>
  <c r="I190" i="8"/>
  <c r="F190" i="8" s="1"/>
  <c r="A190" i="8"/>
  <c r="W190" i="8" s="1"/>
  <c r="AC189" i="8"/>
  <c r="Y225" i="8" s="1"/>
  <c r="X189" i="8"/>
  <c r="U189" i="8"/>
  <c r="T189" i="8"/>
  <c r="R429" i="8" s="1"/>
  <c r="S189" i="8"/>
  <c r="N189" i="8"/>
  <c r="J189" i="8"/>
  <c r="C189" i="8" s="1"/>
  <c r="I189" i="8"/>
  <c r="F189" i="8" s="1"/>
  <c r="A189" i="8"/>
  <c r="W189" i="8" s="1"/>
  <c r="AC188" i="8"/>
  <c r="Y224" i="8" s="1"/>
  <c r="X188" i="8"/>
  <c r="U188" i="8"/>
  <c r="T188" i="8"/>
  <c r="Q188" i="8" s="1"/>
  <c r="N188" i="8"/>
  <c r="J188" i="8"/>
  <c r="C188" i="8" s="1"/>
  <c r="I188" i="8"/>
  <c r="F188" i="8" s="1"/>
  <c r="H188" i="8"/>
  <c r="A188" i="8"/>
  <c r="W188" i="8" s="1"/>
  <c r="AC187" i="8"/>
  <c r="AB427" i="8" s="1"/>
  <c r="X187" i="8"/>
  <c r="U187" i="8"/>
  <c r="T187" i="8"/>
  <c r="Q307" i="8" s="1"/>
  <c r="N187" i="8"/>
  <c r="J187" i="8"/>
  <c r="C187" i="8" s="1"/>
  <c r="I187" i="8"/>
  <c r="F187" i="8" s="1"/>
  <c r="A187" i="8"/>
  <c r="W187" i="8" s="1"/>
  <c r="AC186" i="8"/>
  <c r="Z246" i="8" s="1"/>
  <c r="X186" i="8"/>
  <c r="U186" i="8"/>
  <c r="T186" i="8"/>
  <c r="Q186" i="8" s="1"/>
  <c r="S186" i="8"/>
  <c r="N186" i="8"/>
  <c r="J186" i="8"/>
  <c r="C186" i="8" s="1"/>
  <c r="I186" i="8"/>
  <c r="F186" i="8" s="1"/>
  <c r="A186" i="8"/>
  <c r="W186" i="8" s="1"/>
  <c r="AC185" i="8"/>
  <c r="Y221" i="8" s="1"/>
  <c r="X185" i="8"/>
  <c r="U185" i="8"/>
  <c r="T185" i="8"/>
  <c r="R425" i="8" s="1"/>
  <c r="S185" i="8"/>
  <c r="N185" i="8"/>
  <c r="J185" i="8"/>
  <c r="C185" i="8" s="1"/>
  <c r="I185" i="8"/>
  <c r="F185" i="8" s="1"/>
  <c r="H185" i="8"/>
  <c r="A185" i="8"/>
  <c r="W185" i="8" s="1"/>
  <c r="AC184" i="8"/>
  <c r="AB424" i="8" s="1"/>
  <c r="X184" i="8"/>
  <c r="U184" i="8"/>
  <c r="T184" i="8"/>
  <c r="Q184" i="8" s="1"/>
  <c r="N184" i="8"/>
  <c r="J184" i="8"/>
  <c r="C184" i="8" s="1"/>
  <c r="I184" i="8"/>
  <c r="F304" i="8" s="1"/>
  <c r="H184" i="8"/>
  <c r="A184" i="8"/>
  <c r="W184" i="8" s="1"/>
  <c r="AC183" i="8"/>
  <c r="AB423" i="8" s="1"/>
  <c r="X183" i="8"/>
  <c r="U183" i="8"/>
  <c r="T183" i="8"/>
  <c r="Q303" i="8" s="1"/>
  <c r="N183" i="8"/>
  <c r="J183" i="8"/>
  <c r="C183" i="8" s="1"/>
  <c r="I183" i="8"/>
  <c r="F183" i="8" s="1"/>
  <c r="A183" i="8"/>
  <c r="W183" i="8" s="1"/>
  <c r="AC182" i="8"/>
  <c r="Y218" i="8" s="1"/>
  <c r="X182" i="8"/>
  <c r="U182" i="8"/>
  <c r="T182" i="8"/>
  <c r="Q182" i="8" s="1"/>
  <c r="N182" i="8"/>
  <c r="J182" i="8"/>
  <c r="C182" i="8" s="1"/>
  <c r="I182" i="8"/>
  <c r="F182" i="8" s="1"/>
  <c r="A182" i="8"/>
  <c r="W182" i="8" s="1"/>
  <c r="AC181" i="8"/>
  <c r="AA181" i="8" s="1"/>
  <c r="X181" i="8"/>
  <c r="U181" i="8"/>
  <c r="T181" i="8"/>
  <c r="R421" i="8" s="1"/>
  <c r="S181" i="8"/>
  <c r="N181" i="8"/>
  <c r="J181" i="8"/>
  <c r="C181" i="8" s="1"/>
  <c r="I181" i="8"/>
  <c r="E241" i="8" s="1"/>
  <c r="A181" i="8"/>
  <c r="W181" i="8" s="1"/>
  <c r="AC180" i="8"/>
  <c r="Y216" i="8" s="1"/>
  <c r="X180" i="8"/>
  <c r="U180" i="8"/>
  <c r="T180" i="8"/>
  <c r="Q180" i="8" s="1"/>
  <c r="N180" i="8"/>
  <c r="J180" i="8"/>
  <c r="C180" i="8" s="1"/>
  <c r="I180" i="8"/>
  <c r="F300" i="8" s="1"/>
  <c r="H180" i="8"/>
  <c r="A180" i="8"/>
  <c r="W180" i="8" s="1"/>
  <c r="AC179" i="8"/>
  <c r="Y215" i="8" s="1"/>
  <c r="X179" i="8"/>
  <c r="U179" i="8"/>
  <c r="T179" i="8"/>
  <c r="Q299" i="8" s="1"/>
  <c r="N179" i="8"/>
  <c r="J179" i="8"/>
  <c r="C179" i="8" s="1"/>
  <c r="I179" i="8"/>
  <c r="F179" i="8" s="1"/>
  <c r="A179" i="8"/>
  <c r="W179" i="8" s="1"/>
  <c r="AC178" i="8"/>
  <c r="AA298" i="8" s="1"/>
  <c r="X178" i="8"/>
  <c r="U178" i="8"/>
  <c r="T178" i="8"/>
  <c r="R418" i="8" s="1"/>
  <c r="N178" i="8"/>
  <c r="J178" i="8"/>
  <c r="C178" i="8" s="1"/>
  <c r="I178" i="8"/>
  <c r="E238" i="8" s="1"/>
  <c r="A178" i="8"/>
  <c r="W178" i="8" s="1"/>
  <c r="AC177" i="8"/>
  <c r="AA177" i="8" s="1"/>
  <c r="X177" i="8"/>
  <c r="U177" i="8"/>
  <c r="T177" i="8"/>
  <c r="R417" i="8" s="1"/>
  <c r="S177" i="8"/>
  <c r="N177" i="8"/>
  <c r="J177" i="8"/>
  <c r="C177" i="8" s="1"/>
  <c r="I177" i="8"/>
  <c r="F177" i="8" s="1"/>
  <c r="H177" i="8"/>
  <c r="A177" i="8"/>
  <c r="W177" i="8" s="1"/>
  <c r="AC176" i="8"/>
  <c r="AB416" i="8" s="1"/>
  <c r="X176" i="8"/>
  <c r="U176" i="8"/>
  <c r="T176" i="8"/>
  <c r="Q176" i="8" s="1"/>
  <c r="S176" i="8"/>
  <c r="N176" i="8"/>
  <c r="J176" i="8"/>
  <c r="C176" i="8" s="1"/>
  <c r="I176" i="8"/>
  <c r="F296" i="8" s="1"/>
  <c r="H176" i="8"/>
  <c r="A176" i="8"/>
  <c r="W176" i="8" s="1"/>
  <c r="AC175" i="8"/>
  <c r="AB415" i="8" s="1"/>
  <c r="X175" i="8"/>
  <c r="U175" i="8"/>
  <c r="T175" i="8"/>
  <c r="Q295" i="8" s="1"/>
  <c r="N175" i="8"/>
  <c r="J175" i="8"/>
  <c r="C175" i="8" s="1"/>
  <c r="I175" i="8"/>
  <c r="F175" i="8" s="1"/>
  <c r="H175" i="8"/>
  <c r="A175" i="8"/>
  <c r="W175" i="8" s="1"/>
  <c r="AC174" i="8"/>
  <c r="AA294" i="8" s="1"/>
  <c r="X174" i="8"/>
  <c r="U174" i="8"/>
  <c r="T174" i="8"/>
  <c r="Q174" i="8" s="1"/>
  <c r="S174" i="8"/>
  <c r="N174" i="8"/>
  <c r="J174" i="8"/>
  <c r="C174" i="8" s="1"/>
  <c r="I174" i="8"/>
  <c r="F174" i="8" s="1"/>
  <c r="A174" i="8"/>
  <c r="W174" i="8" s="1"/>
  <c r="AC173" i="8"/>
  <c r="AA173" i="8" s="1"/>
  <c r="X173" i="8"/>
  <c r="U173" i="8"/>
  <c r="T173" i="8"/>
  <c r="R413" i="8" s="1"/>
  <c r="S173" i="8"/>
  <c r="N173" i="8"/>
  <c r="J173" i="8"/>
  <c r="C173" i="8" s="1"/>
  <c r="I173" i="8"/>
  <c r="F173" i="8" s="1"/>
  <c r="A173" i="8"/>
  <c r="W173" i="8" s="1"/>
  <c r="AC172" i="8"/>
  <c r="AB412" i="8" s="1"/>
  <c r="X172" i="8"/>
  <c r="U172" i="8"/>
  <c r="T172" i="8"/>
  <c r="Q172" i="8" s="1"/>
  <c r="N172" i="8"/>
  <c r="J172" i="8"/>
  <c r="C172" i="8" s="1"/>
  <c r="I172" i="8"/>
  <c r="E232" i="8" s="1"/>
  <c r="H172" i="8"/>
  <c r="A172" i="8"/>
  <c r="W172" i="8" s="1"/>
  <c r="AC171" i="8"/>
  <c r="AB411" i="8" s="1"/>
  <c r="X171" i="8"/>
  <c r="U171" i="8"/>
  <c r="T171" i="8"/>
  <c r="Q171" i="8" s="1"/>
  <c r="N171" i="8"/>
  <c r="J171" i="8"/>
  <c r="C171" i="8" s="1"/>
  <c r="I171" i="8"/>
  <c r="F291" i="8" s="1"/>
  <c r="A171" i="8"/>
  <c r="W171" i="8" s="1"/>
  <c r="AC170" i="8"/>
  <c r="AA290" i="8" s="1"/>
  <c r="X170" i="8"/>
  <c r="U170" i="8"/>
  <c r="T170" i="8"/>
  <c r="Q170" i="8" s="1"/>
  <c r="S170" i="8"/>
  <c r="N170" i="8"/>
  <c r="J170" i="8"/>
  <c r="C170" i="8" s="1"/>
  <c r="I170" i="8"/>
  <c r="F290" i="8" s="1"/>
  <c r="A170" i="8"/>
  <c r="W170" i="8" s="1"/>
  <c r="AC169" i="8"/>
  <c r="AA289" i="8" s="1"/>
  <c r="X169" i="8"/>
  <c r="U169" i="8"/>
  <c r="T169" i="8"/>
  <c r="R409" i="8" s="1"/>
  <c r="S169" i="8"/>
  <c r="N169" i="8"/>
  <c r="J169" i="8"/>
  <c r="C169" i="8" s="1"/>
  <c r="I169" i="8"/>
  <c r="E229" i="8" s="1"/>
  <c r="A169" i="8"/>
  <c r="W169" i="8" s="1"/>
  <c r="AC168" i="8"/>
  <c r="AB408" i="8" s="1"/>
  <c r="X168" i="8"/>
  <c r="U168" i="8"/>
  <c r="T168" i="8"/>
  <c r="Q168" i="8" s="1"/>
  <c r="S168" i="8"/>
  <c r="N168" i="8"/>
  <c r="J168" i="8"/>
  <c r="C168" i="8" s="1"/>
  <c r="I168" i="8"/>
  <c r="F168" i="8" s="1"/>
  <c r="H168" i="8"/>
  <c r="A168" i="8"/>
  <c r="W168" i="8" s="1"/>
  <c r="AC167" i="8"/>
  <c r="AB407" i="8" s="1"/>
  <c r="X167" i="8"/>
  <c r="U167" i="8"/>
  <c r="T167" i="8"/>
  <c r="Q167" i="8" s="1"/>
  <c r="N167" i="8"/>
  <c r="J167" i="8"/>
  <c r="C167" i="8" s="1"/>
  <c r="I167" i="8"/>
  <c r="F167" i="8" s="1"/>
  <c r="H167" i="8"/>
  <c r="A167" i="8"/>
  <c r="W167" i="8" s="1"/>
  <c r="AC166" i="8"/>
  <c r="AB406" i="8" s="1"/>
  <c r="X166" i="8"/>
  <c r="U166" i="8"/>
  <c r="T166" i="8"/>
  <c r="Q166" i="8" s="1"/>
  <c r="N166" i="8"/>
  <c r="J166" i="8"/>
  <c r="C166" i="8" s="1"/>
  <c r="I166" i="8"/>
  <c r="E226" i="8" s="1"/>
  <c r="A166" i="8"/>
  <c r="W166" i="8" s="1"/>
  <c r="AC165" i="8"/>
  <c r="AA165" i="8" s="1"/>
  <c r="X165" i="8"/>
  <c r="U165" i="8"/>
  <c r="T165" i="8"/>
  <c r="R405" i="8" s="1"/>
  <c r="S165" i="8"/>
  <c r="N165" i="8"/>
  <c r="J165" i="8"/>
  <c r="C165" i="8" s="1"/>
  <c r="I165" i="8"/>
  <c r="F165" i="8" s="1"/>
  <c r="H165" i="8"/>
  <c r="A165" i="8"/>
  <c r="W165" i="8" s="1"/>
  <c r="AC164" i="8"/>
  <c r="AA164" i="8" s="1"/>
  <c r="X164" i="8"/>
  <c r="U164" i="8"/>
  <c r="T164" i="8"/>
  <c r="Q164" i="8" s="1"/>
  <c r="S164" i="8"/>
  <c r="N164" i="8"/>
  <c r="J164" i="8"/>
  <c r="C164" i="8" s="1"/>
  <c r="I164" i="8"/>
  <c r="F284" i="8" s="1"/>
  <c r="H164" i="8"/>
  <c r="A164" i="8"/>
  <c r="W164" i="8" s="1"/>
  <c r="AC163" i="8"/>
  <c r="AB403" i="8" s="1"/>
  <c r="X163" i="8"/>
  <c r="U163" i="8"/>
  <c r="T163" i="8"/>
  <c r="Q283" i="8" s="1"/>
  <c r="N163" i="8"/>
  <c r="J163" i="8"/>
  <c r="C163" i="8" s="1"/>
  <c r="I163" i="8"/>
  <c r="F163" i="8" s="1"/>
  <c r="H163" i="8"/>
  <c r="A163" i="8"/>
  <c r="W163" i="8" s="1"/>
  <c r="AC162" i="8"/>
  <c r="AB402" i="8" s="1"/>
  <c r="X162" i="8"/>
  <c r="U162" i="8"/>
  <c r="T162" i="8"/>
  <c r="Q162" i="8" s="1"/>
  <c r="S162" i="8"/>
  <c r="N162" i="8"/>
  <c r="J162" i="8"/>
  <c r="C162" i="8" s="1"/>
  <c r="I162" i="8"/>
  <c r="F162" i="8" s="1"/>
  <c r="A162" i="8"/>
  <c r="W162" i="8" s="1"/>
  <c r="AC161" i="8"/>
  <c r="AB401" i="8" s="1"/>
  <c r="X161" i="8"/>
  <c r="U161" i="8"/>
  <c r="T161" i="8"/>
  <c r="R401" i="8" s="1"/>
  <c r="S161" i="8"/>
  <c r="N161" i="8"/>
  <c r="J161" i="8"/>
  <c r="C161" i="8" s="1"/>
  <c r="I161" i="8"/>
  <c r="F161" i="8" s="1"/>
  <c r="A161" i="8"/>
  <c r="W161" i="8" s="1"/>
  <c r="AC160" i="8"/>
  <c r="AA160" i="8" s="1"/>
  <c r="X160" i="8"/>
  <c r="U160" i="8"/>
  <c r="T160" i="8"/>
  <c r="Q160" i="8" s="1"/>
  <c r="N160" i="8"/>
  <c r="J160" i="8"/>
  <c r="C160" i="8" s="1"/>
  <c r="I160" i="8"/>
  <c r="E220" i="8" s="1"/>
  <c r="H160" i="8"/>
  <c r="A160" i="8"/>
  <c r="W160" i="8" s="1"/>
  <c r="AC159" i="8"/>
  <c r="AA159" i="8" s="1"/>
  <c r="X159" i="8"/>
  <c r="U159" i="8"/>
  <c r="T159" i="8"/>
  <c r="Q159" i="8" s="1"/>
  <c r="N159" i="8"/>
  <c r="J159" i="8"/>
  <c r="C159" i="8" s="1"/>
  <c r="I159" i="8"/>
  <c r="F159" i="8" s="1"/>
  <c r="H159" i="8"/>
  <c r="A159" i="8"/>
  <c r="W159" i="8" s="1"/>
  <c r="AC158" i="8"/>
  <c r="AB398" i="8" s="1"/>
  <c r="X158" i="8"/>
  <c r="U158" i="8"/>
  <c r="T158" i="8"/>
  <c r="Q158" i="8" s="1"/>
  <c r="S158" i="8"/>
  <c r="N158" i="8"/>
  <c r="J158" i="8"/>
  <c r="C158" i="8" s="1"/>
  <c r="I158" i="8"/>
  <c r="F278" i="8" s="1"/>
  <c r="A158" i="8"/>
  <c r="W158" i="8" s="1"/>
  <c r="AC157" i="8"/>
  <c r="AB397" i="8" s="1"/>
  <c r="X157" i="8"/>
  <c r="U157" i="8"/>
  <c r="T157" i="8"/>
  <c r="R397" i="8" s="1"/>
  <c r="S157" i="8"/>
  <c r="N157" i="8"/>
  <c r="J157" i="8"/>
  <c r="C157" i="8" s="1"/>
  <c r="I157" i="8"/>
  <c r="E217" i="8" s="1"/>
  <c r="A157" i="8"/>
  <c r="W157" i="8" s="1"/>
  <c r="AC156" i="8"/>
  <c r="AA156" i="8" s="1"/>
  <c r="X156" i="8"/>
  <c r="U156" i="8"/>
  <c r="T156" i="8"/>
  <c r="Q156" i="8" s="1"/>
  <c r="S156" i="8"/>
  <c r="N156" i="8"/>
  <c r="J156" i="8"/>
  <c r="C156" i="8" s="1"/>
  <c r="I156" i="8"/>
  <c r="F156" i="8" s="1"/>
  <c r="H156" i="8"/>
  <c r="A156" i="8"/>
  <c r="W156" i="8" s="1"/>
  <c r="AC155" i="8"/>
  <c r="AA155" i="8" s="1"/>
  <c r="X155" i="8"/>
  <c r="U155" i="8"/>
  <c r="T155" i="8"/>
  <c r="Q155" i="8" s="1"/>
  <c r="N155" i="8"/>
  <c r="J155" i="8"/>
  <c r="C155" i="8" s="1"/>
  <c r="I155" i="8"/>
  <c r="F155" i="8" s="1"/>
  <c r="H155" i="8"/>
  <c r="A155" i="8"/>
  <c r="W155" i="8" s="1"/>
  <c r="AC154" i="8"/>
  <c r="AA274" i="8" s="1"/>
  <c r="X154" i="8"/>
  <c r="U154" i="8"/>
  <c r="T154" i="8"/>
  <c r="R394" i="8" s="1"/>
  <c r="N154" i="8"/>
  <c r="J154" i="8"/>
  <c r="C154" i="8" s="1"/>
  <c r="I154" i="8"/>
  <c r="F154" i="8" s="1"/>
  <c r="A154" i="8"/>
  <c r="W154" i="8" s="1"/>
  <c r="AC153" i="8"/>
  <c r="AB393" i="8" s="1"/>
  <c r="X153" i="8"/>
  <c r="U153" i="8"/>
  <c r="T153" i="8"/>
  <c r="Q153" i="8" s="1"/>
  <c r="S153" i="8"/>
  <c r="N153" i="8"/>
  <c r="J153" i="8"/>
  <c r="C153" i="8" s="1"/>
  <c r="I153" i="8"/>
  <c r="F153" i="8" s="1"/>
  <c r="H153" i="8"/>
  <c r="A153" i="8"/>
  <c r="W153" i="8" s="1"/>
  <c r="AC152" i="8"/>
  <c r="AA152" i="8" s="1"/>
  <c r="X152" i="8"/>
  <c r="U152" i="8"/>
  <c r="T152" i="8"/>
  <c r="Q272" i="8" s="1"/>
  <c r="S152" i="8"/>
  <c r="N152" i="8"/>
  <c r="J152" i="8"/>
  <c r="C152" i="8" s="1"/>
  <c r="I152" i="8"/>
  <c r="F272" i="8" s="1"/>
  <c r="H152" i="8"/>
  <c r="A152" i="8"/>
  <c r="W152" i="8" s="1"/>
  <c r="AC151" i="8"/>
  <c r="AA151" i="8" s="1"/>
  <c r="X151" i="8"/>
  <c r="U151" i="8"/>
  <c r="T151" i="8"/>
  <c r="Q151" i="8" s="1"/>
  <c r="N151" i="8"/>
  <c r="J151" i="8"/>
  <c r="C151" i="8" s="1"/>
  <c r="I151" i="8"/>
  <c r="F151" i="8" s="1"/>
  <c r="A151" i="8"/>
  <c r="W151" i="8" s="1"/>
  <c r="AC150" i="8"/>
  <c r="AA270" i="8" s="1"/>
  <c r="X150" i="8"/>
  <c r="U150" i="8"/>
  <c r="T150" i="8"/>
  <c r="R390" i="8" s="1"/>
  <c r="S150" i="8"/>
  <c r="N150" i="8"/>
  <c r="J150" i="8"/>
  <c r="C150" i="8" s="1"/>
  <c r="I150" i="8"/>
  <c r="F150" i="8" s="1"/>
  <c r="A150" i="8"/>
  <c r="W150" i="8" s="1"/>
  <c r="AC149" i="8"/>
  <c r="AA269" i="8" s="1"/>
  <c r="X149" i="8"/>
  <c r="U149" i="8"/>
  <c r="T149" i="8"/>
  <c r="Q149" i="8" s="1"/>
  <c r="S149" i="8"/>
  <c r="N149" i="8"/>
  <c r="J149" i="8"/>
  <c r="C149" i="8" s="1"/>
  <c r="I149" i="8"/>
  <c r="F149" i="8" s="1"/>
  <c r="A149" i="8"/>
  <c r="W149" i="8" s="1"/>
  <c r="AC148" i="8"/>
  <c r="AA148" i="8" s="1"/>
  <c r="X148" i="8"/>
  <c r="U148" i="8"/>
  <c r="T148" i="8"/>
  <c r="Q148" i="8" s="1"/>
  <c r="N148" i="8"/>
  <c r="J148" i="8"/>
  <c r="C148" i="8" s="1"/>
  <c r="I148" i="8"/>
  <c r="F148" i="8" s="1"/>
  <c r="H148" i="8"/>
  <c r="A148" i="8"/>
  <c r="W148" i="8" s="1"/>
  <c r="AC147" i="8"/>
  <c r="AA147" i="8" s="1"/>
  <c r="X147" i="8"/>
  <c r="U147" i="8"/>
  <c r="T147" i="8"/>
  <c r="Q147" i="8" s="1"/>
  <c r="N147" i="8"/>
  <c r="J147" i="8"/>
  <c r="C147" i="8" s="1"/>
  <c r="I147" i="8"/>
  <c r="F147" i="8" s="1"/>
  <c r="A147" i="8"/>
  <c r="W147" i="8" s="1"/>
  <c r="AC146" i="8"/>
  <c r="AB386" i="8" s="1"/>
  <c r="X146" i="8"/>
  <c r="U146" i="8"/>
  <c r="T146" i="8"/>
  <c r="Q146" i="8" s="1"/>
  <c r="S146" i="8"/>
  <c r="N146" i="8"/>
  <c r="J146" i="8"/>
  <c r="C146" i="8" s="1"/>
  <c r="I146" i="8"/>
  <c r="F146" i="8" s="1"/>
  <c r="A146" i="8"/>
  <c r="W146" i="8" s="1"/>
  <c r="AC145" i="8"/>
  <c r="AB385" i="8" s="1"/>
  <c r="X145" i="8"/>
  <c r="U145" i="8"/>
  <c r="T145" i="8"/>
  <c r="Q265" i="8" s="1"/>
  <c r="S145" i="8"/>
  <c r="N145" i="8"/>
  <c r="J145" i="8"/>
  <c r="C145" i="8" s="1"/>
  <c r="I145" i="8"/>
  <c r="F145" i="8" s="1"/>
  <c r="A145" i="8"/>
  <c r="W145" i="8" s="1"/>
  <c r="AC144" i="8"/>
  <c r="AA144" i="8" s="1"/>
  <c r="X144" i="8"/>
  <c r="U144" i="8"/>
  <c r="T144" i="8"/>
  <c r="Q144" i="8" s="1"/>
  <c r="S144" i="8"/>
  <c r="N144" i="8"/>
  <c r="J144" i="8"/>
  <c r="C144" i="8" s="1"/>
  <c r="I144" i="8"/>
  <c r="G384" i="8" s="1"/>
  <c r="H144" i="8"/>
  <c r="A144" i="8"/>
  <c r="W144" i="8" s="1"/>
  <c r="AC143" i="8"/>
  <c r="AB383" i="8" s="1"/>
  <c r="X143" i="8"/>
  <c r="U143" i="8"/>
  <c r="T143" i="8"/>
  <c r="Q143" i="8" s="1"/>
  <c r="N143" i="8"/>
  <c r="J143" i="8"/>
  <c r="C143" i="8" s="1"/>
  <c r="I143" i="8"/>
  <c r="F143" i="8" s="1"/>
  <c r="H143" i="8"/>
  <c r="A143" i="8"/>
  <c r="W143" i="8" s="1"/>
  <c r="AC142" i="8"/>
  <c r="AB382" i="8" s="1"/>
  <c r="X142" i="8"/>
  <c r="U142" i="8"/>
  <c r="T142" i="8"/>
  <c r="Q142" i="8" s="1"/>
  <c r="N142" i="8"/>
  <c r="J142" i="8"/>
  <c r="C142" i="8" s="1"/>
  <c r="I142" i="8"/>
  <c r="F142" i="8" s="1"/>
  <c r="A142" i="8"/>
  <c r="W142" i="8" s="1"/>
  <c r="AC141" i="8"/>
  <c r="AB381" i="8" s="1"/>
  <c r="X141" i="8"/>
  <c r="U141" i="8"/>
  <c r="T141" i="8"/>
  <c r="Q261" i="8" s="1"/>
  <c r="S141" i="8"/>
  <c r="N141" i="8"/>
  <c r="J141" i="8"/>
  <c r="C141" i="8" s="1"/>
  <c r="I141" i="8"/>
  <c r="F141" i="8" s="1"/>
  <c r="H141" i="8"/>
  <c r="A141" i="8"/>
  <c r="W141" i="8" s="1"/>
  <c r="AC140" i="8"/>
  <c r="AA260" i="8" s="1"/>
  <c r="X140" i="8"/>
  <c r="U140" i="8"/>
  <c r="T140" i="8"/>
  <c r="Q260" i="8" s="1"/>
  <c r="S140" i="8"/>
  <c r="N140" i="8"/>
  <c r="J140" i="8"/>
  <c r="C140" i="8" s="1"/>
  <c r="I140" i="8"/>
  <c r="G380" i="8" s="1"/>
  <c r="H140" i="8"/>
  <c r="A140" i="8"/>
  <c r="W140" i="8" s="1"/>
  <c r="AC139" i="8"/>
  <c r="AB379" i="8" s="1"/>
  <c r="X139" i="8"/>
  <c r="U139" i="8"/>
  <c r="T139" i="8"/>
  <c r="Q139" i="8" s="1"/>
  <c r="N139" i="8"/>
  <c r="J139" i="8"/>
  <c r="C139" i="8" s="1"/>
  <c r="I139" i="8"/>
  <c r="F139" i="8" s="1"/>
  <c r="A139" i="8"/>
  <c r="W139" i="8" s="1"/>
  <c r="AC138" i="8"/>
  <c r="AB378" i="8" s="1"/>
  <c r="X138" i="8"/>
  <c r="U138" i="8"/>
  <c r="T138" i="8"/>
  <c r="Q138" i="8" s="1"/>
  <c r="S138" i="8"/>
  <c r="N138" i="8"/>
  <c r="J138" i="8"/>
  <c r="C138" i="8" s="1"/>
  <c r="I138" i="8"/>
  <c r="F138" i="8" s="1"/>
  <c r="A138" i="8"/>
  <c r="W138" i="8" s="1"/>
  <c r="AC137" i="8"/>
  <c r="AA257" i="8" s="1"/>
  <c r="X137" i="8"/>
  <c r="U137" i="8"/>
  <c r="T137" i="8"/>
  <c r="Q137" i="8" s="1"/>
  <c r="S137" i="8"/>
  <c r="N137" i="8"/>
  <c r="J137" i="8"/>
  <c r="C137" i="8" s="1"/>
  <c r="I137" i="8"/>
  <c r="F137" i="8" s="1"/>
  <c r="A137" i="8"/>
  <c r="W137" i="8" s="1"/>
  <c r="AC136" i="8"/>
  <c r="AA136" i="8" s="1"/>
  <c r="X136" i="8"/>
  <c r="U136" i="8"/>
  <c r="T136" i="8"/>
  <c r="R376" i="8" s="1"/>
  <c r="N136" i="8"/>
  <c r="J136" i="8"/>
  <c r="C136" i="8" s="1"/>
  <c r="I136" i="8"/>
  <c r="F256" i="8" s="1"/>
  <c r="H136" i="8"/>
  <c r="A136" i="8"/>
  <c r="W136" i="8" s="1"/>
  <c r="AC135" i="8"/>
  <c r="AB375" i="8" s="1"/>
  <c r="X135" i="8"/>
  <c r="U135" i="8"/>
  <c r="T135" i="8"/>
  <c r="Q255" i="8" s="1"/>
  <c r="N135" i="8"/>
  <c r="J135" i="8"/>
  <c r="C135" i="8" s="1"/>
  <c r="I135" i="8"/>
  <c r="F135" i="8" s="1"/>
  <c r="A135" i="8"/>
  <c r="W135" i="8" s="1"/>
  <c r="AC134" i="8"/>
  <c r="AB374" i="8" s="1"/>
  <c r="X134" i="8"/>
  <c r="U134" i="8"/>
  <c r="T134" i="8"/>
  <c r="Q134" i="8" s="1"/>
  <c r="S134" i="8"/>
  <c r="N134" i="8"/>
  <c r="J134" i="8"/>
  <c r="C134" i="8" s="1"/>
  <c r="I134" i="8"/>
  <c r="F134" i="8" s="1"/>
  <c r="A134" i="8"/>
  <c r="W134" i="8" s="1"/>
  <c r="AC133" i="8"/>
  <c r="AA133" i="8" s="1"/>
  <c r="X133" i="8"/>
  <c r="U133" i="8"/>
  <c r="T133" i="8"/>
  <c r="Q133" i="8" s="1"/>
  <c r="N133" i="8"/>
  <c r="J133" i="8"/>
  <c r="C133" i="8" s="1"/>
  <c r="I133" i="8"/>
  <c r="F133" i="8" s="1"/>
  <c r="A133" i="8"/>
  <c r="W133" i="8" s="1"/>
  <c r="AC132" i="8"/>
  <c r="AA252" i="8" s="1"/>
  <c r="X132" i="8"/>
  <c r="U132" i="8"/>
  <c r="T132" i="8"/>
  <c r="R372" i="8" s="1"/>
  <c r="S132" i="8"/>
  <c r="N132" i="8"/>
  <c r="J132" i="8"/>
  <c r="C132" i="8" s="1"/>
  <c r="I132" i="8"/>
  <c r="F132" i="8" s="1"/>
  <c r="A132" i="8"/>
  <c r="W132" i="8" s="1"/>
  <c r="AC131" i="8"/>
  <c r="AA131" i="8" s="1"/>
  <c r="X131" i="8"/>
  <c r="U131" i="8"/>
  <c r="T131" i="8"/>
  <c r="Q131" i="8" s="1"/>
  <c r="N131" i="8"/>
  <c r="J131" i="8"/>
  <c r="C131" i="8" s="1"/>
  <c r="I131" i="8"/>
  <c r="F131" i="8" s="1"/>
  <c r="A131" i="8"/>
  <c r="W131" i="8" s="1"/>
  <c r="AC130" i="8"/>
  <c r="AB370" i="8" s="1"/>
  <c r="X130" i="8"/>
  <c r="U130" i="8"/>
  <c r="T130" i="8"/>
  <c r="Q130" i="8" s="1"/>
  <c r="N130" i="8"/>
  <c r="J130" i="8"/>
  <c r="C130" i="8" s="1"/>
  <c r="I130" i="8"/>
  <c r="F130" i="8" s="1"/>
  <c r="A130" i="8"/>
  <c r="W130" i="8" s="1"/>
  <c r="AC129" i="8"/>
  <c r="AA249" i="8" s="1"/>
  <c r="X129" i="8"/>
  <c r="U129" i="8"/>
  <c r="T129" i="8"/>
  <c r="Q249" i="8" s="1"/>
  <c r="N129" i="8"/>
  <c r="J129" i="8"/>
  <c r="C129" i="8" s="1"/>
  <c r="I129" i="8"/>
  <c r="F129" i="8" s="1"/>
  <c r="H129" i="8"/>
  <c r="A129" i="8"/>
  <c r="W129" i="8" s="1"/>
  <c r="AC128" i="8"/>
  <c r="AA128" i="8" s="1"/>
  <c r="X128" i="8"/>
  <c r="U128" i="8"/>
  <c r="T128" i="8"/>
  <c r="Q128" i="8" s="1"/>
  <c r="S128" i="8"/>
  <c r="N128" i="8"/>
  <c r="J128" i="8"/>
  <c r="C128" i="8" s="1"/>
  <c r="I128" i="8"/>
  <c r="F128" i="8" s="1"/>
  <c r="H128" i="8"/>
  <c r="A128" i="8"/>
  <c r="W128" i="8" s="1"/>
  <c r="AC127" i="8"/>
  <c r="AA127" i="8" s="1"/>
  <c r="X127" i="8"/>
  <c r="U127" i="8"/>
  <c r="T127" i="8"/>
  <c r="Q127" i="8" s="1"/>
  <c r="N127" i="8"/>
  <c r="J127" i="8"/>
  <c r="C127" i="8" s="1"/>
  <c r="I127" i="8"/>
  <c r="F127" i="8" s="1"/>
  <c r="H127" i="8"/>
  <c r="A127" i="8"/>
  <c r="W127" i="8" s="1"/>
  <c r="AC126" i="8"/>
  <c r="AA246" i="8" s="1"/>
  <c r="X126" i="8"/>
  <c r="U126" i="8"/>
  <c r="T126" i="8"/>
  <c r="Q126" i="8" s="1"/>
  <c r="N126" i="8"/>
  <c r="J126" i="8"/>
  <c r="C126" i="8" s="1"/>
  <c r="I126" i="8"/>
  <c r="F126" i="8" s="1"/>
  <c r="A126" i="8"/>
  <c r="W126" i="8" s="1"/>
  <c r="AC125" i="8"/>
  <c r="AA125" i="8" s="1"/>
  <c r="X125" i="8"/>
  <c r="U125" i="8"/>
  <c r="T125" i="8"/>
  <c r="R365" i="8" s="1"/>
  <c r="N125" i="8"/>
  <c r="J125" i="8"/>
  <c r="C125" i="8" s="1"/>
  <c r="I125" i="8"/>
  <c r="F125" i="8" s="1"/>
  <c r="A125" i="8"/>
  <c r="W125" i="8" s="1"/>
  <c r="AC124" i="8"/>
  <c r="AA244" i="8" s="1"/>
  <c r="X124" i="8"/>
  <c r="U124" i="8"/>
  <c r="T124" i="8"/>
  <c r="Q244" i="8" s="1"/>
  <c r="N124" i="8"/>
  <c r="J124" i="8"/>
  <c r="C124" i="8" s="1"/>
  <c r="I124" i="8"/>
  <c r="F124" i="8" s="1"/>
  <c r="H124" i="8"/>
  <c r="A124" i="8"/>
  <c r="W124" i="8" s="1"/>
  <c r="AC123" i="8"/>
  <c r="AB363" i="8" s="1"/>
  <c r="W123" i="8"/>
  <c r="U123" i="8"/>
  <c r="N123" i="8" s="1"/>
  <c r="T123" i="8"/>
  <c r="O123" i="8" s="1"/>
  <c r="P123" i="8"/>
  <c r="L123" i="8"/>
  <c r="J123" i="8"/>
  <c r="I123" i="8"/>
  <c r="D123" i="8" s="1"/>
  <c r="H123" i="8"/>
  <c r="E123" i="8"/>
  <c r="C123" i="8"/>
  <c r="B123" i="8"/>
  <c r="H123" i="7" s="1"/>
  <c r="A123" i="8"/>
  <c r="AC122" i="8"/>
  <c r="AB362" i="8" s="1"/>
  <c r="Y122" i="8"/>
  <c r="X122" i="8"/>
  <c r="W122" i="8"/>
  <c r="U122" i="8"/>
  <c r="T122" i="8"/>
  <c r="R362" i="8" s="1"/>
  <c r="O122" i="8"/>
  <c r="N122" i="8"/>
  <c r="M122" i="8"/>
  <c r="S134" i="7" s="1"/>
  <c r="J122" i="8"/>
  <c r="I122" i="8"/>
  <c r="G362" i="8" s="1"/>
  <c r="B122" i="8"/>
  <c r="H122" i="7" s="1"/>
  <c r="A122" i="8"/>
  <c r="L122" i="8" s="1"/>
  <c r="AC121" i="8"/>
  <c r="X121" i="8" s="1"/>
  <c r="Y121" i="8"/>
  <c r="U121" i="8"/>
  <c r="T121" i="8"/>
  <c r="M121" i="8" s="1"/>
  <c r="S133" i="7" s="1"/>
  <c r="N121" i="8"/>
  <c r="L121" i="8"/>
  <c r="J121" i="8"/>
  <c r="C122" i="8" s="1"/>
  <c r="I121" i="8"/>
  <c r="F241" i="8" s="1"/>
  <c r="A121" i="8"/>
  <c r="W121" i="8" s="1"/>
  <c r="AC120" i="8"/>
  <c r="Z120" i="8"/>
  <c r="X120" i="8"/>
  <c r="W120" i="8"/>
  <c r="U120" i="8"/>
  <c r="N120" i="8" s="1"/>
  <c r="T120" i="8"/>
  <c r="S120" i="8"/>
  <c r="O120" i="8"/>
  <c r="M120" i="8"/>
  <c r="S132" i="7" s="1"/>
  <c r="J120" i="8"/>
  <c r="C120" i="8" s="1"/>
  <c r="I120" i="8"/>
  <c r="B120" i="8" s="1"/>
  <c r="H120" i="7" s="1"/>
  <c r="E120" i="8"/>
  <c r="D120" i="8"/>
  <c r="A120" i="8"/>
  <c r="L120" i="8" s="1"/>
  <c r="AC119" i="8"/>
  <c r="AB359" i="8" s="1"/>
  <c r="W119" i="8"/>
  <c r="U119" i="8"/>
  <c r="N119" i="8" s="1"/>
  <c r="T119" i="8"/>
  <c r="O119" i="8" s="1"/>
  <c r="S119" i="8"/>
  <c r="P119" i="8"/>
  <c r="L119" i="8"/>
  <c r="J119" i="8"/>
  <c r="I119" i="8"/>
  <c r="D119" i="8" s="1"/>
  <c r="E119" i="8"/>
  <c r="C119" i="8"/>
  <c r="B119" i="8"/>
  <c r="H119" i="7" s="1"/>
  <c r="A119" i="8"/>
  <c r="AC118" i="8"/>
  <c r="AB358" i="8" s="1"/>
  <c r="Y118" i="8"/>
  <c r="X118" i="8"/>
  <c r="W118" i="8"/>
  <c r="U118" i="8"/>
  <c r="T118" i="8"/>
  <c r="R358" i="8" s="1"/>
  <c r="O118" i="8"/>
  <c r="N118" i="8"/>
  <c r="M118" i="8"/>
  <c r="S130" i="7" s="1"/>
  <c r="J118" i="8"/>
  <c r="I118" i="8"/>
  <c r="F238" i="8" s="1"/>
  <c r="B118" i="8"/>
  <c r="H118" i="7" s="1"/>
  <c r="A118" i="8"/>
  <c r="L118" i="8" s="1"/>
  <c r="AC117" i="8"/>
  <c r="X117" i="8" s="1"/>
  <c r="Y117" i="8"/>
  <c r="U117" i="8"/>
  <c r="T117" i="8"/>
  <c r="M117" i="8" s="1"/>
  <c r="S129" i="7" s="1"/>
  <c r="N117" i="8"/>
  <c r="L117" i="8"/>
  <c r="J117" i="8"/>
  <c r="C118" i="8" s="1"/>
  <c r="I117" i="8"/>
  <c r="E117" i="8" s="1"/>
  <c r="A117" i="8"/>
  <c r="W117" i="8" s="1"/>
  <c r="AC116" i="8"/>
  <c r="Z116" i="8"/>
  <c r="X116" i="8"/>
  <c r="W116" i="8"/>
  <c r="U116" i="8"/>
  <c r="N116" i="8" s="1"/>
  <c r="T116" i="8"/>
  <c r="O116" i="8"/>
  <c r="M116" i="8"/>
  <c r="S128" i="7" s="1"/>
  <c r="J116" i="8"/>
  <c r="C116" i="8" s="1"/>
  <c r="I116" i="8"/>
  <c r="B116" i="8" s="1"/>
  <c r="H116" i="7" s="1"/>
  <c r="E116" i="8"/>
  <c r="D116" i="8"/>
  <c r="A116" i="8"/>
  <c r="L116" i="8" s="1"/>
  <c r="AC115" i="8"/>
  <c r="Z115" i="8" s="1"/>
  <c r="W115" i="8"/>
  <c r="U115" i="8"/>
  <c r="N115" i="8" s="1"/>
  <c r="T115" i="8"/>
  <c r="O115" i="8" s="1"/>
  <c r="P115" i="8"/>
  <c r="L115" i="8"/>
  <c r="J115" i="8"/>
  <c r="I115" i="8"/>
  <c r="F235" i="8" s="1"/>
  <c r="E115" i="8"/>
  <c r="C115" i="8"/>
  <c r="B115" i="8"/>
  <c r="H115" i="7" s="1"/>
  <c r="A115" i="8"/>
  <c r="AC114" i="8"/>
  <c r="Z114" i="8" s="1"/>
  <c r="Y114" i="8"/>
  <c r="X114" i="8"/>
  <c r="W114" i="8"/>
  <c r="U114" i="8"/>
  <c r="T114" i="8"/>
  <c r="O114" i="8"/>
  <c r="N114" i="8"/>
  <c r="M114" i="8"/>
  <c r="S126" i="7" s="1"/>
  <c r="J114" i="8"/>
  <c r="I114" i="8"/>
  <c r="E114" i="8" s="1"/>
  <c r="H114" i="8"/>
  <c r="B114" i="8"/>
  <c r="H114" i="7" s="1"/>
  <c r="A114" i="8"/>
  <c r="L114" i="8" s="1"/>
  <c r="AC113" i="8"/>
  <c r="AA233" i="8" s="1"/>
  <c r="Y113" i="8"/>
  <c r="U113" i="8"/>
  <c r="T113" i="8"/>
  <c r="M113" i="8" s="1"/>
  <c r="S125" i="7" s="1"/>
  <c r="N113" i="8"/>
  <c r="L113" i="8"/>
  <c r="J113" i="8"/>
  <c r="C114" i="8" s="1"/>
  <c r="I113" i="8"/>
  <c r="E113" i="8" s="1"/>
  <c r="H113" i="8"/>
  <c r="A113" i="8"/>
  <c r="W113" i="8" s="1"/>
  <c r="AC112" i="8"/>
  <c r="Z112" i="8"/>
  <c r="X112" i="8"/>
  <c r="W112" i="8"/>
  <c r="U112" i="8"/>
  <c r="N112" i="8" s="1"/>
  <c r="T112" i="8"/>
  <c r="S112" i="8"/>
  <c r="O112" i="8"/>
  <c r="M112" i="8"/>
  <c r="S124" i="7" s="1"/>
  <c r="J112" i="8"/>
  <c r="C112" i="8" s="1"/>
  <c r="I112" i="8"/>
  <c r="F232" i="8" s="1"/>
  <c r="H112" i="8"/>
  <c r="E112" i="8"/>
  <c r="D112" i="8"/>
  <c r="A112" i="8"/>
  <c r="L112" i="8" s="1"/>
  <c r="AC111" i="8"/>
  <c r="AA231" i="8" s="1"/>
  <c r="W111" i="8"/>
  <c r="U111" i="8"/>
  <c r="N111" i="8" s="1"/>
  <c r="T111" i="8"/>
  <c r="O111" i="8" s="1"/>
  <c r="P111" i="8"/>
  <c r="L111" i="8"/>
  <c r="J111" i="8"/>
  <c r="I111" i="8"/>
  <c r="D111" i="8" s="1"/>
  <c r="H111" i="8"/>
  <c r="E111" i="8"/>
  <c r="C111" i="8"/>
  <c r="B111" i="8"/>
  <c r="H111" i="7" s="1"/>
  <c r="A111" i="8"/>
  <c r="AC110" i="8"/>
  <c r="Z110" i="8" s="1"/>
  <c r="Y110" i="8"/>
  <c r="X110" i="8"/>
  <c r="W110" i="8"/>
  <c r="U110" i="8"/>
  <c r="T110" i="8"/>
  <c r="S110" i="8"/>
  <c r="O110" i="8"/>
  <c r="N110" i="8"/>
  <c r="M110" i="8"/>
  <c r="S122" i="7" s="1"/>
  <c r="J110" i="8"/>
  <c r="I110" i="8"/>
  <c r="E110" i="8" s="1"/>
  <c r="B110" i="8"/>
  <c r="H110" i="7" s="1"/>
  <c r="A110" i="8"/>
  <c r="L110" i="8" s="1"/>
  <c r="AC109" i="8"/>
  <c r="X109" i="8" s="1"/>
  <c r="Y109" i="8"/>
  <c r="U109" i="8"/>
  <c r="T109" i="8"/>
  <c r="R349" i="8" s="1"/>
  <c r="N109" i="8"/>
  <c r="L109" i="8"/>
  <c r="J109" i="8"/>
  <c r="C110" i="8" s="1"/>
  <c r="I109" i="8"/>
  <c r="F229" i="8" s="1"/>
  <c r="H109" i="8"/>
  <c r="A109" i="8"/>
  <c r="W109" i="8" s="1"/>
  <c r="AC108" i="8"/>
  <c r="Z108" i="8"/>
  <c r="X108" i="8"/>
  <c r="W108" i="8"/>
  <c r="U108" i="8"/>
  <c r="N108" i="8" s="1"/>
  <c r="T108" i="8"/>
  <c r="S108" i="8"/>
  <c r="O108" i="8"/>
  <c r="M108" i="8"/>
  <c r="S120" i="7" s="1"/>
  <c r="J108" i="8"/>
  <c r="C108" i="8" s="1"/>
  <c r="I108" i="8"/>
  <c r="G348" i="8" s="1"/>
  <c r="H108" i="8"/>
  <c r="E108" i="8"/>
  <c r="D108" i="8"/>
  <c r="A108" i="8"/>
  <c r="L108" i="8" s="1"/>
  <c r="AC107" i="8"/>
  <c r="AA227" i="8" s="1"/>
  <c r="W107" i="8"/>
  <c r="U107" i="8"/>
  <c r="N107" i="8" s="1"/>
  <c r="T107" i="8"/>
  <c r="O107" i="8" s="1"/>
  <c r="S107" i="8"/>
  <c r="P107" i="8"/>
  <c r="L107" i="8"/>
  <c r="J107" i="8"/>
  <c r="I107" i="8"/>
  <c r="D107" i="8" s="1"/>
  <c r="E107" i="8"/>
  <c r="C107" i="8"/>
  <c r="B107" i="8"/>
  <c r="H107" i="7" s="1"/>
  <c r="A107" i="8"/>
  <c r="AC106" i="8"/>
  <c r="Z106" i="8" s="1"/>
  <c r="Y106" i="8"/>
  <c r="X106" i="8"/>
  <c r="W106" i="8"/>
  <c r="U106" i="8"/>
  <c r="T106" i="8"/>
  <c r="R346" i="8" s="1"/>
  <c r="S106" i="8"/>
  <c r="O106" i="8"/>
  <c r="N106" i="8"/>
  <c r="M106" i="8"/>
  <c r="S118" i="7" s="1"/>
  <c r="J106" i="8"/>
  <c r="I106" i="8"/>
  <c r="F226" i="8" s="1"/>
  <c r="B106" i="8"/>
  <c r="H106" i="7" s="1"/>
  <c r="A106" i="8"/>
  <c r="L106" i="8" s="1"/>
  <c r="AC105" i="8"/>
  <c r="X105" i="8" s="1"/>
  <c r="Y105" i="8"/>
  <c r="U105" i="8"/>
  <c r="T105" i="8"/>
  <c r="M105" i="8" s="1"/>
  <c r="S117" i="7" s="1"/>
  <c r="N105" i="8"/>
  <c r="L105" i="8"/>
  <c r="J105" i="8"/>
  <c r="C106" i="8" s="1"/>
  <c r="I105" i="8"/>
  <c r="E105" i="8" s="1"/>
  <c r="A105" i="8"/>
  <c r="W105" i="8" s="1"/>
  <c r="AC104" i="8"/>
  <c r="Z104" i="8"/>
  <c r="X104" i="8"/>
  <c r="W104" i="8"/>
  <c r="U104" i="8"/>
  <c r="N104" i="8" s="1"/>
  <c r="T104" i="8"/>
  <c r="R344" i="8" s="1"/>
  <c r="O104" i="8"/>
  <c r="M104" i="8"/>
  <c r="S116" i="7" s="1"/>
  <c r="J104" i="8"/>
  <c r="C104" i="8" s="1"/>
  <c r="I104" i="8"/>
  <c r="G344" i="8" s="1"/>
  <c r="H104" i="8"/>
  <c r="E104" i="8"/>
  <c r="D104" i="8"/>
  <c r="A104" i="8"/>
  <c r="L104" i="8" s="1"/>
  <c r="AC103" i="8"/>
  <c r="Z103" i="8" s="1"/>
  <c r="W103" i="8"/>
  <c r="U103" i="8"/>
  <c r="N103" i="8" s="1"/>
  <c r="T103" i="8"/>
  <c r="O103" i="8" s="1"/>
  <c r="P103" i="8"/>
  <c r="L103" i="8"/>
  <c r="J103" i="8"/>
  <c r="I103" i="8"/>
  <c r="F223" i="8" s="1"/>
  <c r="E103" i="8"/>
  <c r="C103" i="8"/>
  <c r="B103" i="8"/>
  <c r="H103" i="7" s="1"/>
  <c r="A103" i="8"/>
  <c r="AC102" i="8"/>
  <c r="AB342" i="8" s="1"/>
  <c r="Y102" i="8"/>
  <c r="X102" i="8"/>
  <c r="W102" i="8"/>
  <c r="U102" i="8"/>
  <c r="T102" i="8"/>
  <c r="R342" i="8" s="1"/>
  <c r="O102" i="8"/>
  <c r="N102" i="8"/>
  <c r="M102" i="8"/>
  <c r="S114" i="7" s="1"/>
  <c r="J102" i="8"/>
  <c r="I102" i="8"/>
  <c r="E102" i="8" s="1"/>
  <c r="B102" i="8"/>
  <c r="H102" i="7" s="1"/>
  <c r="A102" i="8"/>
  <c r="L102" i="8" s="1"/>
  <c r="AC101" i="8"/>
  <c r="AA221" i="8" s="1"/>
  <c r="Y101" i="8"/>
  <c r="U101" i="8"/>
  <c r="T101" i="8"/>
  <c r="M101" i="8" s="1"/>
  <c r="S113" i="7" s="1"/>
  <c r="N101" i="8"/>
  <c r="L101" i="8"/>
  <c r="J101" i="8"/>
  <c r="C102" i="8" s="1"/>
  <c r="I101" i="8"/>
  <c r="E101" i="8" s="1"/>
  <c r="H101" i="8"/>
  <c r="A101" i="8"/>
  <c r="W101" i="8" s="1"/>
  <c r="AC100" i="8"/>
  <c r="Z100" i="8"/>
  <c r="X100" i="8"/>
  <c r="W100" i="8"/>
  <c r="U100" i="8"/>
  <c r="N100" i="8" s="1"/>
  <c r="T100" i="8"/>
  <c r="R340" i="8" s="1"/>
  <c r="S100" i="8"/>
  <c r="O100" i="8"/>
  <c r="M100" i="8"/>
  <c r="S112" i="7" s="1"/>
  <c r="J100" i="8"/>
  <c r="C100" i="8" s="1"/>
  <c r="I100" i="8"/>
  <c r="F220" i="8" s="1"/>
  <c r="H100" i="8"/>
  <c r="E100" i="8"/>
  <c r="D100" i="8"/>
  <c r="A100" i="8"/>
  <c r="L100" i="8" s="1"/>
  <c r="AC99" i="8"/>
  <c r="AA219" i="8" s="1"/>
  <c r="W99" i="8"/>
  <c r="U99" i="8"/>
  <c r="N99" i="8" s="1"/>
  <c r="T99" i="8"/>
  <c r="O99" i="8" s="1"/>
  <c r="L99" i="8"/>
  <c r="J99" i="8"/>
  <c r="I99" i="8"/>
  <c r="D99" i="8" s="1"/>
  <c r="H99" i="8"/>
  <c r="E99" i="8"/>
  <c r="C99" i="8"/>
  <c r="B99" i="8"/>
  <c r="H99" i="7" s="1"/>
  <c r="A99" i="8"/>
  <c r="AC98" i="8"/>
  <c r="AB338" i="8" s="1"/>
  <c r="X98" i="8"/>
  <c r="W98" i="8"/>
  <c r="U98" i="8"/>
  <c r="T98" i="8"/>
  <c r="N98" i="8"/>
  <c r="M98" i="8"/>
  <c r="S110" i="7" s="1"/>
  <c r="J98" i="8"/>
  <c r="I98" i="8"/>
  <c r="E98" i="8" s="1"/>
  <c r="H98" i="8"/>
  <c r="B98" i="8"/>
  <c r="H98" i="7" s="1"/>
  <c r="A98" i="8"/>
  <c r="L98" i="8" s="1"/>
  <c r="AC97" i="8"/>
  <c r="AB337" i="8" s="1"/>
  <c r="Z97" i="8"/>
  <c r="U97" i="8"/>
  <c r="T97" i="8"/>
  <c r="M97" i="8" s="1"/>
  <c r="S109" i="7" s="1"/>
  <c r="S97" i="8"/>
  <c r="N97" i="8"/>
  <c r="L97" i="8"/>
  <c r="J97" i="8"/>
  <c r="C98" i="8" s="1"/>
  <c r="I97" i="8"/>
  <c r="F217" i="8" s="1"/>
  <c r="H97" i="8"/>
  <c r="A97" i="8"/>
  <c r="W97" i="8" s="1"/>
  <c r="AC96" i="8"/>
  <c r="Z96" i="8"/>
  <c r="X96" i="8"/>
  <c r="W96" i="8"/>
  <c r="U96" i="8"/>
  <c r="N96" i="8" s="1"/>
  <c r="T96" i="8"/>
  <c r="S96" i="8"/>
  <c r="O96" i="8"/>
  <c r="M96" i="8"/>
  <c r="S108" i="7" s="1"/>
  <c r="J96" i="8"/>
  <c r="C96" i="8" s="1"/>
  <c r="I96" i="8"/>
  <c r="G336" i="8" s="1"/>
  <c r="D96" i="8"/>
  <c r="A96" i="8"/>
  <c r="L96" i="8" s="1"/>
  <c r="AC95" i="8"/>
  <c r="AA215" i="8" s="1"/>
  <c r="W95" i="8"/>
  <c r="U95" i="8"/>
  <c r="N95" i="8" s="1"/>
  <c r="T95" i="8"/>
  <c r="O95" i="8" s="1"/>
  <c r="S95" i="8"/>
  <c r="L95" i="8"/>
  <c r="J95" i="8"/>
  <c r="I95" i="8"/>
  <c r="D95" i="8" s="1"/>
  <c r="E95" i="8"/>
  <c r="C95" i="8"/>
  <c r="B95" i="8"/>
  <c r="H95" i="7" s="1"/>
  <c r="A95" i="8"/>
  <c r="AC94" i="8"/>
  <c r="AB334" i="8" s="1"/>
  <c r="X94" i="8"/>
  <c r="W94" i="8"/>
  <c r="U94" i="8"/>
  <c r="T94" i="8"/>
  <c r="O94" i="8"/>
  <c r="N94" i="8"/>
  <c r="M94" i="8"/>
  <c r="S106" i="7" s="1"/>
  <c r="J94" i="8"/>
  <c r="I94" i="8"/>
  <c r="E94" i="8" s="1"/>
  <c r="B94" i="8"/>
  <c r="H94" i="7" s="1"/>
  <c r="A94" i="8"/>
  <c r="L94" i="8" s="1"/>
  <c r="AC93" i="8"/>
  <c r="AB333" i="8" s="1"/>
  <c r="Z93" i="8"/>
  <c r="U93" i="8"/>
  <c r="T93" i="8"/>
  <c r="M93" i="8" s="1"/>
  <c r="S105" i="7" s="1"/>
  <c r="S93" i="8"/>
  <c r="N93" i="8"/>
  <c r="L93" i="8"/>
  <c r="J93" i="8"/>
  <c r="C94" i="8" s="1"/>
  <c r="I93" i="8"/>
  <c r="D93" i="8" s="1"/>
  <c r="A93" i="8"/>
  <c r="W93" i="8" s="1"/>
  <c r="AC92" i="8"/>
  <c r="Z92" i="8"/>
  <c r="X92" i="8"/>
  <c r="W92" i="8"/>
  <c r="U92" i="8"/>
  <c r="N92" i="8" s="1"/>
  <c r="T92" i="8"/>
  <c r="O92" i="8"/>
  <c r="M92" i="8"/>
  <c r="S104" i="7" s="1"/>
  <c r="J92" i="8"/>
  <c r="C92" i="8" s="1"/>
  <c r="I92" i="8"/>
  <c r="G332" i="8" s="1"/>
  <c r="H92" i="8"/>
  <c r="D92" i="8"/>
  <c r="A92" i="8"/>
  <c r="L92" i="8" s="1"/>
  <c r="AC91" i="8"/>
  <c r="AB331" i="8" s="1"/>
  <c r="W91" i="8"/>
  <c r="U91" i="8"/>
  <c r="N91" i="8" s="1"/>
  <c r="T91" i="8"/>
  <c r="O91" i="8" s="1"/>
  <c r="L91" i="8"/>
  <c r="J91" i="8"/>
  <c r="I91" i="8"/>
  <c r="D91" i="8" s="1"/>
  <c r="E91" i="8"/>
  <c r="C91" i="8"/>
  <c r="B91" i="8"/>
  <c r="H91" i="7" s="1"/>
  <c r="A91" i="8"/>
  <c r="AC90" i="8"/>
  <c r="AB330" i="8" s="1"/>
  <c r="X90" i="8"/>
  <c r="W90" i="8"/>
  <c r="U90" i="8"/>
  <c r="T90" i="8"/>
  <c r="O90" i="8"/>
  <c r="N90" i="8"/>
  <c r="M90" i="8"/>
  <c r="S102" i="7" s="1"/>
  <c r="J90" i="8"/>
  <c r="I90" i="8"/>
  <c r="G330" i="8" s="1"/>
  <c r="B90" i="8"/>
  <c r="H90" i="7" s="1"/>
  <c r="A90" i="8"/>
  <c r="L90" i="8" s="1"/>
  <c r="AC89" i="8"/>
  <c r="AB329" i="8" s="1"/>
  <c r="Z89" i="8"/>
  <c r="U89" i="8"/>
  <c r="T89" i="8"/>
  <c r="M89" i="8" s="1"/>
  <c r="S101" i="7" s="1"/>
  <c r="N89" i="8"/>
  <c r="L89" i="8"/>
  <c r="J89" i="8"/>
  <c r="C90" i="8" s="1"/>
  <c r="I89" i="8"/>
  <c r="D89" i="8" s="1"/>
  <c r="A89" i="8"/>
  <c r="W89" i="8" s="1"/>
  <c r="AC88" i="8"/>
  <c r="Z88" i="8"/>
  <c r="X88" i="8"/>
  <c r="W88" i="8"/>
  <c r="U88" i="8"/>
  <c r="N88" i="8" s="1"/>
  <c r="T88" i="8"/>
  <c r="S88" i="8"/>
  <c r="O88" i="8"/>
  <c r="M88" i="8"/>
  <c r="S100" i="7" s="1"/>
  <c r="J88" i="8"/>
  <c r="C88" i="8" s="1"/>
  <c r="I88" i="8"/>
  <c r="G328" i="8" s="1"/>
  <c r="D88" i="8"/>
  <c r="A88" i="8"/>
  <c r="L88" i="8" s="1"/>
  <c r="AC87" i="8"/>
  <c r="AB327" i="8" s="1"/>
  <c r="W87" i="8"/>
  <c r="U87" i="8"/>
  <c r="N87" i="8" s="1"/>
  <c r="T87" i="8"/>
  <c r="O87" i="8" s="1"/>
  <c r="L87" i="8"/>
  <c r="J87" i="8"/>
  <c r="I87" i="8"/>
  <c r="D87" i="8" s="1"/>
  <c r="H87" i="8"/>
  <c r="E87" i="8"/>
  <c r="C87" i="8"/>
  <c r="B87" i="8"/>
  <c r="H87" i="7" s="1"/>
  <c r="A87" i="8"/>
  <c r="AC86" i="8"/>
  <c r="AB326" i="8" s="1"/>
  <c r="X86" i="8"/>
  <c r="W86" i="8"/>
  <c r="U86" i="8"/>
  <c r="T86" i="8"/>
  <c r="O86" i="8"/>
  <c r="N86" i="8"/>
  <c r="M86" i="8"/>
  <c r="S98" i="7" s="1"/>
  <c r="J86" i="8"/>
  <c r="I86" i="8"/>
  <c r="E86" i="8" s="1"/>
  <c r="B86" i="8"/>
  <c r="H86" i="7" s="1"/>
  <c r="A86" i="8"/>
  <c r="L86" i="8" s="1"/>
  <c r="AC85" i="8"/>
  <c r="AB325" i="8" s="1"/>
  <c r="Z85" i="8"/>
  <c r="U85" i="8"/>
  <c r="T85" i="8"/>
  <c r="M85" i="8" s="1"/>
  <c r="S97" i="7" s="1"/>
  <c r="N85" i="8"/>
  <c r="L85" i="8"/>
  <c r="J85" i="8"/>
  <c r="C86" i="8" s="1"/>
  <c r="I85" i="8"/>
  <c r="E85" i="8" s="1"/>
  <c r="H85" i="8"/>
  <c r="A85" i="8"/>
  <c r="W85" i="8" s="1"/>
  <c r="AC84" i="8"/>
  <c r="Y120" i="8" s="1"/>
  <c r="Z84" i="8"/>
  <c r="X84" i="8"/>
  <c r="W84" i="8"/>
  <c r="U84" i="8"/>
  <c r="N84" i="8" s="1"/>
  <c r="T84" i="8"/>
  <c r="O84" i="8"/>
  <c r="M84" i="8"/>
  <c r="S96" i="7" s="1"/>
  <c r="J84" i="8"/>
  <c r="C84" i="8" s="1"/>
  <c r="I84" i="8"/>
  <c r="G324" i="8" s="1"/>
  <c r="H84" i="8"/>
  <c r="D84" i="8"/>
  <c r="A84" i="8"/>
  <c r="L84" i="8" s="1"/>
  <c r="AC83" i="8"/>
  <c r="Z83" i="8" s="1"/>
  <c r="W83" i="8"/>
  <c r="U83" i="8"/>
  <c r="N83" i="8" s="1"/>
  <c r="T83" i="8"/>
  <c r="O83" i="8" s="1"/>
  <c r="S83" i="8"/>
  <c r="L83" i="8"/>
  <c r="J83" i="8"/>
  <c r="I83" i="8"/>
  <c r="D83" i="8" s="1"/>
  <c r="E83" i="8"/>
  <c r="C83" i="8"/>
  <c r="B83" i="8"/>
  <c r="H83" i="7" s="1"/>
  <c r="A83" i="8"/>
  <c r="AC82" i="8"/>
  <c r="AB322" i="8" s="1"/>
  <c r="X82" i="8"/>
  <c r="W82" i="8"/>
  <c r="U82" i="8"/>
  <c r="T82" i="8"/>
  <c r="O82" i="8"/>
  <c r="N82" i="8"/>
  <c r="M82" i="8"/>
  <c r="S94" i="7" s="1"/>
  <c r="J82" i="8"/>
  <c r="I82" i="8"/>
  <c r="E82" i="8" s="1"/>
  <c r="B82" i="8"/>
  <c r="H82" i="7" s="1"/>
  <c r="A82" i="8"/>
  <c r="L82" i="8" s="1"/>
  <c r="AC81" i="8"/>
  <c r="X81" i="8" s="1"/>
  <c r="Z81" i="8"/>
  <c r="U81" i="8"/>
  <c r="T81" i="8"/>
  <c r="M81" i="8" s="1"/>
  <c r="S93" i="7" s="1"/>
  <c r="S81" i="8"/>
  <c r="N81" i="8"/>
  <c r="L81" i="8"/>
  <c r="J81" i="8"/>
  <c r="C82" i="8" s="1"/>
  <c r="I81" i="8"/>
  <c r="E81" i="8" s="1"/>
  <c r="H81" i="8"/>
  <c r="A81" i="8"/>
  <c r="W81" i="8" s="1"/>
  <c r="AC80" i="8"/>
  <c r="Y116" i="8" s="1"/>
  <c r="Z80" i="8"/>
  <c r="X80" i="8"/>
  <c r="W80" i="8"/>
  <c r="U80" i="8"/>
  <c r="N80" i="8" s="1"/>
  <c r="T80" i="8"/>
  <c r="R320" i="8" s="1"/>
  <c r="S80" i="8"/>
  <c r="O80" i="8"/>
  <c r="M80" i="8"/>
  <c r="S92" i="7" s="1"/>
  <c r="J80" i="8"/>
  <c r="C80" i="8" s="1"/>
  <c r="I80" i="8"/>
  <c r="G320" i="8" s="1"/>
  <c r="D80" i="8"/>
  <c r="A80" i="8"/>
  <c r="L80" i="8" s="1"/>
  <c r="AC79" i="8"/>
  <c r="Z79" i="8" s="1"/>
  <c r="W79" i="8"/>
  <c r="U79" i="8"/>
  <c r="N79" i="8" s="1"/>
  <c r="T79" i="8"/>
  <c r="O79" i="8" s="1"/>
  <c r="S79" i="8"/>
  <c r="L79" i="8"/>
  <c r="J79" i="8"/>
  <c r="I79" i="8"/>
  <c r="D79" i="8" s="1"/>
  <c r="E79" i="8"/>
  <c r="C79" i="8"/>
  <c r="B79" i="8"/>
  <c r="H79" i="7" s="1"/>
  <c r="A79" i="8"/>
  <c r="AC78" i="8"/>
  <c r="AB318" i="8" s="1"/>
  <c r="X78" i="8"/>
  <c r="W78" i="8"/>
  <c r="U78" i="8"/>
  <c r="T78" i="8"/>
  <c r="R318" i="8" s="1"/>
  <c r="O78" i="8"/>
  <c r="N78" i="8"/>
  <c r="M78" i="8"/>
  <c r="S90" i="7" s="1"/>
  <c r="J78" i="8"/>
  <c r="I78" i="8"/>
  <c r="E78" i="8" s="1"/>
  <c r="H78" i="8"/>
  <c r="B78" i="8"/>
  <c r="H78" i="7" s="1"/>
  <c r="A78" i="8"/>
  <c r="L78" i="8" s="1"/>
  <c r="AC77" i="8"/>
  <c r="X77" i="8" s="1"/>
  <c r="Z77" i="8"/>
  <c r="U77" i="8"/>
  <c r="T77" i="8"/>
  <c r="M77" i="8" s="1"/>
  <c r="S89" i="7" s="1"/>
  <c r="S77" i="8"/>
  <c r="N77" i="8"/>
  <c r="L77" i="8"/>
  <c r="J77" i="8"/>
  <c r="C78" i="8" s="1"/>
  <c r="I77" i="8"/>
  <c r="E77" i="8" s="1"/>
  <c r="A77" i="8"/>
  <c r="W77" i="8" s="1"/>
  <c r="AC76" i="8"/>
  <c r="Y112" i="8" s="1"/>
  <c r="Z76" i="8"/>
  <c r="X76" i="8"/>
  <c r="W76" i="8"/>
  <c r="U76" i="8"/>
  <c r="N76" i="8" s="1"/>
  <c r="T76" i="8"/>
  <c r="O76" i="8"/>
  <c r="M76" i="8"/>
  <c r="S88" i="7" s="1"/>
  <c r="J76" i="8"/>
  <c r="C76" i="8" s="1"/>
  <c r="I76" i="8"/>
  <c r="G316" i="8" s="1"/>
  <c r="D76" i="8"/>
  <c r="A76" i="8"/>
  <c r="L76" i="8" s="1"/>
  <c r="AC75" i="8"/>
  <c r="Z75" i="8" s="1"/>
  <c r="W75" i="8"/>
  <c r="U75" i="8"/>
  <c r="N75" i="8" s="1"/>
  <c r="T75" i="8"/>
  <c r="O75" i="8" s="1"/>
  <c r="P75" i="8"/>
  <c r="L75" i="8"/>
  <c r="J75" i="8"/>
  <c r="I75" i="8"/>
  <c r="D75" i="8" s="1"/>
  <c r="H75" i="8"/>
  <c r="E75" i="8"/>
  <c r="C75" i="8"/>
  <c r="A75" i="8"/>
  <c r="AC74" i="8"/>
  <c r="AB314" i="8" s="1"/>
  <c r="Y74" i="8"/>
  <c r="X74" i="8"/>
  <c r="W74" i="8"/>
  <c r="U74" i="8"/>
  <c r="T74" i="8"/>
  <c r="S74" i="8"/>
  <c r="N74" i="8"/>
  <c r="M74" i="8"/>
  <c r="S86" i="7" s="1"/>
  <c r="J74" i="8"/>
  <c r="I74" i="8"/>
  <c r="E74" i="8" s="1"/>
  <c r="H74" i="8"/>
  <c r="B74" i="8"/>
  <c r="H74" i="7" s="1"/>
  <c r="A74" i="8"/>
  <c r="L74" i="8" s="1"/>
  <c r="AC73" i="8"/>
  <c r="AB313" i="8" s="1"/>
  <c r="Y73" i="8"/>
  <c r="U73" i="8"/>
  <c r="T73" i="8"/>
  <c r="M73" i="8" s="1"/>
  <c r="S85" i="7" s="1"/>
  <c r="N73" i="8"/>
  <c r="L73" i="8"/>
  <c r="J73" i="8"/>
  <c r="C74" i="8" s="1"/>
  <c r="I73" i="8"/>
  <c r="D73" i="8" s="1"/>
  <c r="H73" i="8"/>
  <c r="A73" i="8"/>
  <c r="W73" i="8" s="1"/>
  <c r="AC72" i="8"/>
  <c r="Y108" i="8" s="1"/>
  <c r="Z72" i="8"/>
  <c r="Y72" i="8"/>
  <c r="W72" i="8"/>
  <c r="U72" i="8"/>
  <c r="N72" i="8" s="1"/>
  <c r="T72" i="8"/>
  <c r="P72" i="8"/>
  <c r="O72" i="8"/>
  <c r="J72" i="8"/>
  <c r="C72" i="8" s="1"/>
  <c r="I72" i="8"/>
  <c r="G312" i="8" s="1"/>
  <c r="H72" i="8"/>
  <c r="D72" i="8"/>
  <c r="A72" i="8"/>
  <c r="L72" i="8" s="1"/>
  <c r="AC71" i="8"/>
  <c r="Z71" i="8" s="1"/>
  <c r="W71" i="8"/>
  <c r="U71" i="8"/>
  <c r="N71" i="8" s="1"/>
  <c r="T71" i="8"/>
  <c r="O71" i="8" s="1"/>
  <c r="S71" i="8"/>
  <c r="P71" i="8"/>
  <c r="L71" i="8"/>
  <c r="J71" i="8"/>
  <c r="I71" i="8"/>
  <c r="D71" i="8" s="1"/>
  <c r="H71" i="8"/>
  <c r="E71" i="8"/>
  <c r="C71" i="8"/>
  <c r="A71" i="8"/>
  <c r="AC70" i="8"/>
  <c r="AB310" i="8" s="1"/>
  <c r="Y70" i="8"/>
  <c r="X70" i="8"/>
  <c r="W70" i="8"/>
  <c r="U70" i="8"/>
  <c r="T70" i="8"/>
  <c r="S70" i="8"/>
  <c r="N70" i="8"/>
  <c r="M70" i="8"/>
  <c r="S82" i="7" s="1"/>
  <c r="J70" i="8"/>
  <c r="I70" i="8"/>
  <c r="E70" i="8" s="1"/>
  <c r="B70" i="8"/>
  <c r="H70" i="7" s="1"/>
  <c r="A70" i="8"/>
  <c r="L70" i="8" s="1"/>
  <c r="AC69" i="8"/>
  <c r="X69" i="8" s="1"/>
  <c r="Y69" i="8"/>
  <c r="U69" i="8"/>
  <c r="T69" i="8"/>
  <c r="M69" i="8" s="1"/>
  <c r="S81" i="7" s="1"/>
  <c r="N69" i="8"/>
  <c r="L69" i="8"/>
  <c r="J69" i="8"/>
  <c r="C70" i="8" s="1"/>
  <c r="I69" i="8"/>
  <c r="D69" i="8" s="1"/>
  <c r="A69" i="8"/>
  <c r="W69" i="8" s="1"/>
  <c r="AC68" i="8"/>
  <c r="Y104" i="8" s="1"/>
  <c r="Z68" i="8"/>
  <c r="Y68" i="8"/>
  <c r="W68" i="8"/>
  <c r="U68" i="8"/>
  <c r="N68" i="8" s="1"/>
  <c r="T68" i="8"/>
  <c r="S68" i="8"/>
  <c r="P68" i="8"/>
  <c r="O68" i="8"/>
  <c r="J68" i="8"/>
  <c r="C68" i="8" s="1"/>
  <c r="I68" i="8"/>
  <c r="G308" i="8" s="1"/>
  <c r="D68" i="8"/>
  <c r="A68" i="8"/>
  <c r="L68" i="8" s="1"/>
  <c r="AC67" i="8"/>
  <c r="Z67" i="8" s="1"/>
  <c r="W67" i="8"/>
  <c r="U67" i="8"/>
  <c r="N67" i="8" s="1"/>
  <c r="T67" i="8"/>
  <c r="O67" i="8" s="1"/>
  <c r="S67" i="8"/>
  <c r="P67" i="8"/>
  <c r="L67" i="8"/>
  <c r="J67" i="8"/>
  <c r="I67" i="8"/>
  <c r="D67" i="8" s="1"/>
  <c r="E67" i="8"/>
  <c r="C67" i="8"/>
  <c r="A67" i="8"/>
  <c r="AC66" i="8"/>
  <c r="AB306" i="8" s="1"/>
  <c r="Y66" i="8"/>
  <c r="X66" i="8"/>
  <c r="W66" i="8"/>
  <c r="U66" i="8"/>
  <c r="T66" i="8"/>
  <c r="N66" i="8"/>
  <c r="M66" i="8"/>
  <c r="S78" i="7" s="1"/>
  <c r="J66" i="8"/>
  <c r="I66" i="8"/>
  <c r="E66" i="8" s="1"/>
  <c r="H66" i="8"/>
  <c r="B66" i="8"/>
  <c r="H66" i="7" s="1"/>
  <c r="A66" i="8"/>
  <c r="L66" i="8" s="1"/>
  <c r="AC65" i="8"/>
  <c r="AB305" i="8" s="1"/>
  <c r="Y65" i="8"/>
  <c r="U65" i="8"/>
  <c r="T65" i="8"/>
  <c r="M65" i="8" s="1"/>
  <c r="S77" i="7" s="1"/>
  <c r="S65" i="8"/>
  <c r="N65" i="8"/>
  <c r="L65" i="8"/>
  <c r="J65" i="8"/>
  <c r="C66" i="8" s="1"/>
  <c r="I65" i="8"/>
  <c r="D65" i="8" s="1"/>
  <c r="A65" i="8"/>
  <c r="W65" i="8" s="1"/>
  <c r="AC64" i="8"/>
  <c r="Y100" i="8" s="1"/>
  <c r="Z64" i="8"/>
  <c r="Y64" i="8"/>
  <c r="W64" i="8"/>
  <c r="U64" i="8"/>
  <c r="N64" i="8" s="1"/>
  <c r="T64" i="8"/>
  <c r="S64" i="8"/>
  <c r="P64" i="8"/>
  <c r="O64" i="8"/>
  <c r="J64" i="8"/>
  <c r="C64" i="8" s="1"/>
  <c r="I64" i="8"/>
  <c r="G304" i="8" s="1"/>
  <c r="D64" i="8"/>
  <c r="A64" i="8"/>
  <c r="L64" i="8" s="1"/>
  <c r="AC63" i="8"/>
  <c r="AB303" i="8" s="1"/>
  <c r="U63" i="8"/>
  <c r="N63" i="8" s="1"/>
  <c r="T63" i="8"/>
  <c r="M63" i="8" s="1"/>
  <c r="S75" i="7" s="1"/>
  <c r="J63" i="8"/>
  <c r="C63" i="8" s="1"/>
  <c r="I63" i="8"/>
  <c r="B75" i="8" s="1"/>
  <c r="H75" i="7" s="1"/>
  <c r="H63" i="8"/>
  <c r="B63" i="8"/>
  <c r="H63" i="7" s="1"/>
  <c r="A63" i="8"/>
  <c r="L63" i="8" s="1"/>
  <c r="AC62" i="8"/>
  <c r="AB302" i="8" s="1"/>
  <c r="Y62" i="8"/>
  <c r="X62" i="8"/>
  <c r="U62" i="8"/>
  <c r="T62" i="8"/>
  <c r="P122" i="8" s="1"/>
  <c r="S62" i="8"/>
  <c r="L62" i="8"/>
  <c r="J62" i="8"/>
  <c r="C62" i="8" s="1"/>
  <c r="I62" i="8"/>
  <c r="B62" i="8" s="1"/>
  <c r="H62" i="7" s="1"/>
  <c r="H62" i="8"/>
  <c r="D62" i="8"/>
  <c r="A62" i="8"/>
  <c r="W62" i="8" s="1"/>
  <c r="AC61" i="8"/>
  <c r="AB301" i="8" s="1"/>
  <c r="U61" i="8"/>
  <c r="N61" i="8" s="1"/>
  <c r="T61" i="8"/>
  <c r="M61" i="8" s="1"/>
  <c r="S73" i="7" s="1"/>
  <c r="S61" i="8"/>
  <c r="O61" i="8"/>
  <c r="J61" i="8"/>
  <c r="C61" i="8" s="1"/>
  <c r="I61" i="8"/>
  <c r="D61" i="8" s="1"/>
  <c r="B61" i="8"/>
  <c r="H61" i="7" s="1"/>
  <c r="A61" i="8"/>
  <c r="L61" i="8" s="1"/>
  <c r="AC60" i="8"/>
  <c r="Y96" i="8" s="1"/>
  <c r="Y60" i="8"/>
  <c r="X60" i="8"/>
  <c r="U60" i="8"/>
  <c r="T60" i="8"/>
  <c r="P120" i="8" s="1"/>
  <c r="L60" i="8"/>
  <c r="J60" i="8"/>
  <c r="C60" i="8" s="1"/>
  <c r="I60" i="8"/>
  <c r="G300" i="8" s="1"/>
  <c r="H60" i="8"/>
  <c r="D60" i="8"/>
  <c r="A60" i="8"/>
  <c r="W60" i="8" s="1"/>
  <c r="AC59" i="8"/>
  <c r="AB299" i="8" s="1"/>
  <c r="U59" i="8"/>
  <c r="N59" i="8" s="1"/>
  <c r="T59" i="8"/>
  <c r="M59" i="8" s="1"/>
  <c r="S71" i="7" s="1"/>
  <c r="S59" i="8"/>
  <c r="J59" i="8"/>
  <c r="C59" i="8" s="1"/>
  <c r="I59" i="8"/>
  <c r="B71" i="8" s="1"/>
  <c r="H71" i="7" s="1"/>
  <c r="B59" i="8"/>
  <c r="H59" i="7" s="1"/>
  <c r="A59" i="8"/>
  <c r="L59" i="8" s="1"/>
  <c r="AC58" i="8"/>
  <c r="AB298" i="8" s="1"/>
  <c r="Y58" i="8"/>
  <c r="X58" i="8"/>
  <c r="U58" i="8"/>
  <c r="T58" i="8"/>
  <c r="P118" i="8" s="1"/>
  <c r="L58" i="8"/>
  <c r="J58" i="8"/>
  <c r="C58" i="8" s="1"/>
  <c r="I58" i="8"/>
  <c r="B58" i="8" s="1"/>
  <c r="H58" i="7" s="1"/>
  <c r="D58" i="8"/>
  <c r="A58" i="8"/>
  <c r="W58" i="8" s="1"/>
  <c r="AC57" i="8"/>
  <c r="AB297" i="8" s="1"/>
  <c r="U57" i="8"/>
  <c r="N57" i="8" s="1"/>
  <c r="T57" i="8"/>
  <c r="M57" i="8" s="1"/>
  <c r="S69" i="7" s="1"/>
  <c r="O57" i="8"/>
  <c r="J57" i="8"/>
  <c r="C57" i="8" s="1"/>
  <c r="I57" i="8"/>
  <c r="D57" i="8" s="1"/>
  <c r="B57" i="8"/>
  <c r="H57" i="7" s="1"/>
  <c r="A57" i="8"/>
  <c r="L57" i="8" s="1"/>
  <c r="AC56" i="8"/>
  <c r="Y92" i="8" s="1"/>
  <c r="Y56" i="8"/>
  <c r="X56" i="8"/>
  <c r="U56" i="8"/>
  <c r="T56" i="8"/>
  <c r="P116" i="8" s="1"/>
  <c r="L56" i="8"/>
  <c r="J56" i="8"/>
  <c r="C56" i="8" s="1"/>
  <c r="I56" i="8"/>
  <c r="G296" i="8" s="1"/>
  <c r="H56" i="8"/>
  <c r="D56" i="8"/>
  <c r="A56" i="8"/>
  <c r="W56" i="8" s="1"/>
  <c r="AC55" i="8"/>
  <c r="AB295" i="8" s="1"/>
  <c r="U55" i="8"/>
  <c r="N55" i="8" s="1"/>
  <c r="T55" i="8"/>
  <c r="M55" i="8" s="1"/>
  <c r="S67" i="7" s="1"/>
  <c r="S55" i="8"/>
  <c r="J55" i="8"/>
  <c r="C55" i="8" s="1"/>
  <c r="I55" i="8"/>
  <c r="B67" i="8" s="1"/>
  <c r="H67" i="7" s="1"/>
  <c r="H55" i="8"/>
  <c r="B55" i="8"/>
  <c r="H55" i="7" s="1"/>
  <c r="A55" i="8"/>
  <c r="L55" i="8" s="1"/>
  <c r="AC54" i="8"/>
  <c r="AB294" i="8" s="1"/>
  <c r="Y54" i="8"/>
  <c r="X54" i="8"/>
  <c r="U54" i="8"/>
  <c r="T54" i="8"/>
  <c r="P114" i="8" s="1"/>
  <c r="S54" i="8"/>
  <c r="L54" i="8"/>
  <c r="J54" i="8"/>
  <c r="C54" i="8" s="1"/>
  <c r="I54" i="8"/>
  <c r="B54" i="8" s="1"/>
  <c r="H54" i="7" s="1"/>
  <c r="H54" i="8"/>
  <c r="D54" i="8"/>
  <c r="A54" i="8"/>
  <c r="W54" i="8" s="1"/>
  <c r="AC53" i="8"/>
  <c r="AB293" i="8" s="1"/>
  <c r="U53" i="8"/>
  <c r="N53" i="8" s="1"/>
  <c r="T53" i="8"/>
  <c r="M53" i="8" s="1"/>
  <c r="S65" i="7" s="1"/>
  <c r="S53" i="8"/>
  <c r="O53" i="8"/>
  <c r="J53" i="8"/>
  <c r="C53" i="8" s="1"/>
  <c r="I53" i="8"/>
  <c r="D53" i="8" s="1"/>
  <c r="H53" i="8"/>
  <c r="B53" i="8"/>
  <c r="H53" i="7" s="1"/>
  <c r="A53" i="8"/>
  <c r="L53" i="8" s="1"/>
  <c r="AC52" i="8"/>
  <c r="Y88" i="8" s="1"/>
  <c r="Y52" i="8"/>
  <c r="X52" i="8"/>
  <c r="U52" i="8"/>
  <c r="T52" i="8"/>
  <c r="P112" i="8" s="1"/>
  <c r="S52" i="8"/>
  <c r="L52" i="8"/>
  <c r="J52" i="8"/>
  <c r="C52" i="8" s="1"/>
  <c r="I52" i="8"/>
  <c r="G292" i="8" s="1"/>
  <c r="D52" i="8"/>
  <c r="A52" i="8"/>
  <c r="W52" i="8" s="1"/>
  <c r="AC51" i="8"/>
  <c r="Y51" i="8" s="1"/>
  <c r="U51" i="8"/>
  <c r="N51" i="8" s="1"/>
  <c r="T51" i="8"/>
  <c r="M51" i="8" s="1"/>
  <c r="S63" i="7" s="1"/>
  <c r="O51" i="8"/>
  <c r="J51" i="8"/>
  <c r="C51" i="8" s="1"/>
  <c r="I51" i="8"/>
  <c r="D51" i="8" s="1"/>
  <c r="H51" i="8"/>
  <c r="B51" i="8"/>
  <c r="H51" i="7" s="1"/>
  <c r="A51" i="8"/>
  <c r="L51" i="8" s="1"/>
  <c r="AC50" i="8"/>
  <c r="Y86" i="8" s="1"/>
  <c r="X50" i="8"/>
  <c r="U50" i="8"/>
  <c r="T50" i="8"/>
  <c r="P110" i="8" s="1"/>
  <c r="L50" i="8"/>
  <c r="J50" i="8"/>
  <c r="C50" i="8" s="1"/>
  <c r="I50" i="8"/>
  <c r="B50" i="8" s="1"/>
  <c r="H50" i="7" s="1"/>
  <c r="A50" i="8"/>
  <c r="W50" i="8" s="1"/>
  <c r="AC49" i="8"/>
  <c r="Z109" i="8" s="1"/>
  <c r="U49" i="8"/>
  <c r="N49" i="8" s="1"/>
  <c r="T49" i="8"/>
  <c r="R289" i="8" s="1"/>
  <c r="S49" i="8"/>
  <c r="O49" i="8"/>
  <c r="J49" i="8"/>
  <c r="C49" i="8" s="1"/>
  <c r="I49" i="8"/>
  <c r="D49" i="8" s="1"/>
  <c r="H49" i="8"/>
  <c r="A49" i="8"/>
  <c r="L49" i="8" s="1"/>
  <c r="AC48" i="8"/>
  <c r="Y84" i="8" s="1"/>
  <c r="X48" i="8"/>
  <c r="U48" i="8"/>
  <c r="T48" i="8"/>
  <c r="P108" i="8" s="1"/>
  <c r="L48" i="8"/>
  <c r="J48" i="8"/>
  <c r="C48" i="8" s="1"/>
  <c r="I48" i="8"/>
  <c r="B48" i="8" s="1"/>
  <c r="H48" i="7" s="1"/>
  <c r="A48" i="8"/>
  <c r="W48" i="8" s="1"/>
  <c r="AC47" i="8"/>
  <c r="Y47" i="8" s="1"/>
  <c r="U47" i="8"/>
  <c r="N47" i="8" s="1"/>
  <c r="T47" i="8"/>
  <c r="M47" i="8" s="1"/>
  <c r="S59" i="7" s="1"/>
  <c r="S47" i="8"/>
  <c r="O47" i="8"/>
  <c r="J47" i="8"/>
  <c r="C47" i="8" s="1"/>
  <c r="I47" i="8"/>
  <c r="D47" i="8" s="1"/>
  <c r="B47" i="8"/>
  <c r="H47" i="7" s="1"/>
  <c r="A47" i="8"/>
  <c r="L47" i="8" s="1"/>
  <c r="AC46" i="8"/>
  <c r="AB286" i="8" s="1"/>
  <c r="X46" i="8"/>
  <c r="U46" i="8"/>
  <c r="T46" i="8"/>
  <c r="P106" i="8" s="1"/>
  <c r="L46" i="8"/>
  <c r="J46" i="8"/>
  <c r="C46" i="8" s="1"/>
  <c r="I46" i="8"/>
  <c r="B46" i="8" s="1"/>
  <c r="H46" i="7" s="1"/>
  <c r="A46" i="8"/>
  <c r="W46" i="8" s="1"/>
  <c r="AC45" i="8"/>
  <c r="Z105" i="8" s="1"/>
  <c r="U45" i="8"/>
  <c r="N45" i="8" s="1"/>
  <c r="T45" i="8"/>
  <c r="M45" i="8" s="1"/>
  <c r="S57" i="7" s="1"/>
  <c r="O45" i="8"/>
  <c r="J45" i="8"/>
  <c r="C45" i="8" s="1"/>
  <c r="I45" i="8"/>
  <c r="D45" i="8" s="1"/>
  <c r="A45" i="8"/>
  <c r="L45" i="8" s="1"/>
  <c r="AC44" i="8"/>
  <c r="Y80" i="8" s="1"/>
  <c r="X44" i="8"/>
  <c r="U44" i="8"/>
  <c r="T44" i="8"/>
  <c r="P104" i="8" s="1"/>
  <c r="L44" i="8"/>
  <c r="J44" i="8"/>
  <c r="C44" i="8" s="1"/>
  <c r="I44" i="8"/>
  <c r="G284" i="8" s="1"/>
  <c r="H44" i="8"/>
  <c r="A44" i="8"/>
  <c r="W44" i="8" s="1"/>
  <c r="AC43" i="8"/>
  <c r="AB283" i="8" s="1"/>
  <c r="U43" i="8"/>
  <c r="N43" i="8" s="1"/>
  <c r="T43" i="8"/>
  <c r="M43" i="8" s="1"/>
  <c r="S55" i="7" s="1"/>
  <c r="S43" i="8"/>
  <c r="O43" i="8"/>
  <c r="J43" i="8"/>
  <c r="C43" i="8" s="1"/>
  <c r="I43" i="8"/>
  <c r="D43" i="8" s="1"/>
  <c r="H43" i="8"/>
  <c r="B43" i="8"/>
  <c r="H43" i="7" s="1"/>
  <c r="A43" i="8"/>
  <c r="L43" i="8" s="1"/>
  <c r="AC42" i="8"/>
  <c r="AB282" i="8" s="1"/>
  <c r="X42" i="8"/>
  <c r="U42" i="8"/>
  <c r="T42" i="8"/>
  <c r="P102" i="8" s="1"/>
  <c r="L42" i="8"/>
  <c r="J42" i="8"/>
  <c r="C42" i="8" s="1"/>
  <c r="I42" i="8"/>
  <c r="B42" i="8" s="1"/>
  <c r="H42" i="7" s="1"/>
  <c r="A42" i="8"/>
  <c r="W42" i="8" s="1"/>
  <c r="AC41" i="8"/>
  <c r="Z101" i="8" s="1"/>
  <c r="U41" i="8"/>
  <c r="N41" i="8" s="1"/>
  <c r="T41" i="8"/>
  <c r="M41" i="8" s="1"/>
  <c r="S53" i="7" s="1"/>
  <c r="S41" i="8"/>
  <c r="O41" i="8"/>
  <c r="J41" i="8"/>
  <c r="C41" i="8" s="1"/>
  <c r="I41" i="8"/>
  <c r="D41" i="8" s="1"/>
  <c r="H41" i="8"/>
  <c r="A41" i="8"/>
  <c r="L41" i="8" s="1"/>
  <c r="AC40" i="8"/>
  <c r="Y76" i="8" s="1"/>
  <c r="X40" i="8"/>
  <c r="U40" i="8"/>
  <c r="T40" i="8"/>
  <c r="P100" i="8" s="1"/>
  <c r="S40" i="8"/>
  <c r="N40" i="8"/>
  <c r="L40" i="8"/>
  <c r="J40" i="8"/>
  <c r="C40" i="8" s="1"/>
  <c r="I40" i="8"/>
  <c r="G280" i="8" s="1"/>
  <c r="D40" i="8"/>
  <c r="A40" i="8"/>
  <c r="W40" i="8" s="1"/>
  <c r="AC39" i="8"/>
  <c r="X39" i="8" s="1"/>
  <c r="U39" i="8"/>
  <c r="T39" i="8"/>
  <c r="M39" i="8" s="1"/>
  <c r="S51" i="7" s="1"/>
  <c r="S39" i="8"/>
  <c r="L39" i="8"/>
  <c r="J39" i="8"/>
  <c r="I39" i="8"/>
  <c r="G279" i="8" s="1"/>
  <c r="H39" i="8"/>
  <c r="B39" i="8"/>
  <c r="H39" i="7" s="1"/>
  <c r="A39" i="8"/>
  <c r="W39" i="8" s="1"/>
  <c r="AC38" i="8"/>
  <c r="X38" i="8"/>
  <c r="U38" i="8"/>
  <c r="N39" i="8" s="1"/>
  <c r="T38" i="8"/>
  <c r="P98" i="8" s="1"/>
  <c r="L38" i="8"/>
  <c r="J38" i="8"/>
  <c r="C39" i="8" s="1"/>
  <c r="I38" i="8"/>
  <c r="B38" i="8"/>
  <c r="H38" i="7" s="1"/>
  <c r="A38" i="8"/>
  <c r="W38" i="8" s="1"/>
  <c r="AC37" i="8"/>
  <c r="AB277" i="8" s="1"/>
  <c r="X37" i="8"/>
  <c r="U37" i="8"/>
  <c r="T37" i="8"/>
  <c r="R277" i="8" s="1"/>
  <c r="S37" i="8"/>
  <c r="M37" i="8"/>
  <c r="S49" i="7" s="1"/>
  <c r="J37" i="8"/>
  <c r="I37" i="8"/>
  <c r="B37" i="8" s="1"/>
  <c r="H37" i="7" s="1"/>
  <c r="H37" i="8"/>
  <c r="A37" i="8"/>
  <c r="W37" i="8" s="1"/>
  <c r="AC36" i="8"/>
  <c r="U36" i="8"/>
  <c r="N37" i="8" s="1"/>
  <c r="T36" i="8"/>
  <c r="P96" i="8" s="1"/>
  <c r="M36" i="8"/>
  <c r="S48" i="7" s="1"/>
  <c r="J36" i="8"/>
  <c r="C37" i="8" s="1"/>
  <c r="I36" i="8"/>
  <c r="E96" i="8" s="1"/>
  <c r="A36" i="8"/>
  <c r="L36" i="8" s="1"/>
  <c r="AC35" i="8"/>
  <c r="AB275" i="8" s="1"/>
  <c r="U35" i="8"/>
  <c r="T35" i="8"/>
  <c r="M35" i="8" s="1"/>
  <c r="S47" i="7" s="1"/>
  <c r="S35" i="8"/>
  <c r="L35" i="8"/>
  <c r="J35" i="8"/>
  <c r="I35" i="8"/>
  <c r="H35" i="8"/>
  <c r="B35" i="8"/>
  <c r="H35" i="7" s="1"/>
  <c r="A35" i="8"/>
  <c r="W35" i="8" s="1"/>
  <c r="AC34" i="8"/>
  <c r="X34" i="8"/>
  <c r="U34" i="8"/>
  <c r="N35" i="8" s="1"/>
  <c r="T34" i="8"/>
  <c r="P94" i="8" s="1"/>
  <c r="L34" i="8"/>
  <c r="J34" i="8"/>
  <c r="C35" i="8" s="1"/>
  <c r="I34" i="8"/>
  <c r="B34" i="8"/>
  <c r="H34" i="7" s="1"/>
  <c r="A34" i="8"/>
  <c r="W34" i="8" s="1"/>
  <c r="AC33" i="8"/>
  <c r="X33" i="8"/>
  <c r="U33" i="8"/>
  <c r="T33" i="8"/>
  <c r="R273" i="8" s="1"/>
  <c r="S33" i="8"/>
  <c r="M33" i="8"/>
  <c r="S45" i="7" s="1"/>
  <c r="J33" i="8"/>
  <c r="I33" i="8"/>
  <c r="B33" i="8" s="1"/>
  <c r="H33" i="7" s="1"/>
  <c r="H33" i="8"/>
  <c r="A33" i="8"/>
  <c r="W33" i="8" s="1"/>
  <c r="AC32" i="8"/>
  <c r="U32" i="8"/>
  <c r="N33" i="8" s="1"/>
  <c r="T32" i="8"/>
  <c r="R272" i="8" s="1"/>
  <c r="M32" i="8"/>
  <c r="S44" i="7" s="1"/>
  <c r="J32" i="8"/>
  <c r="C33" i="8" s="1"/>
  <c r="I32" i="8"/>
  <c r="E92" i="8" s="1"/>
  <c r="A32" i="8"/>
  <c r="L32" i="8" s="1"/>
  <c r="AC31" i="8"/>
  <c r="AB271" i="8" s="1"/>
  <c r="U31" i="8"/>
  <c r="T31" i="8"/>
  <c r="M31" i="8" s="1"/>
  <c r="S43" i="7" s="1"/>
  <c r="S31" i="8"/>
  <c r="L31" i="8"/>
  <c r="J31" i="8"/>
  <c r="I31" i="8"/>
  <c r="H31" i="8"/>
  <c r="B31" i="8"/>
  <c r="H31" i="7" s="1"/>
  <c r="A31" i="8"/>
  <c r="W31" i="8" s="1"/>
  <c r="AC30" i="8"/>
  <c r="AB270" i="8" s="1"/>
  <c r="X30" i="8"/>
  <c r="U30" i="8"/>
  <c r="N31" i="8" s="1"/>
  <c r="T30" i="8"/>
  <c r="R270" i="8" s="1"/>
  <c r="L30" i="8"/>
  <c r="J30" i="8"/>
  <c r="C31" i="8" s="1"/>
  <c r="I30" i="8"/>
  <c r="G270" i="8" s="1"/>
  <c r="B30" i="8"/>
  <c r="H30" i="7" s="1"/>
  <c r="A30" i="8"/>
  <c r="W30" i="8" s="1"/>
  <c r="AC29" i="8"/>
  <c r="AB269" i="8" s="1"/>
  <c r="X29" i="8"/>
  <c r="W29" i="8"/>
  <c r="U29" i="8"/>
  <c r="T29" i="8"/>
  <c r="R269" i="8" s="1"/>
  <c r="S29" i="8"/>
  <c r="N29" i="8"/>
  <c r="M29" i="8"/>
  <c r="S41" i="7" s="1"/>
  <c r="J29" i="8"/>
  <c r="I29" i="8"/>
  <c r="B29" i="8" s="1"/>
  <c r="H29" i="7" s="1"/>
  <c r="H29" i="8"/>
  <c r="A29" i="8"/>
  <c r="L29" i="8" s="1"/>
  <c r="AC28" i="8"/>
  <c r="X28" i="8" s="1"/>
  <c r="U28" i="8"/>
  <c r="N28" i="8" s="1"/>
  <c r="T28" i="8"/>
  <c r="P88" i="8" s="1"/>
  <c r="M28" i="8"/>
  <c r="S40" i="7" s="1"/>
  <c r="J28" i="8"/>
  <c r="C29" i="8" s="1"/>
  <c r="I28" i="8"/>
  <c r="E88" i="8" s="1"/>
  <c r="A28" i="8"/>
  <c r="L28" i="8" s="1"/>
  <c r="AC27" i="8"/>
  <c r="X27" i="8" s="1"/>
  <c r="U27" i="8"/>
  <c r="T27" i="8"/>
  <c r="O63" i="8" s="1"/>
  <c r="S27" i="8"/>
  <c r="L27" i="8"/>
  <c r="J27" i="8"/>
  <c r="I27" i="8"/>
  <c r="A27" i="8"/>
  <c r="W27" i="8" s="1"/>
  <c r="AC26" i="8"/>
  <c r="X26" i="8"/>
  <c r="U26" i="8"/>
  <c r="N27" i="8" s="1"/>
  <c r="T26" i="8"/>
  <c r="P86" i="8" s="1"/>
  <c r="L26" i="8"/>
  <c r="J26" i="8"/>
  <c r="C27" i="8" s="1"/>
  <c r="I26" i="8"/>
  <c r="B26" i="8"/>
  <c r="H26" i="7" s="1"/>
  <c r="A26" i="8"/>
  <c r="W26" i="8" s="1"/>
  <c r="AC25" i="8"/>
  <c r="U25" i="8"/>
  <c r="T25" i="8"/>
  <c r="R265" i="8" s="1"/>
  <c r="M25" i="8"/>
  <c r="S37" i="7" s="1"/>
  <c r="J25" i="8"/>
  <c r="I25" i="8"/>
  <c r="B25" i="8" s="1"/>
  <c r="H25" i="7" s="1"/>
  <c r="H25" i="8"/>
  <c r="A25" i="8"/>
  <c r="W25" i="8" s="1"/>
  <c r="AC24" i="8"/>
  <c r="X36" i="8" s="1"/>
  <c r="U24" i="8"/>
  <c r="N25" i="8" s="1"/>
  <c r="T24" i="8"/>
  <c r="P84" i="8" s="1"/>
  <c r="M24" i="8"/>
  <c r="S36" i="7" s="1"/>
  <c r="J24" i="8"/>
  <c r="C25" i="8" s="1"/>
  <c r="I24" i="8"/>
  <c r="E84" i="8" s="1"/>
  <c r="A24" i="8"/>
  <c r="L24" i="8" s="1"/>
  <c r="AC23" i="8"/>
  <c r="AB263" i="8" s="1"/>
  <c r="U23" i="8"/>
  <c r="T23" i="8"/>
  <c r="O59" i="8" s="1"/>
  <c r="S23" i="8"/>
  <c r="L23" i="8"/>
  <c r="J23" i="8"/>
  <c r="I23" i="8"/>
  <c r="H23" i="8"/>
  <c r="A23" i="8"/>
  <c r="W23" i="8" s="1"/>
  <c r="AC22" i="8"/>
  <c r="AB262" i="8" s="1"/>
  <c r="X22" i="8"/>
  <c r="U22" i="8"/>
  <c r="N23" i="8" s="1"/>
  <c r="T22" i="8"/>
  <c r="P82" i="8" s="1"/>
  <c r="S22" i="8"/>
  <c r="L22" i="8"/>
  <c r="J22" i="8"/>
  <c r="C23" i="8" s="1"/>
  <c r="I22" i="8"/>
  <c r="G262" i="8" s="1"/>
  <c r="B22" i="8"/>
  <c r="H22" i="7" s="1"/>
  <c r="A22" i="8"/>
  <c r="W22" i="8" s="1"/>
  <c r="AC21" i="8"/>
  <c r="U21" i="8"/>
  <c r="T21" i="8"/>
  <c r="R261" i="8" s="1"/>
  <c r="M21" i="8"/>
  <c r="S33" i="7" s="1"/>
  <c r="J21" i="8"/>
  <c r="I21" i="8"/>
  <c r="B21" i="8" s="1"/>
  <c r="H21" i="7" s="1"/>
  <c r="H21" i="8"/>
  <c r="A21" i="8"/>
  <c r="W21" i="8" s="1"/>
  <c r="AC20" i="8"/>
  <c r="X32" i="8" s="1"/>
  <c r="U20" i="8"/>
  <c r="N21" i="8" s="1"/>
  <c r="T20" i="8"/>
  <c r="R260" i="8" s="1"/>
  <c r="M20" i="8"/>
  <c r="S32" i="7" s="1"/>
  <c r="J20" i="8"/>
  <c r="C21" i="8" s="1"/>
  <c r="I20" i="8"/>
  <c r="E80" i="8" s="1"/>
  <c r="A20" i="8"/>
  <c r="L20" i="8" s="1"/>
  <c r="AC19" i="8"/>
  <c r="X19" i="8" s="1"/>
  <c r="U19" i="8"/>
  <c r="T19" i="8"/>
  <c r="O55" i="8" s="1"/>
  <c r="L19" i="8"/>
  <c r="J19" i="8"/>
  <c r="I19" i="8"/>
  <c r="H19" i="8"/>
  <c r="A19" i="8"/>
  <c r="W19" i="8" s="1"/>
  <c r="AC18" i="8"/>
  <c r="AB258" i="8" s="1"/>
  <c r="X18" i="8"/>
  <c r="U18" i="8"/>
  <c r="N19" i="8" s="1"/>
  <c r="T18" i="8"/>
  <c r="P78" i="8" s="1"/>
  <c r="L18" i="8"/>
  <c r="J18" i="8"/>
  <c r="C19" i="8" s="1"/>
  <c r="I18" i="8"/>
  <c r="G258" i="8" s="1"/>
  <c r="H18" i="8"/>
  <c r="B18" i="8"/>
  <c r="H18" i="7" s="1"/>
  <c r="A18" i="8"/>
  <c r="W18" i="8" s="1"/>
  <c r="AC17" i="8"/>
  <c r="U17" i="8"/>
  <c r="T17" i="8"/>
  <c r="N17" i="8"/>
  <c r="M17" i="8"/>
  <c r="S29" i="7" s="1"/>
  <c r="J17" i="8"/>
  <c r="I17" i="8"/>
  <c r="B17" i="8" s="1"/>
  <c r="H17" i="7" s="1"/>
  <c r="H17" i="8"/>
  <c r="A17" i="8"/>
  <c r="W17" i="8" s="1"/>
  <c r="AC16" i="8"/>
  <c r="X16" i="8" s="1"/>
  <c r="U16" i="8"/>
  <c r="N16" i="8" s="1"/>
  <c r="T16" i="8"/>
  <c r="P76" i="8" s="1"/>
  <c r="S16" i="8"/>
  <c r="M16" i="8"/>
  <c r="S28" i="7" s="1"/>
  <c r="J16" i="8"/>
  <c r="C17" i="8" s="1"/>
  <c r="I16" i="8"/>
  <c r="G256" i="8" s="1"/>
  <c r="A16" i="8"/>
  <c r="L16" i="8" s="1"/>
  <c r="AC15" i="8"/>
  <c r="AB255" i="8" s="1"/>
  <c r="W15" i="8"/>
  <c r="U15" i="8"/>
  <c r="N15" i="8" s="1"/>
  <c r="T15" i="8"/>
  <c r="S15" i="8"/>
  <c r="L15" i="8"/>
  <c r="J15" i="8"/>
  <c r="C15" i="8" s="1"/>
  <c r="I15" i="8"/>
  <c r="B27" i="8" s="1"/>
  <c r="H27" i="7" s="1"/>
  <c r="H15" i="8"/>
  <c r="A15" i="8"/>
  <c r="AC14" i="8"/>
  <c r="Y50" i="8" s="1"/>
  <c r="W14" i="8"/>
  <c r="U14" i="8"/>
  <c r="N14" i="8" s="1"/>
  <c r="T14" i="8"/>
  <c r="P74" i="8" s="1"/>
  <c r="S14" i="8"/>
  <c r="L14" i="8"/>
  <c r="J14" i="8"/>
  <c r="C14" i="8" s="1"/>
  <c r="I14" i="8"/>
  <c r="D50" i="8" s="1"/>
  <c r="H14" i="8"/>
  <c r="A14" i="8"/>
  <c r="AC13" i="8"/>
  <c r="X25" i="8" s="1"/>
  <c r="W13" i="8"/>
  <c r="U13" i="8"/>
  <c r="N13" i="8" s="1"/>
  <c r="T13" i="8"/>
  <c r="R253" i="8" s="1"/>
  <c r="S13" i="8"/>
  <c r="L13" i="8"/>
  <c r="J13" i="8"/>
  <c r="C13" i="8" s="1"/>
  <c r="I13" i="8"/>
  <c r="H13" i="8"/>
  <c r="A13" i="8"/>
  <c r="AC12" i="8"/>
  <c r="Y48" i="8" s="1"/>
  <c r="W12" i="8"/>
  <c r="U12" i="8"/>
  <c r="N12" i="8" s="1"/>
  <c r="T12" i="8"/>
  <c r="S12" i="8"/>
  <c r="L12" i="8"/>
  <c r="J12" i="8"/>
  <c r="C12" i="8" s="1"/>
  <c r="I12" i="8"/>
  <c r="E72" i="8" s="1"/>
  <c r="H12" i="8"/>
  <c r="A12" i="8"/>
  <c r="AC11" i="8"/>
  <c r="W11" i="8"/>
  <c r="U11" i="8"/>
  <c r="N11" i="8" s="1"/>
  <c r="T11" i="8"/>
  <c r="S11" i="8"/>
  <c r="L11" i="8"/>
  <c r="J11" i="8"/>
  <c r="C11" i="8" s="1"/>
  <c r="I11" i="8"/>
  <c r="B23" i="8" s="1"/>
  <c r="H23" i="7" s="1"/>
  <c r="H11" i="8"/>
  <c r="A11" i="8"/>
  <c r="AC10" i="8"/>
  <c r="Y46" i="8" s="1"/>
  <c r="W10" i="8"/>
  <c r="U10" i="8"/>
  <c r="N10" i="8" s="1"/>
  <c r="T10" i="8"/>
  <c r="P70" i="8" s="1"/>
  <c r="S10" i="8"/>
  <c r="L10" i="8"/>
  <c r="J10" i="8"/>
  <c r="C10" i="8" s="1"/>
  <c r="I10" i="8"/>
  <c r="D46" i="8" s="1"/>
  <c r="H10" i="8"/>
  <c r="A10" i="8"/>
  <c r="AC9" i="8"/>
  <c r="X21" i="8" s="1"/>
  <c r="W9" i="8"/>
  <c r="U9" i="8"/>
  <c r="N9" i="8" s="1"/>
  <c r="T9" i="8"/>
  <c r="R249" i="8" s="1"/>
  <c r="S9" i="8"/>
  <c r="L9" i="8"/>
  <c r="J9" i="8"/>
  <c r="C9" i="8" s="1"/>
  <c r="I9" i="8"/>
  <c r="H9" i="8"/>
  <c r="A9" i="8"/>
  <c r="AC8" i="8"/>
  <c r="Y44" i="8" s="1"/>
  <c r="W8" i="8"/>
  <c r="U8" i="8"/>
  <c r="N8" i="8" s="1"/>
  <c r="T8" i="8"/>
  <c r="S8" i="8"/>
  <c r="L8" i="8"/>
  <c r="J8" i="8"/>
  <c r="C8" i="8" s="1"/>
  <c r="I8" i="8"/>
  <c r="D44" i="8" s="1"/>
  <c r="H8" i="8"/>
  <c r="A8" i="8"/>
  <c r="AC7" i="8"/>
  <c r="AB247" i="8" s="1"/>
  <c r="W7" i="8"/>
  <c r="U7" i="8"/>
  <c r="N7" i="8" s="1"/>
  <c r="T7" i="8"/>
  <c r="S7" i="8"/>
  <c r="L7" i="8"/>
  <c r="J7" i="8"/>
  <c r="C7" i="8" s="1"/>
  <c r="I7" i="8"/>
  <c r="B19" i="8" s="1"/>
  <c r="H19" i="7" s="1"/>
  <c r="H7" i="8"/>
  <c r="A7" i="8"/>
  <c r="AC6" i="8"/>
  <c r="Y42" i="8" s="1"/>
  <c r="W6" i="8"/>
  <c r="U6" i="8"/>
  <c r="N6" i="8" s="1"/>
  <c r="T6" i="8"/>
  <c r="P66" i="8" s="1"/>
  <c r="S6" i="8"/>
  <c r="L6" i="8"/>
  <c r="J6" i="8"/>
  <c r="C6" i="8" s="1"/>
  <c r="I6" i="8"/>
  <c r="D42" i="8" s="1"/>
  <c r="H6" i="8"/>
  <c r="A6" i="8"/>
  <c r="AC5" i="8"/>
  <c r="Z65" i="8" s="1"/>
  <c r="W5" i="8"/>
  <c r="U5" i="8"/>
  <c r="N5" i="8" s="1"/>
  <c r="T5" i="8"/>
  <c r="R245" i="8" s="1"/>
  <c r="S5" i="8"/>
  <c r="L5" i="8"/>
  <c r="J5" i="8"/>
  <c r="C5" i="8" s="1"/>
  <c r="I5" i="8"/>
  <c r="H5" i="8"/>
  <c r="A5" i="8"/>
  <c r="AC4" i="8"/>
  <c r="Y40" i="8" s="1"/>
  <c r="W4" i="8"/>
  <c r="U4" i="8"/>
  <c r="T4" i="8"/>
  <c r="R244" i="8" s="1"/>
  <c r="S4" i="8"/>
  <c r="L4" i="8"/>
  <c r="J4" i="8"/>
  <c r="I4" i="8"/>
  <c r="E64" i="8" s="1"/>
  <c r="H4" i="8"/>
  <c r="A4" i="8"/>
  <c r="C18" i="8" l="1"/>
  <c r="N20" i="8"/>
  <c r="C22" i="8"/>
  <c r="N24" i="8"/>
  <c r="C26" i="8"/>
  <c r="C30" i="8"/>
  <c r="N32" i="8"/>
  <c r="C34" i="8"/>
  <c r="N36" i="8"/>
  <c r="C38" i="8"/>
  <c r="M40" i="8"/>
  <c r="S52" i="7" s="1"/>
  <c r="W41" i="8"/>
  <c r="M42" i="8"/>
  <c r="S54" i="7" s="1"/>
  <c r="W43" i="8"/>
  <c r="M44" i="8"/>
  <c r="S56" i="7" s="1"/>
  <c r="W45" i="8"/>
  <c r="M46" i="8"/>
  <c r="S58" i="7" s="1"/>
  <c r="W47" i="8"/>
  <c r="M48" i="8"/>
  <c r="S60" i="7" s="1"/>
  <c r="W49" i="8"/>
  <c r="M50" i="8"/>
  <c r="S62" i="7" s="1"/>
  <c r="W51" i="8"/>
  <c r="M52" i="8"/>
  <c r="S64" i="7" s="1"/>
  <c r="W53" i="8"/>
  <c r="M54" i="8"/>
  <c r="S66" i="7" s="1"/>
  <c r="W55" i="8"/>
  <c r="M56" i="8"/>
  <c r="S68" i="7" s="1"/>
  <c r="W57" i="8"/>
  <c r="M58" i="8"/>
  <c r="S70" i="7" s="1"/>
  <c r="W59" i="8"/>
  <c r="M60" i="8"/>
  <c r="S72" i="7" s="1"/>
  <c r="W61" i="8"/>
  <c r="M62" i="8"/>
  <c r="S74" i="7" s="1"/>
  <c r="W63" i="8"/>
  <c r="O65" i="8"/>
  <c r="X67" i="8"/>
  <c r="O69" i="8"/>
  <c r="X71" i="8"/>
  <c r="O73" i="8"/>
  <c r="X75" i="8"/>
  <c r="O77" i="8"/>
  <c r="X79" i="8"/>
  <c r="O81" i="8"/>
  <c r="X83" i="8"/>
  <c r="O85" i="8"/>
  <c r="X87" i="8"/>
  <c r="O89" i="8"/>
  <c r="X91" i="8"/>
  <c r="O93" i="8"/>
  <c r="X95" i="8"/>
  <c r="O97" i="8"/>
  <c r="X99" i="8"/>
  <c r="O101" i="8"/>
  <c r="X103" i="8"/>
  <c r="O105" i="8"/>
  <c r="X107" i="8"/>
  <c r="O109" i="8"/>
  <c r="X111" i="8"/>
  <c r="O113" i="8"/>
  <c r="X115" i="8"/>
  <c r="O117" i="8"/>
  <c r="X119" i="8"/>
  <c r="O121" i="8"/>
  <c r="X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O215" i="8"/>
  <c r="D216" i="8"/>
  <c r="B217" i="8"/>
  <c r="H217" i="7" s="1"/>
  <c r="O218" i="8"/>
  <c r="D219" i="8"/>
  <c r="B220" i="8"/>
  <c r="H220" i="7" s="1"/>
  <c r="G460" i="8"/>
  <c r="O221" i="8"/>
  <c r="D222" i="8"/>
  <c r="B223" i="8"/>
  <c r="H223" i="7" s="1"/>
  <c r="G463" i="8"/>
  <c r="O224" i="8"/>
  <c r="D225" i="8"/>
  <c r="B226" i="8"/>
  <c r="H226" i="7" s="1"/>
  <c r="O227" i="8"/>
  <c r="D228" i="8"/>
  <c r="B229" i="8"/>
  <c r="H229" i="7" s="1"/>
  <c r="O230" i="8"/>
  <c r="D231" i="8"/>
  <c r="B232" i="8"/>
  <c r="H232" i="7" s="1"/>
  <c r="G472" i="8"/>
  <c r="O233" i="8"/>
  <c r="D234" i="8"/>
  <c r="B235" i="8"/>
  <c r="H235" i="7" s="1"/>
  <c r="G475" i="8"/>
  <c r="O236" i="8"/>
  <c r="D237" i="8"/>
  <c r="B238" i="8"/>
  <c r="H238" i="7" s="1"/>
  <c r="AA238" i="8"/>
  <c r="O239" i="8"/>
  <c r="D240" i="8"/>
  <c r="B241" i="8"/>
  <c r="H241" i="7" s="1"/>
  <c r="O242" i="8"/>
  <c r="D243" i="8"/>
  <c r="AA245" i="8"/>
  <c r="N246" i="8"/>
  <c r="P247" i="8"/>
  <c r="D248" i="8"/>
  <c r="W249" i="8"/>
  <c r="C250" i="8"/>
  <c r="Z250" i="8"/>
  <c r="AA251" i="8"/>
  <c r="Z251" i="8"/>
  <c r="AB491" i="8"/>
  <c r="N252" i="8"/>
  <c r="B253" i="8"/>
  <c r="H253" i="7" s="1"/>
  <c r="E254" i="8"/>
  <c r="F255" i="8"/>
  <c r="B256" i="8"/>
  <c r="H256" i="7" s="1"/>
  <c r="Z256" i="8"/>
  <c r="Y257" i="8"/>
  <c r="AB497" i="8"/>
  <c r="B259" i="8"/>
  <c r="H259" i="7" s="1"/>
  <c r="F260" i="8"/>
  <c r="O260" i="8"/>
  <c r="R500" i="8"/>
  <c r="G261" i="8"/>
  <c r="F261" i="8"/>
  <c r="Z261" i="8"/>
  <c r="M262" i="8"/>
  <c r="S274" i="7" s="1"/>
  <c r="O263" i="8"/>
  <c r="Q264" i="8"/>
  <c r="D265" i="8"/>
  <c r="Y267" i="8"/>
  <c r="L268" i="8"/>
  <c r="AB268" i="8"/>
  <c r="X268" i="8"/>
  <c r="P269" i="8"/>
  <c r="B270" i="8"/>
  <c r="H270" i="7" s="1"/>
  <c r="Q270" i="8"/>
  <c r="P270" i="8"/>
  <c r="R510" i="8"/>
  <c r="D271" i="8"/>
  <c r="Y272" i="8"/>
  <c r="AA273" i="8"/>
  <c r="N274" i="8"/>
  <c r="P275" i="8"/>
  <c r="D276" i="8"/>
  <c r="D278" i="8"/>
  <c r="Y278" i="8"/>
  <c r="E279" i="8"/>
  <c r="M280" i="8"/>
  <c r="S292" i="7" s="1"/>
  <c r="Q281" i="8"/>
  <c r="E282" i="8"/>
  <c r="F283" i="8"/>
  <c r="Z284" i="8"/>
  <c r="AB285" i="8"/>
  <c r="O286" i="8"/>
  <c r="Q287" i="8"/>
  <c r="E288" i="8"/>
  <c r="W289" i="8"/>
  <c r="D290" i="8"/>
  <c r="E291" i="8"/>
  <c r="Q293" i="8"/>
  <c r="E294" i="8"/>
  <c r="F295" i="8"/>
  <c r="E298" i="8"/>
  <c r="R538" i="8"/>
  <c r="Q298" i="8"/>
  <c r="P298" i="8"/>
  <c r="D299" i="8"/>
  <c r="P301" i="8"/>
  <c r="B302" i="8"/>
  <c r="H302" i="7" s="1"/>
  <c r="Q422" i="8"/>
  <c r="Q302" i="8"/>
  <c r="P302" i="8"/>
  <c r="R542" i="8"/>
  <c r="D303" i="8"/>
  <c r="E306" i="8"/>
  <c r="X307" i="8"/>
  <c r="AB308" i="8"/>
  <c r="X308" i="8"/>
  <c r="Q309" i="8"/>
  <c r="F310" i="8"/>
  <c r="X311" i="8"/>
  <c r="AB312" i="8"/>
  <c r="X312" i="8"/>
  <c r="Q313" i="8"/>
  <c r="E314" i="8"/>
  <c r="X315" i="8"/>
  <c r="AB316" i="8"/>
  <c r="X316" i="8"/>
  <c r="Q317" i="8"/>
  <c r="F318" i="8"/>
  <c r="Y319" i="8"/>
  <c r="L320" i="8"/>
  <c r="R321" i="8"/>
  <c r="F322" i="8"/>
  <c r="X323" i="8"/>
  <c r="AB324" i="8"/>
  <c r="X324" i="8"/>
  <c r="Q325" i="8"/>
  <c r="E326" i="8"/>
  <c r="Q446" i="8"/>
  <c r="Q326" i="8"/>
  <c r="P326" i="8"/>
  <c r="R566" i="8"/>
  <c r="D327" i="8"/>
  <c r="B330" i="8"/>
  <c r="H330" i="7" s="1"/>
  <c r="R570" i="8"/>
  <c r="Q330" i="8"/>
  <c r="P330" i="8"/>
  <c r="D331" i="8"/>
  <c r="E334" i="8"/>
  <c r="Q334" i="8"/>
  <c r="P334" i="8"/>
  <c r="R574" i="8"/>
  <c r="D335" i="8"/>
  <c r="AB336" i="8"/>
  <c r="X336" i="8"/>
  <c r="Q337" i="8"/>
  <c r="E338" i="8"/>
  <c r="X339" i="8"/>
  <c r="L340" i="8"/>
  <c r="R341" i="8"/>
  <c r="F342" i="8"/>
  <c r="Y343" i="8"/>
  <c r="M344" i="8"/>
  <c r="S356" i="7" s="1"/>
  <c r="B345" i="8"/>
  <c r="H345" i="7" s="1"/>
  <c r="E347" i="8"/>
  <c r="F467" i="8"/>
  <c r="G347" i="8"/>
  <c r="N348" i="8"/>
  <c r="D350" i="8"/>
  <c r="F470" i="8"/>
  <c r="AA351" i="8"/>
  <c r="Z351" i="8"/>
  <c r="AB591" i="8"/>
  <c r="P352" i="8"/>
  <c r="D353" i="8"/>
  <c r="N353" i="8"/>
  <c r="C354" i="8"/>
  <c r="X357" i="8"/>
  <c r="L358" i="8"/>
  <c r="X361" i="8"/>
  <c r="M362" i="8"/>
  <c r="S374" i="7" s="1"/>
  <c r="O364" i="8"/>
  <c r="Q364" i="8"/>
  <c r="G365" i="8"/>
  <c r="F365" i="8"/>
  <c r="F485" i="8"/>
  <c r="Z365" i="8"/>
  <c r="N366" i="8"/>
  <c r="Q367" i="8"/>
  <c r="Y369" i="8"/>
  <c r="AB609" i="8"/>
  <c r="AA369" i="8"/>
  <c r="O370" i="8"/>
  <c r="G372" i="8"/>
  <c r="Y372" i="8"/>
  <c r="Y373" i="8"/>
  <c r="AA373" i="8"/>
  <c r="R374" i="8"/>
  <c r="B375" i="8"/>
  <c r="H375" i="7" s="1"/>
  <c r="Z376" i="8"/>
  <c r="E382" i="8"/>
  <c r="Q502" i="8"/>
  <c r="P442" i="8"/>
  <c r="R622" i="8"/>
  <c r="Q382" i="8"/>
  <c r="P382" i="8"/>
  <c r="D383" i="8"/>
  <c r="AB384" i="8"/>
  <c r="X384" i="8"/>
  <c r="E386" i="8"/>
  <c r="X387" i="8"/>
  <c r="L388" i="8"/>
  <c r="R389" i="8"/>
  <c r="F390" i="8"/>
  <c r="Y391" i="8"/>
  <c r="M392" i="8"/>
  <c r="S404" i="7" s="1"/>
  <c r="B393" i="8"/>
  <c r="H393" i="7" s="1"/>
  <c r="E395" i="8"/>
  <c r="G395" i="8"/>
  <c r="N396" i="8"/>
  <c r="D398" i="8"/>
  <c r="F518" i="8"/>
  <c r="AA399" i="8"/>
  <c r="Z399" i="8"/>
  <c r="AB639" i="8"/>
  <c r="P400" i="8"/>
  <c r="D401" i="8"/>
  <c r="M402" i="8"/>
  <c r="S414" i="7" s="1"/>
  <c r="L409" i="8"/>
  <c r="W409" i="8"/>
  <c r="N409" i="8"/>
  <c r="G411" i="8"/>
  <c r="N412" i="8"/>
  <c r="N415" i="8"/>
  <c r="O416" i="8"/>
  <c r="O419" i="8"/>
  <c r="G420" i="8"/>
  <c r="Z420" i="8"/>
  <c r="F423" i="8"/>
  <c r="N424" i="8"/>
  <c r="N427" i="8"/>
  <c r="O428" i="8"/>
  <c r="N430" i="8"/>
  <c r="G432" i="8"/>
  <c r="L433" i="8"/>
  <c r="W433" i="8"/>
  <c r="N433" i="8"/>
  <c r="O434" i="8"/>
  <c r="G435" i="8"/>
  <c r="R676" i="8"/>
  <c r="P436" i="8"/>
  <c r="P496" i="8"/>
  <c r="M436" i="8"/>
  <c r="S448" i="7" s="1"/>
  <c r="R436" i="8"/>
  <c r="F438" i="8"/>
  <c r="R679" i="8"/>
  <c r="Q439" i="8"/>
  <c r="P439" i="8"/>
  <c r="M439" i="8"/>
  <c r="S451" i="7" s="1"/>
  <c r="P499" i="8"/>
  <c r="N442" i="8"/>
  <c r="G444" i="8"/>
  <c r="L445" i="8"/>
  <c r="W445" i="8"/>
  <c r="R450" i="8"/>
  <c r="AA453" i="8"/>
  <c r="Q454" i="8"/>
  <c r="F457" i="8"/>
  <c r="R699" i="8"/>
  <c r="Q459" i="8"/>
  <c r="P519" i="8"/>
  <c r="P459" i="8"/>
  <c r="O495" i="8"/>
  <c r="O459" i="8"/>
  <c r="M459" i="8"/>
  <c r="S471" i="7" s="1"/>
  <c r="Q460" i="8"/>
  <c r="AB466" i="8"/>
  <c r="R486" i="8"/>
  <c r="F513" i="8"/>
  <c r="AB524" i="8"/>
  <c r="AB544" i="8"/>
  <c r="AB612" i="8"/>
  <c r="AA612" i="8"/>
  <c r="Z612" i="8"/>
  <c r="X612" i="8"/>
  <c r="Y612" i="8"/>
  <c r="Y648" i="8"/>
  <c r="G622" i="8"/>
  <c r="F622" i="8"/>
  <c r="D622" i="8"/>
  <c r="B622" i="8"/>
  <c r="H622" i="7" s="1"/>
  <c r="G862" i="8"/>
  <c r="E622" i="8"/>
  <c r="R636" i="8"/>
  <c r="Y795" i="8"/>
  <c r="AB1035" i="8"/>
  <c r="AB795" i="8"/>
  <c r="AA795" i="8"/>
  <c r="Z795" i="8"/>
  <c r="X807" i="8"/>
  <c r="X795" i="8"/>
  <c r="B45" i="8"/>
  <c r="H45" i="7" s="1"/>
  <c r="B49" i="8"/>
  <c r="H49" i="7" s="1"/>
  <c r="G245" i="8"/>
  <c r="F245" i="8"/>
  <c r="M246" i="8"/>
  <c r="S258" i="7" s="1"/>
  <c r="D249" i="8"/>
  <c r="M252" i="8"/>
  <c r="S264" i="7" s="1"/>
  <c r="Q254" i="8"/>
  <c r="P254" i="8"/>
  <c r="R494" i="8"/>
  <c r="AB280" i="8"/>
  <c r="X280" i="8"/>
  <c r="Q426" i="8"/>
  <c r="R546" i="8"/>
  <c r="Q306" i="8"/>
  <c r="P306" i="8"/>
  <c r="AB320" i="8"/>
  <c r="X320" i="8"/>
  <c r="Q442" i="8"/>
  <c r="R562" i="8"/>
  <c r="Q322" i="8"/>
  <c r="P322" i="8"/>
  <c r="R578" i="8"/>
  <c r="Q338" i="8"/>
  <c r="P338" i="8"/>
  <c r="D354" i="8"/>
  <c r="F474" i="8"/>
  <c r="G369" i="8"/>
  <c r="F369" i="8"/>
  <c r="G398" i="8"/>
  <c r="G404" i="8"/>
  <c r="G406" i="8"/>
  <c r="R655" i="8"/>
  <c r="Q415" i="8"/>
  <c r="P415" i="8"/>
  <c r="M415" i="8"/>
  <c r="S427" i="7" s="1"/>
  <c r="R667" i="8"/>
  <c r="Q427" i="8"/>
  <c r="P427" i="8"/>
  <c r="M427" i="8"/>
  <c r="S439" i="7" s="1"/>
  <c r="Q458" i="8"/>
  <c r="AA558" i="8"/>
  <c r="F1207" i="8"/>
  <c r="E1087" i="8"/>
  <c r="B1087" i="8"/>
  <c r="H1087" i="7" s="1"/>
  <c r="B1099" i="8"/>
  <c r="H1099" i="7" s="1"/>
  <c r="G1087" i="8"/>
  <c r="D1123" i="8"/>
  <c r="F1087" i="8"/>
  <c r="D1087" i="8"/>
  <c r="L17" i="8"/>
  <c r="L21" i="8"/>
  <c r="L25" i="8"/>
  <c r="L33" i="8"/>
  <c r="L37" i="8"/>
  <c r="X41" i="8"/>
  <c r="N42" i="8"/>
  <c r="X43" i="8"/>
  <c r="N44" i="8"/>
  <c r="X45" i="8"/>
  <c r="N46" i="8"/>
  <c r="X47" i="8"/>
  <c r="N48" i="8"/>
  <c r="X49" i="8"/>
  <c r="N50" i="8"/>
  <c r="X51" i="8"/>
  <c r="N52" i="8"/>
  <c r="X53" i="8"/>
  <c r="N54" i="8"/>
  <c r="D55" i="8"/>
  <c r="X55" i="8"/>
  <c r="N56" i="8"/>
  <c r="X57" i="8"/>
  <c r="N58" i="8"/>
  <c r="D59" i="8"/>
  <c r="X59" i="8"/>
  <c r="N60" i="8"/>
  <c r="X61" i="8"/>
  <c r="N62" i="8"/>
  <c r="D63" i="8"/>
  <c r="X63" i="8"/>
  <c r="M64" i="8"/>
  <c r="S76" i="7" s="1"/>
  <c r="P65" i="8"/>
  <c r="D66" i="8"/>
  <c r="Y67" i="8"/>
  <c r="M68" i="8"/>
  <c r="S80" i="7" s="1"/>
  <c r="P69" i="8"/>
  <c r="D70" i="8"/>
  <c r="Y71" i="8"/>
  <c r="M72" i="8"/>
  <c r="S84" i="7" s="1"/>
  <c r="P73" i="8"/>
  <c r="D74" i="8"/>
  <c r="Y75" i="8"/>
  <c r="P77" i="8"/>
  <c r="D78" i="8"/>
  <c r="Y79" i="8"/>
  <c r="P81" i="8"/>
  <c r="D82" i="8"/>
  <c r="Y83" i="8"/>
  <c r="P85" i="8"/>
  <c r="D86" i="8"/>
  <c r="Y87" i="8"/>
  <c r="P89" i="8"/>
  <c r="D90" i="8"/>
  <c r="Y91" i="8"/>
  <c r="P93" i="8"/>
  <c r="D94" i="8"/>
  <c r="Y95" i="8"/>
  <c r="P97" i="8"/>
  <c r="D98" i="8"/>
  <c r="Y99" i="8"/>
  <c r="P101" i="8"/>
  <c r="D102" i="8"/>
  <c r="Y103" i="8"/>
  <c r="P105" i="8"/>
  <c r="D106" i="8"/>
  <c r="Y107" i="8"/>
  <c r="P109" i="8"/>
  <c r="D110" i="8"/>
  <c r="Y111" i="8"/>
  <c r="P113" i="8"/>
  <c r="D114" i="8"/>
  <c r="Y115" i="8"/>
  <c r="P117" i="8"/>
  <c r="D118" i="8"/>
  <c r="Y119" i="8"/>
  <c r="P121" i="8"/>
  <c r="D122" i="8"/>
  <c r="Y123" i="8"/>
  <c r="L124" i="8"/>
  <c r="Z124" i="8"/>
  <c r="L125" i="8"/>
  <c r="Z125" i="8"/>
  <c r="L126" i="8"/>
  <c r="Z126" i="8"/>
  <c r="L127" i="8"/>
  <c r="Z127" i="8"/>
  <c r="L128" i="8"/>
  <c r="Z128" i="8"/>
  <c r="L129" i="8"/>
  <c r="Z129" i="8"/>
  <c r="L130" i="8"/>
  <c r="Z130" i="8"/>
  <c r="L131" i="8"/>
  <c r="Z131" i="8"/>
  <c r="L132" i="8"/>
  <c r="Z132" i="8"/>
  <c r="L133" i="8"/>
  <c r="Z133" i="8"/>
  <c r="L134" i="8"/>
  <c r="Z134" i="8"/>
  <c r="L135" i="8"/>
  <c r="Z135" i="8"/>
  <c r="L136" i="8"/>
  <c r="Z136" i="8"/>
  <c r="L137" i="8"/>
  <c r="Z137" i="8"/>
  <c r="L138" i="8"/>
  <c r="Z138" i="8"/>
  <c r="L139" i="8"/>
  <c r="Z139" i="8"/>
  <c r="L140" i="8"/>
  <c r="Z140" i="8"/>
  <c r="L141" i="8"/>
  <c r="Z141" i="8"/>
  <c r="L142" i="8"/>
  <c r="Z142" i="8"/>
  <c r="L143" i="8"/>
  <c r="Z143" i="8"/>
  <c r="L144" i="8"/>
  <c r="Z144" i="8"/>
  <c r="L145" i="8"/>
  <c r="Z145" i="8"/>
  <c r="L146" i="8"/>
  <c r="Z146" i="8"/>
  <c r="L147" i="8"/>
  <c r="Z147" i="8"/>
  <c r="L148" i="8"/>
  <c r="Z148" i="8"/>
  <c r="L149" i="8"/>
  <c r="Z149" i="8"/>
  <c r="L150" i="8"/>
  <c r="Z150" i="8"/>
  <c r="L151" i="8"/>
  <c r="Z151" i="8"/>
  <c r="L152" i="8"/>
  <c r="Z152" i="8"/>
  <c r="L153" i="8"/>
  <c r="Z153" i="8"/>
  <c r="L154" i="8"/>
  <c r="Z154" i="8"/>
  <c r="L155" i="8"/>
  <c r="Z155" i="8"/>
  <c r="L156" i="8"/>
  <c r="Z156" i="8"/>
  <c r="L157" i="8"/>
  <c r="Z157" i="8"/>
  <c r="L158" i="8"/>
  <c r="Z158" i="8"/>
  <c r="L159" i="8"/>
  <c r="Z159" i="8"/>
  <c r="L160" i="8"/>
  <c r="Z160" i="8"/>
  <c r="L161" i="8"/>
  <c r="Z161" i="8"/>
  <c r="L162" i="8"/>
  <c r="Z162" i="8"/>
  <c r="L163" i="8"/>
  <c r="Z163" i="8"/>
  <c r="L164" i="8"/>
  <c r="Z164" i="8"/>
  <c r="L165" i="8"/>
  <c r="Z165" i="8"/>
  <c r="L166" i="8"/>
  <c r="Z166" i="8"/>
  <c r="L167" i="8"/>
  <c r="Z167" i="8"/>
  <c r="L168" i="8"/>
  <c r="Z168" i="8"/>
  <c r="L169" i="8"/>
  <c r="Z169" i="8"/>
  <c r="L170" i="8"/>
  <c r="Z170" i="8"/>
  <c r="L171" i="8"/>
  <c r="Z171" i="8"/>
  <c r="L172" i="8"/>
  <c r="Z172" i="8"/>
  <c r="L173" i="8"/>
  <c r="Z173" i="8"/>
  <c r="L174" i="8"/>
  <c r="Z174" i="8"/>
  <c r="L175" i="8"/>
  <c r="Z175" i="8"/>
  <c r="L176" i="8"/>
  <c r="Z176" i="8"/>
  <c r="L177" i="8"/>
  <c r="Z177" i="8"/>
  <c r="L178" i="8"/>
  <c r="Z178" i="8"/>
  <c r="L179" i="8"/>
  <c r="Z179" i="8"/>
  <c r="L180" i="8"/>
  <c r="Z180" i="8"/>
  <c r="L181" i="8"/>
  <c r="Z181" i="8"/>
  <c r="L182" i="8"/>
  <c r="Z182" i="8"/>
  <c r="L183" i="8"/>
  <c r="Z183" i="8"/>
  <c r="L184" i="8"/>
  <c r="Z184" i="8"/>
  <c r="L185" i="8"/>
  <c r="Z185" i="8"/>
  <c r="L186" i="8"/>
  <c r="Z186" i="8"/>
  <c r="L187" i="8"/>
  <c r="Z187" i="8"/>
  <c r="L188" i="8"/>
  <c r="Z188" i="8"/>
  <c r="L189" i="8"/>
  <c r="Z189" i="8"/>
  <c r="L190" i="8"/>
  <c r="Z190" i="8"/>
  <c r="L191" i="8"/>
  <c r="Z191" i="8"/>
  <c r="L192" i="8"/>
  <c r="Z192" i="8"/>
  <c r="L193" i="8"/>
  <c r="Z193" i="8"/>
  <c r="L194" i="8"/>
  <c r="Z194" i="8"/>
  <c r="L195" i="8"/>
  <c r="Z195" i="8"/>
  <c r="L196" i="8"/>
  <c r="Z196" i="8"/>
  <c r="L197" i="8"/>
  <c r="Z197" i="8"/>
  <c r="L198" i="8"/>
  <c r="Z198" i="8"/>
  <c r="L199" i="8"/>
  <c r="Z199" i="8"/>
  <c r="L200" i="8"/>
  <c r="Z200" i="8"/>
  <c r="L201" i="8"/>
  <c r="Z201" i="8"/>
  <c r="L202" i="8"/>
  <c r="Z202" i="8"/>
  <c r="L203" i="8"/>
  <c r="Z203" i="8"/>
  <c r="L204" i="8"/>
  <c r="Z204" i="8"/>
  <c r="L205" i="8"/>
  <c r="Z205" i="8"/>
  <c r="L206" i="8"/>
  <c r="Z206" i="8"/>
  <c r="L207" i="8"/>
  <c r="Z207" i="8"/>
  <c r="L208" i="8"/>
  <c r="Z208" i="8"/>
  <c r="L209" i="8"/>
  <c r="Z209" i="8"/>
  <c r="L210" i="8"/>
  <c r="Z210" i="8"/>
  <c r="L211" i="8"/>
  <c r="Z211" i="8"/>
  <c r="L212" i="8"/>
  <c r="Z212" i="8"/>
  <c r="L213" i="8"/>
  <c r="Z213" i="8"/>
  <c r="M214" i="8"/>
  <c r="S226" i="7" s="1"/>
  <c r="Z214" i="8"/>
  <c r="Q215" i="8"/>
  <c r="E216" i="8"/>
  <c r="Z217" i="8"/>
  <c r="Q218" i="8"/>
  <c r="E219" i="8"/>
  <c r="Z220" i="8"/>
  <c r="Q221" i="8"/>
  <c r="E222" i="8"/>
  <c r="AB463" i="8"/>
  <c r="Z223" i="8"/>
  <c r="Q224" i="8"/>
  <c r="E225" i="8"/>
  <c r="Z226" i="8"/>
  <c r="Q227" i="8"/>
  <c r="E228" i="8"/>
  <c r="Z229" i="8"/>
  <c r="Q230" i="8"/>
  <c r="E231" i="8"/>
  <c r="AB472" i="8"/>
  <c r="Z232" i="8"/>
  <c r="Q233" i="8"/>
  <c r="E234" i="8"/>
  <c r="AB475" i="8"/>
  <c r="Z235" i="8"/>
  <c r="Q236" i="8"/>
  <c r="E237" i="8"/>
  <c r="Z238" i="8"/>
  <c r="Q239" i="8"/>
  <c r="E240" i="8"/>
  <c r="Z241" i="8"/>
  <c r="Q242" i="8"/>
  <c r="E243" i="8"/>
  <c r="B244" i="8"/>
  <c r="H244" i="7" s="1"/>
  <c r="G484" i="8"/>
  <c r="Y244" i="8"/>
  <c r="O246" i="8"/>
  <c r="Q247" i="8"/>
  <c r="E248" i="8"/>
  <c r="AA250" i="8"/>
  <c r="P252" i="8"/>
  <c r="F254" i="8"/>
  <c r="X255" i="8"/>
  <c r="R259" i="8"/>
  <c r="R499" i="8"/>
  <c r="M259" i="8"/>
  <c r="S271" i="7" s="1"/>
  <c r="G260" i="8"/>
  <c r="AA261" i="8"/>
  <c r="P263" i="8"/>
  <c r="D264" i="8"/>
  <c r="D266" i="8"/>
  <c r="Y266" i="8"/>
  <c r="E267" i="8"/>
  <c r="M268" i="8"/>
  <c r="S280" i="7" s="1"/>
  <c r="Q269" i="8"/>
  <c r="E270" i="8"/>
  <c r="F271" i="8"/>
  <c r="Z272" i="8"/>
  <c r="O274" i="8"/>
  <c r="E276" i="8"/>
  <c r="W277" i="8"/>
  <c r="C278" i="8"/>
  <c r="Z278" i="8"/>
  <c r="AB519" i="8"/>
  <c r="AA279" i="8"/>
  <c r="Z279" i="8"/>
  <c r="B281" i="8"/>
  <c r="H281" i="7" s="1"/>
  <c r="R281" i="8"/>
  <c r="F282" i="8"/>
  <c r="G283" i="8"/>
  <c r="X283" i="8"/>
  <c r="B287" i="8"/>
  <c r="H287" i="7" s="1"/>
  <c r="F288" i="8"/>
  <c r="R528" i="8"/>
  <c r="O288" i="8"/>
  <c r="G289" i="8"/>
  <c r="F289" i="8"/>
  <c r="C290" i="8"/>
  <c r="Z290" i="8"/>
  <c r="AA291" i="8"/>
  <c r="Z291" i="8"/>
  <c r="AB531" i="8"/>
  <c r="R293" i="8"/>
  <c r="F294" i="8"/>
  <c r="G295" i="8"/>
  <c r="X295" i="8"/>
  <c r="AB296" i="8"/>
  <c r="X296" i="8"/>
  <c r="Q297" i="8"/>
  <c r="F298" i="8"/>
  <c r="X299" i="8"/>
  <c r="AB300" i="8"/>
  <c r="X300" i="8"/>
  <c r="Q301" i="8"/>
  <c r="E302" i="8"/>
  <c r="X303" i="8"/>
  <c r="AB304" i="8"/>
  <c r="X304" i="8"/>
  <c r="Q305" i="8"/>
  <c r="F306" i="8"/>
  <c r="Y307" i="8"/>
  <c r="L308" i="8"/>
  <c r="R309" i="8"/>
  <c r="G310" i="8"/>
  <c r="W310" i="8"/>
  <c r="Y311" i="8"/>
  <c r="L312" i="8"/>
  <c r="R313" i="8"/>
  <c r="F314" i="8"/>
  <c r="Y315" i="8"/>
  <c r="L316" i="8"/>
  <c r="R317" i="8"/>
  <c r="E319" i="8"/>
  <c r="G319" i="8"/>
  <c r="M320" i="8"/>
  <c r="S332" i="7" s="1"/>
  <c r="B321" i="8"/>
  <c r="H321" i="7" s="1"/>
  <c r="G322" i="8"/>
  <c r="W322" i="8"/>
  <c r="Y323" i="8"/>
  <c r="L324" i="8"/>
  <c r="R325" i="8"/>
  <c r="F326" i="8"/>
  <c r="X327" i="8"/>
  <c r="AB328" i="8"/>
  <c r="X328" i="8"/>
  <c r="Q329" i="8"/>
  <c r="E330" i="8"/>
  <c r="X331" i="8"/>
  <c r="AB332" i="8"/>
  <c r="X332" i="8"/>
  <c r="Q333" i="8"/>
  <c r="F334" i="8"/>
  <c r="X335" i="8"/>
  <c r="R337" i="8"/>
  <c r="F338" i="8"/>
  <c r="Y339" i="8"/>
  <c r="M340" i="8"/>
  <c r="S352" i="7" s="1"/>
  <c r="B341" i="8"/>
  <c r="H341" i="7" s="1"/>
  <c r="E343" i="8"/>
  <c r="F463" i="8"/>
  <c r="G343" i="8"/>
  <c r="N344" i="8"/>
  <c r="D346" i="8"/>
  <c r="F466" i="8"/>
  <c r="AA347" i="8"/>
  <c r="Z347" i="8"/>
  <c r="AB587" i="8"/>
  <c r="P348" i="8"/>
  <c r="D349" i="8"/>
  <c r="C356" i="8"/>
  <c r="Z357" i="8"/>
  <c r="M358" i="8"/>
  <c r="S370" i="7" s="1"/>
  <c r="O360" i="8"/>
  <c r="R600" i="8"/>
  <c r="Q360" i="8"/>
  <c r="G361" i="8"/>
  <c r="F361" i="8"/>
  <c r="F481" i="8"/>
  <c r="Z361" i="8"/>
  <c r="Q363" i="8"/>
  <c r="F364" i="8"/>
  <c r="O366" i="8"/>
  <c r="G368" i="8"/>
  <c r="Y368" i="8"/>
  <c r="B371" i="8"/>
  <c r="H371" i="7" s="1"/>
  <c r="Z372" i="8"/>
  <c r="B378" i="8"/>
  <c r="H378" i="7" s="1"/>
  <c r="Q498" i="8"/>
  <c r="P438" i="8"/>
  <c r="R618" i="8"/>
  <c r="Q378" i="8"/>
  <c r="P378" i="8"/>
  <c r="D379" i="8"/>
  <c r="AB380" i="8"/>
  <c r="X380" i="8"/>
  <c r="F382" i="8"/>
  <c r="X383" i="8"/>
  <c r="R385" i="8"/>
  <c r="F386" i="8"/>
  <c r="Y387" i="8"/>
  <c r="M388" i="8"/>
  <c r="S400" i="7" s="1"/>
  <c r="B389" i="8"/>
  <c r="H389" i="7" s="1"/>
  <c r="E391" i="8"/>
  <c r="F511" i="8"/>
  <c r="G391" i="8"/>
  <c r="N392" i="8"/>
  <c r="F514" i="8"/>
  <c r="D394" i="8"/>
  <c r="AB635" i="8"/>
  <c r="AA395" i="8"/>
  <c r="Z395" i="8"/>
  <c r="P396" i="8"/>
  <c r="D397" i="8"/>
  <c r="X401" i="8"/>
  <c r="N402" i="8"/>
  <c r="B403" i="8"/>
  <c r="H403" i="7" s="1"/>
  <c r="AB404" i="8"/>
  <c r="X404" i="8"/>
  <c r="D406" i="8"/>
  <c r="F526" i="8"/>
  <c r="B406" i="8"/>
  <c r="H406" i="7" s="1"/>
  <c r="E466" i="8"/>
  <c r="G408" i="8"/>
  <c r="R410" i="8"/>
  <c r="L421" i="8"/>
  <c r="W421" i="8"/>
  <c r="N421" i="8"/>
  <c r="G423" i="8"/>
  <c r="D429" i="8"/>
  <c r="O431" i="8"/>
  <c r="R434" i="8"/>
  <c r="N436" i="8"/>
  <c r="N439" i="8"/>
  <c r="O440" i="8"/>
  <c r="O443" i="8"/>
  <c r="X445" i="8"/>
  <c r="AB685" i="8"/>
  <c r="AB445" i="8"/>
  <c r="Z445" i="8"/>
  <c r="Y445" i="8"/>
  <c r="Z505" i="8"/>
  <c r="R446" i="8"/>
  <c r="AB449" i="8"/>
  <c r="Q450" i="8"/>
  <c r="AB453" i="8"/>
  <c r="R474" i="8"/>
  <c r="AB485" i="8"/>
  <c r="X493" i="8"/>
  <c r="AB733" i="8"/>
  <c r="AA493" i="8"/>
  <c r="AB493" i="8"/>
  <c r="Z493" i="8"/>
  <c r="Y493" i="8"/>
  <c r="Y529" i="8"/>
  <c r="AB496" i="8"/>
  <c r="AB516" i="8"/>
  <c r="B551" i="8"/>
  <c r="H551" i="7" s="1"/>
  <c r="Y553" i="8"/>
  <c r="X553" i="8"/>
  <c r="AB793" i="8"/>
  <c r="AA553" i="8"/>
  <c r="AB553" i="8"/>
  <c r="Z553" i="8"/>
  <c r="G836" i="8"/>
  <c r="B596" i="8"/>
  <c r="H596" i="7" s="1"/>
  <c r="D596" i="8"/>
  <c r="G596" i="8"/>
  <c r="F596" i="8"/>
  <c r="E596" i="8"/>
  <c r="E656" i="8"/>
  <c r="G606" i="8"/>
  <c r="F606" i="8"/>
  <c r="D606" i="8"/>
  <c r="G846" i="8"/>
  <c r="B606" i="8"/>
  <c r="H606" i="7" s="1"/>
  <c r="E606" i="8"/>
  <c r="P225" i="8"/>
  <c r="R465" i="8"/>
  <c r="P237" i="8"/>
  <c r="R477" i="8"/>
  <c r="D250" i="8"/>
  <c r="E251" i="8"/>
  <c r="O258" i="8"/>
  <c r="E260" i="8"/>
  <c r="F266" i="8"/>
  <c r="R271" i="8"/>
  <c r="M271" i="8"/>
  <c r="S283" i="7" s="1"/>
  <c r="R522" i="8"/>
  <c r="Q282" i="8"/>
  <c r="P282" i="8"/>
  <c r="AB292" i="8"/>
  <c r="X292" i="8"/>
  <c r="Q294" i="8"/>
  <c r="P294" i="8"/>
  <c r="R534" i="8"/>
  <c r="Q310" i="8"/>
  <c r="P310" i="8"/>
  <c r="R550" i="8"/>
  <c r="Q434" i="8"/>
  <c r="Q314" i="8"/>
  <c r="P314" i="8"/>
  <c r="R554" i="8"/>
  <c r="F319" i="8"/>
  <c r="AB340" i="8"/>
  <c r="X340" i="8"/>
  <c r="E351" i="8"/>
  <c r="F471" i="8"/>
  <c r="G351" i="8"/>
  <c r="AA355" i="8"/>
  <c r="Z355" i="8"/>
  <c r="AB595" i="8"/>
  <c r="O368" i="8"/>
  <c r="Q368" i="8"/>
  <c r="O374" i="8"/>
  <c r="G376" i="8"/>
  <c r="Y376" i="8"/>
  <c r="Y377" i="8"/>
  <c r="AA377" i="8"/>
  <c r="Z380" i="8"/>
  <c r="P446" i="8"/>
  <c r="R626" i="8"/>
  <c r="Q386" i="8"/>
  <c r="P386" i="8"/>
  <c r="AB388" i="8"/>
  <c r="X388" i="8"/>
  <c r="G394" i="8"/>
  <c r="E399" i="8"/>
  <c r="F519" i="8"/>
  <c r="G399" i="8"/>
  <c r="P412" i="8"/>
  <c r="M412" i="8"/>
  <c r="S424" i="7" s="1"/>
  <c r="R652" i="8"/>
  <c r="R412" i="8"/>
  <c r="R664" i="8"/>
  <c r="P424" i="8"/>
  <c r="M424" i="8"/>
  <c r="S436" i="7" s="1"/>
  <c r="R424" i="8"/>
  <c r="AB426" i="8"/>
  <c r="Z426" i="8"/>
  <c r="Y426" i="8"/>
  <c r="X426" i="8"/>
  <c r="AA546" i="8"/>
  <c r="Q430" i="8"/>
  <c r="AB438" i="8"/>
  <c r="Z438" i="8"/>
  <c r="Y438" i="8"/>
  <c r="X438" i="8"/>
  <c r="Z498" i="8"/>
  <c r="X441" i="8"/>
  <c r="AB681" i="8"/>
  <c r="AB441" i="8"/>
  <c r="Z441" i="8"/>
  <c r="Y441" i="8"/>
  <c r="R459" i="8"/>
  <c r="X23" i="8"/>
  <c r="X31" i="8"/>
  <c r="X35" i="8"/>
  <c r="O40" i="8"/>
  <c r="Y41" i="8"/>
  <c r="O42" i="8"/>
  <c r="Y43" i="8"/>
  <c r="O44" i="8"/>
  <c r="Y45" i="8"/>
  <c r="O46" i="8"/>
  <c r="O48" i="8"/>
  <c r="Y49" i="8"/>
  <c r="O50" i="8"/>
  <c r="O52" i="8"/>
  <c r="Y53" i="8"/>
  <c r="O54" i="8"/>
  <c r="Y55" i="8"/>
  <c r="O56" i="8"/>
  <c r="Y57" i="8"/>
  <c r="O58" i="8"/>
  <c r="Y59" i="8"/>
  <c r="O60" i="8"/>
  <c r="Y61" i="8"/>
  <c r="O62" i="8"/>
  <c r="Y63" i="8"/>
  <c r="B65" i="8"/>
  <c r="H65" i="7" s="1"/>
  <c r="B69" i="8"/>
  <c r="H69" i="7" s="1"/>
  <c r="B73" i="8"/>
  <c r="H73" i="7" s="1"/>
  <c r="B77" i="8"/>
  <c r="H77" i="7" s="1"/>
  <c r="B81" i="8"/>
  <c r="H81" i="7" s="1"/>
  <c r="B85" i="8"/>
  <c r="H85" i="7" s="1"/>
  <c r="Z87" i="8"/>
  <c r="B89" i="8"/>
  <c r="H89" i="7" s="1"/>
  <c r="E90" i="8"/>
  <c r="Z91" i="8"/>
  <c r="B93" i="8"/>
  <c r="H93" i="7" s="1"/>
  <c r="Z95" i="8"/>
  <c r="B97" i="8"/>
  <c r="H97" i="7" s="1"/>
  <c r="Z99" i="8"/>
  <c r="B101" i="8"/>
  <c r="H101" i="7" s="1"/>
  <c r="B105" i="8"/>
  <c r="H105" i="7" s="1"/>
  <c r="E106" i="8"/>
  <c r="Z107" i="8"/>
  <c r="B109" i="8"/>
  <c r="H109" i="7" s="1"/>
  <c r="Z111" i="8"/>
  <c r="B113" i="8"/>
  <c r="H113" i="7" s="1"/>
  <c r="B117" i="8"/>
  <c r="H117" i="7" s="1"/>
  <c r="E118" i="8"/>
  <c r="Z119" i="8"/>
  <c r="B121" i="8"/>
  <c r="H121" i="7" s="1"/>
  <c r="E122" i="8"/>
  <c r="Z123" i="8"/>
  <c r="M124" i="8"/>
  <c r="S136" i="7" s="1"/>
  <c r="AA124" i="8"/>
  <c r="M125" i="8"/>
  <c r="S137" i="7" s="1"/>
  <c r="M126" i="8"/>
  <c r="S138" i="7" s="1"/>
  <c r="AA126" i="8"/>
  <c r="M127" i="8"/>
  <c r="S139" i="7" s="1"/>
  <c r="M128" i="8"/>
  <c r="S140" i="7" s="1"/>
  <c r="M129" i="8"/>
  <c r="S141" i="7" s="1"/>
  <c r="AA129" i="8"/>
  <c r="M130" i="8"/>
  <c r="S142" i="7" s="1"/>
  <c r="AA130" i="8"/>
  <c r="M131" i="8"/>
  <c r="S143" i="7" s="1"/>
  <c r="M132" i="8"/>
  <c r="S144" i="7" s="1"/>
  <c r="AA132" i="8"/>
  <c r="M133" i="8"/>
  <c r="S145" i="7" s="1"/>
  <c r="M134" i="8"/>
  <c r="S146" i="7" s="1"/>
  <c r="AA134" i="8"/>
  <c r="M135" i="8"/>
  <c r="S147" i="7" s="1"/>
  <c r="AA135" i="8"/>
  <c r="M136" i="8"/>
  <c r="S148" i="7" s="1"/>
  <c r="M137" i="8"/>
  <c r="S149" i="7" s="1"/>
  <c r="AA137" i="8"/>
  <c r="M138" i="8"/>
  <c r="S150" i="7" s="1"/>
  <c r="AA138" i="8"/>
  <c r="M139" i="8"/>
  <c r="S151" i="7" s="1"/>
  <c r="AA139" i="8"/>
  <c r="M140" i="8"/>
  <c r="S152" i="7" s="1"/>
  <c r="AA140" i="8"/>
  <c r="M141" i="8"/>
  <c r="S153" i="7" s="1"/>
  <c r="AA141" i="8"/>
  <c r="M142" i="8"/>
  <c r="S154" i="7" s="1"/>
  <c r="AA142" i="8"/>
  <c r="M143" i="8"/>
  <c r="S155" i="7" s="1"/>
  <c r="AA143" i="8"/>
  <c r="M144" i="8"/>
  <c r="S156" i="7" s="1"/>
  <c r="M145" i="8"/>
  <c r="S157" i="7" s="1"/>
  <c r="AA145" i="8"/>
  <c r="M146" i="8"/>
  <c r="S158" i="7" s="1"/>
  <c r="AA146" i="8"/>
  <c r="M147" i="8"/>
  <c r="S159" i="7" s="1"/>
  <c r="M148" i="8"/>
  <c r="S160" i="7" s="1"/>
  <c r="M149" i="8"/>
  <c r="S161" i="7" s="1"/>
  <c r="AA149" i="8"/>
  <c r="M150" i="8"/>
  <c r="S162" i="7" s="1"/>
  <c r="AA150" i="8"/>
  <c r="M151" i="8"/>
  <c r="S163" i="7" s="1"/>
  <c r="M152" i="8"/>
  <c r="S164" i="7" s="1"/>
  <c r="M153" i="8"/>
  <c r="S165" i="7" s="1"/>
  <c r="AA153" i="8"/>
  <c r="M154" i="8"/>
  <c r="S166" i="7" s="1"/>
  <c r="AA154" i="8"/>
  <c r="M155" i="8"/>
  <c r="S167" i="7" s="1"/>
  <c r="M156" i="8"/>
  <c r="S168" i="7" s="1"/>
  <c r="M157" i="8"/>
  <c r="S169" i="7" s="1"/>
  <c r="AA157" i="8"/>
  <c r="M158" i="8"/>
  <c r="S170" i="7" s="1"/>
  <c r="AA158" i="8"/>
  <c r="M159" i="8"/>
  <c r="S171" i="7" s="1"/>
  <c r="M160" i="8"/>
  <c r="S172" i="7" s="1"/>
  <c r="M161" i="8"/>
  <c r="S173" i="7" s="1"/>
  <c r="AA161" i="8"/>
  <c r="M162" i="8"/>
  <c r="S174" i="7" s="1"/>
  <c r="AA162" i="8"/>
  <c r="M163" i="8"/>
  <c r="S175" i="7" s="1"/>
  <c r="AA163" i="8"/>
  <c r="M164" i="8"/>
  <c r="S176" i="7" s="1"/>
  <c r="M165" i="8"/>
  <c r="S177" i="7" s="1"/>
  <c r="M166" i="8"/>
  <c r="S178" i="7" s="1"/>
  <c r="AA166" i="8"/>
  <c r="M167" i="8"/>
  <c r="S179" i="7" s="1"/>
  <c r="AA167" i="8"/>
  <c r="M168" i="8"/>
  <c r="S180" i="7" s="1"/>
  <c r="AA168" i="8"/>
  <c r="M169" i="8"/>
  <c r="S181" i="7" s="1"/>
  <c r="AA169" i="8"/>
  <c r="M170" i="8"/>
  <c r="S182" i="7" s="1"/>
  <c r="AA170" i="8"/>
  <c r="M171" i="8"/>
  <c r="S183" i="7" s="1"/>
  <c r="AA171" i="8"/>
  <c r="M172" i="8"/>
  <c r="S184" i="7" s="1"/>
  <c r="AA172" i="8"/>
  <c r="M173" i="8"/>
  <c r="S185" i="7" s="1"/>
  <c r="M174" i="8"/>
  <c r="S186" i="7" s="1"/>
  <c r="AA174" i="8"/>
  <c r="M175" i="8"/>
  <c r="S187" i="7" s="1"/>
  <c r="AA175" i="8"/>
  <c r="M176" i="8"/>
  <c r="S188" i="7" s="1"/>
  <c r="AA176" i="8"/>
  <c r="M177" i="8"/>
  <c r="S189" i="7" s="1"/>
  <c r="M178" i="8"/>
  <c r="S190" i="7" s="1"/>
  <c r="AA178" i="8"/>
  <c r="M179" i="8"/>
  <c r="S191" i="7" s="1"/>
  <c r="AA179" i="8"/>
  <c r="M180" i="8"/>
  <c r="S192" i="7" s="1"/>
  <c r="AA180" i="8"/>
  <c r="M181" i="8"/>
  <c r="S193" i="7" s="1"/>
  <c r="M182" i="8"/>
  <c r="S194" i="7" s="1"/>
  <c r="AA182" i="8"/>
  <c r="M183" i="8"/>
  <c r="S195" i="7" s="1"/>
  <c r="AA183" i="8"/>
  <c r="M184" i="8"/>
  <c r="S196" i="7" s="1"/>
  <c r="AA184" i="8"/>
  <c r="M185" i="8"/>
  <c r="S197" i="7" s="1"/>
  <c r="AA185" i="8"/>
  <c r="M186" i="8"/>
  <c r="S198" i="7" s="1"/>
  <c r="AA186" i="8"/>
  <c r="M187" i="8"/>
  <c r="S199" i="7" s="1"/>
  <c r="AA187" i="8"/>
  <c r="M188" i="8"/>
  <c r="S200" i="7" s="1"/>
  <c r="AA188" i="8"/>
  <c r="M189" i="8"/>
  <c r="S201" i="7" s="1"/>
  <c r="AA189" i="8"/>
  <c r="M190" i="8"/>
  <c r="S202" i="7" s="1"/>
  <c r="AA190" i="8"/>
  <c r="M191" i="8"/>
  <c r="S203" i="7" s="1"/>
  <c r="AA191" i="8"/>
  <c r="M192" i="8"/>
  <c r="S204" i="7" s="1"/>
  <c r="AA192" i="8"/>
  <c r="M193" i="8"/>
  <c r="S205" i="7" s="1"/>
  <c r="M194" i="8"/>
  <c r="S206" i="7" s="1"/>
  <c r="AA194" i="8"/>
  <c r="M195" i="8"/>
  <c r="S207" i="7" s="1"/>
  <c r="AA195" i="8"/>
  <c r="M196" i="8"/>
  <c r="S208" i="7" s="1"/>
  <c r="AA196" i="8"/>
  <c r="M197" i="8"/>
  <c r="S209" i="7" s="1"/>
  <c r="AA197" i="8"/>
  <c r="M198" i="8"/>
  <c r="S210" i="7" s="1"/>
  <c r="AA198" i="8"/>
  <c r="M199" i="8"/>
  <c r="S211" i="7" s="1"/>
  <c r="AA199" i="8"/>
  <c r="M200" i="8"/>
  <c r="S212" i="7" s="1"/>
  <c r="AA200" i="8"/>
  <c r="M201" i="8"/>
  <c r="S213" i="7" s="1"/>
  <c r="AA201" i="8"/>
  <c r="M202" i="8"/>
  <c r="S214" i="7" s="1"/>
  <c r="AA202" i="8"/>
  <c r="M203" i="8"/>
  <c r="S215" i="7" s="1"/>
  <c r="AA203" i="8"/>
  <c r="M204" i="8"/>
  <c r="S216" i="7" s="1"/>
  <c r="AA204" i="8"/>
  <c r="M205" i="8"/>
  <c r="S217" i="7" s="1"/>
  <c r="AA205" i="8"/>
  <c r="M206" i="8"/>
  <c r="S218" i="7" s="1"/>
  <c r="AA206" i="8"/>
  <c r="M207" i="8"/>
  <c r="S219" i="7" s="1"/>
  <c r="AA207" i="8"/>
  <c r="M208" i="8"/>
  <c r="S220" i="7" s="1"/>
  <c r="AA208" i="8"/>
  <c r="M209" i="8"/>
  <c r="S221" i="7" s="1"/>
  <c r="AA209" i="8"/>
  <c r="M210" i="8"/>
  <c r="S222" i="7" s="1"/>
  <c r="AA210" i="8"/>
  <c r="M211" i="8"/>
  <c r="S223" i="7" s="1"/>
  <c r="AA211" i="8"/>
  <c r="M212" i="8"/>
  <c r="S224" i="7" s="1"/>
  <c r="AA212" i="8"/>
  <c r="M213" i="8"/>
  <c r="S225" i="7" s="1"/>
  <c r="AA213" i="8"/>
  <c r="X216" i="8"/>
  <c r="M217" i="8"/>
  <c r="S229" i="7" s="1"/>
  <c r="X219" i="8"/>
  <c r="M220" i="8"/>
  <c r="S232" i="7" s="1"/>
  <c r="X222" i="8"/>
  <c r="M223" i="8"/>
  <c r="S235" i="7" s="1"/>
  <c r="M226" i="8"/>
  <c r="S238" i="7" s="1"/>
  <c r="M229" i="8"/>
  <c r="S241" i="7" s="1"/>
  <c r="M232" i="8"/>
  <c r="S244" i="7" s="1"/>
  <c r="F234" i="8"/>
  <c r="M235" i="8"/>
  <c r="S247" i="7" s="1"/>
  <c r="M238" i="8"/>
  <c r="S250" i="7" s="1"/>
  <c r="F240" i="8"/>
  <c r="M241" i="8"/>
  <c r="S253" i="7" s="1"/>
  <c r="Z244" i="8"/>
  <c r="Y245" i="8"/>
  <c r="B247" i="8"/>
  <c r="H247" i="7" s="1"/>
  <c r="F248" i="8"/>
  <c r="O248" i="8"/>
  <c r="G249" i="8"/>
  <c r="F249" i="8"/>
  <c r="Z249" i="8"/>
  <c r="M250" i="8"/>
  <c r="S262" i="7" s="1"/>
  <c r="AB250" i="8"/>
  <c r="O251" i="8"/>
  <c r="Q252" i="8"/>
  <c r="G254" i="8"/>
  <c r="X254" i="8"/>
  <c r="AB256" i="8"/>
  <c r="X256" i="8"/>
  <c r="P257" i="8"/>
  <c r="B258" i="8"/>
  <c r="H258" i="7" s="1"/>
  <c r="R498" i="8"/>
  <c r="Q258" i="8"/>
  <c r="P258" i="8"/>
  <c r="Y260" i="8"/>
  <c r="AB261" i="8"/>
  <c r="O262" i="8"/>
  <c r="E264" i="8"/>
  <c r="W265" i="8"/>
  <c r="C266" i="8"/>
  <c r="Z266" i="8"/>
  <c r="AA267" i="8"/>
  <c r="Z267" i="8"/>
  <c r="AB507" i="8"/>
  <c r="B269" i="8"/>
  <c r="H269" i="7" s="1"/>
  <c r="W270" i="8"/>
  <c r="X271" i="8"/>
  <c r="O273" i="8"/>
  <c r="Y273" i="8"/>
  <c r="AB513" i="8"/>
  <c r="B275" i="8"/>
  <c r="H275" i="7" s="1"/>
  <c r="F276" i="8"/>
  <c r="O276" i="8"/>
  <c r="R516" i="8"/>
  <c r="G277" i="8"/>
  <c r="F277" i="8"/>
  <c r="X277" i="8"/>
  <c r="L278" i="8"/>
  <c r="AA278" i="8"/>
  <c r="P280" i="8"/>
  <c r="G282" i="8"/>
  <c r="AB284" i="8"/>
  <c r="X284" i="8"/>
  <c r="P285" i="8"/>
  <c r="C287" i="8"/>
  <c r="R287" i="8"/>
  <c r="M287" i="8"/>
  <c r="S299" i="7" s="1"/>
  <c r="G288" i="8"/>
  <c r="Z289" i="8"/>
  <c r="P292" i="8"/>
  <c r="G294" i="8"/>
  <c r="R297" i="8"/>
  <c r="G298" i="8"/>
  <c r="R301" i="8"/>
  <c r="F302" i="8"/>
  <c r="W302" i="8"/>
  <c r="R305" i="8"/>
  <c r="E307" i="8"/>
  <c r="G307" i="8"/>
  <c r="M308" i="8"/>
  <c r="S320" i="7" s="1"/>
  <c r="B309" i="8"/>
  <c r="H309" i="7" s="1"/>
  <c r="E311" i="8"/>
  <c r="G311" i="8"/>
  <c r="M312" i="8"/>
  <c r="S324" i="7" s="1"/>
  <c r="B313" i="8"/>
  <c r="H313" i="7" s="1"/>
  <c r="G314" i="8"/>
  <c r="E315" i="8"/>
  <c r="G315" i="8"/>
  <c r="M316" i="8"/>
  <c r="S328" i="7" s="1"/>
  <c r="B317" i="8"/>
  <c r="H317" i="7" s="1"/>
  <c r="D318" i="8"/>
  <c r="AA319" i="8"/>
  <c r="Z319" i="8"/>
  <c r="AB559" i="8"/>
  <c r="E323" i="8"/>
  <c r="G323" i="8"/>
  <c r="M324" i="8"/>
  <c r="S336" i="7" s="1"/>
  <c r="B325" i="8"/>
  <c r="H325" i="7" s="1"/>
  <c r="G326" i="8"/>
  <c r="R329" i="8"/>
  <c r="W330" i="8"/>
  <c r="R333" i="8"/>
  <c r="M336" i="8"/>
  <c r="S348" i="7" s="1"/>
  <c r="B337" i="8"/>
  <c r="H337" i="7" s="1"/>
  <c r="E339" i="8"/>
  <c r="F459" i="8"/>
  <c r="G339" i="8"/>
  <c r="D342" i="8"/>
  <c r="F462" i="8"/>
  <c r="AA343" i="8"/>
  <c r="Z343" i="8"/>
  <c r="AB583" i="8"/>
  <c r="P344" i="8"/>
  <c r="D345" i="8"/>
  <c r="E349" i="8"/>
  <c r="L350" i="8"/>
  <c r="AA350" i="8"/>
  <c r="X353" i="8"/>
  <c r="M354" i="8"/>
  <c r="S366" i="7" s="1"/>
  <c r="AB354" i="8"/>
  <c r="O356" i="8"/>
  <c r="R596" i="8"/>
  <c r="Q356" i="8"/>
  <c r="G357" i="8"/>
  <c r="F357" i="8"/>
  <c r="F477" i="8"/>
  <c r="Q359" i="8"/>
  <c r="G364" i="8"/>
  <c r="Y364" i="8"/>
  <c r="Y365" i="8"/>
  <c r="AA485" i="8"/>
  <c r="AA365" i="8"/>
  <c r="B367" i="8"/>
  <c r="H367" i="7" s="1"/>
  <c r="B370" i="8"/>
  <c r="H370" i="7" s="1"/>
  <c r="C371" i="8"/>
  <c r="B374" i="8"/>
  <c r="H374" i="7" s="1"/>
  <c r="P434" i="8"/>
  <c r="R614" i="8"/>
  <c r="Q374" i="8"/>
  <c r="P374" i="8"/>
  <c r="D375" i="8"/>
  <c r="AB376" i="8"/>
  <c r="X376" i="8"/>
  <c r="E378" i="8"/>
  <c r="F379" i="8"/>
  <c r="X379" i="8"/>
  <c r="R381" i="8"/>
  <c r="G382" i="8"/>
  <c r="M384" i="8"/>
  <c r="S396" i="7" s="1"/>
  <c r="B385" i="8"/>
  <c r="H385" i="7" s="1"/>
  <c r="E387" i="8"/>
  <c r="G387" i="8"/>
  <c r="D390" i="8"/>
  <c r="F510" i="8"/>
  <c r="AA391" i="8"/>
  <c r="Z391" i="8"/>
  <c r="AB631" i="8"/>
  <c r="P392" i="8"/>
  <c r="D393" i="8"/>
  <c r="L398" i="8"/>
  <c r="L404" i="8"/>
  <c r="C406" i="8"/>
  <c r="X409" i="8"/>
  <c r="AB649" i="8"/>
  <c r="AB409" i="8"/>
  <c r="Z409" i="8"/>
  <c r="Y409" i="8"/>
  <c r="E418" i="8"/>
  <c r="AB418" i="8"/>
  <c r="Z418" i="8"/>
  <c r="Y418" i="8"/>
  <c r="X418" i="8"/>
  <c r="AA538" i="8"/>
  <c r="R422" i="8"/>
  <c r="E430" i="8"/>
  <c r="X433" i="8"/>
  <c r="AB673" i="8"/>
  <c r="AB433" i="8"/>
  <c r="Z433" i="8"/>
  <c r="Y433" i="8"/>
  <c r="E445" i="8"/>
  <c r="F449" i="8"/>
  <c r="R451" i="8"/>
  <c r="F453" i="8"/>
  <c r="R695" i="8"/>
  <c r="Q455" i="8"/>
  <c r="P455" i="8"/>
  <c r="O455" i="8"/>
  <c r="M455" i="8"/>
  <c r="S467" i="7" s="1"/>
  <c r="P515" i="8"/>
  <c r="O491" i="8"/>
  <c r="Q456" i="8"/>
  <c r="E458" i="8"/>
  <c r="AB473" i="8"/>
  <c r="R475" i="8"/>
  <c r="Q476" i="8"/>
  <c r="F493" i="8"/>
  <c r="F505" i="8"/>
  <c r="R519" i="8"/>
  <c r="R527" i="8"/>
  <c r="AB561" i="8"/>
  <c r="AB565" i="8"/>
  <c r="AB616" i="8"/>
  <c r="AA616" i="8"/>
  <c r="Z616" i="8"/>
  <c r="X616" i="8"/>
  <c r="Y616" i="8"/>
  <c r="R620" i="8"/>
  <c r="N722" i="8"/>
  <c r="N721" i="8"/>
  <c r="AB980" i="8"/>
  <c r="Z800" i="8"/>
  <c r="AB740" i="8"/>
  <c r="AA740" i="8"/>
  <c r="Z740" i="8"/>
  <c r="AA860" i="8"/>
  <c r="X740" i="8"/>
  <c r="Y740" i="8"/>
  <c r="AB756" i="8"/>
  <c r="AA876" i="8"/>
  <c r="AB996" i="8"/>
  <c r="AA756" i="8"/>
  <c r="Z756" i="8"/>
  <c r="Y756" i="8"/>
  <c r="Y792" i="8"/>
  <c r="X756" i="8"/>
  <c r="Z816" i="8"/>
  <c r="X768" i="8"/>
  <c r="C121" i="8"/>
  <c r="Y219" i="8"/>
  <c r="Y231" i="8"/>
  <c r="P233" i="8"/>
  <c r="R473" i="8"/>
  <c r="Y234" i="8"/>
  <c r="Y243" i="8"/>
  <c r="R247" i="8"/>
  <c r="M247" i="8"/>
  <c r="S259" i="7" s="1"/>
  <c r="G248" i="8"/>
  <c r="N250" i="8"/>
  <c r="E253" i="8"/>
  <c r="E255" i="8"/>
  <c r="Q257" i="8"/>
  <c r="E258" i="8"/>
  <c r="F259" i="8"/>
  <c r="Z260" i="8"/>
  <c r="R262" i="8"/>
  <c r="B263" i="8"/>
  <c r="H263" i="7" s="1"/>
  <c r="F264" i="8"/>
  <c r="R504" i="8"/>
  <c r="O264" i="8"/>
  <c r="G265" i="8"/>
  <c r="F265" i="8"/>
  <c r="AA266" i="8"/>
  <c r="AB272" i="8"/>
  <c r="X272" i="8"/>
  <c r="R275" i="8"/>
  <c r="R515" i="8"/>
  <c r="M275" i="8"/>
  <c r="S287" i="7" s="1"/>
  <c r="G276" i="8"/>
  <c r="O279" i="8"/>
  <c r="Q280" i="8"/>
  <c r="D281" i="8"/>
  <c r="Q285" i="8"/>
  <c r="Q286" i="8"/>
  <c r="P286" i="8"/>
  <c r="R526" i="8"/>
  <c r="D287" i="8"/>
  <c r="AB290" i="8"/>
  <c r="Q292" i="8"/>
  <c r="E299" i="8"/>
  <c r="G299" i="8"/>
  <c r="G302" i="8"/>
  <c r="E303" i="8"/>
  <c r="G303" i="8"/>
  <c r="D306" i="8"/>
  <c r="AA307" i="8"/>
  <c r="Z307" i="8"/>
  <c r="AB547" i="8"/>
  <c r="AA311" i="8"/>
  <c r="Z311" i="8"/>
  <c r="AA315" i="8"/>
  <c r="Z315" i="8"/>
  <c r="AB555" i="8"/>
  <c r="AB563" i="8"/>
  <c r="AA323" i="8"/>
  <c r="Z323" i="8"/>
  <c r="E327" i="8"/>
  <c r="G327" i="8"/>
  <c r="E331" i="8"/>
  <c r="G331" i="8"/>
  <c r="E335" i="8"/>
  <c r="G335" i="8"/>
  <c r="AB335" i="8"/>
  <c r="N336" i="8"/>
  <c r="D338" i="8"/>
  <c r="F458" i="8"/>
  <c r="AA339" i="8"/>
  <c r="Z339" i="8"/>
  <c r="E345" i="8"/>
  <c r="AA346" i="8"/>
  <c r="M350" i="8"/>
  <c r="S362" i="7" s="1"/>
  <c r="AB350" i="8"/>
  <c r="P351" i="8"/>
  <c r="O352" i="8"/>
  <c r="R592" i="8"/>
  <c r="Q352" i="8"/>
  <c r="G353" i="8"/>
  <c r="F353" i="8"/>
  <c r="F473" i="8"/>
  <c r="Z353" i="8"/>
  <c r="Q355" i="8"/>
  <c r="F356" i="8"/>
  <c r="Y357" i="8"/>
  <c r="AA477" i="8"/>
  <c r="AB597" i="8"/>
  <c r="AA357" i="8"/>
  <c r="O358" i="8"/>
  <c r="G360" i="8"/>
  <c r="Y361" i="8"/>
  <c r="AA481" i="8"/>
  <c r="AA361" i="8"/>
  <c r="B363" i="8"/>
  <c r="H363" i="7" s="1"/>
  <c r="AA368" i="8"/>
  <c r="E370" i="8"/>
  <c r="Q490" i="8"/>
  <c r="P430" i="8"/>
  <c r="R610" i="8"/>
  <c r="Q370" i="8"/>
  <c r="P370" i="8"/>
  <c r="D371" i="8"/>
  <c r="AB372" i="8"/>
  <c r="X372" i="8"/>
  <c r="E374" i="8"/>
  <c r="F375" i="8"/>
  <c r="R377" i="8"/>
  <c r="M380" i="8"/>
  <c r="S392" i="7" s="1"/>
  <c r="B381" i="8"/>
  <c r="H381" i="7" s="1"/>
  <c r="E383" i="8"/>
  <c r="F503" i="8"/>
  <c r="G383" i="8"/>
  <c r="N384" i="8"/>
  <c r="F506" i="8"/>
  <c r="D386" i="8"/>
  <c r="AA387" i="8"/>
  <c r="AB627" i="8"/>
  <c r="Z387" i="8"/>
  <c r="P388" i="8"/>
  <c r="D389" i="8"/>
  <c r="R392" i="8"/>
  <c r="E393" i="8"/>
  <c r="M398" i="8"/>
  <c r="S410" i="7" s="1"/>
  <c r="O400" i="8"/>
  <c r="Q400" i="8"/>
  <c r="G401" i="8"/>
  <c r="F401" i="8"/>
  <c r="D403" i="8"/>
  <c r="F409" i="8"/>
  <c r="G412" i="8"/>
  <c r="Z412" i="8"/>
  <c r="F415" i="8"/>
  <c r="Z415" i="8"/>
  <c r="P416" i="8"/>
  <c r="M416" i="8"/>
  <c r="S428" i="7" s="1"/>
  <c r="R656" i="8"/>
  <c r="R416" i="8"/>
  <c r="F418" i="8"/>
  <c r="R659" i="8"/>
  <c r="Q419" i="8"/>
  <c r="P419" i="8"/>
  <c r="M419" i="8"/>
  <c r="S431" i="7" s="1"/>
  <c r="E421" i="8"/>
  <c r="X421" i="8"/>
  <c r="AB661" i="8"/>
  <c r="AB421" i="8"/>
  <c r="Z421" i="8"/>
  <c r="Y421" i="8"/>
  <c r="E427" i="8"/>
  <c r="R668" i="8"/>
  <c r="P428" i="8"/>
  <c r="P488" i="8"/>
  <c r="M428" i="8"/>
  <c r="S440" i="7" s="1"/>
  <c r="R428" i="8"/>
  <c r="F430" i="8"/>
  <c r="AA550" i="8"/>
  <c r="AB430" i="8"/>
  <c r="Z430" i="8"/>
  <c r="Y430" i="8"/>
  <c r="X430" i="8"/>
  <c r="Z490" i="8"/>
  <c r="R671" i="8"/>
  <c r="Q431" i="8"/>
  <c r="P431" i="8"/>
  <c r="M431" i="8"/>
  <c r="S443" i="7" s="1"/>
  <c r="P491" i="8"/>
  <c r="F433" i="8"/>
  <c r="AB442" i="8"/>
  <c r="Z502" i="8"/>
  <c r="Z442" i="8"/>
  <c r="Y442" i="8"/>
  <c r="X442" i="8"/>
  <c r="R683" i="8"/>
  <c r="Q443" i="8"/>
  <c r="P503" i="8"/>
  <c r="P443" i="8"/>
  <c r="M443" i="8"/>
  <c r="S455" i="7" s="1"/>
  <c r="F445" i="8"/>
  <c r="R447" i="8"/>
  <c r="AB458" i="8"/>
  <c r="D491" i="8"/>
  <c r="G491" i="8"/>
  <c r="F491" i="8"/>
  <c r="E491" i="8"/>
  <c r="B491" i="8"/>
  <c r="H491" i="7" s="1"/>
  <c r="B503" i="8"/>
  <c r="H503" i="7" s="1"/>
  <c r="AB508" i="8"/>
  <c r="R511" i="8"/>
  <c r="D523" i="8"/>
  <c r="G523" i="8"/>
  <c r="F643" i="8"/>
  <c r="F523" i="8"/>
  <c r="E523" i="8"/>
  <c r="B523" i="8"/>
  <c r="H523" i="7" s="1"/>
  <c r="G763" i="8"/>
  <c r="B535" i="8"/>
  <c r="H535" i="7" s="1"/>
  <c r="AB765" i="8"/>
  <c r="X525" i="8"/>
  <c r="AA525" i="8"/>
  <c r="AB525" i="8"/>
  <c r="Z525" i="8"/>
  <c r="Y525" i="8"/>
  <c r="R556" i="8"/>
  <c r="G565" i="8"/>
  <c r="R572" i="8"/>
  <c r="Z609" i="8"/>
  <c r="B628" i="8"/>
  <c r="H628" i="7" s="1"/>
  <c r="G868" i="8"/>
  <c r="F748" i="8"/>
  <c r="F628" i="8"/>
  <c r="E688" i="8"/>
  <c r="D628" i="8"/>
  <c r="G628" i="8"/>
  <c r="E628" i="8"/>
  <c r="R640" i="8"/>
  <c r="Y660" i="8"/>
  <c r="C113" i="8"/>
  <c r="Y240" i="8"/>
  <c r="W32" i="8"/>
  <c r="M71" i="8"/>
  <c r="S83" i="7" s="1"/>
  <c r="D77" i="8"/>
  <c r="Y78" i="8"/>
  <c r="P80" i="8"/>
  <c r="D81" i="8"/>
  <c r="M83" i="8"/>
  <c r="S95" i="7" s="1"/>
  <c r="P92" i="8"/>
  <c r="D97" i="8"/>
  <c r="Y98" i="8"/>
  <c r="D105" i="8"/>
  <c r="M111" i="8"/>
  <c r="S123" i="7" s="1"/>
  <c r="M115" i="8"/>
  <c r="S127" i="7" s="1"/>
  <c r="M119" i="8"/>
  <c r="S131" i="7" s="1"/>
  <c r="O135" i="8"/>
  <c r="O139" i="8"/>
  <c r="O140" i="8"/>
  <c r="O157" i="8"/>
  <c r="O161" i="8"/>
  <c r="O162" i="8"/>
  <c r="O163" i="8"/>
  <c r="O164" i="8"/>
  <c r="O168" i="8"/>
  <c r="O170" i="8"/>
  <c r="O183" i="8"/>
  <c r="O185" i="8"/>
  <c r="O190" i="8"/>
  <c r="O198" i="8"/>
  <c r="O203" i="8"/>
  <c r="O213" i="8"/>
  <c r="D218" i="8"/>
  <c r="B225" i="8"/>
  <c r="H225" i="7" s="1"/>
  <c r="D230" i="8"/>
  <c r="D236" i="8"/>
  <c r="D242" i="8"/>
  <c r="F258" i="8"/>
  <c r="R263" i="8"/>
  <c r="M263" i="8"/>
  <c r="S275" i="7" s="1"/>
  <c r="G264" i="8"/>
  <c r="M266" i="8"/>
  <c r="S278" i="7" s="1"/>
  <c r="O267" i="8"/>
  <c r="Q268" i="8"/>
  <c r="D270" i="8"/>
  <c r="E271" i="8"/>
  <c r="R514" i="8"/>
  <c r="Q274" i="8"/>
  <c r="P274" i="8"/>
  <c r="AA277" i="8"/>
  <c r="P279" i="8"/>
  <c r="R280" i="8"/>
  <c r="E281" i="8"/>
  <c r="AA283" i="8"/>
  <c r="Z283" i="8"/>
  <c r="AB523" i="8"/>
  <c r="N284" i="8"/>
  <c r="R285" i="8"/>
  <c r="F287" i="8"/>
  <c r="N289" i="8"/>
  <c r="AB289" i="8"/>
  <c r="P291" i="8"/>
  <c r="R292" i="8"/>
  <c r="E293" i="8"/>
  <c r="AB535" i="8"/>
  <c r="AA295" i="8"/>
  <c r="Z295" i="8"/>
  <c r="N296" i="8"/>
  <c r="AA299" i="8"/>
  <c r="Z299" i="8"/>
  <c r="AB539" i="8"/>
  <c r="N300" i="8"/>
  <c r="AB543" i="8"/>
  <c r="AA303" i="8"/>
  <c r="Z303" i="8"/>
  <c r="N304" i="8"/>
  <c r="P316" i="8"/>
  <c r="AA318" i="8"/>
  <c r="P324" i="8"/>
  <c r="AA327" i="8"/>
  <c r="Z327" i="8"/>
  <c r="AB567" i="8"/>
  <c r="N328" i="8"/>
  <c r="D330" i="8"/>
  <c r="AA331" i="8"/>
  <c r="Z331" i="8"/>
  <c r="N332" i="8"/>
  <c r="D334" i="8"/>
  <c r="AB575" i="8"/>
  <c r="AA335" i="8"/>
  <c r="Z335" i="8"/>
  <c r="D337" i="8"/>
  <c r="AB346" i="8"/>
  <c r="P347" i="8"/>
  <c r="O348" i="8"/>
  <c r="Q348" i="8"/>
  <c r="G349" i="8"/>
  <c r="F349" i="8"/>
  <c r="F469" i="8"/>
  <c r="Q351" i="8"/>
  <c r="AB353" i="8"/>
  <c r="G356" i="8"/>
  <c r="Y356" i="8"/>
  <c r="Z360" i="8"/>
  <c r="B366" i="8"/>
  <c r="H366" i="7" s="1"/>
  <c r="Q486" i="8"/>
  <c r="P426" i="8"/>
  <c r="R606" i="8"/>
  <c r="Q366" i="8"/>
  <c r="P366" i="8"/>
  <c r="D367" i="8"/>
  <c r="AB368" i="8"/>
  <c r="X368" i="8"/>
  <c r="F370" i="8"/>
  <c r="F371" i="8"/>
  <c r="R373" i="8"/>
  <c r="F374" i="8"/>
  <c r="Y375" i="8"/>
  <c r="G378" i="8"/>
  <c r="E379" i="8"/>
  <c r="G379" i="8"/>
  <c r="D382" i="8"/>
  <c r="F502" i="8"/>
  <c r="AB623" i="8"/>
  <c r="AA383" i="8"/>
  <c r="Z383" i="8"/>
  <c r="P384" i="8"/>
  <c r="D385" i="8"/>
  <c r="R388" i="8"/>
  <c r="E389" i="8"/>
  <c r="Z393" i="8"/>
  <c r="AB394" i="8"/>
  <c r="O396" i="8"/>
  <c r="Q396" i="8"/>
  <c r="G397" i="8"/>
  <c r="F397" i="8"/>
  <c r="Z397" i="8"/>
  <c r="Q399" i="8"/>
  <c r="Y401" i="8"/>
  <c r="AB641" i="8"/>
  <c r="AA401" i="8"/>
  <c r="P462" i="8"/>
  <c r="Q402" i="8"/>
  <c r="P402" i="8"/>
  <c r="O402" i="8"/>
  <c r="R642" i="8"/>
  <c r="F403" i="8"/>
  <c r="L413" i="8"/>
  <c r="W413" i="8"/>
  <c r="O414" i="8"/>
  <c r="G415" i="8"/>
  <c r="B419" i="8"/>
  <c r="H419" i="7" s="1"/>
  <c r="N419" i="8"/>
  <c r="F421" i="8"/>
  <c r="G424" i="8"/>
  <c r="L425" i="8"/>
  <c r="W425" i="8"/>
  <c r="F427" i="8"/>
  <c r="O432" i="8"/>
  <c r="G436" i="8"/>
  <c r="Z436" i="8"/>
  <c r="F439" i="8"/>
  <c r="Z439" i="8"/>
  <c r="R680" i="8"/>
  <c r="P440" i="8"/>
  <c r="M440" i="8"/>
  <c r="S452" i="7" s="1"/>
  <c r="P500" i="8"/>
  <c r="R440" i="8"/>
  <c r="F442" i="8"/>
  <c r="O444" i="8"/>
  <c r="R687" i="8"/>
  <c r="Q447" i="8"/>
  <c r="P447" i="8"/>
  <c r="O447" i="8"/>
  <c r="M447" i="8"/>
  <c r="S459" i="7" s="1"/>
  <c r="P507" i="8"/>
  <c r="Q448" i="8"/>
  <c r="R691" i="8"/>
  <c r="Q451" i="8"/>
  <c r="P511" i="8"/>
  <c r="P451" i="8"/>
  <c r="O451" i="8"/>
  <c r="M451" i="8"/>
  <c r="S463" i="7" s="1"/>
  <c r="Q452" i="8"/>
  <c r="R696" i="8"/>
  <c r="P456" i="8"/>
  <c r="O456" i="8"/>
  <c r="M456" i="8"/>
  <c r="S468" i="7" s="1"/>
  <c r="P516" i="8"/>
  <c r="O492" i="8"/>
  <c r="R456" i="8"/>
  <c r="Z459" i="8"/>
  <c r="AB488" i="8"/>
  <c r="X517" i="8"/>
  <c r="AB757" i="8"/>
  <c r="AA517" i="8"/>
  <c r="AB517" i="8"/>
  <c r="Z517" i="8"/>
  <c r="Z577" i="8"/>
  <c r="Y517" i="8"/>
  <c r="AB532" i="8"/>
  <c r="Z569" i="8"/>
  <c r="Z585" i="8"/>
  <c r="AB589" i="8"/>
  <c r="AB613" i="8"/>
  <c r="Y652" i="8"/>
  <c r="E798" i="8"/>
  <c r="G738" i="8"/>
  <c r="F858" i="8"/>
  <c r="F738" i="8"/>
  <c r="D738" i="8"/>
  <c r="B738" i="8"/>
  <c r="H738" i="7" s="1"/>
  <c r="E738" i="8"/>
  <c r="C65" i="8"/>
  <c r="C73" i="8"/>
  <c r="C81" i="8"/>
  <c r="C89" i="8"/>
  <c r="C117" i="8"/>
  <c r="W20" i="8"/>
  <c r="W28" i="8"/>
  <c r="W36" i="8"/>
  <c r="M79" i="8"/>
  <c r="S91" i="7" s="1"/>
  <c r="Y82" i="8"/>
  <c r="D85" i="8"/>
  <c r="Y94" i="8"/>
  <c r="D101" i="8"/>
  <c r="M103" i="8"/>
  <c r="S115" i="7" s="1"/>
  <c r="D113" i="8"/>
  <c r="D117" i="8"/>
  <c r="D121" i="8"/>
  <c r="O125" i="8"/>
  <c r="O128" i="8"/>
  <c r="O130" i="8"/>
  <c r="O131" i="8"/>
  <c r="O145" i="8"/>
  <c r="O146" i="8"/>
  <c r="O148" i="8"/>
  <c r="O149" i="8"/>
  <c r="O151" i="8"/>
  <c r="O152" i="8"/>
  <c r="O153" i="8"/>
  <c r="O165" i="8"/>
  <c r="O166" i="8"/>
  <c r="O167" i="8"/>
  <c r="O169" i="8"/>
  <c r="O172" i="8"/>
  <c r="O173" i="8"/>
  <c r="O174" i="8"/>
  <c r="O175" i="8"/>
  <c r="O176" i="8"/>
  <c r="O180" i="8"/>
  <c r="O181" i="8"/>
  <c r="O184" i="8"/>
  <c r="O186" i="8"/>
  <c r="O191" i="8"/>
  <c r="O195" i="8"/>
  <c r="O196" i="8"/>
  <c r="O202" i="8"/>
  <c r="O204" i="8"/>
  <c r="O205" i="8"/>
  <c r="O206" i="8"/>
  <c r="O210" i="8"/>
  <c r="O211" i="8"/>
  <c r="P214" i="8"/>
  <c r="O220" i="8"/>
  <c r="AA225" i="8"/>
  <c r="D227" i="8"/>
  <c r="B228" i="8"/>
  <c r="H228" i="7" s="1"/>
  <c r="G468" i="8"/>
  <c r="O229" i="8"/>
  <c r="B237" i="8"/>
  <c r="H237" i="7" s="1"/>
  <c r="P245" i="8"/>
  <c r="Y248" i="8"/>
  <c r="M249" i="8"/>
  <c r="S261" i="7" s="1"/>
  <c r="AB249" i="8"/>
  <c r="E252" i="8"/>
  <c r="B16" i="8"/>
  <c r="H16" i="7" s="1"/>
  <c r="M18" i="8"/>
  <c r="S30" i="7" s="1"/>
  <c r="B20" i="8"/>
  <c r="H20" i="7" s="1"/>
  <c r="X20" i="8"/>
  <c r="M22" i="8"/>
  <c r="S34" i="7" s="1"/>
  <c r="B24" i="8"/>
  <c r="H24" i="7" s="1"/>
  <c r="X24" i="8"/>
  <c r="M26" i="8"/>
  <c r="S38" i="7" s="1"/>
  <c r="B28" i="8"/>
  <c r="H28" i="7" s="1"/>
  <c r="M30" i="8"/>
  <c r="S42" i="7" s="1"/>
  <c r="B32" i="8"/>
  <c r="H32" i="7" s="1"/>
  <c r="M34" i="8"/>
  <c r="S46" i="7" s="1"/>
  <c r="B36" i="8"/>
  <c r="H36" i="7" s="1"/>
  <c r="M38" i="8"/>
  <c r="S50" i="7" s="1"/>
  <c r="B40" i="8"/>
  <c r="H40" i="7" s="1"/>
  <c r="B44" i="8"/>
  <c r="H44" i="7" s="1"/>
  <c r="B52" i="8"/>
  <c r="H52" i="7" s="1"/>
  <c r="B56" i="8"/>
  <c r="H56" i="7" s="1"/>
  <c r="B60" i="8"/>
  <c r="H60" i="7" s="1"/>
  <c r="B64" i="8"/>
  <c r="H64" i="7" s="1"/>
  <c r="E65" i="8"/>
  <c r="Z66" i="8"/>
  <c r="B68" i="8"/>
  <c r="H68" i="7" s="1"/>
  <c r="E69" i="8"/>
  <c r="Z70" i="8"/>
  <c r="B72" i="8"/>
  <c r="H72" i="7" s="1"/>
  <c r="E73" i="8"/>
  <c r="Z74" i="8"/>
  <c r="B76" i="8"/>
  <c r="H76" i="7" s="1"/>
  <c r="Z78" i="8"/>
  <c r="B80" i="8"/>
  <c r="H80" i="7" s="1"/>
  <c r="Z82" i="8"/>
  <c r="B84" i="8"/>
  <c r="H84" i="7" s="1"/>
  <c r="Z86" i="8"/>
  <c r="B88" i="8"/>
  <c r="H88" i="7" s="1"/>
  <c r="E89" i="8"/>
  <c r="Z90" i="8"/>
  <c r="B92" i="8"/>
  <c r="H92" i="7" s="1"/>
  <c r="E93" i="8"/>
  <c r="Z94" i="8"/>
  <c r="B96" i="8"/>
  <c r="H96" i="7" s="1"/>
  <c r="E97" i="8"/>
  <c r="Z98" i="8"/>
  <c r="B100" i="8"/>
  <c r="H100" i="7" s="1"/>
  <c r="Z102" i="8"/>
  <c r="B104" i="8"/>
  <c r="H104" i="7" s="1"/>
  <c r="B108" i="8"/>
  <c r="H108" i="7" s="1"/>
  <c r="E109" i="8"/>
  <c r="B112" i="8"/>
  <c r="H112" i="7" s="1"/>
  <c r="Z118" i="8"/>
  <c r="E121" i="8"/>
  <c r="Z122" i="8"/>
  <c r="B124" i="8"/>
  <c r="H124" i="7" s="1"/>
  <c r="P124" i="8"/>
  <c r="B125" i="8"/>
  <c r="H125" i="7" s="1"/>
  <c r="P125" i="8"/>
  <c r="B126" i="8"/>
  <c r="H126" i="7" s="1"/>
  <c r="P126" i="8"/>
  <c r="B127" i="8"/>
  <c r="H127" i="7" s="1"/>
  <c r="P127" i="8"/>
  <c r="B128" i="8"/>
  <c r="H128" i="7" s="1"/>
  <c r="P128" i="8"/>
  <c r="B129" i="8"/>
  <c r="H129" i="7" s="1"/>
  <c r="P129" i="8"/>
  <c r="B130" i="8"/>
  <c r="H130" i="7" s="1"/>
  <c r="P130" i="8"/>
  <c r="B131" i="8"/>
  <c r="H131" i="7" s="1"/>
  <c r="P131" i="8"/>
  <c r="B132" i="8"/>
  <c r="H132" i="7" s="1"/>
  <c r="P132" i="8"/>
  <c r="B133" i="8"/>
  <c r="H133" i="7" s="1"/>
  <c r="P133" i="8"/>
  <c r="B134" i="8"/>
  <c r="H134" i="7" s="1"/>
  <c r="P134" i="8"/>
  <c r="B135" i="8"/>
  <c r="H135" i="7" s="1"/>
  <c r="P135" i="8"/>
  <c r="B136" i="8"/>
  <c r="H136" i="7" s="1"/>
  <c r="P136" i="8"/>
  <c r="B137" i="8"/>
  <c r="H137" i="7" s="1"/>
  <c r="P137" i="8"/>
  <c r="B138" i="8"/>
  <c r="H138" i="7" s="1"/>
  <c r="P138" i="8"/>
  <c r="B139" i="8"/>
  <c r="H139" i="7" s="1"/>
  <c r="P139" i="8"/>
  <c r="B140" i="8"/>
  <c r="H140" i="7" s="1"/>
  <c r="P140" i="8"/>
  <c r="B141" i="8"/>
  <c r="H141" i="7" s="1"/>
  <c r="P141" i="8"/>
  <c r="B142" i="8"/>
  <c r="H142" i="7" s="1"/>
  <c r="P142" i="8"/>
  <c r="B143" i="8"/>
  <c r="H143" i="7" s="1"/>
  <c r="P143" i="8"/>
  <c r="B144" i="8"/>
  <c r="H144" i="7" s="1"/>
  <c r="P144" i="8"/>
  <c r="B145" i="8"/>
  <c r="H145" i="7" s="1"/>
  <c r="P145" i="8"/>
  <c r="B146" i="8"/>
  <c r="H146" i="7" s="1"/>
  <c r="P146" i="8"/>
  <c r="B147" i="8"/>
  <c r="H147" i="7" s="1"/>
  <c r="P147" i="8"/>
  <c r="B148" i="8"/>
  <c r="H148" i="7" s="1"/>
  <c r="P148" i="8"/>
  <c r="B149" i="8"/>
  <c r="H149" i="7" s="1"/>
  <c r="P149" i="8"/>
  <c r="B150" i="8"/>
  <c r="H150" i="7" s="1"/>
  <c r="P150" i="8"/>
  <c r="B151" i="8"/>
  <c r="H151" i="7" s="1"/>
  <c r="P151" i="8"/>
  <c r="B152" i="8"/>
  <c r="H152" i="7" s="1"/>
  <c r="P152" i="8"/>
  <c r="B153" i="8"/>
  <c r="H153" i="7" s="1"/>
  <c r="P153" i="8"/>
  <c r="B154" i="8"/>
  <c r="H154" i="7" s="1"/>
  <c r="P154" i="8"/>
  <c r="B155" i="8"/>
  <c r="H155" i="7" s="1"/>
  <c r="P155" i="8"/>
  <c r="B156" i="8"/>
  <c r="H156" i="7" s="1"/>
  <c r="P156" i="8"/>
  <c r="B157" i="8"/>
  <c r="H157" i="7" s="1"/>
  <c r="P157" i="8"/>
  <c r="B158" i="8"/>
  <c r="H158" i="7" s="1"/>
  <c r="P158" i="8"/>
  <c r="B159" i="8"/>
  <c r="H159" i="7" s="1"/>
  <c r="P159" i="8"/>
  <c r="B160" i="8"/>
  <c r="H160" i="7" s="1"/>
  <c r="P160" i="8"/>
  <c r="B161" i="8"/>
  <c r="H161" i="7" s="1"/>
  <c r="P161" i="8"/>
  <c r="B162" i="8"/>
  <c r="H162" i="7" s="1"/>
  <c r="P162" i="8"/>
  <c r="B163" i="8"/>
  <c r="H163" i="7" s="1"/>
  <c r="P163" i="8"/>
  <c r="B164" i="8"/>
  <c r="H164" i="7" s="1"/>
  <c r="P164" i="8"/>
  <c r="B165" i="8"/>
  <c r="H165" i="7" s="1"/>
  <c r="P165" i="8"/>
  <c r="B166" i="8"/>
  <c r="H166" i="7" s="1"/>
  <c r="P166" i="8"/>
  <c r="B167" i="8"/>
  <c r="H167" i="7" s="1"/>
  <c r="P167" i="8"/>
  <c r="B168" i="8"/>
  <c r="H168" i="7" s="1"/>
  <c r="P168" i="8"/>
  <c r="B169" i="8"/>
  <c r="H169" i="7" s="1"/>
  <c r="P169" i="8"/>
  <c r="B170" i="8"/>
  <c r="H170" i="7" s="1"/>
  <c r="P170" i="8"/>
  <c r="B171" i="8"/>
  <c r="H171" i="7" s="1"/>
  <c r="P171" i="8"/>
  <c r="B172" i="8"/>
  <c r="H172" i="7" s="1"/>
  <c r="P172" i="8"/>
  <c r="B173" i="8"/>
  <c r="H173" i="7" s="1"/>
  <c r="P173" i="8"/>
  <c r="B174" i="8"/>
  <c r="H174" i="7" s="1"/>
  <c r="P174" i="8"/>
  <c r="B175" i="8"/>
  <c r="H175" i="7" s="1"/>
  <c r="P175" i="8"/>
  <c r="B176" i="8"/>
  <c r="H176" i="7" s="1"/>
  <c r="P176" i="8"/>
  <c r="B177" i="8"/>
  <c r="H177" i="7" s="1"/>
  <c r="P177" i="8"/>
  <c r="B178" i="8"/>
  <c r="H178" i="7" s="1"/>
  <c r="P178" i="8"/>
  <c r="B179" i="8"/>
  <c r="H179" i="7" s="1"/>
  <c r="P179" i="8"/>
  <c r="B180" i="8"/>
  <c r="H180" i="7" s="1"/>
  <c r="P180" i="8"/>
  <c r="B181" i="8"/>
  <c r="H181" i="7" s="1"/>
  <c r="P181" i="8"/>
  <c r="B182" i="8"/>
  <c r="H182" i="7" s="1"/>
  <c r="P182" i="8"/>
  <c r="B183" i="8"/>
  <c r="H183" i="7" s="1"/>
  <c r="P183" i="8"/>
  <c r="B184" i="8"/>
  <c r="H184" i="7" s="1"/>
  <c r="P184" i="8"/>
  <c r="B185" i="8"/>
  <c r="H185" i="7" s="1"/>
  <c r="P185" i="8"/>
  <c r="B186" i="8"/>
  <c r="H186" i="7" s="1"/>
  <c r="P186" i="8"/>
  <c r="B187" i="8"/>
  <c r="H187" i="7" s="1"/>
  <c r="P187" i="8"/>
  <c r="B188" i="8"/>
  <c r="H188" i="7" s="1"/>
  <c r="P188" i="8"/>
  <c r="B189" i="8"/>
  <c r="H189" i="7" s="1"/>
  <c r="P189" i="8"/>
  <c r="B190" i="8"/>
  <c r="H190" i="7" s="1"/>
  <c r="P190" i="8"/>
  <c r="B191" i="8"/>
  <c r="H191" i="7" s="1"/>
  <c r="P191" i="8"/>
  <c r="B192" i="8"/>
  <c r="H192" i="7" s="1"/>
  <c r="P192" i="8"/>
  <c r="B193" i="8"/>
  <c r="H193" i="7" s="1"/>
  <c r="P193" i="8"/>
  <c r="B194" i="8"/>
  <c r="H194" i="7" s="1"/>
  <c r="P194" i="8"/>
  <c r="B195" i="8"/>
  <c r="H195" i="7" s="1"/>
  <c r="P195" i="8"/>
  <c r="B196" i="8"/>
  <c r="H196" i="7" s="1"/>
  <c r="P196" i="8"/>
  <c r="B197" i="8"/>
  <c r="H197" i="7" s="1"/>
  <c r="P197" i="8"/>
  <c r="B198" i="8"/>
  <c r="H198" i="7" s="1"/>
  <c r="P198" i="8"/>
  <c r="B199" i="8"/>
  <c r="H199" i="7" s="1"/>
  <c r="P199" i="8"/>
  <c r="B200" i="8"/>
  <c r="H200" i="7" s="1"/>
  <c r="P200" i="8"/>
  <c r="B201" i="8"/>
  <c r="H201" i="7" s="1"/>
  <c r="P201" i="8"/>
  <c r="B202" i="8"/>
  <c r="H202" i="7" s="1"/>
  <c r="P202" i="8"/>
  <c r="B203" i="8"/>
  <c r="H203" i="7" s="1"/>
  <c r="P203" i="8"/>
  <c r="B204" i="8"/>
  <c r="H204" i="7" s="1"/>
  <c r="P204" i="8"/>
  <c r="B205" i="8"/>
  <c r="H205" i="7" s="1"/>
  <c r="P205" i="8"/>
  <c r="B206" i="8"/>
  <c r="H206" i="7" s="1"/>
  <c r="P206" i="8"/>
  <c r="B207" i="8"/>
  <c r="H207" i="7" s="1"/>
  <c r="P207" i="8"/>
  <c r="B208" i="8"/>
  <c r="H208" i="7" s="1"/>
  <c r="P208" i="8"/>
  <c r="B209" i="8"/>
  <c r="H209" i="7" s="1"/>
  <c r="P209" i="8"/>
  <c r="B210" i="8"/>
  <c r="H210" i="7" s="1"/>
  <c r="P210" i="8"/>
  <c r="B211" i="8"/>
  <c r="H211" i="7" s="1"/>
  <c r="P211" i="8"/>
  <c r="B212" i="8"/>
  <c r="H212" i="7" s="1"/>
  <c r="P212" i="8"/>
  <c r="B213" i="8"/>
  <c r="H213" i="7" s="1"/>
  <c r="P213" i="8"/>
  <c r="B214" i="8"/>
  <c r="H214" i="7" s="1"/>
  <c r="E215" i="8"/>
  <c r="W215" i="8"/>
  <c r="Z216" i="8"/>
  <c r="E218" i="8"/>
  <c r="W218" i="8"/>
  <c r="Z219" i="8"/>
  <c r="E221" i="8"/>
  <c r="W221" i="8"/>
  <c r="Z222" i="8"/>
  <c r="Q223" i="8"/>
  <c r="E224" i="8"/>
  <c r="W224" i="8"/>
  <c r="Z225" i="8"/>
  <c r="E227" i="8"/>
  <c r="W227" i="8"/>
  <c r="AB468" i="8"/>
  <c r="Z228" i="8"/>
  <c r="Q229" i="8"/>
  <c r="E230" i="8"/>
  <c r="W230" i="8"/>
  <c r="AB471" i="8"/>
  <c r="Z231" i="8"/>
  <c r="E233" i="8"/>
  <c r="W233" i="8"/>
  <c r="Z234" i="8"/>
  <c r="E236" i="8"/>
  <c r="W236" i="8"/>
  <c r="Z237" i="8"/>
  <c r="Q238" i="8"/>
  <c r="E239" i="8"/>
  <c r="W239" i="8"/>
  <c r="AB480" i="8"/>
  <c r="Z240" i="8"/>
  <c r="Q241" i="8"/>
  <c r="E242" i="8"/>
  <c r="W242" i="8"/>
  <c r="AB483" i="8"/>
  <c r="Z243" i="8"/>
  <c r="Q245" i="8"/>
  <c r="E246" i="8"/>
  <c r="F247" i="8"/>
  <c r="B248" i="8"/>
  <c r="H248" i="7" s="1"/>
  <c r="Z248" i="8"/>
  <c r="Y249" i="8"/>
  <c r="AB489" i="8"/>
  <c r="B251" i="8"/>
  <c r="H251" i="7" s="1"/>
  <c r="F252" i="8"/>
  <c r="O252" i="8"/>
  <c r="R492" i="8"/>
  <c r="G253" i="8"/>
  <c r="F253" i="8"/>
  <c r="X253" i="8"/>
  <c r="AA254" i="8"/>
  <c r="P256" i="8"/>
  <c r="Y259" i="8"/>
  <c r="L260" i="8"/>
  <c r="AB260" i="8"/>
  <c r="X260" i="8"/>
  <c r="P261" i="8"/>
  <c r="B262" i="8"/>
  <c r="H262" i="7" s="1"/>
  <c r="Q262" i="8"/>
  <c r="P262" i="8"/>
  <c r="R502" i="8"/>
  <c r="D263" i="8"/>
  <c r="Y264" i="8"/>
  <c r="AA265" i="8"/>
  <c r="N266" i="8"/>
  <c r="P267" i="8"/>
  <c r="D268" i="8"/>
  <c r="W269" i="8"/>
  <c r="C270" i="8"/>
  <c r="Z270" i="8"/>
  <c r="AB511" i="8"/>
  <c r="AA271" i="8"/>
  <c r="Z271" i="8"/>
  <c r="E274" i="8"/>
  <c r="F275" i="8"/>
  <c r="Z276" i="8"/>
  <c r="O278" i="8"/>
  <c r="Q279" i="8"/>
  <c r="E280" i="8"/>
  <c r="X281" i="8"/>
  <c r="AA282" i="8"/>
  <c r="P284" i="8"/>
  <c r="F286" i="8"/>
  <c r="X287" i="8"/>
  <c r="AA288" i="8"/>
  <c r="Y289" i="8"/>
  <c r="AB529" i="8"/>
  <c r="O290" i="8"/>
  <c r="Q291" i="8"/>
  <c r="E292" i="8"/>
  <c r="X293" i="8"/>
  <c r="P296" i="8"/>
  <c r="D297" i="8"/>
  <c r="C298" i="8"/>
  <c r="Z298" i="8"/>
  <c r="P300" i="8"/>
  <c r="D301" i="8"/>
  <c r="N301" i="8"/>
  <c r="C302" i="8"/>
  <c r="Z302" i="8"/>
  <c r="P304" i="8"/>
  <c r="D305" i="8"/>
  <c r="AA306" i="8"/>
  <c r="O307" i="8"/>
  <c r="C308" i="8"/>
  <c r="X309" i="8"/>
  <c r="O311" i="8"/>
  <c r="C312" i="8"/>
  <c r="AA314" i="8"/>
  <c r="O315" i="8"/>
  <c r="C316" i="8"/>
  <c r="X317" i="8"/>
  <c r="M318" i="8"/>
  <c r="S330" i="7" s="1"/>
  <c r="P319" i="8"/>
  <c r="X321" i="8"/>
  <c r="AA322" i="8"/>
  <c r="O323" i="8"/>
  <c r="C324" i="8"/>
  <c r="C326" i="8"/>
  <c r="P328" i="8"/>
  <c r="D329" i="8"/>
  <c r="N329" i="8"/>
  <c r="C330" i="8"/>
  <c r="P332" i="8"/>
  <c r="D333" i="8"/>
  <c r="C334" i="8"/>
  <c r="AA338" i="8"/>
  <c r="C340" i="8"/>
  <c r="X341" i="8"/>
  <c r="M342" i="8"/>
  <c r="S354" i="7" s="1"/>
  <c r="P343" i="8"/>
  <c r="O344" i="8"/>
  <c r="Q344" i="8"/>
  <c r="G345" i="8"/>
  <c r="F345" i="8"/>
  <c r="F465" i="8"/>
  <c r="AB345" i="8"/>
  <c r="N346" i="8"/>
  <c r="Q347" i="8"/>
  <c r="F348" i="8"/>
  <c r="AB349" i="8"/>
  <c r="O350" i="8"/>
  <c r="G352" i="8"/>
  <c r="Y352" i="8"/>
  <c r="Y353" i="8"/>
  <c r="AA473" i="8"/>
  <c r="AB593" i="8"/>
  <c r="AA353" i="8"/>
  <c r="B355" i="8"/>
  <c r="H355" i="7" s="1"/>
  <c r="Z356" i="8"/>
  <c r="B358" i="8"/>
  <c r="H358" i="7" s="1"/>
  <c r="AA360" i="8"/>
  <c r="B362" i="8"/>
  <c r="H362" i="7" s="1"/>
  <c r="Q482" i="8"/>
  <c r="P422" i="8"/>
  <c r="Q362" i="8"/>
  <c r="R602" i="8"/>
  <c r="P362" i="8"/>
  <c r="D363" i="8"/>
  <c r="AB364" i="8"/>
  <c r="X364" i="8"/>
  <c r="E366" i="8"/>
  <c r="X367" i="8"/>
  <c r="L368" i="8"/>
  <c r="R369" i="8"/>
  <c r="Y371" i="8"/>
  <c r="M372" i="8"/>
  <c r="S384" i="7" s="1"/>
  <c r="B373" i="8"/>
  <c r="H373" i="7" s="1"/>
  <c r="G374" i="8"/>
  <c r="E375" i="8"/>
  <c r="F495" i="8"/>
  <c r="G375" i="8"/>
  <c r="N376" i="8"/>
  <c r="F498" i="8"/>
  <c r="D378" i="8"/>
  <c r="AA379" i="8"/>
  <c r="AB619" i="8"/>
  <c r="Z379" i="8"/>
  <c r="P380" i="8"/>
  <c r="D381" i="8"/>
  <c r="C382" i="8"/>
  <c r="C388" i="8"/>
  <c r="X389" i="8"/>
  <c r="M390" i="8"/>
  <c r="S402" i="7" s="1"/>
  <c r="AB390" i="8"/>
  <c r="O392" i="8"/>
  <c r="Q392" i="8"/>
  <c r="G393" i="8"/>
  <c r="F393" i="8"/>
  <c r="N394" i="8"/>
  <c r="Q395" i="8"/>
  <c r="O398" i="8"/>
  <c r="G400" i="8"/>
  <c r="Y400" i="8"/>
  <c r="P404" i="8"/>
  <c r="Z405" i="8"/>
  <c r="N406" i="8"/>
  <c r="D407" i="8"/>
  <c r="O408" i="8"/>
  <c r="R411" i="8"/>
  <c r="AA413" i="8"/>
  <c r="R414" i="8"/>
  <c r="O420" i="8"/>
  <c r="O423" i="8"/>
  <c r="AA425" i="8"/>
  <c r="R426" i="8"/>
  <c r="G427" i="8"/>
  <c r="D433" i="8"/>
  <c r="L437" i="8"/>
  <c r="W437" i="8"/>
  <c r="N437" i="8"/>
  <c r="O438" i="8"/>
  <c r="G439" i="8"/>
  <c r="N440" i="8"/>
  <c r="E446" i="8"/>
  <c r="N447" i="8"/>
  <c r="E450" i="8"/>
  <c r="AB450" i="8"/>
  <c r="N451" i="8"/>
  <c r="E454" i="8"/>
  <c r="AB455" i="8"/>
  <c r="AB460" i="8"/>
  <c r="F497" i="8"/>
  <c r="R503" i="8"/>
  <c r="X509" i="8"/>
  <c r="AA509" i="8"/>
  <c r="AB509" i="8"/>
  <c r="Z509" i="8"/>
  <c r="Y509" i="8"/>
  <c r="Y545" i="8"/>
  <c r="F517" i="8"/>
  <c r="F525" i="8"/>
  <c r="R535" i="8"/>
  <c r="AB540" i="8"/>
  <c r="G562" i="8"/>
  <c r="F562" i="8"/>
  <c r="D562" i="8"/>
  <c r="G802" i="8"/>
  <c r="E562" i="8"/>
  <c r="B562" i="8"/>
  <c r="H562" i="7" s="1"/>
  <c r="F611" i="8"/>
  <c r="AB617" i="8"/>
  <c r="AB620" i="8"/>
  <c r="AA620" i="8"/>
  <c r="Z620" i="8"/>
  <c r="X620" i="8"/>
  <c r="Y620" i="8"/>
  <c r="G898" i="8"/>
  <c r="F778" i="8"/>
  <c r="G658" i="8"/>
  <c r="F658" i="8"/>
  <c r="D658" i="8"/>
  <c r="B658" i="8"/>
  <c r="H658" i="7" s="1"/>
  <c r="E658" i="8"/>
  <c r="E718" i="8"/>
  <c r="B41" i="8"/>
  <c r="H41" i="7" s="1"/>
  <c r="C69" i="8"/>
  <c r="C77" i="8"/>
  <c r="C85" i="8"/>
  <c r="C93" i="8"/>
  <c r="C97" i="8"/>
  <c r="C101" i="8"/>
  <c r="C105" i="8"/>
  <c r="C109" i="8"/>
  <c r="P221" i="8"/>
  <c r="R461" i="8"/>
  <c r="Y222" i="8"/>
  <c r="Y228" i="8"/>
  <c r="W16" i="8"/>
  <c r="W24" i="8"/>
  <c r="M67" i="8"/>
  <c r="S79" i="7" s="1"/>
  <c r="M75" i="8"/>
  <c r="S87" i="7" s="1"/>
  <c r="M87" i="8"/>
  <c r="S99" i="7" s="1"/>
  <c r="Y90" i="8"/>
  <c r="M91" i="8"/>
  <c r="S103" i="7" s="1"/>
  <c r="M95" i="8"/>
  <c r="S107" i="7" s="1"/>
  <c r="M99" i="8"/>
  <c r="S111" i="7" s="1"/>
  <c r="M107" i="8"/>
  <c r="S119" i="7" s="1"/>
  <c r="D109" i="8"/>
  <c r="M123" i="8"/>
  <c r="S135" i="7" s="1"/>
  <c r="O124" i="8"/>
  <c r="O126" i="8"/>
  <c r="O127" i="8"/>
  <c r="O129" i="8"/>
  <c r="O132" i="8"/>
  <c r="O133" i="8"/>
  <c r="O134" i="8"/>
  <c r="O136" i="8"/>
  <c r="O137" i="8"/>
  <c r="O138" i="8"/>
  <c r="O141" i="8"/>
  <c r="O142" i="8"/>
  <c r="O143" i="8"/>
  <c r="O144" i="8"/>
  <c r="O147" i="8"/>
  <c r="O150" i="8"/>
  <c r="O154" i="8"/>
  <c r="O155" i="8"/>
  <c r="O156" i="8"/>
  <c r="O158" i="8"/>
  <c r="O159" i="8"/>
  <c r="O160" i="8"/>
  <c r="O171" i="8"/>
  <c r="O177" i="8"/>
  <c r="O178" i="8"/>
  <c r="O179" i="8"/>
  <c r="O182" i="8"/>
  <c r="O187" i="8"/>
  <c r="O188" i="8"/>
  <c r="O189" i="8"/>
  <c r="O192" i="8"/>
  <c r="O193" i="8"/>
  <c r="O194" i="8"/>
  <c r="O197" i="8"/>
  <c r="O199" i="8"/>
  <c r="O200" i="8"/>
  <c r="O201" i="8"/>
  <c r="O207" i="8"/>
  <c r="O208" i="8"/>
  <c r="O209" i="8"/>
  <c r="O212" i="8"/>
  <c r="D215" i="8"/>
  <c r="B216" i="8"/>
  <c r="H216" i="7" s="1"/>
  <c r="G456" i="8"/>
  <c r="O217" i="8"/>
  <c r="B219" i="8"/>
  <c r="H219" i="7" s="1"/>
  <c r="G459" i="8"/>
  <c r="D221" i="8"/>
  <c r="B222" i="8"/>
  <c r="H222" i="7" s="1"/>
  <c r="O223" i="8"/>
  <c r="D224" i="8"/>
  <c r="O226" i="8"/>
  <c r="B231" i="8"/>
  <c r="H231" i="7" s="1"/>
  <c r="G471" i="8"/>
  <c r="O232" i="8"/>
  <c r="D233" i="8"/>
  <c r="B234" i="8"/>
  <c r="H234" i="7" s="1"/>
  <c r="O235" i="8"/>
  <c r="AA237" i="8"/>
  <c r="O238" i="8"/>
  <c r="D239" i="8"/>
  <c r="B240" i="8"/>
  <c r="H240" i="7" s="1"/>
  <c r="G480" i="8"/>
  <c r="O241" i="8"/>
  <c r="B243" i="8"/>
  <c r="H243" i="7" s="1"/>
  <c r="G483" i="8"/>
  <c r="AA243" i="8"/>
  <c r="AB244" i="8"/>
  <c r="AB484" i="8"/>
  <c r="X244" i="8"/>
  <c r="Q246" i="8"/>
  <c r="P246" i="8"/>
  <c r="D247" i="8"/>
  <c r="Q251" i="8"/>
  <c r="W253" i="8"/>
  <c r="Z254" i="8"/>
  <c r="AB495" i="8"/>
  <c r="AA255" i="8"/>
  <c r="Z255" i="8"/>
  <c r="N256" i="8"/>
  <c r="B257" i="8"/>
  <c r="H257" i="7" s="1"/>
  <c r="O261" i="8"/>
  <c r="Q273" i="8"/>
  <c r="C16" i="8"/>
  <c r="N18" i="8"/>
  <c r="C20" i="8"/>
  <c r="N22" i="8"/>
  <c r="C24" i="8"/>
  <c r="N26" i="8"/>
  <c r="C28" i="8"/>
  <c r="N30" i="8"/>
  <c r="C32" i="8"/>
  <c r="N34" i="8"/>
  <c r="C36" i="8"/>
  <c r="N38" i="8"/>
  <c r="M49" i="8"/>
  <c r="S61" i="7" s="1"/>
  <c r="X65" i="8"/>
  <c r="X73" i="8"/>
  <c r="X85" i="8"/>
  <c r="X89" i="8"/>
  <c r="X93" i="8"/>
  <c r="X97" i="8"/>
  <c r="X101" i="8"/>
  <c r="X113" i="8"/>
  <c r="Q124" i="8"/>
  <c r="Q125" i="8"/>
  <c r="Q129" i="8"/>
  <c r="Q132" i="8"/>
  <c r="Q135" i="8"/>
  <c r="Q136" i="8"/>
  <c r="Q140" i="8"/>
  <c r="Q141" i="8"/>
  <c r="Q145" i="8"/>
  <c r="Q150" i="8"/>
  <c r="Q152" i="8"/>
  <c r="Q154" i="8"/>
  <c r="Q157" i="8"/>
  <c r="Q161" i="8"/>
  <c r="Q163" i="8"/>
  <c r="Q165" i="8"/>
  <c r="Q169" i="8"/>
  <c r="Q173" i="8"/>
  <c r="Q175" i="8"/>
  <c r="Q177" i="8"/>
  <c r="Q178" i="8"/>
  <c r="Q179" i="8"/>
  <c r="Q181" i="8"/>
  <c r="Q183" i="8"/>
  <c r="Q185" i="8"/>
  <c r="Q187" i="8"/>
  <c r="Q189" i="8"/>
  <c r="Q190" i="8"/>
  <c r="Q191" i="8"/>
  <c r="Q193" i="8"/>
  <c r="Q195" i="8"/>
  <c r="Q197" i="8"/>
  <c r="Q198" i="8"/>
  <c r="Q199" i="8"/>
  <c r="Q200" i="8"/>
  <c r="Q201" i="8"/>
  <c r="Q202" i="8"/>
  <c r="Q203" i="8"/>
  <c r="Q205" i="8"/>
  <c r="Q207" i="8"/>
  <c r="Q209" i="8"/>
  <c r="Q211" i="8"/>
  <c r="Q213" i="8"/>
  <c r="M216" i="8"/>
  <c r="S228" i="7" s="1"/>
  <c r="M219" i="8"/>
  <c r="S231" i="7" s="1"/>
  <c r="M222" i="8"/>
  <c r="S234" i="7" s="1"/>
  <c r="F224" i="8"/>
  <c r="M225" i="8"/>
  <c r="S237" i="7" s="1"/>
  <c r="X227" i="8"/>
  <c r="M228" i="8"/>
  <c r="S240" i="7" s="1"/>
  <c r="M231" i="8"/>
  <c r="S243" i="7" s="1"/>
  <c r="X233" i="8"/>
  <c r="M234" i="8"/>
  <c r="S246" i="7" s="1"/>
  <c r="X236" i="8"/>
  <c r="M237" i="8"/>
  <c r="S249" i="7" s="1"/>
  <c r="F239" i="8"/>
  <c r="X239" i="8"/>
  <c r="M240" i="8"/>
  <c r="S252" i="7" s="1"/>
  <c r="F242" i="8"/>
  <c r="X242" i="8"/>
  <c r="M243" i="8"/>
  <c r="S255" i="7" s="1"/>
  <c r="B245" i="8"/>
  <c r="H245" i="7" s="1"/>
  <c r="F246" i="8"/>
  <c r="W246" i="8"/>
  <c r="X247" i="8"/>
  <c r="O249" i="8"/>
  <c r="R251" i="8"/>
  <c r="R491" i="8"/>
  <c r="M251" i="8"/>
  <c r="S263" i="7" s="1"/>
  <c r="G252" i="8"/>
  <c r="Z253" i="8"/>
  <c r="M254" i="8"/>
  <c r="S266" i="7" s="1"/>
  <c r="AB254" i="8"/>
  <c r="O255" i="8"/>
  <c r="C256" i="8"/>
  <c r="Q256" i="8"/>
  <c r="D257" i="8"/>
  <c r="D258" i="8"/>
  <c r="Y258" i="8"/>
  <c r="E259" i="8"/>
  <c r="M260" i="8"/>
  <c r="S272" i="7" s="1"/>
  <c r="E262" i="8"/>
  <c r="F263" i="8"/>
  <c r="Z264" i="8"/>
  <c r="O266" i="8"/>
  <c r="Q267" i="8"/>
  <c r="E268" i="8"/>
  <c r="F274" i="8"/>
  <c r="W274" i="8"/>
  <c r="O277" i="8"/>
  <c r="Y277" i="8"/>
  <c r="B279" i="8"/>
  <c r="H279" i="7" s="1"/>
  <c r="F280" i="8"/>
  <c r="R520" i="8"/>
  <c r="O280" i="8"/>
  <c r="G281" i="8"/>
  <c r="F281" i="8"/>
  <c r="Z281" i="8"/>
  <c r="M282" i="8"/>
  <c r="S294" i="7" s="1"/>
  <c r="C284" i="8"/>
  <c r="Q284" i="8"/>
  <c r="D285" i="8"/>
  <c r="Y287" i="8"/>
  <c r="L288" i="8"/>
  <c r="AB288" i="8"/>
  <c r="X288" i="8"/>
  <c r="R290" i="8"/>
  <c r="B291" i="8"/>
  <c r="H291" i="7" s="1"/>
  <c r="F292" i="8"/>
  <c r="O292" i="8"/>
  <c r="R532" i="8"/>
  <c r="G293" i="8"/>
  <c r="F293" i="8"/>
  <c r="Z293" i="8"/>
  <c r="M294" i="8"/>
  <c r="S306" i="7" s="1"/>
  <c r="O295" i="8"/>
  <c r="C296" i="8"/>
  <c r="X297" i="8"/>
  <c r="O299" i="8"/>
  <c r="AA302" i="8"/>
  <c r="O303" i="8"/>
  <c r="E305" i="8"/>
  <c r="X305" i="8"/>
  <c r="M306" i="8"/>
  <c r="S318" i="7" s="1"/>
  <c r="P307" i="8"/>
  <c r="Z309" i="8"/>
  <c r="M310" i="8"/>
  <c r="S322" i="7" s="1"/>
  <c r="P311" i="8"/>
  <c r="X313" i="8"/>
  <c r="M314" i="8"/>
  <c r="S326" i="7" s="1"/>
  <c r="Z317" i="8"/>
  <c r="N318" i="8"/>
  <c r="O320" i="8"/>
  <c r="R560" i="8"/>
  <c r="Q320" i="8"/>
  <c r="G321" i="8"/>
  <c r="F321" i="8"/>
  <c r="Z321" i="8"/>
  <c r="M322" i="8"/>
  <c r="S334" i="7" s="1"/>
  <c r="P323" i="8"/>
  <c r="X325" i="8"/>
  <c r="AA330" i="8"/>
  <c r="AA334" i="8"/>
  <c r="M338" i="8"/>
  <c r="S350" i="7" s="1"/>
  <c r="O340" i="8"/>
  <c r="Q340" i="8"/>
  <c r="G341" i="8"/>
  <c r="F341" i="8"/>
  <c r="F461" i="8"/>
  <c r="Z341" i="8"/>
  <c r="N342" i="8"/>
  <c r="Q343" i="8"/>
  <c r="Y345" i="8"/>
  <c r="AA465" i="8"/>
  <c r="AB585" i="8"/>
  <c r="AA345" i="8"/>
  <c r="Y349" i="8"/>
  <c r="AA469" i="8"/>
  <c r="AA349" i="8"/>
  <c r="B351" i="8"/>
  <c r="H351" i="7" s="1"/>
  <c r="Z352" i="8"/>
  <c r="P418" i="8"/>
  <c r="Q358" i="8"/>
  <c r="P358" i="8"/>
  <c r="R598" i="8"/>
  <c r="D359" i="8"/>
  <c r="AB360" i="8"/>
  <c r="X360" i="8"/>
  <c r="E362" i="8"/>
  <c r="L364" i="8"/>
  <c r="F366" i="8"/>
  <c r="W366" i="8"/>
  <c r="Y367" i="8"/>
  <c r="M368" i="8"/>
  <c r="S380" i="7" s="1"/>
  <c r="B369" i="8"/>
  <c r="H369" i="7" s="1"/>
  <c r="E371" i="8"/>
  <c r="G371" i="8"/>
  <c r="D374" i="8"/>
  <c r="F494" i="8"/>
  <c r="AB615" i="8"/>
  <c r="AA375" i="8"/>
  <c r="Z375" i="8"/>
  <c r="D377" i="8"/>
  <c r="N377" i="8"/>
  <c r="C378" i="8"/>
  <c r="M386" i="8"/>
  <c r="S398" i="7" s="1"/>
  <c r="O388" i="8"/>
  <c r="R628" i="8"/>
  <c r="Q388" i="8"/>
  <c r="G389" i="8"/>
  <c r="F389" i="8"/>
  <c r="Z389" i="8"/>
  <c r="N390" i="8"/>
  <c r="Q391" i="8"/>
  <c r="Y393" i="8"/>
  <c r="AB633" i="8"/>
  <c r="AA393" i="8"/>
  <c r="G396" i="8"/>
  <c r="Y397" i="8"/>
  <c r="AB637" i="8"/>
  <c r="AA397" i="8"/>
  <c r="B399" i="8"/>
  <c r="H399" i="7" s="1"/>
  <c r="Z400" i="8"/>
  <c r="E403" i="8"/>
  <c r="E463" i="8"/>
  <c r="G403" i="8"/>
  <c r="AA403" i="8"/>
  <c r="Z403" i="8"/>
  <c r="Y403" i="8"/>
  <c r="X407" i="8"/>
  <c r="E410" i="8"/>
  <c r="AB410" i="8"/>
  <c r="Z410" i="8"/>
  <c r="Y410" i="8"/>
  <c r="X410" i="8"/>
  <c r="AA530" i="8"/>
  <c r="R651" i="8"/>
  <c r="Q411" i="8"/>
  <c r="P411" i="8"/>
  <c r="M411" i="8"/>
  <c r="S423" i="7" s="1"/>
  <c r="E413" i="8"/>
  <c r="X413" i="8"/>
  <c r="AB413" i="8"/>
  <c r="Z413" i="8"/>
  <c r="Y413" i="8"/>
  <c r="AB653" i="8"/>
  <c r="Q414" i="8"/>
  <c r="AB419" i="8"/>
  <c r="E425" i="8"/>
  <c r="X425" i="8"/>
  <c r="AB665" i="8"/>
  <c r="AB425" i="8"/>
  <c r="Z425" i="8"/>
  <c r="Y425" i="8"/>
  <c r="AB428" i="8"/>
  <c r="AB431" i="8"/>
  <c r="E434" i="8"/>
  <c r="AB434" i="8"/>
  <c r="Z494" i="8"/>
  <c r="Z434" i="8"/>
  <c r="Y434" i="8"/>
  <c r="X434" i="8"/>
  <c r="F446" i="8"/>
  <c r="R688" i="8"/>
  <c r="P448" i="8"/>
  <c r="O448" i="8"/>
  <c r="M448" i="8"/>
  <c r="S460" i="7" s="1"/>
  <c r="P508" i="8"/>
  <c r="R448" i="8"/>
  <c r="F450" i="8"/>
  <c r="R692" i="8"/>
  <c r="P452" i="8"/>
  <c r="P512" i="8"/>
  <c r="O452" i="8"/>
  <c r="O488" i="8"/>
  <c r="M452" i="8"/>
  <c r="S464" i="7" s="1"/>
  <c r="R452" i="8"/>
  <c r="F454" i="8"/>
  <c r="Z455" i="8"/>
  <c r="Z460" i="8"/>
  <c r="AA461" i="8"/>
  <c r="R462" i="8"/>
  <c r="Q464" i="8"/>
  <c r="R467" i="8"/>
  <c r="AB474" i="8"/>
  <c r="R479" i="8"/>
  <c r="D515" i="8"/>
  <c r="G515" i="8"/>
  <c r="F635" i="8"/>
  <c r="F515" i="8"/>
  <c r="E515" i="8"/>
  <c r="B515" i="8"/>
  <c r="H515" i="7" s="1"/>
  <c r="B527" i="8"/>
  <c r="H527" i="7" s="1"/>
  <c r="AB520" i="8"/>
  <c r="D531" i="8"/>
  <c r="G771" i="8"/>
  <c r="G531" i="8"/>
  <c r="F531" i="8"/>
  <c r="E531" i="8"/>
  <c r="B531" i="8"/>
  <c r="H531" i="7" s="1"/>
  <c r="F651" i="8"/>
  <c r="B543" i="8"/>
  <c r="H543" i="7" s="1"/>
  <c r="X533" i="8"/>
  <c r="AB773" i="8"/>
  <c r="AA533" i="8"/>
  <c r="AB533" i="8"/>
  <c r="Z533" i="8"/>
  <c r="Y533" i="8"/>
  <c r="Z593" i="8"/>
  <c r="AB548" i="8"/>
  <c r="L578" i="8"/>
  <c r="W578" i="8"/>
  <c r="AB604" i="8"/>
  <c r="AA604" i="8"/>
  <c r="Z604" i="8"/>
  <c r="X604" i="8"/>
  <c r="Y604" i="8"/>
  <c r="R624" i="8"/>
  <c r="Y640" i="8"/>
  <c r="N654" i="8"/>
  <c r="N653" i="8"/>
  <c r="AB678" i="8"/>
  <c r="N702" i="8"/>
  <c r="N701" i="8"/>
  <c r="P79" i="8"/>
  <c r="Y81" i="8"/>
  <c r="P83" i="8"/>
  <c r="Y85" i="8"/>
  <c r="P87" i="8"/>
  <c r="Y89" i="8"/>
  <c r="P91" i="8"/>
  <c r="Y93" i="8"/>
  <c r="P95" i="8"/>
  <c r="Y97" i="8"/>
  <c r="P99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P217" i="8"/>
  <c r="R457" i="8"/>
  <c r="P220" i="8"/>
  <c r="P223" i="8"/>
  <c r="P226" i="8"/>
  <c r="P229" i="8"/>
  <c r="R469" i="8"/>
  <c r="P232" i="8"/>
  <c r="P235" i="8"/>
  <c r="P238" i="8"/>
  <c r="Y239" i="8"/>
  <c r="P241" i="8"/>
  <c r="R481" i="8"/>
  <c r="AB248" i="8"/>
  <c r="X248" i="8"/>
  <c r="P249" i="8"/>
  <c r="B250" i="8"/>
  <c r="H250" i="7" s="1"/>
  <c r="R490" i="8"/>
  <c r="Q250" i="8"/>
  <c r="P250" i="8"/>
  <c r="D251" i="8"/>
  <c r="M253" i="8"/>
  <c r="S265" i="7" s="1"/>
  <c r="AA253" i="8"/>
  <c r="N254" i="8"/>
  <c r="P255" i="8"/>
  <c r="W257" i="8"/>
  <c r="AA259" i="8"/>
  <c r="Z259" i="8"/>
  <c r="AB499" i="8"/>
  <c r="F262" i="8"/>
  <c r="O265" i="8"/>
  <c r="Y265" i="8"/>
  <c r="AB505" i="8"/>
  <c r="B267" i="8"/>
  <c r="H267" i="7" s="1"/>
  <c r="F268" i="8"/>
  <c r="O268" i="8"/>
  <c r="R508" i="8"/>
  <c r="G269" i="8"/>
  <c r="F269" i="8"/>
  <c r="O271" i="8"/>
  <c r="D273" i="8"/>
  <c r="G274" i="8"/>
  <c r="AB276" i="8"/>
  <c r="X276" i="8"/>
  <c r="P277" i="8"/>
  <c r="R279" i="8"/>
  <c r="M279" i="8"/>
  <c r="S291" i="7" s="1"/>
  <c r="N282" i="8"/>
  <c r="P283" i="8"/>
  <c r="D286" i="8"/>
  <c r="E287" i="8"/>
  <c r="Q289" i="8"/>
  <c r="R291" i="8"/>
  <c r="R531" i="8"/>
  <c r="M291" i="8"/>
  <c r="S303" i="7" s="1"/>
  <c r="AA293" i="8"/>
  <c r="N294" i="8"/>
  <c r="P295" i="8"/>
  <c r="M298" i="8"/>
  <c r="S310" i="7" s="1"/>
  <c r="P299" i="8"/>
  <c r="P303" i="8"/>
  <c r="N306" i="8"/>
  <c r="O308" i="8"/>
  <c r="R548" i="8"/>
  <c r="Q308" i="8"/>
  <c r="G309" i="8"/>
  <c r="F309" i="8"/>
  <c r="N310" i="8"/>
  <c r="O312" i="8"/>
  <c r="Q312" i="8"/>
  <c r="G313" i="8"/>
  <c r="F313" i="8"/>
  <c r="N314" i="8"/>
  <c r="O316" i="8"/>
  <c r="Q316" i="8"/>
  <c r="G317" i="8"/>
  <c r="F317" i="8"/>
  <c r="AB317" i="8"/>
  <c r="O318" i="8"/>
  <c r="F320" i="8"/>
  <c r="AB321" i="8"/>
  <c r="N322" i="8"/>
  <c r="O324" i="8"/>
  <c r="Q324" i="8"/>
  <c r="G325" i="8"/>
  <c r="F325" i="8"/>
  <c r="Z325" i="8"/>
  <c r="M326" i="8"/>
  <c r="S338" i="7" s="1"/>
  <c r="P327" i="8"/>
  <c r="P331" i="8"/>
  <c r="Z333" i="8"/>
  <c r="M334" i="8"/>
  <c r="S346" i="7" s="1"/>
  <c r="P335" i="8"/>
  <c r="O336" i="8"/>
  <c r="Q336" i="8"/>
  <c r="G337" i="8"/>
  <c r="F337" i="8"/>
  <c r="N338" i="8"/>
  <c r="Q339" i="8"/>
  <c r="F340" i="8"/>
  <c r="O342" i="8"/>
  <c r="B347" i="8"/>
  <c r="H347" i="7" s="1"/>
  <c r="B354" i="8"/>
  <c r="H354" i="7" s="1"/>
  <c r="P414" i="8"/>
  <c r="Q354" i="8"/>
  <c r="P354" i="8"/>
  <c r="R594" i="8"/>
  <c r="D355" i="8"/>
  <c r="AB356" i="8"/>
  <c r="X356" i="8"/>
  <c r="Q357" i="8"/>
  <c r="F358" i="8"/>
  <c r="L360" i="8"/>
  <c r="R361" i="8"/>
  <c r="Y363" i="8"/>
  <c r="M364" i="8"/>
  <c r="S376" i="7" s="1"/>
  <c r="B365" i="8"/>
  <c r="H365" i="7" s="1"/>
  <c r="E367" i="8"/>
  <c r="F487" i="8"/>
  <c r="G367" i="8"/>
  <c r="N368" i="8"/>
  <c r="D370" i="8"/>
  <c r="AB611" i="8"/>
  <c r="AA371" i="8"/>
  <c r="Z371" i="8"/>
  <c r="P372" i="8"/>
  <c r="D373" i="8"/>
  <c r="N373" i="8"/>
  <c r="C374" i="8"/>
  <c r="E377" i="8"/>
  <c r="M382" i="8"/>
  <c r="S394" i="7" s="1"/>
  <c r="O384" i="8"/>
  <c r="Q384" i="8"/>
  <c r="G385" i="8"/>
  <c r="F385" i="8"/>
  <c r="N386" i="8"/>
  <c r="O390" i="8"/>
  <c r="G392" i="8"/>
  <c r="Y392" i="8"/>
  <c r="B395" i="8"/>
  <c r="H395" i="7" s="1"/>
  <c r="Z396" i="8"/>
  <c r="F402" i="8"/>
  <c r="G405" i="8"/>
  <c r="F405" i="8"/>
  <c r="E405" i="8"/>
  <c r="E465" i="8"/>
  <c r="Y405" i="8"/>
  <c r="AB645" i="8"/>
  <c r="AA405" i="8"/>
  <c r="Q526" i="8"/>
  <c r="P466" i="8"/>
  <c r="R646" i="8"/>
  <c r="Q406" i="8"/>
  <c r="P406" i="8"/>
  <c r="O406" i="8"/>
  <c r="F410" i="8"/>
  <c r="N411" i="8"/>
  <c r="F413" i="8"/>
  <c r="N414" i="8"/>
  <c r="Z416" i="8"/>
  <c r="M418" i="8"/>
  <c r="S430" i="7" s="1"/>
  <c r="F419" i="8"/>
  <c r="Z419" i="8"/>
  <c r="AA542" i="8"/>
  <c r="AB422" i="8"/>
  <c r="Z422" i="8"/>
  <c r="Y422" i="8"/>
  <c r="X422" i="8"/>
  <c r="R663" i="8"/>
  <c r="Q423" i="8"/>
  <c r="P423" i="8"/>
  <c r="M423" i="8"/>
  <c r="S435" i="7" s="1"/>
  <c r="Z428" i="8"/>
  <c r="Z431" i="8"/>
  <c r="R672" i="8"/>
  <c r="P432" i="8"/>
  <c r="M432" i="8"/>
  <c r="S444" i="7" s="1"/>
  <c r="P492" i="8"/>
  <c r="R432" i="8"/>
  <c r="F434" i="8"/>
  <c r="R675" i="8"/>
  <c r="Q435" i="8"/>
  <c r="P495" i="8"/>
  <c r="P435" i="8"/>
  <c r="M435" i="8"/>
  <c r="S447" i="7" s="1"/>
  <c r="X437" i="8"/>
  <c r="AB677" i="8"/>
  <c r="AB437" i="8"/>
  <c r="Z437" i="8"/>
  <c r="Y437" i="8"/>
  <c r="Z497" i="8"/>
  <c r="E443" i="8"/>
  <c r="Z443" i="8"/>
  <c r="R684" i="8"/>
  <c r="P444" i="8"/>
  <c r="P504" i="8"/>
  <c r="M444" i="8"/>
  <c r="S456" i="7" s="1"/>
  <c r="R444" i="8"/>
  <c r="AB456" i="8"/>
  <c r="E459" i="8"/>
  <c r="AB461" i="8"/>
  <c r="R466" i="8"/>
  <c r="Q480" i="8"/>
  <c r="X501" i="8"/>
  <c r="AB741" i="8"/>
  <c r="AA501" i="8"/>
  <c r="AB501" i="8"/>
  <c r="Z501" i="8"/>
  <c r="Y501" i="8"/>
  <c r="Z561" i="8"/>
  <c r="Y537" i="8"/>
  <c r="F509" i="8"/>
  <c r="AB512" i="8"/>
  <c r="X541" i="8"/>
  <c r="AB781" i="8"/>
  <c r="AA541" i="8"/>
  <c r="AB541" i="8"/>
  <c r="Z541" i="8"/>
  <c r="Y541" i="8"/>
  <c r="Z601" i="8"/>
  <c r="Q551" i="8"/>
  <c r="R552" i="8"/>
  <c r="AB579" i="8"/>
  <c r="R608" i="8"/>
  <c r="G614" i="8"/>
  <c r="F614" i="8"/>
  <c r="D614" i="8"/>
  <c r="G854" i="8"/>
  <c r="B614" i="8"/>
  <c r="H614" i="7" s="1"/>
  <c r="E614" i="8"/>
  <c r="E674" i="8"/>
  <c r="M27" i="8"/>
  <c r="S39" i="7" s="1"/>
  <c r="E68" i="8"/>
  <c r="Z73" i="8"/>
  <c r="Z113" i="8"/>
  <c r="Z117" i="8"/>
  <c r="Z121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B215" i="8"/>
  <c r="H215" i="7" s="1"/>
  <c r="G455" i="8"/>
  <c r="O216" i="8"/>
  <c r="D217" i="8"/>
  <c r="B218" i="8"/>
  <c r="H218" i="7" s="1"/>
  <c r="O219" i="8"/>
  <c r="D220" i="8"/>
  <c r="B221" i="8"/>
  <c r="H221" i="7" s="1"/>
  <c r="O222" i="8"/>
  <c r="D223" i="8"/>
  <c r="B224" i="8"/>
  <c r="H224" i="7" s="1"/>
  <c r="G464" i="8"/>
  <c r="O225" i="8"/>
  <c r="D226" i="8"/>
  <c r="B227" i="8"/>
  <c r="H227" i="7" s="1"/>
  <c r="G467" i="8"/>
  <c r="O228" i="8"/>
  <c r="D229" i="8"/>
  <c r="B230" i="8"/>
  <c r="H230" i="7" s="1"/>
  <c r="O231" i="8"/>
  <c r="D232" i="8"/>
  <c r="B233" i="8"/>
  <c r="H233" i="7" s="1"/>
  <c r="O234" i="8"/>
  <c r="D235" i="8"/>
  <c r="B236" i="8"/>
  <c r="H236" i="7" s="1"/>
  <c r="G476" i="8"/>
  <c r="O237" i="8"/>
  <c r="D238" i="8"/>
  <c r="B239" i="8"/>
  <c r="H239" i="7" s="1"/>
  <c r="G479" i="8"/>
  <c r="AA239" i="8"/>
  <c r="O240" i="8"/>
  <c r="D241" i="8"/>
  <c r="B242" i="8"/>
  <c r="H242" i="7" s="1"/>
  <c r="O243" i="8"/>
  <c r="D244" i="8"/>
  <c r="D245" i="8"/>
  <c r="D246" i="8"/>
  <c r="E247" i="8"/>
  <c r="G487" i="8"/>
  <c r="M248" i="8"/>
  <c r="S260" i="7" s="1"/>
  <c r="E250" i="8"/>
  <c r="F251" i="8"/>
  <c r="B252" i="8"/>
  <c r="H252" i="7" s="1"/>
  <c r="Z252" i="8"/>
  <c r="AB253" i="8"/>
  <c r="O254" i="8"/>
  <c r="E256" i="8"/>
  <c r="AA258" i="8"/>
  <c r="L264" i="8"/>
  <c r="AB264" i="8"/>
  <c r="X264" i="8"/>
  <c r="P265" i="8"/>
  <c r="R267" i="8"/>
  <c r="R507" i="8"/>
  <c r="M267" i="8"/>
  <c r="S279" i="7" s="1"/>
  <c r="G268" i="8"/>
  <c r="N270" i="8"/>
  <c r="P271" i="8"/>
  <c r="D272" i="8"/>
  <c r="E273" i="8"/>
  <c r="E275" i="8"/>
  <c r="M276" i="8"/>
  <c r="S288" i="7" s="1"/>
  <c r="Q277" i="8"/>
  <c r="Q278" i="8"/>
  <c r="P278" i="8"/>
  <c r="R518" i="8"/>
  <c r="D279" i="8"/>
  <c r="Y280" i="8"/>
  <c r="AB281" i="8"/>
  <c r="O282" i="8"/>
  <c r="E284" i="8"/>
  <c r="W285" i="8"/>
  <c r="Z286" i="8"/>
  <c r="AB527" i="8"/>
  <c r="AA287" i="8"/>
  <c r="Z287" i="8"/>
  <c r="N288" i="8"/>
  <c r="E290" i="8"/>
  <c r="Q410" i="8"/>
  <c r="R530" i="8"/>
  <c r="Q290" i="8"/>
  <c r="P290" i="8"/>
  <c r="D291" i="8"/>
  <c r="Y292" i="8"/>
  <c r="O294" i="8"/>
  <c r="E296" i="8"/>
  <c r="R536" i="8"/>
  <c r="O296" i="8"/>
  <c r="Q296" i="8"/>
  <c r="G297" i="8"/>
  <c r="F297" i="8"/>
  <c r="N298" i="8"/>
  <c r="E300" i="8"/>
  <c r="O300" i="8"/>
  <c r="R540" i="8"/>
  <c r="Q300" i="8"/>
  <c r="G301" i="8"/>
  <c r="F301" i="8"/>
  <c r="Z301" i="8"/>
  <c r="E304" i="8"/>
  <c r="R544" i="8"/>
  <c r="O304" i="8"/>
  <c r="Q304" i="8"/>
  <c r="G305" i="8"/>
  <c r="F305" i="8"/>
  <c r="O306" i="8"/>
  <c r="F308" i="8"/>
  <c r="Y309" i="8"/>
  <c r="AA309" i="8"/>
  <c r="O310" i="8"/>
  <c r="F312" i="8"/>
  <c r="O314" i="8"/>
  <c r="F316" i="8"/>
  <c r="Y317" i="8"/>
  <c r="AB557" i="8"/>
  <c r="AA317" i="8"/>
  <c r="Y320" i="8"/>
  <c r="Y321" i="8"/>
  <c r="AA321" i="8"/>
  <c r="O322" i="8"/>
  <c r="F324" i="8"/>
  <c r="N326" i="8"/>
  <c r="O328" i="8"/>
  <c r="R568" i="8"/>
  <c r="Q328" i="8"/>
  <c r="G329" i="8"/>
  <c r="F329" i="8"/>
  <c r="O332" i="8"/>
  <c r="Q332" i="8"/>
  <c r="G333" i="8"/>
  <c r="F333" i="8"/>
  <c r="N334" i="8"/>
  <c r="Q335" i="8"/>
  <c r="F336" i="8"/>
  <c r="O338" i="8"/>
  <c r="G340" i="8"/>
  <c r="Y340" i="8"/>
  <c r="Y341" i="8"/>
  <c r="AA341" i="8"/>
  <c r="B343" i="8"/>
  <c r="H343" i="7" s="1"/>
  <c r="Z344" i="8"/>
  <c r="B346" i="8"/>
  <c r="H346" i="7" s="1"/>
  <c r="AA348" i="8"/>
  <c r="B350" i="8"/>
  <c r="H350" i="7" s="1"/>
  <c r="P410" i="8"/>
  <c r="Q350" i="8"/>
  <c r="P350" i="8"/>
  <c r="R590" i="8"/>
  <c r="D351" i="8"/>
  <c r="AB352" i="8"/>
  <c r="X352" i="8"/>
  <c r="Q353" i="8"/>
  <c r="E354" i="8"/>
  <c r="F355" i="8"/>
  <c r="X355" i="8"/>
  <c r="R357" i="8"/>
  <c r="G358" i="8"/>
  <c r="Y359" i="8"/>
  <c r="M360" i="8"/>
  <c r="S372" i="7" s="1"/>
  <c r="B361" i="8"/>
  <c r="H361" i="7" s="1"/>
  <c r="E363" i="8"/>
  <c r="F483" i="8"/>
  <c r="G363" i="8"/>
  <c r="N364" i="8"/>
  <c r="D366" i="8"/>
  <c r="F486" i="8"/>
  <c r="AB607" i="8"/>
  <c r="AA367" i="8"/>
  <c r="Z367" i="8"/>
  <c r="P368" i="8"/>
  <c r="D369" i="8"/>
  <c r="E373" i="8"/>
  <c r="X377" i="8"/>
  <c r="M378" i="8"/>
  <c r="S390" i="7" s="1"/>
  <c r="O380" i="8"/>
  <c r="Q380" i="8"/>
  <c r="G381" i="8"/>
  <c r="F381" i="8"/>
  <c r="N382" i="8"/>
  <c r="Q383" i="8"/>
  <c r="O386" i="8"/>
  <c r="G388" i="8"/>
  <c r="Y388" i="8"/>
  <c r="Y389" i="8"/>
  <c r="AB629" i="8"/>
  <c r="AA389" i="8"/>
  <c r="B391" i="8"/>
  <c r="H391" i="7" s="1"/>
  <c r="Z392" i="8"/>
  <c r="B394" i="8"/>
  <c r="H394" i="7" s="1"/>
  <c r="AA396" i="8"/>
  <c r="B398" i="8"/>
  <c r="H398" i="7" s="1"/>
  <c r="Q518" i="8"/>
  <c r="P458" i="8"/>
  <c r="R638" i="8"/>
  <c r="Q398" i="8"/>
  <c r="P398" i="8"/>
  <c r="D399" i="8"/>
  <c r="AB400" i="8"/>
  <c r="X400" i="8"/>
  <c r="G402" i="8"/>
  <c r="O404" i="8"/>
  <c r="R644" i="8"/>
  <c r="Q404" i="8"/>
  <c r="E407" i="8"/>
  <c r="F527" i="8"/>
  <c r="E467" i="8"/>
  <c r="G407" i="8"/>
  <c r="AA407" i="8"/>
  <c r="P408" i="8"/>
  <c r="M408" i="8"/>
  <c r="S420" i="7" s="1"/>
  <c r="R648" i="8"/>
  <c r="R408" i="8"/>
  <c r="B411" i="8"/>
  <c r="H411" i="7" s="1"/>
  <c r="O412" i="8"/>
  <c r="O415" i="8"/>
  <c r="G416" i="8"/>
  <c r="L417" i="8"/>
  <c r="W417" i="8"/>
  <c r="N417" i="8"/>
  <c r="G419" i="8"/>
  <c r="R660" i="8"/>
  <c r="P420" i="8"/>
  <c r="M420" i="8"/>
  <c r="S432" i="7" s="1"/>
  <c r="R420" i="8"/>
  <c r="F422" i="8"/>
  <c r="N423" i="8"/>
  <c r="O424" i="8"/>
  <c r="N426" i="8"/>
  <c r="G428" i="8"/>
  <c r="L429" i="8"/>
  <c r="W429" i="8"/>
  <c r="N429" i="8"/>
  <c r="F431" i="8"/>
  <c r="N432" i="8"/>
  <c r="N435" i="8"/>
  <c r="F437" i="8"/>
  <c r="Z440" i="8"/>
  <c r="F443" i="8"/>
  <c r="Z447" i="8"/>
  <c r="Z451" i="8"/>
  <c r="E455" i="8"/>
  <c r="Z456" i="8"/>
  <c r="Q468" i="8"/>
  <c r="AB477" i="8"/>
  <c r="G747" i="8"/>
  <c r="D507" i="8"/>
  <c r="G507" i="8"/>
  <c r="F507" i="8"/>
  <c r="E507" i="8"/>
  <c r="B507" i="8"/>
  <c r="H507" i="7" s="1"/>
  <c r="F627" i="8"/>
  <c r="B519" i="8"/>
  <c r="H519" i="7" s="1"/>
  <c r="D539" i="8"/>
  <c r="G779" i="8"/>
  <c r="G539" i="8"/>
  <c r="F539" i="8"/>
  <c r="E539" i="8"/>
  <c r="B539" i="8"/>
  <c r="H539" i="7" s="1"/>
  <c r="F659" i="8"/>
  <c r="AB571" i="8"/>
  <c r="AB594" i="8"/>
  <c r="AA714" i="8"/>
  <c r="X594" i="8"/>
  <c r="AA594" i="8"/>
  <c r="Z594" i="8"/>
  <c r="Y630" i="8"/>
  <c r="Y594" i="8"/>
  <c r="G858" i="8"/>
  <c r="G618" i="8"/>
  <c r="F618" i="8"/>
  <c r="D618" i="8"/>
  <c r="B618" i="8"/>
  <c r="H618" i="7" s="1"/>
  <c r="E618" i="8"/>
  <c r="R632" i="8"/>
  <c r="E678" i="8"/>
  <c r="E698" i="8"/>
  <c r="D48" i="8"/>
  <c r="Y77" i="8"/>
  <c r="X17" i="8"/>
  <c r="M23" i="8"/>
  <c r="S35" i="7" s="1"/>
  <c r="Z69" i="8"/>
  <c r="O66" i="8"/>
  <c r="X68" i="8"/>
  <c r="O70" i="8"/>
  <c r="O98" i="8"/>
  <c r="F136" i="8"/>
  <c r="F140" i="8"/>
  <c r="F144" i="8"/>
  <c r="F152" i="8"/>
  <c r="F157" i="8"/>
  <c r="F158" i="8"/>
  <c r="F160" i="8"/>
  <c r="F164" i="8"/>
  <c r="F166" i="8"/>
  <c r="F169" i="8"/>
  <c r="F170" i="8"/>
  <c r="F171" i="8"/>
  <c r="F172" i="8"/>
  <c r="F176" i="8"/>
  <c r="F178" i="8"/>
  <c r="F180" i="8"/>
  <c r="F181" i="8"/>
  <c r="F184" i="8"/>
  <c r="F191" i="8"/>
  <c r="F200" i="8"/>
  <c r="F201" i="8"/>
  <c r="F203" i="8"/>
  <c r="F207" i="8"/>
  <c r="F208" i="8"/>
  <c r="F211" i="8"/>
  <c r="F212" i="8"/>
  <c r="W214" i="8"/>
  <c r="Z215" i="8"/>
  <c r="Q216" i="8"/>
  <c r="Z218" i="8"/>
  <c r="Q219" i="8"/>
  <c r="Z221" i="8"/>
  <c r="Q222" i="8"/>
  <c r="E223" i="8"/>
  <c r="AB464" i="8"/>
  <c r="Z224" i="8"/>
  <c r="Q225" i="8"/>
  <c r="AB467" i="8"/>
  <c r="Z227" i="8"/>
  <c r="Q228" i="8"/>
  <c r="Z230" i="8"/>
  <c r="Q231" i="8"/>
  <c r="Z233" i="8"/>
  <c r="Q234" i="8"/>
  <c r="E235" i="8"/>
  <c r="AB476" i="8"/>
  <c r="Z236" i="8"/>
  <c r="Q237" i="8"/>
  <c r="AB479" i="8"/>
  <c r="Z239" i="8"/>
  <c r="Q240" i="8"/>
  <c r="Z242" i="8"/>
  <c r="Q243" i="8"/>
  <c r="E244" i="8"/>
  <c r="E245" i="8"/>
  <c r="AB487" i="8"/>
  <c r="AA247" i="8"/>
  <c r="Z247" i="8"/>
  <c r="B249" i="8"/>
  <c r="H249" i="7" s="1"/>
  <c r="F250" i="8"/>
  <c r="G251" i="8"/>
  <c r="X251" i="8"/>
  <c r="O253" i="8"/>
  <c r="R254" i="8"/>
  <c r="B255" i="8"/>
  <c r="H255" i="7" s="1"/>
  <c r="R496" i="8"/>
  <c r="O256" i="8"/>
  <c r="G257" i="8"/>
  <c r="F257" i="8"/>
  <c r="M258" i="8"/>
  <c r="S270" i="7" s="1"/>
  <c r="O259" i="8"/>
  <c r="D261" i="8"/>
  <c r="E263" i="8"/>
  <c r="M264" i="8"/>
  <c r="S276" i="7" s="1"/>
  <c r="B266" i="8"/>
  <c r="H266" i="7" s="1"/>
  <c r="R506" i="8"/>
  <c r="Q266" i="8"/>
  <c r="P266" i="8"/>
  <c r="D267" i="8"/>
  <c r="O270" i="8"/>
  <c r="Q271" i="8"/>
  <c r="E272" i="8"/>
  <c r="W273" i="8"/>
  <c r="C274" i="8"/>
  <c r="Z274" i="8"/>
  <c r="AA275" i="8"/>
  <c r="Z275" i="8"/>
  <c r="AB515" i="8"/>
  <c r="B277" i="8"/>
  <c r="H277" i="7" s="1"/>
  <c r="E278" i="8"/>
  <c r="F279" i="8"/>
  <c r="Z280" i="8"/>
  <c r="Y281" i="8"/>
  <c r="AB521" i="8"/>
  <c r="R282" i="8"/>
  <c r="B283" i="8"/>
  <c r="H283" i="7" s="1"/>
  <c r="O284" i="8"/>
  <c r="R524" i="8"/>
  <c r="G285" i="8"/>
  <c r="F285" i="8"/>
  <c r="AA286" i="8"/>
  <c r="P288" i="8"/>
  <c r="Z292" i="8"/>
  <c r="R294" i="8"/>
  <c r="B295" i="8"/>
  <c r="H295" i="7" s="1"/>
  <c r="Y297" i="8"/>
  <c r="AB537" i="8"/>
  <c r="AA297" i="8"/>
  <c r="O302" i="8"/>
  <c r="Y305" i="8"/>
  <c r="AB545" i="8"/>
  <c r="AA305" i="8"/>
  <c r="R306" i="8"/>
  <c r="B307" i="8"/>
  <c r="H307" i="7" s="1"/>
  <c r="R307" i="8"/>
  <c r="Y308" i="8"/>
  <c r="R310" i="8"/>
  <c r="B311" i="8"/>
  <c r="H311" i="7" s="1"/>
  <c r="Y312" i="8"/>
  <c r="Y313" i="8"/>
  <c r="AA313" i="8"/>
  <c r="R314" i="8"/>
  <c r="B315" i="8"/>
  <c r="H315" i="7" s="1"/>
  <c r="Y316" i="8"/>
  <c r="Z320" i="8"/>
  <c r="R322" i="8"/>
  <c r="Y325" i="8"/>
  <c r="AA325" i="8"/>
  <c r="O326" i="8"/>
  <c r="F328" i="8"/>
  <c r="O330" i="8"/>
  <c r="F332" i="8"/>
  <c r="Y333" i="8"/>
  <c r="AA333" i="8"/>
  <c r="Y336" i="8"/>
  <c r="Y337" i="8"/>
  <c r="AB577" i="8"/>
  <c r="AA337" i="8"/>
  <c r="R338" i="8"/>
  <c r="B339" i="8"/>
  <c r="H339" i="7" s="1"/>
  <c r="Z340" i="8"/>
  <c r="AA344" i="8"/>
  <c r="E346" i="8"/>
  <c r="Q346" i="8"/>
  <c r="P346" i="8"/>
  <c r="R586" i="8"/>
  <c r="D347" i="8"/>
  <c r="AB348" i="8"/>
  <c r="X348" i="8"/>
  <c r="Q349" i="8"/>
  <c r="F351" i="8"/>
  <c r="X351" i="8"/>
  <c r="R353" i="8"/>
  <c r="F354" i="8"/>
  <c r="Y355" i="8"/>
  <c r="E359" i="8"/>
  <c r="F479" i="8"/>
  <c r="G359" i="8"/>
  <c r="D362" i="8"/>
  <c r="F482" i="8"/>
  <c r="AA363" i="8"/>
  <c r="AB603" i="8"/>
  <c r="Z363" i="8"/>
  <c r="P364" i="8"/>
  <c r="D365" i="8"/>
  <c r="R368" i="8"/>
  <c r="E369" i="8"/>
  <c r="X369" i="8"/>
  <c r="X373" i="8"/>
  <c r="O376" i="8"/>
  <c r="Q376" i="8"/>
  <c r="G377" i="8"/>
  <c r="F377" i="8"/>
  <c r="Z377" i="8"/>
  <c r="Q379" i="8"/>
  <c r="Y381" i="8"/>
  <c r="AA381" i="8"/>
  <c r="O382" i="8"/>
  <c r="Y384" i="8"/>
  <c r="Y385" i="8"/>
  <c r="AB625" i="8"/>
  <c r="AA385" i="8"/>
  <c r="R386" i="8"/>
  <c r="B387" i="8"/>
  <c r="H387" i="7" s="1"/>
  <c r="Z388" i="8"/>
  <c r="AA392" i="8"/>
  <c r="E394" i="8"/>
  <c r="P454" i="8"/>
  <c r="Q394" i="8"/>
  <c r="P394" i="8"/>
  <c r="R634" i="8"/>
  <c r="D395" i="8"/>
  <c r="AB396" i="8"/>
  <c r="X396" i="8"/>
  <c r="E398" i="8"/>
  <c r="F399" i="8"/>
  <c r="X399" i="8"/>
  <c r="F522" i="8"/>
  <c r="D402" i="8"/>
  <c r="B402" i="8"/>
  <c r="H402" i="7" s="1"/>
  <c r="E406" i="8"/>
  <c r="N408" i="8"/>
  <c r="Q412" i="8"/>
  <c r="R415" i="8"/>
  <c r="AA417" i="8"/>
  <c r="N420" i="8"/>
  <c r="Q424" i="8"/>
  <c r="O427" i="8"/>
  <c r="AA429" i="8"/>
  <c r="O430" i="8"/>
  <c r="O436" i="8"/>
  <c r="L441" i="8"/>
  <c r="W441" i="8"/>
  <c r="O442" i="8"/>
  <c r="AB448" i="8"/>
  <c r="E451" i="8"/>
  <c r="F455" i="8"/>
  <c r="AA457" i="8"/>
  <c r="R458" i="8"/>
  <c r="E461" i="8"/>
  <c r="R482" i="8"/>
  <c r="R483" i="8"/>
  <c r="Q484" i="8"/>
  <c r="F489" i="8"/>
  <c r="F501" i="8"/>
  <c r="AB528" i="8"/>
  <c r="D547" i="8"/>
  <c r="G787" i="8"/>
  <c r="G547" i="8"/>
  <c r="F547" i="8"/>
  <c r="F667" i="8"/>
  <c r="E547" i="8"/>
  <c r="B547" i="8"/>
  <c r="H547" i="7" s="1"/>
  <c r="X549" i="8"/>
  <c r="AB789" i="8"/>
  <c r="AA549" i="8"/>
  <c r="AB549" i="8"/>
  <c r="Z549" i="8"/>
  <c r="Y549" i="8"/>
  <c r="O564" i="8"/>
  <c r="M564" i="8"/>
  <c r="S576" i="7" s="1"/>
  <c r="R804" i="8"/>
  <c r="Q564" i="8"/>
  <c r="R564" i="8"/>
  <c r="P564" i="8"/>
  <c r="N573" i="8"/>
  <c r="N574" i="8"/>
  <c r="R584" i="8"/>
  <c r="R588" i="8"/>
  <c r="R612" i="8"/>
  <c r="AB621" i="8"/>
  <c r="AB624" i="8"/>
  <c r="AA624" i="8"/>
  <c r="Z624" i="8"/>
  <c r="X624" i="8"/>
  <c r="AA744" i="8"/>
  <c r="Y624" i="8"/>
  <c r="G878" i="8"/>
  <c r="G638" i="8"/>
  <c r="F638" i="8"/>
  <c r="D638" i="8"/>
  <c r="B638" i="8"/>
  <c r="H638" i="7" s="1"/>
  <c r="E638" i="8"/>
  <c r="M19" i="8"/>
  <c r="S31" i="7" s="1"/>
  <c r="E76" i="8"/>
  <c r="X64" i="8"/>
  <c r="X72" i="8"/>
  <c r="O74" i="8"/>
  <c r="P90" i="8"/>
  <c r="D103" i="8"/>
  <c r="M109" i="8"/>
  <c r="S121" i="7" s="1"/>
  <c r="D115" i="8"/>
  <c r="X214" i="8"/>
  <c r="M215" i="8"/>
  <c r="S227" i="7" s="1"/>
  <c r="X217" i="8"/>
  <c r="M218" i="8"/>
  <c r="S230" i="7" s="1"/>
  <c r="X220" i="8"/>
  <c r="M221" i="8"/>
  <c r="S233" i="7" s="1"/>
  <c r="X223" i="8"/>
  <c r="M224" i="8"/>
  <c r="S236" i="7" s="1"/>
  <c r="X226" i="8"/>
  <c r="M227" i="8"/>
  <c r="S239" i="7" s="1"/>
  <c r="X229" i="8"/>
  <c r="M230" i="8"/>
  <c r="S242" i="7" s="1"/>
  <c r="X232" i="8"/>
  <c r="M233" i="8"/>
  <c r="S245" i="7" s="1"/>
  <c r="X235" i="8"/>
  <c r="M236" i="8"/>
  <c r="S248" i="7" s="1"/>
  <c r="X238" i="8"/>
  <c r="M239" i="8"/>
  <c r="S251" i="7" s="1"/>
  <c r="X241" i="8"/>
  <c r="M242" i="8"/>
  <c r="S254" i="7" s="1"/>
  <c r="F244" i="8"/>
  <c r="O244" i="8"/>
  <c r="X245" i="8"/>
  <c r="P248" i="8"/>
  <c r="G250" i="8"/>
  <c r="X250" i="8"/>
  <c r="Y251" i="8"/>
  <c r="L252" i="8"/>
  <c r="AB252" i="8"/>
  <c r="X252" i="8"/>
  <c r="P253" i="8"/>
  <c r="R255" i="8"/>
  <c r="M255" i="8"/>
  <c r="S267" i="7" s="1"/>
  <c r="P259" i="8"/>
  <c r="D260" i="8"/>
  <c r="C262" i="8"/>
  <c r="AB503" i="8"/>
  <c r="AA263" i="8"/>
  <c r="Z263" i="8"/>
  <c r="B265" i="8"/>
  <c r="H265" i="7" s="1"/>
  <c r="E266" i="8"/>
  <c r="F267" i="8"/>
  <c r="Y269" i="8"/>
  <c r="B271" i="8"/>
  <c r="H271" i="7" s="1"/>
  <c r="R512" i="8"/>
  <c r="O272" i="8"/>
  <c r="G273" i="8"/>
  <c r="F273" i="8"/>
  <c r="X273" i="8"/>
  <c r="P276" i="8"/>
  <c r="X279" i="8"/>
  <c r="AA280" i="8"/>
  <c r="R283" i="8"/>
  <c r="R523" i="8"/>
  <c r="M283" i="8"/>
  <c r="S295" i="7" s="1"/>
  <c r="Z285" i="8"/>
  <c r="M286" i="8"/>
  <c r="S298" i="7" s="1"/>
  <c r="O287" i="8"/>
  <c r="Q288" i="8"/>
  <c r="D289" i="8"/>
  <c r="G290" i="8"/>
  <c r="G291" i="8"/>
  <c r="X291" i="8"/>
  <c r="AA292" i="8"/>
  <c r="R295" i="8"/>
  <c r="M295" i="8"/>
  <c r="S307" i="7" s="1"/>
  <c r="Y296" i="8"/>
  <c r="R298" i="8"/>
  <c r="B299" i="8"/>
  <c r="H299" i="7" s="1"/>
  <c r="R299" i="8"/>
  <c r="Y300" i="8"/>
  <c r="Y301" i="8"/>
  <c r="AA301" i="8"/>
  <c r="R302" i="8"/>
  <c r="B303" i="8"/>
  <c r="H303" i="7" s="1"/>
  <c r="R303" i="8"/>
  <c r="Y304" i="8"/>
  <c r="Z308" i="8"/>
  <c r="B310" i="8"/>
  <c r="H310" i="7" s="1"/>
  <c r="Z312" i="8"/>
  <c r="Z316" i="8"/>
  <c r="B318" i="8"/>
  <c r="H318" i="7" s="1"/>
  <c r="Q438" i="8"/>
  <c r="Q318" i="8"/>
  <c r="P318" i="8"/>
  <c r="D319" i="8"/>
  <c r="AA320" i="8"/>
  <c r="B322" i="8"/>
  <c r="H322" i="7" s="1"/>
  <c r="Z324" i="8"/>
  <c r="R326" i="8"/>
  <c r="B327" i="8"/>
  <c r="H327" i="7" s="1"/>
  <c r="Y328" i="8"/>
  <c r="Y329" i="8"/>
  <c r="AB569" i="8"/>
  <c r="AA329" i="8"/>
  <c r="R330" i="8"/>
  <c r="B331" i="8"/>
  <c r="H331" i="7" s="1"/>
  <c r="Y332" i="8"/>
  <c r="R334" i="8"/>
  <c r="B335" i="8"/>
  <c r="H335" i="7" s="1"/>
  <c r="Z336" i="8"/>
  <c r="AA340" i="8"/>
  <c r="B342" i="8"/>
  <c r="H342" i="7" s="1"/>
  <c r="Q342" i="8"/>
  <c r="P342" i="8"/>
  <c r="R582" i="8"/>
  <c r="D343" i="8"/>
  <c r="AB344" i="8"/>
  <c r="X344" i="8"/>
  <c r="Q345" i="8"/>
  <c r="F346" i="8"/>
  <c r="F347" i="8"/>
  <c r="X347" i="8"/>
  <c r="L348" i="8"/>
  <c r="F350" i="8"/>
  <c r="Y351" i="8"/>
  <c r="M352" i="8"/>
  <c r="S364" i="7" s="1"/>
  <c r="B353" i="8"/>
  <c r="H353" i="7" s="1"/>
  <c r="G354" i="8"/>
  <c r="E355" i="8"/>
  <c r="F475" i="8"/>
  <c r="G355" i="8"/>
  <c r="AB355" i="8"/>
  <c r="N357" i="8"/>
  <c r="D358" i="8"/>
  <c r="F478" i="8"/>
  <c r="AA359" i="8"/>
  <c r="Z359" i="8"/>
  <c r="AB599" i="8"/>
  <c r="P360" i="8"/>
  <c r="D361" i="8"/>
  <c r="N361" i="8"/>
  <c r="C362" i="8"/>
  <c r="R364" i="8"/>
  <c r="E365" i="8"/>
  <c r="Z369" i="8"/>
  <c r="M370" i="8"/>
  <c r="S382" i="7" s="1"/>
  <c r="O372" i="8"/>
  <c r="Q372" i="8"/>
  <c r="G373" i="8"/>
  <c r="F373" i="8"/>
  <c r="Z373" i="8"/>
  <c r="N374" i="8"/>
  <c r="Q375" i="8"/>
  <c r="AB377" i="8"/>
  <c r="O378" i="8"/>
  <c r="Y380" i="8"/>
  <c r="R382" i="8"/>
  <c r="B383" i="8"/>
  <c r="H383" i="7" s="1"/>
  <c r="Z384" i="8"/>
  <c r="AA388" i="8"/>
  <c r="B390" i="8"/>
  <c r="H390" i="7" s="1"/>
  <c r="P450" i="8"/>
  <c r="Q390" i="8"/>
  <c r="P390" i="8"/>
  <c r="R630" i="8"/>
  <c r="D391" i="8"/>
  <c r="AB392" i="8"/>
  <c r="X392" i="8"/>
  <c r="F394" i="8"/>
  <c r="F395" i="8"/>
  <c r="X395" i="8"/>
  <c r="L396" i="8"/>
  <c r="F398" i="8"/>
  <c r="Y399" i="8"/>
  <c r="M400" i="8"/>
  <c r="S412" i="7" s="1"/>
  <c r="B401" i="8"/>
  <c r="H401" i="7" s="1"/>
  <c r="C402" i="8"/>
  <c r="Y404" i="8"/>
  <c r="F406" i="8"/>
  <c r="C408" i="8"/>
  <c r="E411" i="8"/>
  <c r="E414" i="8"/>
  <c r="AA534" i="8"/>
  <c r="AB414" i="8"/>
  <c r="Z414" i="8"/>
  <c r="Y414" i="8"/>
  <c r="X414" i="8"/>
  <c r="E417" i="8"/>
  <c r="X417" i="8"/>
  <c r="AB417" i="8"/>
  <c r="AB657" i="8"/>
  <c r="Z417" i="8"/>
  <c r="Y417" i="8"/>
  <c r="Q418" i="8"/>
  <c r="E426" i="8"/>
  <c r="AA426" i="8"/>
  <c r="R427" i="8"/>
  <c r="E429" i="8"/>
  <c r="X429" i="8"/>
  <c r="AB669" i="8"/>
  <c r="AB429" i="8"/>
  <c r="Z429" i="8"/>
  <c r="Y429" i="8"/>
  <c r="Z489" i="8"/>
  <c r="E435" i="8"/>
  <c r="Q436" i="8"/>
  <c r="D437" i="8"/>
  <c r="AA438" i="8"/>
  <c r="R439" i="8"/>
  <c r="AA441" i="8"/>
  <c r="E447" i="8"/>
  <c r="Z448" i="8"/>
  <c r="F451" i="8"/>
  <c r="Z452" i="8"/>
  <c r="AB457" i="8"/>
  <c r="AB465" i="8"/>
  <c r="R470" i="8"/>
  <c r="R471" i="8"/>
  <c r="Q472" i="8"/>
  <c r="AB481" i="8"/>
  <c r="R495" i="8"/>
  <c r="D499" i="8"/>
  <c r="G499" i="8"/>
  <c r="F499" i="8"/>
  <c r="E499" i="8"/>
  <c r="B499" i="8"/>
  <c r="H499" i="7" s="1"/>
  <c r="F619" i="8"/>
  <c r="B511" i="8"/>
  <c r="H511" i="7" s="1"/>
  <c r="AB504" i="8"/>
  <c r="F521" i="8"/>
  <c r="L558" i="8"/>
  <c r="W558" i="8"/>
  <c r="C571" i="8"/>
  <c r="C572" i="8"/>
  <c r="AB605" i="8"/>
  <c r="AB643" i="8"/>
  <c r="Y656" i="8"/>
  <c r="D336" i="8"/>
  <c r="D340" i="8"/>
  <c r="D344" i="8"/>
  <c r="D348" i="8"/>
  <c r="D352" i="8"/>
  <c r="D356" i="8"/>
  <c r="D360" i="8"/>
  <c r="D364" i="8"/>
  <c r="D368" i="8"/>
  <c r="D372" i="8"/>
  <c r="D376" i="8"/>
  <c r="D380" i="8"/>
  <c r="D384" i="8"/>
  <c r="D388" i="8"/>
  <c r="D392" i="8"/>
  <c r="D396" i="8"/>
  <c r="D400" i="8"/>
  <c r="D404" i="8"/>
  <c r="D408" i="8"/>
  <c r="D409" i="8"/>
  <c r="D412" i="8"/>
  <c r="D413" i="8"/>
  <c r="D416" i="8"/>
  <c r="D417" i="8"/>
  <c r="D420" i="8"/>
  <c r="D421" i="8"/>
  <c r="D424" i="8"/>
  <c r="D425" i="8"/>
  <c r="D428" i="8"/>
  <c r="D432" i="8"/>
  <c r="D436" i="8"/>
  <c r="D440" i="8"/>
  <c r="D441" i="8"/>
  <c r="D444" i="8"/>
  <c r="D448" i="8"/>
  <c r="D452" i="8"/>
  <c r="D456" i="8"/>
  <c r="D460" i="8"/>
  <c r="R460" i="8"/>
  <c r="D464" i="8"/>
  <c r="R464" i="8"/>
  <c r="D468" i="8"/>
  <c r="R468" i="8"/>
  <c r="D469" i="8"/>
  <c r="D472" i="8"/>
  <c r="R472" i="8"/>
  <c r="D473" i="8"/>
  <c r="D476" i="8"/>
  <c r="R476" i="8"/>
  <c r="D477" i="8"/>
  <c r="D480" i="8"/>
  <c r="R480" i="8"/>
  <c r="D481" i="8"/>
  <c r="D484" i="8"/>
  <c r="R484" i="8"/>
  <c r="R728" i="8"/>
  <c r="Q488" i="8"/>
  <c r="N489" i="8"/>
  <c r="G490" i="8"/>
  <c r="D490" i="8"/>
  <c r="Y490" i="8"/>
  <c r="AA492" i="8"/>
  <c r="X492" i="8"/>
  <c r="B495" i="8"/>
  <c r="H495" i="7" s="1"/>
  <c r="R736" i="8"/>
  <c r="Q496" i="8"/>
  <c r="N497" i="8"/>
  <c r="G498" i="8"/>
  <c r="D498" i="8"/>
  <c r="Z499" i="8"/>
  <c r="AA500" i="8"/>
  <c r="X500" i="8"/>
  <c r="E504" i="8"/>
  <c r="Q504" i="8"/>
  <c r="N505" i="8"/>
  <c r="G506" i="8"/>
  <c r="D506" i="8"/>
  <c r="Y506" i="8"/>
  <c r="AA508" i="8"/>
  <c r="X508" i="8"/>
  <c r="E512" i="8"/>
  <c r="R752" i="8"/>
  <c r="Q512" i="8"/>
  <c r="N513" i="8"/>
  <c r="G514" i="8"/>
  <c r="D514" i="8"/>
  <c r="G754" i="8"/>
  <c r="Y514" i="8"/>
  <c r="AA516" i="8"/>
  <c r="X516" i="8"/>
  <c r="E520" i="8"/>
  <c r="Q520" i="8"/>
  <c r="N521" i="8"/>
  <c r="G522" i="8"/>
  <c r="D522" i="8"/>
  <c r="G762" i="8"/>
  <c r="Y522" i="8"/>
  <c r="Z523" i="8"/>
  <c r="AA524" i="8"/>
  <c r="X524" i="8"/>
  <c r="Q528" i="8"/>
  <c r="N529" i="8"/>
  <c r="G530" i="8"/>
  <c r="D530" i="8"/>
  <c r="Z531" i="8"/>
  <c r="AA532" i="8"/>
  <c r="X532" i="8"/>
  <c r="Q536" i="8"/>
  <c r="N537" i="8"/>
  <c r="G538" i="8"/>
  <c r="D538" i="8"/>
  <c r="AA540" i="8"/>
  <c r="X540" i="8"/>
  <c r="R784" i="8"/>
  <c r="Q544" i="8"/>
  <c r="N545" i="8"/>
  <c r="G546" i="8"/>
  <c r="D546" i="8"/>
  <c r="G786" i="8"/>
  <c r="AA548" i="8"/>
  <c r="X548" i="8"/>
  <c r="B556" i="8"/>
  <c r="H556" i="7" s="1"/>
  <c r="G796" i="8"/>
  <c r="D556" i="8"/>
  <c r="AB556" i="8"/>
  <c r="AA556" i="8"/>
  <c r="X556" i="8"/>
  <c r="D561" i="8"/>
  <c r="Z562" i="8"/>
  <c r="C564" i="8"/>
  <c r="N564" i="8"/>
  <c r="B567" i="8"/>
  <c r="H567" i="7" s="1"/>
  <c r="B568" i="8"/>
  <c r="H568" i="7" s="1"/>
  <c r="D568" i="8"/>
  <c r="B569" i="8"/>
  <c r="H569" i="7" s="1"/>
  <c r="AA571" i="8"/>
  <c r="AA694" i="8"/>
  <c r="X574" i="8"/>
  <c r="Q575" i="8"/>
  <c r="G576" i="8"/>
  <c r="AB576" i="8"/>
  <c r="AA576" i="8"/>
  <c r="Z576" i="8"/>
  <c r="X576" i="8"/>
  <c r="B578" i="8"/>
  <c r="H578" i="7" s="1"/>
  <c r="E579" i="8"/>
  <c r="G819" i="8"/>
  <c r="D579" i="8"/>
  <c r="G579" i="8"/>
  <c r="G581" i="8"/>
  <c r="AB581" i="8"/>
  <c r="Z587" i="8"/>
  <c r="P588" i="8"/>
  <c r="B591" i="8"/>
  <c r="H591" i="7" s="1"/>
  <c r="D593" i="8"/>
  <c r="N594" i="8"/>
  <c r="AB598" i="8"/>
  <c r="AA718" i="8"/>
  <c r="X598" i="8"/>
  <c r="B600" i="8"/>
  <c r="H600" i="7" s="1"/>
  <c r="G840" i="8"/>
  <c r="E660" i="8"/>
  <c r="D600" i="8"/>
  <c r="Q603" i="8"/>
  <c r="AB608" i="8"/>
  <c r="AA608" i="8"/>
  <c r="Z608" i="8"/>
  <c r="X608" i="8"/>
  <c r="G610" i="8"/>
  <c r="F610" i="8"/>
  <c r="D610" i="8"/>
  <c r="B610" i="8"/>
  <c r="H610" i="7" s="1"/>
  <c r="Z614" i="8"/>
  <c r="F746" i="8"/>
  <c r="G626" i="8"/>
  <c r="F626" i="8"/>
  <c r="D626" i="8"/>
  <c r="G866" i="8"/>
  <c r="B626" i="8"/>
  <c r="H626" i="7" s="1"/>
  <c r="B631" i="8"/>
  <c r="H631" i="7" s="1"/>
  <c r="G633" i="8"/>
  <c r="AB638" i="8"/>
  <c r="AA643" i="8"/>
  <c r="G886" i="8"/>
  <c r="G646" i="8"/>
  <c r="F646" i="8"/>
  <c r="D646" i="8"/>
  <c r="B646" i="8"/>
  <c r="H646" i="7" s="1"/>
  <c r="F766" i="8"/>
  <c r="AB659" i="8"/>
  <c r="N666" i="8"/>
  <c r="N665" i="8"/>
  <c r="Z669" i="8"/>
  <c r="P672" i="8"/>
  <c r="AB674" i="8"/>
  <c r="AA812" i="8"/>
  <c r="AB692" i="8"/>
  <c r="AA692" i="8"/>
  <c r="Z752" i="8"/>
  <c r="Z692" i="8"/>
  <c r="X692" i="8"/>
  <c r="G695" i="8"/>
  <c r="AA764" i="8"/>
  <c r="G793" i="8"/>
  <c r="F802" i="8"/>
  <c r="Q946" i="8"/>
  <c r="P826" i="8"/>
  <c r="O826" i="8"/>
  <c r="M826" i="8"/>
  <c r="S838" i="7" s="1"/>
  <c r="R1066" i="8"/>
  <c r="R826" i="8"/>
  <c r="Q826" i="8"/>
  <c r="C831" i="8"/>
  <c r="R843" i="8"/>
  <c r="M843" i="8"/>
  <c r="S855" i="7" s="1"/>
  <c r="Q843" i="8"/>
  <c r="P843" i="8"/>
  <c r="O843" i="8"/>
  <c r="Q892" i="8"/>
  <c r="R1152" i="8"/>
  <c r="Q1152" i="8"/>
  <c r="O1152" i="8"/>
  <c r="M1152" i="8"/>
  <c r="S1164" i="7" s="1"/>
  <c r="R1392" i="8"/>
  <c r="P1152" i="8"/>
  <c r="R703" i="8"/>
  <c r="Q463" i="8"/>
  <c r="R707" i="8"/>
  <c r="Q467" i="8"/>
  <c r="Q470" i="8"/>
  <c r="R711" i="8"/>
  <c r="Q471" i="8"/>
  <c r="Q474" i="8"/>
  <c r="R715" i="8"/>
  <c r="Q475" i="8"/>
  <c r="R719" i="8"/>
  <c r="Q479" i="8"/>
  <c r="R723" i="8"/>
  <c r="Q483" i="8"/>
  <c r="R727" i="8"/>
  <c r="Q487" i="8"/>
  <c r="M492" i="8"/>
  <c r="S504" i="7" s="1"/>
  <c r="Z506" i="8"/>
  <c r="Z514" i="8"/>
  <c r="Z522" i="8"/>
  <c r="Z530" i="8"/>
  <c r="Q535" i="8"/>
  <c r="Z538" i="8"/>
  <c r="Q543" i="8"/>
  <c r="Z546" i="8"/>
  <c r="B552" i="8"/>
  <c r="H552" i="7" s="1"/>
  <c r="G792" i="8"/>
  <c r="D552" i="8"/>
  <c r="AB552" i="8"/>
  <c r="AA552" i="8"/>
  <c r="X552" i="8"/>
  <c r="G799" i="8"/>
  <c r="E559" i="8"/>
  <c r="D559" i="8"/>
  <c r="G559" i="8"/>
  <c r="E561" i="8"/>
  <c r="AA562" i="8"/>
  <c r="Y565" i="8"/>
  <c r="AB805" i="8"/>
  <c r="X565" i="8"/>
  <c r="AA565" i="8"/>
  <c r="G570" i="8"/>
  <c r="F570" i="8"/>
  <c r="D570" i="8"/>
  <c r="G810" i="8"/>
  <c r="O572" i="8"/>
  <c r="M572" i="8"/>
  <c r="S584" i="7" s="1"/>
  <c r="R812" i="8"/>
  <c r="Q572" i="8"/>
  <c r="G573" i="8"/>
  <c r="Z573" i="8"/>
  <c r="O580" i="8"/>
  <c r="M580" i="8"/>
  <c r="S592" i="7" s="1"/>
  <c r="Q580" i="8"/>
  <c r="AB821" i="8"/>
  <c r="Y581" i="8"/>
  <c r="X581" i="8"/>
  <c r="AA581" i="8"/>
  <c r="E583" i="8"/>
  <c r="D583" i="8"/>
  <c r="G823" i="8"/>
  <c r="G583" i="8"/>
  <c r="AA583" i="8"/>
  <c r="G585" i="8"/>
  <c r="Z589" i="8"/>
  <c r="B595" i="8"/>
  <c r="H595" i="7" s="1"/>
  <c r="N598" i="8"/>
  <c r="AB602" i="8"/>
  <c r="AA722" i="8"/>
  <c r="X602" i="8"/>
  <c r="B604" i="8"/>
  <c r="H604" i="7" s="1"/>
  <c r="G844" i="8"/>
  <c r="E664" i="8"/>
  <c r="D604" i="8"/>
  <c r="AA606" i="8"/>
  <c r="Q607" i="8"/>
  <c r="B612" i="8"/>
  <c r="H612" i="7" s="1"/>
  <c r="G852" i="8"/>
  <c r="E672" i="8"/>
  <c r="D612" i="8"/>
  <c r="B616" i="8"/>
  <c r="H616" i="7" s="1"/>
  <c r="E676" i="8"/>
  <c r="G856" i="8"/>
  <c r="D616" i="8"/>
  <c r="AB618" i="8"/>
  <c r="AA738" i="8"/>
  <c r="X618" i="8"/>
  <c r="B620" i="8"/>
  <c r="H620" i="7" s="1"/>
  <c r="G860" i="8"/>
  <c r="E680" i="8"/>
  <c r="D620" i="8"/>
  <c r="G864" i="8"/>
  <c r="B624" i="8"/>
  <c r="H624" i="7" s="1"/>
  <c r="E684" i="8"/>
  <c r="F744" i="8"/>
  <c r="D624" i="8"/>
  <c r="AB626" i="8"/>
  <c r="AA746" i="8"/>
  <c r="Z626" i="8"/>
  <c r="Y662" i="8"/>
  <c r="X626" i="8"/>
  <c r="N630" i="8"/>
  <c r="O632" i="8"/>
  <c r="M632" i="8"/>
  <c r="S644" i="7" s="1"/>
  <c r="Q632" i="8"/>
  <c r="AB636" i="8"/>
  <c r="AA636" i="8"/>
  <c r="Z636" i="8"/>
  <c r="X636" i="8"/>
  <c r="P640" i="8"/>
  <c r="G641" i="8"/>
  <c r="O648" i="8"/>
  <c r="AB656" i="8"/>
  <c r="AA656" i="8"/>
  <c r="Z656" i="8"/>
  <c r="X656" i="8"/>
  <c r="AB660" i="8"/>
  <c r="AA660" i="8"/>
  <c r="Z660" i="8"/>
  <c r="X660" i="8"/>
  <c r="G669" i="8"/>
  <c r="O672" i="8"/>
  <c r="G918" i="8"/>
  <c r="G678" i="8"/>
  <c r="F678" i="8"/>
  <c r="D678" i="8"/>
  <c r="B678" i="8"/>
  <c r="H678" i="7" s="1"/>
  <c r="G922" i="8"/>
  <c r="G682" i="8"/>
  <c r="F682" i="8"/>
  <c r="D682" i="8"/>
  <c r="B682" i="8"/>
  <c r="H682" i="7" s="1"/>
  <c r="G926" i="8"/>
  <c r="G686" i="8"/>
  <c r="F686" i="8"/>
  <c r="D686" i="8"/>
  <c r="B686" i="8"/>
  <c r="H686" i="7" s="1"/>
  <c r="F806" i="8"/>
  <c r="AB687" i="8"/>
  <c r="AB688" i="8"/>
  <c r="AA688" i="8"/>
  <c r="Z688" i="8"/>
  <c r="X688" i="8"/>
  <c r="AA808" i="8"/>
  <c r="Z748" i="8"/>
  <c r="N698" i="8"/>
  <c r="N697" i="8"/>
  <c r="G705" i="8"/>
  <c r="G713" i="8"/>
  <c r="G717" i="8"/>
  <c r="G725" i="8"/>
  <c r="G974" i="8"/>
  <c r="G734" i="8"/>
  <c r="F734" i="8"/>
  <c r="D734" i="8"/>
  <c r="B734" i="8"/>
  <c r="H734" i="7" s="1"/>
  <c r="F854" i="8"/>
  <c r="D770" i="8"/>
  <c r="Y736" i="8"/>
  <c r="N742" i="8"/>
  <c r="N741" i="8"/>
  <c r="O748" i="8"/>
  <c r="R748" i="8"/>
  <c r="Q748" i="8"/>
  <c r="P748" i="8"/>
  <c r="M748" i="8"/>
  <c r="S760" i="7" s="1"/>
  <c r="N749" i="8"/>
  <c r="N750" i="8"/>
  <c r="Y752" i="8"/>
  <c r="Y755" i="8"/>
  <c r="AB995" i="8"/>
  <c r="AB755" i="8"/>
  <c r="AA755" i="8"/>
  <c r="Z755" i="8"/>
  <c r="X755" i="8"/>
  <c r="X767" i="8"/>
  <c r="R760" i="8"/>
  <c r="AB763" i="8"/>
  <c r="C769" i="8"/>
  <c r="C770" i="8"/>
  <c r="AA776" i="8"/>
  <c r="G1041" i="8"/>
  <c r="E801" i="8"/>
  <c r="G801" i="8"/>
  <c r="F801" i="8"/>
  <c r="D801" i="8"/>
  <c r="B801" i="8"/>
  <c r="H801" i="7" s="1"/>
  <c r="B813" i="8"/>
  <c r="H813" i="7" s="1"/>
  <c r="R851" i="8"/>
  <c r="M851" i="8"/>
  <c r="S863" i="7" s="1"/>
  <c r="Q851" i="8"/>
  <c r="P851" i="8"/>
  <c r="O851" i="8"/>
  <c r="Q986" i="8"/>
  <c r="R866" i="8"/>
  <c r="Q866" i="8"/>
  <c r="P866" i="8"/>
  <c r="O866" i="8"/>
  <c r="M866" i="8"/>
  <c r="S878" i="7" s="1"/>
  <c r="R1106" i="8"/>
  <c r="AB908" i="8"/>
  <c r="N459" i="8"/>
  <c r="N463" i="8"/>
  <c r="N467" i="8"/>
  <c r="N471" i="8"/>
  <c r="N475" i="8"/>
  <c r="N479" i="8"/>
  <c r="N483" i="8"/>
  <c r="N487" i="8"/>
  <c r="G488" i="8"/>
  <c r="G489" i="8"/>
  <c r="Y489" i="8"/>
  <c r="M491" i="8"/>
  <c r="S503" i="7" s="1"/>
  <c r="AA491" i="8"/>
  <c r="G496" i="8"/>
  <c r="G497" i="8"/>
  <c r="Y497" i="8"/>
  <c r="M499" i="8"/>
  <c r="S511" i="7" s="1"/>
  <c r="AA499" i="8"/>
  <c r="O500" i="8"/>
  <c r="B501" i="8"/>
  <c r="H501" i="7" s="1"/>
  <c r="G504" i="8"/>
  <c r="G505" i="8"/>
  <c r="G745" i="8"/>
  <c r="Y505" i="8"/>
  <c r="AA507" i="8"/>
  <c r="O508" i="8"/>
  <c r="B509" i="8"/>
  <c r="H509" i="7" s="1"/>
  <c r="G512" i="8"/>
  <c r="G513" i="8"/>
  <c r="G753" i="8"/>
  <c r="Y513" i="8"/>
  <c r="AA515" i="8"/>
  <c r="O516" i="8"/>
  <c r="B517" i="8"/>
  <c r="H517" i="7" s="1"/>
  <c r="G520" i="8"/>
  <c r="G521" i="8"/>
  <c r="F641" i="8"/>
  <c r="E581" i="8"/>
  <c r="G761" i="8"/>
  <c r="Y521" i="8"/>
  <c r="AA523" i="8"/>
  <c r="B525" i="8"/>
  <c r="H525" i="7" s="1"/>
  <c r="G528" i="8"/>
  <c r="G769" i="8"/>
  <c r="G529" i="8"/>
  <c r="F649" i="8"/>
  <c r="E589" i="8"/>
  <c r="AA531" i="8"/>
  <c r="B533" i="8"/>
  <c r="H533" i="7" s="1"/>
  <c r="G536" i="8"/>
  <c r="G537" i="8"/>
  <c r="F657" i="8"/>
  <c r="E597" i="8"/>
  <c r="G777" i="8"/>
  <c r="AA539" i="8"/>
  <c r="B541" i="8"/>
  <c r="H541" i="7" s="1"/>
  <c r="G544" i="8"/>
  <c r="G545" i="8"/>
  <c r="F665" i="8"/>
  <c r="E605" i="8"/>
  <c r="AA547" i="8"/>
  <c r="AB787" i="8"/>
  <c r="Y583" i="8"/>
  <c r="B549" i="8"/>
  <c r="H549" i="7" s="1"/>
  <c r="X551" i="8"/>
  <c r="Y555" i="8"/>
  <c r="B557" i="8"/>
  <c r="H557" i="7" s="1"/>
  <c r="F564" i="8"/>
  <c r="Y567" i="8"/>
  <c r="D569" i="8"/>
  <c r="B575" i="8"/>
  <c r="H575" i="7" s="1"/>
  <c r="B576" i="8"/>
  <c r="H576" i="7" s="1"/>
  <c r="D576" i="8"/>
  <c r="C580" i="8"/>
  <c r="N580" i="8"/>
  <c r="O584" i="8"/>
  <c r="M584" i="8"/>
  <c r="S596" i="7" s="1"/>
  <c r="Q584" i="8"/>
  <c r="AB825" i="8"/>
  <c r="Y585" i="8"/>
  <c r="X585" i="8"/>
  <c r="AA585" i="8"/>
  <c r="E587" i="8"/>
  <c r="D587" i="8"/>
  <c r="G827" i="8"/>
  <c r="G587" i="8"/>
  <c r="G589" i="8"/>
  <c r="Z595" i="8"/>
  <c r="B599" i="8"/>
  <c r="H599" i="7" s="1"/>
  <c r="N602" i="8"/>
  <c r="AB606" i="8"/>
  <c r="AA726" i="8"/>
  <c r="X606" i="8"/>
  <c r="B608" i="8"/>
  <c r="H608" i="7" s="1"/>
  <c r="G848" i="8"/>
  <c r="E668" i="8"/>
  <c r="D608" i="8"/>
  <c r="L610" i="8"/>
  <c r="AB610" i="8"/>
  <c r="AA730" i="8"/>
  <c r="X610" i="8"/>
  <c r="AB614" i="8"/>
  <c r="AA734" i="8"/>
  <c r="X614" i="8"/>
  <c r="AB622" i="8"/>
  <c r="AA742" i="8"/>
  <c r="X622" i="8"/>
  <c r="L626" i="8"/>
  <c r="F629" i="8"/>
  <c r="E636" i="8"/>
  <c r="C644" i="8"/>
  <c r="AB644" i="8"/>
  <c r="AA644" i="8"/>
  <c r="Z644" i="8"/>
  <c r="X644" i="8"/>
  <c r="N648" i="8"/>
  <c r="AB650" i="8"/>
  <c r="Z665" i="8"/>
  <c r="P668" i="8"/>
  <c r="G914" i="8"/>
  <c r="G674" i="8"/>
  <c r="F674" i="8"/>
  <c r="D674" i="8"/>
  <c r="B674" i="8"/>
  <c r="H674" i="7" s="1"/>
  <c r="AB675" i="8"/>
  <c r="F679" i="8"/>
  <c r="AB679" i="8"/>
  <c r="AB683" i="8"/>
  <c r="N694" i="8"/>
  <c r="N693" i="8"/>
  <c r="G721" i="8"/>
  <c r="G970" i="8"/>
  <c r="F850" i="8"/>
  <c r="G730" i="8"/>
  <c r="F730" i="8"/>
  <c r="D730" i="8"/>
  <c r="B730" i="8"/>
  <c r="H730" i="7" s="1"/>
  <c r="D766" i="8"/>
  <c r="F735" i="8"/>
  <c r="AB735" i="8"/>
  <c r="AB976" i="8"/>
  <c r="X748" i="8"/>
  <c r="AB736" i="8"/>
  <c r="AA736" i="8"/>
  <c r="Z736" i="8"/>
  <c r="X736" i="8"/>
  <c r="Y772" i="8"/>
  <c r="AA856" i="8"/>
  <c r="O744" i="8"/>
  <c r="R744" i="8"/>
  <c r="Q744" i="8"/>
  <c r="Q864" i="8"/>
  <c r="M744" i="8"/>
  <c r="S756" i="7" s="1"/>
  <c r="P804" i="8"/>
  <c r="N745" i="8"/>
  <c r="N746" i="8"/>
  <c r="Y751" i="8"/>
  <c r="AB751" i="8"/>
  <c r="AA751" i="8"/>
  <c r="Z751" i="8"/>
  <c r="AB991" i="8"/>
  <c r="O772" i="8"/>
  <c r="R772" i="8"/>
  <c r="Q772" i="8"/>
  <c r="M772" i="8"/>
  <c r="S784" i="7" s="1"/>
  <c r="M784" i="8"/>
  <c r="S796" i="7" s="1"/>
  <c r="AB775" i="8"/>
  <c r="Z776" i="8"/>
  <c r="B780" i="8"/>
  <c r="H780" i="7" s="1"/>
  <c r="F780" i="8"/>
  <c r="E840" i="8"/>
  <c r="D816" i="8"/>
  <c r="G780" i="8"/>
  <c r="E780" i="8"/>
  <c r="D780" i="8"/>
  <c r="O782" i="8"/>
  <c r="M782" i="8"/>
  <c r="S794" i="7" s="1"/>
  <c r="R782" i="8"/>
  <c r="Q782" i="8"/>
  <c r="E789" i="8"/>
  <c r="G1029" i="8"/>
  <c r="G789" i="8"/>
  <c r="F789" i="8"/>
  <c r="B789" i="8"/>
  <c r="H789" i="7" s="1"/>
  <c r="F914" i="8"/>
  <c r="B794" i="8"/>
  <c r="H794" i="7" s="1"/>
  <c r="G794" i="8"/>
  <c r="F794" i="8"/>
  <c r="D794" i="8"/>
  <c r="D830" i="8"/>
  <c r="E854" i="8"/>
  <c r="G797" i="8"/>
  <c r="M857" i="8"/>
  <c r="S869" i="7" s="1"/>
  <c r="R857" i="8"/>
  <c r="P857" i="8"/>
  <c r="O857" i="8"/>
  <c r="Q857" i="8"/>
  <c r="Q977" i="8"/>
  <c r="F997" i="8"/>
  <c r="G877" i="8"/>
  <c r="F877" i="8"/>
  <c r="E877" i="8"/>
  <c r="G1117" i="8"/>
  <c r="B877" i="8"/>
  <c r="H877" i="7" s="1"/>
  <c r="D913" i="8"/>
  <c r="D877" i="8"/>
  <c r="N448" i="8"/>
  <c r="N452" i="8"/>
  <c r="N456" i="8"/>
  <c r="N460" i="8"/>
  <c r="N464" i="8"/>
  <c r="N468" i="8"/>
  <c r="N472" i="8"/>
  <c r="N476" i="8"/>
  <c r="N480" i="8"/>
  <c r="N484" i="8"/>
  <c r="Y488" i="8"/>
  <c r="Q494" i="8"/>
  <c r="Y496" i="8"/>
  <c r="O499" i="8"/>
  <c r="Y504" i="8"/>
  <c r="O507" i="8"/>
  <c r="Q510" i="8"/>
  <c r="Y512" i="8"/>
  <c r="Z513" i="8"/>
  <c r="O515" i="8"/>
  <c r="Y520" i="8"/>
  <c r="Z521" i="8"/>
  <c r="O523" i="8"/>
  <c r="P524" i="8"/>
  <c r="Z529" i="8"/>
  <c r="P532" i="8"/>
  <c r="Z537" i="8"/>
  <c r="P540" i="8"/>
  <c r="Z545" i="8"/>
  <c r="Y551" i="8"/>
  <c r="E555" i="8"/>
  <c r="D555" i="8"/>
  <c r="G555" i="8"/>
  <c r="Z555" i="8"/>
  <c r="AA559" i="8"/>
  <c r="AA682" i="8"/>
  <c r="X562" i="8"/>
  <c r="Q563" i="8"/>
  <c r="G564" i="8"/>
  <c r="AB564" i="8"/>
  <c r="AA564" i="8"/>
  <c r="Z564" i="8"/>
  <c r="X564" i="8"/>
  <c r="E567" i="8"/>
  <c r="D567" i="8"/>
  <c r="G807" i="8"/>
  <c r="G567" i="8"/>
  <c r="Z567" i="8"/>
  <c r="E569" i="8"/>
  <c r="AA570" i="8"/>
  <c r="Y573" i="8"/>
  <c r="X573" i="8"/>
  <c r="AB813" i="8"/>
  <c r="AA573" i="8"/>
  <c r="G578" i="8"/>
  <c r="F578" i="8"/>
  <c r="D578" i="8"/>
  <c r="G818" i="8"/>
  <c r="E580" i="8"/>
  <c r="O588" i="8"/>
  <c r="M588" i="8"/>
  <c r="S600" i="7" s="1"/>
  <c r="Q588" i="8"/>
  <c r="AB829" i="8"/>
  <c r="Y589" i="8"/>
  <c r="X589" i="8"/>
  <c r="AA589" i="8"/>
  <c r="E591" i="8"/>
  <c r="D591" i="8"/>
  <c r="G831" i="8"/>
  <c r="G591" i="8"/>
  <c r="AA591" i="8"/>
  <c r="Z599" i="8"/>
  <c r="B603" i="8"/>
  <c r="H603" i="7" s="1"/>
  <c r="N606" i="8"/>
  <c r="N614" i="8"/>
  <c r="N618" i="8"/>
  <c r="B619" i="8"/>
  <c r="H619" i="7" s="1"/>
  <c r="N622" i="8"/>
  <c r="B627" i="8"/>
  <c r="H627" i="7" s="1"/>
  <c r="Z629" i="8"/>
  <c r="AA631" i="8"/>
  <c r="G636" i="8"/>
  <c r="N638" i="8"/>
  <c r="O640" i="8"/>
  <c r="M640" i="8"/>
  <c r="S652" i="7" s="1"/>
  <c r="Q760" i="8"/>
  <c r="Q640" i="8"/>
  <c r="E644" i="8"/>
  <c r="AB647" i="8"/>
  <c r="G890" i="8"/>
  <c r="G650" i="8"/>
  <c r="F650" i="8"/>
  <c r="D650" i="8"/>
  <c r="B650" i="8"/>
  <c r="H650" i="7" s="1"/>
  <c r="G653" i="8"/>
  <c r="N658" i="8"/>
  <c r="N657" i="8"/>
  <c r="N662" i="8"/>
  <c r="N661" i="8"/>
  <c r="O668" i="8"/>
  <c r="AB670" i="8"/>
  <c r="F675" i="8"/>
  <c r="AA675" i="8"/>
  <c r="AB676" i="8"/>
  <c r="AA676" i="8"/>
  <c r="AA796" i="8"/>
  <c r="Z676" i="8"/>
  <c r="X676" i="8"/>
  <c r="AB680" i="8"/>
  <c r="AA680" i="8"/>
  <c r="Z680" i="8"/>
  <c r="X680" i="8"/>
  <c r="F683" i="8"/>
  <c r="AB684" i="8"/>
  <c r="AA684" i="8"/>
  <c r="Z684" i="8"/>
  <c r="X684" i="8"/>
  <c r="Z744" i="8"/>
  <c r="N690" i="8"/>
  <c r="N689" i="8"/>
  <c r="P700" i="8"/>
  <c r="G701" i="8"/>
  <c r="AB710" i="8"/>
  <c r="E726" i="8"/>
  <c r="F731" i="8"/>
  <c r="AB731" i="8"/>
  <c r="AB732" i="8"/>
  <c r="AA732" i="8"/>
  <c r="AA852" i="8"/>
  <c r="Z732" i="8"/>
  <c r="X732" i="8"/>
  <c r="Z792" i="8"/>
  <c r="X744" i="8"/>
  <c r="Y748" i="8"/>
  <c r="L753" i="8"/>
  <c r="W753" i="8"/>
  <c r="G778" i="8"/>
  <c r="Z784" i="8"/>
  <c r="F790" i="8"/>
  <c r="G795" i="8"/>
  <c r="C811" i="8"/>
  <c r="N818" i="8"/>
  <c r="N817" i="8"/>
  <c r="AA836" i="8"/>
  <c r="Y407" i="8"/>
  <c r="G409" i="8"/>
  <c r="G410" i="8"/>
  <c r="D410" i="8"/>
  <c r="X411" i="8"/>
  <c r="G413" i="8"/>
  <c r="G414" i="8"/>
  <c r="D414" i="8"/>
  <c r="X415" i="8"/>
  <c r="G417" i="8"/>
  <c r="G418" i="8"/>
  <c r="D418" i="8"/>
  <c r="X419" i="8"/>
  <c r="G421" i="8"/>
  <c r="G422" i="8"/>
  <c r="D422" i="8"/>
  <c r="X423" i="8"/>
  <c r="G425" i="8"/>
  <c r="G426" i="8"/>
  <c r="D426" i="8"/>
  <c r="X427" i="8"/>
  <c r="G429" i="8"/>
  <c r="G430" i="8"/>
  <c r="D430" i="8"/>
  <c r="X431" i="8"/>
  <c r="G433" i="8"/>
  <c r="G434" i="8"/>
  <c r="D434" i="8"/>
  <c r="X435" i="8"/>
  <c r="G437" i="8"/>
  <c r="G438" i="8"/>
  <c r="D438" i="8"/>
  <c r="X439" i="8"/>
  <c r="G441" i="8"/>
  <c r="G442" i="8"/>
  <c r="D442" i="8"/>
  <c r="X443" i="8"/>
  <c r="G445" i="8"/>
  <c r="G446" i="8"/>
  <c r="D446" i="8"/>
  <c r="X446" i="8"/>
  <c r="X447" i="8"/>
  <c r="G449" i="8"/>
  <c r="W449" i="8"/>
  <c r="G450" i="8"/>
  <c r="D450" i="8"/>
  <c r="X450" i="8"/>
  <c r="X451" i="8"/>
  <c r="G453" i="8"/>
  <c r="W453" i="8"/>
  <c r="G454" i="8"/>
  <c r="D454" i="8"/>
  <c r="X454" i="8"/>
  <c r="X455" i="8"/>
  <c r="G457" i="8"/>
  <c r="W457" i="8"/>
  <c r="G458" i="8"/>
  <c r="D458" i="8"/>
  <c r="X458" i="8"/>
  <c r="X459" i="8"/>
  <c r="G461" i="8"/>
  <c r="W461" i="8"/>
  <c r="G462" i="8"/>
  <c r="D462" i="8"/>
  <c r="X462" i="8"/>
  <c r="X463" i="8"/>
  <c r="G465" i="8"/>
  <c r="W465" i="8"/>
  <c r="G466" i="8"/>
  <c r="D466" i="8"/>
  <c r="X466" i="8"/>
  <c r="X467" i="8"/>
  <c r="G469" i="8"/>
  <c r="W469" i="8"/>
  <c r="G470" i="8"/>
  <c r="D470" i="8"/>
  <c r="X470" i="8"/>
  <c r="X471" i="8"/>
  <c r="G473" i="8"/>
  <c r="W473" i="8"/>
  <c r="G474" i="8"/>
  <c r="D474" i="8"/>
  <c r="X474" i="8"/>
  <c r="X475" i="8"/>
  <c r="G477" i="8"/>
  <c r="W477" i="8"/>
  <c r="G478" i="8"/>
  <c r="D478" i="8"/>
  <c r="X478" i="8"/>
  <c r="X479" i="8"/>
  <c r="G481" i="8"/>
  <c r="W481" i="8"/>
  <c r="G482" i="8"/>
  <c r="D482" i="8"/>
  <c r="X482" i="8"/>
  <c r="X483" i="8"/>
  <c r="G485" i="8"/>
  <c r="W485" i="8"/>
  <c r="G486" i="8"/>
  <c r="D486" i="8"/>
  <c r="X486" i="8"/>
  <c r="X487" i="8"/>
  <c r="G728" i="8"/>
  <c r="D488" i="8"/>
  <c r="Z488" i="8"/>
  <c r="AB730" i="8"/>
  <c r="X490" i="8"/>
  <c r="D493" i="8"/>
  <c r="X495" i="8"/>
  <c r="G736" i="8"/>
  <c r="D496" i="8"/>
  <c r="Z496" i="8"/>
  <c r="AB738" i="8"/>
  <c r="X498" i="8"/>
  <c r="B500" i="8"/>
  <c r="H500" i="7" s="1"/>
  <c r="D501" i="8"/>
  <c r="X503" i="8"/>
  <c r="G744" i="8"/>
  <c r="D504" i="8"/>
  <c r="Z504" i="8"/>
  <c r="B508" i="8"/>
  <c r="H508" i="7" s="1"/>
  <c r="D509" i="8"/>
  <c r="X511" i="8"/>
  <c r="G752" i="8"/>
  <c r="D512" i="8"/>
  <c r="Z512" i="8"/>
  <c r="B516" i="8"/>
  <c r="H516" i="7" s="1"/>
  <c r="D517" i="8"/>
  <c r="X519" i="8"/>
  <c r="Z520" i="8"/>
  <c r="P523" i="8"/>
  <c r="B524" i="8"/>
  <c r="H524" i="7" s="1"/>
  <c r="D525" i="8"/>
  <c r="X527" i="8"/>
  <c r="G768" i="8"/>
  <c r="D528" i="8"/>
  <c r="Z528" i="8"/>
  <c r="AA650" i="8"/>
  <c r="X530" i="8"/>
  <c r="P531" i="8"/>
  <c r="B532" i="8"/>
  <c r="H532" i="7" s="1"/>
  <c r="D533" i="8"/>
  <c r="F534" i="8"/>
  <c r="X535" i="8"/>
  <c r="G776" i="8"/>
  <c r="D536" i="8"/>
  <c r="Z536" i="8"/>
  <c r="AA658" i="8"/>
  <c r="X538" i="8"/>
  <c r="P539" i="8"/>
  <c r="B540" i="8"/>
  <c r="H540" i="7" s="1"/>
  <c r="D541" i="8"/>
  <c r="F542" i="8"/>
  <c r="X543" i="8"/>
  <c r="G784" i="8"/>
  <c r="D544" i="8"/>
  <c r="Z544" i="8"/>
  <c r="AA666" i="8"/>
  <c r="X546" i="8"/>
  <c r="P547" i="8"/>
  <c r="B548" i="8"/>
  <c r="H548" i="7" s="1"/>
  <c r="D549" i="8"/>
  <c r="F550" i="8"/>
  <c r="E551" i="8"/>
  <c r="D551" i="8"/>
  <c r="G791" i="8"/>
  <c r="G551" i="8"/>
  <c r="Z551" i="8"/>
  <c r="M552" i="8"/>
  <c r="S564" i="7" s="1"/>
  <c r="F554" i="8"/>
  <c r="P556" i="8"/>
  <c r="D557" i="8"/>
  <c r="G558" i="8"/>
  <c r="D558" i="8"/>
  <c r="G798" i="8"/>
  <c r="Y558" i="8"/>
  <c r="O560" i="8"/>
  <c r="M560" i="8"/>
  <c r="S572" i="7" s="1"/>
  <c r="R800" i="8"/>
  <c r="Q560" i="8"/>
  <c r="G561" i="8"/>
  <c r="F569" i="8"/>
  <c r="N569" i="8"/>
  <c r="F572" i="8"/>
  <c r="Y575" i="8"/>
  <c r="D577" i="8"/>
  <c r="Z578" i="8"/>
  <c r="F580" i="8"/>
  <c r="W582" i="8"/>
  <c r="E584" i="8"/>
  <c r="C588" i="8"/>
  <c r="N588" i="8"/>
  <c r="O592" i="8"/>
  <c r="M592" i="8"/>
  <c r="S604" i="7" s="1"/>
  <c r="Q592" i="8"/>
  <c r="AB833" i="8"/>
  <c r="Y593" i="8"/>
  <c r="X593" i="8"/>
  <c r="AA593" i="8"/>
  <c r="E595" i="8"/>
  <c r="D595" i="8"/>
  <c r="G595" i="8"/>
  <c r="AA595" i="8"/>
  <c r="G597" i="8"/>
  <c r="Z603" i="8"/>
  <c r="P604" i="8"/>
  <c r="F605" i="8"/>
  <c r="B607" i="8"/>
  <c r="H607" i="7" s="1"/>
  <c r="N610" i="8"/>
  <c r="B611" i="8"/>
  <c r="H611" i="7" s="1"/>
  <c r="P612" i="8"/>
  <c r="F613" i="8"/>
  <c r="B615" i="8"/>
  <c r="H615" i="7" s="1"/>
  <c r="P616" i="8"/>
  <c r="F617" i="8"/>
  <c r="P620" i="8"/>
  <c r="F621" i="8"/>
  <c r="B623" i="8"/>
  <c r="H623" i="7" s="1"/>
  <c r="P624" i="8"/>
  <c r="F625" i="8"/>
  <c r="N626" i="8"/>
  <c r="G629" i="8"/>
  <c r="Y632" i="8"/>
  <c r="E634" i="8"/>
  <c r="B636" i="8"/>
  <c r="H636" i="7" s="1"/>
  <c r="W642" i="8"/>
  <c r="G644" i="8"/>
  <c r="N646" i="8"/>
  <c r="N645" i="8"/>
  <c r="E647" i="8"/>
  <c r="AA647" i="8"/>
  <c r="G665" i="8"/>
  <c r="Y672" i="8"/>
  <c r="G697" i="8"/>
  <c r="AB706" i="8"/>
  <c r="E710" i="8"/>
  <c r="E714" i="8"/>
  <c r="AB714" i="8"/>
  <c r="G966" i="8"/>
  <c r="G726" i="8"/>
  <c r="F726" i="8"/>
  <c r="D726" i="8"/>
  <c r="B726" i="8"/>
  <c r="H726" i="7" s="1"/>
  <c r="F846" i="8"/>
  <c r="E786" i="8"/>
  <c r="AB727" i="8"/>
  <c r="AB728" i="8"/>
  <c r="AA728" i="8"/>
  <c r="Z728" i="8"/>
  <c r="X728" i="8"/>
  <c r="AA848" i="8"/>
  <c r="G735" i="8"/>
  <c r="N738" i="8"/>
  <c r="N737" i="8"/>
  <c r="R743" i="8"/>
  <c r="Q743" i="8"/>
  <c r="P743" i="8"/>
  <c r="M743" i="8"/>
  <c r="S755" i="7" s="1"/>
  <c r="O779" i="8"/>
  <c r="Q863" i="8"/>
  <c r="R759" i="8"/>
  <c r="R999" i="8"/>
  <c r="M771" i="8"/>
  <c r="S783" i="7" s="1"/>
  <c r="Q759" i="8"/>
  <c r="P759" i="8"/>
  <c r="O759" i="8"/>
  <c r="O795" i="8"/>
  <c r="M759" i="8"/>
  <c r="S771" i="7" s="1"/>
  <c r="Y760" i="8"/>
  <c r="E762" i="8"/>
  <c r="G765" i="8"/>
  <c r="R768" i="8"/>
  <c r="C792" i="8"/>
  <c r="P803" i="8"/>
  <c r="AA804" i="8"/>
  <c r="G808" i="8"/>
  <c r="G838" i="8"/>
  <c r="M299" i="8"/>
  <c r="S311" i="7" s="1"/>
  <c r="M303" i="8"/>
  <c r="S315" i="7" s="1"/>
  <c r="M307" i="8"/>
  <c r="S319" i="7" s="1"/>
  <c r="M311" i="8"/>
  <c r="S323" i="7" s="1"/>
  <c r="M315" i="8"/>
  <c r="S327" i="7" s="1"/>
  <c r="M319" i="8"/>
  <c r="S331" i="7" s="1"/>
  <c r="M323" i="8"/>
  <c r="S335" i="7" s="1"/>
  <c r="M327" i="8"/>
  <c r="S339" i="7" s="1"/>
  <c r="M331" i="8"/>
  <c r="S343" i="7" s="1"/>
  <c r="M335" i="8"/>
  <c r="S347" i="7" s="1"/>
  <c r="M339" i="8"/>
  <c r="S351" i="7" s="1"/>
  <c r="M343" i="8"/>
  <c r="S355" i="7" s="1"/>
  <c r="M347" i="8"/>
  <c r="S359" i="7" s="1"/>
  <c r="M351" i="8"/>
  <c r="S363" i="7" s="1"/>
  <c r="M355" i="8"/>
  <c r="S367" i="7" s="1"/>
  <c r="M359" i="8"/>
  <c r="S371" i="7" s="1"/>
  <c r="M363" i="8"/>
  <c r="S375" i="7" s="1"/>
  <c r="M367" i="8"/>
  <c r="S379" i="7" s="1"/>
  <c r="M371" i="8"/>
  <c r="S383" i="7" s="1"/>
  <c r="M375" i="8"/>
  <c r="S387" i="7" s="1"/>
  <c r="M379" i="8"/>
  <c r="S391" i="7" s="1"/>
  <c r="M383" i="8"/>
  <c r="S395" i="7" s="1"/>
  <c r="M387" i="8"/>
  <c r="S399" i="7" s="1"/>
  <c r="M391" i="8"/>
  <c r="S403" i="7" s="1"/>
  <c r="M395" i="8"/>
  <c r="S407" i="7" s="1"/>
  <c r="M399" i="8"/>
  <c r="S411" i="7" s="1"/>
  <c r="M403" i="8"/>
  <c r="S415" i="7" s="1"/>
  <c r="M407" i="8"/>
  <c r="S419" i="7" s="1"/>
  <c r="Z407" i="8"/>
  <c r="Y408" i="8"/>
  <c r="D411" i="8"/>
  <c r="Y411" i="8"/>
  <c r="Y412" i="8"/>
  <c r="D415" i="8"/>
  <c r="Y415" i="8"/>
  <c r="Y416" i="8"/>
  <c r="D419" i="8"/>
  <c r="Y419" i="8"/>
  <c r="Y420" i="8"/>
  <c r="D423" i="8"/>
  <c r="Y423" i="8"/>
  <c r="Y424" i="8"/>
  <c r="D427" i="8"/>
  <c r="Y427" i="8"/>
  <c r="Y428" i="8"/>
  <c r="D431" i="8"/>
  <c r="Y431" i="8"/>
  <c r="Y432" i="8"/>
  <c r="D435" i="8"/>
  <c r="Y435" i="8"/>
  <c r="Y436" i="8"/>
  <c r="D439" i="8"/>
  <c r="Y439" i="8"/>
  <c r="Y440" i="8"/>
  <c r="D443" i="8"/>
  <c r="Y443" i="8"/>
  <c r="Y444" i="8"/>
  <c r="Y446" i="8"/>
  <c r="D447" i="8"/>
  <c r="Y447" i="8"/>
  <c r="Y448" i="8"/>
  <c r="Y449" i="8"/>
  <c r="Y450" i="8"/>
  <c r="D451" i="8"/>
  <c r="Y451" i="8"/>
  <c r="Y452" i="8"/>
  <c r="Y453" i="8"/>
  <c r="Y454" i="8"/>
  <c r="D455" i="8"/>
  <c r="Y455" i="8"/>
  <c r="Y456" i="8"/>
  <c r="Y457" i="8"/>
  <c r="Y458" i="8"/>
  <c r="D459" i="8"/>
  <c r="Y459" i="8"/>
  <c r="Y460" i="8"/>
  <c r="Y461" i="8"/>
  <c r="Y462" i="8"/>
  <c r="D463" i="8"/>
  <c r="Y463" i="8"/>
  <c r="Y464" i="8"/>
  <c r="Y465" i="8"/>
  <c r="Y466" i="8"/>
  <c r="D467" i="8"/>
  <c r="Y467" i="8"/>
  <c r="Y468" i="8"/>
  <c r="Y469" i="8"/>
  <c r="Y470" i="8"/>
  <c r="D471" i="8"/>
  <c r="Y471" i="8"/>
  <c r="Y472" i="8"/>
  <c r="Y473" i="8"/>
  <c r="Y474" i="8"/>
  <c r="D475" i="8"/>
  <c r="Y475" i="8"/>
  <c r="Y476" i="8"/>
  <c r="Y477" i="8"/>
  <c r="Y478" i="8"/>
  <c r="D479" i="8"/>
  <c r="Y479" i="8"/>
  <c r="Y480" i="8"/>
  <c r="Y481" i="8"/>
  <c r="Y482" i="8"/>
  <c r="D483" i="8"/>
  <c r="Y483" i="8"/>
  <c r="Y484" i="8"/>
  <c r="Y485" i="8"/>
  <c r="Y486" i="8"/>
  <c r="D487" i="8"/>
  <c r="Y487" i="8"/>
  <c r="X489" i="8"/>
  <c r="AB729" i="8"/>
  <c r="AA489" i="8"/>
  <c r="E493" i="8"/>
  <c r="D495" i="8"/>
  <c r="G495" i="8"/>
  <c r="Y495" i="8"/>
  <c r="X497" i="8"/>
  <c r="AB737" i="8"/>
  <c r="AA497" i="8"/>
  <c r="E501" i="8"/>
  <c r="D503" i="8"/>
  <c r="G743" i="8"/>
  <c r="G503" i="8"/>
  <c r="Y503" i="8"/>
  <c r="X505" i="8"/>
  <c r="AB745" i="8"/>
  <c r="AA505" i="8"/>
  <c r="E509" i="8"/>
  <c r="D511" i="8"/>
  <c r="G511" i="8"/>
  <c r="Y511" i="8"/>
  <c r="X513" i="8"/>
  <c r="AB753" i="8"/>
  <c r="AA513" i="8"/>
  <c r="E517" i="8"/>
  <c r="G759" i="8"/>
  <c r="D519" i="8"/>
  <c r="G519" i="8"/>
  <c r="Y519" i="8"/>
  <c r="X521" i="8"/>
  <c r="AB761" i="8"/>
  <c r="AA521" i="8"/>
  <c r="E525" i="8"/>
  <c r="D527" i="8"/>
  <c r="G767" i="8"/>
  <c r="G527" i="8"/>
  <c r="Y527" i="8"/>
  <c r="X529" i="8"/>
  <c r="AA529" i="8"/>
  <c r="E533" i="8"/>
  <c r="D535" i="8"/>
  <c r="G775" i="8"/>
  <c r="G535" i="8"/>
  <c r="Y535" i="8"/>
  <c r="X537" i="8"/>
  <c r="AB777" i="8"/>
  <c r="AA537" i="8"/>
  <c r="R539" i="8"/>
  <c r="E541" i="8"/>
  <c r="D543" i="8"/>
  <c r="G543" i="8"/>
  <c r="Y543" i="8"/>
  <c r="AB785" i="8"/>
  <c r="X545" i="8"/>
  <c r="AA545" i="8"/>
  <c r="R547" i="8"/>
  <c r="E549" i="8"/>
  <c r="AB551" i="8"/>
  <c r="P552" i="8"/>
  <c r="D553" i="8"/>
  <c r="G554" i="8"/>
  <c r="D554" i="8"/>
  <c r="Y554" i="8"/>
  <c r="AA555" i="8"/>
  <c r="Y591" i="8"/>
  <c r="E557" i="8"/>
  <c r="Z558" i="8"/>
  <c r="C560" i="8"/>
  <c r="N560" i="8"/>
  <c r="B563" i="8"/>
  <c r="H563" i="7" s="1"/>
  <c r="B564" i="8"/>
  <c r="H564" i="7" s="1"/>
  <c r="D564" i="8"/>
  <c r="B565" i="8"/>
  <c r="H565" i="7" s="1"/>
  <c r="W566" i="8"/>
  <c r="AA567" i="8"/>
  <c r="N570" i="8"/>
  <c r="AA690" i="8"/>
  <c r="X570" i="8"/>
  <c r="Q571" i="8"/>
  <c r="AB572" i="8"/>
  <c r="AA572" i="8"/>
  <c r="Z572" i="8"/>
  <c r="X572" i="8"/>
  <c r="E575" i="8"/>
  <c r="D575" i="8"/>
  <c r="G815" i="8"/>
  <c r="G575" i="8"/>
  <c r="Z575" i="8"/>
  <c r="P576" i="8"/>
  <c r="E577" i="8"/>
  <c r="AA578" i="8"/>
  <c r="AB580" i="8"/>
  <c r="AA580" i="8"/>
  <c r="Z580" i="8"/>
  <c r="X580" i="8"/>
  <c r="G822" i="8"/>
  <c r="G582" i="8"/>
  <c r="F582" i="8"/>
  <c r="D582" i="8"/>
  <c r="B582" i="8"/>
  <c r="H582" i="7" s="1"/>
  <c r="Y582" i="8"/>
  <c r="F584" i="8"/>
  <c r="W586" i="8"/>
  <c r="E588" i="8"/>
  <c r="C592" i="8"/>
  <c r="N592" i="8"/>
  <c r="O596" i="8"/>
  <c r="M596" i="8"/>
  <c r="S608" i="7" s="1"/>
  <c r="Q596" i="8"/>
  <c r="AB837" i="8"/>
  <c r="Y597" i="8"/>
  <c r="X597" i="8"/>
  <c r="AA597" i="8"/>
  <c r="E599" i="8"/>
  <c r="D599" i="8"/>
  <c r="G599" i="8"/>
  <c r="AA599" i="8"/>
  <c r="G601" i="8"/>
  <c r="AB601" i="8"/>
  <c r="R604" i="8"/>
  <c r="Z605" i="8"/>
  <c r="F607" i="8"/>
  <c r="Z607" i="8"/>
  <c r="P608" i="8"/>
  <c r="F609" i="8"/>
  <c r="Z613" i="8"/>
  <c r="Z615" i="8"/>
  <c r="Z617" i="8"/>
  <c r="Z621" i="8"/>
  <c r="Z625" i="8"/>
  <c r="O628" i="8"/>
  <c r="M628" i="8"/>
  <c r="S640" i="7" s="1"/>
  <c r="Q628" i="8"/>
  <c r="C632" i="8"/>
  <c r="AB632" i="8"/>
  <c r="AA632" i="8"/>
  <c r="Z632" i="8"/>
  <c r="X632" i="8"/>
  <c r="G874" i="8"/>
  <c r="G634" i="8"/>
  <c r="F634" i="8"/>
  <c r="D634" i="8"/>
  <c r="B634" i="8"/>
  <c r="H634" i="7" s="1"/>
  <c r="AA634" i="8"/>
  <c r="E639" i="8"/>
  <c r="AA639" i="8"/>
  <c r="Y642" i="8"/>
  <c r="AB648" i="8"/>
  <c r="AA648" i="8"/>
  <c r="Z648" i="8"/>
  <c r="X648" i="8"/>
  <c r="O652" i="8"/>
  <c r="Z657" i="8"/>
  <c r="AB666" i="8"/>
  <c r="G910" i="8"/>
  <c r="G670" i="8"/>
  <c r="F670" i="8"/>
  <c r="D670" i="8"/>
  <c r="B670" i="8"/>
  <c r="H670" i="7" s="1"/>
  <c r="AB671" i="8"/>
  <c r="AB672" i="8"/>
  <c r="AA672" i="8"/>
  <c r="Z672" i="8"/>
  <c r="X672" i="8"/>
  <c r="AA792" i="8"/>
  <c r="N682" i="8"/>
  <c r="N681" i="8"/>
  <c r="N686" i="8"/>
  <c r="N685" i="8"/>
  <c r="P696" i="8"/>
  <c r="G950" i="8"/>
  <c r="G710" i="8"/>
  <c r="D746" i="8"/>
  <c r="F710" i="8"/>
  <c r="D710" i="8"/>
  <c r="E770" i="8"/>
  <c r="B710" i="8"/>
  <c r="H710" i="7" s="1"/>
  <c r="G954" i="8"/>
  <c r="G714" i="8"/>
  <c r="F714" i="8"/>
  <c r="D714" i="8"/>
  <c r="D750" i="8"/>
  <c r="B714" i="8"/>
  <c r="H714" i="7" s="1"/>
  <c r="F834" i="8"/>
  <c r="G731" i="8"/>
  <c r="F754" i="8"/>
  <c r="AA760" i="8"/>
  <c r="L766" i="8"/>
  <c r="R767" i="8"/>
  <c r="R1007" i="8"/>
  <c r="Q767" i="8"/>
  <c r="P767" i="8"/>
  <c r="M767" i="8"/>
  <c r="S779" i="7" s="1"/>
  <c r="P827" i="8"/>
  <c r="M779" i="8"/>
  <c r="S791" i="7" s="1"/>
  <c r="AB771" i="8"/>
  <c r="R780" i="8"/>
  <c r="AB783" i="8"/>
  <c r="C787" i="8"/>
  <c r="R1037" i="8"/>
  <c r="R797" i="8"/>
  <c r="P797" i="8"/>
  <c r="Q797" i="8"/>
  <c r="O797" i="8"/>
  <c r="Q917" i="8"/>
  <c r="M797" i="8"/>
  <c r="S809" i="7" s="1"/>
  <c r="C807" i="8"/>
  <c r="AB812" i="8"/>
  <c r="AB1075" i="8"/>
  <c r="Z835" i="8"/>
  <c r="Y835" i="8"/>
  <c r="X847" i="8"/>
  <c r="AB835" i="8"/>
  <c r="AA835" i="8"/>
  <c r="X835" i="8"/>
  <c r="AB1111" i="8"/>
  <c r="AB871" i="8"/>
  <c r="AA871" i="8"/>
  <c r="Z871" i="8"/>
  <c r="Y871" i="8"/>
  <c r="AA991" i="8"/>
  <c r="X871" i="8"/>
  <c r="X883" i="8"/>
  <c r="P904" i="8"/>
  <c r="O904" i="8"/>
  <c r="M904" i="8"/>
  <c r="S916" i="7" s="1"/>
  <c r="R904" i="8"/>
  <c r="Q904" i="8"/>
  <c r="Z411" i="8"/>
  <c r="Z427" i="8"/>
  <c r="Z446" i="8"/>
  <c r="Z449" i="8"/>
  <c r="Z450" i="8"/>
  <c r="Z453" i="8"/>
  <c r="Z454" i="8"/>
  <c r="Z457" i="8"/>
  <c r="Z458" i="8"/>
  <c r="Z461" i="8"/>
  <c r="Z462" i="8"/>
  <c r="Z463" i="8"/>
  <c r="Z465" i="8"/>
  <c r="Z466" i="8"/>
  <c r="Z467" i="8"/>
  <c r="Z469" i="8"/>
  <c r="Z470" i="8"/>
  <c r="Z471" i="8"/>
  <c r="Z473" i="8"/>
  <c r="Z474" i="8"/>
  <c r="Z475" i="8"/>
  <c r="Z477" i="8"/>
  <c r="Z478" i="8"/>
  <c r="Z479" i="8"/>
  <c r="Z481" i="8"/>
  <c r="Z482" i="8"/>
  <c r="Z483" i="8"/>
  <c r="Z485" i="8"/>
  <c r="Z486" i="8"/>
  <c r="AA488" i="8"/>
  <c r="X488" i="8"/>
  <c r="E492" i="8"/>
  <c r="R732" i="8"/>
  <c r="Q492" i="8"/>
  <c r="N493" i="8"/>
  <c r="G494" i="8"/>
  <c r="D494" i="8"/>
  <c r="Y494" i="8"/>
  <c r="AA496" i="8"/>
  <c r="X496" i="8"/>
  <c r="E500" i="8"/>
  <c r="R740" i="8"/>
  <c r="Q500" i="8"/>
  <c r="N501" i="8"/>
  <c r="G502" i="8"/>
  <c r="D502" i="8"/>
  <c r="Y502" i="8"/>
  <c r="AA504" i="8"/>
  <c r="X504" i="8"/>
  <c r="E508" i="8"/>
  <c r="Q508" i="8"/>
  <c r="N509" i="8"/>
  <c r="G510" i="8"/>
  <c r="D510" i="8"/>
  <c r="Y510" i="8"/>
  <c r="AA512" i="8"/>
  <c r="X512" i="8"/>
  <c r="E516" i="8"/>
  <c r="R756" i="8"/>
  <c r="Q516" i="8"/>
  <c r="N517" i="8"/>
  <c r="G518" i="8"/>
  <c r="D518" i="8"/>
  <c r="Y518" i="8"/>
  <c r="AA520" i="8"/>
  <c r="X520" i="8"/>
  <c r="E524" i="8"/>
  <c r="R764" i="8"/>
  <c r="Q524" i="8"/>
  <c r="N525" i="8"/>
  <c r="G526" i="8"/>
  <c r="D526" i="8"/>
  <c r="G766" i="8"/>
  <c r="Y526" i="8"/>
  <c r="Z527" i="8"/>
  <c r="AA528" i="8"/>
  <c r="X528" i="8"/>
  <c r="E532" i="8"/>
  <c r="Q532" i="8"/>
  <c r="F533" i="8"/>
  <c r="N533" i="8"/>
  <c r="G534" i="8"/>
  <c r="D534" i="8"/>
  <c r="Y534" i="8"/>
  <c r="AA536" i="8"/>
  <c r="X536" i="8"/>
  <c r="E540" i="8"/>
  <c r="Q540" i="8"/>
  <c r="N541" i="8"/>
  <c r="G542" i="8"/>
  <c r="D542" i="8"/>
  <c r="G782" i="8"/>
  <c r="Y542" i="8"/>
  <c r="AA544" i="8"/>
  <c r="X544" i="8"/>
  <c r="E548" i="8"/>
  <c r="Q548" i="8"/>
  <c r="N549" i="8"/>
  <c r="G550" i="8"/>
  <c r="D550" i="8"/>
  <c r="Y550" i="8"/>
  <c r="AA551" i="8"/>
  <c r="Y587" i="8"/>
  <c r="E553" i="8"/>
  <c r="Z554" i="8"/>
  <c r="N557" i="8"/>
  <c r="Y561" i="8"/>
  <c r="X561" i="8"/>
  <c r="AB801" i="8"/>
  <c r="AA561" i="8"/>
  <c r="X563" i="8"/>
  <c r="G566" i="8"/>
  <c r="F566" i="8"/>
  <c r="D566" i="8"/>
  <c r="G806" i="8"/>
  <c r="Y566" i="8"/>
  <c r="O568" i="8"/>
  <c r="R808" i="8"/>
  <c r="M568" i="8"/>
  <c r="S580" i="7" s="1"/>
  <c r="Q568" i="8"/>
  <c r="R576" i="8"/>
  <c r="F577" i="8"/>
  <c r="N577" i="8"/>
  <c r="Q579" i="8"/>
  <c r="AB584" i="8"/>
  <c r="AA584" i="8"/>
  <c r="Z584" i="8"/>
  <c r="X584" i="8"/>
  <c r="G586" i="8"/>
  <c r="F586" i="8"/>
  <c r="D586" i="8"/>
  <c r="G826" i="8"/>
  <c r="B586" i="8"/>
  <c r="H586" i="7" s="1"/>
  <c r="Y586" i="8"/>
  <c r="F588" i="8"/>
  <c r="N596" i="8"/>
  <c r="O600" i="8"/>
  <c r="M600" i="8"/>
  <c r="S612" i="7" s="1"/>
  <c r="Q600" i="8"/>
  <c r="AB841" i="8"/>
  <c r="Y601" i="8"/>
  <c r="X601" i="8"/>
  <c r="AA601" i="8"/>
  <c r="E603" i="8"/>
  <c r="D603" i="8"/>
  <c r="G843" i="8"/>
  <c r="G603" i="8"/>
  <c r="AA603" i="8"/>
  <c r="G605" i="8"/>
  <c r="G613" i="8"/>
  <c r="G617" i="8"/>
  <c r="E619" i="8"/>
  <c r="D619" i="8"/>
  <c r="G859" i="8"/>
  <c r="G619" i="8"/>
  <c r="AA619" i="8"/>
  <c r="G621" i="8"/>
  <c r="G625" i="8"/>
  <c r="E627" i="8"/>
  <c r="AA627" i="8"/>
  <c r="N628" i="8"/>
  <c r="AB634" i="8"/>
  <c r="G882" i="8"/>
  <c r="G642" i="8"/>
  <c r="F642" i="8"/>
  <c r="D642" i="8"/>
  <c r="B642" i="8"/>
  <c r="H642" i="7" s="1"/>
  <c r="AA642" i="8"/>
  <c r="Z645" i="8"/>
  <c r="N652" i="8"/>
  <c r="Y654" i="8"/>
  <c r="P656" i="8"/>
  <c r="O664" i="8"/>
  <c r="F671" i="8"/>
  <c r="AA671" i="8"/>
  <c r="N678" i="8"/>
  <c r="N677" i="8"/>
  <c r="P692" i="8"/>
  <c r="G693" i="8"/>
  <c r="AB698" i="8"/>
  <c r="G942" i="8"/>
  <c r="F822" i="8"/>
  <c r="G702" i="8"/>
  <c r="F702" i="8"/>
  <c r="D702" i="8"/>
  <c r="B702" i="8"/>
  <c r="H702" i="7" s="1"/>
  <c r="G946" i="8"/>
  <c r="G706" i="8"/>
  <c r="F706" i="8"/>
  <c r="D706" i="8"/>
  <c r="B706" i="8"/>
  <c r="H706" i="7" s="1"/>
  <c r="F826" i="8"/>
  <c r="F711" i="8"/>
  <c r="G958" i="8"/>
  <c r="G718" i="8"/>
  <c r="F718" i="8"/>
  <c r="F838" i="8"/>
  <c r="D718" i="8"/>
  <c r="B718" i="8"/>
  <c r="H718" i="7" s="1"/>
  <c r="G962" i="8"/>
  <c r="F842" i="8"/>
  <c r="G722" i="8"/>
  <c r="F722" i="8"/>
  <c r="D722" i="8"/>
  <c r="B722" i="8"/>
  <c r="H722" i="7" s="1"/>
  <c r="G727" i="8"/>
  <c r="N730" i="8"/>
  <c r="N729" i="8"/>
  <c r="N734" i="8"/>
  <c r="N733" i="8"/>
  <c r="L745" i="8"/>
  <c r="W745" i="8"/>
  <c r="F750" i="8"/>
  <c r="R757" i="8"/>
  <c r="Q757" i="8"/>
  <c r="P757" i="8"/>
  <c r="M757" i="8"/>
  <c r="S769" i="7" s="1"/>
  <c r="Q877" i="8"/>
  <c r="L761" i="8"/>
  <c r="W761" i="8"/>
  <c r="L773" i="8"/>
  <c r="W773" i="8"/>
  <c r="E774" i="8"/>
  <c r="N790" i="8"/>
  <c r="O803" i="8"/>
  <c r="N811" i="8"/>
  <c r="N812" i="8"/>
  <c r="C814" i="8"/>
  <c r="C815" i="8"/>
  <c r="R823" i="8"/>
  <c r="M823" i="8"/>
  <c r="S835" i="7" s="1"/>
  <c r="Q823" i="8"/>
  <c r="P823" i="8"/>
  <c r="O823" i="8"/>
  <c r="O859" i="8"/>
  <c r="P883" i="8"/>
  <c r="P948" i="8"/>
  <c r="O948" i="8"/>
  <c r="P1008" i="8"/>
  <c r="M948" i="8"/>
  <c r="S960" i="7" s="1"/>
  <c r="R948" i="8"/>
  <c r="Q948" i="8"/>
  <c r="E1052" i="8"/>
  <c r="D1052" i="8"/>
  <c r="D1088" i="8"/>
  <c r="B1052" i="8"/>
  <c r="H1052" i="7" s="1"/>
  <c r="G1052" i="8"/>
  <c r="F1052" i="8"/>
  <c r="M488" i="8"/>
  <c r="S500" i="7" s="1"/>
  <c r="M496" i="8"/>
  <c r="S508" i="7" s="1"/>
  <c r="Z510" i="8"/>
  <c r="Z518" i="8"/>
  <c r="Q523" i="8"/>
  <c r="Z526" i="8"/>
  <c r="Q531" i="8"/>
  <c r="Z534" i="8"/>
  <c r="Q539" i="8"/>
  <c r="F540" i="8"/>
  <c r="Z542" i="8"/>
  <c r="Q547" i="8"/>
  <c r="F548" i="8"/>
  <c r="Z550" i="8"/>
  <c r="N553" i="8"/>
  <c r="AA554" i="8"/>
  <c r="O556" i="8"/>
  <c r="R796" i="8"/>
  <c r="Q556" i="8"/>
  <c r="F560" i="8"/>
  <c r="D565" i="8"/>
  <c r="Z566" i="8"/>
  <c r="N568" i="8"/>
  <c r="B571" i="8"/>
  <c r="H571" i="7" s="1"/>
  <c r="B572" i="8"/>
  <c r="H572" i="7" s="1"/>
  <c r="G812" i="8"/>
  <c r="D572" i="8"/>
  <c r="AA575" i="8"/>
  <c r="AA698" i="8"/>
  <c r="X578" i="8"/>
  <c r="B580" i="8"/>
  <c r="H580" i="7" s="1"/>
  <c r="G820" i="8"/>
  <c r="D580" i="8"/>
  <c r="AA582" i="8"/>
  <c r="Q583" i="8"/>
  <c r="Z586" i="8"/>
  <c r="G588" i="8"/>
  <c r="AB588" i="8"/>
  <c r="AA588" i="8"/>
  <c r="Z588" i="8"/>
  <c r="X588" i="8"/>
  <c r="G590" i="8"/>
  <c r="G830" i="8"/>
  <c r="F590" i="8"/>
  <c r="D590" i="8"/>
  <c r="B590" i="8"/>
  <c r="H590" i="7" s="1"/>
  <c r="Y590" i="8"/>
  <c r="F592" i="8"/>
  <c r="O604" i="8"/>
  <c r="M604" i="8"/>
  <c r="S616" i="7" s="1"/>
  <c r="Q604" i="8"/>
  <c r="AB845" i="8"/>
  <c r="Y605" i="8"/>
  <c r="X605" i="8"/>
  <c r="AA605" i="8"/>
  <c r="E607" i="8"/>
  <c r="G847" i="8"/>
  <c r="D607" i="8"/>
  <c r="G607" i="8"/>
  <c r="AA607" i="8"/>
  <c r="G609" i="8"/>
  <c r="E611" i="8"/>
  <c r="D611" i="8"/>
  <c r="G851" i="8"/>
  <c r="G611" i="8"/>
  <c r="AA611" i="8"/>
  <c r="O612" i="8"/>
  <c r="M612" i="8"/>
  <c r="S624" i="7" s="1"/>
  <c r="Q612" i="8"/>
  <c r="AB853" i="8"/>
  <c r="Y613" i="8"/>
  <c r="X613" i="8"/>
  <c r="AA613" i="8"/>
  <c r="E615" i="8"/>
  <c r="G855" i="8"/>
  <c r="D615" i="8"/>
  <c r="G615" i="8"/>
  <c r="O616" i="8"/>
  <c r="M616" i="8"/>
  <c r="S628" i="7" s="1"/>
  <c r="Q616" i="8"/>
  <c r="AB857" i="8"/>
  <c r="Y617" i="8"/>
  <c r="X617" i="8"/>
  <c r="AA617" i="8"/>
  <c r="O620" i="8"/>
  <c r="M620" i="8"/>
  <c r="S632" i="7" s="1"/>
  <c r="Q620" i="8"/>
  <c r="AB861" i="8"/>
  <c r="Y621" i="8"/>
  <c r="X621" i="8"/>
  <c r="AA621" i="8"/>
  <c r="E623" i="8"/>
  <c r="D623" i="8"/>
  <c r="G863" i="8"/>
  <c r="G623" i="8"/>
  <c r="AA623" i="8"/>
  <c r="O624" i="8"/>
  <c r="M624" i="8"/>
  <c r="S636" i="7" s="1"/>
  <c r="Q624" i="8"/>
  <c r="G632" i="8"/>
  <c r="G637" i="8"/>
  <c r="AB640" i="8"/>
  <c r="AA640" i="8"/>
  <c r="Z640" i="8"/>
  <c r="X640" i="8"/>
  <c r="N650" i="8"/>
  <c r="N649" i="8"/>
  <c r="AA651" i="8"/>
  <c r="G894" i="8"/>
  <c r="G654" i="8"/>
  <c r="F774" i="8"/>
  <c r="F654" i="8"/>
  <c r="D654" i="8"/>
  <c r="B654" i="8"/>
  <c r="H654" i="7" s="1"/>
  <c r="AB654" i="8"/>
  <c r="G657" i="8"/>
  <c r="G661" i="8"/>
  <c r="G906" i="8"/>
  <c r="G666" i="8"/>
  <c r="F666" i="8"/>
  <c r="D666" i="8"/>
  <c r="B666" i="8"/>
  <c r="H666" i="7" s="1"/>
  <c r="F786" i="8"/>
  <c r="AB668" i="8"/>
  <c r="AA668" i="8"/>
  <c r="Z668" i="8"/>
  <c r="X668" i="8"/>
  <c r="AA788" i="8"/>
  <c r="N674" i="8"/>
  <c r="N673" i="8"/>
  <c r="Z681" i="8"/>
  <c r="G689" i="8"/>
  <c r="F703" i="8"/>
  <c r="AB704" i="8"/>
  <c r="AA704" i="8"/>
  <c r="AA824" i="8"/>
  <c r="Z704" i="8"/>
  <c r="X704" i="8"/>
  <c r="F707" i="8"/>
  <c r="AB708" i="8"/>
  <c r="AA708" i="8"/>
  <c r="Z708" i="8"/>
  <c r="X708" i="8"/>
  <c r="Y744" i="8"/>
  <c r="Z768" i="8"/>
  <c r="AA828" i="8"/>
  <c r="AB712" i="8"/>
  <c r="AA712" i="8"/>
  <c r="Z712" i="8"/>
  <c r="AA832" i="8"/>
  <c r="X712" i="8"/>
  <c r="Z772" i="8"/>
  <c r="F715" i="8"/>
  <c r="AB716" i="8"/>
  <c r="AA716" i="8"/>
  <c r="Z716" i="8"/>
  <c r="X716" i="8"/>
  <c r="F719" i="8"/>
  <c r="F723" i="8"/>
  <c r="AB724" i="8"/>
  <c r="AA724" i="8"/>
  <c r="AA844" i="8"/>
  <c r="Z724" i="8"/>
  <c r="X724" i="8"/>
  <c r="AB983" i="8"/>
  <c r="AB743" i="8"/>
  <c r="AA743" i="8"/>
  <c r="Z743" i="8"/>
  <c r="Y743" i="8"/>
  <c r="X743" i="8"/>
  <c r="Z803" i="8"/>
  <c r="G746" i="8"/>
  <c r="AB747" i="8"/>
  <c r="G751" i="8"/>
  <c r="AB759" i="8"/>
  <c r="G774" i="8"/>
  <c r="G783" i="8"/>
  <c r="G785" i="8"/>
  <c r="O792" i="8"/>
  <c r="R792" i="8"/>
  <c r="Q792" i="8"/>
  <c r="P792" i="8"/>
  <c r="M792" i="8"/>
  <c r="S804" i="7" s="1"/>
  <c r="M804" i="8"/>
  <c r="S816" i="7" s="1"/>
  <c r="R1034" i="8"/>
  <c r="O794" i="8"/>
  <c r="M794" i="8"/>
  <c r="S806" i="7" s="1"/>
  <c r="R794" i="8"/>
  <c r="Q794" i="8"/>
  <c r="P794" i="8"/>
  <c r="N803" i="8"/>
  <c r="N804" i="8"/>
  <c r="R815" i="8"/>
  <c r="M815" i="8"/>
  <c r="S827" i="7" s="1"/>
  <c r="Q815" i="8"/>
  <c r="P815" i="8"/>
  <c r="N829" i="8"/>
  <c r="N830" i="8"/>
  <c r="AA408" i="8"/>
  <c r="X408" i="8"/>
  <c r="AA411" i="8"/>
  <c r="AA412" i="8"/>
  <c r="X412" i="8"/>
  <c r="AA415" i="8"/>
  <c r="AA416" i="8"/>
  <c r="X416" i="8"/>
  <c r="AA419" i="8"/>
  <c r="AA420" i="8"/>
  <c r="X420" i="8"/>
  <c r="AA423" i="8"/>
  <c r="AA424" i="8"/>
  <c r="X424" i="8"/>
  <c r="AA427" i="8"/>
  <c r="AA428" i="8"/>
  <c r="X428" i="8"/>
  <c r="AA431" i="8"/>
  <c r="AA432" i="8"/>
  <c r="X432" i="8"/>
  <c r="AA435" i="8"/>
  <c r="AA436" i="8"/>
  <c r="X436" i="8"/>
  <c r="AA439" i="8"/>
  <c r="AA440" i="8"/>
  <c r="X440" i="8"/>
  <c r="AA443" i="8"/>
  <c r="AA444" i="8"/>
  <c r="X444" i="8"/>
  <c r="AB446" i="8"/>
  <c r="AA447" i="8"/>
  <c r="AA448" i="8"/>
  <c r="X448" i="8"/>
  <c r="AA451" i="8"/>
  <c r="AA452" i="8"/>
  <c r="X452" i="8"/>
  <c r="AB454" i="8"/>
  <c r="AA455" i="8"/>
  <c r="AA456" i="8"/>
  <c r="X456" i="8"/>
  <c r="AA459" i="8"/>
  <c r="M460" i="8"/>
  <c r="S472" i="7" s="1"/>
  <c r="AA460" i="8"/>
  <c r="X460" i="8"/>
  <c r="M463" i="8"/>
  <c r="S475" i="7" s="1"/>
  <c r="AA463" i="8"/>
  <c r="M464" i="8"/>
  <c r="S476" i="7" s="1"/>
  <c r="AA464" i="8"/>
  <c r="X464" i="8"/>
  <c r="M467" i="8"/>
  <c r="S479" i="7" s="1"/>
  <c r="AA467" i="8"/>
  <c r="M468" i="8"/>
  <c r="S480" i="7" s="1"/>
  <c r="AA468" i="8"/>
  <c r="X468" i="8"/>
  <c r="AB470" i="8"/>
  <c r="M471" i="8"/>
  <c r="S483" i="7" s="1"/>
  <c r="AA471" i="8"/>
  <c r="M472" i="8"/>
  <c r="S484" i="7" s="1"/>
  <c r="AA472" i="8"/>
  <c r="X472" i="8"/>
  <c r="M475" i="8"/>
  <c r="S487" i="7" s="1"/>
  <c r="AA475" i="8"/>
  <c r="M476" i="8"/>
  <c r="S488" i="7" s="1"/>
  <c r="AA476" i="8"/>
  <c r="X476" i="8"/>
  <c r="AB478" i="8"/>
  <c r="M479" i="8"/>
  <c r="S491" i="7" s="1"/>
  <c r="AA479" i="8"/>
  <c r="M480" i="8"/>
  <c r="S492" i="7" s="1"/>
  <c r="AA480" i="8"/>
  <c r="X480" i="8"/>
  <c r="AB482" i="8"/>
  <c r="M483" i="8"/>
  <c r="S495" i="7" s="1"/>
  <c r="AA483" i="8"/>
  <c r="M484" i="8"/>
  <c r="S496" i="7" s="1"/>
  <c r="AA484" i="8"/>
  <c r="X484" i="8"/>
  <c r="AB486" i="8"/>
  <c r="M487" i="8"/>
  <c r="S499" i="7" s="1"/>
  <c r="AA487" i="8"/>
  <c r="B489" i="8"/>
  <c r="H489" i="7" s="1"/>
  <c r="G492" i="8"/>
  <c r="G493" i="8"/>
  <c r="M495" i="8"/>
  <c r="S507" i="7" s="1"/>
  <c r="AA495" i="8"/>
  <c r="O496" i="8"/>
  <c r="B497" i="8"/>
  <c r="H497" i="7" s="1"/>
  <c r="G500" i="8"/>
  <c r="G501" i="8"/>
  <c r="AA503" i="8"/>
  <c r="O504" i="8"/>
  <c r="B505" i="8"/>
  <c r="H505" i="7" s="1"/>
  <c r="G508" i="8"/>
  <c r="G749" i="8"/>
  <c r="G509" i="8"/>
  <c r="AA511" i="8"/>
  <c r="O512" i="8"/>
  <c r="B513" i="8"/>
  <c r="H513" i="7" s="1"/>
  <c r="G516" i="8"/>
  <c r="G517" i="8"/>
  <c r="F637" i="8"/>
  <c r="G757" i="8"/>
  <c r="AA519" i="8"/>
  <c r="O520" i="8"/>
  <c r="B521" i="8"/>
  <c r="H521" i="7" s="1"/>
  <c r="G524" i="8"/>
  <c r="G525" i="8"/>
  <c r="F645" i="8"/>
  <c r="E585" i="8"/>
  <c r="AA527" i="8"/>
  <c r="AB767" i="8"/>
  <c r="B529" i="8"/>
  <c r="H529" i="7" s="1"/>
  <c r="G532" i="8"/>
  <c r="G533" i="8"/>
  <c r="F653" i="8"/>
  <c r="E593" i="8"/>
  <c r="AA535" i="8"/>
  <c r="B537" i="8"/>
  <c r="H537" i="7" s="1"/>
  <c r="G540" i="8"/>
  <c r="G541" i="8"/>
  <c r="F661" i="8"/>
  <c r="E601" i="8"/>
  <c r="G781" i="8"/>
  <c r="AA543" i="8"/>
  <c r="Y579" i="8"/>
  <c r="B545" i="8"/>
  <c r="H545" i="7" s="1"/>
  <c r="G548" i="8"/>
  <c r="G549" i="8"/>
  <c r="F669" i="8"/>
  <c r="E609" i="8"/>
  <c r="O552" i="8"/>
  <c r="Q552" i="8"/>
  <c r="E556" i="8"/>
  <c r="N556" i="8"/>
  <c r="G557" i="8"/>
  <c r="F677" i="8"/>
  <c r="E617" i="8"/>
  <c r="AA678" i="8"/>
  <c r="X558" i="8"/>
  <c r="Q559" i="8"/>
  <c r="G560" i="8"/>
  <c r="AB560" i="8"/>
  <c r="AA560" i="8"/>
  <c r="Z560" i="8"/>
  <c r="X560" i="8"/>
  <c r="E563" i="8"/>
  <c r="D563" i="8"/>
  <c r="G803" i="8"/>
  <c r="G563" i="8"/>
  <c r="Z563" i="8"/>
  <c r="E565" i="8"/>
  <c r="AB809" i="8"/>
  <c r="Y569" i="8"/>
  <c r="X569" i="8"/>
  <c r="AA569" i="8"/>
  <c r="F571" i="8"/>
  <c r="G814" i="8"/>
  <c r="G574" i="8"/>
  <c r="F574" i="8"/>
  <c r="D574" i="8"/>
  <c r="Y574" i="8"/>
  <c r="O576" i="8"/>
  <c r="M576" i="8"/>
  <c r="S588" i="7" s="1"/>
  <c r="Q576" i="8"/>
  <c r="G577" i="8"/>
  <c r="AB582" i="8"/>
  <c r="AA702" i="8"/>
  <c r="X582" i="8"/>
  <c r="B584" i="8"/>
  <c r="H584" i="7" s="1"/>
  <c r="D584" i="8"/>
  <c r="Q587" i="8"/>
  <c r="Z590" i="8"/>
  <c r="G592" i="8"/>
  <c r="AB592" i="8"/>
  <c r="AA592" i="8"/>
  <c r="Z592" i="8"/>
  <c r="X592" i="8"/>
  <c r="G594" i="8"/>
  <c r="F594" i="8"/>
  <c r="D594" i="8"/>
  <c r="B594" i="8"/>
  <c r="H594" i="7" s="1"/>
  <c r="G834" i="8"/>
  <c r="C604" i="8"/>
  <c r="N604" i="8"/>
  <c r="O608" i="8"/>
  <c r="M608" i="8"/>
  <c r="S620" i="7" s="1"/>
  <c r="Q608" i="8"/>
  <c r="AB849" i="8"/>
  <c r="Y609" i="8"/>
  <c r="X609" i="8"/>
  <c r="AA609" i="8"/>
  <c r="N612" i="8"/>
  <c r="N616" i="8"/>
  <c r="C620" i="8"/>
  <c r="N620" i="8"/>
  <c r="C628" i="8"/>
  <c r="B632" i="8"/>
  <c r="H632" i="7" s="1"/>
  <c r="F752" i="8"/>
  <c r="G872" i="8"/>
  <c r="F632" i="8"/>
  <c r="E692" i="8"/>
  <c r="D632" i="8"/>
  <c r="B635" i="8"/>
  <c r="H635" i="7" s="1"/>
  <c r="E640" i="8"/>
  <c r="P644" i="8"/>
  <c r="G645" i="8"/>
  <c r="AA667" i="8"/>
  <c r="Z677" i="8"/>
  <c r="G938" i="8"/>
  <c r="G698" i="8"/>
  <c r="F698" i="8"/>
  <c r="D698" i="8"/>
  <c r="B698" i="8"/>
  <c r="H698" i="7" s="1"/>
  <c r="F818" i="8"/>
  <c r="AB699" i="8"/>
  <c r="G711" i="8"/>
  <c r="AB720" i="8"/>
  <c r="AA720" i="8"/>
  <c r="Z780" i="8"/>
  <c r="Z720" i="8"/>
  <c r="X720" i="8"/>
  <c r="AA840" i="8"/>
  <c r="G723" i="8"/>
  <c r="G982" i="8"/>
  <c r="G742" i="8"/>
  <c r="D778" i="8"/>
  <c r="F742" i="8"/>
  <c r="D742" i="8"/>
  <c r="B742" i="8"/>
  <c r="H742" i="7" s="1"/>
  <c r="F862" i="8"/>
  <c r="E802" i="8"/>
  <c r="C749" i="8"/>
  <c r="C750" i="8"/>
  <c r="AB769" i="8"/>
  <c r="C774" i="8"/>
  <c r="C775" i="8"/>
  <c r="AA780" i="8"/>
  <c r="E782" i="8"/>
  <c r="G842" i="8"/>
  <c r="X449" i="8"/>
  <c r="AB689" i="8"/>
  <c r="X453" i="8"/>
  <c r="AB693" i="8"/>
  <c r="X457" i="8"/>
  <c r="AB697" i="8"/>
  <c r="O460" i="8"/>
  <c r="X461" i="8"/>
  <c r="AB701" i="8"/>
  <c r="O463" i="8"/>
  <c r="O464" i="8"/>
  <c r="X465" i="8"/>
  <c r="AB705" i="8"/>
  <c r="O467" i="8"/>
  <c r="O468" i="8"/>
  <c r="X469" i="8"/>
  <c r="AB709" i="8"/>
  <c r="O471" i="8"/>
  <c r="O472" i="8"/>
  <c r="X473" i="8"/>
  <c r="AB713" i="8"/>
  <c r="O475" i="8"/>
  <c r="O476" i="8"/>
  <c r="X477" i="8"/>
  <c r="AB717" i="8"/>
  <c r="O479" i="8"/>
  <c r="O480" i="8"/>
  <c r="X481" i="8"/>
  <c r="AB721" i="8"/>
  <c r="O483" i="8"/>
  <c r="O484" i="8"/>
  <c r="X485" i="8"/>
  <c r="AB725" i="8"/>
  <c r="O487" i="8"/>
  <c r="E490" i="8"/>
  <c r="Y492" i="8"/>
  <c r="E498" i="8"/>
  <c r="Y500" i="8"/>
  <c r="O503" i="8"/>
  <c r="E506" i="8"/>
  <c r="Q506" i="8"/>
  <c r="Y508" i="8"/>
  <c r="O511" i="8"/>
  <c r="E514" i="8"/>
  <c r="Q514" i="8"/>
  <c r="Y516" i="8"/>
  <c r="O519" i="8"/>
  <c r="P520" i="8"/>
  <c r="E522" i="8"/>
  <c r="Q522" i="8"/>
  <c r="P528" i="8"/>
  <c r="E530" i="8"/>
  <c r="P536" i="8"/>
  <c r="E538" i="8"/>
  <c r="P544" i="8"/>
  <c r="E546" i="8"/>
  <c r="G553" i="8"/>
  <c r="F673" i="8"/>
  <c r="E613" i="8"/>
  <c r="AA674" i="8"/>
  <c r="X554" i="8"/>
  <c r="F565" i="8"/>
  <c r="F568" i="8"/>
  <c r="Y571" i="8"/>
  <c r="D573" i="8"/>
  <c r="Z574" i="8"/>
  <c r="B579" i="8"/>
  <c r="H579" i="7" s="1"/>
  <c r="D581" i="8"/>
  <c r="N582" i="8"/>
  <c r="AB586" i="8"/>
  <c r="AA706" i="8"/>
  <c r="X586" i="8"/>
  <c r="B588" i="8"/>
  <c r="H588" i="7" s="1"/>
  <c r="G828" i="8"/>
  <c r="D588" i="8"/>
  <c r="Q591" i="8"/>
  <c r="AB596" i="8"/>
  <c r="AA596" i="8"/>
  <c r="Z596" i="8"/>
  <c r="X596" i="8"/>
  <c r="G598" i="8"/>
  <c r="F598" i="8"/>
  <c r="D598" i="8"/>
  <c r="B598" i="8"/>
  <c r="H598" i="7" s="1"/>
  <c r="Y598" i="8"/>
  <c r="F600" i="8"/>
  <c r="Y600" i="8"/>
  <c r="E604" i="8"/>
  <c r="E620" i="8"/>
  <c r="AB628" i="8"/>
  <c r="AA628" i="8"/>
  <c r="Z628" i="8"/>
  <c r="X628" i="8"/>
  <c r="AA748" i="8"/>
  <c r="G870" i="8"/>
  <c r="G630" i="8"/>
  <c r="F630" i="8"/>
  <c r="D630" i="8"/>
  <c r="B630" i="8"/>
  <c r="H630" i="7" s="1"/>
  <c r="N634" i="8"/>
  <c r="O636" i="8"/>
  <c r="M636" i="8"/>
  <c r="S648" i="7" s="1"/>
  <c r="Q636" i="8"/>
  <c r="G640" i="8"/>
  <c r="Z649" i="8"/>
  <c r="AB652" i="8"/>
  <c r="AA652" i="8"/>
  <c r="Z652" i="8"/>
  <c r="X652" i="8"/>
  <c r="AA772" i="8"/>
  <c r="O656" i="8"/>
  <c r="Y658" i="8"/>
  <c r="O660" i="8"/>
  <c r="Y664" i="8"/>
  <c r="Z673" i="8"/>
  <c r="G677" i="8"/>
  <c r="P680" i="8"/>
  <c r="G681" i="8"/>
  <c r="P684" i="8"/>
  <c r="G685" i="8"/>
  <c r="E690" i="8"/>
  <c r="G934" i="8"/>
  <c r="G694" i="8"/>
  <c r="F814" i="8"/>
  <c r="F694" i="8"/>
  <c r="D694" i="8"/>
  <c r="B694" i="8"/>
  <c r="H694" i="7" s="1"/>
  <c r="E754" i="8"/>
  <c r="Y696" i="8"/>
  <c r="F699" i="8"/>
  <c r="AB700" i="8"/>
  <c r="AA700" i="8"/>
  <c r="Z760" i="8"/>
  <c r="Z700" i="8"/>
  <c r="X700" i="8"/>
  <c r="AA820" i="8"/>
  <c r="G703" i="8"/>
  <c r="G707" i="8"/>
  <c r="G715" i="8"/>
  <c r="G719" i="8"/>
  <c r="N726" i="8"/>
  <c r="N725" i="8"/>
  <c r="F743" i="8"/>
  <c r="AB766" i="8"/>
  <c r="Z766" i="8"/>
  <c r="AA886" i="8"/>
  <c r="AA766" i="8"/>
  <c r="Y766" i="8"/>
  <c r="Y802" i="8"/>
  <c r="X766" i="8"/>
  <c r="AA768" i="8"/>
  <c r="L771" i="8"/>
  <c r="W771" i="8"/>
  <c r="L776" i="8"/>
  <c r="N777" i="8"/>
  <c r="N778" i="8"/>
  <c r="P828" i="8"/>
  <c r="O828" i="8"/>
  <c r="R828" i="8"/>
  <c r="M840" i="8"/>
  <c r="S852" i="7" s="1"/>
  <c r="Q828" i="8"/>
  <c r="M828" i="8"/>
  <c r="S840" i="7" s="1"/>
  <c r="R311" i="8"/>
  <c r="R315" i="8"/>
  <c r="B316" i="8"/>
  <c r="H316" i="7" s="1"/>
  <c r="R319" i="8"/>
  <c r="R323" i="8"/>
  <c r="R327" i="8"/>
  <c r="B328" i="8"/>
  <c r="H328" i="7" s="1"/>
  <c r="R331" i="8"/>
  <c r="R335" i="8"/>
  <c r="R339" i="8"/>
  <c r="R343" i="8"/>
  <c r="R347" i="8"/>
  <c r="R351" i="8"/>
  <c r="R355" i="8"/>
  <c r="R359" i="8"/>
  <c r="B360" i="8"/>
  <c r="H360" i="7" s="1"/>
  <c r="R363" i="8"/>
  <c r="R367" i="8"/>
  <c r="R371" i="8"/>
  <c r="R375" i="8"/>
  <c r="R379" i="8"/>
  <c r="R383" i="8"/>
  <c r="R387" i="8"/>
  <c r="R391" i="8"/>
  <c r="R395" i="8"/>
  <c r="R399" i="8"/>
  <c r="R403" i="8"/>
  <c r="R407" i="8"/>
  <c r="B408" i="8"/>
  <c r="H408" i="7" s="1"/>
  <c r="B409" i="8"/>
  <c r="H409" i="7" s="1"/>
  <c r="P409" i="8"/>
  <c r="B412" i="8"/>
  <c r="H412" i="7" s="1"/>
  <c r="B413" i="8"/>
  <c r="H413" i="7" s="1"/>
  <c r="P413" i="8"/>
  <c r="B416" i="8"/>
  <c r="H416" i="7" s="1"/>
  <c r="B417" i="8"/>
  <c r="H417" i="7" s="1"/>
  <c r="P417" i="8"/>
  <c r="B420" i="8"/>
  <c r="H420" i="7" s="1"/>
  <c r="B421" i="8"/>
  <c r="H421" i="7" s="1"/>
  <c r="P421" i="8"/>
  <c r="B424" i="8"/>
  <c r="H424" i="7" s="1"/>
  <c r="B425" i="8"/>
  <c r="H425" i="7" s="1"/>
  <c r="P425" i="8"/>
  <c r="B428" i="8"/>
  <c r="H428" i="7" s="1"/>
  <c r="B429" i="8"/>
  <c r="H429" i="7" s="1"/>
  <c r="P429" i="8"/>
  <c r="B432" i="8"/>
  <c r="H432" i="7" s="1"/>
  <c r="B433" i="8"/>
  <c r="H433" i="7" s="1"/>
  <c r="P433" i="8"/>
  <c r="B436" i="8"/>
  <c r="H436" i="7" s="1"/>
  <c r="B437" i="8"/>
  <c r="H437" i="7" s="1"/>
  <c r="P437" i="8"/>
  <c r="B440" i="8"/>
  <c r="H440" i="7" s="1"/>
  <c r="B441" i="8"/>
  <c r="H441" i="7" s="1"/>
  <c r="P441" i="8"/>
  <c r="B444" i="8"/>
  <c r="H444" i="7" s="1"/>
  <c r="B445" i="8"/>
  <c r="H445" i="7" s="1"/>
  <c r="P445" i="8"/>
  <c r="B448" i="8"/>
  <c r="H448" i="7" s="1"/>
  <c r="B449" i="8"/>
  <c r="H449" i="7" s="1"/>
  <c r="P449" i="8"/>
  <c r="B452" i="8"/>
  <c r="H452" i="7" s="1"/>
  <c r="B453" i="8"/>
  <c r="H453" i="7" s="1"/>
  <c r="P453" i="8"/>
  <c r="B456" i="8"/>
  <c r="H456" i="7" s="1"/>
  <c r="B457" i="8"/>
  <c r="H457" i="7" s="1"/>
  <c r="P457" i="8"/>
  <c r="B460" i="8"/>
  <c r="H460" i="7" s="1"/>
  <c r="P460" i="8"/>
  <c r="B461" i="8"/>
  <c r="H461" i="7" s="1"/>
  <c r="P461" i="8"/>
  <c r="P463" i="8"/>
  <c r="B464" i="8"/>
  <c r="H464" i="7" s="1"/>
  <c r="P464" i="8"/>
  <c r="B465" i="8"/>
  <c r="H465" i="7" s="1"/>
  <c r="P465" i="8"/>
  <c r="P467" i="8"/>
  <c r="B468" i="8"/>
  <c r="H468" i="7" s="1"/>
  <c r="P468" i="8"/>
  <c r="B469" i="8"/>
  <c r="H469" i="7" s="1"/>
  <c r="P471" i="8"/>
  <c r="B472" i="8"/>
  <c r="H472" i="7" s="1"/>
  <c r="P472" i="8"/>
  <c r="B473" i="8"/>
  <c r="H473" i="7" s="1"/>
  <c r="P475" i="8"/>
  <c r="B476" i="8"/>
  <c r="H476" i="7" s="1"/>
  <c r="P476" i="8"/>
  <c r="B477" i="8"/>
  <c r="H477" i="7" s="1"/>
  <c r="P479" i="8"/>
  <c r="B480" i="8"/>
  <c r="H480" i="7" s="1"/>
  <c r="P480" i="8"/>
  <c r="B481" i="8"/>
  <c r="H481" i="7" s="1"/>
  <c r="P483" i="8"/>
  <c r="B484" i="8"/>
  <c r="H484" i="7" s="1"/>
  <c r="P484" i="8"/>
  <c r="B485" i="8"/>
  <c r="H485" i="7" s="1"/>
  <c r="P487" i="8"/>
  <c r="B488" i="8"/>
  <c r="H488" i="7" s="1"/>
  <c r="R488" i="8"/>
  <c r="D489" i="8"/>
  <c r="F490" i="8"/>
  <c r="X491" i="8"/>
  <c r="G732" i="8"/>
  <c r="D492" i="8"/>
  <c r="Z492" i="8"/>
  <c r="AB734" i="8"/>
  <c r="X494" i="8"/>
  <c r="B496" i="8"/>
  <c r="H496" i="7" s="1"/>
  <c r="D497" i="8"/>
  <c r="X499" i="8"/>
  <c r="G740" i="8"/>
  <c r="D500" i="8"/>
  <c r="Z500" i="8"/>
  <c r="AB742" i="8"/>
  <c r="X502" i="8"/>
  <c r="B504" i="8"/>
  <c r="H504" i="7" s="1"/>
  <c r="D505" i="8"/>
  <c r="X507" i="8"/>
  <c r="D508" i="8"/>
  <c r="Z508" i="8"/>
  <c r="X510" i="8"/>
  <c r="B512" i="8"/>
  <c r="H512" i="7" s="1"/>
  <c r="D513" i="8"/>
  <c r="X515" i="8"/>
  <c r="G756" i="8"/>
  <c r="D516" i="8"/>
  <c r="Z516" i="8"/>
  <c r="X518" i="8"/>
  <c r="B520" i="8"/>
  <c r="H520" i="7" s="1"/>
  <c r="D521" i="8"/>
  <c r="X523" i="8"/>
  <c r="G764" i="8"/>
  <c r="D524" i="8"/>
  <c r="Z524" i="8"/>
  <c r="AA646" i="8"/>
  <c r="X526" i="8"/>
  <c r="P527" i="8"/>
  <c r="B528" i="8"/>
  <c r="H528" i="7" s="1"/>
  <c r="D529" i="8"/>
  <c r="F530" i="8"/>
  <c r="X531" i="8"/>
  <c r="G772" i="8"/>
  <c r="D532" i="8"/>
  <c r="Z532" i="8"/>
  <c r="AA654" i="8"/>
  <c r="X534" i="8"/>
  <c r="P535" i="8"/>
  <c r="B536" i="8"/>
  <c r="H536" i="7" s="1"/>
  <c r="D537" i="8"/>
  <c r="F538" i="8"/>
  <c r="X539" i="8"/>
  <c r="D540" i="8"/>
  <c r="Z540" i="8"/>
  <c r="AA662" i="8"/>
  <c r="X542" i="8"/>
  <c r="P543" i="8"/>
  <c r="B544" i="8"/>
  <c r="H544" i="7" s="1"/>
  <c r="D545" i="8"/>
  <c r="F546" i="8"/>
  <c r="X547" i="8"/>
  <c r="D548" i="8"/>
  <c r="Z548" i="8"/>
  <c r="N550" i="8"/>
  <c r="AA670" i="8"/>
  <c r="X550" i="8"/>
  <c r="F552" i="8"/>
  <c r="Q555" i="8"/>
  <c r="Y556" i="8"/>
  <c r="Y557" i="8"/>
  <c r="X557" i="8"/>
  <c r="AB797" i="8"/>
  <c r="AA557" i="8"/>
  <c r="B559" i="8"/>
  <c r="H559" i="7" s="1"/>
  <c r="B560" i="8"/>
  <c r="H560" i="7" s="1"/>
  <c r="D560" i="8"/>
  <c r="B561" i="8"/>
  <c r="H561" i="7" s="1"/>
  <c r="AA563" i="8"/>
  <c r="N566" i="8"/>
  <c r="AA686" i="8"/>
  <c r="X566" i="8"/>
  <c r="Q567" i="8"/>
  <c r="AB568" i="8"/>
  <c r="AA568" i="8"/>
  <c r="Z568" i="8"/>
  <c r="X568" i="8"/>
  <c r="B570" i="8"/>
  <c r="H570" i="7" s="1"/>
  <c r="E571" i="8"/>
  <c r="D571" i="8"/>
  <c r="G811" i="8"/>
  <c r="G571" i="8"/>
  <c r="Z571" i="8"/>
  <c r="P572" i="8"/>
  <c r="E573" i="8"/>
  <c r="E576" i="8"/>
  <c r="AB817" i="8"/>
  <c r="Y577" i="8"/>
  <c r="X577" i="8"/>
  <c r="AA577" i="8"/>
  <c r="F579" i="8"/>
  <c r="Z579" i="8"/>
  <c r="P580" i="8"/>
  <c r="F581" i="8"/>
  <c r="B583" i="8"/>
  <c r="H583" i="7" s="1"/>
  <c r="D585" i="8"/>
  <c r="N586" i="8"/>
  <c r="AB590" i="8"/>
  <c r="AA710" i="8"/>
  <c r="X590" i="8"/>
  <c r="B592" i="8"/>
  <c r="H592" i="7" s="1"/>
  <c r="G832" i="8"/>
  <c r="D592" i="8"/>
  <c r="Q595" i="8"/>
  <c r="Z598" i="8"/>
  <c r="AB600" i="8"/>
  <c r="AA600" i="8"/>
  <c r="Z600" i="8"/>
  <c r="X600" i="8"/>
  <c r="G602" i="8"/>
  <c r="F602" i="8"/>
  <c r="D602" i="8"/>
  <c r="B602" i="8"/>
  <c r="H602" i="7" s="1"/>
  <c r="Y602" i="8"/>
  <c r="F604" i="8"/>
  <c r="E608" i="8"/>
  <c r="E612" i="8"/>
  <c r="E616" i="8"/>
  <c r="Y618" i="8"/>
  <c r="F620" i="8"/>
  <c r="E624" i="8"/>
  <c r="E626" i="8"/>
  <c r="AB630" i="8"/>
  <c r="Z630" i="8"/>
  <c r="Y666" i="8"/>
  <c r="X630" i="8"/>
  <c r="F633" i="8"/>
  <c r="Y638" i="8"/>
  <c r="B640" i="8"/>
  <c r="H640" i="7" s="1"/>
  <c r="N642" i="8"/>
  <c r="O644" i="8"/>
  <c r="M644" i="8"/>
  <c r="S656" i="7" s="1"/>
  <c r="Q764" i="8"/>
  <c r="Q644" i="8"/>
  <c r="Y646" i="8"/>
  <c r="E652" i="8"/>
  <c r="F655" i="8"/>
  <c r="AB655" i="8"/>
  <c r="N656" i="8"/>
  <c r="AB658" i="8"/>
  <c r="G902" i="8"/>
  <c r="G662" i="8"/>
  <c r="F662" i="8"/>
  <c r="D662" i="8"/>
  <c r="B662" i="8"/>
  <c r="H662" i="7" s="1"/>
  <c r="AB663" i="8"/>
  <c r="AB664" i="8"/>
  <c r="AA664" i="8"/>
  <c r="Z664" i="8"/>
  <c r="X664" i="8"/>
  <c r="N670" i="8"/>
  <c r="N669" i="8"/>
  <c r="P676" i="8"/>
  <c r="G930" i="8"/>
  <c r="G690" i="8"/>
  <c r="F690" i="8"/>
  <c r="D690" i="8"/>
  <c r="B690" i="8"/>
  <c r="H690" i="7" s="1"/>
  <c r="F810" i="8"/>
  <c r="AB691" i="8"/>
  <c r="F695" i="8"/>
  <c r="AB695" i="8"/>
  <c r="AB696" i="8"/>
  <c r="AA696" i="8"/>
  <c r="AA816" i="8"/>
  <c r="Z696" i="8"/>
  <c r="X696" i="8"/>
  <c r="G699" i="8"/>
  <c r="N706" i="8"/>
  <c r="N705" i="8"/>
  <c r="N710" i="8"/>
  <c r="N709" i="8"/>
  <c r="N714" i="8"/>
  <c r="N713" i="8"/>
  <c r="N718" i="8"/>
  <c r="N717" i="8"/>
  <c r="G729" i="8"/>
  <c r="G748" i="8"/>
  <c r="B760" i="8"/>
  <c r="H760" i="7" s="1"/>
  <c r="F760" i="8"/>
  <c r="E820" i="8"/>
  <c r="G760" i="8"/>
  <c r="E760" i="8"/>
  <c r="D760" i="8"/>
  <c r="O762" i="8"/>
  <c r="M762" i="8"/>
  <c r="S774" i="7" s="1"/>
  <c r="R1002" i="8"/>
  <c r="R762" i="8"/>
  <c r="Q762" i="8"/>
  <c r="AB779" i="8"/>
  <c r="AB791" i="8"/>
  <c r="Z796" i="8"/>
  <c r="AA800" i="8"/>
  <c r="G824" i="8"/>
  <c r="G835" i="8"/>
  <c r="Q868" i="8"/>
  <c r="AA625" i="8"/>
  <c r="G627" i="8"/>
  <c r="AA629" i="8"/>
  <c r="G631" i="8"/>
  <c r="AA633" i="8"/>
  <c r="X634" i="8"/>
  <c r="G635" i="8"/>
  <c r="D636" i="8"/>
  <c r="AA637" i="8"/>
  <c r="X638" i="8"/>
  <c r="G639" i="8"/>
  <c r="D640" i="8"/>
  <c r="AA641" i="8"/>
  <c r="X642" i="8"/>
  <c r="G643" i="8"/>
  <c r="D644" i="8"/>
  <c r="AA645" i="8"/>
  <c r="X646" i="8"/>
  <c r="G647" i="8"/>
  <c r="D648" i="8"/>
  <c r="Q648" i="8"/>
  <c r="AA649" i="8"/>
  <c r="X650" i="8"/>
  <c r="G651" i="8"/>
  <c r="D652" i="8"/>
  <c r="Q652" i="8"/>
  <c r="AA653" i="8"/>
  <c r="X654" i="8"/>
  <c r="G655" i="8"/>
  <c r="D656" i="8"/>
  <c r="Q656" i="8"/>
  <c r="AA657" i="8"/>
  <c r="X658" i="8"/>
  <c r="G659" i="8"/>
  <c r="D660" i="8"/>
  <c r="Q660" i="8"/>
  <c r="AA661" i="8"/>
  <c r="X662" i="8"/>
  <c r="G663" i="8"/>
  <c r="D664" i="8"/>
  <c r="Q664" i="8"/>
  <c r="AA665" i="8"/>
  <c r="X666" i="8"/>
  <c r="G667" i="8"/>
  <c r="D668" i="8"/>
  <c r="Q668" i="8"/>
  <c r="AA669" i="8"/>
  <c r="X670" i="8"/>
  <c r="G671" i="8"/>
  <c r="D672" i="8"/>
  <c r="Q672" i="8"/>
  <c r="AA673" i="8"/>
  <c r="X674" i="8"/>
  <c r="G675" i="8"/>
  <c r="D676" i="8"/>
  <c r="Q676" i="8"/>
  <c r="AA677" i="8"/>
  <c r="X678" i="8"/>
  <c r="G679" i="8"/>
  <c r="D680" i="8"/>
  <c r="Q680" i="8"/>
  <c r="AA681" i="8"/>
  <c r="X682" i="8"/>
  <c r="G683" i="8"/>
  <c r="D684" i="8"/>
  <c r="Q684" i="8"/>
  <c r="AA685" i="8"/>
  <c r="X686" i="8"/>
  <c r="G687" i="8"/>
  <c r="D688" i="8"/>
  <c r="Q688" i="8"/>
  <c r="AA689" i="8"/>
  <c r="X690" i="8"/>
  <c r="G691" i="8"/>
  <c r="D692" i="8"/>
  <c r="Q692" i="8"/>
  <c r="AA693" i="8"/>
  <c r="X694" i="8"/>
  <c r="D696" i="8"/>
  <c r="Q696" i="8"/>
  <c r="AA697" i="8"/>
  <c r="X698" i="8"/>
  <c r="D700" i="8"/>
  <c r="Q700" i="8"/>
  <c r="AA701" i="8"/>
  <c r="X702" i="8"/>
  <c r="D704" i="8"/>
  <c r="Q704" i="8"/>
  <c r="AA705" i="8"/>
  <c r="X706" i="8"/>
  <c r="D708" i="8"/>
  <c r="Q708" i="8"/>
  <c r="AA709" i="8"/>
  <c r="X710" i="8"/>
  <c r="D712" i="8"/>
  <c r="Q712" i="8"/>
  <c r="AA713" i="8"/>
  <c r="X714" i="8"/>
  <c r="D716" i="8"/>
  <c r="Q716" i="8"/>
  <c r="AA717" i="8"/>
  <c r="X718" i="8"/>
  <c r="D720" i="8"/>
  <c r="Q720" i="8"/>
  <c r="AA721" i="8"/>
  <c r="X722" i="8"/>
  <c r="D724" i="8"/>
  <c r="Q724" i="8"/>
  <c r="AA725" i="8"/>
  <c r="X726" i="8"/>
  <c r="D728" i="8"/>
  <c r="Q728" i="8"/>
  <c r="AA729" i="8"/>
  <c r="X730" i="8"/>
  <c r="D732" i="8"/>
  <c r="Q732" i="8"/>
  <c r="AA733" i="8"/>
  <c r="X734" i="8"/>
  <c r="D736" i="8"/>
  <c r="Q736" i="8"/>
  <c r="AA737" i="8"/>
  <c r="X738" i="8"/>
  <c r="G739" i="8"/>
  <c r="D740" i="8"/>
  <c r="Q740" i="8"/>
  <c r="AA741" i="8"/>
  <c r="X742" i="8"/>
  <c r="B746" i="8"/>
  <c r="H746" i="7" s="1"/>
  <c r="X746" i="8"/>
  <c r="F867" i="8"/>
  <c r="E747" i="8"/>
  <c r="G987" i="8"/>
  <c r="Z747" i="8"/>
  <c r="L748" i="8"/>
  <c r="AB749" i="8"/>
  <c r="AB750" i="8"/>
  <c r="O751" i="8"/>
  <c r="Q752" i="8"/>
  <c r="B753" i="8"/>
  <c r="H753" i="7" s="1"/>
  <c r="D754" i="8"/>
  <c r="D755" i="8"/>
  <c r="R755" i="8"/>
  <c r="O756" i="8"/>
  <c r="G758" i="8"/>
  <c r="X758" i="8"/>
  <c r="P760" i="8"/>
  <c r="B761" i="8"/>
  <c r="H761" i="7" s="1"/>
  <c r="R761" i="8"/>
  <c r="R1001" i="8"/>
  <c r="P761" i="8"/>
  <c r="F762" i="8"/>
  <c r="Z763" i="8"/>
  <c r="F767" i="8"/>
  <c r="B768" i="8"/>
  <c r="H768" i="7" s="1"/>
  <c r="F768" i="8"/>
  <c r="E828" i="8"/>
  <c r="Y768" i="8"/>
  <c r="M769" i="8"/>
  <c r="S781" i="7" s="1"/>
  <c r="P770" i="8"/>
  <c r="Z773" i="8"/>
  <c r="L774" i="8"/>
  <c r="AB774" i="8"/>
  <c r="Z774" i="8"/>
  <c r="AB1014" i="8"/>
  <c r="O775" i="8"/>
  <c r="F898" i="8"/>
  <c r="B778" i="8"/>
  <c r="H778" i="7" s="1"/>
  <c r="AB1019" i="8"/>
  <c r="Y779" i="8"/>
  <c r="P780" i="8"/>
  <c r="B781" i="8"/>
  <c r="H781" i="7" s="1"/>
  <c r="R781" i="8"/>
  <c r="P781" i="8"/>
  <c r="F782" i="8"/>
  <c r="Z783" i="8"/>
  <c r="AA784" i="8"/>
  <c r="R786" i="8"/>
  <c r="D787" i="8"/>
  <c r="R787" i="8"/>
  <c r="B788" i="8"/>
  <c r="H788" i="7" s="1"/>
  <c r="G1028" i="8"/>
  <c r="F788" i="8"/>
  <c r="E848" i="8"/>
  <c r="X788" i="8"/>
  <c r="C789" i="8"/>
  <c r="P790" i="8"/>
  <c r="Q791" i="8"/>
  <c r="Z793" i="8"/>
  <c r="D797" i="8"/>
  <c r="AA799" i="8"/>
  <c r="AB800" i="8"/>
  <c r="AA920" i="8"/>
  <c r="D802" i="8"/>
  <c r="O802" i="8"/>
  <c r="R1042" i="8"/>
  <c r="M802" i="8"/>
  <c r="S814" i="7" s="1"/>
  <c r="X803" i="8"/>
  <c r="R806" i="8"/>
  <c r="R807" i="8"/>
  <c r="R1047" i="8"/>
  <c r="X808" i="8"/>
  <c r="M809" i="8"/>
  <c r="S821" i="7" s="1"/>
  <c r="F811" i="8"/>
  <c r="X811" i="8"/>
  <c r="M812" i="8"/>
  <c r="S824" i="7" s="1"/>
  <c r="M816" i="8"/>
  <c r="S828" i="7" s="1"/>
  <c r="G817" i="8"/>
  <c r="Q938" i="8"/>
  <c r="R1058" i="8"/>
  <c r="P818" i="8"/>
  <c r="O818" i="8"/>
  <c r="M818" i="8"/>
  <c r="S830" i="7" s="1"/>
  <c r="M821" i="8"/>
  <c r="S833" i="7" s="1"/>
  <c r="R1061" i="8"/>
  <c r="R821" i="8"/>
  <c r="P821" i="8"/>
  <c r="O821" i="8"/>
  <c r="O827" i="8"/>
  <c r="F833" i="8"/>
  <c r="E833" i="8"/>
  <c r="B833" i="8"/>
  <c r="H833" i="7" s="1"/>
  <c r="G1073" i="8"/>
  <c r="E834" i="8"/>
  <c r="P835" i="8"/>
  <c r="AB836" i="8"/>
  <c r="Z839" i="8"/>
  <c r="Y839" i="8"/>
  <c r="AB1079" i="8"/>
  <c r="Q966" i="8"/>
  <c r="P846" i="8"/>
  <c r="O846" i="8"/>
  <c r="M846" i="8"/>
  <c r="S858" i="7" s="1"/>
  <c r="R1086" i="8"/>
  <c r="M852" i="8"/>
  <c r="S864" i="7" s="1"/>
  <c r="R1094" i="8"/>
  <c r="P854" i="8"/>
  <c r="O854" i="8"/>
  <c r="M854" i="8"/>
  <c r="S866" i="7" s="1"/>
  <c r="C858" i="8"/>
  <c r="X859" i="8"/>
  <c r="AB864" i="8"/>
  <c r="AA865" i="8"/>
  <c r="M868" i="8"/>
  <c r="S880" i="7" s="1"/>
  <c r="P875" i="8"/>
  <c r="AA999" i="8"/>
  <c r="AB879" i="8"/>
  <c r="AA879" i="8"/>
  <c r="Z879" i="8"/>
  <c r="AB1119" i="8"/>
  <c r="Y879" i="8"/>
  <c r="C884" i="8"/>
  <c r="G887" i="8"/>
  <c r="C896" i="8"/>
  <c r="C899" i="8"/>
  <c r="AB907" i="8"/>
  <c r="AB916" i="8"/>
  <c r="G920" i="8"/>
  <c r="R922" i="8"/>
  <c r="R923" i="8"/>
  <c r="AB932" i="8"/>
  <c r="AB940" i="8"/>
  <c r="R947" i="8"/>
  <c r="AB956" i="8"/>
  <c r="P968" i="8"/>
  <c r="O968" i="8"/>
  <c r="M968" i="8"/>
  <c r="S980" i="7" s="1"/>
  <c r="R968" i="8"/>
  <c r="Q968" i="8"/>
  <c r="R978" i="8"/>
  <c r="AB986" i="8"/>
  <c r="E1008" i="8"/>
  <c r="D1008" i="8"/>
  <c r="B1008" i="8"/>
  <c r="H1008" i="7" s="1"/>
  <c r="G1008" i="8"/>
  <c r="F1008" i="8"/>
  <c r="G1020" i="8"/>
  <c r="R1021" i="8"/>
  <c r="G1026" i="8"/>
  <c r="C1052" i="8"/>
  <c r="R1053" i="8"/>
  <c r="C1115" i="8"/>
  <c r="C1116" i="8"/>
  <c r="G1164" i="8"/>
  <c r="F1164" i="8"/>
  <c r="E1164" i="8"/>
  <c r="D1164" i="8"/>
  <c r="B1164" i="8"/>
  <c r="H1164" i="7" s="1"/>
  <c r="F1332" i="8"/>
  <c r="G1212" i="8"/>
  <c r="F1212" i="8"/>
  <c r="E1212" i="8"/>
  <c r="D1212" i="8"/>
  <c r="B1212" i="8"/>
  <c r="H1212" i="7" s="1"/>
  <c r="Y670" i="8"/>
  <c r="Y674" i="8"/>
  <c r="Y678" i="8"/>
  <c r="Y682" i="8"/>
  <c r="Y686" i="8"/>
  <c r="Y690" i="8"/>
  <c r="Y694" i="8"/>
  <c r="E696" i="8"/>
  <c r="Y698" i="8"/>
  <c r="E700" i="8"/>
  <c r="Y702" i="8"/>
  <c r="E704" i="8"/>
  <c r="Y706" i="8"/>
  <c r="E708" i="8"/>
  <c r="Y710" i="8"/>
  <c r="E712" i="8"/>
  <c r="Y714" i="8"/>
  <c r="E716" i="8"/>
  <c r="Y718" i="8"/>
  <c r="E720" i="8"/>
  <c r="Y722" i="8"/>
  <c r="E724" i="8"/>
  <c r="Y726" i="8"/>
  <c r="E728" i="8"/>
  <c r="Y730" i="8"/>
  <c r="E732" i="8"/>
  <c r="Y734" i="8"/>
  <c r="E736" i="8"/>
  <c r="Y738" i="8"/>
  <c r="E740" i="8"/>
  <c r="Y742" i="8"/>
  <c r="AA747" i="8"/>
  <c r="F755" i="8"/>
  <c r="AB999" i="8"/>
  <c r="Y759" i="8"/>
  <c r="AA763" i="8"/>
  <c r="AB764" i="8"/>
  <c r="AA884" i="8"/>
  <c r="O766" i="8"/>
  <c r="M766" i="8"/>
  <c r="S778" i="7" s="1"/>
  <c r="G1013" i="8"/>
  <c r="E773" i="8"/>
  <c r="AA773" i="8"/>
  <c r="L775" i="8"/>
  <c r="W775" i="8"/>
  <c r="O776" i="8"/>
  <c r="AA778" i="8"/>
  <c r="Q780" i="8"/>
  <c r="AA783" i="8"/>
  <c r="AB784" i="8"/>
  <c r="AB1024" i="8"/>
  <c r="AA904" i="8"/>
  <c r="D786" i="8"/>
  <c r="F787" i="8"/>
  <c r="G1033" i="8"/>
  <c r="E793" i="8"/>
  <c r="AA793" i="8"/>
  <c r="AB794" i="8"/>
  <c r="Z794" i="8"/>
  <c r="AB1034" i="8"/>
  <c r="Y830" i="8"/>
  <c r="F797" i="8"/>
  <c r="AB799" i="8"/>
  <c r="P800" i="8"/>
  <c r="AB804" i="8"/>
  <c r="AB1044" i="8"/>
  <c r="AA924" i="8"/>
  <c r="D806" i="8"/>
  <c r="F807" i="8"/>
  <c r="D810" i="8"/>
  <c r="Q930" i="8"/>
  <c r="P810" i="8"/>
  <c r="O810" i="8"/>
  <c r="M810" i="8"/>
  <c r="S822" i="7" s="1"/>
  <c r="AA811" i="8"/>
  <c r="Z820" i="8"/>
  <c r="C823" i="8"/>
  <c r="X823" i="8"/>
  <c r="Q824" i="8"/>
  <c r="D826" i="8"/>
  <c r="AB828" i="8"/>
  <c r="AB1071" i="8"/>
  <c r="Z831" i="8"/>
  <c r="Y831" i="8"/>
  <c r="P832" i="8"/>
  <c r="O832" i="8"/>
  <c r="R832" i="8"/>
  <c r="C833" i="8"/>
  <c r="AA834" i="8"/>
  <c r="Q835" i="8"/>
  <c r="AA837" i="8"/>
  <c r="Y840" i="8"/>
  <c r="M841" i="8"/>
  <c r="S853" i="7" s="1"/>
  <c r="R841" i="8"/>
  <c r="P841" i="8"/>
  <c r="O841" i="8"/>
  <c r="R1081" i="8"/>
  <c r="X843" i="8"/>
  <c r="Q844" i="8"/>
  <c r="Z848" i="8"/>
  <c r="M849" i="8"/>
  <c r="S861" i="7" s="1"/>
  <c r="R1089" i="8"/>
  <c r="R849" i="8"/>
  <c r="P849" i="8"/>
  <c r="O849" i="8"/>
  <c r="C851" i="8"/>
  <c r="O855" i="8"/>
  <c r="AA859" i="8"/>
  <c r="F861" i="8"/>
  <c r="G1101" i="8"/>
  <c r="E861" i="8"/>
  <c r="B861" i="8"/>
  <c r="H861" i="7" s="1"/>
  <c r="E862" i="8"/>
  <c r="AA862" i="8"/>
  <c r="P867" i="8"/>
  <c r="F989" i="8"/>
  <c r="G1109" i="8"/>
  <c r="G869" i="8"/>
  <c r="F869" i="8"/>
  <c r="E869" i="8"/>
  <c r="B869" i="8"/>
  <c r="H869" i="7" s="1"/>
  <c r="F870" i="8"/>
  <c r="C871" i="8"/>
  <c r="Q876" i="8"/>
  <c r="R882" i="8"/>
  <c r="C895" i="8"/>
  <c r="Q900" i="8"/>
  <c r="Q901" i="8"/>
  <c r="R903" i="8"/>
  <c r="AA906" i="8"/>
  <c r="Q913" i="8"/>
  <c r="AB924" i="8"/>
  <c r="C928" i="8"/>
  <c r="Q929" i="8"/>
  <c r="C952" i="8"/>
  <c r="P960" i="8"/>
  <c r="O960" i="8"/>
  <c r="M960" i="8"/>
  <c r="S972" i="7" s="1"/>
  <c r="P1020" i="8"/>
  <c r="R960" i="8"/>
  <c r="Q960" i="8"/>
  <c r="G964" i="8"/>
  <c r="R967" i="8"/>
  <c r="E988" i="8"/>
  <c r="D988" i="8"/>
  <c r="B988" i="8"/>
  <c r="H988" i="7" s="1"/>
  <c r="G988" i="8"/>
  <c r="F988" i="8"/>
  <c r="AB1033" i="8"/>
  <c r="AA1153" i="8"/>
  <c r="X1033" i="8"/>
  <c r="X1045" i="8"/>
  <c r="AA1033" i="8"/>
  <c r="Z1033" i="8"/>
  <c r="Z1093" i="8"/>
  <c r="Y1033" i="8"/>
  <c r="N1047" i="8"/>
  <c r="N1046" i="8"/>
  <c r="Q1052" i="8"/>
  <c r="G1097" i="8"/>
  <c r="R1102" i="8"/>
  <c r="AA1112" i="8"/>
  <c r="R1388" i="8"/>
  <c r="R1148" i="8"/>
  <c r="Q1148" i="8"/>
  <c r="O1148" i="8"/>
  <c r="M1148" i="8"/>
  <c r="S1160" i="7" s="1"/>
  <c r="P1148" i="8"/>
  <c r="AA1273" i="8"/>
  <c r="Y1273" i="8"/>
  <c r="AB1273" i="8"/>
  <c r="AA1393" i="8"/>
  <c r="Z1273" i="8"/>
  <c r="X1273" i="8"/>
  <c r="Z1333" i="8"/>
  <c r="Z634" i="8"/>
  <c r="F636" i="8"/>
  <c r="Z638" i="8"/>
  <c r="F640" i="8"/>
  <c r="Z642" i="8"/>
  <c r="F644" i="8"/>
  <c r="Z646" i="8"/>
  <c r="F648" i="8"/>
  <c r="Z650" i="8"/>
  <c r="F652" i="8"/>
  <c r="Z654" i="8"/>
  <c r="F656" i="8"/>
  <c r="Z658" i="8"/>
  <c r="F660" i="8"/>
  <c r="Z662" i="8"/>
  <c r="F664" i="8"/>
  <c r="Z666" i="8"/>
  <c r="F668" i="8"/>
  <c r="Z670" i="8"/>
  <c r="F672" i="8"/>
  <c r="Z674" i="8"/>
  <c r="F676" i="8"/>
  <c r="Z678" i="8"/>
  <c r="F680" i="8"/>
  <c r="Z682" i="8"/>
  <c r="F684" i="8"/>
  <c r="Z686" i="8"/>
  <c r="F688" i="8"/>
  <c r="Z690" i="8"/>
  <c r="F692" i="8"/>
  <c r="Z694" i="8"/>
  <c r="F815" i="8"/>
  <c r="G935" i="8"/>
  <c r="F696" i="8"/>
  <c r="Z698" i="8"/>
  <c r="F819" i="8"/>
  <c r="G939" i="8"/>
  <c r="F700" i="8"/>
  <c r="Z702" i="8"/>
  <c r="F823" i="8"/>
  <c r="G943" i="8"/>
  <c r="F704" i="8"/>
  <c r="Z706" i="8"/>
  <c r="F827" i="8"/>
  <c r="G947" i="8"/>
  <c r="F708" i="8"/>
  <c r="Z710" i="8"/>
  <c r="F831" i="8"/>
  <c r="G951" i="8"/>
  <c r="F712" i="8"/>
  <c r="Z714" i="8"/>
  <c r="F835" i="8"/>
  <c r="G955" i="8"/>
  <c r="F716" i="8"/>
  <c r="Z718" i="8"/>
  <c r="F839" i="8"/>
  <c r="G959" i="8"/>
  <c r="F720" i="8"/>
  <c r="Z722" i="8"/>
  <c r="F843" i="8"/>
  <c r="G963" i="8"/>
  <c r="F724" i="8"/>
  <c r="Z726" i="8"/>
  <c r="F847" i="8"/>
  <c r="G967" i="8"/>
  <c r="F728" i="8"/>
  <c r="Z730" i="8"/>
  <c r="F851" i="8"/>
  <c r="G971" i="8"/>
  <c r="F732" i="8"/>
  <c r="Z734" i="8"/>
  <c r="F855" i="8"/>
  <c r="G975" i="8"/>
  <c r="F736" i="8"/>
  <c r="Z738" i="8"/>
  <c r="F740" i="8"/>
  <c r="F863" i="8"/>
  <c r="G983" i="8"/>
  <c r="B744" i="8"/>
  <c r="H744" i="7" s="1"/>
  <c r="E745" i="8"/>
  <c r="G985" i="8"/>
  <c r="Z745" i="8"/>
  <c r="Z746" i="8"/>
  <c r="M747" i="8"/>
  <c r="S759" i="7" s="1"/>
  <c r="AB748" i="8"/>
  <c r="B751" i="8"/>
  <c r="H751" i="7" s="1"/>
  <c r="D752" i="8"/>
  <c r="D753" i="8"/>
  <c r="R753" i="8"/>
  <c r="G755" i="8"/>
  <c r="W756" i="8"/>
  <c r="X762" i="8"/>
  <c r="P764" i="8"/>
  <c r="E766" i="8"/>
  <c r="O769" i="8"/>
  <c r="D771" i="8"/>
  <c r="R771" i="8"/>
  <c r="R1011" i="8"/>
  <c r="B772" i="8"/>
  <c r="H772" i="7" s="1"/>
  <c r="F772" i="8"/>
  <c r="E832" i="8"/>
  <c r="X772" i="8"/>
  <c r="C773" i="8"/>
  <c r="Z777" i="8"/>
  <c r="AB778" i="8"/>
  <c r="Z778" i="8"/>
  <c r="X782" i="8"/>
  <c r="P784" i="8"/>
  <c r="O786" i="8"/>
  <c r="M786" i="8"/>
  <c r="S798" i="7" s="1"/>
  <c r="R1026" i="8"/>
  <c r="X787" i="8"/>
  <c r="R791" i="8"/>
  <c r="R1031" i="8"/>
  <c r="X792" i="8"/>
  <c r="C793" i="8"/>
  <c r="D796" i="8"/>
  <c r="O796" i="8"/>
  <c r="F918" i="8"/>
  <c r="G1038" i="8"/>
  <c r="B798" i="8"/>
  <c r="H798" i="7" s="1"/>
  <c r="M799" i="8"/>
  <c r="S811" i="7" s="1"/>
  <c r="Y799" i="8"/>
  <c r="AB1039" i="8"/>
  <c r="Q800" i="8"/>
  <c r="R801" i="8"/>
  <c r="P801" i="8"/>
  <c r="E806" i="8"/>
  <c r="Q926" i="8"/>
  <c r="O806" i="8"/>
  <c r="M806" i="8"/>
  <c r="S818" i="7" s="1"/>
  <c r="R1046" i="8"/>
  <c r="E810" i="8"/>
  <c r="AA813" i="8"/>
  <c r="G1057" i="8"/>
  <c r="F817" i="8"/>
  <c r="E817" i="8"/>
  <c r="B817" i="8"/>
  <c r="H817" i="7" s="1"/>
  <c r="E818" i="8"/>
  <c r="X818" i="8"/>
  <c r="N822" i="8"/>
  <c r="G1065" i="8"/>
  <c r="F825" i="8"/>
  <c r="E825" i="8"/>
  <c r="B825" i="8"/>
  <c r="H825" i="7" s="1"/>
  <c r="AA826" i="8"/>
  <c r="C828" i="8"/>
  <c r="AA829" i="8"/>
  <c r="N833" i="8"/>
  <c r="AB834" i="8"/>
  <c r="R835" i="8"/>
  <c r="M835" i="8"/>
  <c r="S847" i="7" s="1"/>
  <c r="D837" i="8"/>
  <c r="Q958" i="8"/>
  <c r="P838" i="8"/>
  <c r="O838" i="8"/>
  <c r="M838" i="8"/>
  <c r="S850" i="7" s="1"/>
  <c r="D840" i="8"/>
  <c r="Z840" i="8"/>
  <c r="C842" i="8"/>
  <c r="C843" i="8"/>
  <c r="G1085" i="8"/>
  <c r="F845" i="8"/>
  <c r="E845" i="8"/>
  <c r="B845" i="8"/>
  <c r="H845" i="7" s="1"/>
  <c r="G1093" i="8"/>
  <c r="F853" i="8"/>
  <c r="E853" i="8"/>
  <c r="B853" i="8"/>
  <c r="H853" i="7" s="1"/>
  <c r="C856" i="8"/>
  <c r="AB856" i="8"/>
  <c r="P860" i="8"/>
  <c r="O860" i="8"/>
  <c r="R860" i="8"/>
  <c r="C861" i="8"/>
  <c r="R863" i="8"/>
  <c r="M863" i="8"/>
  <c r="S875" i="7" s="1"/>
  <c r="AA866" i="8"/>
  <c r="AB872" i="8"/>
  <c r="AA873" i="8"/>
  <c r="AA874" i="8"/>
  <c r="R875" i="8"/>
  <c r="Q875" i="8"/>
  <c r="O875" i="8"/>
  <c r="M875" i="8"/>
  <c r="S887" i="7" s="1"/>
  <c r="P876" i="8"/>
  <c r="O876" i="8"/>
  <c r="R876" i="8"/>
  <c r="G879" i="8"/>
  <c r="AB880" i="8"/>
  <c r="C887" i="8"/>
  <c r="Q893" i="8"/>
  <c r="P900" i="8"/>
  <c r="O900" i="8"/>
  <c r="M900" i="8"/>
  <c r="S912" i="7" s="1"/>
  <c r="R900" i="8"/>
  <c r="AB906" i="8"/>
  <c r="AA914" i="8"/>
  <c r="C920" i="8"/>
  <c r="Q921" i="8"/>
  <c r="AB948" i="8"/>
  <c r="R959" i="8"/>
  <c r="G972" i="8"/>
  <c r="AB998" i="8"/>
  <c r="G1018" i="8"/>
  <c r="Y1028" i="8"/>
  <c r="R1065" i="8"/>
  <c r="AB1073" i="8"/>
  <c r="AA1193" i="8"/>
  <c r="Y1073" i="8"/>
  <c r="X1085" i="8"/>
  <c r="Z1133" i="8"/>
  <c r="AA1073" i="8"/>
  <c r="Z1073" i="8"/>
  <c r="X1073" i="8"/>
  <c r="Q1088" i="8"/>
  <c r="F1719" i="8"/>
  <c r="B1599" i="8"/>
  <c r="H1599" i="7" s="1"/>
  <c r="G1599" i="8"/>
  <c r="E1659" i="8"/>
  <c r="F1599" i="8"/>
  <c r="G1839" i="8"/>
  <c r="E1599" i="8"/>
  <c r="D1635" i="8"/>
  <c r="D1599" i="8"/>
  <c r="B1627" i="8"/>
  <c r="H1627" i="7" s="1"/>
  <c r="B1639" i="8"/>
  <c r="H1639" i="7" s="1"/>
  <c r="F1747" i="8"/>
  <c r="G1627" i="8"/>
  <c r="E1687" i="8"/>
  <c r="F1627" i="8"/>
  <c r="E1627" i="8"/>
  <c r="D1627" i="8"/>
  <c r="D1663" i="8"/>
  <c r="AA745" i="8"/>
  <c r="AB987" i="8"/>
  <c r="Y747" i="8"/>
  <c r="R750" i="8"/>
  <c r="E752" i="8"/>
  <c r="O752" i="8"/>
  <c r="F753" i="8"/>
  <c r="B756" i="8"/>
  <c r="H756" i="7" s="1"/>
  <c r="G996" i="8"/>
  <c r="E816" i="8"/>
  <c r="G997" i="8"/>
  <c r="E757" i="8"/>
  <c r="Z757" i="8"/>
  <c r="AB758" i="8"/>
  <c r="Z758" i="8"/>
  <c r="O760" i="8"/>
  <c r="X761" i="8"/>
  <c r="Y762" i="8"/>
  <c r="AB1003" i="8"/>
  <c r="Y763" i="8"/>
  <c r="R765" i="8"/>
  <c r="P765" i="8"/>
  <c r="AA767" i="8"/>
  <c r="AB768" i="8"/>
  <c r="AA888" i="8"/>
  <c r="F771" i="8"/>
  <c r="G1017" i="8"/>
  <c r="E777" i="8"/>
  <c r="AA777" i="8"/>
  <c r="L779" i="8"/>
  <c r="W779" i="8"/>
  <c r="P779" i="8"/>
  <c r="O780" i="8"/>
  <c r="F902" i="8"/>
  <c r="B782" i="8"/>
  <c r="H782" i="7" s="1"/>
  <c r="AB1023" i="8"/>
  <c r="Y783" i="8"/>
  <c r="Q784" i="8"/>
  <c r="B785" i="8"/>
  <c r="H785" i="7" s="1"/>
  <c r="R785" i="8"/>
  <c r="P785" i="8"/>
  <c r="Z787" i="8"/>
  <c r="M788" i="8"/>
  <c r="S800" i="7" s="1"/>
  <c r="F791" i="8"/>
  <c r="B792" i="8"/>
  <c r="H792" i="7" s="1"/>
  <c r="F792" i="8"/>
  <c r="E852" i="8"/>
  <c r="Q795" i="8"/>
  <c r="E796" i="8"/>
  <c r="Z797" i="8"/>
  <c r="AA798" i="8"/>
  <c r="AB803" i="8"/>
  <c r="B805" i="8"/>
  <c r="H805" i="7" s="1"/>
  <c r="R805" i="8"/>
  <c r="P805" i="8"/>
  <c r="Z807" i="8"/>
  <c r="AB1051" i="8"/>
  <c r="Z811" i="8"/>
  <c r="Y811" i="8"/>
  <c r="G813" i="8"/>
  <c r="R814" i="8"/>
  <c r="AB815" i="8"/>
  <c r="P816" i="8"/>
  <c r="O816" i="8"/>
  <c r="R816" i="8"/>
  <c r="AA818" i="8"/>
  <c r="Q819" i="8"/>
  <c r="C820" i="8"/>
  <c r="AB820" i="8"/>
  <c r="Q822" i="8"/>
  <c r="AB823" i="8"/>
  <c r="P824" i="8"/>
  <c r="O824" i="8"/>
  <c r="R824" i="8"/>
  <c r="D829" i="8"/>
  <c r="G837" i="8"/>
  <c r="O839" i="8"/>
  <c r="AB843" i="8"/>
  <c r="P844" i="8"/>
  <c r="O844" i="8"/>
  <c r="R844" i="8"/>
  <c r="P847" i="8"/>
  <c r="AB848" i="8"/>
  <c r="Q850" i="8"/>
  <c r="AB851" i="8"/>
  <c r="P852" i="8"/>
  <c r="O852" i="8"/>
  <c r="R852" i="8"/>
  <c r="AA854" i="8"/>
  <c r="Q855" i="8"/>
  <c r="AA857" i="8"/>
  <c r="R858" i="8"/>
  <c r="AA979" i="8"/>
  <c r="Z859" i="8"/>
  <c r="Y859" i="8"/>
  <c r="AB1099" i="8"/>
  <c r="M864" i="8"/>
  <c r="S876" i="7" s="1"/>
  <c r="R867" i="8"/>
  <c r="Q987" i="8"/>
  <c r="O867" i="8"/>
  <c r="M867" i="8"/>
  <c r="S879" i="7" s="1"/>
  <c r="G871" i="8"/>
  <c r="AB874" i="8"/>
  <c r="G880" i="8"/>
  <c r="P884" i="8"/>
  <c r="O884" i="8"/>
  <c r="M884" i="8"/>
  <c r="S896" i="7" s="1"/>
  <c r="R884" i="8"/>
  <c r="Q885" i="8"/>
  <c r="Q888" i="8"/>
  <c r="R891" i="8"/>
  <c r="Q891" i="8"/>
  <c r="P891" i="8"/>
  <c r="O891" i="8"/>
  <c r="Q1011" i="8"/>
  <c r="M891" i="8"/>
  <c r="S903" i="7" s="1"/>
  <c r="P892" i="8"/>
  <c r="O892" i="8"/>
  <c r="M892" i="8"/>
  <c r="S904" i="7" s="1"/>
  <c r="Q1012" i="8"/>
  <c r="R892" i="8"/>
  <c r="R895" i="8"/>
  <c r="Q895" i="8"/>
  <c r="P895" i="8"/>
  <c r="O895" i="8"/>
  <c r="M895" i="8"/>
  <c r="S907" i="7" s="1"/>
  <c r="P896" i="8"/>
  <c r="O896" i="8"/>
  <c r="M896" i="8"/>
  <c r="S908" i="7" s="1"/>
  <c r="R896" i="8"/>
  <c r="Q897" i="8"/>
  <c r="R899" i="8"/>
  <c r="Q899" i="8"/>
  <c r="P899" i="8"/>
  <c r="O899" i="8"/>
  <c r="M899" i="8"/>
  <c r="S911" i="7" s="1"/>
  <c r="Q1019" i="8"/>
  <c r="G908" i="8"/>
  <c r="P912" i="8"/>
  <c r="O912" i="8"/>
  <c r="M912" i="8"/>
  <c r="S924" i="7" s="1"/>
  <c r="Q1032" i="8"/>
  <c r="R912" i="8"/>
  <c r="Q912" i="8"/>
  <c r="AB914" i="8"/>
  <c r="P928" i="8"/>
  <c r="O928" i="8"/>
  <c r="P988" i="8"/>
  <c r="M928" i="8"/>
  <c r="S940" i="7" s="1"/>
  <c r="R928" i="8"/>
  <c r="Q1048" i="8"/>
  <c r="Q928" i="8"/>
  <c r="P952" i="8"/>
  <c r="O952" i="8"/>
  <c r="M952" i="8"/>
  <c r="S964" i="7" s="1"/>
  <c r="O988" i="8"/>
  <c r="P1012" i="8"/>
  <c r="R952" i="8"/>
  <c r="Q952" i="8"/>
  <c r="AB968" i="8"/>
  <c r="O981" i="8"/>
  <c r="Q1101" i="8"/>
  <c r="P981" i="8"/>
  <c r="M981" i="8"/>
  <c r="S993" i="7" s="1"/>
  <c r="R981" i="8"/>
  <c r="Q981" i="8"/>
  <c r="C1007" i="8"/>
  <c r="C1008" i="8"/>
  <c r="Q1020" i="8"/>
  <c r="D1024" i="8"/>
  <c r="Q1165" i="8"/>
  <c r="O1045" i="8"/>
  <c r="R1285" i="8"/>
  <c r="P1045" i="8"/>
  <c r="M1045" i="8"/>
  <c r="S1057" i="7" s="1"/>
  <c r="R1045" i="8"/>
  <c r="P1105" i="8"/>
  <c r="Q1045" i="8"/>
  <c r="Q1080" i="8"/>
  <c r="R1116" i="8"/>
  <c r="O1116" i="8"/>
  <c r="M1116" i="8"/>
  <c r="S1128" i="7" s="1"/>
  <c r="Q1116" i="8"/>
  <c r="P1116" i="8"/>
  <c r="Y595" i="8"/>
  <c r="Y599" i="8"/>
  <c r="Y603" i="8"/>
  <c r="Y607" i="8"/>
  <c r="Y611" i="8"/>
  <c r="Y615" i="8"/>
  <c r="Y619" i="8"/>
  <c r="E621" i="8"/>
  <c r="Y623" i="8"/>
  <c r="E625" i="8"/>
  <c r="Y627" i="8"/>
  <c r="E629" i="8"/>
  <c r="Y631" i="8"/>
  <c r="E633" i="8"/>
  <c r="Y635" i="8"/>
  <c r="E637" i="8"/>
  <c r="Y639" i="8"/>
  <c r="E641" i="8"/>
  <c r="AB642" i="8"/>
  <c r="Y643" i="8"/>
  <c r="E645" i="8"/>
  <c r="Y647" i="8"/>
  <c r="E649" i="8"/>
  <c r="Y651" i="8"/>
  <c r="E653" i="8"/>
  <c r="Y655" i="8"/>
  <c r="E657" i="8"/>
  <c r="Y659" i="8"/>
  <c r="E661" i="8"/>
  <c r="AB662" i="8"/>
  <c r="Y663" i="8"/>
  <c r="E665" i="8"/>
  <c r="Y667" i="8"/>
  <c r="E669" i="8"/>
  <c r="Y671" i="8"/>
  <c r="E673" i="8"/>
  <c r="Y675" i="8"/>
  <c r="E677" i="8"/>
  <c r="Y679" i="8"/>
  <c r="E681" i="8"/>
  <c r="AB682" i="8"/>
  <c r="Y683" i="8"/>
  <c r="E685" i="8"/>
  <c r="Y687" i="8"/>
  <c r="E689" i="8"/>
  <c r="AB690" i="8"/>
  <c r="Y691" i="8"/>
  <c r="E693" i="8"/>
  <c r="AB694" i="8"/>
  <c r="Y695" i="8"/>
  <c r="E697" i="8"/>
  <c r="Y699" i="8"/>
  <c r="E701" i="8"/>
  <c r="AB702" i="8"/>
  <c r="Y703" i="8"/>
  <c r="E705" i="8"/>
  <c r="Y707" i="8"/>
  <c r="E709" i="8"/>
  <c r="Y711" i="8"/>
  <c r="E713" i="8"/>
  <c r="Y715" i="8"/>
  <c r="E717" i="8"/>
  <c r="Y719" i="8"/>
  <c r="E721" i="8"/>
  <c r="Y723" i="8"/>
  <c r="E725" i="8"/>
  <c r="Y727" i="8"/>
  <c r="E729" i="8"/>
  <c r="Y731" i="8"/>
  <c r="E733" i="8"/>
  <c r="Y735" i="8"/>
  <c r="E737" i="8"/>
  <c r="Y739" i="8"/>
  <c r="E741" i="8"/>
  <c r="AB746" i="8"/>
  <c r="B749" i="8"/>
  <c r="H749" i="7" s="1"/>
  <c r="D751" i="8"/>
  <c r="R751" i="8"/>
  <c r="G994" i="8"/>
  <c r="B754" i="8"/>
  <c r="H754" i="7" s="1"/>
  <c r="F875" i="8"/>
  <c r="E755" i="8"/>
  <c r="G995" i="8"/>
  <c r="AA757" i="8"/>
  <c r="L759" i="8"/>
  <c r="W759" i="8"/>
  <c r="Z761" i="8"/>
  <c r="D765" i="8"/>
  <c r="R1010" i="8"/>
  <c r="O770" i="8"/>
  <c r="M770" i="8"/>
  <c r="S782" i="7" s="1"/>
  <c r="X771" i="8"/>
  <c r="R774" i="8"/>
  <c r="D775" i="8"/>
  <c r="R775" i="8"/>
  <c r="X776" i="8"/>
  <c r="Q779" i="8"/>
  <c r="Z781" i="8"/>
  <c r="D785" i="8"/>
  <c r="AA787" i="8"/>
  <c r="AB788" i="8"/>
  <c r="AA908" i="8"/>
  <c r="AB1028" i="8"/>
  <c r="D790" i="8"/>
  <c r="R1030" i="8"/>
  <c r="O790" i="8"/>
  <c r="M790" i="8"/>
  <c r="S802" i="7" s="1"/>
  <c r="G1037" i="8"/>
  <c r="E797" i="8"/>
  <c r="AA797" i="8"/>
  <c r="AB798" i="8"/>
  <c r="Z798" i="8"/>
  <c r="Y834" i="8"/>
  <c r="F922" i="8"/>
  <c r="G1042" i="8"/>
  <c r="B802" i="8"/>
  <c r="H802" i="7" s="1"/>
  <c r="AB1043" i="8"/>
  <c r="Y803" i="8"/>
  <c r="Q804" i="8"/>
  <c r="D805" i="8"/>
  <c r="AA807" i="8"/>
  <c r="AB808" i="8"/>
  <c r="AA928" i="8"/>
  <c r="AB1048" i="8"/>
  <c r="R809" i="8"/>
  <c r="P809" i="8"/>
  <c r="R1049" i="8"/>
  <c r="X810" i="8"/>
  <c r="Z815" i="8"/>
  <c r="Y815" i="8"/>
  <c r="AB818" i="8"/>
  <c r="R819" i="8"/>
  <c r="R1059" i="8"/>
  <c r="M819" i="8"/>
  <c r="S831" i="7" s="1"/>
  <c r="AA821" i="8"/>
  <c r="R822" i="8"/>
  <c r="AB1063" i="8"/>
  <c r="Z823" i="8"/>
  <c r="Y823" i="8"/>
  <c r="R827" i="8"/>
  <c r="M827" i="8"/>
  <c r="S839" i="7" s="1"/>
  <c r="G829" i="8"/>
  <c r="Q950" i="8"/>
  <c r="P830" i="8"/>
  <c r="O830" i="8"/>
  <c r="M830" i="8"/>
  <c r="S842" i="7" s="1"/>
  <c r="M833" i="8"/>
  <c r="S845" i="7" s="1"/>
  <c r="R1073" i="8"/>
  <c r="R833" i="8"/>
  <c r="P833" i="8"/>
  <c r="O833" i="8"/>
  <c r="Q836" i="8"/>
  <c r="D838" i="8"/>
  <c r="P839" i="8"/>
  <c r="AB840" i="8"/>
  <c r="Q842" i="8"/>
  <c r="AB1083" i="8"/>
  <c r="Z843" i="8"/>
  <c r="Y843" i="8"/>
  <c r="N845" i="8"/>
  <c r="Q847" i="8"/>
  <c r="R850" i="8"/>
  <c r="AB1091" i="8"/>
  <c r="Z851" i="8"/>
  <c r="Y851" i="8"/>
  <c r="N853" i="8"/>
  <c r="AB854" i="8"/>
  <c r="R855" i="8"/>
  <c r="M855" i="8"/>
  <c r="S867" i="7" s="1"/>
  <c r="M856" i="8"/>
  <c r="S868" i="7" s="1"/>
  <c r="D857" i="8"/>
  <c r="X863" i="8"/>
  <c r="G1105" i="8"/>
  <c r="G865" i="8"/>
  <c r="F865" i="8"/>
  <c r="E865" i="8"/>
  <c r="F985" i="8"/>
  <c r="B865" i="8"/>
  <c r="H865" i="7" s="1"/>
  <c r="F866" i="8"/>
  <c r="P868" i="8"/>
  <c r="O868" i="8"/>
  <c r="Q988" i="8"/>
  <c r="R868" i="8"/>
  <c r="X875" i="8"/>
  <c r="D881" i="8"/>
  <c r="R883" i="8"/>
  <c r="Q883" i="8"/>
  <c r="O883" i="8"/>
  <c r="M883" i="8"/>
  <c r="S895" i="7" s="1"/>
  <c r="P888" i="8"/>
  <c r="O888" i="8"/>
  <c r="Q1008" i="8"/>
  <c r="M888" i="8"/>
  <c r="S900" i="7" s="1"/>
  <c r="R888" i="8"/>
  <c r="AB904" i="8"/>
  <c r="P920" i="8"/>
  <c r="O920" i="8"/>
  <c r="M920" i="8"/>
  <c r="S932" i="7" s="1"/>
  <c r="R920" i="8"/>
  <c r="Q920" i="8"/>
  <c r="AB922" i="8"/>
  <c r="P936" i="8"/>
  <c r="O936" i="8"/>
  <c r="M936" i="8"/>
  <c r="S948" i="7" s="1"/>
  <c r="R936" i="8"/>
  <c r="Q936" i="8"/>
  <c r="G940" i="8"/>
  <c r="P944" i="8"/>
  <c r="O944" i="8"/>
  <c r="M944" i="8"/>
  <c r="S956" i="7" s="1"/>
  <c r="R944" i="8"/>
  <c r="Q944" i="8"/>
  <c r="AB946" i="8"/>
  <c r="G956" i="8"/>
  <c r="AB960" i="8"/>
  <c r="Q975" i="8"/>
  <c r="AB978" i="8"/>
  <c r="N1002" i="8"/>
  <c r="N1003" i="8"/>
  <c r="R1018" i="8"/>
  <c r="R1019" i="8"/>
  <c r="G1034" i="8"/>
  <c r="P1043" i="8"/>
  <c r="O1043" i="8"/>
  <c r="M1043" i="8"/>
  <c r="S1055" i="7" s="1"/>
  <c r="R1043" i="8"/>
  <c r="Q1043" i="8"/>
  <c r="R1044" i="8"/>
  <c r="R1284" i="8"/>
  <c r="M1044" i="8"/>
  <c r="S1056" i="7" s="1"/>
  <c r="O1044" i="8"/>
  <c r="Q1044" i="8"/>
  <c r="P1044" i="8"/>
  <c r="R1051" i="8"/>
  <c r="R1057" i="8"/>
  <c r="Q1064" i="8"/>
  <c r="F1187" i="8"/>
  <c r="E1067" i="8"/>
  <c r="B1067" i="8"/>
  <c r="H1067" i="7" s="1"/>
  <c r="B1079" i="8"/>
  <c r="H1079" i="7" s="1"/>
  <c r="G1067" i="8"/>
  <c r="F1067" i="8"/>
  <c r="D1067" i="8"/>
  <c r="N1081" i="8"/>
  <c r="N1082" i="8"/>
  <c r="AB1088" i="8"/>
  <c r="Z1088" i="8"/>
  <c r="Y1124" i="8"/>
  <c r="X1100" i="8"/>
  <c r="AA1088" i="8"/>
  <c r="Y1088" i="8"/>
  <c r="X1088" i="8"/>
  <c r="R1096" i="8"/>
  <c r="P1156" i="8"/>
  <c r="O1096" i="8"/>
  <c r="M1096" i="8"/>
  <c r="S1108" i="7" s="1"/>
  <c r="Q1096" i="8"/>
  <c r="P1096" i="8"/>
  <c r="Q1099" i="8"/>
  <c r="Z655" i="8"/>
  <c r="Z659" i="8"/>
  <c r="Z663" i="8"/>
  <c r="Z667" i="8"/>
  <c r="Z671" i="8"/>
  <c r="Z675" i="8"/>
  <c r="Z679" i="8"/>
  <c r="F681" i="8"/>
  <c r="Z683" i="8"/>
  <c r="F685" i="8"/>
  <c r="Z687" i="8"/>
  <c r="F689" i="8"/>
  <c r="Z691" i="8"/>
  <c r="F693" i="8"/>
  <c r="Z695" i="8"/>
  <c r="F697" i="8"/>
  <c r="Z699" i="8"/>
  <c r="F701" i="8"/>
  <c r="Z703" i="8"/>
  <c r="F705" i="8"/>
  <c r="Z707" i="8"/>
  <c r="F709" i="8"/>
  <c r="Z711" i="8"/>
  <c r="F713" i="8"/>
  <c r="Z715" i="8"/>
  <c r="F717" i="8"/>
  <c r="Z719" i="8"/>
  <c r="F721" i="8"/>
  <c r="Z723" i="8"/>
  <c r="F725" i="8"/>
  <c r="Z727" i="8"/>
  <c r="F729" i="8"/>
  <c r="Z731" i="8"/>
  <c r="F733" i="8"/>
  <c r="Z735" i="8"/>
  <c r="F737" i="8"/>
  <c r="Z739" i="8"/>
  <c r="F741" i="8"/>
  <c r="Y745" i="8"/>
  <c r="P747" i="8"/>
  <c r="E750" i="8"/>
  <c r="R990" i="8"/>
  <c r="O750" i="8"/>
  <c r="F751" i="8"/>
  <c r="Y754" i="8"/>
  <c r="G1001" i="8"/>
  <c r="E761" i="8"/>
  <c r="AA761" i="8"/>
  <c r="AB1002" i="8"/>
  <c r="AB762" i="8"/>
  <c r="Z762" i="8"/>
  <c r="O763" i="8"/>
  <c r="F765" i="8"/>
  <c r="F886" i="8"/>
  <c r="B766" i="8"/>
  <c r="H766" i="7" s="1"/>
  <c r="AB1007" i="8"/>
  <c r="Y767" i="8"/>
  <c r="P768" i="8"/>
  <c r="B769" i="8"/>
  <c r="H769" i="7" s="1"/>
  <c r="R1009" i="8"/>
  <c r="R769" i="8"/>
  <c r="P769" i="8"/>
  <c r="F770" i="8"/>
  <c r="Z771" i="8"/>
  <c r="O773" i="8"/>
  <c r="F775" i="8"/>
  <c r="B776" i="8"/>
  <c r="H776" i="7" s="1"/>
  <c r="G1016" i="8"/>
  <c r="F776" i="8"/>
  <c r="E836" i="8"/>
  <c r="Y776" i="8"/>
  <c r="M777" i="8"/>
  <c r="S789" i="7" s="1"/>
  <c r="Q778" i="8"/>
  <c r="W780" i="8"/>
  <c r="G1021" i="8"/>
  <c r="E781" i="8"/>
  <c r="AA781" i="8"/>
  <c r="AB1022" i="8"/>
  <c r="AB782" i="8"/>
  <c r="Z782" i="8"/>
  <c r="Y818" i="8"/>
  <c r="O783" i="8"/>
  <c r="F785" i="8"/>
  <c r="X786" i="8"/>
  <c r="P788" i="8"/>
  <c r="E790" i="8"/>
  <c r="Z791" i="8"/>
  <c r="O793" i="8"/>
  <c r="R795" i="8"/>
  <c r="R1035" i="8"/>
  <c r="B796" i="8"/>
  <c r="H796" i="7" s="1"/>
  <c r="G1036" i="8"/>
  <c r="F796" i="8"/>
  <c r="E856" i="8"/>
  <c r="X796" i="8"/>
  <c r="P799" i="8"/>
  <c r="D800" i="8"/>
  <c r="F805" i="8"/>
  <c r="X806" i="8"/>
  <c r="AB807" i="8"/>
  <c r="Y810" i="8"/>
  <c r="P812" i="8"/>
  <c r="O812" i="8"/>
  <c r="F813" i="8"/>
  <c r="E813" i="8"/>
  <c r="G1053" i="8"/>
  <c r="R1054" i="8"/>
  <c r="Q934" i="8"/>
  <c r="P814" i="8"/>
  <c r="O814" i="8"/>
  <c r="M814" i="8"/>
  <c r="S826" i="7" s="1"/>
  <c r="X816" i="8"/>
  <c r="M820" i="8"/>
  <c r="S832" i="7" s="1"/>
  <c r="D821" i="8"/>
  <c r="O831" i="8"/>
  <c r="C834" i="8"/>
  <c r="C835" i="8"/>
  <c r="F837" i="8"/>
  <c r="E837" i="8"/>
  <c r="G1077" i="8"/>
  <c r="B837" i="8"/>
  <c r="H837" i="7" s="1"/>
  <c r="E838" i="8"/>
  <c r="C840" i="8"/>
  <c r="AA841" i="8"/>
  <c r="R847" i="8"/>
  <c r="M847" i="8"/>
  <c r="S859" i="7" s="1"/>
  <c r="D849" i="8"/>
  <c r="AA849" i="8"/>
  <c r="R1098" i="8"/>
  <c r="P858" i="8"/>
  <c r="O858" i="8"/>
  <c r="Q978" i="8"/>
  <c r="M858" i="8"/>
  <c r="S870" i="7" s="1"/>
  <c r="M861" i="8"/>
  <c r="S873" i="7" s="1"/>
  <c r="R861" i="8"/>
  <c r="P861" i="8"/>
  <c r="O861" i="8"/>
  <c r="R1101" i="8"/>
  <c r="C863" i="8"/>
  <c r="AA863" i="8"/>
  <c r="M869" i="8"/>
  <c r="S881" i="7" s="1"/>
  <c r="M872" i="8"/>
  <c r="S884" i="7" s="1"/>
  <c r="AB875" i="8"/>
  <c r="AA875" i="8"/>
  <c r="Z875" i="8"/>
  <c r="Y875" i="8"/>
  <c r="AA995" i="8"/>
  <c r="R878" i="8"/>
  <c r="C880" i="8"/>
  <c r="R887" i="8"/>
  <c r="Q887" i="8"/>
  <c r="Q1007" i="8"/>
  <c r="P887" i="8"/>
  <c r="O887" i="8"/>
  <c r="M887" i="8"/>
  <c r="S899" i="7" s="1"/>
  <c r="AA890" i="8"/>
  <c r="X891" i="8"/>
  <c r="AA898" i="8"/>
  <c r="C908" i="8"/>
  <c r="R911" i="8"/>
  <c r="G916" i="8"/>
  <c r="G932" i="8"/>
  <c r="R935" i="8"/>
  <c r="R943" i="8"/>
  <c r="R951" i="8"/>
  <c r="P964" i="8"/>
  <c r="O964" i="8"/>
  <c r="M964" i="8"/>
  <c r="S976" i="7" s="1"/>
  <c r="R964" i="8"/>
  <c r="O1000" i="8"/>
  <c r="Q964" i="8"/>
  <c r="R980" i="8"/>
  <c r="M980" i="8"/>
  <c r="S992" i="7" s="1"/>
  <c r="O980" i="8"/>
  <c r="Q980" i="8"/>
  <c r="P980" i="8"/>
  <c r="AB984" i="8"/>
  <c r="C987" i="8"/>
  <c r="C988" i="8"/>
  <c r="AB1004" i="8"/>
  <c r="F1006" i="8"/>
  <c r="D1006" i="8"/>
  <c r="B1006" i="8"/>
  <c r="H1006" i="7" s="1"/>
  <c r="G1006" i="8"/>
  <c r="E1006" i="8"/>
  <c r="AB1008" i="8"/>
  <c r="AB1013" i="8"/>
  <c r="AA1133" i="8"/>
  <c r="X1013" i="8"/>
  <c r="X1025" i="8"/>
  <c r="AA1013" i="8"/>
  <c r="Z1013" i="8"/>
  <c r="Y1013" i="8"/>
  <c r="AB1020" i="8"/>
  <c r="R1063" i="8"/>
  <c r="Q1100" i="8"/>
  <c r="AB1103" i="8"/>
  <c r="E1108" i="8"/>
  <c r="B1108" i="8"/>
  <c r="H1108" i="7" s="1"/>
  <c r="G1348" i="8"/>
  <c r="D1108" i="8"/>
  <c r="G1108" i="8"/>
  <c r="F1108" i="8"/>
  <c r="B1130" i="8"/>
  <c r="H1130" i="7" s="1"/>
  <c r="G1130" i="8"/>
  <c r="F1130" i="8"/>
  <c r="E1190" i="8"/>
  <c r="D1130" i="8"/>
  <c r="E1130" i="8"/>
  <c r="Q462" i="8"/>
  <c r="Q466" i="8"/>
  <c r="Q478" i="8"/>
  <c r="Q534" i="8"/>
  <c r="Q538" i="8"/>
  <c r="Q542" i="8"/>
  <c r="Q558" i="8"/>
  <c r="Q562" i="8"/>
  <c r="G569" i="8"/>
  <c r="Q570" i="8"/>
  <c r="Q574" i="8"/>
  <c r="Q578" i="8"/>
  <c r="AA579" i="8"/>
  <c r="AA587" i="8"/>
  <c r="G593" i="8"/>
  <c r="Q594" i="8"/>
  <c r="Q606" i="8"/>
  <c r="Q610" i="8"/>
  <c r="Q614" i="8"/>
  <c r="AA615" i="8"/>
  <c r="Q622" i="8"/>
  <c r="AA655" i="8"/>
  <c r="AA659" i="8"/>
  <c r="Q698" i="8"/>
  <c r="Q706" i="8"/>
  <c r="G709" i="8"/>
  <c r="Q710" i="8"/>
  <c r="Q714" i="8"/>
  <c r="AA719" i="8"/>
  <c r="Q722" i="8"/>
  <c r="Q726" i="8"/>
  <c r="AA727" i="8"/>
  <c r="G733" i="8"/>
  <c r="Q734" i="8"/>
  <c r="AA735" i="8"/>
  <c r="G737" i="8"/>
  <c r="AA739" i="8"/>
  <c r="G741" i="8"/>
  <c r="Q742" i="8"/>
  <c r="N743" i="8"/>
  <c r="AB744" i="8"/>
  <c r="B747" i="8"/>
  <c r="H747" i="7" s="1"/>
  <c r="D748" i="8"/>
  <c r="R989" i="8"/>
  <c r="R749" i="8"/>
  <c r="W751" i="8"/>
  <c r="B752" i="8"/>
  <c r="H752" i="7" s="1"/>
  <c r="X752" i="8"/>
  <c r="G993" i="8"/>
  <c r="E753" i="8"/>
  <c r="Z753" i="8"/>
  <c r="M755" i="8"/>
  <c r="S767" i="7" s="1"/>
  <c r="M756" i="8"/>
  <c r="S768" i="7" s="1"/>
  <c r="Z817" i="8"/>
  <c r="Y757" i="8"/>
  <c r="X760" i="8"/>
  <c r="C761" i="8"/>
  <c r="N762" i="8"/>
  <c r="L763" i="8"/>
  <c r="W763" i="8"/>
  <c r="O764" i="8"/>
  <c r="G770" i="8"/>
  <c r="W770" i="8"/>
  <c r="N772" i="8"/>
  <c r="AB772" i="8"/>
  <c r="AA892" i="8"/>
  <c r="D774" i="8"/>
  <c r="R1014" i="8"/>
  <c r="O774" i="8"/>
  <c r="M774" i="8"/>
  <c r="S786" i="7" s="1"/>
  <c r="X775" i="8"/>
  <c r="D779" i="8"/>
  <c r="R779" i="8"/>
  <c r="X780" i="8"/>
  <c r="C781" i="8"/>
  <c r="N782" i="8"/>
  <c r="O784" i="8"/>
  <c r="F906" i="8"/>
  <c r="B786" i="8"/>
  <c r="H786" i="7" s="1"/>
  <c r="M787" i="8"/>
  <c r="S799" i="7" s="1"/>
  <c r="AB1027" i="8"/>
  <c r="Y787" i="8"/>
  <c r="Q788" i="8"/>
  <c r="R789" i="8"/>
  <c r="P789" i="8"/>
  <c r="AB792" i="8"/>
  <c r="AA912" i="8"/>
  <c r="F795" i="8"/>
  <c r="Y796" i="8"/>
  <c r="Z801" i="8"/>
  <c r="AB802" i="8"/>
  <c r="Z802" i="8"/>
  <c r="Y838" i="8"/>
  <c r="O804" i="8"/>
  <c r="G805" i="8"/>
  <c r="F926" i="8"/>
  <c r="E866" i="8"/>
  <c r="B806" i="8"/>
  <c r="H806" i="7" s="1"/>
  <c r="M807" i="8"/>
  <c r="S819" i="7" s="1"/>
  <c r="AB1047" i="8"/>
  <c r="Y807" i="8"/>
  <c r="F930" i="8"/>
  <c r="E870" i="8"/>
  <c r="B810" i="8"/>
  <c r="H810" i="7" s="1"/>
  <c r="G1050" i="8"/>
  <c r="AA810" i="8"/>
  <c r="D812" i="8"/>
  <c r="C813" i="8"/>
  <c r="D814" i="8"/>
  <c r="Y816" i="8"/>
  <c r="M817" i="8"/>
  <c r="S829" i="7" s="1"/>
  <c r="R817" i="8"/>
  <c r="P817" i="8"/>
  <c r="O817" i="8"/>
  <c r="Q942" i="8"/>
  <c r="P822" i="8"/>
  <c r="O822" i="8"/>
  <c r="M822" i="8"/>
  <c r="S834" i="7" s="1"/>
  <c r="D824" i="8"/>
  <c r="Y824" i="8"/>
  <c r="M825" i="8"/>
  <c r="S837" i="7" s="1"/>
  <c r="R825" i="8"/>
  <c r="P825" i="8"/>
  <c r="O825" i="8"/>
  <c r="C826" i="8"/>
  <c r="X827" i="8"/>
  <c r="G1069" i="8"/>
  <c r="F829" i="8"/>
  <c r="E829" i="8"/>
  <c r="B829" i="8"/>
  <c r="H829" i="7" s="1"/>
  <c r="P836" i="8"/>
  <c r="O836" i="8"/>
  <c r="R836" i="8"/>
  <c r="C837" i="8"/>
  <c r="AB838" i="8"/>
  <c r="Y844" i="8"/>
  <c r="M845" i="8"/>
  <c r="S857" i="7" s="1"/>
  <c r="R845" i="8"/>
  <c r="P845" i="8"/>
  <c r="O845" i="8"/>
  <c r="Q970" i="8"/>
  <c r="P850" i="8"/>
  <c r="O850" i="8"/>
  <c r="M850" i="8"/>
  <c r="S862" i="7" s="1"/>
  <c r="M853" i="8"/>
  <c r="S865" i="7" s="1"/>
  <c r="R1093" i="8"/>
  <c r="R853" i="8"/>
  <c r="P853" i="8"/>
  <c r="O853" i="8"/>
  <c r="Z860" i="8"/>
  <c r="P864" i="8"/>
  <c r="O864" i="8"/>
  <c r="R864" i="8"/>
  <c r="AB1107" i="8"/>
  <c r="AB867" i="8"/>
  <c r="AA867" i="8"/>
  <c r="AA987" i="8"/>
  <c r="Z867" i="8"/>
  <c r="Y867" i="8"/>
  <c r="G1113" i="8"/>
  <c r="F993" i="8"/>
  <c r="G873" i="8"/>
  <c r="F873" i="8"/>
  <c r="E873" i="8"/>
  <c r="B873" i="8"/>
  <c r="H873" i="7" s="1"/>
  <c r="F874" i="8"/>
  <c r="G881" i="8"/>
  <c r="F881" i="8"/>
  <c r="G1121" i="8"/>
  <c r="F1001" i="8"/>
  <c r="E881" i="8"/>
  <c r="B881" i="8"/>
  <c r="H881" i="7" s="1"/>
  <c r="AB890" i="8"/>
  <c r="AB891" i="8"/>
  <c r="AA894" i="8"/>
  <c r="AB898" i="8"/>
  <c r="D905" i="8"/>
  <c r="Q909" i="8"/>
  <c r="R918" i="8"/>
  <c r="R919" i="8"/>
  <c r="G924" i="8"/>
  <c r="AB928" i="8"/>
  <c r="C940" i="8"/>
  <c r="G948" i="8"/>
  <c r="AB952" i="8"/>
  <c r="AB982" i="8"/>
  <c r="AB988" i="8"/>
  <c r="AB1012" i="8"/>
  <c r="Q1056" i="8"/>
  <c r="C1083" i="8"/>
  <c r="C1084" i="8"/>
  <c r="N1101" i="8"/>
  <c r="N1102" i="8"/>
  <c r="R839" i="8"/>
  <c r="M839" i="8"/>
  <c r="S851" i="7" s="1"/>
  <c r="Q962" i="8"/>
  <c r="P842" i="8"/>
  <c r="O842" i="8"/>
  <c r="M842" i="8"/>
  <c r="S854" i="7" s="1"/>
  <c r="C847" i="8"/>
  <c r="F977" i="8"/>
  <c r="F857" i="8"/>
  <c r="E857" i="8"/>
  <c r="B857" i="8"/>
  <c r="H857" i="7" s="1"/>
  <c r="AA983" i="8"/>
  <c r="Z863" i="8"/>
  <c r="Y863" i="8"/>
  <c r="AB876" i="8"/>
  <c r="AB894" i="8"/>
  <c r="AB900" i="8"/>
  <c r="G904" i="8"/>
  <c r="P908" i="8"/>
  <c r="O908" i="8"/>
  <c r="M908" i="8"/>
  <c r="S920" i="7" s="1"/>
  <c r="R908" i="8"/>
  <c r="Q908" i="8"/>
  <c r="AB912" i="8"/>
  <c r="AB920" i="8"/>
  <c r="AB936" i="8"/>
  <c r="AB944" i="8"/>
  <c r="P972" i="8"/>
  <c r="O972" i="8"/>
  <c r="Q1092" i="8"/>
  <c r="M972" i="8"/>
  <c r="S984" i="7" s="1"/>
  <c r="O1008" i="8"/>
  <c r="P1032" i="8"/>
  <c r="R972" i="8"/>
  <c r="Q972" i="8"/>
  <c r="F986" i="8"/>
  <c r="D986" i="8"/>
  <c r="B986" i="8"/>
  <c r="H986" i="7" s="1"/>
  <c r="G986" i="8"/>
  <c r="E986" i="8"/>
  <c r="R1024" i="8"/>
  <c r="M1024" i="8"/>
  <c r="S1036" i="7" s="1"/>
  <c r="O1024" i="8"/>
  <c r="Q1024" i="8"/>
  <c r="P1024" i="8"/>
  <c r="O1025" i="8"/>
  <c r="P1025" i="8"/>
  <c r="M1025" i="8"/>
  <c r="S1037" i="7" s="1"/>
  <c r="Q1145" i="8"/>
  <c r="M1037" i="8"/>
  <c r="S1049" i="7" s="1"/>
  <c r="R1025" i="8"/>
  <c r="Q1025" i="8"/>
  <c r="O1114" i="8"/>
  <c r="M1114" i="8"/>
  <c r="S1126" i="7" s="1"/>
  <c r="R1354" i="8"/>
  <c r="Q1234" i="8"/>
  <c r="P1174" i="8"/>
  <c r="R1114" i="8"/>
  <c r="Q1114" i="8"/>
  <c r="P1114" i="8"/>
  <c r="B1150" i="8"/>
  <c r="H1150" i="7" s="1"/>
  <c r="G1150" i="8"/>
  <c r="F1150" i="8"/>
  <c r="G1390" i="8"/>
  <c r="E1210" i="8"/>
  <c r="D1150" i="8"/>
  <c r="F1270" i="8"/>
  <c r="E1150" i="8"/>
  <c r="P579" i="8"/>
  <c r="P583" i="8"/>
  <c r="P587" i="8"/>
  <c r="P591" i="8"/>
  <c r="P595" i="8"/>
  <c r="P599" i="8"/>
  <c r="P603" i="8"/>
  <c r="P607" i="8"/>
  <c r="P611" i="8"/>
  <c r="P615" i="8"/>
  <c r="P619" i="8"/>
  <c r="P623" i="8"/>
  <c r="P627" i="8"/>
  <c r="P631" i="8"/>
  <c r="P635" i="8"/>
  <c r="P639" i="8"/>
  <c r="P643" i="8"/>
  <c r="P647" i="8"/>
  <c r="M648" i="8"/>
  <c r="S660" i="7" s="1"/>
  <c r="P651" i="8"/>
  <c r="M652" i="8"/>
  <c r="S664" i="7" s="1"/>
  <c r="P655" i="8"/>
  <c r="M656" i="8"/>
  <c r="S668" i="7" s="1"/>
  <c r="P659" i="8"/>
  <c r="M660" i="8"/>
  <c r="S672" i="7" s="1"/>
  <c r="P663" i="8"/>
  <c r="M664" i="8"/>
  <c r="S676" i="7" s="1"/>
  <c r="P667" i="8"/>
  <c r="M668" i="8"/>
  <c r="S680" i="7" s="1"/>
  <c r="P671" i="8"/>
  <c r="M672" i="8"/>
  <c r="S684" i="7" s="1"/>
  <c r="P675" i="8"/>
  <c r="M676" i="8"/>
  <c r="S688" i="7" s="1"/>
  <c r="P679" i="8"/>
  <c r="M680" i="8"/>
  <c r="S692" i="7" s="1"/>
  <c r="P683" i="8"/>
  <c r="M684" i="8"/>
  <c r="S696" i="7" s="1"/>
  <c r="P687" i="8"/>
  <c r="M688" i="8"/>
  <c r="S700" i="7" s="1"/>
  <c r="P691" i="8"/>
  <c r="M692" i="8"/>
  <c r="S704" i="7" s="1"/>
  <c r="P695" i="8"/>
  <c r="M696" i="8"/>
  <c r="S708" i="7" s="1"/>
  <c r="P699" i="8"/>
  <c r="M700" i="8"/>
  <c r="S712" i="7" s="1"/>
  <c r="P703" i="8"/>
  <c r="M704" i="8"/>
  <c r="S716" i="7" s="1"/>
  <c r="P707" i="8"/>
  <c r="M708" i="8"/>
  <c r="S720" i="7" s="1"/>
  <c r="P711" i="8"/>
  <c r="M712" i="8"/>
  <c r="S724" i="7" s="1"/>
  <c r="P715" i="8"/>
  <c r="M716" i="8"/>
  <c r="S728" i="7" s="1"/>
  <c r="P719" i="8"/>
  <c r="M720" i="8"/>
  <c r="S732" i="7" s="1"/>
  <c r="P723" i="8"/>
  <c r="M724" i="8"/>
  <c r="S736" i="7" s="1"/>
  <c r="P727" i="8"/>
  <c r="M728" i="8"/>
  <c r="S740" i="7" s="1"/>
  <c r="P731" i="8"/>
  <c r="M732" i="8"/>
  <c r="S744" i="7" s="1"/>
  <c r="P735" i="8"/>
  <c r="M736" i="8"/>
  <c r="S748" i="7" s="1"/>
  <c r="P739" i="8"/>
  <c r="M740" i="8"/>
  <c r="S752" i="7" s="1"/>
  <c r="D747" i="8"/>
  <c r="R747" i="8"/>
  <c r="R987" i="8"/>
  <c r="W749" i="8"/>
  <c r="B750" i="8"/>
  <c r="H750" i="7" s="1"/>
  <c r="X750" i="8"/>
  <c r="F871" i="8"/>
  <c r="E751" i="8"/>
  <c r="N754" i="8"/>
  <c r="AB754" i="8"/>
  <c r="AB994" i="8"/>
  <c r="O755" i="8"/>
  <c r="P756" i="8"/>
  <c r="C758" i="8"/>
  <c r="F759" i="8"/>
  <c r="C763" i="8"/>
  <c r="E765" i="8"/>
  <c r="G1005" i="8"/>
  <c r="AA765" i="8"/>
  <c r="L767" i="8"/>
  <c r="W767" i="8"/>
  <c r="D768" i="8"/>
  <c r="O768" i="8"/>
  <c r="F890" i="8"/>
  <c r="B770" i="8"/>
  <c r="H770" i="7" s="1"/>
  <c r="Y770" i="8"/>
  <c r="AB1011" i="8"/>
  <c r="Y771" i="8"/>
  <c r="B773" i="8"/>
  <c r="H773" i="7" s="1"/>
  <c r="R1013" i="8"/>
  <c r="R773" i="8"/>
  <c r="P773" i="8"/>
  <c r="M776" i="8"/>
  <c r="S788" i="7" s="1"/>
  <c r="AB776" i="8"/>
  <c r="AA896" i="8"/>
  <c r="AB1016" i="8"/>
  <c r="O778" i="8"/>
  <c r="M778" i="8"/>
  <c r="S790" i="7" s="1"/>
  <c r="C783" i="8"/>
  <c r="G1025" i="8"/>
  <c r="E785" i="8"/>
  <c r="AA785" i="8"/>
  <c r="AB786" i="8"/>
  <c r="Z786" i="8"/>
  <c r="Y822" i="8"/>
  <c r="O787" i="8"/>
  <c r="F910" i="8"/>
  <c r="B790" i="8"/>
  <c r="H790" i="7" s="1"/>
  <c r="G1030" i="8"/>
  <c r="Y790" i="8"/>
  <c r="AB1031" i="8"/>
  <c r="Y791" i="8"/>
  <c r="B793" i="8"/>
  <c r="H793" i="7" s="1"/>
  <c r="R1033" i="8"/>
  <c r="R793" i="8"/>
  <c r="P793" i="8"/>
  <c r="R799" i="8"/>
  <c r="B800" i="8"/>
  <c r="H800" i="7" s="1"/>
  <c r="G1040" i="8"/>
  <c r="F800" i="8"/>
  <c r="E860" i="8"/>
  <c r="X800" i="8"/>
  <c r="Q803" i="8"/>
  <c r="E804" i="8"/>
  <c r="G1045" i="8"/>
  <c r="E805" i="8"/>
  <c r="AA805" i="8"/>
  <c r="AB1046" i="8"/>
  <c r="AB806" i="8"/>
  <c r="Z806" i="8"/>
  <c r="Y842" i="8"/>
  <c r="O807" i="8"/>
  <c r="Z809" i="8"/>
  <c r="Q811" i="8"/>
  <c r="Y812" i="8"/>
  <c r="Y814" i="8"/>
  <c r="G1061" i="8"/>
  <c r="F821" i="8"/>
  <c r="E821" i="8"/>
  <c r="B821" i="8"/>
  <c r="H821" i="7" s="1"/>
  <c r="E822" i="8"/>
  <c r="AB830" i="8"/>
  <c r="R831" i="8"/>
  <c r="M831" i="8"/>
  <c r="S843" i="7" s="1"/>
  <c r="AA833" i="8"/>
  <c r="G1089" i="8"/>
  <c r="F849" i="8"/>
  <c r="E849" i="8"/>
  <c r="B849" i="8"/>
  <c r="H849" i="7" s="1"/>
  <c r="P856" i="8"/>
  <c r="O856" i="8"/>
  <c r="R856" i="8"/>
  <c r="AA858" i="8"/>
  <c r="P859" i="8"/>
  <c r="AB860" i="8"/>
  <c r="G867" i="8"/>
  <c r="Z868" i="8"/>
  <c r="R871" i="8"/>
  <c r="Q871" i="8"/>
  <c r="O871" i="8"/>
  <c r="M871" i="8"/>
  <c r="S883" i="7" s="1"/>
  <c r="G875" i="8"/>
  <c r="G876" i="8"/>
  <c r="AA878" i="8"/>
  <c r="Q880" i="8"/>
  <c r="AB884" i="8"/>
  <c r="AB886" i="8"/>
  <c r="AB887" i="8"/>
  <c r="AB892" i="8"/>
  <c r="AB896" i="8"/>
  <c r="AA910" i="8"/>
  <c r="AB911" i="8"/>
  <c r="AA926" i="8"/>
  <c r="Q949" i="8"/>
  <c r="G960" i="8"/>
  <c r="AB964" i="8"/>
  <c r="R971" i="8"/>
  <c r="G984" i="8"/>
  <c r="Q992" i="8"/>
  <c r="C1010" i="8"/>
  <c r="C1009" i="8"/>
  <c r="R1015" i="8"/>
  <c r="Q1016" i="8"/>
  <c r="AB1018" i="8"/>
  <c r="AB1030" i="8"/>
  <c r="Q1040" i="8"/>
  <c r="G1046" i="8"/>
  <c r="Z1056" i="8"/>
  <c r="X1056" i="8"/>
  <c r="AB1056" i="8"/>
  <c r="AA1056" i="8"/>
  <c r="Y1056" i="8"/>
  <c r="Q1068" i="8"/>
  <c r="F1082" i="8"/>
  <c r="D1082" i="8"/>
  <c r="B1082" i="8"/>
  <c r="H1082" i="7" s="1"/>
  <c r="D1118" i="8"/>
  <c r="B1094" i="8"/>
  <c r="H1094" i="7" s="1"/>
  <c r="G1082" i="8"/>
  <c r="E1082" i="8"/>
  <c r="Q1084" i="8"/>
  <c r="R1090" i="8"/>
  <c r="AB1178" i="8"/>
  <c r="AA1178" i="8"/>
  <c r="Z1178" i="8"/>
  <c r="Y1178" i="8"/>
  <c r="X1178" i="8"/>
  <c r="AA1298" i="8"/>
  <c r="Q491" i="8"/>
  <c r="Q495" i="8"/>
  <c r="Q499" i="8"/>
  <c r="X625" i="8"/>
  <c r="D627" i="8"/>
  <c r="X629" i="8"/>
  <c r="D631" i="8"/>
  <c r="X633" i="8"/>
  <c r="D635" i="8"/>
  <c r="Q635" i="8"/>
  <c r="X637" i="8"/>
  <c r="D639" i="8"/>
  <c r="X641" i="8"/>
  <c r="D643" i="8"/>
  <c r="X645" i="8"/>
  <c r="D647" i="8"/>
  <c r="X649" i="8"/>
  <c r="D651" i="8"/>
  <c r="X653" i="8"/>
  <c r="D655" i="8"/>
  <c r="X657" i="8"/>
  <c r="D659" i="8"/>
  <c r="X661" i="8"/>
  <c r="D663" i="8"/>
  <c r="X665" i="8"/>
  <c r="D667" i="8"/>
  <c r="Q667" i="8"/>
  <c r="X669" i="8"/>
  <c r="D671" i="8"/>
  <c r="X673" i="8"/>
  <c r="D675" i="8"/>
  <c r="X677" i="8"/>
  <c r="D679" i="8"/>
  <c r="X681" i="8"/>
  <c r="D683" i="8"/>
  <c r="X685" i="8"/>
  <c r="D687" i="8"/>
  <c r="Q687" i="8"/>
  <c r="X689" i="8"/>
  <c r="D691" i="8"/>
  <c r="X693" i="8"/>
  <c r="D695" i="8"/>
  <c r="X697" i="8"/>
  <c r="D699" i="8"/>
  <c r="X701" i="8"/>
  <c r="D703" i="8"/>
  <c r="X705" i="8"/>
  <c r="D707" i="8"/>
  <c r="X709" i="8"/>
  <c r="D711" i="8"/>
  <c r="X713" i="8"/>
  <c r="D715" i="8"/>
  <c r="X717" i="8"/>
  <c r="D719" i="8"/>
  <c r="X721" i="8"/>
  <c r="D723" i="8"/>
  <c r="X725" i="8"/>
  <c r="D727" i="8"/>
  <c r="X729" i="8"/>
  <c r="D731" i="8"/>
  <c r="X733" i="8"/>
  <c r="D735" i="8"/>
  <c r="Q735" i="8"/>
  <c r="D739" i="8"/>
  <c r="X741" i="8"/>
  <c r="D743" i="8"/>
  <c r="E746" i="8"/>
  <c r="O746" i="8"/>
  <c r="F747" i="8"/>
  <c r="X749" i="8"/>
  <c r="Y750" i="8"/>
  <c r="M752" i="8"/>
  <c r="S764" i="7" s="1"/>
  <c r="AA752" i="8"/>
  <c r="Z813" i="8"/>
  <c r="Y753" i="8"/>
  <c r="P754" i="8"/>
  <c r="P755" i="8"/>
  <c r="Q756" i="8"/>
  <c r="B757" i="8"/>
  <c r="H757" i="7" s="1"/>
  <c r="D758" i="8"/>
  <c r="O758" i="8"/>
  <c r="M758" i="8"/>
  <c r="S770" i="7" s="1"/>
  <c r="X759" i="8"/>
  <c r="O761" i="8"/>
  <c r="D763" i="8"/>
  <c r="R763" i="8"/>
  <c r="B764" i="8"/>
  <c r="H764" i="7" s="1"/>
  <c r="F764" i="8"/>
  <c r="E824" i="8"/>
  <c r="X764" i="8"/>
  <c r="C765" i="8"/>
  <c r="P766" i="8"/>
  <c r="B767" i="8"/>
  <c r="H767" i="7" s="1"/>
  <c r="E768" i="8"/>
  <c r="Z769" i="8"/>
  <c r="AA770" i="8"/>
  <c r="D773" i="8"/>
  <c r="X774" i="8"/>
  <c r="E778" i="8"/>
  <c r="Z779" i="8"/>
  <c r="O781" i="8"/>
  <c r="D783" i="8"/>
  <c r="R783" i="8"/>
  <c r="B784" i="8"/>
  <c r="H784" i="7" s="1"/>
  <c r="G1024" i="8"/>
  <c r="F784" i="8"/>
  <c r="E844" i="8"/>
  <c r="X784" i="8"/>
  <c r="C785" i="8"/>
  <c r="P787" i="8"/>
  <c r="D788" i="8"/>
  <c r="O788" i="8"/>
  <c r="D793" i="8"/>
  <c r="AB796" i="8"/>
  <c r="AA916" i="8"/>
  <c r="AB1036" i="8"/>
  <c r="D798" i="8"/>
  <c r="F799" i="8"/>
  <c r="Y800" i="8"/>
  <c r="M801" i="8"/>
  <c r="S813" i="7" s="1"/>
  <c r="Q802" i="8"/>
  <c r="X804" i="8"/>
  <c r="C805" i="8"/>
  <c r="P807" i="8"/>
  <c r="D808" i="8"/>
  <c r="AA809" i="8"/>
  <c r="B812" i="8"/>
  <c r="H812" i="7" s="1"/>
  <c r="B816" i="8"/>
  <c r="H816" i="7" s="1"/>
  <c r="AB816" i="8"/>
  <c r="Q818" i="8"/>
  <c r="Z819" i="8"/>
  <c r="Y819" i="8"/>
  <c r="AB1059" i="8"/>
  <c r="P820" i="8"/>
  <c r="O820" i="8"/>
  <c r="R820" i="8"/>
  <c r="C821" i="8"/>
  <c r="C824" i="8"/>
  <c r="AB824" i="8"/>
  <c r="AB1067" i="8"/>
  <c r="Z827" i="8"/>
  <c r="Y827" i="8"/>
  <c r="M832" i="8"/>
  <c r="S844" i="7" s="1"/>
  <c r="D833" i="8"/>
  <c r="D836" i="8"/>
  <c r="Y836" i="8"/>
  <c r="M837" i="8"/>
  <c r="S849" i="7" s="1"/>
  <c r="R837" i="8"/>
  <c r="P837" i="8"/>
  <c r="O837" i="8"/>
  <c r="C838" i="8"/>
  <c r="X839" i="8"/>
  <c r="F841" i="8"/>
  <c r="G1081" i="8"/>
  <c r="E841" i="8"/>
  <c r="B841" i="8"/>
  <c r="H841" i="7" s="1"/>
  <c r="E842" i="8"/>
  <c r="C844" i="8"/>
  <c r="AB844" i="8"/>
  <c r="Q846" i="8"/>
  <c r="P848" i="8"/>
  <c r="O848" i="8"/>
  <c r="R848" i="8"/>
  <c r="C849" i="8"/>
  <c r="E850" i="8"/>
  <c r="AB852" i="8"/>
  <c r="Q854" i="8"/>
  <c r="Z855" i="8"/>
  <c r="Y855" i="8"/>
  <c r="AB1095" i="8"/>
  <c r="AA975" i="8"/>
  <c r="AA868" i="8"/>
  <c r="AA869" i="8"/>
  <c r="AA870" i="8"/>
  <c r="P872" i="8"/>
  <c r="O872" i="8"/>
  <c r="R872" i="8"/>
  <c r="Q873" i="8"/>
  <c r="R879" i="8"/>
  <c r="Q879" i="8"/>
  <c r="O879" i="8"/>
  <c r="M879" i="8"/>
  <c r="S891" i="7" s="1"/>
  <c r="Q999" i="8"/>
  <c r="P880" i="8"/>
  <c r="O880" i="8"/>
  <c r="Q1000" i="8"/>
  <c r="R880" i="8"/>
  <c r="Q881" i="8"/>
  <c r="AB888" i="8"/>
  <c r="G892" i="8"/>
  <c r="G896" i="8"/>
  <c r="G900" i="8"/>
  <c r="D901" i="8"/>
  <c r="C904" i="8"/>
  <c r="R907" i="8"/>
  <c r="AB910" i="8"/>
  <c r="P916" i="8"/>
  <c r="O916" i="8"/>
  <c r="M916" i="8"/>
  <c r="S928" i="7" s="1"/>
  <c r="Q1036" i="8"/>
  <c r="R916" i="8"/>
  <c r="Q916" i="8"/>
  <c r="AA918" i="8"/>
  <c r="P932" i="8"/>
  <c r="O932" i="8"/>
  <c r="M932" i="8"/>
  <c r="S944" i="7" s="1"/>
  <c r="R932" i="8"/>
  <c r="Q932" i="8"/>
  <c r="AB934" i="8"/>
  <c r="P940" i="8"/>
  <c r="O940" i="8"/>
  <c r="M940" i="8"/>
  <c r="S952" i="7" s="1"/>
  <c r="Q1060" i="8"/>
  <c r="P1000" i="8"/>
  <c r="R940" i="8"/>
  <c r="Q940" i="8"/>
  <c r="AB950" i="8"/>
  <c r="P956" i="8"/>
  <c r="O956" i="8"/>
  <c r="M956" i="8"/>
  <c r="S968" i="7" s="1"/>
  <c r="R956" i="8"/>
  <c r="Q1076" i="8"/>
  <c r="Q956" i="8"/>
  <c r="Q969" i="8"/>
  <c r="R991" i="8"/>
  <c r="G1004" i="8"/>
  <c r="R1017" i="8"/>
  <c r="R1262" i="8"/>
  <c r="P1022" i="8"/>
  <c r="O1022" i="8"/>
  <c r="P1082" i="8"/>
  <c r="M1022" i="8"/>
  <c r="S1034" i="7" s="1"/>
  <c r="M1034" i="8"/>
  <c r="S1046" i="7" s="1"/>
  <c r="R1022" i="8"/>
  <c r="Q1022" i="8"/>
  <c r="P1023" i="8"/>
  <c r="O1023" i="8"/>
  <c r="M1023" i="8"/>
  <c r="S1035" i="7" s="1"/>
  <c r="M1035" i="8"/>
  <c r="S1047" i="7" s="1"/>
  <c r="R1023" i="8"/>
  <c r="Q1023" i="8"/>
  <c r="G1267" i="8"/>
  <c r="D1027" i="8"/>
  <c r="B1027" i="8"/>
  <c r="H1027" i="7" s="1"/>
  <c r="F1147" i="8"/>
  <c r="G1027" i="8"/>
  <c r="F1027" i="8"/>
  <c r="E1027" i="8"/>
  <c r="R1038" i="8"/>
  <c r="P1040" i="8"/>
  <c r="R1041" i="8"/>
  <c r="N1050" i="8"/>
  <c r="O1060" i="8"/>
  <c r="R1085" i="8"/>
  <c r="AB1115" i="8"/>
  <c r="Y625" i="8"/>
  <c r="Y629" i="8"/>
  <c r="Y633" i="8"/>
  <c r="Y637" i="8"/>
  <c r="Y641" i="8"/>
  <c r="E643" i="8"/>
  <c r="B644" i="8"/>
  <c r="H644" i="7" s="1"/>
  <c r="Y645" i="8"/>
  <c r="Y649" i="8"/>
  <c r="E651" i="8"/>
  <c r="Y653" i="8"/>
  <c r="E655" i="8"/>
  <c r="Y657" i="8"/>
  <c r="E659" i="8"/>
  <c r="Y661" i="8"/>
  <c r="E663" i="8"/>
  <c r="Y665" i="8"/>
  <c r="E667" i="8"/>
  <c r="Y669" i="8"/>
  <c r="E671" i="8"/>
  <c r="Y673" i="8"/>
  <c r="E675" i="8"/>
  <c r="Y677" i="8"/>
  <c r="E679" i="8"/>
  <c r="Y681" i="8"/>
  <c r="E683" i="8"/>
  <c r="Y685" i="8"/>
  <c r="E687" i="8"/>
  <c r="Y689" i="8"/>
  <c r="E691" i="8"/>
  <c r="Y693" i="8"/>
  <c r="E695" i="8"/>
  <c r="Y697" i="8"/>
  <c r="E699" i="8"/>
  <c r="Y701" i="8"/>
  <c r="E703" i="8"/>
  <c r="Y705" i="8"/>
  <c r="E707" i="8"/>
  <c r="B708" i="8"/>
  <c r="H708" i="7" s="1"/>
  <c r="Y709" i="8"/>
  <c r="E711" i="8"/>
  <c r="Y713" i="8"/>
  <c r="Y717" i="8"/>
  <c r="E719" i="8"/>
  <c r="Y721" i="8"/>
  <c r="E723" i="8"/>
  <c r="Y725" i="8"/>
  <c r="E727" i="8"/>
  <c r="B728" i="8"/>
  <c r="H728" i="7" s="1"/>
  <c r="Y729" i="8"/>
  <c r="E731" i="8"/>
  <c r="Y733" i="8"/>
  <c r="E735" i="8"/>
  <c r="B736" i="8"/>
  <c r="H736" i="7" s="1"/>
  <c r="O736" i="8"/>
  <c r="Y737" i="8"/>
  <c r="E739" i="8"/>
  <c r="B740" i="8"/>
  <c r="H740" i="7" s="1"/>
  <c r="Y741" i="8"/>
  <c r="E743" i="8"/>
  <c r="R745" i="8"/>
  <c r="B748" i="8"/>
  <c r="H748" i="7" s="1"/>
  <c r="E749" i="8"/>
  <c r="G989" i="8"/>
  <c r="Z749" i="8"/>
  <c r="M751" i="8"/>
  <c r="S763" i="7" s="1"/>
  <c r="AB752" i="8"/>
  <c r="AA872" i="8"/>
  <c r="Q754" i="8"/>
  <c r="B755" i="8"/>
  <c r="H755" i="7" s="1"/>
  <c r="D756" i="8"/>
  <c r="E758" i="8"/>
  <c r="Z759" i="8"/>
  <c r="M760" i="8"/>
  <c r="S772" i="7" s="1"/>
  <c r="AB760" i="8"/>
  <c r="AA880" i="8"/>
  <c r="D762" i="8"/>
  <c r="F763" i="8"/>
  <c r="Y764" i="8"/>
  <c r="M765" i="8"/>
  <c r="S777" i="7" s="1"/>
  <c r="Q766" i="8"/>
  <c r="E769" i="8"/>
  <c r="G1009" i="8"/>
  <c r="AA769" i="8"/>
  <c r="AB770" i="8"/>
  <c r="Z770" i="8"/>
  <c r="F773" i="8"/>
  <c r="G1014" i="8"/>
  <c r="F894" i="8"/>
  <c r="B774" i="8"/>
  <c r="H774" i="7" s="1"/>
  <c r="M775" i="8"/>
  <c r="S787" i="7" s="1"/>
  <c r="Y775" i="8"/>
  <c r="AB1015" i="8"/>
  <c r="P776" i="8"/>
  <c r="B777" i="8"/>
  <c r="H777" i="7" s="1"/>
  <c r="R777" i="8"/>
  <c r="P777" i="8"/>
  <c r="M780" i="8"/>
  <c r="S792" i="7" s="1"/>
  <c r="AB780" i="8"/>
  <c r="AA900" i="8"/>
  <c r="D782" i="8"/>
  <c r="F783" i="8"/>
  <c r="Y784" i="8"/>
  <c r="M785" i="8"/>
  <c r="S797" i="7" s="1"/>
  <c r="Z789" i="8"/>
  <c r="AB790" i="8"/>
  <c r="Z790" i="8"/>
  <c r="Y826" i="8"/>
  <c r="O791" i="8"/>
  <c r="F793" i="8"/>
  <c r="X794" i="8"/>
  <c r="O798" i="8"/>
  <c r="M798" i="8"/>
  <c r="S810" i="7" s="1"/>
  <c r="R803" i="8"/>
  <c r="B804" i="8"/>
  <c r="H804" i="7" s="1"/>
  <c r="G1044" i="8"/>
  <c r="F804" i="8"/>
  <c r="E864" i="8"/>
  <c r="Y804" i="8"/>
  <c r="M805" i="8"/>
  <c r="S817" i="7" s="1"/>
  <c r="E808" i="8"/>
  <c r="O808" i="8"/>
  <c r="F809" i="8"/>
  <c r="E809" i="8"/>
  <c r="Q810" i="8"/>
  <c r="R811" i="8"/>
  <c r="M811" i="8"/>
  <c r="S823" i="7" s="1"/>
  <c r="M813" i="8"/>
  <c r="S825" i="7" s="1"/>
  <c r="R813" i="8"/>
  <c r="P813" i="8"/>
  <c r="AB814" i="8"/>
  <c r="AA817" i="8"/>
  <c r="AB822" i="8"/>
  <c r="AA825" i="8"/>
  <c r="M829" i="8"/>
  <c r="S841" i="7" s="1"/>
  <c r="R1069" i="8"/>
  <c r="R829" i="8"/>
  <c r="P829" i="8"/>
  <c r="O829" i="8"/>
  <c r="X831" i="8"/>
  <c r="R1074" i="8"/>
  <c r="Q954" i="8"/>
  <c r="P834" i="8"/>
  <c r="O834" i="8"/>
  <c r="M834" i="8"/>
  <c r="S846" i="7" s="1"/>
  <c r="Z836" i="8"/>
  <c r="P840" i="8"/>
  <c r="O840" i="8"/>
  <c r="R840" i="8"/>
  <c r="C841" i="8"/>
  <c r="AA845" i="8"/>
  <c r="AB1087" i="8"/>
  <c r="Z847" i="8"/>
  <c r="Y847" i="8"/>
  <c r="AB850" i="8"/>
  <c r="C852" i="8"/>
  <c r="R859" i="8"/>
  <c r="M859" i="8"/>
  <c r="S871" i="7" s="1"/>
  <c r="D861" i="8"/>
  <c r="P862" i="8"/>
  <c r="O862" i="8"/>
  <c r="M862" i="8"/>
  <c r="S874" i="7" s="1"/>
  <c r="Z864" i="8"/>
  <c r="AB868" i="8"/>
  <c r="AB870" i="8"/>
  <c r="M873" i="8"/>
  <c r="S885" i="7" s="1"/>
  <c r="C876" i="8"/>
  <c r="D885" i="8"/>
  <c r="D893" i="8"/>
  <c r="D897" i="8"/>
  <c r="Q905" i="8"/>
  <c r="P924" i="8"/>
  <c r="O924" i="8"/>
  <c r="M924" i="8"/>
  <c r="S936" i="7" s="1"/>
  <c r="R924" i="8"/>
  <c r="Q924" i="8"/>
  <c r="R939" i="8"/>
  <c r="R955" i="8"/>
  <c r="Q961" i="8"/>
  <c r="C968" i="8"/>
  <c r="AB972" i="8"/>
  <c r="P979" i="8"/>
  <c r="O979" i="8"/>
  <c r="M979" i="8"/>
  <c r="S991" i="7" s="1"/>
  <c r="R979" i="8"/>
  <c r="Q979" i="8"/>
  <c r="C990" i="8"/>
  <c r="C989" i="8"/>
  <c r="Z992" i="8"/>
  <c r="X992" i="8"/>
  <c r="AB992" i="8"/>
  <c r="AA992" i="8"/>
  <c r="Y992" i="8"/>
  <c r="R998" i="8"/>
  <c r="AB1000" i="8"/>
  <c r="AB1042" i="8"/>
  <c r="C1054" i="8"/>
  <c r="C1053" i="8"/>
  <c r="O1059" i="8"/>
  <c r="AB1068" i="8"/>
  <c r="Z1068" i="8"/>
  <c r="X1080" i="8"/>
  <c r="AA1068" i="8"/>
  <c r="Y1068" i="8"/>
  <c r="X1068" i="8"/>
  <c r="Y1092" i="8"/>
  <c r="F1102" i="8"/>
  <c r="G1342" i="8"/>
  <c r="D1102" i="8"/>
  <c r="B1102" i="8"/>
  <c r="H1102" i="7" s="1"/>
  <c r="E1162" i="8"/>
  <c r="G1102" i="8"/>
  <c r="E1102" i="8"/>
  <c r="O1118" i="8"/>
  <c r="M1118" i="8"/>
  <c r="S1130" i="7" s="1"/>
  <c r="Q1238" i="8"/>
  <c r="R1118" i="8"/>
  <c r="Q1118" i="8"/>
  <c r="P1178" i="8"/>
  <c r="P1118" i="8"/>
  <c r="AA929" i="8"/>
  <c r="AA933" i="8"/>
  <c r="AA937" i="8"/>
  <c r="AA941" i="8"/>
  <c r="AA945" i="8"/>
  <c r="AA949" i="8"/>
  <c r="AA953" i="8"/>
  <c r="AA957" i="8"/>
  <c r="AA961" i="8"/>
  <c r="AA965" i="8"/>
  <c r="AA969" i="8"/>
  <c r="AA973" i="8"/>
  <c r="M975" i="8"/>
  <c r="S987" i="7" s="1"/>
  <c r="AB977" i="8"/>
  <c r="O978" i="8"/>
  <c r="E985" i="8"/>
  <c r="Y991" i="8"/>
  <c r="E992" i="8"/>
  <c r="AB997" i="8"/>
  <c r="O999" i="8"/>
  <c r="P1001" i="8"/>
  <c r="Q1002" i="8"/>
  <c r="E1005" i="8"/>
  <c r="G1007" i="8"/>
  <c r="AA1014" i="8"/>
  <c r="AA1015" i="8"/>
  <c r="AB1017" i="8"/>
  <c r="AA1137" i="8"/>
  <c r="O1018" i="8"/>
  <c r="P1021" i="8"/>
  <c r="B1023" i="8"/>
  <c r="H1023" i="7" s="1"/>
  <c r="P1027" i="8"/>
  <c r="D1028" i="8"/>
  <c r="R1028" i="8"/>
  <c r="M1028" i="8"/>
  <c r="S1040" i="7" s="1"/>
  <c r="F1029" i="8"/>
  <c r="R1269" i="8"/>
  <c r="O1029" i="8"/>
  <c r="AA1034" i="8"/>
  <c r="AA1036" i="8"/>
  <c r="AA1037" i="8"/>
  <c r="N1038" i="8"/>
  <c r="Y1038" i="8"/>
  <c r="AB1278" i="8"/>
  <c r="Z1040" i="8"/>
  <c r="P1042" i="8"/>
  <c r="C1045" i="8"/>
  <c r="D1047" i="8"/>
  <c r="D1050" i="8"/>
  <c r="F1051" i="8"/>
  <c r="E1056" i="8"/>
  <c r="G1296" i="8"/>
  <c r="Z1057" i="8"/>
  <c r="AA1058" i="8"/>
  <c r="AA1060" i="8"/>
  <c r="AA1061" i="8"/>
  <c r="N1062" i="8"/>
  <c r="Y1062" i="8"/>
  <c r="O1063" i="8"/>
  <c r="O1064" i="8"/>
  <c r="Q1066" i="8"/>
  <c r="G1068" i="8"/>
  <c r="AB1069" i="8"/>
  <c r="AA1189" i="8"/>
  <c r="Y1069" i="8"/>
  <c r="AB1309" i="8"/>
  <c r="P1070" i="8"/>
  <c r="Q1071" i="8"/>
  <c r="R1072" i="8"/>
  <c r="O1072" i="8"/>
  <c r="M1072" i="8"/>
  <c r="S1084" i="7" s="1"/>
  <c r="R1312" i="8"/>
  <c r="AA1074" i="8"/>
  <c r="Q1197" i="8"/>
  <c r="O1077" i="8"/>
  <c r="F1078" i="8"/>
  <c r="AA1079" i="8"/>
  <c r="G1083" i="8"/>
  <c r="Q1086" i="8"/>
  <c r="G1088" i="8"/>
  <c r="AB1089" i="8"/>
  <c r="AA1209" i="8"/>
  <c r="AB1329" i="8"/>
  <c r="Y1089" i="8"/>
  <c r="D1092" i="8"/>
  <c r="M1094" i="8"/>
  <c r="S1106" i="7" s="1"/>
  <c r="G1098" i="8"/>
  <c r="F1223" i="8"/>
  <c r="E1103" i="8"/>
  <c r="D1139" i="8"/>
  <c r="AB1104" i="8"/>
  <c r="Z1104" i="8"/>
  <c r="D1107" i="8"/>
  <c r="R1347" i="8"/>
  <c r="R1107" i="8"/>
  <c r="P1107" i="8"/>
  <c r="AA1109" i="8"/>
  <c r="O1110" i="8"/>
  <c r="D1112" i="8"/>
  <c r="Z1113" i="8"/>
  <c r="F1115" i="8"/>
  <c r="F1119" i="8"/>
  <c r="R1121" i="8"/>
  <c r="Q1241" i="8"/>
  <c r="P1121" i="8"/>
  <c r="O1121" i="8"/>
  <c r="B1123" i="8"/>
  <c r="H1123" i="7" s="1"/>
  <c r="R1126" i="8"/>
  <c r="P1128" i="8"/>
  <c r="AA1130" i="8"/>
  <c r="R1131" i="8"/>
  <c r="Q1131" i="8"/>
  <c r="P1131" i="8"/>
  <c r="F1132" i="8"/>
  <c r="E1132" i="8"/>
  <c r="B1132" i="8"/>
  <c r="H1132" i="7" s="1"/>
  <c r="O1134" i="8"/>
  <c r="O1135" i="8"/>
  <c r="G1136" i="8"/>
  <c r="Z1137" i="8"/>
  <c r="F1140" i="8"/>
  <c r="E1140" i="8"/>
  <c r="D1140" i="8"/>
  <c r="B1140" i="8"/>
  <c r="H1140" i="7" s="1"/>
  <c r="AB1141" i="8"/>
  <c r="R1143" i="8"/>
  <c r="AB1145" i="8"/>
  <c r="AA1146" i="8"/>
  <c r="AB1150" i="8"/>
  <c r="Z1150" i="8"/>
  <c r="Y1150" i="8"/>
  <c r="X1150" i="8"/>
  <c r="E1163" i="8"/>
  <c r="AB1163" i="8"/>
  <c r="Y1168" i="8"/>
  <c r="N1170" i="8"/>
  <c r="N1169" i="8"/>
  <c r="G1176" i="8"/>
  <c r="F1176" i="8"/>
  <c r="E1176" i="8"/>
  <c r="D1176" i="8"/>
  <c r="B1176" i="8"/>
  <c r="H1176" i="7" s="1"/>
  <c r="R1181" i="8"/>
  <c r="R1209" i="8"/>
  <c r="AA1354" i="8"/>
  <c r="AB1234" i="8"/>
  <c r="AA1234" i="8"/>
  <c r="Z1234" i="8"/>
  <c r="Y1234" i="8"/>
  <c r="X1234" i="8"/>
  <c r="AB1258" i="8"/>
  <c r="AA1258" i="8"/>
  <c r="Z1258" i="8"/>
  <c r="Y1258" i="8"/>
  <c r="X1258" i="8"/>
  <c r="Y1294" i="8"/>
  <c r="Z1318" i="8"/>
  <c r="AB1266" i="8"/>
  <c r="AA1266" i="8"/>
  <c r="Z1266" i="8"/>
  <c r="Y1266" i="8"/>
  <c r="X1266" i="8"/>
  <c r="Y1302" i="8"/>
  <c r="D1272" i="8"/>
  <c r="B1272" i="8"/>
  <c r="H1272" i="7" s="1"/>
  <c r="G1272" i="8"/>
  <c r="F1272" i="8"/>
  <c r="E1272" i="8"/>
  <c r="E1332" i="8"/>
  <c r="G1298" i="8"/>
  <c r="G1316" i="8"/>
  <c r="X1320" i="8"/>
  <c r="AB1560" i="8"/>
  <c r="Z1380" i="8"/>
  <c r="AB1320" i="8"/>
  <c r="AA1320" i="8"/>
  <c r="Z1320" i="8"/>
  <c r="Y1320" i="8"/>
  <c r="AB1321" i="8"/>
  <c r="D1324" i="8"/>
  <c r="G1324" i="8"/>
  <c r="F1324" i="8"/>
  <c r="B1336" i="8"/>
  <c r="H1336" i="7" s="1"/>
  <c r="E1324" i="8"/>
  <c r="B1324" i="8"/>
  <c r="H1324" i="7" s="1"/>
  <c r="Y846" i="8"/>
  <c r="Y850" i="8"/>
  <c r="Y854" i="8"/>
  <c r="Y858" i="8"/>
  <c r="Y862" i="8"/>
  <c r="O865" i="8"/>
  <c r="Y866" i="8"/>
  <c r="E868" i="8"/>
  <c r="O869" i="8"/>
  <c r="Y870" i="8"/>
  <c r="E872" i="8"/>
  <c r="O873" i="8"/>
  <c r="Y874" i="8"/>
  <c r="E876" i="8"/>
  <c r="O877" i="8"/>
  <c r="Y878" i="8"/>
  <c r="E880" i="8"/>
  <c r="O881" i="8"/>
  <c r="Y882" i="8"/>
  <c r="E884" i="8"/>
  <c r="B885" i="8"/>
  <c r="H885" i="7" s="1"/>
  <c r="O885" i="8"/>
  <c r="Y886" i="8"/>
  <c r="E888" i="8"/>
  <c r="B889" i="8"/>
  <c r="H889" i="7" s="1"/>
  <c r="O889" i="8"/>
  <c r="Y890" i="8"/>
  <c r="E892" i="8"/>
  <c r="B893" i="8"/>
  <c r="H893" i="7" s="1"/>
  <c r="O893" i="8"/>
  <c r="Y894" i="8"/>
  <c r="E896" i="8"/>
  <c r="B897" i="8"/>
  <c r="H897" i="7" s="1"/>
  <c r="O897" i="8"/>
  <c r="Y898" i="8"/>
  <c r="E900" i="8"/>
  <c r="B901" i="8"/>
  <c r="H901" i="7" s="1"/>
  <c r="O901" i="8"/>
  <c r="Y902" i="8"/>
  <c r="E904" i="8"/>
  <c r="B905" i="8"/>
  <c r="H905" i="7" s="1"/>
  <c r="O905" i="8"/>
  <c r="Y906" i="8"/>
  <c r="E908" i="8"/>
  <c r="B909" i="8"/>
  <c r="H909" i="7" s="1"/>
  <c r="O909" i="8"/>
  <c r="Y910" i="8"/>
  <c r="E912" i="8"/>
  <c r="B913" i="8"/>
  <c r="H913" i="7" s="1"/>
  <c r="O913" i="8"/>
  <c r="Y914" i="8"/>
  <c r="E916" i="8"/>
  <c r="B917" i="8"/>
  <c r="H917" i="7" s="1"/>
  <c r="O917" i="8"/>
  <c r="Y918" i="8"/>
  <c r="E920" i="8"/>
  <c r="B921" i="8"/>
  <c r="H921" i="7" s="1"/>
  <c r="O921" i="8"/>
  <c r="Y922" i="8"/>
  <c r="E924" i="8"/>
  <c r="B925" i="8"/>
  <c r="H925" i="7" s="1"/>
  <c r="O925" i="8"/>
  <c r="Y926" i="8"/>
  <c r="E928" i="8"/>
  <c r="B929" i="8"/>
  <c r="H929" i="7" s="1"/>
  <c r="O929" i="8"/>
  <c r="Y930" i="8"/>
  <c r="E932" i="8"/>
  <c r="B933" i="8"/>
  <c r="H933" i="7" s="1"/>
  <c r="O933" i="8"/>
  <c r="Y934" i="8"/>
  <c r="E936" i="8"/>
  <c r="B937" i="8"/>
  <c r="H937" i="7" s="1"/>
  <c r="O937" i="8"/>
  <c r="Y938" i="8"/>
  <c r="E940" i="8"/>
  <c r="B941" i="8"/>
  <c r="H941" i="7" s="1"/>
  <c r="O941" i="8"/>
  <c r="Y942" i="8"/>
  <c r="E944" i="8"/>
  <c r="B945" i="8"/>
  <c r="H945" i="7" s="1"/>
  <c r="O945" i="8"/>
  <c r="Y946" i="8"/>
  <c r="E948" i="8"/>
  <c r="B949" i="8"/>
  <c r="H949" i="7" s="1"/>
  <c r="O949" i="8"/>
  <c r="Y950" i="8"/>
  <c r="E952" i="8"/>
  <c r="B953" i="8"/>
  <c r="H953" i="7" s="1"/>
  <c r="O953" i="8"/>
  <c r="Y954" i="8"/>
  <c r="E956" i="8"/>
  <c r="B957" i="8"/>
  <c r="H957" i="7" s="1"/>
  <c r="O957" i="8"/>
  <c r="Y958" i="8"/>
  <c r="E960" i="8"/>
  <c r="B961" i="8"/>
  <c r="H961" i="7" s="1"/>
  <c r="O961" i="8"/>
  <c r="Y962" i="8"/>
  <c r="E964" i="8"/>
  <c r="B965" i="8"/>
  <c r="H965" i="7" s="1"/>
  <c r="O965" i="8"/>
  <c r="Y966" i="8"/>
  <c r="E968" i="8"/>
  <c r="B969" i="8"/>
  <c r="H969" i="7" s="1"/>
  <c r="O969" i="8"/>
  <c r="Y970" i="8"/>
  <c r="E972" i="8"/>
  <c r="B973" i="8"/>
  <c r="H973" i="7" s="1"/>
  <c r="O973" i="8"/>
  <c r="AB973" i="8"/>
  <c r="Y974" i="8"/>
  <c r="Z976" i="8"/>
  <c r="P978" i="8"/>
  <c r="B979" i="8"/>
  <c r="H979" i="7" s="1"/>
  <c r="B980" i="8"/>
  <c r="H980" i="7" s="1"/>
  <c r="D981" i="8"/>
  <c r="D982" i="8"/>
  <c r="F983" i="8"/>
  <c r="P983" i="8"/>
  <c r="D984" i="8"/>
  <c r="R984" i="8"/>
  <c r="M984" i="8"/>
  <c r="S996" i="7" s="1"/>
  <c r="O985" i="8"/>
  <c r="X989" i="8"/>
  <c r="F990" i="8"/>
  <c r="Z990" i="8"/>
  <c r="Z991" i="8"/>
  <c r="AA993" i="8"/>
  <c r="Y994" i="8"/>
  <c r="Z996" i="8"/>
  <c r="P998" i="8"/>
  <c r="C1001" i="8"/>
  <c r="Q1001" i="8"/>
  <c r="E1003" i="8"/>
  <c r="P1003" i="8"/>
  <c r="D1004" i="8"/>
  <c r="R1004" i="8"/>
  <c r="M1004" i="8"/>
  <c r="S1016" i="7" s="1"/>
  <c r="F1005" i="8"/>
  <c r="O1005" i="8"/>
  <c r="X1009" i="8"/>
  <c r="F1010" i="8"/>
  <c r="Z1010" i="8"/>
  <c r="E1012" i="8"/>
  <c r="Y1012" i="8"/>
  <c r="N1015" i="8"/>
  <c r="Z1016" i="8"/>
  <c r="P1018" i="8"/>
  <c r="C1021" i="8"/>
  <c r="Q1021" i="8"/>
  <c r="D1023" i="8"/>
  <c r="B1024" i="8"/>
  <c r="H1024" i="7" s="1"/>
  <c r="D1026" i="8"/>
  <c r="F1028" i="8"/>
  <c r="X1030" i="8"/>
  <c r="C1031" i="8"/>
  <c r="E1032" i="8"/>
  <c r="Y1032" i="8"/>
  <c r="AA1035" i="8"/>
  <c r="AB1037" i="8"/>
  <c r="AA1157" i="8"/>
  <c r="O1038" i="8"/>
  <c r="O1039" i="8"/>
  <c r="O1040" i="8"/>
  <c r="P1041" i="8"/>
  <c r="Q1042" i="8"/>
  <c r="B1043" i="8"/>
  <c r="H1043" i="7" s="1"/>
  <c r="B1044" i="8"/>
  <c r="H1044" i="7" s="1"/>
  <c r="D1046" i="8"/>
  <c r="E1047" i="8"/>
  <c r="E1050" i="8"/>
  <c r="G1051" i="8"/>
  <c r="X1053" i="8"/>
  <c r="F1054" i="8"/>
  <c r="Z1054" i="8"/>
  <c r="AA1057" i="8"/>
  <c r="N1058" i="8"/>
  <c r="AB1058" i="8"/>
  <c r="AA1059" i="8"/>
  <c r="AB1060" i="8"/>
  <c r="AB1061" i="8"/>
  <c r="AA1181" i="8"/>
  <c r="AB1301" i="8"/>
  <c r="O1062" i="8"/>
  <c r="Q1063" i="8"/>
  <c r="P1064" i="8"/>
  <c r="C1065" i="8"/>
  <c r="Q1065" i="8"/>
  <c r="M1069" i="8"/>
  <c r="S1081" i="7" s="1"/>
  <c r="Q1070" i="8"/>
  <c r="B1071" i="8"/>
  <c r="H1071" i="7" s="1"/>
  <c r="D1072" i="8"/>
  <c r="M1074" i="8"/>
  <c r="S1086" i="7" s="1"/>
  <c r="AB1074" i="8"/>
  <c r="O1075" i="8"/>
  <c r="F1077" i="8"/>
  <c r="Z1078" i="8"/>
  <c r="M1079" i="8"/>
  <c r="S1091" i="7" s="1"/>
  <c r="P1080" i="8"/>
  <c r="E1084" i="8"/>
  <c r="B1084" i="8"/>
  <c r="H1084" i="7" s="1"/>
  <c r="AA1084" i="8"/>
  <c r="B1086" i="8"/>
  <c r="H1086" i="7" s="1"/>
  <c r="M1089" i="8"/>
  <c r="S1101" i="7" s="1"/>
  <c r="P1090" i="8"/>
  <c r="B1091" i="8"/>
  <c r="H1091" i="7" s="1"/>
  <c r="R1091" i="8"/>
  <c r="R1331" i="8"/>
  <c r="P1091" i="8"/>
  <c r="F1092" i="8"/>
  <c r="AA1093" i="8"/>
  <c r="AB1094" i="8"/>
  <c r="Q1217" i="8"/>
  <c r="O1097" i="8"/>
  <c r="F1098" i="8"/>
  <c r="Z1098" i="8"/>
  <c r="M1099" i="8"/>
  <c r="S1111" i="7" s="1"/>
  <c r="P1100" i="8"/>
  <c r="Q1105" i="8"/>
  <c r="D1106" i="8"/>
  <c r="F1107" i="8"/>
  <c r="AB1349" i="8"/>
  <c r="AB1109" i="8"/>
  <c r="AA1229" i="8"/>
  <c r="Z1169" i="8"/>
  <c r="Y1109" i="8"/>
  <c r="P1110" i="8"/>
  <c r="B1111" i="8"/>
  <c r="H1111" i="7" s="1"/>
  <c r="R1351" i="8"/>
  <c r="R1111" i="8"/>
  <c r="P1111" i="8"/>
  <c r="F1112" i="8"/>
  <c r="G1115" i="8"/>
  <c r="G1119" i="8"/>
  <c r="N1122" i="8"/>
  <c r="R1366" i="8"/>
  <c r="O1126" i="8"/>
  <c r="M1126" i="8"/>
  <c r="S1138" i="7" s="1"/>
  <c r="Q1246" i="8"/>
  <c r="Q1126" i="8"/>
  <c r="Q1128" i="8"/>
  <c r="AB1130" i="8"/>
  <c r="Z1130" i="8"/>
  <c r="Y1130" i="8"/>
  <c r="F1136" i="8"/>
  <c r="E1136" i="8"/>
  <c r="D1136" i="8"/>
  <c r="B1136" i="8"/>
  <c r="H1136" i="7" s="1"/>
  <c r="AA1138" i="8"/>
  <c r="R1139" i="8"/>
  <c r="AB1146" i="8"/>
  <c r="Z1146" i="8"/>
  <c r="Y1146" i="8"/>
  <c r="X1146" i="8"/>
  <c r="G1156" i="8"/>
  <c r="F1156" i="8"/>
  <c r="E1156" i="8"/>
  <c r="D1156" i="8"/>
  <c r="B1156" i="8"/>
  <c r="H1156" i="7" s="1"/>
  <c r="F1276" i="8"/>
  <c r="E1158" i="8"/>
  <c r="AB1167" i="8"/>
  <c r="AB1190" i="8"/>
  <c r="AA1190" i="8"/>
  <c r="Z1190" i="8"/>
  <c r="Y1190" i="8"/>
  <c r="X1190" i="8"/>
  <c r="AB1201" i="8"/>
  <c r="G1204" i="8"/>
  <c r="F1204" i="8"/>
  <c r="E1204" i="8"/>
  <c r="D1204" i="8"/>
  <c r="B1204" i="8"/>
  <c r="H1204" i="7" s="1"/>
  <c r="R1216" i="8"/>
  <c r="R1217" i="8"/>
  <c r="AB1226" i="8"/>
  <c r="Z1286" i="8"/>
  <c r="AA1226" i="8"/>
  <c r="Z1226" i="8"/>
  <c r="Y1226" i="8"/>
  <c r="X1226" i="8"/>
  <c r="AA1346" i="8"/>
  <c r="Y1278" i="8"/>
  <c r="AB1242" i="8"/>
  <c r="AA1242" i="8"/>
  <c r="Z1242" i="8"/>
  <c r="Y1242" i="8"/>
  <c r="X1242" i="8"/>
  <c r="R1249" i="8"/>
  <c r="R1264" i="8"/>
  <c r="R1265" i="8"/>
  <c r="R1281" i="8"/>
  <c r="R1326" i="8"/>
  <c r="R1329" i="8"/>
  <c r="R1336" i="8"/>
  <c r="N1459" i="8"/>
  <c r="N1460" i="8"/>
  <c r="F808" i="8"/>
  <c r="Z810" i="8"/>
  <c r="F812" i="8"/>
  <c r="Z814" i="8"/>
  <c r="F816" i="8"/>
  <c r="Z818" i="8"/>
  <c r="F820" i="8"/>
  <c r="Z822" i="8"/>
  <c r="F824" i="8"/>
  <c r="Z826" i="8"/>
  <c r="F828" i="8"/>
  <c r="Z830" i="8"/>
  <c r="F832" i="8"/>
  <c r="Z834" i="8"/>
  <c r="F836" i="8"/>
  <c r="Z838" i="8"/>
  <c r="F840" i="8"/>
  <c r="Z842" i="8"/>
  <c r="F844" i="8"/>
  <c r="Z846" i="8"/>
  <c r="F848" i="8"/>
  <c r="Z850" i="8"/>
  <c r="F852" i="8"/>
  <c r="Z854" i="8"/>
  <c r="F856" i="8"/>
  <c r="Z858" i="8"/>
  <c r="F860" i="8"/>
  <c r="Z862" i="8"/>
  <c r="F864" i="8"/>
  <c r="P865" i="8"/>
  <c r="Z866" i="8"/>
  <c r="F868" i="8"/>
  <c r="P869" i="8"/>
  <c r="M870" i="8"/>
  <c r="S882" i="7" s="1"/>
  <c r="Z870" i="8"/>
  <c r="F872" i="8"/>
  <c r="P873" i="8"/>
  <c r="M874" i="8"/>
  <c r="S886" i="7" s="1"/>
  <c r="Z874" i="8"/>
  <c r="F876" i="8"/>
  <c r="P877" i="8"/>
  <c r="M878" i="8"/>
  <c r="S890" i="7" s="1"/>
  <c r="Z878" i="8"/>
  <c r="F880" i="8"/>
  <c r="P881" i="8"/>
  <c r="M882" i="8"/>
  <c r="S894" i="7" s="1"/>
  <c r="Z882" i="8"/>
  <c r="F884" i="8"/>
  <c r="P885" i="8"/>
  <c r="M886" i="8"/>
  <c r="S898" i="7" s="1"/>
  <c r="Z886" i="8"/>
  <c r="F888" i="8"/>
  <c r="P889" i="8"/>
  <c r="M890" i="8"/>
  <c r="S902" i="7" s="1"/>
  <c r="Z890" i="8"/>
  <c r="F892" i="8"/>
  <c r="P893" i="8"/>
  <c r="M894" i="8"/>
  <c r="S906" i="7" s="1"/>
  <c r="Z894" i="8"/>
  <c r="F896" i="8"/>
  <c r="P897" i="8"/>
  <c r="M898" i="8"/>
  <c r="S910" i="7" s="1"/>
  <c r="Z898" i="8"/>
  <c r="F900" i="8"/>
  <c r="P901" i="8"/>
  <c r="M902" i="8"/>
  <c r="S914" i="7" s="1"/>
  <c r="Z902" i="8"/>
  <c r="F904" i="8"/>
  <c r="P905" i="8"/>
  <c r="M906" i="8"/>
  <c r="S918" i="7" s="1"/>
  <c r="Z906" i="8"/>
  <c r="F908" i="8"/>
  <c r="P909" i="8"/>
  <c r="M910" i="8"/>
  <c r="S922" i="7" s="1"/>
  <c r="Z910" i="8"/>
  <c r="F912" i="8"/>
  <c r="P913" i="8"/>
  <c r="M914" i="8"/>
  <c r="S926" i="7" s="1"/>
  <c r="Z914" i="8"/>
  <c r="F916" i="8"/>
  <c r="P917" i="8"/>
  <c r="M918" i="8"/>
  <c r="S930" i="7" s="1"/>
  <c r="Z918" i="8"/>
  <c r="F920" i="8"/>
  <c r="P921" i="8"/>
  <c r="M922" i="8"/>
  <c r="S934" i="7" s="1"/>
  <c r="Z922" i="8"/>
  <c r="F924" i="8"/>
  <c r="P925" i="8"/>
  <c r="M926" i="8"/>
  <c r="S938" i="7" s="1"/>
  <c r="Z926" i="8"/>
  <c r="F928" i="8"/>
  <c r="P929" i="8"/>
  <c r="M930" i="8"/>
  <c r="S942" i="7" s="1"/>
  <c r="Z930" i="8"/>
  <c r="F932" i="8"/>
  <c r="P933" i="8"/>
  <c r="M934" i="8"/>
  <c r="S946" i="7" s="1"/>
  <c r="Z934" i="8"/>
  <c r="F936" i="8"/>
  <c r="P937" i="8"/>
  <c r="M938" i="8"/>
  <c r="S950" i="7" s="1"/>
  <c r="Z938" i="8"/>
  <c r="F940" i="8"/>
  <c r="P941" i="8"/>
  <c r="M942" i="8"/>
  <c r="S954" i="7" s="1"/>
  <c r="Z942" i="8"/>
  <c r="F944" i="8"/>
  <c r="P945" i="8"/>
  <c r="M946" i="8"/>
  <c r="S958" i="7" s="1"/>
  <c r="Z946" i="8"/>
  <c r="F948" i="8"/>
  <c r="P949" i="8"/>
  <c r="M950" i="8"/>
  <c r="S962" i="7" s="1"/>
  <c r="Z950" i="8"/>
  <c r="F952" i="8"/>
  <c r="P953" i="8"/>
  <c r="M954" i="8"/>
  <c r="S966" i="7" s="1"/>
  <c r="Z954" i="8"/>
  <c r="F956" i="8"/>
  <c r="P957" i="8"/>
  <c r="M958" i="8"/>
  <c r="S970" i="7" s="1"/>
  <c r="Z958" i="8"/>
  <c r="F960" i="8"/>
  <c r="P961" i="8"/>
  <c r="M962" i="8"/>
  <c r="S974" i="7" s="1"/>
  <c r="Z962" i="8"/>
  <c r="F964" i="8"/>
  <c r="P965" i="8"/>
  <c r="M966" i="8"/>
  <c r="S978" i="7" s="1"/>
  <c r="Z966" i="8"/>
  <c r="F968" i="8"/>
  <c r="P969" i="8"/>
  <c r="M970" i="8"/>
  <c r="S982" i="7" s="1"/>
  <c r="Z970" i="8"/>
  <c r="F972" i="8"/>
  <c r="P973" i="8"/>
  <c r="O974" i="8"/>
  <c r="O975" i="8"/>
  <c r="O976" i="8"/>
  <c r="P977" i="8"/>
  <c r="B978" i="8"/>
  <c r="H978" i="7" s="1"/>
  <c r="D979" i="8"/>
  <c r="E981" i="8"/>
  <c r="F984" i="8"/>
  <c r="X986" i="8"/>
  <c r="X988" i="8"/>
  <c r="Y989" i="8"/>
  <c r="AA990" i="8"/>
  <c r="M991" i="8"/>
  <c r="S1003" i="7" s="1"/>
  <c r="M993" i="8"/>
  <c r="S1005" i="7" s="1"/>
  <c r="AB993" i="8"/>
  <c r="O994" i="8"/>
  <c r="O995" i="8"/>
  <c r="O996" i="8"/>
  <c r="P997" i="8"/>
  <c r="B998" i="8"/>
  <c r="H998" i="7" s="1"/>
  <c r="Q998" i="8"/>
  <c r="D999" i="8"/>
  <c r="B1000" i="8"/>
  <c r="H1000" i="7" s="1"/>
  <c r="D1001" i="8"/>
  <c r="D1002" i="8"/>
  <c r="F1003" i="8"/>
  <c r="F1004" i="8"/>
  <c r="X1006" i="8"/>
  <c r="X1008" i="8"/>
  <c r="Y1009" i="8"/>
  <c r="Z1011" i="8"/>
  <c r="Y1014" i="8"/>
  <c r="O1015" i="8"/>
  <c r="O1016" i="8"/>
  <c r="P1017" i="8"/>
  <c r="B1018" i="8"/>
  <c r="H1018" i="7" s="1"/>
  <c r="Q1018" i="8"/>
  <c r="D1019" i="8"/>
  <c r="B1020" i="8"/>
  <c r="H1020" i="7" s="1"/>
  <c r="D1022" i="8"/>
  <c r="E1023" i="8"/>
  <c r="E1025" i="8"/>
  <c r="X1029" i="8"/>
  <c r="F1030" i="8"/>
  <c r="G1270" i="8"/>
  <c r="Z1030" i="8"/>
  <c r="Z1031" i="8"/>
  <c r="AA1032" i="8"/>
  <c r="N1034" i="8"/>
  <c r="AB1274" i="8"/>
  <c r="Y1034" i="8"/>
  <c r="Z1036" i="8"/>
  <c r="P1038" i="8"/>
  <c r="B1039" i="8"/>
  <c r="H1039" i="7" s="1"/>
  <c r="D1043" i="8"/>
  <c r="E1046" i="8"/>
  <c r="F1047" i="8"/>
  <c r="P1047" i="8"/>
  <c r="D1048" i="8"/>
  <c r="R1048" i="8"/>
  <c r="M1048" i="8"/>
  <c r="S1060" i="7" s="1"/>
  <c r="F1049" i="8"/>
  <c r="R1289" i="8"/>
  <c r="Q1169" i="8"/>
  <c r="O1049" i="8"/>
  <c r="X1052" i="8"/>
  <c r="Y1053" i="8"/>
  <c r="M1055" i="8"/>
  <c r="S1067" i="7" s="1"/>
  <c r="AA1055" i="8"/>
  <c r="M1057" i="8"/>
  <c r="S1069" i="7" s="1"/>
  <c r="AB1057" i="8"/>
  <c r="AA1177" i="8"/>
  <c r="AB1297" i="8"/>
  <c r="O1058" i="8"/>
  <c r="Y1058" i="8"/>
  <c r="Z1060" i="8"/>
  <c r="P1062" i="8"/>
  <c r="B1063" i="8"/>
  <c r="H1063" i="7" s="1"/>
  <c r="B1064" i="8"/>
  <c r="H1064" i="7" s="1"/>
  <c r="D1066" i="8"/>
  <c r="R1306" i="8"/>
  <c r="Q1186" i="8"/>
  <c r="E1068" i="8"/>
  <c r="B1068" i="8"/>
  <c r="H1068" i="7" s="1"/>
  <c r="G1308" i="8"/>
  <c r="N1069" i="8"/>
  <c r="B1070" i="8"/>
  <c r="H1070" i="7" s="1"/>
  <c r="R1070" i="8"/>
  <c r="D1071" i="8"/>
  <c r="R1071" i="8"/>
  <c r="P1071" i="8"/>
  <c r="Y1074" i="8"/>
  <c r="AB1314" i="8"/>
  <c r="R1076" i="8"/>
  <c r="O1076" i="8"/>
  <c r="M1076" i="8"/>
  <c r="S1088" i="7" s="1"/>
  <c r="X1077" i="8"/>
  <c r="M1078" i="8"/>
  <c r="S1090" i="7" s="1"/>
  <c r="Q1201" i="8"/>
  <c r="O1081" i="8"/>
  <c r="F1203" i="8"/>
  <c r="E1083" i="8"/>
  <c r="AB1084" i="8"/>
  <c r="Z1084" i="8"/>
  <c r="P1085" i="8"/>
  <c r="E1088" i="8"/>
  <c r="B1088" i="8"/>
  <c r="H1088" i="7" s="1"/>
  <c r="N1089" i="8"/>
  <c r="B1090" i="8"/>
  <c r="H1090" i="7" s="1"/>
  <c r="D1091" i="8"/>
  <c r="X1092" i="8"/>
  <c r="AB1333" i="8"/>
  <c r="AB1093" i="8"/>
  <c r="AA1213" i="8"/>
  <c r="Y1093" i="8"/>
  <c r="O1094" i="8"/>
  <c r="Y1094" i="8"/>
  <c r="Q1221" i="8"/>
  <c r="O1101" i="8"/>
  <c r="X1102" i="8"/>
  <c r="E1106" i="8"/>
  <c r="R1346" i="8"/>
  <c r="Q1226" i="8"/>
  <c r="M1109" i="8"/>
  <c r="S1121" i="7" s="1"/>
  <c r="D1111" i="8"/>
  <c r="X1112" i="8"/>
  <c r="AA1117" i="8"/>
  <c r="X1121" i="8"/>
  <c r="P1122" i="8"/>
  <c r="F1123" i="8"/>
  <c r="AA1125" i="8"/>
  <c r="C1127" i="8"/>
  <c r="AB1127" i="8"/>
  <c r="R1368" i="8"/>
  <c r="R1128" i="8"/>
  <c r="O1128" i="8"/>
  <c r="M1128" i="8"/>
  <c r="S1140" i="7" s="1"/>
  <c r="R1135" i="8"/>
  <c r="AB1138" i="8"/>
  <c r="Z1138" i="8"/>
  <c r="Y1138" i="8"/>
  <c r="X1138" i="8"/>
  <c r="AB1142" i="8"/>
  <c r="Z1142" i="8"/>
  <c r="Y1142" i="8"/>
  <c r="X1142" i="8"/>
  <c r="B1154" i="8"/>
  <c r="H1154" i="7" s="1"/>
  <c r="G1160" i="8"/>
  <c r="F1160" i="8"/>
  <c r="E1160" i="8"/>
  <c r="D1160" i="8"/>
  <c r="F1280" i="8"/>
  <c r="B1160" i="8"/>
  <c r="H1160" i="7" s="1"/>
  <c r="E1171" i="8"/>
  <c r="AB1181" i="8"/>
  <c r="G1184" i="8"/>
  <c r="F1184" i="8"/>
  <c r="E1184" i="8"/>
  <c r="D1184" i="8"/>
  <c r="B1184" i="8"/>
  <c r="H1184" i="7" s="1"/>
  <c r="P1186" i="8"/>
  <c r="R1188" i="8"/>
  <c r="R1189" i="8"/>
  <c r="AB1198" i="8"/>
  <c r="AA1198" i="8"/>
  <c r="Z1198" i="8"/>
  <c r="Y1198" i="8"/>
  <c r="X1198" i="8"/>
  <c r="AA1318" i="8"/>
  <c r="AB1209" i="8"/>
  <c r="R1225" i="8"/>
  <c r="R1233" i="8"/>
  <c r="R1241" i="8"/>
  <c r="R1248" i="8"/>
  <c r="R1255" i="8"/>
  <c r="R1292" i="8"/>
  <c r="G1304" i="8"/>
  <c r="AB1328" i="8"/>
  <c r="AB1344" i="8"/>
  <c r="G1347" i="8"/>
  <c r="AB1390" i="8"/>
  <c r="AA1390" i="8"/>
  <c r="X1390" i="8"/>
  <c r="Y1426" i="8"/>
  <c r="Z1390" i="8"/>
  <c r="X1402" i="8"/>
  <c r="Y1390" i="8"/>
  <c r="C1398" i="8"/>
  <c r="C1399" i="8"/>
  <c r="G1731" i="8"/>
  <c r="G1491" i="8"/>
  <c r="F1491" i="8"/>
  <c r="E1491" i="8"/>
  <c r="D1491" i="8"/>
  <c r="B1491" i="8"/>
  <c r="H1491" i="7" s="1"/>
  <c r="M1523" i="8"/>
  <c r="S1535" i="7" s="1"/>
  <c r="P1583" i="8"/>
  <c r="R1523" i="8"/>
  <c r="Q1523" i="8"/>
  <c r="P1523" i="8"/>
  <c r="O1523" i="8"/>
  <c r="N1539" i="8"/>
  <c r="N1540" i="8"/>
  <c r="E1641" i="8"/>
  <c r="F1581" i="8"/>
  <c r="E1581" i="8"/>
  <c r="D1581" i="8"/>
  <c r="G1821" i="8"/>
  <c r="G1581" i="8"/>
  <c r="B1581" i="8"/>
  <c r="H1581" i="7" s="1"/>
  <c r="F1701" i="8"/>
  <c r="B1593" i="8"/>
  <c r="H1593" i="7" s="1"/>
  <c r="O1876" i="8"/>
  <c r="R1840" i="8"/>
  <c r="P1840" i="8"/>
  <c r="M1840" i="8"/>
  <c r="S1852" i="7" s="1"/>
  <c r="O1840" i="8"/>
  <c r="Q1840" i="8"/>
  <c r="AB810" i="8"/>
  <c r="B814" i="8"/>
  <c r="H814" i="7" s="1"/>
  <c r="B818" i="8"/>
  <c r="H818" i="7" s="1"/>
  <c r="B822" i="8"/>
  <c r="H822" i="7" s="1"/>
  <c r="B826" i="8"/>
  <c r="H826" i="7" s="1"/>
  <c r="AB826" i="8"/>
  <c r="B830" i="8"/>
  <c r="H830" i="7" s="1"/>
  <c r="B834" i="8"/>
  <c r="H834" i="7" s="1"/>
  <c r="B838" i="8"/>
  <c r="H838" i="7" s="1"/>
  <c r="B842" i="8"/>
  <c r="H842" i="7" s="1"/>
  <c r="AB842" i="8"/>
  <c r="B846" i="8"/>
  <c r="H846" i="7" s="1"/>
  <c r="AB846" i="8"/>
  <c r="B850" i="8"/>
  <c r="H850" i="7" s="1"/>
  <c r="B854" i="8"/>
  <c r="H854" i="7" s="1"/>
  <c r="B858" i="8"/>
  <c r="H858" i="7" s="1"/>
  <c r="AB858" i="8"/>
  <c r="B862" i="8"/>
  <c r="H862" i="7" s="1"/>
  <c r="AB862" i="8"/>
  <c r="R865" i="8"/>
  <c r="B866" i="8"/>
  <c r="H866" i="7" s="1"/>
  <c r="AB866" i="8"/>
  <c r="R869" i="8"/>
  <c r="B870" i="8"/>
  <c r="H870" i="7" s="1"/>
  <c r="O870" i="8"/>
  <c r="R873" i="8"/>
  <c r="B874" i="8"/>
  <c r="H874" i="7" s="1"/>
  <c r="O874" i="8"/>
  <c r="R877" i="8"/>
  <c r="B878" i="8"/>
  <c r="H878" i="7" s="1"/>
  <c r="O878" i="8"/>
  <c r="AB878" i="8"/>
  <c r="R881" i="8"/>
  <c r="B882" i="8"/>
  <c r="H882" i="7" s="1"/>
  <c r="O882" i="8"/>
  <c r="AB882" i="8"/>
  <c r="Y883" i="8"/>
  <c r="E885" i="8"/>
  <c r="R885" i="8"/>
  <c r="B886" i="8"/>
  <c r="H886" i="7" s="1"/>
  <c r="O886" i="8"/>
  <c r="Y887" i="8"/>
  <c r="E889" i="8"/>
  <c r="R889" i="8"/>
  <c r="B890" i="8"/>
  <c r="H890" i="7" s="1"/>
  <c r="O890" i="8"/>
  <c r="Y891" i="8"/>
  <c r="E893" i="8"/>
  <c r="R893" i="8"/>
  <c r="B894" i="8"/>
  <c r="H894" i="7" s="1"/>
  <c r="O894" i="8"/>
  <c r="Y895" i="8"/>
  <c r="E897" i="8"/>
  <c r="R897" i="8"/>
  <c r="B898" i="8"/>
  <c r="H898" i="7" s="1"/>
  <c r="O898" i="8"/>
  <c r="Y899" i="8"/>
  <c r="E901" i="8"/>
  <c r="R901" i="8"/>
  <c r="B902" i="8"/>
  <c r="H902" i="7" s="1"/>
  <c r="O902" i="8"/>
  <c r="AB902" i="8"/>
  <c r="Y903" i="8"/>
  <c r="E905" i="8"/>
  <c r="R905" i="8"/>
  <c r="B906" i="8"/>
  <c r="H906" i="7" s="1"/>
  <c r="O906" i="8"/>
  <c r="Y907" i="8"/>
  <c r="E909" i="8"/>
  <c r="R909" i="8"/>
  <c r="B910" i="8"/>
  <c r="H910" i="7" s="1"/>
  <c r="O910" i="8"/>
  <c r="Y911" i="8"/>
  <c r="E913" i="8"/>
  <c r="R913" i="8"/>
  <c r="B914" i="8"/>
  <c r="H914" i="7" s="1"/>
  <c r="O914" i="8"/>
  <c r="Y915" i="8"/>
  <c r="E917" i="8"/>
  <c r="R917" i="8"/>
  <c r="B918" i="8"/>
  <c r="H918" i="7" s="1"/>
  <c r="O918" i="8"/>
  <c r="AB918" i="8"/>
  <c r="Y919" i="8"/>
  <c r="E921" i="8"/>
  <c r="R921" i="8"/>
  <c r="B922" i="8"/>
  <c r="H922" i="7" s="1"/>
  <c r="O922" i="8"/>
  <c r="Y923" i="8"/>
  <c r="E925" i="8"/>
  <c r="R925" i="8"/>
  <c r="B926" i="8"/>
  <c r="H926" i="7" s="1"/>
  <c r="O926" i="8"/>
  <c r="AB926" i="8"/>
  <c r="Y927" i="8"/>
  <c r="E929" i="8"/>
  <c r="R929" i="8"/>
  <c r="B930" i="8"/>
  <c r="H930" i="7" s="1"/>
  <c r="O930" i="8"/>
  <c r="AB930" i="8"/>
  <c r="Y931" i="8"/>
  <c r="E933" i="8"/>
  <c r="R933" i="8"/>
  <c r="B934" i="8"/>
  <c r="H934" i="7" s="1"/>
  <c r="O934" i="8"/>
  <c r="Y935" i="8"/>
  <c r="E937" i="8"/>
  <c r="R937" i="8"/>
  <c r="B938" i="8"/>
  <c r="H938" i="7" s="1"/>
  <c r="O938" i="8"/>
  <c r="AB938" i="8"/>
  <c r="Y939" i="8"/>
  <c r="E941" i="8"/>
  <c r="R941" i="8"/>
  <c r="O942" i="8"/>
  <c r="AB942" i="8"/>
  <c r="Y943" i="8"/>
  <c r="E945" i="8"/>
  <c r="R945" i="8"/>
  <c r="O946" i="8"/>
  <c r="Y947" i="8"/>
  <c r="E949" i="8"/>
  <c r="R949" i="8"/>
  <c r="O950" i="8"/>
  <c r="Y951" i="8"/>
  <c r="E953" i="8"/>
  <c r="R953" i="8"/>
  <c r="B954" i="8"/>
  <c r="H954" i="7" s="1"/>
  <c r="O954" i="8"/>
  <c r="AB954" i="8"/>
  <c r="Y955" i="8"/>
  <c r="E957" i="8"/>
  <c r="R957" i="8"/>
  <c r="B958" i="8"/>
  <c r="H958" i="7" s="1"/>
  <c r="O958" i="8"/>
  <c r="AB958" i="8"/>
  <c r="Y959" i="8"/>
  <c r="E961" i="8"/>
  <c r="R961" i="8"/>
  <c r="O962" i="8"/>
  <c r="AB962" i="8"/>
  <c r="Y963" i="8"/>
  <c r="E965" i="8"/>
  <c r="R965" i="8"/>
  <c r="O966" i="8"/>
  <c r="AB966" i="8"/>
  <c r="Y967" i="8"/>
  <c r="E969" i="8"/>
  <c r="R969" i="8"/>
  <c r="B970" i="8"/>
  <c r="H970" i="7" s="1"/>
  <c r="O970" i="8"/>
  <c r="AB970" i="8"/>
  <c r="Y971" i="8"/>
  <c r="E973" i="8"/>
  <c r="R973" i="8"/>
  <c r="Q974" i="8"/>
  <c r="D975" i="8"/>
  <c r="R975" i="8"/>
  <c r="B976" i="8"/>
  <c r="H976" i="7" s="1"/>
  <c r="Q976" i="8"/>
  <c r="D977" i="8"/>
  <c r="R977" i="8"/>
  <c r="D978" i="8"/>
  <c r="F979" i="8"/>
  <c r="F980" i="8"/>
  <c r="X982" i="8"/>
  <c r="X983" i="8"/>
  <c r="X984" i="8"/>
  <c r="B985" i="8"/>
  <c r="H985" i="7" s="1"/>
  <c r="Y985" i="8"/>
  <c r="AA986" i="8"/>
  <c r="Z987" i="8"/>
  <c r="AA988" i="8"/>
  <c r="N990" i="8"/>
  <c r="Y990" i="8"/>
  <c r="O991" i="8"/>
  <c r="O992" i="8"/>
  <c r="P993" i="8"/>
  <c r="Q994" i="8"/>
  <c r="D995" i="8"/>
  <c r="R995" i="8"/>
  <c r="Q996" i="8"/>
  <c r="D997" i="8"/>
  <c r="R997" i="8"/>
  <c r="D998" i="8"/>
  <c r="F999" i="8"/>
  <c r="P999" i="8"/>
  <c r="D1000" i="8"/>
  <c r="R1000" i="8"/>
  <c r="M1000" i="8"/>
  <c r="S1012" i="7" s="1"/>
  <c r="O1001" i="8"/>
  <c r="G1002" i="8"/>
  <c r="X1004" i="8"/>
  <c r="AA1006" i="8"/>
  <c r="Z1007" i="8"/>
  <c r="AA1008" i="8"/>
  <c r="N1010" i="8"/>
  <c r="Y1010" i="8"/>
  <c r="Z1012" i="8"/>
  <c r="P1014" i="8"/>
  <c r="B1015" i="8"/>
  <c r="H1015" i="7" s="1"/>
  <c r="D1018" i="8"/>
  <c r="F1019" i="8"/>
  <c r="P1019" i="8"/>
  <c r="D1020" i="8"/>
  <c r="R1020" i="8"/>
  <c r="M1020" i="8"/>
  <c r="S1032" i="7" s="1"/>
  <c r="F1021" i="8"/>
  <c r="O1021" i="8"/>
  <c r="G1022" i="8"/>
  <c r="G1023" i="8"/>
  <c r="F1024" i="8"/>
  <c r="X1026" i="8"/>
  <c r="C1027" i="8"/>
  <c r="E1028" i="8"/>
  <c r="Z1029" i="8"/>
  <c r="Z1032" i="8"/>
  <c r="B1035" i="8"/>
  <c r="H1035" i="7" s="1"/>
  <c r="C1037" i="8"/>
  <c r="E1039" i="8"/>
  <c r="C1040" i="8"/>
  <c r="F1043" i="8"/>
  <c r="F1044" i="8"/>
  <c r="G1048" i="8"/>
  <c r="X1049" i="8"/>
  <c r="F1050" i="8"/>
  <c r="AA1052" i="8"/>
  <c r="N1054" i="8"/>
  <c r="Y1054" i="8"/>
  <c r="O1055" i="8"/>
  <c r="O1056" i="8"/>
  <c r="P1057" i="8"/>
  <c r="Q1058" i="8"/>
  <c r="B1059" i="8"/>
  <c r="H1059" i="7" s="1"/>
  <c r="C1061" i="8"/>
  <c r="Q1061" i="8"/>
  <c r="R1062" i="8"/>
  <c r="E1063" i="8"/>
  <c r="P1063" i="8"/>
  <c r="D1064" i="8"/>
  <c r="R1064" i="8"/>
  <c r="M1064" i="8"/>
  <c r="S1076" i="7" s="1"/>
  <c r="F1065" i="8"/>
  <c r="Q1185" i="8"/>
  <c r="O1065" i="8"/>
  <c r="R1305" i="8"/>
  <c r="C1067" i="8"/>
  <c r="Y1072" i="8"/>
  <c r="P1074" i="8"/>
  <c r="B1075" i="8"/>
  <c r="H1075" i="7" s="1"/>
  <c r="R1075" i="8"/>
  <c r="P1075" i="8"/>
  <c r="O1078" i="8"/>
  <c r="Y1078" i="8"/>
  <c r="R1080" i="8"/>
  <c r="O1080" i="8"/>
  <c r="M1080" i="8"/>
  <c r="S1092" i="7" s="1"/>
  <c r="AA1083" i="8"/>
  <c r="E1086" i="8"/>
  <c r="C1087" i="8"/>
  <c r="D1090" i="8"/>
  <c r="R1330" i="8"/>
  <c r="Q1210" i="8"/>
  <c r="E1092" i="8"/>
  <c r="B1092" i="8"/>
  <c r="H1092" i="7" s="1"/>
  <c r="G1332" i="8"/>
  <c r="N1093" i="8"/>
  <c r="Q1094" i="8"/>
  <c r="B1095" i="8"/>
  <c r="H1095" i="7" s="1"/>
  <c r="D1096" i="8"/>
  <c r="Y1098" i="8"/>
  <c r="C1100" i="8"/>
  <c r="R1100" i="8"/>
  <c r="O1100" i="8"/>
  <c r="M1100" i="8"/>
  <c r="S1112" i="7" s="1"/>
  <c r="Q1225" i="8"/>
  <c r="O1105" i="8"/>
  <c r="F1227" i="8"/>
  <c r="E1107" i="8"/>
  <c r="D1143" i="8"/>
  <c r="AB1108" i="8"/>
  <c r="AB1348" i="8"/>
  <c r="Z1108" i="8"/>
  <c r="P1109" i="8"/>
  <c r="R1350" i="8"/>
  <c r="Q1230" i="8"/>
  <c r="E1112" i="8"/>
  <c r="G1352" i="8"/>
  <c r="B1112" i="8"/>
  <c r="H1112" i="7" s="1"/>
  <c r="N1113" i="8"/>
  <c r="Q1129" i="8"/>
  <c r="F1131" i="8"/>
  <c r="AB1134" i="8"/>
  <c r="Z1134" i="8"/>
  <c r="Y1134" i="8"/>
  <c r="X1134" i="8"/>
  <c r="B1146" i="8"/>
  <c r="H1146" i="7" s="1"/>
  <c r="G1146" i="8"/>
  <c r="F1146" i="8"/>
  <c r="G1386" i="8"/>
  <c r="E1206" i="8"/>
  <c r="D1146" i="8"/>
  <c r="Q1149" i="8"/>
  <c r="P1154" i="8"/>
  <c r="P1158" i="8"/>
  <c r="P1162" i="8"/>
  <c r="O1163" i="8"/>
  <c r="G1168" i="8"/>
  <c r="F1168" i="8"/>
  <c r="E1168" i="8"/>
  <c r="D1168" i="8"/>
  <c r="B1168" i="8"/>
  <c r="H1168" i="7" s="1"/>
  <c r="E1170" i="8"/>
  <c r="G1172" i="8"/>
  <c r="F1172" i="8"/>
  <c r="E1172" i="8"/>
  <c r="D1172" i="8"/>
  <c r="B1172" i="8"/>
  <c r="H1172" i="7" s="1"/>
  <c r="R1177" i="8"/>
  <c r="AB1189" i="8"/>
  <c r="G1192" i="8"/>
  <c r="F1192" i="8"/>
  <c r="E1192" i="8"/>
  <c r="D1192" i="8"/>
  <c r="B1192" i="8"/>
  <c r="H1192" i="7" s="1"/>
  <c r="AB1206" i="8"/>
  <c r="AA1326" i="8"/>
  <c r="AA1206" i="8"/>
  <c r="Z1206" i="8"/>
  <c r="Y1206" i="8"/>
  <c r="X1206" i="8"/>
  <c r="F1340" i="8"/>
  <c r="G1220" i="8"/>
  <c r="F1220" i="8"/>
  <c r="E1220" i="8"/>
  <c r="D1220" i="8"/>
  <c r="B1220" i="8"/>
  <c r="H1220" i="7" s="1"/>
  <c r="E1280" i="8"/>
  <c r="F1348" i="8"/>
  <c r="G1228" i="8"/>
  <c r="F1228" i="8"/>
  <c r="E1228" i="8"/>
  <c r="D1228" i="8"/>
  <c r="B1228" i="8"/>
  <c r="H1228" i="7" s="1"/>
  <c r="E1288" i="8"/>
  <c r="F1356" i="8"/>
  <c r="E1296" i="8"/>
  <c r="G1236" i="8"/>
  <c r="F1236" i="8"/>
  <c r="E1236" i="8"/>
  <c r="D1236" i="8"/>
  <c r="B1236" i="8"/>
  <c r="H1236" i="7" s="1"/>
  <c r="AB1241" i="8"/>
  <c r="G1252" i="8"/>
  <c r="F1252" i="8"/>
  <c r="E1252" i="8"/>
  <c r="D1252" i="8"/>
  <c r="B1252" i="8"/>
  <c r="H1252" i="7" s="1"/>
  <c r="AB1257" i="8"/>
  <c r="F1380" i="8"/>
  <c r="G1260" i="8"/>
  <c r="F1260" i="8"/>
  <c r="E1260" i="8"/>
  <c r="D1260" i="8"/>
  <c r="E1320" i="8"/>
  <c r="B1260" i="8"/>
  <c r="H1260" i="7" s="1"/>
  <c r="AB1264" i="8"/>
  <c r="G1268" i="8"/>
  <c r="F1268" i="8"/>
  <c r="E1268" i="8"/>
  <c r="D1268" i="8"/>
  <c r="F1388" i="8"/>
  <c r="B1268" i="8"/>
  <c r="H1268" i="7" s="1"/>
  <c r="E1328" i="8"/>
  <c r="AB1532" i="8"/>
  <c r="AB1292" i="8"/>
  <c r="X1292" i="8"/>
  <c r="AA1292" i="8"/>
  <c r="Z1292" i="8"/>
  <c r="Y1292" i="8"/>
  <c r="AB1293" i="8"/>
  <c r="R1298" i="8"/>
  <c r="G1302" i="8"/>
  <c r="AB1306" i="8"/>
  <c r="N1318" i="8"/>
  <c r="G1322" i="8"/>
  <c r="Z1326" i="8"/>
  <c r="F1338" i="8"/>
  <c r="D1338" i="8"/>
  <c r="B1338" i="8"/>
  <c r="H1338" i="7" s="1"/>
  <c r="G1578" i="8"/>
  <c r="E1398" i="8"/>
  <c r="G1338" i="8"/>
  <c r="E1338" i="8"/>
  <c r="D1374" i="8"/>
  <c r="AB1616" i="8"/>
  <c r="AB1376" i="8"/>
  <c r="AA1376" i="8"/>
  <c r="Z1376" i="8"/>
  <c r="X1376" i="8"/>
  <c r="Z1436" i="8"/>
  <c r="Y1376" i="8"/>
  <c r="AA1496" i="8"/>
  <c r="X1388" i="8"/>
  <c r="P870" i="8"/>
  <c r="P874" i="8"/>
  <c r="P878" i="8"/>
  <c r="P882" i="8"/>
  <c r="Z883" i="8"/>
  <c r="F885" i="8"/>
  <c r="P886" i="8"/>
  <c r="Z887" i="8"/>
  <c r="F889" i="8"/>
  <c r="P890" i="8"/>
  <c r="Z891" i="8"/>
  <c r="F893" i="8"/>
  <c r="P894" i="8"/>
  <c r="Z895" i="8"/>
  <c r="F897" i="8"/>
  <c r="P898" i="8"/>
  <c r="Z899" i="8"/>
  <c r="F901" i="8"/>
  <c r="P902" i="8"/>
  <c r="M903" i="8"/>
  <c r="S915" i="7" s="1"/>
  <c r="Z903" i="8"/>
  <c r="F905" i="8"/>
  <c r="P906" i="8"/>
  <c r="M907" i="8"/>
  <c r="S919" i="7" s="1"/>
  <c r="Z907" i="8"/>
  <c r="F909" i="8"/>
  <c r="P910" i="8"/>
  <c r="M911" i="8"/>
  <c r="S923" i="7" s="1"/>
  <c r="Z911" i="8"/>
  <c r="F913" i="8"/>
  <c r="P914" i="8"/>
  <c r="M915" i="8"/>
  <c r="S927" i="7" s="1"/>
  <c r="Z915" i="8"/>
  <c r="F917" i="8"/>
  <c r="P918" i="8"/>
  <c r="M919" i="8"/>
  <c r="S931" i="7" s="1"/>
  <c r="Z919" i="8"/>
  <c r="F921" i="8"/>
  <c r="P922" i="8"/>
  <c r="M923" i="8"/>
  <c r="S935" i="7" s="1"/>
  <c r="Z923" i="8"/>
  <c r="F925" i="8"/>
  <c r="P926" i="8"/>
  <c r="M927" i="8"/>
  <c r="S939" i="7" s="1"/>
  <c r="Z927" i="8"/>
  <c r="F929" i="8"/>
  <c r="P930" i="8"/>
  <c r="M931" i="8"/>
  <c r="S943" i="7" s="1"/>
  <c r="Z931" i="8"/>
  <c r="F933" i="8"/>
  <c r="P934" i="8"/>
  <c r="M935" i="8"/>
  <c r="S947" i="7" s="1"/>
  <c r="Z935" i="8"/>
  <c r="F937" i="8"/>
  <c r="P938" i="8"/>
  <c r="M939" i="8"/>
  <c r="S951" i="7" s="1"/>
  <c r="Z939" i="8"/>
  <c r="F941" i="8"/>
  <c r="P942" i="8"/>
  <c r="M943" i="8"/>
  <c r="S955" i="7" s="1"/>
  <c r="Z943" i="8"/>
  <c r="F945" i="8"/>
  <c r="P946" i="8"/>
  <c r="M947" i="8"/>
  <c r="S959" i="7" s="1"/>
  <c r="Z947" i="8"/>
  <c r="F949" i="8"/>
  <c r="P950" i="8"/>
  <c r="M951" i="8"/>
  <c r="S963" i="7" s="1"/>
  <c r="Z951" i="8"/>
  <c r="F953" i="8"/>
  <c r="P954" i="8"/>
  <c r="M955" i="8"/>
  <c r="S967" i="7" s="1"/>
  <c r="Z955" i="8"/>
  <c r="F957" i="8"/>
  <c r="P958" i="8"/>
  <c r="M959" i="8"/>
  <c r="S971" i="7" s="1"/>
  <c r="Z959" i="8"/>
  <c r="F961" i="8"/>
  <c r="P962" i="8"/>
  <c r="M963" i="8"/>
  <c r="S975" i="7" s="1"/>
  <c r="Z963" i="8"/>
  <c r="F965" i="8"/>
  <c r="P966" i="8"/>
  <c r="M967" i="8"/>
  <c r="S979" i="7" s="1"/>
  <c r="Z967" i="8"/>
  <c r="F969" i="8"/>
  <c r="P970" i="8"/>
  <c r="M971" i="8"/>
  <c r="S983" i="7" s="1"/>
  <c r="Z971" i="8"/>
  <c r="F973" i="8"/>
  <c r="R974" i="8"/>
  <c r="E975" i="8"/>
  <c r="E977" i="8"/>
  <c r="E978" i="8"/>
  <c r="G979" i="8"/>
  <c r="F982" i="8"/>
  <c r="Z982" i="8"/>
  <c r="C983" i="8"/>
  <c r="Y983" i="8"/>
  <c r="E984" i="8"/>
  <c r="Y984" i="8"/>
  <c r="M986" i="8"/>
  <c r="S998" i="7" s="1"/>
  <c r="M987" i="8"/>
  <c r="S999" i="7" s="1"/>
  <c r="AB989" i="8"/>
  <c r="O990" i="8"/>
  <c r="Q991" i="8"/>
  <c r="P992" i="8"/>
  <c r="C993" i="8"/>
  <c r="Q993" i="8"/>
  <c r="R994" i="8"/>
  <c r="E995" i="8"/>
  <c r="E997" i="8"/>
  <c r="E998" i="8"/>
  <c r="G999" i="8"/>
  <c r="F1000" i="8"/>
  <c r="Y1003" i="8"/>
  <c r="E1004" i="8"/>
  <c r="Y1004" i="8"/>
  <c r="Z1005" i="8"/>
  <c r="M1006" i="8"/>
  <c r="S1018" i="7" s="1"/>
  <c r="AB1006" i="8"/>
  <c r="M1007" i="8"/>
  <c r="S1019" i="7" s="1"/>
  <c r="AA1007" i="8"/>
  <c r="AB1009" i="8"/>
  <c r="O1010" i="8"/>
  <c r="P1013" i="8"/>
  <c r="B1014" i="8"/>
  <c r="H1014" i="7" s="1"/>
  <c r="Q1014" i="8"/>
  <c r="D1015" i="8"/>
  <c r="E1017" i="8"/>
  <c r="E1018" i="8"/>
  <c r="G1019" i="8"/>
  <c r="F1020" i="8"/>
  <c r="F1026" i="8"/>
  <c r="Z1026" i="8"/>
  <c r="Z1027" i="8"/>
  <c r="AA1028" i="8"/>
  <c r="Y1030" i="8"/>
  <c r="AB1270" i="8"/>
  <c r="P1033" i="8"/>
  <c r="Q1034" i="8"/>
  <c r="D1035" i="8"/>
  <c r="R1278" i="8"/>
  <c r="Q1158" i="8"/>
  <c r="F1039" i="8"/>
  <c r="P1039" i="8"/>
  <c r="D1040" i="8"/>
  <c r="R1040" i="8"/>
  <c r="M1040" i="8"/>
  <c r="S1052" i="7" s="1"/>
  <c r="R1280" i="8"/>
  <c r="F1041" i="8"/>
  <c r="Q1161" i="8"/>
  <c r="O1041" i="8"/>
  <c r="G1043" i="8"/>
  <c r="G1286" i="8"/>
  <c r="F1046" i="8"/>
  <c r="Y1049" i="8"/>
  <c r="M1051" i="8"/>
  <c r="S1063" i="7" s="1"/>
  <c r="AA1051" i="8"/>
  <c r="M1053" i="8"/>
  <c r="S1065" i="7" s="1"/>
  <c r="AB1053" i="8"/>
  <c r="AA1173" i="8"/>
  <c r="O1054" i="8"/>
  <c r="Q1055" i="8"/>
  <c r="P1056" i="8"/>
  <c r="C1057" i="8"/>
  <c r="Q1057" i="8"/>
  <c r="D1059" i="8"/>
  <c r="D1062" i="8"/>
  <c r="F1063" i="8"/>
  <c r="F1064" i="8"/>
  <c r="AA1067" i="8"/>
  <c r="E1070" i="8"/>
  <c r="E1072" i="8"/>
  <c r="B1072" i="8"/>
  <c r="H1072" i="7" s="1"/>
  <c r="Q1074" i="8"/>
  <c r="D1075" i="8"/>
  <c r="G1076" i="8"/>
  <c r="X1076" i="8"/>
  <c r="AB1077" i="8"/>
  <c r="AA1197" i="8"/>
  <c r="Y1077" i="8"/>
  <c r="P1078" i="8"/>
  <c r="M1082" i="8"/>
  <c r="S1094" i="7" s="1"/>
  <c r="AA1082" i="8"/>
  <c r="P1084" i="8"/>
  <c r="AA1087" i="8"/>
  <c r="E1090" i="8"/>
  <c r="F1211" i="8"/>
  <c r="E1091" i="8"/>
  <c r="AB1092" i="8"/>
  <c r="Z1092" i="8"/>
  <c r="D1095" i="8"/>
  <c r="R1095" i="8"/>
  <c r="P1095" i="8"/>
  <c r="R1335" i="8"/>
  <c r="F1096" i="8"/>
  <c r="AA1097" i="8"/>
  <c r="O1098" i="8"/>
  <c r="D1100" i="8"/>
  <c r="Z1101" i="8"/>
  <c r="O1103" i="8"/>
  <c r="F1106" i="8"/>
  <c r="Q1109" i="8"/>
  <c r="D1110" i="8"/>
  <c r="F1231" i="8"/>
  <c r="E1111" i="8"/>
  <c r="D1147" i="8"/>
  <c r="AB1352" i="8"/>
  <c r="AB1112" i="8"/>
  <c r="Z1112" i="8"/>
  <c r="P1113" i="8"/>
  <c r="D1114" i="8"/>
  <c r="C1118" i="8"/>
  <c r="M1119" i="8"/>
  <c r="S1131" i="7" s="1"/>
  <c r="R1360" i="8"/>
  <c r="R1120" i="8"/>
  <c r="O1120" i="8"/>
  <c r="M1120" i="8"/>
  <c r="S1132" i="7" s="1"/>
  <c r="O1122" i="8"/>
  <c r="M1122" i="8"/>
  <c r="S1134" i="7" s="1"/>
  <c r="Q1242" i="8"/>
  <c r="C1123" i="8"/>
  <c r="AB1123" i="8"/>
  <c r="R1364" i="8"/>
  <c r="R1124" i="8"/>
  <c r="O1124" i="8"/>
  <c r="M1124" i="8"/>
  <c r="S1136" i="7" s="1"/>
  <c r="C1125" i="8"/>
  <c r="C1126" i="8"/>
  <c r="O1127" i="8"/>
  <c r="Y1128" i="8"/>
  <c r="G1131" i="8"/>
  <c r="P1136" i="8"/>
  <c r="B1138" i="8"/>
  <c r="H1138" i="7" s="1"/>
  <c r="G1138" i="8"/>
  <c r="F1138" i="8"/>
  <c r="E1198" i="8"/>
  <c r="D1138" i="8"/>
  <c r="F1139" i="8"/>
  <c r="R1140" i="8"/>
  <c r="Q1140" i="8"/>
  <c r="O1140" i="8"/>
  <c r="R1380" i="8"/>
  <c r="M1140" i="8"/>
  <c r="S1152" i="7" s="1"/>
  <c r="B1142" i="8"/>
  <c r="H1142" i="7" s="1"/>
  <c r="G1382" i="8"/>
  <c r="G1142" i="8"/>
  <c r="F1142" i="8"/>
  <c r="E1202" i="8"/>
  <c r="D1142" i="8"/>
  <c r="F1143" i="8"/>
  <c r="R1384" i="8"/>
  <c r="R1144" i="8"/>
  <c r="Q1144" i="8"/>
  <c r="O1144" i="8"/>
  <c r="M1144" i="8"/>
  <c r="S1156" i="7" s="1"/>
  <c r="AB1147" i="8"/>
  <c r="E1151" i="8"/>
  <c r="AB1151" i="8"/>
  <c r="R1153" i="8"/>
  <c r="R1154" i="8"/>
  <c r="R1158" i="8"/>
  <c r="R1159" i="8"/>
  <c r="R1162" i="8"/>
  <c r="AB1186" i="8"/>
  <c r="AA1186" i="8"/>
  <c r="Z1186" i="8"/>
  <c r="Y1186" i="8"/>
  <c r="X1186" i="8"/>
  <c r="AB1197" i="8"/>
  <c r="AA1334" i="8"/>
  <c r="AB1214" i="8"/>
  <c r="AA1214" i="8"/>
  <c r="Z1214" i="8"/>
  <c r="Y1214" i="8"/>
  <c r="X1214" i="8"/>
  <c r="G1244" i="8"/>
  <c r="F1244" i="8"/>
  <c r="E1244" i="8"/>
  <c r="E1304" i="8"/>
  <c r="D1244" i="8"/>
  <c r="B1244" i="8"/>
  <c r="H1244" i="7" s="1"/>
  <c r="AB1248" i="8"/>
  <c r="AB1262" i="8"/>
  <c r="AA1262" i="8"/>
  <c r="Z1262" i="8"/>
  <c r="Y1262" i="8"/>
  <c r="X1262" i="8"/>
  <c r="R1288" i="8"/>
  <c r="R1290" i="8"/>
  <c r="F1296" i="8"/>
  <c r="AA1299" i="8"/>
  <c r="AB1299" i="8"/>
  <c r="Z1299" i="8"/>
  <c r="Y1299" i="8"/>
  <c r="X1299" i="8"/>
  <c r="Z1359" i="8"/>
  <c r="R1304" i="8"/>
  <c r="AB1334" i="8"/>
  <c r="G1346" i="8"/>
  <c r="M1348" i="8"/>
  <c r="S1360" i="7" s="1"/>
  <c r="P1408" i="8"/>
  <c r="R1348" i="8"/>
  <c r="Q1468" i="8"/>
  <c r="M1360" i="8"/>
  <c r="S1372" i="7" s="1"/>
  <c r="Q1348" i="8"/>
  <c r="R1588" i="8"/>
  <c r="P1348" i="8"/>
  <c r="O1348" i="8"/>
  <c r="O1384" i="8"/>
  <c r="AB1368" i="8"/>
  <c r="B1442" i="8"/>
  <c r="H1442" i="7" s="1"/>
  <c r="G1442" i="8"/>
  <c r="E1442" i="8"/>
  <c r="D1442" i="8"/>
  <c r="F1562" i="8"/>
  <c r="E1502" i="8"/>
  <c r="F1442" i="8"/>
  <c r="Q870" i="8"/>
  <c r="Q874" i="8"/>
  <c r="Q878" i="8"/>
  <c r="Q882" i="8"/>
  <c r="AA883" i="8"/>
  <c r="G885" i="8"/>
  <c r="Q886" i="8"/>
  <c r="AA887" i="8"/>
  <c r="G889" i="8"/>
  <c r="Q890" i="8"/>
  <c r="AA891" i="8"/>
  <c r="G893" i="8"/>
  <c r="Q894" i="8"/>
  <c r="AA895" i="8"/>
  <c r="G897" i="8"/>
  <c r="Q898" i="8"/>
  <c r="AA899" i="8"/>
  <c r="G901" i="8"/>
  <c r="Q902" i="8"/>
  <c r="AA903" i="8"/>
  <c r="G905" i="8"/>
  <c r="Q906" i="8"/>
  <c r="AA907" i="8"/>
  <c r="G909" i="8"/>
  <c r="Q910" i="8"/>
  <c r="AA911" i="8"/>
  <c r="G913" i="8"/>
  <c r="D914" i="8"/>
  <c r="Q914" i="8"/>
  <c r="AA915" i="8"/>
  <c r="G917" i="8"/>
  <c r="D918" i="8"/>
  <c r="Q918" i="8"/>
  <c r="AA919" i="8"/>
  <c r="G921" i="8"/>
  <c r="D922" i="8"/>
  <c r="Q922" i="8"/>
  <c r="AA923" i="8"/>
  <c r="G925" i="8"/>
  <c r="D926" i="8"/>
  <c r="AA927" i="8"/>
  <c r="G929" i="8"/>
  <c r="D930" i="8"/>
  <c r="AA931" i="8"/>
  <c r="G933" i="8"/>
  <c r="D934" i="8"/>
  <c r="AA935" i="8"/>
  <c r="G937" i="8"/>
  <c r="D938" i="8"/>
  <c r="AA939" i="8"/>
  <c r="G941" i="8"/>
  <c r="D942" i="8"/>
  <c r="AA943" i="8"/>
  <c r="G945" i="8"/>
  <c r="D946" i="8"/>
  <c r="AA947" i="8"/>
  <c r="G949" i="8"/>
  <c r="D950" i="8"/>
  <c r="AA951" i="8"/>
  <c r="G953" i="8"/>
  <c r="AA955" i="8"/>
  <c r="G957" i="8"/>
  <c r="AA959" i="8"/>
  <c r="G961" i="8"/>
  <c r="AA963" i="8"/>
  <c r="G965" i="8"/>
  <c r="AA967" i="8"/>
  <c r="G969" i="8"/>
  <c r="D970" i="8"/>
  <c r="AA971" i="8"/>
  <c r="G973" i="8"/>
  <c r="F975" i="8"/>
  <c r="P975" i="8"/>
  <c r="D976" i="8"/>
  <c r="R976" i="8"/>
  <c r="M976" i="8"/>
  <c r="S988" i="7" s="1"/>
  <c r="O977" i="8"/>
  <c r="G978" i="8"/>
  <c r="X979" i="8"/>
  <c r="B981" i="8"/>
  <c r="H981" i="7" s="1"/>
  <c r="AA982" i="8"/>
  <c r="Z983" i="8"/>
  <c r="AA984" i="8"/>
  <c r="AA985" i="8"/>
  <c r="N986" i="8"/>
  <c r="Y986" i="8"/>
  <c r="Z988" i="8"/>
  <c r="P990" i="8"/>
  <c r="B991" i="8"/>
  <c r="H991" i="7" s="1"/>
  <c r="B992" i="8"/>
  <c r="H992" i="7" s="1"/>
  <c r="D993" i="8"/>
  <c r="R993" i="8"/>
  <c r="F995" i="8"/>
  <c r="P995" i="8"/>
  <c r="D996" i="8"/>
  <c r="R996" i="8"/>
  <c r="M996" i="8"/>
  <c r="S1008" i="7" s="1"/>
  <c r="O997" i="8"/>
  <c r="G998" i="8"/>
  <c r="G1000" i="8"/>
  <c r="X1001" i="8"/>
  <c r="F1002" i="8"/>
  <c r="Z1003" i="8"/>
  <c r="AA1004" i="8"/>
  <c r="AA1005" i="8"/>
  <c r="N1006" i="8"/>
  <c r="Y1006" i="8"/>
  <c r="Z1008" i="8"/>
  <c r="P1010" i="8"/>
  <c r="B1011" i="8"/>
  <c r="H1011" i="7" s="1"/>
  <c r="Q1013" i="8"/>
  <c r="E1015" i="8"/>
  <c r="P1015" i="8"/>
  <c r="D1016" i="8"/>
  <c r="R1016" i="8"/>
  <c r="M1016" i="8"/>
  <c r="S1028" i="7" s="1"/>
  <c r="F1017" i="8"/>
  <c r="O1017" i="8"/>
  <c r="X1021" i="8"/>
  <c r="F1022" i="8"/>
  <c r="Y1025" i="8"/>
  <c r="AA1026" i="8"/>
  <c r="M1027" i="8"/>
  <c r="S1039" i="7" s="1"/>
  <c r="AA1027" i="8"/>
  <c r="M1029" i="8"/>
  <c r="S1041" i="7" s="1"/>
  <c r="AB1029" i="8"/>
  <c r="AA1149" i="8"/>
  <c r="AB1269" i="8"/>
  <c r="O1030" i="8"/>
  <c r="Q1031" i="8"/>
  <c r="Q1033" i="8"/>
  <c r="E1035" i="8"/>
  <c r="E1038" i="8"/>
  <c r="G1039" i="8"/>
  <c r="F1040" i="8"/>
  <c r="Y1045" i="8"/>
  <c r="Z1046" i="8"/>
  <c r="C1047" i="8"/>
  <c r="E1048" i="8"/>
  <c r="Z1049" i="8"/>
  <c r="M1050" i="8"/>
  <c r="S1062" i="7" s="1"/>
  <c r="Z1052" i="8"/>
  <c r="P1054" i="8"/>
  <c r="B1055" i="8"/>
  <c r="H1055" i="7" s="1"/>
  <c r="R1055" i="8"/>
  <c r="B1056" i="8"/>
  <c r="H1056" i="7" s="1"/>
  <c r="D1058" i="8"/>
  <c r="E1059" i="8"/>
  <c r="E1062" i="8"/>
  <c r="G1063" i="8"/>
  <c r="X1065" i="8"/>
  <c r="F1066" i="8"/>
  <c r="Z1066" i="8"/>
  <c r="G1070" i="8"/>
  <c r="F1191" i="8"/>
  <c r="E1071" i="8"/>
  <c r="AB1072" i="8"/>
  <c r="Z1072" i="8"/>
  <c r="F1075" i="8"/>
  <c r="Y1076" i="8"/>
  <c r="M1077" i="8"/>
  <c r="S1089" i="7" s="1"/>
  <c r="Q1078" i="8"/>
  <c r="R1319" i="8"/>
  <c r="R1079" i="8"/>
  <c r="P1079" i="8"/>
  <c r="F1080" i="8"/>
  <c r="AA1081" i="8"/>
  <c r="Q1205" i="8"/>
  <c r="O1085" i="8"/>
  <c r="G1326" i="8"/>
  <c r="F1086" i="8"/>
  <c r="Z1086" i="8"/>
  <c r="P1088" i="8"/>
  <c r="G1090" i="8"/>
  <c r="Q1093" i="8"/>
  <c r="D1094" i="8"/>
  <c r="F1095" i="8"/>
  <c r="G1096" i="8"/>
  <c r="AB1337" i="8"/>
  <c r="AB1097" i="8"/>
  <c r="AA1217" i="8"/>
  <c r="Z1157" i="8"/>
  <c r="Y1097" i="8"/>
  <c r="P1098" i="8"/>
  <c r="R1339" i="8"/>
  <c r="R1099" i="8"/>
  <c r="P1099" i="8"/>
  <c r="Y1102" i="8"/>
  <c r="R1104" i="8"/>
  <c r="O1104" i="8"/>
  <c r="M1104" i="8"/>
  <c r="S1116" i="7" s="1"/>
  <c r="E1110" i="8"/>
  <c r="Q1113" i="8"/>
  <c r="E1114" i="8"/>
  <c r="X1114" i="8"/>
  <c r="O1115" i="8"/>
  <c r="X1116" i="8"/>
  <c r="X1118" i="8"/>
  <c r="M1123" i="8"/>
  <c r="S1135" i="7" s="1"/>
  <c r="E1126" i="8"/>
  <c r="AB1126" i="8"/>
  <c r="Z1126" i="8"/>
  <c r="Y1126" i="8"/>
  <c r="D1128" i="8"/>
  <c r="AB1128" i="8"/>
  <c r="AA1128" i="8"/>
  <c r="Z1128" i="8"/>
  <c r="X1128" i="8"/>
  <c r="R1129" i="8"/>
  <c r="P1130" i="8"/>
  <c r="AB1131" i="8"/>
  <c r="E1134" i="8"/>
  <c r="R1136" i="8"/>
  <c r="R1376" i="8"/>
  <c r="Q1136" i="8"/>
  <c r="O1136" i="8"/>
  <c r="M1136" i="8"/>
  <c r="S1148" i="7" s="1"/>
  <c r="Q1141" i="8"/>
  <c r="AB1143" i="8"/>
  <c r="Y1148" i="8"/>
  <c r="R1149" i="8"/>
  <c r="P1150" i="8"/>
  <c r="N1154" i="8"/>
  <c r="N1153" i="8"/>
  <c r="O1158" i="8"/>
  <c r="O1162" i="8"/>
  <c r="P1166" i="8"/>
  <c r="O1167" i="8"/>
  <c r="AB1177" i="8"/>
  <c r="G1180" i="8"/>
  <c r="F1180" i="8"/>
  <c r="E1180" i="8"/>
  <c r="D1180" i="8"/>
  <c r="B1180" i="8"/>
  <c r="H1180" i="7" s="1"/>
  <c r="R1184" i="8"/>
  <c r="R1205" i="8"/>
  <c r="R1213" i="8"/>
  <c r="AB1222" i="8"/>
  <c r="AA1222" i="8"/>
  <c r="Z1222" i="8"/>
  <c r="Y1222" i="8"/>
  <c r="X1222" i="8"/>
  <c r="Z1282" i="8"/>
  <c r="AB1224" i="8"/>
  <c r="AB1230" i="8"/>
  <c r="AA1230" i="8"/>
  <c r="Z1230" i="8"/>
  <c r="AA1350" i="8"/>
  <c r="Y1230" i="8"/>
  <c r="X1230" i="8"/>
  <c r="Z1290" i="8"/>
  <c r="AB1238" i="8"/>
  <c r="AA1238" i="8"/>
  <c r="Z1238" i="8"/>
  <c r="Y1238" i="8"/>
  <c r="Y1274" i="8"/>
  <c r="X1238" i="8"/>
  <c r="AB1254" i="8"/>
  <c r="AA1254" i="8"/>
  <c r="Z1254" i="8"/>
  <c r="Y1254" i="8"/>
  <c r="X1254" i="8"/>
  <c r="Y1290" i="8"/>
  <c r="R1510" i="8"/>
  <c r="Q1390" i="8"/>
  <c r="Q1270" i="8"/>
  <c r="O1306" i="8"/>
  <c r="R1270" i="8"/>
  <c r="P1270" i="8"/>
  <c r="O1270" i="8"/>
  <c r="M1270" i="8"/>
  <c r="S1282" i="7" s="1"/>
  <c r="C1285" i="8"/>
  <c r="C1286" i="8"/>
  <c r="O1378" i="8"/>
  <c r="R1378" i="8"/>
  <c r="P1378" i="8"/>
  <c r="M1378" i="8"/>
  <c r="S1390" i="7" s="1"/>
  <c r="Q1378" i="8"/>
  <c r="G1687" i="8"/>
  <c r="G1447" i="8"/>
  <c r="F1447" i="8"/>
  <c r="E1447" i="8"/>
  <c r="D1447" i="8"/>
  <c r="B1447" i="8"/>
  <c r="H1447" i="7" s="1"/>
  <c r="D1483" i="8"/>
  <c r="B1459" i="8"/>
  <c r="H1459" i="7" s="1"/>
  <c r="X1617" i="8"/>
  <c r="R870" i="8"/>
  <c r="E874" i="8"/>
  <c r="E878" i="8"/>
  <c r="E882" i="8"/>
  <c r="AB883" i="8"/>
  <c r="E886" i="8"/>
  <c r="R886" i="8"/>
  <c r="E890" i="8"/>
  <c r="R890" i="8"/>
  <c r="E894" i="8"/>
  <c r="R894" i="8"/>
  <c r="AB895" i="8"/>
  <c r="E898" i="8"/>
  <c r="R898" i="8"/>
  <c r="AB899" i="8"/>
  <c r="E902" i="8"/>
  <c r="R902" i="8"/>
  <c r="O903" i="8"/>
  <c r="AB903" i="8"/>
  <c r="E906" i="8"/>
  <c r="R906" i="8"/>
  <c r="O907" i="8"/>
  <c r="Y908" i="8"/>
  <c r="E910" i="8"/>
  <c r="R910" i="8"/>
  <c r="O911" i="8"/>
  <c r="Y912" i="8"/>
  <c r="E914" i="8"/>
  <c r="O915" i="8"/>
  <c r="AB915" i="8"/>
  <c r="Y916" i="8"/>
  <c r="O919" i="8"/>
  <c r="AB919" i="8"/>
  <c r="Y920" i="8"/>
  <c r="O923" i="8"/>
  <c r="AB923" i="8"/>
  <c r="Y924" i="8"/>
  <c r="R926" i="8"/>
  <c r="O927" i="8"/>
  <c r="AB927" i="8"/>
  <c r="Y928" i="8"/>
  <c r="O931" i="8"/>
  <c r="AB931" i="8"/>
  <c r="Y932" i="8"/>
  <c r="E934" i="8"/>
  <c r="O935" i="8"/>
  <c r="AB935" i="8"/>
  <c r="Y936" i="8"/>
  <c r="E938" i="8"/>
  <c r="O939" i="8"/>
  <c r="AB939" i="8"/>
  <c r="Y940" i="8"/>
  <c r="O943" i="8"/>
  <c r="AB943" i="8"/>
  <c r="Y944" i="8"/>
  <c r="O947" i="8"/>
  <c r="AB947" i="8"/>
  <c r="Y948" i="8"/>
  <c r="O951" i="8"/>
  <c r="AB951" i="8"/>
  <c r="Y952" i="8"/>
  <c r="O955" i="8"/>
  <c r="AB955" i="8"/>
  <c r="Y956" i="8"/>
  <c r="O959" i="8"/>
  <c r="AB959" i="8"/>
  <c r="Y960" i="8"/>
  <c r="O963" i="8"/>
  <c r="AB963" i="8"/>
  <c r="Y964" i="8"/>
  <c r="O967" i="8"/>
  <c r="AB967" i="8"/>
  <c r="Y968" i="8"/>
  <c r="O971" i="8"/>
  <c r="AB971" i="8"/>
  <c r="Y972" i="8"/>
  <c r="F974" i="8"/>
  <c r="F976" i="8"/>
  <c r="Y979" i="8"/>
  <c r="E980" i="8"/>
  <c r="Y980" i="8"/>
  <c r="Z981" i="8"/>
  <c r="M982" i="8"/>
  <c r="S994" i="7" s="1"/>
  <c r="M983" i="8"/>
  <c r="S995" i="7" s="1"/>
  <c r="M985" i="8"/>
  <c r="S997" i="7" s="1"/>
  <c r="AB985" i="8"/>
  <c r="O986" i="8"/>
  <c r="O987" i="8"/>
  <c r="P989" i="8"/>
  <c r="B990" i="8"/>
  <c r="H990" i="7" s="1"/>
  <c r="E993" i="8"/>
  <c r="F996" i="8"/>
  <c r="X998" i="8"/>
  <c r="X1000" i="8"/>
  <c r="Y1001" i="8"/>
  <c r="M1003" i="8"/>
  <c r="S1015" i="7" s="1"/>
  <c r="M1005" i="8"/>
  <c r="S1017" i="7" s="1"/>
  <c r="AB1005" i="8"/>
  <c r="O1006" i="8"/>
  <c r="O1007" i="8"/>
  <c r="P1009" i="8"/>
  <c r="B1010" i="8"/>
  <c r="H1010" i="7" s="1"/>
  <c r="Q1010" i="8"/>
  <c r="D1011" i="8"/>
  <c r="B1012" i="8"/>
  <c r="H1012" i="7" s="1"/>
  <c r="F1015" i="8"/>
  <c r="F1016" i="8"/>
  <c r="X1018" i="8"/>
  <c r="X1020" i="8"/>
  <c r="Y1021" i="8"/>
  <c r="C1023" i="8"/>
  <c r="E1024" i="8"/>
  <c r="Y1024" i="8"/>
  <c r="Z1025" i="8"/>
  <c r="M1026" i="8"/>
  <c r="S1038" i="7" s="1"/>
  <c r="AB1026" i="8"/>
  <c r="Z1028" i="8"/>
  <c r="P1030" i="8"/>
  <c r="B1031" i="8"/>
  <c r="H1031" i="7" s="1"/>
  <c r="B1032" i="8"/>
  <c r="H1032" i="7" s="1"/>
  <c r="D1034" i="8"/>
  <c r="R1274" i="8"/>
  <c r="Q1154" i="8"/>
  <c r="F1035" i="8"/>
  <c r="P1035" i="8"/>
  <c r="R1036" i="8"/>
  <c r="M1036" i="8"/>
  <c r="S1048" i="7" s="1"/>
  <c r="F1037" i="8"/>
  <c r="Q1157" i="8"/>
  <c r="R1277" i="8"/>
  <c r="O1037" i="8"/>
  <c r="X1041" i="8"/>
  <c r="F1042" i="8"/>
  <c r="G1282" i="8"/>
  <c r="X1042" i="8"/>
  <c r="C1043" i="8"/>
  <c r="E1044" i="8"/>
  <c r="Y1044" i="8"/>
  <c r="Z1045" i="8"/>
  <c r="M1046" i="8"/>
  <c r="S1058" i="7" s="1"/>
  <c r="AA1048" i="8"/>
  <c r="Y1050" i="8"/>
  <c r="AB1290" i="8"/>
  <c r="O1051" i="8"/>
  <c r="O1052" i="8"/>
  <c r="B1054" i="8"/>
  <c r="H1054" i="7" s="1"/>
  <c r="Q1054" i="8"/>
  <c r="D1055" i="8"/>
  <c r="F1059" i="8"/>
  <c r="P1059" i="8"/>
  <c r="D1060" i="8"/>
  <c r="R1060" i="8"/>
  <c r="M1060" i="8"/>
  <c r="S1072" i="7" s="1"/>
  <c r="R1300" i="8"/>
  <c r="F1061" i="8"/>
  <c r="R1301" i="8"/>
  <c r="Q1181" i="8"/>
  <c r="O1061" i="8"/>
  <c r="G1062" i="8"/>
  <c r="X1064" i="8"/>
  <c r="Y1065" i="8"/>
  <c r="Q1189" i="8"/>
  <c r="O1069" i="8"/>
  <c r="R1309" i="8"/>
  <c r="F1070" i="8"/>
  <c r="X1070" i="8"/>
  <c r="C1071" i="8"/>
  <c r="Q1073" i="8"/>
  <c r="E1076" i="8"/>
  <c r="B1076" i="8"/>
  <c r="H1076" i="7" s="1"/>
  <c r="B1078" i="8"/>
  <c r="H1078" i="7" s="1"/>
  <c r="R1078" i="8"/>
  <c r="D1079" i="8"/>
  <c r="G1080" i="8"/>
  <c r="AB1081" i="8"/>
  <c r="AA1201" i="8"/>
  <c r="Y1081" i="8"/>
  <c r="O1082" i="8"/>
  <c r="Y1082" i="8"/>
  <c r="O1083" i="8"/>
  <c r="F1085" i="8"/>
  <c r="Q1209" i="8"/>
  <c r="O1089" i="8"/>
  <c r="AA1091" i="8"/>
  <c r="C1093" i="8"/>
  <c r="E1094" i="8"/>
  <c r="Y1096" i="8"/>
  <c r="M1097" i="8"/>
  <c r="S1109" i="7" s="1"/>
  <c r="Q1098" i="8"/>
  <c r="D1099" i="8"/>
  <c r="G1100" i="8"/>
  <c r="AB1341" i="8"/>
  <c r="AB1101" i="8"/>
  <c r="AA1221" i="8"/>
  <c r="Z1161" i="8"/>
  <c r="Y1101" i="8"/>
  <c r="O1102" i="8"/>
  <c r="D1104" i="8"/>
  <c r="M1106" i="8"/>
  <c r="S1118" i="7" s="1"/>
  <c r="AA1106" i="8"/>
  <c r="M1107" i="8"/>
  <c r="S1119" i="7" s="1"/>
  <c r="P1108" i="8"/>
  <c r="C1113" i="8"/>
  <c r="R1113" i="8"/>
  <c r="Q1115" i="8"/>
  <c r="R1132" i="8"/>
  <c r="R1372" i="8"/>
  <c r="O1132" i="8"/>
  <c r="M1132" i="8"/>
  <c r="S1144" i="7" s="1"/>
  <c r="M1133" i="8"/>
  <c r="S1145" i="7" s="1"/>
  <c r="G1374" i="8"/>
  <c r="B1134" i="8"/>
  <c r="H1134" i="7" s="1"/>
  <c r="G1134" i="8"/>
  <c r="F1134" i="8"/>
  <c r="E1194" i="8"/>
  <c r="D1134" i="8"/>
  <c r="F1135" i="8"/>
  <c r="Q1137" i="8"/>
  <c r="AB1139" i="8"/>
  <c r="N1142" i="8"/>
  <c r="P1146" i="8"/>
  <c r="AB1388" i="8"/>
  <c r="AB1148" i="8"/>
  <c r="AA1148" i="8"/>
  <c r="Z1148" i="8"/>
  <c r="Y1184" i="8"/>
  <c r="X1148" i="8"/>
  <c r="R1150" i="8"/>
  <c r="AB1152" i="8"/>
  <c r="AA1152" i="8"/>
  <c r="Z1152" i="8"/>
  <c r="Y1188" i="8"/>
  <c r="X1152" i="8"/>
  <c r="R1164" i="8"/>
  <c r="R1166" i="8"/>
  <c r="R1167" i="8"/>
  <c r="P1170" i="8"/>
  <c r="AB1174" i="8"/>
  <c r="AA1174" i="8"/>
  <c r="Z1174" i="8"/>
  <c r="Y1174" i="8"/>
  <c r="X1174" i="8"/>
  <c r="AB1176" i="8"/>
  <c r="P1182" i="8"/>
  <c r="R1185" i="8"/>
  <c r="AB1194" i="8"/>
  <c r="AA1194" i="8"/>
  <c r="Z1194" i="8"/>
  <c r="Y1194" i="8"/>
  <c r="X1194" i="8"/>
  <c r="AA1314" i="8"/>
  <c r="G1200" i="8"/>
  <c r="F1200" i="8"/>
  <c r="E1200" i="8"/>
  <c r="D1200" i="8"/>
  <c r="F1320" i="8"/>
  <c r="B1200" i="8"/>
  <c r="H1200" i="7" s="1"/>
  <c r="AB1246" i="8"/>
  <c r="AA1246" i="8"/>
  <c r="Z1246" i="8"/>
  <c r="Y1246" i="8"/>
  <c r="Z1306" i="8"/>
  <c r="X1246" i="8"/>
  <c r="Y1282" i="8"/>
  <c r="R1251" i="8"/>
  <c r="R1253" i="8"/>
  <c r="R1261" i="8"/>
  <c r="AA1272" i="8"/>
  <c r="Q1276" i="8"/>
  <c r="O1276" i="8"/>
  <c r="Q1396" i="8"/>
  <c r="R1276" i="8"/>
  <c r="P1276" i="8"/>
  <c r="P1336" i="8"/>
  <c r="M1276" i="8"/>
  <c r="S1288" i="7" s="1"/>
  <c r="R1516" i="8"/>
  <c r="AB1298" i="8"/>
  <c r="R1302" i="8"/>
  <c r="R1310" i="8"/>
  <c r="R1315" i="8"/>
  <c r="AB1324" i="8"/>
  <c r="G1328" i="8"/>
  <c r="AB1354" i="8"/>
  <c r="R1786" i="8"/>
  <c r="P1546" i="8"/>
  <c r="O1546" i="8"/>
  <c r="R1546" i="8"/>
  <c r="Q1546" i="8"/>
  <c r="M1546" i="8"/>
  <c r="S1558" i="7" s="1"/>
  <c r="P903" i="8"/>
  <c r="P907" i="8"/>
  <c r="P911" i="8"/>
  <c r="P915" i="8"/>
  <c r="Z916" i="8"/>
  <c r="P919" i="8"/>
  <c r="Z920" i="8"/>
  <c r="P923" i="8"/>
  <c r="Z924" i="8"/>
  <c r="P927" i="8"/>
  <c r="Z928" i="8"/>
  <c r="P931" i="8"/>
  <c r="Z932" i="8"/>
  <c r="P935" i="8"/>
  <c r="Z936" i="8"/>
  <c r="F938" i="8"/>
  <c r="P939" i="8"/>
  <c r="Z940" i="8"/>
  <c r="P943" i="8"/>
  <c r="Z944" i="8"/>
  <c r="P947" i="8"/>
  <c r="Z948" i="8"/>
  <c r="P951" i="8"/>
  <c r="Z952" i="8"/>
  <c r="F954" i="8"/>
  <c r="P955" i="8"/>
  <c r="Z956" i="8"/>
  <c r="P959" i="8"/>
  <c r="Z960" i="8"/>
  <c r="P963" i="8"/>
  <c r="Z964" i="8"/>
  <c r="P967" i="8"/>
  <c r="Z968" i="8"/>
  <c r="P971" i="8"/>
  <c r="Z972" i="8"/>
  <c r="X977" i="8"/>
  <c r="F978" i="8"/>
  <c r="Z979" i="8"/>
  <c r="AA980" i="8"/>
  <c r="AA981" i="8"/>
  <c r="Y982" i="8"/>
  <c r="Z984" i="8"/>
  <c r="P986" i="8"/>
  <c r="Q989" i="8"/>
  <c r="P991" i="8"/>
  <c r="D992" i="8"/>
  <c r="R992" i="8"/>
  <c r="M992" i="8"/>
  <c r="S1004" i="7" s="1"/>
  <c r="O993" i="8"/>
  <c r="X997" i="8"/>
  <c r="F998" i="8"/>
  <c r="Y999" i="8"/>
  <c r="E1000" i="8"/>
  <c r="Z1004" i="8"/>
  <c r="P1006" i="8"/>
  <c r="Q1009" i="8"/>
  <c r="E1011" i="8"/>
  <c r="E1013" i="8"/>
  <c r="G1015" i="8"/>
  <c r="X1017" i="8"/>
  <c r="F1018" i="8"/>
  <c r="E1020" i="8"/>
  <c r="Y1020" i="8"/>
  <c r="Z1021" i="8"/>
  <c r="Z1023" i="8"/>
  <c r="AA1024" i="8"/>
  <c r="AA1025" i="8"/>
  <c r="O1027" i="8"/>
  <c r="O1028" i="8"/>
  <c r="P1029" i="8"/>
  <c r="B1030" i="8"/>
  <c r="H1030" i="7" s="1"/>
  <c r="D1031" i="8"/>
  <c r="E1033" i="8"/>
  <c r="G1035" i="8"/>
  <c r="F1036" i="8"/>
  <c r="X1038" i="8"/>
  <c r="Y1041" i="8"/>
  <c r="Z1042" i="8"/>
  <c r="AA1044" i="8"/>
  <c r="AA1045" i="8"/>
  <c r="AB1049" i="8"/>
  <c r="AA1169" i="8"/>
  <c r="O1050" i="8"/>
  <c r="Q1051" i="8"/>
  <c r="P1052" i="8"/>
  <c r="Q1053" i="8"/>
  <c r="E1055" i="8"/>
  <c r="P1055" i="8"/>
  <c r="D1056" i="8"/>
  <c r="R1056" i="8"/>
  <c r="M1056" i="8"/>
  <c r="S1068" i="7" s="1"/>
  <c r="F1057" i="8"/>
  <c r="Q1177" i="8"/>
  <c r="O1057" i="8"/>
  <c r="R1297" i="8"/>
  <c r="G1059" i="8"/>
  <c r="F1060" i="8"/>
  <c r="E1064" i="8"/>
  <c r="Y1064" i="8"/>
  <c r="Z1065" i="8"/>
  <c r="F1069" i="8"/>
  <c r="Z1070" i="8"/>
  <c r="AA1071" i="8"/>
  <c r="F1195" i="8"/>
  <c r="E1075" i="8"/>
  <c r="AB1316" i="8"/>
  <c r="AB1076" i="8"/>
  <c r="Z1076" i="8"/>
  <c r="P1077" i="8"/>
  <c r="F1079" i="8"/>
  <c r="Q1083" i="8"/>
  <c r="R1084" i="8"/>
  <c r="R1324" i="8"/>
  <c r="O1084" i="8"/>
  <c r="M1084" i="8"/>
  <c r="S1096" i="7" s="1"/>
  <c r="O1087" i="8"/>
  <c r="F1089" i="8"/>
  <c r="F1090" i="8"/>
  <c r="Z1090" i="8"/>
  <c r="M1091" i="8"/>
  <c r="S1103" i="7" s="1"/>
  <c r="E1096" i="8"/>
  <c r="B1096" i="8"/>
  <c r="H1096" i="7" s="1"/>
  <c r="AA1096" i="8"/>
  <c r="B1098" i="8"/>
  <c r="H1098" i="7" s="1"/>
  <c r="F1099" i="8"/>
  <c r="Y1100" i="8"/>
  <c r="P1102" i="8"/>
  <c r="B1103" i="8"/>
  <c r="H1103" i="7" s="1"/>
  <c r="R1103" i="8"/>
  <c r="P1103" i="8"/>
  <c r="R1343" i="8"/>
  <c r="F1104" i="8"/>
  <c r="AA1105" i="8"/>
  <c r="Q1229" i="8"/>
  <c r="O1109" i="8"/>
  <c r="F1110" i="8"/>
  <c r="Z1110" i="8"/>
  <c r="P1112" i="8"/>
  <c r="AB1114" i="8"/>
  <c r="Z1114" i="8"/>
  <c r="Y1114" i="8"/>
  <c r="G1116" i="8"/>
  <c r="AA1116" i="8"/>
  <c r="Q1117" i="8"/>
  <c r="AB1118" i="8"/>
  <c r="Z1118" i="8"/>
  <c r="Y1118" i="8"/>
  <c r="Q1119" i="8"/>
  <c r="D1120" i="8"/>
  <c r="M1121" i="8"/>
  <c r="S1133" i="7" s="1"/>
  <c r="D1122" i="8"/>
  <c r="Q1125" i="8"/>
  <c r="B1126" i="8"/>
  <c r="H1126" i="7" s="1"/>
  <c r="F1126" i="8"/>
  <c r="E1186" i="8"/>
  <c r="D1126" i="8"/>
  <c r="R1367" i="8"/>
  <c r="R1127" i="8"/>
  <c r="P1127" i="8"/>
  <c r="F1128" i="8"/>
  <c r="E1128" i="8"/>
  <c r="B1128" i="8"/>
  <c r="H1128" i="7" s="1"/>
  <c r="O1130" i="8"/>
  <c r="M1131" i="8"/>
  <c r="S1143" i="7" s="1"/>
  <c r="Y1140" i="8"/>
  <c r="R1141" i="8"/>
  <c r="P1142" i="8"/>
  <c r="M1143" i="8"/>
  <c r="S1155" i="7" s="1"/>
  <c r="Y1144" i="8"/>
  <c r="R1145" i="8"/>
  <c r="O1150" i="8"/>
  <c r="Z1153" i="8"/>
  <c r="AB1154" i="8"/>
  <c r="AA1154" i="8"/>
  <c r="AA1274" i="8"/>
  <c r="Z1154" i="8"/>
  <c r="Y1154" i="8"/>
  <c r="X1154" i="8"/>
  <c r="R1157" i="8"/>
  <c r="AB1158" i="8"/>
  <c r="AA1158" i="8"/>
  <c r="Z1158" i="8"/>
  <c r="Y1158" i="8"/>
  <c r="X1158" i="8"/>
  <c r="AA1278" i="8"/>
  <c r="AB1162" i="8"/>
  <c r="AA1162" i="8"/>
  <c r="Z1162" i="8"/>
  <c r="Y1162" i="8"/>
  <c r="X1162" i="8"/>
  <c r="AA1282" i="8"/>
  <c r="R1191" i="8"/>
  <c r="G1208" i="8"/>
  <c r="F1208" i="8"/>
  <c r="E1208" i="8"/>
  <c r="D1208" i="8"/>
  <c r="B1208" i="8"/>
  <c r="H1208" i="7" s="1"/>
  <c r="F1328" i="8"/>
  <c r="AB1213" i="8"/>
  <c r="F1336" i="8"/>
  <c r="G1216" i="8"/>
  <c r="F1216" i="8"/>
  <c r="E1216" i="8"/>
  <c r="D1216" i="8"/>
  <c r="B1216" i="8"/>
  <c r="H1216" i="7" s="1"/>
  <c r="R1221" i="8"/>
  <c r="R1229" i="8"/>
  <c r="R1237" i="8"/>
  <c r="R1245" i="8"/>
  <c r="R1260" i="8"/>
  <c r="AA1290" i="8"/>
  <c r="G1300" i="8"/>
  <c r="AB1551" i="8"/>
  <c r="AA1431" i="8"/>
  <c r="AA1311" i="8"/>
  <c r="AB1311" i="8"/>
  <c r="Z1311" i="8"/>
  <c r="Y1311" i="8"/>
  <c r="X1311" i="8"/>
  <c r="X1323" i="8"/>
  <c r="AB1317" i="8"/>
  <c r="N1323" i="8"/>
  <c r="N1324" i="8"/>
  <c r="R1358" i="8"/>
  <c r="C1418" i="8"/>
  <c r="C1419" i="8"/>
  <c r="P1482" i="8"/>
  <c r="O1482" i="8"/>
  <c r="R1722" i="8"/>
  <c r="Q1482" i="8"/>
  <c r="M1482" i="8"/>
  <c r="S1494" i="7" s="1"/>
  <c r="R1482" i="8"/>
  <c r="N1558" i="8"/>
  <c r="N1559" i="8"/>
  <c r="N1574" i="8"/>
  <c r="N1575" i="8"/>
  <c r="R1610" i="8"/>
  <c r="Q1610" i="8"/>
  <c r="P1610" i="8"/>
  <c r="O1610" i="8"/>
  <c r="Q1730" i="8"/>
  <c r="R1850" i="8"/>
  <c r="O1646" i="8"/>
  <c r="M1610" i="8"/>
  <c r="S1622" i="7" s="1"/>
  <c r="Q903" i="8"/>
  <c r="Q907" i="8"/>
  <c r="Q911" i="8"/>
  <c r="Q915" i="8"/>
  <c r="Q919" i="8"/>
  <c r="Q923" i="8"/>
  <c r="Q927" i="8"/>
  <c r="Q931" i="8"/>
  <c r="AA932" i="8"/>
  <c r="Q935" i="8"/>
  <c r="AA936" i="8"/>
  <c r="Q939" i="8"/>
  <c r="AA940" i="8"/>
  <c r="Q943" i="8"/>
  <c r="AA944" i="8"/>
  <c r="Q947" i="8"/>
  <c r="AA948" i="8"/>
  <c r="Q951" i="8"/>
  <c r="AA952" i="8"/>
  <c r="Q955" i="8"/>
  <c r="AA956" i="8"/>
  <c r="D959" i="8"/>
  <c r="Q959" i="8"/>
  <c r="AA960" i="8"/>
  <c r="D963" i="8"/>
  <c r="Q963" i="8"/>
  <c r="AA964" i="8"/>
  <c r="D967" i="8"/>
  <c r="Q967" i="8"/>
  <c r="AA968" i="8"/>
  <c r="D971" i="8"/>
  <c r="Q971" i="8"/>
  <c r="AA972" i="8"/>
  <c r="X973" i="8"/>
  <c r="X974" i="8"/>
  <c r="X975" i="8"/>
  <c r="X976" i="8"/>
  <c r="B977" i="8"/>
  <c r="H977" i="7" s="1"/>
  <c r="Y977" i="8"/>
  <c r="AB981" i="8"/>
  <c r="O982" i="8"/>
  <c r="O983" i="8"/>
  <c r="O984" i="8"/>
  <c r="P985" i="8"/>
  <c r="D987" i="8"/>
  <c r="D989" i="8"/>
  <c r="D990" i="8"/>
  <c r="F991" i="8"/>
  <c r="F992" i="8"/>
  <c r="X994" i="8"/>
  <c r="X996" i="8"/>
  <c r="Y997" i="8"/>
  <c r="Z999" i="8"/>
  <c r="AA1000" i="8"/>
  <c r="AA1001" i="8"/>
  <c r="Y1002" i="8"/>
  <c r="O1003" i="8"/>
  <c r="O1004" i="8"/>
  <c r="P1005" i="8"/>
  <c r="D1007" i="8"/>
  <c r="D1009" i="8"/>
  <c r="D1010" i="8"/>
  <c r="F1011" i="8"/>
  <c r="P1011" i="8"/>
  <c r="D1012" i="8"/>
  <c r="R1012" i="8"/>
  <c r="M1012" i="8"/>
  <c r="S1024" i="7" s="1"/>
  <c r="F1013" i="8"/>
  <c r="O1013" i="8"/>
  <c r="X1016" i="8"/>
  <c r="Y1017" i="8"/>
  <c r="AA1018" i="8"/>
  <c r="Z1019" i="8"/>
  <c r="AA1020" i="8"/>
  <c r="AA1021" i="8"/>
  <c r="N1022" i="8"/>
  <c r="AB1025" i="8"/>
  <c r="AA1145" i="8"/>
  <c r="O1026" i="8"/>
  <c r="Q1027" i="8"/>
  <c r="P1028" i="8"/>
  <c r="C1029" i="8"/>
  <c r="Q1029" i="8"/>
  <c r="E1031" i="8"/>
  <c r="P1031" i="8"/>
  <c r="D1032" i="8"/>
  <c r="R1032" i="8"/>
  <c r="R1272" i="8"/>
  <c r="M1032" i="8"/>
  <c r="S1044" i="7" s="1"/>
  <c r="F1033" i="8"/>
  <c r="Q1153" i="8"/>
  <c r="O1033" i="8"/>
  <c r="R1273" i="8"/>
  <c r="X1037" i="8"/>
  <c r="G1278" i="8"/>
  <c r="F1038" i="8"/>
  <c r="Z1038" i="8"/>
  <c r="E1040" i="8"/>
  <c r="G1280" i="8"/>
  <c r="Y1040" i="8"/>
  <c r="Z1041" i="8"/>
  <c r="AA1042" i="8"/>
  <c r="AB1045" i="8"/>
  <c r="AA1165" i="8"/>
  <c r="O1046" i="8"/>
  <c r="Y1046" i="8"/>
  <c r="Z1048" i="8"/>
  <c r="P1050" i="8"/>
  <c r="B1051" i="8"/>
  <c r="H1051" i="7" s="1"/>
  <c r="D1054" i="8"/>
  <c r="R1294" i="8"/>
  <c r="Q1174" i="8"/>
  <c r="F1055" i="8"/>
  <c r="F1056" i="8"/>
  <c r="X1061" i="8"/>
  <c r="F1062" i="8"/>
  <c r="Z1062" i="8"/>
  <c r="AA1064" i="8"/>
  <c r="AA1065" i="8"/>
  <c r="N1066" i="8"/>
  <c r="Y1066" i="8"/>
  <c r="R1068" i="8"/>
  <c r="O1068" i="8"/>
  <c r="M1068" i="8"/>
  <c r="S1080" i="7" s="1"/>
  <c r="X1069" i="8"/>
  <c r="M1070" i="8"/>
  <c r="S1082" i="7" s="1"/>
  <c r="AA1070" i="8"/>
  <c r="M1071" i="8"/>
  <c r="S1083" i="7" s="1"/>
  <c r="P1072" i="8"/>
  <c r="C1075" i="8"/>
  <c r="Q1077" i="8"/>
  <c r="D1078" i="8"/>
  <c r="R1318" i="8"/>
  <c r="Q1198" i="8"/>
  <c r="G1079" i="8"/>
  <c r="E1080" i="8"/>
  <c r="G1320" i="8"/>
  <c r="B1080" i="8"/>
  <c r="H1080" i="7" s="1"/>
  <c r="AA1080" i="8"/>
  <c r="Q1082" i="8"/>
  <c r="B1083" i="8"/>
  <c r="H1083" i="7" s="1"/>
  <c r="D1084" i="8"/>
  <c r="Z1085" i="8"/>
  <c r="Y1086" i="8"/>
  <c r="Q1087" i="8"/>
  <c r="R1088" i="8"/>
  <c r="O1088" i="8"/>
  <c r="M1088" i="8"/>
  <c r="S1100" i="7" s="1"/>
  <c r="X1089" i="8"/>
  <c r="Q1213" i="8"/>
  <c r="O1093" i="8"/>
  <c r="F1215" i="8"/>
  <c r="E1095" i="8"/>
  <c r="D1131" i="8"/>
  <c r="AB1096" i="8"/>
  <c r="Z1096" i="8"/>
  <c r="AB1336" i="8"/>
  <c r="P1097" i="8"/>
  <c r="C1098" i="8"/>
  <c r="G1099" i="8"/>
  <c r="E1100" i="8"/>
  <c r="G1340" i="8"/>
  <c r="B1100" i="8"/>
  <c r="H1100" i="7" s="1"/>
  <c r="Q1102" i="8"/>
  <c r="D1103" i="8"/>
  <c r="G1104" i="8"/>
  <c r="X1104" i="8"/>
  <c r="AB1345" i="8"/>
  <c r="AB1105" i="8"/>
  <c r="AA1225" i="8"/>
  <c r="Z1165" i="8"/>
  <c r="Y1105" i="8"/>
  <c r="O1106" i="8"/>
  <c r="Y1106" i="8"/>
  <c r="O1107" i="8"/>
  <c r="AA1110" i="8"/>
  <c r="Q1112" i="8"/>
  <c r="Q1233" i="8"/>
  <c r="O1113" i="8"/>
  <c r="B1114" i="8"/>
  <c r="H1114" i="7" s="1"/>
  <c r="F1114" i="8"/>
  <c r="G1354" i="8"/>
  <c r="E1174" i="8"/>
  <c r="R1115" i="8"/>
  <c r="P1115" i="8"/>
  <c r="G1356" i="8"/>
  <c r="F1116" i="8"/>
  <c r="E1116" i="8"/>
  <c r="B1116" i="8"/>
  <c r="H1116" i="7" s="1"/>
  <c r="AB1356" i="8"/>
  <c r="AB1116" i="8"/>
  <c r="Z1116" i="8"/>
  <c r="B1118" i="8"/>
  <c r="H1118" i="7" s="1"/>
  <c r="G1358" i="8"/>
  <c r="F1118" i="8"/>
  <c r="E1178" i="8"/>
  <c r="G1120" i="8"/>
  <c r="Y1120" i="8"/>
  <c r="E1122" i="8"/>
  <c r="AA1122" i="8"/>
  <c r="Q1123" i="8"/>
  <c r="D1124" i="8"/>
  <c r="AA1124" i="8"/>
  <c r="D1127" i="8"/>
  <c r="Z1129" i="8"/>
  <c r="C1132" i="8"/>
  <c r="Q1133" i="8"/>
  <c r="R1137" i="8"/>
  <c r="M1139" i="8"/>
  <c r="S1151" i="7" s="1"/>
  <c r="AB1140" i="8"/>
  <c r="AA1140" i="8"/>
  <c r="Z1140" i="8"/>
  <c r="Y1176" i="8"/>
  <c r="X1140" i="8"/>
  <c r="C1144" i="8"/>
  <c r="AB1384" i="8"/>
  <c r="AB1144" i="8"/>
  <c r="AA1144" i="8"/>
  <c r="Z1144" i="8"/>
  <c r="Y1180" i="8"/>
  <c r="X1144" i="8"/>
  <c r="O1146" i="8"/>
  <c r="O1147" i="8"/>
  <c r="G1148" i="8"/>
  <c r="Z1149" i="8"/>
  <c r="O1151" i="8"/>
  <c r="G1152" i="8"/>
  <c r="Y1156" i="8"/>
  <c r="N1158" i="8"/>
  <c r="N1157" i="8"/>
  <c r="N1162" i="8"/>
  <c r="N1161" i="8"/>
  <c r="R1165" i="8"/>
  <c r="R1173" i="8"/>
  <c r="AB1184" i="8"/>
  <c r="AB1185" i="8"/>
  <c r="R1193" i="8"/>
  <c r="AB1204" i="8"/>
  <c r="R1220" i="8"/>
  <c r="R1244" i="8"/>
  <c r="AB1261" i="8"/>
  <c r="G1264" i="8"/>
  <c r="F1264" i="8"/>
  <c r="E1264" i="8"/>
  <c r="D1264" i="8"/>
  <c r="B1264" i="8"/>
  <c r="H1264" i="7" s="1"/>
  <c r="AB1286" i="8"/>
  <c r="G1294" i="8"/>
  <c r="AA1310" i="8"/>
  <c r="Y1315" i="8"/>
  <c r="AB1315" i="8"/>
  <c r="AA1315" i="8"/>
  <c r="Z1315" i="8"/>
  <c r="Z1375" i="8"/>
  <c r="X1315" i="8"/>
  <c r="X1327" i="8"/>
  <c r="AB1661" i="8"/>
  <c r="AA1421" i="8"/>
  <c r="Y1421" i="8"/>
  <c r="X1421" i="8"/>
  <c r="AB1421" i="8"/>
  <c r="Z1421" i="8"/>
  <c r="AB1725" i="8"/>
  <c r="Z1485" i="8"/>
  <c r="X1485" i="8"/>
  <c r="AB1485" i="8"/>
  <c r="AA1485" i="8"/>
  <c r="Y1485" i="8"/>
  <c r="E759" i="8"/>
  <c r="Y761" i="8"/>
  <c r="E763" i="8"/>
  <c r="Y765" i="8"/>
  <c r="E767" i="8"/>
  <c r="Y769" i="8"/>
  <c r="E771" i="8"/>
  <c r="Y773" i="8"/>
  <c r="E775" i="8"/>
  <c r="Y777" i="8"/>
  <c r="E779" i="8"/>
  <c r="Y781" i="8"/>
  <c r="E783" i="8"/>
  <c r="Y785" i="8"/>
  <c r="E787" i="8"/>
  <c r="Y789" i="8"/>
  <c r="E791" i="8"/>
  <c r="Y793" i="8"/>
  <c r="E795" i="8"/>
  <c r="Y797" i="8"/>
  <c r="E799" i="8"/>
  <c r="Y801" i="8"/>
  <c r="E803" i="8"/>
  <c r="Y805" i="8"/>
  <c r="E807" i="8"/>
  <c r="Y809" i="8"/>
  <c r="E811" i="8"/>
  <c r="Y813" i="8"/>
  <c r="E815" i="8"/>
  <c r="Y817" i="8"/>
  <c r="E819" i="8"/>
  <c r="Y821" i="8"/>
  <c r="E823" i="8"/>
  <c r="Y825" i="8"/>
  <c r="E827" i="8"/>
  <c r="Y829" i="8"/>
  <c r="E831" i="8"/>
  <c r="Y833" i="8"/>
  <c r="E835" i="8"/>
  <c r="Y837" i="8"/>
  <c r="E839" i="8"/>
  <c r="Y841" i="8"/>
  <c r="E843" i="8"/>
  <c r="Y845" i="8"/>
  <c r="E847" i="8"/>
  <c r="Y849" i="8"/>
  <c r="E851" i="8"/>
  <c r="Y853" i="8"/>
  <c r="Y857" i="8"/>
  <c r="Y861" i="8"/>
  <c r="Y865" i="8"/>
  <c r="E867" i="8"/>
  <c r="Y869" i="8"/>
  <c r="Y873" i="8"/>
  <c r="Y877" i="8"/>
  <c r="Y881" i="8"/>
  <c r="Y885" i="8"/>
  <c r="E887" i="8"/>
  <c r="Y889" i="8"/>
  <c r="Y893" i="8"/>
  <c r="E895" i="8"/>
  <c r="Y897" i="8"/>
  <c r="E899" i="8"/>
  <c r="Y901" i="8"/>
  <c r="E903" i="8"/>
  <c r="Y905" i="8"/>
  <c r="E907" i="8"/>
  <c r="Y909" i="8"/>
  <c r="E911" i="8"/>
  <c r="E915" i="8"/>
  <c r="E919" i="8"/>
  <c r="E923" i="8"/>
  <c r="E927" i="8"/>
  <c r="R927" i="8"/>
  <c r="E931" i="8"/>
  <c r="E935" i="8"/>
  <c r="E939" i="8"/>
  <c r="E943" i="8"/>
  <c r="E947" i="8"/>
  <c r="B948" i="8"/>
  <c r="H948" i="7" s="1"/>
  <c r="E951" i="8"/>
  <c r="E955" i="8"/>
  <c r="Y957" i="8"/>
  <c r="E959" i="8"/>
  <c r="E963" i="8"/>
  <c r="E967" i="8"/>
  <c r="B968" i="8"/>
  <c r="H968" i="7" s="1"/>
  <c r="E971" i="8"/>
  <c r="Y973" i="8"/>
  <c r="Z974" i="8"/>
  <c r="C975" i="8"/>
  <c r="Y975" i="8"/>
  <c r="E976" i="8"/>
  <c r="Y976" i="8"/>
  <c r="Z977" i="8"/>
  <c r="M978" i="8"/>
  <c r="S990" i="7" s="1"/>
  <c r="N979" i="8"/>
  <c r="Z980" i="8"/>
  <c r="P982" i="8"/>
  <c r="B983" i="8"/>
  <c r="H983" i="7" s="1"/>
  <c r="Q983" i="8"/>
  <c r="P984" i="8"/>
  <c r="Q985" i="8"/>
  <c r="R986" i="8"/>
  <c r="E987" i="8"/>
  <c r="E989" i="8"/>
  <c r="E990" i="8"/>
  <c r="G991" i="8"/>
  <c r="G992" i="8"/>
  <c r="X993" i="8"/>
  <c r="F994" i="8"/>
  <c r="Z994" i="8"/>
  <c r="C995" i="8"/>
  <c r="Y995" i="8"/>
  <c r="E996" i="8"/>
  <c r="Y996" i="8"/>
  <c r="Z997" i="8"/>
  <c r="M998" i="8"/>
  <c r="S1010" i="7" s="1"/>
  <c r="M999" i="8"/>
  <c r="S1011" i="7" s="1"/>
  <c r="AB1001" i="8"/>
  <c r="O1002" i="8"/>
  <c r="Q1003" i="8"/>
  <c r="P1004" i="8"/>
  <c r="C1005" i="8"/>
  <c r="Q1005" i="8"/>
  <c r="R1006" i="8"/>
  <c r="E1007" i="8"/>
  <c r="E1009" i="8"/>
  <c r="E1010" i="8"/>
  <c r="G1011" i="8"/>
  <c r="F1012" i="8"/>
  <c r="X1014" i="8"/>
  <c r="C1015" i="8"/>
  <c r="E1016" i="8"/>
  <c r="Y1016" i="8"/>
  <c r="Z1017" i="8"/>
  <c r="M1018" i="8"/>
  <c r="S1030" i="7" s="1"/>
  <c r="AB1021" i="8"/>
  <c r="AA1141" i="8"/>
  <c r="Y1022" i="8"/>
  <c r="Z1024" i="8"/>
  <c r="P1026" i="8"/>
  <c r="R1027" i="8"/>
  <c r="B1028" i="8"/>
  <c r="H1028" i="7" s="1"/>
  <c r="Q1028" i="8"/>
  <c r="R1029" i="8"/>
  <c r="D1030" i="8"/>
  <c r="F1031" i="8"/>
  <c r="F1032" i="8"/>
  <c r="X1034" i="8"/>
  <c r="X1036" i="8"/>
  <c r="Y1037" i="8"/>
  <c r="AA1038" i="8"/>
  <c r="AA1040" i="8"/>
  <c r="N1042" i="8"/>
  <c r="Z1044" i="8"/>
  <c r="P1046" i="8"/>
  <c r="O1047" i="8"/>
  <c r="O1048" i="8"/>
  <c r="P1049" i="8"/>
  <c r="B1050" i="8"/>
  <c r="H1050" i="7" s="1"/>
  <c r="Q1050" i="8"/>
  <c r="D1051" i="8"/>
  <c r="E1054" i="8"/>
  <c r="G1055" i="8"/>
  <c r="G1056" i="8"/>
  <c r="X1057" i="8"/>
  <c r="F1058" i="8"/>
  <c r="X1058" i="8"/>
  <c r="X1060" i="8"/>
  <c r="Y1061" i="8"/>
  <c r="AA1062" i="8"/>
  <c r="M1063" i="8"/>
  <c r="S1075" i="7" s="1"/>
  <c r="AA1063" i="8"/>
  <c r="M1065" i="8"/>
  <c r="S1077" i="7" s="1"/>
  <c r="AB1305" i="8"/>
  <c r="AB1065" i="8"/>
  <c r="AA1185" i="8"/>
  <c r="O1066" i="8"/>
  <c r="D1068" i="8"/>
  <c r="Z1069" i="8"/>
  <c r="Q1072" i="8"/>
  <c r="R1313" i="8"/>
  <c r="Q1193" i="8"/>
  <c r="O1073" i="8"/>
  <c r="X1074" i="8"/>
  <c r="AA1075" i="8"/>
  <c r="R1077" i="8"/>
  <c r="E1078" i="8"/>
  <c r="F1199" i="8"/>
  <c r="E1079" i="8"/>
  <c r="AB1080" i="8"/>
  <c r="Z1080" i="8"/>
  <c r="P1081" i="8"/>
  <c r="R1082" i="8"/>
  <c r="D1083" i="8"/>
  <c r="R1323" i="8"/>
  <c r="R1083" i="8"/>
  <c r="P1083" i="8"/>
  <c r="F1084" i="8"/>
  <c r="O1086" i="8"/>
  <c r="Z1089" i="8"/>
  <c r="M1090" i="8"/>
  <c r="S1102" i="7" s="1"/>
  <c r="O1091" i="8"/>
  <c r="F1093" i="8"/>
  <c r="F1094" i="8"/>
  <c r="X1094" i="8"/>
  <c r="C1095" i="8"/>
  <c r="Q1097" i="8"/>
  <c r="D1098" i="8"/>
  <c r="F1219" i="8"/>
  <c r="E1099" i="8"/>
  <c r="D1135" i="8"/>
  <c r="AB1340" i="8"/>
  <c r="AB1100" i="8"/>
  <c r="Z1100" i="8"/>
  <c r="P1101" i="8"/>
  <c r="F1103" i="8"/>
  <c r="Y1104" i="8"/>
  <c r="M1105" i="8"/>
  <c r="S1117" i="7" s="1"/>
  <c r="P1106" i="8"/>
  <c r="Q1107" i="8"/>
  <c r="R1108" i="8"/>
  <c r="O1108" i="8"/>
  <c r="M1108" i="8"/>
  <c r="S1120" i="7" s="1"/>
  <c r="X1109" i="8"/>
  <c r="M1110" i="8"/>
  <c r="S1122" i="7" s="1"/>
  <c r="O1111" i="8"/>
  <c r="B1115" i="8"/>
  <c r="H1115" i="7" s="1"/>
  <c r="R1117" i="8"/>
  <c r="Q1237" i="8"/>
  <c r="P1117" i="8"/>
  <c r="O1117" i="8"/>
  <c r="B1119" i="8"/>
  <c r="H1119" i="7" s="1"/>
  <c r="R1119" i="8"/>
  <c r="P1119" i="8"/>
  <c r="F1120" i="8"/>
  <c r="E1120" i="8"/>
  <c r="B1120" i="8"/>
  <c r="H1120" i="7" s="1"/>
  <c r="Q1121" i="8"/>
  <c r="AB1122" i="8"/>
  <c r="Z1122" i="8"/>
  <c r="Y1122" i="8"/>
  <c r="AB1124" i="8"/>
  <c r="Z1124" i="8"/>
  <c r="X1124" i="8"/>
  <c r="R1125" i="8"/>
  <c r="F1127" i="8"/>
  <c r="AA1129" i="8"/>
  <c r="O1131" i="8"/>
  <c r="D1132" i="8"/>
  <c r="P1134" i="8"/>
  <c r="AB1136" i="8"/>
  <c r="AA1136" i="8"/>
  <c r="Z1136" i="8"/>
  <c r="Y1172" i="8"/>
  <c r="X1136" i="8"/>
  <c r="O1138" i="8"/>
  <c r="C1140" i="8"/>
  <c r="O1142" i="8"/>
  <c r="O1143" i="8"/>
  <c r="F1148" i="8"/>
  <c r="E1148" i="8"/>
  <c r="D1148" i="8"/>
  <c r="B1148" i="8"/>
  <c r="H1148" i="7" s="1"/>
  <c r="AB1149" i="8"/>
  <c r="F1152" i="8"/>
  <c r="E1152" i="8"/>
  <c r="D1152" i="8"/>
  <c r="B1152" i="8"/>
  <c r="H1152" i="7" s="1"/>
  <c r="AB1155" i="8"/>
  <c r="AB1156" i="8"/>
  <c r="AB1157" i="8"/>
  <c r="AB1160" i="8"/>
  <c r="AB1161" i="8"/>
  <c r="Y1164" i="8"/>
  <c r="N1166" i="8"/>
  <c r="N1165" i="8"/>
  <c r="AB1166" i="8"/>
  <c r="AA1166" i="8"/>
  <c r="Z1166" i="8"/>
  <c r="Y1166" i="8"/>
  <c r="X1166" i="8"/>
  <c r="AB1182" i="8"/>
  <c r="AA1182" i="8"/>
  <c r="Z1182" i="8"/>
  <c r="Y1182" i="8"/>
  <c r="X1182" i="8"/>
  <c r="G1188" i="8"/>
  <c r="F1188" i="8"/>
  <c r="E1188" i="8"/>
  <c r="D1188" i="8"/>
  <c r="B1188" i="8"/>
  <c r="H1188" i="7" s="1"/>
  <c r="AB1202" i="8"/>
  <c r="AA1202" i="8"/>
  <c r="Z1202" i="8"/>
  <c r="Y1202" i="8"/>
  <c r="X1202" i="8"/>
  <c r="AB1210" i="8"/>
  <c r="AA1210" i="8"/>
  <c r="Z1210" i="8"/>
  <c r="Y1210" i="8"/>
  <c r="X1210" i="8"/>
  <c r="AB1212" i="8"/>
  <c r="AB1221" i="8"/>
  <c r="AB1229" i="8"/>
  <c r="AB1237" i="8"/>
  <c r="E1308" i="8"/>
  <c r="G1248" i="8"/>
  <c r="F1248" i="8"/>
  <c r="E1248" i="8"/>
  <c r="D1248" i="8"/>
  <c r="B1248" i="8"/>
  <c r="H1248" i="7" s="1"/>
  <c r="AB1277" i="8"/>
  <c r="AB1285" i="8"/>
  <c r="AB1289" i="8"/>
  <c r="G1292" i="8"/>
  <c r="AB1302" i="8"/>
  <c r="G1306" i="8"/>
  <c r="AB1310" i="8"/>
  <c r="C1319" i="8"/>
  <c r="C1320" i="8"/>
  <c r="R1320" i="8"/>
  <c r="AA1322" i="8"/>
  <c r="AB1366" i="8"/>
  <c r="AA1366" i="8"/>
  <c r="Y1366" i="8"/>
  <c r="Z1426" i="8"/>
  <c r="Y1402" i="8"/>
  <c r="X1378" i="8"/>
  <c r="Z1366" i="8"/>
  <c r="X1366" i="8"/>
  <c r="AB1450" i="8"/>
  <c r="AA1450" i="8"/>
  <c r="Z1510" i="8"/>
  <c r="Z1450" i="8"/>
  <c r="X1462" i="8"/>
  <c r="X1450" i="8"/>
  <c r="Y1486" i="8"/>
  <c r="Y1450" i="8"/>
  <c r="AB1845" i="8"/>
  <c r="AA1725" i="8"/>
  <c r="AA1605" i="8"/>
  <c r="Y1641" i="8"/>
  <c r="Z1605" i="8"/>
  <c r="Y1605" i="8"/>
  <c r="AB1605" i="8"/>
  <c r="X1605" i="8"/>
  <c r="Z1665" i="8"/>
  <c r="M929" i="8"/>
  <c r="S941" i="7" s="1"/>
  <c r="M961" i="8"/>
  <c r="S973" i="7" s="1"/>
  <c r="Z973" i="8"/>
  <c r="AA974" i="8"/>
  <c r="AA976" i="8"/>
  <c r="AA977" i="8"/>
  <c r="Y978" i="8"/>
  <c r="B982" i="8"/>
  <c r="H982" i="7" s="1"/>
  <c r="Q982" i="8"/>
  <c r="D983" i="8"/>
  <c r="R983" i="8"/>
  <c r="B984" i="8"/>
  <c r="H984" i="7" s="1"/>
  <c r="Q984" i="8"/>
  <c r="D985" i="8"/>
  <c r="R985" i="8"/>
  <c r="P987" i="8"/>
  <c r="R988" i="8"/>
  <c r="M988" i="8"/>
  <c r="S1000" i="7" s="1"/>
  <c r="O989" i="8"/>
  <c r="G990" i="8"/>
  <c r="AA994" i="8"/>
  <c r="Z995" i="8"/>
  <c r="AA996" i="8"/>
  <c r="AA997" i="8"/>
  <c r="N998" i="8"/>
  <c r="Y998" i="8"/>
  <c r="Z1000" i="8"/>
  <c r="P1002" i="8"/>
  <c r="B1003" i="8"/>
  <c r="H1003" i="7" s="1"/>
  <c r="R1003" i="8"/>
  <c r="B1004" i="8"/>
  <c r="H1004" i="7" s="1"/>
  <c r="Q1004" i="8"/>
  <c r="D1005" i="8"/>
  <c r="R1005" i="8"/>
  <c r="F1007" i="8"/>
  <c r="P1007" i="8"/>
  <c r="R1008" i="8"/>
  <c r="M1008" i="8"/>
  <c r="S1020" i="7" s="1"/>
  <c r="F1009" i="8"/>
  <c r="O1009" i="8"/>
  <c r="G1010" i="8"/>
  <c r="G1012" i="8"/>
  <c r="F1014" i="8"/>
  <c r="Z1015" i="8"/>
  <c r="AA1016" i="8"/>
  <c r="AA1017" i="8"/>
  <c r="N1018" i="8"/>
  <c r="Y1018" i="8"/>
  <c r="Z1020" i="8"/>
  <c r="B1026" i="8"/>
  <c r="H1026" i="7" s="1"/>
  <c r="Q1026" i="8"/>
  <c r="E1029" i="8"/>
  <c r="G1032" i="8"/>
  <c r="G1274" i="8"/>
  <c r="F1034" i="8"/>
  <c r="Z1034" i="8"/>
  <c r="C1035" i="8"/>
  <c r="E1036" i="8"/>
  <c r="G1276" i="8"/>
  <c r="Y1036" i="8"/>
  <c r="Z1037" i="8"/>
  <c r="M1038" i="8"/>
  <c r="S1050" i="7" s="1"/>
  <c r="AB1038" i="8"/>
  <c r="M1039" i="8"/>
  <c r="S1051" i="7" s="1"/>
  <c r="AA1039" i="8"/>
  <c r="AB1040" i="8"/>
  <c r="M1041" i="8"/>
  <c r="S1053" i="7" s="1"/>
  <c r="AB1041" i="8"/>
  <c r="AB1281" i="8"/>
  <c r="AA1161" i="8"/>
  <c r="O1042" i="8"/>
  <c r="Y1042" i="8"/>
  <c r="AB1282" i="8"/>
  <c r="B1046" i="8"/>
  <c r="H1046" i="7" s="1"/>
  <c r="B1047" i="8"/>
  <c r="H1047" i="7" s="1"/>
  <c r="P1048" i="8"/>
  <c r="R1050" i="8"/>
  <c r="E1051" i="8"/>
  <c r="P1051" i="8"/>
  <c r="R1052" i="8"/>
  <c r="M1052" i="8"/>
  <c r="S1064" i="7" s="1"/>
  <c r="F1053" i="8"/>
  <c r="Q1173" i="8"/>
  <c r="O1053" i="8"/>
  <c r="R1293" i="8"/>
  <c r="G1054" i="8"/>
  <c r="Y1057" i="8"/>
  <c r="Z1058" i="8"/>
  <c r="C1059" i="8"/>
  <c r="E1060" i="8"/>
  <c r="Y1060" i="8"/>
  <c r="Z1061" i="8"/>
  <c r="M1062" i="8"/>
  <c r="S1074" i="7" s="1"/>
  <c r="AB1062" i="8"/>
  <c r="Z1064" i="8"/>
  <c r="P1066" i="8"/>
  <c r="R1067" i="8"/>
  <c r="P1067" i="8"/>
  <c r="AA1069" i="8"/>
  <c r="O1070" i="8"/>
  <c r="Y1070" i="8"/>
  <c r="O1071" i="8"/>
  <c r="F1073" i="8"/>
  <c r="F1074" i="8"/>
  <c r="Z1074" i="8"/>
  <c r="P1076" i="8"/>
  <c r="G1078" i="8"/>
  <c r="C1079" i="8"/>
  <c r="F1083" i="8"/>
  <c r="G1084" i="8"/>
  <c r="X1084" i="8"/>
  <c r="AB1085" i="8"/>
  <c r="AA1205" i="8"/>
  <c r="Y1085" i="8"/>
  <c r="AB1325" i="8"/>
  <c r="P1086" i="8"/>
  <c r="R1087" i="8"/>
  <c r="P1087" i="8"/>
  <c r="R1327" i="8"/>
  <c r="AA1089" i="8"/>
  <c r="Y1090" i="8"/>
  <c r="Q1091" i="8"/>
  <c r="R1332" i="8"/>
  <c r="R1092" i="8"/>
  <c r="O1092" i="8"/>
  <c r="M1092" i="8"/>
  <c r="S1104" i="7" s="1"/>
  <c r="X1093" i="8"/>
  <c r="Z1094" i="8"/>
  <c r="R1097" i="8"/>
  <c r="E1098" i="8"/>
  <c r="R1342" i="8"/>
  <c r="Q1222" i="8"/>
  <c r="G1103" i="8"/>
  <c r="E1104" i="8"/>
  <c r="B1104" i="8"/>
  <c r="H1104" i="7" s="1"/>
  <c r="AA1104" i="8"/>
  <c r="B1106" i="8"/>
  <c r="H1106" i="7" s="1"/>
  <c r="Q1106" i="8"/>
  <c r="B1107" i="8"/>
  <c r="H1107" i="7" s="1"/>
  <c r="Z1109" i="8"/>
  <c r="Y1110" i="8"/>
  <c r="Q1111" i="8"/>
  <c r="R1112" i="8"/>
  <c r="O1112" i="8"/>
  <c r="M1112" i="8"/>
  <c r="S1124" i="7" s="1"/>
  <c r="X1113" i="8"/>
  <c r="D1115" i="8"/>
  <c r="D1119" i="8"/>
  <c r="AB1120" i="8"/>
  <c r="Z1120" i="8"/>
  <c r="B1122" i="8"/>
  <c r="H1122" i="7" s="1"/>
  <c r="F1122" i="8"/>
  <c r="E1182" i="8"/>
  <c r="R1123" i="8"/>
  <c r="P1123" i="8"/>
  <c r="F1124" i="8"/>
  <c r="E1124" i="8"/>
  <c r="B1124" i="8"/>
  <c r="H1124" i="7" s="1"/>
  <c r="P1126" i="8"/>
  <c r="AB1129" i="8"/>
  <c r="X1130" i="8"/>
  <c r="G1132" i="8"/>
  <c r="AB1132" i="8"/>
  <c r="AA1132" i="8"/>
  <c r="Z1132" i="8"/>
  <c r="X1132" i="8"/>
  <c r="R1133" i="8"/>
  <c r="C1136" i="8"/>
  <c r="O1139" i="8"/>
  <c r="G1140" i="8"/>
  <c r="Z1141" i="8"/>
  <c r="F1144" i="8"/>
  <c r="E1144" i="8"/>
  <c r="D1144" i="8"/>
  <c r="B1144" i="8"/>
  <c r="H1144" i="7" s="1"/>
  <c r="Z1145" i="8"/>
  <c r="R1147" i="8"/>
  <c r="AA1150" i="8"/>
  <c r="E1155" i="8"/>
  <c r="E1159" i="8"/>
  <c r="AB1164" i="8"/>
  <c r="R1169" i="8"/>
  <c r="AB1170" i="8"/>
  <c r="AA1170" i="8"/>
  <c r="Z1170" i="8"/>
  <c r="Y1170" i="8"/>
  <c r="X1170" i="8"/>
  <c r="AB1172" i="8"/>
  <c r="AB1173" i="8"/>
  <c r="AB1193" i="8"/>
  <c r="G1196" i="8"/>
  <c r="F1196" i="8"/>
  <c r="E1196" i="8"/>
  <c r="D1196" i="8"/>
  <c r="B1196" i="8"/>
  <c r="H1196" i="7" s="1"/>
  <c r="R1199" i="8"/>
  <c r="R1201" i="8"/>
  <c r="AB1218" i="8"/>
  <c r="AA1218" i="8"/>
  <c r="Z1218" i="8"/>
  <c r="AA1338" i="8"/>
  <c r="Y1218" i="8"/>
  <c r="X1218" i="8"/>
  <c r="F1344" i="8"/>
  <c r="G1224" i="8"/>
  <c r="F1224" i="8"/>
  <c r="E1224" i="8"/>
  <c r="D1224" i="8"/>
  <c r="B1224" i="8"/>
  <c r="H1224" i="7" s="1"/>
  <c r="F1352" i="8"/>
  <c r="G1232" i="8"/>
  <c r="F1232" i="8"/>
  <c r="E1232" i="8"/>
  <c r="D1232" i="8"/>
  <c r="E1292" i="8"/>
  <c r="B1232" i="8"/>
  <c r="H1232" i="7" s="1"/>
  <c r="G1240" i="8"/>
  <c r="F1240" i="8"/>
  <c r="E1240" i="8"/>
  <c r="D1240" i="8"/>
  <c r="B1240" i="8"/>
  <c r="H1240" i="7" s="1"/>
  <c r="AB1250" i="8"/>
  <c r="AA1250" i="8"/>
  <c r="Z1250" i="8"/>
  <c r="Y1250" i="8"/>
  <c r="X1250" i="8"/>
  <c r="G1256" i="8"/>
  <c r="F1256" i="8"/>
  <c r="E1256" i="8"/>
  <c r="D1256" i="8"/>
  <c r="B1256" i="8"/>
  <c r="H1256" i="7" s="1"/>
  <c r="Z1274" i="8"/>
  <c r="G1291" i="8"/>
  <c r="E1291" i="8"/>
  <c r="F1291" i="8"/>
  <c r="D1291" i="8"/>
  <c r="B1291" i="8"/>
  <c r="H1291" i="7" s="1"/>
  <c r="E1351" i="8"/>
  <c r="R1296" i="8"/>
  <c r="G1312" i="8"/>
  <c r="C1325" i="8"/>
  <c r="C1326" i="8"/>
  <c r="R1328" i="8"/>
  <c r="AB1332" i="8"/>
  <c r="G1334" i="8"/>
  <c r="R1345" i="8"/>
  <c r="G1372" i="8"/>
  <c r="F1492" i="8"/>
  <c r="F1372" i="8"/>
  <c r="E1372" i="8"/>
  <c r="D1372" i="8"/>
  <c r="B1372" i="8"/>
  <c r="H1372" i="7" s="1"/>
  <c r="E1432" i="8"/>
  <c r="Q1130" i="8"/>
  <c r="Q1134" i="8"/>
  <c r="Q1138" i="8"/>
  <c r="Q1142" i="8"/>
  <c r="Q1146" i="8"/>
  <c r="Q1150" i="8"/>
  <c r="D1154" i="8"/>
  <c r="X1156" i="8"/>
  <c r="D1158" i="8"/>
  <c r="X1160" i="8"/>
  <c r="D1162" i="8"/>
  <c r="X1164" i="8"/>
  <c r="D1166" i="8"/>
  <c r="X1168" i="8"/>
  <c r="D1170" i="8"/>
  <c r="X1172" i="8"/>
  <c r="D1174" i="8"/>
  <c r="X1176" i="8"/>
  <c r="D1178" i="8"/>
  <c r="X1180" i="8"/>
  <c r="D1182" i="8"/>
  <c r="X1184" i="8"/>
  <c r="D1186" i="8"/>
  <c r="X1188" i="8"/>
  <c r="D1190" i="8"/>
  <c r="X1192" i="8"/>
  <c r="D1194" i="8"/>
  <c r="X1196" i="8"/>
  <c r="D1198" i="8"/>
  <c r="X1200" i="8"/>
  <c r="D1202" i="8"/>
  <c r="X1204" i="8"/>
  <c r="D1206" i="8"/>
  <c r="X1208" i="8"/>
  <c r="D1210" i="8"/>
  <c r="X1212" i="8"/>
  <c r="D1214" i="8"/>
  <c r="X1216" i="8"/>
  <c r="G1217" i="8"/>
  <c r="D1218" i="8"/>
  <c r="X1220" i="8"/>
  <c r="G1221" i="8"/>
  <c r="D1222" i="8"/>
  <c r="X1224" i="8"/>
  <c r="G1225" i="8"/>
  <c r="D1226" i="8"/>
  <c r="X1228" i="8"/>
  <c r="G1229" i="8"/>
  <c r="D1230" i="8"/>
  <c r="X1232" i="8"/>
  <c r="G1233" i="8"/>
  <c r="D1234" i="8"/>
  <c r="X1236" i="8"/>
  <c r="G1237" i="8"/>
  <c r="D1238" i="8"/>
  <c r="X1240" i="8"/>
  <c r="G1241" i="8"/>
  <c r="D1242" i="8"/>
  <c r="X1244" i="8"/>
  <c r="G1245" i="8"/>
  <c r="D1246" i="8"/>
  <c r="X1248" i="8"/>
  <c r="G1249" i="8"/>
  <c r="D1250" i="8"/>
  <c r="Q1250" i="8"/>
  <c r="X1252" i="8"/>
  <c r="G1253" i="8"/>
  <c r="D1254" i="8"/>
  <c r="Q1254" i="8"/>
  <c r="X1256" i="8"/>
  <c r="G1257" i="8"/>
  <c r="D1258" i="8"/>
  <c r="Q1258" i="8"/>
  <c r="X1260" i="8"/>
  <c r="G1261" i="8"/>
  <c r="D1262" i="8"/>
  <c r="Q1262" i="8"/>
  <c r="AA1263" i="8"/>
  <c r="X1264" i="8"/>
  <c r="G1265" i="8"/>
  <c r="D1266" i="8"/>
  <c r="Q1266" i="8"/>
  <c r="X1268" i="8"/>
  <c r="G1269" i="8"/>
  <c r="O1273" i="8"/>
  <c r="P1274" i="8"/>
  <c r="B1275" i="8"/>
  <c r="H1275" i="7" s="1"/>
  <c r="M1279" i="8"/>
  <c r="S1291" i="7" s="1"/>
  <c r="AA1279" i="8"/>
  <c r="P1280" i="8"/>
  <c r="F1282" i="8"/>
  <c r="Q1282" i="8"/>
  <c r="F1283" i="8"/>
  <c r="D1284" i="8"/>
  <c r="B1284" i="8"/>
  <c r="H1284" i="7" s="1"/>
  <c r="E1344" i="8"/>
  <c r="Z1284" i="8"/>
  <c r="AA1285" i="8"/>
  <c r="AB1525" i="8"/>
  <c r="AA1405" i="8"/>
  <c r="Y1285" i="8"/>
  <c r="X1286" i="8"/>
  <c r="Z1346" i="8"/>
  <c r="P1287" i="8"/>
  <c r="D1290" i="8"/>
  <c r="M1292" i="8"/>
  <c r="S1304" i="7" s="1"/>
  <c r="Q1293" i="8"/>
  <c r="C1295" i="8"/>
  <c r="R1295" i="8"/>
  <c r="G1297" i="8"/>
  <c r="Z1297" i="8"/>
  <c r="M1298" i="8"/>
  <c r="S1310" i="7" s="1"/>
  <c r="O1299" i="8"/>
  <c r="G1303" i="8"/>
  <c r="E1303" i="8"/>
  <c r="F1423" i="8"/>
  <c r="AB1304" i="8"/>
  <c r="X1304" i="8"/>
  <c r="P1305" i="8"/>
  <c r="B1306" i="8"/>
  <c r="H1306" i="7" s="1"/>
  <c r="G1549" i="8"/>
  <c r="G1309" i="8"/>
  <c r="Z1309" i="8"/>
  <c r="M1310" i="8"/>
  <c r="S1322" i="7" s="1"/>
  <c r="G1314" i="8"/>
  <c r="F1317" i="8"/>
  <c r="D1318" i="8"/>
  <c r="B1318" i="8"/>
  <c r="H1318" i="7" s="1"/>
  <c r="G1558" i="8"/>
  <c r="AA1319" i="8"/>
  <c r="Y1319" i="8"/>
  <c r="Z1379" i="8"/>
  <c r="O1320" i="8"/>
  <c r="Q1321" i="8"/>
  <c r="E1322" i="8"/>
  <c r="Q1322" i="8"/>
  <c r="O1322" i="8"/>
  <c r="Q1442" i="8"/>
  <c r="F1323" i="8"/>
  <c r="Z1324" i="8"/>
  <c r="AB1330" i="8"/>
  <c r="Y1332" i="8"/>
  <c r="AA1336" i="8"/>
  <c r="Q1337" i="8"/>
  <c r="E1339" i="8"/>
  <c r="O1340" i="8"/>
  <c r="C1342" i="8"/>
  <c r="C1341" i="8"/>
  <c r="Q1343" i="8"/>
  <c r="AB1584" i="8"/>
  <c r="Z1344" i="8"/>
  <c r="X1344" i="8"/>
  <c r="Y1380" i="8"/>
  <c r="E1410" i="8"/>
  <c r="F1350" i="8"/>
  <c r="D1350" i="8"/>
  <c r="B1350" i="8"/>
  <c r="H1350" i="7" s="1"/>
  <c r="G1590" i="8"/>
  <c r="P1352" i="8"/>
  <c r="C1354" i="8"/>
  <c r="C1353" i="8"/>
  <c r="E1354" i="8"/>
  <c r="D1357" i="8"/>
  <c r="Y1357" i="8"/>
  <c r="F1362" i="8"/>
  <c r="Y1367" i="8"/>
  <c r="X1367" i="8"/>
  <c r="AA1367" i="8"/>
  <c r="AA1487" i="8"/>
  <c r="Z1427" i="8"/>
  <c r="Y1368" i="8"/>
  <c r="P1370" i="8"/>
  <c r="AB1373" i="8"/>
  <c r="E1376" i="8"/>
  <c r="Z1377" i="8"/>
  <c r="Q1379" i="8"/>
  <c r="F1381" i="8"/>
  <c r="AB1381" i="8"/>
  <c r="R1382" i="8"/>
  <c r="E1385" i="8"/>
  <c r="D1385" i="8"/>
  <c r="F1385" i="8"/>
  <c r="B1385" i="8"/>
  <c r="H1385" i="7" s="1"/>
  <c r="B1397" i="8"/>
  <c r="H1397" i="7" s="1"/>
  <c r="E1386" i="8"/>
  <c r="Z1386" i="8"/>
  <c r="Z1387" i="8"/>
  <c r="AA1391" i="8"/>
  <c r="AB1394" i="8"/>
  <c r="AA1394" i="8"/>
  <c r="Y1394" i="8"/>
  <c r="Y1430" i="8"/>
  <c r="X1406" i="8"/>
  <c r="R1404" i="8"/>
  <c r="G1406" i="8"/>
  <c r="F1410" i="8"/>
  <c r="G1655" i="8"/>
  <c r="F1415" i="8"/>
  <c r="E1415" i="8"/>
  <c r="D1415" i="8"/>
  <c r="B1415" i="8"/>
  <c r="H1415" i="7" s="1"/>
  <c r="E1475" i="8"/>
  <c r="D1451" i="8"/>
  <c r="AA1423" i="8"/>
  <c r="R1428" i="8"/>
  <c r="AB1431" i="8"/>
  <c r="O1438" i="8"/>
  <c r="R1438" i="8"/>
  <c r="Q1438" i="8"/>
  <c r="P1438" i="8"/>
  <c r="M1438" i="8"/>
  <c r="S1450" i="7" s="1"/>
  <c r="R1678" i="8"/>
  <c r="R1679" i="8"/>
  <c r="O1475" i="8"/>
  <c r="R1439" i="8"/>
  <c r="Q1439" i="8"/>
  <c r="P1499" i="8"/>
  <c r="P1439" i="8"/>
  <c r="O1439" i="8"/>
  <c r="M1439" i="8"/>
  <c r="S1451" i="7" s="1"/>
  <c r="E1441" i="8"/>
  <c r="G1681" i="8"/>
  <c r="D1441" i="8"/>
  <c r="G1441" i="8"/>
  <c r="B1441" i="8"/>
  <c r="H1441" i="7" s="1"/>
  <c r="C1442" i="8"/>
  <c r="C1443" i="8"/>
  <c r="G1683" i="8"/>
  <c r="F1443" i="8"/>
  <c r="E1443" i="8"/>
  <c r="D1443" i="8"/>
  <c r="D1479" i="8"/>
  <c r="B1443" i="8"/>
  <c r="H1443" i="7" s="1"/>
  <c r="G1446" i="8"/>
  <c r="C1449" i="8"/>
  <c r="C1448" i="8"/>
  <c r="AB1689" i="8"/>
  <c r="X1461" i="8"/>
  <c r="Z1449" i="8"/>
  <c r="X1449" i="8"/>
  <c r="AA1452" i="8"/>
  <c r="Y1452" i="8"/>
  <c r="X1452" i="8"/>
  <c r="Z1512" i="8"/>
  <c r="Y1488" i="8"/>
  <c r="AA1572" i="8"/>
  <c r="AB1693" i="8"/>
  <c r="AB1453" i="8"/>
  <c r="Z1453" i="8"/>
  <c r="Y1453" i="8"/>
  <c r="X1453" i="8"/>
  <c r="AB1454" i="8"/>
  <c r="AA1454" i="8"/>
  <c r="Y1490" i="8"/>
  <c r="Z1454" i="8"/>
  <c r="Y1454" i="8"/>
  <c r="X1454" i="8"/>
  <c r="R1455" i="8"/>
  <c r="AB1459" i="8"/>
  <c r="C1462" i="8"/>
  <c r="C1463" i="8"/>
  <c r="G1465" i="8"/>
  <c r="G1466" i="8"/>
  <c r="AB1707" i="8"/>
  <c r="Z1467" i="8"/>
  <c r="Y1467" i="8"/>
  <c r="X1467" i="8"/>
  <c r="AA1467" i="8"/>
  <c r="R1710" i="8"/>
  <c r="P1470" i="8"/>
  <c r="O1470" i="8"/>
  <c r="R1470" i="8"/>
  <c r="M1470" i="8"/>
  <c r="S1482" i="7" s="1"/>
  <c r="R1471" i="8"/>
  <c r="B1474" i="8"/>
  <c r="H1474" i="7" s="1"/>
  <c r="E1534" i="8"/>
  <c r="G1474" i="8"/>
  <c r="D1510" i="8"/>
  <c r="F1474" i="8"/>
  <c r="E1474" i="8"/>
  <c r="F1594" i="8"/>
  <c r="D1474" i="8"/>
  <c r="R1481" i="8"/>
  <c r="Q1481" i="8"/>
  <c r="R1721" i="8"/>
  <c r="O1481" i="8"/>
  <c r="M1481" i="8"/>
  <c r="S1493" i="7" s="1"/>
  <c r="O1517" i="8"/>
  <c r="G1490" i="8"/>
  <c r="P1497" i="8"/>
  <c r="P1498" i="8"/>
  <c r="O1498" i="8"/>
  <c r="R1738" i="8"/>
  <c r="R1498" i="8"/>
  <c r="M1498" i="8"/>
  <c r="S1510" i="7" s="1"/>
  <c r="M1510" i="8"/>
  <c r="S1522" i="7" s="1"/>
  <c r="Q1499" i="8"/>
  <c r="G1502" i="8"/>
  <c r="G1506" i="8"/>
  <c r="G1753" i="8"/>
  <c r="F1513" i="8"/>
  <c r="E1513" i="8"/>
  <c r="D1513" i="8"/>
  <c r="F1633" i="8"/>
  <c r="B1525" i="8"/>
  <c r="H1525" i="7" s="1"/>
  <c r="R1518" i="8"/>
  <c r="AA1520" i="8"/>
  <c r="G1537" i="8"/>
  <c r="AB1539" i="8"/>
  <c r="AB1544" i="8"/>
  <c r="R1677" i="8"/>
  <c r="N68" i="7"/>
  <c r="N69" i="7"/>
  <c r="O1175" i="8"/>
  <c r="O1179" i="8"/>
  <c r="O1183" i="8"/>
  <c r="O1187" i="8"/>
  <c r="O1191" i="8"/>
  <c r="Y1192" i="8"/>
  <c r="O1195" i="8"/>
  <c r="Y1196" i="8"/>
  <c r="O1199" i="8"/>
  <c r="Y1200" i="8"/>
  <c r="O1203" i="8"/>
  <c r="Y1204" i="8"/>
  <c r="O1207" i="8"/>
  <c r="Y1208" i="8"/>
  <c r="O1211" i="8"/>
  <c r="Y1212" i="8"/>
  <c r="E1214" i="8"/>
  <c r="O1215" i="8"/>
  <c r="Y1216" i="8"/>
  <c r="E1218" i="8"/>
  <c r="O1219" i="8"/>
  <c r="Y1220" i="8"/>
  <c r="E1222" i="8"/>
  <c r="O1223" i="8"/>
  <c r="Y1224" i="8"/>
  <c r="E1226" i="8"/>
  <c r="O1227" i="8"/>
  <c r="Y1228" i="8"/>
  <c r="E1230" i="8"/>
  <c r="O1231" i="8"/>
  <c r="Y1232" i="8"/>
  <c r="E1234" i="8"/>
  <c r="O1235" i="8"/>
  <c r="Y1236" i="8"/>
  <c r="E1238" i="8"/>
  <c r="O1239" i="8"/>
  <c r="Y1240" i="8"/>
  <c r="E1242" i="8"/>
  <c r="O1243" i="8"/>
  <c r="Y1244" i="8"/>
  <c r="E1246" i="8"/>
  <c r="O1247" i="8"/>
  <c r="Y1248" i="8"/>
  <c r="E1250" i="8"/>
  <c r="O1251" i="8"/>
  <c r="Y1252" i="8"/>
  <c r="E1254" i="8"/>
  <c r="O1255" i="8"/>
  <c r="Y1256" i="8"/>
  <c r="E1258" i="8"/>
  <c r="O1259" i="8"/>
  <c r="Y1260" i="8"/>
  <c r="E1262" i="8"/>
  <c r="O1263" i="8"/>
  <c r="Y1264" i="8"/>
  <c r="E1266" i="8"/>
  <c r="O1267" i="8"/>
  <c r="Y1268" i="8"/>
  <c r="G1271" i="8"/>
  <c r="E1271" i="8"/>
  <c r="G1511" i="8"/>
  <c r="AB1512" i="8"/>
  <c r="AB1272" i="8"/>
  <c r="X1272" i="8"/>
  <c r="P1273" i="8"/>
  <c r="B1274" i="8"/>
  <c r="H1274" i="7" s="1"/>
  <c r="R1275" i="8"/>
  <c r="G1277" i="8"/>
  <c r="Z1277" i="8"/>
  <c r="O1279" i="8"/>
  <c r="AA1284" i="8"/>
  <c r="O1285" i="8"/>
  <c r="O1286" i="8"/>
  <c r="Q1287" i="8"/>
  <c r="Q1408" i="8"/>
  <c r="Q1288" i="8"/>
  <c r="O1288" i="8"/>
  <c r="R1528" i="8"/>
  <c r="B1293" i="8"/>
  <c r="H1293" i="7" s="1"/>
  <c r="E1294" i="8"/>
  <c r="D1295" i="8"/>
  <c r="Y1296" i="8"/>
  <c r="X1298" i="8"/>
  <c r="Z1358" i="8"/>
  <c r="P1299" i="8"/>
  <c r="G1542" i="8"/>
  <c r="F1422" i="8"/>
  <c r="D1302" i="8"/>
  <c r="M1304" i="8"/>
  <c r="S1316" i="7" s="1"/>
  <c r="Q1305" i="8"/>
  <c r="D1307" i="8"/>
  <c r="Y1308" i="8"/>
  <c r="X1310" i="8"/>
  <c r="Y1346" i="8"/>
  <c r="P1311" i="8"/>
  <c r="G1554" i="8"/>
  <c r="E1374" i="8"/>
  <c r="D1314" i="8"/>
  <c r="P1320" i="8"/>
  <c r="B1321" i="8"/>
  <c r="H1321" i="7" s="1"/>
  <c r="F1322" i="8"/>
  <c r="AA1324" i="8"/>
  <c r="AA1325" i="8"/>
  <c r="P1326" i="8"/>
  <c r="R1568" i="8"/>
  <c r="P1388" i="8"/>
  <c r="Q1448" i="8"/>
  <c r="O1364" i="8"/>
  <c r="Q1328" i="8"/>
  <c r="F1329" i="8"/>
  <c r="D1330" i="8"/>
  <c r="B1330" i="8"/>
  <c r="H1330" i="7" s="1"/>
  <c r="Q1331" i="8"/>
  <c r="AA1332" i="8"/>
  <c r="Q1333" i="8"/>
  <c r="F1334" i="8"/>
  <c r="D1334" i="8"/>
  <c r="B1334" i="8"/>
  <c r="H1334" i="7" s="1"/>
  <c r="F1454" i="8"/>
  <c r="G1574" i="8"/>
  <c r="D1370" i="8"/>
  <c r="D1336" i="8"/>
  <c r="R1337" i="8"/>
  <c r="F1339" i="8"/>
  <c r="Q1346" i="8"/>
  <c r="P1346" i="8"/>
  <c r="O1346" i="8"/>
  <c r="Q1466" i="8"/>
  <c r="M1346" i="8"/>
  <c r="S1358" i="7" s="1"/>
  <c r="Y1348" i="8"/>
  <c r="Q1349" i="8"/>
  <c r="F1351" i="8"/>
  <c r="E1367" i="8"/>
  <c r="AA1368" i="8"/>
  <c r="Q1370" i="8"/>
  <c r="AA1373" i="8"/>
  <c r="F1376" i="8"/>
  <c r="G1381" i="8"/>
  <c r="AA1387" i="8"/>
  <c r="AB1635" i="8"/>
  <c r="Y1395" i="8"/>
  <c r="X1395" i="8"/>
  <c r="AA1395" i="8"/>
  <c r="AA1515" i="8"/>
  <c r="C1406" i="8"/>
  <c r="G1410" i="8"/>
  <c r="AB1411" i="8"/>
  <c r="X1412" i="8"/>
  <c r="Z1416" i="8"/>
  <c r="G1434" i="8"/>
  <c r="F1436" i="8"/>
  <c r="C1446" i="8"/>
  <c r="C1447" i="8"/>
  <c r="E1449" i="8"/>
  <c r="D1449" i="8"/>
  <c r="G1689" i="8"/>
  <c r="G1449" i="8"/>
  <c r="F1449" i="8"/>
  <c r="B1449" i="8"/>
  <c r="H1449" i="7" s="1"/>
  <c r="B1451" i="8"/>
  <c r="H1451" i="7" s="1"/>
  <c r="R1460" i="8"/>
  <c r="AB1468" i="8"/>
  <c r="M1471" i="8"/>
  <c r="S1483" i="7" s="1"/>
  <c r="Q1591" i="8"/>
  <c r="Q1471" i="8"/>
  <c r="P1471" i="8"/>
  <c r="O1471" i="8"/>
  <c r="G1485" i="8"/>
  <c r="AB1486" i="8"/>
  <c r="G1729" i="8"/>
  <c r="F1489" i="8"/>
  <c r="E1489" i="8"/>
  <c r="D1489" i="8"/>
  <c r="B1501" i="8"/>
  <c r="H1501" i="7" s="1"/>
  <c r="B1490" i="8"/>
  <c r="H1490" i="7" s="1"/>
  <c r="E1550" i="8"/>
  <c r="D1526" i="8"/>
  <c r="F1490" i="8"/>
  <c r="E1490" i="8"/>
  <c r="F1610" i="8"/>
  <c r="D1490" i="8"/>
  <c r="N1499" i="8"/>
  <c r="N1500" i="8"/>
  <c r="F1503" i="8"/>
  <c r="G1743" i="8"/>
  <c r="E1503" i="8"/>
  <c r="D1503" i="8"/>
  <c r="B1503" i="8"/>
  <c r="H1503" i="7" s="1"/>
  <c r="G1505" i="8"/>
  <c r="AB1510" i="8"/>
  <c r="AB1541" i="8"/>
  <c r="N1547" i="8"/>
  <c r="G1550" i="8"/>
  <c r="AB1564" i="8"/>
  <c r="G1566" i="8"/>
  <c r="G1568" i="8"/>
  <c r="AA1575" i="8"/>
  <c r="R1578" i="8"/>
  <c r="P1578" i="8"/>
  <c r="O1578" i="8"/>
  <c r="R1818" i="8"/>
  <c r="Q1578" i="8"/>
  <c r="M1578" i="8"/>
  <c r="S1590" i="7" s="1"/>
  <c r="Q1698" i="8"/>
  <c r="P1627" i="8"/>
  <c r="F1636" i="8"/>
  <c r="G1876" i="8"/>
  <c r="G1636" i="8"/>
  <c r="E1636" i="8"/>
  <c r="D1636" i="8"/>
  <c r="B1636" i="8"/>
  <c r="H1636" i="7" s="1"/>
  <c r="Z1682" i="8"/>
  <c r="AB1922" i="8"/>
  <c r="AB1682" i="8"/>
  <c r="AA1682" i="8"/>
  <c r="Y1682" i="8"/>
  <c r="X1682" i="8"/>
  <c r="X1694" i="8"/>
  <c r="Z1684" i="8"/>
  <c r="AB1684" i="8"/>
  <c r="AA1684" i="8"/>
  <c r="Y1684" i="8"/>
  <c r="X1684" i="8"/>
  <c r="Y1720" i="8"/>
  <c r="Q1885" i="8"/>
  <c r="P1885" i="8"/>
  <c r="O1885" i="8"/>
  <c r="M1885" i="8"/>
  <c r="S1897" i="7" s="1"/>
  <c r="O1921" i="8"/>
  <c r="R1885" i="8"/>
  <c r="P1945" i="8"/>
  <c r="P1135" i="8"/>
  <c r="P1139" i="8"/>
  <c r="P1143" i="8"/>
  <c r="P1147" i="8"/>
  <c r="P1151" i="8"/>
  <c r="F1154" i="8"/>
  <c r="C1155" i="8"/>
  <c r="P1155" i="8"/>
  <c r="M1156" i="8"/>
  <c r="S1168" i="7" s="1"/>
  <c r="Z1156" i="8"/>
  <c r="F1158" i="8"/>
  <c r="C1159" i="8"/>
  <c r="P1159" i="8"/>
  <c r="M1160" i="8"/>
  <c r="S1172" i="7" s="1"/>
  <c r="Z1160" i="8"/>
  <c r="F1162" i="8"/>
  <c r="C1163" i="8"/>
  <c r="P1163" i="8"/>
  <c r="M1164" i="8"/>
  <c r="S1176" i="7" s="1"/>
  <c r="Z1164" i="8"/>
  <c r="F1166" i="8"/>
  <c r="C1167" i="8"/>
  <c r="P1167" i="8"/>
  <c r="M1168" i="8"/>
  <c r="S1180" i="7" s="1"/>
  <c r="Z1168" i="8"/>
  <c r="F1170" i="8"/>
  <c r="C1171" i="8"/>
  <c r="P1171" i="8"/>
  <c r="M1172" i="8"/>
  <c r="S1184" i="7" s="1"/>
  <c r="Z1172" i="8"/>
  <c r="F1174" i="8"/>
  <c r="C1175" i="8"/>
  <c r="P1175" i="8"/>
  <c r="M1176" i="8"/>
  <c r="S1188" i="7" s="1"/>
  <c r="Z1176" i="8"/>
  <c r="F1178" i="8"/>
  <c r="C1179" i="8"/>
  <c r="P1179" i="8"/>
  <c r="M1180" i="8"/>
  <c r="S1192" i="7" s="1"/>
  <c r="Z1180" i="8"/>
  <c r="F1182" i="8"/>
  <c r="C1183" i="8"/>
  <c r="P1183" i="8"/>
  <c r="M1184" i="8"/>
  <c r="S1196" i="7" s="1"/>
  <c r="Z1184" i="8"/>
  <c r="F1186" i="8"/>
  <c r="C1187" i="8"/>
  <c r="P1187" i="8"/>
  <c r="M1188" i="8"/>
  <c r="S1200" i="7" s="1"/>
  <c r="Z1188" i="8"/>
  <c r="F1190" i="8"/>
  <c r="C1191" i="8"/>
  <c r="P1191" i="8"/>
  <c r="M1192" i="8"/>
  <c r="S1204" i="7" s="1"/>
  <c r="Z1192" i="8"/>
  <c r="F1194" i="8"/>
  <c r="C1195" i="8"/>
  <c r="P1195" i="8"/>
  <c r="M1196" i="8"/>
  <c r="S1208" i="7" s="1"/>
  <c r="Z1196" i="8"/>
  <c r="F1198" i="8"/>
  <c r="C1199" i="8"/>
  <c r="P1199" i="8"/>
  <c r="M1200" i="8"/>
  <c r="S1212" i="7" s="1"/>
  <c r="Z1200" i="8"/>
  <c r="F1202" i="8"/>
  <c r="C1203" i="8"/>
  <c r="P1203" i="8"/>
  <c r="M1204" i="8"/>
  <c r="S1216" i="7" s="1"/>
  <c r="Z1204" i="8"/>
  <c r="F1206" i="8"/>
  <c r="C1207" i="8"/>
  <c r="P1207" i="8"/>
  <c r="M1208" i="8"/>
  <c r="S1220" i="7" s="1"/>
  <c r="Z1208" i="8"/>
  <c r="F1210" i="8"/>
  <c r="C1211" i="8"/>
  <c r="P1211" i="8"/>
  <c r="M1212" i="8"/>
  <c r="S1224" i="7" s="1"/>
  <c r="Z1212" i="8"/>
  <c r="F1214" i="8"/>
  <c r="C1215" i="8"/>
  <c r="P1215" i="8"/>
  <c r="M1216" i="8"/>
  <c r="S1228" i="7" s="1"/>
  <c r="Z1216" i="8"/>
  <c r="F1218" i="8"/>
  <c r="C1219" i="8"/>
  <c r="P1219" i="8"/>
  <c r="M1220" i="8"/>
  <c r="S1232" i="7" s="1"/>
  <c r="Z1220" i="8"/>
  <c r="F1222" i="8"/>
  <c r="C1223" i="8"/>
  <c r="P1223" i="8"/>
  <c r="M1224" i="8"/>
  <c r="S1236" i="7" s="1"/>
  <c r="Z1224" i="8"/>
  <c r="F1226" i="8"/>
  <c r="C1227" i="8"/>
  <c r="P1227" i="8"/>
  <c r="M1228" i="8"/>
  <c r="S1240" i="7" s="1"/>
  <c r="Z1228" i="8"/>
  <c r="F1230" i="8"/>
  <c r="C1231" i="8"/>
  <c r="P1231" i="8"/>
  <c r="M1232" i="8"/>
  <c r="S1244" i="7" s="1"/>
  <c r="Z1232" i="8"/>
  <c r="F1234" i="8"/>
  <c r="C1235" i="8"/>
  <c r="P1235" i="8"/>
  <c r="M1236" i="8"/>
  <c r="S1248" i="7" s="1"/>
  <c r="Z1236" i="8"/>
  <c r="F1238" i="8"/>
  <c r="C1239" i="8"/>
  <c r="P1239" i="8"/>
  <c r="M1240" i="8"/>
  <c r="S1252" i="7" s="1"/>
  <c r="Z1240" i="8"/>
  <c r="F1242" i="8"/>
  <c r="C1243" i="8"/>
  <c r="P1243" i="8"/>
  <c r="M1244" i="8"/>
  <c r="S1256" i="7" s="1"/>
  <c r="Z1244" i="8"/>
  <c r="F1246" i="8"/>
  <c r="C1247" i="8"/>
  <c r="P1247" i="8"/>
  <c r="M1248" i="8"/>
  <c r="S1260" i="7" s="1"/>
  <c r="Z1248" i="8"/>
  <c r="F1250" i="8"/>
  <c r="P1251" i="8"/>
  <c r="M1252" i="8"/>
  <c r="S1264" i="7" s="1"/>
  <c r="Z1252" i="8"/>
  <c r="F1254" i="8"/>
  <c r="P1255" i="8"/>
  <c r="M1256" i="8"/>
  <c r="S1268" i="7" s="1"/>
  <c r="Z1256" i="8"/>
  <c r="F1258" i="8"/>
  <c r="C1259" i="8"/>
  <c r="P1259" i="8"/>
  <c r="M1260" i="8"/>
  <c r="S1272" i="7" s="1"/>
  <c r="Z1260" i="8"/>
  <c r="F1262" i="8"/>
  <c r="C1263" i="8"/>
  <c r="P1263" i="8"/>
  <c r="M1264" i="8"/>
  <c r="S1276" i="7" s="1"/>
  <c r="Z1264" i="8"/>
  <c r="F1266" i="8"/>
  <c r="C1267" i="8"/>
  <c r="P1267" i="8"/>
  <c r="M1268" i="8"/>
  <c r="S1280" i="7" s="1"/>
  <c r="Z1268" i="8"/>
  <c r="X1269" i="8"/>
  <c r="D1270" i="8"/>
  <c r="Y1270" i="8"/>
  <c r="M1272" i="8"/>
  <c r="S1284" i="7" s="1"/>
  <c r="Q1273" i="8"/>
  <c r="C1274" i="8"/>
  <c r="D1275" i="8"/>
  <c r="Y1276" i="8"/>
  <c r="X1278" i="8"/>
  <c r="Z1338" i="8"/>
  <c r="P1279" i="8"/>
  <c r="E1281" i="8"/>
  <c r="N1281" i="8"/>
  <c r="G1283" i="8"/>
  <c r="E1283" i="8"/>
  <c r="Y1283" i="8"/>
  <c r="AB1284" i="8"/>
  <c r="X1284" i="8"/>
  <c r="P1285" i="8"/>
  <c r="B1286" i="8"/>
  <c r="H1286" i="7" s="1"/>
  <c r="P1286" i="8"/>
  <c r="B1287" i="8"/>
  <c r="H1287" i="7" s="1"/>
  <c r="F1288" i="8"/>
  <c r="X1289" i="8"/>
  <c r="AA1291" i="8"/>
  <c r="P1292" i="8"/>
  <c r="F1294" i="8"/>
  <c r="R1534" i="8"/>
  <c r="Q1294" i="8"/>
  <c r="F1295" i="8"/>
  <c r="D1296" i="8"/>
  <c r="B1296" i="8"/>
  <c r="H1296" i="7" s="1"/>
  <c r="E1356" i="8"/>
  <c r="Z1296" i="8"/>
  <c r="AA1297" i="8"/>
  <c r="Y1297" i="8"/>
  <c r="O1298" i="8"/>
  <c r="Q1299" i="8"/>
  <c r="E1300" i="8"/>
  <c r="R1540" i="8"/>
  <c r="Q1300" i="8"/>
  <c r="O1300" i="8"/>
  <c r="Q1420" i="8"/>
  <c r="Z1302" i="8"/>
  <c r="B1305" i="8"/>
  <c r="H1305" i="7" s="1"/>
  <c r="E1306" i="8"/>
  <c r="P1366" i="8"/>
  <c r="Q1306" i="8"/>
  <c r="F1307" i="8"/>
  <c r="D1308" i="8"/>
  <c r="B1308" i="8"/>
  <c r="H1308" i="7" s="1"/>
  <c r="AA1309" i="8"/>
  <c r="Y1309" i="8"/>
  <c r="O1310" i="8"/>
  <c r="Q1311" i="8"/>
  <c r="E1312" i="8"/>
  <c r="Q1312" i="8"/>
  <c r="O1312" i="8"/>
  <c r="Z1314" i="8"/>
  <c r="Z1374" i="8"/>
  <c r="X1314" i="8"/>
  <c r="Y1350" i="8"/>
  <c r="P1315" i="8"/>
  <c r="D1316" i="8"/>
  <c r="G1557" i="8"/>
  <c r="G1317" i="8"/>
  <c r="E1317" i="8"/>
  <c r="Y1317" i="8"/>
  <c r="AB1318" i="8"/>
  <c r="Y1354" i="8"/>
  <c r="X1318" i="8"/>
  <c r="P1319" i="8"/>
  <c r="R1321" i="8"/>
  <c r="G1323" i="8"/>
  <c r="M1324" i="8"/>
  <c r="S1336" i="7" s="1"/>
  <c r="D1327" i="8"/>
  <c r="X1329" i="8"/>
  <c r="B1331" i="8"/>
  <c r="H1331" i="7" s="1"/>
  <c r="R1333" i="8"/>
  <c r="D1335" i="8"/>
  <c r="Z1336" i="8"/>
  <c r="X1336" i="8"/>
  <c r="AB1576" i="8"/>
  <c r="R1338" i="8"/>
  <c r="AA1339" i="8"/>
  <c r="R1580" i="8"/>
  <c r="M1340" i="8"/>
  <c r="S1352" i="7" s="1"/>
  <c r="Q1460" i="8"/>
  <c r="O1376" i="8"/>
  <c r="R1340" i="8"/>
  <c r="Q1340" i="8"/>
  <c r="D1345" i="8"/>
  <c r="Y1345" i="8"/>
  <c r="C1348" i="8"/>
  <c r="R1349" i="8"/>
  <c r="G1351" i="8"/>
  <c r="AA1351" i="8"/>
  <c r="M1352" i="8"/>
  <c r="S1364" i="7" s="1"/>
  <c r="Q1472" i="8"/>
  <c r="R1592" i="8"/>
  <c r="O1388" i="8"/>
  <c r="R1352" i="8"/>
  <c r="Q1352" i="8"/>
  <c r="D1355" i="8"/>
  <c r="N1355" i="8"/>
  <c r="G1357" i="8"/>
  <c r="B1362" i="8"/>
  <c r="H1362" i="7" s="1"/>
  <c r="G1362" i="8"/>
  <c r="E1362" i="8"/>
  <c r="D1362" i="8"/>
  <c r="E1422" i="8"/>
  <c r="D1398" i="8"/>
  <c r="G1366" i="8"/>
  <c r="G1367" i="8"/>
  <c r="F1367" i="8"/>
  <c r="D1367" i="8"/>
  <c r="F1487" i="8"/>
  <c r="B1367" i="8"/>
  <c r="H1367" i="7" s="1"/>
  <c r="N1372" i="8"/>
  <c r="Q1375" i="8"/>
  <c r="Z1378" i="8"/>
  <c r="R1619" i="8"/>
  <c r="R1379" i="8"/>
  <c r="P1379" i="8"/>
  <c r="O1379" i="8"/>
  <c r="O1415" i="8"/>
  <c r="N1384" i="8"/>
  <c r="N1383" i="8"/>
  <c r="B1387" i="8"/>
  <c r="H1387" i="7" s="1"/>
  <c r="AB1387" i="8"/>
  <c r="B1390" i="8"/>
  <c r="H1390" i="7" s="1"/>
  <c r="F1510" i="8"/>
  <c r="F1390" i="8"/>
  <c r="E1390" i="8"/>
  <c r="D1390" i="8"/>
  <c r="AB1631" i="8"/>
  <c r="Y1391" i="8"/>
  <c r="X1391" i="8"/>
  <c r="Z1391" i="8"/>
  <c r="R1405" i="8"/>
  <c r="Q1405" i="8"/>
  <c r="P1405" i="8"/>
  <c r="M1405" i="8"/>
  <c r="S1417" i="7" s="1"/>
  <c r="O1441" i="8"/>
  <c r="G1407" i="8"/>
  <c r="G1416" i="8"/>
  <c r="B1428" i="8"/>
  <c r="H1428" i="7" s="1"/>
  <c r="F1416" i="8"/>
  <c r="E1416" i="8"/>
  <c r="D1416" i="8"/>
  <c r="B1416" i="8"/>
  <c r="H1416" i="7" s="1"/>
  <c r="D1452" i="8"/>
  <c r="C1422" i="8"/>
  <c r="E1427" i="8"/>
  <c r="Q1432" i="8"/>
  <c r="G1435" i="8"/>
  <c r="G1436" i="8"/>
  <c r="E1436" i="8"/>
  <c r="D1472" i="8"/>
  <c r="E1496" i="8"/>
  <c r="B1436" i="8"/>
  <c r="H1436" i="7" s="1"/>
  <c r="B1448" i="8"/>
  <c r="H1448" i="7" s="1"/>
  <c r="C1437" i="8"/>
  <c r="M1443" i="8"/>
  <c r="S1455" i="7" s="1"/>
  <c r="G1444" i="8"/>
  <c r="G1684" i="8"/>
  <c r="F1444" i="8"/>
  <c r="F1564" i="8"/>
  <c r="E1444" i="8"/>
  <c r="D1444" i="8"/>
  <c r="B1444" i="8"/>
  <c r="H1444" i="7" s="1"/>
  <c r="E1504" i="8"/>
  <c r="D1480" i="8"/>
  <c r="B1450" i="8"/>
  <c r="H1450" i="7" s="1"/>
  <c r="E1510" i="8"/>
  <c r="G1450" i="8"/>
  <c r="F1450" i="8"/>
  <c r="E1450" i="8"/>
  <c r="D1450" i="8"/>
  <c r="D1486" i="8"/>
  <c r="B1455" i="8"/>
  <c r="H1455" i="7" s="1"/>
  <c r="G1457" i="8"/>
  <c r="B1466" i="8"/>
  <c r="H1466" i="7" s="1"/>
  <c r="F1586" i="8"/>
  <c r="D1502" i="8"/>
  <c r="F1466" i="8"/>
  <c r="D1466" i="8"/>
  <c r="AB1708" i="8"/>
  <c r="AA1468" i="8"/>
  <c r="Z1528" i="8"/>
  <c r="Y1468" i="8"/>
  <c r="AA1588" i="8"/>
  <c r="Y1504" i="8"/>
  <c r="X1468" i="8"/>
  <c r="AB1469" i="8"/>
  <c r="N1471" i="8"/>
  <c r="N1472" i="8"/>
  <c r="D1476" i="8"/>
  <c r="AB1721" i="8"/>
  <c r="AB1481" i="8"/>
  <c r="AA1481" i="8"/>
  <c r="Z1481" i="8"/>
  <c r="Y1481" i="8"/>
  <c r="X1481" i="8"/>
  <c r="X1493" i="8"/>
  <c r="N1483" i="8"/>
  <c r="N1484" i="8"/>
  <c r="C1485" i="8"/>
  <c r="G1486" i="8"/>
  <c r="AB1487" i="8"/>
  <c r="C1490" i="8"/>
  <c r="C1491" i="8"/>
  <c r="G1494" i="8"/>
  <c r="AB1497" i="8"/>
  <c r="AA1511" i="8"/>
  <c r="G1526" i="8"/>
  <c r="G1531" i="8"/>
  <c r="F1537" i="8"/>
  <c r="E1537" i="8"/>
  <c r="D1537" i="8"/>
  <c r="G1777" i="8"/>
  <c r="F1657" i="8"/>
  <c r="B1537" i="8"/>
  <c r="H1537" i="7" s="1"/>
  <c r="AA1661" i="8"/>
  <c r="Z1541" i="8"/>
  <c r="AB1781" i="8"/>
  <c r="AA1541" i="8"/>
  <c r="Y1541" i="8"/>
  <c r="X1541" i="8"/>
  <c r="N1544" i="8"/>
  <c r="AB1553" i="8"/>
  <c r="F1570" i="8"/>
  <c r="G1586" i="8"/>
  <c r="AB1829" i="8"/>
  <c r="AA1709" i="8"/>
  <c r="AA1589" i="8"/>
  <c r="Z1589" i="8"/>
  <c r="Y1589" i="8"/>
  <c r="AB1589" i="8"/>
  <c r="X1589" i="8"/>
  <c r="X23" i="7"/>
  <c r="W30" i="7"/>
  <c r="W29" i="7"/>
  <c r="W34" i="7"/>
  <c r="Q1135" i="8"/>
  <c r="Q1139" i="8"/>
  <c r="Q1143" i="8"/>
  <c r="Q1147" i="8"/>
  <c r="D1151" i="8"/>
  <c r="Q1151" i="8"/>
  <c r="G1154" i="8"/>
  <c r="D1155" i="8"/>
  <c r="Q1155" i="8"/>
  <c r="AA1156" i="8"/>
  <c r="X1157" i="8"/>
  <c r="G1158" i="8"/>
  <c r="D1159" i="8"/>
  <c r="Q1159" i="8"/>
  <c r="AA1160" i="8"/>
  <c r="X1161" i="8"/>
  <c r="G1162" i="8"/>
  <c r="D1163" i="8"/>
  <c r="Q1163" i="8"/>
  <c r="AA1164" i="8"/>
  <c r="X1165" i="8"/>
  <c r="G1166" i="8"/>
  <c r="D1167" i="8"/>
  <c r="Q1167" i="8"/>
  <c r="AA1168" i="8"/>
  <c r="X1169" i="8"/>
  <c r="G1170" i="8"/>
  <c r="D1171" i="8"/>
  <c r="Q1171" i="8"/>
  <c r="AA1172" i="8"/>
  <c r="X1173" i="8"/>
  <c r="G1174" i="8"/>
  <c r="D1175" i="8"/>
  <c r="Q1175" i="8"/>
  <c r="AA1176" i="8"/>
  <c r="X1177" i="8"/>
  <c r="G1178" i="8"/>
  <c r="D1179" i="8"/>
  <c r="Q1179" i="8"/>
  <c r="AA1180" i="8"/>
  <c r="X1181" i="8"/>
  <c r="G1182" i="8"/>
  <c r="D1183" i="8"/>
  <c r="Q1183" i="8"/>
  <c r="AA1184" i="8"/>
  <c r="X1185" i="8"/>
  <c r="G1186" i="8"/>
  <c r="D1187" i="8"/>
  <c r="Q1187" i="8"/>
  <c r="AA1188" i="8"/>
  <c r="X1189" i="8"/>
  <c r="G1190" i="8"/>
  <c r="D1191" i="8"/>
  <c r="Q1191" i="8"/>
  <c r="AA1192" i="8"/>
  <c r="X1193" i="8"/>
  <c r="G1194" i="8"/>
  <c r="D1195" i="8"/>
  <c r="Q1195" i="8"/>
  <c r="AA1196" i="8"/>
  <c r="X1197" i="8"/>
  <c r="G1198" i="8"/>
  <c r="D1199" i="8"/>
  <c r="Q1199" i="8"/>
  <c r="AA1200" i="8"/>
  <c r="X1201" i="8"/>
  <c r="G1202" i="8"/>
  <c r="D1203" i="8"/>
  <c r="Q1203" i="8"/>
  <c r="AA1204" i="8"/>
  <c r="X1205" i="8"/>
  <c r="G1206" i="8"/>
  <c r="D1207" i="8"/>
  <c r="Q1207" i="8"/>
  <c r="AA1208" i="8"/>
  <c r="X1209" i="8"/>
  <c r="G1210" i="8"/>
  <c r="D1211" i="8"/>
  <c r="Q1211" i="8"/>
  <c r="AA1212" i="8"/>
  <c r="X1213" i="8"/>
  <c r="G1214" i="8"/>
  <c r="D1215" i="8"/>
  <c r="Q1215" i="8"/>
  <c r="AA1216" i="8"/>
  <c r="X1217" i="8"/>
  <c r="G1218" i="8"/>
  <c r="D1219" i="8"/>
  <c r="Q1219" i="8"/>
  <c r="AA1220" i="8"/>
  <c r="X1221" i="8"/>
  <c r="G1222" i="8"/>
  <c r="D1223" i="8"/>
  <c r="Q1223" i="8"/>
  <c r="AA1224" i="8"/>
  <c r="X1225" i="8"/>
  <c r="G1226" i="8"/>
  <c r="D1227" i="8"/>
  <c r="Q1227" i="8"/>
  <c r="AA1228" i="8"/>
  <c r="X1229" i="8"/>
  <c r="G1230" i="8"/>
  <c r="D1231" i="8"/>
  <c r="Q1231" i="8"/>
  <c r="AA1232" i="8"/>
  <c r="X1233" i="8"/>
  <c r="G1234" i="8"/>
  <c r="D1235" i="8"/>
  <c r="Q1235" i="8"/>
  <c r="AA1236" i="8"/>
  <c r="X1237" i="8"/>
  <c r="G1238" i="8"/>
  <c r="D1239" i="8"/>
  <c r="Q1239" i="8"/>
  <c r="AA1240" i="8"/>
  <c r="X1241" i="8"/>
  <c r="G1242" i="8"/>
  <c r="D1243" i="8"/>
  <c r="Q1243" i="8"/>
  <c r="AA1244" i="8"/>
  <c r="X1245" i="8"/>
  <c r="G1246" i="8"/>
  <c r="D1247" i="8"/>
  <c r="Q1247" i="8"/>
  <c r="AA1248" i="8"/>
  <c r="X1249" i="8"/>
  <c r="G1250" i="8"/>
  <c r="D1251" i="8"/>
  <c r="Q1251" i="8"/>
  <c r="AA1252" i="8"/>
  <c r="X1253" i="8"/>
  <c r="G1254" i="8"/>
  <c r="D1255" i="8"/>
  <c r="Q1255" i="8"/>
  <c r="AA1256" i="8"/>
  <c r="X1257" i="8"/>
  <c r="G1258" i="8"/>
  <c r="D1259" i="8"/>
  <c r="Q1259" i="8"/>
  <c r="AA1260" i="8"/>
  <c r="X1261" i="8"/>
  <c r="G1262" i="8"/>
  <c r="D1263" i="8"/>
  <c r="Q1263" i="8"/>
  <c r="AA1264" i="8"/>
  <c r="X1265" i="8"/>
  <c r="G1266" i="8"/>
  <c r="D1267" i="8"/>
  <c r="Q1267" i="8"/>
  <c r="AA1268" i="8"/>
  <c r="Y1269" i="8"/>
  <c r="Z1270" i="8"/>
  <c r="B1273" i="8"/>
  <c r="H1273" i="7" s="1"/>
  <c r="E1274" i="8"/>
  <c r="Q1394" i="8"/>
  <c r="Q1274" i="8"/>
  <c r="F1275" i="8"/>
  <c r="D1276" i="8"/>
  <c r="B1276" i="8"/>
  <c r="H1276" i="7" s="1"/>
  <c r="Z1276" i="8"/>
  <c r="M1277" i="8"/>
  <c r="S1289" i="7" s="1"/>
  <c r="AA1277" i="8"/>
  <c r="Y1277" i="8"/>
  <c r="O1278" i="8"/>
  <c r="Q1279" i="8"/>
  <c r="Q1280" i="8"/>
  <c r="R1520" i="8"/>
  <c r="O1280" i="8"/>
  <c r="G1522" i="8"/>
  <c r="F1402" i="8"/>
  <c r="D1282" i="8"/>
  <c r="Z1283" i="8"/>
  <c r="Q1285" i="8"/>
  <c r="R1286" i="8"/>
  <c r="R1287" i="8"/>
  <c r="G1288" i="8"/>
  <c r="G1289" i="8"/>
  <c r="Z1289" i="8"/>
  <c r="M1290" i="8"/>
  <c r="S1302" i="7" s="1"/>
  <c r="O1291" i="8"/>
  <c r="X1295" i="8"/>
  <c r="AA1296" i="8"/>
  <c r="O1297" i="8"/>
  <c r="P1298" i="8"/>
  <c r="F1300" i="8"/>
  <c r="X1301" i="8"/>
  <c r="AA1302" i="8"/>
  <c r="AA1303" i="8"/>
  <c r="P1304" i="8"/>
  <c r="F1306" i="8"/>
  <c r="AA1308" i="8"/>
  <c r="P1310" i="8"/>
  <c r="B1311" i="8"/>
  <c r="H1311" i="7" s="1"/>
  <c r="F1312" i="8"/>
  <c r="X1313" i="8"/>
  <c r="M1314" i="8"/>
  <c r="S1326" i="7" s="1"/>
  <c r="E1316" i="8"/>
  <c r="Y1316" i="8"/>
  <c r="Z1317" i="8"/>
  <c r="Q1319" i="8"/>
  <c r="D1321" i="8"/>
  <c r="Y1322" i="8"/>
  <c r="X1324" i="8"/>
  <c r="Z1384" i="8"/>
  <c r="P1325" i="8"/>
  <c r="E1327" i="8"/>
  <c r="N1327" i="8"/>
  <c r="G1329" i="8"/>
  <c r="G1569" i="8"/>
  <c r="E1329" i="8"/>
  <c r="B1341" i="8"/>
  <c r="H1341" i="7" s="1"/>
  <c r="Y1329" i="8"/>
  <c r="Z1332" i="8"/>
  <c r="X1332" i="8"/>
  <c r="AB1572" i="8"/>
  <c r="X1337" i="8"/>
  <c r="F1342" i="8"/>
  <c r="D1342" i="8"/>
  <c r="B1342" i="8"/>
  <c r="H1342" i="7" s="1"/>
  <c r="G1582" i="8"/>
  <c r="Z1345" i="8"/>
  <c r="F1354" i="8"/>
  <c r="D1354" i="8"/>
  <c r="B1354" i="8"/>
  <c r="H1354" i="7" s="1"/>
  <c r="G1594" i="8"/>
  <c r="O1356" i="8"/>
  <c r="C1358" i="8"/>
  <c r="C1357" i="8"/>
  <c r="Y1358" i="8"/>
  <c r="N1359" i="8"/>
  <c r="N1360" i="8"/>
  <c r="C1362" i="8"/>
  <c r="G1363" i="8"/>
  <c r="Y1364" i="8"/>
  <c r="C1366" i="8"/>
  <c r="C1367" i="8"/>
  <c r="AB1608" i="8"/>
  <c r="Z1368" i="8"/>
  <c r="X1368" i="8"/>
  <c r="AA1488" i="8"/>
  <c r="AB1369" i="8"/>
  <c r="N1370" i="8"/>
  <c r="Q1371" i="8"/>
  <c r="R1375" i="8"/>
  <c r="F1377" i="8"/>
  <c r="D1378" i="8"/>
  <c r="N1379" i="8"/>
  <c r="D1382" i="8"/>
  <c r="B1386" i="8"/>
  <c r="H1386" i="7" s="1"/>
  <c r="F1386" i="8"/>
  <c r="D1386" i="8"/>
  <c r="G1626" i="8"/>
  <c r="D1422" i="8"/>
  <c r="M1389" i="8"/>
  <c r="S1401" i="7" s="1"/>
  <c r="G1391" i="8"/>
  <c r="G1635" i="8"/>
  <c r="G1395" i="8"/>
  <c r="F1395" i="8"/>
  <c r="D1395" i="8"/>
  <c r="B1395" i="8"/>
  <c r="H1395" i="7" s="1"/>
  <c r="Y1396" i="8"/>
  <c r="M1399" i="8"/>
  <c r="S1411" i="7" s="1"/>
  <c r="G1400" i="8"/>
  <c r="G1640" i="8"/>
  <c r="E1460" i="8"/>
  <c r="F1400" i="8"/>
  <c r="E1400" i="8"/>
  <c r="D1400" i="8"/>
  <c r="AB1400" i="8"/>
  <c r="Z1400" i="8"/>
  <c r="Y1400" i="8"/>
  <c r="X1400" i="8"/>
  <c r="Z1460" i="8"/>
  <c r="Q1402" i="8"/>
  <c r="G1411" i="8"/>
  <c r="AB1652" i="8"/>
  <c r="Y1448" i="8"/>
  <c r="AA1532" i="8"/>
  <c r="AB1412" i="8"/>
  <c r="AA1412" i="8"/>
  <c r="Z1412" i="8"/>
  <c r="N1414" i="8"/>
  <c r="AB1424" i="8"/>
  <c r="Z1424" i="8"/>
  <c r="Y1424" i="8"/>
  <c r="X1424" i="8"/>
  <c r="Q1426" i="8"/>
  <c r="D1428" i="8"/>
  <c r="R1430" i="8"/>
  <c r="G1437" i="8"/>
  <c r="N1442" i="8"/>
  <c r="AA1444" i="8"/>
  <c r="Q1456" i="8"/>
  <c r="R1463" i="8"/>
  <c r="E1476" i="8"/>
  <c r="Z1478" i="8"/>
  <c r="Z1479" i="8"/>
  <c r="Y1479" i="8"/>
  <c r="X1479" i="8"/>
  <c r="AB1719" i="8"/>
  <c r="AB1479" i="8"/>
  <c r="AA1480" i="8"/>
  <c r="P1491" i="8"/>
  <c r="G1493" i="8"/>
  <c r="G1495" i="8"/>
  <c r="N1503" i="8"/>
  <c r="G1507" i="8"/>
  <c r="AB1509" i="8"/>
  <c r="B1511" i="8"/>
  <c r="H1511" i="7" s="1"/>
  <c r="M1519" i="8"/>
  <c r="S1531" i="7" s="1"/>
  <c r="R1519" i="8"/>
  <c r="P1519" i="8"/>
  <c r="O1519" i="8"/>
  <c r="P1579" i="8"/>
  <c r="AB1523" i="8"/>
  <c r="F1647" i="8"/>
  <c r="G1767" i="8"/>
  <c r="F1527" i="8"/>
  <c r="E1527" i="8"/>
  <c r="D1527" i="8"/>
  <c r="B1527" i="8"/>
  <c r="H1527" i="7" s="1"/>
  <c r="AB1797" i="8"/>
  <c r="Z1557" i="8"/>
  <c r="AB1557" i="8"/>
  <c r="AA1557" i="8"/>
  <c r="Y1557" i="8"/>
  <c r="X1557" i="8"/>
  <c r="AA1677" i="8"/>
  <c r="X1569" i="8"/>
  <c r="G1570" i="8"/>
  <c r="AA1583" i="8"/>
  <c r="AB1833" i="8"/>
  <c r="Z1653" i="8"/>
  <c r="AA1593" i="8"/>
  <c r="Z1593" i="8"/>
  <c r="Y1593" i="8"/>
  <c r="AA1713" i="8"/>
  <c r="AB1609" i="8"/>
  <c r="Z1681" i="8"/>
  <c r="AB1861" i="8"/>
  <c r="AA1741" i="8"/>
  <c r="Y1657" i="8"/>
  <c r="AA1621" i="8"/>
  <c r="Z1621" i="8"/>
  <c r="Y1621" i="8"/>
  <c r="X1621" i="8"/>
  <c r="O1662" i="8"/>
  <c r="R1626" i="8"/>
  <c r="Q1626" i="8"/>
  <c r="P1626" i="8"/>
  <c r="O1626" i="8"/>
  <c r="Q1746" i="8"/>
  <c r="P1686" i="8"/>
  <c r="Q1635" i="8"/>
  <c r="Q1642" i="8"/>
  <c r="F1648" i="8"/>
  <c r="G1888" i="8"/>
  <c r="G1648" i="8"/>
  <c r="E1648" i="8"/>
  <c r="D1648" i="8"/>
  <c r="D1684" i="8"/>
  <c r="G1656" i="8"/>
  <c r="R1759" i="8"/>
  <c r="P1881" i="8"/>
  <c r="R1821" i="8"/>
  <c r="P1821" i="8"/>
  <c r="O1821" i="8"/>
  <c r="M1821" i="8"/>
  <c r="S1833" i="7" s="1"/>
  <c r="Q1821" i="8"/>
  <c r="Y1113" i="8"/>
  <c r="E1115" i="8"/>
  <c r="Y1117" i="8"/>
  <c r="E1119" i="8"/>
  <c r="Y1121" i="8"/>
  <c r="E1123" i="8"/>
  <c r="Y1125" i="8"/>
  <c r="E1127" i="8"/>
  <c r="Y1129" i="8"/>
  <c r="E1131" i="8"/>
  <c r="Y1133" i="8"/>
  <c r="E1135" i="8"/>
  <c r="Y1137" i="8"/>
  <c r="E1139" i="8"/>
  <c r="Y1141" i="8"/>
  <c r="E1143" i="8"/>
  <c r="Y1145" i="8"/>
  <c r="E1147" i="8"/>
  <c r="Y1149" i="8"/>
  <c r="R1151" i="8"/>
  <c r="Y1153" i="8"/>
  <c r="R1155" i="8"/>
  <c r="O1156" i="8"/>
  <c r="Y1157" i="8"/>
  <c r="O1160" i="8"/>
  <c r="Y1161" i="8"/>
  <c r="R1163" i="8"/>
  <c r="O1164" i="8"/>
  <c r="Y1165" i="8"/>
  <c r="E1167" i="8"/>
  <c r="O1168" i="8"/>
  <c r="AB1168" i="8"/>
  <c r="Y1169" i="8"/>
  <c r="R1171" i="8"/>
  <c r="O1172" i="8"/>
  <c r="Y1173" i="8"/>
  <c r="R1175" i="8"/>
  <c r="O1176" i="8"/>
  <c r="Y1177" i="8"/>
  <c r="E1179" i="8"/>
  <c r="R1179" i="8"/>
  <c r="O1180" i="8"/>
  <c r="AB1180" i="8"/>
  <c r="Y1181" i="8"/>
  <c r="E1183" i="8"/>
  <c r="R1183" i="8"/>
  <c r="O1184" i="8"/>
  <c r="Y1185" i="8"/>
  <c r="R1187" i="8"/>
  <c r="O1188" i="8"/>
  <c r="AB1188" i="8"/>
  <c r="Y1189" i="8"/>
  <c r="E1191" i="8"/>
  <c r="O1192" i="8"/>
  <c r="AB1192" i="8"/>
  <c r="Y1193" i="8"/>
  <c r="E1195" i="8"/>
  <c r="R1195" i="8"/>
  <c r="O1196" i="8"/>
  <c r="AB1196" i="8"/>
  <c r="Y1197" i="8"/>
  <c r="O1200" i="8"/>
  <c r="Y1201" i="8"/>
  <c r="R1203" i="8"/>
  <c r="O1204" i="8"/>
  <c r="Y1205" i="8"/>
  <c r="R1207" i="8"/>
  <c r="O1208" i="8"/>
  <c r="AB1208" i="8"/>
  <c r="Y1209" i="8"/>
  <c r="E1211" i="8"/>
  <c r="R1211" i="8"/>
  <c r="O1212" i="8"/>
  <c r="Y1213" i="8"/>
  <c r="E1215" i="8"/>
  <c r="R1215" i="8"/>
  <c r="O1216" i="8"/>
  <c r="AB1216" i="8"/>
  <c r="Y1217" i="8"/>
  <c r="R1219" i="8"/>
  <c r="O1220" i="8"/>
  <c r="AB1220" i="8"/>
  <c r="Y1221" i="8"/>
  <c r="E1223" i="8"/>
  <c r="R1223" i="8"/>
  <c r="O1224" i="8"/>
  <c r="Y1225" i="8"/>
  <c r="E1227" i="8"/>
  <c r="R1227" i="8"/>
  <c r="O1228" i="8"/>
  <c r="AB1228" i="8"/>
  <c r="Y1229" i="8"/>
  <c r="E1231" i="8"/>
  <c r="R1231" i="8"/>
  <c r="O1232" i="8"/>
  <c r="AB1232" i="8"/>
  <c r="Y1233" i="8"/>
  <c r="E1235" i="8"/>
  <c r="R1235" i="8"/>
  <c r="O1236" i="8"/>
  <c r="AB1236" i="8"/>
  <c r="Y1237" i="8"/>
  <c r="R1239" i="8"/>
  <c r="O1240" i="8"/>
  <c r="AB1240" i="8"/>
  <c r="Y1241" i="8"/>
  <c r="E1243" i="8"/>
  <c r="R1243" i="8"/>
  <c r="O1244" i="8"/>
  <c r="AB1244" i="8"/>
  <c r="Y1245" i="8"/>
  <c r="E1247" i="8"/>
  <c r="R1247" i="8"/>
  <c r="O1248" i="8"/>
  <c r="Y1249" i="8"/>
  <c r="E1251" i="8"/>
  <c r="O1252" i="8"/>
  <c r="AB1252" i="8"/>
  <c r="Y1253" i="8"/>
  <c r="E1255" i="8"/>
  <c r="O1256" i="8"/>
  <c r="AB1256" i="8"/>
  <c r="Y1257" i="8"/>
  <c r="E1259" i="8"/>
  <c r="R1259" i="8"/>
  <c r="O1260" i="8"/>
  <c r="AB1260" i="8"/>
  <c r="Y1261" i="8"/>
  <c r="E1263" i="8"/>
  <c r="R1263" i="8"/>
  <c r="O1264" i="8"/>
  <c r="Y1265" i="8"/>
  <c r="R1267" i="8"/>
  <c r="O1268" i="8"/>
  <c r="AB1268" i="8"/>
  <c r="Z1269" i="8"/>
  <c r="AA1270" i="8"/>
  <c r="M1271" i="8"/>
  <c r="S1283" i="7" s="1"/>
  <c r="AB1511" i="8"/>
  <c r="AA1271" i="8"/>
  <c r="P1272" i="8"/>
  <c r="X1275" i="8"/>
  <c r="O1277" i="8"/>
  <c r="P1278" i="8"/>
  <c r="B1279" i="8"/>
  <c r="H1279" i="7" s="1"/>
  <c r="X1281" i="8"/>
  <c r="B1285" i="8"/>
  <c r="H1285" i="7" s="1"/>
  <c r="E1286" i="8"/>
  <c r="D1287" i="8"/>
  <c r="Y1288" i="8"/>
  <c r="N1290" i="8"/>
  <c r="X1290" i="8"/>
  <c r="Z1350" i="8"/>
  <c r="P1291" i="8"/>
  <c r="C1292" i="8"/>
  <c r="N1293" i="8"/>
  <c r="G1295" i="8"/>
  <c r="E1295" i="8"/>
  <c r="G1535" i="8"/>
  <c r="AB1536" i="8"/>
  <c r="AB1296" i="8"/>
  <c r="X1296" i="8"/>
  <c r="P1297" i="8"/>
  <c r="B1298" i="8"/>
  <c r="H1298" i="7" s="1"/>
  <c r="R1299" i="8"/>
  <c r="F1421" i="8"/>
  <c r="G1301" i="8"/>
  <c r="Z1301" i="8"/>
  <c r="M1302" i="8"/>
  <c r="S1314" i="7" s="1"/>
  <c r="O1303" i="8"/>
  <c r="G1307" i="8"/>
  <c r="E1307" i="8"/>
  <c r="Y1307" i="8"/>
  <c r="AB1308" i="8"/>
  <c r="X1308" i="8"/>
  <c r="P1309" i="8"/>
  <c r="B1310" i="8"/>
  <c r="H1310" i="7" s="1"/>
  <c r="R1311" i="8"/>
  <c r="G1313" i="8"/>
  <c r="Z1313" i="8"/>
  <c r="B1315" i="8"/>
  <c r="H1315" i="7" s="1"/>
  <c r="Z1316" i="8"/>
  <c r="B1319" i="8"/>
  <c r="H1319" i="7" s="1"/>
  <c r="R1560" i="8"/>
  <c r="P1380" i="8"/>
  <c r="Q1440" i="8"/>
  <c r="Q1320" i="8"/>
  <c r="F1321" i="8"/>
  <c r="E1382" i="8"/>
  <c r="D1322" i="8"/>
  <c r="G1562" i="8"/>
  <c r="B1322" i="8"/>
  <c r="H1322" i="7" s="1"/>
  <c r="Z1322" i="8"/>
  <c r="AA1323" i="8"/>
  <c r="Y1323" i="8"/>
  <c r="Q1325" i="8"/>
  <c r="Q1326" i="8"/>
  <c r="O1326" i="8"/>
  <c r="Q1446" i="8"/>
  <c r="F1448" i="8"/>
  <c r="D1328" i="8"/>
  <c r="Y1328" i="8"/>
  <c r="D1331" i="8"/>
  <c r="X1333" i="8"/>
  <c r="N1334" i="8"/>
  <c r="F1335" i="8"/>
  <c r="X1335" i="8"/>
  <c r="N1336" i="8"/>
  <c r="B1337" i="8"/>
  <c r="H1337" i="7" s="1"/>
  <c r="Q1338" i="8"/>
  <c r="P1338" i="8"/>
  <c r="O1338" i="8"/>
  <c r="M1338" i="8"/>
  <c r="S1350" i="7" s="1"/>
  <c r="B1340" i="8"/>
  <c r="H1340" i="7" s="1"/>
  <c r="Y1340" i="8"/>
  <c r="Q1341" i="8"/>
  <c r="N1343" i="8"/>
  <c r="O1344" i="8"/>
  <c r="G1345" i="8"/>
  <c r="Q1347" i="8"/>
  <c r="AB1588" i="8"/>
  <c r="Z1348" i="8"/>
  <c r="X1348" i="8"/>
  <c r="Z1408" i="8"/>
  <c r="Y1384" i="8"/>
  <c r="Q1350" i="8"/>
  <c r="P1350" i="8"/>
  <c r="O1350" i="8"/>
  <c r="M1350" i="8"/>
  <c r="S1362" i="7" s="1"/>
  <c r="M1362" i="8"/>
  <c r="S1374" i="7" s="1"/>
  <c r="Q1353" i="8"/>
  <c r="F1355" i="8"/>
  <c r="E1358" i="8"/>
  <c r="X1360" i="8"/>
  <c r="F1363" i="8"/>
  <c r="E1363" i="8"/>
  <c r="D1363" i="8"/>
  <c r="B1363" i="8"/>
  <c r="H1363" i="7" s="1"/>
  <c r="Z1364" i="8"/>
  <c r="F1368" i="8"/>
  <c r="AA1369" i="8"/>
  <c r="Y1369" i="8"/>
  <c r="X1369" i="8"/>
  <c r="Y1405" i="8"/>
  <c r="Z1370" i="8"/>
  <c r="Q1372" i="8"/>
  <c r="E1378" i="8"/>
  <c r="F1382" i="8"/>
  <c r="Z1383" i="8"/>
  <c r="R1385" i="8"/>
  <c r="Q1385" i="8"/>
  <c r="P1385" i="8"/>
  <c r="O1385" i="8"/>
  <c r="P1445" i="8"/>
  <c r="M1385" i="8"/>
  <c r="S1397" i="7" s="1"/>
  <c r="Z1388" i="8"/>
  <c r="Y1392" i="8"/>
  <c r="C1394" i="8"/>
  <c r="C1395" i="8"/>
  <c r="AA1396" i="8"/>
  <c r="R1402" i="8"/>
  <c r="B1403" i="8"/>
  <c r="H1403" i="7" s="1"/>
  <c r="G1643" i="8"/>
  <c r="E1463" i="8"/>
  <c r="G1403" i="8"/>
  <c r="F1403" i="8"/>
  <c r="G1408" i="8"/>
  <c r="D1408" i="8"/>
  <c r="B1408" i="8"/>
  <c r="H1408" i="7" s="1"/>
  <c r="E1468" i="8"/>
  <c r="F1528" i="8"/>
  <c r="G1412" i="8"/>
  <c r="F1412" i="8"/>
  <c r="D1412" i="8"/>
  <c r="B1412" i="8"/>
  <c r="H1412" i="7" s="1"/>
  <c r="D1448" i="8"/>
  <c r="F1532" i="8"/>
  <c r="AA1417" i="8"/>
  <c r="X1418" i="8"/>
  <c r="F1424" i="8"/>
  <c r="R1426" i="8"/>
  <c r="R1429" i="8"/>
  <c r="Q1429" i="8"/>
  <c r="O1429" i="8"/>
  <c r="M1429" i="8"/>
  <c r="S1441" i="7" s="1"/>
  <c r="P1489" i="8"/>
  <c r="M1441" i="8"/>
  <c r="S1453" i="7" s="1"/>
  <c r="R1433" i="8"/>
  <c r="Q1433" i="8"/>
  <c r="O1433" i="8"/>
  <c r="M1433" i="8"/>
  <c r="S1445" i="7" s="1"/>
  <c r="AA1439" i="8"/>
  <c r="R1456" i="8"/>
  <c r="R1462" i="8"/>
  <c r="R1464" i="8"/>
  <c r="P1465" i="8"/>
  <c r="G1707" i="8"/>
  <c r="F1467" i="8"/>
  <c r="E1467" i="8"/>
  <c r="D1467" i="8"/>
  <c r="B1467" i="8"/>
  <c r="H1467" i="7" s="1"/>
  <c r="AB1471" i="8"/>
  <c r="AB1478" i="8"/>
  <c r="AB1480" i="8"/>
  <c r="Z1480" i="8"/>
  <c r="Y1480" i="8"/>
  <c r="X1480" i="8"/>
  <c r="AA1600" i="8"/>
  <c r="X1492" i="8"/>
  <c r="AB1720" i="8"/>
  <c r="Z1540" i="8"/>
  <c r="Y1516" i="8"/>
  <c r="C1487" i="8"/>
  <c r="AB1499" i="8"/>
  <c r="G1516" i="8"/>
  <c r="AB1517" i="8"/>
  <c r="N1519" i="8"/>
  <c r="N1520" i="8"/>
  <c r="F1521" i="8"/>
  <c r="E1521" i="8"/>
  <c r="D1521" i="8"/>
  <c r="B1533" i="8"/>
  <c r="H1533" i="7" s="1"/>
  <c r="G1521" i="8"/>
  <c r="B1521" i="8"/>
  <c r="H1521" i="7" s="1"/>
  <c r="F1641" i="8"/>
  <c r="G1761" i="8"/>
  <c r="G1529" i="8"/>
  <c r="AB1534" i="8"/>
  <c r="B1539" i="8"/>
  <c r="H1539" i="7" s="1"/>
  <c r="G1551" i="8"/>
  <c r="AB1554" i="8"/>
  <c r="G1565" i="8"/>
  <c r="Q1567" i="8"/>
  <c r="AB1813" i="8"/>
  <c r="Z1633" i="8"/>
  <c r="AA1693" i="8"/>
  <c r="AA1573" i="8"/>
  <c r="Z1573" i="8"/>
  <c r="AB1573" i="8"/>
  <c r="Y1573" i="8"/>
  <c r="X1573" i="8"/>
  <c r="X1585" i="8"/>
  <c r="P1160" i="8"/>
  <c r="P1164" i="8"/>
  <c r="P1168" i="8"/>
  <c r="P1172" i="8"/>
  <c r="Z1173" i="8"/>
  <c r="P1176" i="8"/>
  <c r="Z1177" i="8"/>
  <c r="P1180" i="8"/>
  <c r="Z1181" i="8"/>
  <c r="P1184" i="8"/>
  <c r="Z1185" i="8"/>
  <c r="P1188" i="8"/>
  <c r="Z1189" i="8"/>
  <c r="P1192" i="8"/>
  <c r="M1193" i="8"/>
  <c r="S1205" i="7" s="1"/>
  <c r="Z1193" i="8"/>
  <c r="P1196" i="8"/>
  <c r="M1197" i="8"/>
  <c r="S1209" i="7" s="1"/>
  <c r="Z1197" i="8"/>
  <c r="P1200" i="8"/>
  <c r="M1201" i="8"/>
  <c r="S1213" i="7" s="1"/>
  <c r="Z1201" i="8"/>
  <c r="P1204" i="8"/>
  <c r="M1205" i="8"/>
  <c r="S1217" i="7" s="1"/>
  <c r="Z1205" i="8"/>
  <c r="P1208" i="8"/>
  <c r="M1209" i="8"/>
  <c r="S1221" i="7" s="1"/>
  <c r="Z1209" i="8"/>
  <c r="P1212" i="8"/>
  <c r="M1213" i="8"/>
  <c r="S1225" i="7" s="1"/>
  <c r="Z1213" i="8"/>
  <c r="P1216" i="8"/>
  <c r="M1217" i="8"/>
  <c r="S1229" i="7" s="1"/>
  <c r="Z1217" i="8"/>
  <c r="P1220" i="8"/>
  <c r="M1221" i="8"/>
  <c r="S1233" i="7" s="1"/>
  <c r="Z1221" i="8"/>
  <c r="P1224" i="8"/>
  <c r="M1225" i="8"/>
  <c r="S1237" i="7" s="1"/>
  <c r="Z1225" i="8"/>
  <c r="P1228" i="8"/>
  <c r="M1229" i="8"/>
  <c r="S1241" i="7" s="1"/>
  <c r="Z1229" i="8"/>
  <c r="P1232" i="8"/>
  <c r="M1233" i="8"/>
  <c r="S1245" i="7" s="1"/>
  <c r="Z1233" i="8"/>
  <c r="P1236" i="8"/>
  <c r="M1237" i="8"/>
  <c r="S1249" i="7" s="1"/>
  <c r="Z1237" i="8"/>
  <c r="P1240" i="8"/>
  <c r="M1241" i="8"/>
  <c r="S1253" i="7" s="1"/>
  <c r="Z1241" i="8"/>
  <c r="P1244" i="8"/>
  <c r="M1245" i="8"/>
  <c r="S1257" i="7" s="1"/>
  <c r="Z1245" i="8"/>
  <c r="P1248" i="8"/>
  <c r="M1249" i="8"/>
  <c r="S1261" i="7" s="1"/>
  <c r="Z1249" i="8"/>
  <c r="F1251" i="8"/>
  <c r="P1252" i="8"/>
  <c r="M1253" i="8"/>
  <c r="S1265" i="7" s="1"/>
  <c r="Z1253" i="8"/>
  <c r="P1256" i="8"/>
  <c r="M1257" i="8"/>
  <c r="S1269" i="7" s="1"/>
  <c r="Z1257" i="8"/>
  <c r="F1259" i="8"/>
  <c r="P1260" i="8"/>
  <c r="M1261" i="8"/>
  <c r="S1273" i="7" s="1"/>
  <c r="Z1261" i="8"/>
  <c r="P1264" i="8"/>
  <c r="AB1504" i="8"/>
  <c r="AA1384" i="8"/>
  <c r="M1265" i="8"/>
  <c r="S1277" i="7" s="1"/>
  <c r="Z1265" i="8"/>
  <c r="P1268" i="8"/>
  <c r="M1269" i="8"/>
  <c r="S1281" i="7" s="1"/>
  <c r="O1271" i="8"/>
  <c r="G1275" i="8"/>
  <c r="E1275" i="8"/>
  <c r="G1515" i="8"/>
  <c r="AB1276" i="8"/>
  <c r="AB1516" i="8"/>
  <c r="X1276" i="8"/>
  <c r="P1277" i="8"/>
  <c r="B1278" i="8"/>
  <c r="H1278" i="7" s="1"/>
  <c r="R1279" i="8"/>
  <c r="F1401" i="8"/>
  <c r="G1281" i="8"/>
  <c r="Z1281" i="8"/>
  <c r="AA1403" i="8"/>
  <c r="AA1283" i="8"/>
  <c r="P1284" i="8"/>
  <c r="F1286" i="8"/>
  <c r="Q1286" i="8"/>
  <c r="D1288" i="8"/>
  <c r="B1288" i="8"/>
  <c r="H1288" i="7" s="1"/>
  <c r="E1348" i="8"/>
  <c r="AA1289" i="8"/>
  <c r="Y1289" i="8"/>
  <c r="AB1529" i="8"/>
  <c r="AA1409" i="8"/>
  <c r="O1290" i="8"/>
  <c r="Q1292" i="8"/>
  <c r="Q1412" i="8"/>
  <c r="O1292" i="8"/>
  <c r="F1293" i="8"/>
  <c r="G1534" i="8"/>
  <c r="D1294" i="8"/>
  <c r="Q1297" i="8"/>
  <c r="C1298" i="8"/>
  <c r="Y1300" i="8"/>
  <c r="N1302" i="8"/>
  <c r="X1302" i="8"/>
  <c r="Y1338" i="8"/>
  <c r="P1303" i="8"/>
  <c r="C1304" i="8"/>
  <c r="G1546" i="8"/>
  <c r="F1426" i="8"/>
  <c r="D1306" i="8"/>
  <c r="Q1309" i="8"/>
  <c r="C1310" i="8"/>
  <c r="D1311" i="8"/>
  <c r="Y1312" i="8"/>
  <c r="AB1313" i="8"/>
  <c r="O1314" i="8"/>
  <c r="D1315" i="8"/>
  <c r="P1375" i="8"/>
  <c r="Q1315" i="8"/>
  <c r="F1316" i="8"/>
  <c r="B1316" i="8"/>
  <c r="H1316" i="7" s="1"/>
  <c r="AA1316" i="8"/>
  <c r="AA1317" i="8"/>
  <c r="P1318" i="8"/>
  <c r="P1324" i="8"/>
  <c r="F1326" i="8"/>
  <c r="Z1328" i="8"/>
  <c r="E1331" i="8"/>
  <c r="O1336" i="8"/>
  <c r="D1337" i="8"/>
  <c r="Z1337" i="8"/>
  <c r="AA1340" i="8"/>
  <c r="R1341" i="8"/>
  <c r="F1343" i="8"/>
  <c r="X1343" i="8"/>
  <c r="C1346" i="8"/>
  <c r="C1345" i="8"/>
  <c r="AB1346" i="8"/>
  <c r="O1351" i="8"/>
  <c r="N1354" i="8"/>
  <c r="AA1355" i="8"/>
  <c r="Q1476" i="8"/>
  <c r="M1368" i="8"/>
  <c r="S1380" i="7" s="1"/>
  <c r="M1356" i="8"/>
  <c r="S1368" i="7" s="1"/>
  <c r="R1596" i="8"/>
  <c r="P1416" i="8"/>
  <c r="R1356" i="8"/>
  <c r="O1392" i="8"/>
  <c r="Q1356" i="8"/>
  <c r="Q1362" i="8"/>
  <c r="G1364" i="8"/>
  <c r="B1376" i="8"/>
  <c r="H1376" i="7" s="1"/>
  <c r="F1364" i="8"/>
  <c r="E1364" i="8"/>
  <c r="D1364" i="8"/>
  <c r="B1364" i="8"/>
  <c r="H1364" i="7" s="1"/>
  <c r="F1369" i="8"/>
  <c r="G1377" i="8"/>
  <c r="F1378" i="8"/>
  <c r="AA1383" i="8"/>
  <c r="G1387" i="8"/>
  <c r="E1387" i="8"/>
  <c r="D1387" i="8"/>
  <c r="R1390" i="8"/>
  <c r="Z1392" i="8"/>
  <c r="F1396" i="8"/>
  <c r="B1401" i="8"/>
  <c r="H1401" i="7" s="1"/>
  <c r="AB1401" i="8"/>
  <c r="X1416" i="8"/>
  <c r="AB1404" i="8"/>
  <c r="AA1404" i="8"/>
  <c r="Z1404" i="8"/>
  <c r="X1404" i="8"/>
  <c r="O1406" i="8"/>
  <c r="R1406" i="8"/>
  <c r="P1406" i="8"/>
  <c r="M1406" i="8"/>
  <c r="S1418" i="7" s="1"/>
  <c r="G1651" i="8"/>
  <c r="F1411" i="8"/>
  <c r="D1411" i="8"/>
  <c r="B1411" i="8"/>
  <c r="H1411" i="7" s="1"/>
  <c r="F1413" i="8"/>
  <c r="AB1417" i="8"/>
  <c r="AB1659" i="8"/>
  <c r="Y1419" i="8"/>
  <c r="X1419" i="8"/>
  <c r="AA1419" i="8"/>
  <c r="AB1425" i="8"/>
  <c r="O1430" i="8"/>
  <c r="Q1430" i="8"/>
  <c r="M1430" i="8"/>
  <c r="S1442" i="7" s="1"/>
  <c r="M1442" i="8"/>
  <c r="S1454" i="7" s="1"/>
  <c r="G1677" i="8"/>
  <c r="E1437" i="8"/>
  <c r="D1437" i="8"/>
  <c r="F1437" i="8"/>
  <c r="B1437" i="8"/>
  <c r="H1437" i="7" s="1"/>
  <c r="E1438" i="8"/>
  <c r="AB1439" i="8"/>
  <c r="Z1445" i="8"/>
  <c r="M1450" i="8"/>
  <c r="S1462" i="7" s="1"/>
  <c r="Y1455" i="8"/>
  <c r="X1455" i="8"/>
  <c r="AB1695" i="8"/>
  <c r="AB1455" i="8"/>
  <c r="AA1455" i="8"/>
  <c r="Z1455" i="8"/>
  <c r="Z1463" i="8"/>
  <c r="Y1463" i="8"/>
  <c r="X1463" i="8"/>
  <c r="AB1703" i="8"/>
  <c r="AB1463" i="8"/>
  <c r="AA1463" i="8"/>
  <c r="O1465" i="8"/>
  <c r="G1477" i="8"/>
  <c r="AB1483" i="8"/>
  <c r="G1735" i="8"/>
  <c r="F1495" i="8"/>
  <c r="D1495" i="8"/>
  <c r="B1495" i="8"/>
  <c r="H1495" i="7" s="1"/>
  <c r="E1555" i="8"/>
  <c r="D1531" i="8"/>
  <c r="Z1499" i="8"/>
  <c r="Y1499" i="8"/>
  <c r="X1499" i="8"/>
  <c r="AB1739" i="8"/>
  <c r="R1501" i="8"/>
  <c r="Q1501" i="8"/>
  <c r="M1501" i="8"/>
  <c r="S1513" i="7" s="1"/>
  <c r="R1741" i="8"/>
  <c r="O1501" i="8"/>
  <c r="P1561" i="8"/>
  <c r="O1537" i="8"/>
  <c r="R1502" i="8"/>
  <c r="R1505" i="8"/>
  <c r="Q1505" i="8"/>
  <c r="M1505" i="8"/>
  <c r="S1517" i="7" s="1"/>
  <c r="P1505" i="8"/>
  <c r="G1510" i="8"/>
  <c r="R1514" i="8"/>
  <c r="O1515" i="8"/>
  <c r="AB1757" i="8"/>
  <c r="AA1637" i="8"/>
  <c r="Z1517" i="8"/>
  <c r="Y1517" i="8"/>
  <c r="X1529" i="8"/>
  <c r="C1521" i="8"/>
  <c r="D1523" i="8"/>
  <c r="N1527" i="8"/>
  <c r="AB1533" i="8"/>
  <c r="AB1543" i="8"/>
  <c r="G1545" i="8"/>
  <c r="Z1547" i="8"/>
  <c r="Y1547" i="8"/>
  <c r="X1547" i="8"/>
  <c r="AB1787" i="8"/>
  <c r="AA1667" i="8"/>
  <c r="P1549" i="8"/>
  <c r="D1641" i="8"/>
  <c r="G1605" i="8"/>
  <c r="F1605" i="8"/>
  <c r="E1605" i="8"/>
  <c r="G1845" i="8"/>
  <c r="D1605" i="8"/>
  <c r="F1725" i="8"/>
  <c r="E1665" i="8"/>
  <c r="G1617" i="8"/>
  <c r="G1857" i="8"/>
  <c r="F1737" i="8"/>
  <c r="F1617" i="8"/>
  <c r="E1617" i="8"/>
  <c r="E1677" i="8"/>
  <c r="D1617" i="8"/>
  <c r="B1617" i="8"/>
  <c r="H1617" i="7" s="1"/>
  <c r="D1653" i="8"/>
  <c r="N1619" i="8"/>
  <c r="N1620" i="8"/>
  <c r="G1630" i="8"/>
  <c r="M1668" i="8"/>
  <c r="S1680" i="7" s="1"/>
  <c r="R1668" i="8"/>
  <c r="Q1668" i="8"/>
  <c r="P1668" i="8"/>
  <c r="O1668" i="8"/>
  <c r="Q1788" i="8"/>
  <c r="P1728" i="8"/>
  <c r="O1704" i="8"/>
  <c r="R1673" i="8"/>
  <c r="Z1774" i="8"/>
  <c r="AA1894" i="8"/>
  <c r="AA1774" i="8"/>
  <c r="Y1774" i="8"/>
  <c r="X1774" i="8"/>
  <c r="X1786" i="8"/>
  <c r="P1877" i="8"/>
  <c r="R1817" i="8"/>
  <c r="P1817" i="8"/>
  <c r="O1817" i="8"/>
  <c r="M1817" i="8"/>
  <c r="S1829" i="7" s="1"/>
  <c r="Q1817" i="8"/>
  <c r="P1970" i="8"/>
  <c r="R1970" i="8"/>
  <c r="Q1970" i="8"/>
  <c r="O1970" i="8"/>
  <c r="M1970" i="8"/>
  <c r="S1982" i="7" s="1"/>
  <c r="Q1156" i="8"/>
  <c r="Q1160" i="8"/>
  <c r="Q1164" i="8"/>
  <c r="Q1168" i="8"/>
  <c r="Q1172" i="8"/>
  <c r="N1173" i="8"/>
  <c r="Q1176" i="8"/>
  <c r="N1177" i="8"/>
  <c r="Q1180" i="8"/>
  <c r="N1181" i="8"/>
  <c r="Q1184" i="8"/>
  <c r="N1185" i="8"/>
  <c r="Q1188" i="8"/>
  <c r="N1189" i="8"/>
  <c r="Q1192" i="8"/>
  <c r="N1193" i="8"/>
  <c r="Q1196" i="8"/>
  <c r="N1197" i="8"/>
  <c r="Q1200" i="8"/>
  <c r="N1201" i="8"/>
  <c r="Q1204" i="8"/>
  <c r="N1205" i="8"/>
  <c r="Q1208" i="8"/>
  <c r="N1209" i="8"/>
  <c r="Q1212" i="8"/>
  <c r="N1213" i="8"/>
  <c r="Q1216" i="8"/>
  <c r="N1217" i="8"/>
  <c r="Q1220" i="8"/>
  <c r="N1221" i="8"/>
  <c r="Q1224" i="8"/>
  <c r="N1225" i="8"/>
  <c r="Q1228" i="8"/>
  <c r="N1229" i="8"/>
  <c r="Q1232" i="8"/>
  <c r="N1233" i="8"/>
  <c r="AA1233" i="8"/>
  <c r="Q1236" i="8"/>
  <c r="N1237" i="8"/>
  <c r="AA1237" i="8"/>
  <c r="Q1240" i="8"/>
  <c r="N1241" i="8"/>
  <c r="AA1241" i="8"/>
  <c r="Q1244" i="8"/>
  <c r="N1245" i="8"/>
  <c r="AA1245" i="8"/>
  <c r="Q1248" i="8"/>
  <c r="N1249" i="8"/>
  <c r="AA1249" i="8"/>
  <c r="Q1252" i="8"/>
  <c r="N1253" i="8"/>
  <c r="AA1253" i="8"/>
  <c r="Q1256" i="8"/>
  <c r="N1257" i="8"/>
  <c r="AA1257" i="8"/>
  <c r="Q1260" i="8"/>
  <c r="N1261" i="8"/>
  <c r="AA1261" i="8"/>
  <c r="Q1264" i="8"/>
  <c r="N1265" i="8"/>
  <c r="AA1265" i="8"/>
  <c r="Q1268" i="8"/>
  <c r="O1269" i="8"/>
  <c r="AA1269" i="8"/>
  <c r="N1270" i="8"/>
  <c r="X1270" i="8"/>
  <c r="E1273" i="8"/>
  <c r="G1514" i="8"/>
  <c r="D1274" i="8"/>
  <c r="Q1277" i="8"/>
  <c r="D1279" i="8"/>
  <c r="Y1280" i="8"/>
  <c r="M1282" i="8"/>
  <c r="S1294" i="7" s="1"/>
  <c r="O1283" i="8"/>
  <c r="O1289" i="8"/>
  <c r="P1290" i="8"/>
  <c r="F1292" i="8"/>
  <c r="X1293" i="8"/>
  <c r="Z1294" i="8"/>
  <c r="B1297" i="8"/>
  <c r="H1297" i="7" s="1"/>
  <c r="E1298" i="8"/>
  <c r="Q1418" i="8"/>
  <c r="Q1298" i="8"/>
  <c r="D1300" i="8"/>
  <c r="B1300" i="8"/>
  <c r="H1300" i="7" s="1"/>
  <c r="AA1301" i="8"/>
  <c r="Y1301" i="8"/>
  <c r="O1302" i="8"/>
  <c r="Q1304" i="8"/>
  <c r="O1304" i="8"/>
  <c r="R1544" i="8"/>
  <c r="P1364" i="8"/>
  <c r="F1305" i="8"/>
  <c r="B1309" i="8"/>
  <c r="H1309" i="7" s="1"/>
  <c r="E1310" i="8"/>
  <c r="Q1310" i="8"/>
  <c r="D1312" i="8"/>
  <c r="B1312" i="8"/>
  <c r="H1312" i="7" s="1"/>
  <c r="Z1312" i="8"/>
  <c r="AA1313" i="8"/>
  <c r="Y1313" i="8"/>
  <c r="AA1433" i="8"/>
  <c r="P1314" i="8"/>
  <c r="G1321" i="8"/>
  <c r="E1321" i="8"/>
  <c r="Y1321" i="8"/>
  <c r="AB1322" i="8"/>
  <c r="Z1382" i="8"/>
  <c r="X1322" i="8"/>
  <c r="P1323" i="8"/>
  <c r="R1325" i="8"/>
  <c r="G1567" i="8"/>
  <c r="G1327" i="8"/>
  <c r="AA1328" i="8"/>
  <c r="F1331" i="8"/>
  <c r="X1331" i="8"/>
  <c r="D1333" i="8"/>
  <c r="Q1334" i="8"/>
  <c r="P1334" i="8"/>
  <c r="O1334" i="8"/>
  <c r="M1334" i="8"/>
  <c r="S1346" i="7" s="1"/>
  <c r="AA1335" i="8"/>
  <c r="AA1337" i="8"/>
  <c r="D1349" i="8"/>
  <c r="Z1349" i="8"/>
  <c r="AA1359" i="8"/>
  <c r="AB1600" i="8"/>
  <c r="AB1360" i="8"/>
  <c r="AA1360" i="8"/>
  <c r="Z1360" i="8"/>
  <c r="R1362" i="8"/>
  <c r="G1369" i="8"/>
  <c r="F1370" i="8"/>
  <c r="E1379" i="8"/>
  <c r="P1386" i="8"/>
  <c r="E1388" i="8"/>
  <c r="G1392" i="8"/>
  <c r="B1404" i="8"/>
  <c r="H1404" i="7" s="1"/>
  <c r="F1392" i="8"/>
  <c r="E1392" i="8"/>
  <c r="G1632" i="8"/>
  <c r="E1452" i="8"/>
  <c r="B1392" i="8"/>
  <c r="H1392" i="7" s="1"/>
  <c r="AA1392" i="8"/>
  <c r="Z1396" i="8"/>
  <c r="X1396" i="8"/>
  <c r="AA1516" i="8"/>
  <c r="Y1432" i="8"/>
  <c r="AB1397" i="8"/>
  <c r="AA1401" i="8"/>
  <c r="N1415" i="8"/>
  <c r="N1416" i="8"/>
  <c r="AB1658" i="8"/>
  <c r="AB1418" i="8"/>
  <c r="AA1418" i="8"/>
  <c r="Y1418" i="8"/>
  <c r="X1430" i="8"/>
  <c r="O1421" i="8"/>
  <c r="Q1422" i="8"/>
  <c r="O1423" i="8"/>
  <c r="F1428" i="8"/>
  <c r="AB1669" i="8"/>
  <c r="AB1429" i="8"/>
  <c r="AA1429" i="8"/>
  <c r="Z1429" i="8"/>
  <c r="AA1549" i="8"/>
  <c r="Y1429" i="8"/>
  <c r="X1429" i="8"/>
  <c r="F1432" i="8"/>
  <c r="R1434" i="8"/>
  <c r="G1438" i="8"/>
  <c r="N1444" i="8"/>
  <c r="AA1445" i="8"/>
  <c r="R1458" i="8"/>
  <c r="N1466" i="8"/>
  <c r="N1467" i="8"/>
  <c r="R1474" i="8"/>
  <c r="B1478" i="8"/>
  <c r="H1478" i="7" s="1"/>
  <c r="G1478" i="8"/>
  <c r="F1598" i="8"/>
  <c r="E1478" i="8"/>
  <c r="D1478" i="8"/>
  <c r="E1538" i="8"/>
  <c r="D1514" i="8"/>
  <c r="F1482" i="8"/>
  <c r="F1483" i="8"/>
  <c r="P1506" i="8"/>
  <c r="O1506" i="8"/>
  <c r="R1746" i="8"/>
  <c r="R1506" i="8"/>
  <c r="Q1506" i="8"/>
  <c r="M1506" i="8"/>
  <c r="S1518" i="7" s="1"/>
  <c r="O1507" i="8"/>
  <c r="G1509" i="8"/>
  <c r="Q1515" i="8"/>
  <c r="AB1519" i="8"/>
  <c r="G1523" i="8"/>
  <c r="R1529" i="8"/>
  <c r="Q1529" i="8"/>
  <c r="M1529" i="8"/>
  <c r="S1541" i="7" s="1"/>
  <c r="P1529" i="8"/>
  <c r="O1529" i="8"/>
  <c r="Q1649" i="8"/>
  <c r="P1589" i="8"/>
  <c r="P1531" i="8"/>
  <c r="P1537" i="8"/>
  <c r="D1539" i="8"/>
  <c r="G1540" i="8"/>
  <c r="R1549" i="8"/>
  <c r="Q1549" i="8"/>
  <c r="R1789" i="8"/>
  <c r="M1549" i="8"/>
  <c r="S1561" i="7" s="1"/>
  <c r="O1549" i="8"/>
  <c r="P1609" i="8"/>
  <c r="G1799" i="8"/>
  <c r="B1559" i="8"/>
  <c r="H1559" i="7" s="1"/>
  <c r="F1679" i="8"/>
  <c r="F1559" i="8"/>
  <c r="G1559" i="8"/>
  <c r="E1559" i="8"/>
  <c r="D1559" i="8"/>
  <c r="G1561" i="8"/>
  <c r="O1603" i="8"/>
  <c r="O1567" i="8"/>
  <c r="M1567" i="8"/>
  <c r="S1579" i="7" s="1"/>
  <c r="P1567" i="8"/>
  <c r="Q1687" i="8"/>
  <c r="AB1817" i="8"/>
  <c r="AA1697" i="8"/>
  <c r="AA1577" i="8"/>
  <c r="Z1577" i="8"/>
  <c r="Z1637" i="8"/>
  <c r="Y1577" i="8"/>
  <c r="X1577" i="8"/>
  <c r="AB1603" i="8"/>
  <c r="AA1723" i="8"/>
  <c r="AA1603" i="8"/>
  <c r="AB1843" i="8"/>
  <c r="Z1603" i="8"/>
  <c r="Y1603" i="8"/>
  <c r="Z1663" i="8"/>
  <c r="X1603" i="8"/>
  <c r="Y1639" i="8"/>
  <c r="AB1625" i="8"/>
  <c r="AB1640" i="8"/>
  <c r="M1666" i="8"/>
  <c r="S1678" i="7" s="1"/>
  <c r="Q1666" i="8"/>
  <c r="Q1786" i="8"/>
  <c r="P1666" i="8"/>
  <c r="P1726" i="8"/>
  <c r="O1666" i="8"/>
  <c r="O1702" i="8"/>
  <c r="R1666" i="8"/>
  <c r="R1907" i="8"/>
  <c r="P1667" i="8"/>
  <c r="R1667" i="8"/>
  <c r="Q1667" i="8"/>
  <c r="O1667" i="8"/>
  <c r="M1667" i="8"/>
  <c r="S1679" i="7" s="1"/>
  <c r="O1703" i="8"/>
  <c r="M1679" i="8"/>
  <c r="S1691" i="7" s="1"/>
  <c r="AB1113" i="8"/>
  <c r="AB1117" i="8"/>
  <c r="AB1121" i="8"/>
  <c r="O1125" i="8"/>
  <c r="AB1125" i="8"/>
  <c r="O1129" i="8"/>
  <c r="B1133" i="8"/>
  <c r="H1133" i="7" s="1"/>
  <c r="O1133" i="8"/>
  <c r="O1137" i="8"/>
  <c r="AB1137" i="8"/>
  <c r="O1141" i="8"/>
  <c r="O1145" i="8"/>
  <c r="O1149" i="8"/>
  <c r="O1153" i="8"/>
  <c r="AB1153" i="8"/>
  <c r="R1156" i="8"/>
  <c r="B1157" i="8"/>
  <c r="H1157" i="7" s="1"/>
  <c r="O1157" i="8"/>
  <c r="R1160" i="8"/>
  <c r="B1161" i="8"/>
  <c r="H1161" i="7" s="1"/>
  <c r="O1161" i="8"/>
  <c r="B1165" i="8"/>
  <c r="H1165" i="7" s="1"/>
  <c r="O1165" i="8"/>
  <c r="AB1165" i="8"/>
  <c r="R1168" i="8"/>
  <c r="B1169" i="8"/>
  <c r="H1169" i="7" s="1"/>
  <c r="O1169" i="8"/>
  <c r="AB1169" i="8"/>
  <c r="R1172" i="8"/>
  <c r="O1173" i="8"/>
  <c r="R1176" i="8"/>
  <c r="O1177" i="8"/>
  <c r="R1180" i="8"/>
  <c r="B1181" i="8"/>
  <c r="H1181" i="7" s="1"/>
  <c r="O1181" i="8"/>
  <c r="B1185" i="8"/>
  <c r="H1185" i="7" s="1"/>
  <c r="O1185" i="8"/>
  <c r="O1189" i="8"/>
  <c r="R1192" i="8"/>
  <c r="O1193" i="8"/>
  <c r="R1196" i="8"/>
  <c r="O1197" i="8"/>
  <c r="R1200" i="8"/>
  <c r="O1201" i="8"/>
  <c r="R1204" i="8"/>
  <c r="O1205" i="8"/>
  <c r="AB1205" i="8"/>
  <c r="R1208" i="8"/>
  <c r="O1209" i="8"/>
  <c r="R1212" i="8"/>
  <c r="B1213" i="8"/>
  <c r="H1213" i="7" s="1"/>
  <c r="O1213" i="8"/>
  <c r="O1217" i="8"/>
  <c r="O1221" i="8"/>
  <c r="O1225" i="8"/>
  <c r="AB1225" i="8"/>
  <c r="R1228" i="8"/>
  <c r="B1229" i="8"/>
  <c r="H1229" i="7" s="1"/>
  <c r="O1229" i="8"/>
  <c r="R1232" i="8"/>
  <c r="O1233" i="8"/>
  <c r="AB1233" i="8"/>
  <c r="R1236" i="8"/>
  <c r="O1237" i="8"/>
  <c r="B1241" i="8"/>
  <c r="H1241" i="7" s="1"/>
  <c r="O1241" i="8"/>
  <c r="O1245" i="8"/>
  <c r="AB1245" i="8"/>
  <c r="O1249" i="8"/>
  <c r="R1252" i="8"/>
  <c r="B1253" i="8"/>
  <c r="H1253" i="7" s="1"/>
  <c r="O1253" i="8"/>
  <c r="AB1253" i="8"/>
  <c r="O1257" i="8"/>
  <c r="B1261" i="8"/>
  <c r="H1261" i="7" s="1"/>
  <c r="O1261" i="8"/>
  <c r="O1265" i="8"/>
  <c r="R1268" i="8"/>
  <c r="P1269" i="8"/>
  <c r="Q1271" i="8"/>
  <c r="R1512" i="8"/>
  <c r="Q1272" i="8"/>
  <c r="O1272" i="8"/>
  <c r="Q1392" i="8"/>
  <c r="B1277" i="8"/>
  <c r="H1277" i="7" s="1"/>
  <c r="E1278" i="8"/>
  <c r="Q1278" i="8"/>
  <c r="D1280" i="8"/>
  <c r="B1280" i="8"/>
  <c r="H1280" i="7" s="1"/>
  <c r="E1340" i="8"/>
  <c r="Z1280" i="8"/>
  <c r="AA1281" i="8"/>
  <c r="Y1281" i="8"/>
  <c r="N1282" i="8"/>
  <c r="X1282" i="8"/>
  <c r="Z1342" i="8"/>
  <c r="C1284" i="8"/>
  <c r="E1285" i="8"/>
  <c r="N1285" i="8"/>
  <c r="G1287" i="8"/>
  <c r="E1287" i="8"/>
  <c r="AB1528" i="8"/>
  <c r="AB1288" i="8"/>
  <c r="X1288" i="8"/>
  <c r="P1289" i="8"/>
  <c r="B1290" i="8"/>
  <c r="H1290" i="7" s="1"/>
  <c r="R1291" i="8"/>
  <c r="G1293" i="8"/>
  <c r="Z1293" i="8"/>
  <c r="AA1294" i="8"/>
  <c r="AB1535" i="8"/>
  <c r="AA1295" i="8"/>
  <c r="P1296" i="8"/>
  <c r="F1298" i="8"/>
  <c r="O1301" i="8"/>
  <c r="P1302" i="8"/>
  <c r="B1303" i="8"/>
  <c r="H1303" i="7" s="1"/>
  <c r="F1304" i="8"/>
  <c r="X1305" i="8"/>
  <c r="AA1306" i="8"/>
  <c r="AA1427" i="8"/>
  <c r="AA1307" i="8"/>
  <c r="P1308" i="8"/>
  <c r="F1310" i="8"/>
  <c r="M1316" i="8"/>
  <c r="S1328" i="7" s="1"/>
  <c r="X1316" i="8"/>
  <c r="AB1556" i="8"/>
  <c r="AA1436" i="8"/>
  <c r="P1317" i="8"/>
  <c r="C1318" i="8"/>
  <c r="E1319" i="8"/>
  <c r="N1319" i="8"/>
  <c r="D1320" i="8"/>
  <c r="Z1321" i="8"/>
  <c r="M1322" i="8"/>
  <c r="S1334" i="7" s="1"/>
  <c r="Q1323" i="8"/>
  <c r="D1325" i="8"/>
  <c r="Y1326" i="8"/>
  <c r="M1328" i="8"/>
  <c r="S1340" i="7" s="1"/>
  <c r="Q1330" i="8"/>
  <c r="P1330" i="8"/>
  <c r="O1330" i="8"/>
  <c r="M1330" i="8"/>
  <c r="S1342" i="7" s="1"/>
  <c r="P1390" i="8"/>
  <c r="O1332" i="8"/>
  <c r="G1337" i="8"/>
  <c r="AB1580" i="8"/>
  <c r="Z1340" i="8"/>
  <c r="X1340" i="8"/>
  <c r="AA1460" i="8"/>
  <c r="AA1343" i="8"/>
  <c r="M1344" i="8"/>
  <c r="S1356" i="7" s="1"/>
  <c r="O1380" i="8"/>
  <c r="R1584" i="8"/>
  <c r="R1344" i="8"/>
  <c r="Q1344" i="8"/>
  <c r="AB1592" i="8"/>
  <c r="X1364" i="8"/>
  <c r="Z1352" i="8"/>
  <c r="X1352" i="8"/>
  <c r="Q1354" i="8"/>
  <c r="P1354" i="8"/>
  <c r="O1354" i="8"/>
  <c r="P1414" i="8"/>
  <c r="M1354" i="8"/>
  <c r="S1366" i="7" s="1"/>
  <c r="Y1356" i="8"/>
  <c r="Q1357" i="8"/>
  <c r="F1358" i="8"/>
  <c r="G1598" i="8"/>
  <c r="D1358" i="8"/>
  <c r="B1358" i="8"/>
  <c r="H1358" i="7" s="1"/>
  <c r="G1359" i="8"/>
  <c r="N1362" i="8"/>
  <c r="Z1365" i="8"/>
  <c r="AA1371" i="8"/>
  <c r="C1378" i="8"/>
  <c r="AA1380" i="8"/>
  <c r="X1385" i="8"/>
  <c r="O1386" i="8"/>
  <c r="R1386" i="8"/>
  <c r="Q1386" i="8"/>
  <c r="M1386" i="8"/>
  <c r="S1398" i="7" s="1"/>
  <c r="AB1637" i="8"/>
  <c r="AA1397" i="8"/>
  <c r="Y1397" i="8"/>
  <c r="X1397" i="8"/>
  <c r="X1409" i="8"/>
  <c r="G1653" i="8"/>
  <c r="E1413" i="8"/>
  <c r="D1413" i="8"/>
  <c r="G1413" i="8"/>
  <c r="B1413" i="8"/>
  <c r="H1413" i="7" s="1"/>
  <c r="G1417" i="8"/>
  <c r="R1422" i="8"/>
  <c r="O1434" i="8"/>
  <c r="Q1434" i="8"/>
  <c r="P1434" i="8"/>
  <c r="M1434" i="8"/>
  <c r="S1446" i="7" s="1"/>
  <c r="Q1554" i="8"/>
  <c r="Q1435" i="8"/>
  <c r="P1435" i="8"/>
  <c r="O1435" i="8"/>
  <c r="M1435" i="8"/>
  <c r="S1447" i="7" s="1"/>
  <c r="Y1440" i="8"/>
  <c r="AB1441" i="8"/>
  <c r="M1451" i="8"/>
  <c r="S1463" i="7" s="1"/>
  <c r="Q1452" i="8"/>
  <c r="B1456" i="8"/>
  <c r="H1456" i="7" s="1"/>
  <c r="R1457" i="8"/>
  <c r="Q1457" i="8"/>
  <c r="O1457" i="8"/>
  <c r="M1457" i="8"/>
  <c r="S1469" i="7" s="1"/>
  <c r="P1517" i="8"/>
  <c r="G1460" i="8"/>
  <c r="AB1462" i="8"/>
  <c r="M1469" i="8"/>
  <c r="S1481" i="7" s="1"/>
  <c r="G1470" i="8"/>
  <c r="E1471" i="8"/>
  <c r="E1472" i="8"/>
  <c r="R1475" i="8"/>
  <c r="C1478" i="8"/>
  <c r="C1479" i="8"/>
  <c r="G1479" i="8"/>
  <c r="G1481" i="8"/>
  <c r="R1486" i="8"/>
  <c r="R1493" i="8"/>
  <c r="Q1493" i="8"/>
  <c r="P1493" i="8"/>
  <c r="P1553" i="8"/>
  <c r="M1493" i="8"/>
  <c r="S1505" i="7" s="1"/>
  <c r="R1494" i="8"/>
  <c r="M1495" i="8"/>
  <c r="S1507" i="7" s="1"/>
  <c r="R1495" i="8"/>
  <c r="Q1615" i="8"/>
  <c r="Q1495" i="8"/>
  <c r="P1495" i="8"/>
  <c r="O1495" i="8"/>
  <c r="G1737" i="8"/>
  <c r="F1497" i="8"/>
  <c r="E1497" i="8"/>
  <c r="D1497" i="8"/>
  <c r="G1497" i="8"/>
  <c r="B1497" i="8"/>
  <c r="H1497" i="7" s="1"/>
  <c r="D1499" i="8"/>
  <c r="Z1503" i="8"/>
  <c r="Y1503" i="8"/>
  <c r="X1503" i="8"/>
  <c r="AB1743" i="8"/>
  <c r="AB1503" i="8"/>
  <c r="R1507" i="8"/>
  <c r="C1510" i="8"/>
  <c r="C1511" i="8"/>
  <c r="F1512" i="8"/>
  <c r="R1515" i="8"/>
  <c r="R1525" i="8"/>
  <c r="Q1525" i="8"/>
  <c r="M1525" i="8"/>
  <c r="S1537" i="7" s="1"/>
  <c r="O1561" i="8"/>
  <c r="R1526" i="8"/>
  <c r="F1541" i="8"/>
  <c r="G1781" i="8"/>
  <c r="E1541" i="8"/>
  <c r="D1541" i="8"/>
  <c r="F1661" i="8"/>
  <c r="G1541" i="8"/>
  <c r="B1541" i="8"/>
  <c r="H1541" i="7" s="1"/>
  <c r="C1554" i="8"/>
  <c r="C1555" i="8"/>
  <c r="F1556" i="8"/>
  <c r="AB1561" i="8"/>
  <c r="G1589" i="8"/>
  <c r="F1589" i="8"/>
  <c r="E1649" i="8"/>
  <c r="E1589" i="8"/>
  <c r="D1589" i="8"/>
  <c r="B1589" i="8"/>
  <c r="H1589" i="7" s="1"/>
  <c r="F1709" i="8"/>
  <c r="N1592" i="8"/>
  <c r="M1606" i="8"/>
  <c r="S1618" i="7" s="1"/>
  <c r="AA1739" i="8"/>
  <c r="Z1679" i="8"/>
  <c r="AB1619" i="8"/>
  <c r="AA1619" i="8"/>
  <c r="Y1655" i="8"/>
  <c r="Z1619" i="8"/>
  <c r="Y1619" i="8"/>
  <c r="X1631" i="8"/>
  <c r="X1619" i="8"/>
  <c r="AB1859" i="8"/>
  <c r="AB1690" i="8"/>
  <c r="P1125" i="8"/>
  <c r="P1129" i="8"/>
  <c r="M1130" i="8"/>
  <c r="S1142" i="7" s="1"/>
  <c r="P1133" i="8"/>
  <c r="M1134" i="8"/>
  <c r="S1146" i="7" s="1"/>
  <c r="P1137" i="8"/>
  <c r="M1138" i="8"/>
  <c r="S1150" i="7" s="1"/>
  <c r="P1141" i="8"/>
  <c r="M1142" i="8"/>
  <c r="S1154" i="7" s="1"/>
  <c r="P1145" i="8"/>
  <c r="M1146" i="8"/>
  <c r="S1158" i="7" s="1"/>
  <c r="P1149" i="8"/>
  <c r="M1150" i="8"/>
  <c r="S1162" i="7" s="1"/>
  <c r="P1153" i="8"/>
  <c r="M1154" i="8"/>
  <c r="S1166" i="7" s="1"/>
  <c r="P1157" i="8"/>
  <c r="M1158" i="8"/>
  <c r="S1170" i="7" s="1"/>
  <c r="P1161" i="8"/>
  <c r="M1162" i="8"/>
  <c r="S1174" i="7" s="1"/>
  <c r="P1165" i="8"/>
  <c r="M1166" i="8"/>
  <c r="S1178" i="7" s="1"/>
  <c r="P1169" i="8"/>
  <c r="M1170" i="8"/>
  <c r="S1182" i="7" s="1"/>
  <c r="P1173" i="8"/>
  <c r="M1174" i="8"/>
  <c r="S1186" i="7" s="1"/>
  <c r="P1177" i="8"/>
  <c r="M1178" i="8"/>
  <c r="S1190" i="7" s="1"/>
  <c r="P1181" i="8"/>
  <c r="M1182" i="8"/>
  <c r="S1194" i="7" s="1"/>
  <c r="P1185" i="8"/>
  <c r="M1186" i="8"/>
  <c r="S1198" i="7" s="1"/>
  <c r="P1189" i="8"/>
  <c r="M1190" i="8"/>
  <c r="S1202" i="7" s="1"/>
  <c r="P1193" i="8"/>
  <c r="M1194" i="8"/>
  <c r="S1206" i="7" s="1"/>
  <c r="P1197" i="8"/>
  <c r="M1198" i="8"/>
  <c r="S1210" i="7" s="1"/>
  <c r="P1201" i="8"/>
  <c r="M1202" i="8"/>
  <c r="S1214" i="7" s="1"/>
  <c r="P1205" i="8"/>
  <c r="M1206" i="8"/>
  <c r="S1218" i="7" s="1"/>
  <c r="P1209" i="8"/>
  <c r="M1210" i="8"/>
  <c r="S1222" i="7" s="1"/>
  <c r="P1213" i="8"/>
  <c r="M1214" i="8"/>
  <c r="S1226" i="7" s="1"/>
  <c r="P1217" i="8"/>
  <c r="M1218" i="8"/>
  <c r="S1230" i="7" s="1"/>
  <c r="P1221" i="8"/>
  <c r="M1222" i="8"/>
  <c r="S1234" i="7" s="1"/>
  <c r="P1225" i="8"/>
  <c r="M1226" i="8"/>
  <c r="S1238" i="7" s="1"/>
  <c r="P1229" i="8"/>
  <c r="M1230" i="8"/>
  <c r="S1242" i="7" s="1"/>
  <c r="P1233" i="8"/>
  <c r="M1234" i="8"/>
  <c r="S1246" i="7" s="1"/>
  <c r="P1237" i="8"/>
  <c r="M1238" i="8"/>
  <c r="S1250" i="7" s="1"/>
  <c r="P1241" i="8"/>
  <c r="M1242" i="8"/>
  <c r="S1254" i="7" s="1"/>
  <c r="P1245" i="8"/>
  <c r="M1246" i="8"/>
  <c r="S1258" i="7" s="1"/>
  <c r="P1249" i="8"/>
  <c r="M1250" i="8"/>
  <c r="S1262" i="7" s="1"/>
  <c r="P1253" i="8"/>
  <c r="M1254" i="8"/>
  <c r="S1266" i="7" s="1"/>
  <c r="P1257" i="8"/>
  <c r="M1258" i="8"/>
  <c r="S1270" i="7" s="1"/>
  <c r="P1261" i="8"/>
  <c r="AB1501" i="8"/>
  <c r="AA1381" i="8"/>
  <c r="M1262" i="8"/>
  <c r="S1274" i="7" s="1"/>
  <c r="P1265" i="8"/>
  <c r="M1266" i="8"/>
  <c r="S1278" i="7" s="1"/>
  <c r="Q1269" i="8"/>
  <c r="B1270" i="8"/>
  <c r="H1270" i="7" s="1"/>
  <c r="B1271" i="8"/>
  <c r="H1271" i="7" s="1"/>
  <c r="M1275" i="8"/>
  <c r="S1287" i="7" s="1"/>
  <c r="AB1515" i="8"/>
  <c r="AA1275" i="8"/>
  <c r="F1278" i="8"/>
  <c r="X1279" i="8"/>
  <c r="O1281" i="8"/>
  <c r="O1282" i="8"/>
  <c r="Q1283" i="8"/>
  <c r="E1284" i="8"/>
  <c r="Q1404" i="8"/>
  <c r="Q1284" i="8"/>
  <c r="O1284" i="8"/>
  <c r="R1524" i="8"/>
  <c r="D1286" i="8"/>
  <c r="Y1286" i="8"/>
  <c r="M1288" i="8"/>
  <c r="S1300" i="7" s="1"/>
  <c r="Q1289" i="8"/>
  <c r="M1294" i="8"/>
  <c r="S1306" i="7" s="1"/>
  <c r="O1295" i="8"/>
  <c r="D1297" i="8"/>
  <c r="G1299" i="8"/>
  <c r="E1299" i="8"/>
  <c r="AB1300" i="8"/>
  <c r="AB1540" i="8"/>
  <c r="X1300" i="8"/>
  <c r="P1301" i="8"/>
  <c r="B1302" i="8"/>
  <c r="H1302" i="7" s="1"/>
  <c r="F1425" i="8"/>
  <c r="G1305" i="8"/>
  <c r="Z1305" i="8"/>
  <c r="R1308" i="8"/>
  <c r="D1309" i="8"/>
  <c r="G1311" i="8"/>
  <c r="E1311" i="8"/>
  <c r="E1371" i="8"/>
  <c r="AB1552" i="8"/>
  <c r="AA1432" i="8"/>
  <c r="AB1312" i="8"/>
  <c r="X1312" i="8"/>
  <c r="P1313" i="8"/>
  <c r="B1314" i="8"/>
  <c r="H1314" i="7" s="1"/>
  <c r="Q1317" i="8"/>
  <c r="E1318" i="8"/>
  <c r="Q1318" i="8"/>
  <c r="O1318" i="8"/>
  <c r="B1323" i="8"/>
  <c r="H1323" i="7" s="1"/>
  <c r="P1384" i="8"/>
  <c r="Q1444" i="8"/>
  <c r="O1360" i="8"/>
  <c r="R1564" i="8"/>
  <c r="Q1324" i="8"/>
  <c r="D1326" i="8"/>
  <c r="B1326" i="8"/>
  <c r="H1326" i="7" s="1"/>
  <c r="M1327" i="8"/>
  <c r="S1339" i="7" s="1"/>
  <c r="AA1327" i="8"/>
  <c r="Y1327" i="8"/>
  <c r="X1328" i="8"/>
  <c r="AB1568" i="8"/>
  <c r="AA1331" i="8"/>
  <c r="Z1331" i="8"/>
  <c r="Y1331" i="8"/>
  <c r="P1332" i="8"/>
  <c r="G1333" i="8"/>
  <c r="AA1333" i="8"/>
  <c r="C1338" i="8"/>
  <c r="C1337" i="8"/>
  <c r="D1340" i="8"/>
  <c r="P1402" i="8"/>
  <c r="Q1342" i="8"/>
  <c r="P1342" i="8"/>
  <c r="O1342" i="8"/>
  <c r="M1342" i="8"/>
  <c r="S1354" i="7" s="1"/>
  <c r="D1347" i="8"/>
  <c r="G1349" i="8"/>
  <c r="AB1350" i="8"/>
  <c r="Y1353" i="8"/>
  <c r="C1356" i="8"/>
  <c r="Y1361" i="8"/>
  <c r="C1371" i="8"/>
  <c r="P1394" i="8"/>
  <c r="F1397" i="8"/>
  <c r="R1399" i="8"/>
  <c r="R1407" i="8"/>
  <c r="P1407" i="8"/>
  <c r="O1407" i="8"/>
  <c r="Q1527" i="8"/>
  <c r="P1467" i="8"/>
  <c r="O1443" i="8"/>
  <c r="F1409" i="8"/>
  <c r="G1659" i="8"/>
  <c r="G1419" i="8"/>
  <c r="F1419" i="8"/>
  <c r="E1419" i="8"/>
  <c r="D1419" i="8"/>
  <c r="B1419" i="8"/>
  <c r="H1419" i="7" s="1"/>
  <c r="F1420" i="8"/>
  <c r="R1427" i="8"/>
  <c r="N1435" i="8"/>
  <c r="N1436" i="8"/>
  <c r="B1438" i="8"/>
  <c r="H1438" i="7" s="1"/>
  <c r="F1438" i="8"/>
  <c r="D1438" i="8"/>
  <c r="F1558" i="8"/>
  <c r="G1445" i="8"/>
  <c r="AB1446" i="8"/>
  <c r="AA1446" i="8"/>
  <c r="Y1446" i="8"/>
  <c r="X1458" i="8"/>
  <c r="Y1482" i="8"/>
  <c r="AB1687" i="8"/>
  <c r="Y1447" i="8"/>
  <c r="X1447" i="8"/>
  <c r="AA1447" i="8"/>
  <c r="Q1454" i="8"/>
  <c r="O1458" i="8"/>
  <c r="R1698" i="8"/>
  <c r="Q1458" i="8"/>
  <c r="M1458" i="8"/>
  <c r="S1470" i="7" s="1"/>
  <c r="Z1524" i="8"/>
  <c r="Y1500" i="8"/>
  <c r="AB1464" i="8"/>
  <c r="AA1464" i="8"/>
  <c r="Z1464" i="8"/>
  <c r="Y1464" i="8"/>
  <c r="X1464" i="8"/>
  <c r="X1476" i="8"/>
  <c r="X1465" i="8"/>
  <c r="X1466" i="8"/>
  <c r="F1484" i="8"/>
  <c r="Y1489" i="8"/>
  <c r="AB1490" i="8"/>
  <c r="N1494" i="8"/>
  <c r="N1495" i="8"/>
  <c r="C1497" i="8"/>
  <c r="AB1505" i="8"/>
  <c r="B1513" i="8"/>
  <c r="H1513" i="7" s="1"/>
  <c r="M1515" i="8"/>
  <c r="S1527" i="7" s="1"/>
  <c r="R1755" i="8"/>
  <c r="P1515" i="8"/>
  <c r="C1518" i="8"/>
  <c r="G1763" i="8"/>
  <c r="F1643" i="8"/>
  <c r="F1523" i="8"/>
  <c r="E1523" i="8"/>
  <c r="B1523" i="8"/>
  <c r="H1523" i="7" s="1"/>
  <c r="R1550" i="8"/>
  <c r="G1553" i="8"/>
  <c r="P1555" i="8"/>
  <c r="G1556" i="8"/>
  <c r="F1561" i="8"/>
  <c r="E1561" i="8"/>
  <c r="D1561" i="8"/>
  <c r="F1681" i="8"/>
  <c r="G1801" i="8"/>
  <c r="B1561" i="8"/>
  <c r="H1561" i="7" s="1"/>
  <c r="R1565" i="8"/>
  <c r="Q1565" i="8"/>
  <c r="M1565" i="8"/>
  <c r="S1577" i="7" s="1"/>
  <c r="P1565" i="8"/>
  <c r="O1565" i="8"/>
  <c r="P1625" i="8"/>
  <c r="AA1567" i="8"/>
  <c r="P1569" i="8"/>
  <c r="M1590" i="8"/>
  <c r="S1602" i="7" s="1"/>
  <c r="B1611" i="8"/>
  <c r="H1611" i="7" s="1"/>
  <c r="E1671" i="8"/>
  <c r="D1647" i="8"/>
  <c r="F1731" i="8"/>
  <c r="G1611" i="8"/>
  <c r="F1611" i="8"/>
  <c r="E1611" i="8"/>
  <c r="G1851" i="8"/>
  <c r="D1611" i="8"/>
  <c r="N1624" i="8"/>
  <c r="F1646" i="8"/>
  <c r="G1646" i="8"/>
  <c r="E1646" i="8"/>
  <c r="D1646" i="8"/>
  <c r="B1646" i="8"/>
  <c r="H1646" i="7" s="1"/>
  <c r="E1706" i="8"/>
  <c r="D1682" i="8"/>
  <c r="B1658" i="8"/>
  <c r="H1658" i="7" s="1"/>
  <c r="B1660" i="8"/>
  <c r="H1660" i="7" s="1"/>
  <c r="Q1360" i="8"/>
  <c r="R1480" i="8"/>
  <c r="R1484" i="8"/>
  <c r="Q1364" i="8"/>
  <c r="Q1245" i="8"/>
  <c r="R1488" i="8"/>
  <c r="Q1368" i="8"/>
  <c r="Q1249" i="8"/>
  <c r="Q1253" i="8"/>
  <c r="Q1376" i="8"/>
  <c r="R1496" i="8"/>
  <c r="P1316" i="8"/>
  <c r="Q1257" i="8"/>
  <c r="Q1380" i="8"/>
  <c r="R1500" i="8"/>
  <c r="Q1261" i="8"/>
  <c r="Q1384" i="8"/>
  <c r="R1504" i="8"/>
  <c r="Q1265" i="8"/>
  <c r="R1271" i="8"/>
  <c r="G1273" i="8"/>
  <c r="O1275" i="8"/>
  <c r="D1277" i="8"/>
  <c r="G1279" i="8"/>
  <c r="E1279" i="8"/>
  <c r="F1399" i="8"/>
  <c r="AB1280" i="8"/>
  <c r="AB1520" i="8"/>
  <c r="X1280" i="8"/>
  <c r="P1281" i="8"/>
  <c r="P1282" i="8"/>
  <c r="B1283" i="8"/>
  <c r="H1283" i="7" s="1"/>
  <c r="F1284" i="8"/>
  <c r="X1285" i="8"/>
  <c r="B1289" i="8"/>
  <c r="H1289" i="7" s="1"/>
  <c r="E1290" i="8"/>
  <c r="Q1290" i="8"/>
  <c r="D1292" i="8"/>
  <c r="B1292" i="8"/>
  <c r="H1292" i="7" s="1"/>
  <c r="E1352" i="8"/>
  <c r="AA1293" i="8"/>
  <c r="Y1293" i="8"/>
  <c r="X1294" i="8"/>
  <c r="Z1354" i="8"/>
  <c r="P1295" i="8"/>
  <c r="E1297" i="8"/>
  <c r="N1297" i="8"/>
  <c r="G1538" i="8"/>
  <c r="D1298" i="8"/>
  <c r="Y1298" i="8"/>
  <c r="M1300" i="8"/>
  <c r="S1312" i="7" s="1"/>
  <c r="Q1301" i="8"/>
  <c r="D1303" i="8"/>
  <c r="Y1304" i="8"/>
  <c r="N1306" i="8"/>
  <c r="X1306" i="8"/>
  <c r="Y1342" i="8"/>
  <c r="P1307" i="8"/>
  <c r="E1309" i="8"/>
  <c r="N1309" i="8"/>
  <c r="E1370" i="8"/>
  <c r="D1310" i="8"/>
  <c r="Y1310" i="8"/>
  <c r="Q1313" i="8"/>
  <c r="P1374" i="8"/>
  <c r="R1554" i="8"/>
  <c r="R1314" i="8"/>
  <c r="O1316" i="8"/>
  <c r="F1318" i="8"/>
  <c r="X1319" i="8"/>
  <c r="Z1381" i="8"/>
  <c r="AA1321" i="8"/>
  <c r="P1322" i="8"/>
  <c r="X1325" i="8"/>
  <c r="O1328" i="8"/>
  <c r="Q1329" i="8"/>
  <c r="E1330" i="8"/>
  <c r="C1334" i="8"/>
  <c r="C1333" i="8"/>
  <c r="Y1334" i="8"/>
  <c r="R1576" i="8"/>
  <c r="O1372" i="8"/>
  <c r="M1336" i="8"/>
  <c r="S1348" i="7" s="1"/>
  <c r="Q1336" i="8"/>
  <c r="D1341" i="8"/>
  <c r="Y1344" i="8"/>
  <c r="Q1345" i="8"/>
  <c r="F1346" i="8"/>
  <c r="D1346" i="8"/>
  <c r="B1346" i="8"/>
  <c r="H1346" i="7" s="1"/>
  <c r="C1350" i="8"/>
  <c r="C1349" i="8"/>
  <c r="E1350" i="8"/>
  <c r="Z1353" i="8"/>
  <c r="R1357" i="8"/>
  <c r="F1359" i="8"/>
  <c r="D1359" i="8"/>
  <c r="B1359" i="8"/>
  <c r="H1359" i="7" s="1"/>
  <c r="G1360" i="8"/>
  <c r="F1360" i="8"/>
  <c r="D1360" i="8"/>
  <c r="B1360" i="8"/>
  <c r="H1360" i="7" s="1"/>
  <c r="F1480" i="8"/>
  <c r="E1420" i="8"/>
  <c r="D1396" i="8"/>
  <c r="Z1361" i="8"/>
  <c r="AA1372" i="8"/>
  <c r="R1377" i="8"/>
  <c r="Q1377" i="8"/>
  <c r="P1377" i="8"/>
  <c r="M1377" i="8"/>
  <c r="S1389" i="7" s="1"/>
  <c r="F1383" i="8"/>
  <c r="D1383" i="8"/>
  <c r="B1383" i="8"/>
  <c r="H1383" i="7" s="1"/>
  <c r="G1384" i="8"/>
  <c r="F1384" i="8"/>
  <c r="D1384" i="8"/>
  <c r="B1384" i="8"/>
  <c r="H1384" i="7" s="1"/>
  <c r="F1504" i="8"/>
  <c r="D1420" i="8"/>
  <c r="AA1505" i="8"/>
  <c r="AB1385" i="8"/>
  <c r="AA1385" i="8"/>
  <c r="Z1385" i="8"/>
  <c r="R1627" i="8"/>
  <c r="R1387" i="8"/>
  <c r="Q1387" i="8"/>
  <c r="O1387" i="8"/>
  <c r="M1387" i="8"/>
  <c r="S1399" i="7" s="1"/>
  <c r="E1389" i="8"/>
  <c r="D1389" i="8"/>
  <c r="F1389" i="8"/>
  <c r="B1389" i="8"/>
  <c r="H1389" i="7" s="1"/>
  <c r="AA1389" i="8"/>
  <c r="B1399" i="8"/>
  <c r="H1399" i="7" s="1"/>
  <c r="N1399" i="8"/>
  <c r="Q1400" i="8"/>
  <c r="E1406" i="8"/>
  <c r="N1407" i="8"/>
  <c r="N1410" i="8"/>
  <c r="B1414" i="8"/>
  <c r="H1414" i="7" s="1"/>
  <c r="G1414" i="8"/>
  <c r="F1534" i="8"/>
  <c r="E1414" i="8"/>
  <c r="D1414" i="8"/>
  <c r="AA1415" i="8"/>
  <c r="AB1660" i="8"/>
  <c r="Z1420" i="8"/>
  <c r="X1420" i="8"/>
  <c r="AA1540" i="8"/>
  <c r="X1432" i="8"/>
  <c r="B1431" i="8"/>
  <c r="H1431" i="7" s="1"/>
  <c r="Q1431" i="8"/>
  <c r="O1431" i="8"/>
  <c r="M1431" i="8"/>
  <c r="S1443" i="7" s="1"/>
  <c r="R1437" i="8"/>
  <c r="Q1437" i="8"/>
  <c r="P1437" i="8"/>
  <c r="O1437" i="8"/>
  <c r="O1473" i="8"/>
  <c r="M1437" i="8"/>
  <c r="S1449" i="7" s="1"/>
  <c r="G1440" i="8"/>
  <c r="E1440" i="8"/>
  <c r="D1440" i="8"/>
  <c r="E1500" i="8"/>
  <c r="B1440" i="8"/>
  <c r="H1440" i="7" s="1"/>
  <c r="F1560" i="8"/>
  <c r="AA1443" i="8"/>
  <c r="AA1448" i="8"/>
  <c r="Y1449" i="8"/>
  <c r="R1454" i="8"/>
  <c r="AB1697" i="8"/>
  <c r="AB1457" i="8"/>
  <c r="AA1457" i="8"/>
  <c r="Z1457" i="8"/>
  <c r="X1469" i="8"/>
  <c r="Y1457" i="8"/>
  <c r="Y1493" i="8"/>
  <c r="X1457" i="8"/>
  <c r="F1461" i="8"/>
  <c r="E1461" i="8"/>
  <c r="D1461" i="8"/>
  <c r="G1461" i="8"/>
  <c r="B1461" i="8"/>
  <c r="H1461" i="7" s="1"/>
  <c r="G1701" i="8"/>
  <c r="O1469" i="8"/>
  <c r="G1472" i="8"/>
  <c r="R1477" i="8"/>
  <c r="Q1477" i="8"/>
  <c r="P1477" i="8"/>
  <c r="O1477" i="8"/>
  <c r="O1513" i="8"/>
  <c r="M1477" i="8"/>
  <c r="S1489" i="7" s="1"/>
  <c r="M1489" i="8"/>
  <c r="S1501" i="7" s="1"/>
  <c r="Z1484" i="8"/>
  <c r="B1489" i="8"/>
  <c r="H1489" i="7" s="1"/>
  <c r="Z1489" i="8"/>
  <c r="R1508" i="8"/>
  <c r="Z1514" i="8"/>
  <c r="F1517" i="8"/>
  <c r="E1517" i="8"/>
  <c r="D1517" i="8"/>
  <c r="G1757" i="8"/>
  <c r="F1637" i="8"/>
  <c r="G1517" i="8"/>
  <c r="B1517" i="8"/>
  <c r="H1517" i="7" s="1"/>
  <c r="C1519" i="8"/>
  <c r="R1762" i="8"/>
  <c r="P1522" i="8"/>
  <c r="O1522" i="8"/>
  <c r="R1522" i="8"/>
  <c r="M1522" i="8"/>
  <c r="S1534" i="7" s="1"/>
  <c r="M1534" i="8"/>
  <c r="S1546" i="7" s="1"/>
  <c r="AA1524" i="8"/>
  <c r="AB1767" i="8"/>
  <c r="Z1527" i="8"/>
  <c r="Y1527" i="8"/>
  <c r="X1527" i="8"/>
  <c r="AA1647" i="8"/>
  <c r="AB1527" i="8"/>
  <c r="AB1531" i="8"/>
  <c r="R1532" i="8"/>
  <c r="C1534" i="8"/>
  <c r="C1535" i="8"/>
  <c r="F1536" i="8"/>
  <c r="R1538" i="8"/>
  <c r="F1547" i="8"/>
  <c r="E1547" i="8"/>
  <c r="D1547" i="8"/>
  <c r="G1787" i="8"/>
  <c r="F1667" i="8"/>
  <c r="B1547" i="8"/>
  <c r="H1547" i="7" s="1"/>
  <c r="D1583" i="8"/>
  <c r="AB1549" i="8"/>
  <c r="Q1555" i="8"/>
  <c r="P1575" i="8"/>
  <c r="F1577" i="8"/>
  <c r="E1577" i="8"/>
  <c r="D1577" i="8"/>
  <c r="F1697" i="8"/>
  <c r="G1817" i="8"/>
  <c r="B1577" i="8"/>
  <c r="H1577" i="7" s="1"/>
  <c r="B1579" i="8"/>
  <c r="H1579" i="7" s="1"/>
  <c r="G1819" i="8"/>
  <c r="F1699" i="8"/>
  <c r="G1579" i="8"/>
  <c r="F1579" i="8"/>
  <c r="E1579" i="8"/>
  <c r="D1579" i="8"/>
  <c r="AA1584" i="8"/>
  <c r="AB1587" i="8"/>
  <c r="AA1587" i="8"/>
  <c r="Z1587" i="8"/>
  <c r="AA1707" i="8"/>
  <c r="Y1587" i="8"/>
  <c r="X1587" i="8"/>
  <c r="AB1827" i="8"/>
  <c r="Z1647" i="8"/>
  <c r="R1594" i="8"/>
  <c r="Q1594" i="8"/>
  <c r="R1834" i="8"/>
  <c r="P1594" i="8"/>
  <c r="O1594" i="8"/>
  <c r="Q1714" i="8"/>
  <c r="M1594" i="8"/>
  <c r="S1606" i="7" s="1"/>
  <c r="N1633" i="8"/>
  <c r="N1634" i="8"/>
  <c r="R1894" i="8"/>
  <c r="M1654" i="8"/>
  <c r="S1666" i="7" s="1"/>
  <c r="O1690" i="8"/>
  <c r="Q1654" i="8"/>
  <c r="Q1774" i="8"/>
  <c r="P1654" i="8"/>
  <c r="P1714" i="8"/>
  <c r="O1654" i="8"/>
  <c r="N1711" i="8"/>
  <c r="N1710" i="8"/>
  <c r="M1768" i="8"/>
  <c r="S1780" i="7" s="1"/>
  <c r="Q1768" i="8"/>
  <c r="P1768" i="8"/>
  <c r="O1768" i="8"/>
  <c r="O1804" i="8"/>
  <c r="R1768" i="8"/>
  <c r="O1154" i="8"/>
  <c r="B1158" i="8"/>
  <c r="H1158" i="7" s="1"/>
  <c r="R1161" i="8"/>
  <c r="B1162" i="8"/>
  <c r="H1162" i="7" s="1"/>
  <c r="O1174" i="8"/>
  <c r="O1178" i="8"/>
  <c r="B1182" i="8"/>
  <c r="H1182" i="7" s="1"/>
  <c r="B1186" i="8"/>
  <c r="H1186" i="7" s="1"/>
  <c r="O1202" i="8"/>
  <c r="O1206" i="8"/>
  <c r="B1210" i="8"/>
  <c r="H1210" i="7" s="1"/>
  <c r="B1214" i="8"/>
  <c r="H1214" i="7" s="1"/>
  <c r="O1226" i="8"/>
  <c r="O1238" i="8"/>
  <c r="O1246" i="8"/>
  <c r="O1250" i="8"/>
  <c r="B1254" i="8"/>
  <c r="H1254" i="7" s="1"/>
  <c r="O1254" i="8"/>
  <c r="R1257" i="8"/>
  <c r="B1258" i="8"/>
  <c r="H1258" i="7" s="1"/>
  <c r="O1258" i="8"/>
  <c r="D1271" i="8"/>
  <c r="Y1272" i="8"/>
  <c r="N1274" i="8"/>
  <c r="X1274" i="8"/>
  <c r="Z1334" i="8"/>
  <c r="E1277" i="8"/>
  <c r="N1277" i="8"/>
  <c r="G1518" i="8"/>
  <c r="D1278" i="8"/>
  <c r="Z1279" i="8"/>
  <c r="M1280" i="8"/>
  <c r="S1292" i="7" s="1"/>
  <c r="R1282" i="8"/>
  <c r="R1283" i="8"/>
  <c r="G1284" i="8"/>
  <c r="G1525" i="8"/>
  <c r="G1285" i="8"/>
  <c r="Z1285" i="8"/>
  <c r="AA1286" i="8"/>
  <c r="AA1407" i="8"/>
  <c r="AA1287" i="8"/>
  <c r="P1288" i="8"/>
  <c r="F1290" i="8"/>
  <c r="X1291" i="8"/>
  <c r="Q1295" i="8"/>
  <c r="R1536" i="8"/>
  <c r="Q1296" i="8"/>
  <c r="O1296" i="8"/>
  <c r="Q1416" i="8"/>
  <c r="F1297" i="8"/>
  <c r="Z1298" i="8"/>
  <c r="B1301" i="8"/>
  <c r="H1301" i="7" s="1"/>
  <c r="E1302" i="8"/>
  <c r="P1362" i="8"/>
  <c r="Q1302" i="8"/>
  <c r="F1303" i="8"/>
  <c r="D1304" i="8"/>
  <c r="B1304" i="8"/>
  <c r="H1304" i="7" s="1"/>
  <c r="Z1304" i="8"/>
  <c r="AB1545" i="8"/>
  <c r="AA1305" i="8"/>
  <c r="Y1305" i="8"/>
  <c r="Q1308" i="8"/>
  <c r="O1308" i="8"/>
  <c r="R1548" i="8"/>
  <c r="F1309" i="8"/>
  <c r="Z1310" i="8"/>
  <c r="N1312" i="8"/>
  <c r="B1313" i="8"/>
  <c r="H1313" i="7" s="1"/>
  <c r="E1314" i="8"/>
  <c r="Q1316" i="8"/>
  <c r="R1317" i="8"/>
  <c r="G1318" i="8"/>
  <c r="G1319" i="8"/>
  <c r="Z1319" i="8"/>
  <c r="M1320" i="8"/>
  <c r="S1332" i="7" s="1"/>
  <c r="R1322" i="8"/>
  <c r="G1325" i="8"/>
  <c r="E1325" i="8"/>
  <c r="Y1325" i="8"/>
  <c r="AB1326" i="8"/>
  <c r="X1326" i="8"/>
  <c r="B1328" i="8"/>
  <c r="H1328" i="7" s="1"/>
  <c r="P1328" i="8"/>
  <c r="F1330" i="8"/>
  <c r="Y1330" i="8"/>
  <c r="R1572" i="8"/>
  <c r="P1392" i="8"/>
  <c r="Q1332" i="8"/>
  <c r="E1334" i="8"/>
  <c r="E1336" i="8"/>
  <c r="B1339" i="8"/>
  <c r="H1339" i="7" s="1"/>
  <c r="C1344" i="8"/>
  <c r="AA1344" i="8"/>
  <c r="G1350" i="8"/>
  <c r="AA1353" i="8"/>
  <c r="AB1596" i="8"/>
  <c r="Z1356" i="8"/>
  <c r="X1356" i="8"/>
  <c r="AA1476" i="8"/>
  <c r="E1361" i="8"/>
  <c r="D1361" i="8"/>
  <c r="G1361" i="8"/>
  <c r="B1361" i="8"/>
  <c r="H1361" i="7" s="1"/>
  <c r="Y1362" i="8"/>
  <c r="G1365" i="8"/>
  <c r="Z1367" i="8"/>
  <c r="AB1612" i="8"/>
  <c r="AB1372" i="8"/>
  <c r="Z1372" i="8"/>
  <c r="Y1372" i="8"/>
  <c r="X1372" i="8"/>
  <c r="Z1432" i="8"/>
  <c r="Y1408" i="8"/>
  <c r="E1435" i="8"/>
  <c r="B1375" i="8"/>
  <c r="H1375" i="7" s="1"/>
  <c r="G1375" i="8"/>
  <c r="F1375" i="8"/>
  <c r="G1380" i="8"/>
  <c r="D1380" i="8"/>
  <c r="B1380" i="8"/>
  <c r="H1380" i="7" s="1"/>
  <c r="F1500" i="8"/>
  <c r="G1385" i="8"/>
  <c r="AB1389" i="8"/>
  <c r="X1394" i="8"/>
  <c r="G1405" i="8"/>
  <c r="F1406" i="8"/>
  <c r="N1411" i="8"/>
  <c r="N1412" i="8"/>
  <c r="O1413" i="8"/>
  <c r="C1414" i="8"/>
  <c r="C1415" i="8"/>
  <c r="G1418" i="8"/>
  <c r="M1419" i="8"/>
  <c r="S1431" i="7" s="1"/>
  <c r="Q1424" i="8"/>
  <c r="F1433" i="8"/>
  <c r="AB1435" i="8"/>
  <c r="G1679" i="8"/>
  <c r="G1439" i="8"/>
  <c r="E1439" i="8"/>
  <c r="D1439" i="8"/>
  <c r="B1439" i="8"/>
  <c r="H1439" i="7" s="1"/>
  <c r="F1441" i="8"/>
  <c r="G1443" i="8"/>
  <c r="AA1449" i="8"/>
  <c r="AB1691" i="8"/>
  <c r="Y1451" i="8"/>
  <c r="X1451" i="8"/>
  <c r="AB1451" i="8"/>
  <c r="Z1451" i="8"/>
  <c r="AA1571" i="8"/>
  <c r="Z1452" i="8"/>
  <c r="AA1456" i="8"/>
  <c r="M1459" i="8"/>
  <c r="S1471" i="7" s="1"/>
  <c r="R1459" i="8"/>
  <c r="P1459" i="8"/>
  <c r="O1459" i="8"/>
  <c r="Q1579" i="8"/>
  <c r="R1699" i="8"/>
  <c r="Q1470" i="8"/>
  <c r="F1473" i="8"/>
  <c r="G1713" i="8"/>
  <c r="E1473" i="8"/>
  <c r="D1473" i="8"/>
  <c r="B1473" i="8"/>
  <c r="H1473" i="7" s="1"/>
  <c r="P1481" i="8"/>
  <c r="G1484" i="8"/>
  <c r="R1487" i="8"/>
  <c r="Q1498" i="8"/>
  <c r="G1739" i="8"/>
  <c r="F1499" i="8"/>
  <c r="E1499" i="8"/>
  <c r="B1499" i="8"/>
  <c r="H1499" i="7" s="1"/>
  <c r="D1535" i="8"/>
  <c r="Z1506" i="8"/>
  <c r="R1509" i="8"/>
  <c r="Q1509" i="8"/>
  <c r="M1509" i="8"/>
  <c r="S1521" i="7" s="1"/>
  <c r="P1509" i="8"/>
  <c r="O1509" i="8"/>
  <c r="G1513" i="8"/>
  <c r="AB1513" i="8"/>
  <c r="M1518" i="8"/>
  <c r="S1530" i="7" s="1"/>
  <c r="C1524" i="8"/>
  <c r="C1525" i="8"/>
  <c r="AB1524" i="8"/>
  <c r="AB1530" i="8"/>
  <c r="M1539" i="8"/>
  <c r="S1551" i="7" s="1"/>
  <c r="Q1539" i="8"/>
  <c r="P1539" i="8"/>
  <c r="O1539" i="8"/>
  <c r="Q1659" i="8"/>
  <c r="P1599" i="8"/>
  <c r="R1542" i="8"/>
  <c r="G1543" i="8"/>
  <c r="R1555" i="8"/>
  <c r="R1558" i="8"/>
  <c r="P1558" i="8"/>
  <c r="O1558" i="8"/>
  <c r="Q1678" i="8"/>
  <c r="Q1558" i="8"/>
  <c r="M1558" i="8"/>
  <c r="S1570" i="7" s="1"/>
  <c r="D1563" i="8"/>
  <c r="AB1565" i="8"/>
  <c r="R1574" i="8"/>
  <c r="P1574" i="8"/>
  <c r="O1574" i="8"/>
  <c r="Q1694" i="8"/>
  <c r="R1814" i="8"/>
  <c r="P1634" i="8"/>
  <c r="Q1574" i="8"/>
  <c r="M1574" i="8"/>
  <c r="S1586" i="7" s="1"/>
  <c r="C1584" i="8"/>
  <c r="C1585" i="8"/>
  <c r="M1622" i="8"/>
  <c r="S1634" i="7" s="1"/>
  <c r="X1633" i="8"/>
  <c r="E1639" i="8"/>
  <c r="R1805" i="8"/>
  <c r="R438" i="7"/>
  <c r="Q558" i="7"/>
  <c r="Q438" i="7"/>
  <c r="P438" i="7"/>
  <c r="O438" i="7"/>
  <c r="M438" i="7"/>
  <c r="S438" i="8" s="1"/>
  <c r="O474" i="7"/>
  <c r="M450" i="7"/>
  <c r="S450" i="8" s="1"/>
  <c r="AA1704" i="8"/>
  <c r="Z1704" i="8"/>
  <c r="Y1704" i="8"/>
  <c r="X1704" i="8"/>
  <c r="X1716" i="8"/>
  <c r="R1711" i="8"/>
  <c r="Z1730" i="8"/>
  <c r="AB1970" i="8"/>
  <c r="AA1730" i="8"/>
  <c r="Y1730" i="8"/>
  <c r="X1730" i="8"/>
  <c r="AA1850" i="8"/>
  <c r="X1742" i="8"/>
  <c r="Y1740" i="8"/>
  <c r="R1983" i="8"/>
  <c r="Q1863" i="8"/>
  <c r="Q1743" i="8"/>
  <c r="P1743" i="8"/>
  <c r="R1743" i="8"/>
  <c r="O1743" i="8"/>
  <c r="M1743" i="8"/>
  <c r="S1755" i="7" s="1"/>
  <c r="M1755" i="8"/>
  <c r="S1767" i="7" s="1"/>
  <c r="R1745" i="8"/>
  <c r="P1769" i="8"/>
  <c r="R1769" i="8"/>
  <c r="Q1769" i="8"/>
  <c r="O1769" i="8"/>
  <c r="M1769" i="8"/>
  <c r="S1781" i="7" s="1"/>
  <c r="Z1782" i="8"/>
  <c r="AA1902" i="8"/>
  <c r="AA1782" i="8"/>
  <c r="Y1782" i="8"/>
  <c r="X1782" i="8"/>
  <c r="R1783" i="8"/>
  <c r="R1787" i="8"/>
  <c r="N1817" i="8"/>
  <c r="N1818" i="8"/>
  <c r="R1854" i="8"/>
  <c r="M18" i="7"/>
  <c r="S18" i="8" s="1"/>
  <c r="P78" i="7"/>
  <c r="R258" i="7"/>
  <c r="AA1329" i="8"/>
  <c r="X1330" i="8"/>
  <c r="G1331" i="8"/>
  <c r="D1332" i="8"/>
  <c r="X1334" i="8"/>
  <c r="G1335" i="8"/>
  <c r="X1338" i="8"/>
  <c r="G1339" i="8"/>
  <c r="AA1341" i="8"/>
  <c r="X1342" i="8"/>
  <c r="G1343" i="8"/>
  <c r="D1344" i="8"/>
  <c r="AA1345" i="8"/>
  <c r="X1346" i="8"/>
  <c r="D1348" i="8"/>
  <c r="AA1349" i="8"/>
  <c r="X1350" i="8"/>
  <c r="D1352" i="8"/>
  <c r="X1354" i="8"/>
  <c r="G1355" i="8"/>
  <c r="D1356" i="8"/>
  <c r="AA1357" i="8"/>
  <c r="AA1361" i="8"/>
  <c r="AB1362" i="8"/>
  <c r="AA1362" i="8"/>
  <c r="Y1363" i="8"/>
  <c r="X1363" i="8"/>
  <c r="AB1364" i="8"/>
  <c r="P1367" i="8"/>
  <c r="B1368" i="8"/>
  <c r="H1368" i="7" s="1"/>
  <c r="R1370" i="8"/>
  <c r="D1371" i="8"/>
  <c r="R1371" i="8"/>
  <c r="R1373" i="8"/>
  <c r="Q1373" i="8"/>
  <c r="O1374" i="8"/>
  <c r="G1378" i="8"/>
  <c r="X1380" i="8"/>
  <c r="E1381" i="8"/>
  <c r="D1381" i="8"/>
  <c r="Y1381" i="8"/>
  <c r="B1382" i="8"/>
  <c r="H1382" i="7" s="1"/>
  <c r="N1388" i="8"/>
  <c r="AA1388" i="8"/>
  <c r="M1390" i="8"/>
  <c r="S1402" i="7" s="1"/>
  <c r="O1391" i="8"/>
  <c r="AB1392" i="8"/>
  <c r="B1396" i="8"/>
  <c r="H1396" i="7" s="1"/>
  <c r="R1398" i="8"/>
  <c r="D1399" i="8"/>
  <c r="R1401" i="8"/>
  <c r="Q1401" i="8"/>
  <c r="E1402" i="8"/>
  <c r="R1642" i="8"/>
  <c r="O1402" i="8"/>
  <c r="F1404" i="8"/>
  <c r="X1408" i="8"/>
  <c r="G1649" i="8"/>
  <c r="E1409" i="8"/>
  <c r="D1409" i="8"/>
  <c r="Y1409" i="8"/>
  <c r="B1410" i="8"/>
  <c r="H1410" i="7" s="1"/>
  <c r="Y1410" i="8"/>
  <c r="AA1411" i="8"/>
  <c r="AA1413" i="8"/>
  <c r="AB1414" i="8"/>
  <c r="AA1414" i="8"/>
  <c r="Y1415" i="8"/>
  <c r="X1415" i="8"/>
  <c r="AB1416" i="8"/>
  <c r="P1419" i="8"/>
  <c r="B1420" i="8"/>
  <c r="H1420" i="7" s="1"/>
  <c r="D1423" i="8"/>
  <c r="R1423" i="8"/>
  <c r="D1424" i="8"/>
  <c r="R1425" i="8"/>
  <c r="Q1425" i="8"/>
  <c r="E1426" i="8"/>
  <c r="O1426" i="8"/>
  <c r="F1427" i="8"/>
  <c r="F1429" i="8"/>
  <c r="F1430" i="8"/>
  <c r="N1430" i="8"/>
  <c r="G1431" i="8"/>
  <c r="G1432" i="8"/>
  <c r="X1433" i="8"/>
  <c r="X1434" i="8"/>
  <c r="Z1435" i="8"/>
  <c r="Y1436" i="8"/>
  <c r="Z1437" i="8"/>
  <c r="Z1440" i="8"/>
  <c r="AA1441" i="8"/>
  <c r="AB1442" i="8"/>
  <c r="AA1442" i="8"/>
  <c r="AB1683" i="8"/>
  <c r="Y1443" i="8"/>
  <c r="X1443" i="8"/>
  <c r="AB1444" i="8"/>
  <c r="P1446" i="8"/>
  <c r="P1447" i="8"/>
  <c r="O1449" i="8"/>
  <c r="Q1450" i="8"/>
  <c r="C1451" i="8"/>
  <c r="Q1451" i="8"/>
  <c r="C1452" i="8"/>
  <c r="B1453" i="8"/>
  <c r="H1453" i="7" s="1"/>
  <c r="D1454" i="8"/>
  <c r="E1455" i="8"/>
  <c r="E1456" i="8"/>
  <c r="F1457" i="8"/>
  <c r="F1458" i="8"/>
  <c r="N1458" i="8"/>
  <c r="G1459" i="8"/>
  <c r="Y1460" i="8"/>
  <c r="AB1461" i="8"/>
  <c r="Q1462" i="8"/>
  <c r="Y1465" i="8"/>
  <c r="C1466" i="8"/>
  <c r="AB1466" i="8"/>
  <c r="O1467" i="8"/>
  <c r="B1468" i="8"/>
  <c r="H1468" i="7" s="1"/>
  <c r="B1469" i="8"/>
  <c r="H1469" i="7" s="1"/>
  <c r="R1469" i="8"/>
  <c r="Q1469" i="8"/>
  <c r="F1470" i="8"/>
  <c r="AA1471" i="8"/>
  <c r="Z1472" i="8"/>
  <c r="D1475" i="8"/>
  <c r="F1477" i="8"/>
  <c r="E1477" i="8"/>
  <c r="D1477" i="8"/>
  <c r="G1717" i="8"/>
  <c r="Z1477" i="8"/>
  <c r="P1479" i="8"/>
  <c r="G1482" i="8"/>
  <c r="AA1484" i="8"/>
  <c r="E1487" i="8"/>
  <c r="M1487" i="8"/>
  <c r="S1499" i="7" s="1"/>
  <c r="G1488" i="8"/>
  <c r="X1488" i="8"/>
  <c r="AA1489" i="8"/>
  <c r="Q1491" i="8"/>
  <c r="D1492" i="8"/>
  <c r="Z1495" i="8"/>
  <c r="Y1495" i="8"/>
  <c r="X1495" i="8"/>
  <c r="AB1735" i="8"/>
  <c r="N1496" i="8"/>
  <c r="F1498" i="8"/>
  <c r="Z1502" i="8"/>
  <c r="O1503" i="8"/>
  <c r="C1505" i="8"/>
  <c r="AB1506" i="8"/>
  <c r="P1507" i="8"/>
  <c r="E1508" i="8"/>
  <c r="AA1509" i="8"/>
  <c r="G1512" i="8"/>
  <c r="Q1514" i="8"/>
  <c r="D1515" i="8"/>
  <c r="G1519" i="8"/>
  <c r="AA1519" i="8"/>
  <c r="Z1523" i="8"/>
  <c r="Y1523" i="8"/>
  <c r="X1523" i="8"/>
  <c r="AA1643" i="8"/>
  <c r="AB1763" i="8"/>
  <c r="O1527" i="8"/>
  <c r="C1529" i="8"/>
  <c r="Q1531" i="8"/>
  <c r="F1533" i="8"/>
  <c r="G1773" i="8"/>
  <c r="E1533" i="8"/>
  <c r="F1653" i="8"/>
  <c r="D1533" i="8"/>
  <c r="AA1533" i="8"/>
  <c r="G1536" i="8"/>
  <c r="AA1657" i="8"/>
  <c r="AB1777" i="8"/>
  <c r="Z1537" i="8"/>
  <c r="E1539" i="8"/>
  <c r="P1542" i="8"/>
  <c r="O1542" i="8"/>
  <c r="R1782" i="8"/>
  <c r="F1546" i="8"/>
  <c r="AB1550" i="8"/>
  <c r="P1551" i="8"/>
  <c r="Y1553" i="8"/>
  <c r="O1557" i="8"/>
  <c r="P1559" i="8"/>
  <c r="AB1563" i="8"/>
  <c r="AA1683" i="8"/>
  <c r="Z1563" i="8"/>
  <c r="AB1803" i="8"/>
  <c r="Y1563" i="8"/>
  <c r="X1563" i="8"/>
  <c r="B1565" i="8"/>
  <c r="H1565" i="7" s="1"/>
  <c r="C1566" i="8"/>
  <c r="C1567" i="8"/>
  <c r="R1569" i="8"/>
  <c r="Q1569" i="8"/>
  <c r="M1569" i="8"/>
  <c r="S1581" i="7" s="1"/>
  <c r="AB1570" i="8"/>
  <c r="O1573" i="8"/>
  <c r="F1574" i="8"/>
  <c r="Q1575" i="8"/>
  <c r="F1576" i="8"/>
  <c r="AB1582" i="8"/>
  <c r="R1585" i="8"/>
  <c r="Q1585" i="8"/>
  <c r="M1585" i="8"/>
  <c r="S1597" i="7" s="1"/>
  <c r="F1590" i="8"/>
  <c r="AB1590" i="8"/>
  <c r="AB1831" i="8"/>
  <c r="AB1591" i="8"/>
  <c r="AA1591" i="8"/>
  <c r="Z1591" i="8"/>
  <c r="Y1591" i="8"/>
  <c r="X1591" i="8"/>
  <c r="AA1711" i="8"/>
  <c r="P1601" i="8"/>
  <c r="F1606" i="8"/>
  <c r="Q1611" i="8"/>
  <c r="G1621" i="8"/>
  <c r="F1621" i="8"/>
  <c r="E1621" i="8"/>
  <c r="D1621" i="8"/>
  <c r="E1681" i="8"/>
  <c r="F1741" i="8"/>
  <c r="D1657" i="8"/>
  <c r="Q1627" i="8"/>
  <c r="R1629" i="8"/>
  <c r="R1643" i="8"/>
  <c r="C1648" i="8"/>
  <c r="AA1653" i="8"/>
  <c r="AB1674" i="8"/>
  <c r="AA1696" i="8"/>
  <c r="Z1696" i="8"/>
  <c r="AB1696" i="8"/>
  <c r="Y1696" i="8"/>
  <c r="X1696" i="8"/>
  <c r="X1708" i="8"/>
  <c r="R1707" i="8"/>
  <c r="R1715" i="8"/>
  <c r="AB1724" i="8"/>
  <c r="C1747" i="8"/>
  <c r="C1748" i="8"/>
  <c r="AA1764" i="8"/>
  <c r="Z1764" i="8"/>
  <c r="Y1764" i="8"/>
  <c r="X1764" i="8"/>
  <c r="Y1800" i="8"/>
  <c r="X1776" i="8"/>
  <c r="R1765" i="8"/>
  <c r="G1771" i="8"/>
  <c r="R1777" i="8"/>
  <c r="M1781" i="8"/>
  <c r="S1793" i="7" s="1"/>
  <c r="N1786" i="8"/>
  <c r="N1787" i="8"/>
  <c r="R1807" i="8"/>
  <c r="G1853" i="8"/>
  <c r="X59" i="7"/>
  <c r="W70" i="7"/>
  <c r="W69" i="7"/>
  <c r="B1345" i="8"/>
  <c r="H1345" i="7" s="1"/>
  <c r="B1349" i="8"/>
  <c r="H1349" i="7" s="1"/>
  <c r="B1353" i="8"/>
  <c r="H1353" i="7" s="1"/>
  <c r="B1357" i="8"/>
  <c r="H1357" i="7" s="1"/>
  <c r="B1369" i="8"/>
  <c r="H1369" i="7" s="1"/>
  <c r="N1374" i="8"/>
  <c r="G1376" i="8"/>
  <c r="M1383" i="8"/>
  <c r="S1395" i="7" s="1"/>
  <c r="AB1386" i="8"/>
  <c r="AA1386" i="8"/>
  <c r="Y1387" i="8"/>
  <c r="X1387" i="8"/>
  <c r="B1391" i="8"/>
  <c r="H1391" i="7" s="1"/>
  <c r="Q1395" i="8"/>
  <c r="N1402" i="8"/>
  <c r="G1404" i="8"/>
  <c r="Z1407" i="8"/>
  <c r="M1411" i="8"/>
  <c r="S1423" i="7" s="1"/>
  <c r="AB1413" i="8"/>
  <c r="O1417" i="8"/>
  <c r="Q1419" i="8"/>
  <c r="E1423" i="8"/>
  <c r="E1424" i="8"/>
  <c r="N1426" i="8"/>
  <c r="G1427" i="8"/>
  <c r="G1430" i="8"/>
  <c r="G1673" i="8"/>
  <c r="E1433" i="8"/>
  <c r="D1433" i="8"/>
  <c r="Y1433" i="8"/>
  <c r="Y1434" i="8"/>
  <c r="AA1435" i="8"/>
  <c r="AA1437" i="8"/>
  <c r="AB1438" i="8"/>
  <c r="AA1438" i="8"/>
  <c r="N1439" i="8"/>
  <c r="Y1439" i="8"/>
  <c r="X1439" i="8"/>
  <c r="AA1440" i="8"/>
  <c r="O1445" i="8"/>
  <c r="P1449" i="8"/>
  <c r="R1450" i="8"/>
  <c r="R1451" i="8"/>
  <c r="R1453" i="8"/>
  <c r="Q1453" i="8"/>
  <c r="E1454" i="8"/>
  <c r="R1694" i="8"/>
  <c r="O1454" i="8"/>
  <c r="G1458" i="8"/>
  <c r="AA1459" i="8"/>
  <c r="D1463" i="8"/>
  <c r="F1465" i="8"/>
  <c r="E1465" i="8"/>
  <c r="G1705" i="8"/>
  <c r="D1465" i="8"/>
  <c r="Z1465" i="8"/>
  <c r="AA1472" i="8"/>
  <c r="M1475" i="8"/>
  <c r="S1487" i="7" s="1"/>
  <c r="G1476" i="8"/>
  <c r="AA1477" i="8"/>
  <c r="B1479" i="8"/>
  <c r="H1479" i="7" s="1"/>
  <c r="Q1479" i="8"/>
  <c r="AB1723" i="8"/>
  <c r="Z1483" i="8"/>
  <c r="Y1483" i="8"/>
  <c r="X1483" i="8"/>
  <c r="AB1484" i="8"/>
  <c r="O1485" i="8"/>
  <c r="R1726" i="8"/>
  <c r="P1486" i="8"/>
  <c r="O1486" i="8"/>
  <c r="AB1489" i="8"/>
  <c r="R1491" i="8"/>
  <c r="E1492" i="8"/>
  <c r="B1494" i="8"/>
  <c r="H1494" i="7" s="1"/>
  <c r="Z1494" i="8"/>
  <c r="R1497" i="8"/>
  <c r="Q1497" i="8"/>
  <c r="M1497" i="8"/>
  <c r="S1509" i="7" s="1"/>
  <c r="AB1502" i="8"/>
  <c r="Q1507" i="8"/>
  <c r="F1508" i="8"/>
  <c r="F1509" i="8"/>
  <c r="E1509" i="8"/>
  <c r="D1509" i="8"/>
  <c r="G1749" i="8"/>
  <c r="D1511" i="8"/>
  <c r="Y1512" i="8"/>
  <c r="AA1633" i="8"/>
  <c r="AB1753" i="8"/>
  <c r="Z1513" i="8"/>
  <c r="E1515" i="8"/>
  <c r="Z1516" i="8"/>
  <c r="D1518" i="8"/>
  <c r="P1518" i="8"/>
  <c r="O1518" i="8"/>
  <c r="R1521" i="8"/>
  <c r="Q1521" i="8"/>
  <c r="M1521" i="8"/>
  <c r="S1533" i="7" s="1"/>
  <c r="AB1526" i="8"/>
  <c r="P1527" i="8"/>
  <c r="Y1529" i="8"/>
  <c r="B1531" i="8"/>
  <c r="H1531" i="7" s="1"/>
  <c r="G1532" i="8"/>
  <c r="M1535" i="8"/>
  <c r="S1547" i="7" s="1"/>
  <c r="G1539" i="8"/>
  <c r="AA1539" i="8"/>
  <c r="O1541" i="8"/>
  <c r="G1783" i="8"/>
  <c r="F1663" i="8"/>
  <c r="F1543" i="8"/>
  <c r="AB1783" i="8"/>
  <c r="Z1543" i="8"/>
  <c r="AA1663" i="8"/>
  <c r="Y1543" i="8"/>
  <c r="X1543" i="8"/>
  <c r="Q1665" i="8"/>
  <c r="R1545" i="8"/>
  <c r="Q1545" i="8"/>
  <c r="M1545" i="8"/>
  <c r="S1557" i="7" s="1"/>
  <c r="Q1551" i="8"/>
  <c r="F1552" i="8"/>
  <c r="AA1553" i="8"/>
  <c r="O1555" i="8"/>
  <c r="M1555" i="8"/>
  <c r="S1567" i="7" s="1"/>
  <c r="AA1556" i="8"/>
  <c r="Q1559" i="8"/>
  <c r="G1560" i="8"/>
  <c r="AB1801" i="8"/>
  <c r="AA1681" i="8"/>
  <c r="Z1561" i="8"/>
  <c r="R1562" i="8"/>
  <c r="P1562" i="8"/>
  <c r="O1562" i="8"/>
  <c r="R1802" i="8"/>
  <c r="B1563" i="8"/>
  <c r="H1563" i="7" s="1"/>
  <c r="G1803" i="8"/>
  <c r="F1683" i="8"/>
  <c r="F1563" i="8"/>
  <c r="C1565" i="8"/>
  <c r="X1565" i="8"/>
  <c r="G1576" i="8"/>
  <c r="F1578" i="8"/>
  <c r="G1580" i="8"/>
  <c r="O1581" i="8"/>
  <c r="B1585" i="8"/>
  <c r="H1585" i="7" s="1"/>
  <c r="M1586" i="8"/>
  <c r="S1598" i="7" s="1"/>
  <c r="B1587" i="8"/>
  <c r="H1587" i="7" s="1"/>
  <c r="E1647" i="8"/>
  <c r="F1707" i="8"/>
  <c r="G1587" i="8"/>
  <c r="F1587" i="8"/>
  <c r="G1827" i="8"/>
  <c r="E1587" i="8"/>
  <c r="G1593" i="8"/>
  <c r="G1833" i="8"/>
  <c r="F1593" i="8"/>
  <c r="E1593" i="8"/>
  <c r="F1713" i="8"/>
  <c r="D1593" i="8"/>
  <c r="X1597" i="8"/>
  <c r="O1634" i="8"/>
  <c r="R1598" i="8"/>
  <c r="Q1598" i="8"/>
  <c r="Q1718" i="8"/>
  <c r="P1598" i="8"/>
  <c r="O1598" i="8"/>
  <c r="R1838" i="8"/>
  <c r="C1602" i="8"/>
  <c r="G1606" i="8"/>
  <c r="AB1606" i="8"/>
  <c r="AB1607" i="8"/>
  <c r="AA1607" i="8"/>
  <c r="Z1607" i="8"/>
  <c r="Y1607" i="8"/>
  <c r="X1607" i="8"/>
  <c r="AB1847" i="8"/>
  <c r="Z1667" i="8"/>
  <c r="AA1727" i="8"/>
  <c r="Y1643" i="8"/>
  <c r="AB1849" i="8"/>
  <c r="Z1669" i="8"/>
  <c r="AA1609" i="8"/>
  <c r="Z1609" i="8"/>
  <c r="Y1609" i="8"/>
  <c r="AA1612" i="8"/>
  <c r="G1855" i="8"/>
  <c r="B1615" i="8"/>
  <c r="H1615" i="7" s="1"/>
  <c r="E1675" i="8"/>
  <c r="G1615" i="8"/>
  <c r="F1615" i="8"/>
  <c r="E1615" i="8"/>
  <c r="O1617" i="8"/>
  <c r="AB1623" i="8"/>
  <c r="AA1623" i="8"/>
  <c r="Z1683" i="8"/>
  <c r="Z1623" i="8"/>
  <c r="Y1623" i="8"/>
  <c r="Y1659" i="8"/>
  <c r="X1623" i="8"/>
  <c r="AA1743" i="8"/>
  <c r="Z1685" i="8"/>
  <c r="Y1661" i="8"/>
  <c r="X1637" i="8"/>
  <c r="AA1625" i="8"/>
  <c r="Z1625" i="8"/>
  <c r="AA1745" i="8"/>
  <c r="Y1625" i="8"/>
  <c r="D1667" i="8"/>
  <c r="B1631" i="8"/>
  <c r="H1631" i="7" s="1"/>
  <c r="B1643" i="8"/>
  <c r="H1643" i="7" s="1"/>
  <c r="G1631" i="8"/>
  <c r="F1631" i="8"/>
  <c r="F1751" i="8"/>
  <c r="E1631" i="8"/>
  <c r="F1638" i="8"/>
  <c r="B1638" i="8"/>
  <c r="H1638" i="7" s="1"/>
  <c r="E1698" i="8"/>
  <c r="G1638" i="8"/>
  <c r="E1638" i="8"/>
  <c r="F1650" i="8"/>
  <c r="G1650" i="8"/>
  <c r="E1650" i="8"/>
  <c r="D1650" i="8"/>
  <c r="D1686" i="8"/>
  <c r="G1890" i="8"/>
  <c r="D1651" i="8"/>
  <c r="Z1651" i="8"/>
  <c r="E1653" i="8"/>
  <c r="AB1664" i="8"/>
  <c r="AB1666" i="8"/>
  <c r="G1680" i="8"/>
  <c r="E1691" i="8"/>
  <c r="AB1694" i="8"/>
  <c r="E1710" i="8"/>
  <c r="AB1954" i="8"/>
  <c r="Z1714" i="8"/>
  <c r="AB1714" i="8"/>
  <c r="AA1714" i="8"/>
  <c r="Y1714" i="8"/>
  <c r="X1714" i="8"/>
  <c r="Y1750" i="8"/>
  <c r="X1726" i="8"/>
  <c r="G1719" i="8"/>
  <c r="R1727" i="8"/>
  <c r="R2000" i="8"/>
  <c r="M1760" i="8"/>
  <c r="S1772" i="7" s="1"/>
  <c r="R1760" i="8"/>
  <c r="Q1760" i="8"/>
  <c r="P1760" i="8"/>
  <c r="O1760" i="8"/>
  <c r="O1796" i="8"/>
  <c r="P1801" i="8"/>
  <c r="O1801" i="8"/>
  <c r="Q1921" i="8"/>
  <c r="M1801" i="8"/>
  <c r="S1813" i="7" s="1"/>
  <c r="R1801" i="8"/>
  <c r="Q1801" i="8"/>
  <c r="AB1822" i="8"/>
  <c r="AA1942" i="8"/>
  <c r="Z1822" i="8"/>
  <c r="Y1822" i="8"/>
  <c r="AA1822" i="8"/>
  <c r="X1822" i="8"/>
  <c r="G323" i="7"/>
  <c r="B83" i="7"/>
  <c r="H83" i="8" s="1"/>
  <c r="E83" i="7"/>
  <c r="D83" i="7"/>
  <c r="E143" i="7"/>
  <c r="Z1330" i="8"/>
  <c r="M1358" i="8"/>
  <c r="S1370" i="7" s="1"/>
  <c r="AB1358" i="8"/>
  <c r="AA1358" i="8"/>
  <c r="Y1359" i="8"/>
  <c r="X1359" i="8"/>
  <c r="P1363" i="8"/>
  <c r="D1368" i="8"/>
  <c r="R1369" i="8"/>
  <c r="Q1369" i="8"/>
  <c r="O1370" i="8"/>
  <c r="E1377" i="8"/>
  <c r="D1377" i="8"/>
  <c r="Y1377" i="8"/>
  <c r="B1378" i="8"/>
  <c r="H1378" i="7" s="1"/>
  <c r="Y1378" i="8"/>
  <c r="AB1382" i="8"/>
  <c r="AA1382" i="8"/>
  <c r="Y1383" i="8"/>
  <c r="X1383" i="8"/>
  <c r="Q1391" i="8"/>
  <c r="P1393" i="8"/>
  <c r="R1397" i="8"/>
  <c r="Q1397" i="8"/>
  <c r="G1645" i="8"/>
  <c r="E1405" i="8"/>
  <c r="D1405" i="8"/>
  <c r="B1406" i="8"/>
  <c r="H1406" i="7" s="1"/>
  <c r="Y1406" i="8"/>
  <c r="AB1410" i="8"/>
  <c r="AA1410" i="8"/>
  <c r="AB1650" i="8"/>
  <c r="Y1411" i="8"/>
  <c r="X1411" i="8"/>
  <c r="AB1651" i="8"/>
  <c r="P1415" i="8"/>
  <c r="P1417" i="8"/>
  <c r="R1421" i="8"/>
  <c r="Q1421" i="8"/>
  <c r="R1661" i="8"/>
  <c r="O1422" i="8"/>
  <c r="R1662" i="8"/>
  <c r="G1428" i="8"/>
  <c r="G1668" i="8"/>
  <c r="Z1431" i="8"/>
  <c r="Z1433" i="8"/>
  <c r="Z1434" i="8"/>
  <c r="AB1437" i="8"/>
  <c r="AB1440" i="8"/>
  <c r="P1442" i="8"/>
  <c r="P1443" i="8"/>
  <c r="E1451" i="8"/>
  <c r="F1453" i="8"/>
  <c r="N1454" i="8"/>
  <c r="G1456" i="8"/>
  <c r="M1463" i="8"/>
  <c r="S1475" i="7" s="1"/>
  <c r="G1464" i="8"/>
  <c r="M1466" i="8"/>
  <c r="S1478" i="7" s="1"/>
  <c r="Q1467" i="8"/>
  <c r="D1468" i="8"/>
  <c r="Z1471" i="8"/>
  <c r="Y1471" i="8"/>
  <c r="X1471" i="8"/>
  <c r="AB1711" i="8"/>
  <c r="AB1472" i="8"/>
  <c r="P1474" i="8"/>
  <c r="O1474" i="8"/>
  <c r="R1714" i="8"/>
  <c r="Y1476" i="8"/>
  <c r="AB1477" i="8"/>
  <c r="Q1478" i="8"/>
  <c r="E1480" i="8"/>
  <c r="B1482" i="8"/>
  <c r="H1482" i="7" s="1"/>
  <c r="Z1482" i="8"/>
  <c r="Z1488" i="8"/>
  <c r="F1493" i="8"/>
  <c r="E1493" i="8"/>
  <c r="D1493" i="8"/>
  <c r="G1733" i="8"/>
  <c r="C1494" i="8"/>
  <c r="AB1494" i="8"/>
  <c r="Z1498" i="8"/>
  <c r="O1499" i="8"/>
  <c r="X1501" i="8"/>
  <c r="Q1503" i="8"/>
  <c r="Y1505" i="8"/>
  <c r="B1507" i="8"/>
  <c r="H1507" i="7" s="1"/>
  <c r="G1508" i="8"/>
  <c r="AB1749" i="8"/>
  <c r="Z1509" i="8"/>
  <c r="E1511" i="8"/>
  <c r="E1518" i="8"/>
  <c r="G1759" i="8"/>
  <c r="F1519" i="8"/>
  <c r="Z1519" i="8"/>
  <c r="AB1759" i="8"/>
  <c r="Y1519" i="8"/>
  <c r="X1519" i="8"/>
  <c r="X1525" i="8"/>
  <c r="AA1529" i="8"/>
  <c r="M1530" i="8"/>
  <c r="S1542" i="7" s="1"/>
  <c r="M1531" i="8"/>
  <c r="S1543" i="7" s="1"/>
  <c r="Z1533" i="8"/>
  <c r="E1535" i="8"/>
  <c r="Z1536" i="8"/>
  <c r="R1778" i="8"/>
  <c r="P1538" i="8"/>
  <c r="O1538" i="8"/>
  <c r="Q1658" i="8"/>
  <c r="P1541" i="8"/>
  <c r="O1547" i="8"/>
  <c r="Y1549" i="8"/>
  <c r="B1551" i="8"/>
  <c r="H1551" i="7" s="1"/>
  <c r="F1673" i="8"/>
  <c r="G1793" i="8"/>
  <c r="F1553" i="8"/>
  <c r="E1553" i="8"/>
  <c r="D1553" i="8"/>
  <c r="D1555" i="8"/>
  <c r="N1556" i="8"/>
  <c r="R1557" i="8"/>
  <c r="Q1557" i="8"/>
  <c r="Q1677" i="8"/>
  <c r="M1557" i="8"/>
  <c r="S1569" i="7" s="1"/>
  <c r="AB1558" i="8"/>
  <c r="E1567" i="8"/>
  <c r="C1570" i="8"/>
  <c r="AB1574" i="8"/>
  <c r="C1582" i="8"/>
  <c r="AB1583" i="8"/>
  <c r="Z1583" i="8"/>
  <c r="Y1583" i="8"/>
  <c r="X1583" i="8"/>
  <c r="AB1823" i="8"/>
  <c r="Z1643" i="8"/>
  <c r="AA1703" i="8"/>
  <c r="O1589" i="8"/>
  <c r="AB1594" i="8"/>
  <c r="AB1595" i="8"/>
  <c r="Z1655" i="8"/>
  <c r="AA1595" i="8"/>
  <c r="AA1715" i="8"/>
  <c r="Z1595" i="8"/>
  <c r="Y1631" i="8"/>
  <c r="Y1595" i="8"/>
  <c r="X1595" i="8"/>
  <c r="AB1835" i="8"/>
  <c r="O1605" i="8"/>
  <c r="N1612" i="8"/>
  <c r="P1617" i="8"/>
  <c r="C1618" i="8"/>
  <c r="G1622" i="8"/>
  <c r="B1637" i="8"/>
  <c r="H1637" i="7" s="1"/>
  <c r="G1625" i="8"/>
  <c r="F1745" i="8"/>
  <c r="F1625" i="8"/>
  <c r="E1625" i="8"/>
  <c r="D1625" i="8"/>
  <c r="E1685" i="8"/>
  <c r="D1661" i="8"/>
  <c r="N1628" i="8"/>
  <c r="AB1634" i="8"/>
  <c r="AB1882" i="8"/>
  <c r="Z1642" i="8"/>
  <c r="Y1678" i="8"/>
  <c r="AA1642" i="8"/>
  <c r="Y1642" i="8"/>
  <c r="X1642" i="8"/>
  <c r="C1650" i="8"/>
  <c r="AA1651" i="8"/>
  <c r="Z1654" i="8"/>
  <c r="AB1894" i="8"/>
  <c r="AA1654" i="8"/>
  <c r="Y1654" i="8"/>
  <c r="X1654" i="8"/>
  <c r="Y1690" i="8"/>
  <c r="X1666" i="8"/>
  <c r="R1895" i="8"/>
  <c r="P1655" i="8"/>
  <c r="O1691" i="8"/>
  <c r="R1655" i="8"/>
  <c r="Q1655" i="8"/>
  <c r="O1655" i="8"/>
  <c r="O1658" i="8"/>
  <c r="AB1668" i="8"/>
  <c r="P1669" i="8"/>
  <c r="R1669" i="8"/>
  <c r="Q1669" i="8"/>
  <c r="O1669" i="8"/>
  <c r="Q1789" i="8"/>
  <c r="G1672" i="8"/>
  <c r="Z1677" i="8"/>
  <c r="G1682" i="8"/>
  <c r="AA1695" i="8"/>
  <c r="M1700" i="8"/>
  <c r="S1712" i="7" s="1"/>
  <c r="Q1700" i="8"/>
  <c r="P1700" i="8"/>
  <c r="O1700" i="8"/>
  <c r="O1736" i="8"/>
  <c r="N1727" i="8"/>
  <c r="R1737" i="8"/>
  <c r="F1772" i="8"/>
  <c r="G1772" i="8"/>
  <c r="E1772" i="8"/>
  <c r="D1772" i="8"/>
  <c r="B1772" i="8"/>
  <c r="H1772" i="7" s="1"/>
  <c r="F1892" i="8"/>
  <c r="D1808" i="8"/>
  <c r="B1784" i="8"/>
  <c r="H1784" i="7" s="1"/>
  <c r="N1801" i="8"/>
  <c r="N1802" i="8"/>
  <c r="R1808" i="8"/>
  <c r="P1808" i="8"/>
  <c r="M1808" i="8"/>
  <c r="S1820" i="7" s="1"/>
  <c r="Q1808" i="8"/>
  <c r="O1808" i="8"/>
  <c r="O1844" i="8"/>
  <c r="R1852" i="8"/>
  <c r="P1912" i="8"/>
  <c r="P1852" i="8"/>
  <c r="M1852" i="8"/>
  <c r="S1864" i="7" s="1"/>
  <c r="O1852" i="8"/>
  <c r="M1864" i="8"/>
  <c r="S1876" i="7" s="1"/>
  <c r="N1422" i="8"/>
  <c r="G1424" i="8"/>
  <c r="E1429" i="8"/>
  <c r="D1429" i="8"/>
  <c r="AB1434" i="8"/>
  <c r="AA1434" i="8"/>
  <c r="Y1435" i="8"/>
  <c r="X1435" i="8"/>
  <c r="AB1675" i="8"/>
  <c r="E1448" i="8"/>
  <c r="R1449" i="8"/>
  <c r="Q1449" i="8"/>
  <c r="E1457" i="8"/>
  <c r="D1457" i="8"/>
  <c r="G1697" i="8"/>
  <c r="AB1699" i="8"/>
  <c r="Z1459" i="8"/>
  <c r="Y1459" i="8"/>
  <c r="X1459" i="8"/>
  <c r="R1702" i="8"/>
  <c r="P1462" i="8"/>
  <c r="O1462" i="8"/>
  <c r="F1463" i="8"/>
  <c r="B1470" i="8"/>
  <c r="H1470" i="7" s="1"/>
  <c r="F1481" i="8"/>
  <c r="G1721" i="8"/>
  <c r="E1481" i="8"/>
  <c r="D1481" i="8"/>
  <c r="AB1482" i="8"/>
  <c r="R1485" i="8"/>
  <c r="Q1485" i="8"/>
  <c r="F1486" i="8"/>
  <c r="G1492" i="8"/>
  <c r="AB1498" i="8"/>
  <c r="G1745" i="8"/>
  <c r="F1505" i="8"/>
  <c r="E1505" i="8"/>
  <c r="D1505" i="8"/>
  <c r="M1507" i="8"/>
  <c r="S1519" i="7" s="1"/>
  <c r="R1747" i="8"/>
  <c r="Y1508" i="8"/>
  <c r="AA1512" i="8"/>
  <c r="P1514" i="8"/>
  <c r="O1514" i="8"/>
  <c r="R1754" i="8"/>
  <c r="AB1522" i="8"/>
  <c r="R1527" i="8"/>
  <c r="F1649" i="8"/>
  <c r="F1529" i="8"/>
  <c r="E1529" i="8"/>
  <c r="D1529" i="8"/>
  <c r="Q1530" i="8"/>
  <c r="Z1532" i="8"/>
  <c r="F1659" i="8"/>
  <c r="F1539" i="8"/>
  <c r="AA1659" i="8"/>
  <c r="Z1539" i="8"/>
  <c r="Y1539" i="8"/>
  <c r="X1539" i="8"/>
  <c r="AB1779" i="8"/>
  <c r="R1541" i="8"/>
  <c r="Q1541" i="8"/>
  <c r="R1781" i="8"/>
  <c r="M1541" i="8"/>
  <c r="S1553" i="7" s="1"/>
  <c r="AB1546" i="8"/>
  <c r="M1551" i="8"/>
  <c r="S1563" i="7" s="1"/>
  <c r="G1552" i="8"/>
  <c r="AA1673" i="8"/>
  <c r="Z1553" i="8"/>
  <c r="O1595" i="8"/>
  <c r="O1559" i="8"/>
  <c r="M1559" i="8"/>
  <c r="S1571" i="7" s="1"/>
  <c r="R1799" i="8"/>
  <c r="Q1679" i="8"/>
  <c r="AA1560" i="8"/>
  <c r="F1565" i="8"/>
  <c r="G1805" i="8"/>
  <c r="E1565" i="8"/>
  <c r="D1565" i="8"/>
  <c r="F1685" i="8"/>
  <c r="AA1565" i="8"/>
  <c r="AB1807" i="8"/>
  <c r="AB1567" i="8"/>
  <c r="AA1687" i="8"/>
  <c r="Z1567" i="8"/>
  <c r="Y1567" i="8"/>
  <c r="X1567" i="8"/>
  <c r="R1573" i="8"/>
  <c r="Q1573" i="8"/>
  <c r="M1573" i="8"/>
  <c r="S1585" i="7" s="1"/>
  <c r="AA1576" i="8"/>
  <c r="AB1578" i="8"/>
  <c r="AA1580" i="8"/>
  <c r="R1581" i="8"/>
  <c r="Q1581" i="8"/>
  <c r="M1581" i="8"/>
  <c r="S1593" i="7" s="1"/>
  <c r="G1585" i="8"/>
  <c r="R1586" i="8"/>
  <c r="Q1586" i="8"/>
  <c r="P1586" i="8"/>
  <c r="O1586" i="8"/>
  <c r="R1826" i="8"/>
  <c r="Q1706" i="8"/>
  <c r="C1590" i="8"/>
  <c r="AB1837" i="8"/>
  <c r="Z1657" i="8"/>
  <c r="Y1633" i="8"/>
  <c r="AA1717" i="8"/>
  <c r="AA1597" i="8"/>
  <c r="Z1597" i="8"/>
  <c r="Y1597" i="8"/>
  <c r="M1602" i="8"/>
  <c r="S1614" i="7" s="1"/>
  <c r="D1639" i="8"/>
  <c r="B1603" i="8"/>
  <c r="H1603" i="7" s="1"/>
  <c r="G1843" i="8"/>
  <c r="F1723" i="8"/>
  <c r="G1603" i="8"/>
  <c r="F1603" i="8"/>
  <c r="E1663" i="8"/>
  <c r="E1603" i="8"/>
  <c r="P1605" i="8"/>
  <c r="E1669" i="8"/>
  <c r="G1609" i="8"/>
  <c r="F1609" i="8"/>
  <c r="F1729" i="8"/>
  <c r="D1645" i="8"/>
  <c r="E1609" i="8"/>
  <c r="D1609" i="8"/>
  <c r="G1849" i="8"/>
  <c r="R1614" i="8"/>
  <c r="Q1734" i="8"/>
  <c r="Q1614" i="8"/>
  <c r="P1614" i="8"/>
  <c r="O1614" i="8"/>
  <c r="O1650" i="8"/>
  <c r="R1617" i="8"/>
  <c r="P1690" i="8"/>
  <c r="R1630" i="8"/>
  <c r="Q1630" i="8"/>
  <c r="P1630" i="8"/>
  <c r="O1630" i="8"/>
  <c r="G1633" i="8"/>
  <c r="R1637" i="8"/>
  <c r="R1638" i="8"/>
  <c r="R1646" i="8"/>
  <c r="R1647" i="8"/>
  <c r="P1650" i="8"/>
  <c r="R1896" i="8"/>
  <c r="M1656" i="8"/>
  <c r="S1668" i="7" s="1"/>
  <c r="P1716" i="8"/>
  <c r="R1656" i="8"/>
  <c r="Q1656" i="8"/>
  <c r="P1656" i="8"/>
  <c r="R1657" i="8"/>
  <c r="AB1678" i="8"/>
  <c r="G1692" i="8"/>
  <c r="G1694" i="8"/>
  <c r="F1694" i="8"/>
  <c r="E1694" i="8"/>
  <c r="D1694" i="8"/>
  <c r="B1694" i="8"/>
  <c r="H1694" i="7" s="1"/>
  <c r="B1706" i="8"/>
  <c r="H1706" i="7" s="1"/>
  <c r="F1704" i="8"/>
  <c r="G1944" i="8"/>
  <c r="G1704" i="8"/>
  <c r="E1704" i="8"/>
  <c r="D1704" i="8"/>
  <c r="B1704" i="8"/>
  <c r="H1704" i="7" s="1"/>
  <c r="D1740" i="8"/>
  <c r="M1708" i="8"/>
  <c r="S1720" i="7" s="1"/>
  <c r="Q1708" i="8"/>
  <c r="P1708" i="8"/>
  <c r="O1708" i="8"/>
  <c r="O1744" i="8"/>
  <c r="AB1732" i="8"/>
  <c r="R1975" i="8"/>
  <c r="Q1735" i="8"/>
  <c r="P1735" i="8"/>
  <c r="R1735" i="8"/>
  <c r="O1735" i="8"/>
  <c r="M1735" i="8"/>
  <c r="S1747" i="7" s="1"/>
  <c r="M1747" i="8"/>
  <c r="S1759" i="7" s="1"/>
  <c r="G1994" i="8"/>
  <c r="G1754" i="8"/>
  <c r="F1754" i="8"/>
  <c r="E1754" i="8"/>
  <c r="E1814" i="8"/>
  <c r="D1754" i="8"/>
  <c r="B1754" i="8"/>
  <c r="H1754" i="7" s="1"/>
  <c r="D1790" i="8"/>
  <c r="B1766" i="8"/>
  <c r="H1766" i="7" s="1"/>
  <c r="Q1881" i="8"/>
  <c r="P1761" i="8"/>
  <c r="R1761" i="8"/>
  <c r="Q1761" i="8"/>
  <c r="O1761" i="8"/>
  <c r="M1761" i="8"/>
  <c r="S1773" i="7" s="1"/>
  <c r="X1814" i="8"/>
  <c r="R1830" i="8"/>
  <c r="R1842" i="8"/>
  <c r="AB1924" i="8"/>
  <c r="AB1936" i="8"/>
  <c r="R1303" i="8"/>
  <c r="R1307" i="8"/>
  <c r="G1315" i="8"/>
  <c r="E1333" i="8"/>
  <c r="Y1335" i="8"/>
  <c r="E1337" i="8"/>
  <c r="AB1338" i="8"/>
  <c r="Y1339" i="8"/>
  <c r="E1341" i="8"/>
  <c r="AB1342" i="8"/>
  <c r="Y1343" i="8"/>
  <c r="E1345" i="8"/>
  <c r="Y1347" i="8"/>
  <c r="E1349" i="8"/>
  <c r="Y1351" i="8"/>
  <c r="E1353" i="8"/>
  <c r="R1353" i="8"/>
  <c r="Y1355" i="8"/>
  <c r="E1357" i="8"/>
  <c r="P1358" i="8"/>
  <c r="P1359" i="8"/>
  <c r="R1363" i="8"/>
  <c r="R1365" i="8"/>
  <c r="Q1365" i="8"/>
  <c r="E1366" i="8"/>
  <c r="O1366" i="8"/>
  <c r="G1370" i="8"/>
  <c r="E1373" i="8"/>
  <c r="D1373" i="8"/>
  <c r="Y1373" i="8"/>
  <c r="B1374" i="8"/>
  <c r="H1374" i="7" s="1"/>
  <c r="AA1377" i="8"/>
  <c r="AB1378" i="8"/>
  <c r="AA1378" i="8"/>
  <c r="Y1379" i="8"/>
  <c r="X1379" i="8"/>
  <c r="AB1380" i="8"/>
  <c r="P1382" i="8"/>
  <c r="P1383" i="8"/>
  <c r="E1391" i="8"/>
  <c r="R1393" i="8"/>
  <c r="Q1393" i="8"/>
  <c r="R1633" i="8"/>
  <c r="E1394" i="8"/>
  <c r="O1394" i="8"/>
  <c r="R1634" i="8"/>
  <c r="E1401" i="8"/>
  <c r="D1401" i="8"/>
  <c r="Y1401" i="8"/>
  <c r="B1402" i="8"/>
  <c r="H1402" i="7" s="1"/>
  <c r="AB1406" i="8"/>
  <c r="AA1406" i="8"/>
  <c r="Y1407" i="8"/>
  <c r="X1407" i="8"/>
  <c r="AB1647" i="8"/>
  <c r="AB1408" i="8"/>
  <c r="P1410" i="8"/>
  <c r="P1411" i="8"/>
  <c r="R1417" i="8"/>
  <c r="Q1417" i="8"/>
  <c r="E1418" i="8"/>
  <c r="O1418" i="8"/>
  <c r="E1425" i="8"/>
  <c r="D1425" i="8"/>
  <c r="G1665" i="8"/>
  <c r="Y1425" i="8"/>
  <c r="B1426" i="8"/>
  <c r="H1426" i="7" s="1"/>
  <c r="Y1428" i="8"/>
  <c r="AB1433" i="8"/>
  <c r="P1441" i="8"/>
  <c r="R1445" i="8"/>
  <c r="Q1445" i="8"/>
  <c r="E1446" i="8"/>
  <c r="O1446" i="8"/>
  <c r="N1450" i="8"/>
  <c r="G1452" i="8"/>
  <c r="Y1456" i="8"/>
  <c r="Z1458" i="8"/>
  <c r="E1462" i="8"/>
  <c r="M1465" i="8"/>
  <c r="S1477" i="7" s="1"/>
  <c r="F1469" i="8"/>
  <c r="E1469" i="8"/>
  <c r="D1469" i="8"/>
  <c r="Y1469" i="8"/>
  <c r="C1470" i="8"/>
  <c r="AB1470" i="8"/>
  <c r="R1473" i="8"/>
  <c r="Q1473" i="8"/>
  <c r="R1713" i="8"/>
  <c r="AA1475" i="8"/>
  <c r="E1479" i="8"/>
  <c r="M1479" i="8"/>
  <c r="S1491" i="7" s="1"/>
  <c r="G1480" i="8"/>
  <c r="P1483" i="8"/>
  <c r="B1485" i="8"/>
  <c r="H1485" i="7" s="1"/>
  <c r="N1488" i="8"/>
  <c r="AB1488" i="8"/>
  <c r="P1490" i="8"/>
  <c r="O1490" i="8"/>
  <c r="R1730" i="8"/>
  <c r="Y1492" i="8"/>
  <c r="AA1493" i="8"/>
  <c r="M1494" i="8"/>
  <c r="S1506" i="7" s="1"/>
  <c r="X1497" i="8"/>
  <c r="C1498" i="8"/>
  <c r="F1501" i="8"/>
  <c r="E1501" i="8"/>
  <c r="D1501" i="8"/>
  <c r="G1741" i="8"/>
  <c r="M1502" i="8"/>
  <c r="S1514" i="7" s="1"/>
  <c r="C1503" i="8"/>
  <c r="M1503" i="8"/>
  <c r="S1515" i="7" s="1"/>
  <c r="G1504" i="8"/>
  <c r="X1504" i="8"/>
  <c r="D1507" i="8"/>
  <c r="P1510" i="8"/>
  <c r="O1510" i="8"/>
  <c r="N1514" i="8"/>
  <c r="G1755" i="8"/>
  <c r="F1635" i="8"/>
  <c r="F1515" i="8"/>
  <c r="Z1515" i="8"/>
  <c r="AA1635" i="8"/>
  <c r="Y1515" i="8"/>
  <c r="X1515" i="8"/>
  <c r="Q1637" i="8"/>
  <c r="R1517" i="8"/>
  <c r="Q1517" i="8"/>
  <c r="M1517" i="8"/>
  <c r="S1529" i="7" s="1"/>
  <c r="X1521" i="8"/>
  <c r="C1522" i="8"/>
  <c r="M1526" i="8"/>
  <c r="S1538" i="7" s="1"/>
  <c r="C1527" i="8"/>
  <c r="M1527" i="8"/>
  <c r="S1539" i="7" s="1"/>
  <c r="G1528" i="8"/>
  <c r="AB1769" i="8"/>
  <c r="Z1529" i="8"/>
  <c r="AA1649" i="8"/>
  <c r="R1530" i="8"/>
  <c r="E1531" i="8"/>
  <c r="O1533" i="8"/>
  <c r="P1534" i="8"/>
  <c r="O1534" i="8"/>
  <c r="R1774" i="8"/>
  <c r="F1538" i="8"/>
  <c r="O1543" i="8"/>
  <c r="X1545" i="8"/>
  <c r="C1546" i="8"/>
  <c r="F1548" i="8"/>
  <c r="G1789" i="8"/>
  <c r="F1549" i="8"/>
  <c r="E1549" i="8"/>
  <c r="D1549" i="8"/>
  <c r="Q1550" i="8"/>
  <c r="D1551" i="8"/>
  <c r="C1558" i="8"/>
  <c r="C1559" i="8"/>
  <c r="P1563" i="8"/>
  <c r="Y1569" i="8"/>
  <c r="M1570" i="8"/>
  <c r="S1582" i="7" s="1"/>
  <c r="AB1571" i="8"/>
  <c r="Z1631" i="8"/>
  <c r="Z1571" i="8"/>
  <c r="Y1571" i="8"/>
  <c r="AA1691" i="8"/>
  <c r="X1571" i="8"/>
  <c r="AB1811" i="8"/>
  <c r="B1573" i="8"/>
  <c r="H1573" i="7" s="1"/>
  <c r="C1574" i="8"/>
  <c r="R1577" i="8"/>
  <c r="Q1577" i="8"/>
  <c r="M1577" i="8"/>
  <c r="S1589" i="7" s="1"/>
  <c r="M1582" i="8"/>
  <c r="S1594" i="7" s="1"/>
  <c r="R1589" i="8"/>
  <c r="O1593" i="8"/>
  <c r="G1597" i="8"/>
  <c r="F1597" i="8"/>
  <c r="E1597" i="8"/>
  <c r="D1597" i="8"/>
  <c r="G1837" i="8"/>
  <c r="E1657" i="8"/>
  <c r="D1633" i="8"/>
  <c r="N1600" i="8"/>
  <c r="X1601" i="8"/>
  <c r="G1604" i="8"/>
  <c r="C1606" i="8"/>
  <c r="D1607" i="8"/>
  <c r="AB1610" i="8"/>
  <c r="B1619" i="8"/>
  <c r="H1619" i="7" s="1"/>
  <c r="F1739" i="8"/>
  <c r="G1859" i="8"/>
  <c r="D1655" i="8"/>
  <c r="G1619" i="8"/>
  <c r="F1619" i="8"/>
  <c r="E1619" i="8"/>
  <c r="C1622" i="8"/>
  <c r="D1623" i="8"/>
  <c r="B1629" i="8"/>
  <c r="H1629" i="7" s="1"/>
  <c r="Q1631" i="8"/>
  <c r="G1634" i="8"/>
  <c r="M1638" i="8"/>
  <c r="S1650" i="7" s="1"/>
  <c r="Q1638" i="8"/>
  <c r="P1638" i="8"/>
  <c r="O1638" i="8"/>
  <c r="O1674" i="8"/>
  <c r="R1878" i="8"/>
  <c r="C1640" i="8"/>
  <c r="R1645" i="8"/>
  <c r="C1651" i="8"/>
  <c r="R1658" i="8"/>
  <c r="G1904" i="8"/>
  <c r="F1664" i="8"/>
  <c r="E1724" i="8"/>
  <c r="G1664" i="8"/>
  <c r="E1664" i="8"/>
  <c r="D1664" i="8"/>
  <c r="N1670" i="8"/>
  <c r="G1916" i="8"/>
  <c r="F1676" i="8"/>
  <c r="G1676" i="8"/>
  <c r="E1676" i="8"/>
  <c r="D1676" i="8"/>
  <c r="Q1689" i="8"/>
  <c r="Q1690" i="8"/>
  <c r="R1691" i="8"/>
  <c r="G1711" i="8"/>
  <c r="P1717" i="8"/>
  <c r="R1717" i="8"/>
  <c r="Q1717" i="8"/>
  <c r="O1717" i="8"/>
  <c r="M1717" i="8"/>
  <c r="S1729" i="7" s="1"/>
  <c r="O1753" i="8"/>
  <c r="R1957" i="8"/>
  <c r="M1729" i="8"/>
  <c r="S1741" i="7" s="1"/>
  <c r="F1720" i="8"/>
  <c r="G1960" i="8"/>
  <c r="G1720" i="8"/>
  <c r="E1720" i="8"/>
  <c r="D1720" i="8"/>
  <c r="B1720" i="8"/>
  <c r="H1720" i="7" s="1"/>
  <c r="D1756" i="8"/>
  <c r="B1732" i="8"/>
  <c r="H1732" i="7" s="1"/>
  <c r="R1749" i="8"/>
  <c r="Q1750" i="8"/>
  <c r="F1764" i="8"/>
  <c r="F1884" i="8"/>
  <c r="G1764" i="8"/>
  <c r="E1764" i="8"/>
  <c r="D1764" i="8"/>
  <c r="D1800" i="8"/>
  <c r="B1764" i="8"/>
  <c r="H1764" i="7" s="1"/>
  <c r="R1767" i="8"/>
  <c r="N1771" i="8"/>
  <c r="N1770" i="8"/>
  <c r="B1776" i="8"/>
  <c r="H1776" i="7" s="1"/>
  <c r="R1785" i="8"/>
  <c r="AB1793" i="8"/>
  <c r="R1803" i="8"/>
  <c r="F1824" i="8"/>
  <c r="Z1882" i="8"/>
  <c r="G1999" i="8"/>
  <c r="F1999" i="8"/>
  <c r="E1999" i="8"/>
  <c r="D1999" i="8"/>
  <c r="B1999" i="8"/>
  <c r="H1999" i="7" s="1"/>
  <c r="X2000" i="8"/>
  <c r="AA2000" i="8"/>
  <c r="Z2000" i="8"/>
  <c r="Y2000" i="8"/>
  <c r="G316" i="7"/>
  <c r="E76" i="7"/>
  <c r="B76" i="7"/>
  <c r="H76" i="8" s="1"/>
  <c r="F196" i="7"/>
  <c r="E136" i="7"/>
  <c r="B88" i="7"/>
  <c r="H88" i="8" s="1"/>
  <c r="D76" i="7"/>
  <c r="D112" i="7"/>
  <c r="F1333" i="8"/>
  <c r="Z1335" i="8"/>
  <c r="F1337" i="8"/>
  <c r="Z1339" i="8"/>
  <c r="F1341" i="8"/>
  <c r="Z1343" i="8"/>
  <c r="F1345" i="8"/>
  <c r="Z1347" i="8"/>
  <c r="F1349" i="8"/>
  <c r="Z1351" i="8"/>
  <c r="F1353" i="8"/>
  <c r="Z1355" i="8"/>
  <c r="F1357" i="8"/>
  <c r="Q1358" i="8"/>
  <c r="Q1359" i="8"/>
  <c r="F1365" i="8"/>
  <c r="F1366" i="8"/>
  <c r="N1366" i="8"/>
  <c r="G1368" i="8"/>
  <c r="X1370" i="8"/>
  <c r="Z1371" i="8"/>
  <c r="Z1373" i="8"/>
  <c r="N1376" i="8"/>
  <c r="O1381" i="8"/>
  <c r="Q1382" i="8"/>
  <c r="C1383" i="8"/>
  <c r="Q1383" i="8"/>
  <c r="D1388" i="8"/>
  <c r="R1389" i="8"/>
  <c r="Q1389" i="8"/>
  <c r="O1390" i="8"/>
  <c r="F1391" i="8"/>
  <c r="F1393" i="8"/>
  <c r="F1394" i="8"/>
  <c r="N1394" i="8"/>
  <c r="G1396" i="8"/>
  <c r="X1398" i="8"/>
  <c r="Z1399" i="8"/>
  <c r="Z1401" i="8"/>
  <c r="M1403" i="8"/>
  <c r="S1415" i="7" s="1"/>
  <c r="N1404" i="8"/>
  <c r="O1409" i="8"/>
  <c r="Q1410" i="8"/>
  <c r="C1411" i="8"/>
  <c r="Q1411" i="8"/>
  <c r="F1417" i="8"/>
  <c r="F1418" i="8"/>
  <c r="N1418" i="8"/>
  <c r="G1420" i="8"/>
  <c r="G1660" i="8"/>
  <c r="X1422" i="8"/>
  <c r="Z1423" i="8"/>
  <c r="Z1425" i="8"/>
  <c r="Z1428" i="8"/>
  <c r="AB1430" i="8"/>
  <c r="AA1430" i="8"/>
  <c r="Y1431" i="8"/>
  <c r="X1431" i="8"/>
  <c r="AB1671" i="8"/>
  <c r="B1435" i="8"/>
  <c r="H1435" i="7" s="1"/>
  <c r="Q1436" i="8"/>
  <c r="F1445" i="8"/>
  <c r="F1446" i="8"/>
  <c r="N1446" i="8"/>
  <c r="E1453" i="8"/>
  <c r="D1453" i="8"/>
  <c r="B1454" i="8"/>
  <c r="H1454" i="7" s="1"/>
  <c r="Z1456" i="8"/>
  <c r="AB1458" i="8"/>
  <c r="R1461" i="8"/>
  <c r="Q1461" i="8"/>
  <c r="F1462" i="8"/>
  <c r="M1467" i="8"/>
  <c r="S1479" i="7" s="1"/>
  <c r="G1468" i="8"/>
  <c r="Z1469" i="8"/>
  <c r="R1718" i="8"/>
  <c r="P1478" i="8"/>
  <c r="O1478" i="8"/>
  <c r="F1479" i="8"/>
  <c r="B1483" i="8"/>
  <c r="H1483" i="7" s="1"/>
  <c r="Q1483" i="8"/>
  <c r="Z1487" i="8"/>
  <c r="Y1487" i="8"/>
  <c r="X1487" i="8"/>
  <c r="AB1727" i="8"/>
  <c r="N1490" i="8"/>
  <c r="Z1492" i="8"/>
  <c r="Q1494" i="8"/>
  <c r="C1495" i="8"/>
  <c r="Y1497" i="8"/>
  <c r="G1500" i="8"/>
  <c r="X1500" i="8"/>
  <c r="Q1502" i="8"/>
  <c r="AB1745" i="8"/>
  <c r="Z1505" i="8"/>
  <c r="E1507" i="8"/>
  <c r="AA1508" i="8"/>
  <c r="N1510" i="8"/>
  <c r="G1751" i="8"/>
  <c r="F1511" i="8"/>
  <c r="F1514" i="8"/>
  <c r="Y1521" i="8"/>
  <c r="F1524" i="8"/>
  <c r="F1645" i="8"/>
  <c r="F1525" i="8"/>
  <c r="E1525" i="8"/>
  <c r="G1765" i="8"/>
  <c r="D1525" i="8"/>
  <c r="Q1526" i="8"/>
  <c r="Y1528" i="8"/>
  <c r="AA1531" i="8"/>
  <c r="P1533" i="8"/>
  <c r="N1534" i="8"/>
  <c r="G1775" i="8"/>
  <c r="F1535" i="8"/>
  <c r="R1537" i="8"/>
  <c r="Q1537" i="8"/>
  <c r="M1537" i="8"/>
  <c r="S1549" i="7" s="1"/>
  <c r="AB1542" i="8"/>
  <c r="P1543" i="8"/>
  <c r="Y1545" i="8"/>
  <c r="G1548" i="8"/>
  <c r="AA1669" i="8"/>
  <c r="Z1549" i="8"/>
  <c r="E1551" i="8"/>
  <c r="Z1552" i="8"/>
  <c r="P1554" i="8"/>
  <c r="O1554" i="8"/>
  <c r="R1794" i="8"/>
  <c r="AB1555" i="8"/>
  <c r="Z1555" i="8"/>
  <c r="AB1795" i="8"/>
  <c r="Y1555" i="8"/>
  <c r="X1555" i="8"/>
  <c r="AA1675" i="8"/>
  <c r="Q1563" i="8"/>
  <c r="AB1805" i="8"/>
  <c r="AA1685" i="8"/>
  <c r="Z1565" i="8"/>
  <c r="R1566" i="8"/>
  <c r="P1566" i="8"/>
  <c r="O1566" i="8"/>
  <c r="Q1686" i="8"/>
  <c r="B1567" i="8"/>
  <c r="H1567" i="7" s="1"/>
  <c r="G1807" i="8"/>
  <c r="F1687" i="8"/>
  <c r="F1567" i="8"/>
  <c r="AA1569" i="8"/>
  <c r="D1575" i="8"/>
  <c r="C1578" i="8"/>
  <c r="B1583" i="8"/>
  <c r="H1583" i="7" s="1"/>
  <c r="F1703" i="8"/>
  <c r="E1643" i="8"/>
  <c r="G1823" i="8"/>
  <c r="G1583" i="8"/>
  <c r="F1583" i="8"/>
  <c r="E1583" i="8"/>
  <c r="E1645" i="8"/>
  <c r="F1585" i="8"/>
  <c r="E1585" i="8"/>
  <c r="D1585" i="8"/>
  <c r="F1705" i="8"/>
  <c r="G1825" i="8"/>
  <c r="AB1825" i="8"/>
  <c r="AA1705" i="8"/>
  <c r="AA1585" i="8"/>
  <c r="Z1585" i="8"/>
  <c r="Z1645" i="8"/>
  <c r="Y1585" i="8"/>
  <c r="G1831" i="8"/>
  <c r="F1711" i="8"/>
  <c r="B1591" i="8"/>
  <c r="H1591" i="7" s="1"/>
  <c r="E1651" i="8"/>
  <c r="G1591" i="8"/>
  <c r="F1591" i="8"/>
  <c r="E1591" i="8"/>
  <c r="C1594" i="8"/>
  <c r="D1595" i="8"/>
  <c r="R1602" i="8"/>
  <c r="Q1602" i="8"/>
  <c r="P1602" i="8"/>
  <c r="O1602" i="8"/>
  <c r="Q1722" i="8"/>
  <c r="P1603" i="8"/>
  <c r="AB1611" i="8"/>
  <c r="AA1731" i="8"/>
  <c r="AA1611" i="8"/>
  <c r="Z1611" i="8"/>
  <c r="Y1611" i="8"/>
  <c r="X1611" i="8"/>
  <c r="Z1671" i="8"/>
  <c r="AB1851" i="8"/>
  <c r="AB1853" i="8"/>
  <c r="AA1733" i="8"/>
  <c r="AA1613" i="8"/>
  <c r="Z1613" i="8"/>
  <c r="Z1673" i="8"/>
  <c r="Y1613" i="8"/>
  <c r="AB1627" i="8"/>
  <c r="AA1627" i="8"/>
  <c r="Z1627" i="8"/>
  <c r="Z1687" i="8"/>
  <c r="Y1627" i="8"/>
  <c r="X1627" i="8"/>
  <c r="X1639" i="8"/>
  <c r="AA1749" i="8"/>
  <c r="Z1689" i="8"/>
  <c r="Y1665" i="8"/>
  <c r="AA1629" i="8"/>
  <c r="Z1629" i="8"/>
  <c r="X1641" i="8"/>
  <c r="Y1629" i="8"/>
  <c r="G1642" i="8"/>
  <c r="R1649" i="8"/>
  <c r="M1653" i="8"/>
  <c r="S1665" i="7" s="1"/>
  <c r="AB1655" i="8"/>
  <c r="Z1656" i="8"/>
  <c r="AB1656" i="8"/>
  <c r="AA1656" i="8"/>
  <c r="Y1656" i="8"/>
  <c r="X1656" i="8"/>
  <c r="X1668" i="8"/>
  <c r="Q1661" i="8"/>
  <c r="Q1662" i="8"/>
  <c r="Q1663" i="8"/>
  <c r="F1674" i="8"/>
  <c r="D1710" i="8"/>
  <c r="G1674" i="8"/>
  <c r="E1674" i="8"/>
  <c r="D1674" i="8"/>
  <c r="B1674" i="8"/>
  <c r="H1674" i="7" s="1"/>
  <c r="B1686" i="8"/>
  <c r="H1686" i="7" s="1"/>
  <c r="C1676" i="8"/>
  <c r="R1689" i="8"/>
  <c r="R1690" i="8"/>
  <c r="P1701" i="8"/>
  <c r="R1701" i="8"/>
  <c r="Q1701" i="8"/>
  <c r="O1701" i="8"/>
  <c r="M1701" i="8"/>
  <c r="S1713" i="7" s="1"/>
  <c r="O1737" i="8"/>
  <c r="P1709" i="8"/>
  <c r="R1709" i="8"/>
  <c r="Q1709" i="8"/>
  <c r="O1709" i="8"/>
  <c r="Q1829" i="8"/>
  <c r="M1709" i="8"/>
  <c r="S1721" i="7" s="1"/>
  <c r="O1745" i="8"/>
  <c r="AB1712" i="8"/>
  <c r="R1750" i="8"/>
  <c r="R1991" i="8"/>
  <c r="Q1751" i="8"/>
  <c r="P1751" i="8"/>
  <c r="R1751" i="8"/>
  <c r="O1751" i="8"/>
  <c r="M1751" i="8"/>
  <c r="S1763" i="7" s="1"/>
  <c r="Q1871" i="8"/>
  <c r="M1763" i="8"/>
  <c r="S1775" i="7" s="1"/>
  <c r="R1771" i="8"/>
  <c r="F1900" i="8"/>
  <c r="F1780" i="8"/>
  <c r="G1780" i="8"/>
  <c r="E1780" i="8"/>
  <c r="D1780" i="8"/>
  <c r="B1780" i="8"/>
  <c r="H1780" i="7" s="1"/>
  <c r="Q1911" i="8"/>
  <c r="Q1791" i="8"/>
  <c r="P1791" i="8"/>
  <c r="O1791" i="8"/>
  <c r="M1791" i="8"/>
  <c r="S1803" i="7" s="1"/>
  <c r="O1871" i="8"/>
  <c r="M1835" i="8"/>
  <c r="S1847" i="7" s="1"/>
  <c r="P1895" i="8"/>
  <c r="Q1835" i="8"/>
  <c r="P1835" i="8"/>
  <c r="Q1955" i="8"/>
  <c r="R1835" i="8"/>
  <c r="O1835" i="8"/>
  <c r="AB1863" i="8"/>
  <c r="G1915" i="8"/>
  <c r="E1975" i="8"/>
  <c r="F1915" i="8"/>
  <c r="E1915" i="8"/>
  <c r="D1915" i="8"/>
  <c r="B1915" i="8"/>
  <c r="H1915" i="7" s="1"/>
  <c r="B1927" i="8"/>
  <c r="H1927" i="7" s="1"/>
  <c r="AQ98" i="7"/>
  <c r="AS278" i="7"/>
  <c r="AO38" i="7"/>
  <c r="AN50" i="7"/>
  <c r="AP74" i="7"/>
  <c r="AN38" i="7"/>
  <c r="R1359" i="8"/>
  <c r="R1361" i="8"/>
  <c r="Q1361" i="8"/>
  <c r="O1362" i="8"/>
  <c r="E1369" i="8"/>
  <c r="D1369" i="8"/>
  <c r="B1370" i="8"/>
  <c r="H1370" i="7" s="1"/>
  <c r="AB1374" i="8"/>
  <c r="AA1374" i="8"/>
  <c r="Y1375" i="8"/>
  <c r="X1375" i="8"/>
  <c r="R1383" i="8"/>
  <c r="N1390" i="8"/>
  <c r="G1394" i="8"/>
  <c r="E1397" i="8"/>
  <c r="D1397" i="8"/>
  <c r="G1637" i="8"/>
  <c r="B1398" i="8"/>
  <c r="H1398" i="7" s="1"/>
  <c r="AB1402" i="8"/>
  <c r="AA1402" i="8"/>
  <c r="Y1403" i="8"/>
  <c r="X1403" i="8"/>
  <c r="B1407" i="8"/>
  <c r="H1407" i="7" s="1"/>
  <c r="R1410" i="8"/>
  <c r="R1411" i="8"/>
  <c r="R1413" i="8"/>
  <c r="Q1413" i="8"/>
  <c r="O1414" i="8"/>
  <c r="E1421" i="8"/>
  <c r="D1421" i="8"/>
  <c r="G1661" i="8"/>
  <c r="B1422" i="8"/>
  <c r="H1422" i="7" s="1"/>
  <c r="G1662" i="8"/>
  <c r="AA1425" i="8"/>
  <c r="AB1426" i="8"/>
  <c r="AA1426" i="8"/>
  <c r="N1427" i="8"/>
  <c r="Y1427" i="8"/>
  <c r="AB1667" i="8"/>
  <c r="X1427" i="8"/>
  <c r="AA1428" i="8"/>
  <c r="R1441" i="8"/>
  <c r="Q1441" i="8"/>
  <c r="O1442" i="8"/>
  <c r="G1448" i="8"/>
  <c r="G1688" i="8"/>
  <c r="M1455" i="8"/>
  <c r="S1467" i="7" s="1"/>
  <c r="N1464" i="8"/>
  <c r="P1466" i="8"/>
  <c r="O1466" i="8"/>
  <c r="R1706" i="8"/>
  <c r="AA1469" i="8"/>
  <c r="Y1474" i="8"/>
  <c r="AB1715" i="8"/>
  <c r="Z1475" i="8"/>
  <c r="Y1475" i="8"/>
  <c r="X1475" i="8"/>
  <c r="N1478" i="8"/>
  <c r="C1483" i="8"/>
  <c r="R1483" i="8"/>
  <c r="E1484" i="8"/>
  <c r="B1486" i="8"/>
  <c r="H1486" i="7" s="1"/>
  <c r="Z1486" i="8"/>
  <c r="R1489" i="8"/>
  <c r="Q1489" i="8"/>
  <c r="R1729" i="8"/>
  <c r="F1496" i="8"/>
  <c r="M1499" i="8"/>
  <c r="S1511" i="7" s="1"/>
  <c r="AB1741" i="8"/>
  <c r="Z1501" i="8"/>
  <c r="Z1504" i="8"/>
  <c r="AA1631" i="8"/>
  <c r="Z1511" i="8"/>
  <c r="Y1511" i="8"/>
  <c r="AB1751" i="8"/>
  <c r="X1511" i="8"/>
  <c r="R1513" i="8"/>
  <c r="Q1513" i="8"/>
  <c r="M1513" i="8"/>
  <c r="S1525" i="7" s="1"/>
  <c r="G1524" i="8"/>
  <c r="AA1645" i="8"/>
  <c r="Z1525" i="8"/>
  <c r="D1530" i="8"/>
  <c r="R1770" i="8"/>
  <c r="P1530" i="8"/>
  <c r="O1530" i="8"/>
  <c r="AA1655" i="8"/>
  <c r="AB1775" i="8"/>
  <c r="Z1535" i="8"/>
  <c r="Y1535" i="8"/>
  <c r="X1535" i="8"/>
  <c r="C1542" i="8"/>
  <c r="F1544" i="8"/>
  <c r="F1545" i="8"/>
  <c r="E1545" i="8"/>
  <c r="D1545" i="8"/>
  <c r="G1785" i="8"/>
  <c r="F1665" i="8"/>
  <c r="M1547" i="8"/>
  <c r="S1559" i="7" s="1"/>
  <c r="E1554" i="8"/>
  <c r="N1554" i="8"/>
  <c r="F1675" i="8"/>
  <c r="G1795" i="8"/>
  <c r="F1555" i="8"/>
  <c r="R1561" i="8"/>
  <c r="Q1561" i="8"/>
  <c r="M1561" i="8"/>
  <c r="S1573" i="7" s="1"/>
  <c r="AB1562" i="8"/>
  <c r="G1564" i="8"/>
  <c r="F1569" i="8"/>
  <c r="E1569" i="8"/>
  <c r="D1569" i="8"/>
  <c r="F1689" i="8"/>
  <c r="B1571" i="8"/>
  <c r="H1571" i="7" s="1"/>
  <c r="G1571" i="8"/>
  <c r="F1571" i="8"/>
  <c r="F1691" i="8"/>
  <c r="N1588" i="8"/>
  <c r="G1592" i="8"/>
  <c r="R1593" i="8"/>
  <c r="AB1598" i="8"/>
  <c r="B1601" i="8"/>
  <c r="H1601" i="7" s="1"/>
  <c r="AB1841" i="8"/>
  <c r="Z1661" i="8"/>
  <c r="AA1601" i="8"/>
  <c r="Z1601" i="8"/>
  <c r="Y1601" i="8"/>
  <c r="AA1604" i="8"/>
  <c r="B1607" i="8"/>
  <c r="H1607" i="7" s="1"/>
  <c r="D1643" i="8"/>
  <c r="G1847" i="8"/>
  <c r="G1607" i="8"/>
  <c r="F1607" i="8"/>
  <c r="E1607" i="8"/>
  <c r="O1609" i="8"/>
  <c r="G1613" i="8"/>
  <c r="E1673" i="8"/>
  <c r="F1613" i="8"/>
  <c r="E1613" i="8"/>
  <c r="D1649" i="8"/>
  <c r="D1613" i="8"/>
  <c r="F1733" i="8"/>
  <c r="N1616" i="8"/>
  <c r="R1618" i="8"/>
  <c r="Q1618" i="8"/>
  <c r="P1618" i="8"/>
  <c r="O1618" i="8"/>
  <c r="R1858" i="8"/>
  <c r="Q1738" i="8"/>
  <c r="P1678" i="8"/>
  <c r="P1619" i="8"/>
  <c r="B1623" i="8"/>
  <c r="H1623" i="7" s="1"/>
  <c r="E1683" i="8"/>
  <c r="G1623" i="8"/>
  <c r="F1623" i="8"/>
  <c r="D1659" i="8"/>
  <c r="E1623" i="8"/>
  <c r="P1639" i="8"/>
  <c r="R1639" i="8"/>
  <c r="Q1639" i="8"/>
  <c r="O1639" i="8"/>
  <c r="M1639" i="8"/>
  <c r="S1651" i="7" s="1"/>
  <c r="O1675" i="8"/>
  <c r="R1879" i="8"/>
  <c r="M1651" i="8"/>
  <c r="S1663" i="7" s="1"/>
  <c r="M1640" i="8"/>
  <c r="S1652" i="7" s="1"/>
  <c r="R1640" i="8"/>
  <c r="Q1640" i="8"/>
  <c r="P1640" i="8"/>
  <c r="O1640" i="8"/>
  <c r="R1880" i="8"/>
  <c r="O1676" i="8"/>
  <c r="Y1647" i="8"/>
  <c r="G1654" i="8"/>
  <c r="F1655" i="8"/>
  <c r="N1671" i="8"/>
  <c r="C1677" i="8"/>
  <c r="M1692" i="8"/>
  <c r="S1704" i="7" s="1"/>
  <c r="R1692" i="8"/>
  <c r="Q1692" i="8"/>
  <c r="P1692" i="8"/>
  <c r="O1692" i="8"/>
  <c r="O1728" i="8"/>
  <c r="N1701" i="8"/>
  <c r="N1702" i="8"/>
  <c r="N1719" i="8"/>
  <c r="N1718" i="8"/>
  <c r="R1723" i="8"/>
  <c r="R1739" i="8"/>
  <c r="F1743" i="8"/>
  <c r="AB1765" i="8"/>
  <c r="N1838" i="8"/>
  <c r="E1966" i="8"/>
  <c r="G1906" i="8"/>
  <c r="F1906" i="8"/>
  <c r="E1906" i="8"/>
  <c r="D1906" i="8"/>
  <c r="B1906" i="8"/>
  <c r="H1906" i="7" s="1"/>
  <c r="R1908" i="8"/>
  <c r="F1913" i="8"/>
  <c r="G1913" i="8"/>
  <c r="E1913" i="8"/>
  <c r="D1913" i="8"/>
  <c r="B1913" i="8"/>
  <c r="H1913" i="7" s="1"/>
  <c r="E1973" i="8"/>
  <c r="E1530" i="8"/>
  <c r="N1530" i="8"/>
  <c r="F1651" i="8"/>
  <c r="F1531" i="8"/>
  <c r="Z1531" i="8"/>
  <c r="Y1531" i="8"/>
  <c r="X1531" i="8"/>
  <c r="AB1771" i="8"/>
  <c r="R1533" i="8"/>
  <c r="Q1533" i="8"/>
  <c r="R1773" i="8"/>
  <c r="Q1653" i="8"/>
  <c r="M1533" i="8"/>
  <c r="S1545" i="7" s="1"/>
  <c r="AB1538" i="8"/>
  <c r="B1543" i="8"/>
  <c r="H1543" i="7" s="1"/>
  <c r="G1544" i="8"/>
  <c r="P1550" i="8"/>
  <c r="O1550" i="8"/>
  <c r="R1790" i="8"/>
  <c r="F1554" i="8"/>
  <c r="AB1559" i="8"/>
  <c r="Z1559" i="8"/>
  <c r="Y1559" i="8"/>
  <c r="X1559" i="8"/>
  <c r="AB1799" i="8"/>
  <c r="AB1809" i="8"/>
  <c r="AA1689" i="8"/>
  <c r="Z1569" i="8"/>
  <c r="R1570" i="8"/>
  <c r="P1570" i="8"/>
  <c r="O1570" i="8"/>
  <c r="R1810" i="8"/>
  <c r="AB1575" i="8"/>
  <c r="Z1575" i="8"/>
  <c r="Y1575" i="8"/>
  <c r="Z1635" i="8"/>
  <c r="X1575" i="8"/>
  <c r="AB1815" i="8"/>
  <c r="AB1579" i="8"/>
  <c r="Z1579" i="8"/>
  <c r="AA1699" i="8"/>
  <c r="Y1579" i="8"/>
  <c r="X1579" i="8"/>
  <c r="AB1819" i="8"/>
  <c r="R1582" i="8"/>
  <c r="P1582" i="8"/>
  <c r="Q1702" i="8"/>
  <c r="O1582" i="8"/>
  <c r="R1822" i="8"/>
  <c r="R1590" i="8"/>
  <c r="Q1590" i="8"/>
  <c r="P1590" i="8"/>
  <c r="Q1710" i="8"/>
  <c r="O1590" i="8"/>
  <c r="P1591" i="8"/>
  <c r="B1595" i="8"/>
  <c r="H1595" i="7" s="1"/>
  <c r="G1835" i="8"/>
  <c r="F1715" i="8"/>
  <c r="G1595" i="8"/>
  <c r="F1595" i="8"/>
  <c r="E1595" i="8"/>
  <c r="AB1599" i="8"/>
  <c r="AA1599" i="8"/>
  <c r="Z1599" i="8"/>
  <c r="Z1659" i="8"/>
  <c r="Y1599" i="8"/>
  <c r="X1599" i="8"/>
  <c r="AA1719" i="8"/>
  <c r="AB1839" i="8"/>
  <c r="Q1619" i="8"/>
  <c r="C1626" i="8"/>
  <c r="G1869" i="8"/>
  <c r="G1629" i="8"/>
  <c r="B1641" i="8"/>
  <c r="H1641" i="7" s="1"/>
  <c r="F1629" i="8"/>
  <c r="E1629" i="8"/>
  <c r="D1629" i="8"/>
  <c r="F1749" i="8"/>
  <c r="E1689" i="8"/>
  <c r="Z1644" i="8"/>
  <c r="AB1644" i="8"/>
  <c r="AA1644" i="8"/>
  <c r="Y1644" i="8"/>
  <c r="AB1646" i="8"/>
  <c r="Q1651" i="8"/>
  <c r="G1652" i="8"/>
  <c r="R1653" i="8"/>
  <c r="F1669" i="8"/>
  <c r="R1671" i="8"/>
  <c r="P1674" i="8"/>
  <c r="Q1675" i="8"/>
  <c r="G1678" i="8"/>
  <c r="AA1679" i="8"/>
  <c r="R1682" i="8"/>
  <c r="R1693" i="8"/>
  <c r="G1696" i="8"/>
  <c r="F1712" i="8"/>
  <c r="G1952" i="8"/>
  <c r="G1712" i="8"/>
  <c r="E1712" i="8"/>
  <c r="D1712" i="8"/>
  <c r="B1712" i="8"/>
  <c r="H1712" i="7" s="1"/>
  <c r="D1748" i="8"/>
  <c r="B1724" i="8"/>
  <c r="H1724" i="7" s="1"/>
  <c r="B1716" i="8"/>
  <c r="H1716" i="7" s="1"/>
  <c r="R1725" i="8"/>
  <c r="F1727" i="8"/>
  <c r="N1752" i="8"/>
  <c r="N1753" i="8"/>
  <c r="R1753" i="8"/>
  <c r="AB1755" i="8"/>
  <c r="Q1758" i="8"/>
  <c r="G1769" i="8"/>
  <c r="AB1773" i="8"/>
  <c r="N1778" i="8"/>
  <c r="N1779" i="8"/>
  <c r="R1797" i="8"/>
  <c r="Z1862" i="8"/>
  <c r="Z1802" i="8"/>
  <c r="Y1802" i="8"/>
  <c r="AA1802" i="8"/>
  <c r="AA1922" i="8"/>
  <c r="X1802" i="8"/>
  <c r="O1873" i="8"/>
  <c r="R1837" i="8"/>
  <c r="P1837" i="8"/>
  <c r="O1837" i="8"/>
  <c r="M1837" i="8"/>
  <c r="S1849" i="7" s="1"/>
  <c r="Q1837" i="8"/>
  <c r="O1358" i="8"/>
  <c r="E1365" i="8"/>
  <c r="D1365" i="8"/>
  <c r="B1366" i="8"/>
  <c r="H1366" i="7" s="1"/>
  <c r="AB1370" i="8"/>
  <c r="AA1370" i="8"/>
  <c r="Y1371" i="8"/>
  <c r="X1371" i="8"/>
  <c r="R1381" i="8"/>
  <c r="Q1381" i="8"/>
  <c r="O1382" i="8"/>
  <c r="N1386" i="8"/>
  <c r="G1388" i="8"/>
  <c r="E1393" i="8"/>
  <c r="D1393" i="8"/>
  <c r="AB1398" i="8"/>
  <c r="AB1638" i="8"/>
  <c r="AA1398" i="8"/>
  <c r="Y1399" i="8"/>
  <c r="AB1639" i="8"/>
  <c r="X1399" i="8"/>
  <c r="P1403" i="8"/>
  <c r="R1409" i="8"/>
  <c r="Q1409" i="8"/>
  <c r="E1417" i="8"/>
  <c r="D1417" i="8"/>
  <c r="B1418" i="8"/>
  <c r="H1418" i="7" s="1"/>
  <c r="AB1422" i="8"/>
  <c r="AA1422" i="8"/>
  <c r="AB1663" i="8"/>
  <c r="Y1423" i="8"/>
  <c r="X1423" i="8"/>
  <c r="P1426" i="8"/>
  <c r="B1427" i="8"/>
  <c r="H1427" i="7" s="1"/>
  <c r="P1427" i="8"/>
  <c r="N1438" i="8"/>
  <c r="E1445" i="8"/>
  <c r="D1445" i="8"/>
  <c r="G1685" i="8"/>
  <c r="B1446" i="8"/>
  <c r="H1446" i="7" s="1"/>
  <c r="G1686" i="8"/>
  <c r="B1462" i="8"/>
  <c r="H1462" i="7" s="1"/>
  <c r="Z1462" i="8"/>
  <c r="R1465" i="8"/>
  <c r="Q1465" i="8"/>
  <c r="D1471" i="8"/>
  <c r="Y1473" i="8"/>
  <c r="C1474" i="8"/>
  <c r="AB1474" i="8"/>
  <c r="B1477" i="8"/>
  <c r="H1477" i="7" s="1"/>
  <c r="E1483" i="8"/>
  <c r="M1483" i="8"/>
  <c r="S1495" i="7" s="1"/>
  <c r="F1485" i="8"/>
  <c r="E1485" i="8"/>
  <c r="D1485" i="8"/>
  <c r="G1725" i="8"/>
  <c r="AB1731" i="8"/>
  <c r="Z1491" i="8"/>
  <c r="Y1491" i="8"/>
  <c r="X1491" i="8"/>
  <c r="D1494" i="8"/>
  <c r="R1734" i="8"/>
  <c r="P1494" i="8"/>
  <c r="O1494" i="8"/>
  <c r="G1496" i="8"/>
  <c r="AB1737" i="8"/>
  <c r="Z1497" i="8"/>
  <c r="AA1500" i="8"/>
  <c r="P1502" i="8"/>
  <c r="O1502" i="8"/>
  <c r="E1506" i="8"/>
  <c r="N1506" i="8"/>
  <c r="G1747" i="8"/>
  <c r="F1507" i="8"/>
  <c r="Z1507" i="8"/>
  <c r="Y1507" i="8"/>
  <c r="X1507" i="8"/>
  <c r="O1511" i="8"/>
  <c r="AB1514" i="8"/>
  <c r="E1516" i="8"/>
  <c r="B1519" i="8"/>
  <c r="H1519" i="7" s="1"/>
  <c r="G1520" i="8"/>
  <c r="AB1761" i="8"/>
  <c r="Z1521" i="8"/>
  <c r="P1526" i="8"/>
  <c r="O1526" i="8"/>
  <c r="R1766" i="8"/>
  <c r="F1530" i="8"/>
  <c r="O1535" i="8"/>
  <c r="F1540" i="8"/>
  <c r="M1543" i="8"/>
  <c r="S1555" i="7" s="1"/>
  <c r="AB1785" i="8"/>
  <c r="AA1665" i="8"/>
  <c r="Z1545" i="8"/>
  <c r="N1550" i="8"/>
  <c r="F1671" i="8"/>
  <c r="G1791" i="8"/>
  <c r="F1551" i="8"/>
  <c r="Z1551" i="8"/>
  <c r="Y1551" i="8"/>
  <c r="AB1791" i="8"/>
  <c r="X1551" i="8"/>
  <c r="AA1671" i="8"/>
  <c r="R1553" i="8"/>
  <c r="Q1553" i="8"/>
  <c r="R1793" i="8"/>
  <c r="M1553" i="8"/>
  <c r="S1565" i="7" s="1"/>
  <c r="F1557" i="8"/>
  <c r="G1797" i="8"/>
  <c r="F1677" i="8"/>
  <c r="E1557" i="8"/>
  <c r="D1557" i="8"/>
  <c r="C1561" i="8"/>
  <c r="C1563" i="8"/>
  <c r="O1599" i="8"/>
  <c r="O1563" i="8"/>
  <c r="M1563" i="8"/>
  <c r="S1575" i="7" s="1"/>
  <c r="F1566" i="8"/>
  <c r="F1568" i="8"/>
  <c r="N1571" i="8"/>
  <c r="F1693" i="8"/>
  <c r="F1573" i="8"/>
  <c r="E1573" i="8"/>
  <c r="D1573" i="8"/>
  <c r="E1633" i="8"/>
  <c r="G1813" i="8"/>
  <c r="B1575" i="8"/>
  <c r="H1575" i="7" s="1"/>
  <c r="F1695" i="8"/>
  <c r="G1575" i="8"/>
  <c r="G1815" i="8"/>
  <c r="F1575" i="8"/>
  <c r="E1635" i="8"/>
  <c r="AB1821" i="8"/>
  <c r="AA1701" i="8"/>
  <c r="Z1641" i="8"/>
  <c r="AA1581" i="8"/>
  <c r="Z1581" i="8"/>
  <c r="Y1581" i="8"/>
  <c r="AB1586" i="8"/>
  <c r="P1597" i="8"/>
  <c r="G1601" i="8"/>
  <c r="F1601" i="8"/>
  <c r="E1601" i="8"/>
  <c r="F1721" i="8"/>
  <c r="D1601" i="8"/>
  <c r="E1661" i="8"/>
  <c r="R1606" i="8"/>
  <c r="Q1726" i="8"/>
  <c r="Q1606" i="8"/>
  <c r="P1606" i="8"/>
  <c r="R1846" i="8"/>
  <c r="O1606" i="8"/>
  <c r="P1607" i="8"/>
  <c r="R1609" i="8"/>
  <c r="F1614" i="8"/>
  <c r="AB1614" i="8"/>
  <c r="AB1855" i="8"/>
  <c r="Y1651" i="8"/>
  <c r="AB1615" i="8"/>
  <c r="AA1615" i="8"/>
  <c r="Z1615" i="8"/>
  <c r="Y1615" i="8"/>
  <c r="X1615" i="8"/>
  <c r="AA1735" i="8"/>
  <c r="AB1857" i="8"/>
  <c r="Y1653" i="8"/>
  <c r="AA1617" i="8"/>
  <c r="Z1617" i="8"/>
  <c r="AA1737" i="8"/>
  <c r="Y1617" i="8"/>
  <c r="Q1742" i="8"/>
  <c r="R1622" i="8"/>
  <c r="Q1622" i="8"/>
  <c r="P1622" i="8"/>
  <c r="O1622" i="8"/>
  <c r="R1862" i="8"/>
  <c r="P1623" i="8"/>
  <c r="Q1633" i="8"/>
  <c r="AB1636" i="8"/>
  <c r="Z1639" i="8"/>
  <c r="P1641" i="8"/>
  <c r="R1641" i="8"/>
  <c r="Q1641" i="8"/>
  <c r="O1641" i="8"/>
  <c r="R1881" i="8"/>
  <c r="O1677" i="8"/>
  <c r="G1644" i="8"/>
  <c r="Y1649" i="8"/>
  <c r="R1665" i="8"/>
  <c r="G1669" i="8"/>
  <c r="Z1670" i="8"/>
  <c r="AB1910" i="8"/>
  <c r="AB1670" i="8"/>
  <c r="AA1670" i="8"/>
  <c r="Y1670" i="8"/>
  <c r="X1670" i="8"/>
  <c r="R1674" i="8"/>
  <c r="R1675" i="8"/>
  <c r="E1679" i="8"/>
  <c r="AB1679" i="8"/>
  <c r="Z1680" i="8"/>
  <c r="AA1680" i="8"/>
  <c r="Y1680" i="8"/>
  <c r="X1680" i="8"/>
  <c r="Y1716" i="8"/>
  <c r="N1693" i="8"/>
  <c r="C1696" i="8"/>
  <c r="R1703" i="8"/>
  <c r="R1719" i="8"/>
  <c r="Z1722" i="8"/>
  <c r="AB1962" i="8"/>
  <c r="AA1722" i="8"/>
  <c r="Y1722" i="8"/>
  <c r="X1722" i="8"/>
  <c r="AA1842" i="8"/>
  <c r="X1734" i="8"/>
  <c r="AA1747" i="8"/>
  <c r="C1755" i="8"/>
  <c r="C1756" i="8"/>
  <c r="R1758" i="8"/>
  <c r="R1763" i="8"/>
  <c r="R1775" i="8"/>
  <c r="R1779" i="8"/>
  <c r="F1908" i="8"/>
  <c r="F1788" i="8"/>
  <c r="G1788" i="8"/>
  <c r="D1824" i="8"/>
  <c r="E1788" i="8"/>
  <c r="D1788" i="8"/>
  <c r="B1788" i="8"/>
  <c r="H1788" i="7" s="1"/>
  <c r="B1800" i="8"/>
  <c r="H1800" i="7" s="1"/>
  <c r="Q1812" i="8"/>
  <c r="P1883" i="8"/>
  <c r="Q1823" i="8"/>
  <c r="P1823" i="8"/>
  <c r="R1823" i="8"/>
  <c r="Q1943" i="8"/>
  <c r="O1823" i="8"/>
  <c r="O1859" i="8"/>
  <c r="M1823" i="8"/>
  <c r="S1835" i="7" s="1"/>
  <c r="F1905" i="8"/>
  <c r="G1905" i="8"/>
  <c r="E1905" i="8"/>
  <c r="D1905" i="8"/>
  <c r="B1905" i="8"/>
  <c r="H1905" i="7" s="1"/>
  <c r="D1941" i="8"/>
  <c r="AY188" i="7"/>
  <c r="AW68" i="7"/>
  <c r="AU80" i="7"/>
  <c r="AU68" i="7"/>
  <c r="AW104" i="7"/>
  <c r="AV68" i="7"/>
  <c r="AX68" i="7"/>
  <c r="P1637" i="8"/>
  <c r="F1644" i="8"/>
  <c r="G1884" i="8"/>
  <c r="AA1646" i="8"/>
  <c r="AA1648" i="8"/>
  <c r="Z1652" i="8"/>
  <c r="Q1657" i="8"/>
  <c r="P1665" i="8"/>
  <c r="E1666" i="8"/>
  <c r="G1912" i="8"/>
  <c r="F1672" i="8"/>
  <c r="Y1672" i="8"/>
  <c r="AA1674" i="8"/>
  <c r="M1677" i="8"/>
  <c r="S1689" i="7" s="1"/>
  <c r="Z1678" i="8"/>
  <c r="AB1918" i="8"/>
  <c r="O1680" i="8"/>
  <c r="O1681" i="8"/>
  <c r="P1682" i="8"/>
  <c r="Q1683" i="8"/>
  <c r="B1684" i="8"/>
  <c r="H1684" i="7" s="1"/>
  <c r="Q1684" i="8"/>
  <c r="Q1685" i="8"/>
  <c r="D1690" i="8"/>
  <c r="R1931" i="8"/>
  <c r="P1691" i="8"/>
  <c r="E1692" i="8"/>
  <c r="AA1694" i="8"/>
  <c r="O1696" i="8"/>
  <c r="Q1697" i="8"/>
  <c r="D1700" i="8"/>
  <c r="N1700" i="8"/>
  <c r="G1702" i="8"/>
  <c r="F1702" i="8"/>
  <c r="Y1702" i="8"/>
  <c r="O1705" i="8"/>
  <c r="D1708" i="8"/>
  <c r="N1708" i="8"/>
  <c r="G1710" i="8"/>
  <c r="F1710" i="8"/>
  <c r="X1710" i="8"/>
  <c r="AA1712" i="8"/>
  <c r="Z1712" i="8"/>
  <c r="X1718" i="8"/>
  <c r="AA1720" i="8"/>
  <c r="Z1720" i="8"/>
  <c r="P1722" i="8"/>
  <c r="O1723" i="8"/>
  <c r="P1725" i="8"/>
  <c r="E1726" i="8"/>
  <c r="F1728" i="8"/>
  <c r="O1731" i="8"/>
  <c r="R1973" i="8"/>
  <c r="P1733" i="8"/>
  <c r="Y1736" i="8"/>
  <c r="AA1858" i="8"/>
  <c r="Z1738" i="8"/>
  <c r="AB1978" i="8"/>
  <c r="Q1740" i="8"/>
  <c r="D1742" i="8"/>
  <c r="Y1744" i="8"/>
  <c r="AB1746" i="8"/>
  <c r="P1748" i="8"/>
  <c r="X1752" i="8"/>
  <c r="C1753" i="8"/>
  <c r="AB1754" i="8"/>
  <c r="P1756" i="8"/>
  <c r="R1757" i="8"/>
  <c r="Q1879" i="8"/>
  <c r="R1999" i="8"/>
  <c r="Q1759" i="8"/>
  <c r="P1759" i="8"/>
  <c r="E1760" i="8"/>
  <c r="G1762" i="8"/>
  <c r="F1762" i="8"/>
  <c r="Y1762" i="8"/>
  <c r="O1765" i="8"/>
  <c r="Q1766" i="8"/>
  <c r="D1768" i="8"/>
  <c r="N1768" i="8"/>
  <c r="G1770" i="8"/>
  <c r="F1770" i="8"/>
  <c r="X1770" i="8"/>
  <c r="AA1772" i="8"/>
  <c r="Z1772" i="8"/>
  <c r="P1777" i="8"/>
  <c r="AA1780" i="8"/>
  <c r="Z1780" i="8"/>
  <c r="O1783" i="8"/>
  <c r="P1785" i="8"/>
  <c r="Q1915" i="8"/>
  <c r="Q1795" i="8"/>
  <c r="P1795" i="8"/>
  <c r="AA1796" i="8"/>
  <c r="Q1797" i="8"/>
  <c r="Q1923" i="8"/>
  <c r="Q1803" i="8"/>
  <c r="P1863" i="8"/>
  <c r="P1803" i="8"/>
  <c r="AA1804" i="8"/>
  <c r="Q1805" i="8"/>
  <c r="N1807" i="8"/>
  <c r="Q1810" i="8"/>
  <c r="R1812" i="8"/>
  <c r="P1812" i="8"/>
  <c r="M1812" i="8"/>
  <c r="S1824" i="7" s="1"/>
  <c r="O1820" i="8"/>
  <c r="R1828" i="8"/>
  <c r="P1828" i="8"/>
  <c r="M1828" i="8"/>
  <c r="S1840" i="7" s="1"/>
  <c r="B1832" i="8"/>
  <c r="H1832" i="7" s="1"/>
  <c r="AB1834" i="8"/>
  <c r="R1843" i="8"/>
  <c r="G1844" i="8"/>
  <c r="O1848" i="8"/>
  <c r="G1858" i="8"/>
  <c r="G1861" i="8"/>
  <c r="X1875" i="8"/>
  <c r="AA1876" i="8"/>
  <c r="P1886" i="8"/>
  <c r="R1886" i="8"/>
  <c r="Q1886" i="8"/>
  <c r="O1886" i="8"/>
  <c r="M1886" i="8"/>
  <c r="S1898" i="7" s="1"/>
  <c r="O1922" i="8"/>
  <c r="F1888" i="8"/>
  <c r="F1890" i="8"/>
  <c r="AB1892" i="8"/>
  <c r="N1893" i="8"/>
  <c r="G1903" i="8"/>
  <c r="F1903" i="8"/>
  <c r="E1903" i="8"/>
  <c r="D1903" i="8"/>
  <c r="B1903" i="8"/>
  <c r="H1903" i="7" s="1"/>
  <c r="D1939" i="8"/>
  <c r="C1913" i="8"/>
  <c r="E1974" i="8"/>
  <c r="G1914" i="8"/>
  <c r="F1914" i="8"/>
  <c r="E1914" i="8"/>
  <c r="D1914" i="8"/>
  <c r="B1914" i="8"/>
  <c r="H1914" i="7" s="1"/>
  <c r="B1926" i="8"/>
  <c r="H1926" i="7" s="1"/>
  <c r="AA1929" i="8"/>
  <c r="Z1929" i="8"/>
  <c r="Y1929" i="8"/>
  <c r="X1929" i="8"/>
  <c r="Z1989" i="8"/>
  <c r="Y1965" i="8"/>
  <c r="AB1930" i="8"/>
  <c r="AB1940" i="8"/>
  <c r="AA1940" i="8"/>
  <c r="Z1940" i="8"/>
  <c r="Y1940" i="8"/>
  <c r="X1940" i="8"/>
  <c r="X1952" i="8"/>
  <c r="AB1944" i="8"/>
  <c r="R1969" i="8"/>
  <c r="Q1969" i="8"/>
  <c r="P1969" i="8"/>
  <c r="O1969" i="8"/>
  <c r="M1969" i="8"/>
  <c r="S1981" i="7" s="1"/>
  <c r="Q1972" i="8"/>
  <c r="R1972" i="8"/>
  <c r="P1972" i="8"/>
  <c r="O1972" i="8"/>
  <c r="M1972" i="8"/>
  <c r="S1984" i="7" s="1"/>
  <c r="C1999" i="8"/>
  <c r="C2000" i="8"/>
  <c r="AI8" i="7"/>
  <c r="AI9" i="7"/>
  <c r="AV12" i="7"/>
  <c r="AY131" i="7"/>
  <c r="G278" i="7"/>
  <c r="B38" i="7"/>
  <c r="H38" i="8" s="1"/>
  <c r="AP80" i="7"/>
  <c r="AU81" i="7"/>
  <c r="C293" i="7"/>
  <c r="C294" i="7"/>
  <c r="M1589" i="8"/>
  <c r="S1601" i="7" s="1"/>
  <c r="M1593" i="8"/>
  <c r="S1605" i="7" s="1"/>
  <c r="M1597" i="8"/>
  <c r="S1609" i="7" s="1"/>
  <c r="M1601" i="8"/>
  <c r="S1613" i="7" s="1"/>
  <c r="M1605" i="8"/>
  <c r="S1617" i="7" s="1"/>
  <c r="M1609" i="8"/>
  <c r="S1621" i="7" s="1"/>
  <c r="M1613" i="8"/>
  <c r="S1625" i="7" s="1"/>
  <c r="M1617" i="8"/>
  <c r="S1629" i="7" s="1"/>
  <c r="M1621" i="8"/>
  <c r="S1633" i="7" s="1"/>
  <c r="M1625" i="8"/>
  <c r="S1637" i="7" s="1"/>
  <c r="M1629" i="8"/>
  <c r="S1641" i="7" s="1"/>
  <c r="R1632" i="8"/>
  <c r="D1634" i="8"/>
  <c r="M1634" i="8"/>
  <c r="S1646" i="7" s="1"/>
  <c r="P1635" i="8"/>
  <c r="F1642" i="8"/>
  <c r="C1643" i="8"/>
  <c r="M1647" i="8"/>
  <c r="S1659" i="7" s="1"/>
  <c r="M1649" i="8"/>
  <c r="S1661" i="7" s="1"/>
  <c r="N1650" i="8"/>
  <c r="Z1650" i="8"/>
  <c r="O1653" i="8"/>
  <c r="B1656" i="8"/>
  <c r="H1656" i="7" s="1"/>
  <c r="D1660" i="8"/>
  <c r="D1662" i="8"/>
  <c r="R1903" i="8"/>
  <c r="P1663" i="8"/>
  <c r="G1666" i="8"/>
  <c r="F1670" i="8"/>
  <c r="C1671" i="8"/>
  <c r="AA1672" i="8"/>
  <c r="M1675" i="8"/>
  <c r="S1687" i="7" s="1"/>
  <c r="Z1676" i="8"/>
  <c r="O1678" i="8"/>
  <c r="O1679" i="8"/>
  <c r="P1680" i="8"/>
  <c r="Q1681" i="8"/>
  <c r="B1682" i="8"/>
  <c r="H1682" i="7" s="1"/>
  <c r="Q1682" i="8"/>
  <c r="R1683" i="8"/>
  <c r="R1684" i="8"/>
  <c r="R1685" i="8"/>
  <c r="R1686" i="8"/>
  <c r="D1688" i="8"/>
  <c r="P1689" i="8"/>
  <c r="E1690" i="8"/>
  <c r="X1692" i="8"/>
  <c r="C1693" i="8"/>
  <c r="P1696" i="8"/>
  <c r="R1939" i="8"/>
  <c r="Q1699" i="8"/>
  <c r="P1699" i="8"/>
  <c r="E1700" i="8"/>
  <c r="AA1702" i="8"/>
  <c r="Q1705" i="8"/>
  <c r="Q1707" i="8"/>
  <c r="R1947" i="8"/>
  <c r="P1707" i="8"/>
  <c r="E1708" i="8"/>
  <c r="Y1710" i="8"/>
  <c r="C1711" i="8"/>
  <c r="D1716" i="8"/>
  <c r="N1716" i="8"/>
  <c r="G1718" i="8"/>
  <c r="F1718" i="8"/>
  <c r="Y1718" i="8"/>
  <c r="C1719" i="8"/>
  <c r="AB1968" i="8"/>
  <c r="AA1728" i="8"/>
  <c r="Z1728" i="8"/>
  <c r="P1730" i="8"/>
  <c r="F1736" i="8"/>
  <c r="M1737" i="8"/>
  <c r="S1749" i="7" s="1"/>
  <c r="O1739" i="8"/>
  <c r="B1740" i="8"/>
  <c r="H1740" i="7" s="1"/>
  <c r="R1740" i="8"/>
  <c r="P1741" i="8"/>
  <c r="G1984" i="8"/>
  <c r="F1744" i="8"/>
  <c r="M1745" i="8"/>
  <c r="S1757" i="7" s="1"/>
  <c r="AA1866" i="8"/>
  <c r="Z1746" i="8"/>
  <c r="Q1748" i="8"/>
  <c r="D1750" i="8"/>
  <c r="Y1752" i="8"/>
  <c r="AB1994" i="8"/>
  <c r="AA1874" i="8"/>
  <c r="Z1754" i="8"/>
  <c r="Q1756" i="8"/>
  <c r="D1758" i="8"/>
  <c r="AA1762" i="8"/>
  <c r="O1764" i="8"/>
  <c r="Q1765" i="8"/>
  <c r="Q1887" i="8"/>
  <c r="Q1767" i="8"/>
  <c r="P1767" i="8"/>
  <c r="E1768" i="8"/>
  <c r="Y1770" i="8"/>
  <c r="C1771" i="8"/>
  <c r="O1773" i="8"/>
  <c r="D1776" i="8"/>
  <c r="X1778" i="8"/>
  <c r="C1779" i="8"/>
  <c r="O1781" i="8"/>
  <c r="Q1782" i="8"/>
  <c r="C1787" i="8"/>
  <c r="AA1788" i="8"/>
  <c r="O1789" i="8"/>
  <c r="Q1790" i="8"/>
  <c r="F1912" i="8"/>
  <c r="F1792" i="8"/>
  <c r="AA1792" i="8"/>
  <c r="Q1794" i="8"/>
  <c r="F1916" i="8"/>
  <c r="F1796" i="8"/>
  <c r="E1796" i="8"/>
  <c r="D1798" i="8"/>
  <c r="X1798" i="8"/>
  <c r="R1800" i="8"/>
  <c r="P1800" i="8"/>
  <c r="M1800" i="8"/>
  <c r="S1812" i="7" s="1"/>
  <c r="F1924" i="8"/>
  <c r="F1804" i="8"/>
  <c r="E1804" i="8"/>
  <c r="E1864" i="8"/>
  <c r="D1806" i="8"/>
  <c r="X1806" i="8"/>
  <c r="O1807" i="8"/>
  <c r="N1822" i="8"/>
  <c r="O1824" i="8"/>
  <c r="O1831" i="8"/>
  <c r="D1832" i="8"/>
  <c r="Q1833" i="8"/>
  <c r="M1843" i="8"/>
  <c r="S1855" i="7" s="1"/>
  <c r="Q1963" i="8"/>
  <c r="O1879" i="8"/>
  <c r="P1903" i="8"/>
  <c r="Q1843" i="8"/>
  <c r="P1843" i="8"/>
  <c r="R1845" i="8"/>
  <c r="O1881" i="8"/>
  <c r="P1845" i="8"/>
  <c r="O1845" i="8"/>
  <c r="P1905" i="8"/>
  <c r="M1845" i="8"/>
  <c r="S1857" i="7" s="1"/>
  <c r="C1853" i="8"/>
  <c r="O1855" i="8"/>
  <c r="D1856" i="8"/>
  <c r="AA1856" i="8"/>
  <c r="R1857" i="8"/>
  <c r="Q1857" i="8"/>
  <c r="P1857" i="8"/>
  <c r="O1857" i="8"/>
  <c r="M1857" i="8"/>
  <c r="S1869" i="7" s="1"/>
  <c r="AB1884" i="8"/>
  <c r="C1914" i="8"/>
  <c r="C1925" i="8"/>
  <c r="R1932" i="8"/>
  <c r="G1942" i="8"/>
  <c r="R1948" i="8"/>
  <c r="P1966" i="8"/>
  <c r="R1966" i="8"/>
  <c r="Q1966" i="8"/>
  <c r="O1966" i="8"/>
  <c r="M1966" i="8"/>
  <c r="S1978" i="7" s="1"/>
  <c r="M1978" i="8"/>
  <c r="S1990" i="7" s="1"/>
  <c r="N1969" i="8"/>
  <c r="N1972" i="8"/>
  <c r="R1981" i="8"/>
  <c r="G1990" i="8"/>
  <c r="D1998" i="8"/>
  <c r="G1998" i="8"/>
  <c r="F1998" i="8"/>
  <c r="E1998" i="8"/>
  <c r="B1998" i="8"/>
  <c r="H1998" i="7" s="1"/>
  <c r="AZ247" i="7"/>
  <c r="AV7" i="7"/>
  <c r="AV8" i="7"/>
  <c r="AX67" i="7"/>
  <c r="AS268" i="7"/>
  <c r="AN28" i="7"/>
  <c r="AO28" i="7"/>
  <c r="AN40" i="7"/>
  <c r="AQ88" i="7"/>
  <c r="AZ321" i="7"/>
  <c r="AX81" i="7"/>
  <c r="AW81" i="7"/>
  <c r="AV81" i="7"/>
  <c r="AY201" i="7"/>
  <c r="G394" i="7"/>
  <c r="B154" i="7"/>
  <c r="H154" i="8" s="1"/>
  <c r="F154" i="7"/>
  <c r="E154" i="7"/>
  <c r="D154" i="7"/>
  <c r="D190" i="7"/>
  <c r="P1633" i="8"/>
  <c r="E1634" i="8"/>
  <c r="F1640" i="8"/>
  <c r="G1880" i="8"/>
  <c r="C1641" i="8"/>
  <c r="M1645" i="8"/>
  <c r="S1657" i="7" s="1"/>
  <c r="Z1646" i="8"/>
  <c r="AB1886" i="8"/>
  <c r="AB1888" i="8"/>
  <c r="Z1648" i="8"/>
  <c r="O1651" i="8"/>
  <c r="B1654" i="8"/>
  <c r="H1654" i="7" s="1"/>
  <c r="D1658" i="8"/>
  <c r="R1898" i="8"/>
  <c r="M1658" i="8"/>
  <c r="S1670" i="7" s="1"/>
  <c r="R1899" i="8"/>
  <c r="P1659" i="8"/>
  <c r="E1660" i="8"/>
  <c r="R1900" i="8"/>
  <c r="M1660" i="8"/>
  <c r="S1672" i="7" s="1"/>
  <c r="R1901" i="8"/>
  <c r="P1661" i="8"/>
  <c r="E1662" i="8"/>
  <c r="G1908" i="8"/>
  <c r="F1668" i="8"/>
  <c r="Y1668" i="8"/>
  <c r="C1669" i="8"/>
  <c r="AB1672" i="8"/>
  <c r="M1673" i="8"/>
  <c r="S1685" i="7" s="1"/>
  <c r="Z1674" i="8"/>
  <c r="AB1914" i="8"/>
  <c r="B1680" i="8"/>
  <c r="H1680" i="7" s="1"/>
  <c r="Q1680" i="8"/>
  <c r="R1681" i="8"/>
  <c r="R1927" i="8"/>
  <c r="P1687" i="8"/>
  <c r="E1688" i="8"/>
  <c r="G1690" i="8"/>
  <c r="Y1692" i="8"/>
  <c r="N1694" i="8"/>
  <c r="Z1694" i="8"/>
  <c r="Q1696" i="8"/>
  <c r="M1698" i="8"/>
  <c r="S1710" i="7" s="1"/>
  <c r="X1700" i="8"/>
  <c r="M1703" i="8"/>
  <c r="S1715" i="7" s="1"/>
  <c r="P1704" i="8"/>
  <c r="R1705" i="8"/>
  <c r="AA1710" i="8"/>
  <c r="Q1713" i="8"/>
  <c r="B1714" i="8"/>
  <c r="H1714" i="7" s="1"/>
  <c r="Q1715" i="8"/>
  <c r="P1715" i="8"/>
  <c r="E1716" i="8"/>
  <c r="AA1718" i="8"/>
  <c r="Q1721" i="8"/>
  <c r="B1722" i="8"/>
  <c r="H1722" i="7" s="1"/>
  <c r="N1724" i="8"/>
  <c r="G1726" i="8"/>
  <c r="F1726" i="8"/>
  <c r="C1727" i="8"/>
  <c r="O1729" i="8"/>
  <c r="D1732" i="8"/>
  <c r="N1732" i="8"/>
  <c r="G1734" i="8"/>
  <c r="F1734" i="8"/>
  <c r="AA1736" i="8"/>
  <c r="Z1736" i="8"/>
  <c r="AA1744" i="8"/>
  <c r="Z1744" i="8"/>
  <c r="P1746" i="8"/>
  <c r="O1747" i="8"/>
  <c r="R1748" i="8"/>
  <c r="P1749" i="8"/>
  <c r="G1992" i="8"/>
  <c r="F1752" i="8"/>
  <c r="F1872" i="8"/>
  <c r="R1756" i="8"/>
  <c r="R1997" i="8"/>
  <c r="P1757" i="8"/>
  <c r="X1760" i="8"/>
  <c r="C1761" i="8"/>
  <c r="X1768" i="8"/>
  <c r="AA1770" i="8"/>
  <c r="B1774" i="8"/>
  <c r="H1774" i="7" s="1"/>
  <c r="Q1895" i="8"/>
  <c r="Q1775" i="8"/>
  <c r="P1775" i="8"/>
  <c r="N1776" i="8"/>
  <c r="F1898" i="8"/>
  <c r="G1778" i="8"/>
  <c r="F1778" i="8"/>
  <c r="Q1781" i="8"/>
  <c r="B1782" i="8"/>
  <c r="H1782" i="7" s="1"/>
  <c r="N1784" i="8"/>
  <c r="G1786" i="8"/>
  <c r="F1786" i="8"/>
  <c r="Y1786" i="8"/>
  <c r="O1788" i="8"/>
  <c r="B1790" i="8"/>
  <c r="H1790" i="7" s="1"/>
  <c r="Q1793" i="8"/>
  <c r="E1798" i="8"/>
  <c r="AA1798" i="8"/>
  <c r="E1806" i="8"/>
  <c r="G1808" i="8"/>
  <c r="Y1808" i="8"/>
  <c r="R1816" i="8"/>
  <c r="P1816" i="8"/>
  <c r="M1816" i="8"/>
  <c r="S1828" i="7" s="1"/>
  <c r="C1827" i="8"/>
  <c r="X1830" i="8"/>
  <c r="G1832" i="8"/>
  <c r="R1833" i="8"/>
  <c r="P1833" i="8"/>
  <c r="O1833" i="8"/>
  <c r="M1833" i="8"/>
  <c r="S1845" i="7" s="1"/>
  <c r="O1836" i="8"/>
  <c r="C1839" i="8"/>
  <c r="E1842" i="8"/>
  <c r="C1844" i="8"/>
  <c r="O1884" i="8"/>
  <c r="R1848" i="8"/>
  <c r="P1908" i="8"/>
  <c r="P1848" i="8"/>
  <c r="M1848" i="8"/>
  <c r="S1860" i="7" s="1"/>
  <c r="R1860" i="8"/>
  <c r="O1868" i="8"/>
  <c r="G1882" i="8"/>
  <c r="AA1893" i="8"/>
  <c r="AB1893" i="8"/>
  <c r="Z1893" i="8"/>
  <c r="Y1893" i="8"/>
  <c r="X1893" i="8"/>
  <c r="N1895" i="8"/>
  <c r="P1896" i="8"/>
  <c r="G1902" i="8"/>
  <c r="F1902" i="8"/>
  <c r="E1902" i="8"/>
  <c r="D1902" i="8"/>
  <c r="B1902" i="8"/>
  <c r="H1902" i="7" s="1"/>
  <c r="D1938" i="8"/>
  <c r="G1911" i="8"/>
  <c r="F1911" i="8"/>
  <c r="E1911" i="8"/>
  <c r="D1911" i="8"/>
  <c r="B1911" i="8"/>
  <c r="H1911" i="7" s="1"/>
  <c r="C1912" i="8"/>
  <c r="R1933" i="8"/>
  <c r="Z1939" i="8"/>
  <c r="AB1939" i="8"/>
  <c r="AA1939" i="8"/>
  <c r="Y1939" i="8"/>
  <c r="X1939" i="8"/>
  <c r="E1962" i="8"/>
  <c r="Q1968" i="8"/>
  <c r="R1968" i="8"/>
  <c r="P1968" i="8"/>
  <c r="O1968" i="8"/>
  <c r="M1968" i="8"/>
  <c r="S1980" i="7" s="1"/>
  <c r="M1980" i="8"/>
  <c r="S1992" i="7" s="1"/>
  <c r="N1975" i="8"/>
  <c r="R1980" i="8"/>
  <c r="R1984" i="8"/>
  <c r="R1992" i="8"/>
  <c r="AZ255" i="7"/>
  <c r="AY135" i="7"/>
  <c r="AO36" i="7"/>
  <c r="B50" i="7"/>
  <c r="H50" i="8" s="1"/>
  <c r="W65" i="7"/>
  <c r="R1897" i="8"/>
  <c r="P1657" i="8"/>
  <c r="C1667" i="8"/>
  <c r="B1678" i="8"/>
  <c r="H1678" i="7" s="1"/>
  <c r="M1682" i="8"/>
  <c r="S1694" i="7" s="1"/>
  <c r="R1922" i="8"/>
  <c r="R1923" i="8"/>
  <c r="P1683" i="8"/>
  <c r="R1924" i="8"/>
  <c r="M1684" i="8"/>
  <c r="S1696" i="7" s="1"/>
  <c r="P1685" i="8"/>
  <c r="R1925" i="8"/>
  <c r="F1692" i="8"/>
  <c r="G1932" i="8"/>
  <c r="AB1692" i="8"/>
  <c r="R1696" i="8"/>
  <c r="P1697" i="8"/>
  <c r="R1937" i="8"/>
  <c r="AB1942" i="8"/>
  <c r="Z1702" i="8"/>
  <c r="Y1708" i="8"/>
  <c r="AB1710" i="8"/>
  <c r="G1716" i="8"/>
  <c r="R1963" i="8"/>
  <c r="Q1723" i="8"/>
  <c r="P1723" i="8"/>
  <c r="Q1729" i="8"/>
  <c r="R1971" i="8"/>
  <c r="Q1731" i="8"/>
  <c r="P1731" i="8"/>
  <c r="E1732" i="8"/>
  <c r="Y1734" i="8"/>
  <c r="C1735" i="8"/>
  <c r="G1742" i="8"/>
  <c r="F1742" i="8"/>
  <c r="Y1742" i="8"/>
  <c r="C1743" i="8"/>
  <c r="AA1872" i="8"/>
  <c r="AA1752" i="8"/>
  <c r="Z1752" i="8"/>
  <c r="G2000" i="8"/>
  <c r="F1760" i="8"/>
  <c r="F1880" i="8"/>
  <c r="N1762" i="8"/>
  <c r="Z1762" i="8"/>
  <c r="AA1882" i="8"/>
  <c r="Q1764" i="8"/>
  <c r="M1771" i="8"/>
  <c r="S1783" i="7" s="1"/>
  <c r="G1776" i="8"/>
  <c r="AA1778" i="8"/>
  <c r="Q1903" i="8"/>
  <c r="Q1783" i="8"/>
  <c r="P1783" i="8"/>
  <c r="AA1786" i="8"/>
  <c r="M1787" i="8"/>
  <c r="S1799" i="7" s="1"/>
  <c r="P1788" i="8"/>
  <c r="P1797" i="8"/>
  <c r="O1797" i="8"/>
  <c r="Q1917" i="8"/>
  <c r="M1797" i="8"/>
  <c r="S1809" i="7" s="1"/>
  <c r="P1805" i="8"/>
  <c r="O1805" i="8"/>
  <c r="M1805" i="8"/>
  <c r="S1817" i="7" s="1"/>
  <c r="AB1806" i="8"/>
  <c r="Z1866" i="8"/>
  <c r="Z1806" i="8"/>
  <c r="Y1806" i="8"/>
  <c r="Q1927" i="8"/>
  <c r="Q1807" i="8"/>
  <c r="P1807" i="8"/>
  <c r="C1815" i="8"/>
  <c r="P1880" i="8"/>
  <c r="R1820" i="8"/>
  <c r="P1820" i="8"/>
  <c r="M1820" i="8"/>
  <c r="S1832" i="7" s="1"/>
  <c r="P1884" i="8"/>
  <c r="R1824" i="8"/>
  <c r="P1824" i="8"/>
  <c r="M1824" i="8"/>
  <c r="S1836" i="7" s="1"/>
  <c r="E1830" i="8"/>
  <c r="M1831" i="8"/>
  <c r="S1843" i="7" s="1"/>
  <c r="P1891" i="8"/>
  <c r="Q1831" i="8"/>
  <c r="P1831" i="8"/>
  <c r="Q1836" i="8"/>
  <c r="AB1842" i="8"/>
  <c r="O1851" i="8"/>
  <c r="M1855" i="8"/>
  <c r="S1867" i="7" s="1"/>
  <c r="Q1975" i="8"/>
  <c r="O1891" i="8"/>
  <c r="P1915" i="8"/>
  <c r="Q1855" i="8"/>
  <c r="P1855" i="8"/>
  <c r="AA1886" i="8"/>
  <c r="G1892" i="8"/>
  <c r="R1905" i="8"/>
  <c r="F1921" i="8"/>
  <c r="G1921" i="8"/>
  <c r="E1921" i="8"/>
  <c r="D1921" i="8"/>
  <c r="B1921" i="8"/>
  <c r="H1921" i="7" s="1"/>
  <c r="Z1931" i="8"/>
  <c r="AA1931" i="8"/>
  <c r="Y1931" i="8"/>
  <c r="X1931" i="8"/>
  <c r="Y1967" i="8"/>
  <c r="AB1948" i="8"/>
  <c r="Q1951" i="8"/>
  <c r="R1965" i="8"/>
  <c r="Q1965" i="8"/>
  <c r="P1965" i="8"/>
  <c r="O1965" i="8"/>
  <c r="M1965" i="8"/>
  <c r="S1977" i="7" s="1"/>
  <c r="N1968" i="8"/>
  <c r="C36" i="7"/>
  <c r="C37" i="7"/>
  <c r="W62" i="7"/>
  <c r="E67" i="7"/>
  <c r="D67" i="7"/>
  <c r="B67" i="7"/>
  <c r="H67" i="8" s="1"/>
  <c r="P73" i="7"/>
  <c r="R331" i="7"/>
  <c r="Q211" i="7"/>
  <c r="M91" i="7"/>
  <c r="S91" i="8" s="1"/>
  <c r="P91" i="7"/>
  <c r="P151" i="7"/>
  <c r="O127" i="7"/>
  <c r="O91" i="7"/>
  <c r="AQ104" i="7"/>
  <c r="N147" i="7"/>
  <c r="N146" i="7"/>
  <c r="AY146" i="7"/>
  <c r="AX146" i="7"/>
  <c r="AW146" i="7"/>
  <c r="AV146" i="7"/>
  <c r="AU146" i="7"/>
  <c r="AW182" i="7"/>
  <c r="AY272" i="7"/>
  <c r="AX152" i="7"/>
  <c r="AW152" i="7"/>
  <c r="AV152" i="7"/>
  <c r="AU152" i="7"/>
  <c r="AW188" i="7"/>
  <c r="AX212" i="7"/>
  <c r="AY152" i="7"/>
  <c r="M1680" i="8"/>
  <c r="S1692" i="7" s="1"/>
  <c r="P1681" i="8"/>
  <c r="R1921" i="8"/>
  <c r="AA1692" i="8"/>
  <c r="Z1692" i="8"/>
  <c r="F1700" i="8"/>
  <c r="G1940" i="8"/>
  <c r="F1708" i="8"/>
  <c r="G1948" i="8"/>
  <c r="AB1950" i="8"/>
  <c r="Z1710" i="8"/>
  <c r="AB1958" i="8"/>
  <c r="Z1718" i="8"/>
  <c r="G1724" i="8"/>
  <c r="AB1726" i="8"/>
  <c r="G1732" i="8"/>
  <c r="Q1737" i="8"/>
  <c r="R1979" i="8"/>
  <c r="Q1859" i="8"/>
  <c r="Q1739" i="8"/>
  <c r="P1739" i="8"/>
  <c r="Q1745" i="8"/>
  <c r="F1870" i="8"/>
  <c r="G1750" i="8"/>
  <c r="F1750" i="8"/>
  <c r="G1758" i="8"/>
  <c r="F1758" i="8"/>
  <c r="P1765" i="8"/>
  <c r="F1768" i="8"/>
  <c r="Z1770" i="8"/>
  <c r="AA1890" i="8"/>
  <c r="AB1778" i="8"/>
  <c r="Q1780" i="8"/>
  <c r="G1784" i="8"/>
  <c r="AB1786" i="8"/>
  <c r="D1794" i="8"/>
  <c r="G1798" i="8"/>
  <c r="Z1798" i="8"/>
  <c r="Y1798" i="8"/>
  <c r="AA1918" i="8"/>
  <c r="Q1802" i="8"/>
  <c r="F1808" i="8"/>
  <c r="F1928" i="8"/>
  <c r="E1808" i="8"/>
  <c r="E1868" i="8"/>
  <c r="AA1808" i="8"/>
  <c r="Q1809" i="8"/>
  <c r="D1810" i="8"/>
  <c r="X1810" i="8"/>
  <c r="N1811" i="8"/>
  <c r="B1812" i="8"/>
  <c r="H1812" i="7" s="1"/>
  <c r="Y1812" i="8"/>
  <c r="M1815" i="8"/>
  <c r="S1827" i="7" s="1"/>
  <c r="C1819" i="8"/>
  <c r="O1827" i="8"/>
  <c r="B1828" i="8"/>
  <c r="H1828" i="7" s="1"/>
  <c r="AB1830" i="8"/>
  <c r="C1832" i="8"/>
  <c r="R1836" i="8"/>
  <c r="P1836" i="8"/>
  <c r="M1836" i="8"/>
  <c r="S1848" i="7" s="1"/>
  <c r="O1839" i="8"/>
  <c r="D1840" i="8"/>
  <c r="AA1840" i="8"/>
  <c r="C1849" i="8"/>
  <c r="R1851" i="8"/>
  <c r="D1852" i="8"/>
  <c r="AA1852" i="8"/>
  <c r="Q1853" i="8"/>
  <c r="Q1861" i="8"/>
  <c r="O1867" i="8"/>
  <c r="P1871" i="8"/>
  <c r="Z1878" i="8"/>
  <c r="Z1895" i="8"/>
  <c r="AB1895" i="8"/>
  <c r="AA1895" i="8"/>
  <c r="Y1895" i="8"/>
  <c r="X1895" i="8"/>
  <c r="R1904" i="8"/>
  <c r="F1909" i="8"/>
  <c r="G1909" i="8"/>
  <c r="E1909" i="8"/>
  <c r="D1909" i="8"/>
  <c r="B1909" i="8"/>
  <c r="H1909" i="7" s="1"/>
  <c r="E1970" i="8"/>
  <c r="G1910" i="8"/>
  <c r="F1910" i="8"/>
  <c r="E1910" i="8"/>
  <c r="D1910" i="8"/>
  <c r="B1910" i="8"/>
  <c r="H1910" i="7" s="1"/>
  <c r="R1913" i="8"/>
  <c r="G1919" i="8"/>
  <c r="F1919" i="8"/>
  <c r="E1919" i="8"/>
  <c r="D1919" i="8"/>
  <c r="B1919" i="8"/>
  <c r="H1919" i="7" s="1"/>
  <c r="R1926" i="8"/>
  <c r="AA1932" i="8"/>
  <c r="Z1932" i="8"/>
  <c r="Y1932" i="8"/>
  <c r="X1932" i="8"/>
  <c r="X1944" i="8"/>
  <c r="R1936" i="8"/>
  <c r="R1959" i="8"/>
  <c r="E1963" i="8"/>
  <c r="Q1964" i="8"/>
  <c r="R1964" i="8"/>
  <c r="P1964" i="8"/>
  <c r="O1964" i="8"/>
  <c r="M1964" i="8"/>
  <c r="S1976" i="7" s="1"/>
  <c r="G1974" i="8"/>
  <c r="Z1992" i="8"/>
  <c r="R247" i="7"/>
  <c r="Q127" i="7"/>
  <c r="M19" i="7"/>
  <c r="S19" i="8" s="1"/>
  <c r="W51" i="7"/>
  <c r="AA1458" i="8"/>
  <c r="AA1462" i="8"/>
  <c r="AA1466" i="8"/>
  <c r="AA1470" i="8"/>
  <c r="AA1474" i="8"/>
  <c r="AA1478" i="8"/>
  <c r="AA1482" i="8"/>
  <c r="AA1486" i="8"/>
  <c r="AA1490" i="8"/>
  <c r="AA1494" i="8"/>
  <c r="AA1498" i="8"/>
  <c r="AA1502" i="8"/>
  <c r="AA1506" i="8"/>
  <c r="AA1510" i="8"/>
  <c r="AA1514" i="8"/>
  <c r="AA1518" i="8"/>
  <c r="AA1522" i="8"/>
  <c r="AA1526" i="8"/>
  <c r="AA1530" i="8"/>
  <c r="AA1534" i="8"/>
  <c r="AA1538" i="8"/>
  <c r="AA1542" i="8"/>
  <c r="AA1546" i="8"/>
  <c r="AA1550" i="8"/>
  <c r="AA1554" i="8"/>
  <c r="AA1558" i="8"/>
  <c r="AA1562" i="8"/>
  <c r="AA1566" i="8"/>
  <c r="AA1570" i="8"/>
  <c r="AA1574" i="8"/>
  <c r="AA1578" i="8"/>
  <c r="AA1582" i="8"/>
  <c r="G1584" i="8"/>
  <c r="AA1586" i="8"/>
  <c r="G1588" i="8"/>
  <c r="Q1589" i="8"/>
  <c r="AA1590" i="8"/>
  <c r="Q1593" i="8"/>
  <c r="AA1594" i="8"/>
  <c r="G1596" i="8"/>
  <c r="Q1597" i="8"/>
  <c r="AA1598" i="8"/>
  <c r="G1600" i="8"/>
  <c r="Q1601" i="8"/>
  <c r="AA1602" i="8"/>
  <c r="Q1605" i="8"/>
  <c r="AA1606" i="8"/>
  <c r="G1608" i="8"/>
  <c r="Q1609" i="8"/>
  <c r="AA1610" i="8"/>
  <c r="G1612" i="8"/>
  <c r="Q1613" i="8"/>
  <c r="AA1614" i="8"/>
  <c r="G1616" i="8"/>
  <c r="Q1617" i="8"/>
  <c r="AA1618" i="8"/>
  <c r="G1620" i="8"/>
  <c r="Q1621" i="8"/>
  <c r="AA1622" i="8"/>
  <c r="G1624" i="8"/>
  <c r="Q1625" i="8"/>
  <c r="AA1626" i="8"/>
  <c r="Q1629" i="8"/>
  <c r="AA1630" i="8"/>
  <c r="X1632" i="8"/>
  <c r="F1634" i="8"/>
  <c r="Y1634" i="8"/>
  <c r="AA1636" i="8"/>
  <c r="Z1640" i="8"/>
  <c r="O1642" i="8"/>
  <c r="O1643" i="8"/>
  <c r="P1644" i="8"/>
  <c r="Q1645" i="8"/>
  <c r="Q1646" i="8"/>
  <c r="R1650" i="8"/>
  <c r="D1652" i="8"/>
  <c r="M1652" i="8"/>
  <c r="S1664" i="7" s="1"/>
  <c r="P1653" i="8"/>
  <c r="E1654" i="8"/>
  <c r="X1658" i="8"/>
  <c r="F1660" i="8"/>
  <c r="X1660" i="8"/>
  <c r="F1662" i="8"/>
  <c r="Y1662" i="8"/>
  <c r="C1663" i="8"/>
  <c r="AA1664" i="8"/>
  <c r="Z1668" i="8"/>
  <c r="O1670" i="8"/>
  <c r="O1671" i="8"/>
  <c r="P1672" i="8"/>
  <c r="Q1673" i="8"/>
  <c r="Q1674" i="8"/>
  <c r="R1676" i="8"/>
  <c r="D1678" i="8"/>
  <c r="M1678" i="8"/>
  <c r="S1690" i="7" s="1"/>
  <c r="R1919" i="8"/>
  <c r="P1679" i="8"/>
  <c r="E1680" i="8"/>
  <c r="X1686" i="8"/>
  <c r="G1928" i="8"/>
  <c r="F1688" i="8"/>
  <c r="Y1688" i="8"/>
  <c r="C1689" i="8"/>
  <c r="AA1690" i="8"/>
  <c r="O1693" i="8"/>
  <c r="D1696" i="8"/>
  <c r="N1696" i="8"/>
  <c r="G1938" i="8"/>
  <c r="G1698" i="8"/>
  <c r="F1698" i="8"/>
  <c r="X1698" i="8"/>
  <c r="AA1700" i="8"/>
  <c r="Z1700" i="8"/>
  <c r="P1702" i="8"/>
  <c r="M1704" i="8"/>
  <c r="S1716" i="7" s="1"/>
  <c r="X1706" i="8"/>
  <c r="AA1708" i="8"/>
  <c r="Z1708" i="8"/>
  <c r="O1711" i="8"/>
  <c r="P1713" i="8"/>
  <c r="F1716" i="8"/>
  <c r="G1956" i="8"/>
  <c r="O1718" i="8"/>
  <c r="O1719" i="8"/>
  <c r="P1721" i="8"/>
  <c r="Y1724" i="8"/>
  <c r="Z1726" i="8"/>
  <c r="AB1966" i="8"/>
  <c r="Q1728" i="8"/>
  <c r="D1730" i="8"/>
  <c r="Y1732" i="8"/>
  <c r="AB1734" i="8"/>
  <c r="P1736" i="8"/>
  <c r="X1740" i="8"/>
  <c r="C1741" i="8"/>
  <c r="AB1742" i="8"/>
  <c r="P1744" i="8"/>
  <c r="R1987" i="8"/>
  <c r="Q1747" i="8"/>
  <c r="Q1867" i="8"/>
  <c r="P1747" i="8"/>
  <c r="E1748" i="8"/>
  <c r="AA1750" i="8"/>
  <c r="O1752" i="8"/>
  <c r="Q1753" i="8"/>
  <c r="Q1755" i="8"/>
  <c r="P1755" i="8"/>
  <c r="E1756" i="8"/>
  <c r="Y1758" i="8"/>
  <c r="C1759" i="8"/>
  <c r="AA1760" i="8"/>
  <c r="Z1760" i="8"/>
  <c r="M1764" i="8"/>
  <c r="S1776" i="7" s="1"/>
  <c r="X1766" i="8"/>
  <c r="AA1768" i="8"/>
  <c r="Z1768" i="8"/>
  <c r="O1771" i="8"/>
  <c r="Q1893" i="8"/>
  <c r="P1773" i="8"/>
  <c r="F1896" i="8"/>
  <c r="F1776" i="8"/>
  <c r="Y1776" i="8"/>
  <c r="Z1778" i="8"/>
  <c r="AA1898" i="8"/>
  <c r="O1779" i="8"/>
  <c r="P1781" i="8"/>
  <c r="Y1784" i="8"/>
  <c r="Z1786" i="8"/>
  <c r="AA1906" i="8"/>
  <c r="O1787" i="8"/>
  <c r="P1789" i="8"/>
  <c r="Q1909" i="8"/>
  <c r="M1789" i="8"/>
  <c r="S1801" i="7" s="1"/>
  <c r="E1790" i="8"/>
  <c r="X1790" i="8"/>
  <c r="C1791" i="8"/>
  <c r="Q1792" i="8"/>
  <c r="P1793" i="8"/>
  <c r="Q1913" i="8"/>
  <c r="M1793" i="8"/>
  <c r="S1805" i="7" s="1"/>
  <c r="E1794" i="8"/>
  <c r="X1794" i="8"/>
  <c r="C1795" i="8"/>
  <c r="Q1804" i="8"/>
  <c r="C1808" i="8"/>
  <c r="E1810" i="8"/>
  <c r="AA1810" i="8"/>
  <c r="O1811" i="8"/>
  <c r="D1812" i="8"/>
  <c r="C1817" i="8"/>
  <c r="M1819" i="8"/>
  <c r="S1831" i="7" s="1"/>
  <c r="C1823" i="8"/>
  <c r="C1825" i="8"/>
  <c r="X1826" i="8"/>
  <c r="R1827" i="8"/>
  <c r="D1828" i="8"/>
  <c r="R1839" i="8"/>
  <c r="O1877" i="8"/>
  <c r="R1841" i="8"/>
  <c r="P1841" i="8"/>
  <c r="O1841" i="8"/>
  <c r="M1841" i="8"/>
  <c r="S1853" i="7" s="1"/>
  <c r="Q1844" i="8"/>
  <c r="C1847" i="8"/>
  <c r="C1859" i="8"/>
  <c r="AA1860" i="8"/>
  <c r="M1873" i="8"/>
  <c r="S1885" i="7" s="1"/>
  <c r="P1921" i="8"/>
  <c r="R1861" i="8"/>
  <c r="P1861" i="8"/>
  <c r="O1861" i="8"/>
  <c r="P1867" i="8"/>
  <c r="Z1928" i="8"/>
  <c r="AB1868" i="8"/>
  <c r="AA1868" i="8"/>
  <c r="Z1868" i="8"/>
  <c r="Y1868" i="8"/>
  <c r="X1868" i="8"/>
  <c r="X1880" i="8"/>
  <c r="F1994" i="8"/>
  <c r="G1874" i="8"/>
  <c r="F1874" i="8"/>
  <c r="E1874" i="8"/>
  <c r="F1877" i="8"/>
  <c r="E1937" i="8"/>
  <c r="G1877" i="8"/>
  <c r="E1877" i="8"/>
  <c r="D1877" i="8"/>
  <c r="Q1888" i="8"/>
  <c r="R1888" i="8"/>
  <c r="P1888" i="8"/>
  <c r="O1888" i="8"/>
  <c r="M1888" i="8"/>
  <c r="S1900" i="7" s="1"/>
  <c r="O1924" i="8"/>
  <c r="R1889" i="8"/>
  <c r="Q1889" i="8"/>
  <c r="P1889" i="8"/>
  <c r="O1889" i="8"/>
  <c r="M1889" i="8"/>
  <c r="S1901" i="7" s="1"/>
  <c r="G1894" i="8"/>
  <c r="AB1896" i="8"/>
  <c r="AA1896" i="8"/>
  <c r="Z1896" i="8"/>
  <c r="Y1896" i="8"/>
  <c r="N1897" i="8"/>
  <c r="C1909" i="8"/>
  <c r="C1910" i="8"/>
  <c r="R1912" i="8"/>
  <c r="AA1933" i="8"/>
  <c r="Z1933" i="8"/>
  <c r="Y1933" i="8"/>
  <c r="X1933" i="8"/>
  <c r="Y1969" i="8"/>
  <c r="AB1934" i="8"/>
  <c r="P1952" i="8"/>
  <c r="AB1976" i="8"/>
  <c r="AB1986" i="8"/>
  <c r="AA1993" i="8"/>
  <c r="Z1993" i="8"/>
  <c r="Y1993" i="8"/>
  <c r="X1993" i="8"/>
  <c r="AI6" i="7"/>
  <c r="AY129" i="7"/>
  <c r="AV9" i="7"/>
  <c r="N19" i="7"/>
  <c r="N20" i="7"/>
  <c r="N22" i="7"/>
  <c r="N23" i="7"/>
  <c r="AS271" i="7"/>
  <c r="AR151" i="7"/>
  <c r="AO31" i="7"/>
  <c r="AO32" i="7"/>
  <c r="B1498" i="8"/>
  <c r="H1498" i="7" s="1"/>
  <c r="B1502" i="8"/>
  <c r="H1502" i="7" s="1"/>
  <c r="B1506" i="8"/>
  <c r="H1506" i="7" s="1"/>
  <c r="B1510" i="8"/>
  <c r="H1510" i="7" s="1"/>
  <c r="B1514" i="8"/>
  <c r="H1514" i="7" s="1"/>
  <c r="B1518" i="8"/>
  <c r="H1518" i="7" s="1"/>
  <c r="AB1518" i="8"/>
  <c r="B1522" i="8"/>
  <c r="H1522" i="7" s="1"/>
  <c r="B1526" i="8"/>
  <c r="H1526" i="7" s="1"/>
  <c r="B1530" i="8"/>
  <c r="H1530" i="7" s="1"/>
  <c r="B1534" i="8"/>
  <c r="H1534" i="7" s="1"/>
  <c r="B1538" i="8"/>
  <c r="H1538" i="7" s="1"/>
  <c r="B1542" i="8"/>
  <c r="H1542" i="7" s="1"/>
  <c r="B1546" i="8"/>
  <c r="H1546" i="7" s="1"/>
  <c r="B1550" i="8"/>
  <c r="H1550" i="7" s="1"/>
  <c r="B1554" i="8"/>
  <c r="H1554" i="7" s="1"/>
  <c r="B1558" i="8"/>
  <c r="H1558" i="7" s="1"/>
  <c r="B1562" i="8"/>
  <c r="H1562" i="7" s="1"/>
  <c r="B1566" i="8"/>
  <c r="H1566" i="7" s="1"/>
  <c r="B1570" i="8"/>
  <c r="H1570" i="7" s="1"/>
  <c r="R1601" i="8"/>
  <c r="R1605" i="8"/>
  <c r="R1613" i="8"/>
  <c r="R1621" i="8"/>
  <c r="AB1622" i="8"/>
  <c r="R1625" i="8"/>
  <c r="AB1626" i="8"/>
  <c r="AB1630" i="8"/>
  <c r="F1632" i="8"/>
  <c r="G1872" i="8"/>
  <c r="Y1632" i="8"/>
  <c r="C1633" i="8"/>
  <c r="AA1634" i="8"/>
  <c r="M1637" i="8"/>
  <c r="S1649" i="7" s="1"/>
  <c r="AB1878" i="8"/>
  <c r="Z1638" i="8"/>
  <c r="P1642" i="8"/>
  <c r="Q1643" i="8"/>
  <c r="B1644" i="8"/>
  <c r="H1644" i="7" s="1"/>
  <c r="Q1644" i="8"/>
  <c r="M1650" i="8"/>
  <c r="S1662" i="7" s="1"/>
  <c r="R1891" i="8"/>
  <c r="P1651" i="8"/>
  <c r="E1652" i="8"/>
  <c r="F1658" i="8"/>
  <c r="Y1658" i="8"/>
  <c r="C1659" i="8"/>
  <c r="Y1660" i="8"/>
  <c r="C1661" i="8"/>
  <c r="AA1662" i="8"/>
  <c r="M1665" i="8"/>
  <c r="S1677" i="7" s="1"/>
  <c r="Z1666" i="8"/>
  <c r="AB1906" i="8"/>
  <c r="P1670" i="8"/>
  <c r="Q1671" i="8"/>
  <c r="B1672" i="8"/>
  <c r="H1672" i="7" s="1"/>
  <c r="Q1672" i="8"/>
  <c r="M1676" i="8"/>
  <c r="S1688" i="7" s="1"/>
  <c r="P1677" i="8"/>
  <c r="E1678" i="8"/>
  <c r="G1924" i="8"/>
  <c r="F1684" i="8"/>
  <c r="F1686" i="8"/>
  <c r="Y1686" i="8"/>
  <c r="C1687" i="8"/>
  <c r="AA1688" i="8"/>
  <c r="M1691" i="8"/>
  <c r="S1703" i="7" s="1"/>
  <c r="Q1693" i="8"/>
  <c r="R1935" i="8"/>
  <c r="Q1695" i="8"/>
  <c r="P1695" i="8"/>
  <c r="E1696" i="8"/>
  <c r="Y1698" i="8"/>
  <c r="C1699" i="8"/>
  <c r="N1704" i="8"/>
  <c r="G1706" i="8"/>
  <c r="F1706" i="8"/>
  <c r="Y1706" i="8"/>
  <c r="C1707" i="8"/>
  <c r="M1712" i="8"/>
  <c r="S1724" i="7" s="1"/>
  <c r="AB1956" i="8"/>
  <c r="AA1716" i="8"/>
  <c r="Z1716" i="8"/>
  <c r="P1718" i="8"/>
  <c r="M1720" i="8"/>
  <c r="S1732" i="7" s="1"/>
  <c r="F1724" i="8"/>
  <c r="G1964" i="8"/>
  <c r="M1725" i="8"/>
  <c r="S1737" i="7" s="1"/>
  <c r="O1726" i="8"/>
  <c r="O1727" i="8"/>
  <c r="B1728" i="8"/>
  <c r="H1728" i="7" s="1"/>
  <c r="P1729" i="8"/>
  <c r="E1730" i="8"/>
  <c r="F1732" i="8"/>
  <c r="M1733" i="8"/>
  <c r="S1745" i="7" s="1"/>
  <c r="Z1734" i="8"/>
  <c r="AB1974" i="8"/>
  <c r="Q1736" i="8"/>
  <c r="D1738" i="8"/>
  <c r="AA1862" i="8"/>
  <c r="Z1742" i="8"/>
  <c r="AB1982" i="8"/>
  <c r="D1746" i="8"/>
  <c r="X1748" i="8"/>
  <c r="C1749" i="8"/>
  <c r="P1752" i="8"/>
  <c r="X1756" i="8"/>
  <c r="C1757" i="8"/>
  <c r="Q1762" i="8"/>
  <c r="N1764" i="8"/>
  <c r="G1766" i="8"/>
  <c r="F1766" i="8"/>
  <c r="Y1766" i="8"/>
  <c r="C1767" i="8"/>
  <c r="Q1770" i="8"/>
  <c r="M1772" i="8"/>
  <c r="S1784" i="7" s="1"/>
  <c r="M1777" i="8"/>
  <c r="S1789" i="7" s="1"/>
  <c r="M1780" i="8"/>
  <c r="S1792" i="7" s="1"/>
  <c r="F1904" i="8"/>
  <c r="F1784" i="8"/>
  <c r="M1785" i="8"/>
  <c r="S1797" i="7" s="1"/>
  <c r="Y1790" i="8"/>
  <c r="Y1794" i="8"/>
  <c r="R1796" i="8"/>
  <c r="P1796" i="8"/>
  <c r="M1796" i="8"/>
  <c r="S1808" i="7" s="1"/>
  <c r="Q1919" i="8"/>
  <c r="Q1799" i="8"/>
  <c r="P1859" i="8"/>
  <c r="P1799" i="8"/>
  <c r="C1803" i="8"/>
  <c r="R1804" i="8"/>
  <c r="P1804" i="8"/>
  <c r="M1804" i="8"/>
  <c r="S1816" i="7" s="1"/>
  <c r="R1809" i="8"/>
  <c r="P1809" i="8"/>
  <c r="O1809" i="8"/>
  <c r="M1809" i="8"/>
  <c r="S1821" i="7" s="1"/>
  <c r="AA1930" i="8"/>
  <c r="AB1810" i="8"/>
  <c r="Z1870" i="8"/>
  <c r="Z1810" i="8"/>
  <c r="Y1810" i="8"/>
  <c r="AA1812" i="8"/>
  <c r="D1814" i="8"/>
  <c r="O1815" i="8"/>
  <c r="B1816" i="8"/>
  <c r="H1816" i="7" s="1"/>
  <c r="Y1816" i="8"/>
  <c r="B1820" i="8"/>
  <c r="H1820" i="7" s="1"/>
  <c r="C1821" i="8"/>
  <c r="E1826" i="8"/>
  <c r="AA1826" i="8"/>
  <c r="R1829" i="8"/>
  <c r="P1829" i="8"/>
  <c r="O1829" i="8"/>
  <c r="M1829" i="8"/>
  <c r="S1841" i="7" s="1"/>
  <c r="C1835" i="8"/>
  <c r="C1837" i="8"/>
  <c r="Q1959" i="8"/>
  <c r="M1839" i="8"/>
  <c r="S1851" i="7" s="1"/>
  <c r="O1875" i="8"/>
  <c r="P1899" i="8"/>
  <c r="Q1839" i="8"/>
  <c r="P1839" i="8"/>
  <c r="O1880" i="8"/>
  <c r="R1844" i="8"/>
  <c r="P1844" i="8"/>
  <c r="M1844" i="8"/>
  <c r="S1856" i="7" s="1"/>
  <c r="N1849" i="8"/>
  <c r="AB1850" i="8"/>
  <c r="M1851" i="8"/>
  <c r="S1863" i="7" s="1"/>
  <c r="Q1971" i="8"/>
  <c r="O1887" i="8"/>
  <c r="P1911" i="8"/>
  <c r="Q1851" i="8"/>
  <c r="P1851" i="8"/>
  <c r="R1853" i="8"/>
  <c r="Q1973" i="8"/>
  <c r="P1853" i="8"/>
  <c r="O1853" i="8"/>
  <c r="M1853" i="8"/>
  <c r="S1865" i="7" s="1"/>
  <c r="O1856" i="8"/>
  <c r="P1862" i="8"/>
  <c r="M1874" i="8"/>
  <c r="S1886" i="7" s="1"/>
  <c r="Q1982" i="8"/>
  <c r="Q1862" i="8"/>
  <c r="O1862" i="8"/>
  <c r="M1863" i="8"/>
  <c r="S1875" i="7" s="1"/>
  <c r="Q1864" i="8"/>
  <c r="M1876" i="8"/>
  <c r="S1888" i="7" s="1"/>
  <c r="P1924" i="8"/>
  <c r="R1864" i="8"/>
  <c r="P1864" i="8"/>
  <c r="O1864" i="8"/>
  <c r="O1872" i="8"/>
  <c r="G1875" i="8"/>
  <c r="E1935" i="8"/>
  <c r="F1875" i="8"/>
  <c r="E1875" i="8"/>
  <c r="D1875" i="8"/>
  <c r="R1882" i="8"/>
  <c r="R1883" i="8"/>
  <c r="F1886" i="8"/>
  <c r="P1890" i="8"/>
  <c r="R1890" i="8"/>
  <c r="Q1890" i="8"/>
  <c r="O1890" i="8"/>
  <c r="M1902" i="8"/>
  <c r="S1914" i="7" s="1"/>
  <c r="N1899" i="8"/>
  <c r="P1900" i="8"/>
  <c r="X1905" i="8"/>
  <c r="F1917" i="8"/>
  <c r="E1977" i="8"/>
  <c r="G1917" i="8"/>
  <c r="E1917" i="8"/>
  <c r="D1917" i="8"/>
  <c r="B1917" i="8"/>
  <c r="H1917" i="7" s="1"/>
  <c r="B1929" i="8"/>
  <c r="H1929" i="7" s="1"/>
  <c r="G1918" i="8"/>
  <c r="F1918" i="8"/>
  <c r="E1918" i="8"/>
  <c r="D1918" i="8"/>
  <c r="B1918" i="8"/>
  <c r="H1918" i="7" s="1"/>
  <c r="C1920" i="8"/>
  <c r="Z1935" i="8"/>
  <c r="AA1935" i="8"/>
  <c r="Y1935" i="8"/>
  <c r="X1935" i="8"/>
  <c r="Y1971" i="8"/>
  <c r="AA1937" i="8"/>
  <c r="AB1937" i="8"/>
  <c r="Z1937" i="8"/>
  <c r="Y1937" i="8"/>
  <c r="X1937" i="8"/>
  <c r="E1969" i="8"/>
  <c r="E1971" i="8"/>
  <c r="G1983" i="8"/>
  <c r="F1983" i="8"/>
  <c r="E1983" i="8"/>
  <c r="D1983" i="8"/>
  <c r="B1983" i="8"/>
  <c r="H1983" i="7" s="1"/>
  <c r="R1988" i="8"/>
  <c r="R1989" i="8"/>
  <c r="AB1992" i="8"/>
  <c r="AZ253" i="7"/>
  <c r="AW49" i="7"/>
  <c r="AV13" i="7"/>
  <c r="C56" i="7"/>
  <c r="D74" i="7"/>
  <c r="R329" i="7"/>
  <c r="P149" i="7"/>
  <c r="O89" i="7"/>
  <c r="Q209" i="7"/>
  <c r="O125" i="7"/>
  <c r="M89" i="7"/>
  <c r="S89" i="8" s="1"/>
  <c r="M101" i="7"/>
  <c r="S101" i="8" s="1"/>
  <c r="C139" i="7"/>
  <c r="C140" i="7"/>
  <c r="M1571" i="8"/>
  <c r="S1583" i="7" s="1"/>
  <c r="M1575" i="8"/>
  <c r="S1587" i="7" s="1"/>
  <c r="M1579" i="8"/>
  <c r="S1591" i="7" s="1"/>
  <c r="M1583" i="8"/>
  <c r="S1595" i="7" s="1"/>
  <c r="M1587" i="8"/>
  <c r="S1599" i="7" s="1"/>
  <c r="M1591" i="8"/>
  <c r="S1603" i="7" s="1"/>
  <c r="M1595" i="8"/>
  <c r="S1607" i="7" s="1"/>
  <c r="M1599" i="8"/>
  <c r="S1611" i="7" s="1"/>
  <c r="M1619" i="8"/>
  <c r="S1631" i="7" s="1"/>
  <c r="M1623" i="8"/>
  <c r="S1635" i="7" s="1"/>
  <c r="M1627" i="8"/>
  <c r="S1639" i="7" s="1"/>
  <c r="M1631" i="8"/>
  <c r="S1643" i="7" s="1"/>
  <c r="M1635" i="8"/>
  <c r="S1647" i="7" s="1"/>
  <c r="AB1876" i="8"/>
  <c r="Z1636" i="8"/>
  <c r="B1642" i="8"/>
  <c r="H1642" i="7" s="1"/>
  <c r="R1644" i="8"/>
  <c r="M1646" i="8"/>
  <c r="S1658" i="7" s="1"/>
  <c r="R1887" i="8"/>
  <c r="P1647" i="8"/>
  <c r="M1648" i="8"/>
  <c r="S1660" i="7" s="1"/>
  <c r="P1649" i="8"/>
  <c r="F1656" i="8"/>
  <c r="C1657" i="8"/>
  <c r="M1663" i="8"/>
  <c r="S1675" i="7" s="1"/>
  <c r="AB1904" i="8"/>
  <c r="Z1664" i="8"/>
  <c r="B1670" i="8"/>
  <c r="H1670" i="7" s="1"/>
  <c r="Q1670" i="8"/>
  <c r="M1674" i="8"/>
  <c r="S1686" i="7" s="1"/>
  <c r="R1915" i="8"/>
  <c r="P1675" i="8"/>
  <c r="G1922" i="8"/>
  <c r="F1682" i="8"/>
  <c r="C1683" i="8"/>
  <c r="C1685" i="8"/>
  <c r="AA1686" i="8"/>
  <c r="M1689" i="8"/>
  <c r="S1701" i="7" s="1"/>
  <c r="Z1690" i="8"/>
  <c r="M1694" i="8"/>
  <c r="S1706" i="7" s="1"/>
  <c r="C1697" i="8"/>
  <c r="AA1698" i="8"/>
  <c r="B1702" i="8"/>
  <c r="H1702" i="7" s="1"/>
  <c r="Q1703" i="8"/>
  <c r="R1943" i="8"/>
  <c r="P1703" i="8"/>
  <c r="AA1706" i="8"/>
  <c r="B1710" i="8"/>
  <c r="H1710" i="7" s="1"/>
  <c r="N1712" i="8"/>
  <c r="G1714" i="8"/>
  <c r="F1714" i="8"/>
  <c r="N1720" i="8"/>
  <c r="G1722" i="8"/>
  <c r="F1722" i="8"/>
  <c r="AB1964" i="8"/>
  <c r="AA1724" i="8"/>
  <c r="Z1724" i="8"/>
  <c r="M1728" i="8"/>
  <c r="S1740" i="7" s="1"/>
  <c r="AB1972" i="8"/>
  <c r="AA1732" i="8"/>
  <c r="Z1732" i="8"/>
  <c r="P1734" i="8"/>
  <c r="B1736" i="8"/>
  <c r="H1736" i="7" s="1"/>
  <c r="R1977" i="8"/>
  <c r="P1737" i="8"/>
  <c r="G1980" i="8"/>
  <c r="F1740" i="8"/>
  <c r="F1860" i="8"/>
  <c r="M1741" i="8"/>
  <c r="S1753" i="7" s="1"/>
  <c r="B1744" i="8"/>
  <c r="H1744" i="7" s="1"/>
  <c r="P1745" i="8"/>
  <c r="R1985" i="8"/>
  <c r="Y1748" i="8"/>
  <c r="AA1870" i="8"/>
  <c r="Z1750" i="8"/>
  <c r="AB1990" i="8"/>
  <c r="Q1752" i="8"/>
  <c r="Y1756" i="8"/>
  <c r="M1759" i="8"/>
  <c r="S1771" i="7" s="1"/>
  <c r="B1762" i="8"/>
  <c r="H1762" i="7" s="1"/>
  <c r="Q1883" i="8"/>
  <c r="Q1763" i="8"/>
  <c r="P1763" i="8"/>
  <c r="AA1766" i="8"/>
  <c r="B1770" i="8"/>
  <c r="H1770" i="7" s="1"/>
  <c r="N1772" i="8"/>
  <c r="F1894" i="8"/>
  <c r="G1774" i="8"/>
  <c r="F1774" i="8"/>
  <c r="AA1776" i="8"/>
  <c r="Z1776" i="8"/>
  <c r="N1780" i="8"/>
  <c r="G1782" i="8"/>
  <c r="F1782" i="8"/>
  <c r="AA1784" i="8"/>
  <c r="Z1784" i="8"/>
  <c r="N1785" i="8"/>
  <c r="M1788" i="8"/>
  <c r="S1800" i="7" s="1"/>
  <c r="G1790" i="8"/>
  <c r="AA1790" i="8"/>
  <c r="P1792" i="8"/>
  <c r="M1792" i="8"/>
  <c r="S1804" i="7" s="1"/>
  <c r="G1794" i="8"/>
  <c r="AA1794" i="8"/>
  <c r="M1795" i="8"/>
  <c r="S1807" i="7" s="1"/>
  <c r="F1920" i="8"/>
  <c r="F1800" i="8"/>
  <c r="E1800" i="8"/>
  <c r="Q1931" i="8"/>
  <c r="Q1811" i="8"/>
  <c r="P1811" i="8"/>
  <c r="F1812" i="8"/>
  <c r="E1812" i="8"/>
  <c r="F1932" i="8"/>
  <c r="E1872" i="8"/>
  <c r="AA1814" i="8"/>
  <c r="D1816" i="8"/>
  <c r="D1818" i="8"/>
  <c r="X1818" i="8"/>
  <c r="O1819" i="8"/>
  <c r="D1820" i="8"/>
  <c r="Y1820" i="8"/>
  <c r="B1824" i="8"/>
  <c r="H1824" i="7" s="1"/>
  <c r="AB1826" i="8"/>
  <c r="M1827" i="8"/>
  <c r="S1839" i="7" s="1"/>
  <c r="P1887" i="8"/>
  <c r="Q1827" i="8"/>
  <c r="P1827" i="8"/>
  <c r="F1828" i="8"/>
  <c r="Q1832" i="8"/>
  <c r="E1838" i="8"/>
  <c r="AA1838" i="8"/>
  <c r="C1840" i="8"/>
  <c r="O1847" i="8"/>
  <c r="D1848" i="8"/>
  <c r="AA1848" i="8"/>
  <c r="Q1849" i="8"/>
  <c r="G1850" i="8"/>
  <c r="C1852" i="8"/>
  <c r="E1860" i="8"/>
  <c r="P1872" i="8"/>
  <c r="P1876" i="8"/>
  <c r="AB1880" i="8"/>
  <c r="R1884" i="8"/>
  <c r="AA1897" i="8"/>
  <c r="AB1897" i="8"/>
  <c r="Z1897" i="8"/>
  <c r="Y1897" i="8"/>
  <c r="X1897" i="8"/>
  <c r="Q1901" i="8"/>
  <c r="C1918" i="8"/>
  <c r="C1917" i="8"/>
  <c r="AA1936" i="8"/>
  <c r="Z1936" i="8"/>
  <c r="Y1936" i="8"/>
  <c r="X1936" i="8"/>
  <c r="X1948" i="8"/>
  <c r="Z1996" i="8"/>
  <c r="R1952" i="8"/>
  <c r="Q1953" i="8"/>
  <c r="R1960" i="8"/>
  <c r="Q1961" i="8"/>
  <c r="P1961" i="8"/>
  <c r="O1961" i="8"/>
  <c r="M1961" i="8"/>
  <c r="S1973" i="7" s="1"/>
  <c r="O1997" i="8"/>
  <c r="M1973" i="8"/>
  <c r="S1985" i="7" s="1"/>
  <c r="G1979" i="8"/>
  <c r="F1979" i="8"/>
  <c r="E1979" i="8"/>
  <c r="D1979" i="8"/>
  <c r="B1979" i="8"/>
  <c r="H1979" i="7" s="1"/>
  <c r="R1996" i="8"/>
  <c r="AY159" i="7"/>
  <c r="AU39" i="7"/>
  <c r="AS284" i="7"/>
  <c r="AO44" i="7"/>
  <c r="AN44" i="7"/>
  <c r="AO45" i="7"/>
  <c r="AZ309" i="7"/>
  <c r="AX69" i="7"/>
  <c r="AV69" i="7"/>
  <c r="AU69" i="7"/>
  <c r="AW105" i="7"/>
  <c r="AB1874" i="8"/>
  <c r="Z1634" i="8"/>
  <c r="P1645" i="8"/>
  <c r="F1654" i="8"/>
  <c r="N1662" i="8"/>
  <c r="Z1662" i="8"/>
  <c r="AB1902" i="8"/>
  <c r="O1664" i="8"/>
  <c r="O1665" i="8"/>
  <c r="B1668" i="8"/>
  <c r="H1668" i="7" s="1"/>
  <c r="R1670" i="8"/>
  <c r="D1672" i="8"/>
  <c r="M1672" i="8"/>
  <c r="S1684" i="7" s="1"/>
  <c r="P1673" i="8"/>
  <c r="X1678" i="8"/>
  <c r="G1920" i="8"/>
  <c r="F1680" i="8"/>
  <c r="C1681" i="8"/>
  <c r="AB1686" i="8"/>
  <c r="N1688" i="8"/>
  <c r="Z1688" i="8"/>
  <c r="N1698" i="8"/>
  <c r="M1699" i="8"/>
  <c r="S1711" i="7" s="1"/>
  <c r="M1702" i="8"/>
  <c r="S1714" i="7" s="1"/>
  <c r="C1705" i="8"/>
  <c r="Q1711" i="8"/>
  <c r="R1951" i="8"/>
  <c r="P1711" i="8"/>
  <c r="O1716" i="8"/>
  <c r="B1718" i="8"/>
  <c r="H1718" i="7" s="1"/>
  <c r="Q1719" i="8"/>
  <c r="P1719" i="8"/>
  <c r="C1723" i="8"/>
  <c r="O1725" i="8"/>
  <c r="D1728" i="8"/>
  <c r="N1728" i="8"/>
  <c r="G1730" i="8"/>
  <c r="F1730" i="8"/>
  <c r="C1731" i="8"/>
  <c r="O1733" i="8"/>
  <c r="R1976" i="8"/>
  <c r="M1736" i="8"/>
  <c r="S1748" i="7" s="1"/>
  <c r="X1738" i="8"/>
  <c r="AB1980" i="8"/>
  <c r="AA1740" i="8"/>
  <c r="Z1740" i="8"/>
  <c r="P1742" i="8"/>
  <c r="M1744" i="8"/>
  <c r="S1756" i="7" s="1"/>
  <c r="F1748" i="8"/>
  <c r="G1988" i="8"/>
  <c r="F1868" i="8"/>
  <c r="M1749" i="8"/>
  <c r="S1761" i="7" s="1"/>
  <c r="B1752" i="8"/>
  <c r="H1752" i="7" s="1"/>
  <c r="P1753" i="8"/>
  <c r="R1993" i="8"/>
  <c r="F1756" i="8"/>
  <c r="G1996" i="8"/>
  <c r="F1876" i="8"/>
  <c r="M1757" i="8"/>
  <c r="S1769" i="7" s="1"/>
  <c r="Z1758" i="8"/>
  <c r="AA1878" i="8"/>
  <c r="AB1998" i="8"/>
  <c r="C1765" i="8"/>
  <c r="M1767" i="8"/>
  <c r="S1779" i="7" s="1"/>
  <c r="Q1891" i="8"/>
  <c r="Q1771" i="8"/>
  <c r="P1771" i="8"/>
  <c r="O1776" i="8"/>
  <c r="O1777" i="8"/>
  <c r="Q1778" i="8"/>
  <c r="Q1899" i="8"/>
  <c r="Q1779" i="8"/>
  <c r="P1779" i="8"/>
  <c r="C1783" i="8"/>
  <c r="O1785" i="8"/>
  <c r="Q1907" i="8"/>
  <c r="Q1787" i="8"/>
  <c r="P1787" i="8"/>
  <c r="N1788" i="8"/>
  <c r="B1792" i="8"/>
  <c r="H1792" i="7" s="1"/>
  <c r="N1792" i="8"/>
  <c r="C1800" i="8"/>
  <c r="M1803" i="8"/>
  <c r="S1815" i="7" s="1"/>
  <c r="C1812" i="8"/>
  <c r="R1813" i="8"/>
  <c r="P1813" i="8"/>
  <c r="O1813" i="8"/>
  <c r="M1813" i="8"/>
  <c r="S1825" i="7" s="1"/>
  <c r="AA1934" i="8"/>
  <c r="AB1814" i="8"/>
  <c r="Z1814" i="8"/>
  <c r="Z1874" i="8"/>
  <c r="Y1814" i="8"/>
  <c r="AA1816" i="8"/>
  <c r="E1818" i="8"/>
  <c r="D1822" i="8"/>
  <c r="Q1825" i="8"/>
  <c r="C1828" i="8"/>
  <c r="R1832" i="8"/>
  <c r="P1832" i="8"/>
  <c r="M1832" i="8"/>
  <c r="S1844" i="7" s="1"/>
  <c r="D1836" i="8"/>
  <c r="AB1838" i="8"/>
  <c r="C1845" i="8"/>
  <c r="R1849" i="8"/>
  <c r="P1849" i="8"/>
  <c r="O1849" i="8"/>
  <c r="M1849" i="8"/>
  <c r="S1861" i="7" s="1"/>
  <c r="N1858" i="8"/>
  <c r="AA1861" i="8"/>
  <c r="Z1861" i="8"/>
  <c r="Y1861" i="8"/>
  <c r="X1861" i="8"/>
  <c r="AB1864" i="8"/>
  <c r="AA1865" i="8"/>
  <c r="AB1865" i="8"/>
  <c r="Z1865" i="8"/>
  <c r="Y1865" i="8"/>
  <c r="X1865" i="8"/>
  <c r="Z1867" i="8"/>
  <c r="AB1867" i="8"/>
  <c r="AA1867" i="8"/>
  <c r="Y1867" i="8"/>
  <c r="X1867" i="8"/>
  <c r="R1872" i="8"/>
  <c r="P1873" i="8"/>
  <c r="Q1875" i="8"/>
  <c r="R1876" i="8"/>
  <c r="AA1888" i="8"/>
  <c r="AB1890" i="8"/>
  <c r="G1896" i="8"/>
  <c r="Z1899" i="8"/>
  <c r="AB1899" i="8"/>
  <c r="AA1899" i="8"/>
  <c r="Y1899" i="8"/>
  <c r="X1899" i="8"/>
  <c r="C1908" i="8"/>
  <c r="AA1926" i="8"/>
  <c r="R1928" i="8"/>
  <c r="R1930" i="8"/>
  <c r="G1950" i="8"/>
  <c r="R1953" i="8"/>
  <c r="P1962" i="8"/>
  <c r="R1962" i="8"/>
  <c r="Q1962" i="8"/>
  <c r="O1962" i="8"/>
  <c r="M1962" i="8"/>
  <c r="S1974" i="7" s="1"/>
  <c r="O1998" i="8"/>
  <c r="G1966" i="8"/>
  <c r="G1972" i="8"/>
  <c r="G1982" i="8"/>
  <c r="F1982" i="8"/>
  <c r="E1982" i="8"/>
  <c r="D1982" i="8"/>
  <c r="B1982" i="8"/>
  <c r="H1982" i="7" s="1"/>
  <c r="B1994" i="8"/>
  <c r="H1994" i="7" s="1"/>
  <c r="F1985" i="8"/>
  <c r="B1997" i="8"/>
  <c r="H1997" i="7" s="1"/>
  <c r="G1985" i="8"/>
  <c r="E1985" i="8"/>
  <c r="D1985" i="8"/>
  <c r="B1985" i="8"/>
  <c r="H1985" i="7" s="1"/>
  <c r="G1986" i="8"/>
  <c r="N1997" i="8"/>
  <c r="N1998" i="8"/>
  <c r="O2000" i="8"/>
  <c r="AV18" i="7"/>
  <c r="AU30" i="7"/>
  <c r="G264" i="7"/>
  <c r="B24" i="7"/>
  <c r="H24" i="8" s="1"/>
  <c r="F144" i="7"/>
  <c r="D60" i="7"/>
  <c r="AS301" i="7"/>
  <c r="AP61" i="7"/>
  <c r="AN61" i="7"/>
  <c r="AO62" i="7"/>
  <c r="R312" i="7"/>
  <c r="P72" i="7"/>
  <c r="M72" i="7"/>
  <c r="S72" i="8" s="1"/>
  <c r="M84" i="7"/>
  <c r="S84" i="8" s="1"/>
  <c r="O108" i="7"/>
  <c r="O72" i="7"/>
  <c r="AS342" i="7"/>
  <c r="AR222" i="7"/>
  <c r="AQ102" i="7"/>
  <c r="AO102" i="7"/>
  <c r="AN102" i="7"/>
  <c r="AP102" i="7"/>
  <c r="O1571" i="8"/>
  <c r="O1575" i="8"/>
  <c r="O1579" i="8"/>
  <c r="O1583" i="8"/>
  <c r="O1587" i="8"/>
  <c r="O1591" i="8"/>
  <c r="O1607" i="8"/>
  <c r="Z1632" i="8"/>
  <c r="M1642" i="8"/>
  <c r="S1654" i="7" s="1"/>
  <c r="P1643" i="8"/>
  <c r="F1652" i="8"/>
  <c r="C1653" i="8"/>
  <c r="M1657" i="8"/>
  <c r="S1669" i="7" s="1"/>
  <c r="Z1658" i="8"/>
  <c r="AB1898" i="8"/>
  <c r="Z1660" i="8"/>
  <c r="O1663" i="8"/>
  <c r="B1666" i="8"/>
  <c r="H1666" i="7" s="1"/>
  <c r="R1911" i="8"/>
  <c r="P1671" i="8"/>
  <c r="F1678" i="8"/>
  <c r="C1679" i="8"/>
  <c r="M1683" i="8"/>
  <c r="S1695" i="7" s="1"/>
  <c r="M1685" i="8"/>
  <c r="S1697" i="7" s="1"/>
  <c r="B1692" i="8"/>
  <c r="H1692" i="7" s="1"/>
  <c r="P1693" i="8"/>
  <c r="F1696" i="8"/>
  <c r="G1936" i="8"/>
  <c r="M1697" i="8"/>
  <c r="S1709" i="7" s="1"/>
  <c r="AB1938" i="8"/>
  <c r="Z1698" i="8"/>
  <c r="D1702" i="8"/>
  <c r="N1706" i="8"/>
  <c r="AB1946" i="8"/>
  <c r="Z1706" i="8"/>
  <c r="O1724" i="8"/>
  <c r="R1967" i="8"/>
  <c r="Q1727" i="8"/>
  <c r="P1727" i="8"/>
  <c r="E1728" i="8"/>
  <c r="O1732" i="8"/>
  <c r="D1736" i="8"/>
  <c r="N1736" i="8"/>
  <c r="G1738" i="8"/>
  <c r="F1738" i="8"/>
  <c r="Y1738" i="8"/>
  <c r="C1739" i="8"/>
  <c r="O1741" i="8"/>
  <c r="D1744" i="8"/>
  <c r="N1744" i="8"/>
  <c r="F1866" i="8"/>
  <c r="G1746" i="8"/>
  <c r="F1746" i="8"/>
  <c r="AB1988" i="8"/>
  <c r="AA1748" i="8"/>
  <c r="Z1748" i="8"/>
  <c r="P1750" i="8"/>
  <c r="M1752" i="8"/>
  <c r="S1764" i="7" s="1"/>
  <c r="AB1996" i="8"/>
  <c r="AA1756" i="8"/>
  <c r="Z1756" i="8"/>
  <c r="O1759" i="8"/>
  <c r="B1760" i="8"/>
  <c r="H1760" i="7" s="1"/>
  <c r="D1762" i="8"/>
  <c r="Z1766" i="8"/>
  <c r="D1770" i="8"/>
  <c r="P1776" i="8"/>
  <c r="Q1777" i="8"/>
  <c r="O1784" i="8"/>
  <c r="Q1785" i="8"/>
  <c r="Z1790" i="8"/>
  <c r="AA1910" i="8"/>
  <c r="Z1794" i="8"/>
  <c r="AA1914" i="8"/>
  <c r="O1795" i="8"/>
  <c r="Q1798" i="8"/>
  <c r="E1802" i="8"/>
  <c r="Q1806" i="8"/>
  <c r="P1875" i="8"/>
  <c r="Q1935" i="8"/>
  <c r="Q1815" i="8"/>
  <c r="P1815" i="8"/>
  <c r="F1816" i="8"/>
  <c r="E1816" i="8"/>
  <c r="F1936" i="8"/>
  <c r="E1876" i="8"/>
  <c r="AA1938" i="8"/>
  <c r="AB1818" i="8"/>
  <c r="Z1818" i="8"/>
  <c r="Y1818" i="8"/>
  <c r="P1879" i="8"/>
  <c r="Q1819" i="8"/>
  <c r="Q1939" i="8"/>
  <c r="P1819" i="8"/>
  <c r="F1820" i="8"/>
  <c r="E1820" i="8"/>
  <c r="F1940" i="8"/>
  <c r="AA1820" i="8"/>
  <c r="E1822" i="8"/>
  <c r="R1825" i="8"/>
  <c r="P1825" i="8"/>
  <c r="O1825" i="8"/>
  <c r="M1825" i="8"/>
  <c r="S1837" i="7" s="1"/>
  <c r="AA1836" i="8"/>
  <c r="M1859" i="8"/>
  <c r="S1871" i="7" s="1"/>
  <c r="M1847" i="8"/>
  <c r="S1859" i="7" s="1"/>
  <c r="Q1967" i="8"/>
  <c r="O1883" i="8"/>
  <c r="P1907" i="8"/>
  <c r="Q1847" i="8"/>
  <c r="P1847" i="8"/>
  <c r="Z1863" i="8"/>
  <c r="AA1863" i="8"/>
  <c r="Y1863" i="8"/>
  <c r="X1863" i="8"/>
  <c r="AA1864" i="8"/>
  <c r="Z1864" i="8"/>
  <c r="Y1864" i="8"/>
  <c r="X1864" i="8"/>
  <c r="Q1873" i="8"/>
  <c r="R1874" i="8"/>
  <c r="R1875" i="8"/>
  <c r="Q1877" i="8"/>
  <c r="Q1892" i="8"/>
  <c r="R1892" i="8"/>
  <c r="P1892" i="8"/>
  <c r="O1892" i="8"/>
  <c r="M1904" i="8"/>
  <c r="S1916" i="7" s="1"/>
  <c r="G1898" i="8"/>
  <c r="G1907" i="8"/>
  <c r="F1907" i="8"/>
  <c r="E1907" i="8"/>
  <c r="D1907" i="8"/>
  <c r="B1907" i="8"/>
  <c r="H1907" i="7" s="1"/>
  <c r="R1909" i="8"/>
  <c r="C1916" i="8"/>
  <c r="R1920" i="8"/>
  <c r="AB1926" i="8"/>
  <c r="AB1952" i="8"/>
  <c r="G1958" i="8"/>
  <c r="G1968" i="8"/>
  <c r="G1976" i="8"/>
  <c r="G1978" i="8"/>
  <c r="B1990" i="8"/>
  <c r="H1990" i="7" s="1"/>
  <c r="F1978" i="8"/>
  <c r="E1978" i="8"/>
  <c r="D1978" i="8"/>
  <c r="B1978" i="8"/>
  <c r="H1978" i="7" s="1"/>
  <c r="F1981" i="8"/>
  <c r="G1981" i="8"/>
  <c r="E1981" i="8"/>
  <c r="D1981" i="8"/>
  <c r="B1981" i="8"/>
  <c r="H1981" i="7" s="1"/>
  <c r="B1993" i="8"/>
  <c r="H1993" i="7" s="1"/>
  <c r="C1985" i="8"/>
  <c r="R253" i="7"/>
  <c r="M25" i="7"/>
  <c r="S25" i="8" s="1"/>
  <c r="Q133" i="7"/>
  <c r="M21" i="7"/>
  <c r="S21" i="8" s="1"/>
  <c r="C24" i="7"/>
  <c r="C25" i="7"/>
  <c r="N34" i="7"/>
  <c r="N35" i="7"/>
  <c r="N56" i="7"/>
  <c r="N57" i="7"/>
  <c r="R301" i="7"/>
  <c r="O61" i="7"/>
  <c r="Q181" i="7"/>
  <c r="P121" i="7"/>
  <c r="O97" i="7"/>
  <c r="W76" i="7"/>
  <c r="X65" i="7"/>
  <c r="W75" i="7"/>
  <c r="AX129" i="7"/>
  <c r="X97" i="7"/>
  <c r="W108" i="7"/>
  <c r="W103" i="7"/>
  <c r="AR225" i="7"/>
  <c r="AQ105" i="7"/>
  <c r="AP105" i="7"/>
  <c r="AO105" i="7"/>
  <c r="R349" i="7"/>
  <c r="O109" i="7"/>
  <c r="M109" i="7"/>
  <c r="S109" i="8" s="1"/>
  <c r="P169" i="7"/>
  <c r="O145" i="7"/>
  <c r="F230" i="7"/>
  <c r="E110" i="7"/>
  <c r="D110" i="7"/>
  <c r="B110" i="7"/>
  <c r="H110" i="8" s="1"/>
  <c r="R353" i="7"/>
  <c r="P173" i="7"/>
  <c r="O149" i="7"/>
  <c r="P113" i="7"/>
  <c r="O113" i="7"/>
  <c r="W132" i="7"/>
  <c r="X121" i="7"/>
  <c r="B122" i="7"/>
  <c r="H122" i="8" s="1"/>
  <c r="AY133" i="7"/>
  <c r="F139" i="7"/>
  <c r="E139" i="7"/>
  <c r="D139" i="7"/>
  <c r="AS390" i="7"/>
  <c r="AR150" i="7"/>
  <c r="AQ150" i="7"/>
  <c r="AP150" i="7"/>
  <c r="AO150" i="7"/>
  <c r="AN150" i="7"/>
  <c r="AQ210" i="7"/>
  <c r="AP186" i="7"/>
  <c r="AS402" i="7"/>
  <c r="AQ222" i="7"/>
  <c r="AR162" i="7"/>
  <c r="AQ162" i="7"/>
  <c r="AP162" i="7"/>
  <c r="AO162" i="7"/>
  <c r="AN162" i="7"/>
  <c r="AP198" i="7"/>
  <c r="AY284" i="7"/>
  <c r="AX224" i="7"/>
  <c r="AW200" i="7"/>
  <c r="AX164" i="7"/>
  <c r="AW164" i="7"/>
  <c r="AV164" i="7"/>
  <c r="AU164" i="7"/>
  <c r="G406" i="7"/>
  <c r="F286" i="7"/>
  <c r="D202" i="7"/>
  <c r="B166" i="7"/>
  <c r="H166" i="8" s="1"/>
  <c r="F166" i="7"/>
  <c r="E166" i="7"/>
  <c r="D166" i="7"/>
  <c r="AS525" i="7"/>
  <c r="AS285" i="7"/>
  <c r="AR285" i="7"/>
  <c r="AQ285" i="7"/>
  <c r="AP285" i="7"/>
  <c r="AO285" i="7"/>
  <c r="AN285" i="7"/>
  <c r="AN297" i="7"/>
  <c r="AR405" i="7"/>
  <c r="Z1788" i="8"/>
  <c r="F1790" i="8"/>
  <c r="Z1792" i="8"/>
  <c r="F1794" i="8"/>
  <c r="Z1796" i="8"/>
  <c r="F1798" i="8"/>
  <c r="Z1800" i="8"/>
  <c r="F1802" i="8"/>
  <c r="Z1804" i="8"/>
  <c r="F1806" i="8"/>
  <c r="Z1808" i="8"/>
  <c r="F1810" i="8"/>
  <c r="Z1812" i="8"/>
  <c r="F1814" i="8"/>
  <c r="Z1816" i="8"/>
  <c r="F1818" i="8"/>
  <c r="Z1820" i="8"/>
  <c r="F1822" i="8"/>
  <c r="Z1824" i="8"/>
  <c r="F1826" i="8"/>
  <c r="Z1828" i="8"/>
  <c r="F1830" i="8"/>
  <c r="Z1832" i="8"/>
  <c r="F1834" i="8"/>
  <c r="Z1836" i="8"/>
  <c r="F1838" i="8"/>
  <c r="Z1840" i="8"/>
  <c r="F1842" i="8"/>
  <c r="Z1844" i="8"/>
  <c r="F1846" i="8"/>
  <c r="Z1848" i="8"/>
  <c r="F1850" i="8"/>
  <c r="Z1852" i="8"/>
  <c r="F1854" i="8"/>
  <c r="M1856" i="8"/>
  <c r="S1868" i="7" s="1"/>
  <c r="Z1856" i="8"/>
  <c r="F1858" i="8"/>
  <c r="P1865" i="8"/>
  <c r="B1866" i="8"/>
  <c r="H1866" i="7" s="1"/>
  <c r="Q1866" i="8"/>
  <c r="B1868" i="8"/>
  <c r="H1868" i="7" s="1"/>
  <c r="P1868" i="8"/>
  <c r="Q1869" i="8"/>
  <c r="D1870" i="8"/>
  <c r="R1870" i="8"/>
  <c r="R1873" i="8"/>
  <c r="F1878" i="8"/>
  <c r="P1878" i="8"/>
  <c r="E1879" i="8"/>
  <c r="Q1880" i="8"/>
  <c r="E1881" i="8"/>
  <c r="F1882" i="8"/>
  <c r="P1882" i="8"/>
  <c r="E1883" i="8"/>
  <c r="Q1884" i="8"/>
  <c r="E1885" i="8"/>
  <c r="N1885" i="8"/>
  <c r="G1886" i="8"/>
  <c r="G1889" i="8"/>
  <c r="X1892" i="8"/>
  <c r="Y1894" i="8"/>
  <c r="G1895" i="8"/>
  <c r="F1897" i="8"/>
  <c r="G1899" i="8"/>
  <c r="Y1900" i="8"/>
  <c r="F1901" i="8"/>
  <c r="Y1901" i="8"/>
  <c r="C1902" i="8"/>
  <c r="Z1902" i="8"/>
  <c r="Y1903" i="8"/>
  <c r="Z1904" i="8"/>
  <c r="Z1905" i="8"/>
  <c r="AA1907" i="8"/>
  <c r="AA1908" i="8"/>
  <c r="Z1909" i="8"/>
  <c r="AA1911" i="8"/>
  <c r="AA1912" i="8"/>
  <c r="Z1913" i="8"/>
  <c r="AA1915" i="8"/>
  <c r="AA1916" i="8"/>
  <c r="Z1917" i="8"/>
  <c r="AA1919" i="8"/>
  <c r="AA1920" i="8"/>
  <c r="M1925" i="8"/>
  <c r="S1937" i="7" s="1"/>
  <c r="AA1925" i="8"/>
  <c r="Z1927" i="8"/>
  <c r="O1929" i="8"/>
  <c r="O1930" i="8"/>
  <c r="O1932" i="8"/>
  <c r="P1933" i="8"/>
  <c r="O1934" i="8"/>
  <c r="O1936" i="8"/>
  <c r="P1937" i="8"/>
  <c r="Q1938" i="8"/>
  <c r="B1939" i="8"/>
  <c r="H1939" i="7" s="1"/>
  <c r="P1940" i="8"/>
  <c r="B1941" i="8"/>
  <c r="H1941" i="7" s="1"/>
  <c r="Q1941" i="8"/>
  <c r="D1942" i="8"/>
  <c r="R1942" i="8"/>
  <c r="R1945" i="8"/>
  <c r="D1946" i="8"/>
  <c r="R1949" i="8"/>
  <c r="D1950" i="8"/>
  <c r="E1954" i="8"/>
  <c r="D1955" i="8"/>
  <c r="D1957" i="8"/>
  <c r="F1958" i="8"/>
  <c r="P1958" i="8"/>
  <c r="E1959" i="8"/>
  <c r="F1960" i="8"/>
  <c r="Q1960" i="8"/>
  <c r="E1961" i="8"/>
  <c r="N1961" i="8"/>
  <c r="G1962" i="8"/>
  <c r="X1968" i="8"/>
  <c r="X1972" i="8"/>
  <c r="X1973" i="8"/>
  <c r="G1975" i="8"/>
  <c r="X1975" i="8"/>
  <c r="Y1976" i="8"/>
  <c r="F1977" i="8"/>
  <c r="Y1977" i="8"/>
  <c r="C1978" i="8"/>
  <c r="Y1979" i="8"/>
  <c r="Z1980" i="8"/>
  <c r="Z1981" i="8"/>
  <c r="AA1983" i="8"/>
  <c r="AA1984" i="8"/>
  <c r="D1989" i="8"/>
  <c r="N1989" i="8"/>
  <c r="G1991" i="8"/>
  <c r="Y1991" i="8"/>
  <c r="Q1996" i="8"/>
  <c r="X1997" i="8"/>
  <c r="AA1999" i="8"/>
  <c r="Z1999" i="8"/>
  <c r="N2000" i="8"/>
  <c r="W16" i="7"/>
  <c r="F140" i="7"/>
  <c r="B20" i="7"/>
  <c r="H20" i="8" s="1"/>
  <c r="AO21" i="7"/>
  <c r="C23" i="7"/>
  <c r="R268" i="7"/>
  <c r="M28" i="7"/>
  <c r="S28" i="8" s="1"/>
  <c r="W40" i="7"/>
  <c r="B30" i="7"/>
  <c r="H30" i="8" s="1"/>
  <c r="AO30" i="7"/>
  <c r="AV31" i="7"/>
  <c r="W45" i="7"/>
  <c r="X34" i="7"/>
  <c r="N36" i="7"/>
  <c r="D41" i="7"/>
  <c r="B42" i="7"/>
  <c r="H42" i="8" s="1"/>
  <c r="AW80" i="7"/>
  <c r="AX104" i="7"/>
  <c r="AW44" i="7"/>
  <c r="AV44" i="7"/>
  <c r="AU44" i="7"/>
  <c r="AI49" i="7"/>
  <c r="M50" i="7"/>
  <c r="S50" i="8" s="1"/>
  <c r="B52" i="7"/>
  <c r="H52" i="8" s="1"/>
  <c r="F172" i="7"/>
  <c r="W56" i="7"/>
  <c r="W83" i="7"/>
  <c r="AQ76" i="7"/>
  <c r="AO76" i="7"/>
  <c r="AS316" i="7"/>
  <c r="AN76" i="7"/>
  <c r="AN88" i="7"/>
  <c r="E79" i="7"/>
  <c r="D79" i="7"/>
  <c r="B79" i="7"/>
  <c r="H79" i="8" s="1"/>
  <c r="B91" i="7"/>
  <c r="H91" i="8" s="1"/>
  <c r="AO83" i="7"/>
  <c r="AN83" i="7"/>
  <c r="AQ83" i="7"/>
  <c r="AP83" i="7"/>
  <c r="W95" i="7"/>
  <c r="C87" i="7"/>
  <c r="C88" i="7"/>
  <c r="N89" i="7"/>
  <c r="N90" i="7"/>
  <c r="N94" i="7"/>
  <c r="W106" i="7"/>
  <c r="X96" i="7"/>
  <c r="D98" i="7"/>
  <c r="E100" i="7"/>
  <c r="AU102" i="7"/>
  <c r="AS344" i="7"/>
  <c r="AP104" i="7"/>
  <c r="AN104" i="7"/>
  <c r="AI107" i="7"/>
  <c r="AS348" i="7"/>
  <c r="AP108" i="7"/>
  <c r="AO108" i="7"/>
  <c r="AP144" i="7"/>
  <c r="AQ108" i="7"/>
  <c r="AN108" i="7"/>
  <c r="W119" i="7"/>
  <c r="M123" i="7"/>
  <c r="S123" i="8" s="1"/>
  <c r="P111" i="7"/>
  <c r="M111" i="7"/>
  <c r="S111" i="8" s="1"/>
  <c r="W124" i="7"/>
  <c r="X113" i="7"/>
  <c r="F234" i="7"/>
  <c r="G354" i="7"/>
  <c r="E174" i="7"/>
  <c r="D150" i="7"/>
  <c r="E114" i="7"/>
  <c r="D114" i="7"/>
  <c r="G358" i="7"/>
  <c r="F238" i="7"/>
  <c r="B118" i="7"/>
  <c r="H118" i="8" s="1"/>
  <c r="D118" i="7"/>
  <c r="AV118" i="7"/>
  <c r="AS365" i="7"/>
  <c r="AO125" i="7"/>
  <c r="AN125" i="7"/>
  <c r="AR245" i="7"/>
  <c r="AQ125" i="7"/>
  <c r="AQ185" i="7"/>
  <c r="AP125" i="7"/>
  <c r="F247" i="7"/>
  <c r="F127" i="7"/>
  <c r="E127" i="7"/>
  <c r="D127" i="7"/>
  <c r="AP128" i="7"/>
  <c r="F131" i="7"/>
  <c r="AP136" i="7"/>
  <c r="AP140" i="7"/>
  <c r="AI144" i="7"/>
  <c r="AI145" i="7"/>
  <c r="W157" i="7"/>
  <c r="W158" i="7"/>
  <c r="AS401" i="7"/>
  <c r="AO161" i="7"/>
  <c r="AN161" i="7"/>
  <c r="AQ161" i="7"/>
  <c r="AP161" i="7"/>
  <c r="AR281" i="7"/>
  <c r="C164" i="7"/>
  <c r="P171" i="7"/>
  <c r="G415" i="7"/>
  <c r="E235" i="7"/>
  <c r="F175" i="7"/>
  <c r="D211" i="7"/>
  <c r="E175" i="7"/>
  <c r="D175" i="7"/>
  <c r="P178" i="7"/>
  <c r="AY178" i="7"/>
  <c r="AX178" i="7"/>
  <c r="AZ418" i="7"/>
  <c r="AW178" i="7"/>
  <c r="AV178" i="7"/>
  <c r="AU178" i="7"/>
  <c r="X180" i="7"/>
  <c r="W191" i="7"/>
  <c r="AP185" i="7"/>
  <c r="X319" i="7"/>
  <c r="W330" i="7"/>
  <c r="G560" i="7"/>
  <c r="F320" i="7"/>
  <c r="G320" i="7"/>
  <c r="E320" i="7"/>
  <c r="D320" i="7"/>
  <c r="B320" i="7"/>
  <c r="H320" i="8" s="1"/>
  <c r="E380" i="7"/>
  <c r="F440" i="7"/>
  <c r="D1775" i="8"/>
  <c r="AA1800" i="8"/>
  <c r="G1806" i="8"/>
  <c r="G1810" i="8"/>
  <c r="G1814" i="8"/>
  <c r="G1818" i="8"/>
  <c r="G1822" i="8"/>
  <c r="AA1824" i="8"/>
  <c r="G1826" i="8"/>
  <c r="AA1828" i="8"/>
  <c r="G1830" i="8"/>
  <c r="AA1832" i="8"/>
  <c r="G1834" i="8"/>
  <c r="G1838" i="8"/>
  <c r="G1842" i="8"/>
  <c r="AA1844" i="8"/>
  <c r="G1846" i="8"/>
  <c r="G1854" i="8"/>
  <c r="O1860" i="8"/>
  <c r="B1862" i="8"/>
  <c r="H1862" i="7" s="1"/>
  <c r="B1863" i="8"/>
  <c r="H1863" i="7" s="1"/>
  <c r="B1864" i="8"/>
  <c r="H1864" i="7" s="1"/>
  <c r="B1865" i="8"/>
  <c r="H1865" i="7" s="1"/>
  <c r="Q1865" i="8"/>
  <c r="D1866" i="8"/>
  <c r="R1866" i="8"/>
  <c r="R1868" i="8"/>
  <c r="R1869" i="8"/>
  <c r="E1870" i="8"/>
  <c r="D1871" i="8"/>
  <c r="D1873" i="8"/>
  <c r="P1874" i="8"/>
  <c r="Q1876" i="8"/>
  <c r="N1877" i="8"/>
  <c r="G1878" i="8"/>
  <c r="N1881" i="8"/>
  <c r="F1883" i="8"/>
  <c r="G1885" i="8"/>
  <c r="X1888" i="8"/>
  <c r="X1889" i="8"/>
  <c r="Y1890" i="8"/>
  <c r="G1891" i="8"/>
  <c r="X1891" i="8"/>
  <c r="Y1892" i="8"/>
  <c r="F1893" i="8"/>
  <c r="Z1894" i="8"/>
  <c r="Z1898" i="8"/>
  <c r="Z1900" i="8"/>
  <c r="AA1903" i="8"/>
  <c r="AA1904" i="8"/>
  <c r="AB1905" i="8"/>
  <c r="M1906" i="8"/>
  <c r="S1918" i="7" s="1"/>
  <c r="AB1907" i="8"/>
  <c r="M1908" i="8"/>
  <c r="S1920" i="7" s="1"/>
  <c r="AB1908" i="8"/>
  <c r="M1909" i="8"/>
  <c r="S1921" i="7" s="1"/>
  <c r="AB1909" i="8"/>
  <c r="M1910" i="8"/>
  <c r="S1922" i="7" s="1"/>
  <c r="AB1911" i="8"/>
  <c r="M1912" i="8"/>
  <c r="S1924" i="7" s="1"/>
  <c r="AB1912" i="8"/>
  <c r="M1913" i="8"/>
  <c r="S1925" i="7" s="1"/>
  <c r="AB1913" i="8"/>
  <c r="M1914" i="8"/>
  <c r="S1926" i="7" s="1"/>
  <c r="AB1915" i="8"/>
  <c r="M1916" i="8"/>
  <c r="S1928" i="7" s="1"/>
  <c r="AB1916" i="8"/>
  <c r="M1917" i="8"/>
  <c r="S1929" i="7" s="1"/>
  <c r="AB1917" i="8"/>
  <c r="M1918" i="8"/>
  <c r="S1930" i="7" s="1"/>
  <c r="AB1919" i="8"/>
  <c r="M1920" i="8"/>
  <c r="S1932" i="7" s="1"/>
  <c r="AB1920" i="8"/>
  <c r="M1921" i="8"/>
  <c r="S1933" i="7" s="1"/>
  <c r="AA1921" i="8"/>
  <c r="Z1923" i="8"/>
  <c r="O1925" i="8"/>
  <c r="O1926" i="8"/>
  <c r="O1928" i="8"/>
  <c r="P1929" i="8"/>
  <c r="B1930" i="8"/>
  <c r="H1930" i="7" s="1"/>
  <c r="Q1930" i="8"/>
  <c r="B1931" i="8"/>
  <c r="H1931" i="7" s="1"/>
  <c r="P1932" i="8"/>
  <c r="B1933" i="8"/>
  <c r="H1933" i="7" s="1"/>
  <c r="Q1933" i="8"/>
  <c r="B1934" i="8"/>
  <c r="H1934" i="7" s="1"/>
  <c r="Q1934" i="8"/>
  <c r="B1935" i="8"/>
  <c r="H1935" i="7" s="1"/>
  <c r="P1936" i="8"/>
  <c r="B1937" i="8"/>
  <c r="H1937" i="7" s="1"/>
  <c r="Q1937" i="8"/>
  <c r="R1938" i="8"/>
  <c r="R1940" i="8"/>
  <c r="R1941" i="8"/>
  <c r="E1942" i="8"/>
  <c r="D1943" i="8"/>
  <c r="D1945" i="8"/>
  <c r="E1946" i="8"/>
  <c r="D1947" i="8"/>
  <c r="D1949" i="8"/>
  <c r="E1950" i="8"/>
  <c r="D1951" i="8"/>
  <c r="D1953" i="8"/>
  <c r="F1954" i="8"/>
  <c r="P1954" i="8"/>
  <c r="E1955" i="8"/>
  <c r="F1956" i="8"/>
  <c r="Q1956" i="8"/>
  <c r="E1957" i="8"/>
  <c r="N1957" i="8"/>
  <c r="X1964" i="8"/>
  <c r="X1965" i="8"/>
  <c r="G1967" i="8"/>
  <c r="X1967" i="8"/>
  <c r="Y1968" i="8"/>
  <c r="F1969" i="8"/>
  <c r="X1969" i="8"/>
  <c r="G1971" i="8"/>
  <c r="X1971" i="8"/>
  <c r="Y1972" i="8"/>
  <c r="F1973" i="8"/>
  <c r="Y1973" i="8"/>
  <c r="C1974" i="8"/>
  <c r="Y1975" i="8"/>
  <c r="Z1976" i="8"/>
  <c r="AA1978" i="8"/>
  <c r="M1982" i="8"/>
  <c r="S1994" i="7" s="1"/>
  <c r="AB1983" i="8"/>
  <c r="M1984" i="8"/>
  <c r="S1996" i="7" s="1"/>
  <c r="AB1984" i="8"/>
  <c r="M1985" i="8"/>
  <c r="S1997" i="7" s="1"/>
  <c r="AA1985" i="8"/>
  <c r="O1986" i="8"/>
  <c r="B1987" i="8"/>
  <c r="H1987" i="7" s="1"/>
  <c r="D1990" i="8"/>
  <c r="M1992" i="8"/>
  <c r="X1992" i="8"/>
  <c r="P1993" i="8"/>
  <c r="D1995" i="8"/>
  <c r="G1997" i="8"/>
  <c r="F1997" i="8"/>
  <c r="Y1997" i="8"/>
  <c r="AO6" i="7"/>
  <c r="G248" i="7"/>
  <c r="F128" i="7"/>
  <c r="AO8" i="7"/>
  <c r="X9" i="7"/>
  <c r="AI12" i="7"/>
  <c r="M17" i="7"/>
  <c r="S17" i="8" s="1"/>
  <c r="W18" i="7"/>
  <c r="AI23" i="7"/>
  <c r="AN24" i="7"/>
  <c r="AZ265" i="7"/>
  <c r="AW61" i="7"/>
  <c r="AI26" i="7"/>
  <c r="AZ271" i="7"/>
  <c r="AU31" i="7"/>
  <c r="M36" i="7"/>
  <c r="S36" i="8" s="1"/>
  <c r="AW74" i="7"/>
  <c r="AV38" i="7"/>
  <c r="D42" i="7"/>
  <c r="R286" i="7"/>
  <c r="O46" i="7"/>
  <c r="M46" i="7"/>
  <c r="S46" i="8" s="1"/>
  <c r="C52" i="7"/>
  <c r="C53" i="7"/>
  <c r="AS295" i="7"/>
  <c r="AR175" i="7"/>
  <c r="AN67" i="7"/>
  <c r="AO55" i="7"/>
  <c r="AN55" i="7"/>
  <c r="W67" i="7"/>
  <c r="C57" i="7"/>
  <c r="C58" i="7"/>
  <c r="G299" i="7"/>
  <c r="D59" i="7"/>
  <c r="B59" i="7"/>
  <c r="H59" i="8" s="1"/>
  <c r="W61" i="7"/>
  <c r="C64" i="7"/>
  <c r="C63" i="7"/>
  <c r="N64" i="7"/>
  <c r="N65" i="7"/>
  <c r="C73" i="7"/>
  <c r="AI73" i="7"/>
  <c r="X77" i="7"/>
  <c r="W88" i="7"/>
  <c r="AQ79" i="7"/>
  <c r="AX83" i="7"/>
  <c r="AZ325" i="7"/>
  <c r="AX85" i="7"/>
  <c r="AV85" i="7"/>
  <c r="AU85" i="7"/>
  <c r="W102" i="7"/>
  <c r="P94" i="7"/>
  <c r="O94" i="7"/>
  <c r="M94" i="7"/>
  <c r="S94" i="8" s="1"/>
  <c r="AZ335" i="7"/>
  <c r="AY215" i="7"/>
  <c r="AW95" i="7"/>
  <c r="AU95" i="7"/>
  <c r="AX155" i="7"/>
  <c r="AV96" i="7"/>
  <c r="AW131" i="7"/>
  <c r="AI99" i="7"/>
  <c r="AU105" i="7"/>
  <c r="AP112" i="7"/>
  <c r="AN112" i="7"/>
  <c r="AR232" i="7"/>
  <c r="AO113" i="7"/>
  <c r="W127" i="7"/>
  <c r="X116" i="7"/>
  <c r="F242" i="7"/>
  <c r="E122" i="7"/>
  <c r="AI124" i="7"/>
  <c r="X126" i="7"/>
  <c r="F134" i="7"/>
  <c r="Q136" i="7"/>
  <c r="AX141" i="7"/>
  <c r="C152" i="7"/>
  <c r="D158" i="7"/>
  <c r="N162" i="7"/>
  <c r="X174" i="7"/>
  <c r="N178" i="7"/>
  <c r="N179" i="7"/>
  <c r="AU218" i="7"/>
  <c r="AY218" i="7"/>
  <c r="AX218" i="7"/>
  <c r="AX278" i="7"/>
  <c r="AW218" i="7"/>
  <c r="AV218" i="7"/>
  <c r="AS264" i="7"/>
  <c r="Q1872" i="8"/>
  <c r="G1887" i="8"/>
  <c r="Z1890" i="8"/>
  <c r="AA1900" i="8"/>
  <c r="P1925" i="8"/>
  <c r="Q1929" i="8"/>
  <c r="R1934" i="8"/>
  <c r="F1942" i="8"/>
  <c r="F1944" i="8"/>
  <c r="Q1944" i="8"/>
  <c r="F1946" i="8"/>
  <c r="P1946" i="8"/>
  <c r="E1947" i="8"/>
  <c r="F1948" i="8"/>
  <c r="Q1948" i="8"/>
  <c r="E1949" i="8"/>
  <c r="F1950" i="8"/>
  <c r="P1950" i="8"/>
  <c r="F1952" i="8"/>
  <c r="Q1952" i="8"/>
  <c r="G1954" i="8"/>
  <c r="G1957" i="8"/>
  <c r="X1960" i="8"/>
  <c r="G1963" i="8"/>
  <c r="F1965" i="8"/>
  <c r="Z1968" i="8"/>
  <c r="Z1972" i="8"/>
  <c r="Z1973" i="8"/>
  <c r="AA1974" i="8"/>
  <c r="AA1975" i="8"/>
  <c r="AA1976" i="8"/>
  <c r="M1981" i="8"/>
  <c r="S1993" i="7" s="1"/>
  <c r="AA1981" i="8"/>
  <c r="O1985" i="8"/>
  <c r="R1986" i="8"/>
  <c r="Q1988" i="8"/>
  <c r="C1990" i="8"/>
  <c r="AA1991" i="8"/>
  <c r="Z1991" i="8"/>
  <c r="E1994" i="8"/>
  <c r="Q1994" i="8"/>
  <c r="P1994" i="8"/>
  <c r="E1995" i="8"/>
  <c r="Y1996" i="8"/>
  <c r="Z1997" i="8"/>
  <c r="W24" i="7"/>
  <c r="B16" i="7"/>
  <c r="H16" i="8" s="1"/>
  <c r="F136" i="7"/>
  <c r="AO20" i="7"/>
  <c r="AV24" i="7"/>
  <c r="W25" i="7"/>
  <c r="M38" i="7"/>
  <c r="S38" i="8" s="1"/>
  <c r="W50" i="7"/>
  <c r="G280" i="7"/>
  <c r="B40" i="7"/>
  <c r="H40" i="8" s="1"/>
  <c r="F160" i="7"/>
  <c r="N44" i="7"/>
  <c r="N45" i="7"/>
  <c r="W47" i="7"/>
  <c r="AP54" i="7"/>
  <c r="AZ295" i="7"/>
  <c r="AW55" i="7"/>
  <c r="AV55" i="7"/>
  <c r="AU55" i="7"/>
  <c r="AW57" i="7"/>
  <c r="AY177" i="7"/>
  <c r="AU57" i="7"/>
  <c r="AV58" i="7"/>
  <c r="AI59" i="7"/>
  <c r="AP60" i="7"/>
  <c r="G305" i="7"/>
  <c r="D65" i="7"/>
  <c r="B65" i="7"/>
  <c r="H65" i="8" s="1"/>
  <c r="D101" i="7"/>
  <c r="F185" i="7"/>
  <c r="R307" i="7"/>
  <c r="P127" i="7"/>
  <c r="P67" i="7"/>
  <c r="O67" i="7"/>
  <c r="E69" i="7"/>
  <c r="AZ311" i="7"/>
  <c r="AX71" i="7"/>
  <c r="AW71" i="7"/>
  <c r="AV71" i="7"/>
  <c r="AX131" i="7"/>
  <c r="X81" i="7"/>
  <c r="W91" i="7"/>
  <c r="AQ90" i="7"/>
  <c r="F213" i="7"/>
  <c r="G333" i="7"/>
  <c r="E93" i="7"/>
  <c r="D93" i="7"/>
  <c r="B93" i="7"/>
  <c r="H93" i="8" s="1"/>
  <c r="E97" i="7"/>
  <c r="D97" i="7"/>
  <c r="F217" i="7"/>
  <c r="AW118" i="7"/>
  <c r="AU118" i="7"/>
  <c r="AU130" i="7"/>
  <c r="AV119" i="7"/>
  <c r="M125" i="7"/>
  <c r="S125" i="8" s="1"/>
  <c r="G370" i="7"/>
  <c r="B130" i="7"/>
  <c r="H130" i="8" s="1"/>
  <c r="F130" i="7"/>
  <c r="E130" i="7"/>
  <c r="D130" i="7"/>
  <c r="N132" i="7"/>
  <c r="F138" i="7"/>
  <c r="AX145" i="7"/>
  <c r="AS389" i="7"/>
  <c r="AO149" i="7"/>
  <c r="AN149" i="7"/>
  <c r="AQ149" i="7"/>
  <c r="AP149" i="7"/>
  <c r="AR269" i="7"/>
  <c r="Q150" i="7"/>
  <c r="B151" i="7"/>
  <c r="H151" i="8" s="1"/>
  <c r="N156" i="7"/>
  <c r="W167" i="7"/>
  <c r="AI178" i="7"/>
  <c r="AI177" i="7"/>
  <c r="B179" i="7"/>
  <c r="H179" i="8" s="1"/>
  <c r="F299" i="7"/>
  <c r="E239" i="7"/>
  <c r="D215" i="7"/>
  <c r="F179" i="7"/>
  <c r="E179" i="7"/>
  <c r="D179" i="7"/>
  <c r="AR179" i="7"/>
  <c r="AI182" i="7"/>
  <c r="AI181" i="7"/>
  <c r="AQ248" i="7"/>
  <c r="AR188" i="7"/>
  <c r="AQ188" i="7"/>
  <c r="AR308" i="7"/>
  <c r="AO188" i="7"/>
  <c r="AN188" i="7"/>
  <c r="AR224" i="7"/>
  <c r="AR228" i="7"/>
  <c r="X229" i="7"/>
  <c r="W240" i="7"/>
  <c r="AZ315" i="7"/>
  <c r="AI339" i="7"/>
  <c r="AI340" i="7"/>
  <c r="Q465" i="7"/>
  <c r="R345" i="7"/>
  <c r="Q345" i="7"/>
  <c r="P345" i="7"/>
  <c r="O381" i="7"/>
  <c r="M345" i="7"/>
  <c r="S345" i="8" s="1"/>
  <c r="O345" i="7"/>
  <c r="P1856" i="8"/>
  <c r="E1862" i="8"/>
  <c r="D1863" i="8"/>
  <c r="D1865" i="8"/>
  <c r="M1867" i="8"/>
  <c r="S1879" i="7" s="1"/>
  <c r="Q1868" i="8"/>
  <c r="N1869" i="8"/>
  <c r="X1876" i="8"/>
  <c r="X1877" i="8"/>
  <c r="Y1878" i="8"/>
  <c r="G1879" i="8"/>
  <c r="X1879" i="8"/>
  <c r="Y1880" i="8"/>
  <c r="F1881" i="8"/>
  <c r="X1881" i="8"/>
  <c r="Y1882" i="8"/>
  <c r="G1883" i="8"/>
  <c r="X1883" i="8"/>
  <c r="Y1884" i="8"/>
  <c r="F1885" i="8"/>
  <c r="C1886" i="8"/>
  <c r="Z1886" i="8"/>
  <c r="Z1888" i="8"/>
  <c r="AA1891" i="8"/>
  <c r="AA1892" i="8"/>
  <c r="M1894" i="8"/>
  <c r="S1906" i="7" s="1"/>
  <c r="M1896" i="8"/>
  <c r="S1908" i="7" s="1"/>
  <c r="M1897" i="8"/>
  <c r="S1909" i="7" s="1"/>
  <c r="M1898" i="8"/>
  <c r="S1910" i="7" s="1"/>
  <c r="M1900" i="8"/>
  <c r="S1912" i="7" s="1"/>
  <c r="AB1900" i="8"/>
  <c r="M1901" i="8"/>
  <c r="S1913" i="7" s="1"/>
  <c r="AA1901" i="8"/>
  <c r="O1905" i="8"/>
  <c r="O1906" i="8"/>
  <c r="O1908" i="8"/>
  <c r="P1909" i="8"/>
  <c r="O1910" i="8"/>
  <c r="O1912" i="8"/>
  <c r="P1913" i="8"/>
  <c r="O1914" i="8"/>
  <c r="O1916" i="8"/>
  <c r="P1917" i="8"/>
  <c r="O1918" i="8"/>
  <c r="O1920" i="8"/>
  <c r="B1922" i="8"/>
  <c r="H1922" i="7" s="1"/>
  <c r="Q1922" i="8"/>
  <c r="B1923" i="8"/>
  <c r="H1923" i="7" s="1"/>
  <c r="B1925" i="8"/>
  <c r="H1925" i="7" s="1"/>
  <c r="Q1925" i="8"/>
  <c r="D1926" i="8"/>
  <c r="R1929" i="8"/>
  <c r="E1930" i="8"/>
  <c r="D1931" i="8"/>
  <c r="D1933" i="8"/>
  <c r="E1934" i="8"/>
  <c r="D1935" i="8"/>
  <c r="D1937" i="8"/>
  <c r="F1938" i="8"/>
  <c r="E1939" i="8"/>
  <c r="Q1940" i="8"/>
  <c r="E1941" i="8"/>
  <c r="N1941" i="8"/>
  <c r="N1945" i="8"/>
  <c r="G1946" i="8"/>
  <c r="N1949" i="8"/>
  <c r="X1956" i="8"/>
  <c r="X1957" i="8"/>
  <c r="G1959" i="8"/>
  <c r="X1959" i="8"/>
  <c r="Y1960" i="8"/>
  <c r="F1961" i="8"/>
  <c r="AA1966" i="8"/>
  <c r="AA1970" i="8"/>
  <c r="AB1973" i="8"/>
  <c r="M1974" i="8"/>
  <c r="S1986" i="7" s="1"/>
  <c r="M1976" i="8"/>
  <c r="S1988" i="7" s="1"/>
  <c r="M1977" i="8"/>
  <c r="S1989" i="7" s="1"/>
  <c r="AA1977" i="8"/>
  <c r="Z1979" i="8"/>
  <c r="O1981" i="8"/>
  <c r="O1982" i="8"/>
  <c r="O1984" i="8"/>
  <c r="B1986" i="8"/>
  <c r="H1986" i="7" s="1"/>
  <c r="D1987" i="8"/>
  <c r="G1989" i="8"/>
  <c r="F1989" i="8"/>
  <c r="Y1989" i="8"/>
  <c r="O1992" i="8"/>
  <c r="G244" i="7"/>
  <c r="F124" i="7"/>
  <c r="C12" i="7"/>
  <c r="C13" i="7"/>
  <c r="C16" i="7"/>
  <c r="AS260" i="7"/>
  <c r="AN20" i="7"/>
  <c r="AZ261" i="7"/>
  <c r="AY141" i="7"/>
  <c r="AI22" i="7"/>
  <c r="R264" i="7"/>
  <c r="M24" i="7"/>
  <c r="S24" i="8" s="1"/>
  <c r="AN26" i="7"/>
  <c r="AQ87" i="7"/>
  <c r="AO27" i="7"/>
  <c r="M30" i="7"/>
  <c r="S30" i="8" s="1"/>
  <c r="O66" i="7"/>
  <c r="AZ270" i="7"/>
  <c r="AV30" i="7"/>
  <c r="AZ273" i="7"/>
  <c r="AV33" i="7"/>
  <c r="AY153" i="7"/>
  <c r="AI34" i="7"/>
  <c r="C40" i="7"/>
  <c r="C41" i="7"/>
  <c r="W44" i="7"/>
  <c r="D45" i="7"/>
  <c r="W57" i="7"/>
  <c r="X46" i="7"/>
  <c r="X47" i="7"/>
  <c r="W58" i="7"/>
  <c r="D48" i="7"/>
  <c r="O52" i="7"/>
  <c r="M69" i="7"/>
  <c r="S69" i="8" s="1"/>
  <c r="O57" i="7"/>
  <c r="Q177" i="7"/>
  <c r="M57" i="7"/>
  <c r="S57" i="8" s="1"/>
  <c r="Q183" i="7"/>
  <c r="M63" i="7"/>
  <c r="S63" i="8" s="1"/>
  <c r="AX123" i="7"/>
  <c r="AW63" i="7"/>
  <c r="AV63" i="7"/>
  <c r="AZ303" i="7"/>
  <c r="AU63" i="7"/>
  <c r="W72" i="7"/>
  <c r="P76" i="7"/>
  <c r="F210" i="7"/>
  <c r="G330" i="7"/>
  <c r="E150" i="7"/>
  <c r="D126" i="7"/>
  <c r="D90" i="7"/>
  <c r="B90" i="7"/>
  <c r="H90" i="8" s="1"/>
  <c r="D96" i="7"/>
  <c r="D132" i="7"/>
  <c r="E96" i="7"/>
  <c r="B96" i="7"/>
  <c r="H96" i="8" s="1"/>
  <c r="M98" i="7"/>
  <c r="S98" i="8" s="1"/>
  <c r="X102" i="7"/>
  <c r="N104" i="7"/>
  <c r="N105" i="7"/>
  <c r="M122" i="7"/>
  <c r="S122" i="8" s="1"/>
  <c r="P110" i="7"/>
  <c r="O110" i="7"/>
  <c r="AX111" i="7"/>
  <c r="M114" i="7"/>
  <c r="S114" i="8" s="1"/>
  <c r="O114" i="7"/>
  <c r="M126" i="7"/>
  <c r="S126" i="8" s="1"/>
  <c r="AX114" i="7"/>
  <c r="AW114" i="7"/>
  <c r="AV115" i="7"/>
  <c r="AV114" i="7"/>
  <c r="AU114" i="7"/>
  <c r="AW150" i="7"/>
  <c r="W126" i="7"/>
  <c r="P118" i="7"/>
  <c r="O118" i="7"/>
  <c r="M118" i="7"/>
  <c r="S118" i="8" s="1"/>
  <c r="D120" i="7"/>
  <c r="D156" i="7"/>
  <c r="B132" i="7"/>
  <c r="H132" i="8" s="1"/>
  <c r="B120" i="7"/>
  <c r="H120" i="8" s="1"/>
  <c r="E180" i="7"/>
  <c r="AN124" i="7"/>
  <c r="AY248" i="7"/>
  <c r="AX128" i="7"/>
  <c r="AW128" i="7"/>
  <c r="AV128" i="7"/>
  <c r="AU128" i="7"/>
  <c r="AX188" i="7"/>
  <c r="Q131" i="7"/>
  <c r="AY260" i="7"/>
  <c r="AX140" i="7"/>
  <c r="AW140" i="7"/>
  <c r="AV140" i="7"/>
  <c r="AU140" i="7"/>
  <c r="AI148" i="7"/>
  <c r="F271" i="7"/>
  <c r="F151" i="7"/>
  <c r="E151" i="7"/>
  <c r="D151" i="7"/>
  <c r="W155" i="7"/>
  <c r="E223" i="7"/>
  <c r="F163" i="7"/>
  <c r="E163" i="7"/>
  <c r="D163" i="7"/>
  <c r="AI166" i="7"/>
  <c r="AI165" i="7"/>
  <c r="P166" i="7"/>
  <c r="O166" i="7"/>
  <c r="P226" i="7"/>
  <c r="Q166" i="7"/>
  <c r="M166" i="7"/>
  <c r="S166" i="8" s="1"/>
  <c r="M178" i="7"/>
  <c r="S178" i="8" s="1"/>
  <c r="AY172" i="7"/>
  <c r="C179" i="7"/>
  <c r="AR184" i="7"/>
  <c r="AQ184" i="7"/>
  <c r="AQ244" i="7"/>
  <c r="AP184" i="7"/>
  <c r="AO184" i="7"/>
  <c r="AN184" i="7"/>
  <c r="AY237" i="7"/>
  <c r="R262" i="7"/>
  <c r="AZ262" i="7"/>
  <c r="P1916" i="8"/>
  <c r="D1922" i="8"/>
  <c r="F1930" i="8"/>
  <c r="P1930" i="8"/>
  <c r="Q1932" i="8"/>
  <c r="F1934" i="8"/>
  <c r="Q1936" i="8"/>
  <c r="G1955" i="8"/>
  <c r="Y1956" i="8"/>
  <c r="AA1962" i="8"/>
  <c r="Z1975" i="8"/>
  <c r="O1977" i="8"/>
  <c r="O1978" i="8"/>
  <c r="O1980" i="8"/>
  <c r="Q1986" i="8"/>
  <c r="P1986" i="8"/>
  <c r="P1992" i="8"/>
  <c r="AA1996" i="8"/>
  <c r="AA1997" i="8"/>
  <c r="R248" i="7"/>
  <c r="Q128" i="7"/>
  <c r="AS250" i="7"/>
  <c r="AR130" i="7"/>
  <c r="AS252" i="7"/>
  <c r="AQ72" i="7"/>
  <c r="AV14" i="7"/>
  <c r="W36" i="7"/>
  <c r="G266" i="7"/>
  <c r="B26" i="7"/>
  <c r="H26" i="8" s="1"/>
  <c r="W42" i="7"/>
  <c r="AS275" i="7"/>
  <c r="AO35" i="7"/>
  <c r="W38" i="7"/>
  <c r="AS283" i="7"/>
  <c r="AR163" i="7"/>
  <c r="AO43" i="7"/>
  <c r="AN43" i="7"/>
  <c r="C45" i="7"/>
  <c r="C46" i="7"/>
  <c r="R289" i="7"/>
  <c r="O49" i="7"/>
  <c r="O85" i="7"/>
  <c r="AP49" i="7"/>
  <c r="AN49" i="7"/>
  <c r="AS289" i="7"/>
  <c r="AI56" i="7"/>
  <c r="G298" i="7"/>
  <c r="D58" i="7"/>
  <c r="B58" i="7"/>
  <c r="H58" i="8" s="1"/>
  <c r="AS299" i="7"/>
  <c r="AP59" i="7"/>
  <c r="AO59" i="7"/>
  <c r="AN59" i="7"/>
  <c r="D62" i="7"/>
  <c r="AQ65" i="7"/>
  <c r="AR186" i="7"/>
  <c r="AQ66" i="7"/>
  <c r="AP66" i="7"/>
  <c r="AO66" i="7"/>
  <c r="W78" i="7"/>
  <c r="X67" i="7"/>
  <c r="AR190" i="7"/>
  <c r="AQ70" i="7"/>
  <c r="AP70" i="7"/>
  <c r="AO70" i="7"/>
  <c r="AN70" i="7"/>
  <c r="AQ74" i="7"/>
  <c r="N76" i="7"/>
  <c r="N77" i="7"/>
  <c r="R319" i="7"/>
  <c r="Q199" i="7"/>
  <c r="P139" i="7"/>
  <c r="O115" i="7"/>
  <c r="P79" i="7"/>
  <c r="O79" i="7"/>
  <c r="AX79" i="7"/>
  <c r="N84" i="7"/>
  <c r="N83" i="7"/>
  <c r="C86" i="7"/>
  <c r="AV88" i="7"/>
  <c r="AU88" i="7"/>
  <c r="AZ328" i="7"/>
  <c r="AY208" i="7"/>
  <c r="AX88" i="7"/>
  <c r="AW88" i="7"/>
  <c r="C90" i="7"/>
  <c r="C91" i="7"/>
  <c r="AX90" i="7"/>
  <c r="AW90" i="7"/>
  <c r="AV90" i="7"/>
  <c r="AV91" i="7"/>
  <c r="AW126" i="7"/>
  <c r="W105" i="7"/>
  <c r="AR220" i="7"/>
  <c r="AQ100" i="7"/>
  <c r="AP100" i="7"/>
  <c r="AO100" i="7"/>
  <c r="W113" i="7"/>
  <c r="W111" i="7"/>
  <c r="F223" i="7"/>
  <c r="E103" i="7"/>
  <c r="D103" i="7"/>
  <c r="B103" i="7"/>
  <c r="H103" i="8" s="1"/>
  <c r="AR223" i="7"/>
  <c r="AN115" i="7"/>
  <c r="AQ103" i="7"/>
  <c r="AP103" i="7"/>
  <c r="AO103" i="7"/>
  <c r="AN103" i="7"/>
  <c r="W104" i="7"/>
  <c r="E106" i="7"/>
  <c r="G359" i="7"/>
  <c r="F239" i="7"/>
  <c r="B119" i="7"/>
  <c r="H119" i="8" s="1"/>
  <c r="B131" i="7"/>
  <c r="H131" i="8" s="1"/>
  <c r="E119" i="7"/>
  <c r="D119" i="7"/>
  <c r="C120" i="7"/>
  <c r="C121" i="7"/>
  <c r="M121" i="7"/>
  <c r="S121" i="8" s="1"/>
  <c r="F133" i="7"/>
  <c r="AY139" i="7"/>
  <c r="G382" i="7"/>
  <c r="F262" i="7"/>
  <c r="E202" i="7"/>
  <c r="B142" i="7"/>
  <c r="H142" i="8" s="1"/>
  <c r="F142" i="7"/>
  <c r="E142" i="7"/>
  <c r="D142" i="7"/>
  <c r="AY149" i="7"/>
  <c r="AI154" i="7"/>
  <c r="AI153" i="7"/>
  <c r="P154" i="7"/>
  <c r="O154" i="7"/>
  <c r="Q154" i="7"/>
  <c r="M154" i="7"/>
  <c r="S154" i="8" s="1"/>
  <c r="P214" i="7"/>
  <c r="F170" i="7"/>
  <c r="R428" i="7"/>
  <c r="M188" i="7"/>
  <c r="S188" i="8" s="1"/>
  <c r="Q188" i="7"/>
  <c r="P188" i="7"/>
  <c r="O188" i="7"/>
  <c r="AR196" i="7"/>
  <c r="AQ196" i="7"/>
  <c r="AO196" i="7"/>
  <c r="AN196" i="7"/>
  <c r="AN208" i="7"/>
  <c r="AS251" i="7"/>
  <c r="AV258" i="7"/>
  <c r="AZ258" i="7"/>
  <c r="AV259" i="7"/>
  <c r="AY258" i="7"/>
  <c r="AX258" i="7"/>
  <c r="AW258" i="7"/>
  <c r="AU258" i="7"/>
  <c r="AU270" i="7"/>
  <c r="N263" i="7"/>
  <c r="N262" i="7"/>
  <c r="E1824" i="8"/>
  <c r="Y1826" i="8"/>
  <c r="E1828" i="8"/>
  <c r="Y1830" i="8"/>
  <c r="E1832" i="8"/>
  <c r="Y1834" i="8"/>
  <c r="E1836" i="8"/>
  <c r="Y1838" i="8"/>
  <c r="E1840" i="8"/>
  <c r="Y1842" i="8"/>
  <c r="E1844" i="8"/>
  <c r="Y1846" i="8"/>
  <c r="E1848" i="8"/>
  <c r="Y1850" i="8"/>
  <c r="E1852" i="8"/>
  <c r="Y1854" i="8"/>
  <c r="E1856" i="8"/>
  <c r="R1856" i="8"/>
  <c r="Y1858" i="8"/>
  <c r="Q1860" i="8"/>
  <c r="E1861" i="8"/>
  <c r="G1862" i="8"/>
  <c r="G1865" i="8"/>
  <c r="X1869" i="8"/>
  <c r="Y1870" i="8"/>
  <c r="G1871" i="8"/>
  <c r="X1871" i="8"/>
  <c r="Y1872" i="8"/>
  <c r="F1873" i="8"/>
  <c r="Y1873" i="8"/>
  <c r="Y1875" i="8"/>
  <c r="Z1876" i="8"/>
  <c r="Z1877" i="8"/>
  <c r="AA1879" i="8"/>
  <c r="AA1880" i="8"/>
  <c r="Z1881" i="8"/>
  <c r="AA1883" i="8"/>
  <c r="AA1884" i="8"/>
  <c r="AA1889" i="8"/>
  <c r="O1893" i="8"/>
  <c r="O1894" i="8"/>
  <c r="O1896" i="8"/>
  <c r="P1897" i="8"/>
  <c r="O1898" i="8"/>
  <c r="O1900" i="8"/>
  <c r="P1901" i="8"/>
  <c r="Q1902" i="8"/>
  <c r="P1904" i="8"/>
  <c r="Q1905" i="8"/>
  <c r="R1906" i="8"/>
  <c r="R1910" i="8"/>
  <c r="R1914" i="8"/>
  <c r="R1917" i="8"/>
  <c r="R1918" i="8"/>
  <c r="E1922" i="8"/>
  <c r="D1923" i="8"/>
  <c r="D1925" i="8"/>
  <c r="F1926" i="8"/>
  <c r="P1926" i="8"/>
  <c r="Q1928" i="8"/>
  <c r="G1930" i="8"/>
  <c r="G1933" i="8"/>
  <c r="N1933" i="8"/>
  <c r="G1934" i="8"/>
  <c r="G1937" i="8"/>
  <c r="X1941" i="8"/>
  <c r="G1943" i="8"/>
  <c r="X1943" i="8"/>
  <c r="Y1944" i="8"/>
  <c r="F1945" i="8"/>
  <c r="X1945" i="8"/>
  <c r="G1947" i="8"/>
  <c r="X1947" i="8"/>
  <c r="Y1948" i="8"/>
  <c r="F1949" i="8"/>
  <c r="X1949" i="8"/>
  <c r="G1951" i="8"/>
  <c r="X1951" i="8"/>
  <c r="Y1952" i="8"/>
  <c r="F1953" i="8"/>
  <c r="Y1953" i="8"/>
  <c r="Y1955" i="8"/>
  <c r="Z1956" i="8"/>
  <c r="Z1957" i="8"/>
  <c r="AA1958" i="8"/>
  <c r="AA1959" i="8"/>
  <c r="AA1960" i="8"/>
  <c r="AA1965" i="8"/>
  <c r="Z1967" i="8"/>
  <c r="AA1969" i="8"/>
  <c r="Z1971" i="8"/>
  <c r="O1973" i="8"/>
  <c r="O1974" i="8"/>
  <c r="O1976" i="8"/>
  <c r="P1977" i="8"/>
  <c r="Q1978" i="8"/>
  <c r="P1980" i="8"/>
  <c r="Q1981" i="8"/>
  <c r="R1982" i="8"/>
  <c r="D1993" i="8"/>
  <c r="G1995" i="8"/>
  <c r="Y1995" i="8"/>
  <c r="Q2000" i="8"/>
  <c r="AN16" i="7"/>
  <c r="AZ257" i="7"/>
  <c r="AX77" i="7"/>
  <c r="R260" i="7"/>
  <c r="Q140" i="7"/>
  <c r="M20" i="7"/>
  <c r="S20" i="8" s="1"/>
  <c r="AN22" i="7"/>
  <c r="AO23" i="7"/>
  <c r="AY147" i="7"/>
  <c r="AU27" i="7"/>
  <c r="AN34" i="7"/>
  <c r="AZ283" i="7"/>
  <c r="AW43" i="7"/>
  <c r="AV43" i="7"/>
  <c r="AU43" i="7"/>
  <c r="AU49" i="7"/>
  <c r="E111" i="7"/>
  <c r="D51" i="7"/>
  <c r="AU52" i="7"/>
  <c r="W55" i="7"/>
  <c r="X57" i="7"/>
  <c r="W68" i="7"/>
  <c r="O60" i="7"/>
  <c r="X71" i="7"/>
  <c r="W81" i="7"/>
  <c r="Q195" i="7"/>
  <c r="P75" i="7"/>
  <c r="O75" i="7"/>
  <c r="M75" i="7"/>
  <c r="S75" i="8" s="1"/>
  <c r="M87" i="7"/>
  <c r="S87" i="8" s="1"/>
  <c r="F197" i="7"/>
  <c r="D77" i="7"/>
  <c r="B77" i="7"/>
  <c r="H77" i="8" s="1"/>
  <c r="G317" i="7"/>
  <c r="AI77" i="7"/>
  <c r="AN78" i="7"/>
  <c r="E84" i="7"/>
  <c r="AQ84" i="7"/>
  <c r="X85" i="7"/>
  <c r="W96" i="7"/>
  <c r="AI89" i="7"/>
  <c r="Q210" i="7"/>
  <c r="M90" i="7"/>
  <c r="S90" i="8" s="1"/>
  <c r="R330" i="7"/>
  <c r="P90" i="7"/>
  <c r="O90" i="7"/>
  <c r="AU97" i="7"/>
  <c r="P99" i="7"/>
  <c r="O99" i="7"/>
  <c r="M99" i="7"/>
  <c r="S99" i="8" s="1"/>
  <c r="AX100" i="7"/>
  <c r="AU107" i="7"/>
  <c r="X118" i="7"/>
  <c r="W129" i="7"/>
  <c r="W125" i="7"/>
  <c r="F126" i="7"/>
  <c r="AY127" i="7"/>
  <c r="W131" i="7"/>
  <c r="C133" i="7"/>
  <c r="C134" i="7"/>
  <c r="AR134" i="7"/>
  <c r="AX135" i="7"/>
  <c r="AS378" i="7"/>
  <c r="AR258" i="7"/>
  <c r="AR138" i="7"/>
  <c r="AQ138" i="7"/>
  <c r="AP138" i="7"/>
  <c r="AO138" i="7"/>
  <c r="AN138" i="7"/>
  <c r="AQ198" i="7"/>
  <c r="AQ143" i="7"/>
  <c r="D146" i="7"/>
  <c r="AW154" i="7"/>
  <c r="C157" i="7"/>
  <c r="C158" i="7"/>
  <c r="AR159" i="7"/>
  <c r="Q187" i="7"/>
  <c r="AZ427" i="7"/>
  <c r="AV188" i="7"/>
  <c r="AY187" i="7"/>
  <c r="AY307" i="7"/>
  <c r="AV187" i="7"/>
  <c r="AU187" i="7"/>
  <c r="AX247" i="7"/>
  <c r="AW187" i="7"/>
  <c r="C202" i="7"/>
  <c r="C201" i="7"/>
  <c r="E214" i="7"/>
  <c r="G258" i="7"/>
  <c r="AZ267" i="7"/>
  <c r="M1734" i="8"/>
  <c r="S1746" i="7" s="1"/>
  <c r="M1750" i="8"/>
  <c r="S1762" i="7" s="1"/>
  <c r="M1758" i="8"/>
  <c r="S1770" i="7" s="1"/>
  <c r="M1762" i="8"/>
  <c r="S1774" i="7" s="1"/>
  <c r="Z1826" i="8"/>
  <c r="Z1830" i="8"/>
  <c r="F1832" i="8"/>
  <c r="Z1834" i="8"/>
  <c r="F1836" i="8"/>
  <c r="M1838" i="8"/>
  <c r="S1850" i="7" s="1"/>
  <c r="Z1838" i="8"/>
  <c r="F1840" i="8"/>
  <c r="Z1842" i="8"/>
  <c r="F1844" i="8"/>
  <c r="Z1846" i="8"/>
  <c r="F1848" i="8"/>
  <c r="Z1850" i="8"/>
  <c r="F1852" i="8"/>
  <c r="Z1854" i="8"/>
  <c r="F1856" i="8"/>
  <c r="Z1858" i="8"/>
  <c r="Y1866" i="8"/>
  <c r="G1867" i="8"/>
  <c r="F1869" i="8"/>
  <c r="Y1869" i="8"/>
  <c r="C1870" i="8"/>
  <c r="Y1871" i="8"/>
  <c r="Z1872" i="8"/>
  <c r="AA1875" i="8"/>
  <c r="AB1877" i="8"/>
  <c r="M1878" i="8"/>
  <c r="S1890" i="7" s="1"/>
  <c r="AB1879" i="8"/>
  <c r="M1880" i="8"/>
  <c r="S1892" i="7" s="1"/>
  <c r="AB1881" i="8"/>
  <c r="M1882" i="8"/>
  <c r="S1894" i="7" s="1"/>
  <c r="AB1883" i="8"/>
  <c r="M1884" i="8"/>
  <c r="S1896" i="7" s="1"/>
  <c r="AA1885" i="8"/>
  <c r="Z1887" i="8"/>
  <c r="P1893" i="8"/>
  <c r="Q1894" i="8"/>
  <c r="B1895" i="8"/>
  <c r="H1895" i="7" s="1"/>
  <c r="B1897" i="8"/>
  <c r="H1897" i="7" s="1"/>
  <c r="Q1897" i="8"/>
  <c r="Q1898" i="8"/>
  <c r="B1899" i="8"/>
  <c r="H1899" i="7" s="1"/>
  <c r="B1901" i="8"/>
  <c r="H1901" i="7" s="1"/>
  <c r="R1902" i="8"/>
  <c r="E1908" i="8"/>
  <c r="E1916" i="8"/>
  <c r="P1922" i="8"/>
  <c r="Q1924" i="8"/>
  <c r="N1925" i="8"/>
  <c r="G1939" i="8"/>
  <c r="F1941" i="8"/>
  <c r="Y1941" i="8"/>
  <c r="C1942" i="8"/>
  <c r="Y1943" i="8"/>
  <c r="Z1944" i="8"/>
  <c r="Y1945" i="8"/>
  <c r="C1946" i="8"/>
  <c r="Y1947" i="8"/>
  <c r="Z1948" i="8"/>
  <c r="Y1949" i="8"/>
  <c r="C1950" i="8"/>
  <c r="Y1951" i="8"/>
  <c r="Z1952" i="8"/>
  <c r="AA1954" i="8"/>
  <c r="AA1956" i="8"/>
  <c r="AB1957" i="8"/>
  <c r="M1958" i="8"/>
  <c r="S1970" i="7" s="1"/>
  <c r="M1960" i="8"/>
  <c r="S1972" i="7" s="1"/>
  <c r="AA1961" i="8"/>
  <c r="N1962" i="8"/>
  <c r="Z1963" i="8"/>
  <c r="B1975" i="8"/>
  <c r="H1975" i="7" s="1"/>
  <c r="B1977" i="8"/>
  <c r="H1977" i="7" s="1"/>
  <c r="Q1977" i="8"/>
  <c r="X1987" i="8"/>
  <c r="AA1989" i="8"/>
  <c r="B1991" i="8"/>
  <c r="H1991" i="7" s="1"/>
  <c r="D1994" i="8"/>
  <c r="M1996" i="8"/>
  <c r="X1996" i="8"/>
  <c r="AO5" i="7"/>
  <c r="X8" i="7"/>
  <c r="C9" i="7"/>
  <c r="W32" i="7"/>
  <c r="G262" i="7"/>
  <c r="B22" i="7"/>
  <c r="H22" i="8" s="1"/>
  <c r="AU26" i="7"/>
  <c r="W41" i="7"/>
  <c r="X30" i="7"/>
  <c r="AS272" i="7"/>
  <c r="AN32" i="7"/>
  <c r="W33" i="7"/>
  <c r="D70" i="7"/>
  <c r="B34" i="7"/>
  <c r="H34" i="8" s="1"/>
  <c r="AO34" i="7"/>
  <c r="AR154" i="7"/>
  <c r="AZ275" i="7"/>
  <c r="AU47" i="7"/>
  <c r="AU35" i="7"/>
  <c r="O41" i="7"/>
  <c r="AP41" i="7"/>
  <c r="M42" i="7"/>
  <c r="S42" i="8" s="1"/>
  <c r="AW45" i="7"/>
  <c r="AY165" i="7"/>
  <c r="AU45" i="7"/>
  <c r="G287" i="7"/>
  <c r="D47" i="7"/>
  <c r="B47" i="7"/>
  <c r="H47" i="8" s="1"/>
  <c r="AS288" i="7"/>
  <c r="AP48" i="7"/>
  <c r="AO48" i="7"/>
  <c r="AN48" i="7"/>
  <c r="W49" i="7"/>
  <c r="AW52" i="7"/>
  <c r="AW54" i="7"/>
  <c r="W66" i="7"/>
  <c r="AP62" i="7"/>
  <c r="P65" i="7"/>
  <c r="AW66" i="7"/>
  <c r="C68" i="7"/>
  <c r="C69" i="7"/>
  <c r="E72" i="7"/>
  <c r="AP75" i="7"/>
  <c r="AN75" i="7"/>
  <c r="AQ135" i="7"/>
  <c r="AP111" i="7"/>
  <c r="AR198" i="7"/>
  <c r="AQ78" i="7"/>
  <c r="AP78" i="7"/>
  <c r="AO78" i="7"/>
  <c r="AN90" i="7"/>
  <c r="X79" i="7"/>
  <c r="W90" i="7"/>
  <c r="Q202" i="7"/>
  <c r="P82" i="7"/>
  <c r="R322" i="7"/>
  <c r="O82" i="7"/>
  <c r="M82" i="7"/>
  <c r="S82" i="8" s="1"/>
  <c r="AN82" i="7"/>
  <c r="AR202" i="7"/>
  <c r="AQ82" i="7"/>
  <c r="AO82" i="7"/>
  <c r="AP84" i="7"/>
  <c r="AO84" i="7"/>
  <c r="AN84" i="7"/>
  <c r="AW87" i="7"/>
  <c r="B89" i="7"/>
  <c r="H89" i="8" s="1"/>
  <c r="G335" i="7"/>
  <c r="F215" i="7"/>
  <c r="B95" i="7"/>
  <c r="H95" i="8" s="1"/>
  <c r="D95" i="7"/>
  <c r="AN96" i="7"/>
  <c r="AV100" i="7"/>
  <c r="AU100" i="7"/>
  <c r="AY220" i="7"/>
  <c r="AW100" i="7"/>
  <c r="B102" i="7"/>
  <c r="H102" i="8" s="1"/>
  <c r="AU106" i="7"/>
  <c r="W107" i="7"/>
  <c r="AS349" i="7"/>
  <c r="AR229" i="7"/>
  <c r="AQ109" i="7"/>
  <c r="AP109" i="7"/>
  <c r="AO109" i="7"/>
  <c r="AO110" i="7"/>
  <c r="AN116" i="7"/>
  <c r="W138" i="7"/>
  <c r="W142" i="7"/>
  <c r="N135" i="7"/>
  <c r="N134" i="7"/>
  <c r="AY134" i="7"/>
  <c r="AX134" i="7"/>
  <c r="AW134" i="7"/>
  <c r="AV134" i="7"/>
  <c r="AU134" i="7"/>
  <c r="N144" i="7"/>
  <c r="F146" i="7"/>
  <c r="W165" i="7"/>
  <c r="AR158" i="7"/>
  <c r="AQ163" i="7"/>
  <c r="X168" i="7"/>
  <c r="W179" i="7"/>
  <c r="C169" i="7"/>
  <c r="C170" i="7"/>
  <c r="AY170" i="7"/>
  <c r="AX170" i="7"/>
  <c r="AU182" i="7"/>
  <c r="AW170" i="7"/>
  <c r="AV170" i="7"/>
  <c r="AU170" i="7"/>
  <c r="W187" i="7"/>
  <c r="R424" i="7"/>
  <c r="P244" i="7"/>
  <c r="M184" i="7"/>
  <c r="S184" i="8" s="1"/>
  <c r="Q184" i="7"/>
  <c r="P184" i="7"/>
  <c r="O184" i="7"/>
  <c r="N191" i="7"/>
  <c r="N190" i="7"/>
  <c r="M196" i="7"/>
  <c r="S196" i="8" s="1"/>
  <c r="R436" i="7"/>
  <c r="Q196" i="7"/>
  <c r="P196" i="7"/>
  <c r="O196" i="7"/>
  <c r="W210" i="7"/>
  <c r="Q324" i="7"/>
  <c r="M204" i="7"/>
  <c r="S204" i="8" s="1"/>
  <c r="Q204" i="7"/>
  <c r="P204" i="7"/>
  <c r="O204" i="7"/>
  <c r="AR204" i="7"/>
  <c r="AS323" i="7"/>
  <c r="Y1862" i="8"/>
  <c r="G1863" i="8"/>
  <c r="D1864" i="8"/>
  <c r="E1904" i="8"/>
  <c r="Q1908" i="8"/>
  <c r="Q1912" i="8"/>
  <c r="Q1916" i="8"/>
  <c r="Q1920" i="8"/>
  <c r="X1928" i="8"/>
  <c r="G1931" i="8"/>
  <c r="G1935" i="8"/>
  <c r="Z1941" i="8"/>
  <c r="AA1944" i="8"/>
  <c r="AA1946" i="8"/>
  <c r="Z1949" i="8"/>
  <c r="AA1950" i="8"/>
  <c r="M1954" i="8"/>
  <c r="S1966" i="7" s="1"/>
  <c r="M1956" i="8"/>
  <c r="S1968" i="7" s="1"/>
  <c r="M1957" i="8"/>
  <c r="S1969" i="7" s="1"/>
  <c r="Z1959" i="8"/>
  <c r="B1967" i="8"/>
  <c r="H1967" i="7" s="1"/>
  <c r="B1969" i="8"/>
  <c r="H1969" i="7" s="1"/>
  <c r="Q1984" i="8"/>
  <c r="G1987" i="8"/>
  <c r="Y1987" i="8"/>
  <c r="Q1992" i="8"/>
  <c r="AA1995" i="8"/>
  <c r="Z1995" i="8"/>
  <c r="N1996" i="8"/>
  <c r="Q1998" i="8"/>
  <c r="P1998" i="8"/>
  <c r="C5" i="7"/>
  <c r="AS259" i="7"/>
  <c r="AR139" i="7"/>
  <c r="AO19" i="7"/>
  <c r="AS262" i="7"/>
  <c r="AR142" i="7"/>
  <c r="AZ263" i="7"/>
  <c r="AU23" i="7"/>
  <c r="R266" i="7"/>
  <c r="M26" i="7"/>
  <c r="S26" i="8" s="1"/>
  <c r="O45" i="7"/>
  <c r="Q165" i="7"/>
  <c r="M45" i="7"/>
  <c r="S45" i="8" s="1"/>
  <c r="AI47" i="7"/>
  <c r="AZ292" i="7"/>
  <c r="AV52" i="7"/>
  <c r="AX112" i="7"/>
  <c r="AW53" i="7"/>
  <c r="AP56" i="7"/>
  <c r="AW59" i="7"/>
  <c r="F184" i="7"/>
  <c r="E64" i="7"/>
  <c r="D100" i="7"/>
  <c r="B64" i="7"/>
  <c r="H64" i="8" s="1"/>
  <c r="E124" i="7"/>
  <c r="R313" i="7"/>
  <c r="O73" i="7"/>
  <c r="M73" i="7"/>
  <c r="S73" i="8" s="1"/>
  <c r="P133" i="7"/>
  <c r="M85" i="7"/>
  <c r="S85" i="8" s="1"/>
  <c r="AX75" i="7"/>
  <c r="AW75" i="7"/>
  <c r="AV75" i="7"/>
  <c r="AU75" i="7"/>
  <c r="AZ324" i="7"/>
  <c r="AY204" i="7"/>
  <c r="AX84" i="7"/>
  <c r="AU96" i="7"/>
  <c r="AW84" i="7"/>
  <c r="AV84" i="7"/>
  <c r="AU84" i="7"/>
  <c r="AV87" i="7"/>
  <c r="AX86" i="7"/>
  <c r="AU98" i="7"/>
  <c r="AW86" i="7"/>
  <c r="AV86" i="7"/>
  <c r="AU86" i="7"/>
  <c r="AX87" i="7"/>
  <c r="X90" i="7"/>
  <c r="W101" i="7"/>
  <c r="AS332" i="7"/>
  <c r="AQ92" i="7"/>
  <c r="AP92" i="7"/>
  <c r="AO92" i="7"/>
  <c r="AO93" i="7"/>
  <c r="AX93" i="7"/>
  <c r="AV93" i="7"/>
  <c r="AU93" i="7"/>
  <c r="AV94" i="7"/>
  <c r="AQ96" i="7"/>
  <c r="W99" i="7"/>
  <c r="AQ99" i="7"/>
  <c r="W100" i="7"/>
  <c r="O103" i="7"/>
  <c r="G345" i="7"/>
  <c r="B117" i="7"/>
  <c r="H117" i="8" s="1"/>
  <c r="E105" i="7"/>
  <c r="B105" i="7"/>
  <c r="H105" i="8" s="1"/>
  <c r="AX106" i="7"/>
  <c r="AW106" i="7"/>
  <c r="AV106" i="7"/>
  <c r="E112" i="7"/>
  <c r="P117" i="7"/>
  <c r="O117" i="7"/>
  <c r="M129" i="7"/>
  <c r="S129" i="8" s="1"/>
  <c r="M117" i="7"/>
  <c r="S117" i="8" s="1"/>
  <c r="AW121" i="7"/>
  <c r="AW122" i="7"/>
  <c r="P123" i="7"/>
  <c r="AW124" i="7"/>
  <c r="AS366" i="7"/>
  <c r="AR126" i="7"/>
  <c r="AQ126" i="7"/>
  <c r="AP126" i="7"/>
  <c r="AO126" i="7"/>
  <c r="AN126" i="7"/>
  <c r="AQ186" i="7"/>
  <c r="AI130" i="7"/>
  <c r="AI129" i="7"/>
  <c r="P130" i="7"/>
  <c r="O130" i="7"/>
  <c r="Q130" i="7"/>
  <c r="M130" i="7"/>
  <c r="S130" i="8" s="1"/>
  <c r="AY143" i="7"/>
  <c r="AP148" i="7"/>
  <c r="W149" i="7"/>
  <c r="F150" i="7"/>
  <c r="N159" i="7"/>
  <c r="N158" i="7"/>
  <c r="AY158" i="7"/>
  <c r="AX158" i="7"/>
  <c r="AW158" i="7"/>
  <c r="AW194" i="7"/>
  <c r="AV158" i="7"/>
  <c r="AU158" i="7"/>
  <c r="AS414" i="7"/>
  <c r="AP210" i="7"/>
  <c r="AR294" i="7"/>
  <c r="AQ234" i="7"/>
  <c r="AR174" i="7"/>
  <c r="AQ174" i="7"/>
  <c r="AP174" i="7"/>
  <c r="AO174" i="7"/>
  <c r="AN174" i="7"/>
  <c r="AN186" i="7"/>
  <c r="AY175" i="7"/>
  <c r="P177" i="7"/>
  <c r="AS433" i="7"/>
  <c r="AO194" i="7"/>
  <c r="AR193" i="7"/>
  <c r="AP229" i="7"/>
  <c r="AO193" i="7"/>
  <c r="AN193" i="7"/>
  <c r="AR313" i="7"/>
  <c r="AP193" i="7"/>
  <c r="AS435" i="7"/>
  <c r="AQ255" i="7"/>
  <c r="AP195" i="7"/>
  <c r="AO195" i="7"/>
  <c r="AR195" i="7"/>
  <c r="AQ195" i="7"/>
  <c r="AN195" i="7"/>
  <c r="AZ244" i="7"/>
  <c r="AS256" i="7"/>
  <c r="AS263" i="7"/>
  <c r="G304" i="7"/>
  <c r="W329" i="7"/>
  <c r="X318" i="7"/>
  <c r="AW323" i="7"/>
  <c r="AV323" i="7"/>
  <c r="AU323" i="7"/>
  <c r="AZ323" i="7"/>
  <c r="AY323" i="7"/>
  <c r="AX323" i="7"/>
  <c r="B1842" i="8"/>
  <c r="H1842" i="7" s="1"/>
  <c r="B1846" i="8"/>
  <c r="H1846" i="7" s="1"/>
  <c r="B1850" i="8"/>
  <c r="H1850" i="7" s="1"/>
  <c r="AB1854" i="8"/>
  <c r="D1860" i="8"/>
  <c r="F1861" i="8"/>
  <c r="C1862" i="8"/>
  <c r="AB1869" i="8"/>
  <c r="M1870" i="8"/>
  <c r="S1882" i="7" s="1"/>
  <c r="AB1871" i="8"/>
  <c r="M1872" i="8"/>
  <c r="S1884" i="7" s="1"/>
  <c r="AA1873" i="8"/>
  <c r="B1886" i="8"/>
  <c r="H1886" i="7" s="1"/>
  <c r="B1887" i="8"/>
  <c r="H1887" i="7" s="1"/>
  <c r="B1889" i="8"/>
  <c r="H1889" i="7" s="1"/>
  <c r="D1890" i="8"/>
  <c r="C1893" i="8"/>
  <c r="D1897" i="8"/>
  <c r="D1899" i="8"/>
  <c r="D1901" i="8"/>
  <c r="Q1904" i="8"/>
  <c r="N1905" i="8"/>
  <c r="N1909" i="8"/>
  <c r="N1913" i="8"/>
  <c r="N1917" i="8"/>
  <c r="X1924" i="8"/>
  <c r="X1925" i="8"/>
  <c r="G1927" i="8"/>
  <c r="X1927" i="8"/>
  <c r="F1929" i="8"/>
  <c r="C1930" i="8"/>
  <c r="C1934" i="8"/>
  <c r="M1942" i="8"/>
  <c r="S1954" i="7" s="1"/>
  <c r="M1944" i="8"/>
  <c r="S1956" i="7" s="1"/>
  <c r="M1945" i="8"/>
  <c r="S1957" i="7" s="1"/>
  <c r="M1946" i="8"/>
  <c r="S1958" i="7" s="1"/>
  <c r="AB1947" i="8"/>
  <c r="M1948" i="8"/>
  <c r="S1960" i="7" s="1"/>
  <c r="M1949" i="8"/>
  <c r="S1961" i="7" s="1"/>
  <c r="M1950" i="8"/>
  <c r="S1962" i="7" s="1"/>
  <c r="M1952" i="8"/>
  <c r="S1964" i="7" s="1"/>
  <c r="M1953" i="8"/>
  <c r="S1965" i="7" s="1"/>
  <c r="AA1953" i="8"/>
  <c r="Z1955" i="8"/>
  <c r="B1962" i="8"/>
  <c r="H1962" i="7" s="1"/>
  <c r="B1963" i="8"/>
  <c r="H1963" i="7" s="1"/>
  <c r="B1965" i="8"/>
  <c r="H1965" i="7" s="1"/>
  <c r="D1966" i="8"/>
  <c r="C1969" i="8"/>
  <c r="P1978" i="8"/>
  <c r="Q1980" i="8"/>
  <c r="N1981" i="8"/>
  <c r="D1986" i="8"/>
  <c r="M1988" i="8"/>
  <c r="S2000" i="7" s="1"/>
  <c r="X1988" i="8"/>
  <c r="D1991" i="8"/>
  <c r="G1993" i="8"/>
  <c r="F1993" i="8"/>
  <c r="F129" i="7"/>
  <c r="G249" i="7"/>
  <c r="AO9" i="7"/>
  <c r="AO15" i="7"/>
  <c r="W28" i="7"/>
  <c r="AO18" i="7"/>
  <c r="AU22" i="7"/>
  <c r="G268" i="7"/>
  <c r="B28" i="7"/>
  <c r="H28" i="8" s="1"/>
  <c r="E88" i="7"/>
  <c r="F148" i="7"/>
  <c r="AV29" i="7"/>
  <c r="Q152" i="7"/>
  <c r="M32" i="7"/>
  <c r="S32" i="8" s="1"/>
  <c r="AZ274" i="7"/>
  <c r="AU46" i="7"/>
  <c r="AV34" i="7"/>
  <c r="AZ277" i="7"/>
  <c r="AV37" i="7"/>
  <c r="AI38" i="7"/>
  <c r="O42" i="7"/>
  <c r="W43" i="7"/>
  <c r="M51" i="7"/>
  <c r="S51" i="8" s="1"/>
  <c r="O87" i="7"/>
  <c r="W63" i="7"/>
  <c r="AS296" i="7"/>
  <c r="AO56" i="7"/>
  <c r="AN68" i="7"/>
  <c r="AQ116" i="7"/>
  <c r="O58" i="7"/>
  <c r="Q178" i="7"/>
  <c r="M58" i="7"/>
  <c r="S58" i="8" s="1"/>
  <c r="AW58" i="7"/>
  <c r="AW62" i="7"/>
  <c r="AQ69" i="7"/>
  <c r="AI71" i="7"/>
  <c r="AP72" i="7"/>
  <c r="W74" i="7"/>
  <c r="W82" i="7"/>
  <c r="P84" i="7"/>
  <c r="Q206" i="7"/>
  <c r="P86" i="7"/>
  <c r="M86" i="7"/>
  <c r="S86" i="8" s="1"/>
  <c r="AP91" i="7"/>
  <c r="P92" i="7"/>
  <c r="W93" i="7"/>
  <c r="P96" i="7"/>
  <c r="AX97" i="7"/>
  <c r="AX98" i="7"/>
  <c r="AW107" i="7"/>
  <c r="C112" i="7"/>
  <c r="C111" i="7"/>
  <c r="AI112" i="7"/>
  <c r="F235" i="7"/>
  <c r="E115" i="7"/>
  <c r="B115" i="7"/>
  <c r="H115" i="8" s="1"/>
  <c r="AR237" i="7"/>
  <c r="AP117" i="7"/>
  <c r="AN117" i="7"/>
  <c r="AO118" i="7"/>
  <c r="AQ119" i="7"/>
  <c r="AU126" i="7"/>
  <c r="AI132" i="7"/>
  <c r="AI133" i="7"/>
  <c r="AI136" i="7"/>
  <c r="AS377" i="7"/>
  <c r="AO137" i="7"/>
  <c r="AN137" i="7"/>
  <c r="AQ137" i="7"/>
  <c r="AP137" i="7"/>
  <c r="W143" i="7"/>
  <c r="C145" i="7"/>
  <c r="C146" i="7"/>
  <c r="Q148" i="7"/>
  <c r="O153" i="7"/>
  <c r="AX153" i="7"/>
  <c r="D155" i="7"/>
  <c r="E156" i="7"/>
  <c r="AI156" i="7"/>
  <c r="AI157" i="7"/>
  <c r="Q170" i="7"/>
  <c r="AI172" i="7"/>
  <c r="F182" i="7"/>
  <c r="W197" i="7"/>
  <c r="X187" i="7"/>
  <c r="W198" i="7"/>
  <c r="AS429" i="7"/>
  <c r="AO190" i="7"/>
  <c r="AR189" i="7"/>
  <c r="AP225" i="7"/>
  <c r="AO189" i="7"/>
  <c r="AN189" i="7"/>
  <c r="AR309" i="7"/>
  <c r="AQ189" i="7"/>
  <c r="AP189" i="7"/>
  <c r="AN200" i="7"/>
  <c r="AZ441" i="7"/>
  <c r="AX261" i="7"/>
  <c r="AW201" i="7"/>
  <c r="AV201" i="7"/>
  <c r="AX201" i="7"/>
  <c r="AU201" i="7"/>
  <c r="AR203" i="7"/>
  <c r="N224" i="7"/>
  <c r="N225" i="7"/>
  <c r="N228" i="7"/>
  <c r="N229" i="7"/>
  <c r="O270" i="7"/>
  <c r="R270" i="7"/>
  <c r="Q270" i="7"/>
  <c r="P270" i="7"/>
  <c r="M270" i="7"/>
  <c r="S270" i="8" s="1"/>
  <c r="AR270" i="7"/>
  <c r="G302" i="7"/>
  <c r="M1869" i="8"/>
  <c r="S1881" i="7" s="1"/>
  <c r="Q1896" i="8"/>
  <c r="Q1900" i="8"/>
  <c r="N1901" i="8"/>
  <c r="X1921" i="8"/>
  <c r="G1923" i="8"/>
  <c r="X1923" i="8"/>
  <c r="F1925" i="8"/>
  <c r="Y1925" i="8"/>
  <c r="C1926" i="8"/>
  <c r="Y1927" i="8"/>
  <c r="M1938" i="8"/>
  <c r="S1950" i="7" s="1"/>
  <c r="M1940" i="8"/>
  <c r="S1952" i="7" s="1"/>
  <c r="AA1941" i="8"/>
  <c r="Z1943" i="8"/>
  <c r="AA1945" i="8"/>
  <c r="AA1949" i="8"/>
  <c r="Z1951" i="8"/>
  <c r="O1954" i="8"/>
  <c r="O1956" i="8"/>
  <c r="B1959" i="8"/>
  <c r="H1959" i="7" s="1"/>
  <c r="P1960" i="8"/>
  <c r="B1961" i="8"/>
  <c r="H1961" i="7" s="1"/>
  <c r="D1967" i="8"/>
  <c r="D1969" i="8"/>
  <c r="D1971" i="8"/>
  <c r="D1973" i="8"/>
  <c r="P1974" i="8"/>
  <c r="Q1976" i="8"/>
  <c r="N1977" i="8"/>
  <c r="X1985" i="8"/>
  <c r="C1986" i="8"/>
  <c r="AA1987" i="8"/>
  <c r="Z1987" i="8"/>
  <c r="N1988" i="8"/>
  <c r="Q1990" i="8"/>
  <c r="P1990" i="8"/>
  <c r="E1991" i="8"/>
  <c r="N1991" i="8"/>
  <c r="M1994" i="8"/>
  <c r="P1996" i="8"/>
  <c r="C1997" i="8"/>
  <c r="X1999" i="8"/>
  <c r="AO11" i="7"/>
  <c r="W23" i="7"/>
  <c r="AZ259" i="7"/>
  <c r="AU19" i="7"/>
  <c r="W26" i="7"/>
  <c r="B27" i="7"/>
  <c r="H27" i="8" s="1"/>
  <c r="AI30" i="7"/>
  <c r="M34" i="7"/>
  <c r="S34" i="8" s="1"/>
  <c r="W46" i="7"/>
  <c r="AN51" i="7"/>
  <c r="AO39" i="7"/>
  <c r="AZ280" i="7"/>
  <c r="AV40" i="7"/>
  <c r="AV41" i="7"/>
  <c r="AW42" i="7"/>
  <c r="G286" i="7"/>
  <c r="D46" i="7"/>
  <c r="B46" i="7"/>
  <c r="H46" i="8" s="1"/>
  <c r="AP47" i="7"/>
  <c r="AO47" i="7"/>
  <c r="AN47" i="7"/>
  <c r="G290" i="7"/>
  <c r="D50" i="7"/>
  <c r="N51" i="7"/>
  <c r="N52" i="7"/>
  <c r="AZ291" i="7"/>
  <c r="AY171" i="7"/>
  <c r="AV51" i="7"/>
  <c r="AU51" i="7"/>
  <c r="W64" i="7"/>
  <c r="W60" i="7"/>
  <c r="W59" i="7"/>
  <c r="AS304" i="7"/>
  <c r="AQ64" i="7"/>
  <c r="AO64" i="7"/>
  <c r="AN64" i="7"/>
  <c r="C67" i="7"/>
  <c r="AO67" i="7"/>
  <c r="G311" i="7"/>
  <c r="E71" i="7"/>
  <c r="D71" i="7"/>
  <c r="C80" i="7"/>
  <c r="C81" i="7"/>
  <c r="F214" i="7"/>
  <c r="B94" i="7"/>
  <c r="H94" i="8" s="1"/>
  <c r="G334" i="7"/>
  <c r="E94" i="7"/>
  <c r="D94" i="7"/>
  <c r="AP95" i="7"/>
  <c r="AX99" i="7"/>
  <c r="AN105" i="7"/>
  <c r="D107" i="7"/>
  <c r="P109" i="7"/>
  <c r="M113" i="7"/>
  <c r="S113" i="8" s="1"/>
  <c r="AX117" i="7"/>
  <c r="AW117" i="7"/>
  <c r="AV117" i="7"/>
  <c r="AU117" i="7"/>
  <c r="AW120" i="7"/>
  <c r="W123" i="7"/>
  <c r="AR129" i="7"/>
  <c r="F132" i="7"/>
  <c r="Q138" i="7"/>
  <c r="B139" i="7"/>
  <c r="H139" i="8" s="1"/>
  <c r="AI142" i="7"/>
  <c r="AI141" i="7"/>
  <c r="P142" i="7"/>
  <c r="O142" i="7"/>
  <c r="Q142" i="7"/>
  <c r="M142" i="7"/>
  <c r="S142" i="8" s="1"/>
  <c r="AR147" i="7"/>
  <c r="E155" i="7"/>
  <c r="AY163" i="7"/>
  <c r="AY164" i="7"/>
  <c r="F167" i="7"/>
  <c r="AI168" i="7"/>
  <c r="AI169" i="7"/>
  <c r="AR169" i="7"/>
  <c r="N171" i="7"/>
  <c r="N170" i="7"/>
  <c r="F171" i="7"/>
  <c r="AS413" i="7"/>
  <c r="AO173" i="7"/>
  <c r="AN173" i="7"/>
  <c r="AQ173" i="7"/>
  <c r="AP173" i="7"/>
  <c r="AZ416" i="7"/>
  <c r="AW212" i="7"/>
  <c r="AX236" i="7"/>
  <c r="AX176" i="7"/>
  <c r="AW176" i="7"/>
  <c r="AV176" i="7"/>
  <c r="AU176" i="7"/>
  <c r="AY296" i="7"/>
  <c r="AU188" i="7"/>
  <c r="F178" i="7"/>
  <c r="C180" i="7"/>
  <c r="AY183" i="7"/>
  <c r="AV183" i="7"/>
  <c r="AU183" i="7"/>
  <c r="AX183" i="7"/>
  <c r="AW183" i="7"/>
  <c r="AY189" i="7"/>
  <c r="Q193" i="7"/>
  <c r="AI198" i="7"/>
  <c r="AI197" i="7"/>
  <c r="N199" i="7"/>
  <c r="N198" i="7"/>
  <c r="W218" i="7"/>
  <c r="X207" i="7"/>
  <c r="F225" i="7"/>
  <c r="AU238" i="7"/>
  <c r="AY238" i="7"/>
  <c r="AX238" i="7"/>
  <c r="AW238" i="7"/>
  <c r="AV238" i="7"/>
  <c r="AU250" i="7"/>
  <c r="AW274" i="7"/>
  <c r="N316" i="7"/>
  <c r="N317" i="7"/>
  <c r="D1868" i="8"/>
  <c r="X1870" i="8"/>
  <c r="D1872" i="8"/>
  <c r="D1888" i="8"/>
  <c r="X1890" i="8"/>
  <c r="D1892" i="8"/>
  <c r="X1894" i="8"/>
  <c r="D1896" i="8"/>
  <c r="X1898" i="8"/>
  <c r="D1900" i="8"/>
  <c r="X1914" i="8"/>
  <c r="D1916" i="8"/>
  <c r="X1918" i="8"/>
  <c r="X1946" i="8"/>
  <c r="D1948" i="8"/>
  <c r="X1962" i="8"/>
  <c r="X1966" i="8"/>
  <c r="X1970" i="8"/>
  <c r="AO41" i="7"/>
  <c r="O43" i="7"/>
  <c r="D44" i="7"/>
  <c r="X44" i="7"/>
  <c r="AP46" i="7"/>
  <c r="AV49" i="7"/>
  <c r="AO53" i="7"/>
  <c r="O55" i="7"/>
  <c r="D56" i="7"/>
  <c r="X56" i="7"/>
  <c r="AU56" i="7"/>
  <c r="AP58" i="7"/>
  <c r="AN60" i="7"/>
  <c r="AV61" i="7"/>
  <c r="AV64" i="7"/>
  <c r="AW65" i="7"/>
  <c r="M66" i="7"/>
  <c r="S66" i="8" s="1"/>
  <c r="AX66" i="7"/>
  <c r="O68" i="7"/>
  <c r="P69" i="7"/>
  <c r="B70" i="7"/>
  <c r="H70" i="8" s="1"/>
  <c r="AO71" i="7"/>
  <c r="D72" i="7"/>
  <c r="E73" i="7"/>
  <c r="W73" i="7"/>
  <c r="AQ73" i="7"/>
  <c r="AS314" i="7"/>
  <c r="AR194" i="7"/>
  <c r="W86" i="7"/>
  <c r="AV76" i="7"/>
  <c r="AW77" i="7"/>
  <c r="M78" i="7"/>
  <c r="S78" i="8" s="1"/>
  <c r="AX78" i="7"/>
  <c r="O80" i="7"/>
  <c r="P81" i="7"/>
  <c r="O81" i="7"/>
  <c r="AO81" i="7"/>
  <c r="E82" i="7"/>
  <c r="AV82" i="7"/>
  <c r="B86" i="7"/>
  <c r="H86" i="8" s="1"/>
  <c r="AU87" i="7"/>
  <c r="O88" i="7"/>
  <c r="D89" i="7"/>
  <c r="AQ91" i="7"/>
  <c r="AX92" i="7"/>
  <c r="W94" i="7"/>
  <c r="AN94" i="7"/>
  <c r="AR214" i="7"/>
  <c r="W110" i="7"/>
  <c r="AV99" i="7"/>
  <c r="AO101" i="7"/>
  <c r="P103" i="7"/>
  <c r="D104" i="7"/>
  <c r="X104" i="7"/>
  <c r="AX105" i="7"/>
  <c r="AO106" i="7"/>
  <c r="X109" i="7"/>
  <c r="AV109" i="7"/>
  <c r="W114" i="7"/>
  <c r="O116" i="7"/>
  <c r="R356" i="7"/>
  <c r="AP116" i="7"/>
  <c r="E117" i="7"/>
  <c r="W128" i="7"/>
  <c r="AO119" i="7"/>
  <c r="AN119" i="7"/>
  <c r="AR239" i="7"/>
  <c r="AZ360" i="7"/>
  <c r="AY240" i="7"/>
  <c r="AU125" i="7"/>
  <c r="B126" i="7"/>
  <c r="H126" i="8" s="1"/>
  <c r="F246" i="7"/>
  <c r="G366" i="7"/>
  <c r="AV126" i="7"/>
  <c r="AP129" i="7"/>
  <c r="AQ130" i="7"/>
  <c r="X131" i="7"/>
  <c r="AR131" i="7"/>
  <c r="AW132" i="7"/>
  <c r="M133" i="7"/>
  <c r="S133" i="8" s="1"/>
  <c r="B135" i="7"/>
  <c r="H135" i="8" s="1"/>
  <c r="AN135" i="7"/>
  <c r="E198" i="7"/>
  <c r="B138" i="7"/>
  <c r="H138" i="8" s="1"/>
  <c r="G378" i="7"/>
  <c r="F258" i="7"/>
  <c r="AV138" i="7"/>
  <c r="AP141" i="7"/>
  <c r="AQ142" i="7"/>
  <c r="X143" i="7"/>
  <c r="AR143" i="7"/>
  <c r="AW144" i="7"/>
  <c r="AY145" i="7"/>
  <c r="B147" i="7"/>
  <c r="H147" i="8" s="1"/>
  <c r="AN147" i="7"/>
  <c r="AU149" i="7"/>
  <c r="G390" i="7"/>
  <c r="E210" i="7"/>
  <c r="B150" i="7"/>
  <c r="H150" i="8" s="1"/>
  <c r="AP153" i="7"/>
  <c r="AQ154" i="7"/>
  <c r="X155" i="7"/>
  <c r="AR155" i="7"/>
  <c r="AW156" i="7"/>
  <c r="AU161" i="7"/>
  <c r="D198" i="7"/>
  <c r="B162" i="7"/>
  <c r="H162" i="8" s="1"/>
  <c r="G402" i="7"/>
  <c r="AP165" i="7"/>
  <c r="AQ166" i="7"/>
  <c r="X167" i="7"/>
  <c r="AR167" i="7"/>
  <c r="AW168" i="7"/>
  <c r="B171" i="7"/>
  <c r="H171" i="8" s="1"/>
  <c r="AU173" i="7"/>
  <c r="G414" i="7"/>
  <c r="D210" i="7"/>
  <c r="F294" i="7"/>
  <c r="B174" i="7"/>
  <c r="H174" i="8" s="1"/>
  <c r="AP177" i="7"/>
  <c r="D178" i="7"/>
  <c r="AO178" i="7"/>
  <c r="AQ238" i="7"/>
  <c r="AP214" i="7"/>
  <c r="AX180" i="7"/>
  <c r="P181" i="7"/>
  <c r="E182" i="7"/>
  <c r="AY182" i="7"/>
  <c r="AX182" i="7"/>
  <c r="X185" i="7"/>
  <c r="W196" i="7"/>
  <c r="B187" i="7"/>
  <c r="H187" i="8" s="1"/>
  <c r="D223" i="7"/>
  <c r="F187" i="7"/>
  <c r="E187" i="7"/>
  <c r="F190" i="7"/>
  <c r="AN191" i="7"/>
  <c r="N193" i="7"/>
  <c r="AU193" i="7"/>
  <c r="W205" i="7"/>
  <c r="AV196" i="7"/>
  <c r="AY195" i="7"/>
  <c r="AX195" i="7"/>
  <c r="AV195" i="7"/>
  <c r="AU195" i="7"/>
  <c r="AX255" i="7"/>
  <c r="X201" i="7"/>
  <c r="W212" i="7"/>
  <c r="AW202" i="7"/>
  <c r="W203" i="7"/>
  <c r="AP203" i="7"/>
  <c r="AS443" i="7"/>
  <c r="AO203" i="7"/>
  <c r="Q205" i="7"/>
  <c r="AY229" i="7"/>
  <c r="Q237" i="7"/>
  <c r="AR240" i="7"/>
  <c r="X241" i="7"/>
  <c r="W252" i="7"/>
  <c r="R246" i="7"/>
  <c r="Q248" i="7"/>
  <c r="AW250" i="7"/>
  <c r="R252" i="7"/>
  <c r="G256" i="7"/>
  <c r="AZ264" i="7"/>
  <c r="AY266" i="7"/>
  <c r="R275" i="7"/>
  <c r="AY280" i="7"/>
  <c r="AS287" i="7"/>
  <c r="AX290" i="7"/>
  <c r="R292" i="7"/>
  <c r="R296" i="7"/>
  <c r="AX298" i="7"/>
  <c r="AZ298" i="7"/>
  <c r="AY298" i="7"/>
  <c r="AW298" i="7"/>
  <c r="AV298" i="7"/>
  <c r="AU298" i="7"/>
  <c r="AU310" i="7"/>
  <c r="AY301" i="7"/>
  <c r="AX305" i="7"/>
  <c r="N311" i="7"/>
  <c r="N312" i="7"/>
  <c r="G552" i="7"/>
  <c r="G312" i="7"/>
  <c r="E372" i="7"/>
  <c r="D348" i="7"/>
  <c r="B312" i="7"/>
  <c r="H312" i="8" s="1"/>
  <c r="F312" i="7"/>
  <c r="E312" i="7"/>
  <c r="D312" i="7"/>
  <c r="W325" i="7"/>
  <c r="AS403" i="7"/>
  <c r="AR403" i="7"/>
  <c r="AQ403" i="7"/>
  <c r="AN415" i="7"/>
  <c r="AP403" i="7"/>
  <c r="AO403" i="7"/>
  <c r="AN403" i="7"/>
  <c r="AO404" i="7"/>
  <c r="AP439" i="7"/>
  <c r="AZ412" i="7"/>
  <c r="AP53" i="7"/>
  <c r="AV56" i="7"/>
  <c r="AO60" i="7"/>
  <c r="O62" i="7"/>
  <c r="D63" i="7"/>
  <c r="AW64" i="7"/>
  <c r="AI66" i="7"/>
  <c r="P68" i="7"/>
  <c r="B69" i="7"/>
  <c r="H69" i="8" s="1"/>
  <c r="AP71" i="7"/>
  <c r="W85" i="7"/>
  <c r="AU74" i="7"/>
  <c r="AW76" i="7"/>
  <c r="AI78" i="7"/>
  <c r="P80" i="7"/>
  <c r="AP81" i="7"/>
  <c r="AW82" i="7"/>
  <c r="O83" i="7"/>
  <c r="W97" i="7"/>
  <c r="X86" i="7"/>
  <c r="P88" i="7"/>
  <c r="E89" i="7"/>
  <c r="AU89" i="7"/>
  <c r="AN93" i="7"/>
  <c r="AU94" i="7"/>
  <c r="AS336" i="7"/>
  <c r="AP96" i="7"/>
  <c r="AO96" i="7"/>
  <c r="AW99" i="7"/>
  <c r="AP101" i="7"/>
  <c r="F222" i="7"/>
  <c r="G342" i="7"/>
  <c r="AX102" i="7"/>
  <c r="AW102" i="7"/>
  <c r="E104" i="7"/>
  <c r="P106" i="7"/>
  <c r="AP106" i="7"/>
  <c r="G347" i="7"/>
  <c r="F227" i="7"/>
  <c r="B107" i="7"/>
  <c r="H107" i="8" s="1"/>
  <c r="P108" i="7"/>
  <c r="AW109" i="7"/>
  <c r="AS354" i="7"/>
  <c r="AR234" i="7"/>
  <c r="B116" i="7"/>
  <c r="H116" i="8" s="1"/>
  <c r="AS361" i="7"/>
  <c r="AR241" i="7"/>
  <c r="AQ121" i="7"/>
  <c r="AP121" i="7"/>
  <c r="AR124" i="7"/>
  <c r="AQ124" i="7"/>
  <c r="G365" i="7"/>
  <c r="E125" i="7"/>
  <c r="D125" i="7"/>
  <c r="F245" i="7"/>
  <c r="W136" i="7"/>
  <c r="AZ367" i="7"/>
  <c r="AV127" i="7"/>
  <c r="AU127" i="7"/>
  <c r="AY247" i="7"/>
  <c r="O128" i="7"/>
  <c r="AQ129" i="7"/>
  <c r="W130" i="7"/>
  <c r="AX132" i="7"/>
  <c r="AZ373" i="7"/>
  <c r="AY253" i="7"/>
  <c r="P195" i="7"/>
  <c r="M135" i="7"/>
  <c r="S135" i="8" s="1"/>
  <c r="AR136" i="7"/>
  <c r="AQ136" i="7"/>
  <c r="G377" i="7"/>
  <c r="E137" i="7"/>
  <c r="D137" i="7"/>
  <c r="F257" i="7"/>
  <c r="W148" i="7"/>
  <c r="AW138" i="7"/>
  <c r="AZ379" i="7"/>
  <c r="AV139" i="7"/>
  <c r="AU139" i="7"/>
  <c r="AY259" i="7"/>
  <c r="O140" i="7"/>
  <c r="AQ141" i="7"/>
  <c r="AX144" i="7"/>
  <c r="P207" i="7"/>
  <c r="M147" i="7"/>
  <c r="S147" i="8" s="1"/>
  <c r="Q267" i="7"/>
  <c r="AS388" i="7"/>
  <c r="AR148" i="7"/>
  <c r="AQ148" i="7"/>
  <c r="G389" i="7"/>
  <c r="E149" i="7"/>
  <c r="D149" i="7"/>
  <c r="W160" i="7"/>
  <c r="AZ391" i="7"/>
  <c r="AY271" i="7"/>
  <c r="AV151" i="7"/>
  <c r="AU151" i="7"/>
  <c r="AQ153" i="7"/>
  <c r="AX156" i="7"/>
  <c r="AY277" i="7"/>
  <c r="AZ397" i="7"/>
  <c r="M159" i="7"/>
  <c r="S159" i="8" s="1"/>
  <c r="AS400" i="7"/>
  <c r="AQ220" i="7"/>
  <c r="AR160" i="7"/>
  <c r="AQ160" i="7"/>
  <c r="G401" i="7"/>
  <c r="E221" i="7"/>
  <c r="E161" i="7"/>
  <c r="D161" i="7"/>
  <c r="F281" i="7"/>
  <c r="W172" i="7"/>
  <c r="AZ403" i="7"/>
  <c r="AV163" i="7"/>
  <c r="AY283" i="7"/>
  <c r="AU163" i="7"/>
  <c r="AQ165" i="7"/>
  <c r="AX168" i="7"/>
  <c r="AZ409" i="7"/>
  <c r="AY289" i="7"/>
  <c r="AN170" i="7"/>
  <c r="R411" i="7"/>
  <c r="O207" i="7"/>
  <c r="M171" i="7"/>
  <c r="S171" i="8" s="1"/>
  <c r="AQ232" i="7"/>
  <c r="AR172" i="7"/>
  <c r="AQ172" i="7"/>
  <c r="E233" i="7"/>
  <c r="F293" i="7"/>
  <c r="E173" i="7"/>
  <c r="D173" i="7"/>
  <c r="W184" i="7"/>
  <c r="AZ415" i="7"/>
  <c r="AV175" i="7"/>
  <c r="AU175" i="7"/>
  <c r="AY295" i="7"/>
  <c r="AQ177" i="7"/>
  <c r="O179" i="7"/>
  <c r="AQ181" i="7"/>
  <c r="W183" i="7"/>
  <c r="AS423" i="7"/>
  <c r="AP183" i="7"/>
  <c r="AO183" i="7"/>
  <c r="AY305" i="7"/>
  <c r="AW185" i="7"/>
  <c r="AZ425" i="7"/>
  <c r="AV185" i="7"/>
  <c r="AW190" i="7"/>
  <c r="AQ191" i="7"/>
  <c r="C192" i="7"/>
  <c r="C193" i="7"/>
  <c r="W193" i="7"/>
  <c r="AX193" i="7"/>
  <c r="AW196" i="7"/>
  <c r="AS437" i="7"/>
  <c r="AO198" i="7"/>
  <c r="AR197" i="7"/>
  <c r="AQ197" i="7"/>
  <c r="AP233" i="7"/>
  <c r="AO197" i="7"/>
  <c r="AN197" i="7"/>
  <c r="G439" i="7"/>
  <c r="B199" i="7"/>
  <c r="H199" i="8" s="1"/>
  <c r="E259" i="7"/>
  <c r="D235" i="7"/>
  <c r="F199" i="7"/>
  <c r="E199" i="7"/>
  <c r="F200" i="7"/>
  <c r="AY202" i="7"/>
  <c r="AX204" i="7"/>
  <c r="AX265" i="7"/>
  <c r="AY325" i="7"/>
  <c r="AV206" i="7"/>
  <c r="AY205" i="7"/>
  <c r="AW205" i="7"/>
  <c r="AV205" i="7"/>
  <c r="AU214" i="7"/>
  <c r="AY214" i="7"/>
  <c r="AX214" i="7"/>
  <c r="AW214" i="7"/>
  <c r="AV214" i="7"/>
  <c r="AZ454" i="7"/>
  <c r="AY334" i="7"/>
  <c r="N220" i="7"/>
  <c r="N221" i="7"/>
  <c r="F221" i="7"/>
  <c r="AP231" i="7"/>
  <c r="Q233" i="7"/>
  <c r="AW235" i="7"/>
  <c r="AR236" i="7"/>
  <c r="E238" i="7"/>
  <c r="AY256" i="7"/>
  <c r="F259" i="7"/>
  <c r="E261" i="7"/>
  <c r="G261" i="7"/>
  <c r="F261" i="7"/>
  <c r="D261" i="7"/>
  <c r="B261" i="7"/>
  <c r="H261" i="8" s="1"/>
  <c r="B273" i="7"/>
  <c r="H273" i="8" s="1"/>
  <c r="G272" i="7"/>
  <c r="N276" i="7"/>
  <c r="N275" i="7"/>
  <c r="AS276" i="7"/>
  <c r="R282" i="7"/>
  <c r="R298" i="7"/>
  <c r="R300" i="7"/>
  <c r="P368" i="7"/>
  <c r="M308" i="7"/>
  <c r="S308" i="8" s="1"/>
  <c r="Q428" i="7"/>
  <c r="R308" i="7"/>
  <c r="Q308" i="7"/>
  <c r="P308" i="7"/>
  <c r="O308" i="7"/>
  <c r="O344" i="7"/>
  <c r="R550" i="7"/>
  <c r="Q310" i="7"/>
  <c r="R310" i="7"/>
  <c r="P370" i="7"/>
  <c r="P310" i="7"/>
  <c r="O310" i="7"/>
  <c r="M310" i="7"/>
  <c r="S310" i="8" s="1"/>
  <c r="M322" i="7"/>
  <c r="S322" i="8" s="1"/>
  <c r="AP312" i="7"/>
  <c r="AO312" i="7"/>
  <c r="AS312" i="7"/>
  <c r="AR312" i="7"/>
  <c r="AQ312" i="7"/>
  <c r="AN312" i="7"/>
  <c r="AS317" i="7"/>
  <c r="AZ570" i="7"/>
  <c r="AZ330" i="7"/>
  <c r="AW330" i="7"/>
  <c r="AV330" i="7"/>
  <c r="AU330" i="7"/>
  <c r="AY330" i="7"/>
  <c r="AX330" i="7"/>
  <c r="AV331" i="7"/>
  <c r="G572" i="7"/>
  <c r="D332" i="7"/>
  <c r="F452" i="7"/>
  <c r="F332" i="7"/>
  <c r="E392" i="7"/>
  <c r="G332" i="7"/>
  <c r="E332" i="7"/>
  <c r="B344" i="7"/>
  <c r="H344" i="8" s="1"/>
  <c r="B332" i="7"/>
  <c r="H332" i="8" s="1"/>
  <c r="AS431" i="7"/>
  <c r="W27" i="7"/>
  <c r="W31" i="7"/>
  <c r="W35" i="7"/>
  <c r="W39" i="7"/>
  <c r="B48" i="7"/>
  <c r="H48" i="8" s="1"/>
  <c r="AW56" i="7"/>
  <c r="AX64" i="7"/>
  <c r="B68" i="7"/>
  <c r="H68" i="8" s="1"/>
  <c r="W71" i="7"/>
  <c r="AQ71" i="7"/>
  <c r="X72" i="7"/>
  <c r="AU73" i="7"/>
  <c r="M76" i="7"/>
  <c r="S76" i="8" s="1"/>
  <c r="O78" i="7"/>
  <c r="B80" i="7"/>
  <c r="H80" i="8" s="1"/>
  <c r="AN80" i="7"/>
  <c r="G322" i="7"/>
  <c r="B82" i="7"/>
  <c r="H82" i="8" s="1"/>
  <c r="AX82" i="7"/>
  <c r="D84" i="7"/>
  <c r="D86" i="7"/>
  <c r="AX89" i="7"/>
  <c r="D91" i="7"/>
  <c r="X91" i="7"/>
  <c r="P93" i="7"/>
  <c r="O93" i="7"/>
  <c r="Q213" i="7"/>
  <c r="AQ101" i="7"/>
  <c r="R343" i="7"/>
  <c r="M103" i="7"/>
  <c r="S103" i="8" s="1"/>
  <c r="M105" i="7"/>
  <c r="S105" i="8" s="1"/>
  <c r="C107" i="7"/>
  <c r="AZ347" i="7"/>
  <c r="AY227" i="7"/>
  <c r="E109" i="7"/>
  <c r="D109" i="7"/>
  <c r="AX109" i="7"/>
  <c r="AZ352" i="7"/>
  <c r="AV112" i="7"/>
  <c r="AU112" i="7"/>
  <c r="AY232" i="7"/>
  <c r="N118" i="7"/>
  <c r="B121" i="7"/>
  <c r="H121" i="8" s="1"/>
  <c r="AU121" i="7"/>
  <c r="AU124" i="7"/>
  <c r="AY126" i="7"/>
  <c r="AX126" i="7"/>
  <c r="AN128" i="7"/>
  <c r="X130" i="7"/>
  <c r="G371" i="7"/>
  <c r="F251" i="7"/>
  <c r="O133" i="7"/>
  <c r="AU136" i="7"/>
  <c r="AW137" i="7"/>
  <c r="AY138" i="7"/>
  <c r="AX138" i="7"/>
  <c r="P140" i="7"/>
  <c r="X142" i="7"/>
  <c r="G383" i="7"/>
  <c r="F263" i="7"/>
  <c r="AW143" i="7"/>
  <c r="AY144" i="7"/>
  <c r="AU148" i="7"/>
  <c r="AW149" i="7"/>
  <c r="AY270" i="7"/>
  <c r="AY150" i="7"/>
  <c r="AX150" i="7"/>
  <c r="X154" i="7"/>
  <c r="G395" i="7"/>
  <c r="F275" i="7"/>
  <c r="E215" i="7"/>
  <c r="O157" i="7"/>
  <c r="AU160" i="7"/>
  <c r="AY162" i="7"/>
  <c r="AX162" i="7"/>
  <c r="P163" i="7"/>
  <c r="P164" i="7"/>
  <c r="X166" i="7"/>
  <c r="G407" i="7"/>
  <c r="F287" i="7"/>
  <c r="E227" i="7"/>
  <c r="AO170" i="7"/>
  <c r="D171" i="7"/>
  <c r="AU172" i="7"/>
  <c r="AZ414" i="7"/>
  <c r="AY174" i="7"/>
  <c r="AX174" i="7"/>
  <c r="AW210" i="7"/>
  <c r="AY294" i="7"/>
  <c r="Q179" i="7"/>
  <c r="AS421" i="7"/>
  <c r="AR181" i="7"/>
  <c r="AP217" i="7"/>
  <c r="AO181" i="7"/>
  <c r="AR301" i="7"/>
  <c r="AN181" i="7"/>
  <c r="X183" i="7"/>
  <c r="P186" i="7"/>
  <c r="E190" i="7"/>
  <c r="AZ430" i="7"/>
  <c r="AY190" i="7"/>
  <c r="AX190" i="7"/>
  <c r="AY310" i="7"/>
  <c r="X193" i="7"/>
  <c r="W204" i="7"/>
  <c r="Q194" i="7"/>
  <c r="G435" i="7"/>
  <c r="B195" i="7"/>
  <c r="H195" i="8" s="1"/>
  <c r="D231" i="7"/>
  <c r="F195" i="7"/>
  <c r="E195" i="7"/>
  <c r="AX196" i="7"/>
  <c r="Q197" i="7"/>
  <c r="AU197" i="7"/>
  <c r="W213" i="7"/>
  <c r="W214" i="7"/>
  <c r="D207" i="7"/>
  <c r="W211" i="7"/>
  <c r="Q214" i="7"/>
  <c r="N216" i="7"/>
  <c r="N217" i="7"/>
  <c r="AP223" i="7"/>
  <c r="AY225" i="7"/>
  <c r="AP227" i="7"/>
  <c r="Q229" i="7"/>
  <c r="P231" i="7"/>
  <c r="W248" i="7"/>
  <c r="X237" i="7"/>
  <c r="AZ482" i="7"/>
  <c r="AU242" i="7"/>
  <c r="AY242" i="7"/>
  <c r="AX242" i="7"/>
  <c r="AW242" i="7"/>
  <c r="AW278" i="7"/>
  <c r="AV242" i="7"/>
  <c r="G494" i="7"/>
  <c r="F254" i="7"/>
  <c r="D290" i="7"/>
  <c r="G254" i="7"/>
  <c r="E254" i="7"/>
  <c r="D254" i="7"/>
  <c r="B254" i="7"/>
  <c r="H254" i="8" s="1"/>
  <c r="B266" i="7"/>
  <c r="H266" i="8" s="1"/>
  <c r="AY254" i="7"/>
  <c r="AS501" i="7"/>
  <c r="AS261" i="7"/>
  <c r="AR381" i="7"/>
  <c r="AR261" i="7"/>
  <c r="AQ261" i="7"/>
  <c r="AP261" i="7"/>
  <c r="AO261" i="7"/>
  <c r="AN261" i="7"/>
  <c r="AN273" i="7"/>
  <c r="AP297" i="7"/>
  <c r="G267" i="7"/>
  <c r="AR267" i="7"/>
  <c r="AS514" i="7"/>
  <c r="AR274" i="7"/>
  <c r="AS274" i="7"/>
  <c r="AQ274" i="7"/>
  <c r="AP274" i="7"/>
  <c r="AO274" i="7"/>
  <c r="AN274" i="7"/>
  <c r="AY287" i="7"/>
  <c r="X292" i="7"/>
  <c r="W303" i="7"/>
  <c r="W302" i="7"/>
  <c r="AR295" i="7"/>
  <c r="F315" i="7"/>
  <c r="AS381" i="7"/>
  <c r="AZ316" i="7"/>
  <c r="AY196" i="7"/>
  <c r="D81" i="7"/>
  <c r="P85" i="7"/>
  <c r="AN85" i="7"/>
  <c r="F206" i="7"/>
  <c r="E86" i="7"/>
  <c r="G329" i="7"/>
  <c r="F209" i="7"/>
  <c r="AZ329" i="7"/>
  <c r="AW89" i="7"/>
  <c r="AV89" i="7"/>
  <c r="M92" i="7"/>
  <c r="S92" i="8" s="1"/>
  <c r="W109" i="7"/>
  <c r="X98" i="7"/>
  <c r="AZ339" i="7"/>
  <c r="AY219" i="7"/>
  <c r="AU99" i="7"/>
  <c r="AS341" i="7"/>
  <c r="AR221" i="7"/>
  <c r="N103" i="7"/>
  <c r="AN106" i="7"/>
  <c r="AR226" i="7"/>
  <c r="W122" i="7"/>
  <c r="P115" i="7"/>
  <c r="AW119" i="7"/>
  <c r="AX125" i="7"/>
  <c r="AO129" i="7"/>
  <c r="AN129" i="7"/>
  <c r="AR249" i="7"/>
  <c r="AZ372" i="7"/>
  <c r="AY252" i="7"/>
  <c r="P134" i="7"/>
  <c r="O134" i="7"/>
  <c r="W135" i="7"/>
  <c r="AO141" i="7"/>
  <c r="AN141" i="7"/>
  <c r="AX143" i="7"/>
  <c r="P146" i="7"/>
  <c r="O146" i="7"/>
  <c r="Q266" i="7"/>
  <c r="W147" i="7"/>
  <c r="AX149" i="7"/>
  <c r="F153" i="7"/>
  <c r="AR273" i="7"/>
  <c r="AQ213" i="7"/>
  <c r="AO153" i="7"/>
  <c r="AN153" i="7"/>
  <c r="AZ396" i="7"/>
  <c r="AX216" i="7"/>
  <c r="P157" i="7"/>
  <c r="P158" i="7"/>
  <c r="O158" i="7"/>
  <c r="Q278" i="7"/>
  <c r="W159" i="7"/>
  <c r="AX161" i="7"/>
  <c r="Q163" i="7"/>
  <c r="Q164" i="7"/>
  <c r="F165" i="7"/>
  <c r="AO165" i="7"/>
  <c r="AN165" i="7"/>
  <c r="AX167" i="7"/>
  <c r="AZ408" i="7"/>
  <c r="AW204" i="7"/>
  <c r="AX228" i="7"/>
  <c r="AY288" i="7"/>
  <c r="Q290" i="7"/>
  <c r="P170" i="7"/>
  <c r="O170" i="7"/>
  <c r="P230" i="7"/>
  <c r="AP170" i="7"/>
  <c r="W171" i="7"/>
  <c r="AX173" i="7"/>
  <c r="Q175" i="7"/>
  <c r="Q176" i="7"/>
  <c r="F177" i="7"/>
  <c r="AS417" i="7"/>
  <c r="AO177" i="7"/>
  <c r="AR297" i="7"/>
  <c r="AN177" i="7"/>
  <c r="G418" i="7"/>
  <c r="E178" i="7"/>
  <c r="B178" i="7"/>
  <c r="H178" i="8" s="1"/>
  <c r="F298" i="7"/>
  <c r="B181" i="7"/>
  <c r="H181" i="8" s="1"/>
  <c r="N181" i="7"/>
  <c r="AU181" i="7"/>
  <c r="M182" i="7"/>
  <c r="S182" i="8" s="1"/>
  <c r="D183" i="7"/>
  <c r="AP191" i="7"/>
  <c r="AO191" i="7"/>
  <c r="AZ433" i="7"/>
  <c r="AY313" i="7"/>
  <c r="AW193" i="7"/>
  <c r="AX253" i="7"/>
  <c r="AV193" i="7"/>
  <c r="AP194" i="7"/>
  <c r="P198" i="7"/>
  <c r="P210" i="7"/>
  <c r="W222" i="7"/>
  <c r="W227" i="7"/>
  <c r="X216" i="7"/>
  <c r="AN219" i="7"/>
  <c r="AW223" i="7"/>
  <c r="E230" i="7"/>
  <c r="Q231" i="7"/>
  <c r="X233" i="7"/>
  <c r="W244" i="7"/>
  <c r="F240" i="7"/>
  <c r="Q242" i="7"/>
  <c r="R496" i="7"/>
  <c r="Q256" i="7"/>
  <c r="R256" i="7"/>
  <c r="P256" i="7"/>
  <c r="O256" i="7"/>
  <c r="M256" i="7"/>
  <c r="S256" i="8" s="1"/>
  <c r="M268" i="7"/>
  <c r="S268" i="8" s="1"/>
  <c r="C268" i="7"/>
  <c r="C267" i="7"/>
  <c r="F269" i="7"/>
  <c r="F394" i="7"/>
  <c r="D274" i="7"/>
  <c r="G274" i="7"/>
  <c r="F274" i="7"/>
  <c r="E274" i="7"/>
  <c r="B286" i="7"/>
  <c r="H286" i="8" s="1"/>
  <c r="B274" i="7"/>
  <c r="H274" i="8" s="1"/>
  <c r="E334" i="7"/>
  <c r="W301" i="7"/>
  <c r="AS531" i="7"/>
  <c r="AS291" i="7"/>
  <c r="AR291" i="7"/>
  <c r="AQ351" i="7"/>
  <c r="AQ291" i="7"/>
  <c r="AP291" i="7"/>
  <c r="AO291" i="7"/>
  <c r="AN291" i="7"/>
  <c r="AP327" i="7"/>
  <c r="AN303" i="7"/>
  <c r="AR293" i="7"/>
  <c r="G297" i="7"/>
  <c r="W324" i="7"/>
  <c r="AS322" i="7"/>
  <c r="AS324" i="7"/>
  <c r="R332" i="7"/>
  <c r="C381" i="7"/>
  <c r="C382" i="7"/>
  <c r="M1883" i="8"/>
  <c r="S1895" i="7" s="1"/>
  <c r="M1887" i="8"/>
  <c r="S1899" i="7" s="1"/>
  <c r="M1903" i="8"/>
  <c r="S1915" i="7" s="1"/>
  <c r="M1935" i="8"/>
  <c r="S1947" i="7" s="1"/>
  <c r="M1951" i="8"/>
  <c r="S1963" i="7" s="1"/>
  <c r="M1955" i="8"/>
  <c r="S1967" i="7" s="1"/>
  <c r="M1987" i="8"/>
  <c r="S1999" i="7" s="1"/>
  <c r="AV10" i="7"/>
  <c r="AU16" i="7"/>
  <c r="AN17" i="7"/>
  <c r="AU20" i="7"/>
  <c r="AN21" i="7"/>
  <c r="AU24" i="7"/>
  <c r="AN25" i="7"/>
  <c r="AU28" i="7"/>
  <c r="AN29" i="7"/>
  <c r="AU32" i="7"/>
  <c r="AN33" i="7"/>
  <c r="AU36" i="7"/>
  <c r="AN37" i="7"/>
  <c r="AO40" i="7"/>
  <c r="M44" i="7"/>
  <c r="S44" i="8" s="1"/>
  <c r="B45" i="7"/>
  <c r="H45" i="8" s="1"/>
  <c r="AV48" i="7"/>
  <c r="AS290" i="7"/>
  <c r="AQ110" i="7"/>
  <c r="AO52" i="7"/>
  <c r="O54" i="7"/>
  <c r="X55" i="7"/>
  <c r="M56" i="7"/>
  <c r="S56" i="8" s="1"/>
  <c r="B57" i="7"/>
  <c r="H57" i="8" s="1"/>
  <c r="AV60" i="7"/>
  <c r="AS302" i="7"/>
  <c r="AQ122" i="7"/>
  <c r="AR182" i="7"/>
  <c r="AN65" i="7"/>
  <c r="AP67" i="7"/>
  <c r="E68" i="7"/>
  <c r="AQ68" i="7"/>
  <c r="X69" i="7"/>
  <c r="AU70" i="7"/>
  <c r="AW72" i="7"/>
  <c r="AX73" i="7"/>
  <c r="AN77" i="7"/>
  <c r="AP79" i="7"/>
  <c r="E80" i="7"/>
  <c r="AQ80" i="7"/>
  <c r="AU83" i="7"/>
  <c r="AS325" i="7"/>
  <c r="AQ85" i="7"/>
  <c r="AP85" i="7"/>
  <c r="AP90" i="7"/>
  <c r="AQ95" i="7"/>
  <c r="C96" i="7"/>
  <c r="P97" i="7"/>
  <c r="AN97" i="7"/>
  <c r="F218" i="7"/>
  <c r="E98" i="7"/>
  <c r="AI104" i="7"/>
  <c r="P105" i="7"/>
  <c r="O105" i="7"/>
  <c r="AU108" i="7"/>
  <c r="AU110" i="7"/>
  <c r="R355" i="7"/>
  <c r="M115" i="7"/>
  <c r="S115" i="8" s="1"/>
  <c r="AP115" i="7"/>
  <c r="C119" i="7"/>
  <c r="AZ359" i="7"/>
  <c r="AY239" i="7"/>
  <c r="AN120" i="7"/>
  <c r="E121" i="7"/>
  <c r="D121" i="7"/>
  <c r="AX121" i="7"/>
  <c r="AO122" i="7"/>
  <c r="E123" i="7"/>
  <c r="AX124" i="7"/>
  <c r="AI125" i="7"/>
  <c r="R367" i="7"/>
  <c r="M127" i="7"/>
  <c r="S127" i="8" s="1"/>
  <c r="Q247" i="7"/>
  <c r="AO127" i="7"/>
  <c r="D128" i="7"/>
  <c r="AS368" i="7"/>
  <c r="AR248" i="7"/>
  <c r="AR128" i="7"/>
  <c r="AQ128" i="7"/>
  <c r="G369" i="7"/>
  <c r="F249" i="7"/>
  <c r="E129" i="7"/>
  <c r="D129" i="7"/>
  <c r="W140" i="7"/>
  <c r="AV129" i="7"/>
  <c r="O131" i="7"/>
  <c r="AZ371" i="7"/>
  <c r="AV131" i="7"/>
  <c r="AU131" i="7"/>
  <c r="O132" i="7"/>
  <c r="B133" i="7"/>
  <c r="H133" i="8" s="1"/>
  <c r="AQ133" i="7"/>
  <c r="E134" i="7"/>
  <c r="W134" i="7"/>
  <c r="AX136" i="7"/>
  <c r="AI137" i="7"/>
  <c r="AZ377" i="7"/>
  <c r="AY257" i="7"/>
  <c r="R379" i="7"/>
  <c r="P199" i="7"/>
  <c r="M139" i="7"/>
  <c r="S139" i="8" s="1"/>
  <c r="Q259" i="7"/>
  <c r="AO139" i="7"/>
  <c r="D140" i="7"/>
  <c r="R380" i="7"/>
  <c r="Q260" i="7"/>
  <c r="AS380" i="7"/>
  <c r="AR260" i="7"/>
  <c r="AR140" i="7"/>
  <c r="AQ140" i="7"/>
  <c r="G381" i="7"/>
  <c r="E141" i="7"/>
  <c r="D141" i="7"/>
  <c r="W152" i="7"/>
  <c r="AV141" i="7"/>
  <c r="O143" i="7"/>
  <c r="AZ383" i="7"/>
  <c r="AV143" i="7"/>
  <c r="AU143" i="7"/>
  <c r="O144" i="7"/>
  <c r="B145" i="7"/>
  <c r="H145" i="8" s="1"/>
  <c r="AQ145" i="7"/>
  <c r="E146" i="7"/>
  <c r="AX148" i="7"/>
  <c r="AI149" i="7"/>
  <c r="R391" i="7"/>
  <c r="P211" i="7"/>
  <c r="M151" i="7"/>
  <c r="S151" i="8" s="1"/>
  <c r="AO151" i="7"/>
  <c r="D152" i="7"/>
  <c r="Q272" i="7"/>
  <c r="R392" i="7"/>
  <c r="AS392" i="7"/>
  <c r="AR152" i="7"/>
  <c r="AR272" i="7"/>
  <c r="AQ152" i="7"/>
  <c r="G393" i="7"/>
  <c r="E153" i="7"/>
  <c r="D153" i="7"/>
  <c r="W164" i="7"/>
  <c r="AV153" i="7"/>
  <c r="O155" i="7"/>
  <c r="AZ395" i="7"/>
  <c r="AV155" i="7"/>
  <c r="AU155" i="7"/>
  <c r="AY275" i="7"/>
  <c r="O156" i="7"/>
  <c r="B157" i="7"/>
  <c r="H157" i="8" s="1"/>
  <c r="AQ157" i="7"/>
  <c r="E158" i="7"/>
  <c r="AX160" i="7"/>
  <c r="AI161" i="7"/>
  <c r="R403" i="7"/>
  <c r="Q283" i="7"/>
  <c r="O199" i="7"/>
  <c r="M163" i="7"/>
  <c r="S163" i="8" s="1"/>
  <c r="AO163" i="7"/>
  <c r="R404" i="7"/>
  <c r="Q284" i="7"/>
  <c r="AS404" i="7"/>
  <c r="AR284" i="7"/>
  <c r="AQ224" i="7"/>
  <c r="AR164" i="7"/>
  <c r="AQ164" i="7"/>
  <c r="G405" i="7"/>
  <c r="E225" i="7"/>
  <c r="E165" i="7"/>
  <c r="D165" i="7"/>
  <c r="W176" i="7"/>
  <c r="AV165" i="7"/>
  <c r="O167" i="7"/>
  <c r="AZ407" i="7"/>
  <c r="AV167" i="7"/>
  <c r="AU167" i="7"/>
  <c r="O168" i="7"/>
  <c r="B169" i="7"/>
  <c r="H169" i="8" s="1"/>
  <c r="AQ169" i="7"/>
  <c r="E170" i="7"/>
  <c r="AR170" i="7"/>
  <c r="AX172" i="7"/>
  <c r="AI173" i="7"/>
  <c r="AZ413" i="7"/>
  <c r="AY293" i="7"/>
  <c r="O211" i="7"/>
  <c r="M175" i="7"/>
  <c r="S175" i="8" s="1"/>
  <c r="Q295" i="7"/>
  <c r="AO175" i="7"/>
  <c r="AQ236" i="7"/>
  <c r="AR176" i="7"/>
  <c r="AR296" i="7"/>
  <c r="AQ176" i="7"/>
  <c r="AP212" i="7"/>
  <c r="E237" i="7"/>
  <c r="E177" i="7"/>
  <c r="D177" i="7"/>
  <c r="F297" i="7"/>
  <c r="W188" i="7"/>
  <c r="AV177" i="7"/>
  <c r="F181" i="7"/>
  <c r="X181" i="7"/>
  <c r="W192" i="7"/>
  <c r="B183" i="7"/>
  <c r="H183" i="8" s="1"/>
  <c r="F303" i="7"/>
  <c r="E243" i="7"/>
  <c r="D219" i="7"/>
  <c r="F183" i="7"/>
  <c r="E183" i="7"/>
  <c r="AU184" i="7"/>
  <c r="F186" i="7"/>
  <c r="AV186" i="7"/>
  <c r="AN187" i="7"/>
  <c r="B189" i="7"/>
  <c r="H189" i="8" s="1"/>
  <c r="N189" i="7"/>
  <c r="AU189" i="7"/>
  <c r="W201" i="7"/>
  <c r="O195" i="7"/>
  <c r="X197" i="7"/>
  <c r="W208" i="7"/>
  <c r="AW197" i="7"/>
  <c r="AV197" i="7"/>
  <c r="AU198" i="7"/>
  <c r="AQ199" i="7"/>
  <c r="AO200" i="7"/>
  <c r="AN207" i="7"/>
  <c r="AU209" i="7"/>
  <c r="AY337" i="7"/>
  <c r="AX217" i="7"/>
  <c r="AU217" i="7"/>
  <c r="AX277" i="7"/>
  <c r="AY217" i="7"/>
  <c r="AW217" i="7"/>
  <c r="AP219" i="7"/>
  <c r="AU234" i="7"/>
  <c r="AY234" i="7"/>
  <c r="AX234" i="7"/>
  <c r="AU246" i="7"/>
  <c r="AW234" i="7"/>
  <c r="AV234" i="7"/>
  <c r="W246" i="7"/>
  <c r="AZ251" i="7"/>
  <c r="F253" i="7"/>
  <c r="R254" i="7"/>
  <c r="AS265" i="7"/>
  <c r="AZ269" i="7"/>
  <c r="R272" i="7"/>
  <c r="R276" i="7"/>
  <c r="W300" i="7"/>
  <c r="AZ293" i="7"/>
  <c r="AZ304" i="7"/>
  <c r="AN330" i="7"/>
  <c r="AQ378" i="7"/>
  <c r="AP318" i="7"/>
  <c r="AS318" i="7"/>
  <c r="AR318" i="7"/>
  <c r="AQ318" i="7"/>
  <c r="AO318" i="7"/>
  <c r="AN318" i="7"/>
  <c r="R328" i="7"/>
  <c r="Q328" i="7"/>
  <c r="P328" i="7"/>
  <c r="O328" i="7"/>
  <c r="Q448" i="7"/>
  <c r="M328" i="7"/>
  <c r="S328" i="8" s="1"/>
  <c r="AY342" i="7"/>
  <c r="AO13" i="7"/>
  <c r="AV16" i="7"/>
  <c r="AO17" i="7"/>
  <c r="AV28" i="7"/>
  <c r="AO29" i="7"/>
  <c r="B32" i="7"/>
  <c r="H32" i="8" s="1"/>
  <c r="B36" i="7"/>
  <c r="H36" i="8" s="1"/>
  <c r="AV36" i="7"/>
  <c r="AO37" i="7"/>
  <c r="AP40" i="7"/>
  <c r="AN42" i="7"/>
  <c r="AW48" i="7"/>
  <c r="AU50" i="7"/>
  <c r="AN54" i="7"/>
  <c r="AU62" i="7"/>
  <c r="AO65" i="7"/>
  <c r="D66" i="7"/>
  <c r="AQ67" i="7"/>
  <c r="X68" i="7"/>
  <c r="AV70" i="7"/>
  <c r="O74" i="7"/>
  <c r="AO77" i="7"/>
  <c r="D78" i="7"/>
  <c r="G321" i="7"/>
  <c r="F201" i="7"/>
  <c r="AV83" i="7"/>
  <c r="O92" i="7"/>
  <c r="AO95" i="7"/>
  <c r="AS335" i="7"/>
  <c r="AN95" i="7"/>
  <c r="AZ336" i="7"/>
  <c r="AY216" i="7"/>
  <c r="C100" i="7"/>
  <c r="AW101" i="7"/>
  <c r="AV101" i="7"/>
  <c r="AZ341" i="7"/>
  <c r="AV103" i="7"/>
  <c r="M104" i="7"/>
  <c r="S104" i="8" s="1"/>
  <c r="X108" i="7"/>
  <c r="AV108" i="7"/>
  <c r="W121" i="7"/>
  <c r="X110" i="7"/>
  <c r="AV110" i="7"/>
  <c r="AY231" i="7"/>
  <c r="AU111" i="7"/>
  <c r="O112" i="7"/>
  <c r="D113" i="7"/>
  <c r="AS353" i="7"/>
  <c r="AR233" i="7"/>
  <c r="N115" i="7"/>
  <c r="AQ115" i="7"/>
  <c r="AN118" i="7"/>
  <c r="AR238" i="7"/>
  <c r="AV123" i="7"/>
  <c r="AY124" i="7"/>
  <c r="AP127" i="7"/>
  <c r="AW129" i="7"/>
  <c r="AY250" i="7"/>
  <c r="AY130" i="7"/>
  <c r="AX130" i="7"/>
  <c r="P131" i="7"/>
  <c r="P132" i="7"/>
  <c r="AN132" i="7"/>
  <c r="X134" i="7"/>
  <c r="AR254" i="7"/>
  <c r="AS374" i="7"/>
  <c r="AW135" i="7"/>
  <c r="AY136" i="7"/>
  <c r="O137" i="7"/>
  <c r="AP139" i="7"/>
  <c r="E140" i="7"/>
  <c r="AW141" i="7"/>
  <c r="AY142" i="7"/>
  <c r="AX142" i="7"/>
  <c r="P143" i="7"/>
  <c r="P144" i="7"/>
  <c r="AN144" i="7"/>
  <c r="X146" i="7"/>
  <c r="AR266" i="7"/>
  <c r="AS386" i="7"/>
  <c r="AW147" i="7"/>
  <c r="AY148" i="7"/>
  <c r="AP151" i="7"/>
  <c r="AW153" i="7"/>
  <c r="AY154" i="7"/>
  <c r="AX154" i="7"/>
  <c r="AY274" i="7"/>
  <c r="P155" i="7"/>
  <c r="P156" i="7"/>
  <c r="AN156" i="7"/>
  <c r="F158" i="7"/>
  <c r="X158" i="7"/>
  <c r="AS398" i="7"/>
  <c r="AQ218" i="7"/>
  <c r="AR278" i="7"/>
  <c r="E219" i="7"/>
  <c r="F279" i="7"/>
  <c r="AW159" i="7"/>
  <c r="AY160" i="7"/>
  <c r="AP163" i="7"/>
  <c r="AW165" i="7"/>
  <c r="AY166" i="7"/>
  <c r="AX166" i="7"/>
  <c r="P167" i="7"/>
  <c r="P168" i="7"/>
  <c r="AN168" i="7"/>
  <c r="AP206" i="7"/>
  <c r="AR290" i="7"/>
  <c r="AQ230" i="7"/>
  <c r="AS410" i="7"/>
  <c r="AW171" i="7"/>
  <c r="AP175" i="7"/>
  <c r="AW177" i="7"/>
  <c r="AR299" i="7"/>
  <c r="AP179" i="7"/>
  <c r="AO179" i="7"/>
  <c r="AN180" i="7"/>
  <c r="AZ421" i="7"/>
  <c r="AW181" i="7"/>
  <c r="AV181" i="7"/>
  <c r="AP182" i="7"/>
  <c r="AW184" i="7"/>
  <c r="AQ187" i="7"/>
  <c r="C188" i="7"/>
  <c r="AX189" i="7"/>
  <c r="AV192" i="7"/>
  <c r="AY191" i="7"/>
  <c r="AV191" i="7"/>
  <c r="AU191" i="7"/>
  <c r="AY311" i="7"/>
  <c r="M192" i="7"/>
  <c r="S192" i="8" s="1"/>
  <c r="Q312" i="7"/>
  <c r="Q192" i="7"/>
  <c r="P192" i="7"/>
  <c r="AR192" i="7"/>
  <c r="AQ192" i="7"/>
  <c r="AQ252" i="7"/>
  <c r="AI193" i="7"/>
  <c r="AU194" i="7"/>
  <c r="C197" i="7"/>
  <c r="B203" i="7"/>
  <c r="H203" i="8" s="1"/>
  <c r="F323" i="7"/>
  <c r="D239" i="7"/>
  <c r="B215" i="7"/>
  <c r="H215" i="8" s="1"/>
  <c r="F203" i="7"/>
  <c r="E203" i="7"/>
  <c r="F204" i="7"/>
  <c r="E205" i="7"/>
  <c r="AP215" i="7"/>
  <c r="P219" i="7"/>
  <c r="AW219" i="7"/>
  <c r="Q221" i="7"/>
  <c r="X225" i="7"/>
  <c r="W236" i="7"/>
  <c r="AU230" i="7"/>
  <c r="AZ470" i="7"/>
  <c r="AY230" i="7"/>
  <c r="AX230" i="7"/>
  <c r="AW230" i="7"/>
  <c r="AV230" i="7"/>
  <c r="Q234" i="7"/>
  <c r="N240" i="7"/>
  <c r="N241" i="7"/>
  <c r="F241" i="7"/>
  <c r="AZ249" i="7"/>
  <c r="Q251" i="7"/>
  <c r="AY263" i="7"/>
  <c r="AY265" i="7"/>
  <c r="R274" i="7"/>
  <c r="AZ286" i="7"/>
  <c r="W298" i="7"/>
  <c r="X287" i="7"/>
  <c r="R293" i="7"/>
  <c r="AY297" i="7"/>
  <c r="AX297" i="7"/>
  <c r="AZ297" i="7"/>
  <c r="AW297" i="7"/>
  <c r="AV297" i="7"/>
  <c r="AU297" i="7"/>
  <c r="AU309" i="7"/>
  <c r="AS306" i="7"/>
  <c r="N315" i="7"/>
  <c r="E378" i="7"/>
  <c r="D354" i="7"/>
  <c r="B318" i="7"/>
  <c r="H318" i="8" s="1"/>
  <c r="F438" i="7"/>
  <c r="G318" i="7"/>
  <c r="F318" i="7"/>
  <c r="E318" i="7"/>
  <c r="D318" i="7"/>
  <c r="AZ318" i="7"/>
  <c r="X398" i="7"/>
  <c r="W409" i="7"/>
  <c r="W400" i="7"/>
  <c r="O44" i="7"/>
  <c r="AO54" i="7"/>
  <c r="AZ300" i="7"/>
  <c r="AY180" i="7"/>
  <c r="AP65" i="7"/>
  <c r="E66" i="7"/>
  <c r="AW70" i="7"/>
  <c r="AZ312" i="7"/>
  <c r="AY192" i="7"/>
  <c r="E78" i="7"/>
  <c r="O84" i="7"/>
  <c r="AS330" i="7"/>
  <c r="AR210" i="7"/>
  <c r="AI91" i="7"/>
  <c r="AS337" i="7"/>
  <c r="AR217" i="7"/>
  <c r="AQ97" i="7"/>
  <c r="AP97" i="7"/>
  <c r="M102" i="7"/>
  <c r="S102" i="8" s="1"/>
  <c r="F226" i="7"/>
  <c r="B106" i="7"/>
  <c r="H106" i="8" s="1"/>
  <c r="G346" i="7"/>
  <c r="D108" i="7"/>
  <c r="E113" i="7"/>
  <c r="AS360" i="7"/>
  <c r="AP120" i="7"/>
  <c r="AO120" i="7"/>
  <c r="M124" i="7"/>
  <c r="S124" i="8" s="1"/>
  <c r="P125" i="7"/>
  <c r="P126" i="7"/>
  <c r="O126" i="7"/>
  <c r="Q132" i="7"/>
  <c r="W133" i="7"/>
  <c r="AS373" i="7"/>
  <c r="AR253" i="7"/>
  <c r="AO133" i="7"/>
  <c r="AN133" i="7"/>
  <c r="M136" i="7"/>
  <c r="S136" i="8" s="1"/>
  <c r="P137" i="7"/>
  <c r="Q258" i="7"/>
  <c r="P138" i="7"/>
  <c r="O138" i="7"/>
  <c r="W139" i="7"/>
  <c r="Q144" i="7"/>
  <c r="AS385" i="7"/>
  <c r="AO145" i="7"/>
  <c r="AN145" i="7"/>
  <c r="M148" i="7"/>
  <c r="S148" i="8" s="1"/>
  <c r="P150" i="7"/>
  <c r="O150" i="7"/>
  <c r="W151" i="7"/>
  <c r="AQ151" i="7"/>
  <c r="Q156" i="7"/>
  <c r="AS397" i="7"/>
  <c r="AO157" i="7"/>
  <c r="AN157" i="7"/>
  <c r="AR277" i="7"/>
  <c r="M160" i="7"/>
  <c r="S160" i="8" s="1"/>
  <c r="P161" i="7"/>
  <c r="P162" i="7"/>
  <c r="O162" i="7"/>
  <c r="P222" i="7"/>
  <c r="W163" i="7"/>
  <c r="AS409" i="7"/>
  <c r="AR289" i="7"/>
  <c r="AO169" i="7"/>
  <c r="AN169" i="7"/>
  <c r="M172" i="7"/>
  <c r="S172" i="8" s="1"/>
  <c r="AW208" i="7"/>
  <c r="AX232" i="7"/>
  <c r="P174" i="7"/>
  <c r="O174" i="7"/>
  <c r="Q294" i="7"/>
  <c r="P234" i="7"/>
  <c r="W175" i="7"/>
  <c r="AQ175" i="7"/>
  <c r="F176" i="7"/>
  <c r="AX177" i="7"/>
  <c r="X179" i="7"/>
  <c r="AX184" i="7"/>
  <c r="AZ426" i="7"/>
  <c r="AX246" i="7"/>
  <c r="AY306" i="7"/>
  <c r="AY186" i="7"/>
  <c r="AX186" i="7"/>
  <c r="F189" i="7"/>
  <c r="X189" i="7"/>
  <c r="W200" i="7"/>
  <c r="B191" i="7"/>
  <c r="H191" i="8" s="1"/>
  <c r="D227" i="7"/>
  <c r="E251" i="7"/>
  <c r="F191" i="7"/>
  <c r="E191" i="7"/>
  <c r="C196" i="7"/>
  <c r="AW198" i="7"/>
  <c r="W199" i="7"/>
  <c r="AP199" i="7"/>
  <c r="AO199" i="7"/>
  <c r="R440" i="7"/>
  <c r="M200" i="7"/>
  <c r="S200" i="8" s="1"/>
  <c r="Q320" i="7"/>
  <c r="P260" i="7"/>
  <c r="Q200" i="7"/>
  <c r="P200" i="7"/>
  <c r="AS441" i="7"/>
  <c r="AO202" i="7"/>
  <c r="AR201" i="7"/>
  <c r="AQ201" i="7"/>
  <c r="AR321" i="7"/>
  <c r="AP237" i="7"/>
  <c r="AP201" i="7"/>
  <c r="AO201" i="7"/>
  <c r="AN201" i="7"/>
  <c r="AN213" i="7"/>
  <c r="N202" i="7"/>
  <c r="AP202" i="7"/>
  <c r="AS447" i="7"/>
  <c r="AO208" i="7"/>
  <c r="AR207" i="7"/>
  <c r="AP207" i="7"/>
  <c r="AO207" i="7"/>
  <c r="AX208" i="7"/>
  <c r="AZ453" i="7"/>
  <c r="AX213" i="7"/>
  <c r="AU213" i="7"/>
  <c r="AW249" i="7"/>
  <c r="AY213" i="7"/>
  <c r="AW213" i="7"/>
  <c r="Q217" i="7"/>
  <c r="F228" i="7"/>
  <c r="Q230" i="7"/>
  <c r="N236" i="7"/>
  <c r="N237" i="7"/>
  <c r="AZ485" i="7"/>
  <c r="AY365" i="7"/>
  <c r="AW245" i="7"/>
  <c r="AZ245" i="7"/>
  <c r="AY245" i="7"/>
  <c r="AX245" i="7"/>
  <c r="AV245" i="7"/>
  <c r="AU245" i="7"/>
  <c r="AU257" i="7"/>
  <c r="R251" i="7"/>
  <c r="X254" i="7"/>
  <c r="W265" i="7"/>
  <c r="W264" i="7"/>
  <c r="W262" i="7"/>
  <c r="R509" i="7"/>
  <c r="Q389" i="7"/>
  <c r="P269" i="7"/>
  <c r="O305" i="7"/>
  <c r="R269" i="7"/>
  <c r="Q269" i="7"/>
  <c r="O269" i="7"/>
  <c r="M269" i="7"/>
  <c r="S269" i="8" s="1"/>
  <c r="AZ281" i="7"/>
  <c r="Q291" i="7"/>
  <c r="AZ299" i="7"/>
  <c r="AZ542" i="7"/>
  <c r="AZ302" i="7"/>
  <c r="AY302" i="7"/>
  <c r="AX362" i="7"/>
  <c r="AX302" i="7"/>
  <c r="AW302" i="7"/>
  <c r="AV302" i="7"/>
  <c r="AU302" i="7"/>
  <c r="AW338" i="7"/>
  <c r="AU314" i="7"/>
  <c r="R304" i="7"/>
  <c r="F311" i="7"/>
  <c r="AZ340" i="7"/>
  <c r="P342" i="7"/>
  <c r="O342" i="7"/>
  <c r="M342" i="7"/>
  <c r="S342" i="8" s="1"/>
  <c r="R342" i="7"/>
  <c r="Q342" i="7"/>
  <c r="E194" i="7"/>
  <c r="B134" i="7"/>
  <c r="H134" i="8" s="1"/>
  <c r="E206" i="7"/>
  <c r="B146" i="7"/>
  <c r="H146" i="8" s="1"/>
  <c r="B158" i="7"/>
  <c r="H158" i="8" s="1"/>
  <c r="D206" i="7"/>
  <c r="B170" i="7"/>
  <c r="H170" i="8" s="1"/>
  <c r="Q185" i="7"/>
  <c r="AP187" i="7"/>
  <c r="AO187" i="7"/>
  <c r="AZ429" i="7"/>
  <c r="AW189" i="7"/>
  <c r="AV189" i="7"/>
  <c r="F198" i="7"/>
  <c r="AY198" i="7"/>
  <c r="AV200" i="7"/>
  <c r="AY199" i="7"/>
  <c r="AX199" i="7"/>
  <c r="AW199" i="7"/>
  <c r="AV199" i="7"/>
  <c r="AU199" i="7"/>
  <c r="AY319" i="7"/>
  <c r="P202" i="7"/>
  <c r="AR212" i="7"/>
  <c r="O215" i="7"/>
  <c r="M215" i="7"/>
  <c r="S215" i="8" s="1"/>
  <c r="Q215" i="7"/>
  <c r="AR216" i="7"/>
  <c r="E218" i="7"/>
  <c r="X221" i="7"/>
  <c r="W232" i="7"/>
  <c r="W234" i="7"/>
  <c r="AU226" i="7"/>
  <c r="AZ466" i="7"/>
  <c r="AY226" i="7"/>
  <c r="AX226" i="7"/>
  <c r="AW226" i="7"/>
  <c r="AV226" i="7"/>
  <c r="AW262" i="7"/>
  <c r="W238" i="7"/>
  <c r="F237" i="7"/>
  <c r="AY241" i="7"/>
  <c r="G260" i="7"/>
  <c r="G270" i="7"/>
  <c r="X274" i="7"/>
  <c r="W285" i="7"/>
  <c r="AZ279" i="7"/>
  <c r="AS292" i="7"/>
  <c r="R299" i="7"/>
  <c r="W318" i="7"/>
  <c r="G314" i="7"/>
  <c r="W326" i="7"/>
  <c r="G319" i="7"/>
  <c r="F319" i="7"/>
  <c r="D355" i="7"/>
  <c r="F439" i="7"/>
  <c r="E319" i="7"/>
  <c r="D319" i="7"/>
  <c r="B319" i="7"/>
  <c r="H319" i="8" s="1"/>
  <c r="AS334" i="7"/>
  <c r="AR334" i="7"/>
  <c r="AR454" i="7"/>
  <c r="AQ334" i="7"/>
  <c r="AP334" i="7"/>
  <c r="AO334" i="7"/>
  <c r="AN334" i="7"/>
  <c r="AZ345" i="7"/>
  <c r="AY345" i="7"/>
  <c r="AY465" i="7"/>
  <c r="AX345" i="7"/>
  <c r="AW345" i="7"/>
  <c r="AU345" i="7"/>
  <c r="AV345" i="7"/>
  <c r="AZ458" i="7"/>
  <c r="M48" i="7"/>
  <c r="S48" i="8" s="1"/>
  <c r="M60" i="7"/>
  <c r="S60" i="8" s="1"/>
  <c r="B61" i="7"/>
  <c r="H61" i="8" s="1"/>
  <c r="AU66" i="7"/>
  <c r="AV67" i="7"/>
  <c r="AN73" i="7"/>
  <c r="AO74" i="7"/>
  <c r="D75" i="7"/>
  <c r="AU78" i="7"/>
  <c r="C83" i="7"/>
  <c r="F205" i="7"/>
  <c r="E85" i="7"/>
  <c r="D85" i="7"/>
  <c r="W98" i="7"/>
  <c r="D92" i="7"/>
  <c r="O104" i="7"/>
  <c r="R344" i="7"/>
  <c r="AO107" i="7"/>
  <c r="AN107" i="7"/>
  <c r="AR227" i="7"/>
  <c r="AZ348" i="7"/>
  <c r="AY228" i="7"/>
  <c r="AZ353" i="7"/>
  <c r="AW113" i="7"/>
  <c r="AV113" i="7"/>
  <c r="AN114" i="7"/>
  <c r="M116" i="7"/>
  <c r="S116" i="8" s="1"/>
  <c r="AY243" i="7"/>
  <c r="AU123" i="7"/>
  <c r="B125" i="7"/>
  <c r="H125" i="8" s="1"/>
  <c r="R371" i="7"/>
  <c r="P191" i="7"/>
  <c r="M131" i="7"/>
  <c r="S131" i="8" s="1"/>
  <c r="AO131" i="7"/>
  <c r="AS372" i="7"/>
  <c r="AR132" i="7"/>
  <c r="AQ132" i="7"/>
  <c r="AR252" i="7"/>
  <c r="E133" i="7"/>
  <c r="D133" i="7"/>
  <c r="W144" i="7"/>
  <c r="AV133" i="7"/>
  <c r="O135" i="7"/>
  <c r="AV135" i="7"/>
  <c r="AU135" i="7"/>
  <c r="O136" i="7"/>
  <c r="B137" i="7"/>
  <c r="H137" i="8" s="1"/>
  <c r="AN142" i="7"/>
  <c r="R383" i="7"/>
  <c r="P203" i="7"/>
  <c r="M143" i="7"/>
  <c r="S143" i="8" s="1"/>
  <c r="D144" i="7"/>
  <c r="AS384" i="7"/>
  <c r="AR144" i="7"/>
  <c r="AQ144" i="7"/>
  <c r="AR264" i="7"/>
  <c r="E145" i="7"/>
  <c r="D145" i="7"/>
  <c r="F265" i="7"/>
  <c r="W156" i="7"/>
  <c r="AV145" i="7"/>
  <c r="O147" i="7"/>
  <c r="AZ387" i="7"/>
  <c r="AV147" i="7"/>
  <c r="AU147" i="7"/>
  <c r="B149" i="7"/>
  <c r="H149" i="8" s="1"/>
  <c r="AN154" i="7"/>
  <c r="R395" i="7"/>
  <c r="M155" i="7"/>
  <c r="S155" i="8" s="1"/>
  <c r="AO155" i="7"/>
  <c r="AS396" i="7"/>
  <c r="AQ216" i="7"/>
  <c r="AR156" i="7"/>
  <c r="AQ156" i="7"/>
  <c r="E217" i="7"/>
  <c r="E157" i="7"/>
  <c r="D157" i="7"/>
  <c r="F277" i="7"/>
  <c r="W168" i="7"/>
  <c r="AV157" i="7"/>
  <c r="O159" i="7"/>
  <c r="AZ399" i="7"/>
  <c r="AV159" i="7"/>
  <c r="AU159" i="7"/>
  <c r="B161" i="7"/>
  <c r="H161" i="8" s="1"/>
  <c r="E162" i="7"/>
  <c r="AN166" i="7"/>
  <c r="O203" i="7"/>
  <c r="M167" i="7"/>
  <c r="S167" i="8" s="1"/>
  <c r="R408" i="7"/>
  <c r="Q288" i="7"/>
  <c r="AS408" i="7"/>
  <c r="AQ228" i="7"/>
  <c r="AR288" i="7"/>
  <c r="AR168" i="7"/>
  <c r="AQ168" i="7"/>
  <c r="E229" i="7"/>
  <c r="E169" i="7"/>
  <c r="D169" i="7"/>
  <c r="W180" i="7"/>
  <c r="AV169" i="7"/>
  <c r="O171" i="7"/>
  <c r="AV171" i="7"/>
  <c r="AU171" i="7"/>
  <c r="B173" i="7"/>
  <c r="H173" i="8" s="1"/>
  <c r="AY179" i="7"/>
  <c r="AV179" i="7"/>
  <c r="AU179" i="7"/>
  <c r="R420" i="7"/>
  <c r="Q300" i="7"/>
  <c r="M180" i="7"/>
  <c r="S180" i="8" s="1"/>
  <c r="Q180" i="7"/>
  <c r="P180" i="7"/>
  <c r="AQ240" i="7"/>
  <c r="AP216" i="7"/>
  <c r="AR180" i="7"/>
  <c r="AQ180" i="7"/>
  <c r="D182" i="7"/>
  <c r="W182" i="7"/>
  <c r="AS425" i="7"/>
  <c r="AR185" i="7"/>
  <c r="AP221" i="7"/>
  <c r="AO185" i="7"/>
  <c r="AN185" i="7"/>
  <c r="P190" i="7"/>
  <c r="AX192" i="7"/>
  <c r="AY194" i="7"/>
  <c r="AX194" i="7"/>
  <c r="AX254" i="7"/>
  <c r="W209" i="7"/>
  <c r="Q201" i="7"/>
  <c r="AN203" i="7"/>
  <c r="P206" i="7"/>
  <c r="W207" i="7"/>
  <c r="X217" i="7"/>
  <c r="W228" i="7"/>
  <c r="AU222" i="7"/>
  <c r="AY222" i="7"/>
  <c r="AX222" i="7"/>
  <c r="AW222" i="7"/>
  <c r="AV222" i="7"/>
  <c r="AX282" i="7"/>
  <c r="Q224" i="7"/>
  <c r="Q226" i="7"/>
  <c r="N232" i="7"/>
  <c r="N233" i="7"/>
  <c r="F233" i="7"/>
  <c r="R245" i="7"/>
  <c r="G250" i="7"/>
  <c r="W274" i="7"/>
  <c r="W280" i="7"/>
  <c r="Q271" i="7"/>
  <c r="F273" i="7"/>
  <c r="N283" i="7"/>
  <c r="N284" i="7"/>
  <c r="X286" i="7"/>
  <c r="W295" i="7"/>
  <c r="W296" i="7"/>
  <c r="W297" i="7"/>
  <c r="G289" i="7"/>
  <c r="F409" i="7"/>
  <c r="F289" i="7"/>
  <c r="E289" i="7"/>
  <c r="D289" i="7"/>
  <c r="B289" i="7"/>
  <c r="H289" i="8" s="1"/>
  <c r="B301" i="7"/>
  <c r="H301" i="8" s="1"/>
  <c r="AZ294" i="7"/>
  <c r="R318" i="7"/>
  <c r="D325" i="7"/>
  <c r="AS607" i="7"/>
  <c r="AS367" i="7"/>
  <c r="AR367" i="7"/>
  <c r="AQ367" i="7"/>
  <c r="AP367" i="7"/>
  <c r="AO367" i="7"/>
  <c r="AN367" i="7"/>
  <c r="AO368" i="7"/>
  <c r="N395" i="7"/>
  <c r="N396" i="7"/>
  <c r="AR206" i="7"/>
  <c r="E207" i="7"/>
  <c r="P208" i="7"/>
  <c r="AV209" i="7"/>
  <c r="E211" i="7"/>
  <c r="AO211" i="7"/>
  <c r="P212" i="7"/>
  <c r="N214" i="7"/>
  <c r="AO215" i="7"/>
  <c r="E216" i="7"/>
  <c r="W216" i="7"/>
  <c r="AN216" i="7"/>
  <c r="Q219" i="7"/>
  <c r="AO219" i="7"/>
  <c r="E220" i="7"/>
  <c r="W220" i="7"/>
  <c r="AN220" i="7"/>
  <c r="AW221" i="7"/>
  <c r="Q223" i="7"/>
  <c r="AO223" i="7"/>
  <c r="E224" i="7"/>
  <c r="W224" i="7"/>
  <c r="AN224" i="7"/>
  <c r="AR344" i="7"/>
  <c r="AS464" i="7"/>
  <c r="AW225" i="7"/>
  <c r="AO227" i="7"/>
  <c r="E228" i="7"/>
  <c r="AR348" i="7"/>
  <c r="AN228" i="7"/>
  <c r="AW229" i="7"/>
  <c r="AO231" i="7"/>
  <c r="E232" i="7"/>
  <c r="AN232" i="7"/>
  <c r="AW233" i="7"/>
  <c r="Q235" i="7"/>
  <c r="AO235" i="7"/>
  <c r="E236" i="7"/>
  <c r="AN236" i="7"/>
  <c r="AS476" i="7"/>
  <c r="AR356" i="7"/>
  <c r="AW237" i="7"/>
  <c r="AO239" i="7"/>
  <c r="E240" i="7"/>
  <c r="AR360" i="7"/>
  <c r="AN240" i="7"/>
  <c r="AW241" i="7"/>
  <c r="Q243" i="7"/>
  <c r="AO243" i="7"/>
  <c r="E244" i="7"/>
  <c r="AO244" i="7"/>
  <c r="B245" i="7"/>
  <c r="H245" i="8" s="1"/>
  <c r="Q245" i="7"/>
  <c r="AN245" i="7"/>
  <c r="Q246" i="7"/>
  <c r="AW247" i="7"/>
  <c r="F248" i="7"/>
  <c r="F250" i="7"/>
  <c r="Q250" i="7"/>
  <c r="AP250" i="7"/>
  <c r="AO251" i="7"/>
  <c r="AY372" i="7"/>
  <c r="AV252" i="7"/>
  <c r="O253" i="7"/>
  <c r="AV254" i="7"/>
  <c r="G495" i="7"/>
  <c r="F375" i="7"/>
  <c r="E255" i="7"/>
  <c r="AS495" i="7"/>
  <c r="AS255" i="7"/>
  <c r="AQ256" i="7"/>
  <c r="E257" i="7"/>
  <c r="AP257" i="7"/>
  <c r="D258" i="7"/>
  <c r="AN258" i="7"/>
  <c r="P259" i="7"/>
  <c r="AI259" i="7"/>
  <c r="AU261" i="7"/>
  <c r="P263" i="7"/>
  <c r="AR263" i="7"/>
  <c r="Q384" i="7"/>
  <c r="O264" i="7"/>
  <c r="AO264" i="7"/>
  <c r="B265" i="7"/>
  <c r="H265" i="8" s="1"/>
  <c r="Q265" i="7"/>
  <c r="N266" i="7"/>
  <c r="AX266" i="7"/>
  <c r="M267" i="7"/>
  <c r="S267" i="8" s="1"/>
  <c r="AV267" i="7"/>
  <c r="D268" i="7"/>
  <c r="AR268" i="7"/>
  <c r="F270" i="7"/>
  <c r="AQ270" i="7"/>
  <c r="O272" i="7"/>
  <c r="AW273" i="7"/>
  <c r="AU274" i="7"/>
  <c r="AS515" i="7"/>
  <c r="AQ275" i="7"/>
  <c r="W276" i="7"/>
  <c r="AR276" i="7"/>
  <c r="D277" i="7"/>
  <c r="AN277" i="7"/>
  <c r="AN279" i="7"/>
  <c r="B280" i="7"/>
  <c r="H280" i="8" s="1"/>
  <c r="AP280" i="7"/>
  <c r="E281" i="7"/>
  <c r="Q401" i="7"/>
  <c r="P281" i="7"/>
  <c r="F282" i="7"/>
  <c r="W282" i="7"/>
  <c r="AR282" i="7"/>
  <c r="E285" i="7"/>
  <c r="D285" i="7"/>
  <c r="AU285" i="7"/>
  <c r="AV286" i="7"/>
  <c r="AX287" i="7"/>
  <c r="M288" i="7"/>
  <c r="S288" i="8" s="1"/>
  <c r="AU290" i="7"/>
  <c r="G531" i="7"/>
  <c r="E291" i="7"/>
  <c r="AU291" i="7"/>
  <c r="D292" i="7"/>
  <c r="F412" i="7"/>
  <c r="M294" i="7"/>
  <c r="S294" i="8" s="1"/>
  <c r="AZ536" i="7"/>
  <c r="AY416" i="7"/>
  <c r="AZ296" i="7"/>
  <c r="P297" i="7"/>
  <c r="O298" i="7"/>
  <c r="Q299" i="7"/>
  <c r="AN299" i="7"/>
  <c r="Q301" i="7"/>
  <c r="AZ543" i="7"/>
  <c r="AY303" i="7"/>
  <c r="O304" i="7"/>
  <c r="AN304" i="7"/>
  <c r="D306" i="7"/>
  <c r="O306" i="7"/>
  <c r="Q426" i="7"/>
  <c r="AQ307" i="7"/>
  <c r="D308" i="7"/>
  <c r="AR430" i="7"/>
  <c r="AR310" i="7"/>
  <c r="AQ310" i="7"/>
  <c r="AS551" i="7"/>
  <c r="AQ311" i="7"/>
  <c r="W323" i="7"/>
  <c r="W313" i="7"/>
  <c r="W314" i="7"/>
  <c r="W315" i="7"/>
  <c r="AQ315" i="7"/>
  <c r="W316" i="7"/>
  <c r="AS556" i="7"/>
  <c r="AR436" i="7"/>
  <c r="AR316" i="7"/>
  <c r="AW318" i="7"/>
  <c r="AX320" i="7"/>
  <c r="M323" i="7"/>
  <c r="S323" i="8" s="1"/>
  <c r="AR324" i="7"/>
  <c r="AZ567" i="7"/>
  <c r="AY327" i="7"/>
  <c r="AS568" i="7"/>
  <c r="AP328" i="7"/>
  <c r="AR328" i="7"/>
  <c r="AS571" i="7"/>
  <c r="AS331" i="7"/>
  <c r="AP331" i="7"/>
  <c r="AO331" i="7"/>
  <c r="AN331" i="7"/>
  <c r="R574" i="7"/>
  <c r="O334" i="7"/>
  <c r="Q334" i="7"/>
  <c r="D336" i="7"/>
  <c r="AX336" i="7"/>
  <c r="AX342" i="7"/>
  <c r="Q343" i="7"/>
  <c r="AQ352" i="7"/>
  <c r="E356" i="7"/>
  <c r="AX363" i="7"/>
  <c r="F369" i="7"/>
  <c r="AS375" i="7"/>
  <c r="G628" i="7"/>
  <c r="G388" i="7"/>
  <c r="F388" i="7"/>
  <c r="E388" i="7"/>
  <c r="D388" i="7"/>
  <c r="B388" i="7"/>
  <c r="H388" i="8" s="1"/>
  <c r="AZ390" i="7"/>
  <c r="AY390" i="7"/>
  <c r="AX390" i="7"/>
  <c r="AW390" i="7"/>
  <c r="AV390" i="7"/>
  <c r="AU390" i="7"/>
  <c r="AV391" i="7"/>
  <c r="AS405" i="7"/>
  <c r="AR420" i="7"/>
  <c r="AY423" i="7"/>
  <c r="AZ438" i="7"/>
  <c r="E448" i="7"/>
  <c r="AR448" i="7"/>
  <c r="Q452" i="7"/>
  <c r="R458" i="7"/>
  <c r="AS465" i="7"/>
  <c r="R468" i="7"/>
  <c r="W217" i="7"/>
  <c r="F207" i="7"/>
  <c r="Q208" i="7"/>
  <c r="AW209" i="7"/>
  <c r="W221" i="7"/>
  <c r="F211" i="7"/>
  <c r="AP211" i="7"/>
  <c r="Q212" i="7"/>
  <c r="O214" i="7"/>
  <c r="F216" i="7"/>
  <c r="AV216" i="7"/>
  <c r="O218" i="7"/>
  <c r="B219" i="7"/>
  <c r="H219" i="8" s="1"/>
  <c r="F220" i="7"/>
  <c r="AV220" i="7"/>
  <c r="O222" i="7"/>
  <c r="B223" i="7"/>
  <c r="H223" i="8" s="1"/>
  <c r="F224" i="7"/>
  <c r="AV224" i="7"/>
  <c r="O226" i="7"/>
  <c r="AV228" i="7"/>
  <c r="O230" i="7"/>
  <c r="F232" i="7"/>
  <c r="AV232" i="7"/>
  <c r="O234" i="7"/>
  <c r="AP235" i="7"/>
  <c r="F236" i="7"/>
  <c r="X236" i="7"/>
  <c r="AV236" i="7"/>
  <c r="O238" i="7"/>
  <c r="AV240" i="7"/>
  <c r="O242" i="7"/>
  <c r="AP243" i="7"/>
  <c r="F244" i="7"/>
  <c r="R484" i="7"/>
  <c r="Q244" i="7"/>
  <c r="AP244" i="7"/>
  <c r="D245" i="7"/>
  <c r="AO245" i="7"/>
  <c r="AV246" i="7"/>
  <c r="O247" i="7"/>
  <c r="E249" i="7"/>
  <c r="AS489" i="7"/>
  <c r="AS249" i="7"/>
  <c r="AP251" i="7"/>
  <c r="AN252" i="7"/>
  <c r="AI253" i="7"/>
  <c r="AW254" i="7"/>
  <c r="AU255" i="7"/>
  <c r="W256" i="7"/>
  <c r="R497" i="7"/>
  <c r="Q377" i="7"/>
  <c r="P257" i="7"/>
  <c r="AR257" i="7"/>
  <c r="E258" i="7"/>
  <c r="O258" i="7"/>
  <c r="B259" i="7"/>
  <c r="H259" i="8" s="1"/>
  <c r="AX260" i="7"/>
  <c r="M261" i="7"/>
  <c r="S261" i="8" s="1"/>
  <c r="F382" i="7"/>
  <c r="D262" i="7"/>
  <c r="AS502" i="7"/>
  <c r="AR262" i="7"/>
  <c r="AQ264" i="7"/>
  <c r="O266" i="7"/>
  <c r="AW267" i="7"/>
  <c r="AU268" i="7"/>
  <c r="X269" i="7"/>
  <c r="AS509" i="7"/>
  <c r="AQ269" i="7"/>
  <c r="AN271" i="7"/>
  <c r="P272" i="7"/>
  <c r="AZ512" i="7"/>
  <c r="AZ272" i="7"/>
  <c r="O273" i="7"/>
  <c r="AI273" i="7"/>
  <c r="AX273" i="7"/>
  <c r="W286" i="7"/>
  <c r="AU275" i="7"/>
  <c r="G516" i="7"/>
  <c r="F396" i="7"/>
  <c r="B276" i="7"/>
  <c r="H276" i="8" s="1"/>
  <c r="AP277" i="7"/>
  <c r="B278" i="7"/>
  <c r="H278" i="8" s="1"/>
  <c r="R518" i="7"/>
  <c r="R278" i="7"/>
  <c r="Q398" i="7"/>
  <c r="M278" i="7"/>
  <c r="S278" i="8" s="1"/>
  <c r="R279" i="7"/>
  <c r="AO279" i="7"/>
  <c r="E280" i="7"/>
  <c r="R520" i="7"/>
  <c r="Q280" i="7"/>
  <c r="P280" i="7"/>
  <c r="AS521" i="7"/>
  <c r="AQ281" i="7"/>
  <c r="AP281" i="7"/>
  <c r="X283" i="7"/>
  <c r="AO283" i="7"/>
  <c r="AN283" i="7"/>
  <c r="AV285" i="7"/>
  <c r="AW286" i="7"/>
  <c r="G530" i="7"/>
  <c r="F290" i="7"/>
  <c r="E290" i="7"/>
  <c r="AV290" i="7"/>
  <c r="AV291" i="7"/>
  <c r="M293" i="7"/>
  <c r="S293" i="8" s="1"/>
  <c r="P294" i="7"/>
  <c r="P296" i="7"/>
  <c r="P298" i="7"/>
  <c r="AN298" i="7"/>
  <c r="D300" i="7"/>
  <c r="AQ300" i="7"/>
  <c r="B303" i="7"/>
  <c r="H303" i="8" s="1"/>
  <c r="Q303" i="7"/>
  <c r="E306" i="7"/>
  <c r="AQ306" i="7"/>
  <c r="D307" i="7"/>
  <c r="E308" i="7"/>
  <c r="W308" i="7"/>
  <c r="AS549" i="7"/>
  <c r="AP345" i="7"/>
  <c r="AR429" i="7"/>
  <c r="AS309" i="7"/>
  <c r="W322" i="7"/>
  <c r="AU311" i="7"/>
  <c r="AW312" i="7"/>
  <c r="G553" i="7"/>
  <c r="D349" i="7"/>
  <c r="F433" i="7"/>
  <c r="G313" i="7"/>
  <c r="X313" i="7"/>
  <c r="X314" i="7"/>
  <c r="AS315" i="7"/>
  <c r="AS555" i="7"/>
  <c r="AR315" i="7"/>
  <c r="AQ375" i="7"/>
  <c r="AR435" i="7"/>
  <c r="AP351" i="7"/>
  <c r="W327" i="7"/>
  <c r="X316" i="7"/>
  <c r="AU316" i="7"/>
  <c r="AX317" i="7"/>
  <c r="AX318" i="7"/>
  <c r="AY321" i="7"/>
  <c r="AX321" i="7"/>
  <c r="AY441" i="7"/>
  <c r="N322" i="7"/>
  <c r="AZ562" i="7"/>
  <c r="AX322" i="7"/>
  <c r="C324" i="7"/>
  <c r="AQ325" i="7"/>
  <c r="N327" i="7"/>
  <c r="W328" i="7"/>
  <c r="O329" i="7"/>
  <c r="F330" i="7"/>
  <c r="E390" i="7"/>
  <c r="D366" i="7"/>
  <c r="B330" i="7"/>
  <c r="H330" i="8" s="1"/>
  <c r="F450" i="7"/>
  <c r="B331" i="7"/>
  <c r="H331" i="8" s="1"/>
  <c r="W331" i="7"/>
  <c r="O332" i="7"/>
  <c r="C334" i="7"/>
  <c r="AW334" i="7"/>
  <c r="E336" i="7"/>
  <c r="W347" i="7"/>
  <c r="N339" i="7"/>
  <c r="E340" i="7"/>
  <c r="D340" i="7"/>
  <c r="B340" i="7"/>
  <c r="H340" i="8" s="1"/>
  <c r="X342" i="7"/>
  <c r="G352" i="7"/>
  <c r="F352" i="7"/>
  <c r="E352" i="7"/>
  <c r="D352" i="7"/>
  <c r="B352" i="7"/>
  <c r="H352" i="8" s="1"/>
  <c r="E412" i="7"/>
  <c r="W366" i="7"/>
  <c r="C358" i="7"/>
  <c r="AX359" i="7"/>
  <c r="AS362" i="7"/>
  <c r="Q375" i="7"/>
  <c r="AZ381" i="7"/>
  <c r="AP383" i="7"/>
  <c r="W403" i="7"/>
  <c r="Q412" i="7"/>
  <c r="G422" i="7"/>
  <c r="R425" i="7"/>
  <c r="G443" i="7"/>
  <c r="AZ449" i="7"/>
  <c r="F457" i="7"/>
  <c r="G459" i="7"/>
  <c r="AS479" i="7"/>
  <c r="AZ491" i="7"/>
  <c r="W231" i="7"/>
  <c r="AX221" i="7"/>
  <c r="W235" i="7"/>
  <c r="AZ465" i="7"/>
  <c r="AX225" i="7"/>
  <c r="O227" i="7"/>
  <c r="W239" i="7"/>
  <c r="AY349" i="7"/>
  <c r="AX229" i="7"/>
  <c r="AZ469" i="7"/>
  <c r="O231" i="7"/>
  <c r="W243" i="7"/>
  <c r="AX233" i="7"/>
  <c r="AZ473" i="7"/>
  <c r="AY353" i="7"/>
  <c r="Q355" i="7"/>
  <c r="O235" i="7"/>
  <c r="AZ477" i="7"/>
  <c r="AX237" i="7"/>
  <c r="P238" i="7"/>
  <c r="O239" i="7"/>
  <c r="W251" i="7"/>
  <c r="AZ481" i="7"/>
  <c r="AY361" i="7"/>
  <c r="AX241" i="7"/>
  <c r="P242" i="7"/>
  <c r="O243" i="7"/>
  <c r="E245" i="7"/>
  <c r="AP245" i="7"/>
  <c r="D246" i="7"/>
  <c r="P247" i="7"/>
  <c r="AU249" i="7"/>
  <c r="W250" i="7"/>
  <c r="P251" i="7"/>
  <c r="Q372" i="7"/>
  <c r="O252" i="7"/>
  <c r="M255" i="7"/>
  <c r="S255" i="8" s="1"/>
  <c r="D256" i="7"/>
  <c r="AR256" i="7"/>
  <c r="AQ258" i="7"/>
  <c r="O260" i="7"/>
  <c r="AW261" i="7"/>
  <c r="AS503" i="7"/>
  <c r="AQ263" i="7"/>
  <c r="D265" i="7"/>
  <c r="P266" i="7"/>
  <c r="AZ506" i="7"/>
  <c r="AZ266" i="7"/>
  <c r="O267" i="7"/>
  <c r="AX267" i="7"/>
  <c r="G510" i="7"/>
  <c r="F390" i="7"/>
  <c r="B270" i="7"/>
  <c r="H270" i="8" s="1"/>
  <c r="E271" i="7"/>
  <c r="B272" i="7"/>
  <c r="H272" i="8" s="1"/>
  <c r="M274" i="7"/>
  <c r="S274" i="8" s="1"/>
  <c r="W287" i="7"/>
  <c r="AR396" i="7"/>
  <c r="AP276" i="7"/>
  <c r="AQ277" i="7"/>
  <c r="AU281" i="7"/>
  <c r="G522" i="7"/>
  <c r="F402" i="7"/>
  <c r="B282" i="7"/>
  <c r="H282" i="8" s="1"/>
  <c r="W293" i="7"/>
  <c r="AS522" i="7"/>
  <c r="AQ342" i="7"/>
  <c r="AP282" i="7"/>
  <c r="G523" i="7"/>
  <c r="G283" i="7"/>
  <c r="F283" i="7"/>
  <c r="F284" i="7"/>
  <c r="AW285" i="7"/>
  <c r="AY286" i="7"/>
  <c r="P288" i="7"/>
  <c r="AW290" i="7"/>
  <c r="AZ533" i="7"/>
  <c r="AX353" i="7"/>
  <c r="AW293" i="7"/>
  <c r="AV294" i="7"/>
  <c r="AU294" i="7"/>
  <c r="P295" i="7"/>
  <c r="Q296" i="7"/>
  <c r="B297" i="7"/>
  <c r="H297" i="8" s="1"/>
  <c r="R537" i="7"/>
  <c r="Q417" i="7"/>
  <c r="R297" i="7"/>
  <c r="Q297" i="7"/>
  <c r="AP299" i="7"/>
  <c r="E300" i="7"/>
  <c r="AR300" i="7"/>
  <c r="Q302" i="7"/>
  <c r="B304" i="7"/>
  <c r="H304" i="8" s="1"/>
  <c r="AP304" i="7"/>
  <c r="P305" i="7"/>
  <c r="F306" i="7"/>
  <c r="W306" i="7"/>
  <c r="AR306" i="7"/>
  <c r="W307" i="7"/>
  <c r="AU308" i="7"/>
  <c r="G549" i="7"/>
  <c r="E309" i="7"/>
  <c r="D309" i="7"/>
  <c r="AX311" i="7"/>
  <c r="AX312" i="7"/>
  <c r="E315" i="7"/>
  <c r="AU315" i="7"/>
  <c r="AV316" i="7"/>
  <c r="AY317" i="7"/>
  <c r="M318" i="7"/>
  <c r="S318" i="8" s="1"/>
  <c r="AY318" i="7"/>
  <c r="O320" i="7"/>
  <c r="AW356" i="7"/>
  <c r="AY440" i="7"/>
  <c r="AZ320" i="7"/>
  <c r="P321" i="7"/>
  <c r="O322" i="7"/>
  <c r="Q323" i="7"/>
  <c r="AN323" i="7"/>
  <c r="D324" i="7"/>
  <c r="AP324" i="7"/>
  <c r="AO324" i="7"/>
  <c r="AN324" i="7"/>
  <c r="AR325" i="7"/>
  <c r="F446" i="7"/>
  <c r="G326" i="7"/>
  <c r="F326" i="7"/>
  <c r="E326" i="7"/>
  <c r="D326" i="7"/>
  <c r="AW326" i="7"/>
  <c r="O327" i="7"/>
  <c r="W339" i="7"/>
  <c r="X328" i="7"/>
  <c r="AI330" i="7"/>
  <c r="C331" i="7"/>
  <c r="P332" i="7"/>
  <c r="AO332" i="7"/>
  <c r="AN335" i="7"/>
  <c r="Q337" i="7"/>
  <c r="B338" i="7"/>
  <c r="H338" i="8" s="1"/>
  <c r="X338" i="7"/>
  <c r="W349" i="7"/>
  <c r="AZ582" i="7"/>
  <c r="AZ342" i="7"/>
  <c r="AW342" i="7"/>
  <c r="AV342" i="7"/>
  <c r="AU342" i="7"/>
  <c r="AV343" i="7"/>
  <c r="AS583" i="7"/>
  <c r="AS343" i="7"/>
  <c r="AP343" i="7"/>
  <c r="AO343" i="7"/>
  <c r="AN343" i="7"/>
  <c r="AO344" i="7"/>
  <c r="X350" i="7"/>
  <c r="W361" i="7"/>
  <c r="AZ594" i="7"/>
  <c r="AZ354" i="7"/>
  <c r="AY354" i="7"/>
  <c r="AX354" i="7"/>
  <c r="AW354" i="7"/>
  <c r="AV354" i="7"/>
  <c r="AU354" i="7"/>
  <c r="AV355" i="7"/>
  <c r="AX375" i="7"/>
  <c r="R390" i="7"/>
  <c r="Q390" i="7"/>
  <c r="P390" i="7"/>
  <c r="O390" i="7"/>
  <c r="M390" i="7"/>
  <c r="S390" i="8" s="1"/>
  <c r="O426" i="7"/>
  <c r="G391" i="7"/>
  <c r="AY392" i="7"/>
  <c r="P394" i="7"/>
  <c r="R410" i="7"/>
  <c r="N417" i="7"/>
  <c r="N416" i="7"/>
  <c r="D424" i="7"/>
  <c r="F428" i="7"/>
  <c r="AY435" i="7"/>
  <c r="AS440" i="7"/>
  <c r="R445" i="7"/>
  <c r="Q454" i="7"/>
  <c r="R456" i="7"/>
  <c r="R463" i="7"/>
  <c r="AZ463" i="7"/>
  <c r="G471" i="7"/>
  <c r="AY595" i="7"/>
  <c r="AV475" i="7"/>
  <c r="AU475" i="7"/>
  <c r="AV476" i="7"/>
  <c r="AZ715" i="7"/>
  <c r="AY475" i="7"/>
  <c r="AX535" i="7"/>
  <c r="AZ475" i="7"/>
  <c r="AX475" i="7"/>
  <c r="AW475" i="7"/>
  <c r="AW511" i="7"/>
  <c r="P579" i="7"/>
  <c r="Q639" i="7"/>
  <c r="R519" i="7"/>
  <c r="Q519" i="7"/>
  <c r="P519" i="7"/>
  <c r="O519" i="7"/>
  <c r="M519" i="7"/>
  <c r="S519" i="8" s="1"/>
  <c r="R521" i="7"/>
  <c r="AY209" i="7"/>
  <c r="AV210" i="7"/>
  <c r="X211" i="7"/>
  <c r="AR211" i="7"/>
  <c r="AO212" i="7"/>
  <c r="AQ215" i="7"/>
  <c r="AS455" i="7"/>
  <c r="D216" i="7"/>
  <c r="G456" i="7"/>
  <c r="Q218" i="7"/>
  <c r="AP218" i="7"/>
  <c r="AS459" i="7"/>
  <c r="AQ219" i="7"/>
  <c r="AP222" i="7"/>
  <c r="AQ223" i="7"/>
  <c r="AP226" i="7"/>
  <c r="AQ227" i="7"/>
  <c r="D228" i="7"/>
  <c r="F348" i="7"/>
  <c r="M229" i="7"/>
  <c r="S229" i="8" s="1"/>
  <c r="AP230" i="7"/>
  <c r="AQ231" i="7"/>
  <c r="AS471" i="7"/>
  <c r="M233" i="7"/>
  <c r="S233" i="8" s="1"/>
  <c r="AP234" i="7"/>
  <c r="AQ235" i="7"/>
  <c r="M237" i="7"/>
  <c r="S237" i="8" s="1"/>
  <c r="Q238" i="7"/>
  <c r="AP238" i="7"/>
  <c r="AQ239" i="7"/>
  <c r="D240" i="7"/>
  <c r="F360" i="7"/>
  <c r="G480" i="7"/>
  <c r="AX240" i="7"/>
  <c r="M241" i="7"/>
  <c r="S241" i="8" s="1"/>
  <c r="AP242" i="7"/>
  <c r="D243" i="7"/>
  <c r="AQ243" i="7"/>
  <c r="AS483" i="7"/>
  <c r="AS244" i="7"/>
  <c r="R485" i="7"/>
  <c r="Q365" i="7"/>
  <c r="P245" i="7"/>
  <c r="E246" i="7"/>
  <c r="O246" i="7"/>
  <c r="AO246" i="7"/>
  <c r="N248" i="7"/>
  <c r="AI248" i="7"/>
  <c r="AX248" i="7"/>
  <c r="M249" i="7"/>
  <c r="S249" i="8" s="1"/>
  <c r="AV249" i="7"/>
  <c r="F370" i="7"/>
  <c r="D250" i="7"/>
  <c r="AS490" i="7"/>
  <c r="AR250" i="7"/>
  <c r="O254" i="7"/>
  <c r="AW255" i="7"/>
  <c r="AU256" i="7"/>
  <c r="AS497" i="7"/>
  <c r="AQ257" i="7"/>
  <c r="W258" i="7"/>
  <c r="D259" i="7"/>
  <c r="AN259" i="7"/>
  <c r="AZ500" i="7"/>
  <c r="AZ260" i="7"/>
  <c r="O261" i="7"/>
  <c r="AI261" i="7"/>
  <c r="AV262" i="7"/>
  <c r="AU263" i="7"/>
  <c r="G504" i="7"/>
  <c r="F384" i="7"/>
  <c r="B264" i="7"/>
  <c r="H264" i="8" s="1"/>
  <c r="E265" i="7"/>
  <c r="AP265" i="7"/>
  <c r="AO266" i="7"/>
  <c r="P267" i="7"/>
  <c r="AV269" i="7"/>
  <c r="W281" i="7"/>
  <c r="AS510" i="7"/>
  <c r="AR390" i="7"/>
  <c r="AP270" i="7"/>
  <c r="AQ271" i="7"/>
  <c r="AP272" i="7"/>
  <c r="AZ513" i="7"/>
  <c r="AY273" i="7"/>
  <c r="AX275" i="7"/>
  <c r="AU276" i="7"/>
  <c r="W277" i="7"/>
  <c r="D278" i="7"/>
  <c r="W278" i="7"/>
  <c r="W279" i="7"/>
  <c r="AR280" i="7"/>
  <c r="AV281" i="7"/>
  <c r="AW282" i="7"/>
  <c r="M286" i="7"/>
  <c r="S286" i="8" s="1"/>
  <c r="M287" i="7"/>
  <c r="S287" i="8" s="1"/>
  <c r="AW287" i="7"/>
  <c r="AV287" i="7"/>
  <c r="AX289" i="7"/>
  <c r="AI290" i="7"/>
  <c r="AX291" i="7"/>
  <c r="M292" i="7"/>
  <c r="S292" i="8" s="1"/>
  <c r="AZ532" i="7"/>
  <c r="AY412" i="7"/>
  <c r="AX292" i="7"/>
  <c r="AW292" i="7"/>
  <c r="O293" i="7"/>
  <c r="B296" i="7"/>
  <c r="H296" i="8" s="1"/>
  <c r="E298" i="7"/>
  <c r="AP298" i="7"/>
  <c r="R539" i="7"/>
  <c r="P299" i="7"/>
  <c r="O299" i="7"/>
  <c r="Q419" i="7"/>
  <c r="E301" i="7"/>
  <c r="AP301" i="7"/>
  <c r="B302" i="7"/>
  <c r="H302" i="8" s="1"/>
  <c r="R542" i="7"/>
  <c r="R302" i="7"/>
  <c r="P362" i="7"/>
  <c r="M302" i="7"/>
  <c r="S302" i="8" s="1"/>
  <c r="D303" i="7"/>
  <c r="Q423" i="7"/>
  <c r="R543" i="7"/>
  <c r="R303" i="7"/>
  <c r="E304" i="7"/>
  <c r="Q424" i="7"/>
  <c r="Q304" i="7"/>
  <c r="P304" i="7"/>
  <c r="F305" i="7"/>
  <c r="AS545" i="7"/>
  <c r="AQ305" i="7"/>
  <c r="AP305" i="7"/>
  <c r="AR425" i="7"/>
  <c r="G306" i="7"/>
  <c r="X306" i="7"/>
  <c r="X307" i="7"/>
  <c r="AS547" i="7"/>
  <c r="AO307" i="7"/>
  <c r="AN307" i="7"/>
  <c r="AV308" i="7"/>
  <c r="AV309" i="7"/>
  <c r="AY312" i="7"/>
  <c r="F314" i="7"/>
  <c r="E314" i="7"/>
  <c r="F434" i="7"/>
  <c r="AV315" i="7"/>
  <c r="AY316" i="7"/>
  <c r="M317" i="7"/>
  <c r="S317" i="8" s="1"/>
  <c r="P318" i="7"/>
  <c r="AN321" i="7"/>
  <c r="P322" i="7"/>
  <c r="AN322" i="7"/>
  <c r="AO323" i="7"/>
  <c r="G565" i="7"/>
  <c r="E385" i="7"/>
  <c r="D361" i="7"/>
  <c r="G325" i="7"/>
  <c r="AN327" i="7"/>
  <c r="AZ568" i="7"/>
  <c r="AY328" i="7"/>
  <c r="AX328" i="7"/>
  <c r="AW328" i="7"/>
  <c r="AV328" i="7"/>
  <c r="AY448" i="7"/>
  <c r="AS569" i="7"/>
  <c r="AR329" i="7"/>
  <c r="AR449" i="7"/>
  <c r="AQ329" i="7"/>
  <c r="AP329" i="7"/>
  <c r="AO329" i="7"/>
  <c r="F334" i="7"/>
  <c r="Q339" i="7"/>
  <c r="F341" i="7"/>
  <c r="W343" i="7"/>
  <c r="AQ360" i="7"/>
  <c r="G364" i="7"/>
  <c r="F364" i="7"/>
  <c r="E364" i="7"/>
  <c r="D364" i="7"/>
  <c r="B364" i="7"/>
  <c r="H364" i="8" s="1"/>
  <c r="AW375" i="7"/>
  <c r="R386" i="7"/>
  <c r="AZ392" i="7"/>
  <c r="W408" i="7"/>
  <c r="Q399" i="7"/>
  <c r="AX399" i="7"/>
  <c r="AZ410" i="7"/>
  <c r="G413" i="7"/>
  <c r="Q418" i="7"/>
  <c r="F424" i="7"/>
  <c r="AS428" i="7"/>
  <c r="Q435" i="7"/>
  <c r="Q437" i="7"/>
  <c r="Q557" i="7"/>
  <c r="M437" i="7"/>
  <c r="S437" i="8" s="1"/>
  <c r="O473" i="7"/>
  <c r="R437" i="7"/>
  <c r="P437" i="7"/>
  <c r="O437" i="7"/>
  <c r="AS457" i="7"/>
  <c r="AY459" i="7"/>
  <c r="G707" i="7"/>
  <c r="G467" i="7"/>
  <c r="F467" i="7"/>
  <c r="E467" i="7"/>
  <c r="D503" i="7"/>
  <c r="D467" i="7"/>
  <c r="B467" i="7"/>
  <c r="H467" i="8" s="1"/>
  <c r="B479" i="7"/>
  <c r="H479" i="8" s="1"/>
  <c r="AS467" i="7"/>
  <c r="G490" i="7"/>
  <c r="R491" i="7"/>
  <c r="AZ510" i="7"/>
  <c r="AU215" i="7"/>
  <c r="AU219" i="7"/>
  <c r="AU223" i="7"/>
  <c r="R470" i="7"/>
  <c r="Q350" i="7"/>
  <c r="R482" i="7"/>
  <c r="Q362" i="7"/>
  <c r="AQ242" i="7"/>
  <c r="AR244" i="7"/>
  <c r="AQ246" i="7"/>
  <c r="O248" i="7"/>
  <c r="AS491" i="7"/>
  <c r="AQ251" i="7"/>
  <c r="D253" i="7"/>
  <c r="P254" i="7"/>
  <c r="AZ494" i="7"/>
  <c r="AZ254" i="7"/>
  <c r="O255" i="7"/>
  <c r="G498" i="7"/>
  <c r="B258" i="7"/>
  <c r="H258" i="8" s="1"/>
  <c r="AP259" i="7"/>
  <c r="W275" i="7"/>
  <c r="AR384" i="7"/>
  <c r="AP264" i="7"/>
  <c r="AQ265" i="7"/>
  <c r="B267" i="7"/>
  <c r="H267" i="8" s="1"/>
  <c r="AY267" i="7"/>
  <c r="AX269" i="7"/>
  <c r="W271" i="7"/>
  <c r="D272" i="7"/>
  <c r="R512" i="7"/>
  <c r="Q392" i="7"/>
  <c r="M272" i="7"/>
  <c r="S272" i="8" s="1"/>
  <c r="AQ272" i="7"/>
  <c r="M275" i="7"/>
  <c r="S275" i="8" s="1"/>
  <c r="M276" i="7"/>
  <c r="S276" i="8" s="1"/>
  <c r="G277" i="7"/>
  <c r="AS519" i="7"/>
  <c r="AS279" i="7"/>
  <c r="AR279" i="7"/>
  <c r="AQ339" i="7"/>
  <c r="AX281" i="7"/>
  <c r="AX283" i="7"/>
  <c r="O285" i="7"/>
  <c r="AZ525" i="7"/>
  <c r="AY285" i="7"/>
  <c r="AX285" i="7"/>
  <c r="AX286" i="7"/>
  <c r="P289" i="7"/>
  <c r="AZ530" i="7"/>
  <c r="AZ290" i="7"/>
  <c r="AY290" i="7"/>
  <c r="AX350" i="7"/>
  <c r="O291" i="7"/>
  <c r="AN294" i="7"/>
  <c r="B295" i="7"/>
  <c r="H295" i="8" s="1"/>
  <c r="AP295" i="7"/>
  <c r="R536" i="7"/>
  <c r="P356" i="7"/>
  <c r="Q416" i="7"/>
  <c r="M296" i="7"/>
  <c r="S296" i="8" s="1"/>
  <c r="AQ296" i="7"/>
  <c r="AQ297" i="7"/>
  <c r="R538" i="7"/>
  <c r="Q298" i="7"/>
  <c r="G540" i="7"/>
  <c r="G300" i="7"/>
  <c r="E360" i="7"/>
  <c r="B300" i="7"/>
  <c r="H300" i="8" s="1"/>
  <c r="AP300" i="7"/>
  <c r="AO300" i="7"/>
  <c r="F301" i="7"/>
  <c r="AQ301" i="7"/>
  <c r="AR302" i="7"/>
  <c r="AP303" i="7"/>
  <c r="AU305" i="7"/>
  <c r="G546" i="7"/>
  <c r="E366" i="7"/>
  <c r="B306" i="7"/>
  <c r="H306" i="8" s="1"/>
  <c r="F426" i="7"/>
  <c r="AQ366" i="7"/>
  <c r="AP306" i="7"/>
  <c r="G307" i="7"/>
  <c r="F307" i="7"/>
  <c r="G548" i="7"/>
  <c r="F308" i="7"/>
  <c r="AW308" i="7"/>
  <c r="M309" i="7"/>
  <c r="S309" i="8" s="1"/>
  <c r="AW309" i="7"/>
  <c r="P312" i="7"/>
  <c r="AW314" i="7"/>
  <c r="M315" i="7"/>
  <c r="S315" i="8" s="1"/>
  <c r="AW315" i="7"/>
  <c r="AU329" i="7"/>
  <c r="AX377" i="7"/>
  <c r="AW317" i="7"/>
  <c r="Q318" i="7"/>
  <c r="AZ558" i="7"/>
  <c r="AV318" i="7"/>
  <c r="AU318" i="7"/>
  <c r="AO320" i="7"/>
  <c r="B321" i="7"/>
  <c r="H321" i="8" s="1"/>
  <c r="Q441" i="7"/>
  <c r="R321" i="7"/>
  <c r="Q321" i="7"/>
  <c r="O357" i="7"/>
  <c r="C322" i="7"/>
  <c r="AO322" i="7"/>
  <c r="AP323" i="7"/>
  <c r="G564" i="7"/>
  <c r="F444" i="7"/>
  <c r="G324" i="7"/>
  <c r="F324" i="7"/>
  <c r="E384" i="7"/>
  <c r="D360" i="7"/>
  <c r="B324" i="7"/>
  <c r="H324" i="8" s="1"/>
  <c r="W335" i="7"/>
  <c r="W336" i="7"/>
  <c r="Q327" i="7"/>
  <c r="Q330" i="7"/>
  <c r="G331" i="7"/>
  <c r="F451" i="7"/>
  <c r="F331" i="7"/>
  <c r="E331" i="7"/>
  <c r="D367" i="7"/>
  <c r="Q332" i="7"/>
  <c r="P392" i="7"/>
  <c r="O368" i="7"/>
  <c r="M332" i="7"/>
  <c r="S332" i="8" s="1"/>
  <c r="M333" i="7"/>
  <c r="S333" i="8" s="1"/>
  <c r="AO333" i="7"/>
  <c r="AV334" i="7"/>
  <c r="AX334" i="7"/>
  <c r="AR335" i="7"/>
  <c r="AN340" i="7"/>
  <c r="E342" i="7"/>
  <c r="C343" i="7"/>
  <c r="AO347" i="7"/>
  <c r="AN347" i="7"/>
  <c r="AS347" i="7"/>
  <c r="AR347" i="7"/>
  <c r="AQ347" i="7"/>
  <c r="W360" i="7"/>
  <c r="AI351" i="7"/>
  <c r="AI352" i="7"/>
  <c r="R354" i="7"/>
  <c r="Q354" i="7"/>
  <c r="P354" i="7"/>
  <c r="O354" i="7"/>
  <c r="P414" i="7"/>
  <c r="M354" i="7"/>
  <c r="S354" i="8" s="1"/>
  <c r="P358" i="7"/>
  <c r="AW358" i="7"/>
  <c r="X362" i="7"/>
  <c r="W373" i="7"/>
  <c r="E368" i="7"/>
  <c r="R374" i="7"/>
  <c r="AQ376" i="7"/>
  <c r="Q383" i="7"/>
  <c r="AZ386" i="7"/>
  <c r="AI387" i="7"/>
  <c r="AI388" i="7"/>
  <c r="W401" i="7"/>
  <c r="F397" i="7"/>
  <c r="AY399" i="7"/>
  <c r="E404" i="7"/>
  <c r="R407" i="7"/>
  <c r="X410" i="7"/>
  <c r="W421" i="7"/>
  <c r="AI419" i="7"/>
  <c r="R433" i="7"/>
  <c r="R435" i="7"/>
  <c r="AZ437" i="7"/>
  <c r="X445" i="7"/>
  <c r="W445" i="7"/>
  <c r="W455" i="7"/>
  <c r="W456" i="7"/>
  <c r="AZ457" i="7"/>
  <c r="R709" i="7"/>
  <c r="R469" i="7"/>
  <c r="Q469" i="7"/>
  <c r="P469" i="7"/>
  <c r="O505" i="7"/>
  <c r="O469" i="7"/>
  <c r="M469" i="7"/>
  <c r="S469" i="8" s="1"/>
  <c r="M481" i="7"/>
  <c r="S481" i="8" s="1"/>
  <c r="R473" i="7"/>
  <c r="R494" i="7"/>
  <c r="AQ86" i="7"/>
  <c r="X87" i="7"/>
  <c r="AX91" i="7"/>
  <c r="AX103" i="7"/>
  <c r="AX115" i="7"/>
  <c r="O178" i="7"/>
  <c r="D181" i="7"/>
  <c r="O182" i="7"/>
  <c r="D185" i="7"/>
  <c r="O186" i="7"/>
  <c r="D189" i="7"/>
  <c r="O190" i="7"/>
  <c r="D193" i="7"/>
  <c r="O194" i="7"/>
  <c r="D197" i="7"/>
  <c r="O198" i="7"/>
  <c r="AX198" i="7"/>
  <c r="AQ200" i="7"/>
  <c r="D201" i="7"/>
  <c r="O202" i="7"/>
  <c r="AX202" i="7"/>
  <c r="AU203" i="7"/>
  <c r="AQ204" i="7"/>
  <c r="D205" i="7"/>
  <c r="AN205" i="7"/>
  <c r="O206" i="7"/>
  <c r="AX206" i="7"/>
  <c r="AU207" i="7"/>
  <c r="AQ208" i="7"/>
  <c r="D209" i="7"/>
  <c r="AN209" i="7"/>
  <c r="O210" i="7"/>
  <c r="AX210" i="7"/>
  <c r="AU211" i="7"/>
  <c r="AQ212" i="7"/>
  <c r="D213" i="7"/>
  <c r="AO213" i="7"/>
  <c r="AV215" i="7"/>
  <c r="M216" i="7"/>
  <c r="S216" i="8" s="1"/>
  <c r="AI216" i="7"/>
  <c r="AZ456" i="7"/>
  <c r="AU216" i="7"/>
  <c r="P217" i="7"/>
  <c r="AN217" i="7"/>
  <c r="F219" i="7"/>
  <c r="AV219" i="7"/>
  <c r="M220" i="7"/>
  <c r="S220" i="8" s="1"/>
  <c r="AZ460" i="7"/>
  <c r="AU220" i="7"/>
  <c r="P221" i="7"/>
  <c r="AN221" i="7"/>
  <c r="AV223" i="7"/>
  <c r="M224" i="7"/>
  <c r="S224" i="8" s="1"/>
  <c r="AZ464" i="7"/>
  <c r="AU224" i="7"/>
  <c r="P225" i="7"/>
  <c r="AN225" i="7"/>
  <c r="AV227" i="7"/>
  <c r="M228" i="7"/>
  <c r="S228" i="8" s="1"/>
  <c r="AU228" i="7"/>
  <c r="P229" i="7"/>
  <c r="AN229" i="7"/>
  <c r="F231" i="7"/>
  <c r="AV231" i="7"/>
  <c r="M232" i="7"/>
  <c r="S232" i="8" s="1"/>
  <c r="AZ472" i="7"/>
  <c r="AU232" i="7"/>
  <c r="P233" i="7"/>
  <c r="AN233" i="7"/>
  <c r="AV235" i="7"/>
  <c r="M236" i="7"/>
  <c r="S236" i="8" s="1"/>
  <c r="AZ476" i="7"/>
  <c r="AU236" i="7"/>
  <c r="P237" i="7"/>
  <c r="AN237" i="7"/>
  <c r="AV239" i="7"/>
  <c r="M240" i="7"/>
  <c r="S240" i="8" s="1"/>
  <c r="AY360" i="7"/>
  <c r="AU240" i="7"/>
  <c r="P241" i="7"/>
  <c r="AN241" i="7"/>
  <c r="F243" i="7"/>
  <c r="AV243" i="7"/>
  <c r="AU244" i="7"/>
  <c r="AS485" i="7"/>
  <c r="AQ245" i="7"/>
  <c r="AR246" i="7"/>
  <c r="D247" i="7"/>
  <c r="AN247" i="7"/>
  <c r="P248" i="7"/>
  <c r="AZ488" i="7"/>
  <c r="AZ248" i="7"/>
  <c r="O249" i="7"/>
  <c r="AX249" i="7"/>
  <c r="AV250" i="7"/>
  <c r="AU251" i="7"/>
  <c r="F372" i="7"/>
  <c r="G492" i="7"/>
  <c r="B252" i="7"/>
  <c r="H252" i="8" s="1"/>
  <c r="E253" i="7"/>
  <c r="AP253" i="7"/>
  <c r="Q254" i="7"/>
  <c r="AO254" i="7"/>
  <c r="P255" i="7"/>
  <c r="AW256" i="7"/>
  <c r="AV257" i="7"/>
  <c r="W269" i="7"/>
  <c r="AS498" i="7"/>
  <c r="AR378" i="7"/>
  <c r="AP258" i="7"/>
  <c r="AQ259" i="7"/>
  <c r="AP260" i="7"/>
  <c r="AZ501" i="7"/>
  <c r="AY261" i="7"/>
  <c r="AY262" i="7"/>
  <c r="AX263" i="7"/>
  <c r="AU264" i="7"/>
  <c r="AR265" i="7"/>
  <c r="D266" i="7"/>
  <c r="R506" i="7"/>
  <c r="Q386" i="7"/>
  <c r="M266" i="7"/>
  <c r="S266" i="8" s="1"/>
  <c r="AQ266" i="7"/>
  <c r="AN267" i="7"/>
  <c r="O268" i="7"/>
  <c r="AY269" i="7"/>
  <c r="AW270" i="7"/>
  <c r="G511" i="7"/>
  <c r="G271" i="7"/>
  <c r="E272" i="7"/>
  <c r="D273" i="7"/>
  <c r="R513" i="7"/>
  <c r="R273" i="7"/>
  <c r="AO273" i="7"/>
  <c r="P274" i="7"/>
  <c r="AZ514" i="7"/>
  <c r="AX274" i="7"/>
  <c r="AX276" i="7"/>
  <c r="AU278" i="7"/>
  <c r="G519" i="7"/>
  <c r="F399" i="7"/>
  <c r="E279" i="7"/>
  <c r="AU279" i="7"/>
  <c r="D280" i="7"/>
  <c r="AV280" i="7"/>
  <c r="AY281" i="7"/>
  <c r="M282" i="7"/>
  <c r="S282" i="8" s="1"/>
  <c r="AY282" i="7"/>
  <c r="O284" i="7"/>
  <c r="AZ524" i="7"/>
  <c r="AZ284" i="7"/>
  <c r="O286" i="7"/>
  <c r="Q287" i="7"/>
  <c r="AN287" i="7"/>
  <c r="AN288" i="7"/>
  <c r="Q289" i="7"/>
  <c r="O290" i="7"/>
  <c r="P291" i="7"/>
  <c r="AY291" i="7"/>
  <c r="O292" i="7"/>
  <c r="AN292" i="7"/>
  <c r="AO293" i="7"/>
  <c r="D294" i="7"/>
  <c r="O294" i="7"/>
  <c r="AO294" i="7"/>
  <c r="AQ295" i="7"/>
  <c r="D296" i="7"/>
  <c r="AR298" i="7"/>
  <c r="AQ298" i="7"/>
  <c r="AS539" i="7"/>
  <c r="AQ299" i="7"/>
  <c r="W311" i="7"/>
  <c r="D302" i="7"/>
  <c r="AQ303" i="7"/>
  <c r="W304" i="7"/>
  <c r="AS544" i="7"/>
  <c r="AR304" i="7"/>
  <c r="AV305" i="7"/>
  <c r="AW306" i="7"/>
  <c r="AX308" i="7"/>
  <c r="AI309" i="7"/>
  <c r="M311" i="7"/>
  <c r="S311" i="8" s="1"/>
  <c r="AW311" i="7"/>
  <c r="AV311" i="7"/>
  <c r="AI314" i="7"/>
  <c r="AX314" i="7"/>
  <c r="AX315" i="7"/>
  <c r="M316" i="7"/>
  <c r="S316" i="8" s="1"/>
  <c r="AZ556" i="7"/>
  <c r="AY436" i="7"/>
  <c r="AX316" i="7"/>
  <c r="AW316" i="7"/>
  <c r="O317" i="7"/>
  <c r="Q319" i="7"/>
  <c r="AP321" i="7"/>
  <c r="E322" i="7"/>
  <c r="AP322" i="7"/>
  <c r="R563" i="7"/>
  <c r="Q443" i="7"/>
  <c r="P323" i="7"/>
  <c r="O323" i="7"/>
  <c r="AR323" i="7"/>
  <c r="AX324" i="7"/>
  <c r="B327" i="7"/>
  <c r="H327" i="8" s="1"/>
  <c r="E328" i="7"/>
  <c r="D328" i="7"/>
  <c r="B328" i="7"/>
  <c r="H328" i="8" s="1"/>
  <c r="P329" i="7"/>
  <c r="AX329" i="7"/>
  <c r="AQ330" i="7"/>
  <c r="N333" i="7"/>
  <c r="AP333" i="7"/>
  <c r="D337" i="7"/>
  <c r="G338" i="7"/>
  <c r="F338" i="7"/>
  <c r="E338" i="7"/>
  <c r="D338" i="7"/>
  <c r="F458" i="7"/>
  <c r="R579" i="7"/>
  <c r="P399" i="7"/>
  <c r="P339" i="7"/>
  <c r="O375" i="7"/>
  <c r="M339" i="7"/>
  <c r="S339" i="8" s="1"/>
  <c r="R339" i="7"/>
  <c r="AU339" i="7"/>
  <c r="AO340" i="7"/>
  <c r="D343" i="7"/>
  <c r="W354" i="7"/>
  <c r="AY347" i="7"/>
  <c r="W359" i="7"/>
  <c r="F349" i="7"/>
  <c r="W352" i="7"/>
  <c r="W367" i="7"/>
  <c r="AZ606" i="7"/>
  <c r="AZ366" i="7"/>
  <c r="AY366" i="7"/>
  <c r="AX366" i="7"/>
  <c r="AW366" i="7"/>
  <c r="AV366" i="7"/>
  <c r="AU366" i="7"/>
  <c r="AV367" i="7"/>
  <c r="C370" i="7"/>
  <c r="G616" i="7"/>
  <c r="G376" i="7"/>
  <c r="F376" i="7"/>
  <c r="E376" i="7"/>
  <c r="D376" i="7"/>
  <c r="B376" i="7"/>
  <c r="H376" i="8" s="1"/>
  <c r="D412" i="7"/>
  <c r="AZ378" i="7"/>
  <c r="AY378" i="7"/>
  <c r="AX378" i="7"/>
  <c r="AW378" i="7"/>
  <c r="AV378" i="7"/>
  <c r="AU378" i="7"/>
  <c r="AW414" i="7"/>
  <c r="AV379" i="7"/>
  <c r="X386" i="7"/>
  <c r="W397" i="7"/>
  <c r="W398" i="7"/>
  <c r="AS391" i="7"/>
  <c r="AR391" i="7"/>
  <c r="AQ391" i="7"/>
  <c r="AP391" i="7"/>
  <c r="AO391" i="7"/>
  <c r="AN391" i="7"/>
  <c r="AO392" i="7"/>
  <c r="F393" i="7"/>
  <c r="AR393" i="7"/>
  <c r="W405" i="7"/>
  <c r="AQ400" i="7"/>
  <c r="C406" i="7"/>
  <c r="R415" i="7"/>
  <c r="AR424" i="7"/>
  <c r="AS426" i="7"/>
  <c r="AI434" i="7"/>
  <c r="AI435" i="7"/>
  <c r="E436" i="7"/>
  <c r="G442" i="7"/>
  <c r="AR564" i="7"/>
  <c r="AS444" i="7"/>
  <c r="AR444" i="7"/>
  <c r="AQ504" i="7"/>
  <c r="AQ444" i="7"/>
  <c r="AP444" i="7"/>
  <c r="AO444" i="7"/>
  <c r="AN444" i="7"/>
  <c r="AP480" i="7"/>
  <c r="AS450" i="7"/>
  <c r="AZ451" i="7"/>
  <c r="Q453" i="7"/>
  <c r="AI455" i="7"/>
  <c r="R459" i="7"/>
  <c r="E460" i="7"/>
  <c r="AZ461" i="7"/>
  <c r="AI516" i="7"/>
  <c r="AI517" i="7"/>
  <c r="N577" i="7"/>
  <c r="N578" i="7"/>
  <c r="M179" i="7"/>
  <c r="S179" i="8" s="1"/>
  <c r="E181" i="7"/>
  <c r="B182" i="7"/>
  <c r="H182" i="8" s="1"/>
  <c r="P182" i="7"/>
  <c r="M183" i="7"/>
  <c r="S183" i="8" s="1"/>
  <c r="E185" i="7"/>
  <c r="B186" i="7"/>
  <c r="H186" i="8" s="1"/>
  <c r="M187" i="7"/>
  <c r="S187" i="8" s="1"/>
  <c r="B190" i="7"/>
  <c r="H190" i="8" s="1"/>
  <c r="E193" i="7"/>
  <c r="B194" i="7"/>
  <c r="H194" i="8" s="1"/>
  <c r="E197" i="7"/>
  <c r="B198" i="7"/>
  <c r="H198" i="8" s="1"/>
  <c r="M199" i="7"/>
  <c r="S199" i="8" s="1"/>
  <c r="AR200" i="7"/>
  <c r="B202" i="7"/>
  <c r="H202" i="8" s="1"/>
  <c r="AV203" i="7"/>
  <c r="AO205" i="7"/>
  <c r="B206" i="7"/>
  <c r="H206" i="8" s="1"/>
  <c r="AY206" i="7"/>
  <c r="M207" i="7"/>
  <c r="S207" i="8" s="1"/>
  <c r="AV207" i="7"/>
  <c r="AR208" i="7"/>
  <c r="E209" i="7"/>
  <c r="AO209" i="7"/>
  <c r="B210" i="7"/>
  <c r="H210" i="8" s="1"/>
  <c r="AY210" i="7"/>
  <c r="M211" i="7"/>
  <c r="S211" i="8" s="1"/>
  <c r="AV211" i="7"/>
  <c r="AP213" i="7"/>
  <c r="AS454" i="7"/>
  <c r="AN214" i="7"/>
  <c r="AW215" i="7"/>
  <c r="AO217" i="7"/>
  <c r="AR338" i="7"/>
  <c r="AN218" i="7"/>
  <c r="AN222" i="7"/>
  <c r="AO225" i="7"/>
  <c r="E226" i="7"/>
  <c r="AS466" i="7"/>
  <c r="AN226" i="7"/>
  <c r="AR350" i="7"/>
  <c r="AS470" i="7"/>
  <c r="AN230" i="7"/>
  <c r="AS474" i="7"/>
  <c r="AR354" i="7"/>
  <c r="AN234" i="7"/>
  <c r="AO237" i="7"/>
  <c r="AS478" i="7"/>
  <c r="AN238" i="7"/>
  <c r="AS482" i="7"/>
  <c r="AR362" i="7"/>
  <c r="AN242" i="7"/>
  <c r="F363" i="7"/>
  <c r="G483" i="7"/>
  <c r="AV244" i="7"/>
  <c r="G486" i="7"/>
  <c r="B246" i="7"/>
  <c r="H246" i="8" s="1"/>
  <c r="AP247" i="7"/>
  <c r="B248" i="7"/>
  <c r="H248" i="8" s="1"/>
  <c r="AO248" i="7"/>
  <c r="P249" i="7"/>
  <c r="M250" i="7"/>
  <c r="S250" i="8" s="1"/>
  <c r="AV251" i="7"/>
  <c r="W263" i="7"/>
  <c r="AR372" i="7"/>
  <c r="AP252" i="7"/>
  <c r="AQ253" i="7"/>
  <c r="AP254" i="7"/>
  <c r="B255" i="7"/>
  <c r="H255" i="8" s="1"/>
  <c r="Q255" i="7"/>
  <c r="AY255" i="7"/>
  <c r="AR259" i="7"/>
  <c r="D260" i="7"/>
  <c r="R500" i="7"/>
  <c r="M260" i="7"/>
  <c r="S260" i="8" s="1"/>
  <c r="AQ260" i="7"/>
  <c r="C261" i="7"/>
  <c r="O262" i="7"/>
  <c r="M263" i="7"/>
  <c r="S263" i="8" s="1"/>
  <c r="M264" i="7"/>
  <c r="S264" i="8" s="1"/>
  <c r="AW264" i="7"/>
  <c r="G265" i="7"/>
  <c r="D267" i="7"/>
  <c r="R267" i="7"/>
  <c r="AO267" i="7"/>
  <c r="B268" i="7"/>
  <c r="H268" i="8" s="1"/>
  <c r="P268" i="7"/>
  <c r="AZ508" i="7"/>
  <c r="AX268" i="7"/>
  <c r="N269" i="7"/>
  <c r="AO271" i="7"/>
  <c r="W272" i="7"/>
  <c r="O275" i="7"/>
  <c r="AY395" i="7"/>
  <c r="AW275" i="7"/>
  <c r="P276" i="7"/>
  <c r="AY276" i="7"/>
  <c r="G518" i="7"/>
  <c r="F278" i="7"/>
  <c r="E278" i="7"/>
  <c r="AV279" i="7"/>
  <c r="M281" i="7"/>
  <c r="S281" i="8" s="1"/>
  <c r="P282" i="7"/>
  <c r="P286" i="7"/>
  <c r="AN286" i="7"/>
  <c r="AO287" i="7"/>
  <c r="D288" i="7"/>
  <c r="P290" i="7"/>
  <c r="B291" i="7"/>
  <c r="H291" i="8" s="1"/>
  <c r="AO292" i="7"/>
  <c r="AS537" i="7"/>
  <c r="AR417" i="7"/>
  <c r="AS297" i="7"/>
  <c r="W310" i="7"/>
  <c r="AU299" i="7"/>
  <c r="AW300" i="7"/>
  <c r="G301" i="7"/>
  <c r="X301" i="7"/>
  <c r="AS543" i="7"/>
  <c r="AS303" i="7"/>
  <c r="AR303" i="7"/>
  <c r="AQ363" i="7"/>
  <c r="AU304" i="7"/>
  <c r="AY309" i="7"/>
  <c r="AX309" i="7"/>
  <c r="AZ550" i="7"/>
  <c r="AX310" i="7"/>
  <c r="AZ314" i="7"/>
  <c r="AY314" i="7"/>
  <c r="AX374" i="7"/>
  <c r="AW350" i="7"/>
  <c r="O315" i="7"/>
  <c r="AI315" i="7"/>
  <c r="AN317" i="7"/>
  <c r="AP319" i="7"/>
  <c r="P380" i="7"/>
  <c r="O356" i="7"/>
  <c r="Q440" i="7"/>
  <c r="M320" i="7"/>
  <c r="S320" i="8" s="1"/>
  <c r="F321" i="7"/>
  <c r="W321" i="7"/>
  <c r="R562" i="7"/>
  <c r="Q322" i="7"/>
  <c r="AY324" i="7"/>
  <c r="R567" i="7"/>
  <c r="P387" i="7"/>
  <c r="O363" i="7"/>
  <c r="M327" i="7"/>
  <c r="S327" i="8" s="1"/>
  <c r="Q447" i="7"/>
  <c r="R327" i="7"/>
  <c r="P330" i="7"/>
  <c r="O330" i="7"/>
  <c r="M330" i="7"/>
  <c r="S330" i="8" s="1"/>
  <c r="AO335" i="7"/>
  <c r="AQ335" i="7"/>
  <c r="N336" i="7"/>
  <c r="F463" i="7"/>
  <c r="G343" i="7"/>
  <c r="F343" i="7"/>
  <c r="E343" i="7"/>
  <c r="D379" i="7"/>
  <c r="B343" i="7"/>
  <c r="H343" i="8" s="1"/>
  <c r="AS346" i="7"/>
  <c r="AR346" i="7"/>
  <c r="AQ346" i="7"/>
  <c r="AP346" i="7"/>
  <c r="AN346" i="7"/>
  <c r="AX347" i="7"/>
  <c r="D351" i="7"/>
  <c r="W362" i="7"/>
  <c r="W365" i="7"/>
  <c r="N360" i="7"/>
  <c r="AI363" i="7"/>
  <c r="AI364" i="7"/>
  <c r="X374" i="7"/>
  <c r="W385" i="7"/>
  <c r="AS393" i="7"/>
  <c r="G640" i="7"/>
  <c r="G400" i="7"/>
  <c r="F400" i="7"/>
  <c r="E400" i="7"/>
  <c r="D400" i="7"/>
  <c r="B400" i="7"/>
  <c r="H400" i="8" s="1"/>
  <c r="AZ402" i="7"/>
  <c r="AY402" i="7"/>
  <c r="AX402" i="7"/>
  <c r="AW402" i="7"/>
  <c r="AV402" i="7"/>
  <c r="AU402" i="7"/>
  <c r="AV403" i="7"/>
  <c r="G411" i="7"/>
  <c r="G419" i="7"/>
  <c r="G421" i="7"/>
  <c r="AS422" i="7"/>
  <c r="AS439" i="7"/>
  <c r="AI468" i="7"/>
  <c r="AI469" i="7"/>
  <c r="X479" i="7"/>
  <c r="W488" i="7"/>
  <c r="W490" i="7"/>
  <c r="R480" i="7"/>
  <c r="F601" i="7"/>
  <c r="G481" i="7"/>
  <c r="F481" i="7"/>
  <c r="E481" i="7"/>
  <c r="D481" i="7"/>
  <c r="B481" i="7"/>
  <c r="H481" i="8" s="1"/>
  <c r="E541" i="7"/>
  <c r="R730" i="7"/>
  <c r="P550" i="7"/>
  <c r="Q610" i="7"/>
  <c r="R490" i="7"/>
  <c r="Q490" i="7"/>
  <c r="P490" i="7"/>
  <c r="O490" i="7"/>
  <c r="M490" i="7"/>
  <c r="S490" i="8" s="1"/>
  <c r="R492" i="7"/>
  <c r="AZ515" i="7"/>
  <c r="AS806" i="7"/>
  <c r="AR686" i="7"/>
  <c r="AS566" i="7"/>
  <c r="AR566" i="7"/>
  <c r="AQ566" i="7"/>
  <c r="AP566" i="7"/>
  <c r="AO566" i="7"/>
  <c r="AN566" i="7"/>
  <c r="AQ626" i="7"/>
  <c r="AO567" i="7"/>
  <c r="AW203" i="7"/>
  <c r="W215" i="7"/>
  <c r="AP205" i="7"/>
  <c r="AW207" i="7"/>
  <c r="W219" i="7"/>
  <c r="AP209" i="7"/>
  <c r="AW211" i="7"/>
  <c r="W223" i="7"/>
  <c r="AS452" i="7"/>
  <c r="AR332" i="7"/>
  <c r="O216" i="7"/>
  <c r="O220" i="7"/>
  <c r="AY223" i="7"/>
  <c r="O224" i="7"/>
  <c r="O228" i="7"/>
  <c r="O232" i="7"/>
  <c r="AY235" i="7"/>
  <c r="O236" i="7"/>
  <c r="O240" i="7"/>
  <c r="AP241" i="7"/>
  <c r="M244" i="7"/>
  <c r="S244" i="8" s="1"/>
  <c r="AW244" i="7"/>
  <c r="W257" i="7"/>
  <c r="AS486" i="7"/>
  <c r="AR366" i="7"/>
  <c r="AP246" i="7"/>
  <c r="AQ247" i="7"/>
  <c r="AP248" i="7"/>
  <c r="B249" i="7"/>
  <c r="H249" i="8" s="1"/>
  <c r="AZ489" i="7"/>
  <c r="AY249" i="7"/>
  <c r="AX251" i="7"/>
  <c r="Q374" i="7"/>
  <c r="M254" i="7"/>
  <c r="S254" i="8" s="1"/>
  <c r="AQ254" i="7"/>
  <c r="AN255" i="7"/>
  <c r="M257" i="7"/>
  <c r="S257" i="8" s="1"/>
  <c r="M258" i="7"/>
  <c r="S258" i="8" s="1"/>
  <c r="G499" i="7"/>
  <c r="G259" i="7"/>
  <c r="E260" i="7"/>
  <c r="R501" i="7"/>
  <c r="R261" i="7"/>
  <c r="B262" i="7"/>
  <c r="H262" i="8" s="1"/>
  <c r="P262" i="7"/>
  <c r="AZ502" i="7"/>
  <c r="AX262" i="7"/>
  <c r="AX264" i="7"/>
  <c r="AR385" i="7"/>
  <c r="AO265" i="7"/>
  <c r="W266" i="7"/>
  <c r="F267" i="7"/>
  <c r="AP267" i="7"/>
  <c r="AN268" i="7"/>
  <c r="AZ509" i="7"/>
  <c r="AY389" i="7"/>
  <c r="AW269" i="7"/>
  <c r="W273" i="7"/>
  <c r="AQ273" i="7"/>
  <c r="Q275" i="7"/>
  <c r="AN275" i="7"/>
  <c r="Q276" i="7"/>
  <c r="AW277" i="7"/>
  <c r="AW279" i="7"/>
  <c r="N281" i="7"/>
  <c r="AZ521" i="7"/>
  <c r="AX341" i="7"/>
  <c r="AW281" i="7"/>
  <c r="Q282" i="7"/>
  <c r="AV282" i="7"/>
  <c r="AU282" i="7"/>
  <c r="P283" i="7"/>
  <c r="B285" i="7"/>
  <c r="H285" i="8" s="1"/>
  <c r="R525" i="7"/>
  <c r="R285" i="7"/>
  <c r="Q285" i="7"/>
  <c r="AO286" i="7"/>
  <c r="AP287" i="7"/>
  <c r="E288" i="7"/>
  <c r="C291" i="7"/>
  <c r="B292" i="7"/>
  <c r="H292" i="8" s="1"/>
  <c r="AP292" i="7"/>
  <c r="E293" i="7"/>
  <c r="R533" i="7"/>
  <c r="P293" i="7"/>
  <c r="AU296" i="7"/>
  <c r="E297" i="7"/>
  <c r="D297" i="7"/>
  <c r="AX299" i="7"/>
  <c r="G543" i="7"/>
  <c r="E303" i="7"/>
  <c r="AU303" i="7"/>
  <c r="D304" i="7"/>
  <c r="AV304" i="7"/>
  <c r="M306" i="7"/>
  <c r="S306" i="8" s="1"/>
  <c r="AZ548" i="7"/>
  <c r="AY428" i="7"/>
  <c r="AW344" i="7"/>
  <c r="AZ308" i="7"/>
  <c r="Q311" i="7"/>
  <c r="AN311" i="7"/>
  <c r="O314" i="7"/>
  <c r="AZ555" i="7"/>
  <c r="AY315" i="7"/>
  <c r="O316" i="7"/>
  <c r="AN316" i="7"/>
  <c r="AO317" i="7"/>
  <c r="O318" i="7"/>
  <c r="AQ319" i="7"/>
  <c r="AR322" i="7"/>
  <c r="AQ322" i="7"/>
  <c r="AR442" i="7"/>
  <c r="AS563" i="7"/>
  <c r="AQ323" i="7"/>
  <c r="P326" i="7"/>
  <c r="D327" i="7"/>
  <c r="AU327" i="7"/>
  <c r="AI331" i="7"/>
  <c r="AW332" i="7"/>
  <c r="R333" i="7"/>
  <c r="Q333" i="7"/>
  <c r="P333" i="7"/>
  <c r="O369" i="7"/>
  <c r="AS573" i="7"/>
  <c r="AQ393" i="7"/>
  <c r="AQ333" i="7"/>
  <c r="AP369" i="7"/>
  <c r="AN333" i="7"/>
  <c r="AR453" i="7"/>
  <c r="AS333" i="7"/>
  <c r="M334" i="7"/>
  <c r="S334" i="8" s="1"/>
  <c r="P336" i="7"/>
  <c r="AR336" i="7"/>
  <c r="D339" i="7"/>
  <c r="AX339" i="7"/>
  <c r="R340" i="7"/>
  <c r="Q340" i="7"/>
  <c r="P340" i="7"/>
  <c r="O340" i="7"/>
  <c r="Q460" i="7"/>
  <c r="AS580" i="7"/>
  <c r="AP340" i="7"/>
  <c r="AN352" i="7"/>
  <c r="AR460" i="7"/>
  <c r="AS340" i="7"/>
  <c r="AR340" i="7"/>
  <c r="AN341" i="7"/>
  <c r="C349" i="7"/>
  <c r="C350" i="7"/>
  <c r="E351" i="7"/>
  <c r="AS595" i="7"/>
  <c r="AQ415" i="7"/>
  <c r="AS355" i="7"/>
  <c r="AR355" i="7"/>
  <c r="AQ355" i="7"/>
  <c r="AP355" i="7"/>
  <c r="AO355" i="7"/>
  <c r="AN355" i="7"/>
  <c r="AO356" i="7"/>
  <c r="AR357" i="7"/>
  <c r="R366" i="7"/>
  <c r="Q366" i="7"/>
  <c r="P366" i="7"/>
  <c r="O366" i="7"/>
  <c r="M366" i="7"/>
  <c r="S366" i="8" s="1"/>
  <c r="P426" i="7"/>
  <c r="Q371" i="7"/>
  <c r="G372" i="7"/>
  <c r="AZ374" i="7"/>
  <c r="R376" i="7"/>
  <c r="R378" i="7"/>
  <c r="Q378" i="7"/>
  <c r="P378" i="7"/>
  <c r="O378" i="7"/>
  <c r="M378" i="7"/>
  <c r="S378" i="8" s="1"/>
  <c r="O414" i="7"/>
  <c r="AY380" i="7"/>
  <c r="R393" i="7"/>
  <c r="R413" i="7"/>
  <c r="AY413" i="7"/>
  <c r="AS419" i="7"/>
  <c r="AZ422" i="7"/>
  <c r="AW426" i="7"/>
  <c r="Q430" i="7"/>
  <c r="G449" i="7"/>
  <c r="W470" i="7"/>
  <c r="X459" i="7"/>
  <c r="AZ747" i="7"/>
  <c r="AZ507" i="7"/>
  <c r="AY507" i="7"/>
  <c r="AX507" i="7"/>
  <c r="AW507" i="7"/>
  <c r="AW543" i="7"/>
  <c r="AV507" i="7"/>
  <c r="AU507" i="7"/>
  <c r="AY627" i="7"/>
  <c r="AV508" i="7"/>
  <c r="R515" i="7"/>
  <c r="AZ526" i="7"/>
  <c r="AX203" i="7"/>
  <c r="AQ205" i="7"/>
  <c r="AX207" i="7"/>
  <c r="AQ209" i="7"/>
  <c r="AX211" i="7"/>
  <c r="W225" i="7"/>
  <c r="AX215" i="7"/>
  <c r="P216" i="7"/>
  <c r="AO216" i="7"/>
  <c r="R457" i="7"/>
  <c r="O217" i="7"/>
  <c r="W229" i="7"/>
  <c r="AX219" i="7"/>
  <c r="P220" i="7"/>
  <c r="AO220" i="7"/>
  <c r="R461" i="7"/>
  <c r="O221" i="7"/>
  <c r="Q341" i="7"/>
  <c r="W233" i="7"/>
  <c r="AY343" i="7"/>
  <c r="AX223" i="7"/>
  <c r="P224" i="7"/>
  <c r="AO224" i="7"/>
  <c r="R465" i="7"/>
  <c r="O225" i="7"/>
  <c r="W237" i="7"/>
  <c r="AX227" i="7"/>
  <c r="P228" i="7"/>
  <c r="AO228" i="7"/>
  <c r="Q349" i="7"/>
  <c r="O229" i="7"/>
  <c r="W241" i="7"/>
  <c r="AX231" i="7"/>
  <c r="P232" i="7"/>
  <c r="AO232" i="7"/>
  <c r="O233" i="7"/>
  <c r="Q353" i="7"/>
  <c r="W245" i="7"/>
  <c r="AY355" i="7"/>
  <c r="AX235" i="7"/>
  <c r="P236" i="7"/>
  <c r="AO236" i="7"/>
  <c r="R477" i="7"/>
  <c r="O237" i="7"/>
  <c r="AY359" i="7"/>
  <c r="AX239" i="7"/>
  <c r="P240" i="7"/>
  <c r="AO240" i="7"/>
  <c r="Q361" i="7"/>
  <c r="O241" i="7"/>
  <c r="AX243" i="7"/>
  <c r="AY244" i="7"/>
  <c r="AR247" i="7"/>
  <c r="D248" i="7"/>
  <c r="R488" i="7"/>
  <c r="M248" i="7"/>
  <c r="S248" i="8" s="1"/>
  <c r="C249" i="7"/>
  <c r="O250" i="7"/>
  <c r="M251" i="7"/>
  <c r="S251" i="8" s="1"/>
  <c r="AY251" i="7"/>
  <c r="M252" i="7"/>
  <c r="S252" i="8" s="1"/>
  <c r="AW252" i="7"/>
  <c r="G253" i="7"/>
  <c r="D255" i="7"/>
  <c r="R255" i="7"/>
  <c r="AO255" i="7"/>
  <c r="B256" i="7"/>
  <c r="H256" i="8" s="1"/>
  <c r="AZ496" i="7"/>
  <c r="AX256" i="7"/>
  <c r="N257" i="7"/>
  <c r="W260" i="7"/>
  <c r="AN262" i="7"/>
  <c r="O263" i="7"/>
  <c r="AY383" i="7"/>
  <c r="AW263" i="7"/>
  <c r="P264" i="7"/>
  <c r="AI264" i="7"/>
  <c r="AY264" i="7"/>
  <c r="AV265" i="7"/>
  <c r="W267" i="7"/>
  <c r="AQ267" i="7"/>
  <c r="E268" i="7"/>
  <c r="AO268" i="7"/>
  <c r="AN269" i="7"/>
  <c r="AW271" i="7"/>
  <c r="F272" i="7"/>
  <c r="AU272" i="7"/>
  <c r="Q274" i="7"/>
  <c r="AO275" i="7"/>
  <c r="AY396" i="7"/>
  <c r="AV276" i="7"/>
  <c r="O277" i="7"/>
  <c r="AI278" i="7"/>
  <c r="AX279" i="7"/>
  <c r="AZ520" i="7"/>
  <c r="AX280" i="7"/>
  <c r="AW280" i="7"/>
  <c r="O281" i="7"/>
  <c r="B284" i="7"/>
  <c r="H284" i="8" s="1"/>
  <c r="C285" i="7"/>
  <c r="AP286" i="7"/>
  <c r="P287" i="7"/>
  <c r="O287" i="7"/>
  <c r="AR287" i="7"/>
  <c r="W288" i="7"/>
  <c r="R530" i="7"/>
  <c r="R290" i="7"/>
  <c r="Q410" i="7"/>
  <c r="P350" i="7"/>
  <c r="M290" i="7"/>
  <c r="S290" i="8" s="1"/>
  <c r="D291" i="7"/>
  <c r="Q411" i="7"/>
  <c r="R291" i="7"/>
  <c r="E292" i="7"/>
  <c r="R532" i="7"/>
  <c r="Q292" i="7"/>
  <c r="P292" i="7"/>
  <c r="AQ292" i="7"/>
  <c r="AS533" i="7"/>
  <c r="AR413" i="7"/>
  <c r="AQ293" i="7"/>
  <c r="AP293" i="7"/>
  <c r="AO295" i="7"/>
  <c r="AN295" i="7"/>
  <c r="AV296" i="7"/>
  <c r="AY299" i="7"/>
  <c r="AY300" i="7"/>
  <c r="F422" i="7"/>
  <c r="F302" i="7"/>
  <c r="E302" i="7"/>
  <c r="AV303" i="7"/>
  <c r="AY304" i="7"/>
  <c r="M305" i="7"/>
  <c r="S305" i="8" s="1"/>
  <c r="P306" i="7"/>
  <c r="AN310" i="7"/>
  <c r="AO311" i="7"/>
  <c r="P314" i="7"/>
  <c r="B315" i="7"/>
  <c r="H315" i="8" s="1"/>
  <c r="AO316" i="7"/>
  <c r="AR317" i="7"/>
  <c r="AR319" i="7"/>
  <c r="W320" i="7"/>
  <c r="AS561" i="7"/>
  <c r="AQ381" i="7"/>
  <c r="AR441" i="7"/>
  <c r="AP357" i="7"/>
  <c r="AS321" i="7"/>
  <c r="W333" i="7"/>
  <c r="X322" i="7"/>
  <c r="W334" i="7"/>
  <c r="AI324" i="7"/>
  <c r="F327" i="7"/>
  <c r="AV327" i="7"/>
  <c r="AN328" i="7"/>
  <c r="F329" i="7"/>
  <c r="AY332" i="7"/>
  <c r="AU333" i="7"/>
  <c r="W346" i="7"/>
  <c r="W342" i="7"/>
  <c r="Q336" i="7"/>
  <c r="G577" i="7"/>
  <c r="E397" i="7"/>
  <c r="E337" i="7"/>
  <c r="D373" i="7"/>
  <c r="B337" i="7"/>
  <c r="H337" i="8" s="1"/>
  <c r="G337" i="7"/>
  <c r="W348" i="7"/>
  <c r="AU340" i="7"/>
  <c r="O341" i="7"/>
  <c r="R586" i="7"/>
  <c r="O346" i="7"/>
  <c r="R346" i="7"/>
  <c r="Q346" i="7"/>
  <c r="AV346" i="7"/>
  <c r="AU346" i="7"/>
  <c r="AZ346" i="7"/>
  <c r="AY346" i="7"/>
  <c r="AX346" i="7"/>
  <c r="F357" i="7"/>
  <c r="F361" i="7"/>
  <c r="AY368" i="7"/>
  <c r="AW370" i="7"/>
  <c r="AI375" i="7"/>
  <c r="AI376" i="7"/>
  <c r="R402" i="7"/>
  <c r="P462" i="7"/>
  <c r="Q402" i="7"/>
  <c r="P402" i="7"/>
  <c r="O402" i="7"/>
  <c r="M402" i="7"/>
  <c r="S402" i="8" s="1"/>
  <c r="M414" i="7"/>
  <c r="S414" i="8" s="1"/>
  <c r="AY404" i="7"/>
  <c r="P406" i="7"/>
  <c r="W420" i="7"/>
  <c r="AY411" i="7"/>
  <c r="AS427" i="7"/>
  <c r="F429" i="7"/>
  <c r="Q442" i="7"/>
  <c r="X446" i="7"/>
  <c r="W457" i="7"/>
  <c r="F447" i="7"/>
  <c r="D483" i="7"/>
  <c r="B447" i="7"/>
  <c r="H447" i="8" s="1"/>
  <c r="F567" i="7"/>
  <c r="G447" i="7"/>
  <c r="E447" i="7"/>
  <c r="D447" i="7"/>
  <c r="P450" i="7"/>
  <c r="G455" i="7"/>
  <c r="W466" i="7"/>
  <c r="AQ462" i="7"/>
  <c r="AN462" i="7"/>
  <c r="AS462" i="7"/>
  <c r="AR462" i="7"/>
  <c r="AP462" i="7"/>
  <c r="AO462" i="7"/>
  <c r="R464" i="7"/>
  <c r="G466" i="7"/>
  <c r="AZ490" i="7"/>
  <c r="AZ554" i="7"/>
  <c r="P179" i="7"/>
  <c r="AV180" i="7"/>
  <c r="P183" i="7"/>
  <c r="AV184" i="7"/>
  <c r="E186" i="7"/>
  <c r="P187" i="7"/>
  <c r="AY203" i="7"/>
  <c r="AR205" i="7"/>
  <c r="AO206" i="7"/>
  <c r="AY207" i="7"/>
  <c r="M208" i="7"/>
  <c r="S208" i="8" s="1"/>
  <c r="AR209" i="7"/>
  <c r="AO210" i="7"/>
  <c r="B211" i="7"/>
  <c r="H211" i="8" s="1"/>
  <c r="AY211" i="7"/>
  <c r="M212" i="7"/>
  <c r="S212" i="8" s="1"/>
  <c r="AV212" i="7"/>
  <c r="D214" i="7"/>
  <c r="D217" i="7"/>
  <c r="AQ217" i="7"/>
  <c r="G458" i="7"/>
  <c r="D218" i="7"/>
  <c r="M219" i="7"/>
  <c r="S219" i="8" s="1"/>
  <c r="AI219" i="7"/>
  <c r="Q220" i="7"/>
  <c r="AP220" i="7"/>
  <c r="D221" i="7"/>
  <c r="AS461" i="7"/>
  <c r="AQ221" i="7"/>
  <c r="G462" i="7"/>
  <c r="D222" i="7"/>
  <c r="M223" i="7"/>
  <c r="S223" i="8" s="1"/>
  <c r="AI223" i="7"/>
  <c r="AP224" i="7"/>
  <c r="AQ225" i="7"/>
  <c r="F346" i="7"/>
  <c r="D226" i="7"/>
  <c r="M227" i="7"/>
  <c r="S227" i="8" s="1"/>
  <c r="AI227" i="7"/>
  <c r="Q228" i="7"/>
  <c r="AP228" i="7"/>
  <c r="D229" i="7"/>
  <c r="AR349" i="7"/>
  <c r="AQ229" i="7"/>
  <c r="G470" i="7"/>
  <c r="D230" i="7"/>
  <c r="M231" i="7"/>
  <c r="S231" i="8" s="1"/>
  <c r="AI231" i="7"/>
  <c r="Q232" i="7"/>
  <c r="AP232" i="7"/>
  <c r="D233" i="7"/>
  <c r="AS473" i="7"/>
  <c r="AQ233" i="7"/>
  <c r="G474" i="7"/>
  <c r="D234" i="7"/>
  <c r="M235" i="7"/>
  <c r="S235" i="8" s="1"/>
  <c r="AI235" i="7"/>
  <c r="Q236" i="7"/>
  <c r="AP236" i="7"/>
  <c r="AS477" i="7"/>
  <c r="AQ237" i="7"/>
  <c r="F358" i="7"/>
  <c r="G478" i="7"/>
  <c r="D238" i="7"/>
  <c r="M239" i="7"/>
  <c r="S239" i="8" s="1"/>
  <c r="AI239" i="7"/>
  <c r="Q240" i="7"/>
  <c r="AP240" i="7"/>
  <c r="AR361" i="7"/>
  <c r="AQ241" i="7"/>
  <c r="G482" i="7"/>
  <c r="D242" i="7"/>
  <c r="M243" i="7"/>
  <c r="S243" i="8" s="1"/>
  <c r="AI243" i="7"/>
  <c r="O244" i="7"/>
  <c r="M245" i="7"/>
  <c r="S245" i="8" s="1"/>
  <c r="M246" i="7"/>
  <c r="S246" i="8" s="1"/>
  <c r="AW246" i="7"/>
  <c r="G487" i="7"/>
  <c r="G247" i="7"/>
  <c r="AS247" i="7"/>
  <c r="E248" i="7"/>
  <c r="D249" i="7"/>
  <c r="R489" i="7"/>
  <c r="R249" i="7"/>
  <c r="AO249" i="7"/>
  <c r="B250" i="7"/>
  <c r="H250" i="8" s="1"/>
  <c r="P250" i="7"/>
  <c r="AX250" i="7"/>
  <c r="N251" i="7"/>
  <c r="AX252" i="7"/>
  <c r="AR373" i="7"/>
  <c r="AO253" i="7"/>
  <c r="W254" i="7"/>
  <c r="F255" i="7"/>
  <c r="AP255" i="7"/>
  <c r="AN256" i="7"/>
  <c r="O257" i="7"/>
  <c r="AZ497" i="7"/>
  <c r="AY377" i="7"/>
  <c r="AW257" i="7"/>
  <c r="P258" i="7"/>
  <c r="W261" i="7"/>
  <c r="E262" i="7"/>
  <c r="AO262" i="7"/>
  <c r="Q263" i="7"/>
  <c r="AN263" i="7"/>
  <c r="Q264" i="7"/>
  <c r="AW265" i="7"/>
  <c r="G506" i="7"/>
  <c r="F266" i="7"/>
  <c r="AU266" i="7"/>
  <c r="F268" i="7"/>
  <c r="R508" i="7"/>
  <c r="Q268" i="7"/>
  <c r="AP268" i="7"/>
  <c r="D269" i="7"/>
  <c r="AO269" i="7"/>
  <c r="AV270" i="7"/>
  <c r="O271" i="7"/>
  <c r="AX271" i="7"/>
  <c r="AV272" i="7"/>
  <c r="E273" i="7"/>
  <c r="AS513" i="7"/>
  <c r="AS273" i="7"/>
  <c r="AP275" i="7"/>
  <c r="D276" i="7"/>
  <c r="AN276" i="7"/>
  <c r="P277" i="7"/>
  <c r="AZ518" i="7"/>
  <c r="AZ278" i="7"/>
  <c r="AY278" i="7"/>
  <c r="AX338" i="7"/>
  <c r="O279" i="7"/>
  <c r="AI279" i="7"/>
  <c r="Q281" i="7"/>
  <c r="AN281" i="7"/>
  <c r="AN282" i="7"/>
  <c r="B283" i="7"/>
  <c r="H283" i="8" s="1"/>
  <c r="AP283" i="7"/>
  <c r="R524" i="7"/>
  <c r="Q404" i="7"/>
  <c r="P344" i="7"/>
  <c r="M284" i="7"/>
  <c r="S284" i="8" s="1"/>
  <c r="AQ284" i="7"/>
  <c r="F285" i="7"/>
  <c r="Q286" i="7"/>
  <c r="G528" i="7"/>
  <c r="G288" i="7"/>
  <c r="F408" i="7"/>
  <c r="B288" i="7"/>
  <c r="H288" i="8" s="1"/>
  <c r="AR408" i="7"/>
  <c r="AP288" i="7"/>
  <c r="AO288" i="7"/>
  <c r="AQ289" i="7"/>
  <c r="F291" i="7"/>
  <c r="F292" i="7"/>
  <c r="AU293" i="7"/>
  <c r="G534" i="7"/>
  <c r="E354" i="7"/>
  <c r="F414" i="7"/>
  <c r="B294" i="7"/>
  <c r="H294" i="8" s="1"/>
  <c r="W305" i="7"/>
  <c r="AS534" i="7"/>
  <c r="AQ354" i="7"/>
  <c r="AP294" i="7"/>
  <c r="G535" i="7"/>
  <c r="F415" i="7"/>
  <c r="G295" i="7"/>
  <c r="F295" i="7"/>
  <c r="AV295" i="7"/>
  <c r="F296" i="7"/>
  <c r="AW296" i="7"/>
  <c r="M297" i="7"/>
  <c r="S297" i="8" s="1"/>
  <c r="P300" i="7"/>
  <c r="M303" i="7"/>
  <c r="S303" i="8" s="1"/>
  <c r="AW303" i="7"/>
  <c r="AY425" i="7"/>
  <c r="AX365" i="7"/>
  <c r="AW305" i="7"/>
  <c r="Q306" i="7"/>
  <c r="AZ546" i="7"/>
  <c r="AV306" i="7"/>
  <c r="AU306" i="7"/>
  <c r="AO308" i="7"/>
  <c r="B309" i="7"/>
  <c r="H309" i="8" s="1"/>
  <c r="R549" i="7"/>
  <c r="R309" i="7"/>
  <c r="Q309" i="7"/>
  <c r="Q429" i="7"/>
  <c r="AO309" i="7"/>
  <c r="AO310" i="7"/>
  <c r="AP311" i="7"/>
  <c r="D313" i="7"/>
  <c r="AN315" i="7"/>
  <c r="B316" i="7"/>
  <c r="H316" i="8" s="1"/>
  <c r="AP316" i="7"/>
  <c r="P317" i="7"/>
  <c r="W319" i="7"/>
  <c r="AU320" i="7"/>
  <c r="G561" i="7"/>
  <c r="E321" i="7"/>
  <c r="D321" i="7"/>
  <c r="AU321" i="7"/>
  <c r="AV322" i="7"/>
  <c r="P324" i="7"/>
  <c r="B325" i="7"/>
  <c r="H325" i="8" s="1"/>
  <c r="AR326" i="7"/>
  <c r="AW327" i="7"/>
  <c r="AO328" i="7"/>
  <c r="X330" i="7"/>
  <c r="AX392" i="7"/>
  <c r="AX332" i="7"/>
  <c r="AW368" i="7"/>
  <c r="AY452" i="7"/>
  <c r="AU332" i="7"/>
  <c r="AZ572" i="7"/>
  <c r="AZ332" i="7"/>
  <c r="P334" i="7"/>
  <c r="AQ336" i="7"/>
  <c r="O338" i="7"/>
  <c r="AZ579" i="7"/>
  <c r="AW339" i="7"/>
  <c r="AU351" i="7"/>
  <c r="AY339" i="7"/>
  <c r="W340" i="7"/>
  <c r="AS581" i="7"/>
  <c r="AR341" i="7"/>
  <c r="AQ341" i="7"/>
  <c r="AP341" i="7"/>
  <c r="AO341" i="7"/>
  <c r="AN353" i="7"/>
  <c r="AR461" i="7"/>
  <c r="AR342" i="7"/>
  <c r="AI343" i="7"/>
  <c r="W355" i="7"/>
  <c r="G350" i="7"/>
  <c r="Q351" i="7"/>
  <c r="E363" i="7"/>
  <c r="AZ368" i="7"/>
  <c r="O370" i="7"/>
  <c r="Q387" i="7"/>
  <c r="AX387" i="7"/>
  <c r="AZ404" i="7"/>
  <c r="F416" i="7"/>
  <c r="AZ674" i="7"/>
  <c r="AY554" i="7"/>
  <c r="AU434" i="7"/>
  <c r="AX494" i="7"/>
  <c r="AZ434" i="7"/>
  <c r="AY434" i="7"/>
  <c r="AX434" i="7"/>
  <c r="AW434" i="7"/>
  <c r="AV434" i="7"/>
  <c r="AZ439" i="7"/>
  <c r="N444" i="7"/>
  <c r="D445" i="7"/>
  <c r="G445" i="7"/>
  <c r="F445" i="7"/>
  <c r="E445" i="7"/>
  <c r="B445" i="7"/>
  <c r="H445" i="8" s="1"/>
  <c r="G468" i="7"/>
  <c r="B216" i="7"/>
  <c r="H216" i="8" s="1"/>
  <c r="AU221" i="7"/>
  <c r="AU225" i="7"/>
  <c r="B228" i="7"/>
  <c r="H228" i="8" s="1"/>
  <c r="AU229" i="7"/>
  <c r="B232" i="7"/>
  <c r="H232" i="8" s="1"/>
  <c r="AU233" i="7"/>
  <c r="B236" i="7"/>
  <c r="H236" i="8" s="1"/>
  <c r="AU237" i="7"/>
  <c r="B240" i="7"/>
  <c r="H240" i="8" s="1"/>
  <c r="AU241" i="7"/>
  <c r="B244" i="7"/>
  <c r="H244" i="8" s="1"/>
  <c r="AZ484" i="7"/>
  <c r="AX244" i="7"/>
  <c r="N245" i="7"/>
  <c r="AP249" i="7"/>
  <c r="O251" i="7"/>
  <c r="AY371" i="7"/>
  <c r="AW251" i="7"/>
  <c r="P252" i="7"/>
  <c r="W255" i="7"/>
  <c r="E256" i="7"/>
  <c r="AO256" i="7"/>
  <c r="Q257" i="7"/>
  <c r="AW259" i="7"/>
  <c r="F260" i="7"/>
  <c r="Q262" i="7"/>
  <c r="AO263" i="7"/>
  <c r="AY384" i="7"/>
  <c r="AV264" i="7"/>
  <c r="O265" i="7"/>
  <c r="AV266" i="7"/>
  <c r="G507" i="7"/>
  <c r="F387" i="7"/>
  <c r="E267" i="7"/>
  <c r="AS507" i="7"/>
  <c r="AS267" i="7"/>
  <c r="AQ327" i="7"/>
  <c r="AP269" i="7"/>
  <c r="D270" i="7"/>
  <c r="P271" i="7"/>
  <c r="P275" i="7"/>
  <c r="E276" i="7"/>
  <c r="Q396" i="7"/>
  <c r="O276" i="7"/>
  <c r="AO276" i="7"/>
  <c r="B277" i="7"/>
  <c r="H277" i="8" s="1"/>
  <c r="Q277" i="7"/>
  <c r="O278" i="7"/>
  <c r="P279" i="7"/>
  <c r="AY279" i="7"/>
  <c r="O280" i="7"/>
  <c r="AN280" i="7"/>
  <c r="R281" i="7"/>
  <c r="D282" i="7"/>
  <c r="O282" i="7"/>
  <c r="AO282" i="7"/>
  <c r="AQ283" i="7"/>
  <c r="D284" i="7"/>
  <c r="G285" i="7"/>
  <c r="AS526" i="7"/>
  <c r="AR286" i="7"/>
  <c r="AQ286" i="7"/>
  <c r="AS527" i="7"/>
  <c r="AQ287" i="7"/>
  <c r="W299" i="7"/>
  <c r="AU288" i="7"/>
  <c r="W289" i="7"/>
  <c r="W290" i="7"/>
  <c r="G291" i="7"/>
  <c r="W291" i="7"/>
  <c r="G292" i="7"/>
  <c r="AR412" i="7"/>
  <c r="AR292" i="7"/>
  <c r="AV293" i="7"/>
  <c r="AW294" i="7"/>
  <c r="AX296" i="7"/>
  <c r="M298" i="7"/>
  <c r="S298" i="8" s="1"/>
  <c r="M299" i="7"/>
  <c r="S299" i="8" s="1"/>
  <c r="AW299" i="7"/>
  <c r="AV299" i="7"/>
  <c r="AX301" i="7"/>
  <c r="AX303" i="7"/>
  <c r="M304" i="7"/>
  <c r="S304" i="8" s="1"/>
  <c r="AZ544" i="7"/>
  <c r="AY424" i="7"/>
  <c r="AX304" i="7"/>
  <c r="AW304" i="7"/>
  <c r="R306" i="7"/>
  <c r="B308" i="7"/>
  <c r="H308" i="8" s="1"/>
  <c r="AP309" i="7"/>
  <c r="E310" i="7"/>
  <c r="AP310" i="7"/>
  <c r="P311" i="7"/>
  <c r="O311" i="7"/>
  <c r="Q431" i="7"/>
  <c r="AR311" i="7"/>
  <c r="E313" i="7"/>
  <c r="B314" i="7"/>
  <c r="H314" i="8" s="1"/>
  <c r="R554" i="7"/>
  <c r="R314" i="7"/>
  <c r="P374" i="7"/>
  <c r="O350" i="7"/>
  <c r="M314" i="7"/>
  <c r="S314" i="8" s="1"/>
  <c r="R555" i="7"/>
  <c r="O351" i="7"/>
  <c r="R315" i="7"/>
  <c r="E316" i="7"/>
  <c r="Q436" i="7"/>
  <c r="Q316" i="7"/>
  <c r="P316" i="7"/>
  <c r="AQ316" i="7"/>
  <c r="AS557" i="7"/>
  <c r="AQ317" i="7"/>
  <c r="AP317" i="7"/>
  <c r="AR437" i="7"/>
  <c r="AS559" i="7"/>
  <c r="AO319" i="7"/>
  <c r="AN319" i="7"/>
  <c r="AV320" i="7"/>
  <c r="AV321" i="7"/>
  <c r="AW322" i="7"/>
  <c r="AX327" i="7"/>
  <c r="AQ328" i="7"/>
  <c r="D330" i="7"/>
  <c r="Q331" i="7"/>
  <c r="AQ331" i="7"/>
  <c r="AY453" i="7"/>
  <c r="AZ333" i="7"/>
  <c r="AY333" i="7"/>
  <c r="AX333" i="7"/>
  <c r="AW333" i="7"/>
  <c r="R334" i="7"/>
  <c r="P338" i="7"/>
  <c r="W350" i="7"/>
  <c r="W351" i="7"/>
  <c r="X340" i="7"/>
  <c r="AZ580" i="7"/>
  <c r="AY460" i="7"/>
  <c r="AY340" i="7"/>
  <c r="AX340" i="7"/>
  <c r="AW340" i="7"/>
  <c r="AV340" i="7"/>
  <c r="AU352" i="7"/>
  <c r="AV341" i="7"/>
  <c r="G584" i="7"/>
  <c r="D344" i="7"/>
  <c r="F464" i="7"/>
  <c r="G344" i="7"/>
  <c r="F344" i="7"/>
  <c r="W357" i="7"/>
  <c r="AQ348" i="7"/>
  <c r="AX351" i="7"/>
  <c r="W371" i="7"/>
  <c r="N372" i="7"/>
  <c r="AS379" i="7"/>
  <c r="AP415" i="7"/>
  <c r="AR379" i="7"/>
  <c r="AQ379" i="7"/>
  <c r="AP379" i="7"/>
  <c r="AO379" i="7"/>
  <c r="AN379" i="7"/>
  <c r="AO380" i="7"/>
  <c r="F381" i="7"/>
  <c r="F385" i="7"/>
  <c r="Q395" i="7"/>
  <c r="AZ398" i="7"/>
  <c r="AI399" i="7"/>
  <c r="AI400" i="7"/>
  <c r="C415" i="7"/>
  <c r="C414" i="7"/>
  <c r="AX414" i="7"/>
  <c r="AY419" i="7"/>
  <c r="G423" i="7"/>
  <c r="G427" i="7"/>
  <c r="G431" i="7"/>
  <c r="R434" i="7"/>
  <c r="AZ442" i="7"/>
  <c r="AY447" i="7"/>
  <c r="R449" i="7"/>
  <c r="G454" i="7"/>
  <c r="AS458" i="7"/>
  <c r="AW468" i="7"/>
  <c r="AZ468" i="7"/>
  <c r="AX528" i="7"/>
  <c r="AY468" i="7"/>
  <c r="AX468" i="7"/>
  <c r="AV468" i="7"/>
  <c r="AU468" i="7"/>
  <c r="AV469" i="7"/>
  <c r="AZ718" i="7"/>
  <c r="AY598" i="7"/>
  <c r="AY478" i="7"/>
  <c r="AX478" i="7"/>
  <c r="AW478" i="7"/>
  <c r="AV478" i="7"/>
  <c r="AU478" i="7"/>
  <c r="AZ478" i="7"/>
  <c r="AV479" i="7"/>
  <c r="N524" i="7"/>
  <c r="N525" i="7"/>
  <c r="AU247" i="7"/>
  <c r="AN248" i="7"/>
  <c r="AU259" i="7"/>
  <c r="AN260" i="7"/>
  <c r="AU271" i="7"/>
  <c r="AN272" i="7"/>
  <c r="AO277" i="7"/>
  <c r="AU283" i="7"/>
  <c r="AN284" i="7"/>
  <c r="D286" i="7"/>
  <c r="O288" i="7"/>
  <c r="AV288" i="7"/>
  <c r="AO289" i="7"/>
  <c r="AU295" i="7"/>
  <c r="AN296" i="7"/>
  <c r="D298" i="7"/>
  <c r="O300" i="7"/>
  <c r="AV300" i="7"/>
  <c r="AO301" i="7"/>
  <c r="D310" i="7"/>
  <c r="O312" i="7"/>
  <c r="AV312" i="7"/>
  <c r="AO313" i="7"/>
  <c r="AN320" i="7"/>
  <c r="D322" i="7"/>
  <c r="O324" i="7"/>
  <c r="AV324" i="7"/>
  <c r="AO325" i="7"/>
  <c r="M326" i="7"/>
  <c r="S326" i="8" s="1"/>
  <c r="AW329" i="7"/>
  <c r="AP330" i="7"/>
  <c r="AU331" i="7"/>
  <c r="AN332" i="7"/>
  <c r="D334" i="7"/>
  <c r="B336" i="7"/>
  <c r="H336" i="8" s="1"/>
  <c r="O336" i="7"/>
  <c r="AV336" i="7"/>
  <c r="AO337" i="7"/>
  <c r="M338" i="7"/>
  <c r="S338" i="8" s="1"/>
  <c r="AW341" i="7"/>
  <c r="AP342" i="7"/>
  <c r="AU343" i="7"/>
  <c r="AN344" i="7"/>
  <c r="AZ344" i="7"/>
  <c r="AS345" i="7"/>
  <c r="D346" i="7"/>
  <c r="B348" i="7"/>
  <c r="H348" i="8" s="1"/>
  <c r="O348" i="7"/>
  <c r="AV348" i="7"/>
  <c r="G349" i="7"/>
  <c r="AO349" i="7"/>
  <c r="M350" i="7"/>
  <c r="S350" i="8" s="1"/>
  <c r="R351" i="7"/>
  <c r="AY351" i="7"/>
  <c r="X352" i="7"/>
  <c r="AR352" i="7"/>
  <c r="P353" i="7"/>
  <c r="AW353" i="7"/>
  <c r="AP354" i="7"/>
  <c r="F356" i="7"/>
  <c r="AZ356" i="7"/>
  <c r="AS357" i="7"/>
  <c r="Q358" i="7"/>
  <c r="AX358" i="7"/>
  <c r="AQ359" i="7"/>
  <c r="B360" i="7"/>
  <c r="H360" i="8" s="1"/>
  <c r="AV360" i="7"/>
  <c r="G361" i="7"/>
  <c r="AO361" i="7"/>
  <c r="M362" i="7"/>
  <c r="S362" i="8" s="1"/>
  <c r="R363" i="7"/>
  <c r="AY363" i="7"/>
  <c r="X364" i="7"/>
  <c r="AR364" i="7"/>
  <c r="P365" i="7"/>
  <c r="AW365" i="7"/>
  <c r="AP366" i="7"/>
  <c r="AU367" i="7"/>
  <c r="F368" i="7"/>
  <c r="AN368" i="7"/>
  <c r="AS369" i="7"/>
  <c r="D370" i="7"/>
  <c r="Q370" i="7"/>
  <c r="AX370" i="7"/>
  <c r="AQ371" i="7"/>
  <c r="B372" i="7"/>
  <c r="H372" i="8" s="1"/>
  <c r="O372" i="7"/>
  <c r="AV372" i="7"/>
  <c r="G373" i="7"/>
  <c r="AO373" i="7"/>
  <c r="M374" i="7"/>
  <c r="S374" i="8" s="1"/>
  <c r="E375" i="7"/>
  <c r="R375" i="7"/>
  <c r="AY375" i="7"/>
  <c r="X376" i="7"/>
  <c r="AR376" i="7"/>
  <c r="P377" i="7"/>
  <c r="AW377" i="7"/>
  <c r="AP378" i="7"/>
  <c r="F380" i="7"/>
  <c r="AZ380" i="7"/>
  <c r="D382" i="7"/>
  <c r="Q382" i="7"/>
  <c r="AX382" i="7"/>
  <c r="W383" i="7"/>
  <c r="AQ383" i="7"/>
  <c r="B384" i="7"/>
  <c r="H384" i="8" s="1"/>
  <c r="O384" i="7"/>
  <c r="AV384" i="7"/>
  <c r="G385" i="7"/>
  <c r="AO385" i="7"/>
  <c r="M386" i="7"/>
  <c r="S386" i="8" s="1"/>
  <c r="E387" i="7"/>
  <c r="R387" i="7"/>
  <c r="AY387" i="7"/>
  <c r="X388" i="7"/>
  <c r="AR388" i="7"/>
  <c r="P389" i="7"/>
  <c r="AW389" i="7"/>
  <c r="AP390" i="7"/>
  <c r="F392" i="7"/>
  <c r="D394" i="7"/>
  <c r="Q394" i="7"/>
  <c r="AX394" i="7"/>
  <c r="W395" i="7"/>
  <c r="AQ395" i="7"/>
  <c r="B396" i="7"/>
  <c r="H396" i="8" s="1"/>
  <c r="O396" i="7"/>
  <c r="AV396" i="7"/>
  <c r="G397" i="7"/>
  <c r="AO397" i="7"/>
  <c r="M398" i="7"/>
  <c r="S398" i="8" s="1"/>
  <c r="E399" i="7"/>
  <c r="R399" i="7"/>
  <c r="X400" i="7"/>
  <c r="AR400" i="7"/>
  <c r="P401" i="7"/>
  <c r="AW401" i="7"/>
  <c r="AP402" i="7"/>
  <c r="F404" i="7"/>
  <c r="D406" i="7"/>
  <c r="Q406" i="7"/>
  <c r="AX406" i="7"/>
  <c r="W407" i="7"/>
  <c r="AQ407" i="7"/>
  <c r="B408" i="7"/>
  <c r="H408" i="8" s="1"/>
  <c r="O408" i="7"/>
  <c r="AV408" i="7"/>
  <c r="G409" i="7"/>
  <c r="AO409" i="7"/>
  <c r="M410" i="7"/>
  <c r="S410" i="8" s="1"/>
  <c r="E411" i="7"/>
  <c r="AP411" i="7"/>
  <c r="O413" i="7"/>
  <c r="AV414" i="7"/>
  <c r="B415" i="7"/>
  <c r="H415" i="8" s="1"/>
  <c r="F535" i="7"/>
  <c r="E475" i="7"/>
  <c r="W426" i="7"/>
  <c r="X415" i="7"/>
  <c r="AR415" i="7"/>
  <c r="AS416" i="7"/>
  <c r="E417" i="7"/>
  <c r="M417" i="7"/>
  <c r="S417" i="8" s="1"/>
  <c r="Q537" i="7"/>
  <c r="P477" i="7"/>
  <c r="AY418" i="7"/>
  <c r="AU418" i="7"/>
  <c r="AV421" i="7"/>
  <c r="X422" i="7"/>
  <c r="W423" i="7"/>
  <c r="E424" i="7"/>
  <c r="AP424" i="7"/>
  <c r="AZ665" i="7"/>
  <c r="AX425" i="7"/>
  <c r="AY545" i="7"/>
  <c r="AI426" i="7"/>
  <c r="AI428" i="7"/>
  <c r="P429" i="7"/>
  <c r="O430" i="7"/>
  <c r="M431" i="7"/>
  <c r="S431" i="8" s="1"/>
  <c r="AZ671" i="7"/>
  <c r="AZ431" i="7"/>
  <c r="AY431" i="7"/>
  <c r="AX491" i="7"/>
  <c r="AY551" i="7"/>
  <c r="O432" i="7"/>
  <c r="AI432" i="7"/>
  <c r="AI433" i="7"/>
  <c r="AZ672" i="7"/>
  <c r="AW432" i="7"/>
  <c r="Q434" i="7"/>
  <c r="AO435" i="7"/>
  <c r="E437" i="7"/>
  <c r="AQ437" i="7"/>
  <c r="R679" i="7"/>
  <c r="O439" i="7"/>
  <c r="AS680" i="7"/>
  <c r="AO440" i="7"/>
  <c r="AO441" i="7"/>
  <c r="AR560" i="7"/>
  <c r="AQ500" i="7"/>
  <c r="G441" i="7"/>
  <c r="E501" i="7"/>
  <c r="X441" i="7"/>
  <c r="X442" i="7"/>
  <c r="AR443" i="7"/>
  <c r="AR563" i="7"/>
  <c r="AN443" i="7"/>
  <c r="AU444" i="7"/>
  <c r="AV445" i="7"/>
  <c r="AW446" i="7"/>
  <c r="AX447" i="7"/>
  <c r="O449" i="7"/>
  <c r="AY450" i="7"/>
  <c r="AX450" i="7"/>
  <c r="AZ691" i="7"/>
  <c r="AY571" i="7"/>
  <c r="AV451" i="7"/>
  <c r="AV452" i="7"/>
  <c r="AX511" i="7"/>
  <c r="AY454" i="7"/>
  <c r="AU454" i="7"/>
  <c r="AY574" i="7"/>
  <c r="O455" i="7"/>
  <c r="B456" i="7"/>
  <c r="H456" i="8" s="1"/>
  <c r="AN456" i="7"/>
  <c r="B457" i="7"/>
  <c r="H457" i="8" s="1"/>
  <c r="R697" i="7"/>
  <c r="Q457" i="7"/>
  <c r="P457" i="7"/>
  <c r="O493" i="7"/>
  <c r="AQ457" i="7"/>
  <c r="P460" i="7"/>
  <c r="B461" i="7"/>
  <c r="H461" i="8" s="1"/>
  <c r="Q461" i="7"/>
  <c r="O497" i="7"/>
  <c r="M461" i="7"/>
  <c r="S461" i="8" s="1"/>
  <c r="Q581" i="7"/>
  <c r="AU462" i="7"/>
  <c r="AP464" i="7"/>
  <c r="D465" i="7"/>
  <c r="W477" i="7"/>
  <c r="AX467" i="7"/>
  <c r="O468" i="7"/>
  <c r="AR469" i="7"/>
  <c r="F470" i="7"/>
  <c r="AW470" i="7"/>
  <c r="M471" i="7"/>
  <c r="S471" i="8" s="1"/>
  <c r="F475" i="7"/>
  <c r="E477" i="7"/>
  <c r="AQ488" i="7"/>
  <c r="Q489" i="7"/>
  <c r="AR613" i="7"/>
  <c r="AQ553" i="7"/>
  <c r="AP493" i="7"/>
  <c r="AO493" i="7"/>
  <c r="AN493" i="7"/>
  <c r="AO494" i="7"/>
  <c r="AS493" i="7"/>
  <c r="AR493" i="7"/>
  <c r="Q494" i="7"/>
  <c r="AY494" i="7"/>
  <c r="AY497" i="7"/>
  <c r="R503" i="7"/>
  <c r="AZ503" i="7"/>
  <c r="AI504" i="7"/>
  <c r="AI505" i="7"/>
  <c r="P567" i="7"/>
  <c r="R507" i="7"/>
  <c r="Q507" i="7"/>
  <c r="P507" i="7"/>
  <c r="O507" i="7"/>
  <c r="M507" i="7"/>
  <c r="S507" i="8" s="1"/>
  <c r="W520" i="7"/>
  <c r="AY521" i="7"/>
  <c r="W535" i="7"/>
  <c r="G525" i="7"/>
  <c r="E589" i="7"/>
  <c r="G529" i="7"/>
  <c r="F529" i="7"/>
  <c r="E529" i="7"/>
  <c r="D529" i="7"/>
  <c r="B529" i="7"/>
  <c r="H529" i="8" s="1"/>
  <c r="E533" i="7"/>
  <c r="AZ534" i="7"/>
  <c r="AZ614" i="7"/>
  <c r="X616" i="7"/>
  <c r="W627" i="7"/>
  <c r="W624" i="7"/>
  <c r="G617" i="7"/>
  <c r="AS649" i="7"/>
  <c r="E346" i="7"/>
  <c r="X347" i="7"/>
  <c r="P348" i="7"/>
  <c r="AZ351" i="7"/>
  <c r="AS352" i="7"/>
  <c r="F474" i="7"/>
  <c r="E414" i="7"/>
  <c r="B355" i="7"/>
  <c r="H355" i="8" s="1"/>
  <c r="G356" i="7"/>
  <c r="M357" i="7"/>
  <c r="S357" i="8" s="1"/>
  <c r="AR477" i="7"/>
  <c r="AS597" i="7"/>
  <c r="E358" i="7"/>
  <c r="R358" i="7"/>
  <c r="AY358" i="7"/>
  <c r="X359" i="7"/>
  <c r="AR359" i="7"/>
  <c r="P360" i="7"/>
  <c r="AZ363" i="7"/>
  <c r="AS364" i="7"/>
  <c r="F486" i="7"/>
  <c r="E426" i="7"/>
  <c r="B367" i="7"/>
  <c r="H367" i="8" s="1"/>
  <c r="G368" i="7"/>
  <c r="AZ608" i="7"/>
  <c r="AY488" i="7"/>
  <c r="M369" i="7"/>
  <c r="S369" i="8" s="1"/>
  <c r="R370" i="7"/>
  <c r="AY370" i="7"/>
  <c r="X371" i="7"/>
  <c r="AR371" i="7"/>
  <c r="AZ375" i="7"/>
  <c r="AS376" i="7"/>
  <c r="B379" i="7"/>
  <c r="H379" i="8" s="1"/>
  <c r="G380" i="7"/>
  <c r="R620" i="7"/>
  <c r="Q500" i="7"/>
  <c r="M381" i="7"/>
  <c r="S381" i="8" s="1"/>
  <c r="AR501" i="7"/>
  <c r="AP417" i="7"/>
  <c r="R382" i="7"/>
  <c r="AY382" i="7"/>
  <c r="AR383" i="7"/>
  <c r="AU386" i="7"/>
  <c r="AN387" i="7"/>
  <c r="AX389" i="7"/>
  <c r="F510" i="7"/>
  <c r="E450" i="7"/>
  <c r="G630" i="7"/>
  <c r="AQ390" i="7"/>
  <c r="B391" i="7"/>
  <c r="H391" i="8" s="1"/>
  <c r="G392" i="7"/>
  <c r="Q512" i="7"/>
  <c r="O428" i="7"/>
  <c r="AY512" i="7"/>
  <c r="AW428" i="7"/>
  <c r="M393" i="7"/>
  <c r="S393" i="8" s="1"/>
  <c r="AR513" i="7"/>
  <c r="AP429" i="7"/>
  <c r="E394" i="7"/>
  <c r="R394" i="7"/>
  <c r="AY394" i="7"/>
  <c r="AR395" i="7"/>
  <c r="AU398" i="7"/>
  <c r="AN399" i="7"/>
  <c r="AX401" i="7"/>
  <c r="F522" i="7"/>
  <c r="D438" i="7"/>
  <c r="AQ402" i="7"/>
  <c r="B403" i="7"/>
  <c r="H403" i="8" s="1"/>
  <c r="G404" i="7"/>
  <c r="Q524" i="7"/>
  <c r="P464" i="7"/>
  <c r="O440" i="7"/>
  <c r="AY524" i="7"/>
  <c r="AX464" i="7"/>
  <c r="AW440" i="7"/>
  <c r="M405" i="7"/>
  <c r="S405" i="8" s="1"/>
  <c r="AR525" i="7"/>
  <c r="AQ465" i="7"/>
  <c r="R406" i="7"/>
  <c r="AY406" i="7"/>
  <c r="AR407" i="7"/>
  <c r="AW408" i="7"/>
  <c r="AU410" i="7"/>
  <c r="AQ411" i="7"/>
  <c r="AN412" i="7"/>
  <c r="G416" i="7"/>
  <c r="F417" i="7"/>
  <c r="AN418" i="7"/>
  <c r="O419" i="7"/>
  <c r="AZ659" i="7"/>
  <c r="AZ419" i="7"/>
  <c r="AX479" i="7"/>
  <c r="O420" i="7"/>
  <c r="AI420" i="7"/>
  <c r="AW421" i="7"/>
  <c r="AQ422" i="7"/>
  <c r="AR542" i="7"/>
  <c r="AQ424" i="7"/>
  <c r="AO425" i="7"/>
  <c r="M427" i="7"/>
  <c r="S427" i="8" s="1"/>
  <c r="P430" i="7"/>
  <c r="Q432" i="7"/>
  <c r="AN434" i="7"/>
  <c r="R675" i="7"/>
  <c r="O435" i="7"/>
  <c r="AP435" i="7"/>
  <c r="D436" i="7"/>
  <c r="F437" i="7"/>
  <c r="W437" i="7"/>
  <c r="AS679" i="7"/>
  <c r="AR439" i="7"/>
  <c r="AQ439" i="7"/>
  <c r="G440" i="7"/>
  <c r="F560" i="7"/>
  <c r="B440" i="7"/>
  <c r="H440" i="8" s="1"/>
  <c r="W451" i="7"/>
  <c r="G684" i="7"/>
  <c r="F564" i="7"/>
  <c r="E504" i="7"/>
  <c r="AY445" i="7"/>
  <c r="AX446" i="7"/>
  <c r="P449" i="7"/>
  <c r="AZ689" i="7"/>
  <c r="AX449" i="7"/>
  <c r="O450" i="7"/>
  <c r="AP452" i="7"/>
  <c r="C453" i="7"/>
  <c r="AQ453" i="7"/>
  <c r="B454" i="7"/>
  <c r="H454" i="8" s="1"/>
  <c r="P455" i="7"/>
  <c r="D456" i="7"/>
  <c r="AO456" i="7"/>
  <c r="E457" i="7"/>
  <c r="AR457" i="7"/>
  <c r="E458" i="7"/>
  <c r="Q578" i="7"/>
  <c r="R698" i="7"/>
  <c r="P518" i="7"/>
  <c r="AS698" i="7"/>
  <c r="AR458" i="7"/>
  <c r="AQ458" i="7"/>
  <c r="AP458" i="7"/>
  <c r="G699" i="7"/>
  <c r="F459" i="7"/>
  <c r="D495" i="7"/>
  <c r="B459" i="7"/>
  <c r="H459" i="8" s="1"/>
  <c r="F579" i="7"/>
  <c r="AZ699" i="7"/>
  <c r="AZ459" i="7"/>
  <c r="AY579" i="7"/>
  <c r="AW459" i="7"/>
  <c r="AV459" i="7"/>
  <c r="AU459" i="7"/>
  <c r="AQ461" i="7"/>
  <c r="AV462" i="7"/>
  <c r="M463" i="7"/>
  <c r="S463" i="8" s="1"/>
  <c r="AZ703" i="7"/>
  <c r="AY583" i="7"/>
  <c r="AV463" i="7"/>
  <c r="AV464" i="7"/>
  <c r="AX523" i="7"/>
  <c r="AQ464" i="7"/>
  <c r="E465" i="7"/>
  <c r="Q468" i="7"/>
  <c r="AN468" i="7"/>
  <c r="B469" i="7"/>
  <c r="H469" i="8" s="1"/>
  <c r="W469" i="7"/>
  <c r="AS469" i="7"/>
  <c r="F592" i="7"/>
  <c r="G712" i="7"/>
  <c r="G472" i="7"/>
  <c r="F472" i="7"/>
  <c r="D508" i="7"/>
  <c r="AY472" i="7"/>
  <c r="AR473" i="7"/>
  <c r="AI476" i="7"/>
  <c r="G477" i="7"/>
  <c r="AI478" i="7"/>
  <c r="AI477" i="7"/>
  <c r="E480" i="7"/>
  <c r="AQ481" i="7"/>
  <c r="AR486" i="7"/>
  <c r="P487" i="7"/>
  <c r="AS488" i="7"/>
  <c r="X491" i="7"/>
  <c r="W502" i="7"/>
  <c r="W500" i="7"/>
  <c r="R493" i="7"/>
  <c r="AS496" i="7"/>
  <c r="AR496" i="7"/>
  <c r="AQ496" i="7"/>
  <c r="AP496" i="7"/>
  <c r="AO496" i="7"/>
  <c r="AN496" i="7"/>
  <c r="AO497" i="7"/>
  <c r="G501" i="7"/>
  <c r="G508" i="7"/>
  <c r="C511" i="7"/>
  <c r="X515" i="7"/>
  <c r="W526" i="7"/>
  <c r="W524" i="7"/>
  <c r="F531" i="7"/>
  <c r="Q538" i="7"/>
  <c r="P552" i="7"/>
  <c r="AR552" i="7"/>
  <c r="R824" i="7"/>
  <c r="R584" i="7"/>
  <c r="O620" i="7"/>
  <c r="Q584" i="7"/>
  <c r="P584" i="7"/>
  <c r="O584" i="7"/>
  <c r="M584" i="7"/>
  <c r="S584" i="8" s="1"/>
  <c r="AZ584" i="7"/>
  <c r="N589" i="7"/>
  <c r="N590" i="7"/>
  <c r="G601" i="7"/>
  <c r="N345" i="7"/>
  <c r="B350" i="7"/>
  <c r="H350" i="8" s="1"/>
  <c r="M352" i="7"/>
  <c r="S352" i="8" s="1"/>
  <c r="X354" i="7"/>
  <c r="C355" i="7"/>
  <c r="AI355" i="7"/>
  <c r="N357" i="7"/>
  <c r="AU357" i="7"/>
  <c r="AN358" i="7"/>
  <c r="AZ358" i="7"/>
  <c r="AS359" i="7"/>
  <c r="AX360" i="7"/>
  <c r="AQ361" i="7"/>
  <c r="B362" i="7"/>
  <c r="H362" i="8" s="1"/>
  <c r="O362" i="7"/>
  <c r="M364" i="7"/>
  <c r="S364" i="8" s="1"/>
  <c r="X366" i="7"/>
  <c r="C367" i="7"/>
  <c r="AI367" i="7"/>
  <c r="N369" i="7"/>
  <c r="AU369" i="7"/>
  <c r="AN370" i="7"/>
  <c r="AZ370" i="7"/>
  <c r="AS371" i="7"/>
  <c r="D372" i="7"/>
  <c r="AX372" i="7"/>
  <c r="AQ373" i="7"/>
  <c r="B374" i="7"/>
  <c r="H374" i="8" s="1"/>
  <c r="O374" i="7"/>
  <c r="M376" i="7"/>
  <c r="S376" i="8" s="1"/>
  <c r="X378" i="7"/>
  <c r="C379" i="7"/>
  <c r="AI379" i="7"/>
  <c r="N381" i="7"/>
  <c r="AU381" i="7"/>
  <c r="AN382" i="7"/>
  <c r="AZ382" i="7"/>
  <c r="AS383" i="7"/>
  <c r="D384" i="7"/>
  <c r="AX384" i="7"/>
  <c r="AQ385" i="7"/>
  <c r="B386" i="7"/>
  <c r="H386" i="8" s="1"/>
  <c r="O386" i="7"/>
  <c r="M388" i="7"/>
  <c r="S388" i="8" s="1"/>
  <c r="X390" i="7"/>
  <c r="C391" i="7"/>
  <c r="AI391" i="7"/>
  <c r="N393" i="7"/>
  <c r="AU393" i="7"/>
  <c r="AN394" i="7"/>
  <c r="AZ394" i="7"/>
  <c r="AS395" i="7"/>
  <c r="D396" i="7"/>
  <c r="AX396" i="7"/>
  <c r="AQ397" i="7"/>
  <c r="B398" i="7"/>
  <c r="H398" i="8" s="1"/>
  <c r="O398" i="7"/>
  <c r="G399" i="7"/>
  <c r="M400" i="7"/>
  <c r="S400" i="8" s="1"/>
  <c r="R401" i="7"/>
  <c r="AY401" i="7"/>
  <c r="X402" i="7"/>
  <c r="AR402" i="7"/>
  <c r="C403" i="7"/>
  <c r="AI403" i="7"/>
  <c r="N405" i="7"/>
  <c r="AU405" i="7"/>
  <c r="F406" i="7"/>
  <c r="AN406" i="7"/>
  <c r="AZ406" i="7"/>
  <c r="AS407" i="7"/>
  <c r="D408" i="7"/>
  <c r="AX408" i="7"/>
  <c r="AQ409" i="7"/>
  <c r="B410" i="7"/>
  <c r="H410" i="8" s="1"/>
  <c r="O410" i="7"/>
  <c r="W411" i="7"/>
  <c r="AR411" i="7"/>
  <c r="AP412" i="7"/>
  <c r="B413" i="7"/>
  <c r="H413" i="8" s="1"/>
  <c r="AN413" i="7"/>
  <c r="AZ653" i="7"/>
  <c r="AX413" i="7"/>
  <c r="AI414" i="7"/>
  <c r="W427" i="7"/>
  <c r="AU416" i="7"/>
  <c r="G417" i="7"/>
  <c r="W417" i="7"/>
  <c r="D418" i="7"/>
  <c r="R418" i="7"/>
  <c r="B419" i="7"/>
  <c r="H419" i="8" s="1"/>
  <c r="P419" i="7"/>
  <c r="AZ660" i="7"/>
  <c r="AW420" i="7"/>
  <c r="AI421" i="7"/>
  <c r="AY421" i="7"/>
  <c r="AV422" i="7"/>
  <c r="F423" i="7"/>
  <c r="B423" i="7"/>
  <c r="H423" i="8" s="1"/>
  <c r="F543" i="7"/>
  <c r="W434" i="7"/>
  <c r="AS663" i="7"/>
  <c r="AN423" i="7"/>
  <c r="AR543" i="7"/>
  <c r="W424" i="7"/>
  <c r="Q425" i="7"/>
  <c r="M425" i="7"/>
  <c r="S425" i="8" s="1"/>
  <c r="AP425" i="7"/>
  <c r="AY426" i="7"/>
  <c r="AV427" i="7"/>
  <c r="AV428" i="7"/>
  <c r="AN428" i="7"/>
  <c r="B429" i="7"/>
  <c r="H429" i="8" s="1"/>
  <c r="AY430" i="7"/>
  <c r="AY550" i="7"/>
  <c r="AU430" i="7"/>
  <c r="O431" i="7"/>
  <c r="B432" i="7"/>
  <c r="H432" i="8" s="1"/>
  <c r="R432" i="7"/>
  <c r="AN432" i="7"/>
  <c r="B433" i="7"/>
  <c r="H433" i="8" s="1"/>
  <c r="Q433" i="7"/>
  <c r="P433" i="7"/>
  <c r="AQ433" i="7"/>
  <c r="D434" i="7"/>
  <c r="D435" i="7"/>
  <c r="AQ435" i="7"/>
  <c r="W436" i="7"/>
  <c r="AS676" i="7"/>
  <c r="AS436" i="7"/>
  <c r="AO436" i="7"/>
  <c r="AN436" i="7"/>
  <c r="AR556" i="7"/>
  <c r="G437" i="7"/>
  <c r="AS678" i="7"/>
  <c r="AQ438" i="7"/>
  <c r="W450" i="7"/>
  <c r="X439" i="7"/>
  <c r="AU439" i="7"/>
  <c r="AX440" i="7"/>
  <c r="AW441" i="7"/>
  <c r="F562" i="7"/>
  <c r="E442" i="7"/>
  <c r="G683" i="7"/>
  <c r="F443" i="7"/>
  <c r="E443" i="7"/>
  <c r="D479" i="7"/>
  <c r="AV443" i="7"/>
  <c r="AX444" i="7"/>
  <c r="M445" i="7"/>
  <c r="S445" i="8" s="1"/>
  <c r="M446" i="7"/>
  <c r="S446" i="8" s="1"/>
  <c r="M447" i="7"/>
  <c r="S447" i="8" s="1"/>
  <c r="AZ687" i="7"/>
  <c r="AZ447" i="7"/>
  <c r="AY567" i="7"/>
  <c r="AV447" i="7"/>
  <c r="AU447" i="7"/>
  <c r="P448" i="7"/>
  <c r="AN450" i="7"/>
  <c r="C451" i="7"/>
  <c r="Q451" i="7"/>
  <c r="AN451" i="7"/>
  <c r="D452" i="7"/>
  <c r="P452" i="7"/>
  <c r="R454" i="7"/>
  <c r="M454" i="7"/>
  <c r="S454" i="8" s="1"/>
  <c r="Q574" i="7"/>
  <c r="B455" i="7"/>
  <c r="H455" i="8" s="1"/>
  <c r="Q455" i="7"/>
  <c r="AP455" i="7"/>
  <c r="E456" i="7"/>
  <c r="P456" i="7"/>
  <c r="AV458" i="7"/>
  <c r="W461" i="7"/>
  <c r="E462" i="7"/>
  <c r="N463" i="7"/>
  <c r="F465" i="7"/>
  <c r="X465" i="7"/>
  <c r="G706" i="7"/>
  <c r="E466" i="7"/>
  <c r="B466" i="7"/>
  <c r="H466" i="8" s="1"/>
  <c r="AW466" i="7"/>
  <c r="AO468" i="7"/>
  <c r="AS709" i="7"/>
  <c r="AP469" i="7"/>
  <c r="AY470" i="7"/>
  <c r="Q591" i="7"/>
  <c r="R471" i="7"/>
  <c r="P471" i="7"/>
  <c r="O471" i="7"/>
  <c r="N474" i="7"/>
  <c r="G716" i="7"/>
  <c r="G476" i="7"/>
  <c r="F476" i="7"/>
  <c r="E476" i="7"/>
  <c r="D476" i="7"/>
  <c r="F596" i="7"/>
  <c r="B476" i="7"/>
  <c r="H476" i="8" s="1"/>
  <c r="E478" i="7"/>
  <c r="D478" i="7"/>
  <c r="B478" i="7"/>
  <c r="H478" i="8" s="1"/>
  <c r="C479" i="7"/>
  <c r="AI480" i="7"/>
  <c r="AI481" i="7"/>
  <c r="N481" i="7"/>
  <c r="Q487" i="7"/>
  <c r="E492" i="7"/>
  <c r="AI492" i="7"/>
  <c r="AI493" i="7"/>
  <c r="AS499" i="7"/>
  <c r="X503" i="7"/>
  <c r="W514" i="7"/>
  <c r="W512" i="7"/>
  <c r="D504" i="7"/>
  <c r="AS516" i="7"/>
  <c r="P523" i="7"/>
  <c r="W537" i="7"/>
  <c r="AQ531" i="7"/>
  <c r="C535" i="7"/>
  <c r="AZ538" i="7"/>
  <c r="N352" i="7"/>
  <c r="W356" i="7"/>
  <c r="C362" i="7"/>
  <c r="AW362" i="7"/>
  <c r="AP363" i="7"/>
  <c r="N364" i="7"/>
  <c r="AU364" i="7"/>
  <c r="AN365" i="7"/>
  <c r="W368" i="7"/>
  <c r="C374" i="7"/>
  <c r="AW374" i="7"/>
  <c r="AP375" i="7"/>
  <c r="N376" i="7"/>
  <c r="AU376" i="7"/>
  <c r="AN377" i="7"/>
  <c r="W380" i="7"/>
  <c r="B381" i="7"/>
  <c r="H381" i="8" s="1"/>
  <c r="M383" i="7"/>
  <c r="S383" i="8" s="1"/>
  <c r="C386" i="7"/>
  <c r="P386" i="7"/>
  <c r="AI386" i="7"/>
  <c r="AW386" i="7"/>
  <c r="AP387" i="7"/>
  <c r="N388" i="7"/>
  <c r="AU388" i="7"/>
  <c r="AN389" i="7"/>
  <c r="D391" i="7"/>
  <c r="W392" i="7"/>
  <c r="B393" i="7"/>
  <c r="H393" i="8" s="1"/>
  <c r="O393" i="7"/>
  <c r="M395" i="7"/>
  <c r="S395" i="8" s="1"/>
  <c r="E396" i="7"/>
  <c r="C398" i="7"/>
  <c r="P398" i="7"/>
  <c r="AI398" i="7"/>
  <c r="AW398" i="7"/>
  <c r="AP399" i="7"/>
  <c r="N400" i="7"/>
  <c r="AU400" i="7"/>
  <c r="AN401" i="7"/>
  <c r="D403" i="7"/>
  <c r="W404" i="7"/>
  <c r="B405" i="7"/>
  <c r="H405" i="8" s="1"/>
  <c r="O405" i="7"/>
  <c r="M407" i="7"/>
  <c r="S407" i="8" s="1"/>
  <c r="E408" i="7"/>
  <c r="C410" i="7"/>
  <c r="P410" i="7"/>
  <c r="AI410" i="7"/>
  <c r="AW410" i="7"/>
  <c r="F411" i="7"/>
  <c r="AQ412" i="7"/>
  <c r="G657" i="7"/>
  <c r="F537" i="7"/>
  <c r="AP418" i="7"/>
  <c r="AN420" i="7"/>
  <c r="AW422" i="7"/>
  <c r="AU423" i="7"/>
  <c r="G664" i="7"/>
  <c r="G424" i="7"/>
  <c r="F544" i="7"/>
  <c r="AS424" i="7"/>
  <c r="AO424" i="7"/>
  <c r="AS664" i="7"/>
  <c r="AR544" i="7"/>
  <c r="F425" i="7"/>
  <c r="AQ425" i="7"/>
  <c r="AN426" i="7"/>
  <c r="C429" i="7"/>
  <c r="AQ429" i="7"/>
  <c r="P431" i="7"/>
  <c r="D432" i="7"/>
  <c r="E433" i="7"/>
  <c r="AR433" i="7"/>
  <c r="E434" i="7"/>
  <c r="Q554" i="7"/>
  <c r="P494" i="7"/>
  <c r="AR434" i="7"/>
  <c r="E435" i="7"/>
  <c r="W435" i="7"/>
  <c r="AU438" i="7"/>
  <c r="B439" i="7"/>
  <c r="H439" i="8" s="1"/>
  <c r="AX441" i="7"/>
  <c r="AW443" i="7"/>
  <c r="AY444" i="7"/>
  <c r="AZ685" i="7"/>
  <c r="AX445" i="7"/>
  <c r="AW445" i="7"/>
  <c r="O446" i="7"/>
  <c r="P447" i="7"/>
  <c r="E452" i="7"/>
  <c r="E453" i="7"/>
  <c r="AP454" i="7"/>
  <c r="R695" i="7"/>
  <c r="R455" i="7"/>
  <c r="P515" i="7"/>
  <c r="AQ455" i="7"/>
  <c r="F456" i="7"/>
  <c r="AQ456" i="7"/>
  <c r="AP457" i="7"/>
  <c r="AW458" i="7"/>
  <c r="B460" i="7"/>
  <c r="H460" i="8" s="1"/>
  <c r="F461" i="7"/>
  <c r="AZ462" i="7"/>
  <c r="AY462" i="7"/>
  <c r="AX462" i="7"/>
  <c r="E464" i="7"/>
  <c r="W464" i="7"/>
  <c r="G465" i="7"/>
  <c r="AX466" i="7"/>
  <c r="W479" i="7"/>
  <c r="W480" i="7"/>
  <c r="AU469" i="7"/>
  <c r="AR471" i="7"/>
  <c r="W473" i="7"/>
  <c r="AR474" i="7"/>
  <c r="AS721" i="7"/>
  <c r="AP481" i="7"/>
  <c r="AO481" i="7"/>
  <c r="AN481" i="7"/>
  <c r="AQ541" i="7"/>
  <c r="AO482" i="7"/>
  <c r="AS481" i="7"/>
  <c r="O482" i="7"/>
  <c r="AP483" i="7"/>
  <c r="R486" i="7"/>
  <c r="AQ486" i="7"/>
  <c r="AY610" i="7"/>
  <c r="AZ730" i="7"/>
  <c r="AY490" i="7"/>
  <c r="AX490" i="7"/>
  <c r="AX550" i="7"/>
  <c r="AW490" i="7"/>
  <c r="AV490" i="7"/>
  <c r="AU490" i="7"/>
  <c r="W493" i="7"/>
  <c r="O499" i="7"/>
  <c r="AW499" i="7"/>
  <c r="AY509" i="7"/>
  <c r="AX516" i="7"/>
  <c r="AS760" i="7"/>
  <c r="AQ580" i="7"/>
  <c r="AR640" i="7"/>
  <c r="AS520" i="7"/>
  <c r="AR520" i="7"/>
  <c r="AQ520" i="7"/>
  <c r="AP520" i="7"/>
  <c r="AO520" i="7"/>
  <c r="AN520" i="7"/>
  <c r="AP556" i="7"/>
  <c r="AO521" i="7"/>
  <c r="G527" i="7"/>
  <c r="R529" i="7"/>
  <c r="AX591" i="7"/>
  <c r="AW567" i="7"/>
  <c r="AZ531" i="7"/>
  <c r="AY531" i="7"/>
  <c r="AX531" i="7"/>
  <c r="AW531" i="7"/>
  <c r="AV531" i="7"/>
  <c r="AU543" i="7"/>
  <c r="AU531" i="7"/>
  <c r="AV532" i="7"/>
  <c r="W538" i="7"/>
  <c r="AZ560" i="7"/>
  <c r="R812" i="7"/>
  <c r="R572" i="7"/>
  <c r="Q572" i="7"/>
  <c r="Q692" i="7"/>
  <c r="P572" i="7"/>
  <c r="O572" i="7"/>
  <c r="M572" i="7"/>
  <c r="S572" i="8" s="1"/>
  <c r="Q326" i="7"/>
  <c r="AX326" i="7"/>
  <c r="AU335" i="7"/>
  <c r="F336" i="7"/>
  <c r="AN336" i="7"/>
  <c r="AU347" i="7"/>
  <c r="AN348" i="7"/>
  <c r="D350" i="7"/>
  <c r="O352" i="7"/>
  <c r="AV352" i="7"/>
  <c r="AO353" i="7"/>
  <c r="E355" i="7"/>
  <c r="P357" i="7"/>
  <c r="AW357" i="7"/>
  <c r="AP358" i="7"/>
  <c r="AU359" i="7"/>
  <c r="AN360" i="7"/>
  <c r="D362" i="7"/>
  <c r="W363" i="7"/>
  <c r="O364" i="7"/>
  <c r="AV364" i="7"/>
  <c r="AO365" i="7"/>
  <c r="E367" i="7"/>
  <c r="AY367" i="7"/>
  <c r="P369" i="7"/>
  <c r="AW369" i="7"/>
  <c r="AP370" i="7"/>
  <c r="AU371" i="7"/>
  <c r="AN372" i="7"/>
  <c r="D374" i="7"/>
  <c r="W375" i="7"/>
  <c r="O376" i="7"/>
  <c r="AV376" i="7"/>
  <c r="AO377" i="7"/>
  <c r="E379" i="7"/>
  <c r="AY379" i="7"/>
  <c r="AR380" i="7"/>
  <c r="P381" i="7"/>
  <c r="AW381" i="7"/>
  <c r="AP382" i="7"/>
  <c r="AU383" i="7"/>
  <c r="AN384" i="7"/>
  <c r="D386" i="7"/>
  <c r="AX386" i="7"/>
  <c r="W387" i="7"/>
  <c r="AQ387" i="7"/>
  <c r="O388" i="7"/>
  <c r="AV388" i="7"/>
  <c r="AO389" i="7"/>
  <c r="E391" i="7"/>
  <c r="AY391" i="7"/>
  <c r="AR392" i="7"/>
  <c r="P393" i="7"/>
  <c r="AW393" i="7"/>
  <c r="AP394" i="7"/>
  <c r="AU395" i="7"/>
  <c r="AN396" i="7"/>
  <c r="D398" i="7"/>
  <c r="AX398" i="7"/>
  <c r="W399" i="7"/>
  <c r="AQ399" i="7"/>
  <c r="O400" i="7"/>
  <c r="AV400" i="7"/>
  <c r="AO401" i="7"/>
  <c r="E403" i="7"/>
  <c r="AY403" i="7"/>
  <c r="AR404" i="7"/>
  <c r="P405" i="7"/>
  <c r="AW405" i="7"/>
  <c r="AP406" i="7"/>
  <c r="AU407" i="7"/>
  <c r="AN408" i="7"/>
  <c r="D410" i="7"/>
  <c r="AX410" i="7"/>
  <c r="W422" i="7"/>
  <c r="AN411" i="7"/>
  <c r="AR531" i="7"/>
  <c r="W412" i="7"/>
  <c r="E413" i="7"/>
  <c r="Q413" i="7"/>
  <c r="M413" i="7"/>
  <c r="S413" i="8" s="1"/>
  <c r="AP413" i="7"/>
  <c r="B414" i="7"/>
  <c r="H414" i="8" s="1"/>
  <c r="AY414" i="7"/>
  <c r="AY415" i="7"/>
  <c r="M416" i="7"/>
  <c r="S416" i="8" s="1"/>
  <c r="AX416" i="7"/>
  <c r="AU417" i="7"/>
  <c r="AQ418" i="7"/>
  <c r="D419" i="7"/>
  <c r="AP419" i="7"/>
  <c r="D420" i="7"/>
  <c r="AO420" i="7"/>
  <c r="B421" i="7"/>
  <c r="H421" i="8" s="1"/>
  <c r="M422" i="7"/>
  <c r="S422" i="8" s="1"/>
  <c r="AX422" i="7"/>
  <c r="AW423" i="7"/>
  <c r="D426" i="7"/>
  <c r="AO426" i="7"/>
  <c r="Q427" i="7"/>
  <c r="AN427" i="7"/>
  <c r="D428" i="7"/>
  <c r="D429" i="7"/>
  <c r="C430" i="7"/>
  <c r="R670" i="7"/>
  <c r="R430" i="7"/>
  <c r="Q550" i="7"/>
  <c r="M430" i="7"/>
  <c r="S430" i="8" s="1"/>
  <c r="B431" i="7"/>
  <c r="H431" i="8" s="1"/>
  <c r="AP431" i="7"/>
  <c r="E432" i="7"/>
  <c r="R672" i="7"/>
  <c r="Q552" i="7"/>
  <c r="P432" i="7"/>
  <c r="AP432" i="7"/>
  <c r="G676" i="7"/>
  <c r="F556" i="7"/>
  <c r="G436" i="7"/>
  <c r="F436" i="7"/>
  <c r="AV436" i="7"/>
  <c r="G677" i="7"/>
  <c r="D437" i="7"/>
  <c r="AV437" i="7"/>
  <c r="AV438" i="7"/>
  <c r="O441" i="7"/>
  <c r="AW442" i="7"/>
  <c r="AX443" i="7"/>
  <c r="P446" i="7"/>
  <c r="AZ686" i="7"/>
  <c r="AY566" i="7"/>
  <c r="AU446" i="7"/>
  <c r="B448" i="7"/>
  <c r="H448" i="8" s="1"/>
  <c r="Q449" i="7"/>
  <c r="O485" i="7"/>
  <c r="M449" i="7"/>
  <c r="S449" i="8" s="1"/>
  <c r="Q569" i="7"/>
  <c r="Q570" i="7"/>
  <c r="R450" i="7"/>
  <c r="Q450" i="7"/>
  <c r="O486" i="7"/>
  <c r="AP450" i="7"/>
  <c r="E451" i="7"/>
  <c r="F453" i="7"/>
  <c r="W454" i="7"/>
  <c r="AQ454" i="7"/>
  <c r="D455" i="7"/>
  <c r="AR576" i="7"/>
  <c r="AS696" i="7"/>
  <c r="AS456" i="7"/>
  <c r="AR456" i="7"/>
  <c r="AQ516" i="7"/>
  <c r="AP492" i="7"/>
  <c r="F577" i="7"/>
  <c r="D457" i="7"/>
  <c r="AU457" i="7"/>
  <c r="AX458" i="7"/>
  <c r="M459" i="7"/>
  <c r="S459" i="8" s="1"/>
  <c r="AS460" i="7"/>
  <c r="AP460" i="7"/>
  <c r="AO460" i="7"/>
  <c r="AN460" i="7"/>
  <c r="AR580" i="7"/>
  <c r="AV461" i="7"/>
  <c r="Q463" i="7"/>
  <c r="AR584" i="7"/>
  <c r="AO464" i="7"/>
  <c r="AO465" i="7"/>
  <c r="AQ524" i="7"/>
  <c r="AX465" i="7"/>
  <c r="AI466" i="7"/>
  <c r="D468" i="7"/>
  <c r="R708" i="7"/>
  <c r="P468" i="7"/>
  <c r="M468" i="7"/>
  <c r="S468" i="8" s="1"/>
  <c r="AQ468" i="7"/>
  <c r="F589" i="7"/>
  <c r="E469" i="7"/>
  <c r="D469" i="7"/>
  <c r="AZ710" i="7"/>
  <c r="AY590" i="7"/>
  <c r="AU470" i="7"/>
  <c r="AW506" i="7"/>
  <c r="W471" i="7"/>
  <c r="N472" i="7"/>
  <c r="B473" i="7"/>
  <c r="H473" i="8" s="1"/>
  <c r="AY473" i="7"/>
  <c r="P474" i="7"/>
  <c r="M475" i="7"/>
  <c r="S475" i="8" s="1"/>
  <c r="AQ476" i="7"/>
  <c r="F480" i="7"/>
  <c r="P482" i="7"/>
  <c r="AR483" i="7"/>
  <c r="AS484" i="7"/>
  <c r="AR484" i="7"/>
  <c r="AQ484" i="7"/>
  <c r="AP484" i="7"/>
  <c r="AR604" i="7"/>
  <c r="AO484" i="7"/>
  <c r="AN484" i="7"/>
  <c r="AQ544" i="7"/>
  <c r="AO485" i="7"/>
  <c r="AU486" i="7"/>
  <c r="F492" i="7"/>
  <c r="AR498" i="7"/>
  <c r="AS748" i="7"/>
  <c r="AQ568" i="7"/>
  <c r="AS508" i="7"/>
  <c r="AR508" i="7"/>
  <c r="AQ508" i="7"/>
  <c r="AP508" i="7"/>
  <c r="AO508" i="7"/>
  <c r="AN508" i="7"/>
  <c r="AP544" i="7"/>
  <c r="AO509" i="7"/>
  <c r="G513" i="7"/>
  <c r="Q516" i="7"/>
  <c r="R771" i="7"/>
  <c r="Q651" i="7"/>
  <c r="P591" i="7"/>
  <c r="R531" i="7"/>
  <c r="Q531" i="7"/>
  <c r="P531" i="7"/>
  <c r="O531" i="7"/>
  <c r="M531" i="7"/>
  <c r="S531" i="8" s="1"/>
  <c r="AY533" i="7"/>
  <c r="N546" i="7"/>
  <c r="N547" i="7"/>
  <c r="AZ596" i="7"/>
  <c r="R326" i="7"/>
  <c r="AY326" i="7"/>
  <c r="AR327" i="7"/>
  <c r="D333" i="7"/>
  <c r="O335" i="7"/>
  <c r="AV335" i="7"/>
  <c r="G336" i="7"/>
  <c r="AO336" i="7"/>
  <c r="R338" i="7"/>
  <c r="AY338" i="7"/>
  <c r="AR339" i="7"/>
  <c r="D345" i="7"/>
  <c r="O347" i="7"/>
  <c r="AV347" i="7"/>
  <c r="G348" i="7"/>
  <c r="AO348" i="7"/>
  <c r="E350" i="7"/>
  <c r="R350" i="7"/>
  <c r="AY350" i="7"/>
  <c r="AR351" i="7"/>
  <c r="P352" i="7"/>
  <c r="AW352" i="7"/>
  <c r="AP353" i="7"/>
  <c r="F355" i="7"/>
  <c r="D357" i="7"/>
  <c r="Q357" i="7"/>
  <c r="AX357" i="7"/>
  <c r="W358" i="7"/>
  <c r="AQ358" i="7"/>
  <c r="O359" i="7"/>
  <c r="AV359" i="7"/>
  <c r="G360" i="7"/>
  <c r="AO360" i="7"/>
  <c r="E362" i="7"/>
  <c r="R362" i="7"/>
  <c r="AY362" i="7"/>
  <c r="AR363" i="7"/>
  <c r="P364" i="7"/>
  <c r="AW364" i="7"/>
  <c r="AP365" i="7"/>
  <c r="F367" i="7"/>
  <c r="D369" i="7"/>
  <c r="Q369" i="7"/>
  <c r="AX369" i="7"/>
  <c r="W370" i="7"/>
  <c r="AQ370" i="7"/>
  <c r="O371" i="7"/>
  <c r="AV371" i="7"/>
  <c r="AO372" i="7"/>
  <c r="E374" i="7"/>
  <c r="AY374" i="7"/>
  <c r="AR375" i="7"/>
  <c r="P376" i="7"/>
  <c r="AW376" i="7"/>
  <c r="AP377" i="7"/>
  <c r="F379" i="7"/>
  <c r="D381" i="7"/>
  <c r="Q381" i="7"/>
  <c r="AX381" i="7"/>
  <c r="W382" i="7"/>
  <c r="AQ382" i="7"/>
  <c r="O383" i="7"/>
  <c r="AV383" i="7"/>
  <c r="G384" i="7"/>
  <c r="AO384" i="7"/>
  <c r="E386" i="7"/>
  <c r="AY386" i="7"/>
  <c r="AR387" i="7"/>
  <c r="P388" i="7"/>
  <c r="AW388" i="7"/>
  <c r="AP389" i="7"/>
  <c r="F391" i="7"/>
  <c r="D393" i="7"/>
  <c r="Q393" i="7"/>
  <c r="AX393" i="7"/>
  <c r="W394" i="7"/>
  <c r="AQ394" i="7"/>
  <c r="O395" i="7"/>
  <c r="AV395" i="7"/>
  <c r="G396" i="7"/>
  <c r="AO396" i="7"/>
  <c r="E398" i="7"/>
  <c r="R398" i="7"/>
  <c r="AY398" i="7"/>
  <c r="AR399" i="7"/>
  <c r="P400" i="7"/>
  <c r="AW400" i="7"/>
  <c r="AP401" i="7"/>
  <c r="F403" i="7"/>
  <c r="D405" i="7"/>
  <c r="Q405" i="7"/>
  <c r="AX405" i="7"/>
  <c r="W406" i="7"/>
  <c r="AQ406" i="7"/>
  <c r="O407" i="7"/>
  <c r="AV407" i="7"/>
  <c r="G408" i="7"/>
  <c r="AO408" i="7"/>
  <c r="E410" i="7"/>
  <c r="AY410" i="7"/>
  <c r="AU411" i="7"/>
  <c r="G652" i="7"/>
  <c r="G412" i="7"/>
  <c r="AS652" i="7"/>
  <c r="AS412" i="7"/>
  <c r="AO412" i="7"/>
  <c r="F413" i="7"/>
  <c r="AQ413" i="7"/>
  <c r="AN414" i="7"/>
  <c r="P415" i="7"/>
  <c r="AV417" i="7"/>
  <c r="AR418" i="7"/>
  <c r="E419" i="7"/>
  <c r="AQ419" i="7"/>
  <c r="E420" i="7"/>
  <c r="R660" i="7"/>
  <c r="P420" i="7"/>
  <c r="Q540" i="7"/>
  <c r="AP420" i="7"/>
  <c r="AN421" i="7"/>
  <c r="O422" i="7"/>
  <c r="AY422" i="7"/>
  <c r="M423" i="7"/>
  <c r="S423" i="8" s="1"/>
  <c r="AX423" i="7"/>
  <c r="AV424" i="7"/>
  <c r="Q546" i="7"/>
  <c r="R426" i="7"/>
  <c r="R666" i="7"/>
  <c r="AP426" i="7"/>
  <c r="D427" i="7"/>
  <c r="R427" i="7"/>
  <c r="AO427" i="7"/>
  <c r="E428" i="7"/>
  <c r="AR428" i="7"/>
  <c r="E429" i="7"/>
  <c r="D430" i="7"/>
  <c r="AP430" i="7"/>
  <c r="R671" i="7"/>
  <c r="R431" i="7"/>
  <c r="P491" i="7"/>
  <c r="AQ431" i="7"/>
  <c r="F432" i="7"/>
  <c r="AQ432" i="7"/>
  <c r="AP433" i="7"/>
  <c r="AS673" i="7"/>
  <c r="AQ434" i="7"/>
  <c r="AP434" i="7"/>
  <c r="W446" i="7"/>
  <c r="AS675" i="7"/>
  <c r="AR555" i="7"/>
  <c r="AN435" i="7"/>
  <c r="AQ495" i="7"/>
  <c r="AW436" i="7"/>
  <c r="AW437" i="7"/>
  <c r="AW438" i="7"/>
  <c r="AY439" i="7"/>
  <c r="AI440" i="7"/>
  <c r="P441" i="7"/>
  <c r="O442" i="7"/>
  <c r="AX442" i="7"/>
  <c r="M443" i="7"/>
  <c r="S443" i="8" s="1"/>
  <c r="AZ683" i="7"/>
  <c r="AZ443" i="7"/>
  <c r="AY443" i="7"/>
  <c r="AX503" i="7"/>
  <c r="AY563" i="7"/>
  <c r="O444" i="7"/>
  <c r="AI444" i="7"/>
  <c r="AI445" i="7"/>
  <c r="AZ684" i="7"/>
  <c r="AW444" i="7"/>
  <c r="AN445" i="7"/>
  <c r="Q446" i="7"/>
  <c r="AO447" i="7"/>
  <c r="AQ448" i="7"/>
  <c r="E449" i="7"/>
  <c r="AQ449" i="7"/>
  <c r="AR450" i="7"/>
  <c r="O451" i="7"/>
  <c r="AS692" i="7"/>
  <c r="AR572" i="7"/>
  <c r="AO452" i="7"/>
  <c r="AO453" i="7"/>
  <c r="AQ512" i="7"/>
  <c r="G693" i="7"/>
  <c r="G453" i="7"/>
  <c r="E513" i="7"/>
  <c r="AS695" i="7"/>
  <c r="AR455" i="7"/>
  <c r="AN455" i="7"/>
  <c r="AR575" i="7"/>
  <c r="AU456" i="7"/>
  <c r="AV457" i="7"/>
  <c r="AY458" i="7"/>
  <c r="Q459" i="7"/>
  <c r="AO459" i="7"/>
  <c r="D460" i="7"/>
  <c r="W460" i="7"/>
  <c r="AW461" i="7"/>
  <c r="M462" i="7"/>
  <c r="S462" i="8" s="1"/>
  <c r="AO463" i="7"/>
  <c r="W475" i="7"/>
  <c r="P466" i="7"/>
  <c r="AY466" i="7"/>
  <c r="AV466" i="7"/>
  <c r="AU466" i="7"/>
  <c r="AY586" i="7"/>
  <c r="P467" i="7"/>
  <c r="AP467" i="7"/>
  <c r="E468" i="7"/>
  <c r="AS468" i="7"/>
  <c r="O470" i="7"/>
  <c r="AS711" i="7"/>
  <c r="AR591" i="7"/>
  <c r="AN471" i="7"/>
  <c r="AP507" i="7"/>
  <c r="AI472" i="7"/>
  <c r="E473" i="7"/>
  <c r="R714" i="7"/>
  <c r="Q594" i="7"/>
  <c r="R474" i="7"/>
  <c r="Q474" i="7"/>
  <c r="O510" i="7"/>
  <c r="M474" i="7"/>
  <c r="S474" i="8" s="1"/>
  <c r="AQ474" i="7"/>
  <c r="P475" i="7"/>
  <c r="AN475" i="7"/>
  <c r="Q477" i="7"/>
  <c r="W481" i="7"/>
  <c r="Q603" i="7"/>
  <c r="R483" i="7"/>
  <c r="Q483" i="7"/>
  <c r="P483" i="7"/>
  <c r="O483" i="7"/>
  <c r="M483" i="7"/>
  <c r="S483" i="8" s="1"/>
  <c r="Q484" i="7"/>
  <c r="AX487" i="7"/>
  <c r="W499" i="7"/>
  <c r="X488" i="7"/>
  <c r="F490" i="7"/>
  <c r="AS492" i="7"/>
  <c r="W503" i="7"/>
  <c r="AR495" i="7"/>
  <c r="W510" i="7"/>
  <c r="W513" i="7"/>
  <c r="AY502" i="7"/>
  <c r="Q504" i="7"/>
  <c r="AZ504" i="7"/>
  <c r="P511" i="7"/>
  <c r="AS511" i="7"/>
  <c r="W534" i="7"/>
  <c r="AS535" i="7"/>
  <c r="F539" i="7"/>
  <c r="E550" i="7"/>
  <c r="AU253" i="7"/>
  <c r="AN254" i="7"/>
  <c r="AU265" i="7"/>
  <c r="AN266" i="7"/>
  <c r="AU277" i="7"/>
  <c r="AN278" i="7"/>
  <c r="AU289" i="7"/>
  <c r="AN290" i="7"/>
  <c r="AN302" i="7"/>
  <c r="AZ326" i="7"/>
  <c r="AS327" i="7"/>
  <c r="E333" i="7"/>
  <c r="X334" i="7"/>
  <c r="P335" i="7"/>
  <c r="AW335" i="7"/>
  <c r="AP336" i="7"/>
  <c r="AZ338" i="7"/>
  <c r="AS339" i="7"/>
  <c r="B342" i="7"/>
  <c r="H342" i="8" s="1"/>
  <c r="M344" i="7"/>
  <c r="S344" i="8" s="1"/>
  <c r="E345" i="7"/>
  <c r="X346" i="7"/>
  <c r="P347" i="7"/>
  <c r="AW347" i="7"/>
  <c r="AP348" i="7"/>
  <c r="AU349" i="7"/>
  <c r="F350" i="7"/>
  <c r="AZ350" i="7"/>
  <c r="AS351" i="7"/>
  <c r="Q352" i="7"/>
  <c r="AX352" i="7"/>
  <c r="AQ353" i="7"/>
  <c r="B354" i="7"/>
  <c r="H354" i="8" s="1"/>
  <c r="G355" i="7"/>
  <c r="M356" i="7"/>
  <c r="S356" i="8" s="1"/>
  <c r="E357" i="7"/>
  <c r="R357" i="7"/>
  <c r="AY357" i="7"/>
  <c r="X358" i="7"/>
  <c r="AR358" i="7"/>
  <c r="P359" i="7"/>
  <c r="AW359" i="7"/>
  <c r="AP360" i="7"/>
  <c r="F362" i="7"/>
  <c r="AZ362" i="7"/>
  <c r="AS363" i="7"/>
  <c r="Q364" i="7"/>
  <c r="AX364" i="7"/>
  <c r="AQ365" i="7"/>
  <c r="B366" i="7"/>
  <c r="H366" i="8" s="1"/>
  <c r="G367" i="7"/>
  <c r="M368" i="7"/>
  <c r="S368" i="8" s="1"/>
  <c r="E369" i="7"/>
  <c r="R369" i="7"/>
  <c r="AY369" i="7"/>
  <c r="AR370" i="7"/>
  <c r="P371" i="7"/>
  <c r="AW371" i="7"/>
  <c r="AP372" i="7"/>
  <c r="AU373" i="7"/>
  <c r="F374" i="7"/>
  <c r="AN374" i="7"/>
  <c r="Q376" i="7"/>
  <c r="AX376" i="7"/>
  <c r="AQ377" i="7"/>
  <c r="B378" i="7"/>
  <c r="H378" i="8" s="1"/>
  <c r="G379" i="7"/>
  <c r="R619" i="7"/>
  <c r="Q499" i="7"/>
  <c r="M380" i="7"/>
  <c r="S380" i="8" s="1"/>
  <c r="E381" i="7"/>
  <c r="R381" i="7"/>
  <c r="AY381" i="7"/>
  <c r="AR382" i="7"/>
  <c r="P383" i="7"/>
  <c r="AW383" i="7"/>
  <c r="AP384" i="7"/>
  <c r="AU385" i="7"/>
  <c r="F386" i="7"/>
  <c r="AN386" i="7"/>
  <c r="AS387" i="7"/>
  <c r="Q388" i="7"/>
  <c r="AX388" i="7"/>
  <c r="G629" i="7"/>
  <c r="F509" i="7"/>
  <c r="AQ389" i="7"/>
  <c r="B390" i="7"/>
  <c r="H390" i="8" s="1"/>
  <c r="R631" i="7"/>
  <c r="Q511" i="7"/>
  <c r="M392" i="7"/>
  <c r="S392" i="8" s="1"/>
  <c r="E393" i="7"/>
  <c r="AY393" i="7"/>
  <c r="X394" i="7"/>
  <c r="AR394" i="7"/>
  <c r="P395" i="7"/>
  <c r="AW395" i="7"/>
  <c r="AP396" i="7"/>
  <c r="AU397" i="7"/>
  <c r="F398" i="7"/>
  <c r="AN398" i="7"/>
  <c r="AS399" i="7"/>
  <c r="Q400" i="7"/>
  <c r="AX400" i="7"/>
  <c r="G641" i="7"/>
  <c r="F521" i="7"/>
  <c r="AQ401" i="7"/>
  <c r="B402" i="7"/>
  <c r="H402" i="8" s="1"/>
  <c r="G403" i="7"/>
  <c r="R643" i="7"/>
  <c r="Q523" i="7"/>
  <c r="M404" i="7"/>
  <c r="S404" i="8" s="1"/>
  <c r="E405" i="7"/>
  <c r="R405" i="7"/>
  <c r="AY405" i="7"/>
  <c r="AR406" i="7"/>
  <c r="P407" i="7"/>
  <c r="AW407" i="7"/>
  <c r="AP408" i="7"/>
  <c r="AU409" i="7"/>
  <c r="F410" i="7"/>
  <c r="AN410" i="7"/>
  <c r="M411" i="7"/>
  <c r="S411" i="8" s="1"/>
  <c r="AW411" i="7"/>
  <c r="AU412" i="7"/>
  <c r="D414" i="7"/>
  <c r="AO414" i="7"/>
  <c r="Q415" i="7"/>
  <c r="AV415" i="7"/>
  <c r="O416" i="7"/>
  <c r="AI416" i="7"/>
  <c r="AW417" i="7"/>
  <c r="G658" i="7"/>
  <c r="E418" i="7"/>
  <c r="AS418" i="7"/>
  <c r="F420" i="7"/>
  <c r="AQ420" i="7"/>
  <c r="E421" i="7"/>
  <c r="Q421" i="7"/>
  <c r="AO421" i="7"/>
  <c r="B422" i="7"/>
  <c r="H422" i="8" s="1"/>
  <c r="P422" i="7"/>
  <c r="AW424" i="7"/>
  <c r="D425" i="7"/>
  <c r="AR426" i="7"/>
  <c r="E427" i="7"/>
  <c r="AP427" i="7"/>
  <c r="F430" i="7"/>
  <c r="W430" i="7"/>
  <c r="AQ430" i="7"/>
  <c r="D431" i="7"/>
  <c r="G432" i="7"/>
  <c r="W432" i="7"/>
  <c r="AS672" i="7"/>
  <c r="AS432" i="7"/>
  <c r="AR432" i="7"/>
  <c r="AQ492" i="7"/>
  <c r="G673" i="7"/>
  <c r="D433" i="7"/>
  <c r="AU433" i="7"/>
  <c r="F435" i="7"/>
  <c r="B435" i="7"/>
  <c r="H435" i="8" s="1"/>
  <c r="F555" i="7"/>
  <c r="AW435" i="7"/>
  <c r="AX436" i="7"/>
  <c r="N437" i="7"/>
  <c r="AI437" i="7"/>
  <c r="AY437" i="7"/>
  <c r="P442" i="7"/>
  <c r="Q444" i="7"/>
  <c r="AO445" i="7"/>
  <c r="R446" i="7"/>
  <c r="AN446" i="7"/>
  <c r="O447" i="7"/>
  <c r="AP447" i="7"/>
  <c r="D448" i="7"/>
  <c r="F449" i="7"/>
  <c r="W449" i="7"/>
  <c r="X450" i="7"/>
  <c r="AR451" i="7"/>
  <c r="AQ451" i="7"/>
  <c r="G692" i="7"/>
  <c r="G452" i="7"/>
  <c r="F572" i="7"/>
  <c r="B452" i="7"/>
  <c r="H452" i="8" s="1"/>
  <c r="W463" i="7"/>
  <c r="W465" i="7"/>
  <c r="AU455" i="7"/>
  <c r="G696" i="7"/>
  <c r="F576" i="7"/>
  <c r="E516" i="7"/>
  <c r="AV456" i="7"/>
  <c r="AY457" i="7"/>
  <c r="AP459" i="7"/>
  <c r="AV460" i="7"/>
  <c r="D461" i="7"/>
  <c r="AY461" i="7"/>
  <c r="D463" i="7"/>
  <c r="G464" i="7"/>
  <c r="D464" i="7"/>
  <c r="F584" i="7"/>
  <c r="B464" i="7"/>
  <c r="H464" i="8" s="1"/>
  <c r="AY464" i="7"/>
  <c r="Q467" i="7"/>
  <c r="AQ467" i="7"/>
  <c r="F468" i="7"/>
  <c r="W468" i="7"/>
  <c r="P470" i="7"/>
  <c r="D471" i="7"/>
  <c r="W482" i="7"/>
  <c r="AX473" i="7"/>
  <c r="AU474" i="7"/>
  <c r="Q475" i="7"/>
  <c r="AR596" i="7"/>
  <c r="AO476" i="7"/>
  <c r="AN476" i="7"/>
  <c r="AO477" i="7"/>
  <c r="AR476" i="7"/>
  <c r="AQ536" i="7"/>
  <c r="R478" i="7"/>
  <c r="Q478" i="7"/>
  <c r="P478" i="7"/>
  <c r="O478" i="7"/>
  <c r="M478" i="7"/>
  <c r="S478" i="8" s="1"/>
  <c r="Q480" i="7"/>
  <c r="AY485" i="7"/>
  <c r="W496" i="7"/>
  <c r="W497" i="7"/>
  <c r="W495" i="7"/>
  <c r="W498" i="7"/>
  <c r="Q492" i="7"/>
  <c r="AX492" i="7"/>
  <c r="R498" i="7"/>
  <c r="O506" i="7"/>
  <c r="AX506" i="7"/>
  <c r="O511" i="7"/>
  <c r="N513" i="7"/>
  <c r="W525" i="7"/>
  <c r="E577" i="7"/>
  <c r="G517" i="7"/>
  <c r="F517" i="7"/>
  <c r="F637" i="7"/>
  <c r="E517" i="7"/>
  <c r="D517" i="7"/>
  <c r="B517" i="7"/>
  <c r="H517" i="8" s="1"/>
  <c r="F526" i="7"/>
  <c r="AZ527" i="7"/>
  <c r="AI528" i="7"/>
  <c r="AI529" i="7"/>
  <c r="N537" i="7"/>
  <c r="F547" i="7"/>
  <c r="E607" i="7"/>
  <c r="D547" i="7"/>
  <c r="G547" i="7"/>
  <c r="E547" i="7"/>
  <c r="B547" i="7"/>
  <c r="H547" i="8" s="1"/>
  <c r="AU553" i="7"/>
  <c r="G882" i="7"/>
  <c r="F642" i="7"/>
  <c r="D678" i="7"/>
  <c r="G642" i="7"/>
  <c r="E642" i="7"/>
  <c r="D642" i="7"/>
  <c r="B642" i="7"/>
  <c r="H642" i="8" s="1"/>
  <c r="B654" i="7"/>
  <c r="H654" i="8" s="1"/>
  <c r="AS882" i="7"/>
  <c r="AR762" i="7"/>
  <c r="AN642" i="7"/>
  <c r="AS642" i="7"/>
  <c r="AR642" i="7"/>
  <c r="AQ642" i="7"/>
  <c r="AP642" i="7"/>
  <c r="AO642" i="7"/>
  <c r="AZ657" i="7"/>
  <c r="F333" i="7"/>
  <c r="Q335" i="7"/>
  <c r="AU344" i="7"/>
  <c r="F345" i="7"/>
  <c r="AN345" i="7"/>
  <c r="Q347" i="7"/>
  <c r="B349" i="7"/>
  <c r="H349" i="8" s="1"/>
  <c r="M351" i="7"/>
  <c r="S351" i="8" s="1"/>
  <c r="R352" i="7"/>
  <c r="AY352" i="7"/>
  <c r="AR353" i="7"/>
  <c r="AU356" i="7"/>
  <c r="AN357" i="7"/>
  <c r="AZ357" i="7"/>
  <c r="AS358" i="7"/>
  <c r="Q359" i="7"/>
  <c r="B361" i="7"/>
  <c r="H361" i="8" s="1"/>
  <c r="G362" i="7"/>
  <c r="M363" i="7"/>
  <c r="S363" i="8" s="1"/>
  <c r="R364" i="7"/>
  <c r="AY364" i="7"/>
  <c r="AU368" i="7"/>
  <c r="AN369" i="7"/>
  <c r="AZ369" i="7"/>
  <c r="AS370" i="7"/>
  <c r="AX371" i="7"/>
  <c r="AQ372" i="7"/>
  <c r="B373" i="7"/>
  <c r="H373" i="8" s="1"/>
  <c r="G374" i="7"/>
  <c r="M375" i="7"/>
  <c r="S375" i="8" s="1"/>
  <c r="AY376" i="7"/>
  <c r="AU380" i="7"/>
  <c r="AN381" i="7"/>
  <c r="AS382" i="7"/>
  <c r="AX383" i="7"/>
  <c r="AQ384" i="7"/>
  <c r="G386" i="7"/>
  <c r="AZ626" i="7"/>
  <c r="AY506" i="7"/>
  <c r="M387" i="7"/>
  <c r="S387" i="8" s="1"/>
  <c r="R388" i="7"/>
  <c r="AY388" i="7"/>
  <c r="AR389" i="7"/>
  <c r="AU392" i="7"/>
  <c r="AN393" i="7"/>
  <c r="AZ393" i="7"/>
  <c r="AS394" i="7"/>
  <c r="AX395" i="7"/>
  <c r="AQ396" i="7"/>
  <c r="B397" i="7"/>
  <c r="H397" i="8" s="1"/>
  <c r="G398" i="7"/>
  <c r="AZ638" i="7"/>
  <c r="AY518" i="7"/>
  <c r="R400" i="7"/>
  <c r="AY400" i="7"/>
  <c r="AR401" i="7"/>
  <c r="AU404" i="7"/>
  <c r="F405" i="7"/>
  <c r="AN405" i="7"/>
  <c r="AZ405" i="7"/>
  <c r="AS406" i="7"/>
  <c r="Q407" i="7"/>
  <c r="AX407" i="7"/>
  <c r="AQ408" i="7"/>
  <c r="G410" i="7"/>
  <c r="AZ650" i="7"/>
  <c r="AY530" i="7"/>
  <c r="AX411" i="7"/>
  <c r="M412" i="7"/>
  <c r="S412" i="8" s="1"/>
  <c r="AV412" i="7"/>
  <c r="R414" i="7"/>
  <c r="AP414" i="7"/>
  <c r="D415" i="7"/>
  <c r="O417" i="7"/>
  <c r="AX417" i="7"/>
  <c r="W419" i="7"/>
  <c r="AR419" i="7"/>
  <c r="AN419" i="7"/>
  <c r="AR539" i="7"/>
  <c r="G420" i="7"/>
  <c r="F421" i="7"/>
  <c r="AQ421" i="7"/>
  <c r="Q422" i="7"/>
  <c r="AZ662" i="7"/>
  <c r="AU422" i="7"/>
  <c r="AY542" i="7"/>
  <c r="P423" i="7"/>
  <c r="AZ663" i="7"/>
  <c r="AZ423" i="7"/>
  <c r="AY543" i="7"/>
  <c r="AV423" i="7"/>
  <c r="AU425" i="7"/>
  <c r="F427" i="7"/>
  <c r="O427" i="7"/>
  <c r="R667" i="7"/>
  <c r="X428" i="7"/>
  <c r="AO428" i="7"/>
  <c r="AO429" i="7"/>
  <c r="G669" i="7"/>
  <c r="G429" i="7"/>
  <c r="E489" i="7"/>
  <c r="AU429" i="7"/>
  <c r="G430" i="7"/>
  <c r="AR431" i="7"/>
  <c r="AR551" i="7"/>
  <c r="AN431" i="7"/>
  <c r="AU432" i="7"/>
  <c r="AV433" i="7"/>
  <c r="AX435" i="7"/>
  <c r="AY438" i="7"/>
  <c r="AX438" i="7"/>
  <c r="AZ679" i="7"/>
  <c r="AV439" i="7"/>
  <c r="AY559" i="7"/>
  <c r="AV440" i="7"/>
  <c r="AX499" i="7"/>
  <c r="AN440" i="7"/>
  <c r="B441" i="7"/>
  <c r="H441" i="8" s="1"/>
  <c r="AY442" i="7"/>
  <c r="AU442" i="7"/>
  <c r="AY562" i="7"/>
  <c r="O443" i="7"/>
  <c r="B444" i="7"/>
  <c r="H444" i="8" s="1"/>
  <c r="R444" i="7"/>
  <c r="R685" i="7"/>
  <c r="Q445" i="7"/>
  <c r="P445" i="7"/>
  <c r="O481" i="7"/>
  <c r="AQ445" i="7"/>
  <c r="AO446" i="7"/>
  <c r="W448" i="7"/>
  <c r="AS448" i="7"/>
  <c r="AO448" i="7"/>
  <c r="AN448" i="7"/>
  <c r="AR568" i="7"/>
  <c r="AS690" i="7"/>
  <c r="AQ450" i="7"/>
  <c r="W462" i="7"/>
  <c r="X451" i="7"/>
  <c r="AU451" i="7"/>
  <c r="AX452" i="7"/>
  <c r="AW453" i="7"/>
  <c r="E454" i="7"/>
  <c r="G695" i="7"/>
  <c r="F455" i="7"/>
  <c r="E455" i="7"/>
  <c r="D491" i="7"/>
  <c r="AV455" i="7"/>
  <c r="M457" i="7"/>
  <c r="S457" i="8" s="1"/>
  <c r="AZ698" i="7"/>
  <c r="AY578" i="7"/>
  <c r="AU458" i="7"/>
  <c r="AX518" i="7"/>
  <c r="AW494" i="7"/>
  <c r="Q579" i="7"/>
  <c r="P459" i="7"/>
  <c r="O459" i="7"/>
  <c r="F580" i="7"/>
  <c r="G460" i="7"/>
  <c r="F460" i="7"/>
  <c r="D496" i="7"/>
  <c r="E463" i="7"/>
  <c r="O463" i="7"/>
  <c r="AS463" i="7"/>
  <c r="AR463" i="7"/>
  <c r="AQ463" i="7"/>
  <c r="R467" i="7"/>
  <c r="AN470" i="7"/>
  <c r="AZ471" i="7"/>
  <c r="AY591" i="7"/>
  <c r="AY471" i="7"/>
  <c r="AW471" i="7"/>
  <c r="AV471" i="7"/>
  <c r="AU471" i="7"/>
  <c r="AV472" i="7"/>
  <c r="Q472" i="7"/>
  <c r="AQ478" i="7"/>
  <c r="O479" i="7"/>
  <c r="AS719" i="7"/>
  <c r="AR599" i="7"/>
  <c r="AR479" i="7"/>
  <c r="AQ479" i="7"/>
  <c r="AP479" i="7"/>
  <c r="AO479" i="7"/>
  <c r="AN479" i="7"/>
  <c r="AQ539" i="7"/>
  <c r="W491" i="7"/>
  <c r="Q482" i="7"/>
  <c r="AW482" i="7"/>
  <c r="X483" i="7"/>
  <c r="AZ483" i="7"/>
  <c r="AY483" i="7"/>
  <c r="AX483" i="7"/>
  <c r="AX543" i="7"/>
  <c r="AW483" i="7"/>
  <c r="AV483" i="7"/>
  <c r="AU483" i="7"/>
  <c r="AV484" i="7"/>
  <c r="AY603" i="7"/>
  <c r="AY487" i="7"/>
  <c r="D489" i="7"/>
  <c r="AI490" i="7"/>
  <c r="AI489" i="7"/>
  <c r="G730" i="7"/>
  <c r="F610" i="7"/>
  <c r="E490" i="7"/>
  <c r="D490" i="7"/>
  <c r="B490" i="7"/>
  <c r="H490" i="8" s="1"/>
  <c r="P555" i="7"/>
  <c r="R495" i="7"/>
  <c r="Q495" i="7"/>
  <c r="P495" i="7"/>
  <c r="O495" i="7"/>
  <c r="M495" i="7"/>
  <c r="S495" i="8" s="1"/>
  <c r="AZ495" i="7"/>
  <c r="AY495" i="7"/>
  <c r="AX495" i="7"/>
  <c r="AW495" i="7"/>
  <c r="AV495" i="7"/>
  <c r="AU495" i="7"/>
  <c r="AV496" i="7"/>
  <c r="E497" i="7"/>
  <c r="AP500" i="7"/>
  <c r="E565" i="7"/>
  <c r="G505" i="7"/>
  <c r="F505" i="7"/>
  <c r="E505" i="7"/>
  <c r="D505" i="7"/>
  <c r="B505" i="7"/>
  <c r="H505" i="8" s="1"/>
  <c r="Q506" i="7"/>
  <c r="AR510" i="7"/>
  <c r="AQ517" i="7"/>
  <c r="R522" i="7"/>
  <c r="R527" i="7"/>
  <c r="AQ592" i="7"/>
  <c r="AP568" i="7"/>
  <c r="AS532" i="7"/>
  <c r="AR532" i="7"/>
  <c r="AQ532" i="7"/>
  <c r="AP532" i="7"/>
  <c r="AO532" i="7"/>
  <c r="AN532" i="7"/>
  <c r="AO533" i="7"/>
  <c r="AN544" i="7"/>
  <c r="R535" i="7"/>
  <c r="G541" i="7"/>
  <c r="AZ781" i="7"/>
  <c r="AX541" i="7"/>
  <c r="AV541" i="7"/>
  <c r="AZ541" i="7"/>
  <c r="AY541" i="7"/>
  <c r="AW541" i="7"/>
  <c r="AU541" i="7"/>
  <c r="AV542" i="7"/>
  <c r="AZ787" i="7"/>
  <c r="AZ547" i="7"/>
  <c r="AX547" i="7"/>
  <c r="AY667" i="7"/>
  <c r="AY547" i="7"/>
  <c r="AW547" i="7"/>
  <c r="AV547" i="7"/>
  <c r="AU547" i="7"/>
  <c r="AU559" i="7"/>
  <c r="AV548" i="7"/>
  <c r="AS639" i="7"/>
  <c r="B356" i="7"/>
  <c r="H356" i="8" s="1"/>
  <c r="M358" i="7"/>
  <c r="S358" i="8" s="1"/>
  <c r="AU363" i="7"/>
  <c r="AN364" i="7"/>
  <c r="B368" i="7"/>
  <c r="H368" i="8" s="1"/>
  <c r="M370" i="7"/>
  <c r="S370" i="8" s="1"/>
  <c r="AU375" i="7"/>
  <c r="AN376" i="7"/>
  <c r="D378" i="7"/>
  <c r="W379" i="7"/>
  <c r="B380" i="7"/>
  <c r="H380" i="8" s="1"/>
  <c r="O380" i="7"/>
  <c r="AZ621" i="7"/>
  <c r="AY501" i="7"/>
  <c r="M382" i="7"/>
  <c r="S382" i="8" s="1"/>
  <c r="AU387" i="7"/>
  <c r="AN388" i="7"/>
  <c r="AZ388" i="7"/>
  <c r="D390" i="7"/>
  <c r="G631" i="7"/>
  <c r="F511" i="7"/>
  <c r="W391" i="7"/>
  <c r="B392" i="7"/>
  <c r="H392" i="8" s="1"/>
  <c r="O392" i="7"/>
  <c r="R633" i="7"/>
  <c r="Q513" i="7"/>
  <c r="M394" i="7"/>
  <c r="S394" i="8" s="1"/>
  <c r="AU399" i="7"/>
  <c r="AN400" i="7"/>
  <c r="AZ400" i="7"/>
  <c r="D402" i="7"/>
  <c r="B404" i="7"/>
  <c r="H404" i="8" s="1"/>
  <c r="O404" i="7"/>
  <c r="M406" i="7"/>
  <c r="S406" i="8" s="1"/>
  <c r="AY407" i="7"/>
  <c r="O411" i="7"/>
  <c r="G653" i="7"/>
  <c r="D413" i="7"/>
  <c r="F533" i="7"/>
  <c r="AR414" i="7"/>
  <c r="AO415" i="7"/>
  <c r="B416" i="7"/>
  <c r="H416" i="8" s="1"/>
  <c r="AY417" i="7"/>
  <c r="AV418" i="7"/>
  <c r="F419" i="7"/>
  <c r="AU419" i="7"/>
  <c r="AS660" i="7"/>
  <c r="AS420" i="7"/>
  <c r="AR540" i="7"/>
  <c r="AQ480" i="7"/>
  <c r="D422" i="7"/>
  <c r="AI424" i="7"/>
  <c r="AQ426" i="7"/>
  <c r="AR546" i="7"/>
  <c r="AR427" i="7"/>
  <c r="AQ427" i="7"/>
  <c r="G428" i="7"/>
  <c r="B428" i="7"/>
  <c r="H428" i="8" s="1"/>
  <c r="F548" i="7"/>
  <c r="AU431" i="7"/>
  <c r="O436" i="7"/>
  <c r="AX437" i="7"/>
  <c r="AQ441" i="7"/>
  <c r="AR445" i="7"/>
  <c r="R686" i="7"/>
  <c r="Q566" i="7"/>
  <c r="P506" i="7"/>
  <c r="AR447" i="7"/>
  <c r="AU449" i="7"/>
  <c r="AU450" i="7"/>
  <c r="N453" i="7"/>
  <c r="AX453" i="7"/>
  <c r="AW455" i="7"/>
  <c r="AY456" i="7"/>
  <c r="N457" i="7"/>
  <c r="AZ697" i="7"/>
  <c r="AX457" i="7"/>
  <c r="AW457" i="7"/>
  <c r="O458" i="7"/>
  <c r="AR459" i="7"/>
  <c r="O461" i="7"/>
  <c r="AX461" i="7"/>
  <c r="AU461" i="7"/>
  <c r="P465" i="7"/>
  <c r="R706" i="7"/>
  <c r="R466" i="7"/>
  <c r="O466" i="7"/>
  <c r="M466" i="7"/>
  <c r="S466" i="8" s="1"/>
  <c r="Q586" i="7"/>
  <c r="C467" i="7"/>
  <c r="AS707" i="7"/>
  <c r="AR467" i="7"/>
  <c r="AO467" i="7"/>
  <c r="AN467" i="7"/>
  <c r="AR587" i="7"/>
  <c r="AQ472" i="7"/>
  <c r="D473" i="7"/>
  <c r="G473" i="7"/>
  <c r="W484" i="7"/>
  <c r="W485" i="7"/>
  <c r="W483" i="7"/>
  <c r="AZ474" i="7"/>
  <c r="AY474" i="7"/>
  <c r="AX474" i="7"/>
  <c r="AW474" i="7"/>
  <c r="O475" i="7"/>
  <c r="R475" i="7"/>
  <c r="AX477" i="7"/>
  <c r="W478" i="7"/>
  <c r="P479" i="7"/>
  <c r="P480" i="7"/>
  <c r="O480" i="7"/>
  <c r="M480" i="7"/>
  <c r="S480" i="8" s="1"/>
  <c r="P540" i="7"/>
  <c r="AY480" i="7"/>
  <c r="AY482" i="7"/>
  <c r="Q612" i="7"/>
  <c r="P492" i="7"/>
  <c r="O492" i="7"/>
  <c r="M492" i="7"/>
  <c r="S492" i="8" s="1"/>
  <c r="AY612" i="7"/>
  <c r="AX552" i="7"/>
  <c r="AW492" i="7"/>
  <c r="AV492" i="7"/>
  <c r="AU492" i="7"/>
  <c r="AV493" i="7"/>
  <c r="AZ492" i="7"/>
  <c r="AQ505" i="7"/>
  <c r="AZ522" i="7"/>
  <c r="AR530" i="7"/>
  <c r="AY659" i="7"/>
  <c r="AX539" i="7"/>
  <c r="AZ539" i="7"/>
  <c r="AY539" i="7"/>
  <c r="AW539" i="7"/>
  <c r="AV539" i="7"/>
  <c r="AU539" i="7"/>
  <c r="W568" i="7"/>
  <c r="X557" i="7"/>
  <c r="N594" i="7"/>
  <c r="N595" i="7"/>
  <c r="AU358" i="7"/>
  <c r="AN359" i="7"/>
  <c r="AZ604" i="7"/>
  <c r="AY484" i="7"/>
  <c r="AS605" i="7"/>
  <c r="AR485" i="7"/>
  <c r="AU370" i="7"/>
  <c r="AN371" i="7"/>
  <c r="R616" i="7"/>
  <c r="Q496" i="7"/>
  <c r="AZ616" i="7"/>
  <c r="AY496" i="7"/>
  <c r="AS617" i="7"/>
  <c r="AR497" i="7"/>
  <c r="AW380" i="7"/>
  <c r="AP381" i="7"/>
  <c r="AU382" i="7"/>
  <c r="AN383" i="7"/>
  <c r="D385" i="7"/>
  <c r="G626" i="7"/>
  <c r="F506" i="7"/>
  <c r="O387" i="7"/>
  <c r="R628" i="7"/>
  <c r="Q508" i="7"/>
  <c r="AW392" i="7"/>
  <c r="AP393" i="7"/>
  <c r="AU394" i="7"/>
  <c r="AN395" i="7"/>
  <c r="D397" i="7"/>
  <c r="B399" i="7"/>
  <c r="H399" i="8" s="1"/>
  <c r="O399" i="7"/>
  <c r="AY520" i="7"/>
  <c r="AZ640" i="7"/>
  <c r="M401" i="7"/>
  <c r="S401" i="8" s="1"/>
  <c r="E402" i="7"/>
  <c r="P404" i="7"/>
  <c r="AW404" i="7"/>
  <c r="AP405" i="7"/>
  <c r="AU406" i="7"/>
  <c r="AN407" i="7"/>
  <c r="D409" i="7"/>
  <c r="G650" i="7"/>
  <c r="F530" i="7"/>
  <c r="B411" i="7"/>
  <c r="H411" i="8" s="1"/>
  <c r="P411" i="7"/>
  <c r="AZ411" i="7"/>
  <c r="AV411" i="7"/>
  <c r="O412" i="7"/>
  <c r="AX412" i="7"/>
  <c r="R655" i="7"/>
  <c r="O415" i="7"/>
  <c r="Q535" i="7"/>
  <c r="D416" i="7"/>
  <c r="B417" i="7"/>
  <c r="H417" i="8" s="1"/>
  <c r="M418" i="7"/>
  <c r="S418" i="8" s="1"/>
  <c r="AW418" i="7"/>
  <c r="D421" i="7"/>
  <c r="C423" i="7"/>
  <c r="B424" i="7"/>
  <c r="H424" i="8" s="1"/>
  <c r="AW425" i="7"/>
  <c r="AU426" i="7"/>
  <c r="W438" i="7"/>
  <c r="X427" i="7"/>
  <c r="AX428" i="7"/>
  <c r="AW429" i="7"/>
  <c r="G670" i="7"/>
  <c r="F550" i="7"/>
  <c r="E430" i="7"/>
  <c r="F431" i="7"/>
  <c r="E431" i="7"/>
  <c r="AX432" i="7"/>
  <c r="M434" i="7"/>
  <c r="S434" i="8" s="1"/>
  <c r="AZ435" i="7"/>
  <c r="AV435" i="7"/>
  <c r="AU435" i="7"/>
  <c r="AY555" i="7"/>
  <c r="AZ675" i="7"/>
  <c r="P436" i="7"/>
  <c r="AN438" i="7"/>
  <c r="Q439" i="7"/>
  <c r="AN439" i="7"/>
  <c r="D440" i="7"/>
  <c r="P440" i="7"/>
  <c r="C442" i="7"/>
  <c r="R682" i="7"/>
  <c r="R442" i="7"/>
  <c r="M442" i="7"/>
  <c r="S442" i="8" s="1"/>
  <c r="Q562" i="7"/>
  <c r="B443" i="7"/>
  <c r="H443" i="8" s="1"/>
  <c r="AP443" i="7"/>
  <c r="Q564" i="7"/>
  <c r="P444" i="7"/>
  <c r="F568" i="7"/>
  <c r="G448" i="7"/>
  <c r="F448" i="7"/>
  <c r="G689" i="7"/>
  <c r="D449" i="7"/>
  <c r="AX455" i="7"/>
  <c r="P458" i="7"/>
  <c r="D459" i="7"/>
  <c r="P461" i="7"/>
  <c r="Q582" i="7"/>
  <c r="R462" i="7"/>
  <c r="Q462" i="7"/>
  <c r="O498" i="7"/>
  <c r="W474" i="7"/>
  <c r="AW463" i="7"/>
  <c r="W467" i="7"/>
  <c r="G708" i="7"/>
  <c r="F588" i="7"/>
  <c r="E528" i="7"/>
  <c r="AN469" i="7"/>
  <c r="F471" i="7"/>
  <c r="E471" i="7"/>
  <c r="D507" i="7"/>
  <c r="B471" i="7"/>
  <c r="H471" i="8" s="1"/>
  <c r="F591" i="7"/>
  <c r="B472" i="7"/>
  <c r="H472" i="8" s="1"/>
  <c r="AS472" i="7"/>
  <c r="AR472" i="7"/>
  <c r="AP472" i="7"/>
  <c r="AO472" i="7"/>
  <c r="AN472" i="7"/>
  <c r="AR592" i="7"/>
  <c r="AO473" i="7"/>
  <c r="C474" i="7"/>
  <c r="W487" i="7"/>
  <c r="X476" i="7"/>
  <c r="R479" i="7"/>
  <c r="AW479" i="7"/>
  <c r="AW480" i="7"/>
  <c r="AV480" i="7"/>
  <c r="AU480" i="7"/>
  <c r="AV481" i="7"/>
  <c r="AZ480" i="7"/>
  <c r="C484" i="7"/>
  <c r="AI488" i="7"/>
  <c r="AR491" i="7"/>
  <c r="AQ491" i="7"/>
  <c r="AR611" i="7"/>
  <c r="AP491" i="7"/>
  <c r="AQ551" i="7"/>
  <c r="AO491" i="7"/>
  <c r="AN491" i="7"/>
  <c r="F502" i="7"/>
  <c r="AS505" i="7"/>
  <c r="X527" i="7"/>
  <c r="W536" i="7"/>
  <c r="AR554" i="7"/>
  <c r="F342" i="7"/>
  <c r="Q344" i="7"/>
  <c r="AX344" i="7"/>
  <c r="AQ345" i="7"/>
  <c r="E349" i="7"/>
  <c r="P351" i="7"/>
  <c r="AW351" i="7"/>
  <c r="AP352" i="7"/>
  <c r="F354" i="7"/>
  <c r="D356" i="7"/>
  <c r="Q356" i="7"/>
  <c r="AX356" i="7"/>
  <c r="G597" i="7"/>
  <c r="F477" i="7"/>
  <c r="AQ357" i="7"/>
  <c r="O358" i="7"/>
  <c r="AV358" i="7"/>
  <c r="P363" i="7"/>
  <c r="AW363" i="7"/>
  <c r="AP364" i="7"/>
  <c r="F366" i="7"/>
  <c r="D368" i="7"/>
  <c r="Q368" i="7"/>
  <c r="AX368" i="7"/>
  <c r="G609" i="7"/>
  <c r="F489" i="7"/>
  <c r="AQ369" i="7"/>
  <c r="R611" i="7"/>
  <c r="Q491" i="7"/>
  <c r="AO371" i="7"/>
  <c r="E373" i="7"/>
  <c r="AY373" i="7"/>
  <c r="AR374" i="7"/>
  <c r="P375" i="7"/>
  <c r="AP376" i="7"/>
  <c r="F378" i="7"/>
  <c r="D380" i="7"/>
  <c r="Q380" i="7"/>
  <c r="AX380" i="7"/>
  <c r="G621" i="7"/>
  <c r="F501" i="7"/>
  <c r="O382" i="7"/>
  <c r="R623" i="7"/>
  <c r="Q503" i="7"/>
  <c r="AO383" i="7"/>
  <c r="AY385" i="7"/>
  <c r="AR386" i="7"/>
  <c r="AW387" i="7"/>
  <c r="AP388" i="7"/>
  <c r="G633" i="7"/>
  <c r="F513" i="7"/>
  <c r="AV394" i="7"/>
  <c r="R635" i="7"/>
  <c r="Q515" i="7"/>
  <c r="AY397" i="7"/>
  <c r="AR398" i="7"/>
  <c r="AW399" i="7"/>
  <c r="AP400" i="7"/>
  <c r="AN402" i="7"/>
  <c r="W414" i="7"/>
  <c r="D404" i="7"/>
  <c r="G645" i="7"/>
  <c r="F525" i="7"/>
  <c r="AQ405" i="7"/>
  <c r="O406" i="7"/>
  <c r="R647" i="7"/>
  <c r="Q527" i="7"/>
  <c r="E409" i="7"/>
  <c r="AY409" i="7"/>
  <c r="AR410" i="7"/>
  <c r="AQ414" i="7"/>
  <c r="E416" i="7"/>
  <c r="AN417" i="7"/>
  <c r="O418" i="7"/>
  <c r="AW419" i="7"/>
  <c r="AS661" i="7"/>
  <c r="AP421" i="7"/>
  <c r="R663" i="7"/>
  <c r="O423" i="7"/>
  <c r="AP423" i="7"/>
  <c r="O425" i="7"/>
  <c r="B427" i="7"/>
  <c r="H427" i="8" s="1"/>
  <c r="E487" i="7"/>
  <c r="AX429" i="7"/>
  <c r="AW431" i="7"/>
  <c r="AY432" i="7"/>
  <c r="AY553" i="7"/>
  <c r="AX433" i="7"/>
  <c r="AW433" i="7"/>
  <c r="O434" i="7"/>
  <c r="P435" i="7"/>
  <c r="D439" i="7"/>
  <c r="E441" i="7"/>
  <c r="D442" i="7"/>
  <c r="AP442" i="7"/>
  <c r="R443" i="7"/>
  <c r="P503" i="7"/>
  <c r="AS686" i="7"/>
  <c r="AQ446" i="7"/>
  <c r="AP446" i="7"/>
  <c r="AS687" i="7"/>
  <c r="AR567" i="7"/>
  <c r="AN447" i="7"/>
  <c r="AW449" i="7"/>
  <c r="AW450" i="7"/>
  <c r="P453" i="7"/>
  <c r="O454" i="7"/>
  <c r="AX454" i="7"/>
  <c r="M455" i="7"/>
  <c r="S455" i="8" s="1"/>
  <c r="AY575" i="7"/>
  <c r="AZ455" i="7"/>
  <c r="AY455" i="7"/>
  <c r="AX515" i="7"/>
  <c r="AW491" i="7"/>
  <c r="O456" i="7"/>
  <c r="AI456" i="7"/>
  <c r="AI457" i="7"/>
  <c r="AZ696" i="7"/>
  <c r="AW456" i="7"/>
  <c r="AN457" i="7"/>
  <c r="Q458" i="7"/>
  <c r="AN458" i="7"/>
  <c r="E459" i="7"/>
  <c r="AS699" i="7"/>
  <c r="AR579" i="7"/>
  <c r="AN459" i="7"/>
  <c r="AQ519" i="7"/>
  <c r="AP495" i="7"/>
  <c r="N460" i="7"/>
  <c r="AR465" i="7"/>
  <c r="D466" i="7"/>
  <c r="AQ466" i="7"/>
  <c r="R710" i="7"/>
  <c r="Q590" i="7"/>
  <c r="M470" i="7"/>
  <c r="S470" i="8" s="1"/>
  <c r="P530" i="7"/>
  <c r="C472" i="7"/>
  <c r="W486" i="7"/>
  <c r="W489" i="7"/>
  <c r="AZ479" i="7"/>
  <c r="AX482" i="7"/>
  <c r="D484" i="7"/>
  <c r="F487" i="7"/>
  <c r="E548" i="7"/>
  <c r="G488" i="7"/>
  <c r="F488" i="7"/>
  <c r="E488" i="7"/>
  <c r="D488" i="7"/>
  <c r="B488" i="7"/>
  <c r="H488" i="8" s="1"/>
  <c r="F608" i="7"/>
  <c r="N489" i="7"/>
  <c r="O491" i="7"/>
  <c r="AV491" i="7"/>
  <c r="F613" i="7"/>
  <c r="E553" i="7"/>
  <c r="G493" i="7"/>
  <c r="F493" i="7"/>
  <c r="E493" i="7"/>
  <c r="D493" i="7"/>
  <c r="B493" i="7"/>
  <c r="H493" i="8" s="1"/>
  <c r="O494" i="7"/>
  <c r="G496" i="7"/>
  <c r="G502" i="7"/>
  <c r="AR503" i="7"/>
  <c r="AQ507" i="7"/>
  <c r="E509" i="7"/>
  <c r="F514" i="7"/>
  <c r="AZ759" i="7"/>
  <c r="AX579" i="7"/>
  <c r="AZ519" i="7"/>
  <c r="AY519" i="7"/>
  <c r="AX519" i="7"/>
  <c r="AW519" i="7"/>
  <c r="AV519" i="7"/>
  <c r="AU519" i="7"/>
  <c r="AW555" i="7"/>
  <c r="AV520" i="7"/>
  <c r="AZ528" i="7"/>
  <c r="AX530" i="7"/>
  <c r="R541" i="7"/>
  <c r="R545" i="7"/>
  <c r="AR548" i="7"/>
  <c r="R551" i="7"/>
  <c r="AZ670" i="7"/>
  <c r="AX670" i="7"/>
  <c r="AW670" i="7"/>
  <c r="AV670" i="7"/>
  <c r="AV671" i="7"/>
  <c r="AY670" i="7"/>
  <c r="AU670" i="7"/>
  <c r="AU682" i="7"/>
  <c r="C494" i="7"/>
  <c r="N496" i="7"/>
  <c r="R742" i="7"/>
  <c r="P562" i="7"/>
  <c r="Q622" i="7"/>
  <c r="R504" i="7"/>
  <c r="AY504" i="7"/>
  <c r="AR505" i="7"/>
  <c r="C506" i="7"/>
  <c r="N508" i="7"/>
  <c r="E572" i="7"/>
  <c r="F632" i="7"/>
  <c r="G514" i="7"/>
  <c r="R516" i="7"/>
  <c r="AY516" i="7"/>
  <c r="AR517" i="7"/>
  <c r="C518" i="7"/>
  <c r="AW518" i="7"/>
  <c r="AP519" i="7"/>
  <c r="N520" i="7"/>
  <c r="F644" i="7"/>
  <c r="E584" i="7"/>
  <c r="D560" i="7"/>
  <c r="P586" i="7"/>
  <c r="O562" i="7"/>
  <c r="AP563" i="7"/>
  <c r="AR647" i="7"/>
  <c r="R528" i="7"/>
  <c r="AY528" i="7"/>
  <c r="C530" i="7"/>
  <c r="AW530" i="7"/>
  <c r="AP531" i="7"/>
  <c r="N532" i="7"/>
  <c r="E596" i="7"/>
  <c r="D572" i="7"/>
  <c r="G778" i="7"/>
  <c r="F658" i="7"/>
  <c r="E598" i="7"/>
  <c r="E539" i="7"/>
  <c r="AZ780" i="7"/>
  <c r="AY540" i="7"/>
  <c r="AY660" i="7"/>
  <c r="P541" i="7"/>
  <c r="B544" i="7"/>
  <c r="H544" i="8" s="1"/>
  <c r="B545" i="7"/>
  <c r="H545" i="8" s="1"/>
  <c r="Q545" i="7"/>
  <c r="W546" i="7"/>
  <c r="R788" i="7"/>
  <c r="R548" i="7"/>
  <c r="P548" i="7"/>
  <c r="AR668" i="7"/>
  <c r="AS548" i="7"/>
  <c r="AQ548" i="7"/>
  <c r="AP548" i="7"/>
  <c r="C551" i="7"/>
  <c r="W561" i="7"/>
  <c r="AP552" i="7"/>
  <c r="C557" i="7"/>
  <c r="G799" i="7"/>
  <c r="G559" i="7"/>
  <c r="F559" i="7"/>
  <c r="D559" i="7"/>
  <c r="AW564" i="7"/>
  <c r="G568" i="7"/>
  <c r="AZ812" i="7"/>
  <c r="AY572" i="7"/>
  <c r="AX572" i="7"/>
  <c r="AW572" i="7"/>
  <c r="AV572" i="7"/>
  <c r="AU572" i="7"/>
  <c r="AX574" i="7"/>
  <c r="AS818" i="7"/>
  <c r="AR698" i="7"/>
  <c r="AS578" i="7"/>
  <c r="AR578" i="7"/>
  <c r="AQ578" i="7"/>
  <c r="AP578" i="7"/>
  <c r="AO578" i="7"/>
  <c r="AP614" i="7"/>
  <c r="AN578" i="7"/>
  <c r="AO579" i="7"/>
  <c r="AZ824" i="7"/>
  <c r="AY584" i="7"/>
  <c r="AX584" i="7"/>
  <c r="AW584" i="7"/>
  <c r="AV584" i="7"/>
  <c r="AU584" i="7"/>
  <c r="AX586" i="7"/>
  <c r="AS830" i="7"/>
  <c r="AS590" i="7"/>
  <c r="AR590" i="7"/>
  <c r="AQ590" i="7"/>
  <c r="AP590" i="7"/>
  <c r="AO590" i="7"/>
  <c r="AN590" i="7"/>
  <c r="AP626" i="7"/>
  <c r="AR710" i="7"/>
  <c r="AO591" i="7"/>
  <c r="AQ650" i="7"/>
  <c r="AZ609" i="7"/>
  <c r="G619" i="7"/>
  <c r="AS621" i="7"/>
  <c r="G625" i="7"/>
  <c r="Q626" i="7"/>
  <c r="Q628" i="7"/>
  <c r="AS869" i="7"/>
  <c r="AP629" i="7"/>
  <c r="AS629" i="7"/>
  <c r="AR629" i="7"/>
  <c r="AO630" i="7"/>
  <c r="AQ629" i="7"/>
  <c r="AO629" i="7"/>
  <c r="AN629" i="7"/>
  <c r="AS633" i="7"/>
  <c r="AW639" i="7"/>
  <c r="AZ639" i="7"/>
  <c r="AY639" i="7"/>
  <c r="AX639" i="7"/>
  <c r="AV639" i="7"/>
  <c r="AU639" i="7"/>
  <c r="AS646" i="7"/>
  <c r="AS653" i="7"/>
  <c r="AY655" i="7"/>
  <c r="N658" i="7"/>
  <c r="N657" i="7"/>
  <c r="AS683" i="7"/>
  <c r="Q811" i="7"/>
  <c r="R691" i="7"/>
  <c r="Q691" i="7"/>
  <c r="P691" i="7"/>
  <c r="O691" i="7"/>
  <c r="M691" i="7"/>
  <c r="S691" i="8" s="1"/>
  <c r="M703" i="7"/>
  <c r="S703" i="8" s="1"/>
  <c r="O727" i="7"/>
  <c r="AU479" i="7"/>
  <c r="AN480" i="7"/>
  <c r="AQ483" i="7"/>
  <c r="B484" i="7"/>
  <c r="H484" i="8" s="1"/>
  <c r="G485" i="7"/>
  <c r="M486" i="7"/>
  <c r="S486" i="8" s="1"/>
  <c r="R487" i="7"/>
  <c r="AR488" i="7"/>
  <c r="P489" i="7"/>
  <c r="AU491" i="7"/>
  <c r="AN492" i="7"/>
  <c r="G735" i="7"/>
  <c r="F615" i="7"/>
  <c r="B496" i="7"/>
  <c r="H496" i="8" s="1"/>
  <c r="G497" i="7"/>
  <c r="AY617" i="7"/>
  <c r="AZ737" i="7"/>
  <c r="M498" i="7"/>
  <c r="S498" i="8" s="1"/>
  <c r="E499" i="7"/>
  <c r="R499" i="7"/>
  <c r="AY499" i="7"/>
  <c r="X500" i="7"/>
  <c r="AR500" i="7"/>
  <c r="P501" i="7"/>
  <c r="AI501" i="7"/>
  <c r="AU503" i="7"/>
  <c r="F504" i="7"/>
  <c r="AN504" i="7"/>
  <c r="G747" i="7"/>
  <c r="F627" i="7"/>
  <c r="W507" i="7"/>
  <c r="B508" i="7"/>
  <c r="H508" i="8" s="1"/>
  <c r="G509" i="7"/>
  <c r="AZ749" i="7"/>
  <c r="AY629" i="7"/>
  <c r="M510" i="7"/>
  <c r="S510" i="8" s="1"/>
  <c r="E511" i="7"/>
  <c r="R511" i="7"/>
  <c r="AY511" i="7"/>
  <c r="X512" i="7"/>
  <c r="AR512" i="7"/>
  <c r="P513" i="7"/>
  <c r="AI513" i="7"/>
  <c r="AP514" i="7"/>
  <c r="AU515" i="7"/>
  <c r="AN516" i="7"/>
  <c r="AZ516" i="7"/>
  <c r="AS517" i="7"/>
  <c r="G759" i="7"/>
  <c r="F639" i="7"/>
  <c r="W519" i="7"/>
  <c r="B520" i="7"/>
  <c r="H520" i="8" s="1"/>
  <c r="G521" i="7"/>
  <c r="M522" i="7"/>
  <c r="S522" i="8" s="1"/>
  <c r="E523" i="7"/>
  <c r="R523" i="7"/>
  <c r="AY523" i="7"/>
  <c r="X524" i="7"/>
  <c r="AR524" i="7"/>
  <c r="P525" i="7"/>
  <c r="AI525" i="7"/>
  <c r="AU527" i="7"/>
  <c r="F528" i="7"/>
  <c r="AN528" i="7"/>
  <c r="W540" i="7"/>
  <c r="AS529" i="7"/>
  <c r="W531" i="7"/>
  <c r="B532" i="7"/>
  <c r="H532" i="8" s="1"/>
  <c r="G533" i="7"/>
  <c r="M534" i="7"/>
  <c r="S534" i="8" s="1"/>
  <c r="E535" i="7"/>
  <c r="AY535" i="7"/>
  <c r="X536" i="7"/>
  <c r="AR536" i="7"/>
  <c r="P537" i="7"/>
  <c r="AI537" i="7"/>
  <c r="AS538" i="7"/>
  <c r="AP574" i="7"/>
  <c r="Q659" i="7"/>
  <c r="Q539" i="7"/>
  <c r="AP539" i="7"/>
  <c r="AP542" i="7"/>
  <c r="D543" i="7"/>
  <c r="P603" i="7"/>
  <c r="O579" i="7"/>
  <c r="O543" i="7"/>
  <c r="M543" i="7"/>
  <c r="S543" i="8" s="1"/>
  <c r="Q663" i="7"/>
  <c r="AQ545" i="7"/>
  <c r="F546" i="7"/>
  <c r="AS546" i="7"/>
  <c r="AQ606" i="7"/>
  <c r="B548" i="7"/>
  <c r="H548" i="8" s="1"/>
  <c r="P549" i="7"/>
  <c r="AO549" i="7"/>
  <c r="G550" i="7"/>
  <c r="AY671" i="7"/>
  <c r="AZ551" i="7"/>
  <c r="AX551" i="7"/>
  <c r="AX611" i="7"/>
  <c r="AV551" i="7"/>
  <c r="R552" i="7"/>
  <c r="AQ559" i="7"/>
  <c r="AN560" i="7"/>
  <c r="AR682" i="7"/>
  <c r="AO563" i="7"/>
  <c r="AS562" i="7"/>
  <c r="AR562" i="7"/>
  <c r="AQ562" i="7"/>
  <c r="AP598" i="7"/>
  <c r="AO562" i="7"/>
  <c r="AN562" i="7"/>
  <c r="W563" i="7"/>
  <c r="P569" i="7"/>
  <c r="AW569" i="7"/>
  <c r="P576" i="7"/>
  <c r="G580" i="7"/>
  <c r="P581" i="7"/>
  <c r="AW581" i="7"/>
  <c r="P588" i="7"/>
  <c r="G839" i="7"/>
  <c r="F719" i="7"/>
  <c r="G599" i="7"/>
  <c r="F599" i="7"/>
  <c r="E599" i="7"/>
  <c r="D599" i="7"/>
  <c r="D635" i="7"/>
  <c r="B599" i="7"/>
  <c r="H599" i="8" s="1"/>
  <c r="AR601" i="7"/>
  <c r="G615" i="7"/>
  <c r="G627" i="7"/>
  <c r="AZ873" i="7"/>
  <c r="AX633" i="7"/>
  <c r="AZ633" i="7"/>
  <c r="AY633" i="7"/>
  <c r="AW633" i="7"/>
  <c r="AV633" i="7"/>
  <c r="AY753" i="7"/>
  <c r="AU633" i="7"/>
  <c r="F756" i="7"/>
  <c r="D672" i="7"/>
  <c r="E696" i="7"/>
  <c r="G636" i="7"/>
  <c r="F636" i="7"/>
  <c r="E636" i="7"/>
  <c r="D636" i="7"/>
  <c r="B636" i="7"/>
  <c r="H636" i="8" s="1"/>
  <c r="B648" i="7"/>
  <c r="H648" i="8" s="1"/>
  <c r="AV646" i="7"/>
  <c r="AV647" i="7"/>
  <c r="AZ646" i="7"/>
  <c r="AY646" i="7"/>
  <c r="AX646" i="7"/>
  <c r="AW646" i="7"/>
  <c r="AU646" i="7"/>
  <c r="AS651" i="7"/>
  <c r="AY653" i="7"/>
  <c r="F663" i="7"/>
  <c r="AZ706" i="7"/>
  <c r="N848" i="7"/>
  <c r="N849" i="7"/>
  <c r="N498" i="7"/>
  <c r="D501" i="7"/>
  <c r="F622" i="7"/>
  <c r="G742" i="7"/>
  <c r="O503" i="7"/>
  <c r="Q624" i="7"/>
  <c r="R744" i="7"/>
  <c r="AY624" i="7"/>
  <c r="AX564" i="7"/>
  <c r="AR625" i="7"/>
  <c r="AQ565" i="7"/>
  <c r="C508" i="7"/>
  <c r="N510" i="7"/>
  <c r="D513" i="7"/>
  <c r="O515" i="7"/>
  <c r="C520" i="7"/>
  <c r="N522" i="7"/>
  <c r="AU522" i="7"/>
  <c r="AN523" i="7"/>
  <c r="D525" i="7"/>
  <c r="O527" i="7"/>
  <c r="AV527" i="7"/>
  <c r="AO528" i="7"/>
  <c r="AZ768" i="7"/>
  <c r="AY648" i="7"/>
  <c r="AS769" i="7"/>
  <c r="AR649" i="7"/>
  <c r="E530" i="7"/>
  <c r="C532" i="7"/>
  <c r="P532" i="7"/>
  <c r="N534" i="7"/>
  <c r="AU534" i="7"/>
  <c r="AN535" i="7"/>
  <c r="D537" i="7"/>
  <c r="M538" i="7"/>
  <c r="S538" i="8" s="1"/>
  <c r="AU538" i="7"/>
  <c r="E543" i="7"/>
  <c r="D544" i="7"/>
  <c r="D545" i="7"/>
  <c r="M545" i="7"/>
  <c r="S545" i="8" s="1"/>
  <c r="Q665" i="7"/>
  <c r="D548" i="7"/>
  <c r="AQ549" i="7"/>
  <c r="AR672" i="7"/>
  <c r="AS552" i="7"/>
  <c r="AQ552" i="7"/>
  <c r="AP588" i="7"/>
  <c r="AO552" i="7"/>
  <c r="AQ612" i="7"/>
  <c r="AO553" i="7"/>
  <c r="AI557" i="7"/>
  <c r="G798" i="7"/>
  <c r="G558" i="7"/>
  <c r="F558" i="7"/>
  <c r="E558" i="7"/>
  <c r="B558" i="7"/>
  <c r="H558" i="8" s="1"/>
  <c r="E618" i="7"/>
  <c r="AI558" i="7"/>
  <c r="AI559" i="7"/>
  <c r="AR559" i="7"/>
  <c r="AX562" i="7"/>
  <c r="AX569" i="7"/>
  <c r="AW576" i="7"/>
  <c r="AX581" i="7"/>
  <c r="AZ583" i="7"/>
  <c r="G592" i="7"/>
  <c r="P593" i="7"/>
  <c r="F597" i="7"/>
  <c r="AZ841" i="7"/>
  <c r="AY721" i="7"/>
  <c r="AZ601" i="7"/>
  <c r="AY601" i="7"/>
  <c r="AX601" i="7"/>
  <c r="AW601" i="7"/>
  <c r="AV601" i="7"/>
  <c r="AW637" i="7"/>
  <c r="AU601" i="7"/>
  <c r="AQ610" i="7"/>
  <c r="AS610" i="7"/>
  <c r="AR610" i="7"/>
  <c r="AP610" i="7"/>
  <c r="AO610" i="7"/>
  <c r="AN610" i="7"/>
  <c r="AR617" i="7"/>
  <c r="AR619" i="7"/>
  <c r="AZ629" i="7"/>
  <c r="R639" i="7"/>
  <c r="Q646" i="7"/>
  <c r="AZ651" i="7"/>
  <c r="G896" i="7"/>
  <c r="D656" i="7"/>
  <c r="D692" i="7"/>
  <c r="G656" i="7"/>
  <c r="F656" i="7"/>
  <c r="E656" i="7"/>
  <c r="B656" i="7"/>
  <c r="H656" i="8" s="1"/>
  <c r="E716" i="7"/>
  <c r="AN668" i="7"/>
  <c r="AP692" i="7"/>
  <c r="AS656" i="7"/>
  <c r="AR656" i="7"/>
  <c r="AO657" i="7"/>
  <c r="AQ656" i="7"/>
  <c r="AP656" i="7"/>
  <c r="AO656" i="7"/>
  <c r="AN656" i="7"/>
  <c r="AQ716" i="7"/>
  <c r="G661" i="7"/>
  <c r="AS906" i="7"/>
  <c r="AN678" i="7"/>
  <c r="AR666" i="7"/>
  <c r="AP666" i="7"/>
  <c r="AO666" i="7"/>
  <c r="AN666" i="7"/>
  <c r="AO667" i="7"/>
  <c r="AS666" i="7"/>
  <c r="AQ666" i="7"/>
  <c r="AI679" i="7"/>
  <c r="AI680" i="7"/>
  <c r="AS685" i="7"/>
  <c r="R704" i="7"/>
  <c r="AZ727" i="7"/>
  <c r="AY607" i="7"/>
  <c r="C491" i="7"/>
  <c r="N493" i="7"/>
  <c r="C503" i="7"/>
  <c r="AW503" i="7"/>
  <c r="AP504" i="7"/>
  <c r="N505" i="7"/>
  <c r="AU505" i="7"/>
  <c r="AN506" i="7"/>
  <c r="W509" i="7"/>
  <c r="C515" i="7"/>
  <c r="AW515" i="7"/>
  <c r="AP516" i="7"/>
  <c r="N517" i="7"/>
  <c r="AU517" i="7"/>
  <c r="AN518" i="7"/>
  <c r="D520" i="7"/>
  <c r="W521" i="7"/>
  <c r="AQ521" i="7"/>
  <c r="O522" i="7"/>
  <c r="E525" i="7"/>
  <c r="C527" i="7"/>
  <c r="P527" i="7"/>
  <c r="AW527" i="7"/>
  <c r="AP528" i="7"/>
  <c r="N529" i="7"/>
  <c r="AU529" i="7"/>
  <c r="AN530" i="7"/>
  <c r="W542" i="7"/>
  <c r="D532" i="7"/>
  <c r="Q532" i="7"/>
  <c r="AX532" i="7"/>
  <c r="W533" i="7"/>
  <c r="O534" i="7"/>
  <c r="R775" i="7"/>
  <c r="Q655" i="7"/>
  <c r="E537" i="7"/>
  <c r="AZ537" i="7"/>
  <c r="AY657" i="7"/>
  <c r="AW573" i="7"/>
  <c r="AV538" i="7"/>
  <c r="W539" i="7"/>
  <c r="D540" i="7"/>
  <c r="R781" i="7"/>
  <c r="Q541" i="7"/>
  <c r="O541" i="7"/>
  <c r="Q661" i="7"/>
  <c r="AP541" i="7"/>
  <c r="E542" i="7"/>
  <c r="W543" i="7"/>
  <c r="W544" i="7"/>
  <c r="E545" i="7"/>
  <c r="AX546" i="7"/>
  <c r="O547" i="7"/>
  <c r="Q549" i="7"/>
  <c r="P609" i="7"/>
  <c r="O549" i="7"/>
  <c r="M550" i="7"/>
  <c r="S550" i="8" s="1"/>
  <c r="G791" i="7"/>
  <c r="F551" i="7"/>
  <c r="D551" i="7"/>
  <c r="B551" i="7"/>
  <c r="H551" i="8" s="1"/>
  <c r="F671" i="7"/>
  <c r="AI551" i="7"/>
  <c r="N553" i="7"/>
  <c r="AP553" i="7"/>
  <c r="E555" i="7"/>
  <c r="W566" i="7"/>
  <c r="X555" i="7"/>
  <c r="B557" i="7"/>
  <c r="H557" i="8" s="1"/>
  <c r="F557" i="7"/>
  <c r="E557" i="7"/>
  <c r="F677" i="7"/>
  <c r="O559" i="7"/>
  <c r="P561" i="7"/>
  <c r="AS801" i="7"/>
  <c r="AR681" i="7"/>
  <c r="AR561" i="7"/>
  <c r="AQ561" i="7"/>
  <c r="AP561" i="7"/>
  <c r="AN561" i="7"/>
  <c r="E567" i="7"/>
  <c r="R569" i="7"/>
  <c r="AZ569" i="7"/>
  <c r="O571" i="7"/>
  <c r="AQ575" i="7"/>
  <c r="AQ587" i="7"/>
  <c r="Q593" i="7"/>
  <c r="AX593" i="7"/>
  <c r="R841" i="7"/>
  <c r="Q721" i="7"/>
  <c r="R601" i="7"/>
  <c r="Q601" i="7"/>
  <c r="P601" i="7"/>
  <c r="O601" i="7"/>
  <c r="M601" i="7"/>
  <c r="S601" i="8" s="1"/>
  <c r="P661" i="7"/>
  <c r="P605" i="7"/>
  <c r="R617" i="7"/>
  <c r="Q619" i="7"/>
  <c r="W634" i="7"/>
  <c r="X623" i="7"/>
  <c r="W631" i="7"/>
  <c r="AS627" i="7"/>
  <c r="Q629" i="7"/>
  <c r="AY631" i="7"/>
  <c r="AS634" i="7"/>
  <c r="G638" i="7"/>
  <c r="AS643" i="7"/>
  <c r="AN643" i="7"/>
  <c r="AR643" i="7"/>
  <c r="AO644" i="7"/>
  <c r="AQ643" i="7"/>
  <c r="AP643" i="7"/>
  <c r="AO643" i="7"/>
  <c r="AQ703" i="7"/>
  <c r="C662" i="7"/>
  <c r="C661" i="7"/>
  <c r="N670" i="7"/>
  <c r="N671" i="7"/>
  <c r="F808" i="7"/>
  <c r="G928" i="7"/>
  <c r="E688" i="7"/>
  <c r="G688" i="7"/>
  <c r="F688" i="7"/>
  <c r="D688" i="7"/>
  <c r="B688" i="7"/>
  <c r="H688" i="8" s="1"/>
  <c r="AI693" i="7"/>
  <c r="AI694" i="7"/>
  <c r="C747" i="7"/>
  <c r="C748" i="7"/>
  <c r="AP475" i="7"/>
  <c r="G720" i="7"/>
  <c r="F600" i="7"/>
  <c r="E540" i="7"/>
  <c r="R722" i="7"/>
  <c r="Q602" i="7"/>
  <c r="P542" i="7"/>
  <c r="AZ722" i="7"/>
  <c r="AY602" i="7"/>
  <c r="AS723" i="7"/>
  <c r="AR603" i="7"/>
  <c r="E484" i="7"/>
  <c r="P486" i="7"/>
  <c r="AW486" i="7"/>
  <c r="AP487" i="7"/>
  <c r="G732" i="7"/>
  <c r="E552" i="7"/>
  <c r="W492" i="7"/>
  <c r="R734" i="7"/>
  <c r="Q614" i="7"/>
  <c r="P554" i="7"/>
  <c r="E496" i="7"/>
  <c r="P498" i="7"/>
  <c r="AW498" i="7"/>
  <c r="AP499" i="7"/>
  <c r="G744" i="7"/>
  <c r="E564" i="7"/>
  <c r="W504" i="7"/>
  <c r="AV505" i="7"/>
  <c r="R746" i="7"/>
  <c r="P566" i="7"/>
  <c r="AO506" i="7"/>
  <c r="AZ746" i="7"/>
  <c r="AX566" i="7"/>
  <c r="AW542" i="7"/>
  <c r="AS747" i="7"/>
  <c r="AQ567" i="7"/>
  <c r="AP543" i="7"/>
  <c r="E508" i="7"/>
  <c r="P510" i="7"/>
  <c r="AW510" i="7"/>
  <c r="AP511" i="7"/>
  <c r="D515" i="7"/>
  <c r="G756" i="7"/>
  <c r="E576" i="7"/>
  <c r="D552" i="7"/>
  <c r="W516" i="7"/>
  <c r="O517" i="7"/>
  <c r="AV517" i="7"/>
  <c r="R758" i="7"/>
  <c r="P578" i="7"/>
  <c r="O554" i="7"/>
  <c r="AO518" i="7"/>
  <c r="AZ758" i="7"/>
  <c r="AX578" i="7"/>
  <c r="AW554" i="7"/>
  <c r="AS759" i="7"/>
  <c r="AQ579" i="7"/>
  <c r="AP555" i="7"/>
  <c r="E520" i="7"/>
  <c r="P522" i="7"/>
  <c r="AW522" i="7"/>
  <c r="AP523" i="7"/>
  <c r="D527" i="7"/>
  <c r="AX527" i="7"/>
  <c r="G768" i="7"/>
  <c r="E588" i="7"/>
  <c r="D564" i="7"/>
  <c r="W528" i="7"/>
  <c r="AQ528" i="7"/>
  <c r="O529" i="7"/>
  <c r="AV529" i="7"/>
  <c r="R770" i="7"/>
  <c r="P590" i="7"/>
  <c r="O566" i="7"/>
  <c r="AO530" i="7"/>
  <c r="AZ770" i="7"/>
  <c r="AX590" i="7"/>
  <c r="AW566" i="7"/>
  <c r="AS771" i="7"/>
  <c r="AQ591" i="7"/>
  <c r="AP567" i="7"/>
  <c r="E532" i="7"/>
  <c r="AY532" i="7"/>
  <c r="P534" i="7"/>
  <c r="AW534" i="7"/>
  <c r="AP535" i="7"/>
  <c r="AO537" i="7"/>
  <c r="O538" i="7"/>
  <c r="AW538" i="7"/>
  <c r="D539" i="7"/>
  <c r="R540" i="7"/>
  <c r="Q660" i="7"/>
  <c r="P600" i="7"/>
  <c r="AP540" i="7"/>
  <c r="F541" i="7"/>
  <c r="AQ542" i="7"/>
  <c r="AO542" i="7"/>
  <c r="AU545" i="7"/>
  <c r="G786" i="7"/>
  <c r="E546" i="7"/>
  <c r="P547" i="7"/>
  <c r="AQ547" i="7"/>
  <c r="AZ788" i="7"/>
  <c r="AY548" i="7"/>
  <c r="AW548" i="7"/>
  <c r="AU548" i="7"/>
  <c r="AS789" i="7"/>
  <c r="AR549" i="7"/>
  <c r="AP549" i="7"/>
  <c r="AN549" i="7"/>
  <c r="O550" i="7"/>
  <c r="AP550" i="7"/>
  <c r="C552" i="7"/>
  <c r="AW552" i="7"/>
  <c r="P553" i="7"/>
  <c r="AP558" i="7"/>
  <c r="R800" i="7"/>
  <c r="P620" i="7"/>
  <c r="R560" i="7"/>
  <c r="Q560" i="7"/>
  <c r="P560" i="7"/>
  <c r="M560" i="7"/>
  <c r="S560" i="8" s="1"/>
  <c r="AS560" i="7"/>
  <c r="R801" i="7"/>
  <c r="R561" i="7"/>
  <c r="Q561" i="7"/>
  <c r="O561" i="7"/>
  <c r="C564" i="7"/>
  <c r="AI570" i="7"/>
  <c r="AS813" i="7"/>
  <c r="AR573" i="7"/>
  <c r="AQ573" i="7"/>
  <c r="AP573" i="7"/>
  <c r="AO573" i="7"/>
  <c r="AN573" i="7"/>
  <c r="AR693" i="7"/>
  <c r="G815" i="7"/>
  <c r="F695" i="7"/>
  <c r="G575" i="7"/>
  <c r="F575" i="7"/>
  <c r="E575" i="7"/>
  <c r="D575" i="7"/>
  <c r="E635" i="7"/>
  <c r="B575" i="7"/>
  <c r="H575" i="8" s="1"/>
  <c r="E579" i="7"/>
  <c r="R580" i="7"/>
  <c r="AI582" i="7"/>
  <c r="AS825" i="7"/>
  <c r="AR585" i="7"/>
  <c r="AQ585" i="7"/>
  <c r="AP585" i="7"/>
  <c r="AO585" i="7"/>
  <c r="AN585" i="7"/>
  <c r="G827" i="7"/>
  <c r="G587" i="7"/>
  <c r="F707" i="7"/>
  <c r="F587" i="7"/>
  <c r="E587" i="7"/>
  <c r="D587" i="7"/>
  <c r="B587" i="7"/>
  <c r="H587" i="8" s="1"/>
  <c r="E647" i="7"/>
  <c r="E591" i="7"/>
  <c r="R593" i="7"/>
  <c r="AS842" i="7"/>
  <c r="AR722" i="7"/>
  <c r="AS602" i="7"/>
  <c r="AR602" i="7"/>
  <c r="AQ602" i="7"/>
  <c r="AP602" i="7"/>
  <c r="AO602" i="7"/>
  <c r="AN602" i="7"/>
  <c r="AN614" i="7"/>
  <c r="AO603" i="7"/>
  <c r="G604" i="7"/>
  <c r="AZ610" i="7"/>
  <c r="G614" i="7"/>
  <c r="AZ615" i="7"/>
  <c r="AZ617" i="7"/>
  <c r="AY619" i="7"/>
  <c r="R621" i="7"/>
  <c r="AR624" i="7"/>
  <c r="AX625" i="7"/>
  <c r="AY634" i="7"/>
  <c r="X642" i="7"/>
  <c r="W653" i="7"/>
  <c r="AS647" i="7"/>
  <c r="G654" i="7"/>
  <c r="AS654" i="7"/>
  <c r="AZ656" i="7"/>
  <c r="N675" i="7"/>
  <c r="N676" i="7"/>
  <c r="M693" i="7"/>
  <c r="S693" i="8" s="1"/>
  <c r="R681" i="7"/>
  <c r="Q681" i="7"/>
  <c r="P681" i="7"/>
  <c r="O681" i="7"/>
  <c r="M681" i="7"/>
  <c r="S681" i="8" s="1"/>
  <c r="AX699" i="7"/>
  <c r="AZ719" i="7"/>
  <c r="D450" i="7"/>
  <c r="O452" i="7"/>
  <c r="O464" i="7"/>
  <c r="AY467" i="7"/>
  <c r="AR468" i="7"/>
  <c r="AW469" i="7"/>
  <c r="AP470" i="7"/>
  <c r="D474" i="7"/>
  <c r="AQ475" i="7"/>
  <c r="O476" i="7"/>
  <c r="E479" i="7"/>
  <c r="AY479" i="7"/>
  <c r="AR480" i="7"/>
  <c r="P481" i="7"/>
  <c r="AW481" i="7"/>
  <c r="AP482" i="7"/>
  <c r="F484" i="7"/>
  <c r="D486" i="7"/>
  <c r="Q486" i="7"/>
  <c r="AX486" i="7"/>
  <c r="AQ487" i="7"/>
  <c r="O488" i="7"/>
  <c r="AV488" i="7"/>
  <c r="G489" i="7"/>
  <c r="AO489" i="7"/>
  <c r="E491" i="7"/>
  <c r="AY491" i="7"/>
  <c r="AR492" i="7"/>
  <c r="P493" i="7"/>
  <c r="AW493" i="7"/>
  <c r="AP494" i="7"/>
  <c r="F496" i="7"/>
  <c r="D498" i="7"/>
  <c r="Q498" i="7"/>
  <c r="AX498" i="7"/>
  <c r="AQ499" i="7"/>
  <c r="B500" i="7"/>
  <c r="H500" i="8" s="1"/>
  <c r="AV500" i="7"/>
  <c r="AO501" i="7"/>
  <c r="M502" i="7"/>
  <c r="S502" i="8" s="1"/>
  <c r="E503" i="7"/>
  <c r="AY503" i="7"/>
  <c r="AR504" i="7"/>
  <c r="P505" i="7"/>
  <c r="AW505" i="7"/>
  <c r="AP506" i="7"/>
  <c r="F508" i="7"/>
  <c r="D510" i="7"/>
  <c r="Q510" i="7"/>
  <c r="AX510" i="7"/>
  <c r="AQ511" i="7"/>
  <c r="B512" i="7"/>
  <c r="H512" i="8" s="1"/>
  <c r="O512" i="7"/>
  <c r="AV512" i="7"/>
  <c r="R753" i="7"/>
  <c r="P573" i="7"/>
  <c r="AO513" i="7"/>
  <c r="M514" i="7"/>
  <c r="S514" i="8" s="1"/>
  <c r="E515" i="7"/>
  <c r="AY515" i="7"/>
  <c r="AR516" i="7"/>
  <c r="P517" i="7"/>
  <c r="AW517" i="7"/>
  <c r="AP518" i="7"/>
  <c r="F520" i="7"/>
  <c r="D522" i="7"/>
  <c r="Q522" i="7"/>
  <c r="AX522" i="7"/>
  <c r="AQ523" i="7"/>
  <c r="B524" i="7"/>
  <c r="H524" i="8" s="1"/>
  <c r="O524" i="7"/>
  <c r="AV524" i="7"/>
  <c r="R765" i="7"/>
  <c r="P585" i="7"/>
  <c r="AO525" i="7"/>
  <c r="M526" i="7"/>
  <c r="S526" i="8" s="1"/>
  <c r="E527" i="7"/>
  <c r="AY527" i="7"/>
  <c r="AR528" i="7"/>
  <c r="P529" i="7"/>
  <c r="AW529" i="7"/>
  <c r="AP530" i="7"/>
  <c r="F532" i="7"/>
  <c r="D534" i="7"/>
  <c r="Q534" i="7"/>
  <c r="AX534" i="7"/>
  <c r="G775" i="7"/>
  <c r="E595" i="7"/>
  <c r="AQ535" i="7"/>
  <c r="B536" i="7"/>
  <c r="H536" i="8" s="1"/>
  <c r="O536" i="7"/>
  <c r="AV536" i="7"/>
  <c r="G537" i="7"/>
  <c r="R777" i="7"/>
  <c r="P597" i="7"/>
  <c r="AP537" i="7"/>
  <c r="B538" i="7"/>
  <c r="H538" i="8" s="1"/>
  <c r="P538" i="7"/>
  <c r="AX538" i="7"/>
  <c r="W550" i="7"/>
  <c r="W541" i="7"/>
  <c r="AU542" i="7"/>
  <c r="G783" i="7"/>
  <c r="B543" i="7"/>
  <c r="H543" i="8" s="1"/>
  <c r="W554" i="7"/>
  <c r="G544" i="7"/>
  <c r="E544" i="7"/>
  <c r="D580" i="7"/>
  <c r="F664" i="7"/>
  <c r="AR664" i="7"/>
  <c r="AQ604" i="7"/>
  <c r="AP580" i="7"/>
  <c r="AO544" i="7"/>
  <c r="W556" i="7"/>
  <c r="X545" i="7"/>
  <c r="AV545" i="7"/>
  <c r="W549" i="7"/>
  <c r="AW549" i="7"/>
  <c r="N551" i="7"/>
  <c r="AN554" i="7"/>
  <c r="G795" i="7"/>
  <c r="D555" i="7"/>
  <c r="B555" i="7"/>
  <c r="H555" i="8" s="1"/>
  <c r="F675" i="7"/>
  <c r="G555" i="7"/>
  <c r="AQ558" i="7"/>
  <c r="AV560" i="7"/>
  <c r="AV562" i="7"/>
  <c r="AZ561" i="7"/>
  <c r="AY561" i="7"/>
  <c r="AX561" i="7"/>
  <c r="AW597" i="7"/>
  <c r="AV561" i="7"/>
  <c r="AU561" i="7"/>
  <c r="W577" i="7"/>
  <c r="W580" i="7"/>
  <c r="M573" i="7"/>
  <c r="S573" i="8" s="1"/>
  <c r="AS575" i="7"/>
  <c r="W586" i="7"/>
  <c r="W592" i="7"/>
  <c r="W598" i="7"/>
  <c r="R592" i="7"/>
  <c r="W599" i="7"/>
  <c r="W612" i="7"/>
  <c r="R610" i="7"/>
  <c r="AS622" i="7"/>
  <c r="X629" i="7"/>
  <c r="W640" i="7"/>
  <c r="W637" i="7"/>
  <c r="W643" i="7"/>
  <c r="AQ638" i="7"/>
  <c r="R640" i="7"/>
  <c r="F641" i="7"/>
  <c r="AY643" i="7"/>
  <c r="AS658" i="7"/>
  <c r="F729" i="7"/>
  <c r="G729" i="7"/>
  <c r="E729" i="7"/>
  <c r="D729" i="7"/>
  <c r="D765" i="7"/>
  <c r="B729" i="7"/>
  <c r="H729" i="8" s="1"/>
  <c r="AS774" i="7"/>
  <c r="P416" i="7"/>
  <c r="AW416" i="7"/>
  <c r="P428" i="7"/>
  <c r="E438" i="7"/>
  <c r="AP441" i="7"/>
  <c r="AW452" i="7"/>
  <c r="AP453" i="7"/>
  <c r="X463" i="7"/>
  <c r="AW464" i="7"/>
  <c r="AP465" i="7"/>
  <c r="AZ467" i="7"/>
  <c r="AX469" i="7"/>
  <c r="AQ470" i="7"/>
  <c r="M473" i="7"/>
  <c r="S473" i="8" s="1"/>
  <c r="X475" i="7"/>
  <c r="AR475" i="7"/>
  <c r="P476" i="7"/>
  <c r="AW476" i="7"/>
  <c r="AP477" i="7"/>
  <c r="F479" i="7"/>
  <c r="AS480" i="7"/>
  <c r="Q481" i="7"/>
  <c r="AX481" i="7"/>
  <c r="AQ482" i="7"/>
  <c r="B483" i="7"/>
  <c r="H483" i="8" s="1"/>
  <c r="G484" i="7"/>
  <c r="M485" i="7"/>
  <c r="S485" i="8" s="1"/>
  <c r="AY486" i="7"/>
  <c r="X487" i="7"/>
  <c r="AR487" i="7"/>
  <c r="AW488" i="7"/>
  <c r="AP489" i="7"/>
  <c r="F491" i="7"/>
  <c r="Q493" i="7"/>
  <c r="AX493" i="7"/>
  <c r="F614" i="7"/>
  <c r="E554" i="7"/>
  <c r="AQ494" i="7"/>
  <c r="B495" i="7"/>
  <c r="H495" i="8" s="1"/>
  <c r="M497" i="7"/>
  <c r="S497" i="8" s="1"/>
  <c r="AY498" i="7"/>
  <c r="X499" i="7"/>
  <c r="AR499" i="7"/>
  <c r="P500" i="7"/>
  <c r="AW500" i="7"/>
  <c r="AP501" i="7"/>
  <c r="AU502" i="7"/>
  <c r="F503" i="7"/>
  <c r="AN503" i="7"/>
  <c r="AS504" i="7"/>
  <c r="Q505" i="7"/>
  <c r="AX505" i="7"/>
  <c r="E566" i="7"/>
  <c r="F626" i="7"/>
  <c r="AQ506" i="7"/>
  <c r="B507" i="7"/>
  <c r="H507" i="8" s="1"/>
  <c r="AX568" i="7"/>
  <c r="AY628" i="7"/>
  <c r="M509" i="7"/>
  <c r="S509" i="8" s="1"/>
  <c r="E510" i="7"/>
  <c r="R510" i="7"/>
  <c r="AY510" i="7"/>
  <c r="X511" i="7"/>
  <c r="AR511" i="7"/>
  <c r="P512" i="7"/>
  <c r="AW512" i="7"/>
  <c r="AU514" i="7"/>
  <c r="F515" i="7"/>
  <c r="AN515" i="7"/>
  <c r="Q517" i="7"/>
  <c r="AX517" i="7"/>
  <c r="AQ518" i="7"/>
  <c r="B519" i="7"/>
  <c r="H519" i="8" s="1"/>
  <c r="G520" i="7"/>
  <c r="P580" i="7"/>
  <c r="Q640" i="7"/>
  <c r="AX580" i="7"/>
  <c r="AW556" i="7"/>
  <c r="M521" i="7"/>
  <c r="S521" i="8" s="1"/>
  <c r="AQ581" i="7"/>
  <c r="AP557" i="7"/>
  <c r="E522" i="7"/>
  <c r="AY522" i="7"/>
  <c r="X523" i="7"/>
  <c r="AR523" i="7"/>
  <c r="P524" i="7"/>
  <c r="AW524" i="7"/>
  <c r="AU526" i="7"/>
  <c r="F527" i="7"/>
  <c r="AN527" i="7"/>
  <c r="AS528" i="7"/>
  <c r="Q529" i="7"/>
  <c r="AX529" i="7"/>
  <c r="G770" i="7"/>
  <c r="E590" i="7"/>
  <c r="D566" i="7"/>
  <c r="AQ530" i="7"/>
  <c r="B531" i="7"/>
  <c r="H531" i="8" s="1"/>
  <c r="G532" i="7"/>
  <c r="R772" i="7"/>
  <c r="Q652" i="7"/>
  <c r="P592" i="7"/>
  <c r="O568" i="7"/>
  <c r="AZ772" i="7"/>
  <c r="AX592" i="7"/>
  <c r="AW568" i="7"/>
  <c r="M533" i="7"/>
  <c r="S533" i="8" s="1"/>
  <c r="AS773" i="7"/>
  <c r="AR653" i="7"/>
  <c r="AQ593" i="7"/>
  <c r="AP569" i="7"/>
  <c r="E534" i="7"/>
  <c r="R534" i="7"/>
  <c r="AY534" i="7"/>
  <c r="AR535" i="7"/>
  <c r="P536" i="7"/>
  <c r="AQ537" i="7"/>
  <c r="AY538" i="7"/>
  <c r="AS540" i="7"/>
  <c r="AQ540" i="7"/>
  <c r="AR660" i="7"/>
  <c r="AP576" i="7"/>
  <c r="W552" i="7"/>
  <c r="X541" i="7"/>
  <c r="AR661" i="7"/>
  <c r="AR541" i="7"/>
  <c r="W553" i="7"/>
  <c r="F545" i="7"/>
  <c r="AI546" i="7"/>
  <c r="R787" i="7"/>
  <c r="Q667" i="7"/>
  <c r="M547" i="7"/>
  <c r="S547" i="8" s="1"/>
  <c r="Q547" i="7"/>
  <c r="C549" i="7"/>
  <c r="X549" i="7"/>
  <c r="W560" i="7"/>
  <c r="AS550" i="7"/>
  <c r="AQ550" i="7"/>
  <c r="AP586" i="7"/>
  <c r="AO550" i="7"/>
  <c r="AN550" i="7"/>
  <c r="P551" i="7"/>
  <c r="AO551" i="7"/>
  <c r="R793" i="7"/>
  <c r="Q673" i="7"/>
  <c r="Q553" i="7"/>
  <c r="O553" i="7"/>
  <c r="M553" i="7"/>
  <c r="S553" i="8" s="1"/>
  <c r="AP554" i="7"/>
  <c r="AI555" i="7"/>
  <c r="N557" i="7"/>
  <c r="R558" i="7"/>
  <c r="AO558" i="7"/>
  <c r="AN558" i="7"/>
  <c r="AO559" i="7"/>
  <c r="AS558" i="7"/>
  <c r="AR558" i="7"/>
  <c r="AQ618" i="7"/>
  <c r="AZ559" i="7"/>
  <c r="X561" i="7"/>
  <c r="W571" i="7"/>
  <c r="W572" i="7"/>
  <c r="F565" i="7"/>
  <c r="AP565" i="7"/>
  <c r="W579" i="7"/>
  <c r="G810" i="7"/>
  <c r="F690" i="7"/>
  <c r="E630" i="7"/>
  <c r="G570" i="7"/>
  <c r="F570" i="7"/>
  <c r="E570" i="7"/>
  <c r="D570" i="7"/>
  <c r="B570" i="7"/>
  <c r="H570" i="8" s="1"/>
  <c r="AP570" i="7"/>
  <c r="AZ575" i="7"/>
  <c r="W589" i="7"/>
  <c r="X580" i="7"/>
  <c r="G822" i="7"/>
  <c r="G582" i="7"/>
  <c r="F582" i="7"/>
  <c r="E582" i="7"/>
  <c r="D582" i="7"/>
  <c r="B582" i="7"/>
  <c r="H582" i="8" s="1"/>
  <c r="AP582" i="7"/>
  <c r="Q587" i="7"/>
  <c r="W601" i="7"/>
  <c r="W604" i="7"/>
  <c r="W616" i="7"/>
  <c r="Q615" i="7"/>
  <c r="F616" i="7"/>
  <c r="AR616" i="7"/>
  <c r="D618" i="7"/>
  <c r="W636" i="7"/>
  <c r="Q627" i="7"/>
  <c r="C630" i="7"/>
  <c r="G632" i="7"/>
  <c r="AR632" i="7"/>
  <c r="R634" i="7"/>
  <c r="W647" i="7"/>
  <c r="Q638" i="7"/>
  <c r="AS645" i="7"/>
  <c r="AR652" i="7"/>
  <c r="AZ658" i="7"/>
  <c r="AZ664" i="7"/>
  <c r="G974" i="7"/>
  <c r="F854" i="7"/>
  <c r="E794" i="7"/>
  <c r="D734" i="7"/>
  <c r="D770" i="7"/>
  <c r="G734" i="7"/>
  <c r="F734" i="7"/>
  <c r="E734" i="7"/>
  <c r="B734" i="7"/>
  <c r="H734" i="8" s="1"/>
  <c r="AS735" i="7"/>
  <c r="AS708" i="7"/>
  <c r="AR588" i="7"/>
  <c r="AY469" i="7"/>
  <c r="AR470" i="7"/>
  <c r="AU473" i="7"/>
  <c r="AN474" i="7"/>
  <c r="AS475" i="7"/>
  <c r="AX476" i="7"/>
  <c r="AQ477" i="7"/>
  <c r="G479" i="7"/>
  <c r="R481" i="7"/>
  <c r="AY481" i="7"/>
  <c r="AR482" i="7"/>
  <c r="AU485" i="7"/>
  <c r="AN486" i="7"/>
  <c r="AZ486" i="7"/>
  <c r="AS487" i="7"/>
  <c r="G491" i="7"/>
  <c r="R731" i="7"/>
  <c r="Q611" i="7"/>
  <c r="AY611" i="7"/>
  <c r="AZ731" i="7"/>
  <c r="AS732" i="7"/>
  <c r="AR612" i="7"/>
  <c r="AY493" i="7"/>
  <c r="AR494" i="7"/>
  <c r="AU497" i="7"/>
  <c r="AN498" i="7"/>
  <c r="AZ498" i="7"/>
  <c r="D500" i="7"/>
  <c r="G741" i="7"/>
  <c r="F621" i="7"/>
  <c r="B502" i="7"/>
  <c r="H502" i="8" s="1"/>
  <c r="O502" i="7"/>
  <c r="AV502" i="7"/>
  <c r="G503" i="7"/>
  <c r="R743" i="7"/>
  <c r="Q623" i="7"/>
  <c r="AO503" i="7"/>
  <c r="AZ743" i="7"/>
  <c r="AY623" i="7"/>
  <c r="M504" i="7"/>
  <c r="S504" i="8" s="1"/>
  <c r="R505" i="7"/>
  <c r="AY505" i="7"/>
  <c r="AR506" i="7"/>
  <c r="AU509" i="7"/>
  <c r="AN510" i="7"/>
  <c r="D512" i="7"/>
  <c r="G753" i="7"/>
  <c r="F633" i="7"/>
  <c r="B514" i="7"/>
  <c r="H514" i="8" s="1"/>
  <c r="O514" i="7"/>
  <c r="AV514" i="7"/>
  <c r="G515" i="7"/>
  <c r="R755" i="7"/>
  <c r="Q635" i="7"/>
  <c r="AO515" i="7"/>
  <c r="AZ755" i="7"/>
  <c r="AY635" i="7"/>
  <c r="M516" i="7"/>
  <c r="S516" i="8" s="1"/>
  <c r="AS756" i="7"/>
  <c r="AR636" i="7"/>
  <c r="R517" i="7"/>
  <c r="AY517" i="7"/>
  <c r="AR518" i="7"/>
  <c r="AU521" i="7"/>
  <c r="AN522" i="7"/>
  <c r="AS523" i="7"/>
  <c r="D524" i="7"/>
  <c r="G765" i="7"/>
  <c r="F645" i="7"/>
  <c r="B526" i="7"/>
  <c r="H526" i="8" s="1"/>
  <c r="O526" i="7"/>
  <c r="AV526" i="7"/>
  <c r="R767" i="7"/>
  <c r="Q647" i="7"/>
  <c r="AO527" i="7"/>
  <c r="AZ767" i="7"/>
  <c r="AW563" i="7"/>
  <c r="M528" i="7"/>
  <c r="S528" i="8" s="1"/>
  <c r="AY529" i="7"/>
  <c r="AU533" i="7"/>
  <c r="AN534" i="7"/>
  <c r="D536" i="7"/>
  <c r="Q536" i="7"/>
  <c r="AR537" i="7"/>
  <c r="D538" i="7"/>
  <c r="M539" i="7"/>
  <c r="S539" i="8" s="1"/>
  <c r="AU540" i="7"/>
  <c r="G781" i="7"/>
  <c r="E601" i="7"/>
  <c r="D577" i="7"/>
  <c r="D541" i="7"/>
  <c r="B541" i="7"/>
  <c r="H541" i="8" s="1"/>
  <c r="AX542" i="7"/>
  <c r="AX545" i="7"/>
  <c r="E549" i="7"/>
  <c r="AZ549" i="7"/>
  <c r="AX549" i="7"/>
  <c r="AW585" i="7"/>
  <c r="AV549" i="7"/>
  <c r="AU549" i="7"/>
  <c r="AV550" i="7"/>
  <c r="AW553" i="7"/>
  <c r="P557" i="7"/>
  <c r="AX558" i="7"/>
  <c r="AZ800" i="7"/>
  <c r="AY560" i="7"/>
  <c r="AX560" i="7"/>
  <c r="AW560" i="7"/>
  <c r="AU560" i="7"/>
  <c r="AY680" i="7"/>
  <c r="D562" i="7"/>
  <c r="G803" i="7"/>
  <c r="F683" i="7"/>
  <c r="G563" i="7"/>
  <c r="F563" i="7"/>
  <c r="E623" i="7"/>
  <c r="D563" i="7"/>
  <c r="B563" i="7"/>
  <c r="H563" i="8" s="1"/>
  <c r="AQ570" i="7"/>
  <c r="D574" i="7"/>
  <c r="AQ582" i="7"/>
  <c r="X592" i="7"/>
  <c r="G834" i="7"/>
  <c r="G594" i="7"/>
  <c r="D630" i="7"/>
  <c r="F594" i="7"/>
  <c r="E594" i="7"/>
  <c r="D594" i="7"/>
  <c r="B594" i="7"/>
  <c r="H594" i="8" s="1"/>
  <c r="AI598" i="7"/>
  <c r="AI599" i="7"/>
  <c r="W621" i="7"/>
  <c r="X610" i="7"/>
  <c r="AQ614" i="7"/>
  <c r="C616" i="7"/>
  <c r="C617" i="7"/>
  <c r="G618" i="7"/>
  <c r="AZ622" i="7"/>
  <c r="AR628" i="7"/>
  <c r="AR630" i="7"/>
  <c r="AZ632" i="7"/>
  <c r="AS641" i="7"/>
  <c r="Q643" i="7"/>
  <c r="AY647" i="7"/>
  <c r="AS650" i="7"/>
  <c r="AY654" i="7"/>
  <c r="AZ661" i="7"/>
  <c r="AW669" i="7"/>
  <c r="AZ1003" i="7"/>
  <c r="AY763" i="7"/>
  <c r="AX763" i="7"/>
  <c r="AX823" i="7"/>
  <c r="AW763" i="7"/>
  <c r="AV763" i="7"/>
  <c r="AU763" i="7"/>
  <c r="AU775" i="7"/>
  <c r="AZ763" i="7"/>
  <c r="AW799" i="7"/>
  <c r="B485" i="7"/>
  <c r="H485" i="8" s="1"/>
  <c r="R726" i="7"/>
  <c r="Q606" i="7"/>
  <c r="M487" i="7"/>
  <c r="S487" i="8" s="1"/>
  <c r="B497" i="7"/>
  <c r="H497" i="8" s="1"/>
  <c r="M499" i="7"/>
  <c r="S499" i="8" s="1"/>
  <c r="E500" i="7"/>
  <c r="P502" i="7"/>
  <c r="AW502" i="7"/>
  <c r="AP503" i="7"/>
  <c r="AU504" i="7"/>
  <c r="AN505" i="7"/>
  <c r="B509" i="7"/>
  <c r="H509" i="8" s="1"/>
  <c r="O509" i="7"/>
  <c r="AX570" i="7"/>
  <c r="AY630" i="7"/>
  <c r="M511" i="7"/>
  <c r="S511" i="8" s="1"/>
  <c r="AQ571" i="7"/>
  <c r="AR631" i="7"/>
  <c r="E512" i="7"/>
  <c r="P514" i="7"/>
  <c r="AW514" i="7"/>
  <c r="AP515" i="7"/>
  <c r="AU516" i="7"/>
  <c r="AN517" i="7"/>
  <c r="D519" i="7"/>
  <c r="B521" i="7"/>
  <c r="H521" i="8" s="1"/>
  <c r="O521" i="7"/>
  <c r="Q642" i="7"/>
  <c r="O558" i="7"/>
  <c r="AX582" i="7"/>
  <c r="AY642" i="7"/>
  <c r="M523" i="7"/>
  <c r="S523" i="8" s="1"/>
  <c r="E524" i="7"/>
  <c r="P526" i="7"/>
  <c r="AW526" i="7"/>
  <c r="AP527" i="7"/>
  <c r="AU528" i="7"/>
  <c r="AN529" i="7"/>
  <c r="D531" i="7"/>
  <c r="B533" i="7"/>
  <c r="H533" i="8" s="1"/>
  <c r="O533" i="7"/>
  <c r="O570" i="7"/>
  <c r="Q654" i="7"/>
  <c r="AZ774" i="7"/>
  <c r="AX594" i="7"/>
  <c r="M535" i="7"/>
  <c r="S535" i="8" s="1"/>
  <c r="AS775" i="7"/>
  <c r="AQ595" i="7"/>
  <c r="E536" i="7"/>
  <c r="E538" i="7"/>
  <c r="AZ778" i="7"/>
  <c r="AW574" i="7"/>
  <c r="AU550" i="7"/>
  <c r="AV540" i="7"/>
  <c r="AN546" i="7"/>
  <c r="M548" i="7"/>
  <c r="S548" i="8" s="1"/>
  <c r="R791" i="7"/>
  <c r="Q671" i="7"/>
  <c r="Q551" i="7"/>
  <c r="P611" i="7"/>
  <c r="O551" i="7"/>
  <c r="M551" i="7"/>
  <c r="S551" i="8" s="1"/>
  <c r="W564" i="7"/>
  <c r="X553" i="7"/>
  <c r="AS794" i="7"/>
  <c r="AS554" i="7"/>
  <c r="AQ554" i="7"/>
  <c r="AO554" i="7"/>
  <c r="AO555" i="7"/>
  <c r="D556" i="7"/>
  <c r="W567" i="7"/>
  <c r="AW557" i="7"/>
  <c r="E562" i="7"/>
  <c r="AQ563" i="7"/>
  <c r="O564" i="7"/>
  <c r="AZ805" i="7"/>
  <c r="AY685" i="7"/>
  <c r="AZ565" i="7"/>
  <c r="AY565" i="7"/>
  <c r="AX565" i="7"/>
  <c r="AW565" i="7"/>
  <c r="AV565" i="7"/>
  <c r="AU565" i="7"/>
  <c r="AV566" i="7"/>
  <c r="X573" i="7"/>
  <c r="W583" i="7"/>
  <c r="W584" i="7"/>
  <c r="E574" i="7"/>
  <c r="W575" i="7"/>
  <c r="C581" i="7"/>
  <c r="X585" i="7"/>
  <c r="W595" i="7"/>
  <c r="W596" i="7"/>
  <c r="E586" i="7"/>
  <c r="W587" i="7"/>
  <c r="AQ594" i="7"/>
  <c r="X597" i="7"/>
  <c r="W608" i="7"/>
  <c r="W606" i="7"/>
  <c r="E603" i="7"/>
  <c r="AS618" i="7"/>
  <c r="G620" i="7"/>
  <c r="AR620" i="7"/>
  <c r="N625" i="7"/>
  <c r="N624" i="7"/>
  <c r="Q632" i="7"/>
  <c r="R632" i="7"/>
  <c r="P632" i="7"/>
  <c r="P692" i="7"/>
  <c r="O632" i="7"/>
  <c r="M632" i="7"/>
  <c r="S632" i="8" s="1"/>
  <c r="M644" i="7"/>
  <c r="S644" i="8" s="1"/>
  <c r="F635" i="7"/>
  <c r="AS635" i="7"/>
  <c r="N638" i="7"/>
  <c r="AS662" i="7"/>
  <c r="G740" i="7"/>
  <c r="P473" i="7"/>
  <c r="AW473" i="7"/>
  <c r="AP474" i="7"/>
  <c r="B480" i="7"/>
  <c r="H480" i="8" s="1"/>
  <c r="M482" i="7"/>
  <c r="S482" i="8" s="1"/>
  <c r="E483" i="7"/>
  <c r="P485" i="7"/>
  <c r="AW485" i="7"/>
  <c r="AP486" i="7"/>
  <c r="AU487" i="7"/>
  <c r="AN488" i="7"/>
  <c r="B492" i="7"/>
  <c r="H492" i="8" s="1"/>
  <c r="R733" i="7"/>
  <c r="Q613" i="7"/>
  <c r="M494" i="7"/>
  <c r="S494" i="8" s="1"/>
  <c r="E495" i="7"/>
  <c r="P497" i="7"/>
  <c r="AW497" i="7"/>
  <c r="AP498" i="7"/>
  <c r="AU499" i="7"/>
  <c r="F500" i="7"/>
  <c r="AN500" i="7"/>
  <c r="D502" i="7"/>
  <c r="Q502" i="7"/>
  <c r="AX502" i="7"/>
  <c r="AQ503" i="7"/>
  <c r="B504" i="7"/>
  <c r="H504" i="8" s="1"/>
  <c r="O504" i="7"/>
  <c r="AV504" i="7"/>
  <c r="AO505" i="7"/>
  <c r="M506" i="7"/>
  <c r="S506" i="8" s="1"/>
  <c r="E507" i="7"/>
  <c r="P509" i="7"/>
  <c r="AW509" i="7"/>
  <c r="AP510" i="7"/>
  <c r="AU511" i="7"/>
  <c r="F512" i="7"/>
  <c r="AN512" i="7"/>
  <c r="D514" i="7"/>
  <c r="Q514" i="7"/>
  <c r="AX514" i="7"/>
  <c r="AQ515" i="7"/>
  <c r="B516" i="7"/>
  <c r="H516" i="8" s="1"/>
  <c r="O516" i="7"/>
  <c r="AV516" i="7"/>
  <c r="AO517" i="7"/>
  <c r="M518" i="7"/>
  <c r="S518" i="8" s="1"/>
  <c r="E519" i="7"/>
  <c r="P521" i="7"/>
  <c r="AW521" i="7"/>
  <c r="AP522" i="7"/>
  <c r="AU523" i="7"/>
  <c r="F524" i="7"/>
  <c r="AN524" i="7"/>
  <c r="D526" i="7"/>
  <c r="Q526" i="7"/>
  <c r="AX526" i="7"/>
  <c r="G767" i="7"/>
  <c r="F647" i="7"/>
  <c r="AQ527" i="7"/>
  <c r="B528" i="7"/>
  <c r="H528" i="8" s="1"/>
  <c r="O528" i="7"/>
  <c r="AV528" i="7"/>
  <c r="AO529" i="7"/>
  <c r="M530" i="7"/>
  <c r="S530" i="8" s="1"/>
  <c r="E531" i="7"/>
  <c r="P533" i="7"/>
  <c r="AW533" i="7"/>
  <c r="AP534" i="7"/>
  <c r="AU535" i="7"/>
  <c r="F536" i="7"/>
  <c r="AN536" i="7"/>
  <c r="AS777" i="7"/>
  <c r="AN537" i="7"/>
  <c r="F538" i="7"/>
  <c r="P598" i="7"/>
  <c r="O574" i="7"/>
  <c r="AO538" i="7"/>
  <c r="O539" i="7"/>
  <c r="AW540" i="7"/>
  <c r="M542" i="7"/>
  <c r="S542" i="8" s="1"/>
  <c r="P543" i="7"/>
  <c r="AZ785" i="7"/>
  <c r="AZ545" i="7"/>
  <c r="AX605" i="7"/>
  <c r="AO546" i="7"/>
  <c r="X547" i="7"/>
  <c r="W557" i="7"/>
  <c r="O548" i="7"/>
  <c r="AN548" i="7"/>
  <c r="G789" i="7"/>
  <c r="F669" i="7"/>
  <c r="F549" i="7"/>
  <c r="E609" i="7"/>
  <c r="D549" i="7"/>
  <c r="B549" i="7"/>
  <c r="H549" i="8" s="1"/>
  <c r="B550" i="7"/>
  <c r="H550" i="8" s="1"/>
  <c r="M552" i="7"/>
  <c r="S552" i="8" s="1"/>
  <c r="AZ793" i="7"/>
  <c r="AZ553" i="7"/>
  <c r="AX553" i="7"/>
  <c r="AV553" i="7"/>
  <c r="AV554" i="7"/>
  <c r="R797" i="7"/>
  <c r="O557" i="7"/>
  <c r="M557" i="7"/>
  <c r="S557" i="8" s="1"/>
  <c r="R557" i="7"/>
  <c r="AX557" i="7"/>
  <c r="C561" i="7"/>
  <c r="P564" i="7"/>
  <c r="AN564" i="7"/>
  <c r="R805" i="7"/>
  <c r="Q685" i="7"/>
  <c r="R565" i="7"/>
  <c r="Q565" i="7"/>
  <c r="P565" i="7"/>
  <c r="O565" i="7"/>
  <c r="M565" i="7"/>
  <c r="S565" i="8" s="1"/>
  <c r="Q567" i="7"/>
  <c r="D569" i="7"/>
  <c r="AI574" i="7"/>
  <c r="AI575" i="7"/>
  <c r="AZ817" i="7"/>
  <c r="AY697" i="7"/>
  <c r="AZ577" i="7"/>
  <c r="AY577" i="7"/>
  <c r="AX577" i="7"/>
  <c r="AW577" i="7"/>
  <c r="AV577" i="7"/>
  <c r="AU577" i="7"/>
  <c r="R582" i="7"/>
  <c r="G586" i="7"/>
  <c r="AI586" i="7"/>
  <c r="AI587" i="7"/>
  <c r="AZ829" i="7"/>
  <c r="AY709" i="7"/>
  <c r="AZ589" i="7"/>
  <c r="AY589" i="7"/>
  <c r="AX589" i="7"/>
  <c r="AW625" i="7"/>
  <c r="AW589" i="7"/>
  <c r="AV589" i="7"/>
  <c r="AU589" i="7"/>
  <c r="AX649" i="7"/>
  <c r="C593" i="7"/>
  <c r="R606" i="7"/>
  <c r="AR607" i="7"/>
  <c r="W623" i="7"/>
  <c r="AY616" i="7"/>
  <c r="AZ860" i="7"/>
  <c r="AY740" i="7"/>
  <c r="AX620" i="7"/>
  <c r="AZ620" i="7"/>
  <c r="AV621" i="7"/>
  <c r="AY620" i="7"/>
  <c r="AW620" i="7"/>
  <c r="AV620" i="7"/>
  <c r="AU620" i="7"/>
  <c r="AX680" i="7"/>
  <c r="F623" i="7"/>
  <c r="N632" i="7"/>
  <c r="AZ641" i="7"/>
  <c r="O686" i="7"/>
  <c r="P710" i="7"/>
  <c r="R650" i="7"/>
  <c r="Q650" i="7"/>
  <c r="P650" i="7"/>
  <c r="O650" i="7"/>
  <c r="M650" i="7"/>
  <c r="S650" i="8" s="1"/>
  <c r="M662" i="7"/>
  <c r="S662" i="8" s="1"/>
  <c r="G655" i="7"/>
  <c r="AR655" i="7"/>
  <c r="E665" i="7"/>
  <c r="B665" i="7"/>
  <c r="H665" i="8" s="1"/>
  <c r="G665" i="7"/>
  <c r="F665" i="7"/>
  <c r="D665" i="7"/>
  <c r="AS665" i="7"/>
  <c r="X676" i="7"/>
  <c r="W687" i="7"/>
  <c r="W686" i="7"/>
  <c r="G714" i="7"/>
  <c r="R732" i="7"/>
  <c r="B451" i="7"/>
  <c r="H451" i="8" s="1"/>
  <c r="M453" i="7"/>
  <c r="S453" i="8" s="1"/>
  <c r="B463" i="7"/>
  <c r="H463" i="8" s="1"/>
  <c r="M465" i="7"/>
  <c r="S465" i="8" s="1"/>
  <c r="Q473" i="7"/>
  <c r="AU482" i="7"/>
  <c r="F483" i="7"/>
  <c r="AN483" i="7"/>
  <c r="D485" i="7"/>
  <c r="Q485" i="7"/>
  <c r="AX485" i="7"/>
  <c r="O487" i="7"/>
  <c r="AV487" i="7"/>
  <c r="AO488" i="7"/>
  <c r="M489" i="7"/>
  <c r="S489" i="8" s="1"/>
  <c r="AU494" i="7"/>
  <c r="F495" i="7"/>
  <c r="AN495" i="7"/>
  <c r="Q497" i="7"/>
  <c r="AX497" i="7"/>
  <c r="AQ498" i="7"/>
  <c r="B499" i="7"/>
  <c r="H499" i="8" s="1"/>
  <c r="G500" i="7"/>
  <c r="M501" i="7"/>
  <c r="S501" i="8" s="1"/>
  <c r="E502" i="7"/>
  <c r="R502" i="7"/>
  <c r="P504" i="7"/>
  <c r="AW504" i="7"/>
  <c r="AP505" i="7"/>
  <c r="AU506" i="7"/>
  <c r="F507" i="7"/>
  <c r="AN507" i="7"/>
  <c r="Q509" i="7"/>
  <c r="AX509" i="7"/>
  <c r="AQ510" i="7"/>
  <c r="B511" i="7"/>
  <c r="H511" i="8" s="1"/>
  <c r="G512" i="7"/>
  <c r="M513" i="7"/>
  <c r="S513" i="8" s="1"/>
  <c r="E514" i="7"/>
  <c r="R514" i="7"/>
  <c r="AY514" i="7"/>
  <c r="AR515" i="7"/>
  <c r="P516" i="7"/>
  <c r="AW516" i="7"/>
  <c r="AP517" i="7"/>
  <c r="AU518" i="7"/>
  <c r="F519" i="7"/>
  <c r="AN519" i="7"/>
  <c r="Q521" i="7"/>
  <c r="AX521" i="7"/>
  <c r="AQ522" i="7"/>
  <c r="B523" i="7"/>
  <c r="H523" i="8" s="1"/>
  <c r="G524" i="7"/>
  <c r="AO524" i="7"/>
  <c r="M525" i="7"/>
  <c r="S525" i="8" s="1"/>
  <c r="E526" i="7"/>
  <c r="R526" i="7"/>
  <c r="AY526" i="7"/>
  <c r="AR527" i="7"/>
  <c r="P528" i="7"/>
  <c r="AW528" i="7"/>
  <c r="AP529" i="7"/>
  <c r="AU530" i="7"/>
  <c r="AN531" i="7"/>
  <c r="D533" i="7"/>
  <c r="Q533" i="7"/>
  <c r="AX533" i="7"/>
  <c r="B535" i="7"/>
  <c r="H535" i="8" s="1"/>
  <c r="O535" i="7"/>
  <c r="AV535" i="7"/>
  <c r="G536" i="7"/>
  <c r="AZ776" i="7"/>
  <c r="AY656" i="7"/>
  <c r="M537" i="7"/>
  <c r="S537" i="8" s="1"/>
  <c r="AU537" i="7"/>
  <c r="G538" i="7"/>
  <c r="AP538" i="7"/>
  <c r="B539" i="7"/>
  <c r="H539" i="8" s="1"/>
  <c r="P539" i="7"/>
  <c r="M540" i="7"/>
  <c r="S540" i="8" s="1"/>
  <c r="AX540" i="7"/>
  <c r="M541" i="7"/>
  <c r="S541" i="8" s="1"/>
  <c r="Q543" i="7"/>
  <c r="AX603" i="7"/>
  <c r="AY663" i="7"/>
  <c r="AW579" i="7"/>
  <c r="AV543" i="7"/>
  <c r="P544" i="7"/>
  <c r="AY544" i="7"/>
  <c r="O545" i="7"/>
  <c r="Q666" i="7"/>
  <c r="R546" i="7"/>
  <c r="P546" i="7"/>
  <c r="O582" i="7"/>
  <c r="AP546" i="7"/>
  <c r="Q548" i="7"/>
  <c r="AO548" i="7"/>
  <c r="AI549" i="7"/>
  <c r="D550" i="7"/>
  <c r="W551" i="7"/>
  <c r="AU551" i="7"/>
  <c r="O552" i="7"/>
  <c r="AX554" i="7"/>
  <c r="AZ797" i="7"/>
  <c r="AV557" i="7"/>
  <c r="AU557" i="7"/>
  <c r="AV558" i="7"/>
  <c r="AZ557" i="7"/>
  <c r="AY557" i="7"/>
  <c r="B559" i="7"/>
  <c r="H559" i="8" s="1"/>
  <c r="AI562" i="7"/>
  <c r="AI563" i="7"/>
  <c r="G566" i="7"/>
  <c r="R817" i="7"/>
  <c r="Q697" i="7"/>
  <c r="O613" i="7"/>
  <c r="R577" i="7"/>
  <c r="Q577" i="7"/>
  <c r="P637" i="7"/>
  <c r="P577" i="7"/>
  <c r="O577" i="7"/>
  <c r="M577" i="7"/>
  <c r="S577" i="8" s="1"/>
  <c r="AS584" i="7"/>
  <c r="R829" i="7"/>
  <c r="R589" i="7"/>
  <c r="Q709" i="7"/>
  <c r="Q589" i="7"/>
  <c r="P589" i="7"/>
  <c r="O589" i="7"/>
  <c r="P649" i="7"/>
  <c r="M589" i="7"/>
  <c r="S589" i="8" s="1"/>
  <c r="D593" i="7"/>
  <c r="AX598" i="7"/>
  <c r="W613" i="7"/>
  <c r="W615" i="7"/>
  <c r="AS609" i="7"/>
  <c r="R618" i="7"/>
  <c r="Q618" i="7"/>
  <c r="P618" i="7"/>
  <c r="O618" i="7"/>
  <c r="M618" i="7"/>
  <c r="S618" i="8" s="1"/>
  <c r="AS863" i="7"/>
  <c r="AO623" i="7"/>
  <c r="AO624" i="7"/>
  <c r="AS623" i="7"/>
  <c r="AR623" i="7"/>
  <c r="AQ623" i="7"/>
  <c r="AP623" i="7"/>
  <c r="AN623" i="7"/>
  <c r="AZ628" i="7"/>
  <c r="W630" i="7"/>
  <c r="Q637" i="7"/>
  <c r="Q641" i="7"/>
  <c r="R644" i="7"/>
  <c r="AZ644" i="7"/>
  <c r="F648" i="7"/>
  <c r="F659" i="7"/>
  <c r="G668" i="7"/>
  <c r="W713" i="7"/>
  <c r="X702" i="7"/>
  <c r="R836" i="7"/>
  <c r="Q716" i="7"/>
  <c r="C600" i="7"/>
  <c r="N602" i="7"/>
  <c r="AZ848" i="7"/>
  <c r="AY728" i="7"/>
  <c r="AW609" i="7"/>
  <c r="G851" i="7"/>
  <c r="F731" i="7"/>
  <c r="G611" i="7"/>
  <c r="E671" i="7"/>
  <c r="B611" i="7"/>
  <c r="H611" i="8" s="1"/>
  <c r="AZ853" i="7"/>
  <c r="AY733" i="7"/>
  <c r="AY613" i="7"/>
  <c r="AX615" i="7"/>
  <c r="D619" i="7"/>
  <c r="O621" i="7"/>
  <c r="AX622" i="7"/>
  <c r="Q745" i="7"/>
  <c r="P685" i="7"/>
  <c r="R625" i="7"/>
  <c r="M625" i="7"/>
  <c r="S625" i="8" s="1"/>
  <c r="AZ866" i="7"/>
  <c r="AX686" i="7"/>
  <c r="AY626" i="7"/>
  <c r="AI627" i="7"/>
  <c r="AX635" i="7"/>
  <c r="AZ880" i="7"/>
  <c r="AW640" i="7"/>
  <c r="AX641" i="7"/>
  <c r="G883" i="7"/>
  <c r="E703" i="7"/>
  <c r="F763" i="7"/>
  <c r="F643" i="7"/>
  <c r="R885" i="7"/>
  <c r="Q765" i="7"/>
  <c r="P705" i="7"/>
  <c r="Q645" i="7"/>
  <c r="E651" i="7"/>
  <c r="AX654" i="7"/>
  <c r="Q778" i="7"/>
  <c r="O658" i="7"/>
  <c r="P660" i="7"/>
  <c r="Q784" i="7"/>
  <c r="M664" i="7"/>
  <c r="S664" i="8" s="1"/>
  <c r="R664" i="7"/>
  <c r="O700" i="7"/>
  <c r="P664" i="7"/>
  <c r="AZ905" i="7"/>
  <c r="AY665" i="7"/>
  <c r="AY785" i="7"/>
  <c r="AV665" i="7"/>
  <c r="AU665" i="7"/>
  <c r="AV666" i="7"/>
  <c r="AX666" i="7"/>
  <c r="AZ908" i="7"/>
  <c r="AY788" i="7"/>
  <c r="AZ668" i="7"/>
  <c r="AY668" i="7"/>
  <c r="AX668" i="7"/>
  <c r="AV668" i="7"/>
  <c r="AU668" i="7"/>
  <c r="AX728" i="7"/>
  <c r="W683" i="7"/>
  <c r="X672" i="7"/>
  <c r="W675" i="7"/>
  <c r="F678" i="7"/>
  <c r="AR680" i="7"/>
  <c r="AY808" i="7"/>
  <c r="AY688" i="7"/>
  <c r="AU700" i="7"/>
  <c r="AZ688" i="7"/>
  <c r="AX688" i="7"/>
  <c r="AV689" i="7"/>
  <c r="AW688" i="7"/>
  <c r="AV688" i="7"/>
  <c r="R694" i="7"/>
  <c r="AR694" i="7"/>
  <c r="W707" i="7"/>
  <c r="W699" i="7"/>
  <c r="D737" i="7"/>
  <c r="G701" i="7"/>
  <c r="F701" i="7"/>
  <c r="E701" i="7"/>
  <c r="D701" i="7"/>
  <c r="Q824" i="7"/>
  <c r="Q704" i="7"/>
  <c r="P704" i="7"/>
  <c r="O704" i="7"/>
  <c r="M704" i="7"/>
  <c r="S704" i="8" s="1"/>
  <c r="AR708" i="7"/>
  <c r="F710" i="7"/>
  <c r="R715" i="7"/>
  <c r="AZ959" i="7"/>
  <c r="AY839" i="7"/>
  <c r="AX719" i="7"/>
  <c r="AY719" i="7"/>
  <c r="AW719" i="7"/>
  <c r="AV719" i="7"/>
  <c r="AU719" i="7"/>
  <c r="AW755" i="7"/>
  <c r="AZ720" i="7"/>
  <c r="AR724" i="7"/>
  <c r="AQ784" i="7"/>
  <c r="AS724" i="7"/>
  <c r="AQ724" i="7"/>
  <c r="AO725" i="7"/>
  <c r="AP724" i="7"/>
  <c r="AO724" i="7"/>
  <c r="AY730" i="7"/>
  <c r="R735" i="7"/>
  <c r="P735" i="7"/>
  <c r="M735" i="7"/>
  <c r="S735" i="8" s="1"/>
  <c r="Q735" i="7"/>
  <c r="O735" i="7"/>
  <c r="AR747" i="7"/>
  <c r="AS1020" i="7"/>
  <c r="AR900" i="7"/>
  <c r="AS780" i="7"/>
  <c r="AP816" i="7"/>
  <c r="AQ780" i="7"/>
  <c r="AN792" i="7"/>
  <c r="AP780" i="7"/>
  <c r="AO780" i="7"/>
  <c r="AN780" i="7"/>
  <c r="AZ790" i="7"/>
  <c r="N549" i="7"/>
  <c r="B554" i="7"/>
  <c r="H554" i="8" s="1"/>
  <c r="M556" i="7"/>
  <c r="S556" i="8" s="1"/>
  <c r="C559" i="7"/>
  <c r="P559" i="7"/>
  <c r="AW559" i="7"/>
  <c r="AP560" i="7"/>
  <c r="N561" i="7"/>
  <c r="B566" i="7"/>
  <c r="H566" i="8" s="1"/>
  <c r="G567" i="7"/>
  <c r="M568" i="7"/>
  <c r="S568" i="8" s="1"/>
  <c r="E569" i="7"/>
  <c r="AY569" i="7"/>
  <c r="AR570" i="7"/>
  <c r="P571" i="7"/>
  <c r="AW571" i="7"/>
  <c r="AP572" i="7"/>
  <c r="AU573" i="7"/>
  <c r="F574" i="7"/>
  <c r="AN574" i="7"/>
  <c r="AZ574" i="7"/>
  <c r="Q576" i="7"/>
  <c r="AX576" i="7"/>
  <c r="AQ577" i="7"/>
  <c r="B578" i="7"/>
  <c r="H578" i="8" s="1"/>
  <c r="O578" i="7"/>
  <c r="G579" i="7"/>
  <c r="M580" i="7"/>
  <c r="S580" i="8" s="1"/>
  <c r="E581" i="7"/>
  <c r="R581" i="7"/>
  <c r="AY581" i="7"/>
  <c r="AR582" i="7"/>
  <c r="P583" i="7"/>
  <c r="AW583" i="7"/>
  <c r="AP584" i="7"/>
  <c r="AU585" i="7"/>
  <c r="F586" i="7"/>
  <c r="AN586" i="7"/>
  <c r="AZ586" i="7"/>
  <c r="AS587" i="7"/>
  <c r="Q588" i="7"/>
  <c r="AX588" i="7"/>
  <c r="AQ589" i="7"/>
  <c r="B590" i="7"/>
  <c r="H590" i="8" s="1"/>
  <c r="G591" i="7"/>
  <c r="M592" i="7"/>
  <c r="S592" i="8" s="1"/>
  <c r="E593" i="7"/>
  <c r="AY593" i="7"/>
  <c r="AR594" i="7"/>
  <c r="P595" i="7"/>
  <c r="AW595" i="7"/>
  <c r="AP596" i="7"/>
  <c r="AU597" i="7"/>
  <c r="F598" i="7"/>
  <c r="AN598" i="7"/>
  <c r="AZ598" i="7"/>
  <c r="W610" i="7"/>
  <c r="AS599" i="7"/>
  <c r="D600" i="7"/>
  <c r="Q600" i="7"/>
  <c r="AX600" i="7"/>
  <c r="AQ601" i="7"/>
  <c r="B602" i="7"/>
  <c r="H602" i="8" s="1"/>
  <c r="O602" i="7"/>
  <c r="AV602" i="7"/>
  <c r="G603" i="7"/>
  <c r="M604" i="7"/>
  <c r="S604" i="8" s="1"/>
  <c r="E605" i="7"/>
  <c r="R605" i="7"/>
  <c r="AY605" i="7"/>
  <c r="AR606" i="7"/>
  <c r="P607" i="7"/>
  <c r="AW607" i="7"/>
  <c r="AP608" i="7"/>
  <c r="AI609" i="7"/>
  <c r="AY609" i="7"/>
  <c r="AW610" i="7"/>
  <c r="W622" i="7"/>
  <c r="AS851" i="7"/>
  <c r="AO611" i="7"/>
  <c r="AO612" i="7"/>
  <c r="F612" i="7"/>
  <c r="O614" i="7"/>
  <c r="M615" i="7"/>
  <c r="S615" i="8" s="1"/>
  <c r="AY615" i="7"/>
  <c r="M616" i="7"/>
  <c r="S616" i="8" s="1"/>
  <c r="AX616" i="7"/>
  <c r="AS857" i="7"/>
  <c r="AP617" i="7"/>
  <c r="W618" i="7"/>
  <c r="AR618" i="7"/>
  <c r="E619" i="7"/>
  <c r="AQ619" i="7"/>
  <c r="E620" i="7"/>
  <c r="R860" i="7"/>
  <c r="Q620" i="7"/>
  <c r="AO620" i="7"/>
  <c r="P621" i="7"/>
  <c r="AX621" i="7"/>
  <c r="AY622" i="7"/>
  <c r="AW623" i="7"/>
  <c r="F744" i="7"/>
  <c r="E684" i="7"/>
  <c r="G624" i="7"/>
  <c r="X624" i="7"/>
  <c r="F625" i="7"/>
  <c r="AQ625" i="7"/>
  <c r="AN626" i="7"/>
  <c r="O627" i="7"/>
  <c r="AZ867" i="7"/>
  <c r="AW627" i="7"/>
  <c r="O628" i="7"/>
  <c r="AI628" i="7"/>
  <c r="M629" i="7"/>
  <c r="S629" i="8" s="1"/>
  <c r="AW629" i="7"/>
  <c r="E690" i="7"/>
  <c r="F630" i="7"/>
  <c r="AR750" i="7"/>
  <c r="AQ690" i="7"/>
  <c r="AS870" i="7"/>
  <c r="AN630" i="7"/>
  <c r="AS631" i="7"/>
  <c r="AN631" i="7"/>
  <c r="W632" i="7"/>
  <c r="AQ632" i="7"/>
  <c r="E633" i="7"/>
  <c r="AO633" i="7"/>
  <c r="Q634" i="7"/>
  <c r="AZ874" i="7"/>
  <c r="AV634" i="7"/>
  <c r="AV635" i="7"/>
  <c r="P635" i="7"/>
  <c r="X637" i="7"/>
  <c r="F638" i="7"/>
  <c r="Q758" i="7"/>
  <c r="O674" i="7"/>
  <c r="P698" i="7"/>
  <c r="R638" i="7"/>
  <c r="AP638" i="7"/>
  <c r="AO639" i="7"/>
  <c r="B640" i="7"/>
  <c r="H640" i="8" s="1"/>
  <c r="AN640" i="7"/>
  <c r="P641" i="7"/>
  <c r="AY641" i="7"/>
  <c r="AW642" i="7"/>
  <c r="AV643" i="7"/>
  <c r="G884" i="7"/>
  <c r="D644" i="7"/>
  <c r="D680" i="7"/>
  <c r="AP680" i="7"/>
  <c r="AS644" i="7"/>
  <c r="AR645" i="7"/>
  <c r="E646" i="7"/>
  <c r="AO646" i="7"/>
  <c r="AX648" i="7"/>
  <c r="AU649" i="7"/>
  <c r="W650" i="7"/>
  <c r="F651" i="7"/>
  <c r="Q771" i="7"/>
  <c r="P711" i="7"/>
  <c r="P651" i="7"/>
  <c r="AQ651" i="7"/>
  <c r="E652" i="7"/>
  <c r="R892" i="7"/>
  <c r="Q772" i="7"/>
  <c r="O688" i="7"/>
  <c r="P652" i="7"/>
  <c r="AQ652" i="7"/>
  <c r="R653" i="7"/>
  <c r="AY773" i="7"/>
  <c r="AU653" i="7"/>
  <c r="O654" i="7"/>
  <c r="AX655" i="7"/>
  <c r="AV656" i="7"/>
  <c r="W667" i="7"/>
  <c r="AS897" i="7"/>
  <c r="AR777" i="7"/>
  <c r="AQ657" i="7"/>
  <c r="AP693" i="7"/>
  <c r="AR658" i="7"/>
  <c r="E659" i="7"/>
  <c r="AP659" i="7"/>
  <c r="AX661" i="7"/>
  <c r="O663" i="7"/>
  <c r="AN663" i="7"/>
  <c r="B664" i="7"/>
  <c r="H664" i="8" s="1"/>
  <c r="AU664" i="7"/>
  <c r="AY666" i="7"/>
  <c r="AW667" i="7"/>
  <c r="W681" i="7"/>
  <c r="AY672" i="7"/>
  <c r="AX673" i="7"/>
  <c r="W674" i="7"/>
  <c r="AY674" i="7"/>
  <c r="O679" i="7"/>
  <c r="O680" i="7"/>
  <c r="AY681" i="7"/>
  <c r="AR684" i="7"/>
  <c r="P688" i="7"/>
  <c r="W702" i="7"/>
  <c r="O693" i="7"/>
  <c r="AR703" i="7"/>
  <c r="Q708" i="7"/>
  <c r="Q711" i="7"/>
  <c r="AZ951" i="7"/>
  <c r="AY711" i="7"/>
  <c r="AZ711" i="7"/>
  <c r="AV712" i="7"/>
  <c r="AX711" i="7"/>
  <c r="AW711" i="7"/>
  <c r="AV711" i="7"/>
  <c r="AU711" i="7"/>
  <c r="AX771" i="7"/>
  <c r="E713" i="7"/>
  <c r="G717" i="7"/>
  <c r="R958" i="7"/>
  <c r="Q718" i="7"/>
  <c r="P778" i="7"/>
  <c r="R718" i="7"/>
  <c r="P718" i="7"/>
  <c r="O718" i="7"/>
  <c r="M718" i="7"/>
  <c r="S718" i="8" s="1"/>
  <c r="AU718" i="7"/>
  <c r="F842" i="7"/>
  <c r="E782" i="7"/>
  <c r="G722" i="7"/>
  <c r="F722" i="7"/>
  <c r="E722" i="7"/>
  <c r="D722" i="7"/>
  <c r="B722" i="7"/>
  <c r="H722" i="8" s="1"/>
  <c r="F723" i="7"/>
  <c r="P724" i="7"/>
  <c r="AY844" i="7"/>
  <c r="AY724" i="7"/>
  <c r="AZ724" i="7"/>
  <c r="AX724" i="7"/>
  <c r="AW724" i="7"/>
  <c r="AV724" i="7"/>
  <c r="AU724" i="7"/>
  <c r="AU736" i="7"/>
  <c r="N726" i="7"/>
  <c r="AR726" i="7"/>
  <c r="W743" i="7"/>
  <c r="X732" i="7"/>
  <c r="AZ975" i="7"/>
  <c r="AW771" i="7"/>
  <c r="AY735" i="7"/>
  <c r="AW735" i="7"/>
  <c r="AZ735" i="7"/>
  <c r="AX735" i="7"/>
  <c r="AV735" i="7"/>
  <c r="AU735" i="7"/>
  <c r="AY741" i="7"/>
  <c r="AS764" i="7"/>
  <c r="R1014" i="7"/>
  <c r="R774" i="7"/>
  <c r="O810" i="7"/>
  <c r="Q894" i="7"/>
  <c r="Q774" i="7"/>
  <c r="P774" i="7"/>
  <c r="O774" i="7"/>
  <c r="M774" i="7"/>
  <c r="S774" i="8" s="1"/>
  <c r="M786" i="7"/>
  <c r="S786" i="8" s="1"/>
  <c r="AX784" i="7"/>
  <c r="W815" i="7"/>
  <c r="W816" i="7"/>
  <c r="X805" i="7"/>
  <c r="W807" i="7"/>
  <c r="AS839" i="7"/>
  <c r="R843" i="7"/>
  <c r="Q843" i="7"/>
  <c r="P843" i="7"/>
  <c r="O843" i="7"/>
  <c r="M843" i="7"/>
  <c r="S843" i="8" s="1"/>
  <c r="O879" i="7"/>
  <c r="G844" i="7"/>
  <c r="AS1126" i="7"/>
  <c r="AQ886" i="7"/>
  <c r="AP886" i="7"/>
  <c r="AS886" i="7"/>
  <c r="AR886" i="7"/>
  <c r="AO886" i="7"/>
  <c r="AN886" i="7"/>
  <c r="W923" i="7"/>
  <c r="X912" i="7"/>
  <c r="W920" i="7"/>
  <c r="AU544" i="7"/>
  <c r="AN545" i="7"/>
  <c r="AY552" i="7"/>
  <c r="AR553" i="7"/>
  <c r="AU556" i="7"/>
  <c r="AN557" i="7"/>
  <c r="Q559" i="7"/>
  <c r="AX559" i="7"/>
  <c r="AQ560" i="7"/>
  <c r="B561" i="7"/>
  <c r="H561" i="8" s="1"/>
  <c r="G562" i="7"/>
  <c r="M563" i="7"/>
  <c r="S563" i="8" s="1"/>
  <c r="R564" i="7"/>
  <c r="AY564" i="7"/>
  <c r="X565" i="7"/>
  <c r="AR565" i="7"/>
  <c r="C566" i="7"/>
  <c r="AI566" i="7"/>
  <c r="N568" i="7"/>
  <c r="AU568" i="7"/>
  <c r="F569" i="7"/>
  <c r="AN569" i="7"/>
  <c r="AS570" i="7"/>
  <c r="D571" i="7"/>
  <c r="Q571" i="7"/>
  <c r="AX571" i="7"/>
  <c r="AQ572" i="7"/>
  <c r="B573" i="7"/>
  <c r="H573" i="8" s="1"/>
  <c r="O573" i="7"/>
  <c r="AV573" i="7"/>
  <c r="G574" i="7"/>
  <c r="AO574" i="7"/>
  <c r="M575" i="7"/>
  <c r="S575" i="8" s="1"/>
  <c r="AS815" i="7"/>
  <c r="AR695" i="7"/>
  <c r="R576" i="7"/>
  <c r="AY576" i="7"/>
  <c r="X577" i="7"/>
  <c r="AR577" i="7"/>
  <c r="C578" i="7"/>
  <c r="AI578" i="7"/>
  <c r="AW578" i="7"/>
  <c r="AP579" i="7"/>
  <c r="N580" i="7"/>
  <c r="AU580" i="7"/>
  <c r="F581" i="7"/>
  <c r="AN581" i="7"/>
  <c r="AZ581" i="7"/>
  <c r="AS582" i="7"/>
  <c r="D583" i="7"/>
  <c r="Q583" i="7"/>
  <c r="AX583" i="7"/>
  <c r="AQ584" i="7"/>
  <c r="B585" i="7"/>
  <c r="H585" i="8" s="1"/>
  <c r="O585" i="7"/>
  <c r="AV585" i="7"/>
  <c r="AO586" i="7"/>
  <c r="M587" i="7"/>
  <c r="S587" i="8" s="1"/>
  <c r="R588" i="7"/>
  <c r="AY588" i="7"/>
  <c r="X589" i="7"/>
  <c r="AR589" i="7"/>
  <c r="C590" i="7"/>
  <c r="AI590" i="7"/>
  <c r="AW590" i="7"/>
  <c r="AP591" i="7"/>
  <c r="N592" i="7"/>
  <c r="AU592" i="7"/>
  <c r="F593" i="7"/>
  <c r="AN593" i="7"/>
  <c r="AZ593" i="7"/>
  <c r="AS594" i="7"/>
  <c r="D595" i="7"/>
  <c r="Q595" i="7"/>
  <c r="AX595" i="7"/>
  <c r="AQ596" i="7"/>
  <c r="B597" i="7"/>
  <c r="H597" i="8" s="1"/>
  <c r="O597" i="7"/>
  <c r="AV597" i="7"/>
  <c r="G598" i="7"/>
  <c r="AO598" i="7"/>
  <c r="M599" i="7"/>
  <c r="S599" i="8" s="1"/>
  <c r="E600" i="7"/>
  <c r="R600" i="7"/>
  <c r="AY600" i="7"/>
  <c r="X601" i="7"/>
  <c r="C602" i="7"/>
  <c r="P602" i="7"/>
  <c r="AI602" i="7"/>
  <c r="AW602" i="7"/>
  <c r="AP603" i="7"/>
  <c r="N604" i="7"/>
  <c r="AU604" i="7"/>
  <c r="F605" i="7"/>
  <c r="AN605" i="7"/>
  <c r="AZ605" i="7"/>
  <c r="AS606" i="7"/>
  <c r="D607" i="7"/>
  <c r="Q607" i="7"/>
  <c r="AX607" i="7"/>
  <c r="AQ608" i="7"/>
  <c r="B609" i="7"/>
  <c r="H609" i="8" s="1"/>
  <c r="O609" i="7"/>
  <c r="M610" i="7"/>
  <c r="S610" i="8" s="1"/>
  <c r="AX610" i="7"/>
  <c r="AU611" i="7"/>
  <c r="D613" i="7"/>
  <c r="R853" i="7"/>
  <c r="Q733" i="7"/>
  <c r="R613" i="7"/>
  <c r="P673" i="7"/>
  <c r="M613" i="7"/>
  <c r="S613" i="8" s="1"/>
  <c r="AP613" i="7"/>
  <c r="B614" i="7"/>
  <c r="H614" i="8" s="1"/>
  <c r="AZ854" i="7"/>
  <c r="AY734" i="7"/>
  <c r="AY614" i="7"/>
  <c r="AV617" i="7"/>
  <c r="X618" i="7"/>
  <c r="F620" i="7"/>
  <c r="AP620" i="7"/>
  <c r="AN621" i="7"/>
  <c r="P622" i="7"/>
  <c r="AX623" i="7"/>
  <c r="W625" i="7"/>
  <c r="D626" i="7"/>
  <c r="B627" i="7"/>
  <c r="H627" i="8" s="1"/>
  <c r="AN627" i="7"/>
  <c r="AZ868" i="7"/>
  <c r="AW628" i="7"/>
  <c r="O629" i="7"/>
  <c r="AX629" i="7"/>
  <c r="AV630" i="7"/>
  <c r="G871" i="7"/>
  <c r="F751" i="7"/>
  <c r="F631" i="7"/>
  <c r="AU631" i="7"/>
  <c r="R873" i="7"/>
  <c r="Q753" i="7"/>
  <c r="Q633" i="7"/>
  <c r="AP633" i="7"/>
  <c r="AN634" i="7"/>
  <c r="AW636" i="7"/>
  <c r="G877" i="7"/>
  <c r="F757" i="7"/>
  <c r="E697" i="7"/>
  <c r="E637" i="7"/>
  <c r="AP639" i="7"/>
  <c r="D640" i="7"/>
  <c r="AO640" i="7"/>
  <c r="B641" i="7"/>
  <c r="H641" i="8" s="1"/>
  <c r="M642" i="7"/>
  <c r="S642" i="8" s="1"/>
  <c r="M643" i="7"/>
  <c r="S643" i="8" s="1"/>
  <c r="AW643" i="7"/>
  <c r="AU644" i="7"/>
  <c r="X645" i="7"/>
  <c r="R886" i="7"/>
  <c r="O646" i="7"/>
  <c r="O682" i="7"/>
  <c r="AP646" i="7"/>
  <c r="D647" i="7"/>
  <c r="AN647" i="7"/>
  <c r="P648" i="7"/>
  <c r="F770" i="7"/>
  <c r="D686" i="7"/>
  <c r="E650" i="7"/>
  <c r="AS890" i="7"/>
  <c r="AR770" i="7"/>
  <c r="AR650" i="7"/>
  <c r="AP686" i="7"/>
  <c r="G651" i="7"/>
  <c r="F652" i="7"/>
  <c r="D653" i="7"/>
  <c r="AN653" i="7"/>
  <c r="P654" i="7"/>
  <c r="AZ654" i="7"/>
  <c r="AU654" i="7"/>
  <c r="O655" i="7"/>
  <c r="AI655" i="7"/>
  <c r="AW656" i="7"/>
  <c r="AU657" i="7"/>
  <c r="X658" i="7"/>
  <c r="AQ659" i="7"/>
  <c r="O661" i="7"/>
  <c r="AP663" i="7"/>
  <c r="D664" i="7"/>
  <c r="AV664" i="7"/>
  <c r="M665" i="7"/>
  <c r="S665" i="8" s="1"/>
  <c r="B666" i="7"/>
  <c r="H666" i="8" s="1"/>
  <c r="W666" i="7"/>
  <c r="F672" i="7"/>
  <c r="W684" i="7"/>
  <c r="AZ673" i="7"/>
  <c r="Q679" i="7"/>
  <c r="R680" i="7"/>
  <c r="AS684" i="7"/>
  <c r="D687" i="7"/>
  <c r="Q688" i="7"/>
  <c r="N690" i="7"/>
  <c r="AY690" i="7"/>
  <c r="P693" i="7"/>
  <c r="AW694" i="7"/>
  <c r="AZ695" i="7"/>
  <c r="Q701" i="7"/>
  <c r="AS703" i="7"/>
  <c r="W715" i="7"/>
  <c r="AR706" i="7"/>
  <c r="R947" i="7"/>
  <c r="Q707" i="7"/>
  <c r="M719" i="7"/>
  <c r="S719" i="8" s="1"/>
  <c r="P767" i="7"/>
  <c r="R707" i="7"/>
  <c r="P707" i="7"/>
  <c r="O707" i="7"/>
  <c r="AR707" i="7"/>
  <c r="G713" i="7"/>
  <c r="AS714" i="7"/>
  <c r="X715" i="7"/>
  <c r="G723" i="7"/>
  <c r="Q724" i="7"/>
  <c r="AS726" i="7"/>
  <c r="AR739" i="7"/>
  <c r="C759" i="7"/>
  <c r="C760" i="7"/>
  <c r="AZ784" i="7"/>
  <c r="AZ877" i="7"/>
  <c r="AZ893" i="7"/>
  <c r="R809" i="7"/>
  <c r="Q689" i="7"/>
  <c r="AZ809" i="7"/>
  <c r="AY689" i="7"/>
  <c r="E571" i="7"/>
  <c r="C573" i="7"/>
  <c r="N575" i="7"/>
  <c r="AU575" i="7"/>
  <c r="AN576" i="7"/>
  <c r="D578" i="7"/>
  <c r="F699" i="7"/>
  <c r="G819" i="7"/>
  <c r="O580" i="7"/>
  <c r="E583" i="7"/>
  <c r="C585" i="7"/>
  <c r="N587" i="7"/>
  <c r="AU587" i="7"/>
  <c r="AN588" i="7"/>
  <c r="D590" i="7"/>
  <c r="O592" i="7"/>
  <c r="R833" i="7"/>
  <c r="Q713" i="7"/>
  <c r="C597" i="7"/>
  <c r="N599" i="7"/>
  <c r="AU599" i="7"/>
  <c r="AN600" i="7"/>
  <c r="D602" i="7"/>
  <c r="AQ603" i="7"/>
  <c r="O604" i="7"/>
  <c r="C609" i="7"/>
  <c r="AX609" i="7"/>
  <c r="M611" i="7"/>
  <c r="S611" i="8" s="1"/>
  <c r="AW611" i="7"/>
  <c r="G852" i="7"/>
  <c r="F732" i="7"/>
  <c r="G612" i="7"/>
  <c r="AQ613" i="7"/>
  <c r="AX675" i="7"/>
  <c r="AW615" i="7"/>
  <c r="O616" i="7"/>
  <c r="M617" i="7"/>
  <c r="S617" i="8" s="1"/>
  <c r="AW617" i="7"/>
  <c r="G858" i="7"/>
  <c r="F618" i="7"/>
  <c r="AR738" i="7"/>
  <c r="AN618" i="7"/>
  <c r="AS858" i="7"/>
  <c r="AS859" i="7"/>
  <c r="AS619" i="7"/>
  <c r="AQ679" i="7"/>
  <c r="AN619" i="7"/>
  <c r="W620" i="7"/>
  <c r="AQ620" i="7"/>
  <c r="E621" i="7"/>
  <c r="AO621" i="7"/>
  <c r="AV622" i="7"/>
  <c r="AV623" i="7"/>
  <c r="P623" i="7"/>
  <c r="Q746" i="7"/>
  <c r="R626" i="7"/>
  <c r="D627" i="7"/>
  <c r="B628" i="7"/>
  <c r="H628" i="8" s="1"/>
  <c r="AN628" i="7"/>
  <c r="P629" i="7"/>
  <c r="AW630" i="7"/>
  <c r="D632" i="7"/>
  <c r="E692" i="7"/>
  <c r="AQ692" i="7"/>
  <c r="AS632" i="7"/>
  <c r="E634" i="7"/>
  <c r="O636" i="7"/>
  <c r="AU637" i="7"/>
  <c r="W638" i="7"/>
  <c r="R879" i="7"/>
  <c r="Q759" i="7"/>
  <c r="P639" i="7"/>
  <c r="AQ639" i="7"/>
  <c r="E640" i="7"/>
  <c r="R880" i="7"/>
  <c r="P700" i="7"/>
  <c r="P640" i="7"/>
  <c r="AZ881" i="7"/>
  <c r="AY761" i="7"/>
  <c r="AU641" i="7"/>
  <c r="O642" i="7"/>
  <c r="AX643" i="7"/>
  <c r="AS885" i="7"/>
  <c r="AR765" i="7"/>
  <c r="AQ645" i="7"/>
  <c r="AW649" i="7"/>
  <c r="AU650" i="7"/>
  <c r="W651" i="7"/>
  <c r="AS891" i="7"/>
  <c r="AQ711" i="7"/>
  <c r="AR651" i="7"/>
  <c r="W652" i="7"/>
  <c r="E653" i="7"/>
  <c r="P655" i="7"/>
  <c r="AY775" i="7"/>
  <c r="AX715" i="7"/>
  <c r="AZ655" i="7"/>
  <c r="AV657" i="7"/>
  <c r="AQ658" i="7"/>
  <c r="AR659" i="7"/>
  <c r="AV662" i="7"/>
  <c r="AY661" i="7"/>
  <c r="AZ901" i="7"/>
  <c r="AW697" i="7"/>
  <c r="AV661" i="7"/>
  <c r="AU673" i="7"/>
  <c r="AX721" i="7"/>
  <c r="O662" i="7"/>
  <c r="AX664" i="7"/>
  <c r="P665" i="7"/>
  <c r="X666" i="7"/>
  <c r="W677" i="7"/>
  <c r="B675" i="7"/>
  <c r="H675" i="8" s="1"/>
  <c r="AN677" i="7"/>
  <c r="AQ678" i="7"/>
  <c r="AQ683" i="7"/>
  <c r="AR683" i="7"/>
  <c r="AP683" i="7"/>
  <c r="AO683" i="7"/>
  <c r="AN683" i="7"/>
  <c r="AP719" i="7"/>
  <c r="G687" i="7"/>
  <c r="R690" i="7"/>
  <c r="AZ690" i="7"/>
  <c r="AY694" i="7"/>
  <c r="W706" i="7"/>
  <c r="AR697" i="7"/>
  <c r="R701" i="7"/>
  <c r="AZ701" i="7"/>
  <c r="AX703" i="7"/>
  <c r="P706" i="7"/>
  <c r="AZ708" i="7"/>
  <c r="AS713" i="7"/>
  <c r="AR717" i="7"/>
  <c r="F720" i="7"/>
  <c r="F721" i="7"/>
  <c r="AY726" i="7"/>
  <c r="AY729" i="7"/>
  <c r="F856" i="7"/>
  <c r="B736" i="7"/>
  <c r="H736" i="8" s="1"/>
  <c r="D772" i="7"/>
  <c r="E736" i="7"/>
  <c r="G736" i="7"/>
  <c r="F736" i="7"/>
  <c r="D736" i="7"/>
  <c r="N741" i="7"/>
  <c r="N742" i="7"/>
  <c r="AZ803" i="7"/>
  <c r="AU546" i="7"/>
  <c r="AN547" i="7"/>
  <c r="F670" i="7"/>
  <c r="G790" i="7"/>
  <c r="R792" i="7"/>
  <c r="Q672" i="7"/>
  <c r="AU558" i="7"/>
  <c r="AN559" i="7"/>
  <c r="D561" i="7"/>
  <c r="W562" i="7"/>
  <c r="O563" i="7"/>
  <c r="AV563" i="7"/>
  <c r="AO564" i="7"/>
  <c r="X567" i="7"/>
  <c r="AU570" i="7"/>
  <c r="F571" i="7"/>
  <c r="AN571" i="7"/>
  <c r="AZ571" i="7"/>
  <c r="AS572" i="7"/>
  <c r="D573" i="7"/>
  <c r="Q573" i="7"/>
  <c r="AX573" i="7"/>
  <c r="W574" i="7"/>
  <c r="AQ574" i="7"/>
  <c r="O575" i="7"/>
  <c r="AV575" i="7"/>
  <c r="AO576" i="7"/>
  <c r="AZ816" i="7"/>
  <c r="AY696" i="7"/>
  <c r="X579" i="7"/>
  <c r="AW580" i="7"/>
  <c r="AP581" i="7"/>
  <c r="AU582" i="7"/>
  <c r="F583" i="7"/>
  <c r="AN583" i="7"/>
  <c r="D585" i="7"/>
  <c r="Q585" i="7"/>
  <c r="AX585" i="7"/>
  <c r="G826" i="7"/>
  <c r="F706" i="7"/>
  <c r="AQ586" i="7"/>
  <c r="O587" i="7"/>
  <c r="AV587" i="7"/>
  <c r="AO588" i="7"/>
  <c r="X591" i="7"/>
  <c r="AW592" i="7"/>
  <c r="AP593" i="7"/>
  <c r="AU594" i="7"/>
  <c r="F595" i="7"/>
  <c r="AN595" i="7"/>
  <c r="AZ595" i="7"/>
  <c r="AS596" i="7"/>
  <c r="D597" i="7"/>
  <c r="Q597" i="7"/>
  <c r="AX597" i="7"/>
  <c r="G838" i="7"/>
  <c r="B610" i="7"/>
  <c r="H610" i="8" s="1"/>
  <c r="AQ598" i="7"/>
  <c r="O599" i="7"/>
  <c r="AV599" i="7"/>
  <c r="AO600" i="7"/>
  <c r="AS841" i="7"/>
  <c r="AR721" i="7"/>
  <c r="E602" i="7"/>
  <c r="X603" i="7"/>
  <c r="P604" i="7"/>
  <c r="AW604" i="7"/>
  <c r="AP605" i="7"/>
  <c r="AU606" i="7"/>
  <c r="F607" i="7"/>
  <c r="AN607" i="7"/>
  <c r="AZ607" i="7"/>
  <c r="AS608" i="7"/>
  <c r="D609" i="7"/>
  <c r="AN609" i="7"/>
  <c r="P610" i="7"/>
  <c r="AU612" i="7"/>
  <c r="D614" i="7"/>
  <c r="B615" i="7"/>
  <c r="H615" i="8" s="1"/>
  <c r="AN615" i="7"/>
  <c r="Q616" i="7"/>
  <c r="AZ856" i="7"/>
  <c r="AW616" i="7"/>
  <c r="O617" i="7"/>
  <c r="AX617" i="7"/>
  <c r="AV618" i="7"/>
  <c r="G859" i="7"/>
  <c r="F739" i="7"/>
  <c r="F619" i="7"/>
  <c r="AU619" i="7"/>
  <c r="Q741" i="7"/>
  <c r="Q621" i="7"/>
  <c r="AP621" i="7"/>
  <c r="D622" i="7"/>
  <c r="AN622" i="7"/>
  <c r="AW624" i="7"/>
  <c r="G865" i="7"/>
  <c r="E625" i="7"/>
  <c r="F745" i="7"/>
  <c r="E627" i="7"/>
  <c r="AP627" i="7"/>
  <c r="D628" i="7"/>
  <c r="AO628" i="7"/>
  <c r="B629" i="7"/>
  <c r="H629" i="8" s="1"/>
  <c r="M630" i="7"/>
  <c r="S630" i="8" s="1"/>
  <c r="AX630" i="7"/>
  <c r="M631" i="7"/>
  <c r="S631" i="8" s="1"/>
  <c r="AW631" i="7"/>
  <c r="AU632" i="7"/>
  <c r="X633" i="7"/>
  <c r="R874" i="7"/>
  <c r="O634" i="7"/>
  <c r="AP634" i="7"/>
  <c r="AN635" i="7"/>
  <c r="P636" i="7"/>
  <c r="F758" i="7"/>
  <c r="E638" i="7"/>
  <c r="AR758" i="7"/>
  <c r="AR638" i="7"/>
  <c r="AP674" i="7"/>
  <c r="AQ698" i="7"/>
  <c r="D641" i="7"/>
  <c r="AN641" i="7"/>
  <c r="P642" i="7"/>
  <c r="AZ642" i="7"/>
  <c r="AU642" i="7"/>
  <c r="O643" i="7"/>
  <c r="AI643" i="7"/>
  <c r="AW644" i="7"/>
  <c r="AU645" i="7"/>
  <c r="AQ647" i="7"/>
  <c r="C648" i="7"/>
  <c r="O649" i="7"/>
  <c r="AU651" i="7"/>
  <c r="X652" i="7"/>
  <c r="AP652" i="7"/>
  <c r="AQ653" i="7"/>
  <c r="R654" i="7"/>
  <c r="AO654" i="7"/>
  <c r="B655" i="7"/>
  <c r="H655" i="8" s="1"/>
  <c r="P656" i="7"/>
  <c r="M657" i="7"/>
  <c r="S657" i="8" s="1"/>
  <c r="AU658" i="7"/>
  <c r="G659" i="7"/>
  <c r="E719" i="7"/>
  <c r="B659" i="7"/>
  <c r="H659" i="8" s="1"/>
  <c r="X659" i="7"/>
  <c r="AS659" i="7"/>
  <c r="E660" i="7"/>
  <c r="AQ660" i="7"/>
  <c r="B661" i="7"/>
  <c r="H661" i="8" s="1"/>
  <c r="B663" i="7"/>
  <c r="H663" i="8" s="1"/>
  <c r="AN665" i="7"/>
  <c r="B667" i="7"/>
  <c r="H667" i="8" s="1"/>
  <c r="AP677" i="7"/>
  <c r="Q678" i="7"/>
  <c r="AR678" i="7"/>
  <c r="P679" i="7"/>
  <c r="AX679" i="7"/>
  <c r="R924" i="7"/>
  <c r="Q804" i="7"/>
  <c r="O684" i="7"/>
  <c r="R684" i="7"/>
  <c r="Q684" i="7"/>
  <c r="P684" i="7"/>
  <c r="AP687" i="7"/>
  <c r="AY693" i="7"/>
  <c r="AZ694" i="7"/>
  <c r="AS697" i="7"/>
  <c r="AS942" i="7"/>
  <c r="AR822" i="7"/>
  <c r="AQ762" i="7"/>
  <c r="AP702" i="7"/>
  <c r="AO703" i="7"/>
  <c r="AS702" i="7"/>
  <c r="AR702" i="7"/>
  <c r="AQ702" i="7"/>
  <c r="AO702" i="7"/>
  <c r="AN702" i="7"/>
  <c r="W703" i="7"/>
  <c r="AY703" i="7"/>
  <c r="G945" i="7"/>
  <c r="F705" i="7"/>
  <c r="B717" i="7"/>
  <c r="H717" i="8" s="1"/>
  <c r="E765" i="7"/>
  <c r="G705" i="7"/>
  <c r="E705" i="7"/>
  <c r="D741" i="7"/>
  <c r="D705" i="7"/>
  <c r="AX714" i="7"/>
  <c r="O753" i="7"/>
  <c r="R717" i="7"/>
  <c r="Q717" i="7"/>
  <c r="P777" i="7"/>
  <c r="P717" i="7"/>
  <c r="O717" i="7"/>
  <c r="M729" i="7"/>
  <c r="S729" i="8" s="1"/>
  <c r="F725" i="7"/>
  <c r="Q739" i="7"/>
  <c r="AZ739" i="7"/>
  <c r="O743" i="7"/>
  <c r="AP814" i="7"/>
  <c r="AS778" i="7"/>
  <c r="AR778" i="7"/>
  <c r="AQ778" i="7"/>
  <c r="AP778" i="7"/>
  <c r="AO778" i="7"/>
  <c r="AN790" i="7"/>
  <c r="AN778" i="7"/>
  <c r="AI783" i="7"/>
  <c r="AI784" i="7"/>
  <c r="F821" i="7"/>
  <c r="E561" i="7"/>
  <c r="P563" i="7"/>
  <c r="AP564" i="7"/>
  <c r="W569" i="7"/>
  <c r="AV570" i="7"/>
  <c r="G571" i="7"/>
  <c r="AO571" i="7"/>
  <c r="E573" i="7"/>
  <c r="R573" i="7"/>
  <c r="AY573" i="7"/>
  <c r="AR574" i="7"/>
  <c r="P575" i="7"/>
  <c r="AW575" i="7"/>
  <c r="W581" i="7"/>
  <c r="AV582" i="7"/>
  <c r="G583" i="7"/>
  <c r="AO583" i="7"/>
  <c r="E585" i="7"/>
  <c r="R585" i="7"/>
  <c r="AY585" i="7"/>
  <c r="AR586" i="7"/>
  <c r="P587" i="7"/>
  <c r="AW587" i="7"/>
  <c r="D592" i="7"/>
  <c r="W593" i="7"/>
  <c r="O594" i="7"/>
  <c r="AV594" i="7"/>
  <c r="G595" i="7"/>
  <c r="AO595" i="7"/>
  <c r="M596" i="7"/>
  <c r="S596" i="8" s="1"/>
  <c r="E597" i="7"/>
  <c r="R597" i="7"/>
  <c r="AY597" i="7"/>
  <c r="P599" i="7"/>
  <c r="AW599" i="7"/>
  <c r="AP600" i="7"/>
  <c r="D604" i="7"/>
  <c r="AX604" i="7"/>
  <c r="W605" i="7"/>
  <c r="AQ605" i="7"/>
  <c r="B606" i="7"/>
  <c r="H606" i="8" s="1"/>
  <c r="O606" i="7"/>
  <c r="AV606" i="7"/>
  <c r="AO607" i="7"/>
  <c r="M608" i="7"/>
  <c r="S608" i="8" s="1"/>
  <c r="AO609" i="7"/>
  <c r="C610" i="7"/>
  <c r="AZ850" i="7"/>
  <c r="AV610" i="7"/>
  <c r="AV611" i="7"/>
  <c r="R854" i="7"/>
  <c r="Q734" i="7"/>
  <c r="R614" i="7"/>
  <c r="D615" i="7"/>
  <c r="AO615" i="7"/>
  <c r="B616" i="7"/>
  <c r="H616" i="8" s="1"/>
  <c r="P617" i="7"/>
  <c r="AI617" i="7"/>
  <c r="AW618" i="7"/>
  <c r="D620" i="7"/>
  <c r="AS620" i="7"/>
  <c r="E622" i="7"/>
  <c r="O624" i="7"/>
  <c r="AX624" i="7"/>
  <c r="AU625" i="7"/>
  <c r="W626" i="7"/>
  <c r="Q747" i="7"/>
  <c r="P627" i="7"/>
  <c r="R867" i="7"/>
  <c r="E628" i="7"/>
  <c r="R868" i="7"/>
  <c r="P628" i="7"/>
  <c r="AZ869" i="7"/>
  <c r="AY749" i="7"/>
  <c r="AU629" i="7"/>
  <c r="AX689" i="7"/>
  <c r="O630" i="7"/>
  <c r="AV632" i="7"/>
  <c r="AS873" i="7"/>
  <c r="AR753" i="7"/>
  <c r="AQ633" i="7"/>
  <c r="AQ693" i="7"/>
  <c r="AP635" i="7"/>
  <c r="AU638" i="7"/>
  <c r="W639" i="7"/>
  <c r="AQ699" i="7"/>
  <c r="AR759" i="7"/>
  <c r="AR639" i="7"/>
  <c r="E641" i="7"/>
  <c r="Q761" i="7"/>
  <c r="R881" i="7"/>
  <c r="P643" i="7"/>
  <c r="AZ643" i="7"/>
  <c r="O644" i="7"/>
  <c r="AV645" i="7"/>
  <c r="W657" i="7"/>
  <c r="AR766" i="7"/>
  <c r="AQ706" i="7"/>
  <c r="AQ646" i="7"/>
  <c r="D648" i="7"/>
  <c r="AW650" i="7"/>
  <c r="AV651" i="7"/>
  <c r="AU652" i="7"/>
  <c r="D654" i="7"/>
  <c r="AP654" i="7"/>
  <c r="AO655" i="7"/>
  <c r="AZ896" i="7"/>
  <c r="AY776" i="7"/>
  <c r="AX656" i="7"/>
  <c r="AW658" i="7"/>
  <c r="AP695" i="7"/>
  <c r="AO659" i="7"/>
  <c r="AO660" i="7"/>
  <c r="F660" i="7"/>
  <c r="B662" i="7"/>
  <c r="H662" i="8" s="1"/>
  <c r="Q662" i="7"/>
  <c r="AN662" i="7"/>
  <c r="D663" i="7"/>
  <c r="AR663" i="7"/>
  <c r="AY784" i="7"/>
  <c r="AY664" i="7"/>
  <c r="AW664" i="7"/>
  <c r="G906" i="7"/>
  <c r="F786" i="7"/>
  <c r="B678" i="7"/>
  <c r="H678" i="8" s="1"/>
  <c r="G666" i="7"/>
  <c r="F666" i="7"/>
  <c r="D667" i="7"/>
  <c r="F668" i="7"/>
  <c r="E668" i="7"/>
  <c r="D668" i="7"/>
  <c r="B668" i="7"/>
  <c r="H668" i="8" s="1"/>
  <c r="B680" i="7"/>
  <c r="H680" i="8" s="1"/>
  <c r="AR671" i="7"/>
  <c r="D673" i="7"/>
  <c r="D674" i="7"/>
  <c r="AI674" i="7"/>
  <c r="G682" i="7"/>
  <c r="R683" i="7"/>
  <c r="N685" i="7"/>
  <c r="N684" i="7"/>
  <c r="W690" i="7"/>
  <c r="D691" i="7"/>
  <c r="W693" i="7"/>
  <c r="AY813" i="7"/>
  <c r="AZ693" i="7"/>
  <c r="AX693" i="7"/>
  <c r="AW693" i="7"/>
  <c r="AV693" i="7"/>
  <c r="AU693" i="7"/>
  <c r="W709" i="7"/>
  <c r="X698" i="7"/>
  <c r="G700" i="7"/>
  <c r="X701" i="7"/>
  <c r="W712" i="7"/>
  <c r="G942" i="7"/>
  <c r="F822" i="7"/>
  <c r="G702" i="7"/>
  <c r="F702" i="7"/>
  <c r="E702" i="7"/>
  <c r="D702" i="7"/>
  <c r="B702" i="7"/>
  <c r="H702" i="8" s="1"/>
  <c r="W714" i="7"/>
  <c r="AX706" i="7"/>
  <c r="AV707" i="7"/>
  <c r="AY706" i="7"/>
  <c r="AW706" i="7"/>
  <c r="AV706" i="7"/>
  <c r="AU706" i="7"/>
  <c r="W718" i="7"/>
  <c r="AY707" i="7"/>
  <c r="G709" i="7"/>
  <c r="D745" i="7"/>
  <c r="B709" i="7"/>
  <c r="H709" i="8" s="1"/>
  <c r="F709" i="7"/>
  <c r="E709" i="7"/>
  <c r="D709" i="7"/>
  <c r="E769" i="7"/>
  <c r="F712" i="7"/>
  <c r="AZ714" i="7"/>
  <c r="N718" i="7"/>
  <c r="N717" i="7"/>
  <c r="AX717" i="7"/>
  <c r="R723" i="7"/>
  <c r="O759" i="7"/>
  <c r="M723" i="7"/>
  <c r="S723" i="8" s="1"/>
  <c r="Q723" i="7"/>
  <c r="P723" i="7"/>
  <c r="O723" i="7"/>
  <c r="P783" i="7"/>
  <c r="W735" i="7"/>
  <c r="X724" i="7"/>
  <c r="AQ793" i="7"/>
  <c r="AS733" i="7"/>
  <c r="AR853" i="7"/>
  <c r="AO733" i="7"/>
  <c r="AO734" i="7"/>
  <c r="AQ733" i="7"/>
  <c r="AP733" i="7"/>
  <c r="AN733" i="7"/>
  <c r="AS983" i="7"/>
  <c r="AR863" i="7"/>
  <c r="AS743" i="7"/>
  <c r="AR743" i="7"/>
  <c r="AQ743" i="7"/>
  <c r="AO743" i="7"/>
  <c r="AN743" i="7"/>
  <c r="AO744" i="7"/>
  <c r="AX753" i="7"/>
  <c r="F762" i="7"/>
  <c r="G542" i="7"/>
  <c r="R544" i="7"/>
  <c r="AR545" i="7"/>
  <c r="AW546" i="7"/>
  <c r="AP547" i="7"/>
  <c r="B553" i="7"/>
  <c r="H553" i="8" s="1"/>
  <c r="G554" i="7"/>
  <c r="M555" i="7"/>
  <c r="S555" i="8" s="1"/>
  <c r="E556" i="7"/>
  <c r="R556" i="7"/>
  <c r="AY556" i="7"/>
  <c r="AR557" i="7"/>
  <c r="P558" i="7"/>
  <c r="AW558" i="7"/>
  <c r="AP559" i="7"/>
  <c r="F561" i="7"/>
  <c r="Q563" i="7"/>
  <c r="AX563" i="7"/>
  <c r="AQ564" i="7"/>
  <c r="B565" i="7"/>
  <c r="H565" i="8" s="1"/>
  <c r="M567" i="7"/>
  <c r="S567" i="8" s="1"/>
  <c r="AS807" i="7"/>
  <c r="AR687" i="7"/>
  <c r="E568" i="7"/>
  <c r="R568" i="7"/>
  <c r="AY568" i="7"/>
  <c r="X569" i="7"/>
  <c r="AR569" i="7"/>
  <c r="P570" i="7"/>
  <c r="AW570" i="7"/>
  <c r="AP571" i="7"/>
  <c r="F573" i="7"/>
  <c r="AZ573" i="7"/>
  <c r="AS574" i="7"/>
  <c r="Q575" i="7"/>
  <c r="AX575" i="7"/>
  <c r="G816" i="7"/>
  <c r="F696" i="7"/>
  <c r="AQ576" i="7"/>
  <c r="G578" i="7"/>
  <c r="R818" i="7"/>
  <c r="Q698" i="7"/>
  <c r="AZ818" i="7"/>
  <c r="AY698" i="7"/>
  <c r="E580" i="7"/>
  <c r="AY580" i="7"/>
  <c r="X581" i="7"/>
  <c r="AR581" i="7"/>
  <c r="P582" i="7"/>
  <c r="AW582" i="7"/>
  <c r="AP583" i="7"/>
  <c r="F585" i="7"/>
  <c r="AZ585" i="7"/>
  <c r="AS586" i="7"/>
  <c r="AX587" i="7"/>
  <c r="G828" i="7"/>
  <c r="F708" i="7"/>
  <c r="W588" i="7"/>
  <c r="AQ588" i="7"/>
  <c r="G590" i="7"/>
  <c r="R830" i="7"/>
  <c r="Q710" i="7"/>
  <c r="AZ830" i="7"/>
  <c r="AY710" i="7"/>
  <c r="M591" i="7"/>
  <c r="S591" i="8" s="1"/>
  <c r="AS831" i="7"/>
  <c r="AR711" i="7"/>
  <c r="E592" i="7"/>
  <c r="AY592" i="7"/>
  <c r="X593" i="7"/>
  <c r="AR593" i="7"/>
  <c r="P594" i="7"/>
  <c r="AW594" i="7"/>
  <c r="AP595" i="7"/>
  <c r="AU596" i="7"/>
  <c r="AN597" i="7"/>
  <c r="AZ597" i="7"/>
  <c r="W609" i="7"/>
  <c r="AS598" i="7"/>
  <c r="Q599" i="7"/>
  <c r="AX599" i="7"/>
  <c r="W600" i="7"/>
  <c r="AQ600" i="7"/>
  <c r="G602" i="7"/>
  <c r="R842" i="7"/>
  <c r="Q722" i="7"/>
  <c r="AS843" i="7"/>
  <c r="AR723" i="7"/>
  <c r="E604" i="7"/>
  <c r="R604" i="7"/>
  <c r="AY604" i="7"/>
  <c r="X605" i="7"/>
  <c r="AR605" i="7"/>
  <c r="P606" i="7"/>
  <c r="AW606" i="7"/>
  <c r="AP607" i="7"/>
  <c r="AU608" i="7"/>
  <c r="R849" i="7"/>
  <c r="Q729" i="7"/>
  <c r="Q609" i="7"/>
  <c r="AP609" i="7"/>
  <c r="D610" i="7"/>
  <c r="AW612" i="7"/>
  <c r="E613" i="7"/>
  <c r="E615" i="7"/>
  <c r="AP615" i="7"/>
  <c r="D616" i="7"/>
  <c r="AO616" i="7"/>
  <c r="B617" i="7"/>
  <c r="H617" i="8" s="1"/>
  <c r="Q617" i="7"/>
  <c r="M619" i="7"/>
  <c r="S619" i="8" s="1"/>
  <c r="AW619" i="7"/>
  <c r="O622" i="7"/>
  <c r="P682" i="7"/>
  <c r="AP622" i="7"/>
  <c r="D623" i="7"/>
  <c r="P624" i="7"/>
  <c r="AV625" i="7"/>
  <c r="G866" i="7"/>
  <c r="F746" i="7"/>
  <c r="E686" i="7"/>
  <c r="E626" i="7"/>
  <c r="AS866" i="7"/>
  <c r="AR746" i="7"/>
  <c r="AR626" i="7"/>
  <c r="AQ686" i="7"/>
  <c r="F628" i="7"/>
  <c r="D629" i="7"/>
  <c r="P630" i="7"/>
  <c r="AZ630" i="7"/>
  <c r="AX690" i="7"/>
  <c r="AU630" i="7"/>
  <c r="O631" i="7"/>
  <c r="AI631" i="7"/>
  <c r="AW632" i="7"/>
  <c r="AQ635" i="7"/>
  <c r="O637" i="7"/>
  <c r="AX637" i="7"/>
  <c r="AV638" i="7"/>
  <c r="G879" i="7"/>
  <c r="F759" i="7"/>
  <c r="AS880" i="7"/>
  <c r="AP640" i="7"/>
  <c r="AQ641" i="7"/>
  <c r="C642" i="7"/>
  <c r="R642" i="7"/>
  <c r="B643" i="7"/>
  <c r="H643" i="8" s="1"/>
  <c r="P644" i="7"/>
  <c r="M645" i="7"/>
  <c r="S645" i="8" s="1"/>
  <c r="AW645" i="7"/>
  <c r="F767" i="7"/>
  <c r="G647" i="7"/>
  <c r="E707" i="7"/>
  <c r="B647" i="7"/>
  <c r="H647" i="8" s="1"/>
  <c r="E648" i="7"/>
  <c r="AQ648" i="7"/>
  <c r="B649" i="7"/>
  <c r="H649" i="8" s="1"/>
  <c r="AZ889" i="7"/>
  <c r="AY769" i="7"/>
  <c r="AW685" i="7"/>
  <c r="AY649" i="7"/>
  <c r="AX709" i="7"/>
  <c r="N650" i="7"/>
  <c r="AX651" i="7"/>
  <c r="AV652" i="7"/>
  <c r="E654" i="7"/>
  <c r="AQ654" i="7"/>
  <c r="D655" i="7"/>
  <c r="AP655" i="7"/>
  <c r="C656" i="7"/>
  <c r="O657" i="7"/>
  <c r="M658" i="7"/>
  <c r="S658" i="8" s="1"/>
  <c r="AX658" i="7"/>
  <c r="D661" i="7"/>
  <c r="O697" i="7"/>
  <c r="R661" i="7"/>
  <c r="P721" i="7"/>
  <c r="M661" i="7"/>
  <c r="S661" i="8" s="1"/>
  <c r="AP662" i="7"/>
  <c r="E663" i="7"/>
  <c r="AU663" i="7"/>
  <c r="AI664" i="7"/>
  <c r="R905" i="7"/>
  <c r="R665" i="7"/>
  <c r="O665" i="7"/>
  <c r="O701" i="7"/>
  <c r="AQ665" i="7"/>
  <c r="E667" i="7"/>
  <c r="AI667" i="7"/>
  <c r="AO670" i="7"/>
  <c r="AS671" i="7"/>
  <c r="AQ671" i="7"/>
  <c r="AP671" i="7"/>
  <c r="AO671" i="7"/>
  <c r="AO672" i="7"/>
  <c r="F794" i="7"/>
  <c r="D710" i="7"/>
  <c r="B674" i="7"/>
  <c r="H674" i="8" s="1"/>
  <c r="G674" i="7"/>
  <c r="F674" i="7"/>
  <c r="E674" i="7"/>
  <c r="G915" i="7"/>
  <c r="G675" i="7"/>
  <c r="E675" i="7"/>
  <c r="D675" i="7"/>
  <c r="AP676" i="7"/>
  <c r="AS677" i="7"/>
  <c r="Q798" i="7"/>
  <c r="P678" i="7"/>
  <c r="R678" i="7"/>
  <c r="O678" i="7"/>
  <c r="M678" i="7"/>
  <c r="S678" i="8" s="1"/>
  <c r="M690" i="7"/>
  <c r="S690" i="8" s="1"/>
  <c r="O714" i="7"/>
  <c r="AW678" i="7"/>
  <c r="AZ678" i="7"/>
  <c r="AY678" i="7"/>
  <c r="AX678" i="7"/>
  <c r="AU678" i="7"/>
  <c r="AU690" i="7"/>
  <c r="AU679" i="7"/>
  <c r="AY679" i="7"/>
  <c r="AW679" i="7"/>
  <c r="AV679" i="7"/>
  <c r="AW715" i="7"/>
  <c r="AR809" i="7"/>
  <c r="AR689" i="7"/>
  <c r="AQ689" i="7"/>
  <c r="AO690" i="7"/>
  <c r="AP689" i="7"/>
  <c r="AO689" i="7"/>
  <c r="AN689" i="7"/>
  <c r="AP725" i="7"/>
  <c r="W701" i="7"/>
  <c r="E691" i="7"/>
  <c r="C696" i="7"/>
  <c r="AR816" i="7"/>
  <c r="AS936" i="7"/>
  <c r="AQ696" i="7"/>
  <c r="AR696" i="7"/>
  <c r="AP696" i="7"/>
  <c r="AO696" i="7"/>
  <c r="AN696" i="7"/>
  <c r="AS700" i="7"/>
  <c r="C702" i="7"/>
  <c r="C703" i="7"/>
  <c r="AW702" i="7"/>
  <c r="AZ702" i="7"/>
  <c r="AY702" i="7"/>
  <c r="AX702" i="7"/>
  <c r="AV702" i="7"/>
  <c r="AR705" i="7"/>
  <c r="AZ707" i="7"/>
  <c r="C710" i="7"/>
  <c r="C709" i="7"/>
  <c r="AS949" i="7"/>
  <c r="AO709" i="7"/>
  <c r="AR829" i="7"/>
  <c r="AO710" i="7"/>
  <c r="AR709" i="7"/>
  <c r="AQ709" i="7"/>
  <c r="AP709" i="7"/>
  <c r="AN709" i="7"/>
  <c r="W721" i="7"/>
  <c r="AX713" i="7"/>
  <c r="N724" i="7"/>
  <c r="N723" i="7"/>
  <c r="AZ723" i="7"/>
  <c r="AZ965" i="7"/>
  <c r="AY845" i="7"/>
  <c r="AW725" i="7"/>
  <c r="AU737" i="7"/>
  <c r="AY725" i="7"/>
  <c r="AV726" i="7"/>
  <c r="AX725" i="7"/>
  <c r="AV725" i="7"/>
  <c r="AU725" i="7"/>
  <c r="F728" i="7"/>
  <c r="G728" i="7"/>
  <c r="E728" i="7"/>
  <c r="D728" i="7"/>
  <c r="B728" i="7"/>
  <c r="H728" i="8" s="1"/>
  <c r="W745" i="7"/>
  <c r="X734" i="7"/>
  <c r="AS736" i="7"/>
  <c r="G978" i="7"/>
  <c r="F858" i="7"/>
  <c r="D774" i="7"/>
  <c r="F738" i="7"/>
  <c r="D738" i="7"/>
  <c r="B750" i="7"/>
  <c r="H750" i="8" s="1"/>
  <c r="G738" i="7"/>
  <c r="E738" i="7"/>
  <c r="B738" i="7"/>
  <c r="H738" i="8" s="1"/>
  <c r="C742" i="7"/>
  <c r="W770" i="7"/>
  <c r="W761" i="7"/>
  <c r="W766" i="7"/>
  <c r="X759" i="7"/>
  <c r="AU579" i="7"/>
  <c r="O596" i="7"/>
  <c r="AV596" i="7"/>
  <c r="AO597" i="7"/>
  <c r="R599" i="7"/>
  <c r="AY599" i="7"/>
  <c r="AR600" i="7"/>
  <c r="D606" i="7"/>
  <c r="AX606" i="7"/>
  <c r="AQ607" i="7"/>
  <c r="O608" i="7"/>
  <c r="AV608" i="7"/>
  <c r="AR609" i="7"/>
  <c r="E610" i="7"/>
  <c r="O612" i="7"/>
  <c r="AX612" i="7"/>
  <c r="AU613" i="7"/>
  <c r="P615" i="7"/>
  <c r="AQ615" i="7"/>
  <c r="E616" i="7"/>
  <c r="R856" i="7"/>
  <c r="P616" i="7"/>
  <c r="AQ616" i="7"/>
  <c r="AY737" i="7"/>
  <c r="AZ857" i="7"/>
  <c r="AU617" i="7"/>
  <c r="N619" i="7"/>
  <c r="AX619" i="7"/>
  <c r="M620" i="7"/>
  <c r="S620" i="8" s="1"/>
  <c r="AQ621" i="7"/>
  <c r="AR622" i="7"/>
  <c r="B624" i="7"/>
  <c r="H624" i="8" s="1"/>
  <c r="AU626" i="7"/>
  <c r="AS867" i="7"/>
  <c r="AQ687" i="7"/>
  <c r="AR627" i="7"/>
  <c r="W628" i="7"/>
  <c r="E629" i="7"/>
  <c r="R869" i="7"/>
  <c r="Q749" i="7"/>
  <c r="B630" i="7"/>
  <c r="H630" i="8" s="1"/>
  <c r="Q630" i="7"/>
  <c r="P631" i="7"/>
  <c r="AX691" i="7"/>
  <c r="AZ631" i="7"/>
  <c r="AY632" i="7"/>
  <c r="W645" i="7"/>
  <c r="AS874" i="7"/>
  <c r="AR754" i="7"/>
  <c r="AQ634" i="7"/>
  <c r="AR635" i="7"/>
  <c r="AP636" i="7"/>
  <c r="M638" i="7"/>
  <c r="S638" i="8" s="1"/>
  <c r="AU640" i="7"/>
  <c r="W641" i="7"/>
  <c r="AR641" i="7"/>
  <c r="B644" i="7"/>
  <c r="H644" i="8" s="1"/>
  <c r="AY764" i="7"/>
  <c r="AW680" i="7"/>
  <c r="AX644" i="7"/>
  <c r="AY645" i="7"/>
  <c r="W658" i="7"/>
  <c r="AS887" i="7"/>
  <c r="AO647" i="7"/>
  <c r="AO648" i="7"/>
  <c r="M651" i="7"/>
  <c r="S651" i="8" s="1"/>
  <c r="AY651" i="7"/>
  <c r="M652" i="7"/>
  <c r="S652" i="8" s="1"/>
  <c r="AX652" i="7"/>
  <c r="W664" i="7"/>
  <c r="AR773" i="7"/>
  <c r="AP653" i="7"/>
  <c r="W654" i="7"/>
  <c r="AR654" i="7"/>
  <c r="E655" i="7"/>
  <c r="AQ655" i="7"/>
  <c r="R896" i="7"/>
  <c r="P716" i="7"/>
  <c r="Q656" i="7"/>
  <c r="Q776" i="7"/>
  <c r="P657" i="7"/>
  <c r="AY777" i="7"/>
  <c r="AX657" i="7"/>
  <c r="AY658" i="7"/>
  <c r="F780" i="7"/>
  <c r="B672" i="7"/>
  <c r="H672" i="8" s="1"/>
  <c r="D696" i="7"/>
  <c r="E720" i="7"/>
  <c r="G660" i="7"/>
  <c r="F661" i="7"/>
  <c r="AQ661" i="7"/>
  <c r="D662" i="7"/>
  <c r="AQ662" i="7"/>
  <c r="AI666" i="7"/>
  <c r="AP670" i="7"/>
  <c r="AP675" i="7"/>
  <c r="AU676" i="7"/>
  <c r="AX677" i="7"/>
  <c r="G681" i="7"/>
  <c r="D685" i="7"/>
  <c r="R687" i="7"/>
  <c r="M687" i="7"/>
  <c r="S687" i="8" s="1"/>
  <c r="Q687" i="7"/>
  <c r="P687" i="7"/>
  <c r="O687" i="7"/>
  <c r="AW687" i="7"/>
  <c r="F694" i="7"/>
  <c r="W697" i="7"/>
  <c r="C699" i="7"/>
  <c r="Q702" i="7"/>
  <c r="D704" i="7"/>
  <c r="Q705" i="7"/>
  <c r="AU705" i="7"/>
  <c r="AQ712" i="7"/>
  <c r="AY713" i="7"/>
  <c r="M716" i="7"/>
  <c r="S716" i="8" s="1"/>
  <c r="AS716" i="7"/>
  <c r="C719" i="7"/>
  <c r="W722" i="7"/>
  <c r="AS968" i="7"/>
  <c r="AR728" i="7"/>
  <c r="AQ788" i="7"/>
  <c r="AN728" i="7"/>
  <c r="AS728" i="7"/>
  <c r="AQ728" i="7"/>
  <c r="AP728" i="7"/>
  <c r="AO728" i="7"/>
  <c r="AX736" i="7"/>
  <c r="F740" i="7"/>
  <c r="D740" i="7"/>
  <c r="B740" i="7"/>
  <c r="H740" i="8" s="1"/>
  <c r="E740" i="7"/>
  <c r="AW742" i="7"/>
  <c r="AY746" i="7"/>
  <c r="AX748" i="7"/>
  <c r="AY546" i="7"/>
  <c r="AR547" i="7"/>
  <c r="AN551" i="7"/>
  <c r="D553" i="7"/>
  <c r="O555" i="7"/>
  <c r="AV555" i="7"/>
  <c r="G556" i="7"/>
  <c r="AO556" i="7"/>
  <c r="AY558" i="7"/>
  <c r="AU562" i="7"/>
  <c r="AN563" i="7"/>
  <c r="AZ563" i="7"/>
  <c r="AS564" i="7"/>
  <c r="D565" i="7"/>
  <c r="G806" i="7"/>
  <c r="F686" i="7"/>
  <c r="B567" i="7"/>
  <c r="H567" i="8" s="1"/>
  <c r="O567" i="7"/>
  <c r="AV567" i="7"/>
  <c r="M569" i="7"/>
  <c r="S569" i="8" s="1"/>
  <c r="R570" i="7"/>
  <c r="AY570" i="7"/>
  <c r="AR571" i="7"/>
  <c r="AU574" i="7"/>
  <c r="AN575" i="7"/>
  <c r="AS576" i="7"/>
  <c r="B579" i="7"/>
  <c r="H579" i="8" s="1"/>
  <c r="R820" i="7"/>
  <c r="Q700" i="7"/>
  <c r="M581" i="7"/>
  <c r="S581" i="8" s="1"/>
  <c r="AY582" i="7"/>
  <c r="AR583" i="7"/>
  <c r="AU586" i="7"/>
  <c r="AN587" i="7"/>
  <c r="AZ587" i="7"/>
  <c r="AS588" i="7"/>
  <c r="D589" i="7"/>
  <c r="B591" i="7"/>
  <c r="H591" i="8" s="1"/>
  <c r="O591" i="7"/>
  <c r="R832" i="7"/>
  <c r="Q712" i="7"/>
  <c r="M593" i="7"/>
  <c r="S593" i="8" s="1"/>
  <c r="R594" i="7"/>
  <c r="AY594" i="7"/>
  <c r="AR595" i="7"/>
  <c r="P596" i="7"/>
  <c r="AW596" i="7"/>
  <c r="AP597" i="7"/>
  <c r="AZ599" i="7"/>
  <c r="AS600" i="7"/>
  <c r="D601" i="7"/>
  <c r="B603" i="7"/>
  <c r="H603" i="8" s="1"/>
  <c r="O603" i="7"/>
  <c r="M605" i="7"/>
  <c r="S605" i="8" s="1"/>
  <c r="E606" i="7"/>
  <c r="AY606" i="7"/>
  <c r="P608" i="7"/>
  <c r="AW608" i="7"/>
  <c r="O610" i="7"/>
  <c r="D611" i="7"/>
  <c r="AN611" i="7"/>
  <c r="P612" i="7"/>
  <c r="AV613" i="7"/>
  <c r="G854" i="7"/>
  <c r="E614" i="7"/>
  <c r="AS854" i="7"/>
  <c r="AR734" i="7"/>
  <c r="AR614" i="7"/>
  <c r="AS615" i="7"/>
  <c r="D617" i="7"/>
  <c r="AN617" i="7"/>
  <c r="AZ858" i="7"/>
  <c r="AZ618" i="7"/>
  <c r="AU618" i="7"/>
  <c r="O619" i="7"/>
  <c r="AI619" i="7"/>
  <c r="AU621" i="7"/>
  <c r="O625" i="7"/>
  <c r="AV626" i="7"/>
  <c r="G867" i="7"/>
  <c r="F747" i="7"/>
  <c r="AU627" i="7"/>
  <c r="AS868" i="7"/>
  <c r="AP628" i="7"/>
  <c r="F629" i="7"/>
  <c r="R630" i="7"/>
  <c r="B631" i="7"/>
  <c r="H631" i="8" s="1"/>
  <c r="Q631" i="7"/>
  <c r="M633" i="7"/>
  <c r="S633" i="8" s="1"/>
  <c r="AU634" i="7"/>
  <c r="F755" i="7"/>
  <c r="E695" i="7"/>
  <c r="G635" i="7"/>
  <c r="B635" i="7"/>
  <c r="H635" i="8" s="1"/>
  <c r="B637" i="7"/>
  <c r="H637" i="8" s="1"/>
  <c r="AY757" i="7"/>
  <c r="AY637" i="7"/>
  <c r="AW673" i="7"/>
  <c r="AV640" i="7"/>
  <c r="D643" i="7"/>
  <c r="AN644" i="7"/>
  <c r="O645" i="7"/>
  <c r="AZ645" i="7"/>
  <c r="M646" i="7"/>
  <c r="S646" i="8" s="1"/>
  <c r="D649" i="7"/>
  <c r="R649" i="7"/>
  <c r="P709" i="7"/>
  <c r="M649" i="7"/>
  <c r="S649" i="8" s="1"/>
  <c r="B650" i="7"/>
  <c r="H650" i="8" s="1"/>
  <c r="AW686" i="7"/>
  <c r="AY770" i="7"/>
  <c r="AX710" i="7"/>
  <c r="AY650" i="7"/>
  <c r="AI651" i="7"/>
  <c r="AY652" i="7"/>
  <c r="AV653" i="7"/>
  <c r="X654" i="7"/>
  <c r="W655" i="7"/>
  <c r="R657" i="7"/>
  <c r="AN657" i="7"/>
  <c r="P658" i="7"/>
  <c r="W671" i="7"/>
  <c r="W661" i="7"/>
  <c r="AN664" i="7"/>
  <c r="AR785" i="7"/>
  <c r="AP701" i="7"/>
  <c r="AQ725" i="7"/>
  <c r="AR665" i="7"/>
  <c r="AP665" i="7"/>
  <c r="M666" i="7"/>
  <c r="S666" i="8" s="1"/>
  <c r="R908" i="7"/>
  <c r="Q788" i="7"/>
  <c r="R668" i="7"/>
  <c r="Q668" i="7"/>
  <c r="O668" i="7"/>
  <c r="M668" i="7"/>
  <c r="S668" i="8" s="1"/>
  <c r="AQ668" i="7"/>
  <c r="AN670" i="7"/>
  <c r="N674" i="7"/>
  <c r="AQ674" i="7"/>
  <c r="O675" i="7"/>
  <c r="R917" i="7"/>
  <c r="R677" i="7"/>
  <c r="P677" i="7"/>
  <c r="O677" i="7"/>
  <c r="M689" i="7"/>
  <c r="S689" i="8" s="1"/>
  <c r="O713" i="7"/>
  <c r="AZ677" i="7"/>
  <c r="E680" i="7"/>
  <c r="AP681" i="7"/>
  <c r="W694" i="7"/>
  <c r="W692" i="7"/>
  <c r="E685" i="7"/>
  <c r="P686" i="7"/>
  <c r="R689" i="7"/>
  <c r="AZ932" i="7"/>
  <c r="AY812" i="7"/>
  <c r="AZ692" i="7"/>
  <c r="AU692" i="7"/>
  <c r="AY692" i="7"/>
  <c r="AX692" i="7"/>
  <c r="AW692" i="7"/>
  <c r="AV692" i="7"/>
  <c r="G694" i="7"/>
  <c r="AR699" i="7"/>
  <c r="AW700" i="7"/>
  <c r="R702" i="7"/>
  <c r="F703" i="7"/>
  <c r="G704" i="7"/>
  <c r="AX705" i="7"/>
  <c r="AS712" i="7"/>
  <c r="AZ713" i="7"/>
  <c r="D751" i="7"/>
  <c r="G715" i="7"/>
  <c r="F715" i="7"/>
  <c r="E715" i="7"/>
  <c r="D715" i="7"/>
  <c r="E775" i="7"/>
  <c r="AX716" i="7"/>
  <c r="AR720" i="7"/>
  <c r="R725" i="7"/>
  <c r="AI727" i="7"/>
  <c r="W733" i="7"/>
  <c r="AY738" i="7"/>
  <c r="AS740" i="7"/>
  <c r="Q748" i="7"/>
  <c r="AY781" i="7"/>
  <c r="B562" i="7"/>
  <c r="H562" i="8" s="1"/>
  <c r="M564" i="7"/>
  <c r="S564" i="8" s="1"/>
  <c r="AU569" i="7"/>
  <c r="AN570" i="7"/>
  <c r="B574" i="7"/>
  <c r="H574" i="8" s="1"/>
  <c r="M576" i="7"/>
  <c r="S576" i="8" s="1"/>
  <c r="AU581" i="7"/>
  <c r="AN582" i="7"/>
  <c r="D584" i="7"/>
  <c r="B586" i="7"/>
  <c r="H586" i="8" s="1"/>
  <c r="AV586" i="7"/>
  <c r="R827" i="7"/>
  <c r="O623" i="7"/>
  <c r="M588" i="7"/>
  <c r="S588" i="8" s="1"/>
  <c r="AW591" i="7"/>
  <c r="AP592" i="7"/>
  <c r="AU593" i="7"/>
  <c r="AN594" i="7"/>
  <c r="Q596" i="7"/>
  <c r="AX596" i="7"/>
  <c r="G837" i="7"/>
  <c r="D633" i="7"/>
  <c r="AQ597" i="7"/>
  <c r="B598" i="7"/>
  <c r="H598" i="8" s="1"/>
  <c r="AV598" i="7"/>
  <c r="AO599" i="7"/>
  <c r="M600" i="7"/>
  <c r="S600" i="8" s="1"/>
  <c r="AW603" i="7"/>
  <c r="AU605" i="7"/>
  <c r="F606" i="7"/>
  <c r="AN606" i="7"/>
  <c r="Q608" i="7"/>
  <c r="AX608" i="7"/>
  <c r="AS849" i="7"/>
  <c r="AR729" i="7"/>
  <c r="AQ609" i="7"/>
  <c r="E611" i="7"/>
  <c r="AP611" i="7"/>
  <c r="B612" i="7"/>
  <c r="H612" i="8" s="1"/>
  <c r="AW613" i="7"/>
  <c r="AS855" i="7"/>
  <c r="AR735" i="7"/>
  <c r="AR615" i="7"/>
  <c r="E617" i="7"/>
  <c r="R857" i="7"/>
  <c r="Q737" i="7"/>
  <c r="B618" i="7"/>
  <c r="H618" i="8" s="1"/>
  <c r="P619" i="7"/>
  <c r="AZ619" i="7"/>
  <c r="W633" i="7"/>
  <c r="AR742" i="7"/>
  <c r="AQ622" i="7"/>
  <c r="P625" i="7"/>
  <c r="M626" i="7"/>
  <c r="S626" i="8" s="1"/>
  <c r="AW626" i="7"/>
  <c r="AV627" i="7"/>
  <c r="AU628" i="7"/>
  <c r="AP630" i="7"/>
  <c r="B632" i="7"/>
  <c r="H632" i="8" s="1"/>
  <c r="AZ872" i="7"/>
  <c r="AY752" i="7"/>
  <c r="AX632" i="7"/>
  <c r="AW634" i="7"/>
  <c r="W646" i="7"/>
  <c r="AS875" i="7"/>
  <c r="AO635" i="7"/>
  <c r="M639" i="7"/>
  <c r="S639" i="8" s="1"/>
  <c r="M640" i="7"/>
  <c r="S640" i="8" s="1"/>
  <c r="AX640" i="7"/>
  <c r="AS881" i="7"/>
  <c r="AP641" i="7"/>
  <c r="W642" i="7"/>
  <c r="E643" i="7"/>
  <c r="Q644" i="7"/>
  <c r="P645" i="7"/>
  <c r="AX645" i="7"/>
  <c r="F768" i="7"/>
  <c r="D684" i="7"/>
  <c r="E708" i="7"/>
  <c r="G648" i="7"/>
  <c r="F649" i="7"/>
  <c r="AQ649" i="7"/>
  <c r="AN650" i="7"/>
  <c r="O651" i="7"/>
  <c r="AZ891" i="7"/>
  <c r="AW651" i="7"/>
  <c r="AY771" i="7"/>
  <c r="O652" i="7"/>
  <c r="M653" i="7"/>
  <c r="S653" i="8" s="1"/>
  <c r="AW653" i="7"/>
  <c r="G894" i="7"/>
  <c r="D690" i="7"/>
  <c r="F774" i="7"/>
  <c r="F654" i="7"/>
  <c r="AS894" i="7"/>
  <c r="AR774" i="7"/>
  <c r="AN654" i="7"/>
  <c r="AS655" i="7"/>
  <c r="AN655" i="7"/>
  <c r="E657" i="7"/>
  <c r="Q658" i="7"/>
  <c r="AV658" i="7"/>
  <c r="AV659" i="7"/>
  <c r="P659" i="7"/>
  <c r="W662" i="7"/>
  <c r="AS902" i="7"/>
  <c r="AO663" i="7"/>
  <c r="AQ722" i="7"/>
  <c r="AR662" i="7"/>
  <c r="AO662" i="7"/>
  <c r="AN674" i="7"/>
  <c r="G903" i="7"/>
  <c r="G663" i="7"/>
  <c r="O664" i="7"/>
  <c r="W676" i="7"/>
  <c r="X665" i="7"/>
  <c r="AW665" i="7"/>
  <c r="O666" i="7"/>
  <c r="O669" i="7"/>
  <c r="AS909" i="7"/>
  <c r="AR789" i="7"/>
  <c r="AS669" i="7"/>
  <c r="AR669" i="7"/>
  <c r="AQ669" i="7"/>
  <c r="AO669" i="7"/>
  <c r="AN669" i="7"/>
  <c r="P674" i="7"/>
  <c r="Q796" i="7"/>
  <c r="P736" i="7"/>
  <c r="M676" i="7"/>
  <c r="S676" i="8" s="1"/>
  <c r="R676" i="7"/>
  <c r="M688" i="7"/>
  <c r="S688" i="8" s="1"/>
  <c r="Q676" i="7"/>
  <c r="P676" i="7"/>
  <c r="AY796" i="7"/>
  <c r="AW712" i="7"/>
  <c r="AV677" i="7"/>
  <c r="AZ676" i="7"/>
  <c r="AY676" i="7"/>
  <c r="AX676" i="7"/>
  <c r="AW676" i="7"/>
  <c r="G680" i="7"/>
  <c r="AQ681" i="7"/>
  <c r="F685" i="7"/>
  <c r="Q686" i="7"/>
  <c r="AY686" i="7"/>
  <c r="AS691" i="7"/>
  <c r="R692" i="7"/>
  <c r="R696" i="7"/>
  <c r="P699" i="7"/>
  <c r="AZ700" i="7"/>
  <c r="AI710" i="7"/>
  <c r="O712" i="7"/>
  <c r="C716" i="7"/>
  <c r="C715" i="7"/>
  <c r="AY716" i="7"/>
  <c r="R960" i="7"/>
  <c r="Q840" i="7"/>
  <c r="O720" i="7"/>
  <c r="R720" i="7"/>
  <c r="Q720" i="7"/>
  <c r="P720" i="7"/>
  <c r="AY722" i="7"/>
  <c r="F726" i="7"/>
  <c r="P728" i="7"/>
  <c r="AW728" i="7"/>
  <c r="AR731" i="7"/>
  <c r="Q858" i="7"/>
  <c r="M738" i="7"/>
  <c r="S738" i="8" s="1"/>
  <c r="Q738" i="7"/>
  <c r="P738" i="7"/>
  <c r="R738" i="7"/>
  <c r="O738" i="7"/>
  <c r="AZ991" i="7"/>
  <c r="AY751" i="7"/>
  <c r="AX751" i="7"/>
  <c r="AW751" i="7"/>
  <c r="AV751" i="7"/>
  <c r="AU751" i="7"/>
  <c r="AZ751" i="7"/>
  <c r="AX811" i="7"/>
  <c r="AZ756" i="7"/>
  <c r="AY756" i="7"/>
  <c r="AX756" i="7"/>
  <c r="AW756" i="7"/>
  <c r="AV756" i="7"/>
  <c r="AU756" i="7"/>
  <c r="AX816" i="7"/>
  <c r="AU768" i="7"/>
  <c r="AY876" i="7"/>
  <c r="Q760" i="7"/>
  <c r="G771" i="7"/>
  <c r="R859" i="7"/>
  <c r="AU552" i="7"/>
  <c r="F553" i="7"/>
  <c r="AN553" i="7"/>
  <c r="Q555" i="7"/>
  <c r="AX555" i="7"/>
  <c r="AQ556" i="7"/>
  <c r="M559" i="7"/>
  <c r="S559" i="8" s="1"/>
  <c r="AS799" i="7"/>
  <c r="AR679" i="7"/>
  <c r="AU564" i="7"/>
  <c r="AN565" i="7"/>
  <c r="D567" i="7"/>
  <c r="AX567" i="7"/>
  <c r="B569" i="7"/>
  <c r="H569" i="8" s="1"/>
  <c r="O569" i="7"/>
  <c r="AV569" i="7"/>
  <c r="AO570" i="7"/>
  <c r="AU576" i="7"/>
  <c r="AN577" i="7"/>
  <c r="D579" i="7"/>
  <c r="O581" i="7"/>
  <c r="AV581" i="7"/>
  <c r="AO582" i="7"/>
  <c r="M583" i="7"/>
  <c r="S583" i="8" s="1"/>
  <c r="AP587" i="7"/>
  <c r="AU588" i="7"/>
  <c r="AN589" i="7"/>
  <c r="D591" i="7"/>
  <c r="O593" i="7"/>
  <c r="AV593" i="7"/>
  <c r="AO594" i="7"/>
  <c r="R596" i="7"/>
  <c r="AY596" i="7"/>
  <c r="AR597" i="7"/>
  <c r="AW598" i="7"/>
  <c r="AP599" i="7"/>
  <c r="AU600" i="7"/>
  <c r="AN601" i="7"/>
  <c r="D603" i="7"/>
  <c r="O605" i="7"/>
  <c r="AV605" i="7"/>
  <c r="G606" i="7"/>
  <c r="AO606" i="7"/>
  <c r="M607" i="7"/>
  <c r="S607" i="8" s="1"/>
  <c r="AS847" i="7"/>
  <c r="AR727" i="7"/>
  <c r="AQ667" i="7"/>
  <c r="R608" i="7"/>
  <c r="AY608" i="7"/>
  <c r="AU609" i="7"/>
  <c r="F611" i="7"/>
  <c r="AX613" i="7"/>
  <c r="AV614" i="7"/>
  <c r="G855" i="7"/>
  <c r="F735" i="7"/>
  <c r="AU615" i="7"/>
  <c r="AQ676" i="7"/>
  <c r="AP616" i="7"/>
  <c r="F617" i="7"/>
  <c r="AQ617" i="7"/>
  <c r="AO618" i="7"/>
  <c r="B619" i="7"/>
  <c r="H619" i="8" s="1"/>
  <c r="M621" i="7"/>
  <c r="S621" i="8" s="1"/>
  <c r="AW621" i="7"/>
  <c r="AU622" i="7"/>
  <c r="F743" i="7"/>
  <c r="E683" i="7"/>
  <c r="G623" i="7"/>
  <c r="B623" i="7"/>
  <c r="H623" i="8" s="1"/>
  <c r="E624" i="7"/>
  <c r="B625" i="7"/>
  <c r="H625" i="8" s="1"/>
  <c r="Q625" i="7"/>
  <c r="AZ865" i="7"/>
  <c r="AY745" i="7"/>
  <c r="AX685" i="7"/>
  <c r="AY625" i="7"/>
  <c r="AX626" i="7"/>
  <c r="AQ630" i="7"/>
  <c r="D631" i="7"/>
  <c r="AP631" i="7"/>
  <c r="AN632" i="7"/>
  <c r="O633" i="7"/>
  <c r="M634" i="7"/>
  <c r="S634" i="8" s="1"/>
  <c r="Q757" i="7"/>
  <c r="P697" i="7"/>
  <c r="R637" i="7"/>
  <c r="M637" i="7"/>
  <c r="S637" i="8" s="1"/>
  <c r="AP637" i="7"/>
  <c r="B638" i="7"/>
  <c r="H638" i="8" s="1"/>
  <c r="P638" i="7"/>
  <c r="AX698" i="7"/>
  <c r="AY758" i="7"/>
  <c r="AY638" i="7"/>
  <c r="AI639" i="7"/>
  <c r="AY640" i="7"/>
  <c r="AV641" i="7"/>
  <c r="G643" i="7"/>
  <c r="R645" i="7"/>
  <c r="AN645" i="7"/>
  <c r="G649" i="7"/>
  <c r="W649" i="7"/>
  <c r="D650" i="7"/>
  <c r="B651" i="7"/>
  <c r="H651" i="8" s="1"/>
  <c r="AN651" i="7"/>
  <c r="AY772" i="7"/>
  <c r="AW652" i="7"/>
  <c r="O653" i="7"/>
  <c r="AX653" i="7"/>
  <c r="G895" i="7"/>
  <c r="F655" i="7"/>
  <c r="AU655" i="7"/>
  <c r="R897" i="7"/>
  <c r="Q657" i="7"/>
  <c r="AP657" i="7"/>
  <c r="R658" i="7"/>
  <c r="AN658" i="7"/>
  <c r="G901" i="7"/>
  <c r="D697" i="7"/>
  <c r="E661" i="7"/>
  <c r="F781" i="7"/>
  <c r="W672" i="7"/>
  <c r="F782" i="7"/>
  <c r="G662" i="7"/>
  <c r="E662" i="7"/>
  <c r="W673" i="7"/>
  <c r="X662" i="7"/>
  <c r="AU662" i="7"/>
  <c r="Q664" i="7"/>
  <c r="AX665" i="7"/>
  <c r="W668" i="7"/>
  <c r="AV669" i="7"/>
  <c r="O706" i="7"/>
  <c r="Q670" i="7"/>
  <c r="P670" i="7"/>
  <c r="O670" i="7"/>
  <c r="M670" i="7"/>
  <c r="S670" i="8" s="1"/>
  <c r="W682" i="7"/>
  <c r="AR673" i="7"/>
  <c r="Q674" i="7"/>
  <c r="B691" i="7"/>
  <c r="H691" i="8" s="1"/>
  <c r="G679" i="7"/>
  <c r="F679" i="7"/>
  <c r="E679" i="7"/>
  <c r="D679" i="7"/>
  <c r="C681" i="7"/>
  <c r="C680" i="7"/>
  <c r="N681" i="7"/>
  <c r="AZ682" i="7"/>
  <c r="F684" i="7"/>
  <c r="AR688" i="7"/>
  <c r="AQ748" i="7"/>
  <c r="AS688" i="7"/>
  <c r="AQ688" i="7"/>
  <c r="AP688" i="7"/>
  <c r="AO688" i="7"/>
  <c r="AN688" i="7"/>
  <c r="W689" i="7"/>
  <c r="AN695" i="7"/>
  <c r="D698" i="7"/>
  <c r="Q699" i="7"/>
  <c r="G951" i="7"/>
  <c r="E711" i="7"/>
  <c r="E771" i="7"/>
  <c r="D747" i="7"/>
  <c r="B723" i="7"/>
  <c r="H723" i="8" s="1"/>
  <c r="G711" i="7"/>
  <c r="F711" i="7"/>
  <c r="D711" i="7"/>
  <c r="AS955" i="7"/>
  <c r="AQ775" i="7"/>
  <c r="AP715" i="7"/>
  <c r="AR715" i="7"/>
  <c r="AO716" i="7"/>
  <c r="AQ715" i="7"/>
  <c r="AO715" i="7"/>
  <c r="AN715" i="7"/>
  <c r="W716" i="7"/>
  <c r="AI723" i="7"/>
  <c r="G964" i="7"/>
  <c r="F844" i="7"/>
  <c r="E724" i="7"/>
  <c r="D760" i="7"/>
  <c r="G724" i="7"/>
  <c r="F724" i="7"/>
  <c r="D724" i="7"/>
  <c r="AN727" i="7"/>
  <c r="Q728" i="7"/>
  <c r="AR730" i="7"/>
  <c r="AS731" i="7"/>
  <c r="C735" i="7"/>
  <c r="C736" i="7"/>
  <c r="AS786" i="7"/>
  <c r="AR916" i="7"/>
  <c r="AS796" i="7"/>
  <c r="AR796" i="7"/>
  <c r="AQ796" i="7"/>
  <c r="AP796" i="7"/>
  <c r="AO796" i="7"/>
  <c r="AN796" i="7"/>
  <c r="AO797" i="7"/>
  <c r="O611" i="7"/>
  <c r="D621" i="7"/>
  <c r="O635" i="7"/>
  <c r="D645" i="7"/>
  <c r="O647" i="7"/>
  <c r="D657" i="7"/>
  <c r="G898" i="7"/>
  <c r="F778" i="7"/>
  <c r="O659" i="7"/>
  <c r="R662" i="7"/>
  <c r="AY662" i="7"/>
  <c r="N666" i="7"/>
  <c r="AU666" i="7"/>
  <c r="F667" i="7"/>
  <c r="AN667" i="7"/>
  <c r="AZ667" i="7"/>
  <c r="AS668" i="7"/>
  <c r="D669" i="7"/>
  <c r="Q669" i="7"/>
  <c r="AX669" i="7"/>
  <c r="AQ670" i="7"/>
  <c r="B671" i="7"/>
  <c r="H671" i="8" s="1"/>
  <c r="O671" i="7"/>
  <c r="G672" i="7"/>
  <c r="R912" i="7"/>
  <c r="Q792" i="7"/>
  <c r="M673" i="7"/>
  <c r="S673" i="8" s="1"/>
  <c r="R674" i="7"/>
  <c r="AR675" i="7"/>
  <c r="C676" i="7"/>
  <c r="AN679" i="7"/>
  <c r="P680" i="7"/>
  <c r="AZ920" i="7"/>
  <c r="AY800" i="7"/>
  <c r="AZ680" i="7"/>
  <c r="AU680" i="7"/>
  <c r="AI681" i="7"/>
  <c r="AW682" i="7"/>
  <c r="AQ685" i="7"/>
  <c r="AN686" i="7"/>
  <c r="AU689" i="7"/>
  <c r="F810" i="7"/>
  <c r="G930" i="7"/>
  <c r="X690" i="7"/>
  <c r="AS930" i="7"/>
  <c r="AR810" i="7"/>
  <c r="AQ750" i="7"/>
  <c r="AP690" i="7"/>
  <c r="F691" i="7"/>
  <c r="AQ691" i="7"/>
  <c r="C692" i="7"/>
  <c r="AO692" i="7"/>
  <c r="B693" i="7"/>
  <c r="H693" i="8" s="1"/>
  <c r="Q693" i="7"/>
  <c r="P694" i="7"/>
  <c r="M695" i="7"/>
  <c r="S695" i="8" s="1"/>
  <c r="AW695" i="7"/>
  <c r="AU696" i="7"/>
  <c r="G697" i="7"/>
  <c r="B697" i="7"/>
  <c r="H697" i="8" s="1"/>
  <c r="E698" i="7"/>
  <c r="B699" i="7"/>
  <c r="H699" i="8" s="1"/>
  <c r="AY699" i="7"/>
  <c r="AX759" i="7"/>
  <c r="AX700" i="7"/>
  <c r="AX701" i="7"/>
  <c r="X703" i="7"/>
  <c r="E704" i="7"/>
  <c r="AQ704" i="7"/>
  <c r="AP705" i="7"/>
  <c r="AN706" i="7"/>
  <c r="M708" i="7"/>
  <c r="S708" i="8" s="1"/>
  <c r="AX708" i="7"/>
  <c r="W710" i="7"/>
  <c r="R711" i="7"/>
  <c r="O747" i="7"/>
  <c r="M711" i="7"/>
  <c r="S711" i="8" s="1"/>
  <c r="B712" i="7"/>
  <c r="H712" i="8" s="1"/>
  <c r="AZ952" i="7"/>
  <c r="AY832" i="7"/>
  <c r="AX772" i="7"/>
  <c r="AY712" i="7"/>
  <c r="N713" i="7"/>
  <c r="AI713" i="7"/>
  <c r="AY714" i="7"/>
  <c r="AV715" i="7"/>
  <c r="X716" i="7"/>
  <c r="W717" i="7"/>
  <c r="F718" i="7"/>
  <c r="AP718" i="7"/>
  <c r="R719" i="7"/>
  <c r="AN719" i="7"/>
  <c r="N721" i="7"/>
  <c r="W723" i="7"/>
  <c r="B725" i="7"/>
  <c r="H725" i="8" s="1"/>
  <c r="Q725" i="7"/>
  <c r="AN725" i="7"/>
  <c r="Q726" i="7"/>
  <c r="AZ966" i="7"/>
  <c r="AX786" i="7"/>
  <c r="AW726" i="7"/>
  <c r="AZ969" i="7"/>
  <c r="AY849" i="7"/>
  <c r="AW729" i="7"/>
  <c r="AU741" i="7"/>
  <c r="AZ729" i="7"/>
  <c r="AZ970" i="7"/>
  <c r="AX730" i="7"/>
  <c r="AW766" i="7"/>
  <c r="O731" i="7"/>
  <c r="AR732" i="7"/>
  <c r="W744" i="7"/>
  <c r="N735" i="7"/>
  <c r="R976" i="7"/>
  <c r="Q856" i="7"/>
  <c r="P796" i="7"/>
  <c r="O736" i="7"/>
  <c r="O772" i="7"/>
  <c r="R736" i="7"/>
  <c r="G977" i="7"/>
  <c r="G737" i="7"/>
  <c r="F857" i="7"/>
  <c r="AO739" i="7"/>
  <c r="AI740" i="7"/>
  <c r="AY742" i="7"/>
  <c r="R984" i="7"/>
  <c r="Q864" i="7"/>
  <c r="Q744" i="7"/>
  <c r="P744" i="7"/>
  <c r="O744" i="7"/>
  <c r="O780" i="7"/>
  <c r="M744" i="7"/>
  <c r="S744" i="8" s="1"/>
  <c r="W756" i="7"/>
  <c r="R747" i="7"/>
  <c r="R748" i="7"/>
  <c r="N750" i="7"/>
  <c r="G752" i="7"/>
  <c r="AW753" i="7"/>
  <c r="R996" i="7"/>
  <c r="Q876" i="7"/>
  <c r="R756" i="7"/>
  <c r="Q756" i="7"/>
  <c r="P756" i="7"/>
  <c r="O756" i="7"/>
  <c r="M756" i="7"/>
  <c r="S756" i="8" s="1"/>
  <c r="AZ760" i="7"/>
  <c r="N762" i="7"/>
  <c r="G764" i="7"/>
  <c r="AZ765" i="7"/>
  <c r="R1008" i="7"/>
  <c r="Q888" i="7"/>
  <c r="R768" i="7"/>
  <c r="Q768" i="7"/>
  <c r="P768" i="7"/>
  <c r="O768" i="7"/>
  <c r="M768" i="7"/>
  <c r="S768" i="8" s="1"/>
  <c r="AY768" i="7"/>
  <c r="N775" i="7"/>
  <c r="N774" i="7"/>
  <c r="AS776" i="7"/>
  <c r="C779" i="7"/>
  <c r="C778" i="7"/>
  <c r="R789" i="7"/>
  <c r="AR792" i="7"/>
  <c r="N800" i="7"/>
  <c r="N801" i="7"/>
  <c r="AS814" i="7"/>
  <c r="Q828" i="7"/>
  <c r="AS828" i="7"/>
  <c r="W845" i="7"/>
  <c r="W841" i="7"/>
  <c r="N843" i="7"/>
  <c r="N844" i="7"/>
  <c r="G667" i="7"/>
  <c r="E669" i="7"/>
  <c r="R669" i="7"/>
  <c r="AY669" i="7"/>
  <c r="AR670" i="7"/>
  <c r="P671" i="7"/>
  <c r="AI671" i="7"/>
  <c r="AR797" i="7"/>
  <c r="AR677" i="7"/>
  <c r="W678" i="7"/>
  <c r="Q680" i="7"/>
  <c r="AZ681" i="7"/>
  <c r="AY682" i="7"/>
  <c r="AV683" i="7"/>
  <c r="B684" i="7"/>
  <c r="H684" i="8" s="1"/>
  <c r="W695" i="7"/>
  <c r="AS924" i="7"/>
  <c r="AR804" i="7"/>
  <c r="AQ684" i="7"/>
  <c r="W685" i="7"/>
  <c r="AR685" i="7"/>
  <c r="W691" i="7"/>
  <c r="AR691" i="7"/>
  <c r="Q812" i="7"/>
  <c r="R932" i="7"/>
  <c r="B694" i="7"/>
  <c r="H694" i="8" s="1"/>
  <c r="AX694" i="7"/>
  <c r="AY695" i="7"/>
  <c r="W708" i="7"/>
  <c r="AR817" i="7"/>
  <c r="AO697" i="7"/>
  <c r="AO698" i="7"/>
  <c r="M701" i="7"/>
  <c r="S701" i="8" s="1"/>
  <c r="AY701" i="7"/>
  <c r="M702" i="7"/>
  <c r="S702" i="8" s="1"/>
  <c r="AP703" i="7"/>
  <c r="W704" i="7"/>
  <c r="AR704" i="7"/>
  <c r="AQ705" i="7"/>
  <c r="E706" i="7"/>
  <c r="Q706" i="7"/>
  <c r="AO706" i="7"/>
  <c r="AZ947" i="7"/>
  <c r="AY827" i="7"/>
  <c r="AX707" i="7"/>
  <c r="AY708" i="7"/>
  <c r="AW709" i="7"/>
  <c r="F830" i="7"/>
  <c r="E770" i="7"/>
  <c r="G710" i="7"/>
  <c r="X710" i="7"/>
  <c r="AN712" i="7"/>
  <c r="AZ953" i="7"/>
  <c r="AW713" i="7"/>
  <c r="M715" i="7"/>
  <c r="S715" i="8" s="1"/>
  <c r="G956" i="7"/>
  <c r="F716" i="7"/>
  <c r="AS956" i="7"/>
  <c r="AN716" i="7"/>
  <c r="AR837" i="7"/>
  <c r="AS717" i="7"/>
  <c r="AQ777" i="7"/>
  <c r="AN717" i="7"/>
  <c r="G718" i="7"/>
  <c r="AQ718" i="7"/>
  <c r="AO719" i="7"/>
  <c r="C720" i="7"/>
  <c r="AY840" i="7"/>
  <c r="AV720" i="7"/>
  <c r="AX780" i="7"/>
  <c r="X723" i="7"/>
  <c r="Q844" i="7"/>
  <c r="R724" i="7"/>
  <c r="D725" i="7"/>
  <c r="B726" i="7"/>
  <c r="H726" i="8" s="1"/>
  <c r="AN726" i="7"/>
  <c r="P727" i="7"/>
  <c r="N729" i="7"/>
  <c r="AI729" i="7"/>
  <c r="P731" i="7"/>
  <c r="R972" i="7"/>
  <c r="O732" i="7"/>
  <c r="Q852" i="7"/>
  <c r="M732" i="7"/>
  <c r="S732" i="8" s="1"/>
  <c r="G733" i="7"/>
  <c r="E733" i="7"/>
  <c r="B733" i="7"/>
  <c r="H733" i="8" s="1"/>
  <c r="AS976" i="7"/>
  <c r="AR736" i="7"/>
  <c r="AP736" i="7"/>
  <c r="AN736" i="7"/>
  <c r="AX798" i="7"/>
  <c r="AW774" i="7"/>
  <c r="AZ738" i="7"/>
  <c r="AX738" i="7"/>
  <c r="AW738" i="7"/>
  <c r="E741" i="7"/>
  <c r="AZ982" i="7"/>
  <c r="AZ742" i="7"/>
  <c r="AX742" i="7"/>
  <c r="AV742" i="7"/>
  <c r="AU742" i="7"/>
  <c r="AW743" i="7"/>
  <c r="AY864" i="7"/>
  <c r="AX804" i="7"/>
  <c r="AZ744" i="7"/>
  <c r="AX744" i="7"/>
  <c r="AW744" i="7"/>
  <c r="AV744" i="7"/>
  <c r="AI749" i="7"/>
  <c r="AZ750" i="7"/>
  <c r="AS992" i="7"/>
  <c r="AR752" i="7"/>
  <c r="AQ752" i="7"/>
  <c r="AP752" i="7"/>
  <c r="AP788" i="7"/>
  <c r="AO752" i="7"/>
  <c r="AQ812" i="7"/>
  <c r="AN752" i="7"/>
  <c r="G757" i="7"/>
  <c r="R759" i="7"/>
  <c r="AI761" i="7"/>
  <c r="AZ762" i="7"/>
  <c r="AS1004" i="7"/>
  <c r="AR764" i="7"/>
  <c r="AQ764" i="7"/>
  <c r="AP764" i="7"/>
  <c r="AO764" i="7"/>
  <c r="AN764" i="7"/>
  <c r="AQ824" i="7"/>
  <c r="AS767" i="7"/>
  <c r="N769" i="7"/>
  <c r="N768" i="7"/>
  <c r="AW778" i="7"/>
  <c r="R780" i="7"/>
  <c r="F790" i="7"/>
  <c r="AS792" i="7"/>
  <c r="AZ814" i="7"/>
  <c r="AY826" i="7"/>
  <c r="AX826" i="7"/>
  <c r="AW826" i="7"/>
  <c r="AV826" i="7"/>
  <c r="AU826" i="7"/>
  <c r="AZ826" i="7"/>
  <c r="AY833" i="7"/>
  <c r="C858" i="7"/>
  <c r="C859" i="7"/>
  <c r="G904" i="7"/>
  <c r="M663" i="7"/>
  <c r="S663" i="8" s="1"/>
  <c r="AS903" i="7"/>
  <c r="AR783" i="7"/>
  <c r="E664" i="7"/>
  <c r="P666" i="7"/>
  <c r="AW666" i="7"/>
  <c r="AP667" i="7"/>
  <c r="AZ669" i="7"/>
  <c r="AS670" i="7"/>
  <c r="D671" i="7"/>
  <c r="AX671" i="7"/>
  <c r="B673" i="7"/>
  <c r="H673" i="8" s="1"/>
  <c r="O673" i="7"/>
  <c r="AV673" i="7"/>
  <c r="AO674" i="7"/>
  <c r="AZ914" i="7"/>
  <c r="AY794" i="7"/>
  <c r="AX734" i="7"/>
  <c r="M675" i="7"/>
  <c r="S675" i="8" s="1"/>
  <c r="AS915" i="7"/>
  <c r="AR795" i="7"/>
  <c r="AQ735" i="7"/>
  <c r="E676" i="7"/>
  <c r="AU677" i="7"/>
  <c r="G918" i="7"/>
  <c r="F798" i="7"/>
  <c r="AS918" i="7"/>
  <c r="AP678" i="7"/>
  <c r="AO680" i="7"/>
  <c r="B681" i="7"/>
  <c r="H681" i="8" s="1"/>
  <c r="M683" i="7"/>
  <c r="S683" i="8" s="1"/>
  <c r="AU684" i="7"/>
  <c r="G925" i="7"/>
  <c r="G685" i="7"/>
  <c r="B685" i="7"/>
  <c r="H685" i="8" s="1"/>
  <c r="B687" i="7"/>
  <c r="H687" i="8" s="1"/>
  <c r="AN687" i="7"/>
  <c r="AY687" i="7"/>
  <c r="AX747" i="7"/>
  <c r="AV690" i="7"/>
  <c r="X691" i="7"/>
  <c r="AN694" i="7"/>
  <c r="O695" i="7"/>
  <c r="M696" i="7"/>
  <c r="S696" i="8" s="1"/>
  <c r="W698" i="7"/>
  <c r="D699" i="7"/>
  <c r="R699" i="7"/>
  <c r="M699" i="7"/>
  <c r="S699" i="8" s="1"/>
  <c r="AP699" i="7"/>
  <c r="B700" i="7"/>
  <c r="H700" i="8" s="1"/>
  <c r="AY820" i="7"/>
  <c r="AY700" i="7"/>
  <c r="N701" i="7"/>
  <c r="AI701" i="7"/>
  <c r="AV703" i="7"/>
  <c r="X704" i="7"/>
  <c r="AS704" i="7"/>
  <c r="W705" i="7"/>
  <c r="AP706" i="7"/>
  <c r="AN707" i="7"/>
  <c r="P708" i="7"/>
  <c r="W711" i="7"/>
  <c r="D712" i="7"/>
  <c r="B713" i="7"/>
  <c r="H713" i="8" s="1"/>
  <c r="AN713" i="7"/>
  <c r="AW714" i="7"/>
  <c r="O715" i="7"/>
  <c r="AV716" i="7"/>
  <c r="F717" i="7"/>
  <c r="AU717" i="7"/>
  <c r="R959" i="7"/>
  <c r="Q719" i="7"/>
  <c r="AN720" i="7"/>
  <c r="G963" i="7"/>
  <c r="E723" i="7"/>
  <c r="D759" i="7"/>
  <c r="E783" i="7"/>
  <c r="E725" i="7"/>
  <c r="B727" i="7"/>
  <c r="H727" i="8" s="1"/>
  <c r="M728" i="7"/>
  <c r="S728" i="8" s="1"/>
  <c r="O729" i="7"/>
  <c r="AX733" i="7"/>
  <c r="W736" i="7"/>
  <c r="AI737" i="7"/>
  <c r="R979" i="7"/>
  <c r="P799" i="7"/>
  <c r="R739" i="7"/>
  <c r="P739" i="7"/>
  <c r="AS979" i="7"/>
  <c r="AQ799" i="7"/>
  <c r="AS739" i="7"/>
  <c r="AQ739" i="7"/>
  <c r="AP739" i="7"/>
  <c r="M740" i="7"/>
  <c r="S740" i="8" s="1"/>
  <c r="W759" i="7"/>
  <c r="R750" i="7"/>
  <c r="AZ752" i="7"/>
  <c r="G994" i="7"/>
  <c r="F874" i="7"/>
  <c r="G754" i="7"/>
  <c r="F754" i="7"/>
  <c r="E754" i="7"/>
  <c r="D754" i="7"/>
  <c r="B754" i="7"/>
  <c r="H754" i="8" s="1"/>
  <c r="AQ754" i="7"/>
  <c r="W767" i="7"/>
  <c r="AR877" i="7"/>
  <c r="AS757" i="7"/>
  <c r="AR757" i="7"/>
  <c r="AQ757" i="7"/>
  <c r="AP757" i="7"/>
  <c r="AQ817" i="7"/>
  <c r="AO757" i="7"/>
  <c r="AN757" i="7"/>
  <c r="AO758" i="7"/>
  <c r="G1006" i="7"/>
  <c r="F886" i="7"/>
  <c r="G766" i="7"/>
  <c r="F766" i="7"/>
  <c r="E766" i="7"/>
  <c r="D766" i="7"/>
  <c r="B766" i="7"/>
  <c r="H766" i="8" s="1"/>
  <c r="AR779" i="7"/>
  <c r="AN779" i="7"/>
  <c r="AS779" i="7"/>
  <c r="AQ779" i="7"/>
  <c r="AP779" i="7"/>
  <c r="AO779" i="7"/>
  <c r="G785" i="7"/>
  <c r="G797" i="7"/>
  <c r="W809" i="7"/>
  <c r="AY801" i="7"/>
  <c r="AY804" i="7"/>
  <c r="W818" i="7"/>
  <c r="X807" i="7"/>
  <c r="AS934" i="7"/>
  <c r="AU675" i="7"/>
  <c r="AN676" i="7"/>
  <c r="W679" i="7"/>
  <c r="Q800" i="7"/>
  <c r="R920" i="7"/>
  <c r="AX682" i="7"/>
  <c r="W696" i="7"/>
  <c r="AO685" i="7"/>
  <c r="AR805" i="7"/>
  <c r="AO686" i="7"/>
  <c r="AP691" i="7"/>
  <c r="E693" i="7"/>
  <c r="E694" i="7"/>
  <c r="Q694" i="7"/>
  <c r="P695" i="7"/>
  <c r="AY815" i="7"/>
  <c r="AZ935" i="7"/>
  <c r="AX695" i="7"/>
  <c r="F818" i="7"/>
  <c r="G698" i="7"/>
  <c r="AN700" i="7"/>
  <c r="AZ941" i="7"/>
  <c r="AX761" i="7"/>
  <c r="AW701" i="7"/>
  <c r="AY821" i="7"/>
  <c r="O702" i="7"/>
  <c r="AW703" i="7"/>
  <c r="F704" i="7"/>
  <c r="AS945" i="7"/>
  <c r="AR825" i="7"/>
  <c r="AS705" i="7"/>
  <c r="AN705" i="7"/>
  <c r="AZ948" i="7"/>
  <c r="AV708" i="7"/>
  <c r="AX768" i="7"/>
  <c r="AY828" i="7"/>
  <c r="AV709" i="7"/>
  <c r="Q832" i="7"/>
  <c r="P772" i="7"/>
  <c r="R712" i="7"/>
  <c r="AP712" i="7"/>
  <c r="D713" i="7"/>
  <c r="AO713" i="7"/>
  <c r="B714" i="7"/>
  <c r="H714" i="8" s="1"/>
  <c r="AN714" i="7"/>
  <c r="P715" i="7"/>
  <c r="AW716" i="7"/>
  <c r="AV717" i="7"/>
  <c r="G958" i="7"/>
  <c r="D718" i="7"/>
  <c r="F838" i="7"/>
  <c r="AR838" i="7"/>
  <c r="AS718" i="7"/>
  <c r="AO720" i="7"/>
  <c r="AV721" i="7"/>
  <c r="AX722" i="7"/>
  <c r="AU723" i="7"/>
  <c r="W724" i="7"/>
  <c r="R965" i="7"/>
  <c r="P725" i="7"/>
  <c r="O761" i="7"/>
  <c r="E726" i="7"/>
  <c r="R966" i="7"/>
  <c r="Q846" i="7"/>
  <c r="P726" i="7"/>
  <c r="AQ726" i="7"/>
  <c r="C727" i="7"/>
  <c r="AZ967" i="7"/>
  <c r="AU727" i="7"/>
  <c r="AX787" i="7"/>
  <c r="O728" i="7"/>
  <c r="AY848" i="7"/>
  <c r="AZ728" i="7"/>
  <c r="AX788" i="7"/>
  <c r="AU728" i="7"/>
  <c r="AO729" i="7"/>
  <c r="C730" i="7"/>
  <c r="Q730" i="7"/>
  <c r="AO730" i="7"/>
  <c r="AP731" i="7"/>
  <c r="E732" i="7"/>
  <c r="AU732" i="7"/>
  <c r="W747" i="7"/>
  <c r="X736" i="7"/>
  <c r="AW736" i="7"/>
  <c r="M737" i="7"/>
  <c r="S737" i="8" s="1"/>
  <c r="B739" i="7"/>
  <c r="H739" i="8" s="1"/>
  <c r="AV739" i="7"/>
  <c r="P740" i="7"/>
  <c r="AO740" i="7"/>
  <c r="E742" i="7"/>
  <c r="W757" i="7"/>
  <c r="X746" i="7"/>
  <c r="AY747" i="7"/>
  <c r="G989" i="7"/>
  <c r="G749" i="7"/>
  <c r="F749" i="7"/>
  <c r="E749" i="7"/>
  <c r="D749" i="7"/>
  <c r="B749" i="7"/>
  <c r="H749" i="8" s="1"/>
  <c r="AP749" i="7"/>
  <c r="Q755" i="7"/>
  <c r="G1001" i="7"/>
  <c r="F881" i="7"/>
  <c r="G761" i="7"/>
  <c r="F761" i="7"/>
  <c r="E761" i="7"/>
  <c r="D761" i="7"/>
  <c r="B761" i="7"/>
  <c r="H761" i="8" s="1"/>
  <c r="Q767" i="7"/>
  <c r="P771" i="7"/>
  <c r="G1013" i="7"/>
  <c r="D773" i="7"/>
  <c r="G773" i="7"/>
  <c r="F773" i="7"/>
  <c r="E833" i="7"/>
  <c r="E773" i="7"/>
  <c r="B773" i="7"/>
  <c r="H773" i="8" s="1"/>
  <c r="F775" i="7"/>
  <c r="W780" i="7"/>
  <c r="Q783" i="7"/>
  <c r="AZ783" i="7"/>
  <c r="AY903" i="7"/>
  <c r="AV783" i="7"/>
  <c r="AY783" i="7"/>
  <c r="AV784" i="7"/>
  <c r="AX783" i="7"/>
  <c r="AW783" i="7"/>
  <c r="AU783" i="7"/>
  <c r="G787" i="7"/>
  <c r="AI787" i="7"/>
  <c r="AQ797" i="7"/>
  <c r="X803" i="7"/>
  <c r="W814" i="7"/>
  <c r="W812" i="7"/>
  <c r="AZ851" i="7"/>
  <c r="AS892" i="7"/>
  <c r="W914" i="7"/>
  <c r="Q764" i="7"/>
  <c r="R766" i="7"/>
  <c r="G769" i="7"/>
  <c r="AS770" i="7"/>
  <c r="G777" i="7"/>
  <c r="G1019" i="7"/>
  <c r="F779" i="7"/>
  <c r="E839" i="7"/>
  <c r="F899" i="7"/>
  <c r="B791" i="7"/>
  <c r="H791" i="8" s="1"/>
  <c r="G779" i="7"/>
  <c r="E779" i="7"/>
  <c r="D779" i="7"/>
  <c r="B779" i="7"/>
  <c r="H779" i="8" s="1"/>
  <c r="R783" i="7"/>
  <c r="AR790" i="7"/>
  <c r="Q799" i="7"/>
  <c r="N804" i="7"/>
  <c r="N805" i="7"/>
  <c r="F813" i="7"/>
  <c r="AS827" i="7"/>
  <c r="AZ1071" i="7"/>
  <c r="AZ831" i="7"/>
  <c r="AY831" i="7"/>
  <c r="AX831" i="7"/>
  <c r="AW831" i="7"/>
  <c r="AV831" i="7"/>
  <c r="AU831" i="7"/>
  <c r="AV832" i="7"/>
  <c r="AX891" i="7"/>
  <c r="G1076" i="7"/>
  <c r="G836" i="7"/>
  <c r="F836" i="7"/>
  <c r="E836" i="7"/>
  <c r="D836" i="7"/>
  <c r="B836" i="7"/>
  <c r="H836" i="8" s="1"/>
  <c r="E896" i="7"/>
  <c r="AZ892" i="7"/>
  <c r="M612" i="7"/>
  <c r="S612" i="8" s="1"/>
  <c r="B622" i="7"/>
  <c r="H622" i="8" s="1"/>
  <c r="AZ863" i="7"/>
  <c r="AY743" i="7"/>
  <c r="M624" i="7"/>
  <c r="S624" i="8" s="1"/>
  <c r="AS864" i="7"/>
  <c r="AR744" i="7"/>
  <c r="B634" i="7"/>
  <c r="H634" i="8" s="1"/>
  <c r="AZ875" i="7"/>
  <c r="AY755" i="7"/>
  <c r="M636" i="7"/>
  <c r="S636" i="8" s="1"/>
  <c r="AS876" i="7"/>
  <c r="AR756" i="7"/>
  <c r="B646" i="7"/>
  <c r="H646" i="8" s="1"/>
  <c r="AZ887" i="7"/>
  <c r="AY767" i="7"/>
  <c r="M648" i="7"/>
  <c r="S648" i="8" s="1"/>
  <c r="G897" i="7"/>
  <c r="F777" i="7"/>
  <c r="B658" i="7"/>
  <c r="H658" i="8" s="1"/>
  <c r="M660" i="7"/>
  <c r="S660" i="8" s="1"/>
  <c r="P663" i="7"/>
  <c r="AW663" i="7"/>
  <c r="AZ666" i="7"/>
  <c r="AS667" i="7"/>
  <c r="B670" i="7"/>
  <c r="H670" i="8" s="1"/>
  <c r="G671" i="7"/>
  <c r="M672" i="7"/>
  <c r="S672" i="8" s="1"/>
  <c r="E673" i="7"/>
  <c r="R673" i="7"/>
  <c r="AY673" i="7"/>
  <c r="AR674" i="7"/>
  <c r="P675" i="7"/>
  <c r="AW675" i="7"/>
  <c r="AY677" i="7"/>
  <c r="AP679" i="7"/>
  <c r="W680" i="7"/>
  <c r="E681" i="7"/>
  <c r="E682" i="7"/>
  <c r="Q682" i="7"/>
  <c r="AO682" i="7"/>
  <c r="B683" i="7"/>
  <c r="H683" i="8" s="1"/>
  <c r="P683" i="7"/>
  <c r="AY803" i="7"/>
  <c r="AZ923" i="7"/>
  <c r="AX683" i="7"/>
  <c r="AY684" i="7"/>
  <c r="M685" i="7"/>
  <c r="S685" i="8" s="1"/>
  <c r="F806" i="7"/>
  <c r="G686" i="7"/>
  <c r="F687" i="7"/>
  <c r="O689" i="7"/>
  <c r="AZ929" i="7"/>
  <c r="AX749" i="7"/>
  <c r="AW689" i="7"/>
  <c r="AY809" i="7"/>
  <c r="O690" i="7"/>
  <c r="AI690" i="7"/>
  <c r="AW691" i="7"/>
  <c r="F692" i="7"/>
  <c r="AN692" i="7"/>
  <c r="AS933" i="7"/>
  <c r="AR813" i="7"/>
  <c r="AS693" i="7"/>
  <c r="AN693" i="7"/>
  <c r="AQ694" i="7"/>
  <c r="Q696" i="7"/>
  <c r="AV696" i="7"/>
  <c r="AY816" i="7"/>
  <c r="AV697" i="7"/>
  <c r="F700" i="7"/>
  <c r="Q820" i="7"/>
  <c r="R700" i="7"/>
  <c r="AP700" i="7"/>
  <c r="AO701" i="7"/>
  <c r="P703" i="7"/>
  <c r="AW704" i="7"/>
  <c r="AV705" i="7"/>
  <c r="G946" i="7"/>
  <c r="D706" i="7"/>
  <c r="F826" i="7"/>
  <c r="AR826" i="7"/>
  <c r="AS706" i="7"/>
  <c r="AO708" i="7"/>
  <c r="O710" i="7"/>
  <c r="F713" i="7"/>
  <c r="R953" i="7"/>
  <c r="P713" i="7"/>
  <c r="P773" i="7"/>
  <c r="O749" i="7"/>
  <c r="AQ713" i="7"/>
  <c r="E714" i="7"/>
  <c r="Q834" i="7"/>
  <c r="P714" i="7"/>
  <c r="AQ714" i="7"/>
  <c r="AZ955" i="7"/>
  <c r="AX775" i="7"/>
  <c r="AU715" i="7"/>
  <c r="AI716" i="7"/>
  <c r="AV718" i="7"/>
  <c r="AQ719" i="7"/>
  <c r="E721" i="7"/>
  <c r="AP721" i="7"/>
  <c r="AW723" i="7"/>
  <c r="AS965" i="7"/>
  <c r="AR845" i="7"/>
  <c r="AQ785" i="7"/>
  <c r="AR725" i="7"/>
  <c r="G726" i="7"/>
  <c r="E727" i="7"/>
  <c r="R967" i="7"/>
  <c r="P787" i="7"/>
  <c r="Q847" i="7"/>
  <c r="P729" i="7"/>
  <c r="O765" i="7"/>
  <c r="F730" i="7"/>
  <c r="P733" i="7"/>
  <c r="AY856" i="7"/>
  <c r="AV736" i="7"/>
  <c r="AU748" i="7"/>
  <c r="AX796" i="7"/>
  <c r="AZ736" i="7"/>
  <c r="AY736" i="7"/>
  <c r="R980" i="7"/>
  <c r="Q860" i="7"/>
  <c r="O776" i="7"/>
  <c r="Q740" i="7"/>
  <c r="O740" i="7"/>
  <c r="M741" i="7"/>
  <c r="S741" i="8" s="1"/>
  <c r="G982" i="7"/>
  <c r="F862" i="7"/>
  <c r="F742" i="7"/>
  <c r="D742" i="7"/>
  <c r="B742" i="7"/>
  <c r="H742" i="8" s="1"/>
  <c r="D753" i="7"/>
  <c r="AS761" i="7"/>
  <c r="AN769" i="7"/>
  <c r="R773" i="7"/>
  <c r="AP775" i="7"/>
  <c r="W789" i="7"/>
  <c r="E784" i="7"/>
  <c r="AY799" i="7"/>
  <c r="W817" i="7"/>
  <c r="AZ878" i="7"/>
  <c r="AZ1141" i="7"/>
  <c r="AY1021" i="7"/>
  <c r="AV902" i="7"/>
  <c r="AY901" i="7"/>
  <c r="AX961" i="7"/>
  <c r="AW937" i="7"/>
  <c r="AW901" i="7"/>
  <c r="AV901" i="7"/>
  <c r="AU901" i="7"/>
  <c r="AX901" i="7"/>
  <c r="M667" i="7"/>
  <c r="S667" i="8" s="1"/>
  <c r="AS674" i="7"/>
  <c r="B677" i="7"/>
  <c r="H677" i="8" s="1"/>
  <c r="AI677" i="7"/>
  <c r="F682" i="7"/>
  <c r="AP682" i="7"/>
  <c r="AU686" i="7"/>
  <c r="B689" i="7"/>
  <c r="H689" i="8" s="1"/>
  <c r="AW690" i="7"/>
  <c r="G933" i="7"/>
  <c r="F693" i="7"/>
  <c r="R935" i="7"/>
  <c r="Q695" i="7"/>
  <c r="AW698" i="7"/>
  <c r="G939" i="7"/>
  <c r="E699" i="7"/>
  <c r="AQ700" i="7"/>
  <c r="AX704" i="7"/>
  <c r="AW705" i="7"/>
  <c r="R948" i="7"/>
  <c r="O708" i="7"/>
  <c r="F832" i="7"/>
  <c r="E712" i="7"/>
  <c r="AS952" i="7"/>
  <c r="AR712" i="7"/>
  <c r="F714" i="7"/>
  <c r="AR714" i="7"/>
  <c r="AY836" i="7"/>
  <c r="AX776" i="7"/>
  <c r="AZ716" i="7"/>
  <c r="AU716" i="7"/>
  <c r="AW718" i="7"/>
  <c r="AQ721" i="7"/>
  <c r="AX723" i="7"/>
  <c r="G965" i="7"/>
  <c r="F845" i="7"/>
  <c r="E785" i="7"/>
  <c r="AS966" i="7"/>
  <c r="AP726" i="7"/>
  <c r="AN738" i="7"/>
  <c r="AR846" i="7"/>
  <c r="F727" i="7"/>
  <c r="AS970" i="7"/>
  <c r="AR850" i="7"/>
  <c r="AP730" i="7"/>
  <c r="AN742" i="7"/>
  <c r="AS730" i="7"/>
  <c r="AS971" i="7"/>
  <c r="AQ731" i="7"/>
  <c r="AP767" i="7"/>
  <c r="AO731" i="7"/>
  <c r="AY732" i="7"/>
  <c r="AQ737" i="7"/>
  <c r="AZ979" i="7"/>
  <c r="AY739" i="7"/>
  <c r="AW739" i="7"/>
  <c r="AU739" i="7"/>
  <c r="AS980" i="7"/>
  <c r="AR740" i="7"/>
  <c r="AP740" i="7"/>
  <c r="AN740" i="7"/>
  <c r="AP741" i="7"/>
  <c r="AN745" i="7"/>
  <c r="G746" i="7"/>
  <c r="D748" i="7"/>
  <c r="P749" i="7"/>
  <c r="AN751" i="7"/>
  <c r="X752" i="7"/>
  <c r="W762" i="7"/>
  <c r="W763" i="7"/>
  <c r="E753" i="7"/>
  <c r="AI753" i="7"/>
  <c r="AI754" i="7"/>
  <c r="W754" i="7"/>
  <c r="W764" i="7"/>
  <c r="P761" i="7"/>
  <c r="X764" i="7"/>
  <c r="W775" i="7"/>
  <c r="AI765" i="7"/>
  <c r="AI766" i="7"/>
  <c r="W778" i="7"/>
  <c r="R779" i="7"/>
  <c r="R785" i="7"/>
  <c r="AY790" i="7"/>
  <c r="AX790" i="7"/>
  <c r="AW790" i="7"/>
  <c r="AU790" i="7"/>
  <c r="AV790" i="7"/>
  <c r="AS791" i="7"/>
  <c r="AS802" i="7"/>
  <c r="R822" i="7"/>
  <c r="R862" i="7"/>
  <c r="AS899" i="7"/>
  <c r="AR899" i="7"/>
  <c r="AO899" i="7"/>
  <c r="AO900" i="7"/>
  <c r="AQ899" i="7"/>
  <c r="AP935" i="7"/>
  <c r="AP899" i="7"/>
  <c r="AN911" i="7"/>
  <c r="AN899" i="7"/>
  <c r="AU667" i="7"/>
  <c r="AY793" i="7"/>
  <c r="AZ913" i="7"/>
  <c r="M674" i="7"/>
  <c r="S674" i="8" s="1"/>
  <c r="AR794" i="7"/>
  <c r="AS914" i="7"/>
  <c r="AZ917" i="7"/>
  <c r="AW677" i="7"/>
  <c r="AY797" i="7"/>
  <c r="AI678" i="7"/>
  <c r="M679" i="7"/>
  <c r="S679" i="8" s="1"/>
  <c r="F680" i="7"/>
  <c r="AN680" i="7"/>
  <c r="AS921" i="7"/>
  <c r="AR801" i="7"/>
  <c r="AS681" i="7"/>
  <c r="AN681" i="7"/>
  <c r="AQ682" i="7"/>
  <c r="Q808" i="7"/>
  <c r="R688" i="7"/>
  <c r="B690" i="7"/>
  <c r="H690" i="8" s="1"/>
  <c r="AN690" i="7"/>
  <c r="G934" i="7"/>
  <c r="F814" i="7"/>
  <c r="D694" i="7"/>
  <c r="AR814" i="7"/>
  <c r="AS694" i="7"/>
  <c r="O698" i="7"/>
  <c r="AU699" i="7"/>
  <c r="W700" i="7"/>
  <c r="R941" i="7"/>
  <c r="P701" i="7"/>
  <c r="Q822" i="7"/>
  <c r="R942" i="7"/>
  <c r="P702" i="7"/>
  <c r="R703" i="7"/>
  <c r="AU703" i="7"/>
  <c r="AI704" i="7"/>
  <c r="AY704" i="7"/>
  <c r="M706" i="7"/>
  <c r="S706" i="8" s="1"/>
  <c r="AQ707" i="7"/>
  <c r="B710" i="7"/>
  <c r="H710" i="8" s="1"/>
  <c r="AU712" i="7"/>
  <c r="AR833" i="7"/>
  <c r="AQ773" i="7"/>
  <c r="AR713" i="7"/>
  <c r="R955" i="7"/>
  <c r="P775" i="7"/>
  <c r="Q835" i="7"/>
  <c r="B716" i="7"/>
  <c r="H716" i="8" s="1"/>
  <c r="AY837" i="7"/>
  <c r="AZ717" i="7"/>
  <c r="AY718" i="7"/>
  <c r="W731" i="7"/>
  <c r="AS960" i="7"/>
  <c r="AR840" i="7"/>
  <c r="AQ720" i="7"/>
  <c r="M724" i="7"/>
  <c r="S724" i="8" s="1"/>
  <c r="AU726" i="7"/>
  <c r="G727" i="7"/>
  <c r="R968" i="7"/>
  <c r="Q848" i="7"/>
  <c r="W729" i="7"/>
  <c r="AR849" i="7"/>
  <c r="AS729" i="7"/>
  <c r="AQ789" i="7"/>
  <c r="AN729" i="7"/>
  <c r="G970" i="7"/>
  <c r="D730" i="7"/>
  <c r="W741" i="7"/>
  <c r="AZ732" i="7"/>
  <c r="AY852" i="7"/>
  <c r="AV732" i="7"/>
  <c r="AX792" i="7"/>
  <c r="AV733" i="7"/>
  <c r="C734" i="7"/>
  <c r="W746" i="7"/>
  <c r="M736" i="7"/>
  <c r="S736" i="8" s="1"/>
  <c r="B737" i="7"/>
  <c r="H737" i="8" s="1"/>
  <c r="AS977" i="7"/>
  <c r="AR857" i="7"/>
  <c r="AO737" i="7"/>
  <c r="AN749" i="7"/>
  <c r="AP773" i="7"/>
  <c r="AS737" i="7"/>
  <c r="AR737" i="7"/>
  <c r="N738" i="7"/>
  <c r="AQ738" i="7"/>
  <c r="E739" i="7"/>
  <c r="W740" i="7"/>
  <c r="AR741" i="7"/>
  <c r="B748" i="7"/>
  <c r="H748" i="8" s="1"/>
  <c r="AW749" i="7"/>
  <c r="F753" i="7"/>
  <c r="E758" i="7"/>
  <c r="AW761" i="7"/>
  <c r="F765" i="7"/>
  <c r="F772" i="7"/>
  <c r="AX777" i="7"/>
  <c r="AS787" i="7"/>
  <c r="F809" i="7"/>
  <c r="AI816" i="7"/>
  <c r="AI817" i="7"/>
  <c r="G921" i="7"/>
  <c r="F681" i="7"/>
  <c r="R923" i="7"/>
  <c r="Q683" i="7"/>
  <c r="G927" i="7"/>
  <c r="E687" i="7"/>
  <c r="R936" i="7"/>
  <c r="O696" i="7"/>
  <c r="Q816" i="7"/>
  <c r="G940" i="7"/>
  <c r="F820" i="7"/>
  <c r="E700" i="7"/>
  <c r="AR700" i="7"/>
  <c r="AQ760" i="7"/>
  <c r="AZ944" i="7"/>
  <c r="AY824" i="7"/>
  <c r="AZ704" i="7"/>
  <c r="AU704" i="7"/>
  <c r="O711" i="7"/>
  <c r="G953" i="7"/>
  <c r="F833" i="7"/>
  <c r="G954" i="7"/>
  <c r="F834" i="7"/>
  <c r="AS954" i="7"/>
  <c r="AR834" i="7"/>
  <c r="AP714" i="7"/>
  <c r="E781" i="7"/>
  <c r="G721" i="7"/>
  <c r="D757" i="7"/>
  <c r="B721" i="7"/>
  <c r="H721" i="8" s="1"/>
  <c r="AY723" i="7"/>
  <c r="AW731" i="7"/>
  <c r="C740" i="7"/>
  <c r="X740" i="7"/>
  <c r="W750" i="7"/>
  <c r="W751" i="7"/>
  <c r="AQ801" i="7"/>
  <c r="AR861" i="7"/>
  <c r="AS741" i="7"/>
  <c r="AQ741" i="7"/>
  <c r="AO741" i="7"/>
  <c r="AN741" i="7"/>
  <c r="AR865" i="7"/>
  <c r="AS745" i="7"/>
  <c r="AQ745" i="7"/>
  <c r="AP745" i="7"/>
  <c r="AO745" i="7"/>
  <c r="AQ805" i="7"/>
  <c r="AO746" i="7"/>
  <c r="W749" i="7"/>
  <c r="AS753" i="7"/>
  <c r="W768" i="7"/>
  <c r="AS763" i="7"/>
  <c r="R1009" i="7"/>
  <c r="Q769" i="7"/>
  <c r="Q889" i="7"/>
  <c r="P829" i="7"/>
  <c r="R769" i="7"/>
  <c r="P769" i="7"/>
  <c r="O769" i="7"/>
  <c r="M769" i="7"/>
  <c r="S769" i="8" s="1"/>
  <c r="AR772" i="7"/>
  <c r="W784" i="7"/>
  <c r="W783" i="7"/>
  <c r="W779" i="7"/>
  <c r="AS782" i="7"/>
  <c r="AR784" i="7"/>
  <c r="E789" i="7"/>
  <c r="AY791" i="7"/>
  <c r="Q793" i="7"/>
  <c r="AS1038" i="7"/>
  <c r="AR918" i="7"/>
  <c r="AQ798" i="7"/>
  <c r="AP798" i="7"/>
  <c r="AO798" i="7"/>
  <c r="AN798" i="7"/>
  <c r="AO799" i="7"/>
  <c r="AS798" i="7"/>
  <c r="AR798" i="7"/>
  <c r="D809" i="7"/>
  <c r="B809" i="7"/>
  <c r="H809" i="8" s="1"/>
  <c r="G809" i="7"/>
  <c r="E809" i="7"/>
  <c r="F929" i="7"/>
  <c r="F869" i="7"/>
  <c r="AS879" i="7"/>
  <c r="W898" i="7"/>
  <c r="X887" i="7"/>
  <c r="G916" i="7"/>
  <c r="P667" i="7"/>
  <c r="AP668" i="7"/>
  <c r="AU669" i="7"/>
  <c r="AX672" i="7"/>
  <c r="AQ673" i="7"/>
  <c r="AV674" i="7"/>
  <c r="AO675" i="7"/>
  <c r="E677" i="7"/>
  <c r="AO677" i="7"/>
  <c r="AV681" i="7"/>
  <c r="G922" i="7"/>
  <c r="D682" i="7"/>
  <c r="F802" i="7"/>
  <c r="AR802" i="7"/>
  <c r="AS682" i="7"/>
  <c r="AO684" i="7"/>
  <c r="W688" i="7"/>
  <c r="R929" i="7"/>
  <c r="P689" i="7"/>
  <c r="Q810" i="7"/>
  <c r="R930" i="7"/>
  <c r="P690" i="7"/>
  <c r="AU691" i="7"/>
  <c r="O692" i="7"/>
  <c r="M694" i="7"/>
  <c r="S694" i="8" s="1"/>
  <c r="AV694" i="7"/>
  <c r="AQ695" i="7"/>
  <c r="AP697" i="7"/>
  <c r="B698" i="7"/>
  <c r="H698" i="8" s="1"/>
  <c r="AR821" i="7"/>
  <c r="AR701" i="7"/>
  <c r="B704" i="7"/>
  <c r="H704" i="8" s="1"/>
  <c r="AY825" i="7"/>
  <c r="AZ705" i="7"/>
  <c r="W719" i="7"/>
  <c r="AS948" i="7"/>
  <c r="AR828" i="7"/>
  <c r="AQ708" i="7"/>
  <c r="AP710" i="7"/>
  <c r="AU714" i="7"/>
  <c r="D716" i="7"/>
  <c r="R956" i="7"/>
  <c r="Q836" i="7"/>
  <c r="AP716" i="7"/>
  <c r="AX718" i="7"/>
  <c r="AX778" i="7"/>
  <c r="AW720" i="7"/>
  <c r="W732" i="7"/>
  <c r="AO721" i="7"/>
  <c r="AR841" i="7"/>
  <c r="AO722" i="7"/>
  <c r="O724" i="7"/>
  <c r="M725" i="7"/>
  <c r="S725" i="8" s="1"/>
  <c r="M726" i="7"/>
  <c r="S726" i="8" s="1"/>
  <c r="AP727" i="7"/>
  <c r="W728" i="7"/>
  <c r="AV729" i="7"/>
  <c r="M730" i="7"/>
  <c r="S730" i="8" s="1"/>
  <c r="AW730" i="7"/>
  <c r="AX737" i="7"/>
  <c r="AY860" i="7"/>
  <c r="AX800" i="7"/>
  <c r="AW776" i="7"/>
  <c r="AZ740" i="7"/>
  <c r="AX740" i="7"/>
  <c r="AV740" i="7"/>
  <c r="AU740" i="7"/>
  <c r="P741" i="7"/>
  <c r="AV741" i="7"/>
  <c r="Q742" i="7"/>
  <c r="O742" i="7"/>
  <c r="O778" i="7"/>
  <c r="M742" i="7"/>
  <c r="S742" i="8" s="1"/>
  <c r="AP744" i="7"/>
  <c r="E747" i="7"/>
  <c r="N748" i="7"/>
  <c r="AR748" i="7"/>
  <c r="W760" i="7"/>
  <c r="Q871" i="7"/>
  <c r="R751" i="7"/>
  <c r="P811" i="7"/>
  <c r="Q751" i="7"/>
  <c r="P751" i="7"/>
  <c r="O751" i="7"/>
  <c r="M751" i="7"/>
  <c r="S751" i="8" s="1"/>
  <c r="AP756" i="7"/>
  <c r="G758" i="7"/>
  <c r="W772" i="7"/>
  <c r="R763" i="7"/>
  <c r="Q763" i="7"/>
  <c r="P763" i="7"/>
  <c r="P823" i="7"/>
  <c r="M775" i="7"/>
  <c r="S775" i="8" s="1"/>
  <c r="O763" i="7"/>
  <c r="M763" i="7"/>
  <c r="S763" i="8" s="1"/>
  <c r="F776" i="7"/>
  <c r="AI778" i="7"/>
  <c r="X779" i="7"/>
  <c r="W790" i="7"/>
  <c r="AS781" i="7"/>
  <c r="AU782" i="7"/>
  <c r="AX842" i="7"/>
  <c r="AZ782" i="7"/>
  <c r="AW818" i="7"/>
  <c r="AY782" i="7"/>
  <c r="AX782" i="7"/>
  <c r="AW782" i="7"/>
  <c r="AV782" i="7"/>
  <c r="P784" i="7"/>
  <c r="AO800" i="7"/>
  <c r="AN800" i="7"/>
  <c r="AO801" i="7"/>
  <c r="AS800" i="7"/>
  <c r="AR800" i="7"/>
  <c r="AQ800" i="7"/>
  <c r="AQ860" i="7"/>
  <c r="AP800" i="7"/>
  <c r="AP836" i="7"/>
  <c r="N802" i="7"/>
  <c r="N803" i="7"/>
  <c r="E821" i="7"/>
  <c r="G1064" i="7"/>
  <c r="G824" i="7"/>
  <c r="F824" i="7"/>
  <c r="E824" i="7"/>
  <c r="D824" i="7"/>
  <c r="B824" i="7"/>
  <c r="H824" i="8" s="1"/>
  <c r="E884" i="7"/>
  <c r="AW879" i="7"/>
  <c r="AZ879" i="7"/>
  <c r="AY879" i="7"/>
  <c r="AX879" i="7"/>
  <c r="AV879" i="7"/>
  <c r="AU879" i="7"/>
  <c r="AX939" i="7"/>
  <c r="D683" i="7"/>
  <c r="O685" i="7"/>
  <c r="AZ926" i="7"/>
  <c r="AY806" i="7"/>
  <c r="AS927" i="7"/>
  <c r="AR807" i="7"/>
  <c r="D695" i="7"/>
  <c r="AZ938" i="7"/>
  <c r="AY818" i="7"/>
  <c r="AS939" i="7"/>
  <c r="AR819" i="7"/>
  <c r="D719" i="7"/>
  <c r="G960" i="7"/>
  <c r="F840" i="7"/>
  <c r="O721" i="7"/>
  <c r="R962" i="7"/>
  <c r="Q842" i="7"/>
  <c r="D731" i="7"/>
  <c r="Q731" i="7"/>
  <c r="AX731" i="7"/>
  <c r="AQ732" i="7"/>
  <c r="O733" i="7"/>
  <c r="R974" i="7"/>
  <c r="Q854" i="7"/>
  <c r="X737" i="7"/>
  <c r="F741" i="7"/>
  <c r="AZ741" i="7"/>
  <c r="AS742" i="7"/>
  <c r="D743" i="7"/>
  <c r="Q743" i="7"/>
  <c r="AQ744" i="7"/>
  <c r="B745" i="7"/>
  <c r="H745" i="8" s="1"/>
  <c r="O745" i="7"/>
  <c r="AV745" i="7"/>
  <c r="M747" i="7"/>
  <c r="S747" i="8" s="1"/>
  <c r="E748" i="7"/>
  <c r="AY748" i="7"/>
  <c r="X749" i="7"/>
  <c r="AR749" i="7"/>
  <c r="P750" i="7"/>
  <c r="AW750" i="7"/>
  <c r="AP751" i="7"/>
  <c r="AU752" i="7"/>
  <c r="AN753" i="7"/>
  <c r="AZ753" i="7"/>
  <c r="AS754" i="7"/>
  <c r="AX755" i="7"/>
  <c r="B757" i="7"/>
  <c r="H757" i="8" s="1"/>
  <c r="AV757" i="7"/>
  <c r="M759" i="7"/>
  <c r="S759" i="8" s="1"/>
  <c r="E760" i="7"/>
  <c r="R760" i="7"/>
  <c r="AY760" i="7"/>
  <c r="X761" i="7"/>
  <c r="AR761" i="7"/>
  <c r="P762" i="7"/>
  <c r="AW762" i="7"/>
  <c r="AP763" i="7"/>
  <c r="AU764" i="7"/>
  <c r="AN765" i="7"/>
  <c r="AS766" i="7"/>
  <c r="F769" i="7"/>
  <c r="AQ769" i="7"/>
  <c r="Q770" i="7"/>
  <c r="AU770" i="7"/>
  <c r="AX830" i="7"/>
  <c r="AZ771" i="7"/>
  <c r="AV771" i="7"/>
  <c r="X774" i="7"/>
  <c r="R1015" i="7"/>
  <c r="O775" i="7"/>
  <c r="Q895" i="7"/>
  <c r="D776" i="7"/>
  <c r="AP776" i="7"/>
  <c r="B777" i="7"/>
  <c r="H777" i="8" s="1"/>
  <c r="Q777" i="7"/>
  <c r="AZ777" i="7"/>
  <c r="AV779" i="7"/>
  <c r="D781" i="7"/>
  <c r="F901" i="7"/>
  <c r="AO782" i="7"/>
  <c r="AO783" i="7"/>
  <c r="B784" i="7"/>
  <c r="H784" i="8" s="1"/>
  <c r="O785" i="7"/>
  <c r="AZ1025" i="7"/>
  <c r="AY905" i="7"/>
  <c r="AX785" i="7"/>
  <c r="AN786" i="7"/>
  <c r="D787" i="7"/>
  <c r="O787" i="7"/>
  <c r="Q907" i="7"/>
  <c r="AQ787" i="7"/>
  <c r="W799" i="7"/>
  <c r="AO789" i="7"/>
  <c r="X791" i="7"/>
  <c r="W802" i="7"/>
  <c r="AZ791" i="7"/>
  <c r="O794" i="7"/>
  <c r="G1035" i="7"/>
  <c r="F915" i="7"/>
  <c r="F795" i="7"/>
  <c r="E795" i="7"/>
  <c r="D795" i="7"/>
  <c r="B795" i="7"/>
  <c r="H795" i="8" s="1"/>
  <c r="AP795" i="7"/>
  <c r="AY798" i="7"/>
  <c r="O799" i="7"/>
  <c r="Q919" i="7"/>
  <c r="M799" i="7"/>
  <c r="S799" i="8" s="1"/>
  <c r="AX799" i="7"/>
  <c r="AZ801" i="7"/>
  <c r="W813" i="7"/>
  <c r="AZ1042" i="7"/>
  <c r="AY802" i="7"/>
  <c r="AX802" i="7"/>
  <c r="AW802" i="7"/>
  <c r="AV802" i="7"/>
  <c r="AU802" i="7"/>
  <c r="D808" i="7"/>
  <c r="W822" i="7"/>
  <c r="R814" i="7"/>
  <c r="Q814" i="7"/>
  <c r="P814" i="7"/>
  <c r="O814" i="7"/>
  <c r="M814" i="7"/>
  <c r="S814" i="8" s="1"/>
  <c r="P874" i="7"/>
  <c r="W827" i="7"/>
  <c r="C818" i="7"/>
  <c r="W837" i="7"/>
  <c r="R1071" i="7"/>
  <c r="R831" i="7"/>
  <c r="Q831" i="7"/>
  <c r="P831" i="7"/>
  <c r="O831" i="7"/>
  <c r="M831" i="7"/>
  <c r="S831" i="8" s="1"/>
  <c r="AZ837" i="7"/>
  <c r="F961" i="7"/>
  <c r="G841" i="7"/>
  <c r="F841" i="7"/>
  <c r="E841" i="7"/>
  <c r="D841" i="7"/>
  <c r="D877" i="7"/>
  <c r="B841" i="7"/>
  <c r="H841" i="8" s="1"/>
  <c r="P842" i="7"/>
  <c r="AQ842" i="7"/>
  <c r="W854" i="7"/>
  <c r="AS844" i="7"/>
  <c r="AR844" i="7"/>
  <c r="AQ844" i="7"/>
  <c r="AP844" i="7"/>
  <c r="AO844" i="7"/>
  <c r="AN844" i="7"/>
  <c r="AQ904" i="7"/>
  <c r="AO845" i="7"/>
  <c r="P847" i="7"/>
  <c r="AR847" i="7"/>
  <c r="W853" i="7"/>
  <c r="W865" i="7"/>
  <c r="E857" i="7"/>
  <c r="AI863" i="7"/>
  <c r="AI864" i="7"/>
  <c r="D872" i="7"/>
  <c r="G872" i="7"/>
  <c r="F872" i="7"/>
  <c r="E872" i="7"/>
  <c r="B872" i="7"/>
  <c r="H872" i="8" s="1"/>
  <c r="AY873" i="7"/>
  <c r="AZ886" i="7"/>
  <c r="AZ890" i="7"/>
  <c r="AZ1137" i="7"/>
  <c r="AU897" i="7"/>
  <c r="AZ897" i="7"/>
  <c r="AX897" i="7"/>
  <c r="AW897" i="7"/>
  <c r="AV897" i="7"/>
  <c r="R918" i="7"/>
  <c r="AS937" i="7"/>
  <c r="X744" i="7"/>
  <c r="AU747" i="7"/>
  <c r="F748" i="7"/>
  <c r="AN748" i="7"/>
  <c r="AZ748" i="7"/>
  <c r="AS749" i="7"/>
  <c r="D750" i="7"/>
  <c r="Q750" i="7"/>
  <c r="AX750" i="7"/>
  <c r="AQ751" i="7"/>
  <c r="B752" i="7"/>
  <c r="H752" i="8" s="1"/>
  <c r="O752" i="7"/>
  <c r="AV752" i="7"/>
  <c r="AO753" i="7"/>
  <c r="M754" i="7"/>
  <c r="S754" i="8" s="1"/>
  <c r="X756" i="7"/>
  <c r="C757" i="7"/>
  <c r="N759" i="7"/>
  <c r="AU759" i="7"/>
  <c r="F760" i="7"/>
  <c r="AN760" i="7"/>
  <c r="D762" i="7"/>
  <c r="Q762" i="7"/>
  <c r="AX762" i="7"/>
  <c r="AQ763" i="7"/>
  <c r="B764" i="7"/>
  <c r="H764" i="8" s="1"/>
  <c r="O764" i="7"/>
  <c r="AV764" i="7"/>
  <c r="AO765" i="7"/>
  <c r="AZ1005" i="7"/>
  <c r="AY885" i="7"/>
  <c r="M766" i="7"/>
  <c r="S766" i="8" s="1"/>
  <c r="AS1008" i="7"/>
  <c r="AR888" i="7"/>
  <c r="AS768" i="7"/>
  <c r="W769" i="7"/>
  <c r="AN770" i="7"/>
  <c r="AI772" i="7"/>
  <c r="E774" i="7"/>
  <c r="AS1014" i="7"/>
  <c r="AQ774" i="7"/>
  <c r="AR894" i="7"/>
  <c r="E776" i="7"/>
  <c r="P776" i="7"/>
  <c r="AQ776" i="7"/>
  <c r="AN777" i="7"/>
  <c r="AW779" i="7"/>
  <c r="AV780" i="7"/>
  <c r="W791" i="7"/>
  <c r="W792" i="7"/>
  <c r="AP781" i="7"/>
  <c r="AR901" i="7"/>
  <c r="AN793" i="7"/>
  <c r="AP782" i="7"/>
  <c r="D783" i="7"/>
  <c r="Q903" i="7"/>
  <c r="O783" i="7"/>
  <c r="C784" i="7"/>
  <c r="P785" i="7"/>
  <c r="AO786" i="7"/>
  <c r="E787" i="7"/>
  <c r="G1028" i="7"/>
  <c r="G788" i="7"/>
  <c r="F788" i="7"/>
  <c r="M789" i="7"/>
  <c r="S789" i="8" s="1"/>
  <c r="Q789" i="7"/>
  <c r="P849" i="7"/>
  <c r="C791" i="7"/>
  <c r="W793" i="7"/>
  <c r="AU793" i="7"/>
  <c r="P794" i="7"/>
  <c r="AQ795" i="7"/>
  <c r="R1037" i="7"/>
  <c r="Q917" i="7"/>
  <c r="Q797" i="7"/>
  <c r="P797" i="7"/>
  <c r="O797" i="7"/>
  <c r="M797" i="7"/>
  <c r="S797" i="8" s="1"/>
  <c r="X798" i="7"/>
  <c r="W811" i="7"/>
  <c r="B801" i="7"/>
  <c r="H801" i="8" s="1"/>
  <c r="E804" i="7"/>
  <c r="AQ809" i="7"/>
  <c r="AY810" i="7"/>
  <c r="N813" i="7"/>
  <c r="AY814" i="7"/>
  <c r="AX814" i="7"/>
  <c r="AW814" i="7"/>
  <c r="AV814" i="7"/>
  <c r="AU814" i="7"/>
  <c r="AS816" i="7"/>
  <c r="C823" i="7"/>
  <c r="AZ825" i="7"/>
  <c r="F835" i="7"/>
  <c r="AQ836" i="7"/>
  <c r="AS1079" i="7"/>
  <c r="AR839" i="7"/>
  <c r="AQ839" i="7"/>
  <c r="AP839" i="7"/>
  <c r="AO839" i="7"/>
  <c r="AN839" i="7"/>
  <c r="AP875" i="7"/>
  <c r="W862" i="7"/>
  <c r="X851" i="7"/>
  <c r="AI852" i="7"/>
  <c r="AI853" i="7"/>
  <c r="R858" i="7"/>
  <c r="AR869" i="7"/>
  <c r="G880" i="7"/>
  <c r="R1124" i="7"/>
  <c r="Q1004" i="7"/>
  <c r="Q884" i="7"/>
  <c r="O920" i="7"/>
  <c r="R884" i="7"/>
  <c r="P944" i="7"/>
  <c r="P884" i="7"/>
  <c r="O884" i="7"/>
  <c r="M884" i="7"/>
  <c r="S884" i="8" s="1"/>
  <c r="AZ884" i="7"/>
  <c r="Q886" i="7"/>
  <c r="AY1012" i="7"/>
  <c r="AW892" i="7"/>
  <c r="AV892" i="7"/>
  <c r="AY892" i="7"/>
  <c r="AX892" i="7"/>
  <c r="AV893" i="7"/>
  <c r="AU892" i="7"/>
  <c r="AZ942" i="7"/>
  <c r="AX1002" i="7"/>
  <c r="AX942" i="7"/>
  <c r="AW942" i="7"/>
  <c r="AV942" i="7"/>
  <c r="AU942" i="7"/>
  <c r="AY942" i="7"/>
  <c r="G986" i="7"/>
  <c r="E806" i="7"/>
  <c r="B747" i="7"/>
  <c r="H747" i="8" s="1"/>
  <c r="G748" i="7"/>
  <c r="Q868" i="7"/>
  <c r="P808" i="7"/>
  <c r="M749" i="7"/>
  <c r="S749" i="8" s="1"/>
  <c r="E750" i="7"/>
  <c r="AY750" i="7"/>
  <c r="AR751" i="7"/>
  <c r="C752" i="7"/>
  <c r="P752" i="7"/>
  <c r="AI752" i="7"/>
  <c r="AW752" i="7"/>
  <c r="AP753" i="7"/>
  <c r="N754" i="7"/>
  <c r="AU754" i="7"/>
  <c r="AN755" i="7"/>
  <c r="G998" i="7"/>
  <c r="F878" i="7"/>
  <c r="E818" i="7"/>
  <c r="B759" i="7"/>
  <c r="H759" i="8" s="1"/>
  <c r="G760" i="7"/>
  <c r="R1000" i="7"/>
  <c r="P820" i="7"/>
  <c r="AZ1000" i="7"/>
  <c r="AY880" i="7"/>
  <c r="AX820" i="7"/>
  <c r="AW796" i="7"/>
  <c r="M761" i="7"/>
  <c r="S761" i="8" s="1"/>
  <c r="AS1001" i="7"/>
  <c r="AQ821" i="7"/>
  <c r="AR881" i="7"/>
  <c r="AP797" i="7"/>
  <c r="E762" i="7"/>
  <c r="R762" i="7"/>
  <c r="AY762" i="7"/>
  <c r="AR763" i="7"/>
  <c r="C764" i="7"/>
  <c r="P764" i="7"/>
  <c r="AI764" i="7"/>
  <c r="AW764" i="7"/>
  <c r="AP765" i="7"/>
  <c r="N766" i="7"/>
  <c r="AU766" i="7"/>
  <c r="AN767" i="7"/>
  <c r="D769" i="7"/>
  <c r="AO770" i="7"/>
  <c r="AO771" i="7"/>
  <c r="B772" i="7"/>
  <c r="H772" i="8" s="1"/>
  <c r="AW773" i="7"/>
  <c r="AU774" i="7"/>
  <c r="AR776" i="7"/>
  <c r="D777" i="7"/>
  <c r="AO777" i="7"/>
  <c r="M779" i="7"/>
  <c r="S779" i="8" s="1"/>
  <c r="AX779" i="7"/>
  <c r="M780" i="7"/>
  <c r="S780" i="8" s="1"/>
  <c r="AU781" i="7"/>
  <c r="AR782" i="7"/>
  <c r="AQ783" i="7"/>
  <c r="D784" i="7"/>
  <c r="AN784" i="7"/>
  <c r="B785" i="7"/>
  <c r="H785" i="8" s="1"/>
  <c r="AO785" i="7"/>
  <c r="AR786" i="7"/>
  <c r="F787" i="7"/>
  <c r="AR907" i="7"/>
  <c r="AR787" i="7"/>
  <c r="AQ847" i="7"/>
  <c r="AP787" i="7"/>
  <c r="E791" i="7"/>
  <c r="AN794" i="7"/>
  <c r="W810" i="7"/>
  <c r="AV799" i="7"/>
  <c r="AU799" i="7"/>
  <c r="AV800" i="7"/>
  <c r="AZ799" i="7"/>
  <c r="C801" i="7"/>
  <c r="C803" i="7"/>
  <c r="F804" i="7"/>
  <c r="G1045" i="7"/>
  <c r="G805" i="7"/>
  <c r="F805" i="7"/>
  <c r="E805" i="7"/>
  <c r="D805" i="7"/>
  <c r="B805" i="7"/>
  <c r="H805" i="8" s="1"/>
  <c r="F925" i="7"/>
  <c r="AI809" i="7"/>
  <c r="AI808" i="7"/>
  <c r="G812" i="7"/>
  <c r="F812" i="7"/>
  <c r="E812" i="7"/>
  <c r="D812" i="7"/>
  <c r="B812" i="7"/>
  <c r="H812" i="8" s="1"/>
  <c r="AZ1059" i="7"/>
  <c r="AZ819" i="7"/>
  <c r="AY819" i="7"/>
  <c r="AX819" i="7"/>
  <c r="AW819" i="7"/>
  <c r="AV819" i="7"/>
  <c r="AU819" i="7"/>
  <c r="AV820" i="7"/>
  <c r="W833" i="7"/>
  <c r="W831" i="7"/>
  <c r="D823" i="7"/>
  <c r="AS1067" i="7"/>
  <c r="AR827" i="7"/>
  <c r="AQ827" i="7"/>
  <c r="AP827" i="7"/>
  <c r="AO827" i="7"/>
  <c r="AN827" i="7"/>
  <c r="AP863" i="7"/>
  <c r="P830" i="7"/>
  <c r="W842" i="7"/>
  <c r="AZ839" i="7"/>
  <c r="R847" i="7"/>
  <c r="AX847" i="7"/>
  <c r="W864" i="7"/>
  <c r="G857" i="7"/>
  <c r="AY858" i="7"/>
  <c r="F868" i="7"/>
  <c r="Q879" i="7"/>
  <c r="W893" i="7"/>
  <c r="AI925" i="7"/>
  <c r="AI926" i="7"/>
  <c r="AZ983" i="7"/>
  <c r="AY863" i="7"/>
  <c r="E745" i="7"/>
  <c r="P747" i="7"/>
  <c r="AW747" i="7"/>
  <c r="AP748" i="7"/>
  <c r="AU749" i="7"/>
  <c r="F750" i="7"/>
  <c r="AN750" i="7"/>
  <c r="AS751" i="7"/>
  <c r="D752" i="7"/>
  <c r="Q752" i="7"/>
  <c r="AX752" i="7"/>
  <c r="G993" i="7"/>
  <c r="F873" i="7"/>
  <c r="E813" i="7"/>
  <c r="AQ753" i="7"/>
  <c r="O754" i="7"/>
  <c r="AV754" i="7"/>
  <c r="R995" i="7"/>
  <c r="P815" i="7"/>
  <c r="Q875" i="7"/>
  <c r="AO755" i="7"/>
  <c r="AS996" i="7"/>
  <c r="AR876" i="7"/>
  <c r="E757" i="7"/>
  <c r="P759" i="7"/>
  <c r="AW759" i="7"/>
  <c r="AP760" i="7"/>
  <c r="AU761" i="7"/>
  <c r="AN762" i="7"/>
  <c r="W774" i="7"/>
  <c r="D764" i="7"/>
  <c r="AX764" i="7"/>
  <c r="G1005" i="7"/>
  <c r="E825" i="7"/>
  <c r="W765" i="7"/>
  <c r="AQ765" i="7"/>
  <c r="O766" i="7"/>
  <c r="AV766" i="7"/>
  <c r="R1007" i="7"/>
  <c r="Q887" i="7"/>
  <c r="P827" i="7"/>
  <c r="AO767" i="7"/>
  <c r="AZ1007" i="7"/>
  <c r="AY887" i="7"/>
  <c r="AV768" i="7"/>
  <c r="AP769" i="7"/>
  <c r="AR889" i="7"/>
  <c r="AP770" i="7"/>
  <c r="D771" i="7"/>
  <c r="O771" i="7"/>
  <c r="Q891" i="7"/>
  <c r="AP771" i="7"/>
  <c r="O773" i="7"/>
  <c r="AV774" i="7"/>
  <c r="B775" i="7"/>
  <c r="H775" i="8" s="1"/>
  <c r="E835" i="7"/>
  <c r="W786" i="7"/>
  <c r="X775" i="7"/>
  <c r="AS1015" i="7"/>
  <c r="AR775" i="7"/>
  <c r="AQ835" i="7"/>
  <c r="W776" i="7"/>
  <c r="E777" i="7"/>
  <c r="M777" i="7"/>
  <c r="S777" i="8" s="1"/>
  <c r="P837" i="7"/>
  <c r="B778" i="7"/>
  <c r="H778" i="8" s="1"/>
  <c r="AY778" i="7"/>
  <c r="AU778" i="7"/>
  <c r="M781" i="7"/>
  <c r="S781" i="8" s="1"/>
  <c r="AV781" i="7"/>
  <c r="AP784" i="7"/>
  <c r="AP785" i="7"/>
  <c r="D786" i="7"/>
  <c r="R1026" i="7"/>
  <c r="R786" i="7"/>
  <c r="P786" i="7"/>
  <c r="O822" i="7"/>
  <c r="W798" i="7"/>
  <c r="X787" i="7"/>
  <c r="AW787" i="7"/>
  <c r="B789" i="7"/>
  <c r="H789" i="8" s="1"/>
  <c r="AU789" i="7"/>
  <c r="F791" i="7"/>
  <c r="E792" i="7"/>
  <c r="W803" i="7"/>
  <c r="W804" i="7"/>
  <c r="AX793" i="7"/>
  <c r="R1035" i="7"/>
  <c r="R795" i="7"/>
  <c r="Q795" i="7"/>
  <c r="P795" i="7"/>
  <c r="O795" i="7"/>
  <c r="M795" i="7"/>
  <c r="S795" i="8" s="1"/>
  <c r="W797" i="7"/>
  <c r="AZ1037" i="7"/>
  <c r="AY917" i="7"/>
  <c r="AX797" i="7"/>
  <c r="AW797" i="7"/>
  <c r="AV797" i="7"/>
  <c r="AU797" i="7"/>
  <c r="D799" i="7"/>
  <c r="E801" i="7"/>
  <c r="W821" i="7"/>
  <c r="W819" i="7"/>
  <c r="C811" i="7"/>
  <c r="W825" i="7"/>
  <c r="F815" i="7"/>
  <c r="P824" i="7"/>
  <c r="G829" i="7"/>
  <c r="F829" i="7"/>
  <c r="E829" i="7"/>
  <c r="D829" i="7"/>
  <c r="B829" i="7"/>
  <c r="H829" i="8" s="1"/>
  <c r="D865" i="7"/>
  <c r="AS832" i="7"/>
  <c r="AR832" i="7"/>
  <c r="AQ832" i="7"/>
  <c r="AP832" i="7"/>
  <c r="AO832" i="7"/>
  <c r="AN832" i="7"/>
  <c r="AO833" i="7"/>
  <c r="Q839" i="7"/>
  <c r="F849" i="7"/>
  <c r="AS850" i="7"/>
  <c r="X858" i="7"/>
  <c r="G860" i="7"/>
  <c r="F860" i="7"/>
  <c r="E860" i="7"/>
  <c r="D860" i="7"/>
  <c r="B860" i="7"/>
  <c r="H860" i="8" s="1"/>
  <c r="E920" i="7"/>
  <c r="AS861" i="7"/>
  <c r="Q863" i="7"/>
  <c r="W887" i="7"/>
  <c r="G878" i="7"/>
  <c r="G1127" i="7"/>
  <c r="F1007" i="7"/>
  <c r="G887" i="7"/>
  <c r="E947" i="7"/>
  <c r="B887" i="7"/>
  <c r="H887" i="8" s="1"/>
  <c r="F887" i="7"/>
  <c r="E887" i="7"/>
  <c r="D887" i="7"/>
  <c r="X888" i="7"/>
  <c r="N899" i="7"/>
  <c r="N900" i="7"/>
  <c r="R990" i="7"/>
  <c r="Q870" i="7"/>
  <c r="AY870" i="7"/>
  <c r="AX810" i="7"/>
  <c r="E752" i="7"/>
  <c r="P754" i="7"/>
  <c r="AW754" i="7"/>
  <c r="AP755" i="7"/>
  <c r="AY882" i="7"/>
  <c r="AX822" i="7"/>
  <c r="AQ823" i="7"/>
  <c r="AR883" i="7"/>
  <c r="E764" i="7"/>
  <c r="P766" i="7"/>
  <c r="AN772" i="7"/>
  <c r="G776" i="7"/>
  <c r="F896" i="7"/>
  <c r="AS1016" i="7"/>
  <c r="AO776" i="7"/>
  <c r="O779" i="7"/>
  <c r="AZ1019" i="7"/>
  <c r="AY899" i="7"/>
  <c r="AZ779" i="7"/>
  <c r="AW815" i="7"/>
  <c r="AI780" i="7"/>
  <c r="AS1022" i="7"/>
  <c r="AQ782" i="7"/>
  <c r="AP818" i="7"/>
  <c r="R1025" i="7"/>
  <c r="Q905" i="7"/>
  <c r="Q785" i="7"/>
  <c r="M785" i="7"/>
  <c r="S785" i="8" s="1"/>
  <c r="AR906" i="7"/>
  <c r="AS1026" i="7"/>
  <c r="AQ786" i="7"/>
  <c r="AP786" i="7"/>
  <c r="B787" i="7"/>
  <c r="H787" i="8" s="1"/>
  <c r="E847" i="7"/>
  <c r="AY915" i="7"/>
  <c r="AZ795" i="7"/>
  <c r="AY795" i="7"/>
  <c r="AX795" i="7"/>
  <c r="AW795" i="7"/>
  <c r="AV795" i="7"/>
  <c r="AU795" i="7"/>
  <c r="W808" i="7"/>
  <c r="E799" i="7"/>
  <c r="F801" i="7"/>
  <c r="AI804" i="7"/>
  <c r="AI805" i="7"/>
  <c r="AS1048" i="7"/>
  <c r="AS808" i="7"/>
  <c r="AR808" i="7"/>
  <c r="AQ808" i="7"/>
  <c r="AP808" i="7"/>
  <c r="AO808" i="7"/>
  <c r="AN808" i="7"/>
  <c r="AO809" i="7"/>
  <c r="D811" i="7"/>
  <c r="AP812" i="7"/>
  <c r="AZ813" i="7"/>
  <c r="R819" i="7"/>
  <c r="Q819" i="7"/>
  <c r="P819" i="7"/>
  <c r="O819" i="7"/>
  <c r="Q939" i="7"/>
  <c r="M819" i="7"/>
  <c r="S819" i="8" s="1"/>
  <c r="AZ827" i="7"/>
  <c r="W844" i="7"/>
  <c r="E845" i="7"/>
  <c r="R850" i="7"/>
  <c r="Q850" i="7"/>
  <c r="P850" i="7"/>
  <c r="O850" i="7"/>
  <c r="M850" i="7"/>
  <c r="S850" i="8" s="1"/>
  <c r="AZ855" i="7"/>
  <c r="AY855" i="7"/>
  <c r="AX855" i="7"/>
  <c r="AW855" i="7"/>
  <c r="AV855" i="7"/>
  <c r="AU855" i="7"/>
  <c r="AU867" i="7"/>
  <c r="AV856" i="7"/>
  <c r="AY857" i="7"/>
  <c r="Q861" i="7"/>
  <c r="AW861" i="7"/>
  <c r="AZ861" i="7"/>
  <c r="AY861" i="7"/>
  <c r="AX861" i="7"/>
  <c r="AV861" i="7"/>
  <c r="AU861" i="7"/>
  <c r="AR868" i="7"/>
  <c r="R872" i="7"/>
  <c r="AY875" i="7"/>
  <c r="F885" i="7"/>
  <c r="W897" i="7"/>
  <c r="F1009" i="7"/>
  <c r="E889" i="7"/>
  <c r="G889" i="7"/>
  <c r="F889" i="7"/>
  <c r="D889" i="7"/>
  <c r="B889" i="7"/>
  <c r="H889" i="8" s="1"/>
  <c r="F893" i="7"/>
  <c r="W906" i="7"/>
  <c r="W907" i="7"/>
  <c r="W908" i="7"/>
  <c r="AZ925" i="7"/>
  <c r="AY805" i="7"/>
  <c r="M686" i="7"/>
  <c r="S686" i="8" s="1"/>
  <c r="AR806" i="7"/>
  <c r="AS926" i="7"/>
  <c r="B696" i="7"/>
  <c r="H696" i="8" s="1"/>
  <c r="AY817" i="7"/>
  <c r="AZ937" i="7"/>
  <c r="M698" i="7"/>
  <c r="S698" i="8" s="1"/>
  <c r="AR818" i="7"/>
  <c r="AS938" i="7"/>
  <c r="B708" i="7"/>
  <c r="H708" i="8" s="1"/>
  <c r="M710" i="7"/>
  <c r="S710" i="8" s="1"/>
  <c r="AS950" i="7"/>
  <c r="AR830" i="7"/>
  <c r="B720" i="7"/>
  <c r="H720" i="8" s="1"/>
  <c r="AZ961" i="7"/>
  <c r="AY841" i="7"/>
  <c r="M722" i="7"/>
  <c r="S722" i="8" s="1"/>
  <c r="AS962" i="7"/>
  <c r="AR842" i="7"/>
  <c r="B732" i="7"/>
  <c r="H732" i="8" s="1"/>
  <c r="AZ973" i="7"/>
  <c r="AY853" i="7"/>
  <c r="M734" i="7"/>
  <c r="S734" i="8" s="1"/>
  <c r="AS974" i="7"/>
  <c r="AR854" i="7"/>
  <c r="E735" i="7"/>
  <c r="P737" i="7"/>
  <c r="AW737" i="7"/>
  <c r="AP738" i="7"/>
  <c r="G983" i="7"/>
  <c r="E803" i="7"/>
  <c r="F863" i="7"/>
  <c r="B744" i="7"/>
  <c r="H744" i="8" s="1"/>
  <c r="G745" i="7"/>
  <c r="R985" i="7"/>
  <c r="P805" i="7"/>
  <c r="M746" i="7"/>
  <c r="S746" i="8" s="1"/>
  <c r="X748" i="7"/>
  <c r="AP750" i="7"/>
  <c r="F752" i="7"/>
  <c r="Q754" i="7"/>
  <c r="AX754" i="7"/>
  <c r="G995" i="7"/>
  <c r="F875" i="7"/>
  <c r="E815" i="7"/>
  <c r="W755" i="7"/>
  <c r="AQ755" i="7"/>
  <c r="R997" i="7"/>
  <c r="P817" i="7"/>
  <c r="Q877" i="7"/>
  <c r="AS998" i="7"/>
  <c r="AP794" i="7"/>
  <c r="AY759" i="7"/>
  <c r="X760" i="7"/>
  <c r="AR760" i="7"/>
  <c r="F764" i="7"/>
  <c r="AZ764" i="7"/>
  <c r="AS765" i="7"/>
  <c r="Q766" i="7"/>
  <c r="AX766" i="7"/>
  <c r="G1007" i="7"/>
  <c r="E827" i="7"/>
  <c r="AQ767" i="7"/>
  <c r="AR771" i="7"/>
  <c r="E772" i="7"/>
  <c r="AP772" i="7"/>
  <c r="AN773" i="7"/>
  <c r="AZ1013" i="7"/>
  <c r="AX773" i="7"/>
  <c r="AW775" i="7"/>
  <c r="R778" i="7"/>
  <c r="P779" i="7"/>
  <c r="Q780" i="7"/>
  <c r="AW780" i="7"/>
  <c r="AU792" i="7"/>
  <c r="AI781" i="7"/>
  <c r="G1023" i="7"/>
  <c r="F903" i="7"/>
  <c r="F783" i="7"/>
  <c r="B783" i="7"/>
  <c r="H783" i="8" s="1"/>
  <c r="W794" i="7"/>
  <c r="AN783" i="7"/>
  <c r="AQ843" i="7"/>
  <c r="F785" i="7"/>
  <c r="AY787" i="7"/>
  <c r="O788" i="7"/>
  <c r="AO790" i="7"/>
  <c r="AW794" i="7"/>
  <c r="E797" i="7"/>
  <c r="G800" i="7"/>
  <c r="F800" i="7"/>
  <c r="E800" i="7"/>
  <c r="D800" i="7"/>
  <c r="B800" i="7"/>
  <c r="H800" i="8" s="1"/>
  <c r="AI800" i="7"/>
  <c r="O806" i="7"/>
  <c r="G1047" i="7"/>
  <c r="F927" i="7"/>
  <c r="F807" i="7"/>
  <c r="E807" i="7"/>
  <c r="D807" i="7"/>
  <c r="B807" i="7"/>
  <c r="H807" i="8" s="1"/>
  <c r="E867" i="7"/>
  <c r="AR815" i="7"/>
  <c r="AQ815" i="7"/>
  <c r="AP815" i="7"/>
  <c r="AO815" i="7"/>
  <c r="AN815" i="7"/>
  <c r="O818" i="7"/>
  <c r="G820" i="7"/>
  <c r="AR823" i="7"/>
  <c r="AW835" i="7"/>
  <c r="X839" i="7"/>
  <c r="W849" i="7"/>
  <c r="W850" i="7"/>
  <c r="E840" i="7"/>
  <c r="AI840" i="7"/>
  <c r="AI841" i="7"/>
  <c r="AY846" i="7"/>
  <c r="AY970" i="7"/>
  <c r="AZ1090" i="7"/>
  <c r="AY850" i="7"/>
  <c r="AX850" i="7"/>
  <c r="AW850" i="7"/>
  <c r="AV850" i="7"/>
  <c r="AU850" i="7"/>
  <c r="AW886" i="7"/>
  <c r="R861" i="7"/>
  <c r="W869" i="7"/>
  <c r="AS871" i="7"/>
  <c r="AN871" i="7"/>
  <c r="AR871" i="7"/>
  <c r="AQ871" i="7"/>
  <c r="AP871" i="7"/>
  <c r="AO872" i="7"/>
  <c r="AO871" i="7"/>
  <c r="AS878" i="7"/>
  <c r="W892" i="7"/>
  <c r="AS1125" i="7"/>
  <c r="AR1005" i="7"/>
  <c r="AQ885" i="7"/>
  <c r="AR885" i="7"/>
  <c r="AP885" i="7"/>
  <c r="AO885" i="7"/>
  <c r="AN885" i="7"/>
  <c r="AP921" i="7"/>
  <c r="AS1127" i="7"/>
  <c r="AO887" i="7"/>
  <c r="AO888" i="7"/>
  <c r="AR887" i="7"/>
  <c r="AQ887" i="7"/>
  <c r="AP887" i="7"/>
  <c r="AN887" i="7"/>
  <c r="AI893" i="7"/>
  <c r="AY900" i="7"/>
  <c r="D925" i="7"/>
  <c r="B751" i="7"/>
  <c r="H751" i="8" s="1"/>
  <c r="AX812" i="7"/>
  <c r="AY872" i="7"/>
  <c r="M753" i="7"/>
  <c r="S753" i="8" s="1"/>
  <c r="AR873" i="7"/>
  <c r="AQ813" i="7"/>
  <c r="R754" i="7"/>
  <c r="AY754" i="7"/>
  <c r="AR755" i="7"/>
  <c r="G1002" i="7"/>
  <c r="D798" i="7"/>
  <c r="B763" i="7"/>
  <c r="H763" i="8" s="1"/>
  <c r="R1004" i="7"/>
  <c r="O800" i="7"/>
  <c r="AX824" i="7"/>
  <c r="AY884" i="7"/>
  <c r="M765" i="7"/>
  <c r="S765" i="8" s="1"/>
  <c r="AY766" i="7"/>
  <c r="AR767" i="7"/>
  <c r="AS1010" i="7"/>
  <c r="AQ770" i="7"/>
  <c r="AP806" i="7"/>
  <c r="AQ772" i="7"/>
  <c r="AO773" i="7"/>
  <c r="G1017" i="7"/>
  <c r="F897" i="7"/>
  <c r="E837" i="7"/>
  <c r="Q779" i="7"/>
  <c r="P781" i="7"/>
  <c r="G1024" i="7"/>
  <c r="G784" i="7"/>
  <c r="D820" i="7"/>
  <c r="AS784" i="7"/>
  <c r="AO784" i="7"/>
  <c r="AR904" i="7"/>
  <c r="AP790" i="7"/>
  <c r="M791" i="7"/>
  <c r="S791" i="8" s="1"/>
  <c r="G1033" i="7"/>
  <c r="G793" i="7"/>
  <c r="F793" i="7"/>
  <c r="E793" i="7"/>
  <c r="D793" i="7"/>
  <c r="B793" i="7"/>
  <c r="H793" i="8" s="1"/>
  <c r="AI793" i="7"/>
  <c r="AX794" i="7"/>
  <c r="W806" i="7"/>
  <c r="X795" i="7"/>
  <c r="B796" i="7"/>
  <c r="H796" i="8" s="1"/>
  <c r="F797" i="7"/>
  <c r="E798" i="7"/>
  <c r="AN802" i="7"/>
  <c r="Q805" i="7"/>
  <c r="AX808" i="7"/>
  <c r="P812" i="7"/>
  <c r="G1057" i="7"/>
  <c r="G817" i="7"/>
  <c r="F937" i="7"/>
  <c r="F817" i="7"/>
  <c r="E817" i="7"/>
  <c r="D817" i="7"/>
  <c r="B817" i="7"/>
  <c r="H817" i="8" s="1"/>
  <c r="AS820" i="7"/>
  <c r="AR820" i="7"/>
  <c r="AQ820" i="7"/>
  <c r="AP820" i="7"/>
  <c r="AO820" i="7"/>
  <c r="AN820" i="7"/>
  <c r="AQ880" i="7"/>
  <c r="AO821" i="7"/>
  <c r="X827" i="7"/>
  <c r="W838" i="7"/>
  <c r="G848" i="7"/>
  <c r="F848" i="7"/>
  <c r="E848" i="7"/>
  <c r="D848" i="7"/>
  <c r="B848" i="7"/>
  <c r="H848" i="8" s="1"/>
  <c r="E908" i="7"/>
  <c r="Q975" i="7"/>
  <c r="R855" i="7"/>
  <c r="Q855" i="7"/>
  <c r="P855" i="7"/>
  <c r="O855" i="7"/>
  <c r="M855" i="7"/>
  <c r="S855" i="8" s="1"/>
  <c r="G856" i="7"/>
  <c r="AR874" i="7"/>
  <c r="F877" i="7"/>
  <c r="P943" i="7"/>
  <c r="Q1003" i="7"/>
  <c r="R883" i="7"/>
  <c r="Q883" i="7"/>
  <c r="P883" i="7"/>
  <c r="O883" i="7"/>
  <c r="M883" i="7"/>
  <c r="S883" i="8" s="1"/>
  <c r="AZ885" i="7"/>
  <c r="AY891" i="7"/>
  <c r="AY1014" i="7"/>
  <c r="AZ894" i="7"/>
  <c r="AU894" i="7"/>
  <c r="AX894" i="7"/>
  <c r="AW894" i="7"/>
  <c r="AV894" i="7"/>
  <c r="AV895" i="7"/>
  <c r="W913" i="7"/>
  <c r="X902" i="7"/>
  <c r="W912" i="7"/>
  <c r="AY906" i="7"/>
  <c r="AI913" i="7"/>
  <c r="AI914" i="7"/>
  <c r="B746" i="7"/>
  <c r="H746" i="8" s="1"/>
  <c r="M748" i="7"/>
  <c r="S748" i="8" s="1"/>
  <c r="AU753" i="7"/>
  <c r="AN754" i="7"/>
  <c r="AZ754" i="7"/>
  <c r="AS755" i="7"/>
  <c r="B758" i="7"/>
  <c r="H758" i="8" s="1"/>
  <c r="M760" i="7"/>
  <c r="S760" i="8" s="1"/>
  <c r="X762" i="7"/>
  <c r="AU765" i="7"/>
  <c r="AN766" i="7"/>
  <c r="AZ766" i="7"/>
  <c r="AW768" i="7"/>
  <c r="AY888" i="7"/>
  <c r="AI769" i="7"/>
  <c r="G1011" i="7"/>
  <c r="F771" i="7"/>
  <c r="F891" i="7"/>
  <c r="B771" i="7"/>
  <c r="H771" i="8" s="1"/>
  <c r="W782" i="7"/>
  <c r="AN771" i="7"/>
  <c r="AQ831" i="7"/>
  <c r="R1013" i="7"/>
  <c r="Q773" i="7"/>
  <c r="M773" i="7"/>
  <c r="S773" i="8" s="1"/>
  <c r="Q893" i="7"/>
  <c r="B774" i="7"/>
  <c r="H774" i="8" s="1"/>
  <c r="AZ1014" i="7"/>
  <c r="AY774" i="7"/>
  <c r="AX834" i="7"/>
  <c r="M776" i="7"/>
  <c r="S776" i="8" s="1"/>
  <c r="AU777" i="7"/>
  <c r="B781" i="7"/>
  <c r="H781" i="8" s="1"/>
  <c r="AZ1021" i="7"/>
  <c r="AX781" i="7"/>
  <c r="AW817" i="7"/>
  <c r="W796" i="7"/>
  <c r="X785" i="7"/>
  <c r="E786" i="7"/>
  <c r="AV787" i="7"/>
  <c r="AU787" i="7"/>
  <c r="G1029" i="7"/>
  <c r="F909" i="7"/>
  <c r="F789" i="7"/>
  <c r="E849" i="7"/>
  <c r="D789" i="7"/>
  <c r="AZ789" i="7"/>
  <c r="AX789" i="7"/>
  <c r="AW825" i="7"/>
  <c r="R1030" i="7"/>
  <c r="R790" i="7"/>
  <c r="Q790" i="7"/>
  <c r="P790" i="7"/>
  <c r="N791" i="7"/>
  <c r="D794" i="7"/>
  <c r="D796" i="7"/>
  <c r="O801" i="7"/>
  <c r="AP801" i="7"/>
  <c r="AS1043" i="7"/>
  <c r="AR803" i="7"/>
  <c r="AQ803" i="7"/>
  <c r="AP803" i="7"/>
  <c r="AO803" i="7"/>
  <c r="AN803" i="7"/>
  <c r="AQ863" i="7"/>
  <c r="AP804" i="7"/>
  <c r="Q815" i="7"/>
  <c r="AZ815" i="7"/>
  <c r="W832" i="7"/>
  <c r="E822" i="7"/>
  <c r="W835" i="7"/>
  <c r="AI828" i="7"/>
  <c r="AI829" i="7"/>
  <c r="W829" i="7"/>
  <c r="F837" i="7"/>
  <c r="AS838" i="7"/>
  <c r="AS840" i="7"/>
  <c r="C847" i="7"/>
  <c r="AX874" i="7"/>
  <c r="AY878" i="7"/>
  <c r="AX878" i="7"/>
  <c r="AW878" i="7"/>
  <c r="AV878" i="7"/>
  <c r="AU878" i="7"/>
  <c r="AW914" i="7"/>
  <c r="R891" i="7"/>
  <c r="P958" i="7"/>
  <c r="R898" i="7"/>
  <c r="O898" i="7"/>
  <c r="Q898" i="7"/>
  <c r="P898" i="7"/>
  <c r="M898" i="7"/>
  <c r="S898" i="8" s="1"/>
  <c r="AX915" i="7"/>
  <c r="W935" i="7"/>
  <c r="X924" i="7"/>
  <c r="W932" i="7"/>
  <c r="AU760" i="7"/>
  <c r="AN761" i="7"/>
  <c r="G1012" i="7"/>
  <c r="G772" i="7"/>
  <c r="AS772" i="7"/>
  <c r="AO772" i="7"/>
  <c r="AR892" i="7"/>
  <c r="R1019" i="7"/>
  <c r="Q899" i="7"/>
  <c r="P839" i="7"/>
  <c r="Q900" i="7"/>
  <c r="R1020" i="7"/>
  <c r="P780" i="7"/>
  <c r="M792" i="7"/>
  <c r="S792" i="8" s="1"/>
  <c r="G1025" i="7"/>
  <c r="D785" i="7"/>
  <c r="F905" i="7"/>
  <c r="AI789" i="7"/>
  <c r="AS790" i="7"/>
  <c r="AQ790" i="7"/>
  <c r="AP826" i="7"/>
  <c r="AS1031" i="7"/>
  <c r="AR791" i="7"/>
  <c r="AQ791" i="7"/>
  <c r="AP791" i="7"/>
  <c r="AO791" i="7"/>
  <c r="AN791" i="7"/>
  <c r="G796" i="7"/>
  <c r="F917" i="7"/>
  <c r="D797" i="7"/>
  <c r="B797" i="7"/>
  <c r="H797" i="8" s="1"/>
  <c r="P801" i="7"/>
  <c r="AU801" i="7"/>
  <c r="AP802" i="7"/>
  <c r="P803" i="7"/>
  <c r="AS804" i="7"/>
  <c r="W805" i="7"/>
  <c r="R807" i="7"/>
  <c r="Q807" i="7"/>
  <c r="P807" i="7"/>
  <c r="O807" i="7"/>
  <c r="M807" i="7"/>
  <c r="S807" i="8" s="1"/>
  <c r="Q927" i="7"/>
  <c r="E810" i="7"/>
  <c r="Q817" i="7"/>
  <c r="F825" i="7"/>
  <c r="AS826" i="7"/>
  <c r="R1078" i="7"/>
  <c r="R838" i="7"/>
  <c r="Q838" i="7"/>
  <c r="P838" i="7"/>
  <c r="O838" i="7"/>
  <c r="M838" i="7"/>
  <c r="S838" i="8" s="1"/>
  <c r="AZ843" i="7"/>
  <c r="AY843" i="7"/>
  <c r="AX843" i="7"/>
  <c r="AX903" i="7"/>
  <c r="AW843" i="7"/>
  <c r="AV843" i="7"/>
  <c r="AU843" i="7"/>
  <c r="AV844" i="7"/>
  <c r="AZ849" i="7"/>
  <c r="G853" i="7"/>
  <c r="F853" i="7"/>
  <c r="E853" i="7"/>
  <c r="D853" i="7"/>
  <c r="B853" i="7"/>
  <c r="H853" i="8" s="1"/>
  <c r="AS856" i="7"/>
  <c r="AR856" i="7"/>
  <c r="AQ856" i="7"/>
  <c r="AP856" i="7"/>
  <c r="AO856" i="7"/>
  <c r="AN856" i="7"/>
  <c r="AQ916" i="7"/>
  <c r="AO857" i="7"/>
  <c r="AS862" i="7"/>
  <c r="AY874" i="7"/>
  <c r="AS893" i="7"/>
  <c r="AI895" i="7"/>
  <c r="AI896" i="7"/>
  <c r="F1024" i="7"/>
  <c r="E964" i="7"/>
  <c r="F904" i="7"/>
  <c r="E904" i="7"/>
  <c r="D904" i="7"/>
  <c r="B904" i="7"/>
  <c r="H904" i="8" s="1"/>
  <c r="R906" i="7"/>
  <c r="AS910" i="7"/>
  <c r="AR1043" i="7"/>
  <c r="AS923" i="7"/>
  <c r="AR923" i="7"/>
  <c r="AQ923" i="7"/>
  <c r="AO923" i="7"/>
  <c r="AO924" i="7"/>
  <c r="AP959" i="7"/>
  <c r="AP923" i="7"/>
  <c r="AN923" i="7"/>
  <c r="AN935" i="7"/>
  <c r="AU731" i="7"/>
  <c r="AN732" i="7"/>
  <c r="AW741" i="7"/>
  <c r="AP742" i="7"/>
  <c r="AU743" i="7"/>
  <c r="AN744" i="7"/>
  <c r="D746" i="7"/>
  <c r="AX746" i="7"/>
  <c r="G987" i="7"/>
  <c r="F867" i="7"/>
  <c r="AQ747" i="7"/>
  <c r="O748" i="7"/>
  <c r="AV748" i="7"/>
  <c r="R989" i="7"/>
  <c r="Q869" i="7"/>
  <c r="AO749" i="7"/>
  <c r="AZ989" i="7"/>
  <c r="AY869" i="7"/>
  <c r="M750" i="7"/>
  <c r="S750" i="8" s="1"/>
  <c r="E751" i="7"/>
  <c r="P753" i="7"/>
  <c r="AU755" i="7"/>
  <c r="AN756" i="7"/>
  <c r="D758" i="7"/>
  <c r="AX758" i="7"/>
  <c r="G999" i="7"/>
  <c r="F879" i="7"/>
  <c r="AQ759" i="7"/>
  <c r="B760" i="7"/>
  <c r="H760" i="8" s="1"/>
  <c r="O760" i="7"/>
  <c r="AV760" i="7"/>
  <c r="R1001" i="7"/>
  <c r="Q881" i="7"/>
  <c r="AO761" i="7"/>
  <c r="AZ1001" i="7"/>
  <c r="AY881" i="7"/>
  <c r="AS1002" i="7"/>
  <c r="AR882" i="7"/>
  <c r="E763" i="7"/>
  <c r="P765" i="7"/>
  <c r="AW765" i="7"/>
  <c r="AU767" i="7"/>
  <c r="AO768" i="7"/>
  <c r="B769" i="7"/>
  <c r="H769" i="8" s="1"/>
  <c r="AZ1009" i="7"/>
  <c r="AX769" i="7"/>
  <c r="AW805" i="7"/>
  <c r="AX770" i="7"/>
  <c r="AU772" i="7"/>
  <c r="AO774" i="7"/>
  <c r="AZ1015" i="7"/>
  <c r="AV775" i="7"/>
  <c r="AI776" i="7"/>
  <c r="AW777" i="7"/>
  <c r="G1018" i="7"/>
  <c r="F898" i="7"/>
  <c r="E778" i="7"/>
  <c r="R1021" i="7"/>
  <c r="Q901" i="7"/>
  <c r="Q781" i="7"/>
  <c r="P841" i="7"/>
  <c r="M793" i="7"/>
  <c r="S793" i="8" s="1"/>
  <c r="AO781" i="7"/>
  <c r="P782" i="7"/>
  <c r="AW784" i="7"/>
  <c r="AW785" i="7"/>
  <c r="AZ1026" i="7"/>
  <c r="AY786" i="7"/>
  <c r="AX846" i="7"/>
  <c r="AW786" i="7"/>
  <c r="B788" i="7"/>
  <c r="H788" i="8" s="1"/>
  <c r="AO788" i="7"/>
  <c r="AN788" i="7"/>
  <c r="AS788" i="7"/>
  <c r="N789" i="7"/>
  <c r="B790" i="7"/>
  <c r="H790" i="8" s="1"/>
  <c r="AU791" i="7"/>
  <c r="AP792" i="7"/>
  <c r="AI797" i="7"/>
  <c r="AI796" i="7"/>
  <c r="M798" i="7"/>
  <c r="S798" i="8" s="1"/>
  <c r="R1042" i="7"/>
  <c r="R802" i="7"/>
  <c r="Q802" i="7"/>
  <c r="P802" i="7"/>
  <c r="O802" i="7"/>
  <c r="M802" i="7"/>
  <c r="S802" i="8" s="1"/>
  <c r="Q803" i="7"/>
  <c r="AW803" i="7"/>
  <c r="AZ807" i="7"/>
  <c r="AY807" i="7"/>
  <c r="AX807" i="7"/>
  <c r="AW807" i="7"/>
  <c r="AV807" i="7"/>
  <c r="AX867" i="7"/>
  <c r="AU807" i="7"/>
  <c r="AV808" i="7"/>
  <c r="AW811" i="7"/>
  <c r="X815" i="7"/>
  <c r="W826" i="7"/>
  <c r="R1066" i="7"/>
  <c r="R826" i="7"/>
  <c r="Q826" i="7"/>
  <c r="P826" i="7"/>
  <c r="O826" i="7"/>
  <c r="P886" i="7"/>
  <c r="M826" i="7"/>
  <c r="S826" i="8" s="1"/>
  <c r="W839" i="7"/>
  <c r="C830" i="7"/>
  <c r="AY834" i="7"/>
  <c r="AZ1078" i="7"/>
  <c r="AY838" i="7"/>
  <c r="AX838" i="7"/>
  <c r="AW838" i="7"/>
  <c r="AV838" i="7"/>
  <c r="AU838" i="7"/>
  <c r="AX898" i="7"/>
  <c r="AQ848" i="7"/>
  <c r="AS1091" i="7"/>
  <c r="AR971" i="7"/>
  <c r="AR851" i="7"/>
  <c r="AQ851" i="7"/>
  <c r="AP851" i="7"/>
  <c r="AO851" i="7"/>
  <c r="AN851" i="7"/>
  <c r="AN863" i="7"/>
  <c r="N856" i="7"/>
  <c r="AR859" i="7"/>
  <c r="P862" i="7"/>
  <c r="AZ1102" i="7"/>
  <c r="AV862" i="7"/>
  <c r="AV863" i="7"/>
  <c r="AZ862" i="7"/>
  <c r="AY862" i="7"/>
  <c r="AX862" i="7"/>
  <c r="AW862" i="7"/>
  <c r="AU862" i="7"/>
  <c r="G870" i="7"/>
  <c r="N871" i="7"/>
  <c r="C873" i="7"/>
  <c r="C874" i="7"/>
  <c r="N885" i="7"/>
  <c r="N886" i="7"/>
  <c r="D924" i="7"/>
  <c r="G888" i="7"/>
  <c r="F888" i="7"/>
  <c r="E948" i="7"/>
  <c r="E888" i="7"/>
  <c r="D888" i="7"/>
  <c r="B888" i="7"/>
  <c r="H888" i="8" s="1"/>
  <c r="B900" i="7"/>
  <c r="H900" i="8" s="1"/>
  <c r="G1130" i="7"/>
  <c r="E890" i="7"/>
  <c r="D890" i="7"/>
  <c r="G890" i="7"/>
  <c r="F890" i="7"/>
  <c r="B890" i="7"/>
  <c r="H890" i="8" s="1"/>
  <c r="F892" i="7"/>
  <c r="AY893" i="7"/>
  <c r="F913" i="7"/>
  <c r="Q915" i="7"/>
  <c r="G1166" i="7"/>
  <c r="E986" i="7"/>
  <c r="B926" i="7"/>
  <c r="H926" i="8" s="1"/>
  <c r="G926" i="7"/>
  <c r="F926" i="7"/>
  <c r="E926" i="7"/>
  <c r="D926" i="7"/>
  <c r="R1049" i="7"/>
  <c r="Q929" i="7"/>
  <c r="AZ1049" i="7"/>
  <c r="AY929" i="7"/>
  <c r="AS1050" i="7"/>
  <c r="AR930" i="7"/>
  <c r="R811" i="7"/>
  <c r="AY811" i="7"/>
  <c r="AR812" i="7"/>
  <c r="C813" i="7"/>
  <c r="N815" i="7"/>
  <c r="G1059" i="7"/>
  <c r="F939" i="7"/>
  <c r="O820" i="7"/>
  <c r="G821" i="7"/>
  <c r="R1061" i="7"/>
  <c r="Q941" i="7"/>
  <c r="AZ1061" i="7"/>
  <c r="AY941" i="7"/>
  <c r="AS1062" i="7"/>
  <c r="AR942" i="7"/>
  <c r="R823" i="7"/>
  <c r="AY823" i="7"/>
  <c r="AR824" i="7"/>
  <c r="C825" i="7"/>
  <c r="N827" i="7"/>
  <c r="D830" i="7"/>
  <c r="G1071" i="7"/>
  <c r="F951" i="7"/>
  <c r="G833" i="7"/>
  <c r="R1073" i="7"/>
  <c r="Q953" i="7"/>
  <c r="AY953" i="7"/>
  <c r="AZ1073" i="7"/>
  <c r="AS1074" i="7"/>
  <c r="AR954" i="7"/>
  <c r="R835" i="7"/>
  <c r="AY835" i="7"/>
  <c r="AR836" i="7"/>
  <c r="C837" i="7"/>
  <c r="AW837" i="7"/>
  <c r="AP838" i="7"/>
  <c r="N839" i="7"/>
  <c r="AU839" i="7"/>
  <c r="AN840" i="7"/>
  <c r="G1083" i="7"/>
  <c r="F963" i="7"/>
  <c r="W843" i="7"/>
  <c r="B844" i="7"/>
  <c r="H844" i="8" s="1"/>
  <c r="G845" i="7"/>
  <c r="R1085" i="7"/>
  <c r="Q965" i="7"/>
  <c r="AZ1085" i="7"/>
  <c r="AX905" i="7"/>
  <c r="AY965" i="7"/>
  <c r="M846" i="7"/>
  <c r="S846" i="8" s="1"/>
  <c r="AS1086" i="7"/>
  <c r="AQ906" i="7"/>
  <c r="AR966" i="7"/>
  <c r="AY847" i="7"/>
  <c r="AR848" i="7"/>
  <c r="C849" i="7"/>
  <c r="AW849" i="7"/>
  <c r="AP850" i="7"/>
  <c r="N851" i="7"/>
  <c r="AU851" i="7"/>
  <c r="AN852" i="7"/>
  <c r="AX854" i="7"/>
  <c r="G1095" i="7"/>
  <c r="E915" i="7"/>
  <c r="F975" i="7"/>
  <c r="W855" i="7"/>
  <c r="AQ855" i="7"/>
  <c r="B856" i="7"/>
  <c r="H856" i="8" s="1"/>
  <c r="R1097" i="7"/>
  <c r="Q977" i="7"/>
  <c r="P917" i="7"/>
  <c r="AZ1097" i="7"/>
  <c r="AX917" i="7"/>
  <c r="AY977" i="7"/>
  <c r="M858" i="7"/>
  <c r="S858" i="8" s="1"/>
  <c r="AS1098" i="7"/>
  <c r="AQ918" i="7"/>
  <c r="AR978" i="7"/>
  <c r="E859" i="7"/>
  <c r="AY859" i="7"/>
  <c r="AR860" i="7"/>
  <c r="D861" i="7"/>
  <c r="AO861" i="7"/>
  <c r="AN862" i="7"/>
  <c r="AQ864" i="7"/>
  <c r="Q985" i="7"/>
  <c r="R865" i="7"/>
  <c r="M865" i="7"/>
  <c r="S865" i="8" s="1"/>
  <c r="O902" i="7"/>
  <c r="R866" i="7"/>
  <c r="Q866" i="7"/>
  <c r="AP866" i="7"/>
  <c r="AP868" i="7"/>
  <c r="E929" i="7"/>
  <c r="F989" i="7"/>
  <c r="G869" i="7"/>
  <c r="AP869" i="7"/>
  <c r="AO869" i="7"/>
  <c r="AR989" i="7"/>
  <c r="F991" i="7"/>
  <c r="F871" i="7"/>
  <c r="E871" i="7"/>
  <c r="P875" i="7"/>
  <c r="P877" i="7"/>
  <c r="AZ1117" i="7"/>
  <c r="AY997" i="7"/>
  <c r="AY877" i="7"/>
  <c r="O878" i="7"/>
  <c r="D880" i="7"/>
  <c r="R1120" i="7"/>
  <c r="P880" i="7"/>
  <c r="O880" i="7"/>
  <c r="AQ881" i="7"/>
  <c r="Q1002" i="7"/>
  <c r="M882" i="7"/>
  <c r="S882" i="8" s="1"/>
  <c r="AQ882" i="7"/>
  <c r="D883" i="7"/>
  <c r="W883" i="7"/>
  <c r="AS1124" i="7"/>
  <c r="AR1004" i="7"/>
  <c r="AP920" i="7"/>
  <c r="AS884" i="7"/>
  <c r="AR884" i="7"/>
  <c r="AQ944" i="7"/>
  <c r="AW887" i="7"/>
  <c r="AW889" i="7"/>
  <c r="AW890" i="7"/>
  <c r="Q892" i="7"/>
  <c r="P894" i="7"/>
  <c r="AO895" i="7"/>
  <c r="AO896" i="7"/>
  <c r="AI908" i="7"/>
  <c r="AI920" i="7"/>
  <c r="AS922" i="7"/>
  <c r="AZ927" i="7"/>
  <c r="C932" i="7"/>
  <c r="G941" i="7"/>
  <c r="Q942" i="7"/>
  <c r="P942" i="7"/>
  <c r="P1002" i="7"/>
  <c r="O942" i="7"/>
  <c r="M942" i="7"/>
  <c r="S942" i="8" s="1"/>
  <c r="AR943" i="7"/>
  <c r="AR945" i="7"/>
  <c r="AZ949" i="7"/>
  <c r="AZ958" i="7"/>
  <c r="AY968" i="7"/>
  <c r="E980" i="7"/>
  <c r="AR991" i="7"/>
  <c r="AS994" i="7"/>
  <c r="G1030" i="7"/>
  <c r="F910" i="7"/>
  <c r="O791" i="7"/>
  <c r="AV791" i="7"/>
  <c r="R1032" i="7"/>
  <c r="Q912" i="7"/>
  <c r="AO792" i="7"/>
  <c r="AU798" i="7"/>
  <c r="F799" i="7"/>
  <c r="AN799" i="7"/>
  <c r="D801" i="7"/>
  <c r="Q801" i="7"/>
  <c r="AX801" i="7"/>
  <c r="G1042" i="7"/>
  <c r="F922" i="7"/>
  <c r="AQ802" i="7"/>
  <c r="B803" i="7"/>
  <c r="H803" i="8" s="1"/>
  <c r="O803" i="7"/>
  <c r="AV803" i="7"/>
  <c r="Q924" i="7"/>
  <c r="R1044" i="7"/>
  <c r="AO804" i="7"/>
  <c r="M805" i="7"/>
  <c r="S805" i="8" s="1"/>
  <c r="AW808" i="7"/>
  <c r="AP809" i="7"/>
  <c r="AU810" i="7"/>
  <c r="F811" i="7"/>
  <c r="AN811" i="7"/>
  <c r="AZ811" i="7"/>
  <c r="AS812" i="7"/>
  <c r="D813" i="7"/>
  <c r="Q813" i="7"/>
  <c r="AX813" i="7"/>
  <c r="G1054" i="7"/>
  <c r="F934" i="7"/>
  <c r="AQ814" i="7"/>
  <c r="B815" i="7"/>
  <c r="H815" i="8" s="1"/>
  <c r="O815" i="7"/>
  <c r="AV815" i="7"/>
  <c r="R1056" i="7"/>
  <c r="Q936" i="7"/>
  <c r="AO816" i="7"/>
  <c r="AZ1056" i="7"/>
  <c r="AY936" i="7"/>
  <c r="M817" i="7"/>
  <c r="S817" i="8" s="1"/>
  <c r="AS1057" i="7"/>
  <c r="AR937" i="7"/>
  <c r="X819" i="7"/>
  <c r="AI820" i="7"/>
  <c r="AW820" i="7"/>
  <c r="AP821" i="7"/>
  <c r="AU822" i="7"/>
  <c r="F823" i="7"/>
  <c r="AN823" i="7"/>
  <c r="AZ823" i="7"/>
  <c r="AS824" i="7"/>
  <c r="D825" i="7"/>
  <c r="Q825" i="7"/>
  <c r="AX825" i="7"/>
  <c r="G1066" i="7"/>
  <c r="F946" i="7"/>
  <c r="AQ826" i="7"/>
  <c r="B827" i="7"/>
  <c r="H827" i="8" s="1"/>
  <c r="O827" i="7"/>
  <c r="AV827" i="7"/>
  <c r="R1068" i="7"/>
  <c r="Q948" i="7"/>
  <c r="AO828" i="7"/>
  <c r="AZ1068" i="7"/>
  <c r="AY948" i="7"/>
  <c r="M829" i="7"/>
  <c r="S829" i="8" s="1"/>
  <c r="AS1069" i="7"/>
  <c r="AR949" i="7"/>
  <c r="E830" i="7"/>
  <c r="X831" i="7"/>
  <c r="P832" i="7"/>
  <c r="AI832" i="7"/>
  <c r="AW832" i="7"/>
  <c r="AP833" i="7"/>
  <c r="AU834" i="7"/>
  <c r="AN835" i="7"/>
  <c r="AZ835" i="7"/>
  <c r="AS836" i="7"/>
  <c r="D837" i="7"/>
  <c r="Q837" i="7"/>
  <c r="AX837" i="7"/>
  <c r="G1078" i="7"/>
  <c r="E898" i="7"/>
  <c r="AQ838" i="7"/>
  <c r="B839" i="7"/>
  <c r="H839" i="8" s="1"/>
  <c r="O839" i="7"/>
  <c r="AV839" i="7"/>
  <c r="R1080" i="7"/>
  <c r="P900" i="7"/>
  <c r="AO840" i="7"/>
  <c r="AZ1080" i="7"/>
  <c r="AX900" i="7"/>
  <c r="M841" i="7"/>
  <c r="S841" i="8" s="1"/>
  <c r="AS1081" i="7"/>
  <c r="AQ901" i="7"/>
  <c r="AR961" i="7"/>
  <c r="E842" i="7"/>
  <c r="X843" i="7"/>
  <c r="P844" i="7"/>
  <c r="AI844" i="7"/>
  <c r="AW844" i="7"/>
  <c r="AU846" i="7"/>
  <c r="F847" i="7"/>
  <c r="AN847" i="7"/>
  <c r="AZ847" i="7"/>
  <c r="AS848" i="7"/>
  <c r="D849" i="7"/>
  <c r="Q849" i="7"/>
  <c r="AX849" i="7"/>
  <c r="G1090" i="7"/>
  <c r="E910" i="7"/>
  <c r="F970" i="7"/>
  <c r="AQ850" i="7"/>
  <c r="B851" i="7"/>
  <c r="H851" i="8" s="1"/>
  <c r="O851" i="7"/>
  <c r="AV851" i="7"/>
  <c r="R1092" i="7"/>
  <c r="P912" i="7"/>
  <c r="Q972" i="7"/>
  <c r="AO852" i="7"/>
  <c r="AZ1092" i="7"/>
  <c r="AX912" i="7"/>
  <c r="AY972" i="7"/>
  <c r="M853" i="7"/>
  <c r="S853" i="8" s="1"/>
  <c r="AS1093" i="7"/>
  <c r="AQ913" i="7"/>
  <c r="X855" i="7"/>
  <c r="AI856" i="7"/>
  <c r="AP857" i="7"/>
  <c r="AU858" i="7"/>
  <c r="F859" i="7"/>
  <c r="AN859" i="7"/>
  <c r="AZ859" i="7"/>
  <c r="AS860" i="7"/>
  <c r="E861" i="7"/>
  <c r="AP861" i="7"/>
  <c r="D862" i="7"/>
  <c r="AO862" i="7"/>
  <c r="D863" i="7"/>
  <c r="AQ865" i="7"/>
  <c r="F866" i="7"/>
  <c r="AQ866" i="7"/>
  <c r="P867" i="7"/>
  <c r="Q987" i="7"/>
  <c r="AS1107" i="7"/>
  <c r="AR867" i="7"/>
  <c r="AQ867" i="7"/>
  <c r="AR987" i="7"/>
  <c r="B868" i="7"/>
  <c r="H868" i="8" s="1"/>
  <c r="AW871" i="7"/>
  <c r="M873" i="7"/>
  <c r="S873" i="8" s="1"/>
  <c r="AX873" i="7"/>
  <c r="AW873" i="7"/>
  <c r="AZ1114" i="7"/>
  <c r="AV874" i="7"/>
  <c r="AV875" i="7"/>
  <c r="P876" i="7"/>
  <c r="P878" i="7"/>
  <c r="AN878" i="7"/>
  <c r="AO879" i="7"/>
  <c r="E880" i="7"/>
  <c r="E881" i="7"/>
  <c r="AS883" i="7"/>
  <c r="AN883" i="7"/>
  <c r="AU884" i="7"/>
  <c r="AV885" i="7"/>
  <c r="AX886" i="7"/>
  <c r="AX887" i="7"/>
  <c r="AX888" i="7"/>
  <c r="AI889" i="7"/>
  <c r="AX889" i="7"/>
  <c r="M890" i="7"/>
  <c r="S890" i="8" s="1"/>
  <c r="M891" i="7"/>
  <c r="S891" i="8" s="1"/>
  <c r="AW891" i="7"/>
  <c r="AU903" i="7"/>
  <c r="AX951" i="7"/>
  <c r="AN892" i="7"/>
  <c r="B893" i="7"/>
  <c r="H893" i="8" s="1"/>
  <c r="AO894" i="7"/>
  <c r="B895" i="7"/>
  <c r="H895" i="8" s="1"/>
  <c r="Q1015" i="7"/>
  <c r="R895" i="7"/>
  <c r="P955" i="7"/>
  <c r="AP895" i="7"/>
  <c r="R1136" i="7"/>
  <c r="Q1016" i="7"/>
  <c r="Q896" i="7"/>
  <c r="O932" i="7"/>
  <c r="M908" i="7"/>
  <c r="S908" i="8" s="1"/>
  <c r="AP896" i="7"/>
  <c r="W909" i="7"/>
  <c r="AZ1138" i="7"/>
  <c r="AZ898" i="7"/>
  <c r="AY898" i="7"/>
  <c r="AV898" i="7"/>
  <c r="AV899" i="7"/>
  <c r="W911" i="7"/>
  <c r="X900" i="7"/>
  <c r="C902" i="7"/>
  <c r="E903" i="7"/>
  <c r="G908" i="7"/>
  <c r="F908" i="7"/>
  <c r="D908" i="7"/>
  <c r="B908" i="7"/>
  <c r="H908" i="8" s="1"/>
  <c r="AP909" i="7"/>
  <c r="AW910" i="7"/>
  <c r="E912" i="7"/>
  <c r="G920" i="7"/>
  <c r="F920" i="7"/>
  <c r="D920" i="7"/>
  <c r="B920" i="7"/>
  <c r="H920" i="8" s="1"/>
  <c r="D956" i="7"/>
  <c r="P926" i="7"/>
  <c r="R927" i="7"/>
  <c r="AI928" i="7"/>
  <c r="R934" i="7"/>
  <c r="Q934" i="7"/>
  <c r="O934" i="7"/>
  <c r="M934" i="7"/>
  <c r="S934" i="8" s="1"/>
  <c r="AS943" i="7"/>
  <c r="C815" i="7"/>
  <c r="N817" i="7"/>
  <c r="AV822" i="7"/>
  <c r="AO823" i="7"/>
  <c r="C827" i="7"/>
  <c r="AW827" i="7"/>
  <c r="AP828" i="7"/>
  <c r="N829" i="7"/>
  <c r="D832" i="7"/>
  <c r="AX832" i="7"/>
  <c r="AQ833" i="7"/>
  <c r="O834" i="7"/>
  <c r="C839" i="7"/>
  <c r="AW839" i="7"/>
  <c r="AP840" i="7"/>
  <c r="N841" i="7"/>
  <c r="D844" i="7"/>
  <c r="AX844" i="7"/>
  <c r="E905" i="7"/>
  <c r="F965" i="7"/>
  <c r="AQ845" i="7"/>
  <c r="O846" i="7"/>
  <c r="P907" i="7"/>
  <c r="Q967" i="7"/>
  <c r="C851" i="7"/>
  <c r="P851" i="7"/>
  <c r="AW851" i="7"/>
  <c r="AP852" i="7"/>
  <c r="N853" i="7"/>
  <c r="D856" i="7"/>
  <c r="AX856" i="7"/>
  <c r="E917" i="7"/>
  <c r="F977" i="7"/>
  <c r="O858" i="7"/>
  <c r="P919" i="7"/>
  <c r="Q979" i="7"/>
  <c r="P861" i="7"/>
  <c r="E862" i="7"/>
  <c r="O862" i="7"/>
  <c r="E863" i="7"/>
  <c r="D864" i="7"/>
  <c r="AW869" i="7"/>
  <c r="F990" i="7"/>
  <c r="G1110" i="7"/>
  <c r="F870" i="7"/>
  <c r="D906" i="7"/>
  <c r="AW870" i="7"/>
  <c r="M871" i="7"/>
  <c r="S871" i="8" s="1"/>
  <c r="AX871" i="7"/>
  <c r="AP876" i="7"/>
  <c r="D879" i="7"/>
  <c r="AP879" i="7"/>
  <c r="E882" i="7"/>
  <c r="W882" i="7"/>
  <c r="D884" i="7"/>
  <c r="O889" i="7"/>
  <c r="AU902" i="7"/>
  <c r="AY890" i="7"/>
  <c r="AX890" i="7"/>
  <c r="AX950" i="7"/>
  <c r="AP894" i="7"/>
  <c r="AQ895" i="7"/>
  <c r="AQ896" i="7"/>
  <c r="G1142" i="7"/>
  <c r="B902" i="7"/>
  <c r="H902" i="8" s="1"/>
  <c r="G902" i="7"/>
  <c r="F902" i="7"/>
  <c r="E902" i="7"/>
  <c r="D902" i="7"/>
  <c r="E962" i="7"/>
  <c r="R1144" i="7"/>
  <c r="M904" i="7"/>
  <c r="S904" i="8" s="1"/>
  <c r="P964" i="7"/>
  <c r="R904" i="7"/>
  <c r="Q904" i="7"/>
  <c r="P904" i="7"/>
  <c r="O904" i="7"/>
  <c r="AS904" i="7"/>
  <c r="P905" i="7"/>
  <c r="AR1025" i="7"/>
  <c r="AS905" i="7"/>
  <c r="AR905" i="7"/>
  <c r="AQ905" i="7"/>
  <c r="AP905" i="7"/>
  <c r="AO905" i="7"/>
  <c r="Q1026" i="7"/>
  <c r="Q906" i="7"/>
  <c r="P906" i="7"/>
  <c r="P966" i="7"/>
  <c r="O906" i="7"/>
  <c r="M906" i="7"/>
  <c r="S906" i="8" s="1"/>
  <c r="AY1026" i="7"/>
  <c r="AZ906" i="7"/>
  <c r="AX906" i="7"/>
  <c r="AW906" i="7"/>
  <c r="AV906" i="7"/>
  <c r="AU906" i="7"/>
  <c r="AR909" i="7"/>
  <c r="Q1030" i="7"/>
  <c r="R910" i="7"/>
  <c r="Q910" i="7"/>
  <c r="O910" i="7"/>
  <c r="M910" i="7"/>
  <c r="S910" i="8" s="1"/>
  <c r="AZ910" i="7"/>
  <c r="AY910" i="7"/>
  <c r="AX910" i="7"/>
  <c r="AY1030" i="7"/>
  <c r="AV910" i="7"/>
  <c r="AV911" i="7"/>
  <c r="Q913" i="7"/>
  <c r="AR913" i="7"/>
  <c r="F916" i="7"/>
  <c r="E916" i="7"/>
  <c r="D916" i="7"/>
  <c r="B916" i="7"/>
  <c r="H916" i="8" s="1"/>
  <c r="AS917" i="7"/>
  <c r="AR917" i="7"/>
  <c r="AQ917" i="7"/>
  <c r="AP917" i="7"/>
  <c r="AO917" i="7"/>
  <c r="Q1038" i="7"/>
  <c r="P978" i="7"/>
  <c r="Q918" i="7"/>
  <c r="P918" i="7"/>
  <c r="O918" i="7"/>
  <c r="M918" i="7"/>
  <c r="S918" i="8" s="1"/>
  <c r="AY1038" i="7"/>
  <c r="AZ918" i="7"/>
  <c r="AX918" i="7"/>
  <c r="AW918" i="7"/>
  <c r="AV918" i="7"/>
  <c r="AU918" i="7"/>
  <c r="AR921" i="7"/>
  <c r="R922" i="7"/>
  <c r="O958" i="7"/>
  <c r="Q922" i="7"/>
  <c r="O922" i="7"/>
  <c r="M922" i="7"/>
  <c r="S922" i="8" s="1"/>
  <c r="AW922" i="7"/>
  <c r="AN929" i="7"/>
  <c r="AY930" i="7"/>
  <c r="G932" i="7"/>
  <c r="F932" i="7"/>
  <c r="D932" i="7"/>
  <c r="B932" i="7"/>
  <c r="H932" i="8" s="1"/>
  <c r="AR933" i="7"/>
  <c r="AZ1174" i="7"/>
  <c r="AZ934" i="7"/>
  <c r="AW970" i="7"/>
  <c r="AY934" i="7"/>
  <c r="AX934" i="7"/>
  <c r="AV934" i="7"/>
  <c r="AU946" i="7"/>
  <c r="AP977" i="7"/>
  <c r="AS941" i="7"/>
  <c r="AR941" i="7"/>
  <c r="AQ941" i="7"/>
  <c r="AP941" i="7"/>
  <c r="AO941" i="7"/>
  <c r="AN941" i="7"/>
  <c r="G950" i="7"/>
  <c r="R952" i="7"/>
  <c r="P982" i="7"/>
  <c r="D791" i="7"/>
  <c r="AX791" i="7"/>
  <c r="AQ792" i="7"/>
  <c r="O793" i="7"/>
  <c r="AV793" i="7"/>
  <c r="AO794" i="7"/>
  <c r="E796" i="7"/>
  <c r="X797" i="7"/>
  <c r="P798" i="7"/>
  <c r="AW798" i="7"/>
  <c r="AP799" i="7"/>
  <c r="AU800" i="7"/>
  <c r="AN801" i="7"/>
  <c r="D803" i="7"/>
  <c r="AX803" i="7"/>
  <c r="AQ804" i="7"/>
  <c r="O805" i="7"/>
  <c r="AV805" i="7"/>
  <c r="AO806" i="7"/>
  <c r="E808" i="7"/>
  <c r="X809" i="7"/>
  <c r="P810" i="7"/>
  <c r="AW810" i="7"/>
  <c r="AP811" i="7"/>
  <c r="D815" i="7"/>
  <c r="AX815" i="7"/>
  <c r="AQ816" i="7"/>
  <c r="O817" i="7"/>
  <c r="AV817" i="7"/>
  <c r="AO818" i="7"/>
  <c r="E820" i="7"/>
  <c r="X821" i="7"/>
  <c r="P822" i="7"/>
  <c r="AW822" i="7"/>
  <c r="AP823" i="7"/>
  <c r="D827" i="7"/>
  <c r="Q827" i="7"/>
  <c r="AX827" i="7"/>
  <c r="W828" i="7"/>
  <c r="AQ828" i="7"/>
  <c r="O829" i="7"/>
  <c r="AV829" i="7"/>
  <c r="AO830" i="7"/>
  <c r="AZ1070" i="7"/>
  <c r="AY950" i="7"/>
  <c r="AR951" i="7"/>
  <c r="AS1071" i="7"/>
  <c r="E832" i="7"/>
  <c r="X833" i="7"/>
  <c r="P834" i="7"/>
  <c r="AW834" i="7"/>
  <c r="AP835" i="7"/>
  <c r="D839" i="7"/>
  <c r="AX839" i="7"/>
  <c r="W840" i="7"/>
  <c r="AQ840" i="7"/>
  <c r="O841" i="7"/>
  <c r="AV841" i="7"/>
  <c r="AO842" i="7"/>
  <c r="E844" i="7"/>
  <c r="X845" i="7"/>
  <c r="P846" i="7"/>
  <c r="AW846" i="7"/>
  <c r="AP847" i="7"/>
  <c r="W861" i="7"/>
  <c r="D851" i="7"/>
  <c r="AX851" i="7"/>
  <c r="W852" i="7"/>
  <c r="AQ852" i="7"/>
  <c r="O853" i="7"/>
  <c r="AV853" i="7"/>
  <c r="AO854" i="7"/>
  <c r="AZ1094" i="7"/>
  <c r="AY974" i="7"/>
  <c r="AS1095" i="7"/>
  <c r="AR975" i="7"/>
  <c r="E856" i="7"/>
  <c r="P858" i="7"/>
  <c r="AW858" i="7"/>
  <c r="AP859" i="7"/>
  <c r="W863" i="7"/>
  <c r="E864" i="7"/>
  <c r="AR986" i="7"/>
  <c r="AS1106" i="7"/>
  <c r="AR866" i="7"/>
  <c r="AV867" i="7"/>
  <c r="M869" i="7"/>
  <c r="S869" i="8" s="1"/>
  <c r="AX869" i="7"/>
  <c r="AX870" i="7"/>
  <c r="AW907" i="7"/>
  <c r="AZ871" i="7"/>
  <c r="AY871" i="7"/>
  <c r="O872" i="7"/>
  <c r="AX872" i="7"/>
  <c r="AY992" i="7"/>
  <c r="O873" i="7"/>
  <c r="AN873" i="7"/>
  <c r="AN874" i="7"/>
  <c r="AN875" i="7"/>
  <c r="B876" i="7"/>
  <c r="H876" i="8" s="1"/>
  <c r="AQ876" i="7"/>
  <c r="R1117" i="7"/>
  <c r="Q997" i="7"/>
  <c r="R877" i="7"/>
  <c r="P937" i="7"/>
  <c r="M877" i="7"/>
  <c r="S877" i="8" s="1"/>
  <c r="AP877" i="7"/>
  <c r="O914" i="7"/>
  <c r="R878" i="7"/>
  <c r="Q878" i="7"/>
  <c r="P938" i="7"/>
  <c r="AP878" i="7"/>
  <c r="E879" i="7"/>
  <c r="AP880" i="7"/>
  <c r="E941" i="7"/>
  <c r="F1001" i="7"/>
  <c r="G881" i="7"/>
  <c r="X881" i="7"/>
  <c r="AR1001" i="7"/>
  <c r="AP881" i="7"/>
  <c r="AO881" i="7"/>
  <c r="X882" i="7"/>
  <c r="G1123" i="7"/>
  <c r="F883" i="7"/>
  <c r="E883" i="7"/>
  <c r="AV883" i="7"/>
  <c r="AW884" i="7"/>
  <c r="O888" i="7"/>
  <c r="AZ1129" i="7"/>
  <c r="AY1009" i="7"/>
  <c r="AY889" i="7"/>
  <c r="AX949" i="7"/>
  <c r="O890" i="7"/>
  <c r="O891" i="7"/>
  <c r="AN891" i="7"/>
  <c r="D892" i="7"/>
  <c r="R1132" i="7"/>
  <c r="P892" i="7"/>
  <c r="O892" i="7"/>
  <c r="AQ892" i="7"/>
  <c r="D893" i="7"/>
  <c r="AQ893" i="7"/>
  <c r="P954" i="7"/>
  <c r="Q1014" i="7"/>
  <c r="M894" i="7"/>
  <c r="S894" i="8" s="1"/>
  <c r="AQ894" i="7"/>
  <c r="D895" i="7"/>
  <c r="W895" i="7"/>
  <c r="W896" i="7"/>
  <c r="AS1136" i="7"/>
  <c r="AR1016" i="7"/>
  <c r="AP932" i="7"/>
  <c r="AN908" i="7"/>
  <c r="AQ956" i="7"/>
  <c r="AS896" i="7"/>
  <c r="AR896" i="7"/>
  <c r="AP903" i="7"/>
  <c r="AU904" i="7"/>
  <c r="P908" i="7"/>
  <c r="AQ908" i="7"/>
  <c r="O909" i="7"/>
  <c r="AV917" i="7"/>
  <c r="AQ920" i="7"/>
  <c r="AZ1162" i="7"/>
  <c r="AY1042" i="7"/>
  <c r="AZ922" i="7"/>
  <c r="AY922" i="7"/>
  <c r="AX922" i="7"/>
  <c r="AV922" i="7"/>
  <c r="AW958" i="7"/>
  <c r="AV923" i="7"/>
  <c r="Q925" i="7"/>
  <c r="AR925" i="7"/>
  <c r="AW926" i="7"/>
  <c r="F1048" i="7"/>
  <c r="F928" i="7"/>
  <c r="E928" i="7"/>
  <c r="D928" i="7"/>
  <c r="B928" i="7"/>
  <c r="H928" i="8" s="1"/>
  <c r="AS929" i="7"/>
  <c r="AR929" i="7"/>
  <c r="AQ929" i="7"/>
  <c r="AP929" i="7"/>
  <c r="AO929" i="7"/>
  <c r="P990" i="7"/>
  <c r="Q930" i="7"/>
  <c r="P930" i="7"/>
  <c r="O930" i="7"/>
  <c r="M930" i="7"/>
  <c r="S930" i="8" s="1"/>
  <c r="AZ930" i="7"/>
  <c r="AX930" i="7"/>
  <c r="AW930" i="7"/>
  <c r="AV930" i="7"/>
  <c r="AU930" i="7"/>
  <c r="AX990" i="7"/>
  <c r="AW966" i="7"/>
  <c r="AQ933" i="7"/>
  <c r="G1178" i="7"/>
  <c r="F1058" i="7"/>
  <c r="B938" i="7"/>
  <c r="H938" i="8" s="1"/>
  <c r="G938" i="7"/>
  <c r="F938" i="7"/>
  <c r="E938" i="7"/>
  <c r="D938" i="7"/>
  <c r="AQ938" i="7"/>
  <c r="R943" i="7"/>
  <c r="AY956" i="7"/>
  <c r="AS959" i="7"/>
  <c r="G966" i="7"/>
  <c r="AY966" i="7"/>
  <c r="G969" i="7"/>
  <c r="AS972" i="7"/>
  <c r="P994" i="7"/>
  <c r="D810" i="7"/>
  <c r="O812" i="7"/>
  <c r="AV812" i="7"/>
  <c r="AO813" i="7"/>
  <c r="D822" i="7"/>
  <c r="O824" i="7"/>
  <c r="AV824" i="7"/>
  <c r="AO825" i="7"/>
  <c r="AW829" i="7"/>
  <c r="AP830" i="7"/>
  <c r="D834" i="7"/>
  <c r="G1075" i="7"/>
  <c r="F955" i="7"/>
  <c r="O836" i="7"/>
  <c r="AV836" i="7"/>
  <c r="AO837" i="7"/>
  <c r="AW841" i="7"/>
  <c r="AP842" i="7"/>
  <c r="D846" i="7"/>
  <c r="O848" i="7"/>
  <c r="AV848" i="7"/>
  <c r="AO849" i="7"/>
  <c r="E851" i="7"/>
  <c r="P853" i="7"/>
  <c r="AW853" i="7"/>
  <c r="AP854" i="7"/>
  <c r="AX858" i="7"/>
  <c r="AQ859" i="7"/>
  <c r="AV860" i="7"/>
  <c r="AQ861" i="7"/>
  <c r="AR981" i="7"/>
  <c r="AQ862" i="7"/>
  <c r="AP862" i="7"/>
  <c r="AU864" i="7"/>
  <c r="AU865" i="7"/>
  <c r="E866" i="7"/>
  <c r="D866" i="7"/>
  <c r="O869" i="7"/>
  <c r="O871" i="7"/>
  <c r="P872" i="7"/>
  <c r="D874" i="7"/>
  <c r="D875" i="7"/>
  <c r="AQ877" i="7"/>
  <c r="AQ878" i="7"/>
  <c r="P879" i="7"/>
  <c r="Q999" i="7"/>
  <c r="AR879" i="7"/>
  <c r="AQ879" i="7"/>
  <c r="B880" i="7"/>
  <c r="H880" i="8" s="1"/>
  <c r="W891" i="7"/>
  <c r="AW883" i="7"/>
  <c r="AZ1125" i="7"/>
  <c r="AX885" i="7"/>
  <c r="AW885" i="7"/>
  <c r="AV886" i="7"/>
  <c r="AV887" i="7"/>
  <c r="P888" i="7"/>
  <c r="P890" i="7"/>
  <c r="AN890" i="7"/>
  <c r="E892" i="7"/>
  <c r="E893" i="7"/>
  <c r="AR893" i="7"/>
  <c r="AR1015" i="7"/>
  <c r="AS895" i="7"/>
  <c r="AQ955" i="7"/>
  <c r="AN895" i="7"/>
  <c r="E900" i="7"/>
  <c r="AY1024" i="7"/>
  <c r="AZ904" i="7"/>
  <c r="AY904" i="7"/>
  <c r="AX904" i="7"/>
  <c r="AW904" i="7"/>
  <c r="AV904" i="7"/>
  <c r="X906" i="7"/>
  <c r="W917" i="7"/>
  <c r="D907" i="7"/>
  <c r="W921" i="7"/>
  <c r="F911" i="7"/>
  <c r="R913" i="7"/>
  <c r="AX913" i="7"/>
  <c r="W925" i="7"/>
  <c r="X914" i="7"/>
  <c r="W924" i="7"/>
  <c r="AS916" i="7"/>
  <c r="X918" i="7"/>
  <c r="W929" i="7"/>
  <c r="D919" i="7"/>
  <c r="W926" i="7"/>
  <c r="AY926" i="7"/>
  <c r="AQ928" i="7"/>
  <c r="P932" i="7"/>
  <c r="F935" i="7"/>
  <c r="AZ936" i="7"/>
  <c r="AS953" i="7"/>
  <c r="AP777" i="7"/>
  <c r="P788" i="7"/>
  <c r="AW788" i="7"/>
  <c r="AP789" i="7"/>
  <c r="AQ794" i="7"/>
  <c r="R798" i="7"/>
  <c r="X799" i="7"/>
  <c r="AR799" i="7"/>
  <c r="P800" i="7"/>
  <c r="AW800" i="7"/>
  <c r="F803" i="7"/>
  <c r="AX805" i="7"/>
  <c r="AQ806" i="7"/>
  <c r="G808" i="7"/>
  <c r="M809" i="7"/>
  <c r="S809" i="8" s="1"/>
  <c r="R810" i="7"/>
  <c r="X811" i="7"/>
  <c r="AR811" i="7"/>
  <c r="AW812" i="7"/>
  <c r="AX817" i="7"/>
  <c r="AQ818" i="7"/>
  <c r="B819" i="7"/>
  <c r="H819" i="8" s="1"/>
  <c r="M821" i="7"/>
  <c r="S821" i="8" s="1"/>
  <c r="AY822" i="7"/>
  <c r="X823" i="7"/>
  <c r="AW824" i="7"/>
  <c r="AP825" i="7"/>
  <c r="F827" i="7"/>
  <c r="Q829" i="7"/>
  <c r="AX829" i="7"/>
  <c r="AQ830" i="7"/>
  <c r="B831" i="7"/>
  <c r="H831" i="8" s="1"/>
  <c r="G832" i="7"/>
  <c r="M833" i="7"/>
  <c r="S833" i="8" s="1"/>
  <c r="R834" i="7"/>
  <c r="X835" i="7"/>
  <c r="AR835" i="7"/>
  <c r="P836" i="7"/>
  <c r="F839" i="7"/>
  <c r="Q841" i="7"/>
  <c r="AX841" i="7"/>
  <c r="B843" i="7"/>
  <c r="H843" i="8" s="1"/>
  <c r="M845" i="7"/>
  <c r="S845" i="8" s="1"/>
  <c r="E846" i="7"/>
  <c r="R846" i="7"/>
  <c r="X847" i="7"/>
  <c r="AW848" i="7"/>
  <c r="F851" i="7"/>
  <c r="AS852" i="7"/>
  <c r="Q853" i="7"/>
  <c r="AQ854" i="7"/>
  <c r="B855" i="7"/>
  <c r="H855" i="8" s="1"/>
  <c r="M857" i="7"/>
  <c r="S857" i="8" s="1"/>
  <c r="P860" i="7"/>
  <c r="AW860" i="7"/>
  <c r="W873" i="7"/>
  <c r="F983" i="7"/>
  <c r="G863" i="7"/>
  <c r="B863" i="7"/>
  <c r="H863" i="8" s="1"/>
  <c r="W874" i="7"/>
  <c r="AS1103" i="7"/>
  <c r="AO863" i="7"/>
  <c r="AO864" i="7"/>
  <c r="G1104" i="7"/>
  <c r="D900" i="7"/>
  <c r="G864" i="7"/>
  <c r="F864" i="7"/>
  <c r="E865" i="7"/>
  <c r="F985" i="7"/>
  <c r="N868" i="7"/>
  <c r="AI868" i="7"/>
  <c r="AW868" i="7"/>
  <c r="AV868" i="7"/>
  <c r="P869" i="7"/>
  <c r="AZ870" i="7"/>
  <c r="AU870" i="7"/>
  <c r="AY990" i="7"/>
  <c r="E874" i="7"/>
  <c r="O874" i="7"/>
  <c r="W877" i="7"/>
  <c r="W878" i="7"/>
  <c r="AW881" i="7"/>
  <c r="G1122" i="7"/>
  <c r="F1002" i="7"/>
  <c r="F882" i="7"/>
  <c r="D918" i="7"/>
  <c r="D891" i="7"/>
  <c r="D896" i="7"/>
  <c r="E956" i="7"/>
  <c r="AW896" i="7"/>
  <c r="AP897" i="7"/>
  <c r="AI898" i="7"/>
  <c r="G1139" i="7"/>
  <c r="F1019" i="7"/>
  <c r="G899" i="7"/>
  <c r="E899" i="7"/>
  <c r="D899" i="7"/>
  <c r="B899" i="7"/>
  <c r="H899" i="8" s="1"/>
  <c r="E959" i="7"/>
  <c r="O903" i="7"/>
  <c r="N912" i="7"/>
  <c r="R1156" i="7"/>
  <c r="M916" i="7"/>
  <c r="S916" i="8" s="1"/>
  <c r="P976" i="7"/>
  <c r="R916" i="7"/>
  <c r="Q916" i="7"/>
  <c r="P916" i="7"/>
  <c r="O916" i="7"/>
  <c r="AZ921" i="7"/>
  <c r="W933" i="7"/>
  <c r="W937" i="7"/>
  <c r="X926" i="7"/>
  <c r="W936" i="7"/>
  <c r="N928" i="7"/>
  <c r="X930" i="7"/>
  <c r="W941" i="7"/>
  <c r="AR938" i="7"/>
  <c r="G944" i="7"/>
  <c r="AZ964" i="7"/>
  <c r="G972" i="7"/>
  <c r="E992" i="7"/>
  <c r="R1031" i="7"/>
  <c r="Q911" i="7"/>
  <c r="AZ1031" i="7"/>
  <c r="AY911" i="7"/>
  <c r="AS1032" i="7"/>
  <c r="AR912" i="7"/>
  <c r="G1041" i="7"/>
  <c r="F921" i="7"/>
  <c r="B802" i="7"/>
  <c r="H802" i="8" s="1"/>
  <c r="R1043" i="7"/>
  <c r="Q923" i="7"/>
  <c r="AZ1043" i="7"/>
  <c r="AY923" i="7"/>
  <c r="M804" i="7"/>
  <c r="S804" i="8" s="1"/>
  <c r="AS1044" i="7"/>
  <c r="AR924" i="7"/>
  <c r="AU809" i="7"/>
  <c r="AN810" i="7"/>
  <c r="G1053" i="7"/>
  <c r="F933" i="7"/>
  <c r="B814" i="7"/>
  <c r="H814" i="8" s="1"/>
  <c r="R1055" i="7"/>
  <c r="Q935" i="7"/>
  <c r="AZ1055" i="7"/>
  <c r="AY935" i="7"/>
  <c r="M816" i="7"/>
  <c r="S816" i="8" s="1"/>
  <c r="AS1056" i="7"/>
  <c r="AR936" i="7"/>
  <c r="AU821" i="7"/>
  <c r="AN822" i="7"/>
  <c r="G1065" i="7"/>
  <c r="F945" i="7"/>
  <c r="B826" i="7"/>
  <c r="H826" i="8" s="1"/>
  <c r="R1067" i="7"/>
  <c r="Q947" i="7"/>
  <c r="O863" i="7"/>
  <c r="AZ1067" i="7"/>
  <c r="AY947" i="7"/>
  <c r="M828" i="7"/>
  <c r="S828" i="8" s="1"/>
  <c r="AS1068" i="7"/>
  <c r="AR948" i="7"/>
  <c r="AU833" i="7"/>
  <c r="AN834" i="7"/>
  <c r="AX836" i="7"/>
  <c r="G1077" i="7"/>
  <c r="D873" i="7"/>
  <c r="AQ837" i="7"/>
  <c r="B838" i="7"/>
  <c r="H838" i="8" s="1"/>
  <c r="R1079" i="7"/>
  <c r="Q959" i="7"/>
  <c r="P899" i="7"/>
  <c r="O875" i="7"/>
  <c r="AZ1079" i="7"/>
  <c r="AY959" i="7"/>
  <c r="AX899" i="7"/>
  <c r="M840" i="7"/>
  <c r="S840" i="8" s="1"/>
  <c r="AS1080" i="7"/>
  <c r="AR960" i="7"/>
  <c r="AQ900" i="7"/>
  <c r="AU845" i="7"/>
  <c r="AN846" i="7"/>
  <c r="AX848" i="7"/>
  <c r="G1089" i="7"/>
  <c r="E909" i="7"/>
  <c r="D885" i="7"/>
  <c r="B850" i="7"/>
  <c r="H850" i="8" s="1"/>
  <c r="R1091" i="7"/>
  <c r="P911" i="7"/>
  <c r="O887" i="7"/>
  <c r="AZ1091" i="7"/>
  <c r="AX911" i="7"/>
  <c r="M852" i="7"/>
  <c r="S852" i="8" s="1"/>
  <c r="AS1092" i="7"/>
  <c r="AQ912" i="7"/>
  <c r="AU857" i="7"/>
  <c r="AN858" i="7"/>
  <c r="AX860" i="7"/>
  <c r="C861" i="7"/>
  <c r="AW863" i="7"/>
  <c r="AW864" i="7"/>
  <c r="AW865" i="7"/>
  <c r="AW866" i="7"/>
  <c r="E873" i="7"/>
  <c r="Q873" i="7"/>
  <c r="P873" i="7"/>
  <c r="W875" i="7"/>
  <c r="E876" i="7"/>
  <c r="W876" i="7"/>
  <c r="AS1118" i="7"/>
  <c r="AR998" i="7"/>
  <c r="AR878" i="7"/>
  <c r="AX881" i="7"/>
  <c r="AZ1123" i="7"/>
  <c r="AW919" i="7"/>
  <c r="AZ883" i="7"/>
  <c r="AY883" i="7"/>
  <c r="AX943" i="7"/>
  <c r="AZ1124" i="7"/>
  <c r="AY1004" i="7"/>
  <c r="AX884" i="7"/>
  <c r="O885" i="7"/>
  <c r="AQ888" i="7"/>
  <c r="C889" i="7"/>
  <c r="R1129" i="7"/>
  <c r="Q1009" i="7"/>
  <c r="R889" i="7"/>
  <c r="P949" i="7"/>
  <c r="M889" i="7"/>
  <c r="S889" i="8" s="1"/>
  <c r="AP889" i="7"/>
  <c r="O926" i="7"/>
  <c r="R890" i="7"/>
  <c r="Q890" i="7"/>
  <c r="P950" i="7"/>
  <c r="E891" i="7"/>
  <c r="AP892" i="7"/>
  <c r="AQ952" i="7"/>
  <c r="AN904" i="7"/>
  <c r="F1013" i="7"/>
  <c r="E953" i="7"/>
  <c r="G893" i="7"/>
  <c r="AR1013" i="7"/>
  <c r="AP893" i="7"/>
  <c r="AO893" i="7"/>
  <c r="G1135" i="7"/>
  <c r="F895" i="7"/>
  <c r="E895" i="7"/>
  <c r="O897" i="7"/>
  <c r="P902" i="7"/>
  <c r="W915" i="7"/>
  <c r="B905" i="7"/>
  <c r="H905" i="8" s="1"/>
  <c r="AW908" i="7"/>
  <c r="G911" i="7"/>
  <c r="AW952" i="7"/>
  <c r="AZ916" i="7"/>
  <c r="AY916" i="7"/>
  <c r="AX916" i="7"/>
  <c r="AW916" i="7"/>
  <c r="AV916" i="7"/>
  <c r="AW920" i="7"/>
  <c r="R1168" i="7"/>
  <c r="M928" i="7"/>
  <c r="S928" i="8" s="1"/>
  <c r="R928" i="7"/>
  <c r="Q928" i="7"/>
  <c r="P928" i="7"/>
  <c r="O928" i="7"/>
  <c r="AU928" i="7"/>
  <c r="G935" i="7"/>
  <c r="AI937" i="7"/>
  <c r="AI938" i="7"/>
  <c r="R946" i="7"/>
  <c r="Q956" i="7"/>
  <c r="F967" i="7"/>
  <c r="Q969" i="7"/>
  <c r="F973" i="7"/>
  <c r="AZ978" i="7"/>
  <c r="AS995" i="7"/>
  <c r="AU804" i="7"/>
  <c r="AN805" i="7"/>
  <c r="O809" i="7"/>
  <c r="AV809" i="7"/>
  <c r="AO810" i="7"/>
  <c r="M811" i="7"/>
  <c r="S811" i="8" s="1"/>
  <c r="AU816" i="7"/>
  <c r="AN817" i="7"/>
  <c r="D819" i="7"/>
  <c r="B821" i="7"/>
  <c r="H821" i="8" s="1"/>
  <c r="O821" i="7"/>
  <c r="AV821" i="7"/>
  <c r="AO822" i="7"/>
  <c r="M823" i="7"/>
  <c r="S823" i="8" s="1"/>
  <c r="AU828" i="7"/>
  <c r="AN829" i="7"/>
  <c r="D831" i="7"/>
  <c r="B833" i="7"/>
  <c r="H833" i="8" s="1"/>
  <c r="O833" i="7"/>
  <c r="AV833" i="7"/>
  <c r="AO834" i="7"/>
  <c r="M835" i="7"/>
  <c r="S835" i="8" s="1"/>
  <c r="AU840" i="7"/>
  <c r="AN841" i="7"/>
  <c r="D843" i="7"/>
  <c r="G1084" i="7"/>
  <c r="F964" i="7"/>
  <c r="B845" i="7"/>
  <c r="H845" i="8" s="1"/>
  <c r="O845" i="7"/>
  <c r="AV845" i="7"/>
  <c r="AO846" i="7"/>
  <c r="M847" i="7"/>
  <c r="S847" i="8" s="1"/>
  <c r="AU852" i="7"/>
  <c r="AN853" i="7"/>
  <c r="D855" i="7"/>
  <c r="B857" i="7"/>
  <c r="H857" i="8" s="1"/>
  <c r="O857" i="7"/>
  <c r="AV857" i="7"/>
  <c r="AO858" i="7"/>
  <c r="M859" i="7"/>
  <c r="S859" i="8" s="1"/>
  <c r="AX863" i="7"/>
  <c r="AX864" i="7"/>
  <c r="M866" i="7"/>
  <c r="S866" i="8" s="1"/>
  <c r="M867" i="7"/>
  <c r="S867" i="8" s="1"/>
  <c r="AW867" i="7"/>
  <c r="AN868" i="7"/>
  <c r="B869" i="7"/>
  <c r="H869" i="8" s="1"/>
  <c r="AO870" i="7"/>
  <c r="B871" i="7"/>
  <c r="H871" i="8" s="1"/>
  <c r="P931" i="7"/>
  <c r="Q991" i="7"/>
  <c r="R871" i="7"/>
  <c r="Q992" i="7"/>
  <c r="R1112" i="7"/>
  <c r="Q872" i="7"/>
  <c r="O908" i="7"/>
  <c r="AP872" i="7"/>
  <c r="AQ874" i="7"/>
  <c r="AP874" i="7"/>
  <c r="AU877" i="7"/>
  <c r="G1118" i="7"/>
  <c r="E878" i="7"/>
  <c r="D878" i="7"/>
  <c r="M880" i="7"/>
  <c r="S880" i="8" s="1"/>
  <c r="O881" i="7"/>
  <c r="D886" i="7"/>
  <c r="AQ889" i="7"/>
  <c r="AQ890" i="7"/>
  <c r="P891" i="7"/>
  <c r="AN903" i="7"/>
  <c r="AR891" i="7"/>
  <c r="AQ891" i="7"/>
  <c r="E952" i="7"/>
  <c r="B892" i="7"/>
  <c r="H892" i="8" s="1"/>
  <c r="F1012" i="7"/>
  <c r="W903" i="7"/>
  <c r="W905" i="7"/>
  <c r="AW895" i="7"/>
  <c r="M896" i="7"/>
  <c r="S896" i="8" s="1"/>
  <c r="AS1142" i="7"/>
  <c r="AR1022" i="7"/>
  <c r="AO903" i="7"/>
  <c r="AQ962" i="7"/>
  <c r="AR902" i="7"/>
  <c r="AP938" i="7"/>
  <c r="AP902" i="7"/>
  <c r="AO902" i="7"/>
  <c r="AN902" i="7"/>
  <c r="C905" i="7"/>
  <c r="M907" i="7"/>
  <c r="S907" i="8" s="1"/>
  <c r="AO908" i="7"/>
  <c r="AS907" i="7"/>
  <c r="AQ907" i="7"/>
  <c r="AP907" i="7"/>
  <c r="AO907" i="7"/>
  <c r="AN907" i="7"/>
  <c r="W918" i="7"/>
  <c r="C910" i="7"/>
  <c r="AY912" i="7"/>
  <c r="AP915" i="7"/>
  <c r="W916" i="7"/>
  <c r="AS919" i="7"/>
  <c r="AQ919" i="7"/>
  <c r="AP919" i="7"/>
  <c r="AP955" i="7"/>
  <c r="AO919" i="7"/>
  <c r="AN919" i="7"/>
  <c r="AY920" i="7"/>
  <c r="W930" i="7"/>
  <c r="C922" i="7"/>
  <c r="AZ928" i="7"/>
  <c r="AY928" i="7"/>
  <c r="AX928" i="7"/>
  <c r="AW928" i="7"/>
  <c r="AV928" i="7"/>
  <c r="C934" i="7"/>
  <c r="W947" i="7"/>
  <c r="X936" i="7"/>
  <c r="W944" i="7"/>
  <c r="F1060" i="7"/>
  <c r="F940" i="7"/>
  <c r="E940" i="7"/>
  <c r="D940" i="7"/>
  <c r="B940" i="7"/>
  <c r="H940" i="8" s="1"/>
  <c r="AQ940" i="7"/>
  <c r="AO942" i="7"/>
  <c r="AZ957" i="7"/>
  <c r="AR973" i="7"/>
  <c r="G976" i="7"/>
  <c r="AZ976" i="7"/>
  <c r="R978" i="7"/>
  <c r="G988" i="7"/>
  <c r="F1000" i="7"/>
  <c r="D790" i="7"/>
  <c r="O792" i="7"/>
  <c r="AV792" i="7"/>
  <c r="AO793" i="7"/>
  <c r="D802" i="7"/>
  <c r="B804" i="7"/>
  <c r="H804" i="8" s="1"/>
  <c r="O804" i="7"/>
  <c r="AV804" i="7"/>
  <c r="AO805" i="7"/>
  <c r="M806" i="7"/>
  <c r="S806" i="8" s="1"/>
  <c r="P809" i="7"/>
  <c r="AW809" i="7"/>
  <c r="AP810" i="7"/>
  <c r="AU811" i="7"/>
  <c r="AN812" i="7"/>
  <c r="D814" i="7"/>
  <c r="O816" i="7"/>
  <c r="AV816" i="7"/>
  <c r="AO817" i="7"/>
  <c r="E819" i="7"/>
  <c r="P821" i="7"/>
  <c r="AW821" i="7"/>
  <c r="AP822" i="7"/>
  <c r="AU823" i="7"/>
  <c r="AN824" i="7"/>
  <c r="D826" i="7"/>
  <c r="B828" i="7"/>
  <c r="H828" i="8" s="1"/>
  <c r="O828" i="7"/>
  <c r="AV828" i="7"/>
  <c r="AO829" i="7"/>
  <c r="E831" i="7"/>
  <c r="P833" i="7"/>
  <c r="AW833" i="7"/>
  <c r="AP834" i="7"/>
  <c r="AU835" i="7"/>
  <c r="AN836" i="7"/>
  <c r="D838" i="7"/>
  <c r="B840" i="7"/>
  <c r="H840" i="8" s="1"/>
  <c r="O840" i="7"/>
  <c r="AV840" i="7"/>
  <c r="AO841" i="7"/>
  <c r="AS1082" i="7"/>
  <c r="AR962" i="7"/>
  <c r="E843" i="7"/>
  <c r="P845" i="7"/>
  <c r="AW845" i="7"/>
  <c r="AP846" i="7"/>
  <c r="AU847" i="7"/>
  <c r="AN848" i="7"/>
  <c r="D850" i="7"/>
  <c r="O852" i="7"/>
  <c r="AV852" i="7"/>
  <c r="AO853" i="7"/>
  <c r="AZ1093" i="7"/>
  <c r="AY973" i="7"/>
  <c r="AS1094" i="7"/>
  <c r="AR974" i="7"/>
  <c r="E855" i="7"/>
  <c r="P857" i="7"/>
  <c r="AW857" i="7"/>
  <c r="AP858" i="7"/>
  <c r="AU859" i="7"/>
  <c r="AN860" i="7"/>
  <c r="M861" i="7"/>
  <c r="S861" i="8" s="1"/>
  <c r="M862" i="7"/>
  <c r="S862" i="8" s="1"/>
  <c r="M863" i="7"/>
  <c r="S863" i="8" s="1"/>
  <c r="O865" i="7"/>
  <c r="AZ1106" i="7"/>
  <c r="AY866" i="7"/>
  <c r="AX866" i="7"/>
  <c r="AY986" i="7"/>
  <c r="AO868" i="7"/>
  <c r="AN869" i="7"/>
  <c r="B870" i="7"/>
  <c r="H870" i="8" s="1"/>
  <c r="AP870" i="7"/>
  <c r="AQ872" i="7"/>
  <c r="AQ873" i="7"/>
  <c r="AR993" i="7"/>
  <c r="W885" i="7"/>
  <c r="AU874" i="7"/>
  <c r="F995" i="7"/>
  <c r="G875" i="7"/>
  <c r="E935" i="7"/>
  <c r="B875" i="7"/>
  <c r="H875" i="8" s="1"/>
  <c r="W886" i="7"/>
  <c r="AO875" i="7"/>
  <c r="AO876" i="7"/>
  <c r="D912" i="7"/>
  <c r="G876" i="7"/>
  <c r="F876" i="7"/>
  <c r="E936" i="7"/>
  <c r="F997" i="7"/>
  <c r="E877" i="7"/>
  <c r="AV877" i="7"/>
  <c r="AI880" i="7"/>
  <c r="AY1000" i="7"/>
  <c r="AW880" i="7"/>
  <c r="AV880" i="7"/>
  <c r="P881" i="7"/>
  <c r="AI881" i="7"/>
  <c r="O882" i="7"/>
  <c r="AZ1122" i="7"/>
  <c r="AZ882" i="7"/>
  <c r="AU882" i="7"/>
  <c r="B884" i="7"/>
  <c r="H884" i="8" s="1"/>
  <c r="AN884" i="7"/>
  <c r="E886" i="7"/>
  <c r="O886" i="7"/>
  <c r="W889" i="7"/>
  <c r="W890" i="7"/>
  <c r="AU891" i="7"/>
  <c r="AW893" i="7"/>
  <c r="G1134" i="7"/>
  <c r="F1014" i="7"/>
  <c r="F894" i="7"/>
  <c r="D930" i="7"/>
  <c r="E954" i="7"/>
  <c r="B906" i="7"/>
  <c r="H906" i="8" s="1"/>
  <c r="M895" i="7"/>
  <c r="S895" i="8" s="1"/>
  <c r="AX895" i="7"/>
  <c r="AX896" i="7"/>
  <c r="R1137" i="7"/>
  <c r="M897" i="7"/>
  <c r="S897" i="8" s="1"/>
  <c r="Q897" i="7"/>
  <c r="P897" i="7"/>
  <c r="AQ897" i="7"/>
  <c r="AW902" i="7"/>
  <c r="P903" i="7"/>
  <c r="AZ903" i="7"/>
  <c r="E906" i="7"/>
  <c r="AX907" i="7"/>
  <c r="AP911" i="7"/>
  <c r="C914" i="7"/>
  <c r="AX919" i="7"/>
  <c r="AY924" i="7"/>
  <c r="AP927" i="7"/>
  <c r="W928" i="7"/>
  <c r="AR1051" i="7"/>
  <c r="AS931" i="7"/>
  <c r="AQ931" i="7"/>
  <c r="AP931" i="7"/>
  <c r="AO931" i="7"/>
  <c r="AN931" i="7"/>
  <c r="AY932" i="7"/>
  <c r="W938" i="7"/>
  <c r="AS940" i="7"/>
  <c r="F942" i="7"/>
  <c r="R944" i="7"/>
  <c r="G962" i="7"/>
  <c r="R964" i="7"/>
  <c r="F979" i="7"/>
  <c r="G984" i="7"/>
  <c r="E790" i="7"/>
  <c r="P792" i="7"/>
  <c r="AW792" i="7"/>
  <c r="AP793" i="7"/>
  <c r="AU794" i="7"/>
  <c r="AN795" i="7"/>
  <c r="B799" i="7"/>
  <c r="H799" i="8" s="1"/>
  <c r="E802" i="7"/>
  <c r="P804" i="7"/>
  <c r="AW804" i="7"/>
  <c r="AP805" i="7"/>
  <c r="AU806" i="7"/>
  <c r="AN807" i="7"/>
  <c r="Q809" i="7"/>
  <c r="AX809" i="7"/>
  <c r="AQ810" i="7"/>
  <c r="B811" i="7"/>
  <c r="H811" i="8" s="1"/>
  <c r="O811" i="7"/>
  <c r="M813" i="7"/>
  <c r="S813" i="8" s="1"/>
  <c r="E814" i="7"/>
  <c r="P816" i="7"/>
  <c r="AW816" i="7"/>
  <c r="AP817" i="7"/>
  <c r="AU818" i="7"/>
  <c r="F819" i="7"/>
  <c r="AN819" i="7"/>
  <c r="D821" i="7"/>
  <c r="Q821" i="7"/>
  <c r="AX821" i="7"/>
  <c r="AQ822" i="7"/>
  <c r="O823" i="7"/>
  <c r="M825" i="7"/>
  <c r="S825" i="8" s="1"/>
  <c r="E826" i="7"/>
  <c r="P828" i="7"/>
  <c r="AW828" i="7"/>
  <c r="AP829" i="7"/>
  <c r="AU830" i="7"/>
  <c r="F831" i="7"/>
  <c r="AN831" i="7"/>
  <c r="D833" i="7"/>
  <c r="Q833" i="7"/>
  <c r="AX833" i="7"/>
  <c r="G1074" i="7"/>
  <c r="F954" i="7"/>
  <c r="AQ834" i="7"/>
  <c r="B835" i="7"/>
  <c r="H835" i="8" s="1"/>
  <c r="O835" i="7"/>
  <c r="AV835" i="7"/>
  <c r="AO836" i="7"/>
  <c r="M837" i="7"/>
  <c r="S837" i="8" s="1"/>
  <c r="AS1077" i="7"/>
  <c r="AR957" i="7"/>
  <c r="E838" i="7"/>
  <c r="P840" i="7"/>
  <c r="AW840" i="7"/>
  <c r="AP841" i="7"/>
  <c r="AU842" i="7"/>
  <c r="F843" i="7"/>
  <c r="AN843" i="7"/>
  <c r="D845" i="7"/>
  <c r="Q845" i="7"/>
  <c r="AX845" i="7"/>
  <c r="AQ846" i="7"/>
  <c r="O847" i="7"/>
  <c r="AV847" i="7"/>
  <c r="R1088" i="7"/>
  <c r="Q968" i="7"/>
  <c r="AO848" i="7"/>
  <c r="AS1089" i="7"/>
  <c r="AR969" i="7"/>
  <c r="E850" i="7"/>
  <c r="P852" i="7"/>
  <c r="AW852" i="7"/>
  <c r="AP853" i="7"/>
  <c r="AU854" i="7"/>
  <c r="F855" i="7"/>
  <c r="AN855" i="7"/>
  <c r="W867" i="7"/>
  <c r="D857" i="7"/>
  <c r="Q857" i="7"/>
  <c r="AX857" i="7"/>
  <c r="G1098" i="7"/>
  <c r="F978" i="7"/>
  <c r="AQ858" i="7"/>
  <c r="O859" i="7"/>
  <c r="AV859" i="7"/>
  <c r="R1100" i="7"/>
  <c r="Q980" i="7"/>
  <c r="AO860" i="7"/>
  <c r="N861" i="7"/>
  <c r="AI861" i="7"/>
  <c r="P863" i="7"/>
  <c r="O864" i="7"/>
  <c r="P865" i="7"/>
  <c r="AZ1105" i="7"/>
  <c r="AY865" i="7"/>
  <c r="AY985" i="7"/>
  <c r="O866" i="7"/>
  <c r="O867" i="7"/>
  <c r="AN867" i="7"/>
  <c r="D868" i="7"/>
  <c r="P868" i="7"/>
  <c r="O868" i="7"/>
  <c r="AQ868" i="7"/>
  <c r="D869" i="7"/>
  <c r="AQ869" i="7"/>
  <c r="Q990" i="7"/>
  <c r="M870" i="7"/>
  <c r="S870" i="8" s="1"/>
  <c r="AQ870" i="7"/>
  <c r="D871" i="7"/>
  <c r="AP908" i="7"/>
  <c r="AS872" i="7"/>
  <c r="AR872" i="7"/>
  <c r="AU873" i="7"/>
  <c r="AW874" i="7"/>
  <c r="AW875" i="7"/>
  <c r="AW876" i="7"/>
  <c r="AW877" i="7"/>
  <c r="Q880" i="7"/>
  <c r="P882" i="7"/>
  <c r="AO883" i="7"/>
  <c r="AO884" i="7"/>
  <c r="E885" i="7"/>
  <c r="R1125" i="7"/>
  <c r="Q885" i="7"/>
  <c r="P885" i="7"/>
  <c r="W888" i="7"/>
  <c r="W901" i="7"/>
  <c r="X890" i="7"/>
  <c r="W900" i="7"/>
  <c r="AS1130" i="7"/>
  <c r="AR1010" i="7"/>
  <c r="AR890" i="7"/>
  <c r="AQ950" i="7"/>
  <c r="AV891" i="7"/>
  <c r="AX893" i="7"/>
  <c r="AZ1135" i="7"/>
  <c r="AY1015" i="7"/>
  <c r="AW931" i="7"/>
  <c r="AX955" i="7"/>
  <c r="AU907" i="7"/>
  <c r="AZ895" i="7"/>
  <c r="AY895" i="7"/>
  <c r="O896" i="7"/>
  <c r="R1141" i="7"/>
  <c r="Q1021" i="7"/>
  <c r="P961" i="7"/>
  <c r="R901" i="7"/>
  <c r="P901" i="7"/>
  <c r="O901" i="7"/>
  <c r="M901" i="7"/>
  <c r="S901" i="8" s="1"/>
  <c r="W902" i="7"/>
  <c r="AI904" i="7"/>
  <c r="D905" i="7"/>
  <c r="AO906" i="7"/>
  <c r="AR1031" i="7"/>
  <c r="AS911" i="7"/>
  <c r="AR911" i="7"/>
  <c r="AQ911" i="7"/>
  <c r="AO911" i="7"/>
  <c r="AO912" i="7"/>
  <c r="G1154" i="7"/>
  <c r="B914" i="7"/>
  <c r="H914" i="8" s="1"/>
  <c r="E974" i="7"/>
  <c r="G914" i="7"/>
  <c r="F914" i="7"/>
  <c r="E914" i="7"/>
  <c r="D914" i="7"/>
  <c r="W927" i="7"/>
  <c r="AO918" i="7"/>
  <c r="C926" i="7"/>
  <c r="AR927" i="7"/>
  <c r="E930" i="7"/>
  <c r="AX931" i="7"/>
  <c r="AX932" i="7"/>
  <c r="AS935" i="7"/>
  <c r="W949" i="7"/>
  <c r="X938" i="7"/>
  <c r="W948" i="7"/>
  <c r="R1180" i="7"/>
  <c r="Q1060" i="7"/>
  <c r="P1000" i="7"/>
  <c r="M940" i="7"/>
  <c r="S940" i="8" s="1"/>
  <c r="R940" i="7"/>
  <c r="Q940" i="7"/>
  <c r="P940" i="7"/>
  <c r="O940" i="7"/>
  <c r="M952" i="7"/>
  <c r="S952" i="8" s="1"/>
  <c r="AU952" i="7"/>
  <c r="AW976" i="7"/>
  <c r="AZ940" i="7"/>
  <c r="AY940" i="7"/>
  <c r="AX940" i="7"/>
  <c r="AW940" i="7"/>
  <c r="AV940" i="7"/>
  <c r="AU940" i="7"/>
  <c r="AR965" i="7"/>
  <c r="R970" i="7"/>
  <c r="AR979" i="7"/>
  <c r="R988" i="7"/>
  <c r="C938" i="7"/>
  <c r="N940" i="7"/>
  <c r="W953" i="7"/>
  <c r="D943" i="7"/>
  <c r="O945" i="7"/>
  <c r="C950" i="7"/>
  <c r="AI950" i="7"/>
  <c r="M951" i="7"/>
  <c r="S951" i="8" s="1"/>
  <c r="N953" i="7"/>
  <c r="AY1074" i="7"/>
  <c r="AV954" i="7"/>
  <c r="O956" i="7"/>
  <c r="D959" i="7"/>
  <c r="E960" i="7"/>
  <c r="AS963" i="7"/>
  <c r="AQ963" i="7"/>
  <c r="X964" i="7"/>
  <c r="W975" i="7"/>
  <c r="AR964" i="7"/>
  <c r="F968" i="7"/>
  <c r="E1028" i="7"/>
  <c r="AW968" i="7"/>
  <c r="N970" i="7"/>
  <c r="AZ1211" i="7"/>
  <c r="AY1091" i="7"/>
  <c r="AW971" i="7"/>
  <c r="AU971" i="7"/>
  <c r="B973" i="7"/>
  <c r="H973" i="8" s="1"/>
  <c r="P974" i="7"/>
  <c r="AO974" i="7"/>
  <c r="AN975" i="7"/>
  <c r="D977" i="7"/>
  <c r="AX979" i="7"/>
  <c r="R1221" i="7"/>
  <c r="M981" i="7"/>
  <c r="S981" i="8" s="1"/>
  <c r="R981" i="7"/>
  <c r="P981" i="7"/>
  <c r="AQ981" i="7"/>
  <c r="W993" i="7"/>
  <c r="X982" i="7"/>
  <c r="E985" i="7"/>
  <c r="AR985" i="7"/>
  <c r="AZ1228" i="7"/>
  <c r="AX988" i="7"/>
  <c r="AW1024" i="7"/>
  <c r="AV988" i="7"/>
  <c r="P991" i="7"/>
  <c r="N993" i="7"/>
  <c r="E995" i="7"/>
  <c r="B996" i="7"/>
  <c r="H996" i="8" s="1"/>
  <c r="D1032" i="7"/>
  <c r="E1056" i="7"/>
  <c r="G996" i="7"/>
  <c r="F996" i="7"/>
  <c r="D996" i="7"/>
  <c r="C998" i="7"/>
  <c r="AI1004" i="7"/>
  <c r="AI1003" i="7"/>
  <c r="R1245" i="7"/>
  <c r="Q1125" i="7"/>
  <c r="M1005" i="7"/>
  <c r="S1005" i="8" s="1"/>
  <c r="R1005" i="7"/>
  <c r="Q1005" i="7"/>
  <c r="P1005" i="7"/>
  <c r="R1016" i="7"/>
  <c r="AS1018" i="7"/>
  <c r="AY1020" i="7"/>
  <c r="AZ1023" i="7"/>
  <c r="AZ1033" i="7"/>
  <c r="AZ1047" i="7"/>
  <c r="R1074" i="7"/>
  <c r="AR1087" i="7"/>
  <c r="AR1093" i="7"/>
  <c r="F1105" i="7"/>
  <c r="AU863" i="7"/>
  <c r="AN864" i="7"/>
  <c r="AZ864" i="7"/>
  <c r="AS865" i="7"/>
  <c r="F987" i="7"/>
  <c r="G1107" i="7"/>
  <c r="Q989" i="7"/>
  <c r="R1109" i="7"/>
  <c r="AU875" i="7"/>
  <c r="AN876" i="7"/>
  <c r="AZ876" i="7"/>
  <c r="AS877" i="7"/>
  <c r="G1119" i="7"/>
  <c r="F999" i="7"/>
  <c r="R1121" i="7"/>
  <c r="Q1001" i="7"/>
  <c r="AZ1121" i="7"/>
  <c r="AY1001" i="7"/>
  <c r="AS1122" i="7"/>
  <c r="AR1002" i="7"/>
  <c r="AU887" i="7"/>
  <c r="AN888" i="7"/>
  <c r="AZ888" i="7"/>
  <c r="AS889" i="7"/>
  <c r="G1131" i="7"/>
  <c r="F1011" i="7"/>
  <c r="R1133" i="7"/>
  <c r="Q1013" i="7"/>
  <c r="AZ1133" i="7"/>
  <c r="AY1013" i="7"/>
  <c r="AS1134" i="7"/>
  <c r="AR1014" i="7"/>
  <c r="AP898" i="7"/>
  <c r="AU899" i="7"/>
  <c r="F900" i="7"/>
  <c r="AN900" i="7"/>
  <c r="AZ900" i="7"/>
  <c r="AS901" i="7"/>
  <c r="Q902" i="7"/>
  <c r="AX902" i="7"/>
  <c r="G1143" i="7"/>
  <c r="F1023" i="7"/>
  <c r="AQ903" i="7"/>
  <c r="G905" i="7"/>
  <c r="R1145" i="7"/>
  <c r="Q1025" i="7"/>
  <c r="AZ1145" i="7"/>
  <c r="AY1025" i="7"/>
  <c r="AS1146" i="7"/>
  <c r="AR1026" i="7"/>
  <c r="E907" i="7"/>
  <c r="R907" i="7"/>
  <c r="AY907" i="7"/>
  <c r="AR908" i="7"/>
  <c r="P909" i="7"/>
  <c r="AW909" i="7"/>
  <c r="AP910" i="7"/>
  <c r="AU911" i="7"/>
  <c r="F912" i="7"/>
  <c r="AN912" i="7"/>
  <c r="AZ912" i="7"/>
  <c r="AS913" i="7"/>
  <c r="Q914" i="7"/>
  <c r="AX914" i="7"/>
  <c r="G1155" i="7"/>
  <c r="F1035" i="7"/>
  <c r="AQ915" i="7"/>
  <c r="G917" i="7"/>
  <c r="R1157" i="7"/>
  <c r="Q1037" i="7"/>
  <c r="AZ1157" i="7"/>
  <c r="AX977" i="7"/>
  <c r="AY1037" i="7"/>
  <c r="AQ978" i="7"/>
  <c r="AS1158" i="7"/>
  <c r="AR1038" i="7"/>
  <c r="E919" i="7"/>
  <c r="R919" i="7"/>
  <c r="AY919" i="7"/>
  <c r="AR920" i="7"/>
  <c r="P921" i="7"/>
  <c r="AW921" i="7"/>
  <c r="AP922" i="7"/>
  <c r="F924" i="7"/>
  <c r="AZ924" i="7"/>
  <c r="AS925" i="7"/>
  <c r="Q926" i="7"/>
  <c r="AX926" i="7"/>
  <c r="G1167" i="7"/>
  <c r="F1047" i="7"/>
  <c r="AQ927" i="7"/>
  <c r="G929" i="7"/>
  <c r="R1169" i="7"/>
  <c r="Q1049" i="7"/>
  <c r="AZ1169" i="7"/>
  <c r="AX989" i="7"/>
  <c r="AY1049" i="7"/>
  <c r="AS1170" i="7"/>
  <c r="AQ990" i="7"/>
  <c r="AR1050" i="7"/>
  <c r="E931" i="7"/>
  <c r="R931" i="7"/>
  <c r="AY931" i="7"/>
  <c r="AR932" i="7"/>
  <c r="P933" i="7"/>
  <c r="AW933" i="7"/>
  <c r="AP934" i="7"/>
  <c r="AU935" i="7"/>
  <c r="F936" i="7"/>
  <c r="AN936" i="7"/>
  <c r="Q938" i="7"/>
  <c r="AX938" i="7"/>
  <c r="G1179" i="7"/>
  <c r="F1059" i="7"/>
  <c r="AQ939" i="7"/>
  <c r="R1181" i="7"/>
  <c r="Q1061" i="7"/>
  <c r="AZ1181" i="7"/>
  <c r="AX1001" i="7"/>
  <c r="AY1061" i="7"/>
  <c r="AS1182" i="7"/>
  <c r="AQ1002" i="7"/>
  <c r="AR1062" i="7"/>
  <c r="E943" i="7"/>
  <c r="AY943" i="7"/>
  <c r="AR944" i="7"/>
  <c r="P945" i="7"/>
  <c r="AW945" i="7"/>
  <c r="AP946" i="7"/>
  <c r="AU947" i="7"/>
  <c r="F948" i="7"/>
  <c r="AN948" i="7"/>
  <c r="D950" i="7"/>
  <c r="Q950" i="7"/>
  <c r="AX952" i="7"/>
  <c r="AV952" i="7"/>
  <c r="O953" i="7"/>
  <c r="AN954" i="7"/>
  <c r="P956" i="7"/>
  <c r="AO956" i="7"/>
  <c r="B957" i="7"/>
  <c r="H957" i="8" s="1"/>
  <c r="R1197" i="7"/>
  <c r="R957" i="7"/>
  <c r="P957" i="7"/>
  <c r="AP957" i="7"/>
  <c r="E958" i="7"/>
  <c r="Q1078" i="7"/>
  <c r="Q958" i="7"/>
  <c r="AQ958" i="7"/>
  <c r="P959" i="7"/>
  <c r="O995" i="7"/>
  <c r="AR959" i="7"/>
  <c r="AS1200" i="7"/>
  <c r="AR1080" i="7"/>
  <c r="AQ1020" i="7"/>
  <c r="AP960" i="7"/>
  <c r="AN960" i="7"/>
  <c r="AU963" i="7"/>
  <c r="E1024" i="7"/>
  <c r="D964" i="7"/>
  <c r="B964" i="7"/>
  <c r="H964" i="8" s="1"/>
  <c r="AU964" i="7"/>
  <c r="AX965" i="7"/>
  <c r="AX966" i="7"/>
  <c r="AW967" i="7"/>
  <c r="AX968" i="7"/>
  <c r="AI969" i="7"/>
  <c r="AZ1209" i="7"/>
  <c r="AY969" i="7"/>
  <c r="AW969" i="7"/>
  <c r="O970" i="7"/>
  <c r="AZ1210" i="7"/>
  <c r="AX970" i="7"/>
  <c r="AX1030" i="7"/>
  <c r="O971" i="7"/>
  <c r="AO972" i="7"/>
  <c r="AP974" i="7"/>
  <c r="AO975" i="7"/>
  <c r="E976" i="7"/>
  <c r="R1216" i="7"/>
  <c r="Q976" i="7"/>
  <c r="O976" i="7"/>
  <c r="AP976" i="7"/>
  <c r="E977" i="7"/>
  <c r="W989" i="7"/>
  <c r="AW978" i="7"/>
  <c r="O980" i="7"/>
  <c r="B981" i="7"/>
  <c r="H981" i="8" s="1"/>
  <c r="E982" i="7"/>
  <c r="F1102" i="7"/>
  <c r="D982" i="7"/>
  <c r="E1042" i="7"/>
  <c r="AV982" i="7"/>
  <c r="AY1103" i="7"/>
  <c r="AW983" i="7"/>
  <c r="AU983" i="7"/>
  <c r="P1044" i="7"/>
  <c r="P984" i="7"/>
  <c r="Q1104" i="7"/>
  <c r="O984" i="7"/>
  <c r="AR984" i="7"/>
  <c r="W985" i="7"/>
  <c r="AR1105" i="7"/>
  <c r="AS1225" i="7"/>
  <c r="AP985" i="7"/>
  <c r="AQ1045" i="7"/>
  <c r="AO985" i="7"/>
  <c r="AS985" i="7"/>
  <c r="AX1046" i="7"/>
  <c r="AU986" i="7"/>
  <c r="AZ986" i="7"/>
  <c r="AX986" i="7"/>
  <c r="R1227" i="7"/>
  <c r="R987" i="7"/>
  <c r="P987" i="7"/>
  <c r="AS1227" i="7"/>
  <c r="AQ1047" i="7"/>
  <c r="AN987" i="7"/>
  <c r="AS987" i="7"/>
  <c r="AQ987" i="7"/>
  <c r="M988" i="7"/>
  <c r="S988" i="8" s="1"/>
  <c r="C992" i="7"/>
  <c r="W992" i="7"/>
  <c r="AQ996" i="7"/>
  <c r="E999" i="7"/>
  <c r="AI999" i="7"/>
  <c r="AI1000" i="7"/>
  <c r="AQ1000" i="7"/>
  <c r="AZ1245" i="7"/>
  <c r="AY1125" i="7"/>
  <c r="AY1005" i="7"/>
  <c r="AX1005" i="7"/>
  <c r="AW1005" i="7"/>
  <c r="AU1005" i="7"/>
  <c r="AS1247" i="7"/>
  <c r="AR1007" i="7"/>
  <c r="AQ1007" i="7"/>
  <c r="AP1007" i="7"/>
  <c r="AO1007" i="7"/>
  <c r="AN1007" i="7"/>
  <c r="AO1008" i="7"/>
  <c r="AS1007" i="7"/>
  <c r="P1010" i="7"/>
  <c r="D1012" i="7"/>
  <c r="AQ1015" i="7"/>
  <c r="AZ1258" i="7"/>
  <c r="AY1018" i="7"/>
  <c r="AX1018" i="7"/>
  <c r="AW1018" i="7"/>
  <c r="AV1018" i="7"/>
  <c r="AU1018" i="7"/>
  <c r="AX1078" i="7"/>
  <c r="AV1019" i="7"/>
  <c r="AZ1018" i="7"/>
  <c r="AZ1020" i="7"/>
  <c r="C1022" i="7"/>
  <c r="B1028" i="7"/>
  <c r="H1028" i="8" s="1"/>
  <c r="R1047" i="7"/>
  <c r="E1052" i="7"/>
  <c r="AY1053" i="7"/>
  <c r="F1064" i="7"/>
  <c r="AR1066" i="7"/>
  <c r="AZ1076" i="7"/>
  <c r="W1102" i="7"/>
  <c r="W1100" i="7"/>
  <c r="X1091" i="7"/>
  <c r="W1101" i="7"/>
  <c r="G1126" i="7"/>
  <c r="F1006" i="7"/>
  <c r="D897" i="7"/>
  <c r="G1138" i="7"/>
  <c r="F1018" i="7"/>
  <c r="AQ898" i="7"/>
  <c r="O899" i="7"/>
  <c r="G900" i="7"/>
  <c r="R1140" i="7"/>
  <c r="Q1020" i="7"/>
  <c r="R902" i="7"/>
  <c r="AY902" i="7"/>
  <c r="AR903" i="7"/>
  <c r="N906" i="7"/>
  <c r="F907" i="7"/>
  <c r="AZ907" i="7"/>
  <c r="AS908" i="7"/>
  <c r="D909" i="7"/>
  <c r="Q909" i="7"/>
  <c r="AX909" i="7"/>
  <c r="G1150" i="7"/>
  <c r="F1030" i="7"/>
  <c r="W910" i="7"/>
  <c r="AQ910" i="7"/>
  <c r="B911" i="7"/>
  <c r="H911" i="8" s="1"/>
  <c r="O911" i="7"/>
  <c r="G912" i="7"/>
  <c r="M913" i="7"/>
  <c r="S913" i="8" s="1"/>
  <c r="R914" i="7"/>
  <c r="AY914" i="7"/>
  <c r="AR915" i="7"/>
  <c r="C916" i="7"/>
  <c r="N918" i="7"/>
  <c r="F919" i="7"/>
  <c r="AZ919" i="7"/>
  <c r="AS920" i="7"/>
  <c r="D921" i="7"/>
  <c r="Q921" i="7"/>
  <c r="AX921" i="7"/>
  <c r="G1162" i="7"/>
  <c r="F1042" i="7"/>
  <c r="W922" i="7"/>
  <c r="AQ922" i="7"/>
  <c r="B923" i="7"/>
  <c r="H923" i="8" s="1"/>
  <c r="O923" i="7"/>
  <c r="G924" i="7"/>
  <c r="R1164" i="7"/>
  <c r="Q1044" i="7"/>
  <c r="M925" i="7"/>
  <c r="S925" i="8" s="1"/>
  <c r="R926" i="7"/>
  <c r="C928" i="7"/>
  <c r="N930" i="7"/>
  <c r="F931" i="7"/>
  <c r="AZ931" i="7"/>
  <c r="AS932" i="7"/>
  <c r="Q933" i="7"/>
  <c r="AX933" i="7"/>
  <c r="G1174" i="7"/>
  <c r="F1054" i="7"/>
  <c r="W934" i="7"/>
  <c r="AQ934" i="7"/>
  <c r="B935" i="7"/>
  <c r="H935" i="8" s="1"/>
  <c r="G936" i="7"/>
  <c r="R1176" i="7"/>
  <c r="Q1056" i="7"/>
  <c r="AY1056" i="7"/>
  <c r="AX996" i="7"/>
  <c r="M937" i="7"/>
  <c r="S937" i="8" s="1"/>
  <c r="AR1057" i="7"/>
  <c r="AQ997" i="7"/>
  <c r="R938" i="7"/>
  <c r="AY938" i="7"/>
  <c r="AR939" i="7"/>
  <c r="C940" i="7"/>
  <c r="N942" i="7"/>
  <c r="F943" i="7"/>
  <c r="AN943" i="7"/>
  <c r="AZ943" i="7"/>
  <c r="AS944" i="7"/>
  <c r="D945" i="7"/>
  <c r="Q945" i="7"/>
  <c r="AX945" i="7"/>
  <c r="G1186" i="7"/>
  <c r="F1066" i="7"/>
  <c r="W946" i="7"/>
  <c r="AQ946" i="7"/>
  <c r="B947" i="7"/>
  <c r="H947" i="8" s="1"/>
  <c r="O947" i="7"/>
  <c r="G948" i="7"/>
  <c r="R1188" i="7"/>
  <c r="Q1068" i="7"/>
  <c r="AY1068" i="7"/>
  <c r="AX1008" i="7"/>
  <c r="M949" i="7"/>
  <c r="S949" i="8" s="1"/>
  <c r="AR1069" i="7"/>
  <c r="AQ1009" i="7"/>
  <c r="E950" i="7"/>
  <c r="R950" i="7"/>
  <c r="AZ950" i="7"/>
  <c r="O951" i="7"/>
  <c r="AY951" i="7"/>
  <c r="AY1071" i="7"/>
  <c r="P952" i="7"/>
  <c r="AN953" i="7"/>
  <c r="AO954" i="7"/>
  <c r="AN955" i="7"/>
  <c r="AP956" i="7"/>
  <c r="D957" i="7"/>
  <c r="AQ957" i="7"/>
  <c r="F958" i="7"/>
  <c r="F1080" i="7"/>
  <c r="B960" i="7"/>
  <c r="H960" i="8" s="1"/>
  <c r="F960" i="7"/>
  <c r="W971" i="7"/>
  <c r="AU960" i="7"/>
  <c r="G961" i="7"/>
  <c r="AR1081" i="7"/>
  <c r="AO961" i="7"/>
  <c r="AS961" i="7"/>
  <c r="AQ1021" i="7"/>
  <c r="AU962" i="7"/>
  <c r="AV963" i="7"/>
  <c r="AW964" i="7"/>
  <c r="AI966" i="7"/>
  <c r="AX967" i="7"/>
  <c r="O969" i="7"/>
  <c r="P970" i="7"/>
  <c r="Q971" i="7"/>
  <c r="R1212" i="7"/>
  <c r="Q1092" i="7"/>
  <c r="O972" i="7"/>
  <c r="P1032" i="7"/>
  <c r="AQ972" i="7"/>
  <c r="D973" i="7"/>
  <c r="AN973" i="7"/>
  <c r="Q1094" i="7"/>
  <c r="M974" i="7"/>
  <c r="S974" i="8" s="1"/>
  <c r="P1034" i="7"/>
  <c r="Q974" i="7"/>
  <c r="AQ974" i="7"/>
  <c r="D975" i="7"/>
  <c r="R975" i="7"/>
  <c r="Q1095" i="7"/>
  <c r="F976" i="7"/>
  <c r="AQ977" i="7"/>
  <c r="AP1013" i="7"/>
  <c r="AO977" i="7"/>
  <c r="AX978" i="7"/>
  <c r="P980" i="7"/>
  <c r="AP980" i="7"/>
  <c r="D981" i="7"/>
  <c r="W981" i="7"/>
  <c r="G1225" i="7"/>
  <c r="G985" i="7"/>
  <c r="F986" i="7"/>
  <c r="D986" i="7"/>
  <c r="B998" i="7"/>
  <c r="H998" i="8" s="1"/>
  <c r="AU987" i="7"/>
  <c r="AQ989" i="7"/>
  <c r="AP1025" i="7"/>
  <c r="AO989" i="7"/>
  <c r="AV991" i="7"/>
  <c r="AZ990" i="7"/>
  <c r="AW1026" i="7"/>
  <c r="AV990" i="7"/>
  <c r="AN991" i="7"/>
  <c r="AW992" i="7"/>
  <c r="M994" i="7"/>
  <c r="S994" i="8" s="1"/>
  <c r="AN994" i="7"/>
  <c r="N996" i="7"/>
  <c r="AR996" i="7"/>
  <c r="AP1003" i="7"/>
  <c r="AY1007" i="7"/>
  <c r="M1010" i="7"/>
  <c r="S1010" i="8" s="1"/>
  <c r="AW1010" i="7"/>
  <c r="AS1012" i="7"/>
  <c r="W1031" i="7"/>
  <c r="Q1042" i="7"/>
  <c r="X1049" i="7"/>
  <c r="W1060" i="7"/>
  <c r="G1052" i="7"/>
  <c r="AZ1066" i="7"/>
  <c r="F1199" i="7"/>
  <c r="E1139" i="7"/>
  <c r="D1079" i="7"/>
  <c r="B1079" i="7"/>
  <c r="H1079" i="8" s="1"/>
  <c r="G1079" i="7"/>
  <c r="E1079" i="7"/>
  <c r="F1079" i="7"/>
  <c r="N1103" i="7"/>
  <c r="N1104" i="7"/>
  <c r="AS1139" i="7"/>
  <c r="AR898" i="7"/>
  <c r="G907" i="7"/>
  <c r="R909" i="7"/>
  <c r="AY909" i="7"/>
  <c r="X910" i="7"/>
  <c r="AR910" i="7"/>
  <c r="AW911" i="7"/>
  <c r="AP912" i="7"/>
  <c r="AU913" i="7"/>
  <c r="AN914" i="7"/>
  <c r="B918" i="7"/>
  <c r="H918" i="8" s="1"/>
  <c r="G919" i="7"/>
  <c r="M920" i="7"/>
  <c r="S920" i="8" s="1"/>
  <c r="E921" i="7"/>
  <c r="R921" i="7"/>
  <c r="AY921" i="7"/>
  <c r="AR922" i="7"/>
  <c r="P923" i="7"/>
  <c r="AW923" i="7"/>
  <c r="AP924" i="7"/>
  <c r="AU925" i="7"/>
  <c r="AN926" i="7"/>
  <c r="B930" i="7"/>
  <c r="H930" i="8" s="1"/>
  <c r="G931" i="7"/>
  <c r="M932" i="7"/>
  <c r="S932" i="8" s="1"/>
  <c r="E933" i="7"/>
  <c r="R933" i="7"/>
  <c r="AY933" i="7"/>
  <c r="AR934" i="7"/>
  <c r="P935" i="7"/>
  <c r="AW935" i="7"/>
  <c r="AU937" i="7"/>
  <c r="AN938" i="7"/>
  <c r="G1181" i="7"/>
  <c r="E1001" i="7"/>
  <c r="B942" i="7"/>
  <c r="H942" i="8" s="1"/>
  <c r="G943" i="7"/>
  <c r="O979" i="7"/>
  <c r="P1003" i="7"/>
  <c r="AO943" i="7"/>
  <c r="M944" i="7"/>
  <c r="S944" i="8" s="1"/>
  <c r="E945" i="7"/>
  <c r="R945" i="7"/>
  <c r="AY945" i="7"/>
  <c r="X946" i="7"/>
  <c r="AR946" i="7"/>
  <c r="C947" i="7"/>
  <c r="P947" i="7"/>
  <c r="AI947" i="7"/>
  <c r="AP948" i="7"/>
  <c r="N949" i="7"/>
  <c r="AU949" i="7"/>
  <c r="F950" i="7"/>
  <c r="P951" i="7"/>
  <c r="AN952" i="7"/>
  <c r="B953" i="7"/>
  <c r="H953" i="8" s="1"/>
  <c r="AP953" i="7"/>
  <c r="D954" i="7"/>
  <c r="P1014" i="7"/>
  <c r="O954" i="7"/>
  <c r="M954" i="7"/>
  <c r="S954" i="8" s="1"/>
  <c r="AQ954" i="7"/>
  <c r="F957" i="7"/>
  <c r="W958" i="7"/>
  <c r="AS1198" i="7"/>
  <c r="AR958" i="7"/>
  <c r="AP958" i="7"/>
  <c r="AQ959" i="7"/>
  <c r="AW960" i="7"/>
  <c r="AV961" i="7"/>
  <c r="G1202" i="7"/>
  <c r="F962" i="7"/>
  <c r="D962" i="7"/>
  <c r="AV962" i="7"/>
  <c r="AW963" i="7"/>
  <c r="AY964" i="7"/>
  <c r="O967" i="7"/>
  <c r="AZ1208" i="7"/>
  <c r="AZ968" i="7"/>
  <c r="AW1004" i="7"/>
  <c r="AY1088" i="7"/>
  <c r="AN970" i="7"/>
  <c r="R971" i="7"/>
  <c r="D972" i="7"/>
  <c r="AR972" i="7"/>
  <c r="E973" i="7"/>
  <c r="AP973" i="7"/>
  <c r="W976" i="7"/>
  <c r="AY978" i="7"/>
  <c r="P979" i="7"/>
  <c r="AQ980" i="7"/>
  <c r="F981" i="7"/>
  <c r="M983" i="7"/>
  <c r="S983" i="8" s="1"/>
  <c r="D984" i="7"/>
  <c r="W984" i="7"/>
  <c r="AR1104" i="7"/>
  <c r="AP984" i="7"/>
  <c r="AN984" i="7"/>
  <c r="AW985" i="7"/>
  <c r="AV987" i="7"/>
  <c r="P988" i="7"/>
  <c r="E989" i="7"/>
  <c r="R991" i="7"/>
  <c r="AP991" i="7"/>
  <c r="R1233" i="7"/>
  <c r="M993" i="7"/>
  <c r="S993" i="8" s="1"/>
  <c r="R993" i="7"/>
  <c r="Q993" i="7"/>
  <c r="P993" i="7"/>
  <c r="AU993" i="7"/>
  <c r="AO994" i="7"/>
  <c r="F998" i="7"/>
  <c r="AP999" i="7"/>
  <c r="AU1000" i="7"/>
  <c r="AQ1003" i="7"/>
  <c r="AZ1004" i="7"/>
  <c r="AR1009" i="7"/>
  <c r="N1012" i="7"/>
  <c r="W1024" i="7"/>
  <c r="W1020" i="7"/>
  <c r="X1013" i="7"/>
  <c r="W1021" i="7"/>
  <c r="R1258" i="7"/>
  <c r="R1018" i="7"/>
  <c r="Q1018" i="7"/>
  <c r="P1018" i="7"/>
  <c r="O1018" i="7"/>
  <c r="M1018" i="7"/>
  <c r="S1018" i="8" s="1"/>
  <c r="AR1039" i="7"/>
  <c r="R1050" i="7"/>
  <c r="AW1050" i="7"/>
  <c r="AU1050" i="7"/>
  <c r="AZ1050" i="7"/>
  <c r="AX1050" i="7"/>
  <c r="AV1050" i="7"/>
  <c r="AV1051" i="7"/>
  <c r="AY1050" i="7"/>
  <c r="R1059" i="7"/>
  <c r="AI1062" i="7"/>
  <c r="AI1063" i="7"/>
  <c r="Q1066" i="7"/>
  <c r="AU896" i="7"/>
  <c r="AN897" i="7"/>
  <c r="AS898" i="7"/>
  <c r="B901" i="7"/>
  <c r="H901" i="8" s="1"/>
  <c r="M903" i="7"/>
  <c r="S903" i="8" s="1"/>
  <c r="AU908" i="7"/>
  <c r="AN909" i="7"/>
  <c r="AZ909" i="7"/>
  <c r="D911" i="7"/>
  <c r="B913" i="7"/>
  <c r="H913" i="8" s="1"/>
  <c r="O913" i="7"/>
  <c r="AV913" i="7"/>
  <c r="AO914" i="7"/>
  <c r="M915" i="7"/>
  <c r="S915" i="8" s="1"/>
  <c r="AU920" i="7"/>
  <c r="AN921" i="7"/>
  <c r="D923" i="7"/>
  <c r="AX923" i="7"/>
  <c r="AQ924" i="7"/>
  <c r="B925" i="7"/>
  <c r="H925" i="8" s="1"/>
  <c r="O925" i="7"/>
  <c r="AV925" i="7"/>
  <c r="AO926" i="7"/>
  <c r="M927" i="7"/>
  <c r="S927" i="8" s="1"/>
  <c r="AU932" i="7"/>
  <c r="AN933" i="7"/>
  <c r="AZ933" i="7"/>
  <c r="D935" i="7"/>
  <c r="AX935" i="7"/>
  <c r="AQ936" i="7"/>
  <c r="B937" i="7"/>
  <c r="H937" i="8" s="1"/>
  <c r="O937" i="7"/>
  <c r="AV937" i="7"/>
  <c r="AO938" i="7"/>
  <c r="M939" i="7"/>
  <c r="S939" i="8" s="1"/>
  <c r="X941" i="7"/>
  <c r="AP943" i="7"/>
  <c r="AU944" i="7"/>
  <c r="AN945" i="7"/>
  <c r="AZ945" i="7"/>
  <c r="AS946" i="7"/>
  <c r="D947" i="7"/>
  <c r="AX947" i="7"/>
  <c r="AQ948" i="7"/>
  <c r="B949" i="7"/>
  <c r="H949" i="8" s="1"/>
  <c r="O949" i="7"/>
  <c r="AV949" i="7"/>
  <c r="AP950" i="7"/>
  <c r="Q951" i="7"/>
  <c r="AN951" i="7"/>
  <c r="C952" i="7"/>
  <c r="D953" i="7"/>
  <c r="AR953" i="7"/>
  <c r="D955" i="7"/>
  <c r="R1196" i="7"/>
  <c r="P1016" i="7"/>
  <c r="M956" i="7"/>
  <c r="S956" i="8" s="1"/>
  <c r="G957" i="7"/>
  <c r="AS1197" i="7"/>
  <c r="AS957" i="7"/>
  <c r="AQ1017" i="7"/>
  <c r="AP993" i="7"/>
  <c r="AR1077" i="7"/>
  <c r="G1198" i="7"/>
  <c r="D958" i="7"/>
  <c r="F1078" i="7"/>
  <c r="AU958" i="7"/>
  <c r="AV959" i="7"/>
  <c r="AX960" i="7"/>
  <c r="AW961" i="7"/>
  <c r="AW962" i="7"/>
  <c r="AX963" i="7"/>
  <c r="M964" i="7"/>
  <c r="S964" i="8" s="1"/>
  <c r="AI964" i="7"/>
  <c r="AX1026" i="7"/>
  <c r="AV966" i="7"/>
  <c r="P967" i="7"/>
  <c r="O968" i="7"/>
  <c r="C970" i="7"/>
  <c r="D971" i="7"/>
  <c r="AP971" i="7"/>
  <c r="E972" i="7"/>
  <c r="W972" i="7"/>
  <c r="AQ973" i="7"/>
  <c r="W974" i="7"/>
  <c r="AQ1035" i="7"/>
  <c r="AS975" i="7"/>
  <c r="AQ975" i="7"/>
  <c r="X976" i="7"/>
  <c r="W987" i="7"/>
  <c r="AR976" i="7"/>
  <c r="AQ1036" i="7"/>
  <c r="AV977" i="7"/>
  <c r="B980" i="7"/>
  <c r="H980" i="8" s="1"/>
  <c r="G981" i="7"/>
  <c r="M982" i="7"/>
  <c r="S982" i="8" s="1"/>
  <c r="AX1042" i="7"/>
  <c r="AY982" i="7"/>
  <c r="AX982" i="7"/>
  <c r="E984" i="7"/>
  <c r="X984" i="7"/>
  <c r="AU984" i="7"/>
  <c r="AX985" i="7"/>
  <c r="AN988" i="7"/>
  <c r="W998" i="7"/>
  <c r="AV989" i="7"/>
  <c r="AQ991" i="7"/>
  <c r="G1232" i="7"/>
  <c r="G992" i="7"/>
  <c r="F992" i="7"/>
  <c r="D992" i="7"/>
  <c r="AV993" i="7"/>
  <c r="AP995" i="7"/>
  <c r="P997" i="7"/>
  <c r="AQ1059" i="7"/>
  <c r="AN999" i="7"/>
  <c r="AP1035" i="7"/>
  <c r="AS999" i="7"/>
  <c r="AR999" i="7"/>
  <c r="AQ999" i="7"/>
  <c r="AO999" i="7"/>
  <c r="P1001" i="7"/>
  <c r="R1003" i="7"/>
  <c r="P1009" i="7"/>
  <c r="P1022" i="7"/>
  <c r="AZ1048" i="7"/>
  <c r="W1061" i="7"/>
  <c r="W1062" i="7"/>
  <c r="W1063" i="7"/>
  <c r="X1053" i="7"/>
  <c r="R1064" i="7"/>
  <c r="G1081" i="7"/>
  <c r="AQ1156" i="7"/>
  <c r="AS1096" i="7"/>
  <c r="AR1096" i="7"/>
  <c r="AP1096" i="7"/>
  <c r="AO1096" i="7"/>
  <c r="AN1096" i="7"/>
  <c r="AQ1096" i="7"/>
  <c r="R1226" i="7"/>
  <c r="AS1150" i="7"/>
  <c r="AR1030" i="7"/>
  <c r="E911" i="7"/>
  <c r="P913" i="7"/>
  <c r="AW913" i="7"/>
  <c r="AP914" i="7"/>
  <c r="AU915" i="7"/>
  <c r="AN916" i="7"/>
  <c r="W919" i="7"/>
  <c r="AZ1161" i="7"/>
  <c r="AY1041" i="7"/>
  <c r="AS1162" i="7"/>
  <c r="AR1042" i="7"/>
  <c r="E923" i="7"/>
  <c r="P925" i="7"/>
  <c r="AW925" i="7"/>
  <c r="AP926" i="7"/>
  <c r="AU927" i="7"/>
  <c r="AN928" i="7"/>
  <c r="W931" i="7"/>
  <c r="AS1174" i="7"/>
  <c r="AR1054" i="7"/>
  <c r="AU939" i="7"/>
  <c r="AN940" i="7"/>
  <c r="D942" i="7"/>
  <c r="W943" i="7"/>
  <c r="AQ943" i="7"/>
  <c r="B944" i="7"/>
  <c r="H944" i="8" s="1"/>
  <c r="O944" i="7"/>
  <c r="M946" i="7"/>
  <c r="S946" i="8" s="1"/>
  <c r="X948" i="7"/>
  <c r="AW949" i="7"/>
  <c r="R1192" i="7"/>
  <c r="Q1072" i="7"/>
  <c r="Q952" i="7"/>
  <c r="O952" i="7"/>
  <c r="AP952" i="7"/>
  <c r="W954" i="7"/>
  <c r="W955" i="7"/>
  <c r="AU957" i="7"/>
  <c r="M961" i="7"/>
  <c r="S961" i="8" s="1"/>
  <c r="N963" i="7"/>
  <c r="AZ963" i="7"/>
  <c r="AX964" i="7"/>
  <c r="AW1000" i="7"/>
  <c r="AV964" i="7"/>
  <c r="P968" i="7"/>
  <c r="AO968" i="7"/>
  <c r="B969" i="7"/>
  <c r="H969" i="8" s="1"/>
  <c r="R1209" i="7"/>
  <c r="R969" i="7"/>
  <c r="P969" i="7"/>
  <c r="AP969" i="7"/>
  <c r="E970" i="7"/>
  <c r="Q970" i="7"/>
  <c r="AQ970" i="7"/>
  <c r="E971" i="7"/>
  <c r="P971" i="7"/>
  <c r="O1007" i="7"/>
  <c r="X972" i="7"/>
  <c r="AS1212" i="7"/>
  <c r="AR1092" i="7"/>
  <c r="AP972" i="7"/>
  <c r="AN972" i="7"/>
  <c r="W973" i="7"/>
  <c r="D976" i="7"/>
  <c r="B976" i="7"/>
  <c r="H976" i="8" s="1"/>
  <c r="AU976" i="7"/>
  <c r="AV979" i="7"/>
  <c r="AW1014" i="7"/>
  <c r="AV978" i="7"/>
  <c r="AX1038" i="7"/>
  <c r="AN979" i="7"/>
  <c r="C980" i="7"/>
  <c r="AX981" i="7"/>
  <c r="Q983" i="7"/>
  <c r="AO983" i="7"/>
  <c r="AX984" i="7"/>
  <c r="O986" i="7"/>
  <c r="AZ1227" i="7"/>
  <c r="AZ987" i="7"/>
  <c r="AY987" i="7"/>
  <c r="AW987" i="7"/>
  <c r="AY989" i="7"/>
  <c r="W991" i="7"/>
  <c r="AI992" i="7"/>
  <c r="R1234" i="7"/>
  <c r="R994" i="7"/>
  <c r="Q994" i="7"/>
  <c r="O994" i="7"/>
  <c r="AS1234" i="7"/>
  <c r="AR994" i="7"/>
  <c r="AQ994" i="7"/>
  <c r="AP994" i="7"/>
  <c r="AY996" i="7"/>
  <c r="AR997" i="7"/>
  <c r="AU999" i="7"/>
  <c r="AW1002" i="7"/>
  <c r="E1008" i="7"/>
  <c r="AR1008" i="7"/>
  <c r="Q1012" i="7"/>
  <c r="AZ1028" i="7"/>
  <c r="AN1029" i="7"/>
  <c r="AQ1029" i="7"/>
  <c r="AR1029" i="7"/>
  <c r="AR1149" i="7"/>
  <c r="AP1029" i="7"/>
  <c r="AO1029" i="7"/>
  <c r="AO1030" i="7"/>
  <c r="AP1065" i="7"/>
  <c r="AS1029" i="7"/>
  <c r="AR1032" i="7"/>
  <c r="R1292" i="7"/>
  <c r="Q1172" i="7"/>
  <c r="Q1052" i="7"/>
  <c r="P1112" i="7"/>
  <c r="R1052" i="7"/>
  <c r="P1052" i="7"/>
  <c r="O1052" i="7"/>
  <c r="M1052" i="7"/>
  <c r="S1052" i="8" s="1"/>
  <c r="M1064" i="7"/>
  <c r="S1064" i="8" s="1"/>
  <c r="G1062" i="7"/>
  <c r="F1067" i="7"/>
  <c r="AS1070" i="7"/>
  <c r="AS1315" i="7"/>
  <c r="AP1075" i="7"/>
  <c r="AN1075" i="7"/>
  <c r="AS1075" i="7"/>
  <c r="AQ1075" i="7"/>
  <c r="AO1075" i="7"/>
  <c r="AR1075" i="7"/>
  <c r="N946" i="7"/>
  <c r="AN947" i="7"/>
  <c r="G1190" i="7"/>
  <c r="F1070" i="7"/>
  <c r="W950" i="7"/>
  <c r="R951" i="7"/>
  <c r="Q1071" i="7"/>
  <c r="AQ953" i="7"/>
  <c r="AO953" i="7"/>
  <c r="W956" i="7"/>
  <c r="AV960" i="7"/>
  <c r="AZ960" i="7"/>
  <c r="AY1080" i="7"/>
  <c r="AX1020" i="7"/>
  <c r="AZ962" i="7"/>
  <c r="AX962" i="7"/>
  <c r="AY963" i="7"/>
  <c r="AN965" i="7"/>
  <c r="AQ969" i="7"/>
  <c r="F1092" i="7"/>
  <c r="B972" i="7"/>
  <c r="H972" i="8" s="1"/>
  <c r="E1032" i="7"/>
  <c r="F972" i="7"/>
  <c r="AU972" i="7"/>
  <c r="G973" i="7"/>
  <c r="F1093" i="7"/>
  <c r="AQ1033" i="7"/>
  <c r="AO973" i="7"/>
  <c r="AS973" i="7"/>
  <c r="AU974" i="7"/>
  <c r="AP979" i="7"/>
  <c r="D980" i="7"/>
  <c r="G1221" i="7"/>
  <c r="E981" i="7"/>
  <c r="D1017" i="7"/>
  <c r="O982" i="7"/>
  <c r="AP983" i="7"/>
  <c r="F1104" i="7"/>
  <c r="B984" i="7"/>
  <c r="H984" i="8" s="1"/>
  <c r="E1044" i="7"/>
  <c r="F984" i="7"/>
  <c r="AY984" i="7"/>
  <c r="P986" i="7"/>
  <c r="Q988" i="7"/>
  <c r="O988" i="7"/>
  <c r="M1000" i="7"/>
  <c r="S1000" i="8" s="1"/>
  <c r="AQ988" i="7"/>
  <c r="AO992" i="7"/>
  <c r="AS991" i="7"/>
  <c r="AO991" i="7"/>
  <c r="AQ1051" i="7"/>
  <c r="B993" i="7"/>
  <c r="H993" i="8" s="1"/>
  <c r="AZ1233" i="7"/>
  <c r="AY993" i="7"/>
  <c r="AX993" i="7"/>
  <c r="AW993" i="7"/>
  <c r="Q995" i="7"/>
  <c r="AR995" i="7"/>
  <c r="AQ995" i="7"/>
  <c r="AO995" i="7"/>
  <c r="AN995" i="7"/>
  <c r="AO996" i="7"/>
  <c r="AW996" i="7"/>
  <c r="AX999" i="7"/>
  <c r="AX1000" i="7"/>
  <c r="AS1246" i="7"/>
  <c r="AR1126" i="7"/>
  <c r="AS1006" i="7"/>
  <c r="AR1006" i="7"/>
  <c r="AQ1006" i="7"/>
  <c r="AP1006" i="7"/>
  <c r="AN1006" i="7"/>
  <c r="AR1019" i="7"/>
  <c r="AQ1019" i="7"/>
  <c r="AP1019" i="7"/>
  <c r="AO1019" i="7"/>
  <c r="AN1019" i="7"/>
  <c r="AQ1079" i="7"/>
  <c r="AN1031" i="7"/>
  <c r="AO1020" i="7"/>
  <c r="AS1019" i="7"/>
  <c r="F1025" i="7"/>
  <c r="AY1029" i="7"/>
  <c r="Q1039" i="7"/>
  <c r="Q1048" i="7"/>
  <c r="G1289" i="7"/>
  <c r="G1049" i="7"/>
  <c r="D1085" i="7"/>
  <c r="F1169" i="7"/>
  <c r="E1049" i="7"/>
  <c r="D1049" i="7"/>
  <c r="E1109" i="7"/>
  <c r="B1049" i="7"/>
  <c r="H1049" i="8" s="1"/>
  <c r="F1049" i="7"/>
  <c r="AV1054" i="7"/>
  <c r="AY1054" i="7"/>
  <c r="AX1054" i="7"/>
  <c r="AW1054" i="7"/>
  <c r="AU1054" i="7"/>
  <c r="AU1066" i="7"/>
  <c r="AW1090" i="7"/>
  <c r="AZ1054" i="7"/>
  <c r="G1060" i="7"/>
  <c r="E1072" i="7"/>
  <c r="B1072" i="7"/>
  <c r="H1072" i="8" s="1"/>
  <c r="E1132" i="7"/>
  <c r="F1072" i="7"/>
  <c r="D1072" i="7"/>
  <c r="G1072" i="7"/>
  <c r="AS1439" i="7"/>
  <c r="AR1319" i="7"/>
  <c r="AP1235" i="7"/>
  <c r="AO1199" i="7"/>
  <c r="AN1199" i="7"/>
  <c r="AO1200" i="7"/>
  <c r="AR1199" i="7"/>
  <c r="AQ1199" i="7"/>
  <c r="AS1199" i="7"/>
  <c r="AP1199" i="7"/>
  <c r="B862" i="7"/>
  <c r="H862" i="8" s="1"/>
  <c r="M864" i="7"/>
  <c r="S864" i="8" s="1"/>
  <c r="AU869" i="7"/>
  <c r="AN870" i="7"/>
  <c r="B874" i="7"/>
  <c r="H874" i="8" s="1"/>
  <c r="M876" i="7"/>
  <c r="S876" i="8" s="1"/>
  <c r="AU881" i="7"/>
  <c r="AN882" i="7"/>
  <c r="B886" i="7"/>
  <c r="H886" i="8" s="1"/>
  <c r="M888" i="7"/>
  <c r="S888" i="8" s="1"/>
  <c r="AU893" i="7"/>
  <c r="AN894" i="7"/>
  <c r="B898" i="7"/>
  <c r="H898" i="8" s="1"/>
  <c r="AZ1139" i="7"/>
  <c r="AY1019" i="7"/>
  <c r="M900" i="7"/>
  <c r="S900" i="8" s="1"/>
  <c r="AS1140" i="7"/>
  <c r="AR1020" i="7"/>
  <c r="E901" i="7"/>
  <c r="AW903" i="7"/>
  <c r="AP904" i="7"/>
  <c r="AU905" i="7"/>
  <c r="AN906" i="7"/>
  <c r="Q908" i="7"/>
  <c r="AX908" i="7"/>
  <c r="AQ909" i="7"/>
  <c r="B910" i="7"/>
  <c r="H910" i="8" s="1"/>
  <c r="AZ1151" i="7"/>
  <c r="AY1031" i="7"/>
  <c r="M912" i="7"/>
  <c r="S912" i="8" s="1"/>
  <c r="E913" i="7"/>
  <c r="AY913" i="7"/>
  <c r="AR914" i="7"/>
  <c r="P915" i="7"/>
  <c r="AW915" i="7"/>
  <c r="AP916" i="7"/>
  <c r="AU917" i="7"/>
  <c r="F918" i="7"/>
  <c r="AN918" i="7"/>
  <c r="Q920" i="7"/>
  <c r="AX920" i="7"/>
  <c r="AQ921" i="7"/>
  <c r="B922" i="7"/>
  <c r="H922" i="8" s="1"/>
  <c r="G923" i="7"/>
  <c r="AZ1163" i="7"/>
  <c r="AY1043" i="7"/>
  <c r="M924" i="7"/>
  <c r="S924" i="8" s="1"/>
  <c r="AS1164" i="7"/>
  <c r="AR1044" i="7"/>
  <c r="E925" i="7"/>
  <c r="R925" i="7"/>
  <c r="AY925" i="7"/>
  <c r="AR926" i="7"/>
  <c r="P927" i="7"/>
  <c r="AW927" i="7"/>
  <c r="AP928" i="7"/>
  <c r="AU929" i="7"/>
  <c r="F930" i="7"/>
  <c r="AN930" i="7"/>
  <c r="Q932" i="7"/>
  <c r="B934" i="7"/>
  <c r="H934" i="8" s="1"/>
  <c r="AO935" i="7"/>
  <c r="AZ1175" i="7"/>
  <c r="AY1055" i="7"/>
  <c r="M936" i="7"/>
  <c r="S936" i="8" s="1"/>
  <c r="AS1176" i="7"/>
  <c r="AR1056" i="7"/>
  <c r="E937" i="7"/>
  <c r="R937" i="7"/>
  <c r="AY937" i="7"/>
  <c r="P939" i="7"/>
  <c r="AW939" i="7"/>
  <c r="AP940" i="7"/>
  <c r="AU941" i="7"/>
  <c r="AN942" i="7"/>
  <c r="D944" i="7"/>
  <c r="Q944" i="7"/>
  <c r="AX944" i="7"/>
  <c r="AQ945" i="7"/>
  <c r="B946" i="7"/>
  <c r="H946" i="8" s="1"/>
  <c r="O946" i="7"/>
  <c r="AV946" i="7"/>
  <c r="G947" i="7"/>
  <c r="AO947" i="7"/>
  <c r="AZ1187" i="7"/>
  <c r="AY1067" i="7"/>
  <c r="AX1007" i="7"/>
  <c r="M948" i="7"/>
  <c r="S948" i="8" s="1"/>
  <c r="AS1188" i="7"/>
  <c r="AR1068" i="7"/>
  <c r="AQ1008" i="7"/>
  <c r="E949" i="7"/>
  <c r="R949" i="7"/>
  <c r="AY949" i="7"/>
  <c r="AU953" i="7"/>
  <c r="G1194" i="7"/>
  <c r="E1014" i="7"/>
  <c r="B954" i="7"/>
  <c r="H954" i="8" s="1"/>
  <c r="W965" i="7"/>
  <c r="AU954" i="7"/>
  <c r="G1195" i="7"/>
  <c r="G955" i="7"/>
  <c r="E955" i="7"/>
  <c r="AV956" i="7"/>
  <c r="AX957" i="7"/>
  <c r="M958" i="7"/>
  <c r="S958" i="8" s="1"/>
  <c r="AY958" i="7"/>
  <c r="P960" i="7"/>
  <c r="O962" i="7"/>
  <c r="P963" i="7"/>
  <c r="AN964" i="7"/>
  <c r="AP965" i="7"/>
  <c r="D966" i="7"/>
  <c r="P1026" i="7"/>
  <c r="O966" i="7"/>
  <c r="M966" i="7"/>
  <c r="S966" i="8" s="1"/>
  <c r="AQ966" i="7"/>
  <c r="C967" i="7"/>
  <c r="AP967" i="7"/>
  <c r="AQ968" i="7"/>
  <c r="F969" i="7"/>
  <c r="W969" i="7"/>
  <c r="AS1210" i="7"/>
  <c r="AR970" i="7"/>
  <c r="AP970" i="7"/>
  <c r="AQ971" i="7"/>
  <c r="AQ1031" i="7"/>
  <c r="AW972" i="7"/>
  <c r="AV973" i="7"/>
  <c r="G1214" i="7"/>
  <c r="F974" i="7"/>
  <c r="D974" i="7"/>
  <c r="AV974" i="7"/>
  <c r="AW975" i="7"/>
  <c r="AY976" i="7"/>
  <c r="Q978" i="7"/>
  <c r="AQ979" i="7"/>
  <c r="W980" i="7"/>
  <c r="AI981" i="7"/>
  <c r="AY981" i="7"/>
  <c r="AW981" i="7"/>
  <c r="AN982" i="7"/>
  <c r="D983" i="7"/>
  <c r="AY1104" i="7"/>
  <c r="AZ1224" i="7"/>
  <c r="AW984" i="7"/>
  <c r="AV984" i="7"/>
  <c r="AX1044" i="7"/>
  <c r="AZ984" i="7"/>
  <c r="P985" i="7"/>
  <c r="AI985" i="7"/>
  <c r="AQ986" i="7"/>
  <c r="AS1228" i="7"/>
  <c r="AQ1048" i="7"/>
  <c r="AS988" i="7"/>
  <c r="AR988" i="7"/>
  <c r="AP988" i="7"/>
  <c r="AR990" i="7"/>
  <c r="W1002" i="7"/>
  <c r="D993" i="7"/>
  <c r="W1005" i="7"/>
  <c r="X994" i="7"/>
  <c r="AX995" i="7"/>
  <c r="Q1118" i="7"/>
  <c r="M998" i="7"/>
  <c r="S998" i="8" s="1"/>
  <c r="O1034" i="7"/>
  <c r="P1058" i="7"/>
  <c r="R998" i="7"/>
  <c r="Q998" i="7"/>
  <c r="O998" i="7"/>
  <c r="AW998" i="7"/>
  <c r="W1012" i="7"/>
  <c r="W1010" i="7"/>
  <c r="W1013" i="7"/>
  <c r="X1002" i="7"/>
  <c r="M1006" i="7"/>
  <c r="S1006" i="8" s="1"/>
  <c r="AZ1246" i="7"/>
  <c r="AY1006" i="7"/>
  <c r="AX1006" i="7"/>
  <c r="AW1006" i="7"/>
  <c r="AV1006" i="7"/>
  <c r="AU1006" i="7"/>
  <c r="AV1007" i="7"/>
  <c r="AZ1006" i="7"/>
  <c r="AY1008" i="7"/>
  <c r="AP1011" i="7"/>
  <c r="AX1014" i="7"/>
  <c r="AS1017" i="7"/>
  <c r="AR1021" i="7"/>
  <c r="AR1036" i="7"/>
  <c r="W1037" i="7"/>
  <c r="G1278" i="7"/>
  <c r="F1158" i="7"/>
  <c r="F1038" i="7"/>
  <c r="E1098" i="7"/>
  <c r="G1038" i="7"/>
  <c r="E1038" i="7"/>
  <c r="D1038" i="7"/>
  <c r="B1038" i="7"/>
  <c r="H1038" i="8" s="1"/>
  <c r="D1074" i="7"/>
  <c r="R1054" i="7"/>
  <c r="AS1300" i="7"/>
  <c r="AP1060" i="7"/>
  <c r="AR1060" i="7"/>
  <c r="AQ1060" i="7"/>
  <c r="AO1060" i="7"/>
  <c r="AN1060" i="7"/>
  <c r="AN1072" i="7"/>
  <c r="AS1060" i="7"/>
  <c r="AS1072" i="7"/>
  <c r="R1077" i="7"/>
  <c r="AZ1081" i="7"/>
  <c r="Q1107" i="7"/>
  <c r="E944" i="7"/>
  <c r="AY944" i="7"/>
  <c r="P946" i="7"/>
  <c r="AW946" i="7"/>
  <c r="AP947" i="7"/>
  <c r="AU948" i="7"/>
  <c r="F949" i="7"/>
  <c r="AN949" i="7"/>
  <c r="AS951" i="7"/>
  <c r="AQ951" i="7"/>
  <c r="X952" i="7"/>
  <c r="W963" i="7"/>
  <c r="AR952" i="7"/>
  <c r="AV953" i="7"/>
  <c r="AW954" i="7"/>
  <c r="AV955" i="7"/>
  <c r="F1076" i="7"/>
  <c r="F956" i="7"/>
  <c r="AW956" i="7"/>
  <c r="M957" i="7"/>
  <c r="S957" i="8" s="1"/>
  <c r="M959" i="7"/>
  <c r="S959" i="8" s="1"/>
  <c r="AZ1199" i="7"/>
  <c r="AY1079" i="7"/>
  <c r="AX1019" i="7"/>
  <c r="AW959" i="7"/>
  <c r="AU959" i="7"/>
  <c r="Q960" i="7"/>
  <c r="B961" i="7"/>
  <c r="H961" i="8" s="1"/>
  <c r="AO962" i="7"/>
  <c r="Q963" i="7"/>
  <c r="AN963" i="7"/>
  <c r="AO964" i="7"/>
  <c r="D965" i="7"/>
  <c r="E966" i="7"/>
  <c r="D967" i="7"/>
  <c r="AQ967" i="7"/>
  <c r="D968" i="7"/>
  <c r="R1208" i="7"/>
  <c r="M968" i="7"/>
  <c r="S968" i="8" s="1"/>
  <c r="P1028" i="7"/>
  <c r="AS1209" i="7"/>
  <c r="AS969" i="7"/>
  <c r="AR1089" i="7"/>
  <c r="AP1005" i="7"/>
  <c r="G1210" i="7"/>
  <c r="D970" i="7"/>
  <c r="E1030" i="7"/>
  <c r="F1090" i="7"/>
  <c r="AU970" i="7"/>
  <c r="AV971" i="7"/>
  <c r="M976" i="7"/>
  <c r="S976" i="8" s="1"/>
  <c r="AO978" i="7"/>
  <c r="D979" i="7"/>
  <c r="W979" i="7"/>
  <c r="AO982" i="7"/>
  <c r="R1223" i="7"/>
  <c r="P983" i="7"/>
  <c r="O1019" i="7"/>
  <c r="P1043" i="7"/>
  <c r="AR983" i="7"/>
  <c r="AQ983" i="7"/>
  <c r="Q1106" i="7"/>
  <c r="M986" i="7"/>
  <c r="S986" i="8" s="1"/>
  <c r="P1046" i="7"/>
  <c r="Q986" i="7"/>
  <c r="E988" i="7"/>
  <c r="AU988" i="7"/>
  <c r="R1230" i="7"/>
  <c r="O990" i="7"/>
  <c r="M990" i="7"/>
  <c r="S990" i="8" s="1"/>
  <c r="G1231" i="7"/>
  <c r="B991" i="7"/>
  <c r="H991" i="8" s="1"/>
  <c r="G991" i="7"/>
  <c r="E991" i="7"/>
  <c r="AX991" i="7"/>
  <c r="O992" i="7"/>
  <c r="F993" i="7"/>
  <c r="C994" i="7"/>
  <c r="AY994" i="7"/>
  <c r="AX994" i="7"/>
  <c r="AV994" i="7"/>
  <c r="AU994" i="7"/>
  <c r="AV995" i="7"/>
  <c r="W1007" i="7"/>
  <c r="B997" i="7"/>
  <c r="H997" i="8" s="1"/>
  <c r="AX1058" i="7"/>
  <c r="AU998" i="7"/>
  <c r="AZ998" i="7"/>
  <c r="AY998" i="7"/>
  <c r="AX998" i="7"/>
  <c r="AV998" i="7"/>
  <c r="W1014" i="7"/>
  <c r="R1246" i="7"/>
  <c r="R1006" i="7"/>
  <c r="Q1006" i="7"/>
  <c r="P1006" i="7"/>
  <c r="O1006" i="7"/>
  <c r="P1066" i="7"/>
  <c r="AW1008" i="7"/>
  <c r="O1017" i="7"/>
  <c r="AS1021" i="7"/>
  <c r="AR1027" i="7"/>
  <c r="Q1032" i="7"/>
  <c r="AS1036" i="7"/>
  <c r="R1041" i="7"/>
  <c r="AZ1045" i="7"/>
  <c r="AS1049" i="7"/>
  <c r="Q1051" i="7"/>
  <c r="AY1058" i="7"/>
  <c r="AZ1060" i="7"/>
  <c r="R1062" i="7"/>
  <c r="AZ1305" i="7"/>
  <c r="AZ1065" i="7"/>
  <c r="AX1065" i="7"/>
  <c r="AW1065" i="7"/>
  <c r="AX1125" i="7"/>
  <c r="AV1065" i="7"/>
  <c r="AU1065" i="7"/>
  <c r="AU1077" i="7"/>
  <c r="AY1065" i="7"/>
  <c r="AR1119" i="7"/>
  <c r="G1151" i="7"/>
  <c r="F1031" i="7"/>
  <c r="B912" i="7"/>
  <c r="H912" i="8" s="1"/>
  <c r="R1153" i="7"/>
  <c r="Q1033" i="7"/>
  <c r="M914" i="7"/>
  <c r="S914" i="8" s="1"/>
  <c r="AU919" i="7"/>
  <c r="AN920" i="7"/>
  <c r="G1163" i="7"/>
  <c r="F1043" i="7"/>
  <c r="B924" i="7"/>
  <c r="H924" i="8" s="1"/>
  <c r="M926" i="7"/>
  <c r="S926" i="8" s="1"/>
  <c r="E927" i="7"/>
  <c r="AY927" i="7"/>
  <c r="AR928" i="7"/>
  <c r="P929" i="7"/>
  <c r="AU931" i="7"/>
  <c r="AN932" i="7"/>
  <c r="D934" i="7"/>
  <c r="G1175" i="7"/>
  <c r="F1055" i="7"/>
  <c r="AQ935" i="7"/>
  <c r="B936" i="7"/>
  <c r="H936" i="8" s="1"/>
  <c r="O936" i="7"/>
  <c r="G937" i="7"/>
  <c r="AZ1177" i="7"/>
  <c r="AX997" i="7"/>
  <c r="M938" i="7"/>
  <c r="S938" i="8" s="1"/>
  <c r="AS1178" i="7"/>
  <c r="AQ998" i="7"/>
  <c r="E939" i="7"/>
  <c r="R939" i="7"/>
  <c r="AY939" i="7"/>
  <c r="AR940" i="7"/>
  <c r="P941" i="7"/>
  <c r="AW941" i="7"/>
  <c r="AP942" i="7"/>
  <c r="AU943" i="7"/>
  <c r="F944" i="7"/>
  <c r="AN944" i="7"/>
  <c r="D946" i="7"/>
  <c r="Q946" i="7"/>
  <c r="AX946" i="7"/>
  <c r="AQ947" i="7"/>
  <c r="B948" i="7"/>
  <c r="H948" i="8" s="1"/>
  <c r="O948" i="7"/>
  <c r="G949" i="7"/>
  <c r="AZ1189" i="7"/>
  <c r="AX1009" i="7"/>
  <c r="M950" i="7"/>
  <c r="S950" i="8" s="1"/>
  <c r="AU950" i="7"/>
  <c r="AU951" i="7"/>
  <c r="E1012" i="7"/>
  <c r="D952" i="7"/>
  <c r="B952" i="7"/>
  <c r="H952" i="8" s="1"/>
  <c r="AX953" i="7"/>
  <c r="AX954" i="7"/>
  <c r="AW955" i="7"/>
  <c r="AX956" i="7"/>
  <c r="AI957" i="7"/>
  <c r="AZ1197" i="7"/>
  <c r="AY957" i="7"/>
  <c r="AW957" i="7"/>
  <c r="AZ1198" i="7"/>
  <c r="AX958" i="7"/>
  <c r="AY1078" i="7"/>
  <c r="AO960" i="7"/>
  <c r="C961" i="7"/>
  <c r="AP962" i="7"/>
  <c r="AO963" i="7"/>
  <c r="R1204" i="7"/>
  <c r="Q964" i="7"/>
  <c r="P1024" i="7"/>
  <c r="O964" i="7"/>
  <c r="AP964" i="7"/>
  <c r="E965" i="7"/>
  <c r="F966" i="7"/>
  <c r="W966" i="7"/>
  <c r="W967" i="7"/>
  <c r="AR967" i="7"/>
  <c r="E968" i="7"/>
  <c r="AU969" i="7"/>
  <c r="AX971" i="7"/>
  <c r="AX973" i="7"/>
  <c r="AI974" i="7"/>
  <c r="AX1036" i="7"/>
  <c r="AX976" i="7"/>
  <c r="AV976" i="7"/>
  <c r="C978" i="7"/>
  <c r="G1220" i="7"/>
  <c r="G980" i="7"/>
  <c r="F980" i="7"/>
  <c r="O981" i="7"/>
  <c r="R1222" i="7"/>
  <c r="R982" i="7"/>
  <c r="Q982" i="7"/>
  <c r="AQ982" i="7"/>
  <c r="B985" i="7"/>
  <c r="H985" i="8" s="1"/>
  <c r="F988" i="7"/>
  <c r="AW988" i="7"/>
  <c r="P992" i="7"/>
  <c r="AQ992" i="7"/>
  <c r="F994" i="7"/>
  <c r="X998" i="7"/>
  <c r="W1008" i="7"/>
  <c r="W1009" i="7"/>
  <c r="E1000" i="7"/>
  <c r="B1004" i="7"/>
  <c r="H1004" i="8" s="1"/>
  <c r="P1008" i="7"/>
  <c r="C1010" i="7"/>
  <c r="G1016" i="7"/>
  <c r="F1016" i="7"/>
  <c r="E1016" i="7"/>
  <c r="D1016" i="7"/>
  <c r="AZ1017" i="7"/>
  <c r="E1020" i="7"/>
  <c r="C1030" i="7"/>
  <c r="C1031" i="7"/>
  <c r="AZ1030" i="7"/>
  <c r="G1036" i="7"/>
  <c r="G1063" i="7"/>
  <c r="AZ1072" i="7"/>
  <c r="Q1083" i="7"/>
  <c r="AY1086" i="7"/>
  <c r="AW900" i="7"/>
  <c r="AP901" i="7"/>
  <c r="G1146" i="7"/>
  <c r="F1026" i="7"/>
  <c r="B907" i="7"/>
  <c r="H907" i="8" s="1"/>
  <c r="O907" i="7"/>
  <c r="AV907" i="7"/>
  <c r="M909" i="7"/>
  <c r="S909" i="8" s="1"/>
  <c r="AW912" i="7"/>
  <c r="AP913" i="7"/>
  <c r="AZ915" i="7"/>
  <c r="D917" i="7"/>
  <c r="B919" i="7"/>
  <c r="H919" i="8" s="1"/>
  <c r="O919" i="7"/>
  <c r="AV919" i="7"/>
  <c r="AO920" i="7"/>
  <c r="AZ1160" i="7"/>
  <c r="AY1040" i="7"/>
  <c r="M921" i="7"/>
  <c r="S921" i="8" s="1"/>
  <c r="E922" i="7"/>
  <c r="P924" i="7"/>
  <c r="AW924" i="7"/>
  <c r="AP925" i="7"/>
  <c r="AU926" i="7"/>
  <c r="AN927" i="7"/>
  <c r="AS928" i="7"/>
  <c r="D929" i="7"/>
  <c r="AX929" i="7"/>
  <c r="AQ930" i="7"/>
  <c r="B931" i="7"/>
  <c r="H931" i="8" s="1"/>
  <c r="AV931" i="7"/>
  <c r="AO932" i="7"/>
  <c r="AZ1172" i="7"/>
  <c r="AX992" i="7"/>
  <c r="AY1052" i="7"/>
  <c r="AS1173" i="7"/>
  <c r="AQ993" i="7"/>
  <c r="E934" i="7"/>
  <c r="AR935" i="7"/>
  <c r="P936" i="7"/>
  <c r="AZ939" i="7"/>
  <c r="W951" i="7"/>
  <c r="D941" i="7"/>
  <c r="AX941" i="7"/>
  <c r="G1182" i="7"/>
  <c r="E1002" i="7"/>
  <c r="AQ942" i="7"/>
  <c r="B943" i="7"/>
  <c r="H943" i="8" s="1"/>
  <c r="O943" i="7"/>
  <c r="AV943" i="7"/>
  <c r="R1184" i="7"/>
  <c r="P1004" i="7"/>
  <c r="AO944" i="7"/>
  <c r="AX1004" i="7"/>
  <c r="AY1064" i="7"/>
  <c r="AQ1005" i="7"/>
  <c r="AR1065" i="7"/>
  <c r="E946" i="7"/>
  <c r="AY946" i="7"/>
  <c r="AR947" i="7"/>
  <c r="P948" i="7"/>
  <c r="AW948" i="7"/>
  <c r="AP949" i="7"/>
  <c r="AV950" i="7"/>
  <c r="AY954" i="7"/>
  <c r="M955" i="7"/>
  <c r="S955" i="8" s="1"/>
  <c r="O957" i="7"/>
  <c r="AN959" i="7"/>
  <c r="R1200" i="7"/>
  <c r="O960" i="7"/>
  <c r="Q1080" i="7"/>
  <c r="AQ960" i="7"/>
  <c r="D961" i="7"/>
  <c r="B962" i="7"/>
  <c r="H962" i="8" s="1"/>
  <c r="Q1082" i="7"/>
  <c r="M962" i="7"/>
  <c r="S962" i="8" s="1"/>
  <c r="Q962" i="7"/>
  <c r="D963" i="7"/>
  <c r="R963" i="7"/>
  <c r="AP963" i="7"/>
  <c r="AQ964" i="7"/>
  <c r="AQ965" i="7"/>
  <c r="AP1001" i="7"/>
  <c r="AO965" i="7"/>
  <c r="AS967" i="7"/>
  <c r="G968" i="7"/>
  <c r="W968" i="7"/>
  <c r="AU968" i="7"/>
  <c r="E969" i="7"/>
  <c r="D1005" i="7"/>
  <c r="E1029" i="7"/>
  <c r="AV969" i="7"/>
  <c r="AY971" i="7"/>
  <c r="N972" i="7"/>
  <c r="AV972" i="7"/>
  <c r="AX1032" i="7"/>
  <c r="AY1092" i="7"/>
  <c r="AZ972" i="7"/>
  <c r="O973" i="7"/>
  <c r="AX1034" i="7"/>
  <c r="AZ974" i="7"/>
  <c r="AX974" i="7"/>
  <c r="AY975" i="7"/>
  <c r="AN977" i="7"/>
  <c r="D978" i="7"/>
  <c r="O978" i="7"/>
  <c r="M978" i="7"/>
  <c r="S978" i="8" s="1"/>
  <c r="W990" i="7"/>
  <c r="AO980" i="7"/>
  <c r="AP1015" i="7"/>
  <c r="AO979" i="7"/>
  <c r="Q981" i="7"/>
  <c r="X983" i="7"/>
  <c r="W994" i="7"/>
  <c r="AX983" i="7"/>
  <c r="N984" i="7"/>
  <c r="C985" i="7"/>
  <c r="AN985" i="7"/>
  <c r="W986" i="7"/>
  <c r="N987" i="7"/>
  <c r="AY988" i="7"/>
  <c r="D990" i="7"/>
  <c r="X990" i="7"/>
  <c r="AU990" i="7"/>
  <c r="X995" i="7"/>
  <c r="W1006" i="7"/>
  <c r="C1002" i="7"/>
  <c r="G1244" i="7"/>
  <c r="G1004" i="7"/>
  <c r="F1004" i="7"/>
  <c r="E1004" i="7"/>
  <c r="D1004" i="7"/>
  <c r="E1064" i="7"/>
  <c r="O1005" i="7"/>
  <c r="AS1005" i="7"/>
  <c r="W1017" i="7"/>
  <c r="X1006" i="7"/>
  <c r="AZ1011" i="7"/>
  <c r="P1019" i="7"/>
  <c r="P1030" i="7"/>
  <c r="Q1035" i="7"/>
  <c r="AS1053" i="7"/>
  <c r="AR1063" i="7"/>
  <c r="N1067" i="7"/>
  <c r="N1068" i="7"/>
  <c r="C1069" i="7"/>
  <c r="C1070" i="7"/>
  <c r="AR1078" i="7"/>
  <c r="AN898" i="7"/>
  <c r="AU909" i="7"/>
  <c r="AN910" i="7"/>
  <c r="AV914" i="7"/>
  <c r="AO915" i="7"/>
  <c r="AU921" i="7"/>
  <c r="AN922" i="7"/>
  <c r="AX924" i="7"/>
  <c r="AQ925" i="7"/>
  <c r="AV926" i="7"/>
  <c r="AO927" i="7"/>
  <c r="AU933" i="7"/>
  <c r="AN934" i="7"/>
  <c r="X942" i="7"/>
  <c r="AW943" i="7"/>
  <c r="AP944" i="7"/>
  <c r="AU945" i="7"/>
  <c r="AN946" i="7"/>
  <c r="AZ946" i="7"/>
  <c r="AS947" i="7"/>
  <c r="D948" i="7"/>
  <c r="B950" i="7"/>
  <c r="H950" i="8" s="1"/>
  <c r="O950" i="7"/>
  <c r="AW950" i="7"/>
  <c r="AZ954" i="7"/>
  <c r="AZ1196" i="7"/>
  <c r="AZ956" i="7"/>
  <c r="AX1016" i="7"/>
  <c r="AN957" i="7"/>
  <c r="AN958" i="7"/>
  <c r="B959" i="7"/>
  <c r="H959" i="8" s="1"/>
  <c r="D960" i="7"/>
  <c r="AR963" i="7"/>
  <c r="W964" i="7"/>
  <c r="AS964" i="7"/>
  <c r="G1206" i="7"/>
  <c r="E1026" i="7"/>
  <c r="B966" i="7"/>
  <c r="H966" i="8" s="1"/>
  <c r="W977" i="7"/>
  <c r="AU966" i="7"/>
  <c r="G1207" i="7"/>
  <c r="G967" i="7"/>
  <c r="E967" i="7"/>
  <c r="W978" i="7"/>
  <c r="AX969" i="7"/>
  <c r="M970" i="7"/>
  <c r="S970" i="8" s="1"/>
  <c r="AZ971" i="7"/>
  <c r="P972" i="7"/>
  <c r="P973" i="7"/>
  <c r="O974" i="7"/>
  <c r="AN976" i="7"/>
  <c r="E978" i="7"/>
  <c r="G1219" i="7"/>
  <c r="B979" i="7"/>
  <c r="H979" i="8" s="1"/>
  <c r="G979" i="7"/>
  <c r="E979" i="7"/>
  <c r="AW979" i="7"/>
  <c r="AZ980" i="7"/>
  <c r="AP981" i="7"/>
  <c r="F982" i="7"/>
  <c r="W982" i="7"/>
  <c r="AS1222" i="7"/>
  <c r="AR982" i="7"/>
  <c r="AP982" i="7"/>
  <c r="AY983" i="7"/>
  <c r="Q984" i="7"/>
  <c r="AQ985" i="7"/>
  <c r="X986" i="7"/>
  <c r="W997" i="7"/>
  <c r="O987" i="7"/>
  <c r="D988" i="7"/>
  <c r="B988" i="7"/>
  <c r="H988" i="8" s="1"/>
  <c r="AZ988" i="7"/>
  <c r="AP989" i="7"/>
  <c r="E990" i="7"/>
  <c r="AW990" i="7"/>
  <c r="E994" i="7"/>
  <c r="E996" i="7"/>
  <c r="G1240" i="7"/>
  <c r="G1000" i="7"/>
  <c r="D1000" i="7"/>
  <c r="B1000" i="7"/>
  <c r="H1000" i="8" s="1"/>
  <c r="D1002" i="7"/>
  <c r="G1243" i="7"/>
  <c r="F1123" i="7"/>
  <c r="B1003" i="7"/>
  <c r="H1003" i="8" s="1"/>
  <c r="D1039" i="7"/>
  <c r="G1003" i="7"/>
  <c r="F1003" i="7"/>
  <c r="E1003" i="7"/>
  <c r="AQ1004" i="7"/>
  <c r="E1007" i="7"/>
  <c r="F1010" i="7"/>
  <c r="W1025" i="7"/>
  <c r="X1014" i="7"/>
  <c r="G1255" i="7"/>
  <c r="F1135" i="7"/>
  <c r="B1015" i="7"/>
  <c r="H1015" i="8" s="1"/>
  <c r="D1051" i="7"/>
  <c r="G1015" i="7"/>
  <c r="F1015" i="7"/>
  <c r="E1015" i="7"/>
  <c r="AI1016" i="7"/>
  <c r="AI1015" i="7"/>
  <c r="R1027" i="7"/>
  <c r="AY1027" i="7"/>
  <c r="N1029" i="7"/>
  <c r="N1030" i="7"/>
  <c r="F1046" i="7"/>
  <c r="R1303" i="7"/>
  <c r="R1063" i="7"/>
  <c r="Q1183" i="7"/>
  <c r="P1123" i="7"/>
  <c r="O1099" i="7"/>
  <c r="P1063" i="7"/>
  <c r="O1063" i="7"/>
  <c r="M1063" i="7"/>
  <c r="S1063" i="8" s="1"/>
  <c r="M1075" i="7"/>
  <c r="S1075" i="8" s="1"/>
  <c r="Q1063" i="7"/>
  <c r="Q1069" i="7"/>
  <c r="Q1074" i="7"/>
  <c r="AZ1324" i="7"/>
  <c r="AY1204" i="7"/>
  <c r="AY1084" i="7"/>
  <c r="AX1084" i="7"/>
  <c r="AW1084" i="7"/>
  <c r="AV1084" i="7"/>
  <c r="AU1096" i="7"/>
  <c r="AZ1084" i="7"/>
  <c r="AV1085" i="7"/>
  <c r="AU1084" i="7"/>
  <c r="D1008" i="7"/>
  <c r="B1010" i="7"/>
  <c r="H1010" i="8" s="1"/>
  <c r="O1010" i="7"/>
  <c r="AV1010" i="7"/>
  <c r="AO1011" i="7"/>
  <c r="M1012" i="7"/>
  <c r="S1012" i="8" s="1"/>
  <c r="E1013" i="7"/>
  <c r="P1015" i="7"/>
  <c r="AU1017" i="7"/>
  <c r="AN1018" i="7"/>
  <c r="W1030" i="7"/>
  <c r="D1020" i="7"/>
  <c r="B1022" i="7"/>
  <c r="H1022" i="8" s="1"/>
  <c r="O1022" i="7"/>
  <c r="AV1022" i="7"/>
  <c r="AO1023" i="7"/>
  <c r="M1024" i="7"/>
  <c r="S1024" i="8" s="1"/>
  <c r="E1025" i="7"/>
  <c r="P1027" i="7"/>
  <c r="Q1149" i="7"/>
  <c r="Q1029" i="7"/>
  <c r="P1029" i="7"/>
  <c r="M1031" i="7"/>
  <c r="S1031" i="8" s="1"/>
  <c r="AX1031" i="7"/>
  <c r="AP1032" i="7"/>
  <c r="D1033" i="7"/>
  <c r="W1033" i="7"/>
  <c r="G1034" i="7"/>
  <c r="G1274" i="7"/>
  <c r="E1034" i="7"/>
  <c r="D1034" i="7"/>
  <c r="AV1034" i="7"/>
  <c r="AZ1275" i="7"/>
  <c r="AW1035" i="7"/>
  <c r="R1036" i="7"/>
  <c r="P1036" i="7"/>
  <c r="O1036" i="7"/>
  <c r="R1276" i="7"/>
  <c r="E1037" i="7"/>
  <c r="AR1157" i="7"/>
  <c r="AR1037" i="7"/>
  <c r="AP1037" i="7"/>
  <c r="AO1037" i="7"/>
  <c r="B1040" i="7"/>
  <c r="H1040" i="8" s="1"/>
  <c r="AS1281" i="7"/>
  <c r="AN1041" i="7"/>
  <c r="AR1161" i="7"/>
  <c r="AQ1041" i="7"/>
  <c r="AW1046" i="7"/>
  <c r="W1049" i="7"/>
  <c r="AV1049" i="7"/>
  <c r="F1170" i="7"/>
  <c r="G1290" i="7"/>
  <c r="F1050" i="7"/>
  <c r="E1110" i="7"/>
  <c r="P1051" i="7"/>
  <c r="AN1052" i="7"/>
  <c r="E1053" i="7"/>
  <c r="M1054" i="7"/>
  <c r="S1054" i="8" s="1"/>
  <c r="AU1057" i="7"/>
  <c r="N1059" i="7"/>
  <c r="G1301" i="7"/>
  <c r="E1121" i="7"/>
  <c r="G1061" i="7"/>
  <c r="F1181" i="7"/>
  <c r="D1097" i="7"/>
  <c r="AW1062" i="7"/>
  <c r="AU1062" i="7"/>
  <c r="AZ1062" i="7"/>
  <c r="AP1064" i="7"/>
  <c r="AP1067" i="7"/>
  <c r="G1309" i="7"/>
  <c r="B1069" i="7"/>
  <c r="H1069" i="8" s="1"/>
  <c r="E1069" i="7"/>
  <c r="AX1069" i="7"/>
  <c r="N1070" i="7"/>
  <c r="AU1072" i="7"/>
  <c r="AY1073" i="7"/>
  <c r="O1074" i="7"/>
  <c r="B1075" i="7"/>
  <c r="H1075" i="8" s="1"/>
  <c r="AS1316" i="7"/>
  <c r="AS1076" i="7"/>
  <c r="AR1076" i="7"/>
  <c r="AQ1136" i="7"/>
  <c r="AN1088" i="7"/>
  <c r="W1091" i="7"/>
  <c r="X1080" i="7"/>
  <c r="W1081" i="7"/>
  <c r="P1082" i="7"/>
  <c r="P1086" i="7"/>
  <c r="P1146" i="7"/>
  <c r="O1086" i="7"/>
  <c r="M1086" i="7"/>
  <c r="S1086" i="8" s="1"/>
  <c r="Q1086" i="7"/>
  <c r="AS1088" i="7"/>
  <c r="E1096" i="7"/>
  <c r="D1096" i="7"/>
  <c r="B1096" i="7"/>
  <c r="H1096" i="8" s="1"/>
  <c r="G1096" i="7"/>
  <c r="F1096" i="7"/>
  <c r="AS1339" i="7"/>
  <c r="AP1099" i="7"/>
  <c r="AO1099" i="7"/>
  <c r="AN1099" i="7"/>
  <c r="AO1100" i="7"/>
  <c r="AS1099" i="7"/>
  <c r="AR1099" i="7"/>
  <c r="AQ1099" i="7"/>
  <c r="E1117" i="7"/>
  <c r="AS1117" i="7"/>
  <c r="Q1143" i="7"/>
  <c r="AO1175" i="7"/>
  <c r="AN1175" i="7"/>
  <c r="AO1176" i="7"/>
  <c r="AR1295" i="7"/>
  <c r="AQ1235" i="7"/>
  <c r="AR1175" i="7"/>
  <c r="AQ1175" i="7"/>
  <c r="AS1175" i="7"/>
  <c r="AP1175" i="7"/>
  <c r="AQ1267" i="7"/>
  <c r="AP1303" i="7"/>
  <c r="AO1267" i="7"/>
  <c r="AN1267" i="7"/>
  <c r="AS1267" i="7"/>
  <c r="AO1268" i="7"/>
  <c r="AR1267" i="7"/>
  <c r="AQ1327" i="7"/>
  <c r="AP1267" i="7"/>
  <c r="F1083" i="7"/>
  <c r="G1203" i="7"/>
  <c r="R1205" i="7"/>
  <c r="Q1085" i="7"/>
  <c r="Q1097" i="7"/>
  <c r="R1217" i="7"/>
  <c r="AY991" i="7"/>
  <c r="AR992" i="7"/>
  <c r="AU995" i="7"/>
  <c r="AN996" i="7"/>
  <c r="AZ996" i="7"/>
  <c r="AS997" i="7"/>
  <c r="D998" i="7"/>
  <c r="W999" i="7"/>
  <c r="O1000" i="7"/>
  <c r="AV1000" i="7"/>
  <c r="AO1001" i="7"/>
  <c r="M1002" i="7"/>
  <c r="S1002" i="8" s="1"/>
  <c r="AY1003" i="7"/>
  <c r="C1005" i="7"/>
  <c r="N1007" i="7"/>
  <c r="AU1007" i="7"/>
  <c r="F1008" i="7"/>
  <c r="AN1008" i="7"/>
  <c r="AZ1008" i="7"/>
  <c r="AS1009" i="7"/>
  <c r="D1010" i="7"/>
  <c r="Q1010" i="7"/>
  <c r="AX1010" i="7"/>
  <c r="W1011" i="7"/>
  <c r="AQ1011" i="7"/>
  <c r="B1012" i="7"/>
  <c r="H1012" i="8" s="1"/>
  <c r="O1012" i="7"/>
  <c r="AV1012" i="7"/>
  <c r="AO1013" i="7"/>
  <c r="M1014" i="7"/>
  <c r="S1014" i="8" s="1"/>
  <c r="AS1254" i="7"/>
  <c r="AR1134" i="7"/>
  <c r="X1016" i="7"/>
  <c r="C1017" i="7"/>
  <c r="P1017" i="7"/>
  <c r="AI1017" i="7"/>
  <c r="AW1017" i="7"/>
  <c r="AP1018" i="7"/>
  <c r="N1019" i="7"/>
  <c r="AU1019" i="7"/>
  <c r="F1020" i="7"/>
  <c r="AN1020" i="7"/>
  <c r="W1032" i="7"/>
  <c r="D1022" i="7"/>
  <c r="Q1022" i="7"/>
  <c r="AX1022" i="7"/>
  <c r="G1263" i="7"/>
  <c r="E1083" i="7"/>
  <c r="W1023" i="7"/>
  <c r="AQ1023" i="7"/>
  <c r="B1024" i="7"/>
  <c r="H1024" i="8" s="1"/>
  <c r="O1024" i="7"/>
  <c r="AV1024" i="7"/>
  <c r="R1265" i="7"/>
  <c r="P1085" i="7"/>
  <c r="AO1025" i="7"/>
  <c r="AZ1265" i="7"/>
  <c r="AX1085" i="7"/>
  <c r="AY1145" i="7"/>
  <c r="M1026" i="7"/>
  <c r="S1026" i="8" s="1"/>
  <c r="AS1266" i="7"/>
  <c r="AR1146" i="7"/>
  <c r="AQ1086" i="7"/>
  <c r="E1027" i="7"/>
  <c r="AO1027" i="7"/>
  <c r="AN1028" i="7"/>
  <c r="X1029" i="7"/>
  <c r="AU1029" i="7"/>
  <c r="M1030" i="7"/>
  <c r="S1030" i="8" s="1"/>
  <c r="B1032" i="7"/>
  <c r="H1032" i="8" s="1"/>
  <c r="W1044" i="7"/>
  <c r="AU1033" i="7"/>
  <c r="N1035" i="7"/>
  <c r="AN1035" i="7"/>
  <c r="D1036" i="7"/>
  <c r="W1036" i="7"/>
  <c r="G1277" i="7"/>
  <c r="G1037" i="7"/>
  <c r="F1157" i="7"/>
  <c r="AW1037" i="7"/>
  <c r="AW1038" i="7"/>
  <c r="AU1038" i="7"/>
  <c r="AZ1038" i="7"/>
  <c r="AO1039" i="7"/>
  <c r="E1040" i="7"/>
  <c r="Q1160" i="7"/>
  <c r="Q1040" i="7"/>
  <c r="P1100" i="7"/>
  <c r="AO1040" i="7"/>
  <c r="N1042" i="7"/>
  <c r="AI1042" i="7"/>
  <c r="AZ1282" i="7"/>
  <c r="AV1042" i="7"/>
  <c r="AN1043" i="7"/>
  <c r="AW1045" i="7"/>
  <c r="AI1046" i="7"/>
  <c r="AY1046" i="7"/>
  <c r="O1047" i="7"/>
  <c r="AP1048" i="7"/>
  <c r="AX1049" i="7"/>
  <c r="AI1050" i="7"/>
  <c r="R1291" i="7"/>
  <c r="R1051" i="7"/>
  <c r="O1087" i="7"/>
  <c r="Q1171" i="7"/>
  <c r="F1052" i="7"/>
  <c r="AP1052" i="7"/>
  <c r="P1054" i="7"/>
  <c r="AP1055" i="7"/>
  <c r="D1056" i="7"/>
  <c r="G1297" i="7"/>
  <c r="B1057" i="7"/>
  <c r="H1057" i="8" s="1"/>
  <c r="E1057" i="7"/>
  <c r="AX1057" i="7"/>
  <c r="Q1059" i="7"/>
  <c r="AP1059" i="7"/>
  <c r="W1071" i="7"/>
  <c r="AU1060" i="7"/>
  <c r="O1062" i="7"/>
  <c r="B1063" i="7"/>
  <c r="H1063" i="8" s="1"/>
  <c r="AS1304" i="7"/>
  <c r="AS1064" i="7"/>
  <c r="AQ1124" i="7"/>
  <c r="AR1064" i="7"/>
  <c r="AN1066" i="7"/>
  <c r="E1067" i="7"/>
  <c r="W1067" i="7"/>
  <c r="AY1189" i="7"/>
  <c r="AX1129" i="7"/>
  <c r="AV1069" i="7"/>
  <c r="AY1069" i="7"/>
  <c r="AW1105" i="7"/>
  <c r="P1070" i="7"/>
  <c r="AN1070" i="7"/>
  <c r="D1075" i="7"/>
  <c r="AU1075" i="7"/>
  <c r="G1316" i="7"/>
  <c r="D1076" i="7"/>
  <c r="AW1076" i="7"/>
  <c r="M1077" i="7"/>
  <c r="S1077" i="8" s="1"/>
  <c r="R1318" i="7"/>
  <c r="O1078" i="7"/>
  <c r="E1080" i="7"/>
  <c r="W1092" i="7"/>
  <c r="AY1085" i="7"/>
  <c r="X1086" i="7"/>
  <c r="W1098" i="7"/>
  <c r="C1090" i="7"/>
  <c r="AZ1330" i="7"/>
  <c r="AY1090" i="7"/>
  <c r="AX1090" i="7"/>
  <c r="AV1090" i="7"/>
  <c r="R1094" i="7"/>
  <c r="M1096" i="7"/>
  <c r="S1096" i="8" s="1"/>
  <c r="AZ1096" i="7"/>
  <c r="AS1101" i="7"/>
  <c r="W1114" i="7"/>
  <c r="W1112" i="7"/>
  <c r="X1103" i="7"/>
  <c r="W1113" i="7"/>
  <c r="Q1227" i="7"/>
  <c r="M1107" i="7"/>
  <c r="S1107" i="8" s="1"/>
  <c r="R1107" i="7"/>
  <c r="P1107" i="7"/>
  <c r="O1107" i="7"/>
  <c r="AY1227" i="7"/>
  <c r="AZ1107" i="7"/>
  <c r="AY1107" i="7"/>
  <c r="AW1107" i="7"/>
  <c r="AV1107" i="7"/>
  <c r="AU1107" i="7"/>
  <c r="AI1108" i="7"/>
  <c r="AZ1112" i="7"/>
  <c r="AQ1115" i="7"/>
  <c r="AS1119" i="7"/>
  <c r="E1124" i="7"/>
  <c r="G1157" i="7"/>
  <c r="AS1183" i="7"/>
  <c r="AR1183" i="7"/>
  <c r="AR1303" i="7"/>
  <c r="AQ1183" i="7"/>
  <c r="AP1183" i="7"/>
  <c r="AO1183" i="7"/>
  <c r="AN1183" i="7"/>
  <c r="AO1184" i="7"/>
  <c r="AP1216" i="7"/>
  <c r="AO1216" i="7"/>
  <c r="AN1216" i="7"/>
  <c r="AS1216" i="7"/>
  <c r="AR1216" i="7"/>
  <c r="AQ1276" i="7"/>
  <c r="AN1228" i="7"/>
  <c r="AQ1216" i="7"/>
  <c r="E998" i="7"/>
  <c r="C1000" i="7"/>
  <c r="N1002" i="7"/>
  <c r="AU1002" i="7"/>
  <c r="AN1003" i="7"/>
  <c r="G1008" i="7"/>
  <c r="E1010" i="7"/>
  <c r="R1010" i="7"/>
  <c r="AY1010" i="7"/>
  <c r="AR1011" i="7"/>
  <c r="C1012" i="7"/>
  <c r="P1012" i="7"/>
  <c r="AW1012" i="7"/>
  <c r="N1014" i="7"/>
  <c r="AU1014" i="7"/>
  <c r="AN1015" i="7"/>
  <c r="Q1017" i="7"/>
  <c r="AX1017" i="7"/>
  <c r="B1030" i="7"/>
  <c r="H1030" i="8" s="1"/>
  <c r="F1138" i="7"/>
  <c r="W1018" i="7"/>
  <c r="AQ1018" i="7"/>
  <c r="G1020" i="7"/>
  <c r="P1080" i="7"/>
  <c r="Q1140" i="7"/>
  <c r="M1032" i="7"/>
  <c r="S1032" i="8" s="1"/>
  <c r="AZ1260" i="7"/>
  <c r="AY1140" i="7"/>
  <c r="AS1261" i="7"/>
  <c r="AR1141" i="7"/>
  <c r="E1022" i="7"/>
  <c r="R1022" i="7"/>
  <c r="AY1022" i="7"/>
  <c r="AR1023" i="7"/>
  <c r="C1024" i="7"/>
  <c r="N1026" i="7"/>
  <c r="F1027" i="7"/>
  <c r="R1267" i="7"/>
  <c r="Q1147" i="7"/>
  <c r="AQ1027" i="7"/>
  <c r="Q1148" i="7"/>
  <c r="Q1028" i="7"/>
  <c r="R1268" i="7"/>
  <c r="AO1028" i="7"/>
  <c r="AV1029" i="7"/>
  <c r="AV1030" i="7"/>
  <c r="AW1033" i="7"/>
  <c r="M1034" i="7"/>
  <c r="S1034" i="8" s="1"/>
  <c r="AI1034" i="7"/>
  <c r="O1035" i="7"/>
  <c r="F1036" i="7"/>
  <c r="AP1036" i="7"/>
  <c r="AX1037" i="7"/>
  <c r="AI1038" i="7"/>
  <c r="R1279" i="7"/>
  <c r="R1039" i="7"/>
  <c r="Q1159" i="7"/>
  <c r="AQ1039" i="7"/>
  <c r="F1040" i="7"/>
  <c r="AP1040" i="7"/>
  <c r="P1042" i="7"/>
  <c r="AP1043" i="7"/>
  <c r="D1044" i="7"/>
  <c r="G1285" i="7"/>
  <c r="B1045" i="7"/>
  <c r="H1045" i="8" s="1"/>
  <c r="E1045" i="7"/>
  <c r="AX1045" i="7"/>
  <c r="Q1047" i="7"/>
  <c r="AP1047" i="7"/>
  <c r="W1059" i="7"/>
  <c r="AU1048" i="7"/>
  <c r="O1050" i="7"/>
  <c r="B1051" i="7"/>
  <c r="H1051" i="8" s="1"/>
  <c r="AQ1052" i="7"/>
  <c r="AZ1293" i="7"/>
  <c r="AZ1053" i="7"/>
  <c r="AX1053" i="7"/>
  <c r="AW1053" i="7"/>
  <c r="Q1054" i="7"/>
  <c r="AQ1055" i="7"/>
  <c r="O1058" i="7"/>
  <c r="G1300" i="7"/>
  <c r="E1060" i="7"/>
  <c r="B1060" i="7"/>
  <c r="H1060" i="8" s="1"/>
  <c r="E1120" i="7"/>
  <c r="AX1060" i="7"/>
  <c r="Q1062" i="7"/>
  <c r="C1063" i="7"/>
  <c r="AP1063" i="7"/>
  <c r="AN1063" i="7"/>
  <c r="AS1063" i="7"/>
  <c r="AV1064" i="7"/>
  <c r="AO1066" i="7"/>
  <c r="AX1068" i="7"/>
  <c r="P1069" i="7"/>
  <c r="AP1070" i="7"/>
  <c r="E1071" i="7"/>
  <c r="M1071" i="7"/>
  <c r="S1071" i="8" s="1"/>
  <c r="P1071" i="7"/>
  <c r="AZ1312" i="7"/>
  <c r="AY1192" i="7"/>
  <c r="AY1072" i="7"/>
  <c r="AW1072" i="7"/>
  <c r="AV1072" i="7"/>
  <c r="P1073" i="7"/>
  <c r="P1074" i="7"/>
  <c r="M1074" i="7"/>
  <c r="S1074" i="8" s="1"/>
  <c r="AQ1074" i="7"/>
  <c r="AV1075" i="7"/>
  <c r="AY1076" i="7"/>
  <c r="N1077" i="7"/>
  <c r="AO1077" i="7"/>
  <c r="E1078" i="7"/>
  <c r="AU1078" i="7"/>
  <c r="D1081" i="7"/>
  <c r="AX1141" i="7"/>
  <c r="AW1117" i="7"/>
  <c r="AV1081" i="7"/>
  <c r="AU1081" i="7"/>
  <c r="AY1081" i="7"/>
  <c r="AW1081" i="7"/>
  <c r="W1082" i="7"/>
  <c r="AV1082" i="7"/>
  <c r="R1323" i="7"/>
  <c r="M1083" i="7"/>
  <c r="S1083" i="8" s="1"/>
  <c r="Q1203" i="7"/>
  <c r="R1083" i="7"/>
  <c r="P1083" i="7"/>
  <c r="AX1083" i="7"/>
  <c r="W1095" i="7"/>
  <c r="W1097" i="7"/>
  <c r="W1094" i="7"/>
  <c r="AZ1326" i="7"/>
  <c r="AW1086" i="7"/>
  <c r="AV1086" i="7"/>
  <c r="AU1086" i="7"/>
  <c r="AV1087" i="7"/>
  <c r="AZ1086" i="7"/>
  <c r="AX1086" i="7"/>
  <c r="AX1088" i="7"/>
  <c r="W1103" i="7"/>
  <c r="X1092" i="7"/>
  <c r="F1098" i="7"/>
  <c r="R1102" i="7"/>
  <c r="AW1102" i="7"/>
  <c r="F1225" i="7"/>
  <c r="B1105" i="7"/>
  <c r="H1105" i="8" s="1"/>
  <c r="G1105" i="7"/>
  <c r="E1105" i="7"/>
  <c r="D1105" i="7"/>
  <c r="AY1109" i="7"/>
  <c r="F1114" i="7"/>
  <c r="AS1115" i="7"/>
  <c r="Q1127" i="7"/>
  <c r="N1151" i="7"/>
  <c r="N1152" i="7"/>
  <c r="R1163" i="7"/>
  <c r="F1213" i="7"/>
  <c r="AS1229" i="7"/>
  <c r="E1428" i="7"/>
  <c r="B1380" i="7"/>
  <c r="H1380" i="8" s="1"/>
  <c r="E1368" i="7"/>
  <c r="D1368" i="7"/>
  <c r="B1368" i="7"/>
  <c r="H1368" i="8" s="1"/>
  <c r="G1368" i="7"/>
  <c r="F1368" i="7"/>
  <c r="AN950" i="7"/>
  <c r="AU961" i="7"/>
  <c r="AN962" i="7"/>
  <c r="AU973" i="7"/>
  <c r="AN974" i="7"/>
  <c r="B978" i="7"/>
  <c r="H978" i="8" s="1"/>
  <c r="M980" i="7"/>
  <c r="S980" i="8" s="1"/>
  <c r="AN986" i="7"/>
  <c r="G1229" i="7"/>
  <c r="F1109" i="7"/>
  <c r="B990" i="7"/>
  <c r="H990" i="8" s="1"/>
  <c r="R1231" i="7"/>
  <c r="Q1111" i="7"/>
  <c r="E993" i="7"/>
  <c r="P995" i="7"/>
  <c r="AW995" i="7"/>
  <c r="AP996" i="7"/>
  <c r="AU997" i="7"/>
  <c r="AN998" i="7"/>
  <c r="Q1000" i="7"/>
  <c r="G1241" i="7"/>
  <c r="F1121" i="7"/>
  <c r="AQ1001" i="7"/>
  <c r="B1002" i="7"/>
  <c r="H1002" i="8" s="1"/>
  <c r="O1002" i="7"/>
  <c r="AV1002" i="7"/>
  <c r="R1243" i="7"/>
  <c r="Q1123" i="7"/>
  <c r="AO1003" i="7"/>
  <c r="M1004" i="7"/>
  <c r="S1004" i="8" s="1"/>
  <c r="E1005" i="7"/>
  <c r="P1007" i="7"/>
  <c r="AW1007" i="7"/>
  <c r="AP1008" i="7"/>
  <c r="AN1010" i="7"/>
  <c r="AZ1010" i="7"/>
  <c r="AS1011" i="7"/>
  <c r="AX1012" i="7"/>
  <c r="G1253" i="7"/>
  <c r="F1133" i="7"/>
  <c r="AQ1013" i="7"/>
  <c r="B1014" i="7"/>
  <c r="H1014" i="8" s="1"/>
  <c r="O1014" i="7"/>
  <c r="AV1014" i="7"/>
  <c r="R1255" i="7"/>
  <c r="Q1135" i="7"/>
  <c r="M1016" i="7"/>
  <c r="S1016" i="8" s="1"/>
  <c r="E1017" i="7"/>
  <c r="R1017" i="7"/>
  <c r="AY1017" i="7"/>
  <c r="AR1018" i="7"/>
  <c r="AW1019" i="7"/>
  <c r="AP1020" i="7"/>
  <c r="F1022" i="7"/>
  <c r="AZ1022" i="7"/>
  <c r="AS1023" i="7"/>
  <c r="D1024" i="7"/>
  <c r="Q1024" i="7"/>
  <c r="AX1024" i="7"/>
  <c r="G1265" i="7"/>
  <c r="F1145" i="7"/>
  <c r="AQ1025" i="7"/>
  <c r="B1026" i="7"/>
  <c r="H1026" i="8" s="1"/>
  <c r="O1026" i="7"/>
  <c r="G1027" i="7"/>
  <c r="F1028" i="7"/>
  <c r="AP1028" i="7"/>
  <c r="AP1031" i="7"/>
  <c r="AU1032" i="7"/>
  <c r="G1273" i="7"/>
  <c r="B1033" i="7"/>
  <c r="H1033" i="8" s="1"/>
  <c r="E1033" i="7"/>
  <c r="AX1033" i="7"/>
  <c r="W1047" i="7"/>
  <c r="G1040" i="7"/>
  <c r="W1040" i="7"/>
  <c r="AZ1281" i="7"/>
  <c r="AY1161" i="7"/>
  <c r="AZ1041" i="7"/>
  <c r="AX1041" i="7"/>
  <c r="AW1041" i="7"/>
  <c r="X1044" i="7"/>
  <c r="O1046" i="7"/>
  <c r="G1288" i="7"/>
  <c r="E1048" i="7"/>
  <c r="B1048" i="7"/>
  <c r="H1048" i="8" s="1"/>
  <c r="AX1048" i="7"/>
  <c r="Q1050" i="7"/>
  <c r="AO1050" i="7"/>
  <c r="AP1051" i="7"/>
  <c r="AN1051" i="7"/>
  <c r="AS1051" i="7"/>
  <c r="AS1292" i="7"/>
  <c r="AS1052" i="7"/>
  <c r="AR1052" i="7"/>
  <c r="AQ1112" i="7"/>
  <c r="AR1055" i="7"/>
  <c r="AW1056" i="7"/>
  <c r="AV1057" i="7"/>
  <c r="AX1117" i="7"/>
  <c r="AY1057" i="7"/>
  <c r="D1059" i="7"/>
  <c r="AR1059" i="7"/>
  <c r="O1061" i="7"/>
  <c r="AP1062" i="7"/>
  <c r="D1063" i="7"/>
  <c r="D1064" i="7"/>
  <c r="O1066" i="7"/>
  <c r="W1078" i="7"/>
  <c r="AO1067" i="7"/>
  <c r="B1070" i="7"/>
  <c r="H1070" i="8" s="1"/>
  <c r="R1070" i="7"/>
  <c r="AQ1070" i="7"/>
  <c r="F1071" i="7"/>
  <c r="AV1071" i="7"/>
  <c r="AI1072" i="7"/>
  <c r="Q1073" i="7"/>
  <c r="AR1074" i="7"/>
  <c r="F1195" i="7"/>
  <c r="E1135" i="7"/>
  <c r="F1075" i="7"/>
  <c r="E1075" i="7"/>
  <c r="D1111" i="7"/>
  <c r="B1087" i="7"/>
  <c r="H1087" i="8" s="1"/>
  <c r="AW1075" i="7"/>
  <c r="O1077" i="7"/>
  <c r="F1081" i="7"/>
  <c r="AW1119" i="7"/>
  <c r="AZ1083" i="7"/>
  <c r="AY1083" i="7"/>
  <c r="AW1083" i="7"/>
  <c r="AU1083" i="7"/>
  <c r="E1085" i="7"/>
  <c r="W1104" i="7"/>
  <c r="AY1093" i="7"/>
  <c r="R1101" i="7"/>
  <c r="E1108" i="7"/>
  <c r="D1108" i="7"/>
  <c r="B1108" i="7"/>
  <c r="H1108" i="8" s="1"/>
  <c r="G1108" i="7"/>
  <c r="F1108" i="7"/>
  <c r="AS1351" i="7"/>
  <c r="AR1231" i="7"/>
  <c r="AP1111" i="7"/>
  <c r="AO1111" i="7"/>
  <c r="AN1111" i="7"/>
  <c r="AN1123" i="7"/>
  <c r="AO1112" i="7"/>
  <c r="AS1111" i="7"/>
  <c r="AR1111" i="7"/>
  <c r="AQ1111" i="7"/>
  <c r="Q1239" i="7"/>
  <c r="R1119" i="7"/>
  <c r="M1119" i="7"/>
  <c r="S1119" i="8" s="1"/>
  <c r="Q1119" i="7"/>
  <c r="P1119" i="7"/>
  <c r="O1119" i="7"/>
  <c r="E1122" i="7"/>
  <c r="C1137" i="7"/>
  <c r="C1138" i="7"/>
  <c r="AP1147" i="7"/>
  <c r="F1165" i="7"/>
  <c r="AR1291" i="7"/>
  <c r="AQ1231" i="7"/>
  <c r="AS1171" i="7"/>
  <c r="AR1171" i="7"/>
  <c r="AQ1171" i="7"/>
  <c r="AP1171" i="7"/>
  <c r="AO1171" i="7"/>
  <c r="AN1171" i="7"/>
  <c r="E1189" i="7"/>
  <c r="D1189" i="7"/>
  <c r="D1225" i="7"/>
  <c r="B1189" i="7"/>
  <c r="H1189" i="8" s="1"/>
  <c r="G1189" i="7"/>
  <c r="F1189" i="7"/>
  <c r="AS1435" i="7"/>
  <c r="AS1195" i="7"/>
  <c r="AR1195" i="7"/>
  <c r="AQ1195" i="7"/>
  <c r="AP1231" i="7"/>
  <c r="AP1195" i="7"/>
  <c r="AO1195" i="7"/>
  <c r="AN1195" i="7"/>
  <c r="G1237" i="7"/>
  <c r="B1009" i="7"/>
  <c r="H1009" i="8" s="1"/>
  <c r="M1011" i="7"/>
  <c r="S1011" i="8" s="1"/>
  <c r="C1014" i="7"/>
  <c r="N1016" i="7"/>
  <c r="W1029" i="7"/>
  <c r="B1021" i="7"/>
  <c r="H1021" i="8" s="1"/>
  <c r="M1023" i="7"/>
  <c r="S1023" i="8" s="1"/>
  <c r="X1025" i="7"/>
  <c r="C1026" i="7"/>
  <c r="AP1027" i="7"/>
  <c r="AN1027" i="7"/>
  <c r="AS1027" i="7"/>
  <c r="W1028" i="7"/>
  <c r="F1029" i="7"/>
  <c r="AZ1269" i="7"/>
  <c r="AY1149" i="7"/>
  <c r="AZ1029" i="7"/>
  <c r="AX1029" i="7"/>
  <c r="AW1029" i="7"/>
  <c r="X1032" i="7"/>
  <c r="E1036" i="7"/>
  <c r="B1036" i="7"/>
  <c r="H1036" i="8" s="1"/>
  <c r="W1039" i="7"/>
  <c r="AS1279" i="7"/>
  <c r="AP1039" i="7"/>
  <c r="AN1039" i="7"/>
  <c r="AS1039" i="7"/>
  <c r="AS1040" i="7"/>
  <c r="AS1280" i="7"/>
  <c r="AR1040" i="7"/>
  <c r="AQ1100" i="7"/>
  <c r="AW1044" i="7"/>
  <c r="AZ1285" i="7"/>
  <c r="AV1045" i="7"/>
  <c r="AY1045" i="7"/>
  <c r="AX1105" i="7"/>
  <c r="AR1047" i="7"/>
  <c r="G1292" i="7"/>
  <c r="D1052" i="7"/>
  <c r="X1055" i="7"/>
  <c r="AS1055" i="7"/>
  <c r="AX1056" i="7"/>
  <c r="P1057" i="7"/>
  <c r="E1059" i="7"/>
  <c r="R1299" i="7"/>
  <c r="M1059" i="7"/>
  <c r="S1059" i="8" s="1"/>
  <c r="P1059" i="7"/>
  <c r="AU1059" i="7"/>
  <c r="AY1180" i="7"/>
  <c r="AY1060" i="7"/>
  <c r="AW1060" i="7"/>
  <c r="AV1060" i="7"/>
  <c r="P1061" i="7"/>
  <c r="R1302" i="7"/>
  <c r="P1062" i="7"/>
  <c r="M1062" i="7"/>
  <c r="S1062" i="8" s="1"/>
  <c r="AQ1062" i="7"/>
  <c r="AV1063" i="7"/>
  <c r="N1065" i="7"/>
  <c r="E1066" i="7"/>
  <c r="AS1306" i="7"/>
  <c r="AR1186" i="7"/>
  <c r="AS1066" i="7"/>
  <c r="AQ1066" i="7"/>
  <c r="AP1066" i="7"/>
  <c r="AQ1126" i="7"/>
  <c r="F1187" i="7"/>
  <c r="E1127" i="7"/>
  <c r="D1067" i="7"/>
  <c r="B1067" i="7"/>
  <c r="H1067" i="8" s="1"/>
  <c r="G1067" i="7"/>
  <c r="AX1071" i="7"/>
  <c r="B1073" i="7"/>
  <c r="H1073" i="8" s="1"/>
  <c r="W1074" i="7"/>
  <c r="AX1075" i="7"/>
  <c r="AX1136" i="7"/>
  <c r="AU1076" i="7"/>
  <c r="AX1076" i="7"/>
  <c r="AY1196" i="7"/>
  <c r="AW1112" i="7"/>
  <c r="F1085" i="7"/>
  <c r="W1096" i="7"/>
  <c r="E1097" i="7"/>
  <c r="AR1098" i="7"/>
  <c r="AR1228" i="7"/>
  <c r="AS1108" i="7"/>
  <c r="AR1108" i="7"/>
  <c r="AP1108" i="7"/>
  <c r="AO1108" i="7"/>
  <c r="AN1108" i="7"/>
  <c r="P1111" i="7"/>
  <c r="G1128" i="7"/>
  <c r="P1134" i="7"/>
  <c r="G1417" i="7"/>
  <c r="F1297" i="7"/>
  <c r="E1237" i="7"/>
  <c r="E1177" i="7"/>
  <c r="D1177" i="7"/>
  <c r="B1177" i="7"/>
  <c r="H1177" i="8" s="1"/>
  <c r="G1177" i="7"/>
  <c r="F1177" i="7"/>
  <c r="AZ1257" i="7"/>
  <c r="AY1137" i="7"/>
  <c r="AS1258" i="7"/>
  <c r="AR1138" i="7"/>
  <c r="AS1268" i="7"/>
  <c r="AS1028" i="7"/>
  <c r="AR1028" i="7"/>
  <c r="AN1030" i="7"/>
  <c r="AW1032" i="7"/>
  <c r="AZ1273" i="7"/>
  <c r="AY1153" i="7"/>
  <c r="AV1033" i="7"/>
  <c r="AY1033" i="7"/>
  <c r="AX1093" i="7"/>
  <c r="G1280" i="7"/>
  <c r="D1040" i="7"/>
  <c r="R1287" i="7"/>
  <c r="M1047" i="7"/>
  <c r="S1047" i="8" s="1"/>
  <c r="P1047" i="7"/>
  <c r="AY1168" i="7"/>
  <c r="AY1048" i="7"/>
  <c r="AW1048" i="7"/>
  <c r="AV1048" i="7"/>
  <c r="R1290" i="7"/>
  <c r="P1050" i="7"/>
  <c r="M1050" i="7"/>
  <c r="S1050" i="8" s="1"/>
  <c r="AW1052" i="7"/>
  <c r="D1054" i="7"/>
  <c r="R1294" i="7"/>
  <c r="O1054" i="7"/>
  <c r="R1058" i="7"/>
  <c r="G1303" i="7"/>
  <c r="F1183" i="7"/>
  <c r="E1123" i="7"/>
  <c r="F1063" i="7"/>
  <c r="E1063" i="7"/>
  <c r="D1099" i="7"/>
  <c r="AW1063" i="7"/>
  <c r="O1065" i="7"/>
  <c r="R1309" i="7"/>
  <c r="Q1189" i="7"/>
  <c r="O1069" i="7"/>
  <c r="M1069" i="7"/>
  <c r="S1069" i="8" s="1"/>
  <c r="R1069" i="7"/>
  <c r="AS1310" i="7"/>
  <c r="AR1190" i="7"/>
  <c r="AQ1130" i="7"/>
  <c r="AO1070" i="7"/>
  <c r="AR1070" i="7"/>
  <c r="AP1106" i="7"/>
  <c r="AQ1073" i="7"/>
  <c r="E1074" i="7"/>
  <c r="AZ1075" i="7"/>
  <c r="AY1075" i="7"/>
  <c r="AU1087" i="7"/>
  <c r="AZ1315" i="7"/>
  <c r="AX1135" i="7"/>
  <c r="P1076" i="7"/>
  <c r="Q1197" i="7"/>
  <c r="P1137" i="7"/>
  <c r="Q1077" i="7"/>
  <c r="P1077" i="7"/>
  <c r="O1113" i="7"/>
  <c r="M1089" i="7"/>
  <c r="S1089" i="8" s="1"/>
  <c r="B1081" i="7"/>
  <c r="H1081" i="8" s="1"/>
  <c r="E1081" i="7"/>
  <c r="E1086" i="7"/>
  <c r="G1091" i="7"/>
  <c r="P1098" i="7"/>
  <c r="O1098" i="7"/>
  <c r="M1098" i="7"/>
  <c r="S1098" i="8" s="1"/>
  <c r="R1098" i="7"/>
  <c r="Q1098" i="7"/>
  <c r="O1105" i="7"/>
  <c r="R1106" i="7"/>
  <c r="R1111" i="7"/>
  <c r="AR1113" i="7"/>
  <c r="P1114" i="7"/>
  <c r="R1159" i="7"/>
  <c r="AP1211" i="7"/>
  <c r="AS1307" i="7"/>
  <c r="D997" i="7"/>
  <c r="G1238" i="7"/>
  <c r="F1118" i="7"/>
  <c r="O999" i="7"/>
  <c r="AV999" i="7"/>
  <c r="AO1000" i="7"/>
  <c r="R1002" i="7"/>
  <c r="AY1002" i="7"/>
  <c r="AR1003" i="7"/>
  <c r="D1009" i="7"/>
  <c r="AQ1010" i="7"/>
  <c r="O1011" i="7"/>
  <c r="AV1011" i="7"/>
  <c r="AO1012" i="7"/>
  <c r="AW1016" i="7"/>
  <c r="AP1017" i="7"/>
  <c r="D1021" i="7"/>
  <c r="AX1021" i="7"/>
  <c r="W1022" i="7"/>
  <c r="AQ1022" i="7"/>
  <c r="O1023" i="7"/>
  <c r="AV1023" i="7"/>
  <c r="AO1024" i="7"/>
  <c r="G1268" i="7"/>
  <c r="D1028" i="7"/>
  <c r="P1033" i="7"/>
  <c r="E1035" i="7"/>
  <c r="M1035" i="7"/>
  <c r="S1035" i="8" s="1"/>
  <c r="P1035" i="7"/>
  <c r="AU1035" i="7"/>
  <c r="AY1156" i="7"/>
  <c r="AY1036" i="7"/>
  <c r="AW1036" i="7"/>
  <c r="AV1036" i="7"/>
  <c r="P1037" i="7"/>
  <c r="R1278" i="7"/>
  <c r="P1038" i="7"/>
  <c r="M1038" i="7"/>
  <c r="S1038" i="8" s="1"/>
  <c r="AQ1038" i="7"/>
  <c r="AW1040" i="7"/>
  <c r="M1041" i="7"/>
  <c r="S1041" i="8" s="1"/>
  <c r="D1042" i="7"/>
  <c r="O1042" i="7"/>
  <c r="W1054" i="7"/>
  <c r="AS1283" i="7"/>
  <c r="AO1043" i="7"/>
  <c r="B1046" i="7"/>
  <c r="H1046" i="8" s="1"/>
  <c r="M1048" i="7"/>
  <c r="S1048" i="8" s="1"/>
  <c r="B1050" i="7"/>
  <c r="H1050" i="8" s="1"/>
  <c r="G1291" i="7"/>
  <c r="F1171" i="7"/>
  <c r="F1051" i="7"/>
  <c r="E1051" i="7"/>
  <c r="E1054" i="7"/>
  <c r="AS1294" i="7"/>
  <c r="AR1174" i="7"/>
  <c r="AS1054" i="7"/>
  <c r="AQ1054" i="7"/>
  <c r="AP1054" i="7"/>
  <c r="F1175" i="7"/>
  <c r="D1055" i="7"/>
  <c r="B1055" i="7"/>
  <c r="H1055" i="8" s="1"/>
  <c r="G1055" i="7"/>
  <c r="E1115" i="7"/>
  <c r="AW1055" i="7"/>
  <c r="C1058" i="7"/>
  <c r="AX1059" i="7"/>
  <c r="B1061" i="7"/>
  <c r="H1061" i="8" s="1"/>
  <c r="AN1061" i="7"/>
  <c r="D1062" i="7"/>
  <c r="AX1063" i="7"/>
  <c r="O1064" i="7"/>
  <c r="AZ1304" i="7"/>
  <c r="AX1124" i="7"/>
  <c r="AU1064" i="7"/>
  <c r="AX1064" i="7"/>
  <c r="AY1184" i="7"/>
  <c r="AW1100" i="7"/>
  <c r="W1077" i="7"/>
  <c r="AW1066" i="7"/>
  <c r="AQ1069" i="7"/>
  <c r="AQ1137" i="7"/>
  <c r="AN1077" i="7"/>
  <c r="AR1197" i="7"/>
  <c r="AQ1077" i="7"/>
  <c r="AP1113" i="7"/>
  <c r="AS1319" i="7"/>
  <c r="AR1079" i="7"/>
  <c r="AO1079" i="7"/>
  <c r="AQ1080" i="7"/>
  <c r="G1322" i="7"/>
  <c r="F1202" i="7"/>
  <c r="E1142" i="7"/>
  <c r="G1082" i="7"/>
  <c r="F1082" i="7"/>
  <c r="E1082" i="7"/>
  <c r="D1082" i="7"/>
  <c r="D1118" i="7"/>
  <c r="E1084" i="7"/>
  <c r="D1084" i="7"/>
  <c r="B1084" i="7"/>
  <c r="H1084" i="8" s="1"/>
  <c r="E1144" i="7"/>
  <c r="D1120" i="7"/>
  <c r="F1084" i="7"/>
  <c r="G1328" i="7"/>
  <c r="G1088" i="7"/>
  <c r="F1088" i="7"/>
  <c r="D1088" i="7"/>
  <c r="B1088" i="7"/>
  <c r="H1088" i="8" s="1"/>
  <c r="AP1089" i="7"/>
  <c r="AN1091" i="7"/>
  <c r="AZ1338" i="7"/>
  <c r="AW1098" i="7"/>
  <c r="AV1098" i="7"/>
  <c r="AU1098" i="7"/>
  <c r="AV1099" i="7"/>
  <c r="AZ1098" i="7"/>
  <c r="AY1098" i="7"/>
  <c r="AX1098" i="7"/>
  <c r="F1110" i="7"/>
  <c r="AS1113" i="7"/>
  <c r="G1120" i="7"/>
  <c r="AY1122" i="7"/>
  <c r="R1368" i="7"/>
  <c r="M1128" i="7"/>
  <c r="S1128" i="8" s="1"/>
  <c r="P1128" i="7"/>
  <c r="O1128" i="7"/>
  <c r="R1128" i="7"/>
  <c r="Q1128" i="7"/>
  <c r="P1131" i="7"/>
  <c r="O1131" i="7"/>
  <c r="R1131" i="7"/>
  <c r="Q1131" i="7"/>
  <c r="M1131" i="7"/>
  <c r="S1131" i="8" s="1"/>
  <c r="AQ1132" i="7"/>
  <c r="E1148" i="7"/>
  <c r="P1150" i="7"/>
  <c r="AZ1150" i="7"/>
  <c r="AZ1204" i="7"/>
  <c r="AI1208" i="7"/>
  <c r="AI1207" i="7"/>
  <c r="AS1211" i="7"/>
  <c r="G1215" i="7"/>
  <c r="B994" i="7"/>
  <c r="H994" i="8" s="1"/>
  <c r="M996" i="7"/>
  <c r="S996" i="8" s="1"/>
  <c r="E997" i="7"/>
  <c r="P999" i="7"/>
  <c r="AW999" i="7"/>
  <c r="AP1000" i="7"/>
  <c r="AZ1002" i="7"/>
  <c r="AS1003" i="7"/>
  <c r="B1006" i="7"/>
  <c r="H1006" i="8" s="1"/>
  <c r="M1008" i="7"/>
  <c r="S1008" i="8" s="1"/>
  <c r="E1009" i="7"/>
  <c r="P1011" i="7"/>
  <c r="AW1011" i="7"/>
  <c r="AP1012" i="7"/>
  <c r="B1018" i="7"/>
  <c r="H1018" i="8" s="1"/>
  <c r="P1079" i="7"/>
  <c r="Q1139" i="7"/>
  <c r="M1020" i="7"/>
  <c r="S1020" i="8" s="1"/>
  <c r="E1021" i="7"/>
  <c r="P1023" i="7"/>
  <c r="AW1023" i="7"/>
  <c r="AP1024" i="7"/>
  <c r="AW1027" i="7"/>
  <c r="AW1028" i="7"/>
  <c r="M1029" i="7"/>
  <c r="S1029" i="8" s="1"/>
  <c r="D1030" i="7"/>
  <c r="O1030" i="7"/>
  <c r="W1042" i="7"/>
  <c r="AN1033" i="7"/>
  <c r="B1034" i="7"/>
  <c r="H1034" i="8" s="1"/>
  <c r="AQ1034" i="7"/>
  <c r="AV1035" i="7"/>
  <c r="M1036" i="7"/>
  <c r="S1036" i="8" s="1"/>
  <c r="AI1036" i="7"/>
  <c r="G1279" i="7"/>
  <c r="F1159" i="7"/>
  <c r="F1039" i="7"/>
  <c r="E1039" i="7"/>
  <c r="AW1039" i="7"/>
  <c r="AO1041" i="7"/>
  <c r="AS1282" i="7"/>
  <c r="AR1162" i="7"/>
  <c r="AS1042" i="7"/>
  <c r="AQ1042" i="7"/>
  <c r="AP1042" i="7"/>
  <c r="F1163" i="7"/>
  <c r="D1043" i="7"/>
  <c r="B1043" i="7"/>
  <c r="H1043" i="8" s="1"/>
  <c r="G1043" i="7"/>
  <c r="E1103" i="7"/>
  <c r="AW1043" i="7"/>
  <c r="AX1047" i="7"/>
  <c r="AN1049" i="7"/>
  <c r="D1050" i="7"/>
  <c r="W1050" i="7"/>
  <c r="AX1051" i="7"/>
  <c r="O1053" i="7"/>
  <c r="AP1053" i="7"/>
  <c r="N1056" i="7"/>
  <c r="Q1177" i="7"/>
  <c r="P1117" i="7"/>
  <c r="O1057" i="7"/>
  <c r="M1057" i="7"/>
  <c r="S1057" i="8" s="1"/>
  <c r="R1057" i="7"/>
  <c r="AP1057" i="7"/>
  <c r="W1058" i="7"/>
  <c r="AO1058" i="7"/>
  <c r="AQ1118" i="7"/>
  <c r="AR1058" i="7"/>
  <c r="AQ1061" i="7"/>
  <c r="E1062" i="7"/>
  <c r="AZ1303" i="7"/>
  <c r="AX1123" i="7"/>
  <c r="AZ1063" i="7"/>
  <c r="AY1063" i="7"/>
  <c r="P1064" i="7"/>
  <c r="Q1185" i="7"/>
  <c r="P1125" i="7"/>
  <c r="Q1065" i="7"/>
  <c r="P1065" i="7"/>
  <c r="O1101" i="7"/>
  <c r="AX1066" i="7"/>
  <c r="AI1067" i="7"/>
  <c r="AX1067" i="7"/>
  <c r="P1068" i="7"/>
  <c r="D1069" i="7"/>
  <c r="W1069" i="7"/>
  <c r="G1310" i="7"/>
  <c r="F1190" i="7"/>
  <c r="E1130" i="7"/>
  <c r="G1070" i="7"/>
  <c r="E1070" i="7"/>
  <c r="D1070" i="7"/>
  <c r="AZ1311" i="7"/>
  <c r="AW1071" i="7"/>
  <c r="R1312" i="7"/>
  <c r="Q1192" i="7"/>
  <c r="P1132" i="7"/>
  <c r="R1072" i="7"/>
  <c r="P1072" i="7"/>
  <c r="O1072" i="7"/>
  <c r="AQ1072" i="7"/>
  <c r="E1073" i="7"/>
  <c r="AS1313" i="7"/>
  <c r="AR1193" i="7"/>
  <c r="AR1073" i="7"/>
  <c r="AP1073" i="7"/>
  <c r="AO1073" i="7"/>
  <c r="AX1074" i="7"/>
  <c r="O1075" i="7"/>
  <c r="AN1076" i="7"/>
  <c r="E1077" i="7"/>
  <c r="AZ1318" i="7"/>
  <c r="AV1078" i="7"/>
  <c r="W1079" i="7"/>
  <c r="AI1082" i="7"/>
  <c r="F1086" i="7"/>
  <c r="N1090" i="7"/>
  <c r="AP1091" i="7"/>
  <c r="G1333" i="7"/>
  <c r="B1093" i="7"/>
  <c r="H1093" i="8" s="1"/>
  <c r="G1093" i="7"/>
  <c r="E1093" i="7"/>
  <c r="AS1097" i="7"/>
  <c r="G1103" i="7"/>
  <c r="W1117" i="7"/>
  <c r="W1116" i="7"/>
  <c r="X1106" i="7"/>
  <c r="E1112" i="7"/>
  <c r="AW1114" i="7"/>
  <c r="G1116" i="7"/>
  <c r="AR1116" i="7"/>
  <c r="AZ1126" i="7"/>
  <c r="AP1135" i="7"/>
  <c r="Q1179" i="7"/>
  <c r="E1261" i="7"/>
  <c r="E1201" i="7"/>
  <c r="D1201" i="7"/>
  <c r="B1201" i="7"/>
  <c r="H1201" i="8" s="1"/>
  <c r="G1201" i="7"/>
  <c r="D1237" i="7"/>
  <c r="F1201" i="7"/>
  <c r="N1290" i="7"/>
  <c r="N1291" i="7"/>
  <c r="AU1008" i="7"/>
  <c r="AN1009" i="7"/>
  <c r="D1011" i="7"/>
  <c r="Q1011" i="7"/>
  <c r="AX1011" i="7"/>
  <c r="AQ1012" i="7"/>
  <c r="B1013" i="7"/>
  <c r="H1013" i="8" s="1"/>
  <c r="O1013" i="7"/>
  <c r="AV1013" i="7"/>
  <c r="G1014" i="7"/>
  <c r="AO1014" i="7"/>
  <c r="M1015" i="7"/>
  <c r="S1015" i="8" s="1"/>
  <c r="AY1016" i="7"/>
  <c r="AR1017" i="7"/>
  <c r="AU1020" i="7"/>
  <c r="F1021" i="7"/>
  <c r="AN1021" i="7"/>
  <c r="D1023" i="7"/>
  <c r="Q1023" i="7"/>
  <c r="AX1023" i="7"/>
  <c r="AQ1024" i="7"/>
  <c r="B1025" i="7"/>
  <c r="H1025" i="8" s="1"/>
  <c r="O1025" i="7"/>
  <c r="AV1025" i="7"/>
  <c r="G1026" i="7"/>
  <c r="AO1026" i="7"/>
  <c r="M1027" i="7"/>
  <c r="S1027" i="8" s="1"/>
  <c r="AX1027" i="7"/>
  <c r="AY1028" i="7"/>
  <c r="AS1270" i="7"/>
  <c r="AR1150" i="7"/>
  <c r="AS1030" i="7"/>
  <c r="AQ1030" i="7"/>
  <c r="AP1030" i="7"/>
  <c r="F1151" i="7"/>
  <c r="D1031" i="7"/>
  <c r="B1031" i="7"/>
  <c r="H1031" i="8" s="1"/>
  <c r="G1031" i="7"/>
  <c r="AW1031" i="7"/>
  <c r="C1034" i="7"/>
  <c r="AX1035" i="7"/>
  <c r="B1037" i="7"/>
  <c r="H1037" i="8" s="1"/>
  <c r="AN1037" i="7"/>
  <c r="AX1039" i="7"/>
  <c r="M1040" i="7"/>
  <c r="S1040" i="8" s="1"/>
  <c r="O1041" i="7"/>
  <c r="AP1041" i="7"/>
  <c r="AU1042" i="7"/>
  <c r="Q1165" i="7"/>
  <c r="O1045" i="7"/>
  <c r="M1045" i="7"/>
  <c r="S1045" i="8" s="1"/>
  <c r="R1045" i="7"/>
  <c r="P1105" i="7"/>
  <c r="AP1045" i="7"/>
  <c r="W1046" i="7"/>
  <c r="AR1166" i="7"/>
  <c r="AO1046" i="7"/>
  <c r="AR1046" i="7"/>
  <c r="AQ1106" i="7"/>
  <c r="AY1047" i="7"/>
  <c r="AN1048" i="7"/>
  <c r="C1049" i="7"/>
  <c r="AQ1049" i="7"/>
  <c r="E1050" i="7"/>
  <c r="M1051" i="7"/>
  <c r="S1051" i="8" s="1"/>
  <c r="AZ1291" i="7"/>
  <c r="AZ1051" i="7"/>
  <c r="AY1051" i="7"/>
  <c r="AX1111" i="7"/>
  <c r="AI1052" i="7"/>
  <c r="AU1052" i="7"/>
  <c r="AX1052" i="7"/>
  <c r="AY1172" i="7"/>
  <c r="AR1053" i="7"/>
  <c r="W1065" i="7"/>
  <c r="O1056" i="7"/>
  <c r="AQ1057" i="7"/>
  <c r="D1061" i="7"/>
  <c r="AV1062" i="7"/>
  <c r="N1063" i="7"/>
  <c r="AS1305" i="7"/>
  <c r="AQ1125" i="7"/>
  <c r="AN1065" i="7"/>
  <c r="AR1185" i="7"/>
  <c r="AQ1065" i="7"/>
  <c r="AP1101" i="7"/>
  <c r="AY1066" i="7"/>
  <c r="F1069" i="7"/>
  <c r="AR1072" i="7"/>
  <c r="F1073" i="7"/>
  <c r="AV1073" i="7"/>
  <c r="G1314" i="7"/>
  <c r="E1134" i="7"/>
  <c r="F1074" i="7"/>
  <c r="D1110" i="7"/>
  <c r="P1075" i="7"/>
  <c r="Q1196" i="7"/>
  <c r="P1136" i="7"/>
  <c r="Q1076" i="7"/>
  <c r="O1112" i="7"/>
  <c r="AO1076" i="7"/>
  <c r="W1086" i="7"/>
  <c r="W1087" i="7"/>
  <c r="AV1077" i="7"/>
  <c r="W1090" i="7"/>
  <c r="X1079" i="7"/>
  <c r="AO1084" i="7"/>
  <c r="AO1086" i="7"/>
  <c r="M1087" i="7"/>
  <c r="S1087" i="8" s="1"/>
  <c r="P1088" i="7"/>
  <c r="AQ1089" i="7"/>
  <c r="N1092" i="7"/>
  <c r="AX1095" i="7"/>
  <c r="W1109" i="7"/>
  <c r="AY1100" i="7"/>
  <c r="W1108" i="7"/>
  <c r="AR1110" i="7"/>
  <c r="AX1120" i="7"/>
  <c r="R1395" i="7"/>
  <c r="P1155" i="7"/>
  <c r="O1155" i="7"/>
  <c r="M1155" i="7"/>
  <c r="S1155" i="8" s="1"/>
  <c r="R1155" i="7"/>
  <c r="Q1155" i="7"/>
  <c r="Q1191" i="7"/>
  <c r="E951" i="7"/>
  <c r="P953" i="7"/>
  <c r="AW953" i="7"/>
  <c r="AP954" i="7"/>
  <c r="AU955" i="7"/>
  <c r="AN956" i="7"/>
  <c r="E963" i="7"/>
  <c r="P965" i="7"/>
  <c r="AW965" i="7"/>
  <c r="AP966" i="7"/>
  <c r="AU967" i="7"/>
  <c r="AN968" i="7"/>
  <c r="E975" i="7"/>
  <c r="P977" i="7"/>
  <c r="AW977" i="7"/>
  <c r="AP978" i="7"/>
  <c r="AU979" i="7"/>
  <c r="AS981" i="7"/>
  <c r="G1223" i="7"/>
  <c r="F1103" i="7"/>
  <c r="E987" i="7"/>
  <c r="P989" i="7"/>
  <c r="AZ992" i="7"/>
  <c r="AS993" i="7"/>
  <c r="D994" i="7"/>
  <c r="O996" i="7"/>
  <c r="AV996" i="7"/>
  <c r="G997" i="7"/>
  <c r="AO997" i="7"/>
  <c r="R999" i="7"/>
  <c r="AY999" i="7"/>
  <c r="AR1000" i="7"/>
  <c r="AW1001" i="7"/>
  <c r="AP1002" i="7"/>
  <c r="D1006" i="7"/>
  <c r="G1247" i="7"/>
  <c r="F1127" i="7"/>
  <c r="O1008" i="7"/>
  <c r="AV1008" i="7"/>
  <c r="G1009" i="7"/>
  <c r="R1249" i="7"/>
  <c r="Q1129" i="7"/>
  <c r="AO1009" i="7"/>
  <c r="AZ1249" i="7"/>
  <c r="AY1129" i="7"/>
  <c r="E1011" i="7"/>
  <c r="R1011" i="7"/>
  <c r="AY1011" i="7"/>
  <c r="AR1012" i="7"/>
  <c r="P1013" i="7"/>
  <c r="AW1013" i="7"/>
  <c r="AP1014" i="7"/>
  <c r="AU1015" i="7"/>
  <c r="AN1016" i="7"/>
  <c r="AZ1016" i="7"/>
  <c r="D1018" i="7"/>
  <c r="F1139" i="7"/>
  <c r="G1259" i="7"/>
  <c r="O1020" i="7"/>
  <c r="AV1020" i="7"/>
  <c r="G1021" i="7"/>
  <c r="Q1141" i="7"/>
  <c r="R1261" i="7"/>
  <c r="AO1021" i="7"/>
  <c r="AZ1261" i="7"/>
  <c r="AY1141" i="7"/>
  <c r="AR1142" i="7"/>
  <c r="AS1262" i="7"/>
  <c r="E1023" i="7"/>
  <c r="R1023" i="7"/>
  <c r="AY1023" i="7"/>
  <c r="AR1024" i="7"/>
  <c r="P1025" i="7"/>
  <c r="AW1025" i="7"/>
  <c r="AP1026" i="7"/>
  <c r="M1028" i="7"/>
  <c r="S1028" i="8" s="1"/>
  <c r="O1029" i="7"/>
  <c r="AU1030" i="7"/>
  <c r="N1032" i="7"/>
  <c r="Q1153" i="7"/>
  <c r="O1033" i="7"/>
  <c r="M1033" i="7"/>
  <c r="S1033" i="8" s="1"/>
  <c r="R1033" i="7"/>
  <c r="AP1033" i="7"/>
  <c r="F1034" i="7"/>
  <c r="AR1154" i="7"/>
  <c r="AS1274" i="7"/>
  <c r="AO1034" i="7"/>
  <c r="AR1034" i="7"/>
  <c r="AQ1094" i="7"/>
  <c r="AY1035" i="7"/>
  <c r="Q1036" i="7"/>
  <c r="AN1036" i="7"/>
  <c r="C1037" i="7"/>
  <c r="AQ1037" i="7"/>
  <c r="M1039" i="7"/>
  <c r="S1039" i="8" s="1"/>
  <c r="AZ1279" i="7"/>
  <c r="AZ1039" i="7"/>
  <c r="AY1039" i="7"/>
  <c r="AX1099" i="7"/>
  <c r="O1040" i="7"/>
  <c r="AI1040" i="7"/>
  <c r="AZ1280" i="7"/>
  <c r="AY1160" i="7"/>
  <c r="AU1040" i="7"/>
  <c r="AX1040" i="7"/>
  <c r="AR1041" i="7"/>
  <c r="W1053" i="7"/>
  <c r="AW1042" i="7"/>
  <c r="O1044" i="7"/>
  <c r="AO1048" i="7"/>
  <c r="G1050" i="7"/>
  <c r="N1051" i="7"/>
  <c r="Q1173" i="7"/>
  <c r="Q1053" i="7"/>
  <c r="P1053" i="7"/>
  <c r="P1056" i="7"/>
  <c r="AP1056" i="7"/>
  <c r="D1057" i="7"/>
  <c r="W1057" i="7"/>
  <c r="G1058" i="7"/>
  <c r="E1058" i="7"/>
  <c r="D1058" i="7"/>
  <c r="E1118" i="7"/>
  <c r="AV1058" i="7"/>
  <c r="AZ1299" i="7"/>
  <c r="AX1119" i="7"/>
  <c r="AW1059" i="7"/>
  <c r="R1060" i="7"/>
  <c r="P1060" i="7"/>
  <c r="P1120" i="7"/>
  <c r="O1060" i="7"/>
  <c r="E1061" i="7"/>
  <c r="AR1181" i="7"/>
  <c r="AR1061" i="7"/>
  <c r="AP1061" i="7"/>
  <c r="AO1061" i="7"/>
  <c r="AX1062" i="7"/>
  <c r="B1064" i="7"/>
  <c r="H1064" i="8" s="1"/>
  <c r="AN1064" i="7"/>
  <c r="E1065" i="7"/>
  <c r="X1065" i="7"/>
  <c r="M1066" i="7"/>
  <c r="S1066" i="8" s="1"/>
  <c r="G1069" i="7"/>
  <c r="W1080" i="7"/>
  <c r="AU1069" i="7"/>
  <c r="W1072" i="7"/>
  <c r="G1073" i="7"/>
  <c r="F1193" i="7"/>
  <c r="D1109" i="7"/>
  <c r="E1133" i="7"/>
  <c r="AZ1314" i="7"/>
  <c r="AW1074" i="7"/>
  <c r="AU1074" i="7"/>
  <c r="AZ1074" i="7"/>
  <c r="E1076" i="7"/>
  <c r="AP1076" i="7"/>
  <c r="AY1077" i="7"/>
  <c r="P1078" i="7"/>
  <c r="AX1079" i="7"/>
  <c r="Q1201" i="7"/>
  <c r="O1081" i="7"/>
  <c r="M1081" i="7"/>
  <c r="S1081" i="8" s="1"/>
  <c r="R1081" i="7"/>
  <c r="O1117" i="7"/>
  <c r="P1081" i="7"/>
  <c r="AQ1081" i="7"/>
  <c r="N1084" i="7"/>
  <c r="P1087" i="7"/>
  <c r="AP1088" i="7"/>
  <c r="O1089" i="7"/>
  <c r="AS1331" i="7"/>
  <c r="AR1091" i="7"/>
  <c r="AQ1091" i="7"/>
  <c r="AO1091" i="7"/>
  <c r="AP1127" i="7"/>
  <c r="AR1094" i="7"/>
  <c r="M1095" i="7"/>
  <c r="S1095" i="8" s="1"/>
  <c r="Q1215" i="7"/>
  <c r="R1095" i="7"/>
  <c r="P1095" i="7"/>
  <c r="O1095" i="7"/>
  <c r="AZ1335" i="7"/>
  <c r="AZ1095" i="7"/>
  <c r="AY1095" i="7"/>
  <c r="AW1095" i="7"/>
  <c r="AV1095" i="7"/>
  <c r="AU1095" i="7"/>
  <c r="AI1096" i="7"/>
  <c r="AZ1100" i="7"/>
  <c r="AR1103" i="7"/>
  <c r="G1109" i="7"/>
  <c r="Q1230" i="7"/>
  <c r="P1110" i="7"/>
  <c r="O1110" i="7"/>
  <c r="M1110" i="7"/>
  <c r="S1110" i="8" s="1"/>
  <c r="R1110" i="7"/>
  <c r="Q1110" i="7"/>
  <c r="AP1112" i="7"/>
  <c r="R1356" i="7"/>
  <c r="P1116" i="7"/>
  <c r="O1116" i="7"/>
  <c r="M1116" i="7"/>
  <c r="S1116" i="8" s="1"/>
  <c r="R1116" i="7"/>
  <c r="Q1116" i="7"/>
  <c r="AY1120" i="7"/>
  <c r="AS1143" i="7"/>
  <c r="AR1143" i="7"/>
  <c r="AQ1143" i="7"/>
  <c r="AN1143" i="7"/>
  <c r="AR1263" i="7"/>
  <c r="AP1179" i="7"/>
  <c r="AP1143" i="7"/>
  <c r="AO1143" i="7"/>
  <c r="Q1167" i="7"/>
  <c r="AX1167" i="7"/>
  <c r="AQ1168" i="7"/>
  <c r="P996" i="7"/>
  <c r="AP997" i="7"/>
  <c r="AZ999" i="7"/>
  <c r="AS1000" i="7"/>
  <c r="O1003" i="7"/>
  <c r="AO1004" i="7"/>
  <c r="AZ1244" i="7"/>
  <c r="AY1124" i="7"/>
  <c r="AS1245" i="7"/>
  <c r="AR1125" i="7"/>
  <c r="E1006" i="7"/>
  <c r="AP1009" i="7"/>
  <c r="AU1010" i="7"/>
  <c r="AN1011" i="7"/>
  <c r="D1013" i="7"/>
  <c r="AX1013" i="7"/>
  <c r="AQ1014" i="7"/>
  <c r="O1015" i="7"/>
  <c r="R1256" i="7"/>
  <c r="Q1136" i="7"/>
  <c r="M1017" i="7"/>
  <c r="S1017" i="8" s="1"/>
  <c r="AS1257" i="7"/>
  <c r="AR1137" i="7"/>
  <c r="E1018" i="7"/>
  <c r="X1019" i="7"/>
  <c r="P1020" i="7"/>
  <c r="AW1020" i="7"/>
  <c r="AP1021" i="7"/>
  <c r="AU1022" i="7"/>
  <c r="AN1023" i="7"/>
  <c r="W1035" i="7"/>
  <c r="AS1024" i="7"/>
  <c r="D1025" i="7"/>
  <c r="AX1025" i="7"/>
  <c r="AQ1026" i="7"/>
  <c r="B1027" i="7"/>
  <c r="H1027" i="8" s="1"/>
  <c r="O1027" i="7"/>
  <c r="AI1027" i="7"/>
  <c r="AZ1267" i="7"/>
  <c r="AZ1027" i="7"/>
  <c r="O1028" i="7"/>
  <c r="AU1028" i="7"/>
  <c r="AY1148" i="7"/>
  <c r="AX1028" i="7"/>
  <c r="R1029" i="7"/>
  <c r="W1041" i="7"/>
  <c r="AW1030" i="7"/>
  <c r="AU1034" i="7"/>
  <c r="AZ1035" i="7"/>
  <c r="AO1036" i="7"/>
  <c r="D1037" i="7"/>
  <c r="AS1037" i="7"/>
  <c r="N1039" i="7"/>
  <c r="Q1161" i="7"/>
  <c r="Q1041" i="7"/>
  <c r="P1041" i="7"/>
  <c r="AS1041" i="7"/>
  <c r="D1045" i="7"/>
  <c r="W1045" i="7"/>
  <c r="G1046" i="7"/>
  <c r="E1046" i="7"/>
  <c r="D1046" i="7"/>
  <c r="AV1046" i="7"/>
  <c r="AZ1287" i="7"/>
  <c r="AW1047" i="7"/>
  <c r="R1288" i="7"/>
  <c r="R1048" i="7"/>
  <c r="P1048" i="7"/>
  <c r="O1048" i="7"/>
  <c r="AR1169" i="7"/>
  <c r="AR1049" i="7"/>
  <c r="AP1049" i="7"/>
  <c r="AO1049" i="7"/>
  <c r="B1052" i="7"/>
  <c r="H1052" i="8" s="1"/>
  <c r="AN1053" i="7"/>
  <c r="AR1173" i="7"/>
  <c r="AQ1053" i="7"/>
  <c r="P1055" i="7"/>
  <c r="AW1058" i="7"/>
  <c r="F1061" i="7"/>
  <c r="AV1061" i="7"/>
  <c r="F1062" i="7"/>
  <c r="D1098" i="7"/>
  <c r="AY1062" i="7"/>
  <c r="P1124" i="7"/>
  <c r="Q1064" i="7"/>
  <c r="O1100" i="7"/>
  <c r="AO1064" i="7"/>
  <c r="AV1066" i="7"/>
  <c r="AN1067" i="7"/>
  <c r="AQ1068" i="7"/>
  <c r="AW1069" i="7"/>
  <c r="AY1070" i="7"/>
  <c r="O1071" i="7"/>
  <c r="AO1071" i="7"/>
  <c r="X1072" i="7"/>
  <c r="AP1072" i="7"/>
  <c r="AX1073" i="7"/>
  <c r="AI1074" i="7"/>
  <c r="P1135" i="7"/>
  <c r="R1075" i="7"/>
  <c r="Q1195" i="7"/>
  <c r="O1111" i="7"/>
  <c r="AQ1076" i="7"/>
  <c r="AZ1317" i="7"/>
  <c r="AY1197" i="7"/>
  <c r="AX1137" i="7"/>
  <c r="AZ1077" i="7"/>
  <c r="AX1077" i="7"/>
  <c r="AW1077" i="7"/>
  <c r="AN1078" i="7"/>
  <c r="AX1080" i="7"/>
  <c r="AQ1082" i="7"/>
  <c r="R1324" i="7"/>
  <c r="Q1204" i="7"/>
  <c r="P1144" i="7"/>
  <c r="R1084" i="7"/>
  <c r="Q1084" i="7"/>
  <c r="P1084" i="7"/>
  <c r="O1084" i="7"/>
  <c r="AQ1144" i="7"/>
  <c r="AS1084" i="7"/>
  <c r="AR1084" i="7"/>
  <c r="AP1084" i="7"/>
  <c r="AN1084" i="7"/>
  <c r="AR1205" i="7"/>
  <c r="AS1325" i="7"/>
  <c r="AR1085" i="7"/>
  <c r="AQ1085" i="7"/>
  <c r="AP1085" i="7"/>
  <c r="AO1085" i="7"/>
  <c r="AN1097" i="7"/>
  <c r="AS1085" i="7"/>
  <c r="R1086" i="7"/>
  <c r="AR1086" i="7"/>
  <c r="AS1327" i="7"/>
  <c r="AP1087" i="7"/>
  <c r="AO1087" i="7"/>
  <c r="AN1087" i="7"/>
  <c r="AP1123" i="7"/>
  <c r="AO1088" i="7"/>
  <c r="AS1087" i="7"/>
  <c r="AQ1087" i="7"/>
  <c r="Q1088" i="7"/>
  <c r="AQ1088" i="7"/>
  <c r="R1330" i="7"/>
  <c r="R1090" i="7"/>
  <c r="Q1090" i="7"/>
  <c r="O1090" i="7"/>
  <c r="M1090" i="7"/>
  <c r="S1090" i="8" s="1"/>
  <c r="AU1090" i="7"/>
  <c r="AY1097" i="7"/>
  <c r="AY1230" i="7"/>
  <c r="AW1110" i="7"/>
  <c r="AV1110" i="7"/>
  <c r="AU1110" i="7"/>
  <c r="AV1111" i="7"/>
  <c r="AZ1110" i="7"/>
  <c r="AY1110" i="7"/>
  <c r="AX1110" i="7"/>
  <c r="E1136" i="7"/>
  <c r="C1149" i="7"/>
  <c r="C1150" i="7"/>
  <c r="AS1163" i="7"/>
  <c r="AR1307" i="7"/>
  <c r="AQ1247" i="7"/>
  <c r="AO1187" i="7"/>
  <c r="AN1187" i="7"/>
  <c r="AP1223" i="7"/>
  <c r="AO1188" i="7"/>
  <c r="AR1187" i="7"/>
  <c r="AQ1187" i="7"/>
  <c r="AS1187" i="7"/>
  <c r="AP1187" i="7"/>
  <c r="Q1248" i="7"/>
  <c r="AR1198" i="7"/>
  <c r="AQ1138" i="7"/>
  <c r="AS1318" i="7"/>
  <c r="AP1082" i="7"/>
  <c r="D1086" i="7"/>
  <c r="O1088" i="7"/>
  <c r="AV1088" i="7"/>
  <c r="R1329" i="7"/>
  <c r="Q1209" i="7"/>
  <c r="AO1089" i="7"/>
  <c r="AY1209" i="7"/>
  <c r="AX1149" i="7"/>
  <c r="AW1125" i="7"/>
  <c r="AS1330" i="7"/>
  <c r="AR1210" i="7"/>
  <c r="AQ1150" i="7"/>
  <c r="AP1126" i="7"/>
  <c r="E1091" i="7"/>
  <c r="P1093" i="7"/>
  <c r="AI1093" i="7"/>
  <c r="AW1093" i="7"/>
  <c r="AP1094" i="7"/>
  <c r="N1095" i="7"/>
  <c r="G1339" i="7"/>
  <c r="F1219" i="7"/>
  <c r="W1099" i="7"/>
  <c r="B1100" i="7"/>
  <c r="H1100" i="8" s="1"/>
  <c r="AZ1341" i="7"/>
  <c r="AX1161" i="7"/>
  <c r="AW1137" i="7"/>
  <c r="M1102" i="7"/>
  <c r="S1102" i="8" s="1"/>
  <c r="AS1342" i="7"/>
  <c r="AQ1162" i="7"/>
  <c r="AP1138" i="7"/>
  <c r="X1104" i="7"/>
  <c r="C1105" i="7"/>
  <c r="AI1105" i="7"/>
  <c r="N1107" i="7"/>
  <c r="AZ1108" i="7"/>
  <c r="AS1109" i="7"/>
  <c r="W1111" i="7"/>
  <c r="B1112" i="7"/>
  <c r="H1112" i="8" s="1"/>
  <c r="AZ1353" i="7"/>
  <c r="AY1233" i="7"/>
  <c r="AX1173" i="7"/>
  <c r="M1114" i="7"/>
  <c r="S1114" i="8" s="1"/>
  <c r="AS1354" i="7"/>
  <c r="AR1234" i="7"/>
  <c r="AQ1174" i="7"/>
  <c r="AN1115" i="7"/>
  <c r="AZ1355" i="7"/>
  <c r="AY1235" i="7"/>
  <c r="AX1175" i="7"/>
  <c r="AW1116" i="7"/>
  <c r="AV1116" i="7"/>
  <c r="P1118" i="7"/>
  <c r="AZ1118" i="7"/>
  <c r="AN1120" i="7"/>
  <c r="AR1240" i="7"/>
  <c r="AS1120" i="7"/>
  <c r="AR1120" i="7"/>
  <c r="M1125" i="7"/>
  <c r="S1125" i="8" s="1"/>
  <c r="N1128" i="7"/>
  <c r="AQ1128" i="7"/>
  <c r="O1129" i="7"/>
  <c r="AN1129" i="7"/>
  <c r="AY1254" i="7"/>
  <c r="AZ1134" i="7"/>
  <c r="AY1134" i="7"/>
  <c r="AX1134" i="7"/>
  <c r="AV1134" i="7"/>
  <c r="AU1134" i="7"/>
  <c r="W1147" i="7"/>
  <c r="D1139" i="7"/>
  <c r="AQ1140" i="7"/>
  <c r="O1141" i="7"/>
  <c r="Q1145" i="7"/>
  <c r="R1147" i="7"/>
  <c r="AX1147" i="7"/>
  <c r="W1159" i="7"/>
  <c r="AS1391" i="7"/>
  <c r="AO1151" i="7"/>
  <c r="AN1151" i="7"/>
  <c r="AO1152" i="7"/>
  <c r="AR1151" i="7"/>
  <c r="AQ1151" i="7"/>
  <c r="F1273" i="7"/>
  <c r="E1153" i="7"/>
  <c r="D1153" i="7"/>
  <c r="B1153" i="7"/>
  <c r="H1153" i="8" s="1"/>
  <c r="G1153" i="7"/>
  <c r="W1156" i="7"/>
  <c r="AI1167" i="7"/>
  <c r="AI1168" i="7"/>
  <c r="AX1169" i="7"/>
  <c r="AI1171" i="7"/>
  <c r="C1174" i="7"/>
  <c r="N1180" i="7"/>
  <c r="AI1183" i="7"/>
  <c r="C1186" i="7"/>
  <c r="AZ1188" i="7"/>
  <c r="N1192" i="7"/>
  <c r="AI1195" i="7"/>
  <c r="C1198" i="7"/>
  <c r="C1207" i="7"/>
  <c r="G1448" i="7"/>
  <c r="F1328" i="7"/>
  <c r="D1244" i="7"/>
  <c r="E1268" i="7"/>
  <c r="D1208" i="7"/>
  <c r="B1220" i="7"/>
  <c r="H1220" i="8" s="1"/>
  <c r="B1208" i="7"/>
  <c r="H1208" i="8" s="1"/>
  <c r="G1208" i="7"/>
  <c r="F1208" i="7"/>
  <c r="W1225" i="7"/>
  <c r="X1214" i="7"/>
  <c r="W1223" i="7"/>
  <c r="G1456" i="7"/>
  <c r="F1336" i="7"/>
  <c r="G1216" i="7"/>
  <c r="F1216" i="7"/>
  <c r="E1216" i="7"/>
  <c r="D1216" i="7"/>
  <c r="B1216" i="7"/>
  <c r="H1216" i="8" s="1"/>
  <c r="AZ1458" i="7"/>
  <c r="AW1254" i="7"/>
  <c r="AZ1218" i="7"/>
  <c r="AY1218" i="7"/>
  <c r="AX1218" i="7"/>
  <c r="AW1218" i="7"/>
  <c r="AV1218" i="7"/>
  <c r="AU1218" i="7"/>
  <c r="AU1230" i="7"/>
  <c r="G1466" i="7"/>
  <c r="F1346" i="7"/>
  <c r="B1226" i="7"/>
  <c r="H1226" i="8" s="1"/>
  <c r="D1262" i="7"/>
  <c r="E1226" i="7"/>
  <c r="D1226" i="7"/>
  <c r="G1226" i="7"/>
  <c r="AR1346" i="7"/>
  <c r="AP1226" i="7"/>
  <c r="AO1226" i="7"/>
  <c r="AN1226" i="7"/>
  <c r="AS1226" i="7"/>
  <c r="AR1226" i="7"/>
  <c r="R1487" i="7"/>
  <c r="Q1367" i="7"/>
  <c r="R1247" i="7"/>
  <c r="P1247" i="7"/>
  <c r="Q1247" i="7"/>
  <c r="O1247" i="7"/>
  <c r="M1247" i="7"/>
  <c r="S1247" i="8" s="1"/>
  <c r="O1283" i="7"/>
  <c r="AY1270" i="7"/>
  <c r="G1334" i="7"/>
  <c r="F1214" i="7"/>
  <c r="E1154" i="7"/>
  <c r="R1336" i="7"/>
  <c r="Q1216" i="7"/>
  <c r="P1156" i="7"/>
  <c r="AZ1336" i="7"/>
  <c r="AY1216" i="7"/>
  <c r="AW1132" i="7"/>
  <c r="AS1337" i="7"/>
  <c r="AR1217" i="7"/>
  <c r="AP1133" i="7"/>
  <c r="AU1102" i="7"/>
  <c r="AN1103" i="7"/>
  <c r="W1106" i="7"/>
  <c r="R1348" i="7"/>
  <c r="P1168" i="7"/>
  <c r="AU1114" i="7"/>
  <c r="AN1116" i="7"/>
  <c r="W1120" i="7"/>
  <c r="AU1120" i="7"/>
  <c r="Q1122" i="7"/>
  <c r="O1122" i="7"/>
  <c r="M1122" i="7"/>
  <c r="S1122" i="8" s="1"/>
  <c r="R1366" i="7"/>
  <c r="O1126" i="7"/>
  <c r="M1126" i="7"/>
  <c r="S1126" i="8" s="1"/>
  <c r="Q1246" i="7"/>
  <c r="R1126" i="7"/>
  <c r="Q1126" i="7"/>
  <c r="W1145" i="7"/>
  <c r="AY1135" i="7"/>
  <c r="AZ1146" i="7"/>
  <c r="AY1146" i="7"/>
  <c r="AX1146" i="7"/>
  <c r="AV1146" i="7"/>
  <c r="AY1266" i="7"/>
  <c r="AU1146" i="7"/>
  <c r="F1149" i="7"/>
  <c r="AP1155" i="7"/>
  <c r="E1157" i="7"/>
  <c r="P1159" i="7"/>
  <c r="AS1159" i="7"/>
  <c r="AR1159" i="7"/>
  <c r="AQ1159" i="7"/>
  <c r="AP1159" i="7"/>
  <c r="AO1159" i="7"/>
  <c r="AN1159" i="7"/>
  <c r="AO1163" i="7"/>
  <c r="AN1163" i="7"/>
  <c r="AQ1223" i="7"/>
  <c r="AO1164" i="7"/>
  <c r="AR1163" i="7"/>
  <c r="AQ1163" i="7"/>
  <c r="G1405" i="7"/>
  <c r="E1165" i="7"/>
  <c r="E1225" i="7"/>
  <c r="D1165" i="7"/>
  <c r="B1165" i="7"/>
  <c r="H1165" i="8" s="1"/>
  <c r="G1165" i="7"/>
  <c r="F1174" i="7"/>
  <c r="P1176" i="7"/>
  <c r="AI1179" i="7"/>
  <c r="AI1180" i="7"/>
  <c r="Q1184" i="7"/>
  <c r="F1186" i="7"/>
  <c r="AI1191" i="7"/>
  <c r="AI1192" i="7"/>
  <c r="AZ1192" i="7"/>
  <c r="F1198" i="7"/>
  <c r="AQ1264" i="7"/>
  <c r="AP1240" i="7"/>
  <c r="AP1204" i="7"/>
  <c r="AO1204" i="7"/>
  <c r="AN1204" i="7"/>
  <c r="AS1204" i="7"/>
  <c r="AR1204" i="7"/>
  <c r="AY1205" i="7"/>
  <c r="AR1208" i="7"/>
  <c r="AY1212" i="7"/>
  <c r="AS1217" i="7"/>
  <c r="AZ1461" i="7"/>
  <c r="AV1221" i="7"/>
  <c r="AX1281" i="7"/>
  <c r="AU1221" i="7"/>
  <c r="AW1257" i="7"/>
  <c r="AZ1221" i="7"/>
  <c r="AY1221" i="7"/>
  <c r="AV1222" i="7"/>
  <c r="AX1221" i="7"/>
  <c r="AW1221" i="7"/>
  <c r="Q1250" i="7"/>
  <c r="AI1262" i="7"/>
  <c r="AI1263" i="7"/>
  <c r="O1264" i="7"/>
  <c r="E1286" i="7"/>
  <c r="AU1037" i="7"/>
  <c r="AN1038" i="7"/>
  <c r="B1042" i="7"/>
  <c r="H1042" i="8" s="1"/>
  <c r="M1044" i="7"/>
  <c r="S1044" i="8" s="1"/>
  <c r="AU1049" i="7"/>
  <c r="AN1050" i="7"/>
  <c r="B1054" i="7"/>
  <c r="H1054" i="8" s="1"/>
  <c r="M1056" i="7"/>
  <c r="S1056" i="8" s="1"/>
  <c r="AS1296" i="7"/>
  <c r="AR1176" i="7"/>
  <c r="AU1061" i="7"/>
  <c r="AN1062" i="7"/>
  <c r="B1066" i="7"/>
  <c r="H1066" i="8" s="1"/>
  <c r="M1068" i="7"/>
  <c r="S1068" i="8" s="1"/>
  <c r="AU1073" i="7"/>
  <c r="AN1074" i="7"/>
  <c r="G1317" i="7"/>
  <c r="F1197" i="7"/>
  <c r="B1078" i="7"/>
  <c r="H1078" i="8" s="1"/>
  <c r="R1319" i="7"/>
  <c r="Q1199" i="7"/>
  <c r="M1080" i="7"/>
  <c r="S1080" i="8" s="1"/>
  <c r="AN1086" i="7"/>
  <c r="G1329" i="7"/>
  <c r="F1209" i="7"/>
  <c r="R1331" i="7"/>
  <c r="Q1211" i="7"/>
  <c r="M1092" i="7"/>
  <c r="S1092" i="8" s="1"/>
  <c r="R1093" i="7"/>
  <c r="AN1098" i="7"/>
  <c r="D1100" i="7"/>
  <c r="Q1100" i="7"/>
  <c r="AX1100" i="7"/>
  <c r="G1341" i="7"/>
  <c r="E1161" i="7"/>
  <c r="D1137" i="7"/>
  <c r="AQ1101" i="7"/>
  <c r="O1102" i="7"/>
  <c r="AV1102" i="7"/>
  <c r="P1163" i="7"/>
  <c r="O1139" i="7"/>
  <c r="AO1103" i="7"/>
  <c r="R1105" i="7"/>
  <c r="AY1105" i="7"/>
  <c r="AR1106" i="7"/>
  <c r="AU1109" i="7"/>
  <c r="AN1110" i="7"/>
  <c r="W1122" i="7"/>
  <c r="D1112" i="7"/>
  <c r="AX1112" i="7"/>
  <c r="F1233" i="7"/>
  <c r="D1149" i="7"/>
  <c r="AQ1113" i="7"/>
  <c r="O1114" i="7"/>
  <c r="AV1114" i="7"/>
  <c r="G1115" i="7"/>
  <c r="O1151" i="7"/>
  <c r="Q1235" i="7"/>
  <c r="AP1115" i="7"/>
  <c r="D1116" i="7"/>
  <c r="AO1116" i="7"/>
  <c r="B1117" i="7"/>
  <c r="H1117" i="8" s="1"/>
  <c r="AN1117" i="7"/>
  <c r="B1118" i="7"/>
  <c r="H1118" i="8" s="1"/>
  <c r="R1118" i="7"/>
  <c r="AP1119" i="7"/>
  <c r="W1131" i="7"/>
  <c r="AW1120" i="7"/>
  <c r="N1121" i="7"/>
  <c r="AI1121" i="7"/>
  <c r="W1135" i="7"/>
  <c r="X1124" i="7"/>
  <c r="O1127" i="7"/>
  <c r="AR1247" i="7"/>
  <c r="AO1127" i="7"/>
  <c r="AN1127" i="7"/>
  <c r="AR1127" i="7"/>
  <c r="AQ1127" i="7"/>
  <c r="AU1128" i="7"/>
  <c r="AS1371" i="7"/>
  <c r="AR1251" i="7"/>
  <c r="AS1131" i="7"/>
  <c r="AR1131" i="7"/>
  <c r="AQ1131" i="7"/>
  <c r="AN1131" i="7"/>
  <c r="C1135" i="7"/>
  <c r="W1146" i="7"/>
  <c r="G1137" i="7"/>
  <c r="AU1140" i="7"/>
  <c r="P1141" i="7"/>
  <c r="W1157" i="7"/>
  <c r="AQ1153" i="7"/>
  <c r="AR1158" i="7"/>
  <c r="W1171" i="7"/>
  <c r="W1168" i="7"/>
  <c r="C1178" i="7"/>
  <c r="C1190" i="7"/>
  <c r="C1202" i="7"/>
  <c r="AI1203" i="7"/>
  <c r="AI1204" i="7"/>
  <c r="C1210" i="7"/>
  <c r="AZ1212" i="7"/>
  <c r="W1229" i="7"/>
  <c r="W1228" i="7"/>
  <c r="AQ1220" i="7"/>
  <c r="AP1220" i="7"/>
  <c r="AP1256" i="7"/>
  <c r="AQ1280" i="7"/>
  <c r="AN1220" i="7"/>
  <c r="AS1220" i="7"/>
  <c r="AR1220" i="7"/>
  <c r="N1221" i="7"/>
  <c r="N1222" i="7"/>
  <c r="AN1223" i="7"/>
  <c r="AZ1226" i="7"/>
  <c r="G1228" i="7"/>
  <c r="W1243" i="7"/>
  <c r="W1241" i="7"/>
  <c r="F1235" i="7"/>
  <c r="AZ1256" i="7"/>
  <c r="G1318" i="7"/>
  <c r="F1318" i="7"/>
  <c r="E1318" i="7"/>
  <c r="D1318" i="7"/>
  <c r="D1354" i="7"/>
  <c r="B1330" i="7"/>
  <c r="H1330" i="8" s="1"/>
  <c r="B1318" i="7"/>
  <c r="H1318" i="8" s="1"/>
  <c r="AS1322" i="7"/>
  <c r="AQ1142" i="7"/>
  <c r="AP1118" i="7"/>
  <c r="C1085" i="7"/>
  <c r="N1087" i="7"/>
  <c r="F1211" i="7"/>
  <c r="E1151" i="7"/>
  <c r="AX1153" i="7"/>
  <c r="AW1129" i="7"/>
  <c r="AS1334" i="7"/>
  <c r="AQ1154" i="7"/>
  <c r="AP1130" i="7"/>
  <c r="E1095" i="7"/>
  <c r="X1096" i="7"/>
  <c r="C1097" i="7"/>
  <c r="P1097" i="7"/>
  <c r="N1099" i="7"/>
  <c r="AU1099" i="7"/>
  <c r="F1100" i="7"/>
  <c r="AN1100" i="7"/>
  <c r="Q1102" i="7"/>
  <c r="AX1102" i="7"/>
  <c r="G1343" i="7"/>
  <c r="F1223" i="7"/>
  <c r="AQ1103" i="7"/>
  <c r="AS1346" i="7"/>
  <c r="AQ1166" i="7"/>
  <c r="AP1142" i="7"/>
  <c r="E1107" i="7"/>
  <c r="C1109" i="7"/>
  <c r="P1109" i="7"/>
  <c r="N1111" i="7"/>
  <c r="AU1111" i="7"/>
  <c r="F1112" i="7"/>
  <c r="AN1112" i="7"/>
  <c r="Q1114" i="7"/>
  <c r="AX1114" i="7"/>
  <c r="F1116" i="7"/>
  <c r="AQ1116" i="7"/>
  <c r="D1117" i="7"/>
  <c r="AR1117" i="7"/>
  <c r="R1358" i="7"/>
  <c r="Q1238" i="7"/>
  <c r="M1118" i="7"/>
  <c r="S1118" i="8" s="1"/>
  <c r="G1360" i="7"/>
  <c r="F1240" i="7"/>
  <c r="F1120" i="7"/>
  <c r="B1120" i="7"/>
  <c r="H1120" i="8" s="1"/>
  <c r="AN1121" i="7"/>
  <c r="W1133" i="7"/>
  <c r="AW1122" i="7"/>
  <c r="M1123" i="7"/>
  <c r="S1123" i="8" s="1"/>
  <c r="W1137" i="7"/>
  <c r="X1126" i="7"/>
  <c r="AX1127" i="7"/>
  <c r="AY1128" i="7"/>
  <c r="W1129" i="7"/>
  <c r="R1370" i="7"/>
  <c r="R1130" i="7"/>
  <c r="Q1130" i="7"/>
  <c r="M1130" i="7"/>
  <c r="S1130" i="8" s="1"/>
  <c r="AW1131" i="7"/>
  <c r="AV1131" i="7"/>
  <c r="AU1131" i="7"/>
  <c r="AY1251" i="7"/>
  <c r="AZ1131" i="7"/>
  <c r="AY1131" i="7"/>
  <c r="M1140" i="7"/>
  <c r="S1140" i="8" s="1"/>
  <c r="W1141" i="7"/>
  <c r="R1382" i="7"/>
  <c r="R1142" i="7"/>
  <c r="Q1142" i="7"/>
  <c r="M1142" i="7"/>
  <c r="S1142" i="8" s="1"/>
  <c r="AV1142" i="7"/>
  <c r="P1143" i="7"/>
  <c r="O1143" i="7"/>
  <c r="R1143" i="7"/>
  <c r="W1155" i="7"/>
  <c r="D1147" i="7"/>
  <c r="AW1150" i="7"/>
  <c r="W1162" i="7"/>
  <c r="X1151" i="7"/>
  <c r="R1154" i="7"/>
  <c r="AZ1395" i="7"/>
  <c r="AW1155" i="7"/>
  <c r="AV1155" i="7"/>
  <c r="AU1155" i="7"/>
  <c r="AZ1155" i="7"/>
  <c r="AY1155" i="7"/>
  <c r="R1158" i="7"/>
  <c r="Q1158" i="7"/>
  <c r="P1158" i="7"/>
  <c r="O1158" i="7"/>
  <c r="M1158" i="7"/>
  <c r="S1158" i="8" s="1"/>
  <c r="D1164" i="7"/>
  <c r="O1166" i="7"/>
  <c r="AR1170" i="7"/>
  <c r="W1183" i="7"/>
  <c r="W1191" i="7"/>
  <c r="W1195" i="7"/>
  <c r="AY1187" i="7"/>
  <c r="W1203" i="7"/>
  <c r="W1207" i="7"/>
  <c r="W1204" i="7"/>
  <c r="C1214" i="7"/>
  <c r="AI1215" i="7"/>
  <c r="AI1216" i="7"/>
  <c r="AI1219" i="7"/>
  <c r="AZ1220" i="7"/>
  <c r="Q1223" i="7"/>
  <c r="AW1223" i="7"/>
  <c r="W1235" i="7"/>
  <c r="N1227" i="7"/>
  <c r="N1226" i="7"/>
  <c r="R1469" i="7"/>
  <c r="R1229" i="7"/>
  <c r="O1265" i="7"/>
  <c r="P1289" i="7"/>
  <c r="M1241" i="7"/>
  <c r="S1241" i="8" s="1"/>
  <c r="P1229" i="7"/>
  <c r="O1229" i="7"/>
  <c r="AZ1469" i="7"/>
  <c r="AY1349" i="7"/>
  <c r="AZ1229" i="7"/>
  <c r="AY1229" i="7"/>
  <c r="AX1289" i="7"/>
  <c r="AU1229" i="7"/>
  <c r="AW1265" i="7"/>
  <c r="AX1229" i="7"/>
  <c r="AW1229" i="7"/>
  <c r="AV1229" i="7"/>
  <c r="AV1230" i="7"/>
  <c r="AZ1231" i="7"/>
  <c r="AZ1237" i="7"/>
  <c r="AY1237" i="7"/>
  <c r="AW1237" i="7"/>
  <c r="AX1237" i="7"/>
  <c r="AV1237" i="7"/>
  <c r="AU1237" i="7"/>
  <c r="AI1238" i="7"/>
  <c r="AZ1248" i="7"/>
  <c r="AY1248" i="7"/>
  <c r="AX1248" i="7"/>
  <c r="AV1248" i="7"/>
  <c r="AU1248" i="7"/>
  <c r="AU1260" i="7"/>
  <c r="AW1248" i="7"/>
  <c r="P1251" i="7"/>
  <c r="E1271" i="7"/>
  <c r="E1331" i="7"/>
  <c r="G1271" i="7"/>
  <c r="F1271" i="7"/>
  <c r="B1271" i="7"/>
  <c r="H1271" i="8" s="1"/>
  <c r="B1283" i="7"/>
  <c r="H1283" i="8" s="1"/>
  <c r="AI1289" i="7"/>
  <c r="AI1290" i="7"/>
  <c r="C1368" i="7"/>
  <c r="C1367" i="7"/>
  <c r="N1082" i="7"/>
  <c r="F1206" i="7"/>
  <c r="E1146" i="7"/>
  <c r="D1122" i="7"/>
  <c r="R1328" i="7"/>
  <c r="Q1208" i="7"/>
  <c r="P1148" i="7"/>
  <c r="O1124" i="7"/>
  <c r="AX1148" i="7"/>
  <c r="AW1124" i="7"/>
  <c r="AS1329" i="7"/>
  <c r="AQ1149" i="7"/>
  <c r="AP1125" i="7"/>
  <c r="E1090" i="7"/>
  <c r="C1092" i="7"/>
  <c r="P1092" i="7"/>
  <c r="N1094" i="7"/>
  <c r="AX1097" i="7"/>
  <c r="E1158" i="7"/>
  <c r="D1134" i="7"/>
  <c r="B1099" i="7"/>
  <c r="H1099" i="8" s="1"/>
  <c r="G1100" i="7"/>
  <c r="AZ1340" i="7"/>
  <c r="AX1160" i="7"/>
  <c r="AW1136" i="7"/>
  <c r="AY1220" i="7"/>
  <c r="M1101" i="7"/>
  <c r="S1101" i="8" s="1"/>
  <c r="AS1341" i="7"/>
  <c r="AQ1161" i="7"/>
  <c r="AP1137" i="7"/>
  <c r="E1102" i="7"/>
  <c r="AY1102" i="7"/>
  <c r="C1104" i="7"/>
  <c r="P1104" i="7"/>
  <c r="W1119" i="7"/>
  <c r="AX1109" i="7"/>
  <c r="G1350" i="7"/>
  <c r="E1170" i="7"/>
  <c r="D1146" i="7"/>
  <c r="B1122" i="7"/>
  <c r="H1122" i="8" s="1"/>
  <c r="B1111" i="7"/>
  <c r="H1111" i="8" s="1"/>
  <c r="G1112" i="7"/>
  <c r="R1352" i="7"/>
  <c r="P1172" i="7"/>
  <c r="O1148" i="7"/>
  <c r="M1124" i="7"/>
  <c r="S1124" i="8" s="1"/>
  <c r="AZ1352" i="7"/>
  <c r="AX1172" i="7"/>
  <c r="AW1148" i="7"/>
  <c r="M1113" i="7"/>
  <c r="S1113" i="8" s="1"/>
  <c r="AS1353" i="7"/>
  <c r="AQ1173" i="7"/>
  <c r="AP1149" i="7"/>
  <c r="E1114" i="7"/>
  <c r="R1114" i="7"/>
  <c r="AY1114" i="7"/>
  <c r="AR1235" i="7"/>
  <c r="AR1115" i="7"/>
  <c r="X1119" i="7"/>
  <c r="AQ1119" i="7"/>
  <c r="AN1119" i="7"/>
  <c r="AZ1360" i="7"/>
  <c r="AY1240" i="7"/>
  <c r="AZ1120" i="7"/>
  <c r="AX1180" i="7"/>
  <c r="AW1156" i="7"/>
  <c r="AV1120" i="7"/>
  <c r="C1126" i="7"/>
  <c r="AZ1366" i="7"/>
  <c r="AY1246" i="7"/>
  <c r="AV1126" i="7"/>
  <c r="AU1126" i="7"/>
  <c r="AY1126" i="7"/>
  <c r="AX1126" i="7"/>
  <c r="W1128" i="7"/>
  <c r="AZ1368" i="7"/>
  <c r="AZ1128" i="7"/>
  <c r="AW1128" i="7"/>
  <c r="AV1128" i="7"/>
  <c r="AZ1370" i="7"/>
  <c r="AZ1130" i="7"/>
  <c r="AY1130" i="7"/>
  <c r="AX1130" i="7"/>
  <c r="AU1130" i="7"/>
  <c r="D1136" i="7"/>
  <c r="B1136" i="7"/>
  <c r="H1136" i="8" s="1"/>
  <c r="F1256" i="7"/>
  <c r="G1136" i="7"/>
  <c r="F1136" i="7"/>
  <c r="AP1136" i="7"/>
  <c r="O1137" i="7"/>
  <c r="P1138" i="7"/>
  <c r="AO1139" i="7"/>
  <c r="AN1139" i="7"/>
  <c r="AO1140" i="7"/>
  <c r="AR1259" i="7"/>
  <c r="AR1139" i="7"/>
  <c r="AQ1139" i="7"/>
  <c r="AW1143" i="7"/>
  <c r="AV1143" i="7"/>
  <c r="AU1143" i="7"/>
  <c r="AZ1143" i="7"/>
  <c r="AY1143" i="7"/>
  <c r="E1145" i="7"/>
  <c r="F1268" i="7"/>
  <c r="D1148" i="7"/>
  <c r="B1148" i="7"/>
  <c r="H1148" i="8" s="1"/>
  <c r="G1148" i="7"/>
  <c r="F1148" i="7"/>
  <c r="AP1148" i="7"/>
  <c r="O1149" i="7"/>
  <c r="O1150" i="7"/>
  <c r="M1150" i="7"/>
  <c r="S1150" i="8" s="1"/>
  <c r="R1150" i="7"/>
  <c r="Q1150" i="7"/>
  <c r="AW1154" i="7"/>
  <c r="AZ1158" i="7"/>
  <c r="AY1158" i="7"/>
  <c r="AX1158" i="7"/>
  <c r="AY1278" i="7"/>
  <c r="AW1158" i="7"/>
  <c r="AV1158" i="7"/>
  <c r="AU1158" i="7"/>
  <c r="W1174" i="7"/>
  <c r="X1163" i="7"/>
  <c r="R1165" i="7"/>
  <c r="AR1165" i="7"/>
  <c r="R1407" i="7"/>
  <c r="Q1287" i="7"/>
  <c r="P1167" i="7"/>
  <c r="O1167" i="7"/>
  <c r="P1227" i="7"/>
  <c r="M1167" i="7"/>
  <c r="S1167" i="8" s="1"/>
  <c r="R1167" i="7"/>
  <c r="AX1171" i="7"/>
  <c r="R1175" i="7"/>
  <c r="AR1182" i="7"/>
  <c r="R1187" i="7"/>
  <c r="AS1191" i="7"/>
  <c r="AS1447" i="7"/>
  <c r="AS1207" i="7"/>
  <c r="AR1207" i="7"/>
  <c r="AQ1207" i="7"/>
  <c r="AP1207" i="7"/>
  <c r="AO1207" i="7"/>
  <c r="AN1207" i="7"/>
  <c r="AP1243" i="7"/>
  <c r="AS1451" i="7"/>
  <c r="AR1331" i="7"/>
  <c r="AO1211" i="7"/>
  <c r="AN1211" i="7"/>
  <c r="AO1212" i="7"/>
  <c r="AR1211" i="7"/>
  <c r="AP1247" i="7"/>
  <c r="AQ1211" i="7"/>
  <c r="E1213" i="7"/>
  <c r="D1213" i="7"/>
  <c r="B1213" i="7"/>
  <c r="H1213" i="8" s="1"/>
  <c r="E1273" i="7"/>
  <c r="B1225" i="7"/>
  <c r="H1225" i="8" s="1"/>
  <c r="G1213" i="7"/>
  <c r="AZ1216" i="7"/>
  <c r="AZ1223" i="7"/>
  <c r="W1237" i="7"/>
  <c r="X1226" i="7"/>
  <c r="G1467" i="7"/>
  <c r="G1227" i="7"/>
  <c r="D1263" i="7"/>
  <c r="B1227" i="7"/>
  <c r="H1227" i="8" s="1"/>
  <c r="F1227" i="7"/>
  <c r="E1227" i="7"/>
  <c r="Q1275" i="7"/>
  <c r="AZ1524" i="7"/>
  <c r="AX1344" i="7"/>
  <c r="AW1320" i="7"/>
  <c r="AU1296" i="7"/>
  <c r="AZ1284" i="7"/>
  <c r="AY1284" i="7"/>
  <c r="AX1284" i="7"/>
  <c r="AW1284" i="7"/>
  <c r="AV1285" i="7"/>
  <c r="AV1284" i="7"/>
  <c r="AU1284" i="7"/>
  <c r="F1321" i="7"/>
  <c r="AP1117" i="7"/>
  <c r="AO1117" i="7"/>
  <c r="G1364" i="7"/>
  <c r="F1244" i="7"/>
  <c r="D1124" i="7"/>
  <c r="B1124" i="7"/>
  <c r="H1124" i="8" s="1"/>
  <c r="G1124" i="7"/>
  <c r="F1124" i="7"/>
  <c r="W1138" i="7"/>
  <c r="X1127" i="7"/>
  <c r="W1140" i="7"/>
  <c r="X1142" i="7"/>
  <c r="W1152" i="7"/>
  <c r="AZ1382" i="7"/>
  <c r="AZ1142" i="7"/>
  <c r="AY1142" i="7"/>
  <c r="AX1142" i="7"/>
  <c r="AU1142" i="7"/>
  <c r="AQ1148" i="7"/>
  <c r="AZ1390" i="7"/>
  <c r="AV1150" i="7"/>
  <c r="AU1150" i="7"/>
  <c r="AV1151" i="7"/>
  <c r="AY1150" i="7"/>
  <c r="AX1150" i="7"/>
  <c r="X1154" i="7"/>
  <c r="W1164" i="7"/>
  <c r="AZ1154" i="7"/>
  <c r="G1156" i="7"/>
  <c r="F1156" i="7"/>
  <c r="E1156" i="7"/>
  <c r="D1156" i="7"/>
  <c r="B1156" i="7"/>
  <c r="H1156" i="8" s="1"/>
  <c r="AS1157" i="7"/>
  <c r="O1162" i="7"/>
  <c r="M1162" i="7"/>
  <c r="S1162" i="8" s="1"/>
  <c r="R1162" i="7"/>
  <c r="P1222" i="7"/>
  <c r="Q1162" i="7"/>
  <c r="AS1165" i="7"/>
  <c r="AZ1407" i="7"/>
  <c r="AW1167" i="7"/>
  <c r="AV1167" i="7"/>
  <c r="AU1167" i="7"/>
  <c r="AX1227" i="7"/>
  <c r="AZ1167" i="7"/>
  <c r="AY1167" i="7"/>
  <c r="R1170" i="7"/>
  <c r="Q1170" i="7"/>
  <c r="P1170" i="7"/>
  <c r="O1170" i="7"/>
  <c r="M1170" i="7"/>
  <c r="S1170" i="8" s="1"/>
  <c r="P1230" i="7"/>
  <c r="P1174" i="7"/>
  <c r="AQ1177" i="7"/>
  <c r="R1419" i="7"/>
  <c r="Q1299" i="7"/>
  <c r="P1239" i="7"/>
  <c r="P1179" i="7"/>
  <c r="O1179" i="7"/>
  <c r="M1179" i="7"/>
  <c r="S1179" i="8" s="1"/>
  <c r="R1179" i="7"/>
  <c r="P1186" i="7"/>
  <c r="R1431" i="7"/>
  <c r="P1191" i="7"/>
  <c r="O1191" i="7"/>
  <c r="O1227" i="7"/>
  <c r="M1191" i="7"/>
  <c r="S1191" i="8" s="1"/>
  <c r="R1191" i="7"/>
  <c r="AS1203" i="7"/>
  <c r="Q1207" i="7"/>
  <c r="AZ1463" i="7"/>
  <c r="AX1283" i="7"/>
  <c r="AY1343" i="7"/>
  <c r="AV1223" i="7"/>
  <c r="AU1223" i="7"/>
  <c r="AV1224" i="7"/>
  <c r="AY1223" i="7"/>
  <c r="AX1223" i="7"/>
  <c r="C1227" i="7"/>
  <c r="C1228" i="7"/>
  <c r="P1248" i="7"/>
  <c r="O1248" i="7"/>
  <c r="R1248" i="7"/>
  <c r="M1248" i="7"/>
  <c r="S1248" i="8" s="1"/>
  <c r="AR1255" i="7"/>
  <c r="C1259" i="7"/>
  <c r="C1260" i="7"/>
  <c r="AI1265" i="7"/>
  <c r="AI1266" i="7"/>
  <c r="P1273" i="7"/>
  <c r="P1333" i="7"/>
  <c r="R1273" i="7"/>
  <c r="Q1273" i="7"/>
  <c r="O1273" i="7"/>
  <c r="M1273" i="7"/>
  <c r="S1273" i="8" s="1"/>
  <c r="AS1344" i="7"/>
  <c r="AZ1602" i="7"/>
  <c r="AZ1362" i="7"/>
  <c r="AY1482" i="7"/>
  <c r="AW1362" i="7"/>
  <c r="AV1362" i="7"/>
  <c r="AU1362" i="7"/>
  <c r="AY1362" i="7"/>
  <c r="AX1362" i="7"/>
  <c r="G1340" i="7"/>
  <c r="F1220" i="7"/>
  <c r="R1342" i="7"/>
  <c r="Q1222" i="7"/>
  <c r="AS1343" i="7"/>
  <c r="AR1223" i="7"/>
  <c r="AU1108" i="7"/>
  <c r="AN1109" i="7"/>
  <c r="AV1115" i="7"/>
  <c r="G1356" i="7"/>
  <c r="B1116" i="7"/>
  <c r="H1116" i="8" s="1"/>
  <c r="W1127" i="7"/>
  <c r="AR1236" i="7"/>
  <c r="AQ1176" i="7"/>
  <c r="G1357" i="7"/>
  <c r="F1237" i="7"/>
  <c r="G1117" i="7"/>
  <c r="AS1361" i="7"/>
  <c r="AS1121" i="7"/>
  <c r="AQ1181" i="7"/>
  <c r="AQ1121" i="7"/>
  <c r="AP1157" i="7"/>
  <c r="AO1121" i="7"/>
  <c r="AY1242" i="7"/>
  <c r="AX1122" i="7"/>
  <c r="AV1122" i="7"/>
  <c r="AP1124" i="7"/>
  <c r="AI1126" i="7"/>
  <c r="B1129" i="7"/>
  <c r="H1129" i="8" s="1"/>
  <c r="G1132" i="7"/>
  <c r="F1132" i="7"/>
  <c r="D1132" i="7"/>
  <c r="B1132" i="7"/>
  <c r="H1132" i="8" s="1"/>
  <c r="Q1258" i="7"/>
  <c r="O1138" i="7"/>
  <c r="M1138" i="7"/>
  <c r="S1138" i="8" s="1"/>
  <c r="R1138" i="7"/>
  <c r="Q1138" i="7"/>
  <c r="AW1138" i="7"/>
  <c r="W1154" i="7"/>
  <c r="N1148" i="7"/>
  <c r="AR1148" i="7"/>
  <c r="W1161" i="7"/>
  <c r="AX1222" i="7"/>
  <c r="AV1162" i="7"/>
  <c r="AU1162" i="7"/>
  <c r="AV1163" i="7"/>
  <c r="AY1162" i="7"/>
  <c r="AX1162" i="7"/>
  <c r="W1165" i="7"/>
  <c r="AW1166" i="7"/>
  <c r="AX1230" i="7"/>
  <c r="AZ1170" i="7"/>
  <c r="AY1170" i="7"/>
  <c r="AX1170" i="7"/>
  <c r="AW1170" i="7"/>
  <c r="AV1170" i="7"/>
  <c r="AU1170" i="7"/>
  <c r="AY1290" i="7"/>
  <c r="W1186" i="7"/>
  <c r="X1175" i="7"/>
  <c r="E1176" i="7"/>
  <c r="R1177" i="7"/>
  <c r="AR1177" i="7"/>
  <c r="P1178" i="7"/>
  <c r="AZ1419" i="7"/>
  <c r="AY1299" i="7"/>
  <c r="AX1239" i="7"/>
  <c r="AW1179" i="7"/>
  <c r="AV1179" i="7"/>
  <c r="AU1179" i="7"/>
  <c r="AV1180" i="7"/>
  <c r="AZ1179" i="7"/>
  <c r="AY1179" i="7"/>
  <c r="R1182" i="7"/>
  <c r="Q1182" i="7"/>
  <c r="P1182" i="7"/>
  <c r="O1182" i="7"/>
  <c r="P1242" i="7"/>
  <c r="M1182" i="7"/>
  <c r="S1182" i="8" s="1"/>
  <c r="AS1185" i="7"/>
  <c r="AW1186" i="7"/>
  <c r="W1198" i="7"/>
  <c r="X1187" i="7"/>
  <c r="E1188" i="7"/>
  <c r="AR1189" i="7"/>
  <c r="P1190" i="7"/>
  <c r="AY1311" i="7"/>
  <c r="AW1191" i="7"/>
  <c r="AV1191" i="7"/>
  <c r="AU1191" i="7"/>
  <c r="AW1227" i="7"/>
  <c r="AZ1191" i="7"/>
  <c r="AY1191" i="7"/>
  <c r="R1434" i="7"/>
  <c r="R1194" i="7"/>
  <c r="Q1194" i="7"/>
  <c r="P1194" i="7"/>
  <c r="O1194" i="7"/>
  <c r="P1254" i="7"/>
  <c r="M1194" i="7"/>
  <c r="S1194" i="8" s="1"/>
  <c r="AW1198" i="7"/>
  <c r="W1210" i="7"/>
  <c r="X1199" i="7"/>
  <c r="R1201" i="7"/>
  <c r="P1202" i="7"/>
  <c r="AR1202" i="7"/>
  <c r="R1443" i="7"/>
  <c r="Q1323" i="7"/>
  <c r="P1203" i="7"/>
  <c r="O1203" i="7"/>
  <c r="M1203" i="7"/>
  <c r="S1203" i="8" s="1"/>
  <c r="O1239" i="7"/>
  <c r="R1203" i="7"/>
  <c r="AX1203" i="7"/>
  <c r="F1205" i="7"/>
  <c r="G1209" i="7"/>
  <c r="AS1459" i="7"/>
  <c r="AS1219" i="7"/>
  <c r="AR1219" i="7"/>
  <c r="AQ1219" i="7"/>
  <c r="AP1219" i="7"/>
  <c r="AO1219" i="7"/>
  <c r="AN1231" i="7"/>
  <c r="AN1219" i="7"/>
  <c r="F1221" i="7"/>
  <c r="R1468" i="7"/>
  <c r="M1228" i="7"/>
  <c r="S1228" i="8" s="1"/>
  <c r="O1228" i="7"/>
  <c r="R1228" i="7"/>
  <c r="Q1228" i="7"/>
  <c r="AY1228" i="7"/>
  <c r="AN1252" i="7"/>
  <c r="AS1252" i="7"/>
  <c r="AR1252" i="7"/>
  <c r="AQ1252" i="7"/>
  <c r="AO1252" i="7"/>
  <c r="AP1252" i="7"/>
  <c r="W1267" i="7"/>
  <c r="X1256" i="7"/>
  <c r="E1287" i="7"/>
  <c r="X1294" i="7"/>
  <c r="W1305" i="7"/>
  <c r="P1367" i="7"/>
  <c r="R1307" i="7"/>
  <c r="Q1307" i="7"/>
  <c r="P1307" i="7"/>
  <c r="O1307" i="7"/>
  <c r="M1307" i="7"/>
  <c r="S1307" i="8" s="1"/>
  <c r="C1333" i="7"/>
  <c r="C1332" i="7"/>
  <c r="AU1043" i="7"/>
  <c r="AN1044" i="7"/>
  <c r="AU1055" i="7"/>
  <c r="AN1056" i="7"/>
  <c r="AU1067" i="7"/>
  <c r="AN1068" i="7"/>
  <c r="AP1078" i="7"/>
  <c r="AU1079" i="7"/>
  <c r="AN1080" i="7"/>
  <c r="G1085" i="7"/>
  <c r="E1087" i="7"/>
  <c r="R1087" i="7"/>
  <c r="AY1087" i="7"/>
  <c r="AR1088" i="7"/>
  <c r="P1089" i="7"/>
  <c r="AW1089" i="7"/>
  <c r="AP1090" i="7"/>
  <c r="AU1091" i="7"/>
  <c r="AN1092" i="7"/>
  <c r="D1094" i="7"/>
  <c r="O1096" i="7"/>
  <c r="AV1096" i="7"/>
  <c r="G1097" i="7"/>
  <c r="R1337" i="7"/>
  <c r="Q1217" i="7"/>
  <c r="AO1097" i="7"/>
  <c r="E1099" i="7"/>
  <c r="R1099" i="7"/>
  <c r="AY1099" i="7"/>
  <c r="AR1100" i="7"/>
  <c r="P1101" i="7"/>
  <c r="AW1101" i="7"/>
  <c r="AP1102" i="7"/>
  <c r="AU1103" i="7"/>
  <c r="AN1104" i="7"/>
  <c r="D1106" i="7"/>
  <c r="AX1106" i="7"/>
  <c r="AQ1107" i="7"/>
  <c r="O1108" i="7"/>
  <c r="AV1108" i="7"/>
  <c r="AO1109" i="7"/>
  <c r="E1111" i="7"/>
  <c r="AY1111" i="7"/>
  <c r="AR1112" i="7"/>
  <c r="P1113" i="7"/>
  <c r="AW1113" i="7"/>
  <c r="AP1114" i="7"/>
  <c r="AW1115" i="7"/>
  <c r="C1116" i="7"/>
  <c r="AU1116" i="7"/>
  <c r="AV1117" i="7"/>
  <c r="AV1118" i="7"/>
  <c r="AU1121" i="7"/>
  <c r="N1125" i="7"/>
  <c r="AN1125" i="7"/>
  <c r="B1126" i="7"/>
  <c r="H1126" i="8" s="1"/>
  <c r="E1126" i="7"/>
  <c r="D1126" i="7"/>
  <c r="D1127" i="7"/>
  <c r="E1128" i="7"/>
  <c r="B1130" i="7"/>
  <c r="H1130" i="8" s="1"/>
  <c r="O1133" i="7"/>
  <c r="AN1133" i="7"/>
  <c r="D1143" i="7"/>
  <c r="G1144" i="7"/>
  <c r="F1144" i="7"/>
  <c r="D1144" i="7"/>
  <c r="B1144" i="7"/>
  <c r="H1144" i="8" s="1"/>
  <c r="Q1152" i="7"/>
  <c r="AS1396" i="7"/>
  <c r="AP1156" i="7"/>
  <c r="AO1156" i="7"/>
  <c r="AN1156" i="7"/>
  <c r="AS1156" i="7"/>
  <c r="AR1156" i="7"/>
  <c r="AY1157" i="7"/>
  <c r="G1400" i="7"/>
  <c r="F1280" i="7"/>
  <c r="D1160" i="7"/>
  <c r="B1160" i="7"/>
  <c r="H1160" i="8" s="1"/>
  <c r="G1160" i="7"/>
  <c r="F1160" i="7"/>
  <c r="AQ1160" i="7"/>
  <c r="W1173" i="7"/>
  <c r="N1164" i="7"/>
  <c r="X1166" i="7"/>
  <c r="W1176" i="7"/>
  <c r="W1178" i="7"/>
  <c r="G1168" i="7"/>
  <c r="F1168" i="7"/>
  <c r="E1168" i="7"/>
  <c r="D1168" i="7"/>
  <c r="B1168" i="7"/>
  <c r="H1168" i="8" s="1"/>
  <c r="W1182" i="7"/>
  <c r="R1414" i="7"/>
  <c r="Q1294" i="7"/>
  <c r="P1234" i="7"/>
  <c r="O1174" i="7"/>
  <c r="M1174" i="7"/>
  <c r="S1174" i="8" s="1"/>
  <c r="R1174" i="7"/>
  <c r="Q1174" i="7"/>
  <c r="G1176" i="7"/>
  <c r="AW1178" i="7"/>
  <c r="AY1302" i="7"/>
  <c r="AX1242" i="7"/>
  <c r="AZ1182" i="7"/>
  <c r="AY1182" i="7"/>
  <c r="AX1182" i="7"/>
  <c r="AW1182" i="7"/>
  <c r="AV1182" i="7"/>
  <c r="AU1182" i="7"/>
  <c r="AV1183" i="7"/>
  <c r="R1426" i="7"/>
  <c r="P1246" i="7"/>
  <c r="O1186" i="7"/>
  <c r="M1186" i="7"/>
  <c r="S1186" i="8" s="1"/>
  <c r="R1186" i="7"/>
  <c r="Q1186" i="7"/>
  <c r="G1188" i="7"/>
  <c r="AS1189" i="7"/>
  <c r="AZ1434" i="7"/>
  <c r="AZ1194" i="7"/>
  <c r="AY1194" i="7"/>
  <c r="AX1194" i="7"/>
  <c r="AW1194" i="7"/>
  <c r="AW1230" i="7"/>
  <c r="AV1194" i="7"/>
  <c r="AU1194" i="7"/>
  <c r="R1438" i="7"/>
  <c r="P1258" i="7"/>
  <c r="O1234" i="7"/>
  <c r="Q1318" i="7"/>
  <c r="O1198" i="7"/>
  <c r="M1198" i="7"/>
  <c r="S1198" i="8" s="1"/>
  <c r="R1198" i="7"/>
  <c r="Q1198" i="7"/>
  <c r="G1200" i="7"/>
  <c r="AS1201" i="7"/>
  <c r="AW1239" i="7"/>
  <c r="AW1203" i="7"/>
  <c r="AV1203" i="7"/>
  <c r="AU1203" i="7"/>
  <c r="AX1263" i="7"/>
  <c r="AZ1203" i="7"/>
  <c r="AY1203" i="7"/>
  <c r="AR1209" i="7"/>
  <c r="AS1215" i="7"/>
  <c r="W1231" i="7"/>
  <c r="W1230" i="7"/>
  <c r="AY1222" i="7"/>
  <c r="G1224" i="7"/>
  <c r="R1225" i="7"/>
  <c r="Q1225" i="7"/>
  <c r="P1225" i="7"/>
  <c r="O1225" i="7"/>
  <c r="M1225" i="7"/>
  <c r="S1225" i="8" s="1"/>
  <c r="G1230" i="7"/>
  <c r="AR1232" i="7"/>
  <c r="R1240" i="7"/>
  <c r="AS1243" i="7"/>
  <c r="AI1258" i="7"/>
  <c r="E1276" i="7"/>
  <c r="C1280" i="7"/>
  <c r="C1281" i="7"/>
  <c r="W1297" i="7"/>
  <c r="X1286" i="7"/>
  <c r="W1295" i="7"/>
  <c r="D1029" i="7"/>
  <c r="O1031" i="7"/>
  <c r="AV1031" i="7"/>
  <c r="AO1032" i="7"/>
  <c r="D1041" i="7"/>
  <c r="O1043" i="7"/>
  <c r="AV1043" i="7"/>
  <c r="G1044" i="7"/>
  <c r="AO1044" i="7"/>
  <c r="R1046" i="7"/>
  <c r="D1053" i="7"/>
  <c r="O1055" i="7"/>
  <c r="AV1055" i="7"/>
  <c r="AO1056" i="7"/>
  <c r="D1065" i="7"/>
  <c r="O1067" i="7"/>
  <c r="AV1067" i="7"/>
  <c r="AO1068" i="7"/>
  <c r="AR1071" i="7"/>
  <c r="D1077" i="7"/>
  <c r="AQ1078" i="7"/>
  <c r="O1079" i="7"/>
  <c r="AV1079" i="7"/>
  <c r="G1080" i="7"/>
  <c r="AO1080" i="7"/>
  <c r="R1082" i="7"/>
  <c r="AY1082" i="7"/>
  <c r="AR1083" i="7"/>
  <c r="F1087" i="7"/>
  <c r="AZ1087" i="7"/>
  <c r="D1089" i="7"/>
  <c r="Q1089" i="7"/>
  <c r="AX1089" i="7"/>
  <c r="AQ1090" i="7"/>
  <c r="B1091" i="7"/>
  <c r="H1091" i="8" s="1"/>
  <c r="O1091" i="7"/>
  <c r="AV1091" i="7"/>
  <c r="AO1092" i="7"/>
  <c r="M1093" i="7"/>
  <c r="S1093" i="8" s="1"/>
  <c r="E1094" i="7"/>
  <c r="AY1094" i="7"/>
  <c r="AR1095" i="7"/>
  <c r="P1096" i="7"/>
  <c r="AW1096" i="7"/>
  <c r="AP1097" i="7"/>
  <c r="F1099" i="7"/>
  <c r="AZ1099" i="7"/>
  <c r="AS1100" i="7"/>
  <c r="D1101" i="7"/>
  <c r="Q1101" i="7"/>
  <c r="AX1101" i="7"/>
  <c r="AQ1102" i="7"/>
  <c r="B1103" i="7"/>
  <c r="H1103" i="8" s="1"/>
  <c r="O1103" i="7"/>
  <c r="AV1103" i="7"/>
  <c r="AO1104" i="7"/>
  <c r="M1105" i="7"/>
  <c r="S1105" i="8" s="1"/>
  <c r="E1106" i="7"/>
  <c r="AY1106" i="7"/>
  <c r="AR1107" i="7"/>
  <c r="P1108" i="7"/>
  <c r="AW1108" i="7"/>
  <c r="AP1109" i="7"/>
  <c r="F1111" i="7"/>
  <c r="AZ1111" i="7"/>
  <c r="W1123" i="7"/>
  <c r="AS1112" i="7"/>
  <c r="D1113" i="7"/>
  <c r="Q1113" i="7"/>
  <c r="AX1113" i="7"/>
  <c r="AQ1114" i="7"/>
  <c r="B1115" i="7"/>
  <c r="H1115" i="8" s="1"/>
  <c r="O1115" i="7"/>
  <c r="AX1115" i="7"/>
  <c r="AX1116" i="7"/>
  <c r="AW1118" i="7"/>
  <c r="AY1239" i="7"/>
  <c r="AU1119" i="7"/>
  <c r="AZ1119" i="7"/>
  <c r="AY1119" i="7"/>
  <c r="AO1120" i="7"/>
  <c r="AV1121" i="7"/>
  <c r="AS1123" i="7"/>
  <c r="AQ1123" i="7"/>
  <c r="AO1123" i="7"/>
  <c r="O1125" i="7"/>
  <c r="AI1128" i="7"/>
  <c r="E1129" i="7"/>
  <c r="D1129" i="7"/>
  <c r="F1249" i="7"/>
  <c r="G1129" i="7"/>
  <c r="C1130" i="7"/>
  <c r="W1149" i="7"/>
  <c r="X1138" i="7"/>
  <c r="AZ1378" i="7"/>
  <c r="AV1138" i="7"/>
  <c r="AY1258" i="7"/>
  <c r="AU1138" i="7"/>
  <c r="AV1139" i="7"/>
  <c r="AY1138" i="7"/>
  <c r="AX1138" i="7"/>
  <c r="W1150" i="7"/>
  <c r="X1139" i="7"/>
  <c r="F1261" i="7"/>
  <c r="E1141" i="7"/>
  <c r="D1141" i="7"/>
  <c r="G1141" i="7"/>
  <c r="C1142" i="7"/>
  <c r="O1145" i="7"/>
  <c r="N1156" i="7"/>
  <c r="AR1160" i="7"/>
  <c r="Q1164" i="7"/>
  <c r="W1181" i="7"/>
  <c r="C1171" i="7"/>
  <c r="R1173" i="7"/>
  <c r="AV1174" i="7"/>
  <c r="AU1174" i="7"/>
  <c r="AV1175" i="7"/>
  <c r="AY1174" i="7"/>
  <c r="AX1234" i="7"/>
  <c r="AX1174" i="7"/>
  <c r="W1177" i="7"/>
  <c r="W1190" i="7"/>
  <c r="G1180" i="7"/>
  <c r="F1180" i="7"/>
  <c r="E1180" i="7"/>
  <c r="D1180" i="7"/>
  <c r="B1180" i="7"/>
  <c r="H1180" i="8" s="1"/>
  <c r="E1240" i="7"/>
  <c r="AZ1426" i="7"/>
  <c r="AX1246" i="7"/>
  <c r="AV1186" i="7"/>
  <c r="AW1222" i="7"/>
  <c r="AU1186" i="7"/>
  <c r="AV1187" i="7"/>
  <c r="AY1186" i="7"/>
  <c r="AX1186" i="7"/>
  <c r="W1202" i="7"/>
  <c r="G1192" i="7"/>
  <c r="F1192" i="7"/>
  <c r="E1192" i="7"/>
  <c r="D1192" i="7"/>
  <c r="B1192" i="7"/>
  <c r="H1192" i="8" s="1"/>
  <c r="AZ1438" i="7"/>
  <c r="AY1318" i="7"/>
  <c r="AW1234" i="7"/>
  <c r="AV1198" i="7"/>
  <c r="AU1198" i="7"/>
  <c r="AV1199" i="7"/>
  <c r="AY1198" i="7"/>
  <c r="AX1198" i="7"/>
  <c r="R1446" i="7"/>
  <c r="O1242" i="7"/>
  <c r="R1206" i="7"/>
  <c r="Q1206" i="7"/>
  <c r="P1206" i="7"/>
  <c r="O1206" i="7"/>
  <c r="M1206" i="7"/>
  <c r="S1206" i="8" s="1"/>
  <c r="N1209" i="7"/>
  <c r="AW1210" i="7"/>
  <c r="W1222" i="7"/>
  <c r="X1211" i="7"/>
  <c r="R1213" i="7"/>
  <c r="AR1213" i="7"/>
  <c r="R1455" i="7"/>
  <c r="Q1335" i="7"/>
  <c r="O1251" i="7"/>
  <c r="P1215" i="7"/>
  <c r="O1215" i="7"/>
  <c r="M1215" i="7"/>
  <c r="S1215" i="8" s="1"/>
  <c r="M1227" i="7"/>
  <c r="S1227" i="8" s="1"/>
  <c r="R1215" i="7"/>
  <c r="R1219" i="7"/>
  <c r="C1225" i="7"/>
  <c r="C1224" i="7"/>
  <c r="AZ1225" i="7"/>
  <c r="AR1347" i="7"/>
  <c r="AP1227" i="7"/>
  <c r="AO1227" i="7"/>
  <c r="AR1227" i="7"/>
  <c r="AQ1287" i="7"/>
  <c r="AQ1227" i="7"/>
  <c r="W1239" i="7"/>
  <c r="AS1470" i="7"/>
  <c r="AR1350" i="7"/>
  <c r="AS1230" i="7"/>
  <c r="AR1230" i="7"/>
  <c r="AO1230" i="7"/>
  <c r="AN1230" i="7"/>
  <c r="AO1231" i="7"/>
  <c r="AP1230" i="7"/>
  <c r="AS1232" i="7"/>
  <c r="AI1239" i="7"/>
  <c r="N1269" i="7"/>
  <c r="N1270" i="7"/>
  <c r="AQ1353" i="7"/>
  <c r="AO1293" i="7"/>
  <c r="AQ1293" i="7"/>
  <c r="AN1293" i="7"/>
  <c r="AO1294" i="7"/>
  <c r="AS1293" i="7"/>
  <c r="AR1293" i="7"/>
  <c r="AP1293" i="7"/>
  <c r="G1327" i="7"/>
  <c r="AN1082" i="7"/>
  <c r="B1086" i="7"/>
  <c r="H1086" i="8" s="1"/>
  <c r="G1087" i="7"/>
  <c r="M1088" i="7"/>
  <c r="S1088" i="8" s="1"/>
  <c r="E1089" i="7"/>
  <c r="R1089" i="7"/>
  <c r="AY1089" i="7"/>
  <c r="AR1090" i="7"/>
  <c r="P1091" i="7"/>
  <c r="AU1093" i="7"/>
  <c r="F1094" i="7"/>
  <c r="AN1094" i="7"/>
  <c r="Q1096" i="7"/>
  <c r="AX1096" i="7"/>
  <c r="AQ1097" i="7"/>
  <c r="B1098" i="7"/>
  <c r="H1098" i="8" s="1"/>
  <c r="G1099" i="7"/>
  <c r="M1100" i="7"/>
  <c r="S1100" i="8" s="1"/>
  <c r="E1101" i="7"/>
  <c r="AY1101" i="7"/>
  <c r="AR1102" i="7"/>
  <c r="P1103" i="7"/>
  <c r="AU1105" i="7"/>
  <c r="F1106" i="7"/>
  <c r="AN1106" i="7"/>
  <c r="Q1108" i="7"/>
  <c r="AX1108" i="7"/>
  <c r="AQ1109" i="7"/>
  <c r="B1110" i="7"/>
  <c r="H1110" i="8" s="1"/>
  <c r="G1111" i="7"/>
  <c r="M1112" i="7"/>
  <c r="S1112" i="8" s="1"/>
  <c r="E1113" i="7"/>
  <c r="R1113" i="7"/>
  <c r="AY1113" i="7"/>
  <c r="AR1114" i="7"/>
  <c r="P1115" i="7"/>
  <c r="AY1115" i="7"/>
  <c r="AY1116" i="7"/>
  <c r="M1117" i="7"/>
  <c r="S1117" i="8" s="1"/>
  <c r="AX1118" i="7"/>
  <c r="AI1119" i="7"/>
  <c r="AP1120" i="7"/>
  <c r="P1122" i="7"/>
  <c r="D1123" i="7"/>
  <c r="AW1123" i="7"/>
  <c r="AN1126" i="7"/>
  <c r="F1248" i="7"/>
  <c r="F1128" i="7"/>
  <c r="B1128" i="7"/>
  <c r="H1128" i="8" s="1"/>
  <c r="AI1131" i="7"/>
  <c r="AI1132" i="7"/>
  <c r="N1132" i="7"/>
  <c r="AP1132" i="7"/>
  <c r="AO1132" i="7"/>
  <c r="AN1132" i="7"/>
  <c r="AS1132" i="7"/>
  <c r="AR1132" i="7"/>
  <c r="R1134" i="7"/>
  <c r="Q1134" i="7"/>
  <c r="O1134" i="7"/>
  <c r="M1134" i="7"/>
  <c r="S1134" i="8" s="1"/>
  <c r="AS1135" i="7"/>
  <c r="AR1135" i="7"/>
  <c r="AQ1135" i="7"/>
  <c r="AO1135" i="7"/>
  <c r="AN1135" i="7"/>
  <c r="AI1140" i="7"/>
  <c r="AI1141" i="7"/>
  <c r="P1147" i="7"/>
  <c r="AS1147" i="7"/>
  <c r="AR1147" i="7"/>
  <c r="AQ1147" i="7"/>
  <c r="AO1147" i="7"/>
  <c r="AN1147" i="7"/>
  <c r="F1150" i="7"/>
  <c r="AP1151" i="7"/>
  <c r="C1154" i="7"/>
  <c r="AI1155" i="7"/>
  <c r="AI1156" i="7"/>
  <c r="C1162" i="7"/>
  <c r="AZ1164" i="7"/>
  <c r="AS1408" i="7"/>
  <c r="AP1168" i="7"/>
  <c r="AO1168" i="7"/>
  <c r="AN1168" i="7"/>
  <c r="AQ1228" i="7"/>
  <c r="AS1168" i="7"/>
  <c r="AR1168" i="7"/>
  <c r="AY1169" i="7"/>
  <c r="F1292" i="7"/>
  <c r="E1232" i="7"/>
  <c r="D1172" i="7"/>
  <c r="B1172" i="7"/>
  <c r="H1172" i="8" s="1"/>
  <c r="G1172" i="7"/>
  <c r="F1172" i="7"/>
  <c r="W1185" i="7"/>
  <c r="N1176" i="7"/>
  <c r="AX1176" i="7"/>
  <c r="X1178" i="7"/>
  <c r="W1188" i="7"/>
  <c r="AQ1180" i="7"/>
  <c r="W1193" i="7"/>
  <c r="C1183" i="7"/>
  <c r="E1244" i="7"/>
  <c r="D1220" i="7"/>
  <c r="D1184" i="7"/>
  <c r="B1184" i="7"/>
  <c r="H1184" i="8" s="1"/>
  <c r="G1184" i="7"/>
  <c r="F1184" i="7"/>
  <c r="AY1185" i="7"/>
  <c r="W1197" i="7"/>
  <c r="N1188" i="7"/>
  <c r="AX1188" i="7"/>
  <c r="X1190" i="7"/>
  <c r="W1200" i="7"/>
  <c r="AQ1192" i="7"/>
  <c r="W1205" i="7"/>
  <c r="C1195" i="7"/>
  <c r="G1436" i="7"/>
  <c r="F1316" i="7"/>
  <c r="D1232" i="7"/>
  <c r="D1196" i="7"/>
  <c r="B1196" i="7"/>
  <c r="H1196" i="8" s="1"/>
  <c r="G1196" i="7"/>
  <c r="F1196" i="7"/>
  <c r="W1209" i="7"/>
  <c r="N1200" i="7"/>
  <c r="X1202" i="7"/>
  <c r="W1212" i="7"/>
  <c r="AZ1202" i="7"/>
  <c r="W1214" i="7"/>
  <c r="G1444" i="7"/>
  <c r="E1264" i="7"/>
  <c r="D1240" i="7"/>
  <c r="G1204" i="7"/>
  <c r="F1204" i="7"/>
  <c r="E1204" i="7"/>
  <c r="D1204" i="7"/>
  <c r="B1204" i="7"/>
  <c r="H1204" i="8" s="1"/>
  <c r="AZ1446" i="7"/>
  <c r="AZ1206" i="7"/>
  <c r="AY1206" i="7"/>
  <c r="AX1206" i="7"/>
  <c r="AW1242" i="7"/>
  <c r="AW1206" i="7"/>
  <c r="AV1206" i="7"/>
  <c r="AU1206" i="7"/>
  <c r="W1218" i="7"/>
  <c r="E1208" i="7"/>
  <c r="R1450" i="7"/>
  <c r="Q1330" i="7"/>
  <c r="O1246" i="7"/>
  <c r="O1210" i="7"/>
  <c r="M1222" i="7"/>
  <c r="S1222" i="8" s="1"/>
  <c r="M1210" i="7"/>
  <c r="S1210" i="8" s="1"/>
  <c r="R1210" i="7"/>
  <c r="Q1210" i="7"/>
  <c r="AW1215" i="7"/>
  <c r="AV1215" i="7"/>
  <c r="AU1215" i="7"/>
  <c r="AU1227" i="7"/>
  <c r="AZ1215" i="7"/>
  <c r="AY1215" i="7"/>
  <c r="G1217" i="7"/>
  <c r="O1230" i="7"/>
  <c r="E1236" i="7"/>
  <c r="D1236" i="7"/>
  <c r="E1296" i="7"/>
  <c r="B1236" i="7"/>
  <c r="H1236" i="8" s="1"/>
  <c r="G1236" i="7"/>
  <c r="B1239" i="7"/>
  <c r="H1239" i="8" s="1"/>
  <c r="C1241" i="7"/>
  <c r="G1490" i="7"/>
  <c r="F1370" i="7"/>
  <c r="F1250" i="7"/>
  <c r="E1310" i="7"/>
  <c r="G1250" i="7"/>
  <c r="E1250" i="7"/>
  <c r="B1262" i="7"/>
  <c r="H1262" i="8" s="1"/>
  <c r="B1250" i="7"/>
  <c r="H1250" i="8" s="1"/>
  <c r="F1380" i="7"/>
  <c r="D1260" i="7"/>
  <c r="B1260" i="7"/>
  <c r="H1260" i="8" s="1"/>
  <c r="G1260" i="7"/>
  <c r="F1260" i="7"/>
  <c r="E1260" i="7"/>
  <c r="X1271" i="7"/>
  <c r="W1282" i="7"/>
  <c r="W1281" i="7"/>
  <c r="W1275" i="7"/>
  <c r="R1282" i="7"/>
  <c r="AQ1350" i="7"/>
  <c r="AN1290" i="7"/>
  <c r="AP1290" i="7"/>
  <c r="AO1290" i="7"/>
  <c r="AP1326" i="7"/>
  <c r="AS1290" i="7"/>
  <c r="AR1290" i="7"/>
  <c r="AQ1290" i="7"/>
  <c r="Q1031" i="7"/>
  <c r="AQ1032" i="7"/>
  <c r="F1041" i="7"/>
  <c r="Q1043" i="7"/>
  <c r="AX1043" i="7"/>
  <c r="AQ1044" i="7"/>
  <c r="F1053" i="7"/>
  <c r="Q1055" i="7"/>
  <c r="AX1055" i="7"/>
  <c r="AQ1056" i="7"/>
  <c r="F1065" i="7"/>
  <c r="Q1067" i="7"/>
  <c r="F1077" i="7"/>
  <c r="AS1078" i="7"/>
  <c r="Q1079" i="7"/>
  <c r="AO1082" i="7"/>
  <c r="AU1088" i="7"/>
  <c r="F1089" i="7"/>
  <c r="AN1089" i="7"/>
  <c r="AZ1089" i="7"/>
  <c r="AS1090" i="7"/>
  <c r="D1091" i="7"/>
  <c r="Q1091" i="7"/>
  <c r="AX1091" i="7"/>
  <c r="AQ1092" i="7"/>
  <c r="O1093" i="7"/>
  <c r="AV1093" i="7"/>
  <c r="G1094" i="7"/>
  <c r="AO1094" i="7"/>
  <c r="R1096" i="7"/>
  <c r="AY1096" i="7"/>
  <c r="AR1097" i="7"/>
  <c r="AU1100" i="7"/>
  <c r="F1101" i="7"/>
  <c r="AN1101" i="7"/>
  <c r="AZ1101" i="7"/>
  <c r="AS1102" i="7"/>
  <c r="D1103" i="7"/>
  <c r="Q1103" i="7"/>
  <c r="AX1103" i="7"/>
  <c r="AQ1104" i="7"/>
  <c r="AV1105" i="7"/>
  <c r="G1106" i="7"/>
  <c r="R1346" i="7"/>
  <c r="Q1226" i="7"/>
  <c r="AO1106" i="7"/>
  <c r="R1108" i="7"/>
  <c r="AY1108" i="7"/>
  <c r="AR1109" i="7"/>
  <c r="AU1112" i="7"/>
  <c r="F1113" i="7"/>
  <c r="AN1113" i="7"/>
  <c r="AZ1113" i="7"/>
  <c r="W1125" i="7"/>
  <c r="AS1114" i="7"/>
  <c r="D1115" i="7"/>
  <c r="Q1115" i="7"/>
  <c r="AZ1115" i="7"/>
  <c r="N1116" i="7"/>
  <c r="AI1116" i="7"/>
  <c r="AZ1116" i="7"/>
  <c r="O1118" i="7"/>
  <c r="AY1118" i="7"/>
  <c r="P1180" i="7"/>
  <c r="O1120" i="7"/>
  <c r="AQ1120" i="7"/>
  <c r="G1121" i="7"/>
  <c r="D1121" i="7"/>
  <c r="R1122" i="7"/>
  <c r="AO1122" i="7"/>
  <c r="W1134" i="7"/>
  <c r="AU1124" i="7"/>
  <c r="AU1125" i="7"/>
  <c r="P1126" i="7"/>
  <c r="AO1128" i="7"/>
  <c r="AU1132" i="7"/>
  <c r="AW1134" i="7"/>
  <c r="W1136" i="7"/>
  <c r="G1380" i="7"/>
  <c r="G1140" i="7"/>
  <c r="F1140" i="7"/>
  <c r="B1140" i="7"/>
  <c r="H1140" i="8" s="1"/>
  <c r="AI1143" i="7"/>
  <c r="AI1144" i="7"/>
  <c r="N1144" i="7"/>
  <c r="AS1384" i="7"/>
  <c r="AP1144" i="7"/>
  <c r="AO1144" i="7"/>
  <c r="AN1144" i="7"/>
  <c r="AS1144" i="7"/>
  <c r="AR1144" i="7"/>
  <c r="AS1145" i="7"/>
  <c r="R1146" i="7"/>
  <c r="Q1146" i="7"/>
  <c r="O1146" i="7"/>
  <c r="M1146" i="7"/>
  <c r="S1146" i="8" s="1"/>
  <c r="AW1147" i="7"/>
  <c r="W1148" i="7"/>
  <c r="AS1151" i="7"/>
  <c r="F1153" i="7"/>
  <c r="AI1153" i="7"/>
  <c r="F1162" i="7"/>
  <c r="E1163" i="7"/>
  <c r="AP1163" i="7"/>
  <c r="P1164" i="7"/>
  <c r="N1168" i="7"/>
  <c r="E1171" i="7"/>
  <c r="Q1176" i="7"/>
  <c r="AY1176" i="7"/>
  <c r="AS1420" i="7"/>
  <c r="AR1300" i="7"/>
  <c r="AQ1240" i="7"/>
  <c r="AP1180" i="7"/>
  <c r="AO1180" i="7"/>
  <c r="AN1180" i="7"/>
  <c r="AO1181" i="7"/>
  <c r="AS1180" i="7"/>
  <c r="AR1180" i="7"/>
  <c r="AY1181" i="7"/>
  <c r="AR1184" i="7"/>
  <c r="AR1312" i="7"/>
  <c r="AP1228" i="7"/>
  <c r="AP1192" i="7"/>
  <c r="AO1192" i="7"/>
  <c r="AN1192" i="7"/>
  <c r="AS1192" i="7"/>
  <c r="AR1192" i="7"/>
  <c r="AR1196" i="7"/>
  <c r="AY1201" i="7"/>
  <c r="AS1205" i="7"/>
  <c r="X1206" i="7"/>
  <c r="AZ1450" i="7"/>
  <c r="AV1210" i="7"/>
  <c r="AU1210" i="7"/>
  <c r="AU1222" i="7"/>
  <c r="AW1246" i="7"/>
  <c r="AV1211" i="7"/>
  <c r="AY1210" i="7"/>
  <c r="AX1210" i="7"/>
  <c r="W1213" i="7"/>
  <c r="R1458" i="7"/>
  <c r="Q1338" i="7"/>
  <c r="M1230" i="7"/>
  <c r="S1230" i="8" s="1"/>
  <c r="R1218" i="7"/>
  <c r="Q1218" i="7"/>
  <c r="P1218" i="7"/>
  <c r="O1218" i="7"/>
  <c r="M1218" i="7"/>
  <c r="S1218" i="8" s="1"/>
  <c r="AS1464" i="7"/>
  <c r="AR1344" i="7"/>
  <c r="AS1224" i="7"/>
  <c r="AR1224" i="7"/>
  <c r="AQ1224" i="7"/>
  <c r="AP1224" i="7"/>
  <c r="AO1224" i="7"/>
  <c r="AN1224" i="7"/>
  <c r="AQ1284" i="7"/>
  <c r="F1226" i="7"/>
  <c r="AQ1226" i="7"/>
  <c r="W1227" i="7"/>
  <c r="AX1296" i="7"/>
  <c r="AY1236" i="7"/>
  <c r="AX1236" i="7"/>
  <c r="AW1236" i="7"/>
  <c r="AU1236" i="7"/>
  <c r="AZ1236" i="7"/>
  <c r="AV1236" i="7"/>
  <c r="AR1241" i="7"/>
  <c r="R1492" i="7"/>
  <c r="Q1372" i="7"/>
  <c r="Q1252" i="7"/>
  <c r="P1312" i="7"/>
  <c r="R1252" i="7"/>
  <c r="P1252" i="7"/>
  <c r="M1264" i="7"/>
  <c r="S1264" i="8" s="1"/>
  <c r="O1252" i="7"/>
  <c r="M1252" i="7"/>
  <c r="S1252" i="8" s="1"/>
  <c r="AR1264" i="7"/>
  <c r="AS1276" i="7"/>
  <c r="N1285" i="7"/>
  <c r="N1286" i="7"/>
  <c r="AS1299" i="7"/>
  <c r="AY1330" i="7"/>
  <c r="E1119" i="7"/>
  <c r="X1120" i="7"/>
  <c r="P1121" i="7"/>
  <c r="AW1121" i="7"/>
  <c r="AP1122" i="7"/>
  <c r="AU1123" i="7"/>
  <c r="AN1124" i="7"/>
  <c r="AO1129" i="7"/>
  <c r="E1131" i="7"/>
  <c r="X1132" i="7"/>
  <c r="P1133" i="7"/>
  <c r="AW1133" i="7"/>
  <c r="AP1134" i="7"/>
  <c r="AU1135" i="7"/>
  <c r="AN1136" i="7"/>
  <c r="AZ1136" i="7"/>
  <c r="AS1137" i="7"/>
  <c r="D1138" i="7"/>
  <c r="W1139" i="7"/>
  <c r="O1140" i="7"/>
  <c r="AV1140" i="7"/>
  <c r="AO1141" i="7"/>
  <c r="E1143" i="7"/>
  <c r="X1144" i="7"/>
  <c r="P1145" i="7"/>
  <c r="AW1145" i="7"/>
  <c r="AP1146" i="7"/>
  <c r="AU1147" i="7"/>
  <c r="AN1148" i="7"/>
  <c r="D1150" i="7"/>
  <c r="W1151" i="7"/>
  <c r="B1152" i="7"/>
  <c r="H1152" i="8" s="1"/>
  <c r="O1152" i="7"/>
  <c r="AV1152" i="7"/>
  <c r="AO1153" i="7"/>
  <c r="M1154" i="7"/>
  <c r="S1154" i="8" s="1"/>
  <c r="E1155" i="7"/>
  <c r="X1156" i="7"/>
  <c r="P1157" i="7"/>
  <c r="AW1157" i="7"/>
  <c r="AP1158" i="7"/>
  <c r="AU1159" i="7"/>
  <c r="AN1160" i="7"/>
  <c r="D1162" i="7"/>
  <c r="W1163" i="7"/>
  <c r="B1164" i="7"/>
  <c r="H1164" i="8" s="1"/>
  <c r="O1164" i="7"/>
  <c r="AV1164" i="7"/>
  <c r="AO1165" i="7"/>
  <c r="M1166" i="7"/>
  <c r="S1166" i="8" s="1"/>
  <c r="E1167" i="7"/>
  <c r="X1168" i="7"/>
  <c r="P1169" i="7"/>
  <c r="AW1169" i="7"/>
  <c r="AP1170" i="7"/>
  <c r="AU1171" i="7"/>
  <c r="AN1172" i="7"/>
  <c r="D1174" i="7"/>
  <c r="W1175" i="7"/>
  <c r="B1176" i="7"/>
  <c r="H1176" i="8" s="1"/>
  <c r="O1176" i="7"/>
  <c r="AV1176" i="7"/>
  <c r="AO1177" i="7"/>
  <c r="M1178" i="7"/>
  <c r="S1178" i="8" s="1"/>
  <c r="E1179" i="7"/>
  <c r="X1180" i="7"/>
  <c r="P1181" i="7"/>
  <c r="AW1181" i="7"/>
  <c r="AP1182" i="7"/>
  <c r="AU1183" i="7"/>
  <c r="AN1184" i="7"/>
  <c r="AZ1184" i="7"/>
  <c r="D1186" i="7"/>
  <c r="W1187" i="7"/>
  <c r="B1188" i="7"/>
  <c r="H1188" i="8" s="1"/>
  <c r="O1188" i="7"/>
  <c r="AV1188" i="7"/>
  <c r="AO1189" i="7"/>
  <c r="AZ1429" i="7"/>
  <c r="AY1309" i="7"/>
  <c r="M1190" i="7"/>
  <c r="S1190" i="8" s="1"/>
  <c r="X1192" i="7"/>
  <c r="P1193" i="7"/>
  <c r="AW1193" i="7"/>
  <c r="AP1194" i="7"/>
  <c r="AU1195" i="7"/>
  <c r="AN1196" i="7"/>
  <c r="D1198" i="7"/>
  <c r="W1199" i="7"/>
  <c r="B1200" i="7"/>
  <c r="H1200" i="8" s="1"/>
  <c r="O1200" i="7"/>
  <c r="AV1200" i="7"/>
  <c r="AO1201" i="7"/>
  <c r="M1202" i="7"/>
  <c r="S1202" i="8" s="1"/>
  <c r="E1203" i="7"/>
  <c r="P1205" i="7"/>
  <c r="AW1205" i="7"/>
  <c r="AP1206" i="7"/>
  <c r="AU1207" i="7"/>
  <c r="AN1208" i="7"/>
  <c r="W1220" i="7"/>
  <c r="D1210" i="7"/>
  <c r="W1211" i="7"/>
  <c r="B1212" i="7"/>
  <c r="H1212" i="8" s="1"/>
  <c r="O1212" i="7"/>
  <c r="AV1212" i="7"/>
  <c r="AO1213" i="7"/>
  <c r="M1214" i="7"/>
  <c r="S1214" i="8" s="1"/>
  <c r="AR1334" i="7"/>
  <c r="AQ1274" i="7"/>
  <c r="E1215" i="7"/>
  <c r="P1217" i="7"/>
  <c r="AW1217" i="7"/>
  <c r="AP1218" i="7"/>
  <c r="N1219" i="7"/>
  <c r="AU1219" i="7"/>
  <c r="D1221" i="7"/>
  <c r="AN1221" i="7"/>
  <c r="AZ1222" i="7"/>
  <c r="O1223" i="7"/>
  <c r="AU1224" i="7"/>
  <c r="AR1225" i="7"/>
  <c r="AQ1225" i="7"/>
  <c r="AP1261" i="7"/>
  <c r="B1228" i="7"/>
  <c r="H1228" i="8" s="1"/>
  <c r="W1242" i="7"/>
  <c r="E1242" i="7"/>
  <c r="G1245" i="7"/>
  <c r="AS1488" i="7"/>
  <c r="AR1368" i="7"/>
  <c r="AR1248" i="7"/>
  <c r="AP1248" i="7"/>
  <c r="AS1248" i="7"/>
  <c r="AO1248" i="7"/>
  <c r="AN1248" i="7"/>
  <c r="AS1495" i="7"/>
  <c r="AQ1255" i="7"/>
  <c r="AO1255" i="7"/>
  <c r="AS1255" i="7"/>
  <c r="AP1255" i="7"/>
  <c r="AN1255" i="7"/>
  <c r="E1262" i="7"/>
  <c r="Q1390" i="7"/>
  <c r="M1270" i="7"/>
  <c r="S1270" i="8" s="1"/>
  <c r="R1270" i="7"/>
  <c r="P1270" i="7"/>
  <c r="P1330" i="7"/>
  <c r="AY1390" i="7"/>
  <c r="AX1330" i="7"/>
  <c r="AU1270" i="7"/>
  <c r="AU1282" i="7"/>
  <c r="AZ1270" i="7"/>
  <c r="AX1270" i="7"/>
  <c r="AW1270" i="7"/>
  <c r="F1272" i="7"/>
  <c r="W1285" i="7"/>
  <c r="X1274" i="7"/>
  <c r="G1276" i="7"/>
  <c r="AW1277" i="7"/>
  <c r="C1289" i="7"/>
  <c r="AZ1534" i="7"/>
  <c r="AV1295" i="7"/>
  <c r="AZ1294" i="7"/>
  <c r="AW1330" i="7"/>
  <c r="AV1294" i="7"/>
  <c r="AU1294" i="7"/>
  <c r="AU1306" i="7"/>
  <c r="AY1294" i="7"/>
  <c r="AX1294" i="7"/>
  <c r="AR1421" i="7"/>
  <c r="AQ1361" i="7"/>
  <c r="AS1301" i="7"/>
  <c r="AR1301" i="7"/>
  <c r="AQ1301" i="7"/>
  <c r="AP1301" i="7"/>
  <c r="AP1337" i="7"/>
  <c r="AO1301" i="7"/>
  <c r="AN1301" i="7"/>
  <c r="Q1306" i="7"/>
  <c r="C1315" i="7"/>
  <c r="C1314" i="7"/>
  <c r="AR1330" i="7"/>
  <c r="W1384" i="7"/>
  <c r="X1373" i="7"/>
  <c r="W1380" i="7"/>
  <c r="W1379" i="7"/>
  <c r="AZ1386" i="7"/>
  <c r="AY1386" i="7"/>
  <c r="AY1506" i="7"/>
  <c r="AX1386" i="7"/>
  <c r="AW1386" i="7"/>
  <c r="AV1386" i="7"/>
  <c r="AX1446" i="7"/>
  <c r="AU1386" i="7"/>
  <c r="F1119" i="7"/>
  <c r="Q1121" i="7"/>
  <c r="AX1121" i="7"/>
  <c r="AQ1122" i="7"/>
  <c r="B1123" i="7"/>
  <c r="H1123" i="8" s="1"/>
  <c r="O1123" i="7"/>
  <c r="AV1123" i="7"/>
  <c r="AO1124" i="7"/>
  <c r="AP1129" i="7"/>
  <c r="F1131" i="7"/>
  <c r="D1133" i="7"/>
  <c r="Q1133" i="7"/>
  <c r="AX1133" i="7"/>
  <c r="AQ1134" i="7"/>
  <c r="B1135" i="7"/>
  <c r="H1135" i="8" s="1"/>
  <c r="O1135" i="7"/>
  <c r="AV1135" i="7"/>
  <c r="R1376" i="7"/>
  <c r="Q1256" i="7"/>
  <c r="AO1136" i="7"/>
  <c r="M1137" i="7"/>
  <c r="S1137" i="8" s="1"/>
  <c r="E1138" i="7"/>
  <c r="P1140" i="7"/>
  <c r="AW1140" i="7"/>
  <c r="AP1141" i="7"/>
  <c r="F1143" i="7"/>
  <c r="D1145" i="7"/>
  <c r="AX1145" i="7"/>
  <c r="AQ1146" i="7"/>
  <c r="B1147" i="7"/>
  <c r="H1147" i="8" s="1"/>
  <c r="O1147" i="7"/>
  <c r="AV1147" i="7"/>
  <c r="AO1148" i="7"/>
  <c r="M1149" i="7"/>
  <c r="S1149" i="8" s="1"/>
  <c r="E1150" i="7"/>
  <c r="P1152" i="7"/>
  <c r="AW1152" i="7"/>
  <c r="AP1153" i="7"/>
  <c r="AU1154" i="7"/>
  <c r="F1155" i="7"/>
  <c r="AN1155" i="7"/>
  <c r="D1157" i="7"/>
  <c r="Q1157" i="7"/>
  <c r="AX1157" i="7"/>
  <c r="W1158" i="7"/>
  <c r="AQ1158" i="7"/>
  <c r="B1159" i="7"/>
  <c r="H1159" i="8" s="1"/>
  <c r="O1159" i="7"/>
  <c r="AV1159" i="7"/>
  <c r="AO1160" i="7"/>
  <c r="M1161" i="7"/>
  <c r="S1161" i="8" s="1"/>
  <c r="AW1164" i="7"/>
  <c r="AP1165" i="7"/>
  <c r="AU1166" i="7"/>
  <c r="F1167" i="7"/>
  <c r="AN1167" i="7"/>
  <c r="D1169" i="7"/>
  <c r="Q1169" i="7"/>
  <c r="AQ1170" i="7"/>
  <c r="B1171" i="7"/>
  <c r="H1171" i="8" s="1"/>
  <c r="O1171" i="7"/>
  <c r="AV1171" i="7"/>
  <c r="AO1172" i="7"/>
  <c r="M1173" i="7"/>
  <c r="S1173" i="8" s="1"/>
  <c r="AW1176" i="7"/>
  <c r="AP1177" i="7"/>
  <c r="AU1178" i="7"/>
  <c r="F1179" i="7"/>
  <c r="AN1179" i="7"/>
  <c r="D1181" i="7"/>
  <c r="AX1181" i="7"/>
  <c r="AQ1182" i="7"/>
  <c r="B1183" i="7"/>
  <c r="H1183" i="8" s="1"/>
  <c r="O1183" i="7"/>
  <c r="M1185" i="7"/>
  <c r="S1185" i="8" s="1"/>
  <c r="AS1425" i="7"/>
  <c r="AQ1245" i="7"/>
  <c r="E1186" i="7"/>
  <c r="C1188" i="7"/>
  <c r="P1188" i="7"/>
  <c r="AW1188" i="7"/>
  <c r="AP1189" i="7"/>
  <c r="N1190" i="7"/>
  <c r="AU1190" i="7"/>
  <c r="AN1191" i="7"/>
  <c r="D1193" i="7"/>
  <c r="AX1193" i="7"/>
  <c r="W1194" i="7"/>
  <c r="B1195" i="7"/>
  <c r="H1195" i="8" s="1"/>
  <c r="O1195" i="7"/>
  <c r="AV1195" i="7"/>
  <c r="AO1196" i="7"/>
  <c r="M1197" i="7"/>
  <c r="S1197" i="8" s="1"/>
  <c r="E1198" i="7"/>
  <c r="P1200" i="7"/>
  <c r="AW1200" i="7"/>
  <c r="AP1201" i="7"/>
  <c r="AU1202" i="7"/>
  <c r="AN1203" i="7"/>
  <c r="D1205" i="7"/>
  <c r="Q1205" i="7"/>
  <c r="W1206" i="7"/>
  <c r="AQ1206" i="7"/>
  <c r="B1207" i="7"/>
  <c r="H1207" i="8" s="1"/>
  <c r="O1207" i="7"/>
  <c r="AV1207" i="7"/>
  <c r="AO1208" i="7"/>
  <c r="M1209" i="7"/>
  <c r="S1209" i="8" s="1"/>
  <c r="AS1449" i="7"/>
  <c r="AR1329" i="7"/>
  <c r="E1210" i="7"/>
  <c r="P1212" i="7"/>
  <c r="AW1212" i="7"/>
  <c r="AP1213" i="7"/>
  <c r="AU1214" i="7"/>
  <c r="AN1215" i="7"/>
  <c r="D1217" i="7"/>
  <c r="AX1217" i="7"/>
  <c r="F1338" i="7"/>
  <c r="E1278" i="7"/>
  <c r="AQ1218" i="7"/>
  <c r="O1219" i="7"/>
  <c r="AV1219" i="7"/>
  <c r="P1281" i="7"/>
  <c r="O1221" i="7"/>
  <c r="M1233" i="7"/>
  <c r="S1233" i="8" s="1"/>
  <c r="O1257" i="7"/>
  <c r="AO1221" i="7"/>
  <c r="B1222" i="7"/>
  <c r="H1222" i="8" s="1"/>
  <c r="M1224" i="7"/>
  <c r="S1224" i="8" s="1"/>
  <c r="AU1225" i="7"/>
  <c r="AU1228" i="7"/>
  <c r="B1230" i="7"/>
  <c r="H1230" i="8" s="1"/>
  <c r="AX1231" i="7"/>
  <c r="AW1231" i="7"/>
  <c r="AV1231" i="7"/>
  <c r="AW1267" i="7"/>
  <c r="AX1291" i="7"/>
  <c r="AQ1232" i="7"/>
  <c r="AP1232" i="7"/>
  <c r="AO1232" i="7"/>
  <c r="AP1268" i="7"/>
  <c r="W1245" i="7"/>
  <c r="D1238" i="7"/>
  <c r="G1479" i="7"/>
  <c r="G1239" i="7"/>
  <c r="F1239" i="7"/>
  <c r="D1239" i="7"/>
  <c r="B1251" i="7"/>
  <c r="H1251" i="8" s="1"/>
  <c r="D1275" i="7"/>
  <c r="AN1244" i="7"/>
  <c r="AY1372" i="7"/>
  <c r="AZ1252" i="7"/>
  <c r="AX1252" i="7"/>
  <c r="AX1312" i="7"/>
  <c r="AY1252" i="7"/>
  <c r="AV1252" i="7"/>
  <c r="AU1252" i="7"/>
  <c r="D1254" i="7"/>
  <c r="B1254" i="7"/>
  <c r="H1254" i="8" s="1"/>
  <c r="E1254" i="7"/>
  <c r="G1254" i="7"/>
  <c r="Q1255" i="7"/>
  <c r="N1256" i="7"/>
  <c r="N1257" i="7"/>
  <c r="D1258" i="7"/>
  <c r="AN1261" i="7"/>
  <c r="AQ1268" i="7"/>
  <c r="AS1509" i="7"/>
  <c r="AO1269" i="7"/>
  <c r="AQ1329" i="7"/>
  <c r="AS1269" i="7"/>
  <c r="AP1305" i="7"/>
  <c r="AO1270" i="7"/>
  <c r="AR1269" i="7"/>
  <c r="AP1269" i="7"/>
  <c r="AN1281" i="7"/>
  <c r="O1280" i="7"/>
  <c r="M1280" i="7"/>
  <c r="S1280" i="8" s="1"/>
  <c r="R1280" i="7"/>
  <c r="Q1280" i="7"/>
  <c r="P1280" i="7"/>
  <c r="AU1280" i="7"/>
  <c r="F1283" i="7"/>
  <c r="P1284" i="7"/>
  <c r="Q1298" i="7"/>
  <c r="E1299" i="7"/>
  <c r="AY1301" i="7"/>
  <c r="G1547" i="7"/>
  <c r="F1427" i="7"/>
  <c r="E1307" i="7"/>
  <c r="D1307" i="7"/>
  <c r="B1307" i="7"/>
  <c r="H1307" i="8" s="1"/>
  <c r="D1343" i="7"/>
  <c r="G1307" i="7"/>
  <c r="F1307" i="7"/>
  <c r="Q1334" i="7"/>
  <c r="AY1334" i="7"/>
  <c r="Q1463" i="7"/>
  <c r="O1379" i="7"/>
  <c r="M1343" i="7"/>
  <c r="S1343" i="8" s="1"/>
  <c r="P1403" i="7"/>
  <c r="R1343" i="7"/>
  <c r="Q1343" i="7"/>
  <c r="M1355" i="7"/>
  <c r="S1355" i="8" s="1"/>
  <c r="P1343" i="7"/>
  <c r="O1343" i="7"/>
  <c r="X1353" i="7"/>
  <c r="W1364" i="7"/>
  <c r="W1363" i="7"/>
  <c r="R1123" i="7"/>
  <c r="AY1123" i="7"/>
  <c r="AR1124" i="7"/>
  <c r="AU1127" i="7"/>
  <c r="AN1128" i="7"/>
  <c r="AS1129" i="7"/>
  <c r="D1130" i="7"/>
  <c r="O1132" i="7"/>
  <c r="AV1132" i="7"/>
  <c r="G1133" i="7"/>
  <c r="AO1133" i="7"/>
  <c r="R1135" i="7"/>
  <c r="X1136" i="7"/>
  <c r="AR1136" i="7"/>
  <c r="AU1139" i="7"/>
  <c r="AN1140" i="7"/>
  <c r="AZ1140" i="7"/>
  <c r="AS1141" i="7"/>
  <c r="D1142" i="7"/>
  <c r="O1144" i="7"/>
  <c r="AV1144" i="7"/>
  <c r="G1145" i="7"/>
  <c r="R1385" i="7"/>
  <c r="Q1265" i="7"/>
  <c r="AO1145" i="7"/>
  <c r="E1147" i="7"/>
  <c r="AY1147" i="7"/>
  <c r="X1148" i="7"/>
  <c r="P1149" i="7"/>
  <c r="AW1149" i="7"/>
  <c r="AP1150" i="7"/>
  <c r="AU1151" i="7"/>
  <c r="F1152" i="7"/>
  <c r="AN1152" i="7"/>
  <c r="AZ1152" i="7"/>
  <c r="AS1153" i="7"/>
  <c r="D1154" i="7"/>
  <c r="Q1154" i="7"/>
  <c r="AX1154" i="7"/>
  <c r="AQ1155" i="7"/>
  <c r="O1156" i="7"/>
  <c r="AV1156" i="7"/>
  <c r="AO1157" i="7"/>
  <c r="E1159" i="7"/>
  <c r="AY1159" i="7"/>
  <c r="X1160" i="7"/>
  <c r="P1161" i="7"/>
  <c r="AW1161" i="7"/>
  <c r="AP1162" i="7"/>
  <c r="AU1163" i="7"/>
  <c r="F1164" i="7"/>
  <c r="AN1164" i="7"/>
  <c r="D1166" i="7"/>
  <c r="Q1166" i="7"/>
  <c r="AX1166" i="7"/>
  <c r="AQ1167" i="7"/>
  <c r="O1168" i="7"/>
  <c r="AV1168" i="7"/>
  <c r="AO1169" i="7"/>
  <c r="AZ1409" i="7"/>
  <c r="AY1289" i="7"/>
  <c r="R1171" i="7"/>
  <c r="AY1171" i="7"/>
  <c r="X1172" i="7"/>
  <c r="AR1172" i="7"/>
  <c r="P1173" i="7"/>
  <c r="AW1173" i="7"/>
  <c r="AP1174" i="7"/>
  <c r="AU1175" i="7"/>
  <c r="F1176" i="7"/>
  <c r="AN1176" i="7"/>
  <c r="AZ1176" i="7"/>
  <c r="AS1177" i="7"/>
  <c r="D1178" i="7"/>
  <c r="Q1178" i="7"/>
  <c r="AX1178" i="7"/>
  <c r="AQ1179" i="7"/>
  <c r="O1180" i="7"/>
  <c r="R1183" i="7"/>
  <c r="AY1183" i="7"/>
  <c r="X1184" i="7"/>
  <c r="P1185" i="7"/>
  <c r="AW1185" i="7"/>
  <c r="AP1186" i="7"/>
  <c r="AU1187" i="7"/>
  <c r="F1188" i="7"/>
  <c r="AN1188" i="7"/>
  <c r="D1190" i="7"/>
  <c r="Q1190" i="7"/>
  <c r="AX1190" i="7"/>
  <c r="G1431" i="7"/>
  <c r="E1251" i="7"/>
  <c r="AQ1191" i="7"/>
  <c r="AV1192" i="7"/>
  <c r="G1193" i="7"/>
  <c r="R1433" i="7"/>
  <c r="P1253" i="7"/>
  <c r="AO1193" i="7"/>
  <c r="AZ1433" i="7"/>
  <c r="AY1313" i="7"/>
  <c r="AS1434" i="7"/>
  <c r="AR1314" i="7"/>
  <c r="AQ1254" i="7"/>
  <c r="R1195" i="7"/>
  <c r="AY1195" i="7"/>
  <c r="X1196" i="7"/>
  <c r="AW1197" i="7"/>
  <c r="AP1198" i="7"/>
  <c r="AU1199" i="7"/>
  <c r="F1200" i="7"/>
  <c r="AN1200" i="7"/>
  <c r="AZ1200" i="7"/>
  <c r="Q1202" i="7"/>
  <c r="AX1202" i="7"/>
  <c r="G1443" i="7"/>
  <c r="F1323" i="7"/>
  <c r="AQ1203" i="7"/>
  <c r="O1204" i="7"/>
  <c r="AV1204" i="7"/>
  <c r="G1205" i="7"/>
  <c r="AO1205" i="7"/>
  <c r="AZ1445" i="7"/>
  <c r="AY1325" i="7"/>
  <c r="R1207" i="7"/>
  <c r="AY1207" i="7"/>
  <c r="X1208" i="7"/>
  <c r="AW1209" i="7"/>
  <c r="AP1210" i="7"/>
  <c r="AU1211" i="7"/>
  <c r="F1212" i="7"/>
  <c r="AN1212" i="7"/>
  <c r="AS1213" i="7"/>
  <c r="Q1214" i="7"/>
  <c r="AX1214" i="7"/>
  <c r="G1455" i="7"/>
  <c r="D1251" i="7"/>
  <c r="AQ1215" i="7"/>
  <c r="AV1216" i="7"/>
  <c r="R1457" i="7"/>
  <c r="O1253" i="7"/>
  <c r="AO1217" i="7"/>
  <c r="AZ1457" i="7"/>
  <c r="AY1337" i="7"/>
  <c r="AX1277" i="7"/>
  <c r="AS1458" i="7"/>
  <c r="AR1338" i="7"/>
  <c r="AY1219" i="7"/>
  <c r="AV1220" i="7"/>
  <c r="AR1221" i="7"/>
  <c r="E1222" i="7"/>
  <c r="AR1222" i="7"/>
  <c r="AY1344" i="7"/>
  <c r="AY1224" i="7"/>
  <c r="AX1224" i="7"/>
  <c r="AW1260" i="7"/>
  <c r="AX1225" i="7"/>
  <c r="AX1226" i="7"/>
  <c r="F1228" i="7"/>
  <c r="N1229" i="7"/>
  <c r="AQ1229" i="7"/>
  <c r="E1230" i="7"/>
  <c r="G1234" i="7"/>
  <c r="F1234" i="7"/>
  <c r="E1234" i="7"/>
  <c r="D1270" i="7"/>
  <c r="B1234" i="7"/>
  <c r="H1234" i="8" s="1"/>
  <c r="AI1234" i="7"/>
  <c r="C1235" i="7"/>
  <c r="G1478" i="7"/>
  <c r="B1238" i="7"/>
  <c r="H1238" i="8" s="1"/>
  <c r="D1274" i="7"/>
  <c r="E1238" i="7"/>
  <c r="AU1243" i="7"/>
  <c r="R1244" i="7"/>
  <c r="D1249" i="7"/>
  <c r="X1252" i="7"/>
  <c r="W1263" i="7"/>
  <c r="AS1500" i="7"/>
  <c r="AR1380" i="7"/>
  <c r="AR1260" i="7"/>
  <c r="AP1260" i="7"/>
  <c r="AN1260" i="7"/>
  <c r="AS1260" i="7"/>
  <c r="AO1261" i="7"/>
  <c r="AQ1260" i="7"/>
  <c r="O1262" i="7"/>
  <c r="M1262" i="7"/>
  <c r="S1262" i="8" s="1"/>
  <c r="R1262" i="7"/>
  <c r="Q1262" i="7"/>
  <c r="Q1383" i="7"/>
  <c r="M1263" i="7"/>
  <c r="S1263" i="8" s="1"/>
  <c r="Q1263" i="7"/>
  <c r="P1263" i="7"/>
  <c r="AP1263" i="7"/>
  <c r="AX1265" i="7"/>
  <c r="P1266" i="7"/>
  <c r="X1269" i="7"/>
  <c r="W1280" i="7"/>
  <c r="AQ1275" i="7"/>
  <c r="AY1276" i="7"/>
  <c r="F1406" i="7"/>
  <c r="F1286" i="7"/>
  <c r="D1322" i="7"/>
  <c r="G1286" i="7"/>
  <c r="D1286" i="7"/>
  <c r="AY1287" i="7"/>
  <c r="W1301" i="7"/>
  <c r="W1300" i="7"/>
  <c r="W1298" i="7"/>
  <c r="X1290" i="7"/>
  <c r="AI1292" i="7"/>
  <c r="AI1291" i="7"/>
  <c r="O1299" i="7"/>
  <c r="E1364" i="7"/>
  <c r="B1304" i="7"/>
  <c r="H1304" i="8" s="1"/>
  <c r="D1340" i="7"/>
  <c r="G1304" i="7"/>
  <c r="E1304" i="7"/>
  <c r="D1304" i="7"/>
  <c r="B1316" i="7"/>
  <c r="H1316" i="8" s="1"/>
  <c r="F1304" i="7"/>
  <c r="R1556" i="7"/>
  <c r="Q1436" i="7"/>
  <c r="P1316" i="7"/>
  <c r="O1352" i="7"/>
  <c r="R1316" i="7"/>
  <c r="O1316" i="7"/>
  <c r="Q1316" i="7"/>
  <c r="M1316" i="7"/>
  <c r="S1316" i="8" s="1"/>
  <c r="X1324" i="7"/>
  <c r="W1335" i="7"/>
  <c r="W1333" i="7"/>
  <c r="AZ1329" i="7"/>
  <c r="C1132" i="7"/>
  <c r="N1134" i="7"/>
  <c r="C1144" i="7"/>
  <c r="N1146" i="7"/>
  <c r="G1152" i="7"/>
  <c r="M1153" i="7"/>
  <c r="S1153" i="8" s="1"/>
  <c r="AY1154" i="7"/>
  <c r="AR1155" i="7"/>
  <c r="C1156" i="7"/>
  <c r="N1158" i="7"/>
  <c r="D1161" i="7"/>
  <c r="G1402" i="7"/>
  <c r="F1282" i="7"/>
  <c r="O1163" i="7"/>
  <c r="G1164" i="7"/>
  <c r="R1404" i="7"/>
  <c r="Q1284" i="7"/>
  <c r="R1166" i="7"/>
  <c r="AY1166" i="7"/>
  <c r="AR1167" i="7"/>
  <c r="C1168" i="7"/>
  <c r="AW1168" i="7"/>
  <c r="AP1169" i="7"/>
  <c r="N1170" i="7"/>
  <c r="D1173" i="7"/>
  <c r="G1414" i="7"/>
  <c r="F1294" i="7"/>
  <c r="O1175" i="7"/>
  <c r="R1416" i="7"/>
  <c r="Q1296" i="7"/>
  <c r="R1178" i="7"/>
  <c r="AY1178" i="7"/>
  <c r="AR1179" i="7"/>
  <c r="C1180" i="7"/>
  <c r="AW1180" i="7"/>
  <c r="AP1181" i="7"/>
  <c r="N1182" i="7"/>
  <c r="D1185" i="7"/>
  <c r="AQ1186" i="7"/>
  <c r="O1187" i="7"/>
  <c r="E1190" i="7"/>
  <c r="R1190" i="7"/>
  <c r="AY1190" i="7"/>
  <c r="AR1191" i="7"/>
  <c r="C1192" i="7"/>
  <c r="P1192" i="7"/>
  <c r="AW1192" i="7"/>
  <c r="AP1193" i="7"/>
  <c r="N1194" i="7"/>
  <c r="D1197" i="7"/>
  <c r="O1199" i="7"/>
  <c r="E1202" i="7"/>
  <c r="R1202" i="7"/>
  <c r="AY1202" i="7"/>
  <c r="AR1203" i="7"/>
  <c r="C1204" i="7"/>
  <c r="P1204" i="7"/>
  <c r="AW1204" i="7"/>
  <c r="AP1205" i="7"/>
  <c r="N1206" i="7"/>
  <c r="D1209" i="7"/>
  <c r="AQ1210" i="7"/>
  <c r="O1211" i="7"/>
  <c r="G1212" i="7"/>
  <c r="E1214" i="7"/>
  <c r="R1214" i="7"/>
  <c r="AY1214" i="7"/>
  <c r="AR1215" i="7"/>
  <c r="C1216" i="7"/>
  <c r="P1216" i="7"/>
  <c r="AW1216" i="7"/>
  <c r="AP1217" i="7"/>
  <c r="N1218" i="7"/>
  <c r="AW1220" i="7"/>
  <c r="G1461" i="7"/>
  <c r="B1221" i="7"/>
  <c r="H1221" i="8" s="1"/>
  <c r="D1257" i="7"/>
  <c r="W1232" i="7"/>
  <c r="E1223" i="7"/>
  <c r="R1463" i="7"/>
  <c r="M1223" i="7"/>
  <c r="S1223" i="8" s="1"/>
  <c r="O1259" i="7"/>
  <c r="AY1225" i="7"/>
  <c r="AY1226" i="7"/>
  <c r="AV1227" i="7"/>
  <c r="D1229" i="7"/>
  <c r="AR1229" i="7"/>
  <c r="AP1233" i="7"/>
  <c r="D1235" i="7"/>
  <c r="AW1235" i="7"/>
  <c r="O1236" i="7"/>
  <c r="AP1236" i="7"/>
  <c r="AQ1299" i="7"/>
  <c r="AP1239" i="7"/>
  <c r="AO1239" i="7"/>
  <c r="AN1239" i="7"/>
  <c r="AN1251" i="7"/>
  <c r="AS1239" i="7"/>
  <c r="AR1239" i="7"/>
  <c r="AO1240" i="7"/>
  <c r="AP1242" i="7"/>
  <c r="AY1243" i="7"/>
  <c r="AW1244" i="7"/>
  <c r="AP1250" i="7"/>
  <c r="AN1250" i="7"/>
  <c r="AO1251" i="7"/>
  <c r="AS1250" i="7"/>
  <c r="AR1250" i="7"/>
  <c r="AO1250" i="7"/>
  <c r="W1266" i="7"/>
  <c r="Q1259" i="7"/>
  <c r="N1261" i="7"/>
  <c r="N1262" i="7"/>
  <c r="AY1388" i="7"/>
  <c r="AV1268" i="7"/>
  <c r="AZ1268" i="7"/>
  <c r="AW1304" i="7"/>
  <c r="AV1269" i="7"/>
  <c r="AY1268" i="7"/>
  <c r="AX1268" i="7"/>
  <c r="AU1268" i="7"/>
  <c r="Q1395" i="7"/>
  <c r="P1275" i="7"/>
  <c r="O1275" i="7"/>
  <c r="M1275" i="7"/>
  <c r="S1275" i="8" s="1"/>
  <c r="M1287" i="7"/>
  <c r="S1287" i="8" s="1"/>
  <c r="R1275" i="7"/>
  <c r="AR1275" i="7"/>
  <c r="C1279" i="7"/>
  <c r="C1278" i="7"/>
  <c r="F1281" i="7"/>
  <c r="AR1283" i="7"/>
  <c r="AR1409" i="7"/>
  <c r="AS1289" i="7"/>
  <c r="AP1325" i="7"/>
  <c r="AQ1289" i="7"/>
  <c r="AP1289" i="7"/>
  <c r="AR1289" i="7"/>
  <c r="AN1289" i="7"/>
  <c r="AY1412" i="7"/>
  <c r="AX1352" i="7"/>
  <c r="AV1292" i="7"/>
  <c r="AX1292" i="7"/>
  <c r="AZ1292" i="7"/>
  <c r="AY1292" i="7"/>
  <c r="AW1292" i="7"/>
  <c r="AU1292" i="7"/>
  <c r="R1310" i="7"/>
  <c r="G1311" i="7"/>
  <c r="G1363" i="7"/>
  <c r="AY1363" i="7"/>
  <c r="AW1363" i="7"/>
  <c r="AU1375" i="7"/>
  <c r="AV1363" i="7"/>
  <c r="AU1363" i="7"/>
  <c r="AX1423" i="7"/>
  <c r="AZ1363" i="7"/>
  <c r="AX1363" i="7"/>
  <c r="E1125" i="7"/>
  <c r="P1127" i="7"/>
  <c r="AW1127" i="7"/>
  <c r="AP1128" i="7"/>
  <c r="AU1129" i="7"/>
  <c r="F1130" i="7"/>
  <c r="AN1130" i="7"/>
  <c r="Q1132" i="7"/>
  <c r="AX1132" i="7"/>
  <c r="AQ1133" i="7"/>
  <c r="B1134" i="7"/>
  <c r="H1134" i="8" s="1"/>
  <c r="AZ1375" i="7"/>
  <c r="AY1255" i="7"/>
  <c r="M1136" i="7"/>
  <c r="S1136" i="8" s="1"/>
  <c r="E1137" i="7"/>
  <c r="P1139" i="7"/>
  <c r="AW1139" i="7"/>
  <c r="AP1140" i="7"/>
  <c r="AU1141" i="7"/>
  <c r="F1142" i="7"/>
  <c r="AN1142" i="7"/>
  <c r="Q1144" i="7"/>
  <c r="AX1144" i="7"/>
  <c r="AQ1145" i="7"/>
  <c r="B1146" i="7"/>
  <c r="H1146" i="8" s="1"/>
  <c r="R1387" i="7"/>
  <c r="Q1267" i="7"/>
  <c r="M1148" i="7"/>
  <c r="S1148" i="8" s="1"/>
  <c r="AS1388" i="7"/>
  <c r="AR1268" i="7"/>
  <c r="E1149" i="7"/>
  <c r="X1150" i="7"/>
  <c r="P1151" i="7"/>
  <c r="AW1151" i="7"/>
  <c r="AP1152" i="7"/>
  <c r="AU1153" i="7"/>
  <c r="F1154" i="7"/>
  <c r="AN1154" i="7"/>
  <c r="AS1155" i="7"/>
  <c r="Q1156" i="7"/>
  <c r="AX1156" i="7"/>
  <c r="G1397" i="7"/>
  <c r="F1277" i="7"/>
  <c r="AQ1157" i="7"/>
  <c r="B1158" i="7"/>
  <c r="H1158" i="8" s="1"/>
  <c r="R1399" i="7"/>
  <c r="Q1279" i="7"/>
  <c r="M1160" i="7"/>
  <c r="S1160" i="8" s="1"/>
  <c r="AS1400" i="7"/>
  <c r="AR1280" i="7"/>
  <c r="X1162" i="7"/>
  <c r="AW1163" i="7"/>
  <c r="AP1164" i="7"/>
  <c r="AU1165" i="7"/>
  <c r="F1166" i="7"/>
  <c r="AN1166" i="7"/>
  <c r="AZ1166" i="7"/>
  <c r="AS1167" i="7"/>
  <c r="Q1168" i="7"/>
  <c r="AX1168" i="7"/>
  <c r="AQ1169" i="7"/>
  <c r="B1170" i="7"/>
  <c r="H1170" i="8" s="1"/>
  <c r="M1172" i="7"/>
  <c r="S1172" i="8" s="1"/>
  <c r="E1173" i="7"/>
  <c r="AY1173" i="7"/>
  <c r="X1174" i="7"/>
  <c r="P1175" i="7"/>
  <c r="AW1175" i="7"/>
  <c r="AP1176" i="7"/>
  <c r="AU1177" i="7"/>
  <c r="F1178" i="7"/>
  <c r="AN1178" i="7"/>
  <c r="AZ1178" i="7"/>
  <c r="AS1179" i="7"/>
  <c r="Q1180" i="7"/>
  <c r="B1182" i="7"/>
  <c r="H1182" i="8" s="1"/>
  <c r="M1184" i="7"/>
  <c r="S1184" i="8" s="1"/>
  <c r="AS1424" i="7"/>
  <c r="AR1304" i="7"/>
  <c r="R1185" i="7"/>
  <c r="X1186" i="7"/>
  <c r="P1187" i="7"/>
  <c r="AW1187" i="7"/>
  <c r="AP1188" i="7"/>
  <c r="AU1189" i="7"/>
  <c r="AN1190" i="7"/>
  <c r="AZ1190" i="7"/>
  <c r="AX1192" i="7"/>
  <c r="AQ1193" i="7"/>
  <c r="B1194" i="7"/>
  <c r="H1194" i="8" s="1"/>
  <c r="M1196" i="7"/>
  <c r="S1196" i="8" s="1"/>
  <c r="AS1436" i="7"/>
  <c r="AR1316" i="7"/>
  <c r="E1197" i="7"/>
  <c r="X1198" i="7"/>
  <c r="P1199" i="7"/>
  <c r="AW1199" i="7"/>
  <c r="AP1200" i="7"/>
  <c r="AU1201" i="7"/>
  <c r="AN1202" i="7"/>
  <c r="AX1204" i="7"/>
  <c r="AQ1205" i="7"/>
  <c r="B1206" i="7"/>
  <c r="H1206" i="8" s="1"/>
  <c r="M1208" i="7"/>
  <c r="S1208" i="8" s="1"/>
  <c r="E1209" i="7"/>
  <c r="P1211" i="7"/>
  <c r="AW1211" i="7"/>
  <c r="AP1212" i="7"/>
  <c r="AU1213" i="7"/>
  <c r="AN1214" i="7"/>
  <c r="AZ1214" i="7"/>
  <c r="AX1216" i="7"/>
  <c r="D1253" i="7"/>
  <c r="E1277" i="7"/>
  <c r="AQ1217" i="7"/>
  <c r="B1218" i="7"/>
  <c r="H1218" i="8" s="1"/>
  <c r="O1255" i="7"/>
  <c r="P1279" i="7"/>
  <c r="AX1220" i="7"/>
  <c r="AS1461" i="7"/>
  <c r="AP1257" i="7"/>
  <c r="F1342" i="7"/>
  <c r="G1222" i="7"/>
  <c r="F1222" i="7"/>
  <c r="AO1222" i="7"/>
  <c r="AN1222" i="7"/>
  <c r="AP1258" i="7"/>
  <c r="AR1342" i="7"/>
  <c r="R1224" i="7"/>
  <c r="Q1224" i="7"/>
  <c r="AI1226" i="7"/>
  <c r="X1228" i="7"/>
  <c r="AX1235" i="7"/>
  <c r="AQ1236" i="7"/>
  <c r="M1238" i="7"/>
  <c r="S1238" i="8" s="1"/>
  <c r="AS1482" i="7"/>
  <c r="AR1362" i="7"/>
  <c r="AQ1302" i="7"/>
  <c r="AS1242" i="7"/>
  <c r="AR1242" i="7"/>
  <c r="AQ1242" i="7"/>
  <c r="AO1242" i="7"/>
  <c r="AN1242" i="7"/>
  <c r="AO1243" i="7"/>
  <c r="AX1243" i="7"/>
  <c r="G1489" i="7"/>
  <c r="E1309" i="7"/>
  <c r="G1249" i="7"/>
  <c r="E1249" i="7"/>
  <c r="B1249" i="7"/>
  <c r="H1249" i="8" s="1"/>
  <c r="AX1250" i="7"/>
  <c r="AU1251" i="7"/>
  <c r="AX1311" i="7"/>
  <c r="AY1371" i="7"/>
  <c r="AZ1251" i="7"/>
  <c r="AX1251" i="7"/>
  <c r="AW1251" i="7"/>
  <c r="AR1253" i="7"/>
  <c r="N1255" i="7"/>
  <c r="N1254" i="7"/>
  <c r="AR1257" i="7"/>
  <c r="AY1260" i="7"/>
  <c r="AX1261" i="7"/>
  <c r="W1262" i="7"/>
  <c r="AZ1502" i="7"/>
  <c r="AY1382" i="7"/>
  <c r="AX1322" i="7"/>
  <c r="AZ1262" i="7"/>
  <c r="AY1262" i="7"/>
  <c r="AX1262" i="7"/>
  <c r="AW1262" i="7"/>
  <c r="AW1298" i="7"/>
  <c r="AU1262" i="7"/>
  <c r="AZ1503" i="7"/>
  <c r="AU1263" i="7"/>
  <c r="AW1263" i="7"/>
  <c r="AV1263" i="7"/>
  <c r="AZ1263" i="7"/>
  <c r="AY1263" i="7"/>
  <c r="AY1384" i="7"/>
  <c r="AZ1264" i="7"/>
  <c r="AX1264" i="7"/>
  <c r="AU1264" i="7"/>
  <c r="AX1324" i="7"/>
  <c r="AY1264" i="7"/>
  <c r="AV1265" i="7"/>
  <c r="AW1264" i="7"/>
  <c r="AZ1266" i="7"/>
  <c r="AY1267" i="7"/>
  <c r="M1271" i="7"/>
  <c r="S1271" i="8" s="1"/>
  <c r="AS1511" i="7"/>
  <c r="AR1391" i="7"/>
  <c r="AQ1331" i="7"/>
  <c r="AP1307" i="7"/>
  <c r="AS1271" i="7"/>
  <c r="AR1271" i="7"/>
  <c r="AQ1271" i="7"/>
  <c r="AO1271" i="7"/>
  <c r="AN1271" i="7"/>
  <c r="AN1283" i="7"/>
  <c r="AQ1338" i="7"/>
  <c r="AP1314" i="7"/>
  <c r="AS1278" i="7"/>
  <c r="AR1278" i="7"/>
  <c r="AQ1278" i="7"/>
  <c r="AP1278" i="7"/>
  <c r="AO1278" i="7"/>
  <c r="AN1278" i="7"/>
  <c r="G1521" i="7"/>
  <c r="F1401" i="7"/>
  <c r="G1281" i="7"/>
  <c r="E1281" i="7"/>
  <c r="E1341" i="7"/>
  <c r="D1317" i="7"/>
  <c r="B1293" i="7"/>
  <c r="H1293" i="8" s="1"/>
  <c r="D1281" i="7"/>
  <c r="F1285" i="7"/>
  <c r="AP1291" i="7"/>
  <c r="AU1300" i="7"/>
  <c r="AI1303" i="7"/>
  <c r="AI1304" i="7"/>
  <c r="G1313" i="7"/>
  <c r="AS1317" i="7"/>
  <c r="AZ1561" i="7"/>
  <c r="AY1441" i="7"/>
  <c r="AX1321" i="7"/>
  <c r="AZ1321" i="7"/>
  <c r="AY1321" i="7"/>
  <c r="AW1321" i="7"/>
  <c r="AV1321" i="7"/>
  <c r="AU1321" i="7"/>
  <c r="P1323" i="7"/>
  <c r="Q1337" i="7"/>
  <c r="N1362" i="7"/>
  <c r="N1363" i="7"/>
  <c r="O1153" i="7"/>
  <c r="AZ1394" i="7"/>
  <c r="AY1274" i="7"/>
  <c r="D1163" i="7"/>
  <c r="O1165" i="7"/>
  <c r="G1416" i="7"/>
  <c r="F1296" i="7"/>
  <c r="O1177" i="7"/>
  <c r="AX1187" i="7"/>
  <c r="G1428" i="7"/>
  <c r="F1308" i="7"/>
  <c r="AQ1188" i="7"/>
  <c r="AS1431" i="7"/>
  <c r="AQ1251" i="7"/>
  <c r="D1199" i="7"/>
  <c r="AX1199" i="7"/>
  <c r="AQ1200" i="7"/>
  <c r="O1201" i="7"/>
  <c r="AS1443" i="7"/>
  <c r="AR1323" i="7"/>
  <c r="AQ1263" i="7"/>
  <c r="D1211" i="7"/>
  <c r="AX1211" i="7"/>
  <c r="AQ1212" i="7"/>
  <c r="O1213" i="7"/>
  <c r="O1220" i="7"/>
  <c r="W1233" i="7"/>
  <c r="AX1285" i="7"/>
  <c r="AY1345" i="7"/>
  <c r="AY1346" i="7"/>
  <c r="AW1226" i="7"/>
  <c r="AV1226" i="7"/>
  <c r="G1468" i="7"/>
  <c r="F1348" i="7"/>
  <c r="E1288" i="7"/>
  <c r="W1240" i="7"/>
  <c r="AS1469" i="7"/>
  <c r="AN1229" i="7"/>
  <c r="AP1265" i="7"/>
  <c r="F1350" i="7"/>
  <c r="F1230" i="7"/>
  <c r="B1242" i="7"/>
  <c r="H1242" i="8" s="1"/>
  <c r="AQ1234" i="7"/>
  <c r="G1235" i="7"/>
  <c r="E1235" i="7"/>
  <c r="R1236" i="7"/>
  <c r="Q1236" i="7"/>
  <c r="P1236" i="7"/>
  <c r="O1272" i="7"/>
  <c r="M1236" i="7"/>
  <c r="S1236" i="8" s="1"/>
  <c r="P1296" i="7"/>
  <c r="AR1358" i="7"/>
  <c r="AS1238" i="7"/>
  <c r="AR1238" i="7"/>
  <c r="AP1238" i="7"/>
  <c r="AN1238" i="7"/>
  <c r="M1240" i="7"/>
  <c r="S1240" i="8" s="1"/>
  <c r="Q1240" i="7"/>
  <c r="O1276" i="7"/>
  <c r="P1240" i="7"/>
  <c r="R1481" i="7"/>
  <c r="P1301" i="7"/>
  <c r="R1241" i="7"/>
  <c r="Q1241" i="7"/>
  <c r="O1241" i="7"/>
  <c r="M1253" i="7"/>
  <c r="S1253" i="8" s="1"/>
  <c r="O1277" i="7"/>
  <c r="AN1241" i="7"/>
  <c r="AP1277" i="7"/>
  <c r="AS1241" i="7"/>
  <c r="AQ1241" i="7"/>
  <c r="AP1241" i="7"/>
  <c r="X1245" i="7"/>
  <c r="W1256" i="7"/>
  <c r="M1250" i="7"/>
  <c r="S1250" i="8" s="1"/>
  <c r="R1250" i="7"/>
  <c r="P1250" i="7"/>
  <c r="O1250" i="7"/>
  <c r="AY1250" i="7"/>
  <c r="W1265" i="7"/>
  <c r="X1254" i="7"/>
  <c r="AX1259" i="7"/>
  <c r="W1260" i="7"/>
  <c r="W1272" i="7"/>
  <c r="W1264" i="7"/>
  <c r="W1278" i="7"/>
  <c r="F1270" i="7"/>
  <c r="AX1271" i="7"/>
  <c r="W1290" i="7"/>
  <c r="AQ1281" i="7"/>
  <c r="AQ1282" i="7"/>
  <c r="AQ1346" i="7"/>
  <c r="AP1286" i="7"/>
  <c r="AN1286" i="7"/>
  <c r="AP1322" i="7"/>
  <c r="AR1286" i="7"/>
  <c r="AS1286" i="7"/>
  <c r="AQ1286" i="7"/>
  <c r="F1326" i="7"/>
  <c r="G1125" i="7"/>
  <c r="R1365" i="7"/>
  <c r="Q1245" i="7"/>
  <c r="AO1125" i="7"/>
  <c r="AZ1365" i="7"/>
  <c r="AY1245" i="7"/>
  <c r="R1127" i="7"/>
  <c r="AY1127" i="7"/>
  <c r="AR1128" i="7"/>
  <c r="P1129" i="7"/>
  <c r="AZ1132" i="7"/>
  <c r="AS1133" i="7"/>
  <c r="O1136" i="7"/>
  <c r="AV1136" i="7"/>
  <c r="R1377" i="7"/>
  <c r="Q1257" i="7"/>
  <c r="AO1137" i="7"/>
  <c r="R1139" i="7"/>
  <c r="AY1139" i="7"/>
  <c r="AR1140" i="7"/>
  <c r="AW1141" i="7"/>
  <c r="AZ1144" i="7"/>
  <c r="G1387" i="7"/>
  <c r="F1267" i="7"/>
  <c r="AV1148" i="7"/>
  <c r="G1149" i="7"/>
  <c r="R1389" i="7"/>
  <c r="Q1269" i="7"/>
  <c r="AO1149" i="7"/>
  <c r="R1151" i="7"/>
  <c r="AY1151" i="7"/>
  <c r="AR1152" i="7"/>
  <c r="AW1153" i="7"/>
  <c r="AP1154" i="7"/>
  <c r="AZ1156" i="7"/>
  <c r="D1158" i="7"/>
  <c r="G1399" i="7"/>
  <c r="F1279" i="7"/>
  <c r="AV1160" i="7"/>
  <c r="AO1161" i="7"/>
  <c r="AY1163" i="7"/>
  <c r="AR1164" i="7"/>
  <c r="P1165" i="7"/>
  <c r="AW1165" i="7"/>
  <c r="AP1166" i="7"/>
  <c r="AZ1168" i="7"/>
  <c r="AS1169" i="7"/>
  <c r="D1170" i="7"/>
  <c r="G1411" i="7"/>
  <c r="F1291" i="7"/>
  <c r="O1172" i="7"/>
  <c r="AV1172" i="7"/>
  <c r="G1173" i="7"/>
  <c r="R1413" i="7"/>
  <c r="Q1293" i="7"/>
  <c r="AO1173" i="7"/>
  <c r="E1175" i="7"/>
  <c r="AY1175" i="7"/>
  <c r="P1177" i="7"/>
  <c r="AW1177" i="7"/>
  <c r="AP1178" i="7"/>
  <c r="AZ1180" i="7"/>
  <c r="AS1181" i="7"/>
  <c r="D1182" i="7"/>
  <c r="G1423" i="7"/>
  <c r="F1303" i="7"/>
  <c r="O1184" i="7"/>
  <c r="AV1184" i="7"/>
  <c r="AO1185" i="7"/>
  <c r="AZ1425" i="7"/>
  <c r="AX1245" i="7"/>
  <c r="AR1188" i="7"/>
  <c r="P1189" i="7"/>
  <c r="AW1189" i="7"/>
  <c r="AP1190" i="7"/>
  <c r="AS1193" i="7"/>
  <c r="D1194" i="7"/>
  <c r="G1435" i="7"/>
  <c r="E1255" i="7"/>
  <c r="O1196" i="7"/>
  <c r="AV1196" i="7"/>
  <c r="G1197" i="7"/>
  <c r="R1437" i="7"/>
  <c r="Q1317" i="7"/>
  <c r="AO1197" i="7"/>
  <c r="AZ1437" i="7"/>
  <c r="AX1257" i="7"/>
  <c r="AS1438" i="7"/>
  <c r="AQ1258" i="7"/>
  <c r="R1199" i="7"/>
  <c r="AY1199" i="7"/>
  <c r="AR1200" i="7"/>
  <c r="P1201" i="7"/>
  <c r="AW1201" i="7"/>
  <c r="AP1202" i="7"/>
  <c r="G1447" i="7"/>
  <c r="F1327" i="7"/>
  <c r="AV1208" i="7"/>
  <c r="R1449" i="7"/>
  <c r="P1269" i="7"/>
  <c r="AO1209" i="7"/>
  <c r="AZ1449" i="7"/>
  <c r="AY1329" i="7"/>
  <c r="AS1450" i="7"/>
  <c r="AP1246" i="7"/>
  <c r="E1211" i="7"/>
  <c r="R1211" i="7"/>
  <c r="AY1211" i="7"/>
  <c r="AR1212" i="7"/>
  <c r="P1213" i="7"/>
  <c r="AW1213" i="7"/>
  <c r="AP1214" i="7"/>
  <c r="D1218" i="7"/>
  <c r="E1279" i="7"/>
  <c r="D1255" i="7"/>
  <c r="P1220" i="7"/>
  <c r="M1221" i="7"/>
  <c r="S1221" i="8" s="1"/>
  <c r="AN1225" i="7"/>
  <c r="AV1228" i="7"/>
  <c r="F1229" i="7"/>
  <c r="E1229" i="7"/>
  <c r="D1265" i="7"/>
  <c r="F1349" i="7"/>
  <c r="M1232" i="7"/>
  <c r="S1232" i="8" s="1"/>
  <c r="D1233" i="7"/>
  <c r="AW1233" i="7"/>
  <c r="P1238" i="7"/>
  <c r="O1238" i="7"/>
  <c r="P1298" i="7"/>
  <c r="R1238" i="7"/>
  <c r="W1254" i="7"/>
  <c r="C1248" i="7"/>
  <c r="C1252" i="7"/>
  <c r="Q1253" i="7"/>
  <c r="F1255" i="7"/>
  <c r="G1496" i="7"/>
  <c r="B1256" i="7"/>
  <c r="H1256" i="8" s="1"/>
  <c r="F1376" i="7"/>
  <c r="E1316" i="7"/>
  <c r="G1256" i="7"/>
  <c r="E1256" i="7"/>
  <c r="AQ1256" i="7"/>
  <c r="W1259" i="7"/>
  <c r="AZ1259" i="7"/>
  <c r="F1269" i="7"/>
  <c r="AQ1270" i="7"/>
  <c r="AZ1511" i="7"/>
  <c r="AY1391" i="7"/>
  <c r="AY1271" i="7"/>
  <c r="AW1271" i="7"/>
  <c r="AW1307" i="7"/>
  <c r="AU1283" i="7"/>
  <c r="AZ1271" i="7"/>
  <c r="AV1271" i="7"/>
  <c r="AU1271" i="7"/>
  <c r="AU1274" i="7"/>
  <c r="P1278" i="7"/>
  <c r="AZ1518" i="7"/>
  <c r="AX1278" i="7"/>
  <c r="AV1278" i="7"/>
  <c r="AW1314" i="7"/>
  <c r="AZ1278" i="7"/>
  <c r="AW1278" i="7"/>
  <c r="AU1278" i="7"/>
  <c r="Q1286" i="7"/>
  <c r="AS1288" i="7"/>
  <c r="E1294" i="7"/>
  <c r="P1297" i="7"/>
  <c r="O1297" i="7"/>
  <c r="M1297" i="7"/>
  <c r="S1297" i="8" s="1"/>
  <c r="R1297" i="7"/>
  <c r="Q1297" i="7"/>
  <c r="AX1297" i="7"/>
  <c r="AI1298" i="7"/>
  <c r="N1302" i="7"/>
  <c r="N1303" i="7"/>
  <c r="AQ1315" i="7"/>
  <c r="AS1568" i="7"/>
  <c r="AQ1328" i="7"/>
  <c r="AQ1388" i="7"/>
  <c r="AP1364" i="7"/>
  <c r="AN1340" i="7"/>
  <c r="AS1328" i="7"/>
  <c r="AO1329" i="7"/>
  <c r="AR1328" i="7"/>
  <c r="AO1328" i="7"/>
  <c r="AN1328" i="7"/>
  <c r="AP1328" i="7"/>
  <c r="AO1349" i="7"/>
  <c r="AO1350" i="7"/>
  <c r="AR1349" i="7"/>
  <c r="AP1349" i="7"/>
  <c r="AN1349" i="7"/>
  <c r="AQ1409" i="7"/>
  <c r="AN1361" i="7"/>
  <c r="AS1349" i="7"/>
  <c r="AQ1349" i="7"/>
  <c r="AP1385" i="7"/>
  <c r="B1131" i="7"/>
  <c r="H1131" i="8" s="1"/>
  <c r="M1133" i="7"/>
  <c r="S1133" i="8" s="1"/>
  <c r="B1143" i="7"/>
  <c r="H1143" i="8" s="1"/>
  <c r="M1145" i="7"/>
  <c r="S1145" i="8" s="1"/>
  <c r="AS1385" i="7"/>
  <c r="AR1265" i="7"/>
  <c r="B1155" i="7"/>
  <c r="H1155" i="8" s="1"/>
  <c r="M1157" i="7"/>
  <c r="S1157" i="8" s="1"/>
  <c r="AS1397" i="7"/>
  <c r="AR1277" i="7"/>
  <c r="AW1160" i="7"/>
  <c r="AP1161" i="7"/>
  <c r="AW1172" i="7"/>
  <c r="AP1173" i="7"/>
  <c r="B1179" i="7"/>
  <c r="H1179" i="8" s="1"/>
  <c r="M1181" i="7"/>
  <c r="S1181" i="8" s="1"/>
  <c r="E1182" i="7"/>
  <c r="P1184" i="7"/>
  <c r="AW1184" i="7"/>
  <c r="AP1185" i="7"/>
  <c r="AX1189" i="7"/>
  <c r="B1191" i="7"/>
  <c r="H1191" i="8" s="1"/>
  <c r="R1432" i="7"/>
  <c r="Q1312" i="7"/>
  <c r="AZ1432" i="7"/>
  <c r="AY1312" i="7"/>
  <c r="M1193" i="7"/>
  <c r="S1193" i="8" s="1"/>
  <c r="E1194" i="7"/>
  <c r="P1196" i="7"/>
  <c r="AW1196" i="7"/>
  <c r="AX1201" i="7"/>
  <c r="G1442" i="7"/>
  <c r="F1322" i="7"/>
  <c r="AQ1202" i="7"/>
  <c r="B1203" i="7"/>
  <c r="H1203" i="8" s="1"/>
  <c r="R1444" i="7"/>
  <c r="Q1324" i="7"/>
  <c r="P1264" i="7"/>
  <c r="AZ1444" i="7"/>
  <c r="AY1324" i="7"/>
  <c r="M1205" i="7"/>
  <c r="S1205" i="8" s="1"/>
  <c r="AS1445" i="7"/>
  <c r="AR1325" i="7"/>
  <c r="E1206" i="7"/>
  <c r="P1208" i="7"/>
  <c r="Q1213" i="7"/>
  <c r="AX1213" i="7"/>
  <c r="F1334" i="7"/>
  <c r="E1274" i="7"/>
  <c r="AQ1214" i="7"/>
  <c r="B1215" i="7"/>
  <c r="H1215" i="8" s="1"/>
  <c r="Q1336" i="7"/>
  <c r="P1276" i="7"/>
  <c r="AZ1456" i="7"/>
  <c r="AY1336" i="7"/>
  <c r="M1217" i="7"/>
  <c r="S1217" i="8" s="1"/>
  <c r="AS1457" i="7"/>
  <c r="AR1337" i="7"/>
  <c r="E1218" i="7"/>
  <c r="Q1220" i="7"/>
  <c r="AZ1460" i="7"/>
  <c r="AX1280" i="7"/>
  <c r="AY1340" i="7"/>
  <c r="P1221" i="7"/>
  <c r="AO1225" i="7"/>
  <c r="AW1228" i="7"/>
  <c r="Q1231" i="7"/>
  <c r="P1231" i="7"/>
  <c r="M1231" i="7"/>
  <c r="S1231" i="8" s="1"/>
  <c r="P1291" i="7"/>
  <c r="W1244" i="7"/>
  <c r="X1233" i="7"/>
  <c r="AX1233" i="7"/>
  <c r="W1236" i="7"/>
  <c r="Q1237" i="7"/>
  <c r="AW1238" i="7"/>
  <c r="AV1238" i="7"/>
  <c r="AU1238" i="7"/>
  <c r="AX1298" i="7"/>
  <c r="AW1274" i="7"/>
  <c r="AZ1238" i="7"/>
  <c r="AY1358" i="7"/>
  <c r="AY1238" i="7"/>
  <c r="AZ1481" i="7"/>
  <c r="AY1361" i="7"/>
  <c r="AX1301" i="7"/>
  <c r="AZ1241" i="7"/>
  <c r="AY1241" i="7"/>
  <c r="AX1241" i="7"/>
  <c r="AV1241" i="7"/>
  <c r="AU1241" i="7"/>
  <c r="AV1242" i="7"/>
  <c r="C1244" i="7"/>
  <c r="D1247" i="7"/>
  <c r="O1249" i="7"/>
  <c r="AR1369" i="7"/>
  <c r="AS1249" i="7"/>
  <c r="AR1249" i="7"/>
  <c r="AQ1309" i="7"/>
  <c r="AP1249" i="7"/>
  <c r="AP1285" i="7"/>
  <c r="AN1249" i="7"/>
  <c r="G1492" i="7"/>
  <c r="F1252" i="7"/>
  <c r="E1312" i="7"/>
  <c r="D1252" i="7"/>
  <c r="F1372" i="7"/>
  <c r="G1252" i="7"/>
  <c r="E1252" i="7"/>
  <c r="B1252" i="7"/>
  <c r="H1252" i="8" s="1"/>
  <c r="AX1253" i="7"/>
  <c r="B1261" i="7"/>
  <c r="H1261" i="8" s="1"/>
  <c r="E1267" i="7"/>
  <c r="R1511" i="7"/>
  <c r="Q1391" i="7"/>
  <c r="R1271" i="7"/>
  <c r="P1271" i="7"/>
  <c r="M1283" i="7"/>
  <c r="S1283" i="8" s="1"/>
  <c r="Q1271" i="7"/>
  <c r="P1331" i="7"/>
  <c r="AR1281" i="7"/>
  <c r="R1522" i="7"/>
  <c r="Q1402" i="7"/>
  <c r="P1342" i="7"/>
  <c r="M1282" i="7"/>
  <c r="S1282" i="8" s="1"/>
  <c r="O1318" i="7"/>
  <c r="O1282" i="7"/>
  <c r="Q1282" i="7"/>
  <c r="P1282" i="7"/>
  <c r="Q1285" i="7"/>
  <c r="AQ1285" i="7"/>
  <c r="AX1286" i="7"/>
  <c r="AY1408" i="7"/>
  <c r="AZ1288" i="7"/>
  <c r="AX1288" i="7"/>
  <c r="AW1288" i="7"/>
  <c r="AW1324" i="7"/>
  <c r="AY1288" i="7"/>
  <c r="AV1288" i="7"/>
  <c r="AU1288" i="7"/>
  <c r="AV1289" i="7"/>
  <c r="C1301" i="7"/>
  <c r="AU1133" i="7"/>
  <c r="AN1134" i="7"/>
  <c r="G1377" i="7"/>
  <c r="F1257" i="7"/>
  <c r="B1138" i="7"/>
  <c r="H1138" i="8" s="1"/>
  <c r="AN1146" i="7"/>
  <c r="M1152" i="7"/>
  <c r="S1152" i="8" s="1"/>
  <c r="AU1157" i="7"/>
  <c r="B1162" i="7"/>
  <c r="H1162" i="8" s="1"/>
  <c r="R1403" i="7"/>
  <c r="Q1283" i="7"/>
  <c r="M1164" i="7"/>
  <c r="S1164" i="8" s="1"/>
  <c r="AY1165" i="7"/>
  <c r="AU1169" i="7"/>
  <c r="G1413" i="7"/>
  <c r="F1293" i="7"/>
  <c r="B1174" i="7"/>
  <c r="H1174" i="8" s="1"/>
  <c r="R1415" i="7"/>
  <c r="Q1295" i="7"/>
  <c r="M1176" i="7"/>
  <c r="S1176" i="8" s="1"/>
  <c r="AY1177" i="7"/>
  <c r="AR1178" i="7"/>
  <c r="AU1181" i="7"/>
  <c r="F1182" i="7"/>
  <c r="AN1182" i="7"/>
  <c r="G1425" i="7"/>
  <c r="F1305" i="7"/>
  <c r="E1245" i="7"/>
  <c r="AQ1185" i="7"/>
  <c r="B1186" i="7"/>
  <c r="H1186" i="8" s="1"/>
  <c r="AZ1427" i="7"/>
  <c r="AX1247" i="7"/>
  <c r="M1188" i="7"/>
  <c r="S1188" i="8" s="1"/>
  <c r="AU1193" i="7"/>
  <c r="F1194" i="7"/>
  <c r="AN1194" i="7"/>
  <c r="AX1196" i="7"/>
  <c r="AU1205" i="7"/>
  <c r="AN1206" i="7"/>
  <c r="AX1208" i="7"/>
  <c r="G1449" i="7"/>
  <c r="D1245" i="7"/>
  <c r="B1210" i="7"/>
  <c r="H1210" i="8" s="1"/>
  <c r="G1211" i="7"/>
  <c r="M1212" i="7"/>
  <c r="S1212" i="8" s="1"/>
  <c r="AY1213" i="7"/>
  <c r="AR1214" i="7"/>
  <c r="AU1217" i="7"/>
  <c r="F1218" i="7"/>
  <c r="AN1218" i="7"/>
  <c r="R1220" i="7"/>
  <c r="Q1221" i="7"/>
  <c r="E1224" i="7"/>
  <c r="D1224" i="7"/>
  <c r="AP1225" i="7"/>
  <c r="P1226" i="7"/>
  <c r="O1226" i="7"/>
  <c r="AX1228" i="7"/>
  <c r="AU1231" i="7"/>
  <c r="AN1232" i="7"/>
  <c r="X1236" i="7"/>
  <c r="W1247" i="7"/>
  <c r="W1246" i="7"/>
  <c r="R1237" i="7"/>
  <c r="P1237" i="7"/>
  <c r="M1237" i="7"/>
  <c r="S1237" i="8" s="1"/>
  <c r="W1250" i="7"/>
  <c r="W1251" i="7"/>
  <c r="AY1360" i="7"/>
  <c r="AU1240" i="7"/>
  <c r="AZ1240" i="7"/>
  <c r="AX1240" i="7"/>
  <c r="AW1240" i="7"/>
  <c r="W1252" i="7"/>
  <c r="F1245" i="7"/>
  <c r="D1246" i="7"/>
  <c r="AI1247" i="7"/>
  <c r="AI1248" i="7"/>
  <c r="B1248" i="7"/>
  <c r="H1248" i="8" s="1"/>
  <c r="G1248" i="7"/>
  <c r="E1248" i="7"/>
  <c r="D1248" i="7"/>
  <c r="W1261" i="7"/>
  <c r="F1251" i="7"/>
  <c r="AZ1493" i="7"/>
  <c r="AY1373" i="7"/>
  <c r="AX1313" i="7"/>
  <c r="AW1289" i="7"/>
  <c r="AZ1253" i="7"/>
  <c r="AY1253" i="7"/>
  <c r="AW1253" i="7"/>
  <c r="AU1253" i="7"/>
  <c r="P1256" i="7"/>
  <c r="AY1256" i="7"/>
  <c r="W1257" i="7"/>
  <c r="W1258" i="7"/>
  <c r="AX1258" i="7"/>
  <c r="E1263" i="7"/>
  <c r="G1267" i="7"/>
  <c r="O1270" i="7"/>
  <c r="AV1270" i="7"/>
  <c r="AI1276" i="7"/>
  <c r="Q1281" i="7"/>
  <c r="F1284" i="7"/>
  <c r="D1290" i="7"/>
  <c r="B1290" i="7"/>
  <c r="H1290" i="8" s="1"/>
  <c r="F1290" i="7"/>
  <c r="E1350" i="7"/>
  <c r="E1290" i="7"/>
  <c r="E1358" i="7"/>
  <c r="G1298" i="7"/>
  <c r="F1298" i="7"/>
  <c r="E1298" i="7"/>
  <c r="B1298" i="7"/>
  <c r="H1298" i="8" s="1"/>
  <c r="B1310" i="7"/>
  <c r="H1310" i="8" s="1"/>
  <c r="F1418" i="7"/>
  <c r="D1334" i="7"/>
  <c r="D1298" i="7"/>
  <c r="AP1298" i="7"/>
  <c r="AO1298" i="7"/>
  <c r="AN1298" i="7"/>
  <c r="AN1310" i="7"/>
  <c r="AP1334" i="7"/>
  <c r="AS1298" i="7"/>
  <c r="AR1298" i="7"/>
  <c r="AQ1298" i="7"/>
  <c r="AI1318" i="7"/>
  <c r="AI1319" i="7"/>
  <c r="N1320" i="7"/>
  <c r="N1319" i="7"/>
  <c r="AS1336" i="7"/>
  <c r="AR1357" i="7"/>
  <c r="AQ1297" i="7"/>
  <c r="X1239" i="7"/>
  <c r="AU1242" i="7"/>
  <c r="AN1243" i="7"/>
  <c r="AZ1243" i="7"/>
  <c r="W1255" i="7"/>
  <c r="AS1244" i="7"/>
  <c r="E1306" i="7"/>
  <c r="F1366" i="7"/>
  <c r="AW1249" i="7"/>
  <c r="AU1249" i="7"/>
  <c r="AS1253" i="7"/>
  <c r="AQ1253" i="7"/>
  <c r="AU1258" i="7"/>
  <c r="X1259" i="7"/>
  <c r="AS1259" i="7"/>
  <c r="R1500" i="7"/>
  <c r="Q1380" i="7"/>
  <c r="D1261" i="7"/>
  <c r="D1266" i="7"/>
  <c r="B1266" i="7"/>
  <c r="H1266" i="8" s="1"/>
  <c r="W1277" i="7"/>
  <c r="D1268" i="7"/>
  <c r="AS1512" i="7"/>
  <c r="AR1392" i="7"/>
  <c r="AR1272" i="7"/>
  <c r="AP1272" i="7"/>
  <c r="AZ1515" i="7"/>
  <c r="AY1395" i="7"/>
  <c r="AU1275" i="7"/>
  <c r="AX1335" i="7"/>
  <c r="AY1396" i="7"/>
  <c r="AZ1276" i="7"/>
  <c r="AX1276" i="7"/>
  <c r="AW1312" i="7"/>
  <c r="AX1336" i="7"/>
  <c r="X1279" i="7"/>
  <c r="AS1519" i="7"/>
  <c r="AQ1279" i="7"/>
  <c r="AO1279" i="7"/>
  <c r="AZ1522" i="7"/>
  <c r="AX1342" i="7"/>
  <c r="AV1282" i="7"/>
  <c r="B1284" i="7"/>
  <c r="H1284" i="8" s="1"/>
  <c r="AN1284" i="7"/>
  <c r="C1286" i="7"/>
  <c r="W1287" i="7"/>
  <c r="AS1527" i="7"/>
  <c r="AR1407" i="7"/>
  <c r="AS1287" i="7"/>
  <c r="AR1287" i="7"/>
  <c r="AN1299" i="7"/>
  <c r="P1292" i="7"/>
  <c r="R1293" i="7"/>
  <c r="AS1535" i="7"/>
  <c r="AR1415" i="7"/>
  <c r="AN1307" i="7"/>
  <c r="AP1331" i="7"/>
  <c r="AO1296" i="7"/>
  <c r="AS1295" i="7"/>
  <c r="AP1295" i="7"/>
  <c r="AO1295" i="7"/>
  <c r="O1296" i="7"/>
  <c r="N1300" i="7"/>
  <c r="R1301" i="7"/>
  <c r="X1302" i="7"/>
  <c r="W1313" i="7"/>
  <c r="AI1307" i="7"/>
  <c r="AI1306" i="7"/>
  <c r="O1310" i="7"/>
  <c r="AW1310" i="7"/>
  <c r="AV1310" i="7"/>
  <c r="AU1310" i="7"/>
  <c r="AU1322" i="7"/>
  <c r="AZ1310" i="7"/>
  <c r="AY1310" i="7"/>
  <c r="R1315" i="7"/>
  <c r="AZ1316" i="7"/>
  <c r="AV1323" i="7"/>
  <c r="AW1323" i="7"/>
  <c r="AU1323" i="7"/>
  <c r="AX1383" i="7"/>
  <c r="AZ1323" i="7"/>
  <c r="AV1324" i="7"/>
  <c r="AY1323" i="7"/>
  <c r="AZ1571" i="7"/>
  <c r="AX1391" i="7"/>
  <c r="AW1367" i="7"/>
  <c r="AZ1331" i="7"/>
  <c r="AY1331" i="7"/>
  <c r="AV1332" i="7"/>
  <c r="AX1331" i="7"/>
  <c r="AV1331" i="7"/>
  <c r="AU1331" i="7"/>
  <c r="R1345" i="7"/>
  <c r="R1355" i="7"/>
  <c r="P1420" i="7"/>
  <c r="O1360" i="7"/>
  <c r="O1396" i="7"/>
  <c r="R1360" i="7"/>
  <c r="Q1360" i="7"/>
  <c r="P1360" i="7"/>
  <c r="M1372" i="7"/>
  <c r="S1372" i="8" s="1"/>
  <c r="M1360" i="7"/>
  <c r="S1360" i="8" s="1"/>
  <c r="AR1367" i="7"/>
  <c r="Q1506" i="7"/>
  <c r="R1386" i="7"/>
  <c r="P1446" i="7"/>
  <c r="P1386" i="7"/>
  <c r="M1386" i="7"/>
  <c r="S1386" i="8" s="1"/>
  <c r="M1398" i="7"/>
  <c r="S1398" i="8" s="1"/>
  <c r="O1422" i="7"/>
  <c r="Q1386" i="7"/>
  <c r="O1386" i="7"/>
  <c r="M1244" i="7"/>
  <c r="S1244" i="8" s="1"/>
  <c r="AZ1250" i="7"/>
  <c r="AN1256" i="7"/>
  <c r="AZ1496" i="7"/>
  <c r="AY1376" i="7"/>
  <c r="AV1256" i="7"/>
  <c r="E1259" i="7"/>
  <c r="P1261" i="7"/>
  <c r="AS1506" i="7"/>
  <c r="AR1386" i="7"/>
  <c r="O1268" i="7"/>
  <c r="M1268" i="7"/>
  <c r="S1268" i="8" s="1"/>
  <c r="B1269" i="7"/>
  <c r="H1269" i="8" s="1"/>
  <c r="AU1272" i="7"/>
  <c r="W1273" i="7"/>
  <c r="AN1275" i="7"/>
  <c r="M1278" i="7"/>
  <c r="S1278" i="8" s="1"/>
  <c r="R1281" i="7"/>
  <c r="AP1281" i="7"/>
  <c r="C1284" i="7"/>
  <c r="B1285" i="7"/>
  <c r="H1285" i="8" s="1"/>
  <c r="P1285" i="7"/>
  <c r="P1345" i="7"/>
  <c r="R1285" i="7"/>
  <c r="AV1287" i="7"/>
  <c r="N1293" i="7"/>
  <c r="M1298" i="7"/>
  <c r="S1298" i="8" s="1"/>
  <c r="Q1420" i="7"/>
  <c r="R1300" i="7"/>
  <c r="Q1300" i="7"/>
  <c r="P1300" i="7"/>
  <c r="O1300" i="7"/>
  <c r="M1300" i="7"/>
  <c r="S1300" i="8" s="1"/>
  <c r="M1312" i="7"/>
  <c r="S1312" i="8" s="1"/>
  <c r="O1336" i="7"/>
  <c r="AY1420" i="7"/>
  <c r="AZ1300" i="7"/>
  <c r="AY1300" i="7"/>
  <c r="AX1300" i="7"/>
  <c r="AW1300" i="7"/>
  <c r="AV1300" i="7"/>
  <c r="AX1360" i="7"/>
  <c r="F1309" i="7"/>
  <c r="AW1311" i="7"/>
  <c r="Q1319" i="7"/>
  <c r="AX1319" i="7"/>
  <c r="G1561" i="7"/>
  <c r="D1357" i="7"/>
  <c r="D1321" i="7"/>
  <c r="G1321" i="7"/>
  <c r="E1321" i="7"/>
  <c r="F1333" i="7"/>
  <c r="R1574" i="7"/>
  <c r="P1334" i="7"/>
  <c r="M1346" i="7"/>
  <c r="S1346" i="8" s="1"/>
  <c r="O1370" i="7"/>
  <c r="O1334" i="7"/>
  <c r="M1334" i="7"/>
  <c r="S1334" i="8" s="1"/>
  <c r="R1334" i="7"/>
  <c r="E1336" i="7"/>
  <c r="AX1338" i="7"/>
  <c r="AY1468" i="7"/>
  <c r="AX1408" i="7"/>
  <c r="AV1348" i="7"/>
  <c r="AW1384" i="7"/>
  <c r="AZ1348" i="7"/>
  <c r="AV1349" i="7"/>
  <c r="AY1348" i="7"/>
  <c r="AX1348" i="7"/>
  <c r="AU1360" i="7"/>
  <c r="AW1348" i="7"/>
  <c r="O1232" i="7"/>
  <c r="AV1232" i="7"/>
  <c r="AO1233" i="7"/>
  <c r="AZ1473" i="7"/>
  <c r="AY1353" i="7"/>
  <c r="AX1293" i="7"/>
  <c r="M1234" i="7"/>
  <c r="S1234" i="8" s="1"/>
  <c r="AS1474" i="7"/>
  <c r="AQ1294" i="7"/>
  <c r="D1242" i="7"/>
  <c r="Q1242" i="7"/>
  <c r="AQ1243" i="7"/>
  <c r="O1244" i="7"/>
  <c r="AV1244" i="7"/>
  <c r="AO1245" i="7"/>
  <c r="AZ1485" i="7"/>
  <c r="AX1305" i="7"/>
  <c r="AV1246" i="7"/>
  <c r="E1247" i="7"/>
  <c r="AS1487" i="7"/>
  <c r="AQ1307" i="7"/>
  <c r="P1249" i="7"/>
  <c r="P1309" i="7"/>
  <c r="Q1251" i="7"/>
  <c r="AS1494" i="7"/>
  <c r="AR1374" i="7"/>
  <c r="O1256" i="7"/>
  <c r="M1256" i="7"/>
  <c r="S1256" i="8" s="1"/>
  <c r="B1257" i="7"/>
  <c r="H1257" i="8" s="1"/>
  <c r="AY1257" i="7"/>
  <c r="AV1259" i="7"/>
  <c r="G1261" i="7"/>
  <c r="AR1261" i="7"/>
  <c r="AW1266" i="7"/>
  <c r="W1268" i="7"/>
  <c r="R1269" i="7"/>
  <c r="B1270" i="7"/>
  <c r="H1270" i="8" s="1"/>
  <c r="AI1271" i="7"/>
  <c r="M1272" i="7"/>
  <c r="S1272" i="8" s="1"/>
  <c r="AW1272" i="7"/>
  <c r="AP1309" i="7"/>
  <c r="AQ1333" i="7"/>
  <c r="G1514" i="7"/>
  <c r="F1394" i="7"/>
  <c r="F1274" i="7"/>
  <c r="D1310" i="7"/>
  <c r="E1334" i="7"/>
  <c r="AP1274" i="7"/>
  <c r="AN1274" i="7"/>
  <c r="F1275" i="7"/>
  <c r="AP1275" i="7"/>
  <c r="C1276" i="7"/>
  <c r="Q1396" i="7"/>
  <c r="Q1276" i="7"/>
  <c r="O1312" i="7"/>
  <c r="P1336" i="7"/>
  <c r="AP1276" i="7"/>
  <c r="Q1277" i="7"/>
  <c r="AW1279" i="7"/>
  <c r="G1520" i="7"/>
  <c r="B1280" i="7"/>
  <c r="H1280" i="8" s="1"/>
  <c r="E1340" i="7"/>
  <c r="D1316" i="7"/>
  <c r="W1291" i="7"/>
  <c r="E1284" i="7"/>
  <c r="W1286" i="7"/>
  <c r="AU1286" i="7"/>
  <c r="G1527" i="7"/>
  <c r="F1407" i="7"/>
  <c r="D1323" i="7"/>
  <c r="AO1288" i="7"/>
  <c r="Q1409" i="7"/>
  <c r="P1349" i="7"/>
  <c r="P1352" i="7"/>
  <c r="O1292" i="7"/>
  <c r="M1292" i="7"/>
  <c r="S1292" i="8" s="1"/>
  <c r="Q1292" i="7"/>
  <c r="W1302" i="7"/>
  <c r="W1306" i="7"/>
  <c r="AP1299" i="7"/>
  <c r="D1311" i="7"/>
  <c r="W1330" i="7"/>
  <c r="X1319" i="7"/>
  <c r="AR1321" i="7"/>
  <c r="AS1321" i="7"/>
  <c r="AQ1321" i="7"/>
  <c r="AO1321" i="7"/>
  <c r="AN1321" i="7"/>
  <c r="F1324" i="7"/>
  <c r="R1325" i="7"/>
  <c r="W1345" i="7"/>
  <c r="X1334" i="7"/>
  <c r="F1341" i="7"/>
  <c r="Q1342" i="7"/>
  <c r="F1344" i="7"/>
  <c r="E1404" i="7"/>
  <c r="G1344" i="7"/>
  <c r="E1344" i="7"/>
  <c r="D1344" i="7"/>
  <c r="B1344" i="7"/>
  <c r="H1344" i="8" s="1"/>
  <c r="AI1352" i="7"/>
  <c r="AZ1230" i="7"/>
  <c r="AS1231" i="7"/>
  <c r="Q1232" i="7"/>
  <c r="AX1232" i="7"/>
  <c r="G1473" i="7"/>
  <c r="F1353" i="7"/>
  <c r="AQ1233" i="7"/>
  <c r="AV1234" i="7"/>
  <c r="R1475" i="7"/>
  <c r="Q1355" i="7"/>
  <c r="AO1235" i="7"/>
  <c r="AZ1475" i="7"/>
  <c r="AX1295" i="7"/>
  <c r="AS1476" i="7"/>
  <c r="AQ1296" i="7"/>
  <c r="AR1356" i="7"/>
  <c r="X1238" i="7"/>
  <c r="F1242" i="7"/>
  <c r="AZ1242" i="7"/>
  <c r="Q1244" i="7"/>
  <c r="AX1244" i="7"/>
  <c r="G1485" i="7"/>
  <c r="F1365" i="7"/>
  <c r="B1246" i="7"/>
  <c r="H1246" i="8" s="1"/>
  <c r="AI1253" i="7"/>
  <c r="AU1255" i="7"/>
  <c r="R1257" i="7"/>
  <c r="B1258" i="7"/>
  <c r="H1258" i="8" s="1"/>
  <c r="AI1259" i="7"/>
  <c r="M1260" i="7"/>
  <c r="S1260" i="8" s="1"/>
  <c r="G1502" i="7"/>
  <c r="F1262" i="7"/>
  <c r="F1382" i="7"/>
  <c r="E1322" i="7"/>
  <c r="AP1262" i="7"/>
  <c r="AN1262" i="7"/>
  <c r="R1504" i="7"/>
  <c r="Q1264" i="7"/>
  <c r="P1324" i="7"/>
  <c r="AP1264" i="7"/>
  <c r="B1268" i="7"/>
  <c r="H1268" i="8" s="1"/>
  <c r="F1388" i="7"/>
  <c r="W1279" i="7"/>
  <c r="W1269" i="7"/>
  <c r="AY1272" i="7"/>
  <c r="W1276" i="7"/>
  <c r="AR1276" i="7"/>
  <c r="AO1277" i="7"/>
  <c r="O1279" i="7"/>
  <c r="AW1280" i="7"/>
  <c r="AR1401" i="7"/>
  <c r="AO1281" i="7"/>
  <c r="AS1523" i="7"/>
  <c r="AR1403" i="7"/>
  <c r="AQ1343" i="7"/>
  <c r="AP1319" i="7"/>
  <c r="AO1283" i="7"/>
  <c r="W1296" i="7"/>
  <c r="AS1525" i="7"/>
  <c r="AN1297" i="7"/>
  <c r="AW1286" i="7"/>
  <c r="AY1407" i="7"/>
  <c r="AU1287" i="7"/>
  <c r="AX1347" i="7"/>
  <c r="AW1287" i="7"/>
  <c r="Q1408" i="7"/>
  <c r="Q1288" i="7"/>
  <c r="P1288" i="7"/>
  <c r="AR1288" i="7"/>
  <c r="AZ1530" i="7"/>
  <c r="AX1290" i="7"/>
  <c r="AV1290" i="7"/>
  <c r="AU1290" i="7"/>
  <c r="AZ1290" i="7"/>
  <c r="E1292" i="7"/>
  <c r="N1294" i="7"/>
  <c r="R1298" i="7"/>
  <c r="AU1298" i="7"/>
  <c r="AR1306" i="7"/>
  <c r="AW1313" i="7"/>
  <c r="R1561" i="7"/>
  <c r="Q1321" i="7"/>
  <c r="O1321" i="7"/>
  <c r="M1321" i="7"/>
  <c r="S1321" i="8" s="1"/>
  <c r="M1333" i="7"/>
  <c r="S1333" i="8" s="1"/>
  <c r="R1321" i="7"/>
  <c r="AQ1384" i="7"/>
  <c r="AR1444" i="7"/>
  <c r="AO1324" i="7"/>
  <c r="AP1360" i="7"/>
  <c r="AS1324" i="7"/>
  <c r="AR1324" i="7"/>
  <c r="AQ1324" i="7"/>
  <c r="AO1325" i="7"/>
  <c r="AP1324" i="7"/>
  <c r="AN1324" i="7"/>
  <c r="W1325" i="7"/>
  <c r="AZ1568" i="7"/>
  <c r="AW1328" i="7"/>
  <c r="AZ1328" i="7"/>
  <c r="AY1328" i="7"/>
  <c r="AX1328" i="7"/>
  <c r="AV1328" i="7"/>
  <c r="AU1328" i="7"/>
  <c r="AQ1332" i="7"/>
  <c r="AZ1333" i="7"/>
  <c r="B1347" i="7"/>
  <c r="H1347" i="8" s="1"/>
  <c r="B1335" i="7"/>
  <c r="H1335" i="8" s="1"/>
  <c r="F1455" i="7"/>
  <c r="G1335" i="7"/>
  <c r="F1335" i="7"/>
  <c r="D1335" i="7"/>
  <c r="AW1336" i="7"/>
  <c r="W1348" i="7"/>
  <c r="X1337" i="7"/>
  <c r="AI1339" i="7"/>
  <c r="AI1338" i="7"/>
  <c r="G1346" i="7"/>
  <c r="N1357" i="7"/>
  <c r="N1356" i="7"/>
  <c r="AR1359" i="7"/>
  <c r="AY1494" i="7"/>
  <c r="AZ1374" i="7"/>
  <c r="AY1374" i="7"/>
  <c r="AV1374" i="7"/>
  <c r="AV1375" i="7"/>
  <c r="AU1374" i="7"/>
  <c r="AX1374" i="7"/>
  <c r="AW1374" i="7"/>
  <c r="R1232" i="7"/>
  <c r="AY1232" i="7"/>
  <c r="AR1233" i="7"/>
  <c r="AN1237" i="7"/>
  <c r="G1480" i="7"/>
  <c r="F1360" i="7"/>
  <c r="B1241" i="7"/>
  <c r="H1241" i="8" s="1"/>
  <c r="G1242" i="7"/>
  <c r="R1482" i="7"/>
  <c r="Q1362" i="7"/>
  <c r="P1302" i="7"/>
  <c r="M1243" i="7"/>
  <c r="S1243" i="8" s="1"/>
  <c r="AS1483" i="7"/>
  <c r="AR1363" i="7"/>
  <c r="AY1244" i="7"/>
  <c r="B1253" i="7"/>
  <c r="H1253" i="8" s="1"/>
  <c r="AY1378" i="7"/>
  <c r="AX1318" i="7"/>
  <c r="AZ1499" i="7"/>
  <c r="AY1379" i="7"/>
  <c r="AY1259" i="7"/>
  <c r="AW1259" i="7"/>
  <c r="AN1265" i="7"/>
  <c r="AX1266" i="7"/>
  <c r="AW1302" i="7"/>
  <c r="AV1266" i="7"/>
  <c r="AX1326" i="7"/>
  <c r="G1509" i="7"/>
  <c r="F1389" i="7"/>
  <c r="G1269" i="7"/>
  <c r="E1269" i="7"/>
  <c r="D1305" i="7"/>
  <c r="AP1270" i="7"/>
  <c r="B1272" i="7"/>
  <c r="H1272" i="8" s="1"/>
  <c r="AZ1272" i="7"/>
  <c r="M1274" i="7"/>
  <c r="S1274" i="8" s="1"/>
  <c r="AS1275" i="7"/>
  <c r="R1518" i="7"/>
  <c r="Q1278" i="7"/>
  <c r="O1278" i="7"/>
  <c r="AI1280" i="7"/>
  <c r="AR1282" i="7"/>
  <c r="E1283" i="7"/>
  <c r="G1283" i="7"/>
  <c r="W1294" i="7"/>
  <c r="F1405" i="7"/>
  <c r="B1297" i="7"/>
  <c r="H1297" i="8" s="1"/>
  <c r="E1285" i="7"/>
  <c r="O1287" i="7"/>
  <c r="AI1288" i="7"/>
  <c r="AI1287" i="7"/>
  <c r="P1294" i="7"/>
  <c r="E1295" i="7"/>
  <c r="B1295" i="7"/>
  <c r="H1295" i="8" s="1"/>
  <c r="G1295" i="7"/>
  <c r="C1296" i="7"/>
  <c r="X1296" i="7"/>
  <c r="W1307" i="7"/>
  <c r="X1297" i="7"/>
  <c r="D1302" i="7"/>
  <c r="AP1302" i="7"/>
  <c r="O1304" i="7"/>
  <c r="G1548" i="7"/>
  <c r="E1308" i="7"/>
  <c r="G1308" i="7"/>
  <c r="D1308" i="7"/>
  <c r="O1309" i="7"/>
  <c r="AZ1309" i="7"/>
  <c r="Q1433" i="7"/>
  <c r="M1313" i="7"/>
  <c r="S1313" i="8" s="1"/>
  <c r="R1313" i="7"/>
  <c r="O1349" i="7"/>
  <c r="Q1313" i="7"/>
  <c r="P1313" i="7"/>
  <c r="O1313" i="7"/>
  <c r="G1320" i="7"/>
  <c r="Q1328" i="7"/>
  <c r="Q1332" i="7"/>
  <c r="AR1332" i="7"/>
  <c r="AZ1594" i="7"/>
  <c r="AY1474" i="7"/>
  <c r="AY1354" i="7"/>
  <c r="AZ1354" i="7"/>
  <c r="AX1354" i="7"/>
  <c r="AV1354" i="7"/>
  <c r="AW1390" i="7"/>
  <c r="AW1354" i="7"/>
  <c r="AU1354" i="7"/>
  <c r="AU1366" i="7"/>
  <c r="O1357" i="7"/>
  <c r="AW1359" i="7"/>
  <c r="AI1380" i="7"/>
  <c r="AI1381" i="7"/>
  <c r="G1516" i="7"/>
  <c r="F1276" i="7"/>
  <c r="D1276" i="7"/>
  <c r="AS1516" i="7"/>
  <c r="AR1396" i="7"/>
  <c r="AN1276" i="7"/>
  <c r="AQ1336" i="7"/>
  <c r="X1282" i="7"/>
  <c r="W1293" i="7"/>
  <c r="AZ1526" i="7"/>
  <c r="AY1406" i="7"/>
  <c r="AZ1286" i="7"/>
  <c r="AY1286" i="7"/>
  <c r="B1288" i="7"/>
  <c r="H1288" i="8" s="1"/>
  <c r="W1288" i="7"/>
  <c r="AS1528" i="7"/>
  <c r="AR1408" i="7"/>
  <c r="AN1288" i="7"/>
  <c r="AP1288" i="7"/>
  <c r="W1303" i="7"/>
  <c r="AW1297" i="7"/>
  <c r="AV1297" i="7"/>
  <c r="AU1297" i="7"/>
  <c r="AX1357" i="7"/>
  <c r="AW1333" i="7"/>
  <c r="AZ1297" i="7"/>
  <c r="AY1297" i="7"/>
  <c r="AQ1304" i="7"/>
  <c r="R1546" i="7"/>
  <c r="Q1426" i="7"/>
  <c r="O1342" i="7"/>
  <c r="M1306" i="7"/>
  <c r="S1306" i="8" s="1"/>
  <c r="R1306" i="7"/>
  <c r="P1306" i="7"/>
  <c r="O1306" i="7"/>
  <c r="AS1312" i="7"/>
  <c r="AQ1320" i="7"/>
  <c r="X1321" i="7"/>
  <c r="W1331" i="7"/>
  <c r="G1566" i="7"/>
  <c r="D1362" i="7"/>
  <c r="E1326" i="7"/>
  <c r="D1326" i="7"/>
  <c r="B1326" i="7"/>
  <c r="H1326" i="8" s="1"/>
  <c r="B1338" i="7"/>
  <c r="H1338" i="8" s="1"/>
  <c r="G1326" i="7"/>
  <c r="R1341" i="7"/>
  <c r="Q1464" i="7"/>
  <c r="P1344" i="7"/>
  <c r="O1380" i="7"/>
  <c r="Q1344" i="7"/>
  <c r="P1404" i="7"/>
  <c r="M1356" i="7"/>
  <c r="S1356" i="8" s="1"/>
  <c r="R1344" i="7"/>
  <c r="O1344" i="7"/>
  <c r="F1352" i="7"/>
  <c r="AY1352" i="7"/>
  <c r="Q1354" i="7"/>
  <c r="F1364" i="7"/>
  <c r="Q1370" i="7"/>
  <c r="AR1377" i="7"/>
  <c r="AP1237" i="7"/>
  <c r="D1241" i="7"/>
  <c r="B1243" i="7"/>
  <c r="H1243" i="8" s="1"/>
  <c r="O1243" i="7"/>
  <c r="AV1243" i="7"/>
  <c r="AO1244" i="7"/>
  <c r="M1245" i="7"/>
  <c r="S1245" i="8" s="1"/>
  <c r="E1246" i="7"/>
  <c r="AN1246" i="7"/>
  <c r="AZ1486" i="7"/>
  <c r="AY1366" i="7"/>
  <c r="AZ1487" i="7"/>
  <c r="AY1367" i="7"/>
  <c r="AY1247" i="7"/>
  <c r="AW1247" i="7"/>
  <c r="AV1249" i="7"/>
  <c r="AU1250" i="7"/>
  <c r="AN1253" i="7"/>
  <c r="AZ1494" i="7"/>
  <c r="AX1254" i="7"/>
  <c r="AV1254" i="7"/>
  <c r="AU1256" i="7"/>
  <c r="G1497" i="7"/>
  <c r="F1377" i="7"/>
  <c r="G1257" i="7"/>
  <c r="E1257" i="7"/>
  <c r="D1293" i="7"/>
  <c r="E1258" i="7"/>
  <c r="B1259" i="7"/>
  <c r="H1259" i="8" s="1"/>
  <c r="AO1259" i="7"/>
  <c r="P1260" i="7"/>
  <c r="M1261" i="7"/>
  <c r="S1261" i="8" s="1"/>
  <c r="G1503" i="7"/>
  <c r="E1323" i="7"/>
  <c r="AS1503" i="7"/>
  <c r="AS1263" i="7"/>
  <c r="R1505" i="7"/>
  <c r="Q1385" i="7"/>
  <c r="P1325" i="7"/>
  <c r="E1266" i="7"/>
  <c r="R1506" i="7"/>
  <c r="Q1266" i="7"/>
  <c r="O1266" i="7"/>
  <c r="P1326" i="7"/>
  <c r="AO1266" i="7"/>
  <c r="D1272" i="7"/>
  <c r="AN1272" i="7"/>
  <c r="AW1273" i="7"/>
  <c r="AU1273" i="7"/>
  <c r="O1274" i="7"/>
  <c r="AI1274" i="7"/>
  <c r="AW1275" i="7"/>
  <c r="AU1276" i="7"/>
  <c r="AR1397" i="7"/>
  <c r="AP1313" i="7"/>
  <c r="AS1277" i="7"/>
  <c r="AQ1277" i="7"/>
  <c r="AQ1337" i="7"/>
  <c r="D1279" i="7"/>
  <c r="AN1279" i="7"/>
  <c r="AW1281" i="7"/>
  <c r="AW1282" i="7"/>
  <c r="AN1287" i="7"/>
  <c r="P1290" i="7"/>
  <c r="AS1531" i="7"/>
  <c r="AQ1291" i="7"/>
  <c r="AO1291" i="7"/>
  <c r="AN1291" i="7"/>
  <c r="AP1327" i="7"/>
  <c r="AS1291" i="7"/>
  <c r="W1309" i="7"/>
  <c r="AZ1298" i="7"/>
  <c r="W1304" i="7"/>
  <c r="R1305" i="7"/>
  <c r="AZ1546" i="7"/>
  <c r="AY1426" i="7"/>
  <c r="AW1342" i="7"/>
  <c r="AZ1306" i="7"/>
  <c r="AY1306" i="7"/>
  <c r="AW1306" i="7"/>
  <c r="AV1306" i="7"/>
  <c r="AR1428" i="7"/>
  <c r="AQ1368" i="7"/>
  <c r="AS1308" i="7"/>
  <c r="AR1308" i="7"/>
  <c r="AO1309" i="7"/>
  <c r="AQ1308" i="7"/>
  <c r="AO1308" i="7"/>
  <c r="AN1308" i="7"/>
  <c r="P1311" i="7"/>
  <c r="G1315" i="7"/>
  <c r="Q1437" i="7"/>
  <c r="O1317" i="7"/>
  <c r="O1353" i="7"/>
  <c r="R1317" i="7"/>
  <c r="P1317" i="7"/>
  <c r="E1319" i="7"/>
  <c r="C1326" i="7"/>
  <c r="AR1446" i="7"/>
  <c r="AS1326" i="7"/>
  <c r="AP1362" i="7"/>
  <c r="AO1326" i="7"/>
  <c r="AN1326" i="7"/>
  <c r="AN1338" i="7"/>
  <c r="AR1326" i="7"/>
  <c r="AQ1326" i="7"/>
  <c r="N1327" i="7"/>
  <c r="F1330" i="7"/>
  <c r="W1332" i="7"/>
  <c r="W1343" i="7"/>
  <c r="R1575" i="7"/>
  <c r="O1335" i="7"/>
  <c r="P1335" i="7"/>
  <c r="M1335" i="7"/>
  <c r="S1335" i="8" s="1"/>
  <c r="M1347" i="7"/>
  <c r="S1347" i="8" s="1"/>
  <c r="R1335" i="7"/>
  <c r="AR1335" i="7"/>
  <c r="AI1337" i="7"/>
  <c r="AZ1579" i="7"/>
  <c r="AX1399" i="7"/>
  <c r="AY1339" i="7"/>
  <c r="AX1339" i="7"/>
  <c r="AZ1339" i="7"/>
  <c r="AW1339" i="7"/>
  <c r="AU1339" i="7"/>
  <c r="AU1351" i="7"/>
  <c r="E1345" i="7"/>
  <c r="AQ1355" i="7"/>
  <c r="G1366" i="7"/>
  <c r="AR1373" i="7"/>
  <c r="AZ1642" i="7"/>
  <c r="AY1522" i="7"/>
  <c r="AV1402" i="7"/>
  <c r="AU1402" i="7"/>
  <c r="AX1462" i="7"/>
  <c r="AZ1402" i="7"/>
  <c r="AX1402" i="7"/>
  <c r="AW1402" i="7"/>
  <c r="AW1438" i="7"/>
  <c r="AY1402" i="7"/>
  <c r="AV1403" i="7"/>
  <c r="AS1223" i="7"/>
  <c r="R1467" i="7"/>
  <c r="Q1347" i="7"/>
  <c r="AU1233" i="7"/>
  <c r="AN1234" i="7"/>
  <c r="AZ1234" i="7"/>
  <c r="AS1235" i="7"/>
  <c r="G1477" i="7"/>
  <c r="F1357" i="7"/>
  <c r="AQ1237" i="7"/>
  <c r="AY1359" i="7"/>
  <c r="AX1299" i="7"/>
  <c r="AR1360" i="7"/>
  <c r="AQ1300" i="7"/>
  <c r="E1241" i="7"/>
  <c r="P1243" i="7"/>
  <c r="AW1243" i="7"/>
  <c r="AP1244" i="7"/>
  <c r="AU1245" i="7"/>
  <c r="F1246" i="7"/>
  <c r="AO1246" i="7"/>
  <c r="AN1247" i="7"/>
  <c r="AX1249" i="7"/>
  <c r="AV1250" i="7"/>
  <c r="AO1253" i="7"/>
  <c r="AN1254" i="7"/>
  <c r="AW1256" i="7"/>
  <c r="AS1497" i="7"/>
  <c r="AO1257" i="7"/>
  <c r="AQ1317" i="7"/>
  <c r="F1258" i="7"/>
  <c r="R1498" i="7"/>
  <c r="M1258" i="7"/>
  <c r="S1258" i="8" s="1"/>
  <c r="P1318" i="7"/>
  <c r="Q1378" i="7"/>
  <c r="D1259" i="7"/>
  <c r="R1499" i="7"/>
  <c r="Q1379" i="7"/>
  <c r="R1259" i="7"/>
  <c r="P1259" i="7"/>
  <c r="P1319" i="7"/>
  <c r="O1295" i="7"/>
  <c r="AP1259" i="7"/>
  <c r="Q1260" i="7"/>
  <c r="AZ1500" i="7"/>
  <c r="AY1380" i="7"/>
  <c r="O1261" i="7"/>
  <c r="AI1261" i="7"/>
  <c r="G1504" i="7"/>
  <c r="F1264" i="7"/>
  <c r="D1264" i="7"/>
  <c r="E1324" i="7"/>
  <c r="AR1384" i="7"/>
  <c r="AN1264" i="7"/>
  <c r="F1266" i="7"/>
  <c r="AP1266" i="7"/>
  <c r="P1268" i="7"/>
  <c r="W1271" i="7"/>
  <c r="E1272" i="7"/>
  <c r="AO1272" i="7"/>
  <c r="B1273" i="7"/>
  <c r="H1273" i="8" s="1"/>
  <c r="AN1273" i="7"/>
  <c r="P1274" i="7"/>
  <c r="AZ1514" i="7"/>
  <c r="AZ1274" i="7"/>
  <c r="AX1334" i="7"/>
  <c r="AX1275" i="7"/>
  <c r="AV1276" i="7"/>
  <c r="AU1277" i="7"/>
  <c r="AP1279" i="7"/>
  <c r="AV1280" i="7"/>
  <c r="AX1340" i="7"/>
  <c r="O1281" i="7"/>
  <c r="AX1282" i="7"/>
  <c r="N1284" i="7"/>
  <c r="M1285" i="7"/>
  <c r="S1285" i="8" s="1"/>
  <c r="AW1285" i="7"/>
  <c r="AU1285" i="7"/>
  <c r="AY1285" i="7"/>
  <c r="O1286" i="7"/>
  <c r="B1287" i="7"/>
  <c r="H1287" i="8" s="1"/>
  <c r="AO1287" i="7"/>
  <c r="W1299" i="7"/>
  <c r="M1289" i="7"/>
  <c r="S1289" i="8" s="1"/>
  <c r="G1532" i="7"/>
  <c r="B1292" i="7"/>
  <c r="H1292" i="8" s="1"/>
  <c r="D1328" i="7"/>
  <c r="D1292" i="7"/>
  <c r="R1534" i="7"/>
  <c r="M1294" i="7"/>
  <c r="S1294" i="8" s="1"/>
  <c r="O1330" i="7"/>
  <c r="O1294" i="7"/>
  <c r="AR1294" i="7"/>
  <c r="AN1295" i="7"/>
  <c r="G1296" i="7"/>
  <c r="D1297" i="7"/>
  <c r="C1298" i="7"/>
  <c r="M1301" i="7"/>
  <c r="S1301" i="8" s="1"/>
  <c r="AX1303" i="7"/>
  <c r="AZ1548" i="7"/>
  <c r="AY1308" i="7"/>
  <c r="AX1368" i="7"/>
  <c r="AZ1308" i="7"/>
  <c r="AX1308" i="7"/>
  <c r="AW1308" i="7"/>
  <c r="AV1308" i="7"/>
  <c r="AU1308" i="7"/>
  <c r="AP1310" i="7"/>
  <c r="W1324" i="7"/>
  <c r="G1559" i="7"/>
  <c r="F1439" i="7"/>
  <c r="E1379" i="7"/>
  <c r="F1319" i="7"/>
  <c r="D1319" i="7"/>
  <c r="B1319" i="7"/>
  <c r="H1319" i="8" s="1"/>
  <c r="B1331" i="7"/>
  <c r="H1331" i="8" s="1"/>
  <c r="G1319" i="7"/>
  <c r="Q1440" i="7"/>
  <c r="R1320" i="7"/>
  <c r="O1356" i="7"/>
  <c r="Q1320" i="7"/>
  <c r="P1320" i="7"/>
  <c r="O1320" i="7"/>
  <c r="P1380" i="7"/>
  <c r="M1332" i="7"/>
  <c r="S1332" i="8" s="1"/>
  <c r="AZ1320" i="7"/>
  <c r="AQ1323" i="7"/>
  <c r="AI1326" i="7"/>
  <c r="AI1325" i="7"/>
  <c r="AY1327" i="7"/>
  <c r="AR1343" i="7"/>
  <c r="W1360" i="7"/>
  <c r="X1349" i="7"/>
  <c r="W1362" i="7"/>
  <c r="X1351" i="7"/>
  <c r="AR1353" i="7"/>
  <c r="G1595" i="7"/>
  <c r="F1475" i="7"/>
  <c r="F1355" i="7"/>
  <c r="D1355" i="7"/>
  <c r="B1367" i="7"/>
  <c r="H1367" i="8" s="1"/>
  <c r="G1355" i="7"/>
  <c r="E1355" i="7"/>
  <c r="B1355" i="7"/>
  <c r="H1355" i="8" s="1"/>
  <c r="R1611" i="7"/>
  <c r="P1371" i="7"/>
  <c r="O1371" i="7"/>
  <c r="R1371" i="7"/>
  <c r="M1371" i="7"/>
  <c r="S1371" i="8" s="1"/>
  <c r="P1431" i="7"/>
  <c r="Q1371" i="7"/>
  <c r="AW1375" i="7"/>
  <c r="D1380" i="7"/>
  <c r="G1460" i="7"/>
  <c r="F1340" i="7"/>
  <c r="AZ1462" i="7"/>
  <c r="AY1342" i="7"/>
  <c r="D1231" i="7"/>
  <c r="B1233" i="7"/>
  <c r="H1233" i="8" s="1"/>
  <c r="O1233" i="7"/>
  <c r="AV1233" i="7"/>
  <c r="AO1234" i="7"/>
  <c r="M1235" i="7"/>
  <c r="S1235" i="8" s="1"/>
  <c r="AR1237" i="7"/>
  <c r="F1241" i="7"/>
  <c r="W1253" i="7"/>
  <c r="D1243" i="7"/>
  <c r="Q1243" i="7"/>
  <c r="AQ1244" i="7"/>
  <c r="B1245" i="7"/>
  <c r="H1245" i="8" s="1"/>
  <c r="O1245" i="7"/>
  <c r="AV1245" i="7"/>
  <c r="G1246" i="7"/>
  <c r="B1247" i="7"/>
  <c r="H1247" i="8" s="1"/>
  <c r="AO1247" i="7"/>
  <c r="M1249" i="7"/>
  <c r="S1249" i="8" s="1"/>
  <c r="AY1249" i="7"/>
  <c r="AW1250" i="7"/>
  <c r="G1491" i="7"/>
  <c r="E1311" i="7"/>
  <c r="AR1371" i="7"/>
  <c r="AS1251" i="7"/>
  <c r="AQ1311" i="7"/>
  <c r="R1493" i="7"/>
  <c r="Q1373" i="7"/>
  <c r="AP1253" i="7"/>
  <c r="R1494" i="7"/>
  <c r="Q1254" i="7"/>
  <c r="P1314" i="7"/>
  <c r="O1254" i="7"/>
  <c r="Q1374" i="7"/>
  <c r="AO1254" i="7"/>
  <c r="B1255" i="7"/>
  <c r="H1255" i="8" s="1"/>
  <c r="AX1256" i="7"/>
  <c r="AU1257" i="7"/>
  <c r="G1258" i="7"/>
  <c r="F1259" i="7"/>
  <c r="AQ1259" i="7"/>
  <c r="R1260" i="7"/>
  <c r="Q1261" i="7"/>
  <c r="AW1261" i="7"/>
  <c r="AU1261" i="7"/>
  <c r="AS1505" i="7"/>
  <c r="AR1385" i="7"/>
  <c r="AS1265" i="7"/>
  <c r="AQ1325" i="7"/>
  <c r="AQ1265" i="7"/>
  <c r="G1266" i="7"/>
  <c r="AQ1266" i="7"/>
  <c r="D1267" i="7"/>
  <c r="Q1268" i="7"/>
  <c r="AW1269" i="7"/>
  <c r="E1330" i="7"/>
  <c r="F1390" i="7"/>
  <c r="AQ1272" i="7"/>
  <c r="D1273" i="7"/>
  <c r="AO1273" i="7"/>
  <c r="B1274" i="7"/>
  <c r="H1274" i="8" s="1"/>
  <c r="Q1274" i="7"/>
  <c r="AY1275" i="7"/>
  <c r="M1276" i="7"/>
  <c r="S1276" i="8" s="1"/>
  <c r="AW1276" i="7"/>
  <c r="AV1277" i="7"/>
  <c r="D1278" i="7"/>
  <c r="B1278" i="7"/>
  <c r="H1278" i="8" s="1"/>
  <c r="W1289" i="7"/>
  <c r="AR1279" i="7"/>
  <c r="D1280" i="7"/>
  <c r="AO1280" i="7"/>
  <c r="AY1282" i="7"/>
  <c r="AI1283" i="7"/>
  <c r="O1284" i="7"/>
  <c r="O1285" i="7"/>
  <c r="P1286" i="7"/>
  <c r="D1287" i="7"/>
  <c r="Q1407" i="7"/>
  <c r="M1299" i="7"/>
  <c r="S1299" i="8" s="1"/>
  <c r="P1287" i="7"/>
  <c r="AP1287" i="7"/>
  <c r="G1528" i="7"/>
  <c r="F1288" i="7"/>
  <c r="D1288" i="7"/>
  <c r="D1324" i="7"/>
  <c r="B1300" i="7"/>
  <c r="H1300" i="8" s="1"/>
  <c r="O1289" i="7"/>
  <c r="AW1325" i="7"/>
  <c r="AU1289" i="7"/>
  <c r="R1530" i="7"/>
  <c r="Q1290" i="7"/>
  <c r="O1290" i="7"/>
  <c r="O1326" i="7"/>
  <c r="M1302" i="7"/>
  <c r="S1302" i="8" s="1"/>
  <c r="E1291" i="7"/>
  <c r="AV1291" i="7"/>
  <c r="D1294" i="7"/>
  <c r="AQ1295" i="7"/>
  <c r="B1299" i="7"/>
  <c r="H1299" i="8" s="1"/>
  <c r="W1316" i="7"/>
  <c r="X1305" i="7"/>
  <c r="R1311" i="7"/>
  <c r="AR1311" i="7"/>
  <c r="W1312" i="7"/>
  <c r="D1314" i="7"/>
  <c r="Q1326" i="7"/>
  <c r="AW1326" i="7"/>
  <c r="F1329" i="7"/>
  <c r="G1577" i="7"/>
  <c r="F1337" i="7"/>
  <c r="G1337" i="7"/>
  <c r="E1337" i="7"/>
  <c r="D1337" i="7"/>
  <c r="P1338" i="7"/>
  <c r="G1348" i="7"/>
  <c r="Q1350" i="7"/>
  <c r="X1385" i="7"/>
  <c r="W1396" i="7"/>
  <c r="R1523" i="7"/>
  <c r="Q1403" i="7"/>
  <c r="AZ1523" i="7"/>
  <c r="AY1403" i="7"/>
  <c r="AS1524" i="7"/>
  <c r="AR1404" i="7"/>
  <c r="G1533" i="7"/>
  <c r="F1413" i="7"/>
  <c r="R1535" i="7"/>
  <c r="Q1415" i="7"/>
  <c r="AZ1535" i="7"/>
  <c r="AY1415" i="7"/>
  <c r="AS1536" i="7"/>
  <c r="AR1416" i="7"/>
  <c r="E1297" i="7"/>
  <c r="X1298" i="7"/>
  <c r="P1299" i="7"/>
  <c r="AI1299" i="7"/>
  <c r="AW1299" i="7"/>
  <c r="AP1300" i="7"/>
  <c r="AU1301" i="7"/>
  <c r="F1302" i="7"/>
  <c r="AN1302" i="7"/>
  <c r="AZ1302" i="7"/>
  <c r="AS1303" i="7"/>
  <c r="Q1304" i="7"/>
  <c r="AX1304" i="7"/>
  <c r="G1545" i="7"/>
  <c r="E1365" i="7"/>
  <c r="AQ1305" i="7"/>
  <c r="B1306" i="7"/>
  <c r="H1306" i="8" s="1"/>
  <c r="M1310" i="7"/>
  <c r="S1310" i="8" s="1"/>
  <c r="M1311" i="7"/>
  <c r="S1311" i="8" s="1"/>
  <c r="G1552" i="7"/>
  <c r="G1312" i="7"/>
  <c r="D1348" i="7"/>
  <c r="X1312" i="7"/>
  <c r="E1313" i="7"/>
  <c r="Q1434" i="7"/>
  <c r="R1314" i="7"/>
  <c r="B1315" i="7"/>
  <c r="H1315" i="8" s="1"/>
  <c r="P1315" i="7"/>
  <c r="AZ1555" i="7"/>
  <c r="AX1315" i="7"/>
  <c r="AW1351" i="7"/>
  <c r="AX1375" i="7"/>
  <c r="N1316" i="7"/>
  <c r="AX1317" i="7"/>
  <c r="AS1558" i="7"/>
  <c r="AO1318" i="7"/>
  <c r="W1319" i="7"/>
  <c r="F1320" i="7"/>
  <c r="AP1320" i="7"/>
  <c r="C1321" i="7"/>
  <c r="O1322" i="7"/>
  <c r="AW1322" i="7"/>
  <c r="AI1323" i="7"/>
  <c r="X1325" i="7"/>
  <c r="W1326" i="7"/>
  <c r="Q1329" i="7"/>
  <c r="G1571" i="7"/>
  <c r="F1451" i="7"/>
  <c r="E1391" i="7"/>
  <c r="F1331" i="7"/>
  <c r="D1367" i="7"/>
  <c r="R1573" i="7"/>
  <c r="Q1333" i="7"/>
  <c r="AO1334" i="7"/>
  <c r="C1335" i="7"/>
  <c r="AX1395" i="7"/>
  <c r="AV1335" i="7"/>
  <c r="AV1337" i="7"/>
  <c r="G1578" i="7"/>
  <c r="B1350" i="7"/>
  <c r="H1350" i="8" s="1"/>
  <c r="E1338" i="7"/>
  <c r="W1350" i="7"/>
  <c r="W1349" i="7"/>
  <c r="X1339" i="7"/>
  <c r="AS1579" i="7"/>
  <c r="AR1459" i="7"/>
  <c r="AR1339" i="7"/>
  <c r="X1340" i="7"/>
  <c r="W1351" i="7"/>
  <c r="AZ1581" i="7"/>
  <c r="AX1401" i="7"/>
  <c r="AW1341" i="7"/>
  <c r="AV1341" i="7"/>
  <c r="C1344" i="7"/>
  <c r="C1345" i="7"/>
  <c r="O1346" i="7"/>
  <c r="N1349" i="7"/>
  <c r="Q1351" i="7"/>
  <c r="N1352" i="7"/>
  <c r="AY1355" i="7"/>
  <c r="Q1361" i="7"/>
  <c r="D1365" i="7"/>
  <c r="AS1607" i="7"/>
  <c r="AR1487" i="7"/>
  <c r="AO1367" i="7"/>
  <c r="AN1367" i="7"/>
  <c r="AQ1367" i="7"/>
  <c r="AP1367" i="7"/>
  <c r="AO1368" i="7"/>
  <c r="AQ1427" i="7"/>
  <c r="AS1367" i="7"/>
  <c r="G1609" i="7"/>
  <c r="E1369" i="7"/>
  <c r="D1369" i="7"/>
  <c r="G1369" i="7"/>
  <c r="F1369" i="7"/>
  <c r="B1369" i="7"/>
  <c r="H1369" i="8" s="1"/>
  <c r="O1375" i="7"/>
  <c r="AP1375" i="7"/>
  <c r="N1377" i="7"/>
  <c r="N1376" i="7"/>
  <c r="AY1413" i="7"/>
  <c r="D1299" i="7"/>
  <c r="O1301" i="7"/>
  <c r="AV1301" i="7"/>
  <c r="G1302" i="7"/>
  <c r="AO1302" i="7"/>
  <c r="R1304" i="7"/>
  <c r="AY1304" i="7"/>
  <c r="AR1305" i="7"/>
  <c r="Q1428" i="7"/>
  <c r="R1308" i="7"/>
  <c r="B1309" i="7"/>
  <c r="H1309" i="8" s="1"/>
  <c r="AZ1549" i="7"/>
  <c r="AY1429" i="7"/>
  <c r="AX1309" i="7"/>
  <c r="AS1552" i="7"/>
  <c r="AO1312" i="7"/>
  <c r="AR1432" i="7"/>
  <c r="AN1315" i="7"/>
  <c r="AZ1556" i="7"/>
  <c r="AW1316" i="7"/>
  <c r="AY1317" i="7"/>
  <c r="W1320" i="7"/>
  <c r="G1565" i="7"/>
  <c r="F1325" i="7"/>
  <c r="R1567" i="7"/>
  <c r="Q1327" i="7"/>
  <c r="O1363" i="7"/>
  <c r="AZ1569" i="7"/>
  <c r="AV1329" i="7"/>
  <c r="AW1365" i="7"/>
  <c r="E1332" i="7"/>
  <c r="E1392" i="7"/>
  <c r="AS1572" i="7"/>
  <c r="AQ1392" i="7"/>
  <c r="AP1368" i="7"/>
  <c r="AS1332" i="7"/>
  <c r="AW1337" i="7"/>
  <c r="E1399" i="7"/>
  <c r="E1339" i="7"/>
  <c r="D1339" i="7"/>
  <c r="D1375" i="7"/>
  <c r="M1341" i="7"/>
  <c r="S1341" i="8" s="1"/>
  <c r="AQ1342" i="7"/>
  <c r="D1345" i="7"/>
  <c r="AW1345" i="7"/>
  <c r="F1347" i="7"/>
  <c r="R1590" i="7"/>
  <c r="Q1470" i="7"/>
  <c r="M1350" i="7"/>
  <c r="S1350" i="8" s="1"/>
  <c r="R1350" i="7"/>
  <c r="P1350" i="7"/>
  <c r="O1350" i="7"/>
  <c r="N1351" i="7"/>
  <c r="W1352" i="7"/>
  <c r="B1354" i="7"/>
  <c r="H1354" i="8" s="1"/>
  <c r="E1357" i="7"/>
  <c r="C1359" i="7"/>
  <c r="C1358" i="7"/>
  <c r="AS1599" i="7"/>
  <c r="AQ1359" i="7"/>
  <c r="AN1359" i="7"/>
  <c r="AP1359" i="7"/>
  <c r="AO1359" i="7"/>
  <c r="AS1359" i="7"/>
  <c r="R1362" i="7"/>
  <c r="E1367" i="7"/>
  <c r="AX1367" i="7"/>
  <c r="AZ1371" i="7"/>
  <c r="W1387" i="7"/>
  <c r="X1376" i="7"/>
  <c r="AS1618" i="7"/>
  <c r="AP1414" i="7"/>
  <c r="AQ1378" i="7"/>
  <c r="AS1378" i="7"/>
  <c r="AR1378" i="7"/>
  <c r="AP1378" i="7"/>
  <c r="AO1378" i="7"/>
  <c r="Q1501" i="7"/>
  <c r="R1381" i="7"/>
  <c r="Q1381" i="7"/>
  <c r="O1381" i="7"/>
  <c r="P1381" i="7"/>
  <c r="M1381" i="7"/>
  <c r="S1381" i="8" s="1"/>
  <c r="AW1381" i="7"/>
  <c r="C1386" i="7"/>
  <c r="C1387" i="7"/>
  <c r="AS1386" i="7"/>
  <c r="AZ1637" i="7"/>
  <c r="AY1517" i="7"/>
  <c r="AU1397" i="7"/>
  <c r="AY1397" i="7"/>
  <c r="AV1397" i="7"/>
  <c r="AX1457" i="7"/>
  <c r="AZ1397" i="7"/>
  <c r="AW1433" i="7"/>
  <c r="AX1397" i="7"/>
  <c r="AW1397" i="7"/>
  <c r="Q1310" i="7"/>
  <c r="Q1311" i="7"/>
  <c r="G1553" i="7"/>
  <c r="F1313" i="7"/>
  <c r="AU1313" i="7"/>
  <c r="F1315" i="7"/>
  <c r="R1555" i="7"/>
  <c r="Q1315" i="7"/>
  <c r="P1375" i="7"/>
  <c r="AP1315" i="7"/>
  <c r="AO1316" i="7"/>
  <c r="AZ1557" i="7"/>
  <c r="AV1317" i="7"/>
  <c r="G1560" i="7"/>
  <c r="E1320" i="7"/>
  <c r="D1356" i="7"/>
  <c r="E1380" i="7"/>
  <c r="AQ1380" i="7"/>
  <c r="AS1320" i="7"/>
  <c r="W1327" i="7"/>
  <c r="R1568" i="7"/>
  <c r="Q1448" i="7"/>
  <c r="P1328" i="7"/>
  <c r="E1329" i="7"/>
  <c r="G1573" i="7"/>
  <c r="D1333" i="7"/>
  <c r="W1344" i="7"/>
  <c r="X1333" i="7"/>
  <c r="AR1333" i="7"/>
  <c r="AQ1393" i="7"/>
  <c r="AQ1335" i="7"/>
  <c r="O1337" i="7"/>
  <c r="AW1338" i="7"/>
  <c r="Q1341" i="7"/>
  <c r="D1342" i="7"/>
  <c r="W1354" i="7"/>
  <c r="AW1343" i="7"/>
  <c r="AQ1344" i="7"/>
  <c r="G1585" i="7"/>
  <c r="G1345" i="7"/>
  <c r="F1345" i="7"/>
  <c r="B1345" i="7"/>
  <c r="H1345" i="8" s="1"/>
  <c r="AZ1585" i="7"/>
  <c r="AZ1345" i="7"/>
  <c r="AX1345" i="7"/>
  <c r="AZ1590" i="7"/>
  <c r="AY1470" i="7"/>
  <c r="AU1350" i="7"/>
  <c r="AZ1350" i="7"/>
  <c r="AY1350" i="7"/>
  <c r="AW1350" i="7"/>
  <c r="E1356" i="7"/>
  <c r="R1599" i="7"/>
  <c r="R1359" i="7"/>
  <c r="Q1359" i="7"/>
  <c r="P1359" i="7"/>
  <c r="O1359" i="7"/>
  <c r="M1359" i="7"/>
  <c r="S1359" i="8" s="1"/>
  <c r="B1364" i="7"/>
  <c r="H1364" i="8" s="1"/>
  <c r="O1369" i="7"/>
  <c r="AP1369" i="7"/>
  <c r="G1623" i="7"/>
  <c r="F1503" i="7"/>
  <c r="B1383" i="7"/>
  <c r="H1383" i="8" s="1"/>
  <c r="E1443" i="7"/>
  <c r="G1383" i="7"/>
  <c r="F1383" i="7"/>
  <c r="D1419" i="7"/>
  <c r="E1383" i="7"/>
  <c r="D1296" i="7"/>
  <c r="O1298" i="7"/>
  <c r="AV1298" i="7"/>
  <c r="G1299" i="7"/>
  <c r="AO1299" i="7"/>
  <c r="AR1302" i="7"/>
  <c r="F1306" i="7"/>
  <c r="AU1307" i="7"/>
  <c r="Q1429" i="7"/>
  <c r="Q1309" i="7"/>
  <c r="AZ1551" i="7"/>
  <c r="AY1431" i="7"/>
  <c r="AV1311" i="7"/>
  <c r="G1554" i="7"/>
  <c r="D1350" i="7"/>
  <c r="E1314" i="7"/>
  <c r="F1434" i="7"/>
  <c r="AR1434" i="7"/>
  <c r="AS1314" i="7"/>
  <c r="AQ1374" i="7"/>
  <c r="AN1317" i="7"/>
  <c r="AW1319" i="7"/>
  <c r="AU1320" i="7"/>
  <c r="W1321" i="7"/>
  <c r="P1322" i="7"/>
  <c r="P1382" i="7"/>
  <c r="AR1322" i="7"/>
  <c r="R1563" i="7"/>
  <c r="O1323" i="7"/>
  <c r="B1324" i="7"/>
  <c r="H1324" i="8" s="1"/>
  <c r="AX1325" i="7"/>
  <c r="M1326" i="7"/>
  <c r="S1326" i="8" s="1"/>
  <c r="E1387" i="7"/>
  <c r="D1327" i="7"/>
  <c r="AS1567" i="7"/>
  <c r="AR1447" i="7"/>
  <c r="AR1327" i="7"/>
  <c r="O1331" i="7"/>
  <c r="AU1333" i="7"/>
  <c r="AS1574" i="7"/>
  <c r="AR1454" i="7"/>
  <c r="AN1346" i="7"/>
  <c r="AQ1334" i="7"/>
  <c r="D1336" i="7"/>
  <c r="AN1336" i="7"/>
  <c r="AY1457" i="7"/>
  <c r="AZ1337" i="7"/>
  <c r="O1338" i="7"/>
  <c r="M1339" i="7"/>
  <c r="S1339" i="8" s="1"/>
  <c r="M1340" i="7"/>
  <c r="S1340" i="8" s="1"/>
  <c r="AZ1580" i="7"/>
  <c r="AW1340" i="7"/>
  <c r="AU1352" i="7"/>
  <c r="AS1582" i="7"/>
  <c r="AQ1402" i="7"/>
  <c r="AP1342" i="7"/>
  <c r="AO1342" i="7"/>
  <c r="AN1354" i="7"/>
  <c r="G1583" i="7"/>
  <c r="F1463" i="7"/>
  <c r="F1343" i="7"/>
  <c r="F1473" i="7"/>
  <c r="B1353" i="7"/>
  <c r="H1353" i="8" s="1"/>
  <c r="B1365" i="7"/>
  <c r="H1365" i="8" s="1"/>
  <c r="G1353" i="7"/>
  <c r="E1413" i="7"/>
  <c r="E1353" i="7"/>
  <c r="AP1353" i="7"/>
  <c r="F1474" i="7"/>
  <c r="E1354" i="7"/>
  <c r="E1414" i="7"/>
  <c r="G1354" i="7"/>
  <c r="F1354" i="7"/>
  <c r="AI1356" i="7"/>
  <c r="AI1357" i="7"/>
  <c r="AS1598" i="7"/>
  <c r="AQ1358" i="7"/>
  <c r="AP1358" i="7"/>
  <c r="AO1358" i="7"/>
  <c r="AN1358" i="7"/>
  <c r="AS1358" i="7"/>
  <c r="D1363" i="7"/>
  <c r="AN1364" i="7"/>
  <c r="E1373" i="7"/>
  <c r="P1374" i="7"/>
  <c r="W1391" i="7"/>
  <c r="W1386" i="7"/>
  <c r="AR1388" i="7"/>
  <c r="X1391" i="7"/>
  <c r="W1402" i="7"/>
  <c r="N1394" i="7"/>
  <c r="N1393" i="7"/>
  <c r="R1402" i="7"/>
  <c r="AZ1651" i="7"/>
  <c r="AY1531" i="7"/>
  <c r="AZ1411" i="7"/>
  <c r="AY1411" i="7"/>
  <c r="AW1411" i="7"/>
  <c r="AU1411" i="7"/>
  <c r="AV1411" i="7"/>
  <c r="AX1411" i="7"/>
  <c r="AQ1377" i="7"/>
  <c r="AP1377" i="7"/>
  <c r="AO1377" i="7"/>
  <c r="AN1377" i="7"/>
  <c r="AS1377" i="7"/>
  <c r="C1380" i="7"/>
  <c r="C1381" i="7"/>
  <c r="X1384" i="7"/>
  <c r="W1395" i="7"/>
  <c r="G1385" i="7"/>
  <c r="AZ1400" i="7"/>
  <c r="R1541" i="7"/>
  <c r="Q1421" i="7"/>
  <c r="P1361" i="7"/>
  <c r="R1550" i="7"/>
  <c r="P1310" i="7"/>
  <c r="P1370" i="7"/>
  <c r="R1551" i="7"/>
  <c r="Q1431" i="7"/>
  <c r="O1311" i="7"/>
  <c r="B1312" i="7"/>
  <c r="H1312" i="8" s="1"/>
  <c r="M1314" i="7"/>
  <c r="S1314" i="8" s="1"/>
  <c r="F1435" i="7"/>
  <c r="D1315" i="7"/>
  <c r="AS1555" i="7"/>
  <c r="AR1435" i="7"/>
  <c r="AQ1375" i="7"/>
  <c r="AR1315" i="7"/>
  <c r="AU1318" i="7"/>
  <c r="O1319" i="7"/>
  <c r="AS1562" i="7"/>
  <c r="AQ1322" i="7"/>
  <c r="AY1445" i="7"/>
  <c r="AZ1325" i="7"/>
  <c r="AW1361" i="7"/>
  <c r="E1389" i="7"/>
  <c r="B1329" i="7"/>
  <c r="H1329" i="8" s="1"/>
  <c r="W1346" i="7"/>
  <c r="AP1335" i="7"/>
  <c r="AP1371" i="7"/>
  <c r="AZ1578" i="7"/>
  <c r="AY1458" i="7"/>
  <c r="AY1338" i="7"/>
  <c r="O1340" i="7"/>
  <c r="D1341" i="7"/>
  <c r="P1401" i="7"/>
  <c r="P1341" i="7"/>
  <c r="O1341" i="7"/>
  <c r="F1462" i="7"/>
  <c r="G1342" i="7"/>
  <c r="E1402" i="7"/>
  <c r="W1353" i="7"/>
  <c r="AZ1583" i="7"/>
  <c r="AY1463" i="7"/>
  <c r="AX1403" i="7"/>
  <c r="AU1343" i="7"/>
  <c r="AZ1343" i="7"/>
  <c r="N1345" i="7"/>
  <c r="W1357" i="7"/>
  <c r="W1356" i="7"/>
  <c r="G1589" i="7"/>
  <c r="G1349" i="7"/>
  <c r="D1349" i="7"/>
  <c r="D1385" i="7"/>
  <c r="E1349" i="7"/>
  <c r="F1472" i="7"/>
  <c r="G1352" i="7"/>
  <c r="E1352" i="7"/>
  <c r="D1352" i="7"/>
  <c r="B1352" i="7"/>
  <c r="H1352" i="8" s="1"/>
  <c r="E1412" i="7"/>
  <c r="AP1356" i="7"/>
  <c r="AZ1598" i="7"/>
  <c r="AX1358" i="7"/>
  <c r="AW1394" i="7"/>
  <c r="AU1358" i="7"/>
  <c r="AZ1358" i="7"/>
  <c r="AW1358" i="7"/>
  <c r="AV1358" i="7"/>
  <c r="E1360" i="7"/>
  <c r="G1361" i="7"/>
  <c r="D1361" i="7"/>
  <c r="F1361" i="7"/>
  <c r="E1362" i="7"/>
  <c r="E1363" i="7"/>
  <c r="AP1365" i="7"/>
  <c r="AR1366" i="7"/>
  <c r="W1378" i="7"/>
  <c r="X1367" i="7"/>
  <c r="AS1612" i="7"/>
  <c r="AR1492" i="7"/>
  <c r="AP1372" i="7"/>
  <c r="AO1372" i="7"/>
  <c r="AN1372" i="7"/>
  <c r="AS1372" i="7"/>
  <c r="AR1372" i="7"/>
  <c r="AO1373" i="7"/>
  <c r="AQ1372" i="7"/>
  <c r="AW1377" i="7"/>
  <c r="W1389" i="7"/>
  <c r="X1378" i="7"/>
  <c r="AY1503" i="7"/>
  <c r="AW1383" i="7"/>
  <c r="AV1383" i="7"/>
  <c r="AU1383" i="7"/>
  <c r="AZ1383" i="7"/>
  <c r="AY1383" i="7"/>
  <c r="B1390" i="7"/>
  <c r="H1390" i="8" s="1"/>
  <c r="E1450" i="7"/>
  <c r="F1510" i="7"/>
  <c r="G1390" i="7"/>
  <c r="E1390" i="7"/>
  <c r="D1390" i="7"/>
  <c r="D1426" i="7"/>
  <c r="AS1634" i="7"/>
  <c r="AR1394" i="7"/>
  <c r="AQ1394" i="7"/>
  <c r="AP1394" i="7"/>
  <c r="AQ1454" i="7"/>
  <c r="AS1394" i="7"/>
  <c r="AO1394" i="7"/>
  <c r="AN1394" i="7"/>
  <c r="X1418" i="7"/>
  <c r="W1420" i="7"/>
  <c r="W1425" i="7"/>
  <c r="W1427" i="7"/>
  <c r="W1429" i="7"/>
  <c r="W1421" i="7"/>
  <c r="W1422" i="7"/>
  <c r="W1424" i="7"/>
  <c r="F1419" i="7"/>
  <c r="AZ1536" i="7"/>
  <c r="AY1416" i="7"/>
  <c r="AS1537" i="7"/>
  <c r="AR1417" i="7"/>
  <c r="AQ1357" i="7"/>
  <c r="AY1298" i="7"/>
  <c r="AR1299" i="7"/>
  <c r="AU1302" i="7"/>
  <c r="AN1303" i="7"/>
  <c r="AQ1306" i="7"/>
  <c r="AX1307" i="7"/>
  <c r="M1308" i="7"/>
  <c r="S1308" i="8" s="1"/>
  <c r="G1549" i="7"/>
  <c r="D1309" i="7"/>
  <c r="AR1309" i="7"/>
  <c r="F1311" i="7"/>
  <c r="AU1312" i="7"/>
  <c r="AS1556" i="7"/>
  <c r="AQ1316" i="7"/>
  <c r="W1317" i="7"/>
  <c r="AR1317" i="7"/>
  <c r="AX1379" i="7"/>
  <c r="AZ1319" i="7"/>
  <c r="AX1320" i="7"/>
  <c r="F1443" i="7"/>
  <c r="D1359" i="7"/>
  <c r="B1323" i="7"/>
  <c r="H1323" i="8" s="1"/>
  <c r="B1325" i="7"/>
  <c r="H1325" i="8" s="1"/>
  <c r="Q1325" i="7"/>
  <c r="M1327" i="7"/>
  <c r="S1327" i="8" s="1"/>
  <c r="W1340" i="7"/>
  <c r="AS1569" i="7"/>
  <c r="AP1329" i="7"/>
  <c r="AQ1330" i="7"/>
  <c r="B1332" i="7"/>
  <c r="H1332" i="8" s="1"/>
  <c r="AX1392" i="7"/>
  <c r="AY1332" i="7"/>
  <c r="N1333" i="7"/>
  <c r="AY1333" i="7"/>
  <c r="AU1335" i="7"/>
  <c r="AR1336" i="7"/>
  <c r="Q1457" i="7"/>
  <c r="M1349" i="7"/>
  <c r="S1349" i="8" s="1"/>
  <c r="O1373" i="7"/>
  <c r="M1337" i="7"/>
  <c r="S1337" i="8" s="1"/>
  <c r="C1338" i="7"/>
  <c r="AN1339" i="7"/>
  <c r="AO1340" i="7"/>
  <c r="AS1581" i="7"/>
  <c r="AN1353" i="7"/>
  <c r="AR1341" i="7"/>
  <c r="AP1341" i="7"/>
  <c r="X1344" i="7"/>
  <c r="W1355" i="7"/>
  <c r="AV1344" i="7"/>
  <c r="R1587" i="7"/>
  <c r="P1347" i="7"/>
  <c r="O1347" i="7"/>
  <c r="R1347" i="7"/>
  <c r="AU1347" i="7"/>
  <c r="C1349" i="7"/>
  <c r="G1591" i="7"/>
  <c r="E1411" i="7"/>
  <c r="E1351" i="7"/>
  <c r="B1351" i="7"/>
  <c r="H1351" i="8" s="1"/>
  <c r="D1387" i="7"/>
  <c r="G1351" i="7"/>
  <c r="D1351" i="7"/>
  <c r="AN1351" i="7"/>
  <c r="AU1353" i="7"/>
  <c r="AO1355" i="7"/>
  <c r="Q1477" i="7"/>
  <c r="Q1357" i="7"/>
  <c r="P1357" i="7"/>
  <c r="AP1363" i="7"/>
  <c r="P1364" i="7"/>
  <c r="Q1365" i="7"/>
  <c r="Q1366" i="7"/>
  <c r="P1368" i="7"/>
  <c r="AW1369" i="7"/>
  <c r="G1611" i="7"/>
  <c r="F1491" i="7"/>
  <c r="B1371" i="7"/>
  <c r="H1371" i="8" s="1"/>
  <c r="E1431" i="7"/>
  <c r="F1371" i="7"/>
  <c r="D1407" i="7"/>
  <c r="E1371" i="7"/>
  <c r="D1371" i="7"/>
  <c r="C1375" i="7"/>
  <c r="AR1376" i="7"/>
  <c r="AO1376" i="7"/>
  <c r="AS1376" i="7"/>
  <c r="AQ1376" i="7"/>
  <c r="AN1376" i="7"/>
  <c r="AY1377" i="7"/>
  <c r="Q1392" i="7"/>
  <c r="AQ1465" i="7"/>
  <c r="AO1406" i="7"/>
  <c r="AS1405" i="7"/>
  <c r="AQ1405" i="7"/>
  <c r="AP1441" i="7"/>
  <c r="AO1405" i="7"/>
  <c r="AN1417" i="7"/>
  <c r="AR1405" i="7"/>
  <c r="AP1405" i="7"/>
  <c r="AN1405" i="7"/>
  <c r="AZ1679" i="7"/>
  <c r="AU1439" i="7"/>
  <c r="AX1499" i="7"/>
  <c r="AW1475" i="7"/>
  <c r="AZ1439" i="7"/>
  <c r="AY1439" i="7"/>
  <c r="AX1439" i="7"/>
  <c r="AV1440" i="7"/>
  <c r="AW1439" i="7"/>
  <c r="AV1439" i="7"/>
  <c r="AI1440" i="7"/>
  <c r="AI1441" i="7"/>
  <c r="AR1246" i="7"/>
  <c r="AR1258" i="7"/>
  <c r="G1505" i="7"/>
  <c r="F1385" i="7"/>
  <c r="R1507" i="7"/>
  <c r="Q1387" i="7"/>
  <c r="AZ1507" i="7"/>
  <c r="AY1387" i="7"/>
  <c r="AY1269" i="7"/>
  <c r="AR1270" i="7"/>
  <c r="G1517" i="7"/>
  <c r="F1397" i="7"/>
  <c r="AZ1519" i="7"/>
  <c r="AY1399" i="7"/>
  <c r="AY1281" i="7"/>
  <c r="P1283" i="7"/>
  <c r="AW1283" i="7"/>
  <c r="AP1284" i="7"/>
  <c r="E1293" i="7"/>
  <c r="AY1293" i="7"/>
  <c r="P1295" i="7"/>
  <c r="AW1295" i="7"/>
  <c r="AP1296" i="7"/>
  <c r="W1310" i="7"/>
  <c r="D1300" i="7"/>
  <c r="G1541" i="7"/>
  <c r="F1421" i="7"/>
  <c r="B1302" i="7"/>
  <c r="H1302" i="8" s="1"/>
  <c r="O1302" i="7"/>
  <c r="AV1302" i="7"/>
  <c r="AO1303" i="7"/>
  <c r="M1304" i="7"/>
  <c r="S1304" i="8" s="1"/>
  <c r="E1305" i="7"/>
  <c r="AY1305" i="7"/>
  <c r="AU1309" i="7"/>
  <c r="AS1550" i="7"/>
  <c r="AQ1310" i="7"/>
  <c r="D1312" i="7"/>
  <c r="AN1312" i="7"/>
  <c r="AY1433" i="7"/>
  <c r="AW1349" i="7"/>
  <c r="AZ1313" i="7"/>
  <c r="O1314" i="7"/>
  <c r="AI1314" i="7"/>
  <c r="AV1315" i="7"/>
  <c r="AU1316" i="7"/>
  <c r="E1377" i="7"/>
  <c r="B1317" i="7"/>
  <c r="H1317" i="8" s="1"/>
  <c r="AP1318" i="7"/>
  <c r="AO1319" i="7"/>
  <c r="AV1322" i="7"/>
  <c r="W1334" i="7"/>
  <c r="AP1323" i="7"/>
  <c r="AY1446" i="7"/>
  <c r="AY1326" i="7"/>
  <c r="AU1329" i="7"/>
  <c r="D1331" i="7"/>
  <c r="P1391" i="7"/>
  <c r="O1367" i="7"/>
  <c r="M1331" i="7"/>
  <c r="S1331" i="8" s="1"/>
  <c r="AN1332" i="7"/>
  <c r="O1333" i="7"/>
  <c r="AW1335" i="7"/>
  <c r="G1576" i="7"/>
  <c r="F1456" i="7"/>
  <c r="G1336" i="7"/>
  <c r="D1338" i="7"/>
  <c r="R1578" i="7"/>
  <c r="Q1458" i="7"/>
  <c r="R1338" i="7"/>
  <c r="B1339" i="7"/>
  <c r="H1339" i="8" s="1"/>
  <c r="AO1339" i="7"/>
  <c r="R1340" i="7"/>
  <c r="AU1341" i="7"/>
  <c r="AX1346" i="7"/>
  <c r="AU1346" i="7"/>
  <c r="AV1347" i="7"/>
  <c r="AW1346" i="7"/>
  <c r="AW1347" i="7"/>
  <c r="AP1348" i="7"/>
  <c r="AR1354" i="7"/>
  <c r="AR1476" i="7"/>
  <c r="AQ1416" i="7"/>
  <c r="AN1356" i="7"/>
  <c r="AS1356" i="7"/>
  <c r="AQ1356" i="7"/>
  <c r="AO1356" i="7"/>
  <c r="AZ1597" i="7"/>
  <c r="AU1357" i="7"/>
  <c r="AZ1357" i="7"/>
  <c r="AY1357" i="7"/>
  <c r="AW1357" i="7"/>
  <c r="Q1484" i="7"/>
  <c r="Q1364" i="7"/>
  <c r="O1364" i="7"/>
  <c r="R1364" i="7"/>
  <c r="AY1493" i="7"/>
  <c r="AU1373" i="7"/>
  <c r="AX1433" i="7"/>
  <c r="AW1409" i="7"/>
  <c r="AX1373" i="7"/>
  <c r="AZ1373" i="7"/>
  <c r="AW1373" i="7"/>
  <c r="AV1373" i="7"/>
  <c r="E1375" i="7"/>
  <c r="AX1377" i="7"/>
  <c r="P1383" i="7"/>
  <c r="O1383" i="7"/>
  <c r="M1395" i="7"/>
  <c r="S1395" i="8" s="1"/>
  <c r="R1383" i="7"/>
  <c r="M1383" i="7"/>
  <c r="S1383" i="8" s="1"/>
  <c r="F1458" i="7"/>
  <c r="AZ1538" i="7"/>
  <c r="AY1418" i="7"/>
  <c r="AS1539" i="7"/>
  <c r="AR1419" i="7"/>
  <c r="E1300" i="7"/>
  <c r="AU1304" i="7"/>
  <c r="AN1305" i="7"/>
  <c r="AZ1307" i="7"/>
  <c r="O1308" i="7"/>
  <c r="AV1309" i="7"/>
  <c r="F1431" i="7"/>
  <c r="B1311" i="7"/>
  <c r="H1311" i="8" s="1"/>
  <c r="D1347" i="7"/>
  <c r="AP1312" i="7"/>
  <c r="B1313" i="7"/>
  <c r="H1313" i="8" s="1"/>
  <c r="AO1313" i="7"/>
  <c r="M1315" i="7"/>
  <c r="S1315" i="8" s="1"/>
  <c r="AV1316" i="7"/>
  <c r="W1328" i="7"/>
  <c r="AS1557" i="7"/>
  <c r="AP1317" i="7"/>
  <c r="AQ1318" i="7"/>
  <c r="B1320" i="7"/>
  <c r="H1320" i="8" s="1"/>
  <c r="AX1380" i="7"/>
  <c r="AY1320" i="7"/>
  <c r="D1325" i="7"/>
  <c r="Q1445" i="7"/>
  <c r="O1361" i="7"/>
  <c r="M1325" i="7"/>
  <c r="S1325" i="8" s="1"/>
  <c r="O1327" i="7"/>
  <c r="M1328" i="7"/>
  <c r="S1328" i="8" s="1"/>
  <c r="M1329" i="7"/>
  <c r="S1329" i="8" s="1"/>
  <c r="AW1329" i="7"/>
  <c r="F1450" i="7"/>
  <c r="G1330" i="7"/>
  <c r="D1332" i="7"/>
  <c r="Q1452" i="7"/>
  <c r="R1332" i="7"/>
  <c r="AO1332" i="7"/>
  <c r="B1333" i="7"/>
  <c r="H1333" i="8" s="1"/>
  <c r="AZ1573" i="7"/>
  <c r="AX1333" i="7"/>
  <c r="W1347" i="7"/>
  <c r="AQ1396" i="7"/>
  <c r="AO1336" i="7"/>
  <c r="AN1348" i="7"/>
  <c r="W1337" i="7"/>
  <c r="R1579" i="7"/>
  <c r="R1339" i="7"/>
  <c r="Q1339" i="7"/>
  <c r="AP1339" i="7"/>
  <c r="G1586" i="7"/>
  <c r="D1346" i="7"/>
  <c r="D1382" i="7"/>
  <c r="E1346" i="7"/>
  <c r="E1406" i="7"/>
  <c r="W1358" i="7"/>
  <c r="X1347" i="7"/>
  <c r="AP1351" i="7"/>
  <c r="AS1592" i="7"/>
  <c r="AQ1412" i="7"/>
  <c r="AR1352" i="7"/>
  <c r="AP1388" i="7"/>
  <c r="AO1352" i="7"/>
  <c r="AO1353" i="7"/>
  <c r="AP1352" i="7"/>
  <c r="AN1352" i="7"/>
  <c r="AS1352" i="7"/>
  <c r="AX1353" i="7"/>
  <c r="R1594" i="7"/>
  <c r="Q1474" i="7"/>
  <c r="R1354" i="7"/>
  <c r="P1354" i="7"/>
  <c r="O1354" i="7"/>
  <c r="M1354" i="7"/>
  <c r="S1354" i="8" s="1"/>
  <c r="P1355" i="7"/>
  <c r="AS1595" i="7"/>
  <c r="AR1475" i="7"/>
  <c r="AR1355" i="7"/>
  <c r="AS1355" i="7"/>
  <c r="AP1355" i="7"/>
  <c r="AN1355" i="7"/>
  <c r="AX1356" i="7"/>
  <c r="E1359" i="7"/>
  <c r="C1360" i="7"/>
  <c r="C1361" i="7"/>
  <c r="AO1360" i="7"/>
  <c r="P1363" i="7"/>
  <c r="W1366" i="7"/>
  <c r="Q1368" i="7"/>
  <c r="AY1368" i="7"/>
  <c r="AR1499" i="7"/>
  <c r="AO1379" i="7"/>
  <c r="AN1379" i="7"/>
  <c r="AQ1439" i="7"/>
  <c r="AQ1379" i="7"/>
  <c r="AO1380" i="7"/>
  <c r="AS1379" i="7"/>
  <c r="AR1379" i="7"/>
  <c r="B1381" i="7"/>
  <c r="H1381" i="8" s="1"/>
  <c r="AI1386" i="7"/>
  <c r="AI1387" i="7"/>
  <c r="AQ1387" i="7"/>
  <c r="D1389" i="7"/>
  <c r="R1390" i="7"/>
  <c r="AP1391" i="7"/>
  <c r="W1392" i="7"/>
  <c r="G1635" i="7"/>
  <c r="B1395" i="7"/>
  <c r="H1395" i="8" s="1"/>
  <c r="E1455" i="7"/>
  <c r="D1431" i="7"/>
  <c r="G1395" i="7"/>
  <c r="D1395" i="7"/>
  <c r="F1395" i="7"/>
  <c r="E1395" i="7"/>
  <c r="AS1670" i="7"/>
  <c r="AQ1490" i="7"/>
  <c r="AR1550" i="7"/>
  <c r="AP1466" i="7"/>
  <c r="AS1430" i="7"/>
  <c r="AR1430" i="7"/>
  <c r="AP1430" i="7"/>
  <c r="AN1430" i="7"/>
  <c r="AQ1430" i="7"/>
  <c r="AO1431" i="7"/>
  <c r="AN1442" i="7"/>
  <c r="AO1430" i="7"/>
  <c r="R1509" i="7"/>
  <c r="Q1389" i="7"/>
  <c r="G1519" i="7"/>
  <c r="F1399" i="7"/>
  <c r="R1521" i="7"/>
  <c r="Q1401" i="7"/>
  <c r="AZ1521" i="7"/>
  <c r="AY1401" i="7"/>
  <c r="AS1522" i="7"/>
  <c r="AR1402" i="7"/>
  <c r="R1283" i="7"/>
  <c r="AY1283" i="7"/>
  <c r="AR1284" i="7"/>
  <c r="G1531" i="7"/>
  <c r="F1411" i="7"/>
  <c r="G1293" i="7"/>
  <c r="R1533" i="7"/>
  <c r="Q1413" i="7"/>
  <c r="AS1534" i="7"/>
  <c r="AR1414" i="7"/>
  <c r="AQ1354" i="7"/>
  <c r="R1295" i="7"/>
  <c r="AY1295" i="7"/>
  <c r="AR1296" i="7"/>
  <c r="AU1299" i="7"/>
  <c r="F1300" i="7"/>
  <c r="AN1300" i="7"/>
  <c r="Q1302" i="7"/>
  <c r="AX1302" i="7"/>
  <c r="AQ1303" i="7"/>
  <c r="AV1304" i="7"/>
  <c r="G1305" i="7"/>
  <c r="Q1425" i="7"/>
  <c r="P1365" i="7"/>
  <c r="AO1305" i="7"/>
  <c r="AS1546" i="7"/>
  <c r="AQ1366" i="7"/>
  <c r="AO1307" i="7"/>
  <c r="P1308" i="7"/>
  <c r="M1309" i="7"/>
  <c r="S1309" i="8" s="1"/>
  <c r="AW1309" i="7"/>
  <c r="W1322" i="7"/>
  <c r="AR1431" i="7"/>
  <c r="AP1311" i="7"/>
  <c r="AP1347" i="7"/>
  <c r="F1312" i="7"/>
  <c r="AQ1312" i="7"/>
  <c r="B1314" i="7"/>
  <c r="H1314" i="8" s="1"/>
  <c r="Q1314" i="7"/>
  <c r="AZ1554" i="7"/>
  <c r="AY1314" i="7"/>
  <c r="AY1315" i="7"/>
  <c r="AX1316" i="7"/>
  <c r="AU1317" i="7"/>
  <c r="AR1318" i="7"/>
  <c r="M1319" i="7"/>
  <c r="S1319" i="8" s="1"/>
  <c r="O1355" i="7"/>
  <c r="AN1320" i="7"/>
  <c r="M1322" i="7"/>
  <c r="S1322" i="8" s="1"/>
  <c r="AY1322" i="7"/>
  <c r="M1323" i="7"/>
  <c r="S1323" i="8" s="1"/>
  <c r="G1564" i="7"/>
  <c r="F1444" i="7"/>
  <c r="D1360" i="7"/>
  <c r="G1324" i="7"/>
  <c r="E1325" i="7"/>
  <c r="R1566" i="7"/>
  <c r="Q1446" i="7"/>
  <c r="R1326" i="7"/>
  <c r="O1362" i="7"/>
  <c r="B1327" i="7"/>
  <c r="H1327" i="8" s="1"/>
  <c r="P1327" i="7"/>
  <c r="AZ1567" i="7"/>
  <c r="AX1327" i="7"/>
  <c r="N1328" i="7"/>
  <c r="AX1329" i="7"/>
  <c r="AS1570" i="7"/>
  <c r="AR1450" i="7"/>
  <c r="AO1330" i="7"/>
  <c r="G1331" i="7"/>
  <c r="F1332" i="7"/>
  <c r="AP1332" i="7"/>
  <c r="R1333" i="7"/>
  <c r="AN1333" i="7"/>
  <c r="AX1394" i="7"/>
  <c r="AW1334" i="7"/>
  <c r="AW1370" i="7"/>
  <c r="AY1335" i="7"/>
  <c r="AV1336" i="7"/>
  <c r="G1338" i="7"/>
  <c r="W1338" i="7"/>
  <c r="F1339" i="7"/>
  <c r="AQ1339" i="7"/>
  <c r="R1580" i="7"/>
  <c r="Q1460" i="7"/>
  <c r="P1340" i="7"/>
  <c r="AS1580" i="7"/>
  <c r="AR1340" i="7"/>
  <c r="AQ1340" i="7"/>
  <c r="F1461" i="7"/>
  <c r="E1401" i="7"/>
  <c r="B1341" i="7"/>
  <c r="H1341" i="8" s="1"/>
  <c r="AY1341" i="7"/>
  <c r="AI1342" i="7"/>
  <c r="R1585" i="7"/>
  <c r="Q1465" i="7"/>
  <c r="Q1345" i="7"/>
  <c r="O1345" i="7"/>
  <c r="AS1345" i="7"/>
  <c r="AP1345" i="7"/>
  <c r="AO1346" i="7"/>
  <c r="AR1345" i="7"/>
  <c r="AQ1345" i="7"/>
  <c r="AN1357" i="7"/>
  <c r="AP1381" i="7"/>
  <c r="R1588" i="7"/>
  <c r="P1408" i="7"/>
  <c r="O1348" i="7"/>
  <c r="O1384" i="7"/>
  <c r="Q1348" i="7"/>
  <c r="P1348" i="7"/>
  <c r="AQ1348" i="7"/>
  <c r="AP1350" i="7"/>
  <c r="P1351" i="7"/>
  <c r="AW1352" i="7"/>
  <c r="AX1355" i="7"/>
  <c r="Q1356" i="7"/>
  <c r="AZ1356" i="7"/>
  <c r="AW1356" i="7"/>
  <c r="AV1356" i="7"/>
  <c r="AU1356" i="7"/>
  <c r="AU1368" i="7"/>
  <c r="AY1356" i="7"/>
  <c r="B1358" i="7"/>
  <c r="H1358" i="8" s="1"/>
  <c r="AQ1360" i="7"/>
  <c r="Q1363" i="7"/>
  <c r="W1377" i="7"/>
  <c r="X1366" i="7"/>
  <c r="AI1369" i="7"/>
  <c r="W1373" i="7"/>
  <c r="O1376" i="7"/>
  <c r="AX1382" i="7"/>
  <c r="P1387" i="7"/>
  <c r="R1634" i="7"/>
  <c r="O1394" i="7"/>
  <c r="P1394" i="7"/>
  <c r="M1394" i="7"/>
  <c r="S1394" i="8" s="1"/>
  <c r="R1394" i="7"/>
  <c r="AQ1395" i="7"/>
  <c r="C1398" i="7"/>
  <c r="C1397" i="7"/>
  <c r="AS1591" i="7"/>
  <c r="AR1471" i="7"/>
  <c r="AP1387" i="7"/>
  <c r="R1593" i="7"/>
  <c r="P1413" i="7"/>
  <c r="P1353" i="7"/>
  <c r="M1353" i="7"/>
  <c r="S1353" i="8" s="1"/>
  <c r="G1598" i="7"/>
  <c r="E1418" i="7"/>
  <c r="D1358" i="7"/>
  <c r="D1394" i="7"/>
  <c r="W1369" i="7"/>
  <c r="AX1364" i="7"/>
  <c r="AW1364" i="7"/>
  <c r="AZ1605" i="7"/>
  <c r="AW1401" i="7"/>
  <c r="AX1425" i="7"/>
  <c r="M1370" i="7"/>
  <c r="S1370" i="8" s="1"/>
  <c r="W1372" i="7"/>
  <c r="G1373" i="7"/>
  <c r="G1614" i="7"/>
  <c r="F1374" i="7"/>
  <c r="E1374" i="7"/>
  <c r="R1617" i="7"/>
  <c r="O1413" i="7"/>
  <c r="P1377" i="7"/>
  <c r="AU1380" i="7"/>
  <c r="G1626" i="7"/>
  <c r="F1386" i="7"/>
  <c r="E1386" i="7"/>
  <c r="B1398" i="7"/>
  <c r="H1398" i="8" s="1"/>
  <c r="D1386" i="7"/>
  <c r="AY1394" i="7"/>
  <c r="B1396" i="7"/>
  <c r="H1396" i="8" s="1"/>
  <c r="N1405" i="7"/>
  <c r="AW1407" i="7"/>
  <c r="W1410" i="7"/>
  <c r="P1414" i="7"/>
  <c r="AZ1654" i="7"/>
  <c r="AY1534" i="7"/>
  <c r="AX1474" i="7"/>
  <c r="AW1450" i="7"/>
  <c r="AV1414" i="7"/>
  <c r="AU1414" i="7"/>
  <c r="AV1415" i="7"/>
  <c r="AZ1414" i="7"/>
  <c r="AX1414" i="7"/>
  <c r="AY1414" i="7"/>
  <c r="AU1426" i="7"/>
  <c r="AX1428" i="7"/>
  <c r="W1423" i="7"/>
  <c r="Q1416" i="7"/>
  <c r="AR1422" i="7"/>
  <c r="R1424" i="7"/>
  <c r="AX1441" i="7"/>
  <c r="AZ1468" i="7"/>
  <c r="Q1475" i="7"/>
  <c r="M1351" i="7"/>
  <c r="S1351" i="8" s="1"/>
  <c r="AZ1595" i="7"/>
  <c r="AY1475" i="7"/>
  <c r="AX1415" i="7"/>
  <c r="AU1355" i="7"/>
  <c r="AW1391" i="7"/>
  <c r="F1359" i="7"/>
  <c r="W1370" i="7"/>
  <c r="AU1359" i="7"/>
  <c r="AO1364" i="7"/>
  <c r="R1606" i="7"/>
  <c r="Q1486" i="7"/>
  <c r="O1366" i="7"/>
  <c r="P1426" i="7"/>
  <c r="P1366" i="7"/>
  <c r="W1367" i="7"/>
  <c r="AU1367" i="7"/>
  <c r="M1369" i="7"/>
  <c r="S1369" i="8" s="1"/>
  <c r="AZ1609" i="7"/>
  <c r="AY1369" i="7"/>
  <c r="AX1369" i="7"/>
  <c r="AX1429" i="7"/>
  <c r="G1612" i="7"/>
  <c r="F1492" i="7"/>
  <c r="G1372" i="7"/>
  <c r="D1372" i="7"/>
  <c r="W1383" i="7"/>
  <c r="M1374" i="7"/>
  <c r="S1374" i="8" s="1"/>
  <c r="AU1377" i="7"/>
  <c r="B1378" i="7"/>
  <c r="H1378" i="8" s="1"/>
  <c r="AY1502" i="7"/>
  <c r="AW1382" i="7"/>
  <c r="AU1382" i="7"/>
  <c r="AX1384" i="7"/>
  <c r="AQ1385" i="7"/>
  <c r="G1388" i="7"/>
  <c r="Q1512" i="7"/>
  <c r="P1452" i="7"/>
  <c r="M1392" i="7"/>
  <c r="S1392" i="8" s="1"/>
  <c r="R1392" i="7"/>
  <c r="P1392" i="7"/>
  <c r="O1392" i="7"/>
  <c r="O1428" i="7"/>
  <c r="AZ1633" i="7"/>
  <c r="AY1393" i="7"/>
  <c r="AX1393" i="7"/>
  <c r="AW1393" i="7"/>
  <c r="AW1429" i="7"/>
  <c r="AZ1393" i="7"/>
  <c r="AV1393" i="7"/>
  <c r="AU1393" i="7"/>
  <c r="AU1405" i="7"/>
  <c r="Q1397" i="7"/>
  <c r="G1640" i="7"/>
  <c r="E1460" i="7"/>
  <c r="D1400" i="7"/>
  <c r="B1400" i="7"/>
  <c r="H1400" i="8" s="1"/>
  <c r="D1436" i="7"/>
  <c r="F1400" i="7"/>
  <c r="AQ1461" i="7"/>
  <c r="AQ1401" i="7"/>
  <c r="AP1401" i="7"/>
  <c r="AO1401" i="7"/>
  <c r="AO1402" i="7"/>
  <c r="AS1401" i="7"/>
  <c r="F1528" i="7"/>
  <c r="E1468" i="7"/>
  <c r="G1408" i="7"/>
  <c r="F1408" i="7"/>
  <c r="E1408" i="7"/>
  <c r="B1408" i="7"/>
  <c r="H1408" i="8" s="1"/>
  <c r="D1444" i="7"/>
  <c r="D1408" i="7"/>
  <c r="AR1531" i="7"/>
  <c r="AS1411" i="7"/>
  <c r="AR1411" i="7"/>
  <c r="AQ1411" i="7"/>
  <c r="AP1411" i="7"/>
  <c r="AN1411" i="7"/>
  <c r="AQ1471" i="7"/>
  <c r="AO1411" i="7"/>
  <c r="N1416" i="7"/>
  <c r="Q1418" i="7"/>
  <c r="W1431" i="7"/>
  <c r="X1420" i="7"/>
  <c r="AY1542" i="7"/>
  <c r="AX1482" i="7"/>
  <c r="AZ1422" i="7"/>
  <c r="AW1458" i="7"/>
  <c r="AY1422" i="7"/>
  <c r="AX1422" i="7"/>
  <c r="AW1422" i="7"/>
  <c r="AU1422" i="7"/>
  <c r="AV1422" i="7"/>
  <c r="AU1434" i="7"/>
  <c r="AY1432" i="7"/>
  <c r="R1451" i="7"/>
  <c r="R1552" i="7"/>
  <c r="Q1432" i="7"/>
  <c r="P1372" i="7"/>
  <c r="G1562" i="7"/>
  <c r="F1442" i="7"/>
  <c r="R1564" i="7"/>
  <c r="P1384" i="7"/>
  <c r="G1574" i="7"/>
  <c r="D1370" i="7"/>
  <c r="R1576" i="7"/>
  <c r="P1396" i="7"/>
  <c r="AR1457" i="7"/>
  <c r="AQ1397" i="7"/>
  <c r="AU1342" i="7"/>
  <c r="AN1343" i="7"/>
  <c r="AI1344" i="7"/>
  <c r="AZ1344" i="7"/>
  <c r="AW1344" i="7"/>
  <c r="AQ1347" i="7"/>
  <c r="AN1347" i="7"/>
  <c r="Q1349" i="7"/>
  <c r="AX1351" i="7"/>
  <c r="B1357" i="7"/>
  <c r="H1357" i="8" s="1"/>
  <c r="M1358" i="7"/>
  <c r="S1358" i="8" s="1"/>
  <c r="AV1359" i="7"/>
  <c r="G1600" i="7"/>
  <c r="F1480" i="7"/>
  <c r="D1396" i="7"/>
  <c r="B1360" i="7"/>
  <c r="H1360" i="8" s="1"/>
  <c r="AS1600" i="7"/>
  <c r="AR1480" i="7"/>
  <c r="AQ1420" i="7"/>
  <c r="AS1360" i="7"/>
  <c r="W1361" i="7"/>
  <c r="AR1361" i="7"/>
  <c r="B1363" i="7"/>
  <c r="H1363" i="8" s="1"/>
  <c r="AN1363" i="7"/>
  <c r="D1366" i="7"/>
  <c r="O1368" i="7"/>
  <c r="AQ1371" i="7"/>
  <c r="AP1407" i="7"/>
  <c r="AN1371" i="7"/>
  <c r="AX1372" i="7"/>
  <c r="B1375" i="7"/>
  <c r="H1375" i="8" s="1"/>
  <c r="Q1376" i="7"/>
  <c r="P1376" i="7"/>
  <c r="P1436" i="7"/>
  <c r="W1388" i="7"/>
  <c r="AV1377" i="7"/>
  <c r="C1378" i="7"/>
  <c r="W1394" i="7"/>
  <c r="X1383" i="7"/>
  <c r="C1388" i="7"/>
  <c r="C1389" i="7"/>
  <c r="N1392" i="7"/>
  <c r="AQ1400" i="7"/>
  <c r="W1413" i="7"/>
  <c r="AS1429" i="7"/>
  <c r="AQ1489" i="7"/>
  <c r="AP1465" i="7"/>
  <c r="AN1441" i="7"/>
  <c r="AP1429" i="7"/>
  <c r="AO1429" i="7"/>
  <c r="AN1429" i="7"/>
  <c r="AR1429" i="7"/>
  <c r="AQ1429" i="7"/>
  <c r="W1430" i="7"/>
  <c r="G1677" i="7"/>
  <c r="B1437" i="7"/>
  <c r="H1437" i="8" s="1"/>
  <c r="E1497" i="7"/>
  <c r="G1437" i="7"/>
  <c r="F1437" i="7"/>
  <c r="E1437" i="7"/>
  <c r="D1437" i="7"/>
  <c r="AP1447" i="7"/>
  <c r="AP1343" i="7"/>
  <c r="G1588" i="7"/>
  <c r="F1468" i="7"/>
  <c r="B1348" i="7"/>
  <c r="H1348" i="8" s="1"/>
  <c r="W1359" i="7"/>
  <c r="AR1468" i="7"/>
  <c r="AQ1408" i="7"/>
  <c r="AS1348" i="7"/>
  <c r="AZ1591" i="7"/>
  <c r="AY1351" i="7"/>
  <c r="AV1351" i="7"/>
  <c r="W1365" i="7"/>
  <c r="AS1594" i="7"/>
  <c r="AQ1414" i="7"/>
  <c r="AP1354" i="7"/>
  <c r="P1415" i="7"/>
  <c r="O1391" i="7"/>
  <c r="Q1476" i="7"/>
  <c r="P1416" i="7"/>
  <c r="P1356" i="7"/>
  <c r="AX1359" i="7"/>
  <c r="AW1360" i="7"/>
  <c r="AP1397" i="7"/>
  <c r="AO1361" i="7"/>
  <c r="AR1481" i="7"/>
  <c r="Q1482" i="7"/>
  <c r="M1362" i="7"/>
  <c r="S1362" i="8" s="1"/>
  <c r="O1398" i="7"/>
  <c r="AQ1363" i="7"/>
  <c r="R1605" i="7"/>
  <c r="O1401" i="7"/>
  <c r="AQ1365" i="7"/>
  <c r="AQ1425" i="7"/>
  <c r="AS1365" i="7"/>
  <c r="AO1365" i="7"/>
  <c r="AP1402" i="7"/>
  <c r="AS1606" i="7"/>
  <c r="AN1366" i="7"/>
  <c r="G1607" i="7"/>
  <c r="F1487" i="7"/>
  <c r="G1367" i="7"/>
  <c r="F1367" i="7"/>
  <c r="E1427" i="7"/>
  <c r="AW1368" i="7"/>
  <c r="AS1610" i="7"/>
  <c r="AR1370" i="7"/>
  <c r="AQ1370" i="7"/>
  <c r="AS1370" i="7"/>
  <c r="AN1370" i="7"/>
  <c r="W1382" i="7"/>
  <c r="AX1371" i="7"/>
  <c r="AI1373" i="7"/>
  <c r="AU1376" i="7"/>
  <c r="B1379" i="7"/>
  <c r="H1379" i="8" s="1"/>
  <c r="F1504" i="7"/>
  <c r="G1384" i="7"/>
  <c r="E1444" i="7"/>
  <c r="F1384" i="7"/>
  <c r="E1384" i="7"/>
  <c r="D1384" i="7"/>
  <c r="W1385" i="7"/>
  <c r="N1386" i="7"/>
  <c r="N1388" i="7"/>
  <c r="M1389" i="7"/>
  <c r="S1389" i="8" s="1"/>
  <c r="AQ1389" i="7"/>
  <c r="AP1389" i="7"/>
  <c r="AP1425" i="7"/>
  <c r="AS1629" i="7"/>
  <c r="AS1389" i="7"/>
  <c r="AR1389" i="7"/>
  <c r="AO1389" i="7"/>
  <c r="AN1389" i="7"/>
  <c r="P1471" i="7"/>
  <c r="R1411" i="7"/>
  <c r="P1411" i="7"/>
  <c r="Q1411" i="7"/>
  <c r="M1411" i="7"/>
  <c r="S1411" i="8" s="1"/>
  <c r="AP1415" i="7"/>
  <c r="AW1447" i="7"/>
  <c r="R1453" i="7"/>
  <c r="G1398" i="7"/>
  <c r="AX1460" i="7"/>
  <c r="AX1400" i="7"/>
  <c r="AW1400" i="7"/>
  <c r="AV1400" i="7"/>
  <c r="AW1436" i="7"/>
  <c r="AY1400" i="7"/>
  <c r="AV1401" i="7"/>
  <c r="AP1403" i="7"/>
  <c r="AX1406" i="7"/>
  <c r="R1421" i="7"/>
  <c r="R1427" i="7"/>
  <c r="F1566" i="7"/>
  <c r="E1506" i="7"/>
  <c r="G1446" i="7"/>
  <c r="D1482" i="7"/>
  <c r="F1446" i="7"/>
  <c r="E1446" i="7"/>
  <c r="D1446" i="7"/>
  <c r="B1446" i="7"/>
  <c r="H1446" i="8" s="1"/>
  <c r="G1510" i="7"/>
  <c r="R1591" i="7"/>
  <c r="O1387" i="7"/>
  <c r="R1351" i="7"/>
  <c r="O1351" i="7"/>
  <c r="AI1353" i="7"/>
  <c r="AZ1599" i="7"/>
  <c r="AY1479" i="7"/>
  <c r="AZ1359" i="7"/>
  <c r="AI1360" i="7"/>
  <c r="AS1603" i="7"/>
  <c r="AS1363" i="7"/>
  <c r="AR1483" i="7"/>
  <c r="AO1363" i="7"/>
  <c r="X1364" i="7"/>
  <c r="W1376" i="7"/>
  <c r="X1365" i="7"/>
  <c r="F1486" i="7"/>
  <c r="B1366" i="7"/>
  <c r="H1366" i="8" s="1"/>
  <c r="E1426" i="7"/>
  <c r="E1366" i="7"/>
  <c r="M1367" i="7"/>
  <c r="S1367" i="8" s="1"/>
  <c r="R1609" i="7"/>
  <c r="R1369" i="7"/>
  <c r="Q1369" i="7"/>
  <c r="P1429" i="7"/>
  <c r="Q1489" i="7"/>
  <c r="AV1370" i="7"/>
  <c r="B1373" i="7"/>
  <c r="H1373" i="8" s="1"/>
  <c r="AN1373" i="7"/>
  <c r="R1614" i="7"/>
  <c r="Q1494" i="7"/>
  <c r="R1374" i="7"/>
  <c r="M1377" i="7"/>
  <c r="S1377" i="8" s="1"/>
  <c r="AZ1617" i="7"/>
  <c r="AW1413" i="7"/>
  <c r="AZ1377" i="7"/>
  <c r="AZ1625" i="7"/>
  <c r="AU1385" i="7"/>
  <c r="AW1421" i="7"/>
  <c r="AY1505" i="7"/>
  <c r="AX1445" i="7"/>
  <c r="AZ1385" i="7"/>
  <c r="AY1385" i="7"/>
  <c r="AX1385" i="7"/>
  <c r="W1397" i="7"/>
  <c r="P1389" i="7"/>
  <c r="W1401" i="7"/>
  <c r="P1395" i="7"/>
  <c r="AP1431" i="7"/>
  <c r="AO1395" i="7"/>
  <c r="AR1395" i="7"/>
  <c r="AP1395" i="7"/>
  <c r="AN1395" i="7"/>
  <c r="AN1407" i="7"/>
  <c r="AP1399" i="7"/>
  <c r="W1400" i="7"/>
  <c r="AY1404" i="7"/>
  <c r="W1419" i="7"/>
  <c r="X1408" i="7"/>
  <c r="F1409" i="7"/>
  <c r="G1412" i="7"/>
  <c r="AO1412" i="7"/>
  <c r="AW1419" i="7"/>
  <c r="AR1433" i="7"/>
  <c r="P1418" i="7"/>
  <c r="Q1358" i="7"/>
  <c r="G1603" i="7"/>
  <c r="E1423" i="7"/>
  <c r="F1363" i="7"/>
  <c r="Q1488" i="7"/>
  <c r="M1368" i="7"/>
  <c r="S1368" i="8" s="1"/>
  <c r="X1370" i="7"/>
  <c r="W1381" i="7"/>
  <c r="AZ1611" i="7"/>
  <c r="AY1491" i="7"/>
  <c r="AW1371" i="7"/>
  <c r="AV1371" i="7"/>
  <c r="W1375" i="7"/>
  <c r="G1616" i="7"/>
  <c r="F1496" i="7"/>
  <c r="D1376" i="7"/>
  <c r="E1436" i="7"/>
  <c r="G1376" i="7"/>
  <c r="B1376" i="7"/>
  <c r="H1376" i="8" s="1"/>
  <c r="R1618" i="7"/>
  <c r="O1378" i="7"/>
  <c r="P1438" i="7"/>
  <c r="R1378" i="7"/>
  <c r="M1378" i="7"/>
  <c r="S1378" i="8" s="1"/>
  <c r="W1390" i="7"/>
  <c r="AP1380" i="7"/>
  <c r="AZ1621" i="7"/>
  <c r="AY1381" i="7"/>
  <c r="AX1381" i="7"/>
  <c r="AZ1381" i="7"/>
  <c r="AV1381" i="7"/>
  <c r="AU1381" i="7"/>
  <c r="AW1387" i="7"/>
  <c r="W1407" i="7"/>
  <c r="X1396" i="7"/>
  <c r="AR1410" i="7"/>
  <c r="P1419" i="7"/>
  <c r="Q1543" i="7"/>
  <c r="R1423" i="7"/>
  <c r="P1423" i="7"/>
  <c r="Q1423" i="7"/>
  <c r="O1423" i="7"/>
  <c r="M1423" i="7"/>
  <c r="S1423" i="8" s="1"/>
  <c r="AS1696" i="7"/>
  <c r="AR1576" i="7"/>
  <c r="AQ1456" i="7"/>
  <c r="AO1456" i="7"/>
  <c r="AN1456" i="7"/>
  <c r="AN1468" i="7"/>
  <c r="AS1456" i="7"/>
  <c r="AP1456" i="7"/>
  <c r="AR1456" i="7"/>
  <c r="AN1313" i="7"/>
  <c r="G1556" i="7"/>
  <c r="F1436" i="7"/>
  <c r="AZ1558" i="7"/>
  <c r="AY1438" i="7"/>
  <c r="AS1559" i="7"/>
  <c r="AR1439" i="7"/>
  <c r="AU1324" i="7"/>
  <c r="AN1325" i="7"/>
  <c r="F1448" i="7"/>
  <c r="E1388" i="7"/>
  <c r="Q1450" i="7"/>
  <c r="P1390" i="7"/>
  <c r="AZ1570" i="7"/>
  <c r="AY1450" i="7"/>
  <c r="AS1571" i="7"/>
  <c r="AR1451" i="7"/>
  <c r="AU1336" i="7"/>
  <c r="AS1338" i="7"/>
  <c r="Q1462" i="7"/>
  <c r="P1402" i="7"/>
  <c r="AY1467" i="7"/>
  <c r="AZ1347" i="7"/>
  <c r="AQ1351" i="7"/>
  <c r="Q1353" i="7"/>
  <c r="AZ1593" i="7"/>
  <c r="AX1413" i="7"/>
  <c r="AW1353" i="7"/>
  <c r="AV1355" i="7"/>
  <c r="F1356" i="7"/>
  <c r="AS1357" i="7"/>
  <c r="AP1357" i="7"/>
  <c r="F1358" i="7"/>
  <c r="AY1480" i="7"/>
  <c r="AV1360" i="7"/>
  <c r="C1363" i="7"/>
  <c r="G1604" i="7"/>
  <c r="F1484" i="7"/>
  <c r="D1364" i="7"/>
  <c r="AV1364" i="7"/>
  <c r="AX1365" i="7"/>
  <c r="N1368" i="7"/>
  <c r="AQ1369" i="7"/>
  <c r="AX1370" i="7"/>
  <c r="AI1371" i="7"/>
  <c r="D1373" i="7"/>
  <c r="R1613" i="7"/>
  <c r="Q1493" i="7"/>
  <c r="P1433" i="7"/>
  <c r="M1373" i="7"/>
  <c r="S1373" i="8" s="1"/>
  <c r="O1409" i="7"/>
  <c r="P1373" i="7"/>
  <c r="AP1373" i="7"/>
  <c r="AR1494" i="7"/>
  <c r="AN1374" i="7"/>
  <c r="AP1410" i="7"/>
  <c r="AQ1434" i="7"/>
  <c r="AS1374" i="7"/>
  <c r="AX1376" i="7"/>
  <c r="AW1376" i="7"/>
  <c r="AX1436" i="7"/>
  <c r="O1377" i="7"/>
  <c r="D1378" i="7"/>
  <c r="G1619" i="7"/>
  <c r="F1499" i="7"/>
  <c r="G1379" i="7"/>
  <c r="F1379" i="7"/>
  <c r="E1439" i="7"/>
  <c r="D1379" i="7"/>
  <c r="R1620" i="7"/>
  <c r="M1380" i="7"/>
  <c r="S1380" i="8" s="1"/>
  <c r="P1440" i="7"/>
  <c r="R1380" i="7"/>
  <c r="AS1382" i="7"/>
  <c r="B1386" i="7"/>
  <c r="H1386" i="8" s="1"/>
  <c r="AI1398" i="7"/>
  <c r="AI1397" i="7"/>
  <c r="AS1398" i="7"/>
  <c r="E1405" i="7"/>
  <c r="N1418" i="7"/>
  <c r="N1417" i="7"/>
  <c r="F1540" i="7"/>
  <c r="G1420" i="7"/>
  <c r="F1420" i="7"/>
  <c r="E1420" i="7"/>
  <c r="B1420" i="7"/>
  <c r="H1420" i="8" s="1"/>
  <c r="E1480" i="7"/>
  <c r="D1456" i="7"/>
  <c r="D1420" i="7"/>
  <c r="AS1584" i="7"/>
  <c r="AQ1404" i="7"/>
  <c r="AN1344" i="7"/>
  <c r="AR1464" i="7"/>
  <c r="R1586" i="7"/>
  <c r="Q1346" i="7"/>
  <c r="P1406" i="7"/>
  <c r="AR1351" i="7"/>
  <c r="R1353" i="7"/>
  <c r="AW1355" i="7"/>
  <c r="G1358" i="7"/>
  <c r="AN1360" i="7"/>
  <c r="M1363" i="7"/>
  <c r="S1363" i="8" s="1"/>
  <c r="AY1364" i="7"/>
  <c r="AY1365" i="7"/>
  <c r="M1366" i="7"/>
  <c r="S1366" i="8" s="1"/>
  <c r="AI1366" i="7"/>
  <c r="W1368" i="7"/>
  <c r="AU1369" i="7"/>
  <c r="AY1370" i="7"/>
  <c r="B1372" i="7"/>
  <c r="H1372" i="8" s="1"/>
  <c r="D1374" i="7"/>
  <c r="Q1377" i="7"/>
  <c r="E1378" i="7"/>
  <c r="N1380" i="7"/>
  <c r="G1621" i="7"/>
  <c r="E1381" i="7"/>
  <c r="D1381" i="7"/>
  <c r="E1441" i="7"/>
  <c r="G1381" i="7"/>
  <c r="AV1382" i="7"/>
  <c r="AS1623" i="7"/>
  <c r="AR1503" i="7"/>
  <c r="AS1383" i="7"/>
  <c r="AR1383" i="7"/>
  <c r="AP1419" i="7"/>
  <c r="AQ1383" i="7"/>
  <c r="AN1383" i="7"/>
  <c r="F1505" i="7"/>
  <c r="E1385" i="7"/>
  <c r="B1385" i="7"/>
  <c r="H1385" i="8" s="1"/>
  <c r="B1397" i="7"/>
  <c r="H1397" i="8" s="1"/>
  <c r="D1421" i="7"/>
  <c r="AI1385" i="7"/>
  <c r="W1398" i="7"/>
  <c r="F1392" i="7"/>
  <c r="G1393" i="7"/>
  <c r="D1397" i="7"/>
  <c r="AY1518" i="7"/>
  <c r="AX1458" i="7"/>
  <c r="AZ1398" i="7"/>
  <c r="AY1398" i="7"/>
  <c r="AX1398" i="7"/>
  <c r="AW1398" i="7"/>
  <c r="AV1398" i="7"/>
  <c r="AU1398" i="7"/>
  <c r="N1399" i="7"/>
  <c r="N1400" i="7"/>
  <c r="AZ1399" i="7"/>
  <c r="AI1401" i="7"/>
  <c r="AI1402" i="7"/>
  <c r="G1407" i="7"/>
  <c r="AI1408" i="7"/>
  <c r="Q1530" i="7"/>
  <c r="R1410" i="7"/>
  <c r="Q1410" i="7"/>
  <c r="P1410" i="7"/>
  <c r="M1410" i="7"/>
  <c r="S1410" i="8" s="1"/>
  <c r="P1470" i="7"/>
  <c r="O1446" i="7"/>
  <c r="R1652" i="7"/>
  <c r="Q1412" i="7"/>
  <c r="P1412" i="7"/>
  <c r="O1412" i="7"/>
  <c r="P1472" i="7"/>
  <c r="R1412" i="7"/>
  <c r="M1412" i="7"/>
  <c r="S1412" i="8" s="1"/>
  <c r="M1424" i="7"/>
  <c r="S1424" i="8" s="1"/>
  <c r="W1426" i="7"/>
  <c r="E1416" i="7"/>
  <c r="AX1420" i="7"/>
  <c r="AY1421" i="7"/>
  <c r="G1664" i="7"/>
  <c r="F1544" i="7"/>
  <c r="E1484" i="7"/>
  <c r="D1424" i="7"/>
  <c r="D1460" i="7"/>
  <c r="B1424" i="7"/>
  <c r="H1424" i="8" s="1"/>
  <c r="F1424" i="7"/>
  <c r="B1436" i="7"/>
  <c r="H1436" i="8" s="1"/>
  <c r="G1424" i="7"/>
  <c r="G1432" i="7"/>
  <c r="W1455" i="7"/>
  <c r="W1454" i="7"/>
  <c r="X1444" i="7"/>
  <c r="W1452" i="7"/>
  <c r="W1453" i="7"/>
  <c r="E1445" i="7"/>
  <c r="G1427" i="7"/>
  <c r="R1670" i="7"/>
  <c r="Q1550" i="7"/>
  <c r="Q1430" i="7"/>
  <c r="P1430" i="7"/>
  <c r="O1430" i="7"/>
  <c r="M1430" i="7"/>
  <c r="S1430" i="8" s="1"/>
  <c r="M1442" i="7"/>
  <c r="S1442" i="8" s="1"/>
  <c r="W1449" i="7"/>
  <c r="X1438" i="7"/>
  <c r="W1441" i="7"/>
  <c r="P1444" i="7"/>
  <c r="O1444" i="7"/>
  <c r="P1504" i="7"/>
  <c r="M1444" i="7"/>
  <c r="S1444" i="8" s="1"/>
  <c r="Q1444" i="7"/>
  <c r="O1447" i="7"/>
  <c r="G1692" i="7"/>
  <c r="G1452" i="7"/>
  <c r="F1452" i="7"/>
  <c r="E1452" i="7"/>
  <c r="E1512" i="7"/>
  <c r="D1452" i="7"/>
  <c r="B1452" i="7"/>
  <c r="H1452" i="8" s="1"/>
  <c r="W1470" i="7"/>
  <c r="W1469" i="7"/>
  <c r="X1459" i="7"/>
  <c r="G1462" i="7"/>
  <c r="AQ1462" i="7"/>
  <c r="AP1462" i="7"/>
  <c r="AO1462" i="7"/>
  <c r="AN1462" i="7"/>
  <c r="AO1463" i="7"/>
  <c r="AR1462" i="7"/>
  <c r="AQ1522" i="7"/>
  <c r="AS1462" i="7"/>
  <c r="AY1490" i="7"/>
  <c r="AX1490" i="7"/>
  <c r="AW1490" i="7"/>
  <c r="AV1490" i="7"/>
  <c r="AU1490" i="7"/>
  <c r="AU1502" i="7"/>
  <c r="AZ1490" i="7"/>
  <c r="AV1491" i="7"/>
  <c r="AS1510" i="7"/>
  <c r="AI1383" i="7"/>
  <c r="AQ1386" i="7"/>
  <c r="AX1388" i="7"/>
  <c r="AW1388" i="7"/>
  <c r="AX1448" i="7"/>
  <c r="AX1389" i="7"/>
  <c r="G1391" i="7"/>
  <c r="F1391" i="7"/>
  <c r="E1451" i="7"/>
  <c r="AO1391" i="7"/>
  <c r="AN1391" i="7"/>
  <c r="AQ1451" i="7"/>
  <c r="C1393" i="7"/>
  <c r="Q1513" i="7"/>
  <c r="R1393" i="7"/>
  <c r="Q1393" i="7"/>
  <c r="O1429" i="7"/>
  <c r="AP1393" i="7"/>
  <c r="W1406" i="7"/>
  <c r="O1397" i="7"/>
  <c r="AO1398" i="7"/>
  <c r="P1399" i="7"/>
  <c r="AR1519" i="7"/>
  <c r="AQ1459" i="7"/>
  <c r="AS1399" i="7"/>
  <c r="AR1399" i="7"/>
  <c r="AQ1399" i="7"/>
  <c r="AP1435" i="7"/>
  <c r="E1462" i="7"/>
  <c r="F1522" i="7"/>
  <c r="B1402" i="7"/>
  <c r="H1402" i="8" s="1"/>
  <c r="F1402" i="7"/>
  <c r="P1464" i="7"/>
  <c r="M1404" i="7"/>
  <c r="S1404" i="8" s="1"/>
  <c r="Q1404" i="7"/>
  <c r="O1404" i="7"/>
  <c r="B1409" i="7"/>
  <c r="H1409" i="8" s="1"/>
  <c r="AY1530" i="7"/>
  <c r="AZ1410" i="7"/>
  <c r="AY1410" i="7"/>
  <c r="AX1470" i="7"/>
  <c r="AX1410" i="7"/>
  <c r="AW1410" i="7"/>
  <c r="AU1410" i="7"/>
  <c r="AW1446" i="7"/>
  <c r="C1415" i="7"/>
  <c r="C1418" i="7"/>
  <c r="W1433" i="7"/>
  <c r="X1422" i="7"/>
  <c r="F1425" i="7"/>
  <c r="C1427" i="7"/>
  <c r="D1434" i="7"/>
  <c r="G1680" i="7"/>
  <c r="F1560" i="7"/>
  <c r="F1440" i="7"/>
  <c r="E1440" i="7"/>
  <c r="G1440" i="7"/>
  <c r="G1689" i="7"/>
  <c r="F1569" i="7"/>
  <c r="D1449" i="7"/>
  <c r="B1449" i="7"/>
  <c r="H1449" i="8" s="1"/>
  <c r="E1449" i="7"/>
  <c r="F1449" i="7"/>
  <c r="P1456" i="7"/>
  <c r="O1456" i="7"/>
  <c r="R1456" i="7"/>
  <c r="Q1456" i="7"/>
  <c r="M1456" i="7"/>
  <c r="S1456" i="8" s="1"/>
  <c r="R1706" i="7"/>
  <c r="R1466" i="7"/>
  <c r="Q1466" i="7"/>
  <c r="P1466" i="7"/>
  <c r="O1466" i="7"/>
  <c r="M1466" i="7"/>
  <c r="S1466" i="8" s="1"/>
  <c r="F1591" i="7"/>
  <c r="F1471" i="7"/>
  <c r="E1471" i="7"/>
  <c r="D1471" i="7"/>
  <c r="B1471" i="7"/>
  <c r="H1471" i="8" s="1"/>
  <c r="E1531" i="7"/>
  <c r="G1471" i="7"/>
  <c r="R1480" i="7"/>
  <c r="G1728" i="7"/>
  <c r="G1488" i="7"/>
  <c r="F1488" i="7"/>
  <c r="E1488" i="7"/>
  <c r="D1488" i="7"/>
  <c r="B1488" i="7"/>
  <c r="H1488" i="8" s="1"/>
  <c r="R1529" i="7"/>
  <c r="AX1349" i="7"/>
  <c r="G1590" i="7"/>
  <c r="F1470" i="7"/>
  <c r="R1592" i="7"/>
  <c r="Q1472" i="7"/>
  <c r="AX1361" i="7"/>
  <c r="G1602" i="7"/>
  <c r="F1482" i="7"/>
  <c r="AQ1362" i="7"/>
  <c r="AX1366" i="7"/>
  <c r="F1375" i="7"/>
  <c r="AX1378" i="7"/>
  <c r="AQ1381" i="7"/>
  <c r="Q1382" i="7"/>
  <c r="AN1382" i="7"/>
  <c r="X1386" i="7"/>
  <c r="F1387" i="7"/>
  <c r="B1388" i="7"/>
  <c r="H1388" i="8" s="1"/>
  <c r="AO1388" i="7"/>
  <c r="AZ1389" i="7"/>
  <c r="M1390" i="7"/>
  <c r="S1390" i="8" s="1"/>
  <c r="AX1390" i="7"/>
  <c r="W1393" i="7"/>
  <c r="AR1393" i="7"/>
  <c r="AU1394" i="7"/>
  <c r="Q1518" i="7"/>
  <c r="R1398" i="7"/>
  <c r="Q1398" i="7"/>
  <c r="P1458" i="7"/>
  <c r="AQ1398" i="7"/>
  <c r="AV1399" i="7"/>
  <c r="M1400" i="7"/>
  <c r="S1400" i="8" s="1"/>
  <c r="AW1404" i="7"/>
  <c r="C1407" i="7"/>
  <c r="C1408" i="7"/>
  <c r="G1421" i="7"/>
  <c r="E1421" i="7"/>
  <c r="AN1424" i="7"/>
  <c r="O1426" i="7"/>
  <c r="AS1667" i="7"/>
  <c r="AR1547" i="7"/>
  <c r="AQ1487" i="7"/>
  <c r="AP1463" i="7"/>
  <c r="AS1427" i="7"/>
  <c r="AO1428" i="7"/>
  <c r="AR1427" i="7"/>
  <c r="AP1427" i="7"/>
  <c r="AN1427" i="7"/>
  <c r="W1440" i="7"/>
  <c r="F1554" i="7"/>
  <c r="D1470" i="7"/>
  <c r="E1494" i="7"/>
  <c r="G1434" i="7"/>
  <c r="E1434" i="7"/>
  <c r="AO1434" i="7"/>
  <c r="AI1439" i="7"/>
  <c r="AI1438" i="7"/>
  <c r="O1440" i="7"/>
  <c r="AS1680" i="7"/>
  <c r="AQ1500" i="7"/>
  <c r="AN1440" i="7"/>
  <c r="AP1476" i="7"/>
  <c r="AO1441" i="7"/>
  <c r="AS1440" i="7"/>
  <c r="AR1440" i="7"/>
  <c r="AP1440" i="7"/>
  <c r="AY1449" i="7"/>
  <c r="R1452" i="7"/>
  <c r="AR1452" i="7"/>
  <c r="AZ1693" i="7"/>
  <c r="AY1573" i="7"/>
  <c r="AZ1453" i="7"/>
  <c r="AW1489" i="7"/>
  <c r="AY1453" i="7"/>
  <c r="AX1453" i="7"/>
  <c r="AV1453" i="7"/>
  <c r="O1460" i="7"/>
  <c r="AI1463" i="7"/>
  <c r="AI1490" i="7"/>
  <c r="AI1489" i="7"/>
  <c r="G1508" i="7"/>
  <c r="Q1637" i="7"/>
  <c r="P1517" i="7"/>
  <c r="O1517" i="7"/>
  <c r="O1553" i="7"/>
  <c r="M1517" i="7"/>
  <c r="S1517" i="8" s="1"/>
  <c r="M1529" i="7"/>
  <c r="S1529" i="8" s="1"/>
  <c r="Q1517" i="7"/>
  <c r="R1517" i="7"/>
  <c r="AS1626" i="7"/>
  <c r="AR1506" i="7"/>
  <c r="AN1386" i="7"/>
  <c r="AQ1446" i="7"/>
  <c r="AP1422" i="7"/>
  <c r="R1628" i="7"/>
  <c r="Q1388" i="7"/>
  <c r="P1388" i="7"/>
  <c r="F1512" i="7"/>
  <c r="D1428" i="7"/>
  <c r="B1404" i="7"/>
  <c r="H1404" i="8" s="1"/>
  <c r="AU1392" i="7"/>
  <c r="AS1393" i="7"/>
  <c r="X1394" i="7"/>
  <c r="W1405" i="7"/>
  <c r="AN1400" i="7"/>
  <c r="G1409" i="7"/>
  <c r="E1409" i="7"/>
  <c r="D1445" i="7"/>
  <c r="G1652" i="7"/>
  <c r="E1472" i="7"/>
  <c r="D1412" i="7"/>
  <c r="B1412" i="7"/>
  <c r="H1412" i="8" s="1"/>
  <c r="F1412" i="7"/>
  <c r="E1417" i="7"/>
  <c r="B1422" i="7"/>
  <c r="H1422" i="8" s="1"/>
  <c r="AI1424" i="7"/>
  <c r="AI1423" i="7"/>
  <c r="AP1424" i="7"/>
  <c r="P1487" i="7"/>
  <c r="Q1427" i="7"/>
  <c r="P1427" i="7"/>
  <c r="O1427" i="7"/>
  <c r="M1427" i="7"/>
  <c r="S1427" i="8" s="1"/>
  <c r="AZ1428" i="7"/>
  <c r="AX1488" i="7"/>
  <c r="AW1464" i="7"/>
  <c r="AU1440" i="7"/>
  <c r="AU1428" i="7"/>
  <c r="AY1428" i="7"/>
  <c r="AW1428" i="7"/>
  <c r="G1433" i="7"/>
  <c r="F1433" i="7"/>
  <c r="B1433" i="7"/>
  <c r="H1433" i="8" s="1"/>
  <c r="D1433" i="7"/>
  <c r="R1675" i="7"/>
  <c r="Q1555" i="7"/>
  <c r="R1435" i="7"/>
  <c r="Q1435" i="7"/>
  <c r="M1435" i="7"/>
  <c r="S1435" i="8" s="1"/>
  <c r="O1435" i="7"/>
  <c r="W1448" i="7"/>
  <c r="X1437" i="7"/>
  <c r="G1438" i="7"/>
  <c r="D1474" i="7"/>
  <c r="E1498" i="7"/>
  <c r="F1438" i="7"/>
  <c r="E1438" i="7"/>
  <c r="D1438" i="7"/>
  <c r="AY1563" i="7"/>
  <c r="AX1443" i="7"/>
  <c r="AY1443" i="7"/>
  <c r="AW1443" i="7"/>
  <c r="AV1443" i="7"/>
  <c r="AU1443" i="7"/>
  <c r="AZ1443" i="7"/>
  <c r="AS1455" i="7"/>
  <c r="AR1469" i="7"/>
  <c r="N1495" i="7"/>
  <c r="N1496" i="7"/>
  <c r="AP1498" i="7"/>
  <c r="AR1508" i="7"/>
  <c r="E1393" i="7"/>
  <c r="D1393" i="7"/>
  <c r="D1429" i="7"/>
  <c r="B1405" i="7"/>
  <c r="H1405" i="8" s="1"/>
  <c r="W1404" i="7"/>
  <c r="W1403" i="7"/>
  <c r="AI1395" i="7"/>
  <c r="R1637" i="7"/>
  <c r="M1397" i="7"/>
  <c r="S1397" i="8" s="1"/>
  <c r="O1433" i="7"/>
  <c r="P1457" i="7"/>
  <c r="R1397" i="7"/>
  <c r="AS1638" i="7"/>
  <c r="AQ1458" i="7"/>
  <c r="AN1398" i="7"/>
  <c r="AP1434" i="7"/>
  <c r="AR1398" i="7"/>
  <c r="G1403" i="7"/>
  <c r="AX1464" i="7"/>
  <c r="AW1440" i="7"/>
  <c r="AV1405" i="7"/>
  <c r="AZ1404" i="7"/>
  <c r="AX1404" i="7"/>
  <c r="AV1404" i="7"/>
  <c r="W1416" i="7"/>
  <c r="AU1406" i="7"/>
  <c r="AI1422" i="7"/>
  <c r="AI1421" i="7"/>
  <c r="F1552" i="7"/>
  <c r="B1432" i="7"/>
  <c r="H1432" i="8" s="1"/>
  <c r="D1468" i="7"/>
  <c r="E1492" i="7"/>
  <c r="F1432" i="7"/>
  <c r="E1432" i="7"/>
  <c r="D1432" i="7"/>
  <c r="AW1435" i="7"/>
  <c r="AP1439" i="7"/>
  <c r="AR1442" i="7"/>
  <c r="D1448" i="7"/>
  <c r="B1450" i="7"/>
  <c r="H1450" i="8" s="1"/>
  <c r="AU1455" i="7"/>
  <c r="AI1471" i="7"/>
  <c r="AI1470" i="7"/>
  <c r="N1473" i="7"/>
  <c r="N1474" i="7"/>
  <c r="C1502" i="7"/>
  <c r="C1501" i="7"/>
  <c r="AS1753" i="7"/>
  <c r="AN1513" i="7"/>
  <c r="AR1513" i="7"/>
  <c r="AQ1513" i="7"/>
  <c r="AP1513" i="7"/>
  <c r="AO1513" i="7"/>
  <c r="AO1514" i="7"/>
  <c r="AS1513" i="7"/>
  <c r="F1467" i="7"/>
  <c r="E1407" i="7"/>
  <c r="Q1469" i="7"/>
  <c r="P1409" i="7"/>
  <c r="G1599" i="7"/>
  <c r="F1479" i="7"/>
  <c r="E1419" i="7"/>
  <c r="Q1481" i="7"/>
  <c r="P1421" i="7"/>
  <c r="AZ1606" i="7"/>
  <c r="AY1486" i="7"/>
  <c r="AV1366" i="7"/>
  <c r="AS1375" i="7"/>
  <c r="AR1375" i="7"/>
  <c r="AQ1435" i="7"/>
  <c r="AR1495" i="7"/>
  <c r="AZ1618" i="7"/>
  <c r="AV1378" i="7"/>
  <c r="AU1378" i="7"/>
  <c r="AX1438" i="7"/>
  <c r="P1385" i="7"/>
  <c r="AR1507" i="7"/>
  <c r="AS1387" i="7"/>
  <c r="AR1387" i="7"/>
  <c r="AQ1447" i="7"/>
  <c r="AZ1630" i="7"/>
  <c r="AX1450" i="7"/>
  <c r="AV1390" i="7"/>
  <c r="AU1390" i="7"/>
  <c r="AI1391" i="7"/>
  <c r="AW1392" i="7"/>
  <c r="Q1406" i="7"/>
  <c r="N1408" i="7"/>
  <c r="AP1408" i="7"/>
  <c r="AI1410" i="7"/>
  <c r="AI1409" i="7"/>
  <c r="AI1412" i="7"/>
  <c r="AI1411" i="7"/>
  <c r="AR1413" i="7"/>
  <c r="N1420" i="7"/>
  <c r="AP1420" i="7"/>
  <c r="G1662" i="7"/>
  <c r="F1422" i="7"/>
  <c r="E1422" i="7"/>
  <c r="E1482" i="7"/>
  <c r="D1422" i="7"/>
  <c r="AQ1424" i="7"/>
  <c r="R1425" i="7"/>
  <c r="AZ1675" i="7"/>
  <c r="AY1555" i="7"/>
  <c r="AY1435" i="7"/>
  <c r="AX1435" i="7"/>
  <c r="AW1471" i="7"/>
  <c r="AV1435" i="7"/>
  <c r="AU1435" i="7"/>
  <c r="AZ1435" i="7"/>
  <c r="N1440" i="7"/>
  <c r="P1443" i="7"/>
  <c r="W1463" i="7"/>
  <c r="C1454" i="7"/>
  <c r="C1455" i="7"/>
  <c r="AZ1455" i="7"/>
  <c r="AQ1463" i="7"/>
  <c r="R1485" i="7"/>
  <c r="AR1382" i="7"/>
  <c r="AQ1382" i="7"/>
  <c r="AU1387" i="7"/>
  <c r="R1629" i="7"/>
  <c r="O1425" i="7"/>
  <c r="AN1390" i="7"/>
  <c r="AZ1639" i="7"/>
  <c r="AW1399" i="7"/>
  <c r="R1640" i="7"/>
  <c r="Q1400" i="7"/>
  <c r="P1400" i="7"/>
  <c r="O1400" i="7"/>
  <c r="P1460" i="7"/>
  <c r="R1642" i="7"/>
  <c r="P1462" i="7"/>
  <c r="O1402" i="7"/>
  <c r="M1402" i="7"/>
  <c r="S1402" i="8" s="1"/>
  <c r="O1438" i="7"/>
  <c r="P1407" i="7"/>
  <c r="AQ1473" i="7"/>
  <c r="AQ1413" i="7"/>
  <c r="AP1413" i="7"/>
  <c r="AO1413" i="7"/>
  <c r="AN1413" i="7"/>
  <c r="AS1413" i="7"/>
  <c r="AQ1422" i="7"/>
  <c r="AR1543" i="7"/>
  <c r="AQ1483" i="7"/>
  <c r="AP1459" i="7"/>
  <c r="AS1423" i="7"/>
  <c r="AR1423" i="7"/>
  <c r="AQ1423" i="7"/>
  <c r="AP1423" i="7"/>
  <c r="AN1423" i="7"/>
  <c r="AN1435" i="7"/>
  <c r="AO1424" i="7"/>
  <c r="R1664" i="7"/>
  <c r="Q1424" i="7"/>
  <c r="P1424" i="7"/>
  <c r="O1424" i="7"/>
  <c r="P1484" i="7"/>
  <c r="AX1426" i="7"/>
  <c r="G1430" i="7"/>
  <c r="AR1553" i="7"/>
  <c r="AO1433" i="7"/>
  <c r="AN1433" i="7"/>
  <c r="AS1433" i="7"/>
  <c r="AQ1433" i="7"/>
  <c r="W1446" i="7"/>
  <c r="AI1437" i="7"/>
  <c r="W1451" i="7"/>
  <c r="X1440" i="7"/>
  <c r="AY1442" i="7"/>
  <c r="AX1442" i="7"/>
  <c r="AW1442" i="7"/>
  <c r="AX1502" i="7"/>
  <c r="AY1562" i="7"/>
  <c r="AZ1442" i="7"/>
  <c r="AU1442" i="7"/>
  <c r="W1460" i="7"/>
  <c r="X1449" i="7"/>
  <c r="R1691" i="7"/>
  <c r="Q1571" i="7"/>
  <c r="O1451" i="7"/>
  <c r="M1451" i="7"/>
  <c r="S1451" i="8" s="1"/>
  <c r="P1511" i="7"/>
  <c r="P1451" i="7"/>
  <c r="Q1451" i="7"/>
  <c r="F1579" i="7"/>
  <c r="F1459" i="7"/>
  <c r="E1519" i="7"/>
  <c r="E1459" i="7"/>
  <c r="D1459" i="7"/>
  <c r="B1459" i="7"/>
  <c r="H1459" i="8" s="1"/>
  <c r="G1459" i="7"/>
  <c r="W1499" i="7"/>
  <c r="X1488" i="7"/>
  <c r="AY1496" i="7"/>
  <c r="E1509" i="7"/>
  <c r="W1538" i="7"/>
  <c r="X1527" i="7"/>
  <c r="W1537" i="7"/>
  <c r="AV1387" i="7"/>
  <c r="E1448" i="7"/>
  <c r="D1388" i="7"/>
  <c r="W1399" i="7"/>
  <c r="P1450" i="7"/>
  <c r="O1390" i="7"/>
  <c r="AO1390" i="7"/>
  <c r="B1391" i="7"/>
  <c r="H1391" i="8" s="1"/>
  <c r="AY1392" i="7"/>
  <c r="M1393" i="7"/>
  <c r="S1393" i="8" s="1"/>
  <c r="AY1514" i="7"/>
  <c r="AV1394" i="7"/>
  <c r="G1638" i="7"/>
  <c r="F1398" i="7"/>
  <c r="E1398" i="7"/>
  <c r="D1398" i="7"/>
  <c r="AI1400" i="7"/>
  <c r="AI1399" i="7"/>
  <c r="AS1640" i="7"/>
  <c r="AP1436" i="7"/>
  <c r="AR1400" i="7"/>
  <c r="AP1400" i="7"/>
  <c r="C1406" i="7"/>
  <c r="X1406" i="7"/>
  <c r="W1417" i="7"/>
  <c r="G1650" i="7"/>
  <c r="E1470" i="7"/>
  <c r="F1410" i="7"/>
  <c r="E1410" i="7"/>
  <c r="D1410" i="7"/>
  <c r="AS1652" i="7"/>
  <c r="AR1532" i="7"/>
  <c r="AS1412" i="7"/>
  <c r="AR1412" i="7"/>
  <c r="AP1412" i="7"/>
  <c r="AN1412" i="7"/>
  <c r="R1654" i="7"/>
  <c r="Q1534" i="7"/>
  <c r="P1474" i="7"/>
  <c r="O1414" i="7"/>
  <c r="M1414" i="7"/>
  <c r="S1414" i="8" s="1"/>
  <c r="Q1414" i="7"/>
  <c r="AS1655" i="7"/>
  <c r="AR1535" i="7"/>
  <c r="AQ1475" i="7"/>
  <c r="AP1451" i="7"/>
  <c r="AO1415" i="7"/>
  <c r="AN1415" i="7"/>
  <c r="AO1416" i="7"/>
  <c r="AS1415" i="7"/>
  <c r="AQ1415" i="7"/>
  <c r="AY1544" i="7"/>
  <c r="AX1484" i="7"/>
  <c r="AZ1424" i="7"/>
  <c r="AY1424" i="7"/>
  <c r="AW1460" i="7"/>
  <c r="AX1424" i="7"/>
  <c r="AW1424" i="7"/>
  <c r="AU1424" i="7"/>
  <c r="W1437" i="7"/>
  <c r="AI1430" i="7"/>
  <c r="AI1429" i="7"/>
  <c r="N1434" i="7"/>
  <c r="F1561" i="7"/>
  <c r="F1441" i="7"/>
  <c r="G1441" i="7"/>
  <c r="D1441" i="7"/>
  <c r="B1441" i="7"/>
  <c r="H1441" i="8" s="1"/>
  <c r="AS1688" i="7"/>
  <c r="AR1568" i="7"/>
  <c r="AS1448" i="7"/>
  <c r="AR1448" i="7"/>
  <c r="AQ1448" i="7"/>
  <c r="AP1448" i="7"/>
  <c r="AN1448" i="7"/>
  <c r="R1694" i="7"/>
  <c r="R1454" i="7"/>
  <c r="Q1454" i="7"/>
  <c r="P1454" i="7"/>
  <c r="O1454" i="7"/>
  <c r="M1454" i="7"/>
  <c r="S1454" i="8" s="1"/>
  <c r="AY1454" i="7"/>
  <c r="AX1454" i="7"/>
  <c r="AW1454" i="7"/>
  <c r="AX1514" i="7"/>
  <c r="AV1454" i="7"/>
  <c r="AU1454" i="7"/>
  <c r="AZ1454" i="7"/>
  <c r="E1453" i="7"/>
  <c r="P1459" i="7"/>
  <c r="AQ1562" i="7"/>
  <c r="AS1502" i="7"/>
  <c r="AR1502" i="7"/>
  <c r="AN1514" i="7"/>
  <c r="AN1502" i="7"/>
  <c r="AQ1502" i="7"/>
  <c r="AO1503" i="7"/>
  <c r="AO1502" i="7"/>
  <c r="AP1502" i="7"/>
  <c r="F1627" i="7"/>
  <c r="E1567" i="7"/>
  <c r="G1507" i="7"/>
  <c r="F1507" i="7"/>
  <c r="E1507" i="7"/>
  <c r="B1519" i="7"/>
  <c r="H1519" i="8" s="1"/>
  <c r="D1507" i="7"/>
  <c r="B1507" i="7"/>
  <c r="H1507" i="8" s="1"/>
  <c r="D1543" i="7"/>
  <c r="AZ1756" i="7"/>
  <c r="AY1636" i="7"/>
  <c r="AW1552" i="7"/>
  <c r="AZ1516" i="7"/>
  <c r="AX1516" i="7"/>
  <c r="AW1516" i="7"/>
  <c r="AV1516" i="7"/>
  <c r="AU1516" i="7"/>
  <c r="AY1516" i="7"/>
  <c r="C1523" i="7"/>
  <c r="C1524" i="7"/>
  <c r="AZ1620" i="7"/>
  <c r="AX1440" i="7"/>
  <c r="AS1624" i="7"/>
  <c r="AP1384" i="7"/>
  <c r="AO1384" i="7"/>
  <c r="AN1396" i="7"/>
  <c r="R1625" i="7"/>
  <c r="Q1505" i="7"/>
  <c r="M1385" i="7"/>
  <c r="S1385" i="8" s="1"/>
  <c r="P1445" i="7"/>
  <c r="AO1385" i="7"/>
  <c r="AX1387" i="7"/>
  <c r="AV1388" i="7"/>
  <c r="AU1389" i="7"/>
  <c r="AQ1390" i="7"/>
  <c r="D1391" i="7"/>
  <c r="AQ1391" i="7"/>
  <c r="O1393" i="7"/>
  <c r="F1516" i="7"/>
  <c r="G1396" i="7"/>
  <c r="F1396" i="7"/>
  <c r="E1456" i="7"/>
  <c r="E1457" i="7"/>
  <c r="E1397" i="7"/>
  <c r="Q1399" i="7"/>
  <c r="AN1399" i="7"/>
  <c r="W1411" i="7"/>
  <c r="X1400" i="7"/>
  <c r="D1402" i="7"/>
  <c r="AS1643" i="7"/>
  <c r="AR1523" i="7"/>
  <c r="AO1403" i="7"/>
  <c r="AN1403" i="7"/>
  <c r="AS1403" i="7"/>
  <c r="AQ1403" i="7"/>
  <c r="W1418" i="7"/>
  <c r="W1408" i="7"/>
  <c r="R1409" i="7"/>
  <c r="AX1472" i="7"/>
  <c r="AX1412" i="7"/>
  <c r="AW1412" i="7"/>
  <c r="AV1412" i="7"/>
  <c r="AU1412" i="7"/>
  <c r="AZ1412" i="7"/>
  <c r="AW1416" i="7"/>
  <c r="Q1542" i="7"/>
  <c r="P1482" i="7"/>
  <c r="R1422" i="7"/>
  <c r="Q1422" i="7"/>
  <c r="P1422" i="7"/>
  <c r="M1422" i="7"/>
  <c r="S1422" i="8" s="1"/>
  <c r="AZ1663" i="7"/>
  <c r="AY1543" i="7"/>
  <c r="AZ1423" i="7"/>
  <c r="AY1423" i="7"/>
  <c r="AW1423" i="7"/>
  <c r="AU1423" i="7"/>
  <c r="AS1672" i="7"/>
  <c r="AR1552" i="7"/>
  <c r="AO1432" i="7"/>
  <c r="AN1432" i="7"/>
  <c r="AS1432" i="7"/>
  <c r="AQ1432" i="7"/>
  <c r="N1433" i="7"/>
  <c r="AR1557" i="7"/>
  <c r="AS1437" i="7"/>
  <c r="AR1437" i="7"/>
  <c r="AQ1437" i="7"/>
  <c r="AP1437" i="7"/>
  <c r="AN1437" i="7"/>
  <c r="AP1473" i="7"/>
  <c r="M1441" i="7"/>
  <c r="S1441" i="8" s="1"/>
  <c r="P1501" i="7"/>
  <c r="Q1561" i="7"/>
  <c r="Q1441" i="7"/>
  <c r="P1441" i="7"/>
  <c r="O1477" i="7"/>
  <c r="O1441" i="7"/>
  <c r="R1441" i="7"/>
  <c r="C1443" i="7"/>
  <c r="AS1444" i="7"/>
  <c r="Q1568" i="7"/>
  <c r="P1508" i="7"/>
  <c r="R1448" i="7"/>
  <c r="O1484" i="7"/>
  <c r="M1460" i="7"/>
  <c r="S1460" i="8" s="1"/>
  <c r="O1448" i="7"/>
  <c r="M1448" i="7"/>
  <c r="S1448" i="8" s="1"/>
  <c r="P1448" i="7"/>
  <c r="C1458" i="7"/>
  <c r="AW1459" i="7"/>
  <c r="B1464" i="7"/>
  <c r="H1464" i="8" s="1"/>
  <c r="W1492" i="7"/>
  <c r="M1406" i="7"/>
  <c r="S1406" i="8" s="1"/>
  <c r="D1414" i="7"/>
  <c r="F1535" i="7"/>
  <c r="E1475" i="7"/>
  <c r="W1415" i="7"/>
  <c r="B1416" i="7"/>
  <c r="H1416" i="8" s="1"/>
  <c r="O1416" i="7"/>
  <c r="AV1416" i="7"/>
  <c r="Q1537" i="7"/>
  <c r="P1477" i="7"/>
  <c r="AO1417" i="7"/>
  <c r="M1418" i="7"/>
  <c r="S1418" i="8" s="1"/>
  <c r="AS1666" i="7"/>
  <c r="AP1426" i="7"/>
  <c r="AU1427" i="7"/>
  <c r="AW1463" i="7"/>
  <c r="E1430" i="7"/>
  <c r="AX1430" i="7"/>
  <c r="M1431" i="7"/>
  <c r="S1431" i="8" s="1"/>
  <c r="AV1431" i="7"/>
  <c r="AN1434" i="7"/>
  <c r="AU1446" i="7"/>
  <c r="AX1494" i="7"/>
  <c r="AP1438" i="7"/>
  <c r="AO1438" i="7"/>
  <c r="R1679" i="7"/>
  <c r="M1439" i="7"/>
  <c r="S1439" i="8" s="1"/>
  <c r="AO1439" i="7"/>
  <c r="AN1444" i="7"/>
  <c r="W1445" i="7"/>
  <c r="AP1445" i="7"/>
  <c r="AO1445" i="7"/>
  <c r="AN1445" i="7"/>
  <c r="AQ1505" i="7"/>
  <c r="AO1446" i="7"/>
  <c r="AR1565" i="7"/>
  <c r="AR1569" i="7"/>
  <c r="AR1449" i="7"/>
  <c r="AZ1691" i="7"/>
  <c r="AX1511" i="7"/>
  <c r="AV1451" i="7"/>
  <c r="AU1451" i="7"/>
  <c r="AW1487" i="7"/>
  <c r="D1453" i="7"/>
  <c r="E1454" i="7"/>
  <c r="D1454" i="7"/>
  <c r="G1697" i="7"/>
  <c r="G1457" i="7"/>
  <c r="F1457" i="7"/>
  <c r="B1457" i="7"/>
  <c r="H1457" i="8" s="1"/>
  <c r="W1468" i="7"/>
  <c r="AW1457" i="7"/>
  <c r="E1463" i="7"/>
  <c r="B1465" i="7"/>
  <c r="H1465" i="8" s="1"/>
  <c r="W1494" i="7"/>
  <c r="W1488" i="7"/>
  <c r="R1490" i="7"/>
  <c r="Q1490" i="7"/>
  <c r="P1490" i="7"/>
  <c r="O1490" i="7"/>
  <c r="O1526" i="7"/>
  <c r="M1490" i="7"/>
  <c r="S1490" i="8" s="1"/>
  <c r="Q1629" i="7"/>
  <c r="P1569" i="7"/>
  <c r="P1509" i="7"/>
  <c r="O1509" i="7"/>
  <c r="M1509" i="7"/>
  <c r="S1509" i="8" s="1"/>
  <c r="M1521" i="7"/>
  <c r="S1521" i="8" s="1"/>
  <c r="Q1509" i="7"/>
  <c r="F1511" i="7"/>
  <c r="AZ1512" i="7"/>
  <c r="F1635" i="7"/>
  <c r="E1515" i="7"/>
  <c r="D1515" i="7"/>
  <c r="B1515" i="7"/>
  <c r="H1515" i="8" s="1"/>
  <c r="F1515" i="7"/>
  <c r="W1529" i="7"/>
  <c r="W1527" i="7"/>
  <c r="X1518" i="7"/>
  <c r="AY1564" i="7"/>
  <c r="AU1401" i="7"/>
  <c r="D1404" i="7"/>
  <c r="O1406" i="7"/>
  <c r="AV1406" i="7"/>
  <c r="AO1407" i="7"/>
  <c r="AY1409" i="7"/>
  <c r="F1414" i="7"/>
  <c r="D1416" i="7"/>
  <c r="AX1416" i="7"/>
  <c r="AQ1417" i="7"/>
  <c r="O1418" i="7"/>
  <c r="AV1418" i="7"/>
  <c r="G1419" i="7"/>
  <c r="AO1419" i="7"/>
  <c r="D1425" i="7"/>
  <c r="AN1425" i="7"/>
  <c r="AZ1665" i="7"/>
  <c r="AW1425" i="7"/>
  <c r="AV1426" i="7"/>
  <c r="P1428" i="7"/>
  <c r="M1429" i="7"/>
  <c r="S1429" i="8" s="1"/>
  <c r="O1431" i="7"/>
  <c r="AX1431" i="7"/>
  <c r="W1443" i="7"/>
  <c r="M1434" i="7"/>
  <c r="S1434" i="8" s="1"/>
  <c r="O1470" i="7"/>
  <c r="AY1436" i="7"/>
  <c r="AY1437" i="7"/>
  <c r="G1439" i="7"/>
  <c r="W1439" i="7"/>
  <c r="R1440" i="7"/>
  <c r="O1476" i="7"/>
  <c r="E1442" i="7"/>
  <c r="D1442" i="7"/>
  <c r="E1502" i="7"/>
  <c r="AP1444" i="7"/>
  <c r="G1685" i="7"/>
  <c r="G1445" i="7"/>
  <c r="F1445" i="7"/>
  <c r="E1505" i="7"/>
  <c r="B1445" i="7"/>
  <c r="H1445" i="8" s="1"/>
  <c r="W1456" i="7"/>
  <c r="C1448" i="7"/>
  <c r="N1450" i="7"/>
  <c r="G1453" i="7"/>
  <c r="P1455" i="7"/>
  <c r="AN1455" i="7"/>
  <c r="F1583" i="7"/>
  <c r="B1463" i="7"/>
  <c r="H1463" i="8" s="1"/>
  <c r="G1463" i="7"/>
  <c r="G1704" i="7"/>
  <c r="G1464" i="7"/>
  <c r="F1464" i="7"/>
  <c r="E1464" i="7"/>
  <c r="D1464" i="7"/>
  <c r="D1465" i="7"/>
  <c r="F1598" i="7"/>
  <c r="E1478" i="7"/>
  <c r="D1478" i="7"/>
  <c r="B1478" i="7"/>
  <c r="H1478" i="8" s="1"/>
  <c r="F1478" i="7"/>
  <c r="AS1721" i="7"/>
  <c r="AR1601" i="7"/>
  <c r="AP1481" i="7"/>
  <c r="AO1481" i="7"/>
  <c r="AN1481" i="7"/>
  <c r="AO1482" i="7"/>
  <c r="AS1481" i="7"/>
  <c r="AQ1481" i="7"/>
  <c r="AX1487" i="7"/>
  <c r="Q1618" i="7"/>
  <c r="P1558" i="7"/>
  <c r="P1498" i="7"/>
  <c r="O1498" i="7"/>
  <c r="M1498" i="7"/>
  <c r="S1498" i="8" s="1"/>
  <c r="Q1498" i="7"/>
  <c r="AR1498" i="7"/>
  <c r="AY1500" i="7"/>
  <c r="C1509" i="7"/>
  <c r="C1508" i="7"/>
  <c r="AR1511" i="7"/>
  <c r="G1753" i="7"/>
  <c r="E1573" i="7"/>
  <c r="F1513" i="7"/>
  <c r="E1513" i="7"/>
  <c r="D1549" i="7"/>
  <c r="G1513" i="7"/>
  <c r="D1513" i="7"/>
  <c r="B1513" i="7"/>
  <c r="H1513" i="8" s="1"/>
  <c r="G1770" i="7"/>
  <c r="E1590" i="7"/>
  <c r="D1566" i="7"/>
  <c r="G1530" i="7"/>
  <c r="F1530" i="7"/>
  <c r="D1530" i="7"/>
  <c r="B1530" i="7"/>
  <c r="H1530" i="8" s="1"/>
  <c r="E1530" i="7"/>
  <c r="AI1464" i="7"/>
  <c r="E1466" i="7"/>
  <c r="D1466" i="7"/>
  <c r="B1466" i="7"/>
  <c r="H1466" i="8" s="1"/>
  <c r="F1466" i="7"/>
  <c r="AS1707" i="7"/>
  <c r="AR1587" i="7"/>
  <c r="AQ1527" i="7"/>
  <c r="AR1467" i="7"/>
  <c r="AQ1467" i="7"/>
  <c r="AP1467" i="7"/>
  <c r="AO1467" i="7"/>
  <c r="AN1467" i="7"/>
  <c r="AS1467" i="7"/>
  <c r="AO1468" i="7"/>
  <c r="W1485" i="7"/>
  <c r="X1474" i="7"/>
  <c r="W1496" i="7"/>
  <c r="F1489" i="7"/>
  <c r="AS1492" i="7"/>
  <c r="G1495" i="7"/>
  <c r="Q1500" i="7"/>
  <c r="R1502" i="7"/>
  <c r="Q1502" i="7"/>
  <c r="O1538" i="7"/>
  <c r="P1502" i="7"/>
  <c r="O1502" i="7"/>
  <c r="M1502" i="7"/>
  <c r="S1502" i="8" s="1"/>
  <c r="AS1748" i="7"/>
  <c r="AP1544" i="7"/>
  <c r="AP1508" i="7"/>
  <c r="AO1508" i="7"/>
  <c r="AN1508" i="7"/>
  <c r="AS1508" i="7"/>
  <c r="AQ1508" i="7"/>
  <c r="P1519" i="7"/>
  <c r="AY1519" i="7"/>
  <c r="Q1524" i="7"/>
  <c r="AX1587" i="7"/>
  <c r="AW1563" i="7"/>
  <c r="AY1527" i="7"/>
  <c r="AX1527" i="7"/>
  <c r="AW1527" i="7"/>
  <c r="AU1527" i="7"/>
  <c r="AZ1527" i="7"/>
  <c r="AZ1537" i="7"/>
  <c r="N1605" i="7"/>
  <c r="N1606" i="7"/>
  <c r="F1986" i="7"/>
  <c r="E1926" i="7"/>
  <c r="D1902" i="7"/>
  <c r="E1866" i="7"/>
  <c r="D1866" i="7"/>
  <c r="B1866" i="7"/>
  <c r="H1866" i="8" s="1"/>
  <c r="F1866" i="7"/>
  <c r="G1866" i="7"/>
  <c r="F1404" i="7"/>
  <c r="G1647" i="7"/>
  <c r="D1443" i="7"/>
  <c r="AQ1407" i="7"/>
  <c r="R1649" i="7"/>
  <c r="O1445" i="7"/>
  <c r="AZ1649" i="7"/>
  <c r="AX1469" i="7"/>
  <c r="AS1650" i="7"/>
  <c r="AQ1470" i="7"/>
  <c r="AR1530" i="7"/>
  <c r="X1412" i="7"/>
  <c r="F1416" i="7"/>
  <c r="AZ1416" i="7"/>
  <c r="AS1417" i="7"/>
  <c r="D1418" i="7"/>
  <c r="AX1418" i="7"/>
  <c r="G1659" i="7"/>
  <c r="E1479" i="7"/>
  <c r="D1455" i="7"/>
  <c r="AQ1419" i="7"/>
  <c r="O1420" i="7"/>
  <c r="R1661" i="7"/>
  <c r="P1481" i="7"/>
  <c r="O1457" i="7"/>
  <c r="AZ1661" i="7"/>
  <c r="AX1481" i="7"/>
  <c r="AY1541" i="7"/>
  <c r="AS1662" i="7"/>
  <c r="AR1542" i="7"/>
  <c r="AQ1482" i="7"/>
  <c r="AS1664" i="7"/>
  <c r="AR1544" i="7"/>
  <c r="AR1424" i="7"/>
  <c r="R1665" i="7"/>
  <c r="Q1545" i="7"/>
  <c r="P1425" i="7"/>
  <c r="AI1426" i="7"/>
  <c r="F1547" i="7"/>
  <c r="E1487" i="7"/>
  <c r="R1428" i="7"/>
  <c r="G1670" i="7"/>
  <c r="D1430" i="7"/>
  <c r="X1430" i="7"/>
  <c r="AZ1431" i="7"/>
  <c r="AW1432" i="7"/>
  <c r="W1444" i="7"/>
  <c r="AU1433" i="7"/>
  <c r="W1434" i="7"/>
  <c r="AW1437" i="7"/>
  <c r="AV1437" i="7"/>
  <c r="W1450" i="7"/>
  <c r="R1687" i="7"/>
  <c r="R1447" i="7"/>
  <c r="Q1447" i="7"/>
  <c r="P1507" i="7"/>
  <c r="M1447" i="7"/>
  <c r="S1447" i="8" s="1"/>
  <c r="AU1448" i="7"/>
  <c r="AX1449" i="7"/>
  <c r="AW1449" i="7"/>
  <c r="AV1449" i="7"/>
  <c r="AX1509" i="7"/>
  <c r="AN1450" i="7"/>
  <c r="D1451" i="7"/>
  <c r="X1452" i="7"/>
  <c r="AS1692" i="7"/>
  <c r="AO1452" i="7"/>
  <c r="AN1452" i="7"/>
  <c r="AQ1512" i="7"/>
  <c r="AP1488" i="7"/>
  <c r="F1573" i="7"/>
  <c r="F1453" i="7"/>
  <c r="AN1454" i="7"/>
  <c r="W1467" i="7"/>
  <c r="AP1460" i="7"/>
  <c r="AU1467" i="7"/>
  <c r="AR1589" i="7"/>
  <c r="AP1469" i="7"/>
  <c r="AO1469" i="7"/>
  <c r="AN1469" i="7"/>
  <c r="AP1505" i="7"/>
  <c r="AO1470" i="7"/>
  <c r="AQ1469" i="7"/>
  <c r="R1718" i="7"/>
  <c r="R1478" i="7"/>
  <c r="Q1478" i="7"/>
  <c r="P1478" i="7"/>
  <c r="O1478" i="7"/>
  <c r="M1478" i="7"/>
  <c r="S1478" i="8" s="1"/>
  <c r="AS1478" i="7"/>
  <c r="R1732" i="7"/>
  <c r="P1492" i="7"/>
  <c r="O1492" i="7"/>
  <c r="M1492" i="7"/>
  <c r="S1492" i="8" s="1"/>
  <c r="Q1492" i="7"/>
  <c r="AZ1508" i="7"/>
  <c r="AX1513" i="7"/>
  <c r="F1523" i="7"/>
  <c r="F1546" i="7"/>
  <c r="N1410" i="7"/>
  <c r="F1534" i="7"/>
  <c r="E1474" i="7"/>
  <c r="W1414" i="7"/>
  <c r="B1415" i="7"/>
  <c r="H1415" i="8" s="1"/>
  <c r="Q1536" i="7"/>
  <c r="P1476" i="7"/>
  <c r="M1417" i="7"/>
  <c r="S1417" i="8" s="1"/>
  <c r="C1420" i="7"/>
  <c r="AP1421" i="7"/>
  <c r="N1422" i="7"/>
  <c r="W1435" i="7"/>
  <c r="AN1436" i="7"/>
  <c r="AW1441" i="7"/>
  <c r="AO1443" i="7"/>
  <c r="AR1564" i="7"/>
  <c r="AQ1444" i="7"/>
  <c r="AV1448" i="7"/>
  <c r="Q1575" i="7"/>
  <c r="Q1455" i="7"/>
  <c r="AR1455" i="7"/>
  <c r="AQ1455" i="7"/>
  <c r="AP1455" i="7"/>
  <c r="B1458" i="7"/>
  <c r="H1458" i="8" s="1"/>
  <c r="AP1458" i="7"/>
  <c r="AZ1699" i="7"/>
  <c r="AY1579" i="7"/>
  <c r="AZ1459" i="7"/>
  <c r="AY1459" i="7"/>
  <c r="AX1459" i="7"/>
  <c r="AV1459" i="7"/>
  <c r="AQ1464" i="7"/>
  <c r="P1468" i="7"/>
  <c r="O1468" i="7"/>
  <c r="M1468" i="7"/>
  <c r="S1468" i="8" s="1"/>
  <c r="Q1468" i="7"/>
  <c r="AS1468" i="7"/>
  <c r="Q1473" i="7"/>
  <c r="P1473" i="7"/>
  <c r="O1473" i="7"/>
  <c r="P1533" i="7"/>
  <c r="M1473" i="7"/>
  <c r="S1473" i="8" s="1"/>
  <c r="Q1593" i="7"/>
  <c r="R1473" i="7"/>
  <c r="W1487" i="7"/>
  <c r="X1476" i="7"/>
  <c r="AI1478" i="7"/>
  <c r="AI1477" i="7"/>
  <c r="AZ1718" i="7"/>
  <c r="AY1598" i="7"/>
  <c r="AY1478" i="7"/>
  <c r="AX1538" i="7"/>
  <c r="AX1478" i="7"/>
  <c r="AW1478" i="7"/>
  <c r="AV1478" i="7"/>
  <c r="AU1478" i="7"/>
  <c r="AW1514" i="7"/>
  <c r="AZ1478" i="7"/>
  <c r="AY1484" i="7"/>
  <c r="O1489" i="7"/>
  <c r="AQ1551" i="7"/>
  <c r="AN1503" i="7"/>
  <c r="AR1491" i="7"/>
  <c r="AQ1491" i="7"/>
  <c r="AP1491" i="7"/>
  <c r="AO1491" i="7"/>
  <c r="AN1491" i="7"/>
  <c r="AS1491" i="7"/>
  <c r="AZ1732" i="7"/>
  <c r="AY1612" i="7"/>
  <c r="AW1492" i="7"/>
  <c r="AV1492" i="7"/>
  <c r="AU1492" i="7"/>
  <c r="AV1493" i="7"/>
  <c r="AZ1492" i="7"/>
  <c r="AX1492" i="7"/>
  <c r="G1501" i="7"/>
  <c r="W1526" i="7"/>
  <c r="W1525" i="7"/>
  <c r="X1515" i="7"/>
  <c r="G1758" i="7"/>
  <c r="E1578" i="7"/>
  <c r="D1554" i="7"/>
  <c r="G1518" i="7"/>
  <c r="F1518" i="7"/>
  <c r="D1518" i="7"/>
  <c r="E1518" i="7"/>
  <c r="B1518" i="7"/>
  <c r="H1518" i="8" s="1"/>
  <c r="AS1760" i="7"/>
  <c r="AP1556" i="7"/>
  <c r="AN1520" i="7"/>
  <c r="AQ1520" i="7"/>
  <c r="AO1520" i="7"/>
  <c r="AS1520" i="7"/>
  <c r="AP1520" i="7"/>
  <c r="N1522" i="7"/>
  <c r="N1523" i="7"/>
  <c r="G1765" i="7"/>
  <c r="E1585" i="7"/>
  <c r="G1525" i="7"/>
  <c r="F1525" i="7"/>
  <c r="E1525" i="7"/>
  <c r="D1561" i="7"/>
  <c r="B1525" i="7"/>
  <c r="H1525" i="8" s="1"/>
  <c r="R1540" i="7"/>
  <c r="F1541" i="7"/>
  <c r="F1557" i="7"/>
  <c r="D1403" i="7"/>
  <c r="O1405" i="7"/>
  <c r="R1646" i="7"/>
  <c r="Q1526" i="7"/>
  <c r="M1407" i="7"/>
  <c r="S1407" i="8" s="1"/>
  <c r="D1415" i="7"/>
  <c r="B1417" i="7"/>
  <c r="H1417" i="8" s="1"/>
  <c r="O1417" i="7"/>
  <c r="AV1417" i="7"/>
  <c r="R1658" i="7"/>
  <c r="Q1538" i="7"/>
  <c r="AO1418" i="7"/>
  <c r="M1419" i="7"/>
  <c r="S1419" i="8" s="1"/>
  <c r="F1545" i="7"/>
  <c r="E1485" i="7"/>
  <c r="AN1426" i="7"/>
  <c r="AZ1666" i="7"/>
  <c r="AY1546" i="7"/>
  <c r="AX1486" i="7"/>
  <c r="AW1462" i="7"/>
  <c r="AV1427" i="7"/>
  <c r="R1671" i="7"/>
  <c r="Q1551" i="7"/>
  <c r="AV1434" i="7"/>
  <c r="F1555" i="7"/>
  <c r="E1435" i="7"/>
  <c r="D1435" i="7"/>
  <c r="Q1557" i="7"/>
  <c r="P1437" i="7"/>
  <c r="O1437" i="7"/>
  <c r="O1439" i="7"/>
  <c r="AO1442" i="7"/>
  <c r="Q1563" i="7"/>
  <c r="Q1443" i="7"/>
  <c r="AR1563" i="7"/>
  <c r="AR1443" i="7"/>
  <c r="AQ1443" i="7"/>
  <c r="AP1443" i="7"/>
  <c r="AQ1503" i="7"/>
  <c r="AP1446" i="7"/>
  <c r="AN1449" i="7"/>
  <c r="D1450" i="7"/>
  <c r="AQ1450" i="7"/>
  <c r="AP1450" i="7"/>
  <c r="AO1450" i="7"/>
  <c r="W1462" i="7"/>
  <c r="O1453" i="7"/>
  <c r="X1455" i="7"/>
  <c r="W1465" i="7"/>
  <c r="AV1455" i="7"/>
  <c r="AY1576" i="7"/>
  <c r="AW1456" i="7"/>
  <c r="AV1456" i="7"/>
  <c r="AU1456" i="7"/>
  <c r="AV1457" i="7"/>
  <c r="D1458" i="7"/>
  <c r="AV1460" i="7"/>
  <c r="R1464" i="7"/>
  <c r="P1465" i="7"/>
  <c r="AS1706" i="7"/>
  <c r="AR1586" i="7"/>
  <c r="AQ1526" i="7"/>
  <c r="AS1466" i="7"/>
  <c r="AR1466" i="7"/>
  <c r="AN1466" i="7"/>
  <c r="AZ1467" i="7"/>
  <c r="W1480" i="7"/>
  <c r="AW1470" i="7"/>
  <c r="W1484" i="7"/>
  <c r="C1482" i="7"/>
  <c r="G1483" i="7"/>
  <c r="O1491" i="7"/>
  <c r="P1494" i="7"/>
  <c r="AS1499" i="7"/>
  <c r="AR1501" i="7"/>
  <c r="AY1625" i="7"/>
  <c r="AV1505" i="7"/>
  <c r="AU1505" i="7"/>
  <c r="AW1505" i="7"/>
  <c r="AZ1505" i="7"/>
  <c r="AV1506" i="7"/>
  <c r="AX1505" i="7"/>
  <c r="AZ1510" i="7"/>
  <c r="G1754" i="7"/>
  <c r="F1634" i="7"/>
  <c r="E1514" i="7"/>
  <c r="D1514" i="7"/>
  <c r="B1514" i="7"/>
  <c r="H1514" i="8" s="1"/>
  <c r="F1514" i="7"/>
  <c r="AR1638" i="7"/>
  <c r="AP1518" i="7"/>
  <c r="AO1518" i="7"/>
  <c r="AN1518" i="7"/>
  <c r="AR1518" i="7"/>
  <c r="AQ1518" i="7"/>
  <c r="AO1519" i="7"/>
  <c r="AS1518" i="7"/>
  <c r="R1760" i="7"/>
  <c r="P1580" i="7"/>
  <c r="O1556" i="7"/>
  <c r="R1520" i="7"/>
  <c r="Q1520" i="7"/>
  <c r="O1520" i="7"/>
  <c r="M1520" i="7"/>
  <c r="S1520" i="8" s="1"/>
  <c r="P1520" i="7"/>
  <c r="G1766" i="7"/>
  <c r="F1646" i="7"/>
  <c r="G1526" i="7"/>
  <c r="E1526" i="7"/>
  <c r="E1586" i="7"/>
  <c r="B1538" i="7"/>
  <c r="H1538" i="8" s="1"/>
  <c r="F1526" i="7"/>
  <c r="B1526" i="7"/>
  <c r="H1526" i="8" s="1"/>
  <c r="R1582" i="7"/>
  <c r="AU1395" i="7"/>
  <c r="G1639" i="7"/>
  <c r="F1519" i="7"/>
  <c r="R1641" i="7"/>
  <c r="Q1521" i="7"/>
  <c r="AS1642" i="7"/>
  <c r="AR1522" i="7"/>
  <c r="E1403" i="7"/>
  <c r="P1405" i="7"/>
  <c r="AW1405" i="7"/>
  <c r="AP1406" i="7"/>
  <c r="AU1407" i="7"/>
  <c r="AN1408" i="7"/>
  <c r="G1651" i="7"/>
  <c r="F1531" i="7"/>
  <c r="R1653" i="7"/>
  <c r="Q1533" i="7"/>
  <c r="AZ1653" i="7"/>
  <c r="AY1533" i="7"/>
  <c r="AS1654" i="7"/>
  <c r="AR1534" i="7"/>
  <c r="E1415" i="7"/>
  <c r="P1417" i="7"/>
  <c r="AW1417" i="7"/>
  <c r="AP1418" i="7"/>
  <c r="AU1419" i="7"/>
  <c r="AN1420" i="7"/>
  <c r="W1436" i="7"/>
  <c r="R1666" i="7"/>
  <c r="Q1546" i="7"/>
  <c r="P1486" i="7"/>
  <c r="O1462" i="7"/>
  <c r="AO1426" i="7"/>
  <c r="AW1427" i="7"/>
  <c r="G1668" i="7"/>
  <c r="F1548" i="7"/>
  <c r="F1428" i="7"/>
  <c r="E1429" i="7"/>
  <c r="AZ1669" i="7"/>
  <c r="AY1549" i="7"/>
  <c r="AV1430" i="7"/>
  <c r="AY1552" i="7"/>
  <c r="AV1432" i="7"/>
  <c r="AU1432" i="7"/>
  <c r="AW1434" i="7"/>
  <c r="AR1555" i="7"/>
  <c r="AN1447" i="7"/>
  <c r="AQ1495" i="7"/>
  <c r="R1676" i="7"/>
  <c r="Q1556" i="7"/>
  <c r="AN1438" i="7"/>
  <c r="P1439" i="7"/>
  <c r="AZ1681" i="7"/>
  <c r="AY1561" i="7"/>
  <c r="AX1501" i="7"/>
  <c r="AZ1441" i="7"/>
  <c r="AW1477" i="7"/>
  <c r="R1682" i="7"/>
  <c r="R1442" i="7"/>
  <c r="Q1442" i="7"/>
  <c r="P1442" i="7"/>
  <c r="AP1442" i="7"/>
  <c r="AU1447" i="7"/>
  <c r="AO1449" i="7"/>
  <c r="F1571" i="7"/>
  <c r="B1451" i="7"/>
  <c r="H1451" i="8" s="1"/>
  <c r="AW1451" i="7"/>
  <c r="P1453" i="7"/>
  <c r="B1454" i="7"/>
  <c r="H1454" i="8" s="1"/>
  <c r="AW1455" i="7"/>
  <c r="E1458" i="7"/>
  <c r="W1458" i="7"/>
  <c r="Q1581" i="7"/>
  <c r="Q1461" i="7"/>
  <c r="P1461" i="7"/>
  <c r="O1461" i="7"/>
  <c r="M1461" i="7"/>
  <c r="S1461" i="8" s="1"/>
  <c r="P1521" i="7"/>
  <c r="R1461" i="7"/>
  <c r="AU1461" i="7"/>
  <c r="AX1463" i="7"/>
  <c r="AV1465" i="7"/>
  <c r="W1466" i="7"/>
  <c r="AZ1706" i="7"/>
  <c r="AY1586" i="7"/>
  <c r="AY1466" i="7"/>
  <c r="AX1466" i="7"/>
  <c r="AW1466" i="7"/>
  <c r="AV1466" i="7"/>
  <c r="AU1466" i="7"/>
  <c r="AW1502" i="7"/>
  <c r="AX1526" i="7"/>
  <c r="AZ1466" i="7"/>
  <c r="W1479" i="7"/>
  <c r="AY1588" i="7"/>
  <c r="AW1468" i="7"/>
  <c r="AV1468" i="7"/>
  <c r="AU1468" i="7"/>
  <c r="AV1469" i="7"/>
  <c r="AX1468" i="7"/>
  <c r="W1482" i="7"/>
  <c r="R1720" i="7"/>
  <c r="P1480" i="7"/>
  <c r="O1480" i="7"/>
  <c r="M1480" i="7"/>
  <c r="S1480" i="8" s="1"/>
  <c r="Q1480" i="7"/>
  <c r="N1486" i="7"/>
  <c r="Q1491" i="7"/>
  <c r="AZ1491" i="7"/>
  <c r="C1496" i="7"/>
  <c r="P1499" i="7"/>
  <c r="AP1503" i="7"/>
  <c r="W1524" i="7"/>
  <c r="X1513" i="7"/>
  <c r="O1395" i="7"/>
  <c r="AV1395" i="7"/>
  <c r="R1636" i="7"/>
  <c r="Q1516" i="7"/>
  <c r="AO1396" i="7"/>
  <c r="F1403" i="7"/>
  <c r="D1405" i="7"/>
  <c r="Q1405" i="7"/>
  <c r="AX1405" i="7"/>
  <c r="AQ1406" i="7"/>
  <c r="B1407" i="7"/>
  <c r="H1407" i="8" s="1"/>
  <c r="O1407" i="7"/>
  <c r="AV1407" i="7"/>
  <c r="AO1408" i="7"/>
  <c r="M1409" i="7"/>
  <c r="S1409" i="8" s="1"/>
  <c r="F1415" i="7"/>
  <c r="D1417" i="7"/>
  <c r="Q1417" i="7"/>
  <c r="AX1417" i="7"/>
  <c r="AQ1418" i="7"/>
  <c r="B1419" i="7"/>
  <c r="H1419" i="8" s="1"/>
  <c r="O1419" i="7"/>
  <c r="AV1419" i="7"/>
  <c r="AO1420" i="7"/>
  <c r="M1421" i="7"/>
  <c r="S1421" i="8" s="1"/>
  <c r="AU1425" i="7"/>
  <c r="AQ1426" i="7"/>
  <c r="B1427" i="7"/>
  <c r="H1427" i="8" s="1"/>
  <c r="AX1427" i="7"/>
  <c r="AN1428" i="7"/>
  <c r="AP1464" i="7"/>
  <c r="F1429" i="7"/>
  <c r="AW1430" i="7"/>
  <c r="O1434" i="7"/>
  <c r="AX1434" i="7"/>
  <c r="AS1676" i="7"/>
  <c r="AR1556" i="7"/>
  <c r="AR1436" i="7"/>
  <c r="AQ1436" i="7"/>
  <c r="AP1472" i="7"/>
  <c r="AQ1438" i="7"/>
  <c r="B1439" i="7"/>
  <c r="H1439" i="8" s="1"/>
  <c r="Q1439" i="7"/>
  <c r="M1440" i="7"/>
  <c r="S1440" i="8" s="1"/>
  <c r="AQ1442" i="7"/>
  <c r="AW1444" i="7"/>
  <c r="AV1444" i="7"/>
  <c r="AU1444" i="7"/>
  <c r="AV1445" i="7"/>
  <c r="AQ1445" i="7"/>
  <c r="AV1447" i="7"/>
  <c r="AY1568" i="7"/>
  <c r="AY1448" i="7"/>
  <c r="AP1449" i="7"/>
  <c r="AV1450" i="7"/>
  <c r="AX1451" i="7"/>
  <c r="M1452" i="7"/>
  <c r="S1452" i="8" s="1"/>
  <c r="Q1453" i="7"/>
  <c r="AO1453" i="7"/>
  <c r="F1454" i="7"/>
  <c r="AS1694" i="7"/>
  <c r="AR1574" i="7"/>
  <c r="AS1454" i="7"/>
  <c r="AP1490" i="7"/>
  <c r="AY1455" i="7"/>
  <c r="W1464" i="7"/>
  <c r="Q1585" i="7"/>
  <c r="M1465" i="7"/>
  <c r="S1465" i="8" s="1"/>
  <c r="O1501" i="7"/>
  <c r="R1465" i="7"/>
  <c r="AW1465" i="7"/>
  <c r="C1470" i="7"/>
  <c r="AR1474" i="7"/>
  <c r="AI1476" i="7"/>
  <c r="AR1599" i="7"/>
  <c r="AR1479" i="7"/>
  <c r="AQ1479" i="7"/>
  <c r="AP1479" i="7"/>
  <c r="AO1479" i="7"/>
  <c r="AN1479" i="7"/>
  <c r="AS1479" i="7"/>
  <c r="AZ1720" i="7"/>
  <c r="AY1600" i="7"/>
  <c r="AW1480" i="7"/>
  <c r="AV1480" i="7"/>
  <c r="AU1480" i="7"/>
  <c r="AV1481" i="7"/>
  <c r="AZ1480" i="7"/>
  <c r="AX1480" i="7"/>
  <c r="D1487" i="7"/>
  <c r="R1497" i="7"/>
  <c r="R1510" i="7"/>
  <c r="F1517" i="7"/>
  <c r="AQ1539" i="7"/>
  <c r="AI1582" i="7"/>
  <c r="AI1581" i="7"/>
  <c r="AZ1607" i="7"/>
  <c r="AY1487" i="7"/>
  <c r="AS1608" i="7"/>
  <c r="AR1488" i="7"/>
  <c r="AZ1631" i="7"/>
  <c r="AY1511" i="7"/>
  <c r="AS1632" i="7"/>
  <c r="AR1512" i="7"/>
  <c r="AW1395" i="7"/>
  <c r="AP1396" i="7"/>
  <c r="F1521" i="7"/>
  <c r="E1461" i="7"/>
  <c r="Q1523" i="7"/>
  <c r="P1463" i="7"/>
  <c r="R1405" i="7"/>
  <c r="AY1405" i="7"/>
  <c r="AR1406" i="7"/>
  <c r="AU1409" i="7"/>
  <c r="AN1410" i="7"/>
  <c r="F1533" i="7"/>
  <c r="E1473" i="7"/>
  <c r="B1414" i="7"/>
  <c r="H1414" i="8" s="1"/>
  <c r="G1415" i="7"/>
  <c r="Q1535" i="7"/>
  <c r="P1475" i="7"/>
  <c r="M1416" i="7"/>
  <c r="S1416" i="8" s="1"/>
  <c r="R1417" i="7"/>
  <c r="AY1417" i="7"/>
  <c r="AR1418" i="7"/>
  <c r="AU1421" i="7"/>
  <c r="AN1422" i="7"/>
  <c r="M1425" i="7"/>
  <c r="S1425" i="8" s="1"/>
  <c r="AV1425" i="7"/>
  <c r="AR1426" i="7"/>
  <c r="AY1427" i="7"/>
  <c r="G1429" i="7"/>
  <c r="B1430" i="7"/>
  <c r="H1430" i="8" s="1"/>
  <c r="AY1430" i="7"/>
  <c r="AR1551" i="7"/>
  <c r="AQ1431" i="7"/>
  <c r="R1672" i="7"/>
  <c r="O1432" i="7"/>
  <c r="P1434" i="7"/>
  <c r="AY1434" i="7"/>
  <c r="AU1436" i="7"/>
  <c r="AR1438" i="7"/>
  <c r="R1439" i="7"/>
  <c r="B1442" i="7"/>
  <c r="H1442" i="8" s="1"/>
  <c r="AR1445" i="7"/>
  <c r="F1567" i="7"/>
  <c r="F1447" i="7"/>
  <c r="E1447" i="7"/>
  <c r="D1447" i="7"/>
  <c r="Q1569" i="7"/>
  <c r="Q1449" i="7"/>
  <c r="P1449" i="7"/>
  <c r="O1449" i="7"/>
  <c r="AQ1449" i="7"/>
  <c r="G1450" i="7"/>
  <c r="W1461" i="7"/>
  <c r="AY1451" i="7"/>
  <c r="O1452" i="7"/>
  <c r="B1453" i="7"/>
  <c r="H1453" i="8" s="1"/>
  <c r="AP1453" i="7"/>
  <c r="G1454" i="7"/>
  <c r="D1457" i="7"/>
  <c r="AR1577" i="7"/>
  <c r="AP1457" i="7"/>
  <c r="AO1457" i="7"/>
  <c r="AN1457" i="7"/>
  <c r="AO1458" i="7"/>
  <c r="W1472" i="7"/>
  <c r="X1461" i="7"/>
  <c r="AX1461" i="7"/>
  <c r="AW1461" i="7"/>
  <c r="AV1461" i="7"/>
  <c r="AV1462" i="7"/>
  <c r="AX1521" i="7"/>
  <c r="AY1461" i="7"/>
  <c r="C1472" i="7"/>
  <c r="W1486" i="7"/>
  <c r="G1716" i="7"/>
  <c r="G1476" i="7"/>
  <c r="F1476" i="7"/>
  <c r="E1476" i="7"/>
  <c r="D1476" i="7"/>
  <c r="D1512" i="7"/>
  <c r="B1476" i="7"/>
  <c r="H1476" i="8" s="1"/>
  <c r="AX1477" i="7"/>
  <c r="AP1485" i="7"/>
  <c r="R1488" i="7"/>
  <c r="G1730" i="7"/>
  <c r="E1490" i="7"/>
  <c r="D1490" i="7"/>
  <c r="B1490" i="7"/>
  <c r="H1490" i="8" s="1"/>
  <c r="F1490" i="7"/>
  <c r="AS1733" i="7"/>
  <c r="AP1493" i="7"/>
  <c r="AO1493" i="7"/>
  <c r="AN1493" i="7"/>
  <c r="AO1494" i="7"/>
  <c r="AN1505" i="7"/>
  <c r="AS1493" i="7"/>
  <c r="AQ1493" i="7"/>
  <c r="R1743" i="7"/>
  <c r="P1563" i="7"/>
  <c r="Q1623" i="7"/>
  <c r="Q1503" i="7"/>
  <c r="P1503" i="7"/>
  <c r="R1503" i="7"/>
  <c r="O1503" i="7"/>
  <c r="M1503" i="7"/>
  <c r="S1503" i="8" s="1"/>
  <c r="M1515" i="7"/>
  <c r="S1515" i="8" s="1"/>
  <c r="AZ1744" i="7"/>
  <c r="AY1624" i="7"/>
  <c r="AY1504" i="7"/>
  <c r="AX1504" i="7"/>
  <c r="AW1504" i="7"/>
  <c r="AV1504" i="7"/>
  <c r="AU1504" i="7"/>
  <c r="AZ1504" i="7"/>
  <c r="AY1507" i="7"/>
  <c r="AO1509" i="7"/>
  <c r="N1511" i="7"/>
  <c r="N1510" i="7"/>
  <c r="R1514" i="7"/>
  <c r="R1516" i="7"/>
  <c r="AY1521" i="7"/>
  <c r="W1546" i="7"/>
  <c r="W1542" i="7"/>
  <c r="X1535" i="7"/>
  <c r="F1536" i="7"/>
  <c r="AS1682" i="7"/>
  <c r="AR1562" i="7"/>
  <c r="AS1442" i="7"/>
  <c r="AP1478" i="7"/>
  <c r="AZ1687" i="7"/>
  <c r="AY1567" i="7"/>
  <c r="AZ1447" i="7"/>
  <c r="AY1447" i="7"/>
  <c r="AX1447" i="7"/>
  <c r="AX1507" i="7"/>
  <c r="Q1573" i="7"/>
  <c r="M1453" i="7"/>
  <c r="S1453" i="8" s="1"/>
  <c r="P1513" i="7"/>
  <c r="AY1575" i="7"/>
  <c r="AZ1695" i="7"/>
  <c r="AX1455" i="7"/>
  <c r="F1578" i="7"/>
  <c r="G1458" i="7"/>
  <c r="D1494" i="7"/>
  <c r="B1470" i="7"/>
  <c r="H1470" i="8" s="1"/>
  <c r="R1699" i="7"/>
  <c r="R1459" i="7"/>
  <c r="Q1459" i="7"/>
  <c r="O1459" i="7"/>
  <c r="M1459" i="7"/>
  <c r="S1459" i="8" s="1"/>
  <c r="W1473" i="7"/>
  <c r="X1462" i="7"/>
  <c r="D1463" i="7"/>
  <c r="W1474" i="7"/>
  <c r="W1475" i="7"/>
  <c r="AZ1705" i="7"/>
  <c r="AY1585" i="7"/>
  <c r="AX1525" i="7"/>
  <c r="AZ1465" i="7"/>
  <c r="AY1465" i="7"/>
  <c r="AU1465" i="7"/>
  <c r="E1467" i="7"/>
  <c r="AZ1477" i="7"/>
  <c r="O1479" i="7"/>
  <c r="AV1479" i="7"/>
  <c r="W1491" i="7"/>
  <c r="G1481" i="7"/>
  <c r="AR1485" i="7"/>
  <c r="W1497" i="7"/>
  <c r="X1486" i="7"/>
  <c r="AZ1488" i="7"/>
  <c r="G1498" i="7"/>
  <c r="R1512" i="7"/>
  <c r="AR1635" i="7"/>
  <c r="AR1515" i="7"/>
  <c r="AQ1515" i="7"/>
  <c r="AN1527" i="7"/>
  <c r="AP1515" i="7"/>
  <c r="AO1515" i="7"/>
  <c r="AN1515" i="7"/>
  <c r="AS1515" i="7"/>
  <c r="W1518" i="7"/>
  <c r="R1544" i="7"/>
  <c r="E1574" i="7"/>
  <c r="AS1700" i="7"/>
  <c r="AR1580" i="7"/>
  <c r="C1463" i="7"/>
  <c r="N1465" i="7"/>
  <c r="AZ1711" i="7"/>
  <c r="AY1591" i="7"/>
  <c r="M1472" i="7"/>
  <c r="S1472" i="8" s="1"/>
  <c r="AS1712" i="7"/>
  <c r="AR1592" i="7"/>
  <c r="AY1473" i="7"/>
  <c r="C1475" i="7"/>
  <c r="N1477" i="7"/>
  <c r="AU1477" i="7"/>
  <c r="AN1478" i="7"/>
  <c r="D1480" i="7"/>
  <c r="W1481" i="7"/>
  <c r="B1482" i="7"/>
  <c r="H1482" i="8" s="1"/>
  <c r="O1482" i="7"/>
  <c r="R1723" i="7"/>
  <c r="P1543" i="7"/>
  <c r="AZ1723" i="7"/>
  <c r="AX1543" i="7"/>
  <c r="M1484" i="7"/>
  <c r="S1484" i="8" s="1"/>
  <c r="AS1724" i="7"/>
  <c r="AQ1544" i="7"/>
  <c r="AY1485" i="7"/>
  <c r="AR1486" i="7"/>
  <c r="C1487" i="7"/>
  <c r="N1489" i="7"/>
  <c r="AU1489" i="7"/>
  <c r="AN1490" i="7"/>
  <c r="D1492" i="7"/>
  <c r="G1733" i="7"/>
  <c r="E1553" i="7"/>
  <c r="W1493" i="7"/>
  <c r="B1494" i="7"/>
  <c r="H1494" i="8" s="1"/>
  <c r="O1494" i="7"/>
  <c r="R1735" i="7"/>
  <c r="P1555" i="7"/>
  <c r="AZ1735" i="7"/>
  <c r="AX1555" i="7"/>
  <c r="M1496" i="7"/>
  <c r="S1496" i="8" s="1"/>
  <c r="AS1736" i="7"/>
  <c r="AQ1556" i="7"/>
  <c r="AZ1737" i="7"/>
  <c r="AY1617" i="7"/>
  <c r="AX1557" i="7"/>
  <c r="AY1618" i="7"/>
  <c r="AX1558" i="7"/>
  <c r="AW1498" i="7"/>
  <c r="AV1498" i="7"/>
  <c r="W1501" i="7"/>
  <c r="W1508" i="7"/>
  <c r="AN1510" i="7"/>
  <c r="D1523" i="7"/>
  <c r="B1524" i="7"/>
  <c r="H1524" i="8" s="1"/>
  <c r="E1524" i="7"/>
  <c r="R1767" i="7"/>
  <c r="P1587" i="7"/>
  <c r="R1527" i="7"/>
  <c r="Q1527" i="7"/>
  <c r="P1527" i="7"/>
  <c r="O1563" i="7"/>
  <c r="M1527" i="7"/>
  <c r="S1527" i="8" s="1"/>
  <c r="R1768" i="7"/>
  <c r="Q1648" i="7"/>
  <c r="R1528" i="7"/>
  <c r="Q1528" i="7"/>
  <c r="P1588" i="7"/>
  <c r="P1528" i="7"/>
  <c r="AZ1768" i="7"/>
  <c r="AY1648" i="7"/>
  <c r="AZ1528" i="7"/>
  <c r="AW1564" i="7"/>
  <c r="AY1528" i="7"/>
  <c r="AX1528" i="7"/>
  <c r="AW1528" i="7"/>
  <c r="AU1528" i="7"/>
  <c r="AY1649" i="7"/>
  <c r="AW1529" i="7"/>
  <c r="AV1529" i="7"/>
  <c r="AU1529" i="7"/>
  <c r="AV1530" i="7"/>
  <c r="AZ1529" i="7"/>
  <c r="G1534" i="7"/>
  <c r="AP1534" i="7"/>
  <c r="G1777" i="7"/>
  <c r="E1597" i="7"/>
  <c r="D1573" i="7"/>
  <c r="G1537" i="7"/>
  <c r="F1537" i="7"/>
  <c r="E1537" i="7"/>
  <c r="D1537" i="7"/>
  <c r="B1537" i="7"/>
  <c r="H1537" i="8" s="1"/>
  <c r="B1549" i="7"/>
  <c r="H1549" i="8" s="1"/>
  <c r="O1540" i="7"/>
  <c r="R1787" i="7"/>
  <c r="Q1667" i="7"/>
  <c r="P1607" i="7"/>
  <c r="M1547" i="7"/>
  <c r="S1547" i="8" s="1"/>
  <c r="P1547" i="7"/>
  <c r="O1547" i="7"/>
  <c r="O1583" i="7"/>
  <c r="Q1547" i="7"/>
  <c r="G1550" i="7"/>
  <c r="E1554" i="7"/>
  <c r="AX1561" i="7"/>
  <c r="AR1594" i="7"/>
  <c r="AQ1534" i="7"/>
  <c r="C1477" i="7"/>
  <c r="N1479" i="7"/>
  <c r="F1603" i="7"/>
  <c r="D1519" i="7"/>
  <c r="W1483" i="7"/>
  <c r="Q1605" i="7"/>
  <c r="P1545" i="7"/>
  <c r="O1521" i="7"/>
  <c r="AS1726" i="7"/>
  <c r="AR1606" i="7"/>
  <c r="C1489" i="7"/>
  <c r="N1491" i="7"/>
  <c r="F1615" i="7"/>
  <c r="E1555" i="7"/>
  <c r="D1531" i="7"/>
  <c r="W1495" i="7"/>
  <c r="O1496" i="7"/>
  <c r="Q1617" i="7"/>
  <c r="P1557" i="7"/>
  <c r="O1533" i="7"/>
  <c r="D1498" i="7"/>
  <c r="B1499" i="7"/>
  <c r="H1499" i="8" s="1"/>
  <c r="G1741" i="7"/>
  <c r="F1621" i="7"/>
  <c r="F1501" i="7"/>
  <c r="E1561" i="7"/>
  <c r="E1501" i="7"/>
  <c r="AS1741" i="7"/>
  <c r="AN1501" i="7"/>
  <c r="AP1537" i="7"/>
  <c r="AX1506" i="7"/>
  <c r="F1628" i="7"/>
  <c r="E1568" i="7"/>
  <c r="E1508" i="7"/>
  <c r="D1508" i="7"/>
  <c r="D1544" i="7"/>
  <c r="W1519" i="7"/>
  <c r="AP1509" i="7"/>
  <c r="E1510" i="7"/>
  <c r="Q1630" i="7"/>
  <c r="P1570" i="7"/>
  <c r="P1510" i="7"/>
  <c r="O1546" i="7"/>
  <c r="O1510" i="7"/>
  <c r="AP1510" i="7"/>
  <c r="O1512" i="7"/>
  <c r="AW1512" i="7"/>
  <c r="W1514" i="7"/>
  <c r="AW1555" i="7"/>
  <c r="AU1519" i="7"/>
  <c r="AX1519" i="7"/>
  <c r="W1534" i="7"/>
  <c r="AW1523" i="7"/>
  <c r="AI1525" i="7"/>
  <c r="D1529" i="7"/>
  <c r="W1540" i="7"/>
  <c r="D1536" i="7"/>
  <c r="F1659" i="7"/>
  <c r="E1599" i="7"/>
  <c r="E1539" i="7"/>
  <c r="D1539" i="7"/>
  <c r="B1539" i="7"/>
  <c r="H1539" i="8" s="1"/>
  <c r="F1539" i="7"/>
  <c r="AW1544" i="7"/>
  <c r="AP1546" i="7"/>
  <c r="Q1679" i="7"/>
  <c r="P1619" i="7"/>
  <c r="M1559" i="7"/>
  <c r="S1559" i="8" s="1"/>
  <c r="O1595" i="7"/>
  <c r="R1559" i="7"/>
  <c r="P1559" i="7"/>
  <c r="O1559" i="7"/>
  <c r="AZ1559" i="7"/>
  <c r="F1716" i="7"/>
  <c r="F1596" i="7"/>
  <c r="E1596" i="7"/>
  <c r="D1632" i="7"/>
  <c r="G1596" i="7"/>
  <c r="D1596" i="7"/>
  <c r="B1596" i="7"/>
  <c r="H1596" i="8" s="1"/>
  <c r="R1703" i="7"/>
  <c r="Q1583" i="7"/>
  <c r="AS1704" i="7"/>
  <c r="AQ1524" i="7"/>
  <c r="E1465" i="7"/>
  <c r="C1467" i="7"/>
  <c r="P1467" i="7"/>
  <c r="AW1467" i="7"/>
  <c r="AP1468" i="7"/>
  <c r="N1469" i="7"/>
  <c r="D1472" i="7"/>
  <c r="G1713" i="7"/>
  <c r="F1593" i="7"/>
  <c r="E1533" i="7"/>
  <c r="AV1474" i="7"/>
  <c r="G1475" i="7"/>
  <c r="R1715" i="7"/>
  <c r="Q1595" i="7"/>
  <c r="P1535" i="7"/>
  <c r="AO1475" i="7"/>
  <c r="AZ1715" i="7"/>
  <c r="AX1535" i="7"/>
  <c r="AS1716" i="7"/>
  <c r="AQ1536" i="7"/>
  <c r="E1477" i="7"/>
  <c r="R1477" i="7"/>
  <c r="AY1477" i="7"/>
  <c r="AR1478" i="7"/>
  <c r="C1479" i="7"/>
  <c r="P1479" i="7"/>
  <c r="AW1479" i="7"/>
  <c r="AP1480" i="7"/>
  <c r="N1481" i="7"/>
  <c r="G1725" i="7"/>
  <c r="F1605" i="7"/>
  <c r="AQ1485" i="7"/>
  <c r="AV1486" i="7"/>
  <c r="G1487" i="7"/>
  <c r="R1727" i="7"/>
  <c r="Q1607" i="7"/>
  <c r="AO1487" i="7"/>
  <c r="E1489" i="7"/>
  <c r="R1489" i="7"/>
  <c r="AY1489" i="7"/>
  <c r="AR1490" i="7"/>
  <c r="C1491" i="7"/>
  <c r="P1491" i="7"/>
  <c r="AW1491" i="7"/>
  <c r="AP1492" i="7"/>
  <c r="N1493" i="7"/>
  <c r="F1494" i="7"/>
  <c r="Q1496" i="7"/>
  <c r="AX1496" i="7"/>
  <c r="G1737" i="7"/>
  <c r="F1617" i="7"/>
  <c r="D1533" i="7"/>
  <c r="F1498" i="7"/>
  <c r="AQ1498" i="7"/>
  <c r="D1499" i="7"/>
  <c r="AN1499" i="7"/>
  <c r="P1500" i="7"/>
  <c r="AX1500" i="7"/>
  <c r="AV1501" i="7"/>
  <c r="G1742" i="7"/>
  <c r="F1622" i="7"/>
  <c r="E1562" i="7"/>
  <c r="AR1504" i="7"/>
  <c r="D1505" i="7"/>
  <c r="P1506" i="7"/>
  <c r="O1507" i="7"/>
  <c r="AU1508" i="7"/>
  <c r="AS1749" i="7"/>
  <c r="AR1629" i="7"/>
  <c r="AQ1569" i="7"/>
  <c r="AR1509" i="7"/>
  <c r="AQ1509" i="7"/>
  <c r="W1510" i="7"/>
  <c r="AR1510" i="7"/>
  <c r="E1511" i="7"/>
  <c r="AQ1511" i="7"/>
  <c r="B1512" i="7"/>
  <c r="H1512" i="8" s="1"/>
  <c r="AY1512" i="7"/>
  <c r="AW1513" i="7"/>
  <c r="AV1514" i="7"/>
  <c r="AX1575" i="7"/>
  <c r="AY1515" i="7"/>
  <c r="AX1515" i="7"/>
  <c r="AW1515" i="7"/>
  <c r="AU1515" i="7"/>
  <c r="AW1551" i="7"/>
  <c r="O1516" i="7"/>
  <c r="E1517" i="7"/>
  <c r="AQ1517" i="7"/>
  <c r="O1519" i="7"/>
  <c r="C1520" i="7"/>
  <c r="W1531" i="7"/>
  <c r="AU1520" i="7"/>
  <c r="W1522" i="7"/>
  <c r="AP1525" i="7"/>
  <c r="AI1527" i="7"/>
  <c r="AI1526" i="7"/>
  <c r="B1527" i="7"/>
  <c r="H1527" i="8" s="1"/>
  <c r="B1536" i="7"/>
  <c r="H1536" i="8" s="1"/>
  <c r="E1543" i="7"/>
  <c r="AQ1546" i="7"/>
  <c r="AS1548" i="7"/>
  <c r="AP1552" i="7"/>
  <c r="AU1452" i="7"/>
  <c r="AN1453" i="7"/>
  <c r="AY1578" i="7"/>
  <c r="AX1518" i="7"/>
  <c r="AR1579" i="7"/>
  <c r="AQ1519" i="7"/>
  <c r="R1460" i="7"/>
  <c r="AY1460" i="7"/>
  <c r="AR1461" i="7"/>
  <c r="AU1464" i="7"/>
  <c r="F1465" i="7"/>
  <c r="AN1465" i="7"/>
  <c r="D1467" i="7"/>
  <c r="Q1467" i="7"/>
  <c r="AX1467" i="7"/>
  <c r="G1708" i="7"/>
  <c r="F1588" i="7"/>
  <c r="E1528" i="7"/>
  <c r="AQ1468" i="7"/>
  <c r="B1469" i="7"/>
  <c r="H1469" i="8" s="1"/>
  <c r="O1469" i="7"/>
  <c r="G1470" i="7"/>
  <c r="R1710" i="7"/>
  <c r="Q1590" i="7"/>
  <c r="P1530" i="7"/>
  <c r="AY1590" i="7"/>
  <c r="AX1530" i="7"/>
  <c r="M1471" i="7"/>
  <c r="S1471" i="8" s="1"/>
  <c r="AR1591" i="7"/>
  <c r="AQ1531" i="7"/>
  <c r="R1472" i="7"/>
  <c r="AY1472" i="7"/>
  <c r="X1473" i="7"/>
  <c r="AR1473" i="7"/>
  <c r="AW1474" i="7"/>
  <c r="AP1475" i="7"/>
  <c r="AU1476" i="7"/>
  <c r="F1477" i="7"/>
  <c r="AN1477" i="7"/>
  <c r="Q1479" i="7"/>
  <c r="AX1479" i="7"/>
  <c r="AQ1480" i="7"/>
  <c r="B1481" i="7"/>
  <c r="H1481" i="8" s="1"/>
  <c r="G1482" i="7"/>
  <c r="AZ1722" i="7"/>
  <c r="AY1602" i="7"/>
  <c r="AX1542" i="7"/>
  <c r="M1483" i="7"/>
  <c r="S1483" i="8" s="1"/>
  <c r="AS1723" i="7"/>
  <c r="AR1603" i="7"/>
  <c r="AQ1543" i="7"/>
  <c r="R1484" i="7"/>
  <c r="X1485" i="7"/>
  <c r="AW1486" i="7"/>
  <c r="AP1487" i="7"/>
  <c r="AU1488" i="7"/>
  <c r="AN1489" i="7"/>
  <c r="AZ1489" i="7"/>
  <c r="AS1490" i="7"/>
  <c r="AX1491" i="7"/>
  <c r="E1552" i="7"/>
  <c r="D1528" i="7"/>
  <c r="AQ1492" i="7"/>
  <c r="B1493" i="7"/>
  <c r="H1493" i="8" s="1"/>
  <c r="G1494" i="7"/>
  <c r="P1554" i="7"/>
  <c r="O1530" i="7"/>
  <c r="AZ1734" i="7"/>
  <c r="AY1614" i="7"/>
  <c r="AW1530" i="7"/>
  <c r="M1495" i="7"/>
  <c r="S1495" i="8" s="1"/>
  <c r="AS1735" i="7"/>
  <c r="AR1615" i="7"/>
  <c r="AP1531" i="7"/>
  <c r="R1496" i="7"/>
  <c r="AS1737" i="7"/>
  <c r="AR1617" i="7"/>
  <c r="AQ1557" i="7"/>
  <c r="AR1497" i="7"/>
  <c r="AQ1497" i="7"/>
  <c r="W1498" i="7"/>
  <c r="AQ1499" i="7"/>
  <c r="B1500" i="7"/>
  <c r="H1500" i="8" s="1"/>
  <c r="AW1501" i="7"/>
  <c r="F1623" i="7"/>
  <c r="D1503" i="7"/>
  <c r="AS1504" i="7"/>
  <c r="Q1625" i="7"/>
  <c r="O1505" i="7"/>
  <c r="B1506" i="7"/>
  <c r="H1506" i="8" s="1"/>
  <c r="M1508" i="7"/>
  <c r="S1508" i="8" s="1"/>
  <c r="AV1508" i="7"/>
  <c r="X1509" i="7"/>
  <c r="W1520" i="7"/>
  <c r="AU1509" i="7"/>
  <c r="N1513" i="7"/>
  <c r="AI1513" i="7"/>
  <c r="M1514" i="7"/>
  <c r="S1514" i="8" s="1"/>
  <c r="P1516" i="7"/>
  <c r="W1517" i="7"/>
  <c r="N1521" i="7"/>
  <c r="AU1522" i="7"/>
  <c r="AP1524" i="7"/>
  <c r="AQ1525" i="7"/>
  <c r="F1529" i="7"/>
  <c r="O1531" i="7"/>
  <c r="AI1539" i="7"/>
  <c r="AI1538" i="7"/>
  <c r="R1779" i="7"/>
  <c r="Q1659" i="7"/>
  <c r="O1575" i="7"/>
  <c r="R1539" i="7"/>
  <c r="P1599" i="7"/>
  <c r="Q1539" i="7"/>
  <c r="P1539" i="7"/>
  <c r="O1539" i="7"/>
  <c r="M1539" i="7"/>
  <c r="S1539" i="8" s="1"/>
  <c r="AZ1779" i="7"/>
  <c r="AX1599" i="7"/>
  <c r="AW1575" i="7"/>
  <c r="AY1539" i="7"/>
  <c r="AU1551" i="7"/>
  <c r="AX1539" i="7"/>
  <c r="AW1539" i="7"/>
  <c r="AV1539" i="7"/>
  <c r="AU1539" i="7"/>
  <c r="AZ1539" i="7"/>
  <c r="AS1541" i="7"/>
  <c r="P1548" i="7"/>
  <c r="N1550" i="7"/>
  <c r="N1551" i="7"/>
  <c r="AY1550" i="7"/>
  <c r="O1552" i="7"/>
  <c r="R1554" i="7"/>
  <c r="AY1574" i="7"/>
  <c r="F1581" i="7"/>
  <c r="AZ1717" i="7"/>
  <c r="AY1597" i="7"/>
  <c r="AX1537" i="7"/>
  <c r="AR1598" i="7"/>
  <c r="AQ1538" i="7"/>
  <c r="AU1483" i="7"/>
  <c r="AN1484" i="7"/>
  <c r="D1486" i="7"/>
  <c r="O1488" i="7"/>
  <c r="Q1609" i="7"/>
  <c r="O1525" i="7"/>
  <c r="E1491" i="7"/>
  <c r="P1493" i="7"/>
  <c r="AU1495" i="7"/>
  <c r="AN1496" i="7"/>
  <c r="AU1497" i="7"/>
  <c r="AU1503" i="7"/>
  <c r="AR1624" i="7"/>
  <c r="AQ1564" i="7"/>
  <c r="AQ1504" i="7"/>
  <c r="AP1504" i="7"/>
  <c r="AW1508" i="7"/>
  <c r="F1630" i="7"/>
  <c r="B1510" i="7"/>
  <c r="H1510" i="8" s="1"/>
  <c r="D1546" i="7"/>
  <c r="W1521" i="7"/>
  <c r="AS1750" i="7"/>
  <c r="AR1630" i="7"/>
  <c r="AQ1570" i="7"/>
  <c r="E1571" i="7"/>
  <c r="G1511" i="7"/>
  <c r="D1547" i="7"/>
  <c r="W1511" i="7"/>
  <c r="AZ1752" i="7"/>
  <c r="AW1548" i="7"/>
  <c r="AU1512" i="7"/>
  <c r="O1513" i="7"/>
  <c r="AX1573" i="7"/>
  <c r="AZ1513" i="7"/>
  <c r="AY1513" i="7"/>
  <c r="AS1757" i="7"/>
  <c r="AR1637" i="7"/>
  <c r="AS1517" i="7"/>
  <c r="AP1553" i="7"/>
  <c r="AZ1760" i="7"/>
  <c r="AY1640" i="7"/>
  <c r="AX1580" i="7"/>
  <c r="AZ1520" i="7"/>
  <c r="AY1520" i="7"/>
  <c r="AX1520" i="7"/>
  <c r="AW1556" i="7"/>
  <c r="AV1520" i="7"/>
  <c r="AV1521" i="7"/>
  <c r="W1533" i="7"/>
  <c r="O1524" i="7"/>
  <c r="M1524" i="7"/>
  <c r="S1524" i="8" s="1"/>
  <c r="R1524" i="7"/>
  <c r="AI1529" i="7"/>
  <c r="AI1530" i="7"/>
  <c r="P1531" i="7"/>
  <c r="P1532" i="7"/>
  <c r="AP1532" i="7"/>
  <c r="W1545" i="7"/>
  <c r="W1548" i="7"/>
  <c r="X1537" i="7"/>
  <c r="D1538" i="7"/>
  <c r="AI1549" i="7"/>
  <c r="AR1680" i="7"/>
  <c r="AP1596" i="7"/>
  <c r="AR1560" i="7"/>
  <c r="AP1560" i="7"/>
  <c r="AN1572" i="7"/>
  <c r="AN1560" i="7"/>
  <c r="AS1560" i="7"/>
  <c r="AO1560" i="7"/>
  <c r="R1802" i="7"/>
  <c r="Q1682" i="7"/>
  <c r="P1562" i="7"/>
  <c r="O1562" i="7"/>
  <c r="M1562" i="7"/>
  <c r="S1562" i="8" s="1"/>
  <c r="Q1562" i="7"/>
  <c r="R1562" i="7"/>
  <c r="F1704" i="7"/>
  <c r="D1620" i="7"/>
  <c r="E1584" i="7"/>
  <c r="D1584" i="7"/>
  <c r="B1584" i="7"/>
  <c r="H1584" i="8" s="1"/>
  <c r="F1584" i="7"/>
  <c r="G1584" i="7"/>
  <c r="AR1584" i="7"/>
  <c r="AO1460" i="7"/>
  <c r="X1463" i="7"/>
  <c r="D1469" i="7"/>
  <c r="O1471" i="7"/>
  <c r="AV1471" i="7"/>
  <c r="AO1472" i="7"/>
  <c r="X1475" i="7"/>
  <c r="AW1476" i="7"/>
  <c r="AP1477" i="7"/>
  <c r="AZ1479" i="7"/>
  <c r="AS1480" i="7"/>
  <c r="D1481" i="7"/>
  <c r="B1483" i="7"/>
  <c r="H1483" i="8" s="1"/>
  <c r="O1483" i="7"/>
  <c r="AV1483" i="7"/>
  <c r="AO1484" i="7"/>
  <c r="AZ1724" i="7"/>
  <c r="AX1544" i="7"/>
  <c r="M1485" i="7"/>
  <c r="S1485" i="8" s="1"/>
  <c r="AS1725" i="7"/>
  <c r="AR1605" i="7"/>
  <c r="AW1488" i="7"/>
  <c r="AP1489" i="7"/>
  <c r="D1493" i="7"/>
  <c r="B1495" i="7"/>
  <c r="H1495" i="8" s="1"/>
  <c r="O1495" i="7"/>
  <c r="AV1495" i="7"/>
  <c r="AO1496" i="7"/>
  <c r="AZ1736" i="7"/>
  <c r="AX1556" i="7"/>
  <c r="M1497" i="7"/>
  <c r="S1497" i="8" s="1"/>
  <c r="AV1497" i="7"/>
  <c r="B1498" i="7"/>
  <c r="H1498" i="8" s="1"/>
  <c r="W1509" i="7"/>
  <c r="AS1738" i="7"/>
  <c r="AR1618" i="7"/>
  <c r="AQ1558" i="7"/>
  <c r="E1559" i="7"/>
  <c r="G1499" i="7"/>
  <c r="D1535" i="7"/>
  <c r="D1500" i="7"/>
  <c r="AN1500" i="7"/>
  <c r="AZ1740" i="7"/>
  <c r="AU1500" i="7"/>
  <c r="AW1536" i="7"/>
  <c r="AY1621" i="7"/>
  <c r="AZ1501" i="7"/>
  <c r="AY1501" i="7"/>
  <c r="W1505" i="7"/>
  <c r="D1506" i="7"/>
  <c r="AN1507" i="7"/>
  <c r="AZ1747" i="7"/>
  <c r="AW1543" i="7"/>
  <c r="O1508" i="7"/>
  <c r="AW1509" i="7"/>
  <c r="AU1510" i="7"/>
  <c r="AQ1571" i="7"/>
  <c r="AP1511" i="7"/>
  <c r="AO1511" i="7"/>
  <c r="AP1547" i="7"/>
  <c r="Q1632" i="7"/>
  <c r="M1512" i="7"/>
  <c r="S1512" i="8" s="1"/>
  <c r="O1548" i="7"/>
  <c r="AO1512" i="7"/>
  <c r="O1514" i="7"/>
  <c r="C1516" i="7"/>
  <c r="AQ1576" i="7"/>
  <c r="AR1516" i="7"/>
  <c r="AQ1516" i="7"/>
  <c r="AP1516" i="7"/>
  <c r="AN1516" i="7"/>
  <c r="W1528" i="7"/>
  <c r="N1518" i="7"/>
  <c r="AP1519" i="7"/>
  <c r="AN1521" i="7"/>
  <c r="O1523" i="7"/>
  <c r="F1647" i="7"/>
  <c r="E1527" i="7"/>
  <c r="D1527" i="7"/>
  <c r="AS1770" i="7"/>
  <c r="AR1650" i="7"/>
  <c r="AP1530" i="7"/>
  <c r="AO1530" i="7"/>
  <c r="AN1530" i="7"/>
  <c r="AO1531" i="7"/>
  <c r="AS1530" i="7"/>
  <c r="R1772" i="7"/>
  <c r="P1592" i="7"/>
  <c r="O1568" i="7"/>
  <c r="R1532" i="7"/>
  <c r="Q1532" i="7"/>
  <c r="O1532" i="7"/>
  <c r="M1532" i="7"/>
  <c r="S1532" i="8" s="1"/>
  <c r="AW1533" i="7"/>
  <c r="G1538" i="7"/>
  <c r="W1539" i="7"/>
  <c r="Q1661" i="7"/>
  <c r="P1601" i="7"/>
  <c r="P1541" i="7"/>
  <c r="O1541" i="7"/>
  <c r="M1541" i="7"/>
  <c r="S1541" i="8" s="1"/>
  <c r="M1553" i="7"/>
  <c r="S1553" i="8" s="1"/>
  <c r="Q1541" i="7"/>
  <c r="AX1601" i="7"/>
  <c r="AY1661" i="7"/>
  <c r="AW1541" i="7"/>
  <c r="AV1541" i="7"/>
  <c r="AU1541" i="7"/>
  <c r="AU1553" i="7"/>
  <c r="AZ1541" i="7"/>
  <c r="AX1541" i="7"/>
  <c r="C1546" i="7"/>
  <c r="C1545" i="7"/>
  <c r="Q1548" i="7"/>
  <c r="P1552" i="7"/>
  <c r="AY1554" i="7"/>
  <c r="AY1558" i="7"/>
  <c r="AZ1560" i="7"/>
  <c r="N1565" i="7"/>
  <c r="N1566" i="7"/>
  <c r="R1571" i="7"/>
  <c r="AR1575" i="7"/>
  <c r="AZ1623" i="7"/>
  <c r="AZ1707" i="7"/>
  <c r="AY1587" i="7"/>
  <c r="AS1708" i="7"/>
  <c r="AR1588" i="7"/>
  <c r="E1469" i="7"/>
  <c r="AU1473" i="7"/>
  <c r="AN1474" i="7"/>
  <c r="W1477" i="7"/>
  <c r="R1719" i="7"/>
  <c r="Q1599" i="7"/>
  <c r="E1481" i="7"/>
  <c r="P1483" i="7"/>
  <c r="AW1483" i="7"/>
  <c r="AP1484" i="7"/>
  <c r="AU1485" i="7"/>
  <c r="AN1486" i="7"/>
  <c r="G1729" i="7"/>
  <c r="F1609" i="7"/>
  <c r="E1549" i="7"/>
  <c r="W1489" i="7"/>
  <c r="R1731" i="7"/>
  <c r="Q1611" i="7"/>
  <c r="P1551" i="7"/>
  <c r="AZ1731" i="7"/>
  <c r="AY1611" i="7"/>
  <c r="AR1612" i="7"/>
  <c r="AQ1552" i="7"/>
  <c r="E1493" i="7"/>
  <c r="P1495" i="7"/>
  <c r="AW1495" i="7"/>
  <c r="AP1496" i="7"/>
  <c r="AW1497" i="7"/>
  <c r="AU1498" i="7"/>
  <c r="AR1619" i="7"/>
  <c r="AQ1559" i="7"/>
  <c r="AP1499" i="7"/>
  <c r="AO1499" i="7"/>
  <c r="E1500" i="7"/>
  <c r="Q1620" i="7"/>
  <c r="M1500" i="7"/>
  <c r="S1500" i="8" s="1"/>
  <c r="AO1500" i="7"/>
  <c r="AZ1748" i="7"/>
  <c r="AX1568" i="7"/>
  <c r="AY1508" i="7"/>
  <c r="AX1508" i="7"/>
  <c r="AX1510" i="7"/>
  <c r="AP1512" i="7"/>
  <c r="P1514" i="7"/>
  <c r="D1516" i="7"/>
  <c r="R1756" i="7"/>
  <c r="Q1636" i="7"/>
  <c r="P1576" i="7"/>
  <c r="G1757" i="7"/>
  <c r="F1637" i="7"/>
  <c r="D1553" i="7"/>
  <c r="B1517" i="7"/>
  <c r="H1517" i="8" s="1"/>
  <c r="O1518" i="7"/>
  <c r="R1759" i="7"/>
  <c r="Q1639" i="7"/>
  <c r="O1555" i="7"/>
  <c r="M1519" i="7"/>
  <c r="S1519" i="8" s="1"/>
  <c r="Q1519" i="7"/>
  <c r="AP1521" i="7"/>
  <c r="D1522" i="7"/>
  <c r="B1522" i="7"/>
  <c r="H1522" i="8" s="1"/>
  <c r="G1522" i="7"/>
  <c r="P1523" i="7"/>
  <c r="AN1523" i="7"/>
  <c r="D1524" i="7"/>
  <c r="W1535" i="7"/>
  <c r="X1524" i="7"/>
  <c r="AW1524" i="7"/>
  <c r="AU1525" i="7"/>
  <c r="Q1531" i="7"/>
  <c r="AN1532" i="7"/>
  <c r="AX1536" i="7"/>
  <c r="AS1538" i="7"/>
  <c r="AS1785" i="7"/>
  <c r="AR1665" i="7"/>
  <c r="AP1581" i="7"/>
  <c r="AP1545" i="7"/>
  <c r="AO1545" i="7"/>
  <c r="AN1545" i="7"/>
  <c r="AN1557" i="7"/>
  <c r="AS1545" i="7"/>
  <c r="AQ1545" i="7"/>
  <c r="E1547" i="7"/>
  <c r="AS1549" i="7"/>
  <c r="F1671" i="7"/>
  <c r="E1611" i="7"/>
  <c r="G1551" i="7"/>
  <c r="F1551" i="7"/>
  <c r="E1551" i="7"/>
  <c r="B1551" i="7"/>
  <c r="H1551" i="8" s="1"/>
  <c r="B1563" i="7"/>
  <c r="H1563" i="8" s="1"/>
  <c r="D1551" i="7"/>
  <c r="P1556" i="7"/>
  <c r="R1558" i="7"/>
  <c r="G1572" i="7"/>
  <c r="AZ1616" i="7"/>
  <c r="G1676" i="7"/>
  <c r="F1556" i="7"/>
  <c r="R1678" i="7"/>
  <c r="Q1558" i="7"/>
  <c r="AY1440" i="7"/>
  <c r="AR1441" i="7"/>
  <c r="G1688" i="7"/>
  <c r="F1568" i="7"/>
  <c r="R1690" i="7"/>
  <c r="Q1570" i="7"/>
  <c r="AY1452" i="7"/>
  <c r="AR1453" i="7"/>
  <c r="G1700" i="7"/>
  <c r="F1580" i="7"/>
  <c r="AQ1460" i="7"/>
  <c r="B1461" i="7"/>
  <c r="H1461" i="8" s="1"/>
  <c r="M1463" i="7"/>
  <c r="S1463" i="8" s="1"/>
  <c r="AY1464" i="7"/>
  <c r="AR1465" i="7"/>
  <c r="F1469" i="7"/>
  <c r="Q1471" i="7"/>
  <c r="AX1471" i="7"/>
  <c r="AQ1472" i="7"/>
  <c r="B1473" i="7"/>
  <c r="H1473" i="8" s="1"/>
  <c r="AV1473" i="7"/>
  <c r="G1474" i="7"/>
  <c r="R1714" i="7"/>
  <c r="Q1594" i="7"/>
  <c r="AO1474" i="7"/>
  <c r="AZ1714" i="7"/>
  <c r="AY1594" i="7"/>
  <c r="AX1534" i="7"/>
  <c r="M1475" i="7"/>
  <c r="S1475" i="8" s="1"/>
  <c r="AS1715" i="7"/>
  <c r="AR1595" i="7"/>
  <c r="AQ1535" i="7"/>
  <c r="R1476" i="7"/>
  <c r="AY1476" i="7"/>
  <c r="AR1477" i="7"/>
  <c r="F1481" i="7"/>
  <c r="D1483" i="7"/>
  <c r="Q1483" i="7"/>
  <c r="AX1483" i="7"/>
  <c r="G1724" i="7"/>
  <c r="F1604" i="7"/>
  <c r="AQ1484" i="7"/>
  <c r="B1485" i="7"/>
  <c r="H1485" i="8" s="1"/>
  <c r="O1485" i="7"/>
  <c r="AV1485" i="7"/>
  <c r="G1486" i="7"/>
  <c r="Q1606" i="7"/>
  <c r="P1546" i="7"/>
  <c r="AO1486" i="7"/>
  <c r="AZ1726" i="7"/>
  <c r="AY1606" i="7"/>
  <c r="AX1546" i="7"/>
  <c r="M1487" i="7"/>
  <c r="S1487" i="8" s="1"/>
  <c r="AY1488" i="7"/>
  <c r="AR1489" i="7"/>
  <c r="F1493" i="7"/>
  <c r="D1495" i="7"/>
  <c r="Q1495" i="7"/>
  <c r="AX1495" i="7"/>
  <c r="F1616" i="7"/>
  <c r="E1556" i="7"/>
  <c r="AQ1496" i="7"/>
  <c r="B1497" i="7"/>
  <c r="H1497" i="8" s="1"/>
  <c r="O1497" i="7"/>
  <c r="AX1497" i="7"/>
  <c r="AX1498" i="7"/>
  <c r="AU1499" i="7"/>
  <c r="F1500" i="7"/>
  <c r="AP1500" i="7"/>
  <c r="B1501" i="7"/>
  <c r="H1501" i="8" s="1"/>
  <c r="AO1501" i="7"/>
  <c r="B1502" i="7"/>
  <c r="H1502" i="8" s="1"/>
  <c r="N1503" i="7"/>
  <c r="AI1503" i="7"/>
  <c r="M1504" i="7"/>
  <c r="S1504" i="8" s="1"/>
  <c r="G1745" i="7"/>
  <c r="B1505" i="7"/>
  <c r="H1505" i="8" s="1"/>
  <c r="F1625" i="7"/>
  <c r="D1541" i="7"/>
  <c r="W1516" i="7"/>
  <c r="R1747" i="7"/>
  <c r="Q1627" i="7"/>
  <c r="O1543" i="7"/>
  <c r="M1507" i="7"/>
  <c r="S1507" i="8" s="1"/>
  <c r="AP1507" i="7"/>
  <c r="B1508" i="7"/>
  <c r="H1508" i="8" s="1"/>
  <c r="AY1509" i="7"/>
  <c r="M1510" i="7"/>
  <c r="S1510" i="8" s="1"/>
  <c r="AY1510" i="7"/>
  <c r="AV1511" i="7"/>
  <c r="G1512" i="7"/>
  <c r="C1513" i="7"/>
  <c r="P1573" i="7"/>
  <c r="R1513" i="7"/>
  <c r="M1525" i="7"/>
  <c r="S1525" i="8" s="1"/>
  <c r="Q1514" i="7"/>
  <c r="R1755" i="7"/>
  <c r="P1575" i="7"/>
  <c r="Q1635" i="7"/>
  <c r="R1515" i="7"/>
  <c r="Q1515" i="7"/>
  <c r="P1515" i="7"/>
  <c r="O1551" i="7"/>
  <c r="E1516" i="7"/>
  <c r="P1518" i="7"/>
  <c r="AS1761" i="7"/>
  <c r="AQ1581" i="7"/>
  <c r="AR1641" i="7"/>
  <c r="AS1521" i="7"/>
  <c r="AP1557" i="7"/>
  <c r="AR1521" i="7"/>
  <c r="AQ1521" i="7"/>
  <c r="AO1521" i="7"/>
  <c r="AO1522" i="7"/>
  <c r="AI1522" i="7"/>
  <c r="F1524" i="7"/>
  <c r="AX1524" i="7"/>
  <c r="M1526" i="7"/>
  <c r="S1526" i="8" s="1"/>
  <c r="AS1526" i="7"/>
  <c r="Q1529" i="7"/>
  <c r="AS1769" i="7"/>
  <c r="AR1649" i="7"/>
  <c r="AS1529" i="7"/>
  <c r="AR1529" i="7"/>
  <c r="AQ1529" i="7"/>
  <c r="AP1529" i="7"/>
  <c r="AN1529" i="7"/>
  <c r="AP1565" i="7"/>
  <c r="W1530" i="7"/>
  <c r="AW1531" i="7"/>
  <c r="AW1532" i="7"/>
  <c r="R1536" i="7"/>
  <c r="AI1537" i="7"/>
  <c r="AS1780" i="7"/>
  <c r="AP1576" i="7"/>
  <c r="AN1552" i="7"/>
  <c r="AR1540" i="7"/>
  <c r="AQ1540" i="7"/>
  <c r="AP1540" i="7"/>
  <c r="AO1540" i="7"/>
  <c r="AN1540" i="7"/>
  <c r="AQ1600" i="7"/>
  <c r="AS1540" i="7"/>
  <c r="AZ1545" i="7"/>
  <c r="AX1551" i="7"/>
  <c r="AY1569" i="7"/>
  <c r="AZ1440" i="7"/>
  <c r="AS1441" i="7"/>
  <c r="B1444" i="7"/>
  <c r="H1444" i="8" s="1"/>
  <c r="M1446" i="7"/>
  <c r="S1446" i="8" s="1"/>
  <c r="AZ1452" i="7"/>
  <c r="AS1453" i="7"/>
  <c r="B1456" i="7"/>
  <c r="H1456" i="8" s="1"/>
  <c r="M1458" i="7"/>
  <c r="S1458" i="8" s="1"/>
  <c r="AR1460" i="7"/>
  <c r="AU1463" i="7"/>
  <c r="AN1464" i="7"/>
  <c r="AZ1464" i="7"/>
  <c r="AS1465" i="7"/>
  <c r="B1468" i="7"/>
  <c r="H1468" i="8" s="1"/>
  <c r="G1469" i="7"/>
  <c r="M1470" i="7"/>
  <c r="S1470" i="8" s="1"/>
  <c r="R1471" i="7"/>
  <c r="AY1471" i="7"/>
  <c r="AR1472" i="7"/>
  <c r="AW1473" i="7"/>
  <c r="AP1474" i="7"/>
  <c r="AU1475" i="7"/>
  <c r="AN1476" i="7"/>
  <c r="AZ1476" i="7"/>
  <c r="AS1477" i="7"/>
  <c r="G1719" i="7"/>
  <c r="F1599" i="7"/>
  <c r="B1480" i="7"/>
  <c r="H1480" i="8" s="1"/>
  <c r="M1482" i="7"/>
  <c r="S1482" i="8" s="1"/>
  <c r="E1483" i="7"/>
  <c r="R1483" i="7"/>
  <c r="AY1483" i="7"/>
  <c r="AR1484" i="7"/>
  <c r="P1485" i="7"/>
  <c r="AW1485" i="7"/>
  <c r="AP1486" i="7"/>
  <c r="AU1487" i="7"/>
  <c r="AN1488" i="7"/>
  <c r="AS1489" i="7"/>
  <c r="B1492" i="7"/>
  <c r="H1492" i="8" s="1"/>
  <c r="G1493" i="7"/>
  <c r="M1494" i="7"/>
  <c r="S1494" i="8" s="1"/>
  <c r="E1495" i="7"/>
  <c r="R1495" i="7"/>
  <c r="AY1495" i="7"/>
  <c r="X1496" i="7"/>
  <c r="AR1496" i="7"/>
  <c r="P1497" i="7"/>
  <c r="AY1497" i="7"/>
  <c r="AY1498" i="7"/>
  <c r="M1499" i="7"/>
  <c r="S1499" i="8" s="1"/>
  <c r="AV1499" i="7"/>
  <c r="G1500" i="7"/>
  <c r="P1561" i="7"/>
  <c r="R1501" i="7"/>
  <c r="O1537" i="7"/>
  <c r="AP1501" i="7"/>
  <c r="AX1563" i="7"/>
  <c r="AX1503" i="7"/>
  <c r="AW1503" i="7"/>
  <c r="AS1745" i="7"/>
  <c r="AR1625" i="7"/>
  <c r="G1746" i="7"/>
  <c r="G1506" i="7"/>
  <c r="F1506" i="7"/>
  <c r="E1566" i="7"/>
  <c r="AR1626" i="7"/>
  <c r="AO1506" i="7"/>
  <c r="AN1506" i="7"/>
  <c r="AQ1507" i="7"/>
  <c r="R1748" i="7"/>
  <c r="P1568" i="7"/>
  <c r="R1508" i="7"/>
  <c r="Q1508" i="7"/>
  <c r="B1509" i="7"/>
  <c r="H1509" i="8" s="1"/>
  <c r="AZ1509" i="7"/>
  <c r="AI1510" i="7"/>
  <c r="AW1511" i="7"/>
  <c r="AY1637" i="7"/>
  <c r="AW1517" i="7"/>
  <c r="AV1517" i="7"/>
  <c r="AU1517" i="7"/>
  <c r="AV1519" i="7"/>
  <c r="D1521" i="7"/>
  <c r="B1523" i="7"/>
  <c r="H1523" i="8" s="1"/>
  <c r="G1524" i="7"/>
  <c r="AZ1525" i="7"/>
  <c r="O1527" i="7"/>
  <c r="M1528" i="7"/>
  <c r="S1528" i="8" s="1"/>
  <c r="AQ1588" i="7"/>
  <c r="AP1564" i="7"/>
  <c r="AR1528" i="7"/>
  <c r="AQ1528" i="7"/>
  <c r="AP1528" i="7"/>
  <c r="AN1528" i="7"/>
  <c r="AX1529" i="7"/>
  <c r="W1543" i="7"/>
  <c r="AY1652" i="7"/>
  <c r="AX1592" i="7"/>
  <c r="AW1568" i="7"/>
  <c r="AZ1532" i="7"/>
  <c r="AY1532" i="7"/>
  <c r="AX1532" i="7"/>
  <c r="AV1532" i="7"/>
  <c r="AU1532" i="7"/>
  <c r="AV1533" i="7"/>
  <c r="W1544" i="7"/>
  <c r="N1535" i="7"/>
  <c r="AV1540" i="7"/>
  <c r="C1542" i="7"/>
  <c r="C1543" i="7"/>
  <c r="AR1662" i="7"/>
  <c r="AQ1602" i="7"/>
  <c r="AP1542" i="7"/>
  <c r="AO1542" i="7"/>
  <c r="AN1542" i="7"/>
  <c r="AS1542" i="7"/>
  <c r="AQ1542" i="7"/>
  <c r="AQ1547" i="7"/>
  <c r="M1551" i="7"/>
  <c r="S1551" i="8" s="1"/>
  <c r="AU1458" i="7"/>
  <c r="AN1459" i="7"/>
  <c r="AS1460" i="7"/>
  <c r="D1461" i="7"/>
  <c r="O1463" i="7"/>
  <c r="AV1463" i="7"/>
  <c r="AO1464" i="7"/>
  <c r="AU1470" i="7"/>
  <c r="AN1471" i="7"/>
  <c r="AZ1471" i="7"/>
  <c r="AS1472" i="7"/>
  <c r="D1473" i="7"/>
  <c r="AX1473" i="7"/>
  <c r="AQ1474" i="7"/>
  <c r="B1475" i="7"/>
  <c r="H1475" i="8" s="1"/>
  <c r="O1475" i="7"/>
  <c r="AV1475" i="7"/>
  <c r="AO1476" i="7"/>
  <c r="M1477" i="7"/>
  <c r="S1477" i="8" s="1"/>
  <c r="AU1482" i="7"/>
  <c r="F1483" i="7"/>
  <c r="AN1483" i="7"/>
  <c r="AZ1483" i="7"/>
  <c r="AS1484" i="7"/>
  <c r="D1485" i="7"/>
  <c r="Q1485" i="7"/>
  <c r="AX1485" i="7"/>
  <c r="AQ1486" i="7"/>
  <c r="B1487" i="7"/>
  <c r="H1487" i="8" s="1"/>
  <c r="O1487" i="7"/>
  <c r="AZ1728" i="7"/>
  <c r="AX1548" i="7"/>
  <c r="M1489" i="7"/>
  <c r="S1489" i="8" s="1"/>
  <c r="AU1494" i="7"/>
  <c r="F1495" i="7"/>
  <c r="AN1495" i="7"/>
  <c r="AZ1495" i="7"/>
  <c r="AS1496" i="7"/>
  <c r="D1497" i="7"/>
  <c r="Q1497" i="7"/>
  <c r="AZ1497" i="7"/>
  <c r="N1498" i="7"/>
  <c r="AI1498" i="7"/>
  <c r="AZ1498" i="7"/>
  <c r="AW1499" i="7"/>
  <c r="D1501" i="7"/>
  <c r="AQ1501" i="7"/>
  <c r="D1502" i="7"/>
  <c r="O1504" i="7"/>
  <c r="AU1506" i="7"/>
  <c r="F1508" i="7"/>
  <c r="AZ1749" i="7"/>
  <c r="AY1629" i="7"/>
  <c r="AX1569" i="7"/>
  <c r="Q1510" i="7"/>
  <c r="AX1570" i="7"/>
  <c r="AW1510" i="7"/>
  <c r="AV1510" i="7"/>
  <c r="AW1546" i="7"/>
  <c r="O1511" i="7"/>
  <c r="W1523" i="7"/>
  <c r="AI1517" i="7"/>
  <c r="AW1519" i="7"/>
  <c r="E1521" i="7"/>
  <c r="AW1521" i="7"/>
  <c r="AN1522" i="7"/>
  <c r="W1536" i="7"/>
  <c r="X1525" i="7"/>
  <c r="O1528" i="7"/>
  <c r="AV1528" i="7"/>
  <c r="Q1649" i="7"/>
  <c r="P1529" i="7"/>
  <c r="O1529" i="7"/>
  <c r="AY1529" i="7"/>
  <c r="W1541" i="7"/>
  <c r="AU1531" i="7"/>
  <c r="AQ1537" i="7"/>
  <c r="M1540" i="7"/>
  <c r="S1540" i="8" s="1"/>
  <c r="AZ1540" i="7"/>
  <c r="G1544" i="7"/>
  <c r="R1547" i="7"/>
  <c r="O1549" i="7"/>
  <c r="C1553" i="7"/>
  <c r="C1554" i="7"/>
  <c r="F1677" i="7"/>
  <c r="E1617" i="7"/>
  <c r="B1557" i="7"/>
  <c r="H1557" i="8" s="1"/>
  <c r="G1557" i="7"/>
  <c r="E1557" i="7"/>
  <c r="D1593" i="7"/>
  <c r="D1557" i="7"/>
  <c r="AR1561" i="7"/>
  <c r="AQ1561" i="7"/>
  <c r="AP1561" i="7"/>
  <c r="AO1561" i="7"/>
  <c r="AN1561" i="7"/>
  <c r="AS1561" i="7"/>
  <c r="AO1562" i="7"/>
  <c r="F1690" i="7"/>
  <c r="G1570" i="7"/>
  <c r="F1570" i="7"/>
  <c r="E1570" i="7"/>
  <c r="D1570" i="7"/>
  <c r="B1570" i="7"/>
  <c r="H1570" i="8" s="1"/>
  <c r="Q1597" i="7"/>
  <c r="AR1653" i="7"/>
  <c r="AQ1593" i="7"/>
  <c r="AP1569" i="7"/>
  <c r="C1536" i="7"/>
  <c r="N1538" i="7"/>
  <c r="AU1538" i="7"/>
  <c r="AN1539" i="7"/>
  <c r="G1782" i="7"/>
  <c r="D1578" i="7"/>
  <c r="AZ1787" i="7"/>
  <c r="AX1607" i="7"/>
  <c r="AW1547" i="7"/>
  <c r="O1558" i="7"/>
  <c r="AR1558" i="7"/>
  <c r="E1564" i="7"/>
  <c r="Q1566" i="7"/>
  <c r="AZ1566" i="7"/>
  <c r="R1569" i="7"/>
  <c r="AZ1575" i="7"/>
  <c r="W1586" i="7"/>
  <c r="W1591" i="7"/>
  <c r="W1587" i="7"/>
  <c r="X1580" i="7"/>
  <c r="C1596" i="7"/>
  <c r="C1595" i="7"/>
  <c r="AW1595" i="7"/>
  <c r="R1842" i="7"/>
  <c r="Q1722" i="7"/>
  <c r="M1602" i="7"/>
  <c r="S1602" i="8" s="1"/>
  <c r="Q1602" i="7"/>
  <c r="R1602" i="7"/>
  <c r="P1602" i="7"/>
  <c r="O1602" i="7"/>
  <c r="AQ1605" i="7"/>
  <c r="C1641" i="7"/>
  <c r="C1642" i="7"/>
  <c r="AY1642" i="7"/>
  <c r="AW1558" i="7"/>
  <c r="AR1643" i="7"/>
  <c r="AP1559" i="7"/>
  <c r="AY1524" i="7"/>
  <c r="AR1525" i="7"/>
  <c r="C1526" i="7"/>
  <c r="P1526" i="7"/>
  <c r="AW1526" i="7"/>
  <c r="AP1527" i="7"/>
  <c r="N1528" i="7"/>
  <c r="AX1531" i="7"/>
  <c r="G1772" i="7"/>
  <c r="F1652" i="7"/>
  <c r="E1592" i="7"/>
  <c r="D1568" i="7"/>
  <c r="W1532" i="7"/>
  <c r="AQ1532" i="7"/>
  <c r="R1774" i="7"/>
  <c r="Q1654" i="7"/>
  <c r="O1570" i="7"/>
  <c r="P1594" i="7"/>
  <c r="AO1534" i="7"/>
  <c r="AY1654" i="7"/>
  <c r="AW1570" i="7"/>
  <c r="AR1655" i="7"/>
  <c r="AQ1595" i="7"/>
  <c r="AP1571" i="7"/>
  <c r="E1536" i="7"/>
  <c r="AY1536" i="7"/>
  <c r="AR1537" i="7"/>
  <c r="C1538" i="7"/>
  <c r="P1538" i="7"/>
  <c r="AW1538" i="7"/>
  <c r="AP1539" i="7"/>
  <c r="N1540" i="7"/>
  <c r="AU1540" i="7"/>
  <c r="AN1541" i="7"/>
  <c r="W1553" i="7"/>
  <c r="N1544" i="7"/>
  <c r="F1665" i="7"/>
  <c r="B1545" i="7"/>
  <c r="H1545" i="8" s="1"/>
  <c r="E1605" i="7"/>
  <c r="E1545" i="7"/>
  <c r="W1556" i="7"/>
  <c r="B1548" i="7"/>
  <c r="H1548" i="8" s="1"/>
  <c r="AZ1788" i="7"/>
  <c r="AY1548" i="7"/>
  <c r="M1549" i="7"/>
  <c r="S1549" i="8" s="1"/>
  <c r="AZ1789" i="7"/>
  <c r="AX1609" i="7"/>
  <c r="AW1585" i="7"/>
  <c r="AU1549" i="7"/>
  <c r="P1550" i="7"/>
  <c r="O1550" i="7"/>
  <c r="F1553" i="7"/>
  <c r="W1565" i="7"/>
  <c r="N1556" i="7"/>
  <c r="AV1559" i="7"/>
  <c r="P1620" i="7"/>
  <c r="R1560" i="7"/>
  <c r="Q1560" i="7"/>
  <c r="P1560" i="7"/>
  <c r="O1560" i="7"/>
  <c r="O1596" i="7"/>
  <c r="O1561" i="7"/>
  <c r="AV1561" i="7"/>
  <c r="AZ1802" i="7"/>
  <c r="AY1682" i="7"/>
  <c r="AW1562" i="7"/>
  <c r="AV1562" i="7"/>
  <c r="AU1562" i="7"/>
  <c r="AZ1562" i="7"/>
  <c r="AX1562" i="7"/>
  <c r="AQ1625" i="7"/>
  <c r="AN1565" i="7"/>
  <c r="AP1601" i="7"/>
  <c r="AS1565" i="7"/>
  <c r="AQ1565" i="7"/>
  <c r="AO1565" i="7"/>
  <c r="AY1571" i="7"/>
  <c r="O1573" i="7"/>
  <c r="G1581" i="7"/>
  <c r="AZ1582" i="7"/>
  <c r="AQ1584" i="7"/>
  <c r="F1586" i="7"/>
  <c r="R1597" i="7"/>
  <c r="G1848" i="7"/>
  <c r="F1728" i="7"/>
  <c r="G1608" i="7"/>
  <c r="F1608" i="7"/>
  <c r="E1608" i="7"/>
  <c r="D1608" i="7"/>
  <c r="B1608" i="7"/>
  <c r="H1608" i="8" s="1"/>
  <c r="D1644" i="7"/>
  <c r="B1620" i="7"/>
  <c r="H1620" i="8" s="1"/>
  <c r="AZ1608" i="7"/>
  <c r="Q1732" i="7"/>
  <c r="O1648" i="7"/>
  <c r="P1672" i="7"/>
  <c r="P1612" i="7"/>
  <c r="O1612" i="7"/>
  <c r="M1612" i="7"/>
  <c r="S1612" i="8" s="1"/>
  <c r="Q1612" i="7"/>
  <c r="R1612" i="7"/>
  <c r="AR1613" i="7"/>
  <c r="AS1619" i="7"/>
  <c r="F1657" i="7"/>
  <c r="R1526" i="7"/>
  <c r="AY1526" i="7"/>
  <c r="C1528" i="7"/>
  <c r="N1530" i="7"/>
  <c r="AZ1531" i="7"/>
  <c r="AS1532" i="7"/>
  <c r="G1774" i="7"/>
  <c r="F1654" i="7"/>
  <c r="B1535" i="7"/>
  <c r="H1535" i="8" s="1"/>
  <c r="G1536" i="7"/>
  <c r="R1776" i="7"/>
  <c r="Q1656" i="7"/>
  <c r="P1596" i="7"/>
  <c r="M1537" i="7"/>
  <c r="S1537" i="8" s="1"/>
  <c r="E1538" i="7"/>
  <c r="R1538" i="7"/>
  <c r="AY1538" i="7"/>
  <c r="X1539" i="7"/>
  <c r="AR1539" i="7"/>
  <c r="C1540" i="7"/>
  <c r="P1540" i="7"/>
  <c r="AW1540" i="7"/>
  <c r="AP1541" i="7"/>
  <c r="N1542" i="7"/>
  <c r="B1544" i="7"/>
  <c r="H1544" i="8" s="1"/>
  <c r="P1544" i="7"/>
  <c r="AU1545" i="7"/>
  <c r="G1786" i="7"/>
  <c r="E1606" i="7"/>
  <c r="G1546" i="7"/>
  <c r="F1666" i="7"/>
  <c r="AS1786" i="7"/>
  <c r="AR1666" i="7"/>
  <c r="AQ1606" i="7"/>
  <c r="AO1546" i="7"/>
  <c r="AR1546" i="7"/>
  <c r="AP1582" i="7"/>
  <c r="P1608" i="7"/>
  <c r="R1548" i="7"/>
  <c r="AO1548" i="7"/>
  <c r="P1549" i="7"/>
  <c r="D1550" i="7"/>
  <c r="AI1551" i="7"/>
  <c r="Q1672" i="7"/>
  <c r="M1552" i="7"/>
  <c r="S1552" i="8" s="1"/>
  <c r="Q1552" i="7"/>
  <c r="AZ1794" i="7"/>
  <c r="AY1674" i="7"/>
  <c r="AV1555" i="7"/>
  <c r="AX1554" i="7"/>
  <c r="AV1554" i="7"/>
  <c r="AY1557" i="7"/>
  <c r="W1569" i="7"/>
  <c r="X1558" i="7"/>
  <c r="W1573" i="7"/>
  <c r="G1567" i="7"/>
  <c r="AR1570" i="7"/>
  <c r="F1576" i="7"/>
  <c r="W1588" i="7"/>
  <c r="W1593" i="7"/>
  <c r="X1582" i="7"/>
  <c r="R1824" i="7"/>
  <c r="Q1704" i="7"/>
  <c r="R1584" i="7"/>
  <c r="Q1584" i="7"/>
  <c r="O1620" i="7"/>
  <c r="P1584" i="7"/>
  <c r="O1584" i="7"/>
  <c r="M1584" i="7"/>
  <c r="S1584" i="8" s="1"/>
  <c r="M1596" i="7"/>
  <c r="S1596" i="8" s="1"/>
  <c r="AY1584" i="7"/>
  <c r="AX1584" i="7"/>
  <c r="AW1584" i="7"/>
  <c r="AV1584" i="7"/>
  <c r="AU1584" i="7"/>
  <c r="AZ1584" i="7"/>
  <c r="N1590" i="7"/>
  <c r="AW1590" i="7"/>
  <c r="G1592" i="7"/>
  <c r="W1606" i="7"/>
  <c r="X1595" i="7"/>
  <c r="AS1596" i="7"/>
  <c r="E1604" i="7"/>
  <c r="F1639" i="7"/>
  <c r="G1769" i="7"/>
  <c r="F1649" i="7"/>
  <c r="R1771" i="7"/>
  <c r="Q1651" i="7"/>
  <c r="AU1537" i="7"/>
  <c r="F1538" i="7"/>
  <c r="AN1538" i="7"/>
  <c r="Q1540" i="7"/>
  <c r="AX1540" i="7"/>
  <c r="G1781" i="7"/>
  <c r="F1661" i="7"/>
  <c r="AQ1541" i="7"/>
  <c r="B1542" i="7"/>
  <c r="H1542" i="8" s="1"/>
  <c r="O1542" i="7"/>
  <c r="AW1542" i="7"/>
  <c r="F1663" i="7"/>
  <c r="G1543" i="7"/>
  <c r="Q1544" i="7"/>
  <c r="AW1545" i="7"/>
  <c r="AU1546" i="7"/>
  <c r="W1547" i="7"/>
  <c r="AQ1548" i="7"/>
  <c r="Q1549" i="7"/>
  <c r="AN1549" i="7"/>
  <c r="E1550" i="7"/>
  <c r="N1553" i="7"/>
  <c r="AI1557" i="7"/>
  <c r="AZ1799" i="7"/>
  <c r="AY1679" i="7"/>
  <c r="AY1559" i="7"/>
  <c r="AW1559" i="7"/>
  <c r="AU1571" i="7"/>
  <c r="W1571" i="7"/>
  <c r="X1560" i="7"/>
  <c r="AY1560" i="7"/>
  <c r="AX1560" i="7"/>
  <c r="AW1560" i="7"/>
  <c r="AX1620" i="7"/>
  <c r="AV1560" i="7"/>
  <c r="AU1560" i="7"/>
  <c r="AS1564" i="7"/>
  <c r="C1566" i="7"/>
  <c r="C1567" i="7"/>
  <c r="C1568" i="7"/>
  <c r="W1574" i="7"/>
  <c r="W1579" i="7"/>
  <c r="X1568" i="7"/>
  <c r="F1692" i="7"/>
  <c r="E1632" i="7"/>
  <c r="E1572" i="7"/>
  <c r="D1572" i="7"/>
  <c r="B1572" i="7"/>
  <c r="H1572" i="8" s="1"/>
  <c r="F1572" i="7"/>
  <c r="F1574" i="7"/>
  <c r="AS1576" i="7"/>
  <c r="D1583" i="7"/>
  <c r="R1598" i="7"/>
  <c r="R1840" i="7"/>
  <c r="Q1720" i="7"/>
  <c r="O1636" i="7"/>
  <c r="O1600" i="7"/>
  <c r="M1600" i="7"/>
  <c r="S1600" i="8" s="1"/>
  <c r="P1660" i="7"/>
  <c r="Q1600" i="7"/>
  <c r="P1600" i="7"/>
  <c r="R1600" i="7"/>
  <c r="AZ1850" i="7"/>
  <c r="AY1610" i="7"/>
  <c r="AX1610" i="7"/>
  <c r="AW1610" i="7"/>
  <c r="AV1610" i="7"/>
  <c r="AU1610" i="7"/>
  <c r="AZ1610" i="7"/>
  <c r="AV1611" i="7"/>
  <c r="N1619" i="7"/>
  <c r="N1620" i="7"/>
  <c r="AR1621" i="7"/>
  <c r="AV1525" i="7"/>
  <c r="AN1533" i="7"/>
  <c r="AY1540" i="7"/>
  <c r="AR1541" i="7"/>
  <c r="AI1542" i="7"/>
  <c r="AN1544" i="7"/>
  <c r="AX1545" i="7"/>
  <c r="AV1546" i="7"/>
  <c r="AR1548" i="7"/>
  <c r="R1549" i="7"/>
  <c r="AO1549" i="7"/>
  <c r="W1561" i="7"/>
  <c r="AX1550" i="7"/>
  <c r="W1566" i="7"/>
  <c r="D1559" i="7"/>
  <c r="R1804" i="7"/>
  <c r="M1564" i="7"/>
  <c r="S1564" i="8" s="1"/>
  <c r="Q1564" i="7"/>
  <c r="O1564" i="7"/>
  <c r="AP1567" i="7"/>
  <c r="AI1570" i="7"/>
  <c r="AI1569" i="7"/>
  <c r="R1570" i="7"/>
  <c r="AR1572" i="7"/>
  <c r="AW1576" i="7"/>
  <c r="W1590" i="7"/>
  <c r="G1580" i="7"/>
  <c r="W1584" i="7"/>
  <c r="Q1706" i="7"/>
  <c r="P1586" i="7"/>
  <c r="O1586" i="7"/>
  <c r="M1586" i="7"/>
  <c r="S1586" i="8" s="1"/>
  <c r="Q1586" i="7"/>
  <c r="AY1706" i="7"/>
  <c r="AW1586" i="7"/>
  <c r="AV1586" i="7"/>
  <c r="AU1586" i="7"/>
  <c r="AV1587" i="7"/>
  <c r="AZ1586" i="7"/>
  <c r="AX1586" i="7"/>
  <c r="Q1588" i="7"/>
  <c r="AZ1588" i="7"/>
  <c r="AW1596" i="7"/>
  <c r="AZ1844" i="7"/>
  <c r="AY1724" i="7"/>
  <c r="AZ1604" i="7"/>
  <c r="AV1604" i="7"/>
  <c r="AU1604" i="7"/>
  <c r="AY1604" i="7"/>
  <c r="AW1604" i="7"/>
  <c r="N1702" i="7"/>
  <c r="N1703" i="7"/>
  <c r="AP1514" i="7"/>
  <c r="B1520" i="7"/>
  <c r="H1520" i="8" s="1"/>
  <c r="Q1641" i="7"/>
  <c r="P1581" i="7"/>
  <c r="AZ1761" i="7"/>
  <c r="AY1641" i="7"/>
  <c r="M1522" i="7"/>
  <c r="S1522" i="8" s="1"/>
  <c r="AS1762" i="7"/>
  <c r="AR1642" i="7"/>
  <c r="E1523" i="7"/>
  <c r="P1525" i="7"/>
  <c r="AW1525" i="7"/>
  <c r="AP1526" i="7"/>
  <c r="F1651" i="7"/>
  <c r="E1591" i="7"/>
  <c r="B1532" i="7"/>
  <c r="H1532" i="8" s="1"/>
  <c r="Q1653" i="7"/>
  <c r="P1593" i="7"/>
  <c r="AO1533" i="7"/>
  <c r="AZ1773" i="7"/>
  <c r="AY1653" i="7"/>
  <c r="AX1593" i="7"/>
  <c r="AW1569" i="7"/>
  <c r="M1534" i="7"/>
  <c r="S1534" i="8" s="1"/>
  <c r="AS1774" i="7"/>
  <c r="AR1654" i="7"/>
  <c r="AQ1594" i="7"/>
  <c r="AP1570" i="7"/>
  <c r="E1535" i="7"/>
  <c r="P1537" i="7"/>
  <c r="AW1537" i="7"/>
  <c r="AP1538" i="7"/>
  <c r="D1542" i="7"/>
  <c r="W1554" i="7"/>
  <c r="AS1783" i="7"/>
  <c r="AO1543" i="7"/>
  <c r="E1544" i="7"/>
  <c r="AO1544" i="7"/>
  <c r="AZ1784" i="7"/>
  <c r="AW1580" i="7"/>
  <c r="AY1664" i="7"/>
  <c r="M1546" i="7"/>
  <c r="S1546" i="8" s="1"/>
  <c r="AU1547" i="7"/>
  <c r="E1548" i="7"/>
  <c r="X1548" i="7"/>
  <c r="R1793" i="7"/>
  <c r="P1613" i="7"/>
  <c r="R1553" i="7"/>
  <c r="Q1553" i="7"/>
  <c r="P1553" i="7"/>
  <c r="AN1553" i="7"/>
  <c r="AS1553" i="7"/>
  <c r="AQ1553" i="7"/>
  <c r="X1556" i="7"/>
  <c r="AR1683" i="7"/>
  <c r="AP1563" i="7"/>
  <c r="AO1563" i="7"/>
  <c r="AN1563" i="7"/>
  <c r="AS1563" i="7"/>
  <c r="AQ1563" i="7"/>
  <c r="AW1608" i="7"/>
  <c r="AY1572" i="7"/>
  <c r="AX1572" i="7"/>
  <c r="AW1572" i="7"/>
  <c r="AV1572" i="7"/>
  <c r="AU1572" i="7"/>
  <c r="AZ1572" i="7"/>
  <c r="P1578" i="7"/>
  <c r="AX1578" i="7"/>
  <c r="R1581" i="7"/>
  <c r="AS1583" i="7"/>
  <c r="N1592" i="7"/>
  <c r="AX1594" i="7"/>
  <c r="W1600" i="7"/>
  <c r="C1601" i="7"/>
  <c r="C1602" i="7"/>
  <c r="AI1608" i="7"/>
  <c r="AI1607" i="7"/>
  <c r="G1778" i="7"/>
  <c r="F1658" i="7"/>
  <c r="R1780" i="7"/>
  <c r="Q1660" i="7"/>
  <c r="AZ1780" i="7"/>
  <c r="AY1660" i="7"/>
  <c r="AX1600" i="7"/>
  <c r="AS1781" i="7"/>
  <c r="AR1661" i="7"/>
  <c r="AQ1601" i="7"/>
  <c r="E1542" i="7"/>
  <c r="M1543" i="7"/>
  <c r="S1543" i="8" s="1"/>
  <c r="AU1543" i="7"/>
  <c r="O1580" i="7"/>
  <c r="M1544" i="7"/>
  <c r="S1544" i="8" s="1"/>
  <c r="AY1665" i="7"/>
  <c r="AX1605" i="7"/>
  <c r="AV1545" i="7"/>
  <c r="AY1545" i="7"/>
  <c r="AW1581" i="7"/>
  <c r="AV1547" i="7"/>
  <c r="AP1548" i="7"/>
  <c r="AQ1608" i="7"/>
  <c r="AR1549" i="7"/>
  <c r="AQ1549" i="7"/>
  <c r="AP1549" i="7"/>
  <c r="F1670" i="7"/>
  <c r="B1550" i="7"/>
  <c r="H1550" i="8" s="1"/>
  <c r="F1550" i="7"/>
  <c r="AY1670" i="7"/>
  <c r="AW1550" i="7"/>
  <c r="AV1550" i="7"/>
  <c r="AU1550" i="7"/>
  <c r="AZ1550" i="7"/>
  <c r="F1678" i="7"/>
  <c r="E1618" i="7"/>
  <c r="G1558" i="7"/>
  <c r="F1558" i="7"/>
  <c r="E1558" i="7"/>
  <c r="D1558" i="7"/>
  <c r="AI1562" i="7"/>
  <c r="AV1563" i="7"/>
  <c r="AX1624" i="7"/>
  <c r="AU1564" i="7"/>
  <c r="AW1600" i="7"/>
  <c r="AZ1564" i="7"/>
  <c r="AX1564" i="7"/>
  <c r="AV1564" i="7"/>
  <c r="W1570" i="7"/>
  <c r="Q1692" i="7"/>
  <c r="R1572" i="7"/>
  <c r="Q1572" i="7"/>
  <c r="P1572" i="7"/>
  <c r="O1572" i="7"/>
  <c r="M1572" i="7"/>
  <c r="S1572" i="8" s="1"/>
  <c r="AY1694" i="7"/>
  <c r="AW1574" i="7"/>
  <c r="AV1574" i="7"/>
  <c r="AU1574" i="7"/>
  <c r="AV1575" i="7"/>
  <c r="AZ1574" i="7"/>
  <c r="AX1574" i="7"/>
  <c r="Q1576" i="7"/>
  <c r="Q1578" i="7"/>
  <c r="AY1581" i="7"/>
  <c r="AR1585" i="7"/>
  <c r="AQ1585" i="7"/>
  <c r="AP1585" i="7"/>
  <c r="AO1585" i="7"/>
  <c r="AN1585" i="7"/>
  <c r="AS1585" i="7"/>
  <c r="AP1589" i="7"/>
  <c r="AS1602" i="7"/>
  <c r="AY1767" i="7"/>
  <c r="AW1647" i="7"/>
  <c r="AV1647" i="7"/>
  <c r="AU1647" i="7"/>
  <c r="AV1648" i="7"/>
  <c r="AZ1647" i="7"/>
  <c r="AY1647" i="7"/>
  <c r="AX1647" i="7"/>
  <c r="R1739" i="7"/>
  <c r="Q1619" i="7"/>
  <c r="AZ1506" i="7"/>
  <c r="AS1507" i="7"/>
  <c r="G1749" i="7"/>
  <c r="F1629" i="7"/>
  <c r="R1751" i="7"/>
  <c r="Q1631" i="7"/>
  <c r="AR1514" i="7"/>
  <c r="D1520" i="7"/>
  <c r="G1761" i="7"/>
  <c r="F1641" i="7"/>
  <c r="O1522" i="7"/>
  <c r="AV1522" i="7"/>
  <c r="G1523" i="7"/>
  <c r="R1763" i="7"/>
  <c r="Q1643" i="7"/>
  <c r="AO1523" i="7"/>
  <c r="R1525" i="7"/>
  <c r="AY1525" i="7"/>
  <c r="AR1526" i="7"/>
  <c r="D1532" i="7"/>
  <c r="G1773" i="7"/>
  <c r="F1653" i="7"/>
  <c r="E1593" i="7"/>
  <c r="AQ1533" i="7"/>
  <c r="B1534" i="7"/>
  <c r="H1534" i="8" s="1"/>
  <c r="O1534" i="7"/>
  <c r="AV1534" i="7"/>
  <c r="G1535" i="7"/>
  <c r="Q1655" i="7"/>
  <c r="P1595" i="7"/>
  <c r="AO1535" i="7"/>
  <c r="M1536" i="7"/>
  <c r="S1536" i="8" s="1"/>
  <c r="R1537" i="7"/>
  <c r="AY1537" i="7"/>
  <c r="AR1538" i="7"/>
  <c r="F1542" i="7"/>
  <c r="AV1542" i="7"/>
  <c r="AV1543" i="7"/>
  <c r="AX1547" i="7"/>
  <c r="AU1548" i="7"/>
  <c r="AV1549" i="7"/>
  <c r="AS1791" i="7"/>
  <c r="AP1551" i="7"/>
  <c r="AO1551" i="7"/>
  <c r="AN1551" i="7"/>
  <c r="AS1551" i="7"/>
  <c r="AZ1792" i="7"/>
  <c r="AU1552" i="7"/>
  <c r="AZ1552" i="7"/>
  <c r="AX1552" i="7"/>
  <c r="AV1553" i="7"/>
  <c r="AN1554" i="7"/>
  <c r="D1555" i="7"/>
  <c r="C1556" i="7"/>
  <c r="AP1558" i="7"/>
  <c r="G1800" i="7"/>
  <c r="F1680" i="7"/>
  <c r="E1620" i="7"/>
  <c r="E1560" i="7"/>
  <c r="D1560" i="7"/>
  <c r="B1560" i="7"/>
  <c r="H1560" i="8" s="1"/>
  <c r="AI1560" i="7"/>
  <c r="G1802" i="7"/>
  <c r="B1562" i="7"/>
  <c r="H1562" i="8" s="1"/>
  <c r="F1562" i="7"/>
  <c r="D1562" i="7"/>
  <c r="AU1566" i="7"/>
  <c r="W1581" i="7"/>
  <c r="X1570" i="7"/>
  <c r="Q1694" i="7"/>
  <c r="P1634" i="7"/>
  <c r="P1574" i="7"/>
  <c r="O1574" i="7"/>
  <c r="M1574" i="7"/>
  <c r="S1574" i="8" s="1"/>
  <c r="Q1574" i="7"/>
  <c r="N1580" i="7"/>
  <c r="AQ1582" i="7"/>
  <c r="AV1585" i="7"/>
  <c r="AR1707" i="7"/>
  <c r="AP1587" i="7"/>
  <c r="AO1587" i="7"/>
  <c r="AN1587" i="7"/>
  <c r="AO1588" i="7"/>
  <c r="AN1599" i="7"/>
  <c r="AS1587" i="7"/>
  <c r="AQ1587" i="7"/>
  <c r="E1602" i="7"/>
  <c r="C1621" i="7"/>
  <c r="C1622" i="7"/>
  <c r="AS1514" i="7"/>
  <c r="E1520" i="7"/>
  <c r="P1522" i="7"/>
  <c r="AW1522" i="7"/>
  <c r="AP1523" i="7"/>
  <c r="AU1524" i="7"/>
  <c r="AN1525" i="7"/>
  <c r="B1529" i="7"/>
  <c r="H1529" i="8" s="1"/>
  <c r="M1531" i="7"/>
  <c r="S1531" i="8" s="1"/>
  <c r="E1532" i="7"/>
  <c r="X1533" i="7"/>
  <c r="AR1533" i="7"/>
  <c r="P1534" i="7"/>
  <c r="AW1534" i="7"/>
  <c r="AP1535" i="7"/>
  <c r="AU1536" i="7"/>
  <c r="AN1537" i="7"/>
  <c r="W1549" i="7"/>
  <c r="B1541" i="7"/>
  <c r="H1541" i="8" s="1"/>
  <c r="G1542" i="7"/>
  <c r="D1545" i="7"/>
  <c r="Q1665" i="7"/>
  <c r="O1545" i="7"/>
  <c r="R1545" i="7"/>
  <c r="B1546" i="7"/>
  <c r="H1546" i="8" s="1"/>
  <c r="N1547" i="7"/>
  <c r="AI1547" i="7"/>
  <c r="AY1547" i="7"/>
  <c r="M1548" i="7"/>
  <c r="S1548" i="8" s="1"/>
  <c r="AV1548" i="7"/>
  <c r="AW1549" i="7"/>
  <c r="AI1550" i="7"/>
  <c r="W1551" i="7"/>
  <c r="G1792" i="7"/>
  <c r="F1672" i="7"/>
  <c r="E1612" i="7"/>
  <c r="D1588" i="7"/>
  <c r="D1552" i="7"/>
  <c r="B1564" i="7"/>
  <c r="H1564" i="8" s="1"/>
  <c r="W1564" i="7"/>
  <c r="AX1613" i="7"/>
  <c r="AZ1553" i="7"/>
  <c r="AY1553" i="7"/>
  <c r="AX1553" i="7"/>
  <c r="AW1553" i="7"/>
  <c r="AY1673" i="7"/>
  <c r="D1556" i="7"/>
  <c r="AW1566" i="7"/>
  <c r="D1571" i="7"/>
  <c r="W1572" i="7"/>
  <c r="AP1577" i="7"/>
  <c r="W1592" i="7"/>
  <c r="F1702" i="7"/>
  <c r="G1582" i="7"/>
  <c r="F1582" i="7"/>
  <c r="E1582" i="7"/>
  <c r="D1582" i="7"/>
  <c r="B1582" i="7"/>
  <c r="H1582" i="8" s="1"/>
  <c r="B1594" i="7"/>
  <c r="H1594" i="8" s="1"/>
  <c r="R1583" i="7"/>
  <c r="AY1583" i="7"/>
  <c r="AZ1587" i="7"/>
  <c r="W1603" i="7"/>
  <c r="X1592" i="7"/>
  <c r="AP1597" i="7"/>
  <c r="F1602" i="7"/>
  <c r="E1645" i="7"/>
  <c r="D1645" i="7"/>
  <c r="B1645" i="7"/>
  <c r="H1645" i="8" s="1"/>
  <c r="D1681" i="7"/>
  <c r="G1645" i="7"/>
  <c r="F1645" i="7"/>
  <c r="F1520" i="7"/>
  <c r="Q1522" i="7"/>
  <c r="AX1522" i="7"/>
  <c r="AQ1523" i="7"/>
  <c r="AV1524" i="7"/>
  <c r="AO1525" i="7"/>
  <c r="AX1585" i="7"/>
  <c r="AW1561" i="7"/>
  <c r="AQ1586" i="7"/>
  <c r="AP1562" i="7"/>
  <c r="F1532" i="7"/>
  <c r="AS1533" i="7"/>
  <c r="D1534" i="7"/>
  <c r="O1536" i="7"/>
  <c r="AV1536" i="7"/>
  <c r="AO1537" i="7"/>
  <c r="AZ1777" i="7"/>
  <c r="AX1597" i="7"/>
  <c r="AW1573" i="7"/>
  <c r="M1538" i="7"/>
  <c r="S1538" i="8" s="1"/>
  <c r="AS1778" i="7"/>
  <c r="AQ1598" i="7"/>
  <c r="AP1574" i="7"/>
  <c r="B1543" i="7"/>
  <c r="H1543" i="8" s="1"/>
  <c r="G1784" i="7"/>
  <c r="F1664" i="7"/>
  <c r="D1580" i="7"/>
  <c r="B1556" i="7"/>
  <c r="H1556" i="8" s="1"/>
  <c r="X1544" i="7"/>
  <c r="AZ1547" i="7"/>
  <c r="AV1551" i="7"/>
  <c r="B1553" i="7"/>
  <c r="H1553" i="8" s="1"/>
  <c r="R1794" i="7"/>
  <c r="Q1674" i="7"/>
  <c r="Q1554" i="7"/>
  <c r="O1590" i="7"/>
  <c r="O1554" i="7"/>
  <c r="P1614" i="7"/>
  <c r="M1566" i="7"/>
  <c r="S1566" i="8" s="1"/>
  <c r="AQ1614" i="7"/>
  <c r="AS1554" i="7"/>
  <c r="AR1554" i="7"/>
  <c r="AQ1554" i="7"/>
  <c r="AP1554" i="7"/>
  <c r="W1557" i="7"/>
  <c r="C1564" i="7"/>
  <c r="F1565" i="7"/>
  <c r="W1578" i="7"/>
  <c r="G1568" i="7"/>
  <c r="AR1571" i="7"/>
  <c r="W1583" i="7"/>
  <c r="AP1609" i="7"/>
  <c r="AR1573" i="7"/>
  <c r="AQ1573" i="7"/>
  <c r="AP1573" i="7"/>
  <c r="AO1573" i="7"/>
  <c r="AN1573" i="7"/>
  <c r="AS1573" i="7"/>
  <c r="W1585" i="7"/>
  <c r="AR1695" i="7"/>
  <c r="AP1575" i="7"/>
  <c r="AO1575" i="7"/>
  <c r="AN1575" i="7"/>
  <c r="AO1576" i="7"/>
  <c r="AS1575" i="7"/>
  <c r="AQ1575" i="7"/>
  <c r="G1579" i="7"/>
  <c r="AR1582" i="7"/>
  <c r="AI1584" i="7"/>
  <c r="O1585" i="7"/>
  <c r="G1593" i="7"/>
  <c r="C1607" i="7"/>
  <c r="C1608" i="7"/>
  <c r="C1631" i="7"/>
  <c r="C1632" i="7"/>
  <c r="AS1631" i="7"/>
  <c r="F1683" i="7"/>
  <c r="E1623" i="7"/>
  <c r="W1563" i="7"/>
  <c r="AX1625" i="7"/>
  <c r="AW1601" i="7"/>
  <c r="AQ1626" i="7"/>
  <c r="AP1602" i="7"/>
  <c r="D1574" i="7"/>
  <c r="E1635" i="7"/>
  <c r="D1611" i="7"/>
  <c r="W1575" i="7"/>
  <c r="B1576" i="7"/>
  <c r="H1576" i="8" s="1"/>
  <c r="O1576" i="7"/>
  <c r="AV1576" i="7"/>
  <c r="Q1697" i="7"/>
  <c r="P1637" i="7"/>
  <c r="O1613" i="7"/>
  <c r="AO1577" i="7"/>
  <c r="AX1637" i="7"/>
  <c r="AW1613" i="7"/>
  <c r="M1578" i="7"/>
  <c r="S1578" i="8" s="1"/>
  <c r="AQ1638" i="7"/>
  <c r="AP1614" i="7"/>
  <c r="AU1583" i="7"/>
  <c r="AN1584" i="7"/>
  <c r="D1586" i="7"/>
  <c r="G1827" i="7"/>
  <c r="E1647" i="7"/>
  <c r="B1588" i="7"/>
  <c r="H1588" i="8" s="1"/>
  <c r="O1588" i="7"/>
  <c r="AV1588" i="7"/>
  <c r="R1829" i="7"/>
  <c r="Q1709" i="7"/>
  <c r="P1649" i="7"/>
  <c r="O1625" i="7"/>
  <c r="AO1589" i="7"/>
  <c r="AZ1829" i="7"/>
  <c r="AX1649" i="7"/>
  <c r="AW1625" i="7"/>
  <c r="M1590" i="7"/>
  <c r="S1590" i="8" s="1"/>
  <c r="AS1830" i="7"/>
  <c r="AQ1650" i="7"/>
  <c r="AP1626" i="7"/>
  <c r="C1593" i="7"/>
  <c r="AP1598" i="7"/>
  <c r="AP1600" i="7"/>
  <c r="E1661" i="7"/>
  <c r="G1601" i="7"/>
  <c r="F1601" i="7"/>
  <c r="E1601" i="7"/>
  <c r="D1637" i="7"/>
  <c r="Q1724" i="7"/>
  <c r="O1604" i="7"/>
  <c r="G1606" i="7"/>
  <c r="G1850" i="7"/>
  <c r="F1730" i="7"/>
  <c r="E1670" i="7"/>
  <c r="D1646" i="7"/>
  <c r="E1610" i="7"/>
  <c r="D1610" i="7"/>
  <c r="B1610" i="7"/>
  <c r="H1610" i="8" s="1"/>
  <c r="F1610" i="7"/>
  <c r="AR1610" i="7"/>
  <c r="AP1619" i="7"/>
  <c r="F1753" i="7"/>
  <c r="E1633" i="7"/>
  <c r="D1633" i="7"/>
  <c r="G1633" i="7"/>
  <c r="B1633" i="7"/>
  <c r="H1633" i="8" s="1"/>
  <c r="AW1638" i="7"/>
  <c r="R1643" i="7"/>
  <c r="N1655" i="7"/>
  <c r="N1656" i="7"/>
  <c r="Q1658" i="7"/>
  <c r="AS1661" i="7"/>
  <c r="Q1680" i="7"/>
  <c r="AR1703" i="7"/>
  <c r="R1783" i="7"/>
  <c r="Q1663" i="7"/>
  <c r="AN1550" i="7"/>
  <c r="B1554" i="7"/>
  <c r="H1554" i="8" s="1"/>
  <c r="G1555" i="7"/>
  <c r="AO1555" i="7"/>
  <c r="AZ1795" i="7"/>
  <c r="AY1675" i="7"/>
  <c r="M1556" i="7"/>
  <c r="S1556" i="8" s="1"/>
  <c r="AS1796" i="7"/>
  <c r="AR1676" i="7"/>
  <c r="R1557" i="7"/>
  <c r="AU1561" i="7"/>
  <c r="AN1562" i="7"/>
  <c r="D1564" i="7"/>
  <c r="B1566" i="7"/>
  <c r="H1566" i="8" s="1"/>
  <c r="O1566" i="7"/>
  <c r="AV1566" i="7"/>
  <c r="AO1567" i="7"/>
  <c r="AZ1807" i="7"/>
  <c r="AY1687" i="7"/>
  <c r="AX1627" i="7"/>
  <c r="M1568" i="7"/>
  <c r="S1568" i="8" s="1"/>
  <c r="AR1688" i="7"/>
  <c r="AQ1628" i="7"/>
  <c r="E1569" i="7"/>
  <c r="P1571" i="7"/>
  <c r="AW1571" i="7"/>
  <c r="AP1572" i="7"/>
  <c r="AN1574" i="7"/>
  <c r="D1576" i="7"/>
  <c r="AX1576" i="7"/>
  <c r="W1577" i="7"/>
  <c r="AQ1577" i="7"/>
  <c r="B1578" i="7"/>
  <c r="H1578" i="8" s="1"/>
  <c r="O1578" i="7"/>
  <c r="AV1578" i="7"/>
  <c r="AO1579" i="7"/>
  <c r="AY1699" i="7"/>
  <c r="AX1639" i="7"/>
  <c r="M1580" i="7"/>
  <c r="S1580" i="8" s="1"/>
  <c r="AR1700" i="7"/>
  <c r="AQ1640" i="7"/>
  <c r="E1581" i="7"/>
  <c r="P1583" i="7"/>
  <c r="AW1583" i="7"/>
  <c r="AP1584" i="7"/>
  <c r="AU1585" i="7"/>
  <c r="AN1586" i="7"/>
  <c r="AX1588" i="7"/>
  <c r="F1709" i="7"/>
  <c r="E1649" i="7"/>
  <c r="W1589" i="7"/>
  <c r="AQ1589" i="7"/>
  <c r="B1590" i="7"/>
  <c r="H1590" i="8" s="1"/>
  <c r="AV1590" i="7"/>
  <c r="Q1711" i="7"/>
  <c r="P1651" i="7"/>
  <c r="O1627" i="7"/>
  <c r="AO1591" i="7"/>
  <c r="AZ1831" i="7"/>
  <c r="AY1711" i="7"/>
  <c r="AX1651" i="7"/>
  <c r="M1592" i="7"/>
  <c r="S1592" i="8" s="1"/>
  <c r="AS1832" i="7"/>
  <c r="AR1712" i="7"/>
  <c r="AQ1652" i="7"/>
  <c r="N1594" i="7"/>
  <c r="AW1594" i="7"/>
  <c r="F1715" i="7"/>
  <c r="B1607" i="7"/>
  <c r="H1607" i="8" s="1"/>
  <c r="E1595" i="7"/>
  <c r="AZ1596" i="7"/>
  <c r="AY1596" i="7"/>
  <c r="AX1596" i="7"/>
  <c r="AW1632" i="7"/>
  <c r="AU1608" i="7"/>
  <c r="AN1597" i="7"/>
  <c r="O1599" i="7"/>
  <c r="M1601" i="7"/>
  <c r="S1601" i="8" s="1"/>
  <c r="AU1602" i="7"/>
  <c r="D1604" i="7"/>
  <c r="AR1608" i="7"/>
  <c r="R1850" i="7"/>
  <c r="R1610" i="7"/>
  <c r="Q1610" i="7"/>
  <c r="P1610" i="7"/>
  <c r="O1610" i="7"/>
  <c r="M1610" i="7"/>
  <c r="S1610" i="8" s="1"/>
  <c r="O1646" i="7"/>
  <c r="AZ1852" i="7"/>
  <c r="AY1732" i="7"/>
  <c r="AW1612" i="7"/>
  <c r="AW1648" i="7"/>
  <c r="AV1612" i="7"/>
  <c r="AU1612" i="7"/>
  <c r="AX1672" i="7"/>
  <c r="AU1624" i="7"/>
  <c r="AV1613" i="7"/>
  <c r="AZ1612" i="7"/>
  <c r="AX1612" i="7"/>
  <c r="Q1614" i="7"/>
  <c r="W1628" i="7"/>
  <c r="AZ1859" i="7"/>
  <c r="AY1739" i="7"/>
  <c r="AX1679" i="7"/>
  <c r="AY1619" i="7"/>
  <c r="AW1655" i="7"/>
  <c r="AU1631" i="7"/>
  <c r="AX1619" i="7"/>
  <c r="AW1619" i="7"/>
  <c r="AV1619" i="7"/>
  <c r="AU1619" i="7"/>
  <c r="AZ1619" i="7"/>
  <c r="R1621" i="7"/>
  <c r="AR1623" i="7"/>
  <c r="E1625" i="7"/>
  <c r="AP1625" i="7"/>
  <c r="E1629" i="7"/>
  <c r="F1756" i="7"/>
  <c r="E1696" i="7"/>
  <c r="G1636" i="7"/>
  <c r="F1636" i="7"/>
  <c r="D1636" i="7"/>
  <c r="B1636" i="7"/>
  <c r="H1636" i="8" s="1"/>
  <c r="E1636" i="7"/>
  <c r="Q1644" i="7"/>
  <c r="AQ1645" i="7"/>
  <c r="C1650" i="7"/>
  <c r="C1651" i="7"/>
  <c r="AZ1890" i="7"/>
  <c r="AX1710" i="7"/>
  <c r="AW1686" i="7"/>
  <c r="AZ1650" i="7"/>
  <c r="AY1650" i="7"/>
  <c r="AX1650" i="7"/>
  <c r="AW1650" i="7"/>
  <c r="AV1650" i="7"/>
  <c r="AV1651" i="7"/>
  <c r="AU1650" i="7"/>
  <c r="X1658" i="7"/>
  <c r="W1668" i="7"/>
  <c r="W1667" i="7"/>
  <c r="W1669" i="7"/>
  <c r="R1917" i="7"/>
  <c r="Q1797" i="7"/>
  <c r="R1677" i="7"/>
  <c r="O1677" i="7"/>
  <c r="Q1677" i="7"/>
  <c r="P1677" i="7"/>
  <c r="M1677" i="7"/>
  <c r="S1677" i="8" s="1"/>
  <c r="M1689" i="7"/>
  <c r="S1689" i="8" s="1"/>
  <c r="P1737" i="7"/>
  <c r="AQ1555" i="7"/>
  <c r="AZ1797" i="7"/>
  <c r="AX1617" i="7"/>
  <c r="M1558" i="7"/>
  <c r="S1558" i="8" s="1"/>
  <c r="AS1798" i="7"/>
  <c r="AQ1618" i="7"/>
  <c r="C1561" i="7"/>
  <c r="N1563" i="7"/>
  <c r="AU1563" i="7"/>
  <c r="F1564" i="7"/>
  <c r="AN1564" i="7"/>
  <c r="AX1566" i="7"/>
  <c r="G1807" i="7"/>
  <c r="E1627" i="7"/>
  <c r="F1687" i="7"/>
  <c r="AQ1567" i="7"/>
  <c r="B1568" i="7"/>
  <c r="H1568" i="8" s="1"/>
  <c r="G1569" i="7"/>
  <c r="R1809" i="7"/>
  <c r="Q1689" i="7"/>
  <c r="P1629" i="7"/>
  <c r="AZ1809" i="7"/>
  <c r="AX1629" i="7"/>
  <c r="M1570" i="7"/>
  <c r="S1570" i="8" s="1"/>
  <c r="AS1810" i="7"/>
  <c r="AQ1630" i="7"/>
  <c r="X1572" i="7"/>
  <c r="C1573" i="7"/>
  <c r="N1575" i="7"/>
  <c r="AU1575" i="7"/>
  <c r="AN1576" i="7"/>
  <c r="AZ1576" i="7"/>
  <c r="AS1577" i="7"/>
  <c r="G1819" i="7"/>
  <c r="F1699" i="7"/>
  <c r="E1639" i="7"/>
  <c r="AQ1579" i="7"/>
  <c r="B1580" i="7"/>
  <c r="H1580" i="8" s="1"/>
  <c r="R1821" i="7"/>
  <c r="Q1701" i="7"/>
  <c r="P1641" i="7"/>
  <c r="AZ1821" i="7"/>
  <c r="AX1641" i="7"/>
  <c r="M1582" i="7"/>
  <c r="S1582" i="8" s="1"/>
  <c r="AS1822" i="7"/>
  <c r="AP1618" i="7"/>
  <c r="AQ1642" i="7"/>
  <c r="X1584" i="7"/>
  <c r="C1585" i="7"/>
  <c r="AP1586" i="7"/>
  <c r="N1587" i="7"/>
  <c r="AU1587" i="7"/>
  <c r="AN1588" i="7"/>
  <c r="AS1589" i="7"/>
  <c r="D1590" i="7"/>
  <c r="G1831" i="7"/>
  <c r="E1651" i="7"/>
  <c r="D1627" i="7"/>
  <c r="B1592" i="7"/>
  <c r="H1592" i="8" s="1"/>
  <c r="O1592" i="7"/>
  <c r="AV1592" i="7"/>
  <c r="R1833" i="7"/>
  <c r="P1653" i="7"/>
  <c r="O1629" i="7"/>
  <c r="AO1593" i="7"/>
  <c r="G1838" i="7"/>
  <c r="D1598" i="7"/>
  <c r="B1598" i="7"/>
  <c r="H1598" i="8" s="1"/>
  <c r="E1658" i="7"/>
  <c r="AX1598" i="7"/>
  <c r="AY1718" i="7"/>
  <c r="AW1598" i="7"/>
  <c r="AV1598" i="7"/>
  <c r="W1611" i="7"/>
  <c r="X1600" i="7"/>
  <c r="O1601" i="7"/>
  <c r="AW1602" i="7"/>
  <c r="M1603" i="7"/>
  <c r="S1603" i="8" s="1"/>
  <c r="AN1603" i="7"/>
  <c r="W1605" i="7"/>
  <c r="AR1725" i="7"/>
  <c r="AS1605" i="7"/>
  <c r="AO1605" i="7"/>
  <c r="O1606" i="7"/>
  <c r="R1608" i="7"/>
  <c r="W1610" i="7"/>
  <c r="R1623" i="7"/>
  <c r="R1650" i="7"/>
  <c r="Q1650" i="7"/>
  <c r="P1650" i="7"/>
  <c r="O1650" i="7"/>
  <c r="M1650" i="7"/>
  <c r="S1650" i="8" s="1"/>
  <c r="N1570" i="7"/>
  <c r="G1814" i="7"/>
  <c r="E1634" i="7"/>
  <c r="B1575" i="7"/>
  <c r="H1575" i="8" s="1"/>
  <c r="R1816" i="7"/>
  <c r="P1636" i="7"/>
  <c r="M1577" i="7"/>
  <c r="S1577" i="8" s="1"/>
  <c r="C1580" i="7"/>
  <c r="N1582" i="7"/>
  <c r="D1585" i="7"/>
  <c r="G1826" i="7"/>
  <c r="E1646" i="7"/>
  <c r="B1587" i="7"/>
  <c r="H1587" i="8" s="1"/>
  <c r="O1587" i="7"/>
  <c r="R1828" i="7"/>
  <c r="P1648" i="7"/>
  <c r="AX1648" i="7"/>
  <c r="AW1624" i="7"/>
  <c r="M1589" i="7"/>
  <c r="S1589" i="8" s="1"/>
  <c r="AW1592" i="7"/>
  <c r="AP1593" i="7"/>
  <c r="D1597" i="7"/>
  <c r="AS1837" i="7"/>
  <c r="AR1717" i="7"/>
  <c r="AS1597" i="7"/>
  <c r="AR1597" i="7"/>
  <c r="AQ1597" i="7"/>
  <c r="AP1633" i="7"/>
  <c r="AN1609" i="7"/>
  <c r="AI1598" i="7"/>
  <c r="O1603" i="7"/>
  <c r="P1606" i="7"/>
  <c r="AP1607" i="7"/>
  <c r="AS1851" i="7"/>
  <c r="AR1611" i="7"/>
  <c r="AQ1611" i="7"/>
  <c r="AQ1671" i="7"/>
  <c r="AP1611" i="7"/>
  <c r="AO1611" i="7"/>
  <c r="AN1611" i="7"/>
  <c r="AS1611" i="7"/>
  <c r="AS1853" i="7"/>
  <c r="AR1733" i="7"/>
  <c r="AQ1673" i="7"/>
  <c r="AP1613" i="7"/>
  <c r="AO1613" i="7"/>
  <c r="AN1613" i="7"/>
  <c r="AP1649" i="7"/>
  <c r="AO1614" i="7"/>
  <c r="AS1613" i="7"/>
  <c r="AN1625" i="7"/>
  <c r="AQ1613" i="7"/>
  <c r="W1632" i="7"/>
  <c r="X1621" i="7"/>
  <c r="G1622" i="7"/>
  <c r="AW1627" i="7"/>
  <c r="F1642" i="7"/>
  <c r="W1737" i="7"/>
  <c r="X1726" i="7"/>
  <c r="X1562" i="7"/>
  <c r="AU1565" i="7"/>
  <c r="AN1566" i="7"/>
  <c r="Q1691" i="7"/>
  <c r="P1631" i="7"/>
  <c r="AO1571" i="7"/>
  <c r="AY1691" i="7"/>
  <c r="AW1607" i="7"/>
  <c r="AR1692" i="7"/>
  <c r="AQ1632" i="7"/>
  <c r="AP1608" i="7"/>
  <c r="X1574" i="7"/>
  <c r="AI1575" i="7"/>
  <c r="AU1577" i="7"/>
  <c r="AN1578" i="7"/>
  <c r="G1821" i="7"/>
  <c r="F1701" i="7"/>
  <c r="E1641" i="7"/>
  <c r="D1617" i="7"/>
  <c r="O1582" i="7"/>
  <c r="Q1703" i="7"/>
  <c r="P1643" i="7"/>
  <c r="AY1703" i="7"/>
  <c r="AX1643" i="7"/>
  <c r="AR1704" i="7"/>
  <c r="AQ1644" i="7"/>
  <c r="AI1587" i="7"/>
  <c r="AW1587" i="7"/>
  <c r="AU1589" i="7"/>
  <c r="AN1590" i="7"/>
  <c r="F1713" i="7"/>
  <c r="E1653" i="7"/>
  <c r="D1629" i="7"/>
  <c r="AN1594" i="7"/>
  <c r="AY1715" i="7"/>
  <c r="AX1655" i="7"/>
  <c r="AU1595" i="7"/>
  <c r="AY1595" i="7"/>
  <c r="AW1631" i="7"/>
  <c r="Q1717" i="7"/>
  <c r="M1609" i="7"/>
  <c r="S1609" i="8" s="1"/>
  <c r="O1633" i="7"/>
  <c r="P1597" i="7"/>
  <c r="B1599" i="7"/>
  <c r="H1599" i="8" s="1"/>
  <c r="F1722" i="7"/>
  <c r="D1602" i="7"/>
  <c r="B1614" i="7"/>
  <c r="H1614" i="8" s="1"/>
  <c r="W1608" i="7"/>
  <c r="AS1609" i="7"/>
  <c r="AZ1613" i="7"/>
  <c r="AS1620" i="7"/>
  <c r="AQ1622" i="7"/>
  <c r="AQ1624" i="7"/>
  <c r="W1625" i="7"/>
  <c r="AW1634" i="7"/>
  <c r="G1900" i="7"/>
  <c r="E1720" i="7"/>
  <c r="D1696" i="7"/>
  <c r="G1660" i="7"/>
  <c r="F1660" i="7"/>
  <c r="E1660" i="7"/>
  <c r="D1660" i="7"/>
  <c r="B1660" i="7"/>
  <c r="H1660" i="8" s="1"/>
  <c r="N1722" i="7"/>
  <c r="N1723" i="7"/>
  <c r="D1563" i="7"/>
  <c r="G1804" i="7"/>
  <c r="F1684" i="7"/>
  <c r="B1565" i="7"/>
  <c r="H1565" i="8" s="1"/>
  <c r="O1565" i="7"/>
  <c r="AV1565" i="7"/>
  <c r="R1806" i="7"/>
  <c r="Q1686" i="7"/>
  <c r="AO1566" i="7"/>
  <c r="AZ1806" i="7"/>
  <c r="AY1686" i="7"/>
  <c r="M1567" i="7"/>
  <c r="S1567" i="8" s="1"/>
  <c r="AS1807" i="7"/>
  <c r="AR1687" i="7"/>
  <c r="D1575" i="7"/>
  <c r="G1816" i="7"/>
  <c r="F1696" i="7"/>
  <c r="B1577" i="7"/>
  <c r="H1577" i="8" s="1"/>
  <c r="O1577" i="7"/>
  <c r="AV1577" i="7"/>
  <c r="R1818" i="7"/>
  <c r="Q1698" i="7"/>
  <c r="P1638" i="7"/>
  <c r="O1614" i="7"/>
  <c r="AO1578" i="7"/>
  <c r="AZ1818" i="7"/>
  <c r="AY1698" i="7"/>
  <c r="M1579" i="7"/>
  <c r="S1579" i="8" s="1"/>
  <c r="AS1819" i="7"/>
  <c r="AR1699" i="7"/>
  <c r="W1597" i="7"/>
  <c r="D1587" i="7"/>
  <c r="B1589" i="7"/>
  <c r="H1589" i="8" s="1"/>
  <c r="O1589" i="7"/>
  <c r="AV1589" i="7"/>
  <c r="AO1590" i="7"/>
  <c r="M1591" i="7"/>
  <c r="S1591" i="8" s="1"/>
  <c r="D1594" i="7"/>
  <c r="AP1594" i="7"/>
  <c r="AN1595" i="7"/>
  <c r="AV1597" i="7"/>
  <c r="C1599" i="7"/>
  <c r="AS1839" i="7"/>
  <c r="AR1719" i="7"/>
  <c r="AQ1599" i="7"/>
  <c r="AP1599" i="7"/>
  <c r="AO1599" i="7"/>
  <c r="G1840" i="7"/>
  <c r="F1720" i="7"/>
  <c r="B1600" i="7"/>
  <c r="H1600" i="8" s="1"/>
  <c r="F1600" i="7"/>
  <c r="AZ1840" i="7"/>
  <c r="AY1720" i="7"/>
  <c r="AX1660" i="7"/>
  <c r="AV1600" i="7"/>
  <c r="AW1636" i="7"/>
  <c r="AU1600" i="7"/>
  <c r="AZ1600" i="7"/>
  <c r="AR1721" i="7"/>
  <c r="AQ1661" i="7"/>
  <c r="AO1601" i="7"/>
  <c r="AN1601" i="7"/>
  <c r="AP1637" i="7"/>
  <c r="AS1601" i="7"/>
  <c r="AI1602" i="7"/>
  <c r="AX1602" i="7"/>
  <c r="O1639" i="7"/>
  <c r="R1603" i="7"/>
  <c r="Q1603" i="7"/>
  <c r="P1603" i="7"/>
  <c r="P1663" i="7"/>
  <c r="M1604" i="7"/>
  <c r="S1604" i="8" s="1"/>
  <c r="AW1606" i="7"/>
  <c r="W1619" i="7"/>
  <c r="X1608" i="7"/>
  <c r="G1617" i="7"/>
  <c r="AV1620" i="7"/>
  <c r="AS1622" i="7"/>
  <c r="G1624" i="7"/>
  <c r="B1630" i="7"/>
  <c r="H1630" i="8" s="1"/>
  <c r="E1690" i="7"/>
  <c r="D1630" i="7"/>
  <c r="G1630" i="7"/>
  <c r="E1630" i="7"/>
  <c r="AP1632" i="7"/>
  <c r="AY1634" i="7"/>
  <c r="E1637" i="7"/>
  <c r="N1685" i="7"/>
  <c r="N1686" i="7"/>
  <c r="AZ1952" i="7"/>
  <c r="AY1832" i="7"/>
  <c r="AX1772" i="7"/>
  <c r="AW1748" i="7"/>
  <c r="AZ1712" i="7"/>
  <c r="AY1712" i="7"/>
  <c r="AX1712" i="7"/>
  <c r="AW1712" i="7"/>
  <c r="AU1724" i="7"/>
  <c r="AV1712" i="7"/>
  <c r="AU1712" i="7"/>
  <c r="G1799" i="7"/>
  <c r="F1679" i="7"/>
  <c r="R1801" i="7"/>
  <c r="Q1681" i="7"/>
  <c r="AZ1801" i="7"/>
  <c r="AX1621" i="7"/>
  <c r="E1563" i="7"/>
  <c r="P1565" i="7"/>
  <c r="AW1565" i="7"/>
  <c r="AP1566" i="7"/>
  <c r="AU1567" i="7"/>
  <c r="AN1568" i="7"/>
  <c r="G1811" i="7"/>
  <c r="F1691" i="7"/>
  <c r="R1813" i="7"/>
  <c r="Q1693" i="7"/>
  <c r="E1575" i="7"/>
  <c r="P1577" i="7"/>
  <c r="AW1577" i="7"/>
  <c r="AP1578" i="7"/>
  <c r="AU1579" i="7"/>
  <c r="AN1580" i="7"/>
  <c r="Q1582" i="7"/>
  <c r="AX1582" i="7"/>
  <c r="AQ1583" i="7"/>
  <c r="Q1705" i="7"/>
  <c r="O1621" i="7"/>
  <c r="E1587" i="7"/>
  <c r="P1589" i="7"/>
  <c r="AW1589" i="7"/>
  <c r="AP1590" i="7"/>
  <c r="AU1591" i="7"/>
  <c r="F1592" i="7"/>
  <c r="AN1592" i="7"/>
  <c r="W1604" i="7"/>
  <c r="E1594" i="7"/>
  <c r="B1595" i="7"/>
  <c r="H1595" i="8" s="1"/>
  <c r="R1836" i="7"/>
  <c r="Q1716" i="7"/>
  <c r="R1596" i="7"/>
  <c r="Q1596" i="7"/>
  <c r="M1608" i="7"/>
  <c r="S1608" i="8" s="1"/>
  <c r="AQ1596" i="7"/>
  <c r="AO1598" i="7"/>
  <c r="D1599" i="7"/>
  <c r="AV1599" i="7"/>
  <c r="W1601" i="7"/>
  <c r="AU1601" i="7"/>
  <c r="N1604" i="7"/>
  <c r="G1845" i="7"/>
  <c r="E1665" i="7"/>
  <c r="F1725" i="7"/>
  <c r="D1605" i="7"/>
  <c r="B1605" i="7"/>
  <c r="H1605" i="8" s="1"/>
  <c r="G1605" i="7"/>
  <c r="D1641" i="7"/>
  <c r="N1607" i="7"/>
  <c r="N1608" i="7"/>
  <c r="AI1610" i="7"/>
  <c r="C1614" i="7"/>
  <c r="AN1617" i="7"/>
  <c r="W1629" i="7"/>
  <c r="X1618" i="7"/>
  <c r="D1619" i="7"/>
  <c r="AQ1643" i="7"/>
  <c r="R1651" i="7"/>
  <c r="C1683" i="7"/>
  <c r="C1684" i="7"/>
  <c r="AY1690" i="7"/>
  <c r="B1555" i="7"/>
  <c r="H1555" i="8" s="1"/>
  <c r="M1557" i="7"/>
  <c r="S1557" i="8" s="1"/>
  <c r="AR1559" i="7"/>
  <c r="F1563" i="7"/>
  <c r="AZ1563" i="7"/>
  <c r="D1565" i="7"/>
  <c r="Q1565" i="7"/>
  <c r="AX1565" i="7"/>
  <c r="AQ1566" i="7"/>
  <c r="B1567" i="7"/>
  <c r="H1567" i="8" s="1"/>
  <c r="O1567" i="7"/>
  <c r="AV1567" i="7"/>
  <c r="AO1568" i="7"/>
  <c r="M1569" i="7"/>
  <c r="S1569" i="8" s="1"/>
  <c r="AY1570" i="7"/>
  <c r="F1575" i="7"/>
  <c r="D1577" i="7"/>
  <c r="Q1577" i="7"/>
  <c r="AX1577" i="7"/>
  <c r="AQ1578" i="7"/>
  <c r="B1579" i="7"/>
  <c r="H1579" i="8" s="1"/>
  <c r="O1579" i="7"/>
  <c r="AV1579" i="7"/>
  <c r="AO1580" i="7"/>
  <c r="M1581" i="7"/>
  <c r="S1581" i="8" s="1"/>
  <c r="AY1582" i="7"/>
  <c r="X1583" i="7"/>
  <c r="AR1583" i="7"/>
  <c r="F1587" i="7"/>
  <c r="W1599" i="7"/>
  <c r="AS1588" i="7"/>
  <c r="D1589" i="7"/>
  <c r="Q1589" i="7"/>
  <c r="AX1589" i="7"/>
  <c r="AQ1590" i="7"/>
  <c r="B1591" i="7"/>
  <c r="H1591" i="8" s="1"/>
  <c r="O1591" i="7"/>
  <c r="AV1591" i="7"/>
  <c r="AO1592" i="7"/>
  <c r="M1593" i="7"/>
  <c r="S1593" i="8" s="1"/>
  <c r="F1594" i="7"/>
  <c r="P1655" i="7"/>
  <c r="M1595" i="7"/>
  <c r="S1595" i="8" s="1"/>
  <c r="O1631" i="7"/>
  <c r="R1595" i="7"/>
  <c r="B1601" i="7"/>
  <c r="H1601" i="8" s="1"/>
  <c r="AV1601" i="7"/>
  <c r="B1603" i="7"/>
  <c r="H1603" i="8" s="1"/>
  <c r="AP1639" i="7"/>
  <c r="AQ1603" i="7"/>
  <c r="P1604" i="7"/>
  <c r="W1617" i="7"/>
  <c r="X1606" i="7"/>
  <c r="O1609" i="7"/>
  <c r="E1614" i="7"/>
  <c r="AP1617" i="7"/>
  <c r="Q1742" i="7"/>
  <c r="O1658" i="7"/>
  <c r="P1622" i="7"/>
  <c r="O1622" i="7"/>
  <c r="M1622" i="7"/>
  <c r="S1622" i="8" s="1"/>
  <c r="Q1622" i="7"/>
  <c r="Q1744" i="7"/>
  <c r="P1684" i="7"/>
  <c r="O1660" i="7"/>
  <c r="O1624" i="7"/>
  <c r="Q1624" i="7"/>
  <c r="P1624" i="7"/>
  <c r="M1624" i="7"/>
  <c r="S1624" i="8" s="1"/>
  <c r="M1636" i="7"/>
  <c r="S1636" i="8" s="1"/>
  <c r="R1624" i="7"/>
  <c r="G1628" i="7"/>
  <c r="AX1630" i="7"/>
  <c r="O1632" i="7"/>
  <c r="AY1632" i="7"/>
  <c r="Q1788" i="7"/>
  <c r="M1668" i="7"/>
  <c r="S1668" i="8" s="1"/>
  <c r="R1668" i="7"/>
  <c r="P1668" i="7"/>
  <c r="O1668" i="7"/>
  <c r="Q1668" i="7"/>
  <c r="F1669" i="7"/>
  <c r="AR1672" i="7"/>
  <c r="AQ1612" i="7"/>
  <c r="AU1557" i="7"/>
  <c r="AN1558" i="7"/>
  <c r="G1563" i="7"/>
  <c r="E1565" i="7"/>
  <c r="R1565" i="7"/>
  <c r="AY1565" i="7"/>
  <c r="AR1566" i="7"/>
  <c r="P1567" i="7"/>
  <c r="AW1567" i="7"/>
  <c r="AP1568" i="7"/>
  <c r="AU1569" i="7"/>
  <c r="AN1570" i="7"/>
  <c r="B1574" i="7"/>
  <c r="H1574" i="8" s="1"/>
  <c r="G1575" i="7"/>
  <c r="AX1635" i="7"/>
  <c r="AW1611" i="7"/>
  <c r="M1576" i="7"/>
  <c r="S1576" i="8" s="1"/>
  <c r="AQ1636" i="7"/>
  <c r="AP1612" i="7"/>
  <c r="E1577" i="7"/>
  <c r="R1577" i="7"/>
  <c r="AY1577" i="7"/>
  <c r="AR1578" i="7"/>
  <c r="P1579" i="7"/>
  <c r="AW1579" i="7"/>
  <c r="AP1580" i="7"/>
  <c r="AU1581" i="7"/>
  <c r="AN1582" i="7"/>
  <c r="B1586" i="7"/>
  <c r="H1586" i="8" s="1"/>
  <c r="G1587" i="7"/>
  <c r="M1588" i="7"/>
  <c r="S1588" i="8" s="1"/>
  <c r="E1589" i="7"/>
  <c r="R1589" i="7"/>
  <c r="AY1589" i="7"/>
  <c r="AR1590" i="7"/>
  <c r="P1591" i="7"/>
  <c r="AW1591" i="7"/>
  <c r="AP1592" i="7"/>
  <c r="AU1593" i="7"/>
  <c r="D1595" i="7"/>
  <c r="W1596" i="7"/>
  <c r="AR1716" i="7"/>
  <c r="AQ1656" i="7"/>
  <c r="AN1596" i="7"/>
  <c r="AR1596" i="7"/>
  <c r="Q1718" i="7"/>
  <c r="O1634" i="7"/>
  <c r="Q1598" i="7"/>
  <c r="P1598" i="7"/>
  <c r="O1598" i="7"/>
  <c r="M1598" i="7"/>
  <c r="S1598" i="8" s="1"/>
  <c r="D1601" i="7"/>
  <c r="AN1602" i="7"/>
  <c r="W1614" i="7"/>
  <c r="W1612" i="7"/>
  <c r="W1613" i="7"/>
  <c r="Q1604" i="7"/>
  <c r="AS1844" i="7"/>
  <c r="AR1724" i="7"/>
  <c r="AQ1664" i="7"/>
  <c r="AS1604" i="7"/>
  <c r="AR1604" i="7"/>
  <c r="AQ1604" i="7"/>
  <c r="AP1604" i="7"/>
  <c r="AN1604" i="7"/>
  <c r="AP1640" i="7"/>
  <c r="AI1605" i="7"/>
  <c r="W1618" i="7"/>
  <c r="AY1607" i="7"/>
  <c r="F1619" i="7"/>
  <c r="D1623" i="7"/>
  <c r="AS1628" i="7"/>
  <c r="R1630" i="7"/>
  <c r="AY1630" i="7"/>
  <c r="AI1641" i="7"/>
  <c r="AI1642" i="7"/>
  <c r="AZ1643" i="7"/>
  <c r="AZ1786" i="7"/>
  <c r="AY1666" i="7"/>
  <c r="AX1606" i="7"/>
  <c r="AS1787" i="7"/>
  <c r="AR1667" i="7"/>
  <c r="AQ1607" i="7"/>
  <c r="G1796" i="7"/>
  <c r="F1676" i="7"/>
  <c r="E1616" i="7"/>
  <c r="O1557" i="7"/>
  <c r="AV1557" i="7"/>
  <c r="Q1678" i="7"/>
  <c r="P1618" i="7"/>
  <c r="AO1558" i="7"/>
  <c r="AZ1798" i="7"/>
  <c r="AY1678" i="7"/>
  <c r="AX1618" i="7"/>
  <c r="AS1799" i="7"/>
  <c r="AR1679" i="7"/>
  <c r="AZ1565" i="7"/>
  <c r="AS1566" i="7"/>
  <c r="D1567" i="7"/>
  <c r="Q1567" i="7"/>
  <c r="AX1567" i="7"/>
  <c r="F1688" i="7"/>
  <c r="E1628" i="7"/>
  <c r="AQ1568" i="7"/>
  <c r="B1569" i="7"/>
  <c r="H1569" i="8" s="1"/>
  <c r="O1569" i="7"/>
  <c r="AV1569" i="7"/>
  <c r="R1810" i="7"/>
  <c r="Q1690" i="7"/>
  <c r="P1630" i="7"/>
  <c r="AO1570" i="7"/>
  <c r="M1571" i="7"/>
  <c r="S1571" i="8" s="1"/>
  <c r="AS1811" i="7"/>
  <c r="AQ1631" i="7"/>
  <c r="AR1691" i="7"/>
  <c r="AU1576" i="7"/>
  <c r="F1577" i="7"/>
  <c r="AN1577" i="7"/>
  <c r="AZ1577" i="7"/>
  <c r="AS1578" i="7"/>
  <c r="D1579" i="7"/>
  <c r="Q1579" i="7"/>
  <c r="AX1579" i="7"/>
  <c r="G1820" i="7"/>
  <c r="D1616" i="7"/>
  <c r="E1640" i="7"/>
  <c r="AQ1580" i="7"/>
  <c r="B1581" i="7"/>
  <c r="H1581" i="8" s="1"/>
  <c r="O1581" i="7"/>
  <c r="AV1581" i="7"/>
  <c r="O1618" i="7"/>
  <c r="P1642" i="7"/>
  <c r="M1594" i="7"/>
  <c r="S1594" i="8" s="1"/>
  <c r="AO1582" i="7"/>
  <c r="AY1702" i="7"/>
  <c r="AW1618" i="7"/>
  <c r="M1583" i="7"/>
  <c r="S1583" i="8" s="1"/>
  <c r="AU1588" i="7"/>
  <c r="F1589" i="7"/>
  <c r="AN1589" i="7"/>
  <c r="AZ1589" i="7"/>
  <c r="AS1590" i="7"/>
  <c r="D1591" i="7"/>
  <c r="Q1591" i="7"/>
  <c r="AX1591" i="7"/>
  <c r="E1652" i="7"/>
  <c r="B1604" i="7"/>
  <c r="H1604" i="8" s="1"/>
  <c r="AQ1592" i="7"/>
  <c r="B1593" i="7"/>
  <c r="H1593" i="8" s="1"/>
  <c r="O1593" i="7"/>
  <c r="AW1593" i="7"/>
  <c r="G1834" i="7"/>
  <c r="F1714" i="7"/>
  <c r="G1594" i="7"/>
  <c r="F1595" i="7"/>
  <c r="W1607" i="7"/>
  <c r="X1596" i="7"/>
  <c r="AU1596" i="7"/>
  <c r="AO1600" i="7"/>
  <c r="AZ1601" i="7"/>
  <c r="AO1602" i="7"/>
  <c r="AZ1843" i="7"/>
  <c r="AY1723" i="7"/>
  <c r="AX1663" i="7"/>
  <c r="AZ1603" i="7"/>
  <c r="AW1639" i="7"/>
  <c r="AY1603" i="7"/>
  <c r="AX1603" i="7"/>
  <c r="AW1603" i="7"/>
  <c r="AU1603" i="7"/>
  <c r="R1604" i="7"/>
  <c r="M1605" i="7"/>
  <c r="S1605" i="8" s="1"/>
  <c r="D1607" i="7"/>
  <c r="G1610" i="7"/>
  <c r="AQ1610" i="7"/>
  <c r="F1612" i="7"/>
  <c r="AO1612" i="7"/>
  <c r="AS1614" i="7"/>
  <c r="W1626" i="7"/>
  <c r="C1616" i="7"/>
  <c r="AQ1681" i="7"/>
  <c r="AP1621" i="7"/>
  <c r="AO1621" i="7"/>
  <c r="AN1621" i="7"/>
  <c r="AN1633" i="7"/>
  <c r="AS1621" i="7"/>
  <c r="AQ1621" i="7"/>
  <c r="W1624" i="7"/>
  <c r="AZ1628" i="7"/>
  <c r="R1632" i="7"/>
  <c r="F1633" i="7"/>
  <c r="AR1633" i="7"/>
  <c r="AP1635" i="7"/>
  <c r="AX1644" i="7"/>
  <c r="C1653" i="7"/>
  <c r="C1654" i="7"/>
  <c r="AX1656" i="7"/>
  <c r="N1609" i="7"/>
  <c r="AU1609" i="7"/>
  <c r="AN1610" i="7"/>
  <c r="D1612" i="7"/>
  <c r="E1673" i="7"/>
  <c r="D1649" i="7"/>
  <c r="P1675" i="7"/>
  <c r="O1651" i="7"/>
  <c r="M1616" i="7"/>
  <c r="S1616" i="8" s="1"/>
  <c r="AU1620" i="7"/>
  <c r="AZ1862" i="7"/>
  <c r="AX1682" i="7"/>
  <c r="B1626" i="7"/>
  <c r="H1626" i="8" s="1"/>
  <c r="G1871" i="7"/>
  <c r="E1691" i="7"/>
  <c r="G1631" i="7"/>
  <c r="F1631" i="7"/>
  <c r="E1631" i="7"/>
  <c r="D1667" i="7"/>
  <c r="AY1639" i="7"/>
  <c r="P1647" i="7"/>
  <c r="O1647" i="7"/>
  <c r="M1647" i="7"/>
  <c r="S1647" i="8" s="1"/>
  <c r="O1683" i="7"/>
  <c r="R1647" i="7"/>
  <c r="W1659" i="7"/>
  <c r="AW1651" i="7"/>
  <c r="W1663" i="7"/>
  <c r="X1652" i="7"/>
  <c r="W1662" i="7"/>
  <c r="P1654" i="7"/>
  <c r="AZ1655" i="7"/>
  <c r="AP1664" i="7"/>
  <c r="AU1668" i="7"/>
  <c r="AX1677" i="7"/>
  <c r="G1683" i="7"/>
  <c r="R1685" i="7"/>
  <c r="F1695" i="7"/>
  <c r="AZ1833" i="7"/>
  <c r="AW1629" i="7"/>
  <c r="AS1834" i="7"/>
  <c r="AP1630" i="7"/>
  <c r="AW1597" i="7"/>
  <c r="AU1599" i="7"/>
  <c r="AN1600" i="7"/>
  <c r="F1723" i="7"/>
  <c r="E1663" i="7"/>
  <c r="D1639" i="7"/>
  <c r="Q1725" i="7"/>
  <c r="P1665" i="7"/>
  <c r="O1641" i="7"/>
  <c r="E1607" i="7"/>
  <c r="R1607" i="7"/>
  <c r="P1609" i="7"/>
  <c r="AW1609" i="7"/>
  <c r="AP1610" i="7"/>
  <c r="AU1611" i="7"/>
  <c r="D1614" i="7"/>
  <c r="AX1614" i="7"/>
  <c r="G1855" i="7"/>
  <c r="F1735" i="7"/>
  <c r="D1651" i="7"/>
  <c r="W1615" i="7"/>
  <c r="AQ1615" i="7"/>
  <c r="O1616" i="7"/>
  <c r="AV1616" i="7"/>
  <c r="Q1737" i="7"/>
  <c r="O1653" i="7"/>
  <c r="AO1617" i="7"/>
  <c r="M1618" i="7"/>
  <c r="S1618" i="8" s="1"/>
  <c r="R1859" i="7"/>
  <c r="P1679" i="7"/>
  <c r="Q1739" i="7"/>
  <c r="R1619" i="7"/>
  <c r="AO1619" i="7"/>
  <c r="AW1620" i="7"/>
  <c r="G1861" i="7"/>
  <c r="F1741" i="7"/>
  <c r="E1622" i="7"/>
  <c r="AO1622" i="7"/>
  <c r="B1623" i="7"/>
  <c r="H1623" i="8" s="1"/>
  <c r="AO1623" i="7"/>
  <c r="D1624" i="7"/>
  <c r="W1637" i="7"/>
  <c r="AU1626" i="7"/>
  <c r="N1628" i="7"/>
  <c r="AN1628" i="7"/>
  <c r="AR1749" i="7"/>
  <c r="AQ1629" i="7"/>
  <c r="AP1629" i="7"/>
  <c r="AO1629" i="7"/>
  <c r="AN1641" i="7"/>
  <c r="W1641" i="7"/>
  <c r="AW1630" i="7"/>
  <c r="AY1631" i="7"/>
  <c r="P1632" i="7"/>
  <c r="R1874" i="7"/>
  <c r="Q1634" i="7"/>
  <c r="M1634" i="7"/>
  <c r="S1634" i="8" s="1"/>
  <c r="AV1634" i="7"/>
  <c r="AN1635" i="7"/>
  <c r="C1638" i="7"/>
  <c r="G1641" i="7"/>
  <c r="AY1651" i="7"/>
  <c r="D1656" i="7"/>
  <c r="AR1777" i="7"/>
  <c r="AQ1717" i="7"/>
  <c r="AO1658" i="7"/>
  <c r="AP1693" i="7"/>
  <c r="AS1657" i="7"/>
  <c r="AR1657" i="7"/>
  <c r="AP1657" i="7"/>
  <c r="AO1657" i="7"/>
  <c r="AR1664" i="7"/>
  <c r="AV1669" i="7"/>
  <c r="AZ1668" i="7"/>
  <c r="AY1668" i="7"/>
  <c r="AW1668" i="7"/>
  <c r="AV1668" i="7"/>
  <c r="N1672" i="7"/>
  <c r="N1671" i="7"/>
  <c r="G1672" i="7"/>
  <c r="AS1918" i="7"/>
  <c r="AR1798" i="7"/>
  <c r="AQ1738" i="7"/>
  <c r="AO1679" i="7"/>
  <c r="AS1678" i="7"/>
  <c r="AR1678" i="7"/>
  <c r="AO1678" i="7"/>
  <c r="AN1690" i="7"/>
  <c r="AP1714" i="7"/>
  <c r="AQ1678" i="7"/>
  <c r="AP1678" i="7"/>
  <c r="AZ1683" i="7"/>
  <c r="AW1692" i="7"/>
  <c r="R1952" i="7"/>
  <c r="Q1832" i="7"/>
  <c r="O1748" i="7"/>
  <c r="M1724" i="7"/>
  <c r="S1724" i="8" s="1"/>
  <c r="R1712" i="7"/>
  <c r="Q1712" i="7"/>
  <c r="P1712" i="7"/>
  <c r="O1712" i="7"/>
  <c r="M1712" i="7"/>
  <c r="S1712" i="8" s="1"/>
  <c r="Q1730" i="7"/>
  <c r="R1847" i="7"/>
  <c r="Q1727" i="7"/>
  <c r="P1667" i="7"/>
  <c r="AZ1847" i="7"/>
  <c r="AY1727" i="7"/>
  <c r="AX1667" i="7"/>
  <c r="AW1643" i="7"/>
  <c r="AS1848" i="7"/>
  <c r="AR1728" i="7"/>
  <c r="AQ1668" i="7"/>
  <c r="AP1644" i="7"/>
  <c r="AY1609" i="7"/>
  <c r="C1611" i="7"/>
  <c r="N1613" i="7"/>
  <c r="AU1613" i="7"/>
  <c r="F1614" i="7"/>
  <c r="AN1614" i="7"/>
  <c r="AZ1614" i="7"/>
  <c r="AS1615" i="7"/>
  <c r="Q1616" i="7"/>
  <c r="AX1616" i="7"/>
  <c r="G1857" i="7"/>
  <c r="F1737" i="7"/>
  <c r="E1677" i="7"/>
  <c r="AQ1617" i="7"/>
  <c r="B1618" i="7"/>
  <c r="H1618" i="8" s="1"/>
  <c r="AQ1619" i="7"/>
  <c r="AY1620" i="7"/>
  <c r="Q1743" i="7"/>
  <c r="P1623" i="7"/>
  <c r="X1624" i="7"/>
  <c r="AR1744" i="7"/>
  <c r="AP1624" i="7"/>
  <c r="AN1624" i="7"/>
  <c r="F1746" i="7"/>
  <c r="F1626" i="7"/>
  <c r="E1626" i="7"/>
  <c r="D1626" i="7"/>
  <c r="AI1627" i="7"/>
  <c r="AZ1867" i="7"/>
  <c r="AY1747" i="7"/>
  <c r="AY1627" i="7"/>
  <c r="AU1639" i="7"/>
  <c r="AP1628" i="7"/>
  <c r="X1629" i="7"/>
  <c r="AV1629" i="7"/>
  <c r="B1632" i="7"/>
  <c r="H1632" i="8" s="1"/>
  <c r="AI1633" i="7"/>
  <c r="C1634" i="7"/>
  <c r="X1634" i="7"/>
  <c r="W1644" i="7"/>
  <c r="F1758" i="7"/>
  <c r="F1638" i="7"/>
  <c r="E1638" i="7"/>
  <c r="D1638" i="7"/>
  <c r="B1638" i="7"/>
  <c r="H1638" i="8" s="1"/>
  <c r="F1640" i="7"/>
  <c r="Q1642" i="7"/>
  <c r="Q1646" i="7"/>
  <c r="G1888" i="7"/>
  <c r="F1768" i="7"/>
  <c r="G1648" i="7"/>
  <c r="F1648" i="7"/>
  <c r="E1648" i="7"/>
  <c r="D1648" i="7"/>
  <c r="B1648" i="7"/>
  <c r="H1648" i="8" s="1"/>
  <c r="AI1648" i="7"/>
  <c r="AX1653" i="7"/>
  <c r="W1654" i="7"/>
  <c r="F1656" i="7"/>
  <c r="AS1656" i="7"/>
  <c r="AZ1664" i="7"/>
  <c r="F1786" i="7"/>
  <c r="B1666" i="7"/>
  <c r="H1666" i="8" s="1"/>
  <c r="G1666" i="7"/>
  <c r="E1666" i="7"/>
  <c r="D1666" i="7"/>
  <c r="F1794" i="7"/>
  <c r="E1734" i="7"/>
  <c r="F1674" i="7"/>
  <c r="G1674" i="7"/>
  <c r="E1674" i="7"/>
  <c r="D1674" i="7"/>
  <c r="B1674" i="7"/>
  <c r="H1674" i="8" s="1"/>
  <c r="AR1674" i="7"/>
  <c r="G1852" i="7"/>
  <c r="F1732" i="7"/>
  <c r="B1613" i="7"/>
  <c r="H1613" i="8" s="1"/>
  <c r="R1854" i="7"/>
  <c r="Q1734" i="7"/>
  <c r="M1615" i="7"/>
  <c r="S1615" i="8" s="1"/>
  <c r="R1616" i="7"/>
  <c r="AY1616" i="7"/>
  <c r="C1618" i="7"/>
  <c r="E1679" i="7"/>
  <c r="E1619" i="7"/>
  <c r="D1655" i="7"/>
  <c r="M1621" i="7"/>
  <c r="S1621" i="8" s="1"/>
  <c r="G1862" i="7"/>
  <c r="F1742" i="7"/>
  <c r="D1658" i="7"/>
  <c r="W1622" i="7"/>
  <c r="AS1862" i="7"/>
  <c r="AR1622" i="7"/>
  <c r="AP1622" i="7"/>
  <c r="F1744" i="7"/>
  <c r="F1624" i="7"/>
  <c r="B1624" i="7"/>
  <c r="H1624" i="8" s="1"/>
  <c r="G1865" i="7"/>
  <c r="G1625" i="7"/>
  <c r="E1685" i="7"/>
  <c r="D1661" i="7"/>
  <c r="AY1746" i="7"/>
  <c r="AX1686" i="7"/>
  <c r="AZ1626" i="7"/>
  <c r="AY1626" i="7"/>
  <c r="AX1626" i="7"/>
  <c r="Q1748" i="7"/>
  <c r="Q1628" i="7"/>
  <c r="P1628" i="7"/>
  <c r="O1628" i="7"/>
  <c r="G1629" i="7"/>
  <c r="M1632" i="7"/>
  <c r="S1632" i="8" s="1"/>
  <c r="P1692" i="7"/>
  <c r="AR1632" i="7"/>
  <c r="M1633" i="7"/>
  <c r="S1633" i="8" s="1"/>
  <c r="AZ1874" i="7"/>
  <c r="AZ1634" i="7"/>
  <c r="AX1634" i="7"/>
  <c r="Q1755" i="7"/>
  <c r="P1635" i="7"/>
  <c r="O1635" i="7"/>
  <c r="R1635" i="7"/>
  <c r="G1637" i="7"/>
  <c r="AS1885" i="7"/>
  <c r="AQ1705" i="7"/>
  <c r="AO1646" i="7"/>
  <c r="AS1645" i="7"/>
  <c r="AR1645" i="7"/>
  <c r="AP1645" i="7"/>
  <c r="AP1681" i="7"/>
  <c r="AO1645" i="7"/>
  <c r="AP1652" i="7"/>
  <c r="W1665" i="7"/>
  <c r="AU1656" i="7"/>
  <c r="AR1780" i="7"/>
  <c r="AQ1720" i="7"/>
  <c r="AP1660" i="7"/>
  <c r="AO1660" i="7"/>
  <c r="AN1660" i="7"/>
  <c r="AO1661" i="7"/>
  <c r="AN1672" i="7"/>
  <c r="AS1660" i="7"/>
  <c r="AR1660" i="7"/>
  <c r="AN1663" i="7"/>
  <c r="E1729" i="7"/>
  <c r="E1669" i="7"/>
  <c r="D1669" i="7"/>
  <c r="B1669" i="7"/>
  <c r="H1669" i="8" s="1"/>
  <c r="G1669" i="7"/>
  <c r="O1670" i="7"/>
  <c r="AZ1670" i="7"/>
  <c r="AY1820" i="7"/>
  <c r="AX1760" i="7"/>
  <c r="AW1736" i="7"/>
  <c r="AZ1700" i="7"/>
  <c r="AY1700" i="7"/>
  <c r="AX1700" i="7"/>
  <c r="AW1700" i="7"/>
  <c r="AV1700" i="7"/>
  <c r="AU1700" i="7"/>
  <c r="D1606" i="7"/>
  <c r="O1608" i="7"/>
  <c r="AV1608" i="7"/>
  <c r="AO1609" i="7"/>
  <c r="AU1615" i="7"/>
  <c r="AN1616" i="7"/>
  <c r="AS1617" i="7"/>
  <c r="D1618" i="7"/>
  <c r="AN1620" i="7"/>
  <c r="N1621" i="7"/>
  <c r="AU1622" i="7"/>
  <c r="AS1863" i="7"/>
  <c r="AQ1683" i="7"/>
  <c r="AQ1623" i="7"/>
  <c r="AZ1870" i="7"/>
  <c r="AX1690" i="7"/>
  <c r="AV1630" i="7"/>
  <c r="AU1630" i="7"/>
  <c r="AU1632" i="7"/>
  <c r="AS1875" i="7"/>
  <c r="AQ1695" i="7"/>
  <c r="AS1635" i="7"/>
  <c r="AQ1635" i="7"/>
  <c r="N1638" i="7"/>
  <c r="AR1640" i="7"/>
  <c r="W1642" i="7"/>
  <c r="AX1642" i="7"/>
  <c r="X1646" i="7"/>
  <c r="W1656" i="7"/>
  <c r="O1649" i="7"/>
  <c r="W1661" i="7"/>
  <c r="AS1903" i="7"/>
  <c r="AP1699" i="7"/>
  <c r="AQ1723" i="7"/>
  <c r="AS1663" i="7"/>
  <c r="AR1663" i="7"/>
  <c r="AQ1663" i="7"/>
  <c r="AP1663" i="7"/>
  <c r="AO1663" i="7"/>
  <c r="AN1675" i="7"/>
  <c r="AO1664" i="7"/>
  <c r="Q1670" i="7"/>
  <c r="AZ1912" i="7"/>
  <c r="AY1792" i="7"/>
  <c r="AX1732" i="7"/>
  <c r="AU1672" i="7"/>
  <c r="AW1672" i="7"/>
  <c r="AV1672" i="7"/>
  <c r="AZ1672" i="7"/>
  <c r="AY1672" i="7"/>
  <c r="P1676" i="7"/>
  <c r="AQ1682" i="7"/>
  <c r="AR1694" i="7"/>
  <c r="R1940" i="7"/>
  <c r="Q1820" i="7"/>
  <c r="P1760" i="7"/>
  <c r="O1736" i="7"/>
  <c r="R1700" i="7"/>
  <c r="Q1700" i="7"/>
  <c r="P1700" i="7"/>
  <c r="O1700" i="7"/>
  <c r="M1700" i="7"/>
  <c r="S1700" i="8" s="1"/>
  <c r="N1706" i="7"/>
  <c r="Q1754" i="7"/>
  <c r="W1623" i="7"/>
  <c r="B1615" i="7"/>
  <c r="H1615" i="8" s="1"/>
  <c r="O1615" i="7"/>
  <c r="AV1615" i="7"/>
  <c r="AO1616" i="7"/>
  <c r="AZ1856" i="7"/>
  <c r="AY1736" i="7"/>
  <c r="M1617" i="7"/>
  <c r="S1617" i="8" s="1"/>
  <c r="AS1859" i="7"/>
  <c r="AQ1679" i="7"/>
  <c r="AO1620" i="7"/>
  <c r="AV1622" i="7"/>
  <c r="W1634" i="7"/>
  <c r="AV1623" i="7"/>
  <c r="B1627" i="7"/>
  <c r="H1627" i="8" s="1"/>
  <c r="AN1627" i="7"/>
  <c r="AS1868" i="7"/>
  <c r="AR1748" i="7"/>
  <c r="AR1628" i="7"/>
  <c r="O1637" i="7"/>
  <c r="AU1640" i="7"/>
  <c r="F1644" i="7"/>
  <c r="AS1644" i="7"/>
  <c r="W1645" i="7"/>
  <c r="AR1652" i="7"/>
  <c r="AY1776" i="7"/>
  <c r="AX1716" i="7"/>
  <c r="AV1657" i="7"/>
  <c r="AZ1656" i="7"/>
  <c r="AY1656" i="7"/>
  <c r="AW1656" i="7"/>
  <c r="AV1656" i="7"/>
  <c r="AZ1660" i="7"/>
  <c r="AW1663" i="7"/>
  <c r="W1675" i="7"/>
  <c r="X1664" i="7"/>
  <c r="AQ1666" i="7"/>
  <c r="R1667" i="7"/>
  <c r="AZ1667" i="7"/>
  <c r="AN1669" i="7"/>
  <c r="R1674" i="7"/>
  <c r="AY1676" i="7"/>
  <c r="N1690" i="7"/>
  <c r="N1691" i="7"/>
  <c r="R1839" i="7"/>
  <c r="Q1719" i="7"/>
  <c r="AS1840" i="7"/>
  <c r="AR1720" i="7"/>
  <c r="R1601" i="7"/>
  <c r="AY1601" i="7"/>
  <c r="AR1602" i="7"/>
  <c r="AU1605" i="7"/>
  <c r="F1606" i="7"/>
  <c r="AN1606" i="7"/>
  <c r="Q1608" i="7"/>
  <c r="AX1608" i="7"/>
  <c r="G1849" i="7"/>
  <c r="F1729" i="7"/>
  <c r="AQ1609" i="7"/>
  <c r="R1851" i="7"/>
  <c r="Q1731" i="7"/>
  <c r="AZ1851" i="7"/>
  <c r="AY1731" i="7"/>
  <c r="AS1852" i="7"/>
  <c r="AR1732" i="7"/>
  <c r="AQ1672" i="7"/>
  <c r="E1613" i="7"/>
  <c r="P1615" i="7"/>
  <c r="AW1615" i="7"/>
  <c r="AP1616" i="7"/>
  <c r="AU1617" i="7"/>
  <c r="F1618" i="7"/>
  <c r="AN1618" i="7"/>
  <c r="M1619" i="7"/>
  <c r="S1619" i="8" s="1"/>
  <c r="AP1620" i="7"/>
  <c r="B1621" i="7"/>
  <c r="H1621" i="8" s="1"/>
  <c r="Q1621" i="7"/>
  <c r="AW1622" i="7"/>
  <c r="AX1623" i="7"/>
  <c r="O1626" i="7"/>
  <c r="AO1627" i="7"/>
  <c r="W1639" i="7"/>
  <c r="X1628" i="7"/>
  <c r="AU1628" i="7"/>
  <c r="M1629" i="7"/>
  <c r="S1629" i="8" s="1"/>
  <c r="B1631" i="7"/>
  <c r="H1631" i="8" s="1"/>
  <c r="AR1631" i="7"/>
  <c r="G1632" i="7"/>
  <c r="AX1632" i="7"/>
  <c r="AQ1633" i="7"/>
  <c r="W1646" i="7"/>
  <c r="AS1876" i="7"/>
  <c r="AR1756" i="7"/>
  <c r="AP1636" i="7"/>
  <c r="AO1636" i="7"/>
  <c r="AN1636" i="7"/>
  <c r="AO1637" i="7"/>
  <c r="AR1636" i="7"/>
  <c r="Q1758" i="7"/>
  <c r="P1698" i="7"/>
  <c r="R1638" i="7"/>
  <c r="Q1638" i="7"/>
  <c r="O1638" i="7"/>
  <c r="M1638" i="7"/>
  <c r="S1638" i="8" s="1"/>
  <c r="B1643" i="7"/>
  <c r="H1643" i="8" s="1"/>
  <c r="AU1644" i="7"/>
  <c r="AR1768" i="7"/>
  <c r="AP1648" i="7"/>
  <c r="AO1648" i="7"/>
  <c r="AN1648" i="7"/>
  <c r="AO1649" i="7"/>
  <c r="AS1648" i="7"/>
  <c r="AR1648" i="7"/>
  <c r="W1664" i="7"/>
  <c r="AI1654" i="7"/>
  <c r="AP1655" i="7"/>
  <c r="Q1776" i="7"/>
  <c r="P1716" i="7"/>
  <c r="M1656" i="7"/>
  <c r="S1656" i="8" s="1"/>
  <c r="R1656" i="7"/>
  <c r="P1656" i="7"/>
  <c r="O1656" i="7"/>
  <c r="AS1659" i="7"/>
  <c r="W1660" i="7"/>
  <c r="AQ1669" i="7"/>
  <c r="X1670" i="7"/>
  <c r="W1681" i="7"/>
  <c r="G1673" i="7"/>
  <c r="F1707" i="7"/>
  <c r="AV1593" i="7"/>
  <c r="AO1594" i="7"/>
  <c r="AZ1834" i="7"/>
  <c r="AY1714" i="7"/>
  <c r="AX1654" i="7"/>
  <c r="AS1835" i="7"/>
  <c r="AR1715" i="7"/>
  <c r="AQ1655" i="7"/>
  <c r="D1603" i="7"/>
  <c r="G1844" i="7"/>
  <c r="F1724" i="7"/>
  <c r="O1605" i="7"/>
  <c r="AV1605" i="7"/>
  <c r="R1846" i="7"/>
  <c r="Q1726" i="7"/>
  <c r="AO1606" i="7"/>
  <c r="AZ1846" i="7"/>
  <c r="AX1666" i="7"/>
  <c r="M1607" i="7"/>
  <c r="S1607" i="8" s="1"/>
  <c r="AS1847" i="7"/>
  <c r="AQ1667" i="7"/>
  <c r="AY1608" i="7"/>
  <c r="X1609" i="7"/>
  <c r="AR1609" i="7"/>
  <c r="F1613" i="7"/>
  <c r="D1615" i="7"/>
  <c r="Q1615" i="7"/>
  <c r="AX1615" i="7"/>
  <c r="G1856" i="7"/>
  <c r="F1736" i="7"/>
  <c r="E1676" i="7"/>
  <c r="AQ1616" i="7"/>
  <c r="B1617" i="7"/>
  <c r="H1617" i="8" s="1"/>
  <c r="O1617" i="7"/>
  <c r="AV1617" i="7"/>
  <c r="G1618" i="7"/>
  <c r="R1858" i="7"/>
  <c r="Q1738" i="7"/>
  <c r="P1678" i="7"/>
  <c r="AO1618" i="7"/>
  <c r="AZ1858" i="7"/>
  <c r="AX1678" i="7"/>
  <c r="AQ1620" i="7"/>
  <c r="D1621" i="7"/>
  <c r="AW1621" i="7"/>
  <c r="AU1633" i="7"/>
  <c r="AX1681" i="7"/>
  <c r="AX1622" i="7"/>
  <c r="C1623" i="7"/>
  <c r="AY1623" i="7"/>
  <c r="N1624" i="7"/>
  <c r="AY1744" i="7"/>
  <c r="AZ1624" i="7"/>
  <c r="AV1624" i="7"/>
  <c r="AU1636" i="7"/>
  <c r="R1867" i="7"/>
  <c r="P1687" i="7"/>
  <c r="R1627" i="7"/>
  <c r="O1663" i="7"/>
  <c r="AY1628" i="7"/>
  <c r="AO1630" i="7"/>
  <c r="W1631" i="7"/>
  <c r="N1633" i="7"/>
  <c r="AZ1875" i="7"/>
  <c r="AY1755" i="7"/>
  <c r="AW1635" i="7"/>
  <c r="AV1635" i="7"/>
  <c r="AU1635" i="7"/>
  <c r="AV1636" i="7"/>
  <c r="AY1635" i="7"/>
  <c r="AU1638" i="7"/>
  <c r="AR1759" i="7"/>
  <c r="AQ1699" i="7"/>
  <c r="AS1639" i="7"/>
  <c r="AR1639" i="7"/>
  <c r="AQ1639" i="7"/>
  <c r="AP1675" i="7"/>
  <c r="AO1639" i="7"/>
  <c r="AO1640" i="7"/>
  <c r="N1644" i="7"/>
  <c r="W1655" i="7"/>
  <c r="AX1652" i="7"/>
  <c r="F1774" i="7"/>
  <c r="B1654" i="7"/>
  <c r="H1654" i="8" s="1"/>
  <c r="E1714" i="7"/>
  <c r="G1654" i="7"/>
  <c r="E1654" i="7"/>
  <c r="D1654" i="7"/>
  <c r="Q1779" i="7"/>
  <c r="O1695" i="7"/>
  <c r="P1719" i="7"/>
  <c r="P1659" i="7"/>
  <c r="O1659" i="7"/>
  <c r="M1671" i="7"/>
  <c r="S1671" i="8" s="1"/>
  <c r="M1659" i="7"/>
  <c r="S1659" i="8" s="1"/>
  <c r="R1659" i="7"/>
  <c r="W1671" i="7"/>
  <c r="N1662" i="7"/>
  <c r="AY1663" i="7"/>
  <c r="AS1665" i="7"/>
  <c r="AW1666" i="7"/>
  <c r="W1678" i="7"/>
  <c r="X1667" i="7"/>
  <c r="AO1670" i="7"/>
  <c r="AP1705" i="7"/>
  <c r="AS1669" i="7"/>
  <c r="AR1669" i="7"/>
  <c r="AP1669" i="7"/>
  <c r="AO1669" i="7"/>
  <c r="G1915" i="7"/>
  <c r="F1795" i="7"/>
  <c r="E1735" i="7"/>
  <c r="D1675" i="7"/>
  <c r="G1675" i="7"/>
  <c r="F1675" i="7"/>
  <c r="E1675" i="7"/>
  <c r="B1675" i="7"/>
  <c r="H1675" i="8" s="1"/>
  <c r="B1687" i="7"/>
  <c r="H1687" i="8" s="1"/>
  <c r="AW1685" i="7"/>
  <c r="AV1685" i="7"/>
  <c r="AU1685" i="7"/>
  <c r="AZ1685" i="7"/>
  <c r="AY1685" i="7"/>
  <c r="AX1685" i="7"/>
  <c r="AR1686" i="7"/>
  <c r="AX1694" i="7"/>
  <c r="C1715" i="7"/>
  <c r="C1716" i="7"/>
  <c r="G1839" i="7"/>
  <c r="F1719" i="7"/>
  <c r="E1659" i="7"/>
  <c r="AX1661" i="7"/>
  <c r="AW1637" i="7"/>
  <c r="AQ1662" i="7"/>
  <c r="AP1638" i="7"/>
  <c r="E1603" i="7"/>
  <c r="P1605" i="7"/>
  <c r="AW1605" i="7"/>
  <c r="AP1606" i="7"/>
  <c r="AU1607" i="7"/>
  <c r="AN1608" i="7"/>
  <c r="G1851" i="7"/>
  <c r="E1671" i="7"/>
  <c r="B1612" i="7"/>
  <c r="H1612" i="8" s="1"/>
  <c r="G1613" i="7"/>
  <c r="R1853" i="7"/>
  <c r="P1673" i="7"/>
  <c r="AX1673" i="7"/>
  <c r="AW1649" i="7"/>
  <c r="M1614" i="7"/>
  <c r="S1614" i="8" s="1"/>
  <c r="AQ1674" i="7"/>
  <c r="AP1650" i="7"/>
  <c r="E1615" i="7"/>
  <c r="R1615" i="7"/>
  <c r="AY1615" i="7"/>
  <c r="AR1616" i="7"/>
  <c r="P1617" i="7"/>
  <c r="AW1617" i="7"/>
  <c r="O1619" i="7"/>
  <c r="E1621" i="7"/>
  <c r="AY1622" i="7"/>
  <c r="AU1625" i="7"/>
  <c r="Q1746" i="7"/>
  <c r="R1626" i="7"/>
  <c r="Q1626" i="7"/>
  <c r="M1626" i="7"/>
  <c r="S1626" i="8" s="1"/>
  <c r="AR1747" i="7"/>
  <c r="AQ1687" i="7"/>
  <c r="AS1627" i="7"/>
  <c r="AR1627" i="7"/>
  <c r="AQ1627" i="7"/>
  <c r="G1868" i="7"/>
  <c r="F1748" i="7"/>
  <c r="E1688" i="7"/>
  <c r="D1628" i="7"/>
  <c r="B1628" i="7"/>
  <c r="H1628" i="8" s="1"/>
  <c r="R1870" i="7"/>
  <c r="Q1750" i="7"/>
  <c r="P1690" i="7"/>
  <c r="O1630" i="7"/>
  <c r="M1630" i="7"/>
  <c r="S1630" i="8" s="1"/>
  <c r="D1631" i="7"/>
  <c r="AS1871" i="7"/>
  <c r="AO1631" i="7"/>
  <c r="AN1631" i="7"/>
  <c r="G1872" i="7"/>
  <c r="F1632" i="7"/>
  <c r="AZ1872" i="7"/>
  <c r="AX1692" i="7"/>
  <c r="AZ1632" i="7"/>
  <c r="AV1632" i="7"/>
  <c r="W1633" i="7"/>
  <c r="AS1873" i="7"/>
  <c r="AQ1693" i="7"/>
  <c r="AS1633" i="7"/>
  <c r="AO1633" i="7"/>
  <c r="AO1634" i="7"/>
  <c r="W1636" i="7"/>
  <c r="W1638" i="7"/>
  <c r="R1639" i="7"/>
  <c r="W1652" i="7"/>
  <c r="AZ1884" i="7"/>
  <c r="AX1704" i="7"/>
  <c r="AV1645" i="7"/>
  <c r="AZ1644" i="7"/>
  <c r="AY1644" i="7"/>
  <c r="AW1644" i="7"/>
  <c r="AW1680" i="7"/>
  <c r="AV1644" i="7"/>
  <c r="Q1652" i="7"/>
  <c r="F1777" i="7"/>
  <c r="D1693" i="7"/>
  <c r="E1657" i="7"/>
  <c r="D1657" i="7"/>
  <c r="B1657" i="7"/>
  <c r="H1657" i="8" s="1"/>
  <c r="G1657" i="7"/>
  <c r="AI1657" i="7"/>
  <c r="AY1779" i="7"/>
  <c r="AW1659" i="7"/>
  <c r="AV1659" i="7"/>
  <c r="AU1659" i="7"/>
  <c r="AV1660" i="7"/>
  <c r="AZ1659" i="7"/>
  <c r="AY1659" i="7"/>
  <c r="Q1782" i="7"/>
  <c r="P1722" i="7"/>
  <c r="O1698" i="7"/>
  <c r="R1662" i="7"/>
  <c r="Q1662" i="7"/>
  <c r="P1662" i="7"/>
  <c r="O1662" i="7"/>
  <c r="M1662" i="7"/>
  <c r="S1662" i="8" s="1"/>
  <c r="M1674" i="7"/>
  <c r="S1674" i="8" s="1"/>
  <c r="AZ1902" i="7"/>
  <c r="AW1698" i="7"/>
  <c r="AX1722" i="7"/>
  <c r="AZ1662" i="7"/>
  <c r="AY1662" i="7"/>
  <c r="AX1662" i="7"/>
  <c r="AW1662" i="7"/>
  <c r="AV1662" i="7"/>
  <c r="AV1663" i="7"/>
  <c r="W1674" i="7"/>
  <c r="N1665" i="7"/>
  <c r="AR1675" i="7"/>
  <c r="AR1797" i="7"/>
  <c r="AQ1737" i="7"/>
  <c r="AS1677" i="7"/>
  <c r="AR1677" i="7"/>
  <c r="AQ1677" i="7"/>
  <c r="AN1677" i="7"/>
  <c r="AP1677" i="7"/>
  <c r="AO1677" i="7"/>
  <c r="AW1704" i="7"/>
  <c r="R1749" i="7"/>
  <c r="O1607" i="7"/>
  <c r="AV1607" i="7"/>
  <c r="AO1608" i="7"/>
  <c r="AU1614" i="7"/>
  <c r="AN1615" i="7"/>
  <c r="AZ1615" i="7"/>
  <c r="W1627" i="7"/>
  <c r="AS1616" i="7"/>
  <c r="B1619" i="7"/>
  <c r="H1619" i="8" s="1"/>
  <c r="AS1860" i="7"/>
  <c r="AR1740" i="7"/>
  <c r="AQ1680" i="7"/>
  <c r="AR1620" i="7"/>
  <c r="AP1656" i="7"/>
  <c r="AN1632" i="7"/>
  <c r="P1621" i="7"/>
  <c r="O1657" i="7"/>
  <c r="P1681" i="7"/>
  <c r="B1622" i="7"/>
  <c r="H1622" i="8" s="1"/>
  <c r="AZ1622" i="7"/>
  <c r="M1623" i="7"/>
  <c r="S1623" i="8" s="1"/>
  <c r="AI1623" i="7"/>
  <c r="AY1743" i="7"/>
  <c r="AW1623" i="7"/>
  <c r="AU1623" i="7"/>
  <c r="B1625" i="7"/>
  <c r="H1625" i="8" s="1"/>
  <c r="AU1627" i="7"/>
  <c r="AY1748" i="7"/>
  <c r="AX1628" i="7"/>
  <c r="AW1628" i="7"/>
  <c r="AV1628" i="7"/>
  <c r="AN1629" i="7"/>
  <c r="C1636" i="7"/>
  <c r="W1647" i="7"/>
  <c r="X1636" i="7"/>
  <c r="AZ1636" i="7"/>
  <c r="AY1758" i="7"/>
  <c r="AX1698" i="7"/>
  <c r="AZ1638" i="7"/>
  <c r="AY1638" i="7"/>
  <c r="AX1638" i="7"/>
  <c r="AV1638" i="7"/>
  <c r="AV1639" i="7"/>
  <c r="AW1674" i="7"/>
  <c r="W1651" i="7"/>
  <c r="X1640" i="7"/>
  <c r="W1650" i="7"/>
  <c r="B1642" i="7"/>
  <c r="H1642" i="8" s="1"/>
  <c r="E1702" i="7"/>
  <c r="G1642" i="7"/>
  <c r="E1642" i="7"/>
  <c r="D1642" i="7"/>
  <c r="AP1643" i="7"/>
  <c r="M1644" i="7"/>
  <c r="S1644" i="8" s="1"/>
  <c r="R1644" i="7"/>
  <c r="P1704" i="7"/>
  <c r="P1644" i="7"/>
  <c r="O1644" i="7"/>
  <c r="Q1647" i="7"/>
  <c r="W1648" i="7"/>
  <c r="AZ1648" i="7"/>
  <c r="AS1891" i="7"/>
  <c r="AQ1711" i="7"/>
  <c r="AP1687" i="7"/>
  <c r="AS1651" i="7"/>
  <c r="AR1651" i="7"/>
  <c r="AQ1651" i="7"/>
  <c r="AP1651" i="7"/>
  <c r="AO1651" i="7"/>
  <c r="AO1652" i="7"/>
  <c r="D1653" i="7"/>
  <c r="O1655" i="7"/>
  <c r="E1664" i="7"/>
  <c r="AX1665" i="7"/>
  <c r="W1666" i="7"/>
  <c r="F1668" i="7"/>
  <c r="AS1668" i="7"/>
  <c r="AY1791" i="7"/>
  <c r="AX1731" i="7"/>
  <c r="AW1671" i="7"/>
  <c r="AZ1671" i="7"/>
  <c r="AY1671" i="7"/>
  <c r="AX1671" i="7"/>
  <c r="AV1671" i="7"/>
  <c r="AU1671" i="7"/>
  <c r="AS1673" i="7"/>
  <c r="F1806" i="7"/>
  <c r="E1746" i="7"/>
  <c r="G1686" i="7"/>
  <c r="F1686" i="7"/>
  <c r="D1686" i="7"/>
  <c r="B1686" i="7"/>
  <c r="H1686" i="8" s="1"/>
  <c r="D1722" i="7"/>
  <c r="E1686" i="7"/>
  <c r="P1688" i="7"/>
  <c r="N1714" i="7"/>
  <c r="N1715" i="7"/>
  <c r="R1873" i="7"/>
  <c r="P1693" i="7"/>
  <c r="AZ1873" i="7"/>
  <c r="AX1693" i="7"/>
  <c r="AS1874" i="7"/>
  <c r="AQ1694" i="7"/>
  <c r="AN1640" i="7"/>
  <c r="AZ1640" i="7"/>
  <c r="AS1641" i="7"/>
  <c r="G1883" i="7"/>
  <c r="E1703" i="7"/>
  <c r="D1679" i="7"/>
  <c r="W1643" i="7"/>
  <c r="B1644" i="7"/>
  <c r="H1644" i="8" s="1"/>
  <c r="R1885" i="7"/>
  <c r="P1705" i="7"/>
  <c r="O1681" i="7"/>
  <c r="AZ1885" i="7"/>
  <c r="AX1705" i="7"/>
  <c r="M1646" i="7"/>
  <c r="S1646" i="8" s="1"/>
  <c r="AS1886" i="7"/>
  <c r="AQ1706" i="7"/>
  <c r="AP1682" i="7"/>
  <c r="X1648" i="7"/>
  <c r="AI1649" i="7"/>
  <c r="AU1651" i="7"/>
  <c r="AN1652" i="7"/>
  <c r="AZ1652" i="7"/>
  <c r="AS1653" i="7"/>
  <c r="G1895" i="7"/>
  <c r="E1715" i="7"/>
  <c r="D1691" i="7"/>
  <c r="B1656" i="7"/>
  <c r="H1656" i="8" s="1"/>
  <c r="R1897" i="7"/>
  <c r="P1717" i="7"/>
  <c r="O1693" i="7"/>
  <c r="AY1777" i="7"/>
  <c r="AX1717" i="7"/>
  <c r="AW1693" i="7"/>
  <c r="M1658" i="7"/>
  <c r="S1658" i="8" s="1"/>
  <c r="AR1778" i="7"/>
  <c r="AP1694" i="7"/>
  <c r="X1660" i="7"/>
  <c r="AI1661" i="7"/>
  <c r="AW1661" i="7"/>
  <c r="AP1662" i="7"/>
  <c r="AU1663" i="7"/>
  <c r="AN1664" i="7"/>
  <c r="W1676" i="7"/>
  <c r="G1907" i="7"/>
  <c r="F1787" i="7"/>
  <c r="D1703" i="7"/>
  <c r="B1668" i="7"/>
  <c r="H1668" i="8" s="1"/>
  <c r="R1909" i="7"/>
  <c r="Q1789" i="7"/>
  <c r="O1705" i="7"/>
  <c r="AY1789" i="7"/>
  <c r="AW1705" i="7"/>
  <c r="AU1681" i="7"/>
  <c r="M1670" i="7"/>
  <c r="S1670" i="8" s="1"/>
  <c r="AP1706" i="7"/>
  <c r="AN1682" i="7"/>
  <c r="AO1671" i="7"/>
  <c r="AW1673" i="7"/>
  <c r="C1680" i="7"/>
  <c r="X1680" i="7"/>
  <c r="F1802" i="7"/>
  <c r="E1742" i="7"/>
  <c r="G1682" i="7"/>
  <c r="F1682" i="7"/>
  <c r="AI1683" i="7"/>
  <c r="D1685" i="7"/>
  <c r="AX1687" i="7"/>
  <c r="W1704" i="7"/>
  <c r="X1693" i="7"/>
  <c r="G1694" i="7"/>
  <c r="G1699" i="7"/>
  <c r="W1716" i="7"/>
  <c r="X1705" i="7"/>
  <c r="G1706" i="7"/>
  <c r="R1716" i="7"/>
  <c r="AY1716" i="7"/>
  <c r="R1726" i="7"/>
  <c r="X1729" i="7"/>
  <c r="W1740" i="7"/>
  <c r="C1644" i="7"/>
  <c r="N1646" i="7"/>
  <c r="AU1646" i="7"/>
  <c r="AN1647" i="7"/>
  <c r="C1656" i="7"/>
  <c r="N1658" i="7"/>
  <c r="AU1658" i="7"/>
  <c r="AN1659" i="7"/>
  <c r="AZ1904" i="7"/>
  <c r="AY1784" i="7"/>
  <c r="AX1724" i="7"/>
  <c r="AS1905" i="7"/>
  <c r="AR1785" i="7"/>
  <c r="AQ1725" i="7"/>
  <c r="C1668" i="7"/>
  <c r="N1670" i="7"/>
  <c r="AU1670" i="7"/>
  <c r="P1731" i="7"/>
  <c r="P1671" i="7"/>
  <c r="O1707" i="7"/>
  <c r="AP1671" i="7"/>
  <c r="B1672" i="7"/>
  <c r="H1672" i="8" s="1"/>
  <c r="M1675" i="7"/>
  <c r="S1675" i="8" s="1"/>
  <c r="O1676" i="7"/>
  <c r="D1677" i="7"/>
  <c r="D1680" i="7"/>
  <c r="E1683" i="7"/>
  <c r="D1683" i="7"/>
  <c r="AS1697" i="7"/>
  <c r="AS1709" i="7"/>
  <c r="AI1720" i="7"/>
  <c r="AI1719" i="7"/>
  <c r="E1781" i="7"/>
  <c r="F1721" i="7"/>
  <c r="D1721" i="7"/>
  <c r="G1721" i="7"/>
  <c r="E1721" i="7"/>
  <c r="B1721" i="7"/>
  <c r="H1721" i="8" s="1"/>
  <c r="AX1730" i="7"/>
  <c r="AS1986" i="7"/>
  <c r="AS1746" i="7"/>
  <c r="AR1746" i="7"/>
  <c r="AQ1746" i="7"/>
  <c r="AP1746" i="7"/>
  <c r="AO1746" i="7"/>
  <c r="AN1746" i="7"/>
  <c r="AO1747" i="7"/>
  <c r="AR1887" i="7"/>
  <c r="AP1767" i="7"/>
  <c r="AO1767" i="7"/>
  <c r="AN1767" i="7"/>
  <c r="AO1768" i="7"/>
  <c r="AS1767" i="7"/>
  <c r="AR1767" i="7"/>
  <c r="AQ1767" i="7"/>
  <c r="AN1637" i="7"/>
  <c r="G1880" i="7"/>
  <c r="F1760" i="7"/>
  <c r="AV1641" i="7"/>
  <c r="R1882" i="7"/>
  <c r="Q1762" i="7"/>
  <c r="AO1642" i="7"/>
  <c r="AZ1882" i="7"/>
  <c r="AW1678" i="7"/>
  <c r="AS1883" i="7"/>
  <c r="AP1679" i="7"/>
  <c r="E1644" i="7"/>
  <c r="C1646" i="7"/>
  <c r="P1646" i="7"/>
  <c r="AW1646" i="7"/>
  <c r="AP1647" i="7"/>
  <c r="N1648" i="7"/>
  <c r="B1653" i="7"/>
  <c r="H1653" i="8" s="1"/>
  <c r="AV1653" i="7"/>
  <c r="AO1654" i="7"/>
  <c r="AZ1894" i="7"/>
  <c r="AY1774" i="7"/>
  <c r="AW1690" i="7"/>
  <c r="M1655" i="7"/>
  <c r="S1655" i="8" s="1"/>
  <c r="AS1895" i="7"/>
  <c r="AR1775" i="7"/>
  <c r="AP1691" i="7"/>
  <c r="E1656" i="7"/>
  <c r="C1658" i="7"/>
  <c r="P1658" i="7"/>
  <c r="AW1658" i="7"/>
  <c r="AP1659" i="7"/>
  <c r="N1660" i="7"/>
  <c r="AU1660" i="7"/>
  <c r="AN1661" i="7"/>
  <c r="D1663" i="7"/>
  <c r="F1784" i="7"/>
  <c r="E1724" i="7"/>
  <c r="B1665" i="7"/>
  <c r="H1665" i="8" s="1"/>
  <c r="O1665" i="7"/>
  <c r="AV1665" i="7"/>
  <c r="Q1786" i="7"/>
  <c r="P1726" i="7"/>
  <c r="AO1666" i="7"/>
  <c r="AZ1906" i="7"/>
  <c r="AX1726" i="7"/>
  <c r="M1667" i="7"/>
  <c r="S1667" i="8" s="1"/>
  <c r="AS1907" i="7"/>
  <c r="AQ1727" i="7"/>
  <c r="E1668" i="7"/>
  <c r="C1670" i="7"/>
  <c r="P1670" i="7"/>
  <c r="AW1670" i="7"/>
  <c r="AR1671" i="7"/>
  <c r="D1672" i="7"/>
  <c r="AZ1913" i="7"/>
  <c r="AY1793" i="7"/>
  <c r="AU1673" i="7"/>
  <c r="AZ1673" i="7"/>
  <c r="O1674" i="7"/>
  <c r="AX1734" i="7"/>
  <c r="AY1794" i="7"/>
  <c r="AZ1674" i="7"/>
  <c r="AZ1917" i="7"/>
  <c r="AY1797" i="7"/>
  <c r="AX1737" i="7"/>
  <c r="AV1678" i="7"/>
  <c r="AZ1677" i="7"/>
  <c r="AY1677" i="7"/>
  <c r="AV1677" i="7"/>
  <c r="AU1689" i="7"/>
  <c r="AU1678" i="7"/>
  <c r="O1679" i="7"/>
  <c r="AZ1920" i="7"/>
  <c r="AV1680" i="7"/>
  <c r="AU1680" i="7"/>
  <c r="AV1681" i="7"/>
  <c r="AY1680" i="7"/>
  <c r="AS1921" i="7"/>
  <c r="AO1681" i="7"/>
  <c r="AN1681" i="7"/>
  <c r="AO1682" i="7"/>
  <c r="AR1681" i="7"/>
  <c r="O1682" i="7"/>
  <c r="AR1682" i="7"/>
  <c r="W1701" i="7"/>
  <c r="O1692" i="7"/>
  <c r="AW1697" i="7"/>
  <c r="AV1697" i="7"/>
  <c r="AU1697" i="7"/>
  <c r="AV1698" i="7"/>
  <c r="AZ1697" i="7"/>
  <c r="AY1697" i="7"/>
  <c r="W1713" i="7"/>
  <c r="R1704" i="7"/>
  <c r="E1708" i="7"/>
  <c r="AY1829" i="7"/>
  <c r="AW1709" i="7"/>
  <c r="AV1709" i="7"/>
  <c r="AU1709" i="7"/>
  <c r="AU1721" i="7"/>
  <c r="AZ1709" i="7"/>
  <c r="AY1709" i="7"/>
  <c r="D1719" i="7"/>
  <c r="AS1719" i="7"/>
  <c r="AR1762" i="7"/>
  <c r="F1790" i="7"/>
  <c r="AO1625" i="7"/>
  <c r="D1634" i="7"/>
  <c r="AU1643" i="7"/>
  <c r="AN1644" i="7"/>
  <c r="AX1646" i="7"/>
  <c r="AQ1647" i="7"/>
  <c r="G1649" i="7"/>
  <c r="AP1654" i="7"/>
  <c r="AU1655" i="7"/>
  <c r="AN1656" i="7"/>
  <c r="AX1658" i="7"/>
  <c r="E1719" i="7"/>
  <c r="F1779" i="7"/>
  <c r="AQ1659" i="7"/>
  <c r="G1661" i="7"/>
  <c r="R1663" i="7"/>
  <c r="AW1665" i="7"/>
  <c r="AP1666" i="7"/>
  <c r="AU1667" i="7"/>
  <c r="AN1668" i="7"/>
  <c r="W1680" i="7"/>
  <c r="AX1670" i="7"/>
  <c r="X1671" i="7"/>
  <c r="AS1671" i="7"/>
  <c r="E1672" i="7"/>
  <c r="R1912" i="7"/>
  <c r="Q1792" i="7"/>
  <c r="P1732" i="7"/>
  <c r="B1673" i="7"/>
  <c r="H1673" i="8" s="1"/>
  <c r="Q1673" i="7"/>
  <c r="P1674" i="7"/>
  <c r="B1676" i="7"/>
  <c r="H1676" i="8" s="1"/>
  <c r="Q1796" i="7"/>
  <c r="P1736" i="7"/>
  <c r="Q1676" i="7"/>
  <c r="M1676" i="7"/>
  <c r="S1676" i="8" s="1"/>
  <c r="E1680" i="7"/>
  <c r="AW1681" i="7"/>
  <c r="AU1682" i="7"/>
  <c r="M1686" i="7"/>
  <c r="S1686" i="8" s="1"/>
  <c r="AR1809" i="7"/>
  <c r="AQ1749" i="7"/>
  <c r="AP1725" i="7"/>
  <c r="AS1689" i="7"/>
  <c r="AR1689" i="7"/>
  <c r="AQ1689" i="7"/>
  <c r="AP1689" i="7"/>
  <c r="AO1689" i="7"/>
  <c r="AN1689" i="7"/>
  <c r="P1697" i="7"/>
  <c r="O1697" i="7"/>
  <c r="M1697" i="7"/>
  <c r="S1697" i="8" s="1"/>
  <c r="R1697" i="7"/>
  <c r="AI1698" i="7"/>
  <c r="AR1821" i="7"/>
  <c r="AQ1761" i="7"/>
  <c r="AP1737" i="7"/>
  <c r="AS1701" i="7"/>
  <c r="AR1701" i="7"/>
  <c r="AQ1701" i="7"/>
  <c r="AP1701" i="7"/>
  <c r="AO1701" i="7"/>
  <c r="AN1701" i="7"/>
  <c r="Q1829" i="7"/>
  <c r="P1709" i="7"/>
  <c r="O1709" i="7"/>
  <c r="M1709" i="7"/>
  <c r="S1709" i="8" s="1"/>
  <c r="R1709" i="7"/>
  <c r="AI1710" i="7"/>
  <c r="AS1953" i="7"/>
  <c r="AR1833" i="7"/>
  <c r="AP1749" i="7"/>
  <c r="AS1713" i="7"/>
  <c r="AR1713" i="7"/>
  <c r="AQ1713" i="7"/>
  <c r="AN1725" i="7"/>
  <c r="AP1713" i="7"/>
  <c r="AO1713" i="7"/>
  <c r="AN1713" i="7"/>
  <c r="Q1715" i="7"/>
  <c r="AW1719" i="7"/>
  <c r="AW1721" i="7"/>
  <c r="AY1756" i="7"/>
  <c r="AS1763" i="7"/>
  <c r="AS1911" i="7"/>
  <c r="AP1707" i="7"/>
  <c r="AQ1676" i="7"/>
  <c r="W1689" i="7"/>
  <c r="W1692" i="7"/>
  <c r="X1681" i="7"/>
  <c r="Q1803" i="7"/>
  <c r="P1743" i="7"/>
  <c r="R1683" i="7"/>
  <c r="Q1683" i="7"/>
  <c r="P1683" i="7"/>
  <c r="M1683" i="7"/>
  <c r="S1683" i="8" s="1"/>
  <c r="AO1684" i="7"/>
  <c r="AQ1686" i="7"/>
  <c r="AW1689" i="7"/>
  <c r="W1703" i="7"/>
  <c r="G1938" i="7"/>
  <c r="F1818" i="7"/>
  <c r="E1758" i="7"/>
  <c r="D1734" i="7"/>
  <c r="G1698" i="7"/>
  <c r="F1698" i="7"/>
  <c r="E1698" i="7"/>
  <c r="D1698" i="7"/>
  <c r="B1698" i="7"/>
  <c r="H1698" i="8" s="1"/>
  <c r="P1701" i="7"/>
  <c r="W1715" i="7"/>
  <c r="G1950" i="7"/>
  <c r="E1770" i="7"/>
  <c r="D1746" i="7"/>
  <c r="B1722" i="7"/>
  <c r="H1722" i="8" s="1"/>
  <c r="G1710" i="7"/>
  <c r="F1710" i="7"/>
  <c r="E1710" i="7"/>
  <c r="D1710" i="7"/>
  <c r="B1710" i="7"/>
  <c r="H1710" i="8" s="1"/>
  <c r="P1713" i="7"/>
  <c r="AW1713" i="7"/>
  <c r="AZ1959" i="7"/>
  <c r="AY1839" i="7"/>
  <c r="AZ1719" i="7"/>
  <c r="AW1755" i="7"/>
  <c r="AV1719" i="7"/>
  <c r="AU1731" i="7"/>
  <c r="AU1719" i="7"/>
  <c r="AY1719" i="7"/>
  <c r="AX1779" i="7"/>
  <c r="AX1719" i="7"/>
  <c r="P1721" i="7"/>
  <c r="AS1775" i="7"/>
  <c r="AP1782" i="7"/>
  <c r="AN1634" i="7"/>
  <c r="G1877" i="7"/>
  <c r="E1697" i="7"/>
  <c r="R1879" i="7"/>
  <c r="P1699" i="7"/>
  <c r="AZ1879" i="7"/>
  <c r="AY1759" i="7"/>
  <c r="AX1699" i="7"/>
  <c r="M1640" i="7"/>
  <c r="S1640" i="8" s="1"/>
  <c r="AS1880" i="7"/>
  <c r="AR1760" i="7"/>
  <c r="AQ1700" i="7"/>
  <c r="X1642" i="7"/>
  <c r="AU1645" i="7"/>
  <c r="AN1646" i="7"/>
  <c r="AZ1646" i="7"/>
  <c r="AS1647" i="7"/>
  <c r="B1650" i="7"/>
  <c r="H1650" i="8" s="1"/>
  <c r="Q1771" i="7"/>
  <c r="P1711" i="7"/>
  <c r="AZ1891" i="7"/>
  <c r="AY1771" i="7"/>
  <c r="AX1711" i="7"/>
  <c r="M1652" i="7"/>
  <c r="S1652" i="8" s="1"/>
  <c r="AS1892" i="7"/>
  <c r="AR1772" i="7"/>
  <c r="AQ1712" i="7"/>
  <c r="AP1688" i="7"/>
  <c r="X1654" i="7"/>
  <c r="AU1657" i="7"/>
  <c r="AN1658" i="7"/>
  <c r="AZ1658" i="7"/>
  <c r="B1662" i="7"/>
  <c r="H1662" i="8" s="1"/>
  <c r="AZ1903" i="7"/>
  <c r="AY1783" i="7"/>
  <c r="AW1699" i="7"/>
  <c r="M1664" i="7"/>
  <c r="S1664" i="8" s="1"/>
  <c r="AR1784" i="7"/>
  <c r="AP1700" i="7"/>
  <c r="AW1667" i="7"/>
  <c r="AP1668" i="7"/>
  <c r="AU1669" i="7"/>
  <c r="AN1670" i="7"/>
  <c r="W1672" i="7"/>
  <c r="D1673" i="7"/>
  <c r="AP1673" i="7"/>
  <c r="X1676" i="7"/>
  <c r="AU1676" i="7"/>
  <c r="AI1677" i="7"/>
  <c r="AU1679" i="7"/>
  <c r="AS1683" i="7"/>
  <c r="AS1684" i="7"/>
  <c r="O1687" i="7"/>
  <c r="AZ1689" i="7"/>
  <c r="E1695" i="7"/>
  <c r="D1695" i="7"/>
  <c r="B1695" i="7"/>
  <c r="H1695" i="8" s="1"/>
  <c r="G1695" i="7"/>
  <c r="F1827" i="7"/>
  <c r="E1707" i="7"/>
  <c r="D1707" i="7"/>
  <c r="B1707" i="7"/>
  <c r="H1707" i="8" s="1"/>
  <c r="G1707" i="7"/>
  <c r="O1708" i="7"/>
  <c r="R1713" i="7"/>
  <c r="C1736" i="7"/>
  <c r="C1737" i="7"/>
  <c r="W1819" i="7"/>
  <c r="X1808" i="7"/>
  <c r="W1812" i="7"/>
  <c r="W1809" i="7"/>
  <c r="G1884" i="7"/>
  <c r="E1704" i="7"/>
  <c r="R1886" i="7"/>
  <c r="Q1766" i="7"/>
  <c r="P1706" i="7"/>
  <c r="AU1652" i="7"/>
  <c r="AN1653" i="7"/>
  <c r="G1896" i="7"/>
  <c r="F1776" i="7"/>
  <c r="E1716" i="7"/>
  <c r="D1692" i="7"/>
  <c r="R1898" i="7"/>
  <c r="O1694" i="7"/>
  <c r="AS1899" i="7"/>
  <c r="AQ1719" i="7"/>
  <c r="AU1664" i="7"/>
  <c r="AN1665" i="7"/>
  <c r="W1677" i="7"/>
  <c r="G1908" i="7"/>
  <c r="F1788" i="7"/>
  <c r="D1704" i="7"/>
  <c r="O1669" i="7"/>
  <c r="R1910" i="7"/>
  <c r="Q1790" i="7"/>
  <c r="O1706" i="7"/>
  <c r="AZ1910" i="7"/>
  <c r="AW1706" i="7"/>
  <c r="G1912" i="7"/>
  <c r="F1792" i="7"/>
  <c r="E1732" i="7"/>
  <c r="R1914" i="7"/>
  <c r="Q1794" i="7"/>
  <c r="P1734" i="7"/>
  <c r="W1683" i="7"/>
  <c r="AS1924" i="7"/>
  <c r="AR1804" i="7"/>
  <c r="AQ1744" i="7"/>
  <c r="AR1684" i="7"/>
  <c r="AQ1684" i="7"/>
  <c r="AP1684" i="7"/>
  <c r="AP1720" i="7"/>
  <c r="AN1684" i="7"/>
  <c r="AP1685" i="7"/>
  <c r="P1686" i="7"/>
  <c r="AP1686" i="7"/>
  <c r="AP1722" i="7"/>
  <c r="AO1686" i="7"/>
  <c r="AN1686" i="7"/>
  <c r="AS1686" i="7"/>
  <c r="R1696" i="7"/>
  <c r="AP1698" i="7"/>
  <c r="AO1698" i="7"/>
  <c r="AN1698" i="7"/>
  <c r="AO1699" i="7"/>
  <c r="AS1698" i="7"/>
  <c r="AR1698" i="7"/>
  <c r="R1708" i="7"/>
  <c r="AR1830" i="7"/>
  <c r="AQ1770" i="7"/>
  <c r="AP1710" i="7"/>
  <c r="AO1710" i="7"/>
  <c r="AN1722" i="7"/>
  <c r="AN1710" i="7"/>
  <c r="AS1710" i="7"/>
  <c r="AR1710" i="7"/>
  <c r="W1726" i="7"/>
  <c r="D1718" i="7"/>
  <c r="AX1785" i="7"/>
  <c r="AV1725" i="7"/>
  <c r="AU1725" i="7"/>
  <c r="AV1726" i="7"/>
  <c r="AY1725" i="7"/>
  <c r="AW1761" i="7"/>
  <c r="AZ1725" i="7"/>
  <c r="AX1725" i="7"/>
  <c r="Q1751" i="7"/>
  <c r="N1762" i="7"/>
  <c r="N1763" i="7"/>
  <c r="AR1899" i="7"/>
  <c r="AS1779" i="7"/>
  <c r="AR1779" i="7"/>
  <c r="AP1779" i="7"/>
  <c r="AO1779" i="7"/>
  <c r="AQ1779" i="7"/>
  <c r="AN1779" i="7"/>
  <c r="AS1625" i="7"/>
  <c r="R1869" i="7"/>
  <c r="Q1749" i="7"/>
  <c r="R1631" i="7"/>
  <c r="P1633" i="7"/>
  <c r="AW1633" i="7"/>
  <c r="AP1634" i="7"/>
  <c r="AS1637" i="7"/>
  <c r="B1640" i="7"/>
  <c r="H1640" i="8" s="1"/>
  <c r="O1640" i="7"/>
  <c r="AV1640" i="7"/>
  <c r="AO1641" i="7"/>
  <c r="AZ1881" i="7"/>
  <c r="AX1701" i="7"/>
  <c r="M1642" i="7"/>
  <c r="S1642" i="8" s="1"/>
  <c r="AS1882" i="7"/>
  <c r="AQ1702" i="7"/>
  <c r="E1643" i="7"/>
  <c r="AY1643" i="7"/>
  <c r="AR1644" i="7"/>
  <c r="P1645" i="7"/>
  <c r="AW1645" i="7"/>
  <c r="AP1646" i="7"/>
  <c r="AS1649" i="7"/>
  <c r="D1650" i="7"/>
  <c r="B1652" i="7"/>
  <c r="H1652" i="8" s="1"/>
  <c r="O1652" i="7"/>
  <c r="AV1652" i="7"/>
  <c r="G1653" i="7"/>
  <c r="AO1653" i="7"/>
  <c r="M1654" i="7"/>
  <c r="S1654" i="8" s="1"/>
  <c r="AS1894" i="7"/>
  <c r="AQ1714" i="7"/>
  <c r="E1655" i="7"/>
  <c r="R1655" i="7"/>
  <c r="AY1655" i="7"/>
  <c r="AR1656" i="7"/>
  <c r="P1657" i="7"/>
  <c r="AW1657" i="7"/>
  <c r="AP1658" i="7"/>
  <c r="D1662" i="7"/>
  <c r="G1903" i="7"/>
  <c r="E1723" i="7"/>
  <c r="B1664" i="7"/>
  <c r="H1664" i="8" s="1"/>
  <c r="O1664" i="7"/>
  <c r="AV1664" i="7"/>
  <c r="G1665" i="7"/>
  <c r="R1905" i="7"/>
  <c r="Q1785" i="7"/>
  <c r="P1725" i="7"/>
  <c r="AO1665" i="7"/>
  <c r="AZ1905" i="7"/>
  <c r="AY1785" i="7"/>
  <c r="M1666" i="7"/>
  <c r="S1666" i="8" s="1"/>
  <c r="AS1906" i="7"/>
  <c r="AR1786" i="7"/>
  <c r="AQ1726" i="7"/>
  <c r="E1667" i="7"/>
  <c r="AY1667" i="7"/>
  <c r="AR1668" i="7"/>
  <c r="P1669" i="7"/>
  <c r="AW1669" i="7"/>
  <c r="AP1670" i="7"/>
  <c r="AR1792" i="7"/>
  <c r="AQ1732" i="7"/>
  <c r="AP1672" i="7"/>
  <c r="AR1673" i="7"/>
  <c r="AW1676" i="7"/>
  <c r="G1918" i="7"/>
  <c r="D1678" i="7"/>
  <c r="B1678" i="7"/>
  <c r="H1678" i="8" s="1"/>
  <c r="G1678" i="7"/>
  <c r="B1679" i="7"/>
  <c r="H1679" i="8" s="1"/>
  <c r="G1921" i="7"/>
  <c r="F1801" i="7"/>
  <c r="E1741" i="7"/>
  <c r="G1681" i="7"/>
  <c r="F1681" i="7"/>
  <c r="E1681" i="7"/>
  <c r="D1717" i="7"/>
  <c r="B1681" i="7"/>
  <c r="H1681" i="8" s="1"/>
  <c r="B1682" i="7"/>
  <c r="H1682" i="8" s="1"/>
  <c r="Q1804" i="7"/>
  <c r="P1744" i="7"/>
  <c r="R1684" i="7"/>
  <c r="Q1684" i="7"/>
  <c r="AV1684" i="7"/>
  <c r="Q1685" i="7"/>
  <c r="AQ1745" i="7"/>
  <c r="AR1805" i="7"/>
  <c r="AS1685" i="7"/>
  <c r="AR1685" i="7"/>
  <c r="AQ1685" i="7"/>
  <c r="AP1721" i="7"/>
  <c r="AN1685" i="7"/>
  <c r="AU1686" i="7"/>
  <c r="AS1687" i="7"/>
  <c r="AQ1688" i="7"/>
  <c r="AP1690" i="7"/>
  <c r="W1702" i="7"/>
  <c r="C1692" i="7"/>
  <c r="AZ1696" i="7"/>
  <c r="AZ1698" i="7"/>
  <c r="AP1702" i="7"/>
  <c r="W1714" i="7"/>
  <c r="C1704" i="7"/>
  <c r="AQ1707" i="7"/>
  <c r="AZ1708" i="7"/>
  <c r="AZ1710" i="7"/>
  <c r="W1728" i="7"/>
  <c r="X1717" i="7"/>
  <c r="C1721" i="7"/>
  <c r="C1720" i="7"/>
  <c r="N1735" i="7"/>
  <c r="N1736" i="7"/>
  <c r="F1872" i="7"/>
  <c r="E1752" i="7"/>
  <c r="D1752" i="7"/>
  <c r="B1752" i="7"/>
  <c r="H1752" i="8" s="1"/>
  <c r="G1752" i="7"/>
  <c r="F1752" i="7"/>
  <c r="Q1772" i="7"/>
  <c r="Q1778" i="7"/>
  <c r="Q1633" i="7"/>
  <c r="AX1633" i="7"/>
  <c r="G1874" i="7"/>
  <c r="F1754" i="7"/>
  <c r="AQ1634" i="7"/>
  <c r="B1635" i="7"/>
  <c r="H1635" i="8" s="1"/>
  <c r="P1640" i="7"/>
  <c r="AW1640" i="7"/>
  <c r="AP1641" i="7"/>
  <c r="AU1642" i="7"/>
  <c r="F1643" i="7"/>
  <c r="AN1643" i="7"/>
  <c r="Q1645" i="7"/>
  <c r="AX1645" i="7"/>
  <c r="G1886" i="7"/>
  <c r="F1766" i="7"/>
  <c r="AQ1646" i="7"/>
  <c r="R1888" i="7"/>
  <c r="Q1768" i="7"/>
  <c r="AZ1888" i="7"/>
  <c r="AY1768" i="7"/>
  <c r="M1649" i="7"/>
  <c r="S1649" i="8" s="1"/>
  <c r="E1650" i="7"/>
  <c r="P1652" i="7"/>
  <c r="AW1652" i="7"/>
  <c r="AP1653" i="7"/>
  <c r="AU1654" i="7"/>
  <c r="F1655" i="7"/>
  <c r="AN1655" i="7"/>
  <c r="Q1657" i="7"/>
  <c r="AX1657" i="7"/>
  <c r="AQ1658" i="7"/>
  <c r="B1659" i="7"/>
  <c r="H1659" i="8" s="1"/>
  <c r="R1900" i="7"/>
  <c r="Q1780" i="7"/>
  <c r="P1720" i="7"/>
  <c r="AZ1900" i="7"/>
  <c r="AY1780" i="7"/>
  <c r="AX1720" i="7"/>
  <c r="M1661" i="7"/>
  <c r="S1661" i="8" s="1"/>
  <c r="AS1901" i="7"/>
  <c r="AR1781" i="7"/>
  <c r="AQ1721" i="7"/>
  <c r="E1662" i="7"/>
  <c r="X1663" i="7"/>
  <c r="P1664" i="7"/>
  <c r="AW1664" i="7"/>
  <c r="AP1665" i="7"/>
  <c r="AU1666" i="7"/>
  <c r="F1667" i="7"/>
  <c r="AN1667" i="7"/>
  <c r="W1679" i="7"/>
  <c r="Q1669" i="7"/>
  <c r="AX1669" i="7"/>
  <c r="G1910" i="7"/>
  <c r="E1730" i="7"/>
  <c r="AQ1670" i="7"/>
  <c r="O1671" i="7"/>
  <c r="AI1671" i="7"/>
  <c r="AR1794" i="7"/>
  <c r="AP1674" i="7"/>
  <c r="AN1674" i="7"/>
  <c r="AS1674" i="7"/>
  <c r="AQ1735" i="7"/>
  <c r="AS1675" i="7"/>
  <c r="AO1675" i="7"/>
  <c r="AN1687" i="7"/>
  <c r="W1690" i="7"/>
  <c r="D1682" i="7"/>
  <c r="AZ1923" i="7"/>
  <c r="AY1803" i="7"/>
  <c r="AX1743" i="7"/>
  <c r="AY1683" i="7"/>
  <c r="AX1683" i="7"/>
  <c r="AW1683" i="7"/>
  <c r="AU1683" i="7"/>
  <c r="W1686" i="7"/>
  <c r="Q1808" i="7"/>
  <c r="P1748" i="7"/>
  <c r="R1688" i="7"/>
  <c r="Q1688" i="7"/>
  <c r="O1688" i="7"/>
  <c r="M1688" i="7"/>
  <c r="S1688" i="8" s="1"/>
  <c r="O1724" i="7"/>
  <c r="W1700" i="7"/>
  <c r="AS1690" i="7"/>
  <c r="AY1693" i="7"/>
  <c r="W1712" i="7"/>
  <c r="X1708" i="7"/>
  <c r="W1719" i="7"/>
  <c r="AV1720" i="7"/>
  <c r="AS1754" i="7"/>
  <c r="F1764" i="7"/>
  <c r="C1769" i="7"/>
  <c r="C1770" i="7"/>
  <c r="AR1769" i="7"/>
  <c r="F1749" i="7"/>
  <c r="E1689" i="7"/>
  <c r="AY1751" i="7"/>
  <c r="AX1691" i="7"/>
  <c r="AR1752" i="7"/>
  <c r="AQ1692" i="7"/>
  <c r="R1633" i="7"/>
  <c r="AY1633" i="7"/>
  <c r="AR1634" i="7"/>
  <c r="AU1637" i="7"/>
  <c r="AN1638" i="7"/>
  <c r="D1640" i="7"/>
  <c r="Q1640" i="7"/>
  <c r="AX1640" i="7"/>
  <c r="E1701" i="7"/>
  <c r="F1761" i="7"/>
  <c r="AQ1641" i="7"/>
  <c r="O1642" i="7"/>
  <c r="AV1642" i="7"/>
  <c r="G1643" i="7"/>
  <c r="Q1763" i="7"/>
  <c r="P1703" i="7"/>
  <c r="AO1643" i="7"/>
  <c r="AY1763" i="7"/>
  <c r="AX1703" i="7"/>
  <c r="AW1679" i="7"/>
  <c r="AR1764" i="7"/>
  <c r="AQ1704" i="7"/>
  <c r="AP1680" i="7"/>
  <c r="R1645" i="7"/>
  <c r="AY1645" i="7"/>
  <c r="AR1646" i="7"/>
  <c r="F1650" i="7"/>
  <c r="D1652" i="7"/>
  <c r="AQ1653" i="7"/>
  <c r="O1654" i="7"/>
  <c r="AV1654" i="7"/>
  <c r="G1655" i="7"/>
  <c r="AO1655" i="7"/>
  <c r="AX1715" i="7"/>
  <c r="AW1691" i="7"/>
  <c r="AY1775" i="7"/>
  <c r="AQ1716" i="7"/>
  <c r="AP1692" i="7"/>
  <c r="R1657" i="7"/>
  <c r="AY1657" i="7"/>
  <c r="AR1658" i="7"/>
  <c r="F1662" i="7"/>
  <c r="D1664" i="7"/>
  <c r="Q1664" i="7"/>
  <c r="AX1664" i="7"/>
  <c r="AQ1665" i="7"/>
  <c r="O1666" i="7"/>
  <c r="AV1666" i="7"/>
  <c r="G1667" i="7"/>
  <c r="Q1787" i="7"/>
  <c r="O1703" i="7"/>
  <c r="AO1667" i="7"/>
  <c r="AY1787" i="7"/>
  <c r="AX1727" i="7"/>
  <c r="AW1703" i="7"/>
  <c r="AQ1728" i="7"/>
  <c r="AP1704" i="7"/>
  <c r="R1669" i="7"/>
  <c r="AY1669" i="7"/>
  <c r="AR1670" i="7"/>
  <c r="Q1671" i="7"/>
  <c r="M1672" i="7"/>
  <c r="S1672" i="8" s="1"/>
  <c r="B1685" i="7"/>
  <c r="H1685" i="8" s="1"/>
  <c r="F1673" i="7"/>
  <c r="W1684" i="7"/>
  <c r="AQ1733" i="7"/>
  <c r="AN1673" i="7"/>
  <c r="AU1674" i="7"/>
  <c r="AV1675" i="7"/>
  <c r="AY1796" i="7"/>
  <c r="AX1736" i="7"/>
  <c r="AZ1676" i="7"/>
  <c r="AX1676" i="7"/>
  <c r="M1678" i="7"/>
  <c r="S1678" i="8" s="1"/>
  <c r="O1680" i="7"/>
  <c r="M1680" i="7"/>
  <c r="S1680" i="8" s="1"/>
  <c r="R1680" i="7"/>
  <c r="E1682" i="7"/>
  <c r="B1683" i="7"/>
  <c r="H1683" i="8" s="1"/>
  <c r="X1684" i="7"/>
  <c r="W1694" i="7"/>
  <c r="AY1804" i="7"/>
  <c r="AX1744" i="7"/>
  <c r="AZ1684" i="7"/>
  <c r="AY1684" i="7"/>
  <c r="AX1684" i="7"/>
  <c r="AU1684" i="7"/>
  <c r="AW1720" i="7"/>
  <c r="P1685" i="7"/>
  <c r="O1685" i="7"/>
  <c r="O1721" i="7"/>
  <c r="AZ1686" i="7"/>
  <c r="AW1687" i="7"/>
  <c r="AY1808" i="7"/>
  <c r="AX1748" i="7"/>
  <c r="AW1724" i="7"/>
  <c r="AZ1688" i="7"/>
  <c r="AY1688" i="7"/>
  <c r="AX1688" i="7"/>
  <c r="AV1688" i="7"/>
  <c r="AU1688" i="7"/>
  <c r="D1690" i="7"/>
  <c r="D1697" i="7"/>
  <c r="W1698" i="7"/>
  <c r="D1702" i="7"/>
  <c r="R1705" i="7"/>
  <c r="D1709" i="7"/>
  <c r="W1710" i="7"/>
  <c r="G1714" i="7"/>
  <c r="AW1716" i="7"/>
  <c r="N1718" i="7"/>
  <c r="AS1718" i="7"/>
  <c r="O1720" i="7"/>
  <c r="AZ1727" i="7"/>
  <c r="X1765" i="7"/>
  <c r="W1776" i="7"/>
  <c r="F1813" i="7"/>
  <c r="E1753" i="7"/>
  <c r="D1729" i="7"/>
  <c r="W1693" i="7"/>
  <c r="B1694" i="7"/>
  <c r="H1694" i="8" s="1"/>
  <c r="Q1815" i="7"/>
  <c r="P1755" i="7"/>
  <c r="O1731" i="7"/>
  <c r="AZ1935" i="7"/>
  <c r="AX1755" i="7"/>
  <c r="AW1731" i="7"/>
  <c r="M1696" i="7"/>
  <c r="S1696" i="8" s="1"/>
  <c r="AS1936" i="7"/>
  <c r="AQ1756" i="7"/>
  <c r="AP1732" i="7"/>
  <c r="AU1701" i="7"/>
  <c r="AN1702" i="7"/>
  <c r="G1945" i="7"/>
  <c r="E1765" i="7"/>
  <c r="D1741" i="7"/>
  <c r="W1705" i="7"/>
  <c r="B1706" i="7"/>
  <c r="H1706" i="8" s="1"/>
  <c r="R1947" i="7"/>
  <c r="P1767" i="7"/>
  <c r="O1743" i="7"/>
  <c r="AZ1947" i="7"/>
  <c r="AW1743" i="7"/>
  <c r="M1708" i="7"/>
  <c r="S1708" i="8" s="1"/>
  <c r="AS1948" i="7"/>
  <c r="AP1744" i="7"/>
  <c r="AW1711" i="7"/>
  <c r="AP1712" i="7"/>
  <c r="N1713" i="7"/>
  <c r="AU1713" i="7"/>
  <c r="AN1714" i="7"/>
  <c r="D1716" i="7"/>
  <c r="G1957" i="7"/>
  <c r="D1753" i="7"/>
  <c r="W1717" i="7"/>
  <c r="B1718" i="7"/>
  <c r="H1718" i="8" s="1"/>
  <c r="O1718" i="7"/>
  <c r="AI1718" i="7"/>
  <c r="AW1722" i="7"/>
  <c r="C1725" i="7"/>
  <c r="W1725" i="7"/>
  <c r="W1727" i="7"/>
  <c r="W1739" i="7"/>
  <c r="AZ1968" i="7"/>
  <c r="AY1728" i="7"/>
  <c r="AX1728" i="7"/>
  <c r="AW1728" i="7"/>
  <c r="AU1728" i="7"/>
  <c r="AX1788" i="7"/>
  <c r="AI1730" i="7"/>
  <c r="AI1731" i="7"/>
  <c r="Q1853" i="7"/>
  <c r="R1733" i="7"/>
  <c r="Q1733" i="7"/>
  <c r="P1733" i="7"/>
  <c r="O1733" i="7"/>
  <c r="M1733" i="7"/>
  <c r="S1733" i="8" s="1"/>
  <c r="AY1853" i="7"/>
  <c r="AZ1733" i="7"/>
  <c r="AY1733" i="7"/>
  <c r="AX1733" i="7"/>
  <c r="AW1733" i="7"/>
  <c r="AV1733" i="7"/>
  <c r="AU1733" i="7"/>
  <c r="AV1734" i="7"/>
  <c r="AW1737" i="7"/>
  <c r="AX1739" i="7"/>
  <c r="AY1749" i="7"/>
  <c r="W1771" i="7"/>
  <c r="AZ1762" i="7"/>
  <c r="R1765" i="7"/>
  <c r="AZ1765" i="7"/>
  <c r="AZ1774" i="7"/>
  <c r="E1777" i="7"/>
  <c r="P1793" i="7"/>
  <c r="Q1919" i="7"/>
  <c r="P1859" i="7"/>
  <c r="O1835" i="7"/>
  <c r="M1799" i="7"/>
  <c r="S1799" i="8" s="1"/>
  <c r="R1799" i="7"/>
  <c r="Q1799" i="7"/>
  <c r="P1799" i="7"/>
  <c r="O1799" i="7"/>
  <c r="Q1675" i="7"/>
  <c r="AX1675" i="7"/>
  <c r="F1796" i="7"/>
  <c r="E1736" i="7"/>
  <c r="B1677" i="7"/>
  <c r="H1677" i="8" s="1"/>
  <c r="Q1798" i="7"/>
  <c r="P1738" i="7"/>
  <c r="M1679" i="7"/>
  <c r="S1679" i="8" s="1"/>
  <c r="P1682" i="7"/>
  <c r="AW1682" i="7"/>
  <c r="AP1683" i="7"/>
  <c r="F1685" i="7"/>
  <c r="D1687" i="7"/>
  <c r="Q1687" i="7"/>
  <c r="F1808" i="7"/>
  <c r="E1748" i="7"/>
  <c r="B1689" i="7"/>
  <c r="H1689" i="8" s="1"/>
  <c r="O1689" i="7"/>
  <c r="AV1689" i="7"/>
  <c r="G1690" i="7"/>
  <c r="Q1810" i="7"/>
  <c r="P1750" i="7"/>
  <c r="O1726" i="7"/>
  <c r="AO1690" i="7"/>
  <c r="AY1810" i="7"/>
  <c r="AX1750" i="7"/>
  <c r="AW1726" i="7"/>
  <c r="M1691" i="7"/>
  <c r="S1691" i="8" s="1"/>
  <c r="AR1811" i="7"/>
  <c r="AQ1751" i="7"/>
  <c r="AP1727" i="7"/>
  <c r="E1692" i="7"/>
  <c r="R1692" i="7"/>
  <c r="AY1692" i="7"/>
  <c r="AR1693" i="7"/>
  <c r="P1694" i="7"/>
  <c r="AW1694" i="7"/>
  <c r="AP1695" i="7"/>
  <c r="AU1696" i="7"/>
  <c r="F1697" i="7"/>
  <c r="AN1697" i="7"/>
  <c r="D1699" i="7"/>
  <c r="Q1699" i="7"/>
  <c r="G1940" i="7"/>
  <c r="F1820" i="7"/>
  <c r="D1736" i="7"/>
  <c r="B1701" i="7"/>
  <c r="H1701" i="8" s="1"/>
  <c r="O1701" i="7"/>
  <c r="AV1701" i="7"/>
  <c r="G1702" i="7"/>
  <c r="R1942" i="7"/>
  <c r="Q1822" i="7"/>
  <c r="O1738" i="7"/>
  <c r="AO1702" i="7"/>
  <c r="AZ1942" i="7"/>
  <c r="AX1762" i="7"/>
  <c r="AW1738" i="7"/>
  <c r="AQ1763" i="7"/>
  <c r="AP1739" i="7"/>
  <c r="AY1704" i="7"/>
  <c r="AR1705" i="7"/>
  <c r="AU1708" i="7"/>
  <c r="AN1709" i="7"/>
  <c r="W1721" i="7"/>
  <c r="D1711" i="7"/>
  <c r="G1952" i="7"/>
  <c r="F1832" i="7"/>
  <c r="E1772" i="7"/>
  <c r="D1748" i="7"/>
  <c r="O1713" i="7"/>
  <c r="AV1713" i="7"/>
  <c r="R1954" i="7"/>
  <c r="Q1834" i="7"/>
  <c r="O1750" i="7"/>
  <c r="P1774" i="7"/>
  <c r="AO1714" i="7"/>
  <c r="AX1774" i="7"/>
  <c r="AW1750" i="7"/>
  <c r="AU1726" i="7"/>
  <c r="AQ1775" i="7"/>
  <c r="AP1751" i="7"/>
  <c r="AN1727" i="7"/>
  <c r="C1718" i="7"/>
  <c r="AZ1958" i="7"/>
  <c r="AY1838" i="7"/>
  <c r="AW1718" i="7"/>
  <c r="M1720" i="7"/>
  <c r="S1720" i="8" s="1"/>
  <c r="W1733" i="7"/>
  <c r="W1736" i="7"/>
  <c r="X1725" i="7"/>
  <c r="AY1726" i="7"/>
  <c r="B1728" i="7"/>
  <c r="H1728" i="8" s="1"/>
  <c r="G1736" i="7"/>
  <c r="R1737" i="7"/>
  <c r="AS1744" i="7"/>
  <c r="Q1874" i="7"/>
  <c r="P1754" i="7"/>
  <c r="O1754" i="7"/>
  <c r="M1754" i="7"/>
  <c r="S1754" i="8" s="1"/>
  <c r="R1754" i="7"/>
  <c r="AY1874" i="7"/>
  <c r="AW1754" i="7"/>
  <c r="AV1754" i="7"/>
  <c r="AU1754" i="7"/>
  <c r="AV1755" i="7"/>
  <c r="AZ1754" i="7"/>
  <c r="AY1754" i="7"/>
  <c r="E1759" i="7"/>
  <c r="AQ1764" i="7"/>
  <c r="Q1767" i="7"/>
  <c r="O1805" i="7"/>
  <c r="P1829" i="7"/>
  <c r="R1769" i="7"/>
  <c r="Q1769" i="7"/>
  <c r="P1769" i="7"/>
  <c r="O1769" i="7"/>
  <c r="M1769" i="7"/>
  <c r="S1769" i="8" s="1"/>
  <c r="AY1889" i="7"/>
  <c r="AX1829" i="7"/>
  <c r="AZ1769" i="7"/>
  <c r="AY1769" i="7"/>
  <c r="AX1769" i="7"/>
  <c r="AW1769" i="7"/>
  <c r="AV1769" i="7"/>
  <c r="AU1769" i="7"/>
  <c r="X1771" i="7"/>
  <c r="W1782" i="7"/>
  <c r="C1772" i="7"/>
  <c r="C1773" i="7"/>
  <c r="AZ1772" i="7"/>
  <c r="E1779" i="7"/>
  <c r="W1792" i="7"/>
  <c r="X1781" i="7"/>
  <c r="F1782" i="7"/>
  <c r="B1691" i="7"/>
  <c r="H1691" i="8" s="1"/>
  <c r="M1693" i="7"/>
  <c r="S1693" i="8" s="1"/>
  <c r="E1694" i="7"/>
  <c r="C1696" i="7"/>
  <c r="P1696" i="7"/>
  <c r="AW1696" i="7"/>
  <c r="AP1697" i="7"/>
  <c r="N1698" i="7"/>
  <c r="AU1698" i="7"/>
  <c r="AN1699" i="7"/>
  <c r="B1703" i="7"/>
  <c r="H1703" i="8" s="1"/>
  <c r="Q1824" i="7"/>
  <c r="O1740" i="7"/>
  <c r="M1705" i="7"/>
  <c r="S1705" i="8" s="1"/>
  <c r="E1706" i="7"/>
  <c r="C1708" i="7"/>
  <c r="P1708" i="7"/>
  <c r="AW1708" i="7"/>
  <c r="AP1709" i="7"/>
  <c r="N1710" i="7"/>
  <c r="AU1710" i="7"/>
  <c r="F1711" i="7"/>
  <c r="AN1711" i="7"/>
  <c r="Q1713" i="7"/>
  <c r="AX1713" i="7"/>
  <c r="F1834" i="7"/>
  <c r="E1774" i="7"/>
  <c r="D1750" i="7"/>
  <c r="B1715" i="7"/>
  <c r="H1715" i="8" s="1"/>
  <c r="AV1715" i="7"/>
  <c r="R1956" i="7"/>
  <c r="Q1836" i="7"/>
  <c r="O1752" i="7"/>
  <c r="P1776" i="7"/>
  <c r="AO1716" i="7"/>
  <c r="AY1836" i="7"/>
  <c r="AX1776" i="7"/>
  <c r="M1717" i="7"/>
  <c r="S1717" i="8" s="1"/>
  <c r="E1718" i="7"/>
  <c r="AO1718" i="7"/>
  <c r="AU1723" i="7"/>
  <c r="B1727" i="7"/>
  <c r="H1727" i="8" s="1"/>
  <c r="AS1730" i="7"/>
  <c r="AS1732" i="7"/>
  <c r="AI1740" i="7"/>
  <c r="P1742" i="7"/>
  <c r="O1742" i="7"/>
  <c r="M1742" i="7"/>
  <c r="S1742" i="8" s="1"/>
  <c r="R1742" i="7"/>
  <c r="AZ1982" i="7"/>
  <c r="AY1862" i="7"/>
  <c r="AW1742" i="7"/>
  <c r="AV1742" i="7"/>
  <c r="AU1742" i="7"/>
  <c r="AV1743" i="7"/>
  <c r="AZ1742" i="7"/>
  <c r="AY1742" i="7"/>
  <c r="AW1746" i="7"/>
  <c r="F1875" i="7"/>
  <c r="G1755" i="7"/>
  <c r="F1755" i="7"/>
  <c r="E1755" i="7"/>
  <c r="D1755" i="7"/>
  <c r="B1755" i="7"/>
  <c r="H1755" i="8" s="1"/>
  <c r="AQ1755" i="7"/>
  <c r="G1759" i="7"/>
  <c r="W1764" i="7"/>
  <c r="AI1766" i="7"/>
  <c r="AI1767" i="7"/>
  <c r="W1767" i="7"/>
  <c r="E1768" i="7"/>
  <c r="F1900" i="7"/>
  <c r="E1840" i="7"/>
  <c r="D1780" i="7"/>
  <c r="G1780" i="7"/>
  <c r="B1792" i="7"/>
  <c r="H1792" i="8" s="1"/>
  <c r="D1816" i="7"/>
  <c r="F1780" i="7"/>
  <c r="E1780" i="7"/>
  <c r="B1780" i="7"/>
  <c r="H1780" i="8" s="1"/>
  <c r="R1784" i="7"/>
  <c r="AR1923" i="7"/>
  <c r="AQ1863" i="7"/>
  <c r="AP1803" i="7"/>
  <c r="AO1803" i="7"/>
  <c r="AN1803" i="7"/>
  <c r="AO1804" i="7"/>
  <c r="AQ1803" i="7"/>
  <c r="AR1803" i="7"/>
  <c r="AS1803" i="7"/>
  <c r="F1822" i="7"/>
  <c r="AS1916" i="7"/>
  <c r="AR1796" i="7"/>
  <c r="X1678" i="7"/>
  <c r="AZ1682" i="7"/>
  <c r="D1684" i="7"/>
  <c r="O1686" i="7"/>
  <c r="AV1686" i="7"/>
  <c r="G1687" i="7"/>
  <c r="AO1687" i="7"/>
  <c r="AZ1927" i="7"/>
  <c r="AW1723" i="7"/>
  <c r="AS1928" i="7"/>
  <c r="AP1724" i="7"/>
  <c r="R1689" i="7"/>
  <c r="AY1689" i="7"/>
  <c r="X1690" i="7"/>
  <c r="AR1690" i="7"/>
  <c r="AU1693" i="7"/>
  <c r="F1694" i="7"/>
  <c r="AN1694" i="7"/>
  <c r="AZ1694" i="7"/>
  <c r="AS1695" i="7"/>
  <c r="Q1696" i="7"/>
  <c r="AX1696" i="7"/>
  <c r="AQ1697" i="7"/>
  <c r="R1701" i="7"/>
  <c r="AY1701" i="7"/>
  <c r="X1702" i="7"/>
  <c r="AR1702" i="7"/>
  <c r="AU1705" i="7"/>
  <c r="F1706" i="7"/>
  <c r="AN1706" i="7"/>
  <c r="D1708" i="7"/>
  <c r="Q1708" i="7"/>
  <c r="AX1708" i="7"/>
  <c r="AQ1709" i="7"/>
  <c r="O1710" i="7"/>
  <c r="AV1710" i="7"/>
  <c r="G1711" i="7"/>
  <c r="AO1711" i="7"/>
  <c r="AY1713" i="7"/>
  <c r="AR1714" i="7"/>
  <c r="P1715" i="7"/>
  <c r="AW1715" i="7"/>
  <c r="AP1716" i="7"/>
  <c r="AU1717" i="7"/>
  <c r="F1718" i="7"/>
  <c r="P1718" i="7"/>
  <c r="AP1718" i="7"/>
  <c r="AN1719" i="7"/>
  <c r="G1965" i="7"/>
  <c r="F1845" i="7"/>
  <c r="B1725" i="7"/>
  <c r="H1725" i="8" s="1"/>
  <c r="E1725" i="7"/>
  <c r="D1761" i="7"/>
  <c r="AI1727" i="7"/>
  <c r="G1968" i="7"/>
  <c r="E1728" i="7"/>
  <c r="D1728" i="7"/>
  <c r="AI1728" i="7"/>
  <c r="O1732" i="7"/>
  <c r="AS1974" i="7"/>
  <c r="AR1854" i="7"/>
  <c r="AS1734" i="7"/>
  <c r="AR1734" i="7"/>
  <c r="AQ1734" i="7"/>
  <c r="AP1734" i="7"/>
  <c r="AO1734" i="7"/>
  <c r="AN1734" i="7"/>
  <c r="AP1770" i="7"/>
  <c r="AO1735" i="7"/>
  <c r="AP1738" i="7"/>
  <c r="E1740" i="7"/>
  <c r="D1740" i="7"/>
  <c r="B1740" i="7"/>
  <c r="H1740" i="8" s="1"/>
  <c r="G1740" i="7"/>
  <c r="P1746" i="7"/>
  <c r="C1749" i="7"/>
  <c r="AR1750" i="7"/>
  <c r="O1753" i="7"/>
  <c r="W1765" i="7"/>
  <c r="AR1875" i="7"/>
  <c r="AP1755" i="7"/>
  <c r="AO1755" i="7"/>
  <c r="AN1755" i="7"/>
  <c r="AO1756" i="7"/>
  <c r="AS1755" i="7"/>
  <c r="AR1755" i="7"/>
  <c r="AS1768" i="7"/>
  <c r="W1780" i="7"/>
  <c r="F1773" i="7"/>
  <c r="AX1775" i="7"/>
  <c r="F1905" i="7"/>
  <c r="E1845" i="7"/>
  <c r="D1821" i="7"/>
  <c r="E1785" i="7"/>
  <c r="D1785" i="7"/>
  <c r="B1785" i="7"/>
  <c r="H1785" i="8" s="1"/>
  <c r="F1785" i="7"/>
  <c r="G1785" i="7"/>
  <c r="G1920" i="7"/>
  <c r="F1800" i="7"/>
  <c r="E1684" i="7"/>
  <c r="X1685" i="7"/>
  <c r="B1693" i="7"/>
  <c r="H1693" i="8" s="1"/>
  <c r="AV1693" i="7"/>
  <c r="AO1694" i="7"/>
  <c r="M1695" i="7"/>
  <c r="S1695" i="8" s="1"/>
  <c r="AY1696" i="7"/>
  <c r="X1697" i="7"/>
  <c r="AR1697" i="7"/>
  <c r="AZ1701" i="7"/>
  <c r="AS1702" i="7"/>
  <c r="B1705" i="7"/>
  <c r="H1705" i="8" s="1"/>
  <c r="AV1705" i="7"/>
  <c r="AO1706" i="7"/>
  <c r="M1707" i="7"/>
  <c r="S1707" i="8" s="1"/>
  <c r="AY1708" i="7"/>
  <c r="X1709" i="7"/>
  <c r="AR1709" i="7"/>
  <c r="P1710" i="7"/>
  <c r="AW1710" i="7"/>
  <c r="AP1711" i="7"/>
  <c r="AZ1713" i="7"/>
  <c r="AS1714" i="7"/>
  <c r="D1715" i="7"/>
  <c r="B1717" i="7"/>
  <c r="H1717" i="8" s="1"/>
  <c r="O1717" i="7"/>
  <c r="AV1717" i="7"/>
  <c r="G1718" i="7"/>
  <c r="AR1718" i="7"/>
  <c r="R1959" i="7"/>
  <c r="P1779" i="7"/>
  <c r="O1755" i="7"/>
  <c r="O1719" i="7"/>
  <c r="AO1719" i="7"/>
  <c r="R1961" i="7"/>
  <c r="Q1841" i="7"/>
  <c r="R1721" i="7"/>
  <c r="Q1721" i="7"/>
  <c r="M1721" i="7"/>
  <c r="S1721" i="8" s="1"/>
  <c r="AI1722" i="7"/>
  <c r="W1734" i="7"/>
  <c r="X1723" i="7"/>
  <c r="F1847" i="7"/>
  <c r="E1787" i="7"/>
  <c r="G1727" i="7"/>
  <c r="F1727" i="7"/>
  <c r="E1727" i="7"/>
  <c r="B1739" i="7"/>
  <c r="H1739" i="8" s="1"/>
  <c r="P1730" i="7"/>
  <c r="O1730" i="7"/>
  <c r="M1730" i="7"/>
  <c r="S1730" i="8" s="1"/>
  <c r="R1730" i="7"/>
  <c r="AW1730" i="7"/>
  <c r="AV1730" i="7"/>
  <c r="AU1730" i="7"/>
  <c r="AV1731" i="7"/>
  <c r="AZ1730" i="7"/>
  <c r="AY1730" i="7"/>
  <c r="AW1734" i="7"/>
  <c r="O1741" i="7"/>
  <c r="F1863" i="7"/>
  <c r="G1743" i="7"/>
  <c r="F1743" i="7"/>
  <c r="E1743" i="7"/>
  <c r="D1743" i="7"/>
  <c r="B1743" i="7"/>
  <c r="H1743" i="8" s="1"/>
  <c r="W1759" i="7"/>
  <c r="AZ1750" i="7"/>
  <c r="R1753" i="7"/>
  <c r="AZ1753" i="7"/>
  <c r="AZ1755" i="7"/>
  <c r="AZ1997" i="7"/>
  <c r="AW1793" i="7"/>
  <c r="AZ1757" i="7"/>
  <c r="AY1757" i="7"/>
  <c r="AX1757" i="7"/>
  <c r="AW1757" i="7"/>
  <c r="AV1757" i="7"/>
  <c r="AU1757" i="7"/>
  <c r="AV1758" i="7"/>
  <c r="AX1763" i="7"/>
  <c r="W1775" i="7"/>
  <c r="AS1773" i="7"/>
  <c r="R1775" i="7"/>
  <c r="E1851" i="7"/>
  <c r="D1827" i="7"/>
  <c r="F1791" i="7"/>
  <c r="B1803" i="7"/>
  <c r="H1803" i="8" s="1"/>
  <c r="B1791" i="7"/>
  <c r="H1791" i="8" s="1"/>
  <c r="E1791" i="7"/>
  <c r="G1791" i="7"/>
  <c r="D1791" i="7"/>
  <c r="AI1797" i="7"/>
  <c r="AI1796" i="7"/>
  <c r="B1688" i="7"/>
  <c r="H1688" i="8" s="1"/>
  <c r="AZ1929" i="7"/>
  <c r="AY1809" i="7"/>
  <c r="AX1749" i="7"/>
  <c r="M1690" i="7"/>
  <c r="S1690" i="8" s="1"/>
  <c r="AS1930" i="7"/>
  <c r="AR1810" i="7"/>
  <c r="AQ1750" i="7"/>
  <c r="X1692" i="7"/>
  <c r="AU1695" i="7"/>
  <c r="AN1696" i="7"/>
  <c r="G1939" i="7"/>
  <c r="F1819" i="7"/>
  <c r="B1700" i="7"/>
  <c r="H1700" i="8" s="1"/>
  <c r="R1941" i="7"/>
  <c r="Q1821" i="7"/>
  <c r="M1702" i="7"/>
  <c r="S1702" i="8" s="1"/>
  <c r="X1704" i="7"/>
  <c r="AU1707" i="7"/>
  <c r="AN1708" i="7"/>
  <c r="B1712" i="7"/>
  <c r="H1712" i="8" s="1"/>
  <c r="Q1833" i="7"/>
  <c r="P1773" i="7"/>
  <c r="M1714" i="7"/>
  <c r="S1714" i="8" s="1"/>
  <c r="AW1717" i="7"/>
  <c r="D1720" i="7"/>
  <c r="AN1720" i="7"/>
  <c r="G1966" i="7"/>
  <c r="G1726" i="7"/>
  <c r="F1726" i="7"/>
  <c r="E1726" i="7"/>
  <c r="B1726" i="7"/>
  <c r="H1726" i="8" s="1"/>
  <c r="O1728" i="7"/>
  <c r="AR1738" i="7"/>
  <c r="R1741" i="7"/>
  <c r="E1747" i="7"/>
  <c r="AP1747" i="7"/>
  <c r="R1750" i="7"/>
  <c r="AQ1752" i="7"/>
  <c r="Q1877" i="7"/>
  <c r="R1757" i="7"/>
  <c r="Q1757" i="7"/>
  <c r="P1757" i="7"/>
  <c r="O1757" i="7"/>
  <c r="M1757" i="7"/>
  <c r="S1757" i="8" s="1"/>
  <c r="G1760" i="7"/>
  <c r="AS1766" i="7"/>
  <c r="AZ1770" i="7"/>
  <c r="N1777" i="7"/>
  <c r="N1778" i="7"/>
  <c r="F1903" i="7"/>
  <c r="G1783" i="7"/>
  <c r="F1783" i="7"/>
  <c r="D1783" i="7"/>
  <c r="E1783" i="7"/>
  <c r="B1783" i="7"/>
  <c r="H1783" i="8" s="1"/>
  <c r="AX1879" i="7"/>
  <c r="AX1819" i="7"/>
  <c r="AW1819" i="7"/>
  <c r="AV1819" i="7"/>
  <c r="AU1819" i="7"/>
  <c r="AY1819" i="7"/>
  <c r="AU1831" i="7"/>
  <c r="AV1820" i="7"/>
  <c r="AZ1819" i="7"/>
  <c r="F1814" i="7"/>
  <c r="E1754" i="7"/>
  <c r="Q1816" i="7"/>
  <c r="P1756" i="7"/>
  <c r="AY1816" i="7"/>
  <c r="AX1756" i="7"/>
  <c r="AW1732" i="7"/>
  <c r="AS1937" i="7"/>
  <c r="AQ1757" i="7"/>
  <c r="AP1733" i="7"/>
  <c r="D1705" i="7"/>
  <c r="F1826" i="7"/>
  <c r="E1766" i="7"/>
  <c r="Q1828" i="7"/>
  <c r="P1768" i="7"/>
  <c r="AZ1948" i="7"/>
  <c r="AY1828" i="7"/>
  <c r="AX1768" i="7"/>
  <c r="AW1744" i="7"/>
  <c r="AR1829" i="7"/>
  <c r="AQ1769" i="7"/>
  <c r="AP1745" i="7"/>
  <c r="AU1714" i="7"/>
  <c r="AN1715" i="7"/>
  <c r="AS1958" i="7"/>
  <c r="AQ1718" i="7"/>
  <c r="N1727" i="7"/>
  <c r="AS1727" i="7"/>
  <c r="F1851" i="7"/>
  <c r="G1731" i="7"/>
  <c r="F1731" i="7"/>
  <c r="E1731" i="7"/>
  <c r="D1731" i="7"/>
  <c r="B1731" i="7"/>
  <c r="H1731" i="8" s="1"/>
  <c r="AZ1738" i="7"/>
  <c r="AQ1740" i="7"/>
  <c r="AZ1741" i="7"/>
  <c r="AR1863" i="7"/>
  <c r="AP1743" i="7"/>
  <c r="AO1743" i="7"/>
  <c r="AN1743" i="7"/>
  <c r="AO1744" i="7"/>
  <c r="AS1743" i="7"/>
  <c r="AR1743" i="7"/>
  <c r="D1751" i="7"/>
  <c r="AS1751" i="7"/>
  <c r="D1754" i="7"/>
  <c r="AY1761" i="7"/>
  <c r="AX1766" i="7"/>
  <c r="AO1771" i="7"/>
  <c r="AN1771" i="7"/>
  <c r="AR1771" i="7"/>
  <c r="AS1771" i="7"/>
  <c r="AQ1771" i="7"/>
  <c r="AP1771" i="7"/>
  <c r="AP1807" i="7"/>
  <c r="AQ1791" i="7"/>
  <c r="AR1817" i="7"/>
  <c r="D1676" i="7"/>
  <c r="G1917" i="7"/>
  <c r="F1797" i="7"/>
  <c r="O1678" i="7"/>
  <c r="G1679" i="7"/>
  <c r="R1681" i="7"/>
  <c r="AY1681" i="7"/>
  <c r="D1688" i="7"/>
  <c r="G1929" i="7"/>
  <c r="F1809" i="7"/>
  <c r="E1749" i="7"/>
  <c r="B1690" i="7"/>
  <c r="H1690" i="8" s="1"/>
  <c r="O1690" i="7"/>
  <c r="AV1690" i="7"/>
  <c r="G1691" i="7"/>
  <c r="R1931" i="7"/>
  <c r="P1751" i="7"/>
  <c r="Q1811" i="7"/>
  <c r="AO1691" i="7"/>
  <c r="M1692" i="7"/>
  <c r="S1692" i="8" s="1"/>
  <c r="E1693" i="7"/>
  <c r="R1693" i="7"/>
  <c r="P1695" i="7"/>
  <c r="AW1695" i="7"/>
  <c r="AP1696" i="7"/>
  <c r="AS1699" i="7"/>
  <c r="D1700" i="7"/>
  <c r="G1941" i="7"/>
  <c r="F1821" i="7"/>
  <c r="E1761" i="7"/>
  <c r="D1737" i="7"/>
  <c r="B1702" i="7"/>
  <c r="H1702" i="8" s="1"/>
  <c r="O1702" i="7"/>
  <c r="AV1702" i="7"/>
  <c r="G1703" i="7"/>
  <c r="R1943" i="7"/>
  <c r="Q1823" i="7"/>
  <c r="P1763" i="7"/>
  <c r="O1739" i="7"/>
  <c r="AO1703" i="7"/>
  <c r="M1704" i="7"/>
  <c r="S1704" i="8" s="1"/>
  <c r="E1705" i="7"/>
  <c r="AY1705" i="7"/>
  <c r="AR1706" i="7"/>
  <c r="P1707" i="7"/>
  <c r="AW1707" i="7"/>
  <c r="AP1708" i="7"/>
  <c r="W1722" i="7"/>
  <c r="AS1711" i="7"/>
  <c r="D1712" i="7"/>
  <c r="G1953" i="7"/>
  <c r="F1833" i="7"/>
  <c r="D1749" i="7"/>
  <c r="B1714" i="7"/>
  <c r="H1714" i="8" s="1"/>
  <c r="O1714" i="7"/>
  <c r="AV1714" i="7"/>
  <c r="R1955" i="7"/>
  <c r="Q1835" i="7"/>
  <c r="O1751" i="7"/>
  <c r="AO1715" i="7"/>
  <c r="M1716" i="7"/>
  <c r="S1716" i="8" s="1"/>
  <c r="AS1956" i="7"/>
  <c r="AQ1776" i="7"/>
  <c r="AP1752" i="7"/>
  <c r="E1717" i="7"/>
  <c r="W1729" i="7"/>
  <c r="AU1718" i="7"/>
  <c r="G1959" i="7"/>
  <c r="F1839" i="7"/>
  <c r="B1719" i="7"/>
  <c r="H1719" i="8" s="1"/>
  <c r="W1732" i="7"/>
  <c r="D1723" i="7"/>
  <c r="B1723" i="7"/>
  <c r="H1723" i="8" s="1"/>
  <c r="G1723" i="7"/>
  <c r="B1724" i="7"/>
  <c r="H1724" i="8" s="1"/>
  <c r="AP1726" i="7"/>
  <c r="O1727" i="7"/>
  <c r="AU1727" i="7"/>
  <c r="R1968" i="7"/>
  <c r="R1728" i="7"/>
  <c r="Q1728" i="7"/>
  <c r="P1728" i="7"/>
  <c r="M1728" i="7"/>
  <c r="S1728" i="8" s="1"/>
  <c r="O1729" i="7"/>
  <c r="AV1729" i="7"/>
  <c r="E1737" i="7"/>
  <c r="G1747" i="7"/>
  <c r="W1761" i="7"/>
  <c r="X1750" i="7"/>
  <c r="G1751" i="7"/>
  <c r="W1752" i="7"/>
  <c r="AI1754" i="7"/>
  <c r="AI1755" i="7"/>
  <c r="W1755" i="7"/>
  <c r="E1756" i="7"/>
  <c r="W1770" i="7"/>
  <c r="N1760" i="7"/>
  <c r="F1765" i="7"/>
  <c r="Q1886" i="7"/>
  <c r="P1766" i="7"/>
  <c r="O1766" i="7"/>
  <c r="M1766" i="7"/>
  <c r="S1766" i="8" s="1"/>
  <c r="R1766" i="7"/>
  <c r="AY1886" i="7"/>
  <c r="AW1766" i="7"/>
  <c r="AV1766" i="7"/>
  <c r="AU1766" i="7"/>
  <c r="AU1778" i="7"/>
  <c r="AV1767" i="7"/>
  <c r="AZ1766" i="7"/>
  <c r="AY1766" i="7"/>
  <c r="Q1770" i="7"/>
  <c r="E1771" i="7"/>
  <c r="N1776" i="7"/>
  <c r="AR1776" i="7"/>
  <c r="R1926" i="7"/>
  <c r="O1722" i="7"/>
  <c r="AY1806" i="7"/>
  <c r="AX1746" i="7"/>
  <c r="M1687" i="7"/>
  <c r="S1687" i="8" s="1"/>
  <c r="AR1807" i="7"/>
  <c r="AQ1747" i="7"/>
  <c r="AU1692" i="7"/>
  <c r="F1693" i="7"/>
  <c r="AN1693" i="7"/>
  <c r="Q1695" i="7"/>
  <c r="AX1695" i="7"/>
  <c r="AQ1696" i="7"/>
  <c r="B1697" i="7"/>
  <c r="H1697" i="8" s="1"/>
  <c r="R1938" i="7"/>
  <c r="O1734" i="7"/>
  <c r="AZ1938" i="7"/>
  <c r="AY1818" i="7"/>
  <c r="AX1758" i="7"/>
  <c r="M1699" i="7"/>
  <c r="S1699" i="8" s="1"/>
  <c r="AS1939" i="7"/>
  <c r="AR1819" i="7"/>
  <c r="AQ1759" i="7"/>
  <c r="E1700" i="7"/>
  <c r="P1702" i="7"/>
  <c r="AW1702" i="7"/>
  <c r="AP1703" i="7"/>
  <c r="AU1704" i="7"/>
  <c r="F1705" i="7"/>
  <c r="AN1705" i="7"/>
  <c r="Q1707" i="7"/>
  <c r="AX1707" i="7"/>
  <c r="G1948" i="7"/>
  <c r="D1744" i="7"/>
  <c r="AQ1708" i="7"/>
  <c r="R1950" i="7"/>
  <c r="O1746" i="7"/>
  <c r="E1712" i="7"/>
  <c r="P1714" i="7"/>
  <c r="AW1714" i="7"/>
  <c r="AP1715" i="7"/>
  <c r="AU1716" i="7"/>
  <c r="F1717" i="7"/>
  <c r="AN1717" i="7"/>
  <c r="AV1718" i="7"/>
  <c r="W1730" i="7"/>
  <c r="AS1959" i="7"/>
  <c r="AP1719" i="7"/>
  <c r="AZ1961" i="7"/>
  <c r="AZ1721" i="7"/>
  <c r="AY1721" i="7"/>
  <c r="AX1721" i="7"/>
  <c r="AV1721" i="7"/>
  <c r="AV1722" i="7"/>
  <c r="D1724" i="7"/>
  <c r="W1735" i="7"/>
  <c r="M1726" i="7"/>
  <c r="S1726" i="8" s="1"/>
  <c r="R1729" i="7"/>
  <c r="AZ1729" i="7"/>
  <c r="M1731" i="7"/>
  <c r="S1731" i="8" s="1"/>
  <c r="AS1971" i="7"/>
  <c r="AR1851" i="7"/>
  <c r="AP1731" i="7"/>
  <c r="AO1731" i="7"/>
  <c r="AN1731" i="7"/>
  <c r="AO1732" i="7"/>
  <c r="AS1731" i="7"/>
  <c r="AR1731" i="7"/>
  <c r="F1733" i="7"/>
  <c r="AS1739" i="7"/>
  <c r="D1742" i="7"/>
  <c r="P1749" i="7"/>
  <c r="W1766" i="7"/>
  <c r="AS1756" i="7"/>
  <c r="W1768" i="7"/>
  <c r="AS1998" i="7"/>
  <c r="AP1794" i="7"/>
  <c r="AS1758" i="7"/>
  <c r="AR1758" i="7"/>
  <c r="AQ1758" i="7"/>
  <c r="AP1758" i="7"/>
  <c r="AO1758" i="7"/>
  <c r="AN1758" i="7"/>
  <c r="AN1770" i="7"/>
  <c r="AO1759" i="7"/>
  <c r="F1884" i="7"/>
  <c r="E1824" i="7"/>
  <c r="E1764" i="7"/>
  <c r="D1764" i="7"/>
  <c r="B1764" i="7"/>
  <c r="H1764" i="8" s="1"/>
  <c r="B1776" i="7"/>
  <c r="H1776" i="8" s="1"/>
  <c r="G1764" i="7"/>
  <c r="AI1764" i="7"/>
  <c r="AI1772" i="7"/>
  <c r="AI1773" i="7"/>
  <c r="W1773" i="7"/>
  <c r="AX1778" i="7"/>
  <c r="AU1781" i="7"/>
  <c r="D1829" i="7"/>
  <c r="F1793" i="7"/>
  <c r="D1793" i="7"/>
  <c r="G1793" i="7"/>
  <c r="E1793" i="7"/>
  <c r="B1793" i="7"/>
  <c r="H1793" i="8" s="1"/>
  <c r="AN1676" i="7"/>
  <c r="B1680" i="7"/>
  <c r="H1680" i="8" s="1"/>
  <c r="M1682" i="7"/>
  <c r="S1682" i="8" s="1"/>
  <c r="AS1922" i="7"/>
  <c r="AR1802" i="7"/>
  <c r="AU1687" i="7"/>
  <c r="AN1688" i="7"/>
  <c r="AQ1691" i="7"/>
  <c r="B1692" i="7"/>
  <c r="H1692" i="8" s="1"/>
  <c r="AV1692" i="7"/>
  <c r="G1693" i="7"/>
  <c r="AZ1933" i="7"/>
  <c r="AY1813" i="7"/>
  <c r="M1694" i="7"/>
  <c r="S1694" i="8" s="1"/>
  <c r="AS1934" i="7"/>
  <c r="AR1814" i="7"/>
  <c r="R1695" i="7"/>
  <c r="AY1695" i="7"/>
  <c r="AR1696" i="7"/>
  <c r="AU1699" i="7"/>
  <c r="F1700" i="7"/>
  <c r="AN1700" i="7"/>
  <c r="Q1702" i="7"/>
  <c r="AX1702" i="7"/>
  <c r="G1943" i="7"/>
  <c r="E1763" i="7"/>
  <c r="AQ1703" i="7"/>
  <c r="B1704" i="7"/>
  <c r="H1704" i="8" s="1"/>
  <c r="O1704" i="7"/>
  <c r="AV1704" i="7"/>
  <c r="G1705" i="7"/>
  <c r="R1945" i="7"/>
  <c r="P1765" i="7"/>
  <c r="AO1705" i="7"/>
  <c r="M1706" i="7"/>
  <c r="S1706" i="8" s="1"/>
  <c r="R1707" i="7"/>
  <c r="AY1707" i="7"/>
  <c r="AR1708" i="7"/>
  <c r="AU1711" i="7"/>
  <c r="F1712" i="7"/>
  <c r="W1724" i="7"/>
  <c r="D1714" i="7"/>
  <c r="Q1714" i="7"/>
  <c r="AX1714" i="7"/>
  <c r="AQ1715" i="7"/>
  <c r="O1716" i="7"/>
  <c r="AV1716" i="7"/>
  <c r="G1717" i="7"/>
  <c r="AO1717" i="7"/>
  <c r="M1718" i="7"/>
  <c r="S1718" i="8" s="1"/>
  <c r="AX1718" i="7"/>
  <c r="G1960" i="7"/>
  <c r="F1840" i="7"/>
  <c r="G1720" i="7"/>
  <c r="D1756" i="7"/>
  <c r="AS1960" i="7"/>
  <c r="AR1840" i="7"/>
  <c r="AS1720" i="7"/>
  <c r="AP1756" i="7"/>
  <c r="AQ1780" i="7"/>
  <c r="AO1720" i="7"/>
  <c r="AN1732" i="7"/>
  <c r="R1722" i="7"/>
  <c r="AS1962" i="7"/>
  <c r="AS1722" i="7"/>
  <c r="AR1722" i="7"/>
  <c r="AQ1722" i="7"/>
  <c r="AO1722" i="7"/>
  <c r="AQ1782" i="7"/>
  <c r="AO1723" i="7"/>
  <c r="O1725" i="7"/>
  <c r="M1725" i="7"/>
  <c r="S1725" i="8" s="1"/>
  <c r="R1725" i="7"/>
  <c r="AV1728" i="7"/>
  <c r="W1749" i="7"/>
  <c r="X1738" i="7"/>
  <c r="G1739" i="7"/>
  <c r="AI1742" i="7"/>
  <c r="AI1743" i="7"/>
  <c r="W1743" i="7"/>
  <c r="Q1865" i="7"/>
  <c r="R1745" i="7"/>
  <c r="Q1745" i="7"/>
  <c r="P1745" i="7"/>
  <c r="O1745" i="7"/>
  <c r="M1745" i="7"/>
  <c r="S1745" i="8" s="1"/>
  <c r="AZ1985" i="7"/>
  <c r="AZ1745" i="7"/>
  <c r="AY1745" i="7"/>
  <c r="AX1745" i="7"/>
  <c r="AW1745" i="7"/>
  <c r="AV1745" i="7"/>
  <c r="AU1745" i="7"/>
  <c r="AW1781" i="7"/>
  <c r="AV1746" i="7"/>
  <c r="AW1749" i="7"/>
  <c r="N1751" i="7"/>
  <c r="AX1751" i="7"/>
  <c r="W1763" i="7"/>
  <c r="G1762" i="7"/>
  <c r="F1887" i="7"/>
  <c r="E1827" i="7"/>
  <c r="D1803" i="7"/>
  <c r="G1767" i="7"/>
  <c r="F1767" i="7"/>
  <c r="E1767" i="7"/>
  <c r="D1767" i="7"/>
  <c r="B1767" i="7"/>
  <c r="H1767" i="8" s="1"/>
  <c r="M1778" i="7"/>
  <c r="S1778" i="8" s="1"/>
  <c r="AX1781" i="7"/>
  <c r="N1789" i="7"/>
  <c r="N1788" i="7"/>
  <c r="C1732" i="7"/>
  <c r="N1734" i="7"/>
  <c r="AU1734" i="7"/>
  <c r="AN1735" i="7"/>
  <c r="W1738" i="7"/>
  <c r="M1741" i="7"/>
  <c r="S1741" i="8" s="1"/>
  <c r="AU1746" i="7"/>
  <c r="F1747" i="7"/>
  <c r="AN1747" i="7"/>
  <c r="W1750" i="7"/>
  <c r="B1751" i="7"/>
  <c r="H1751" i="8" s="1"/>
  <c r="R1992" i="7"/>
  <c r="O1788" i="7"/>
  <c r="M1753" i="7"/>
  <c r="S1753" i="8" s="1"/>
  <c r="X1755" i="7"/>
  <c r="AI1756" i="7"/>
  <c r="AP1757" i="7"/>
  <c r="AU1758" i="7"/>
  <c r="F1759" i="7"/>
  <c r="AZ1759" i="7"/>
  <c r="Q1761" i="7"/>
  <c r="AX1761" i="7"/>
  <c r="W1762" i="7"/>
  <c r="AQ1762" i="7"/>
  <c r="B1763" i="7"/>
  <c r="H1763" i="8" s="1"/>
  <c r="O1763" i="7"/>
  <c r="M1765" i="7"/>
  <c r="S1765" i="8" s="1"/>
  <c r="AI1768" i="7"/>
  <c r="AW1768" i="7"/>
  <c r="AP1769" i="7"/>
  <c r="P1770" i="7"/>
  <c r="B1771" i="7"/>
  <c r="H1771" i="8" s="1"/>
  <c r="AU1771" i="7"/>
  <c r="N1772" i="7"/>
  <c r="AU1775" i="7"/>
  <c r="O1776" i="7"/>
  <c r="B1777" i="7"/>
  <c r="H1777" i="8" s="1"/>
  <c r="D1779" i="7"/>
  <c r="AU1779" i="7"/>
  <c r="AI1780" i="7"/>
  <c r="P1841" i="7"/>
  <c r="R1781" i="7"/>
  <c r="M1781" i="7"/>
  <c r="S1781" i="8" s="1"/>
  <c r="M1793" i="7"/>
  <c r="S1793" i="8" s="1"/>
  <c r="E1784" i="7"/>
  <c r="D1792" i="7"/>
  <c r="AW1794" i="7"/>
  <c r="W1795" i="7"/>
  <c r="AX1795" i="7"/>
  <c r="AV1795" i="7"/>
  <c r="AU1795" i="7"/>
  <c r="AV1796" i="7"/>
  <c r="AW1831" i="7"/>
  <c r="AY1795" i="7"/>
  <c r="O1798" i="7"/>
  <c r="AX1809" i="7"/>
  <c r="G1822" i="7"/>
  <c r="AZ1836" i="7"/>
  <c r="AR1726" i="7"/>
  <c r="C1727" i="7"/>
  <c r="P1727" i="7"/>
  <c r="AW1727" i="7"/>
  <c r="AP1728" i="7"/>
  <c r="N1729" i="7"/>
  <c r="AU1729" i="7"/>
  <c r="AN1730" i="7"/>
  <c r="B1734" i="7"/>
  <c r="H1734" i="8" s="1"/>
  <c r="G1735" i="7"/>
  <c r="M1736" i="7"/>
  <c r="S1736" i="8" s="1"/>
  <c r="AY1737" i="7"/>
  <c r="C1739" i="7"/>
  <c r="P1739" i="7"/>
  <c r="AW1739" i="7"/>
  <c r="AP1740" i="7"/>
  <c r="N1741" i="7"/>
  <c r="AU1741" i="7"/>
  <c r="AN1742" i="7"/>
  <c r="W1745" i="7"/>
  <c r="B1746" i="7"/>
  <c r="H1746" i="8" s="1"/>
  <c r="AY1867" i="7"/>
  <c r="AW1783" i="7"/>
  <c r="M1748" i="7"/>
  <c r="S1748" i="8" s="1"/>
  <c r="AR1868" i="7"/>
  <c r="AP1784" i="7"/>
  <c r="C1751" i="7"/>
  <c r="N1753" i="7"/>
  <c r="AU1753" i="7"/>
  <c r="AN1754" i="7"/>
  <c r="W1757" i="7"/>
  <c r="O1758" i="7"/>
  <c r="R1761" i="7"/>
  <c r="C1763" i="7"/>
  <c r="AW1763" i="7"/>
  <c r="AP1764" i="7"/>
  <c r="N1765" i="7"/>
  <c r="AU1765" i="7"/>
  <c r="AN1766" i="7"/>
  <c r="W1778" i="7"/>
  <c r="D1768" i="7"/>
  <c r="W1769" i="7"/>
  <c r="D1771" i="7"/>
  <c r="AN1772" i="7"/>
  <c r="W1784" i="7"/>
  <c r="AP1809" i="7"/>
  <c r="AN1785" i="7"/>
  <c r="AP1773" i="7"/>
  <c r="D1775" i="7"/>
  <c r="M1777" i="7"/>
  <c r="S1777" i="8" s="1"/>
  <c r="Q1777" i="7"/>
  <c r="W1779" i="7"/>
  <c r="AW1779" i="7"/>
  <c r="B1781" i="7"/>
  <c r="H1781" i="8" s="1"/>
  <c r="AI1785" i="7"/>
  <c r="AP1829" i="7"/>
  <c r="AN1793" i="7"/>
  <c r="AS1793" i="7"/>
  <c r="AO1794" i="7"/>
  <c r="AR1793" i="7"/>
  <c r="AQ1793" i="7"/>
  <c r="AP1793" i="7"/>
  <c r="P1798" i="7"/>
  <c r="AW1799" i="7"/>
  <c r="N1805" i="7"/>
  <c r="AQ1807" i="7"/>
  <c r="C1729" i="7"/>
  <c r="P1729" i="7"/>
  <c r="AW1729" i="7"/>
  <c r="AP1730" i="7"/>
  <c r="N1731" i="7"/>
  <c r="B1736" i="7"/>
  <c r="H1736" i="8" s="1"/>
  <c r="R1977" i="7"/>
  <c r="P1797" i="7"/>
  <c r="M1738" i="7"/>
  <c r="S1738" i="8" s="1"/>
  <c r="AS1978" i="7"/>
  <c r="AR1858" i="7"/>
  <c r="E1739" i="7"/>
  <c r="C1741" i="7"/>
  <c r="P1741" i="7"/>
  <c r="AW1741" i="7"/>
  <c r="AP1742" i="7"/>
  <c r="N1743" i="7"/>
  <c r="AU1743" i="7"/>
  <c r="AN1744" i="7"/>
  <c r="G1987" i="7"/>
  <c r="F1867" i="7"/>
  <c r="E1807" i="7"/>
  <c r="B1748" i="7"/>
  <c r="H1748" i="8" s="1"/>
  <c r="R1989" i="7"/>
  <c r="Q1869" i="7"/>
  <c r="P1809" i="7"/>
  <c r="AZ1989" i="7"/>
  <c r="AY1869" i="7"/>
  <c r="AW1785" i="7"/>
  <c r="M1750" i="7"/>
  <c r="S1750" i="8" s="1"/>
  <c r="AS1990" i="7"/>
  <c r="AR1870" i="7"/>
  <c r="AQ1810" i="7"/>
  <c r="E1751" i="7"/>
  <c r="C1753" i="7"/>
  <c r="P1753" i="7"/>
  <c r="AW1753" i="7"/>
  <c r="AP1754" i="7"/>
  <c r="N1755" i="7"/>
  <c r="AU1755" i="7"/>
  <c r="AN1756" i="7"/>
  <c r="D1758" i="7"/>
  <c r="G1999" i="7"/>
  <c r="F1879" i="7"/>
  <c r="E1819" i="7"/>
  <c r="B1760" i="7"/>
  <c r="H1760" i="8" s="1"/>
  <c r="O1760" i="7"/>
  <c r="AY1881" i="7"/>
  <c r="AX1821" i="7"/>
  <c r="AW1797" i="7"/>
  <c r="M1762" i="7"/>
  <c r="S1762" i="8" s="1"/>
  <c r="AR1882" i="7"/>
  <c r="AQ1822" i="7"/>
  <c r="C1765" i="7"/>
  <c r="AW1765" i="7"/>
  <c r="AP1766" i="7"/>
  <c r="N1767" i="7"/>
  <c r="AU1767" i="7"/>
  <c r="AN1768" i="7"/>
  <c r="Q1890" i="7"/>
  <c r="P1830" i="7"/>
  <c r="O1770" i="7"/>
  <c r="R1770" i="7"/>
  <c r="O1806" i="7"/>
  <c r="AZ1771" i="7"/>
  <c r="F1893" i="7"/>
  <c r="E1833" i="7"/>
  <c r="E1773" i="7"/>
  <c r="D1773" i="7"/>
  <c r="B1773" i="7"/>
  <c r="H1773" i="8" s="1"/>
  <c r="O1774" i="7"/>
  <c r="AX1835" i="7"/>
  <c r="AW1775" i="7"/>
  <c r="AW1811" i="7"/>
  <c r="AV1775" i="7"/>
  <c r="AZ1775" i="7"/>
  <c r="W1788" i="7"/>
  <c r="X1777" i="7"/>
  <c r="W1786" i="7"/>
  <c r="AW1777" i="7"/>
  <c r="AP1778" i="7"/>
  <c r="E1839" i="7"/>
  <c r="G1779" i="7"/>
  <c r="B1779" i="7"/>
  <c r="H1779" i="8" s="1"/>
  <c r="AP1780" i="7"/>
  <c r="D1781" i="7"/>
  <c r="AX1841" i="7"/>
  <c r="AZ1781" i="7"/>
  <c r="AY1781" i="7"/>
  <c r="Q1902" i="7"/>
  <c r="P1842" i="7"/>
  <c r="O1782" i="7"/>
  <c r="R1782" i="7"/>
  <c r="O1818" i="7"/>
  <c r="P1782" i="7"/>
  <c r="O1783" i="7"/>
  <c r="AQ1785" i="7"/>
  <c r="AP1786" i="7"/>
  <c r="O1787" i="7"/>
  <c r="AW1787" i="7"/>
  <c r="F1910" i="7"/>
  <c r="D1790" i="7"/>
  <c r="B1790" i="7"/>
  <c r="H1790" i="8" s="1"/>
  <c r="G1790" i="7"/>
  <c r="E1790" i="7"/>
  <c r="Q1791" i="7"/>
  <c r="P1791" i="7"/>
  <c r="M1791" i="7"/>
  <c r="S1791" i="8" s="1"/>
  <c r="M1803" i="7"/>
  <c r="S1803" i="8" s="1"/>
  <c r="R1791" i="7"/>
  <c r="Q1927" i="7"/>
  <c r="P1867" i="7"/>
  <c r="O1843" i="7"/>
  <c r="Q1807" i="7"/>
  <c r="P1807" i="7"/>
  <c r="O1807" i="7"/>
  <c r="M1807" i="7"/>
  <c r="S1807" i="8" s="1"/>
  <c r="R1807" i="7"/>
  <c r="P1874" i="7"/>
  <c r="Q1934" i="7"/>
  <c r="P1814" i="7"/>
  <c r="O1814" i="7"/>
  <c r="M1814" i="7"/>
  <c r="S1814" i="8" s="1"/>
  <c r="M1826" i="7"/>
  <c r="S1826" i="8" s="1"/>
  <c r="Q1814" i="7"/>
  <c r="R1814" i="7"/>
  <c r="AY1934" i="7"/>
  <c r="AX1874" i="7"/>
  <c r="AW1814" i="7"/>
  <c r="AV1814" i="7"/>
  <c r="AU1814" i="7"/>
  <c r="AV1815" i="7"/>
  <c r="AX1814" i="7"/>
  <c r="AZ1814" i="7"/>
  <c r="AS1817" i="7"/>
  <c r="N1832" i="7"/>
  <c r="N1833" i="7"/>
  <c r="AX1938" i="7"/>
  <c r="AW1914" i="7"/>
  <c r="AY1878" i="7"/>
  <c r="AX1878" i="7"/>
  <c r="AW1878" i="7"/>
  <c r="AV1878" i="7"/>
  <c r="AU1878" i="7"/>
  <c r="AZ1878" i="7"/>
  <c r="AV1879" i="7"/>
  <c r="AU1890" i="7"/>
  <c r="AZ1960" i="7"/>
  <c r="AY1840" i="7"/>
  <c r="AX1780" i="7"/>
  <c r="E1722" i="7"/>
  <c r="AY1722" i="7"/>
  <c r="AR1723" i="7"/>
  <c r="AS1728" i="7"/>
  <c r="Q1729" i="7"/>
  <c r="AX1729" i="7"/>
  <c r="G1970" i="7"/>
  <c r="F1850" i="7"/>
  <c r="AQ1730" i="7"/>
  <c r="G1732" i="7"/>
  <c r="R1734" i="7"/>
  <c r="AY1734" i="7"/>
  <c r="X1735" i="7"/>
  <c r="AR1735" i="7"/>
  <c r="AU1738" i="7"/>
  <c r="F1739" i="7"/>
  <c r="AN1739" i="7"/>
  <c r="AZ1739" i="7"/>
  <c r="AS1740" i="7"/>
  <c r="Q1741" i="7"/>
  <c r="AX1741" i="7"/>
  <c r="G1982" i="7"/>
  <c r="F1862" i="7"/>
  <c r="E1802" i="7"/>
  <c r="AQ1742" i="7"/>
  <c r="G1744" i="7"/>
  <c r="R1984" i="7"/>
  <c r="Q1864" i="7"/>
  <c r="P1804" i="7"/>
  <c r="AZ1984" i="7"/>
  <c r="AX1804" i="7"/>
  <c r="AS1985" i="7"/>
  <c r="AQ1805" i="7"/>
  <c r="R1746" i="7"/>
  <c r="X1747" i="7"/>
  <c r="AU1750" i="7"/>
  <c r="F1751" i="7"/>
  <c r="AN1751" i="7"/>
  <c r="AZ1751" i="7"/>
  <c r="AS1752" i="7"/>
  <c r="Q1753" i="7"/>
  <c r="AX1753" i="7"/>
  <c r="G1994" i="7"/>
  <c r="F1874" i="7"/>
  <c r="E1814" i="7"/>
  <c r="AQ1754" i="7"/>
  <c r="R1996" i="7"/>
  <c r="Q1876" i="7"/>
  <c r="P1816" i="7"/>
  <c r="AZ1996" i="7"/>
  <c r="AX1816" i="7"/>
  <c r="AS1997" i="7"/>
  <c r="AQ1817" i="7"/>
  <c r="X1759" i="7"/>
  <c r="AW1760" i="7"/>
  <c r="AP1761" i="7"/>
  <c r="AU1762" i="7"/>
  <c r="F1763" i="7"/>
  <c r="AN1763" i="7"/>
  <c r="AZ1763" i="7"/>
  <c r="Q1765" i="7"/>
  <c r="AX1765" i="7"/>
  <c r="F1886" i="7"/>
  <c r="E1826" i="7"/>
  <c r="B1778" i="7"/>
  <c r="H1778" i="8" s="1"/>
  <c r="AQ1766" i="7"/>
  <c r="O1767" i="7"/>
  <c r="Q1888" i="7"/>
  <c r="P1828" i="7"/>
  <c r="M1780" i="7"/>
  <c r="S1780" i="8" s="1"/>
  <c r="AY1888" i="7"/>
  <c r="AX1828" i="7"/>
  <c r="AU1780" i="7"/>
  <c r="AW1804" i="7"/>
  <c r="AR1889" i="7"/>
  <c r="AQ1829" i="7"/>
  <c r="AP1805" i="7"/>
  <c r="AN1781" i="7"/>
  <c r="N1770" i="7"/>
  <c r="F1891" i="7"/>
  <c r="E1831" i="7"/>
  <c r="G1771" i="7"/>
  <c r="F1771" i="7"/>
  <c r="AY1893" i="7"/>
  <c r="AX1833" i="7"/>
  <c r="AW1809" i="7"/>
  <c r="AY1773" i="7"/>
  <c r="AX1773" i="7"/>
  <c r="AV1773" i="7"/>
  <c r="AU1773" i="7"/>
  <c r="AU1785" i="7"/>
  <c r="N1782" i="7"/>
  <c r="N1783" i="7"/>
  <c r="AQ1842" i="7"/>
  <c r="AS1782" i="7"/>
  <c r="AR1782" i="7"/>
  <c r="AN1794" i="7"/>
  <c r="AQ1843" i="7"/>
  <c r="AO1783" i="7"/>
  <c r="AP1819" i="7"/>
  <c r="AN1783" i="7"/>
  <c r="AN1795" i="7"/>
  <c r="AR1783" i="7"/>
  <c r="AP1783" i="7"/>
  <c r="O1784" i="7"/>
  <c r="AO1784" i="7"/>
  <c r="P1786" i="7"/>
  <c r="AQ1790" i="7"/>
  <c r="AR1911" i="7"/>
  <c r="AP1791" i="7"/>
  <c r="AN1791" i="7"/>
  <c r="AR1791" i="7"/>
  <c r="AO1791" i="7"/>
  <c r="O1793" i="7"/>
  <c r="AX1797" i="7"/>
  <c r="W1805" i="7"/>
  <c r="N1807" i="7"/>
  <c r="N1808" i="7"/>
  <c r="AS1808" i="7"/>
  <c r="F1932" i="7"/>
  <c r="E1872" i="7"/>
  <c r="E1812" i="7"/>
  <c r="D1812" i="7"/>
  <c r="B1812" i="7"/>
  <c r="H1812" i="8" s="1"/>
  <c r="B1824" i="7"/>
  <c r="H1824" i="8" s="1"/>
  <c r="F1812" i="7"/>
  <c r="G1812" i="7"/>
  <c r="C1817" i="7"/>
  <c r="C1818" i="7"/>
  <c r="N1819" i="7"/>
  <c r="N1820" i="7"/>
  <c r="AY1845" i="7"/>
  <c r="R1967" i="7"/>
  <c r="Q1847" i="7"/>
  <c r="AO1727" i="7"/>
  <c r="AZ1967" i="7"/>
  <c r="AY1847" i="7"/>
  <c r="AY1729" i="7"/>
  <c r="AR1730" i="7"/>
  <c r="G1977" i="7"/>
  <c r="F1857" i="7"/>
  <c r="B1738" i="7"/>
  <c r="H1738" i="8" s="1"/>
  <c r="AV1738" i="7"/>
  <c r="AO1739" i="7"/>
  <c r="M1740" i="7"/>
  <c r="S1740" i="8" s="1"/>
  <c r="AY1741" i="7"/>
  <c r="AR1742" i="7"/>
  <c r="B1750" i="7"/>
  <c r="H1750" i="8" s="1"/>
  <c r="AV1750" i="7"/>
  <c r="AO1751" i="7"/>
  <c r="M1752" i="7"/>
  <c r="S1752" i="8" s="1"/>
  <c r="AY1753" i="7"/>
  <c r="AR1754" i="7"/>
  <c r="B1762" i="7"/>
  <c r="H1762" i="8" s="1"/>
  <c r="O1762" i="7"/>
  <c r="AV1762" i="7"/>
  <c r="G1763" i="7"/>
  <c r="AO1763" i="7"/>
  <c r="M1764" i="7"/>
  <c r="S1764" i="8" s="1"/>
  <c r="AY1765" i="7"/>
  <c r="AR1766" i="7"/>
  <c r="AP1768" i="7"/>
  <c r="B1772" i="7"/>
  <c r="H1772" i="8" s="1"/>
  <c r="Q1892" i="7"/>
  <c r="O1808" i="7"/>
  <c r="M1772" i="7"/>
  <c r="S1772" i="8" s="1"/>
  <c r="P1772" i="7"/>
  <c r="AU1772" i="7"/>
  <c r="B1775" i="7"/>
  <c r="H1775" i="8" s="1"/>
  <c r="F1775" i="7"/>
  <c r="AI1775" i="7"/>
  <c r="AQ1836" i="7"/>
  <c r="AP1776" i="7"/>
  <c r="AO1776" i="7"/>
  <c r="AN1788" i="7"/>
  <c r="AP1812" i="7"/>
  <c r="AS1776" i="7"/>
  <c r="Q1898" i="7"/>
  <c r="R1778" i="7"/>
  <c r="P1778" i="7"/>
  <c r="O1778" i="7"/>
  <c r="M1779" i="7"/>
  <c r="S1779" i="8" s="1"/>
  <c r="D1782" i="7"/>
  <c r="AX1782" i="7"/>
  <c r="Q1784" i="7"/>
  <c r="F1789" i="7"/>
  <c r="E1789" i="7"/>
  <c r="B1789" i="7"/>
  <c r="H1789" i="8" s="1"/>
  <c r="B1801" i="7"/>
  <c r="H1801" i="8" s="1"/>
  <c r="G1789" i="7"/>
  <c r="W1791" i="7"/>
  <c r="Q1912" i="7"/>
  <c r="O1828" i="7"/>
  <c r="O1792" i="7"/>
  <c r="M1792" i="7"/>
  <c r="S1792" i="8" s="1"/>
  <c r="R1792" i="7"/>
  <c r="P1792" i="7"/>
  <c r="B1794" i="7"/>
  <c r="H1794" i="8" s="1"/>
  <c r="AI1795" i="7"/>
  <c r="AQ1800" i="7"/>
  <c r="AI1805" i="7"/>
  <c r="AI1804" i="7"/>
  <c r="E1850" i="7"/>
  <c r="R1962" i="7"/>
  <c r="Q1842" i="7"/>
  <c r="M1723" i="7"/>
  <c r="S1723" i="8" s="1"/>
  <c r="AN1729" i="7"/>
  <c r="B1733" i="7"/>
  <c r="H1733" i="8" s="1"/>
  <c r="M1735" i="7"/>
  <c r="S1735" i="8" s="1"/>
  <c r="X1737" i="7"/>
  <c r="AU1740" i="7"/>
  <c r="AN1741" i="7"/>
  <c r="AS1742" i="7"/>
  <c r="B1745" i="7"/>
  <c r="H1745" i="8" s="1"/>
  <c r="M1747" i="7"/>
  <c r="S1747" i="8" s="1"/>
  <c r="X1749" i="7"/>
  <c r="AU1752" i="7"/>
  <c r="AN1753" i="7"/>
  <c r="B1757" i="7"/>
  <c r="H1757" i="8" s="1"/>
  <c r="M1759" i="7"/>
  <c r="S1759" i="8" s="1"/>
  <c r="E1760" i="7"/>
  <c r="P1762" i="7"/>
  <c r="AW1762" i="7"/>
  <c r="AP1763" i="7"/>
  <c r="AU1764" i="7"/>
  <c r="AN1765" i="7"/>
  <c r="W1777" i="7"/>
  <c r="AX1767" i="7"/>
  <c r="F1888" i="7"/>
  <c r="E1828" i="7"/>
  <c r="AQ1768" i="7"/>
  <c r="B1769" i="7"/>
  <c r="H1769" i="8" s="1"/>
  <c r="W1781" i="7"/>
  <c r="X1770" i="7"/>
  <c r="AQ1830" i="7"/>
  <c r="AR1890" i="7"/>
  <c r="AR1770" i="7"/>
  <c r="AI1771" i="7"/>
  <c r="D1772" i="7"/>
  <c r="AV1772" i="7"/>
  <c r="B1774" i="7"/>
  <c r="H1774" i="8" s="1"/>
  <c r="AR1894" i="7"/>
  <c r="AQ1834" i="7"/>
  <c r="AP1810" i="7"/>
  <c r="AR1774" i="7"/>
  <c r="AQ1774" i="7"/>
  <c r="AO1774" i="7"/>
  <c r="AN1774" i="7"/>
  <c r="AU1776" i="7"/>
  <c r="AY1897" i="7"/>
  <c r="AX1837" i="7"/>
  <c r="AW1813" i="7"/>
  <c r="AU1777" i="7"/>
  <c r="AX1777" i="7"/>
  <c r="AR1898" i="7"/>
  <c r="AQ1838" i="7"/>
  <c r="AP1814" i="7"/>
  <c r="AN1778" i="7"/>
  <c r="AQ1778" i="7"/>
  <c r="W1793" i="7"/>
  <c r="AZ1782" i="7"/>
  <c r="R1786" i="7"/>
  <c r="AX1787" i="7"/>
  <c r="AR1910" i="7"/>
  <c r="AQ1850" i="7"/>
  <c r="AO1790" i="7"/>
  <c r="AN1790" i="7"/>
  <c r="AR1790" i="7"/>
  <c r="AP1790" i="7"/>
  <c r="W1804" i="7"/>
  <c r="W1803" i="7"/>
  <c r="X1793" i="7"/>
  <c r="AQ1860" i="7"/>
  <c r="AP1836" i="7"/>
  <c r="AR1800" i="7"/>
  <c r="AN1800" i="7"/>
  <c r="AO1800" i="7"/>
  <c r="AS1800" i="7"/>
  <c r="AP1800" i="7"/>
  <c r="AS1815" i="7"/>
  <c r="R1969" i="7"/>
  <c r="Q1849" i="7"/>
  <c r="P1789" i="7"/>
  <c r="AO1729" i="7"/>
  <c r="AZ1969" i="7"/>
  <c r="AX1789" i="7"/>
  <c r="AU1735" i="7"/>
  <c r="AN1736" i="7"/>
  <c r="D1738" i="7"/>
  <c r="G1979" i="7"/>
  <c r="F1859" i="7"/>
  <c r="E1799" i="7"/>
  <c r="R1981" i="7"/>
  <c r="Q1861" i="7"/>
  <c r="P1801" i="7"/>
  <c r="AS1982" i="7"/>
  <c r="AR1862" i="7"/>
  <c r="AU1747" i="7"/>
  <c r="AN1748" i="7"/>
  <c r="G1991" i="7"/>
  <c r="E1811" i="7"/>
  <c r="D1787" i="7"/>
  <c r="P1813" i="7"/>
  <c r="O1789" i="7"/>
  <c r="AY1873" i="7"/>
  <c r="AX1813" i="7"/>
  <c r="AR1874" i="7"/>
  <c r="AQ1814" i="7"/>
  <c r="AU1759" i="7"/>
  <c r="AN1760" i="7"/>
  <c r="W1772" i="7"/>
  <c r="D1762" i="7"/>
  <c r="O1764" i="7"/>
  <c r="AY1885" i="7"/>
  <c r="AW1801" i="7"/>
  <c r="AR1886" i="7"/>
  <c r="AP1802" i="7"/>
  <c r="AW1770" i="7"/>
  <c r="M1771" i="7"/>
  <c r="S1771" i="8" s="1"/>
  <c r="W1787" i="7"/>
  <c r="AV1776" i="7"/>
  <c r="AX1842" i="7"/>
  <c r="AV1782" i="7"/>
  <c r="AU1782" i="7"/>
  <c r="AW1818" i="7"/>
  <c r="AY1782" i="7"/>
  <c r="AW1782" i="7"/>
  <c r="W1783" i="7"/>
  <c r="Q1904" i="7"/>
  <c r="O1820" i="7"/>
  <c r="M1784" i="7"/>
  <c r="S1784" i="8" s="1"/>
  <c r="P1784" i="7"/>
  <c r="M1796" i="7"/>
  <c r="S1796" i="8" s="1"/>
  <c r="AI1788" i="7"/>
  <c r="AI1789" i="7"/>
  <c r="AY1910" i="7"/>
  <c r="AW1790" i="7"/>
  <c r="AU1790" i="7"/>
  <c r="AZ1790" i="7"/>
  <c r="AY1790" i="7"/>
  <c r="AV1791" i="7"/>
  <c r="AX1790" i="7"/>
  <c r="AV1790" i="7"/>
  <c r="C1795" i="7"/>
  <c r="C1796" i="7"/>
  <c r="AY1800" i="7"/>
  <c r="AX1800" i="7"/>
  <c r="AW1800" i="7"/>
  <c r="AV1800" i="7"/>
  <c r="AU1800" i="7"/>
  <c r="AZ1800" i="7"/>
  <c r="AV1801" i="7"/>
  <c r="AP1804" i="7"/>
  <c r="AZ1824" i="7"/>
  <c r="O1723" i="7"/>
  <c r="AV1723" i="7"/>
  <c r="AO1724" i="7"/>
  <c r="AR1727" i="7"/>
  <c r="AP1729" i="7"/>
  <c r="D1733" i="7"/>
  <c r="G1974" i="7"/>
  <c r="E1794" i="7"/>
  <c r="B1735" i="7"/>
  <c r="H1735" i="8" s="1"/>
  <c r="O1735" i="7"/>
  <c r="AV1735" i="7"/>
  <c r="R1976" i="7"/>
  <c r="P1796" i="7"/>
  <c r="AO1736" i="7"/>
  <c r="AZ1976" i="7"/>
  <c r="AX1796" i="7"/>
  <c r="M1737" i="7"/>
  <c r="S1737" i="8" s="1"/>
  <c r="AS1977" i="7"/>
  <c r="AQ1797" i="7"/>
  <c r="E1738" i="7"/>
  <c r="R1738" i="7"/>
  <c r="AY1738" i="7"/>
  <c r="AR1739" i="7"/>
  <c r="P1740" i="7"/>
  <c r="AW1740" i="7"/>
  <c r="AP1741" i="7"/>
  <c r="AZ1743" i="7"/>
  <c r="D1745" i="7"/>
  <c r="G1986" i="7"/>
  <c r="E1806" i="7"/>
  <c r="B1747" i="7"/>
  <c r="H1747" i="8" s="1"/>
  <c r="O1747" i="7"/>
  <c r="AV1747" i="7"/>
  <c r="G1748" i="7"/>
  <c r="R1988" i="7"/>
  <c r="P1808" i="7"/>
  <c r="AO1748" i="7"/>
  <c r="AZ1988" i="7"/>
  <c r="AY1868" i="7"/>
  <c r="AW1784" i="7"/>
  <c r="M1749" i="7"/>
  <c r="S1749" i="8" s="1"/>
  <c r="AS1989" i="7"/>
  <c r="AQ1809" i="7"/>
  <c r="AP1785" i="7"/>
  <c r="E1750" i="7"/>
  <c r="AY1750" i="7"/>
  <c r="AR1751" i="7"/>
  <c r="P1752" i="7"/>
  <c r="AW1752" i="7"/>
  <c r="AP1753" i="7"/>
  <c r="D1757" i="7"/>
  <c r="G1998" i="7"/>
  <c r="E1818" i="7"/>
  <c r="D1794" i="7"/>
  <c r="B1759" i="7"/>
  <c r="H1759" i="8" s="1"/>
  <c r="O1759" i="7"/>
  <c r="AV1759" i="7"/>
  <c r="R2000" i="7"/>
  <c r="P1820" i="7"/>
  <c r="O1796" i="7"/>
  <c r="AO1760" i="7"/>
  <c r="M1761" i="7"/>
  <c r="S1761" i="8" s="1"/>
  <c r="E1762" i="7"/>
  <c r="R1762" i="7"/>
  <c r="AY1762" i="7"/>
  <c r="AR1763" i="7"/>
  <c r="P1764" i="7"/>
  <c r="AW1764" i="7"/>
  <c r="AP1765" i="7"/>
  <c r="AZ1767" i="7"/>
  <c r="D1769" i="7"/>
  <c r="F1890" i="7"/>
  <c r="D1806" i="7"/>
  <c r="AX1770" i="7"/>
  <c r="AY1772" i="7"/>
  <c r="AN1773" i="7"/>
  <c r="D1774" i="7"/>
  <c r="AW1774" i="7"/>
  <c r="Q1775" i="7"/>
  <c r="AP1775" i="7"/>
  <c r="F1896" i="7"/>
  <c r="G1776" i="7"/>
  <c r="E1776" i="7"/>
  <c r="D1776" i="7"/>
  <c r="AW1776" i="7"/>
  <c r="D1778" i="7"/>
  <c r="N1781" i="7"/>
  <c r="W1794" i="7"/>
  <c r="X1783" i="7"/>
  <c r="AZ1783" i="7"/>
  <c r="AX1784" i="7"/>
  <c r="M1789" i="7"/>
  <c r="S1789" i="8" s="1"/>
  <c r="AR1789" i="7"/>
  <c r="AP1789" i="7"/>
  <c r="AQ1789" i="7"/>
  <c r="AO1789" i="7"/>
  <c r="AS1789" i="7"/>
  <c r="N1790" i="7"/>
  <c r="N1791" i="7"/>
  <c r="AQ1795" i="7"/>
  <c r="Q1922" i="7"/>
  <c r="P1802" i="7"/>
  <c r="O1802" i="7"/>
  <c r="M1802" i="7"/>
  <c r="S1802" i="8" s="1"/>
  <c r="Q1802" i="7"/>
  <c r="AS1804" i="7"/>
  <c r="AW1806" i="7"/>
  <c r="P1723" i="7"/>
  <c r="AN1726" i="7"/>
  <c r="AQ1729" i="7"/>
  <c r="B1730" i="7"/>
  <c r="H1730" i="8" s="1"/>
  <c r="AY1851" i="7"/>
  <c r="AX1791" i="7"/>
  <c r="M1732" i="7"/>
  <c r="S1732" i="8" s="1"/>
  <c r="AR1852" i="7"/>
  <c r="AQ1792" i="7"/>
  <c r="E1733" i="7"/>
  <c r="P1735" i="7"/>
  <c r="AW1735" i="7"/>
  <c r="AP1736" i="7"/>
  <c r="AU1737" i="7"/>
  <c r="F1738" i="7"/>
  <c r="AN1738" i="7"/>
  <c r="Q1740" i="7"/>
  <c r="AX1740" i="7"/>
  <c r="G1981" i="7"/>
  <c r="E1801" i="7"/>
  <c r="AQ1741" i="7"/>
  <c r="B1742" i="7"/>
  <c r="H1742" i="8" s="1"/>
  <c r="R1983" i="7"/>
  <c r="Q1863" i="7"/>
  <c r="M1744" i="7"/>
  <c r="S1744" i="8" s="1"/>
  <c r="AS1984" i="7"/>
  <c r="AQ1804" i="7"/>
  <c r="E1745" i="7"/>
  <c r="P1747" i="7"/>
  <c r="AW1747" i="7"/>
  <c r="AP1748" i="7"/>
  <c r="AU1749" i="7"/>
  <c r="F1750" i="7"/>
  <c r="AN1750" i="7"/>
  <c r="Q1752" i="7"/>
  <c r="AX1752" i="7"/>
  <c r="G1993" i="7"/>
  <c r="F1873" i="7"/>
  <c r="E1813" i="7"/>
  <c r="AQ1753" i="7"/>
  <c r="B1754" i="7"/>
  <c r="H1754" i="8" s="1"/>
  <c r="R1995" i="7"/>
  <c r="Q1875" i="7"/>
  <c r="P1815" i="7"/>
  <c r="AZ1995" i="7"/>
  <c r="AX1815" i="7"/>
  <c r="AW1791" i="7"/>
  <c r="M1756" i="7"/>
  <c r="S1756" i="8" s="1"/>
  <c r="AS1996" i="7"/>
  <c r="AQ1816" i="7"/>
  <c r="AP1792" i="7"/>
  <c r="E1757" i="7"/>
  <c r="P1759" i="7"/>
  <c r="AW1759" i="7"/>
  <c r="AP1760" i="7"/>
  <c r="AU1761" i="7"/>
  <c r="F1762" i="7"/>
  <c r="AN1762" i="7"/>
  <c r="W1774" i="7"/>
  <c r="Q1764" i="7"/>
  <c r="AX1764" i="7"/>
  <c r="F1885" i="7"/>
  <c r="D1801" i="7"/>
  <c r="AQ1765" i="7"/>
  <c r="B1766" i="7"/>
  <c r="H1766" i="8" s="1"/>
  <c r="Q1887" i="7"/>
  <c r="O1803" i="7"/>
  <c r="M1768" i="7"/>
  <c r="S1768" i="8" s="1"/>
  <c r="E1769" i="7"/>
  <c r="O1771" i="7"/>
  <c r="Q1893" i="7"/>
  <c r="P1833" i="7"/>
  <c r="R1773" i="7"/>
  <c r="Q1773" i="7"/>
  <c r="O1773" i="7"/>
  <c r="AO1773" i="7"/>
  <c r="X1774" i="7"/>
  <c r="W1785" i="7"/>
  <c r="O1777" i="7"/>
  <c r="AN1777" i="7"/>
  <c r="AY1898" i="7"/>
  <c r="AZ1778" i="7"/>
  <c r="AY1778" i="7"/>
  <c r="AW1778" i="7"/>
  <c r="AV1778" i="7"/>
  <c r="O1781" i="7"/>
  <c r="F1902" i="7"/>
  <c r="E1842" i="7"/>
  <c r="D1818" i="7"/>
  <c r="B1782" i="7"/>
  <c r="H1782" i="8" s="1"/>
  <c r="E1782" i="7"/>
  <c r="B1787" i="7"/>
  <c r="H1787" i="8" s="1"/>
  <c r="AQ1788" i="7"/>
  <c r="AI1793" i="7"/>
  <c r="M1794" i="7"/>
  <c r="S1794" i="8" s="1"/>
  <c r="P1795" i="7"/>
  <c r="W1808" i="7"/>
  <c r="N1800" i="7"/>
  <c r="N1801" i="7"/>
  <c r="D1809" i="7"/>
  <c r="W1821" i="7"/>
  <c r="X1810" i="7"/>
  <c r="D1811" i="7"/>
  <c r="P1818" i="7"/>
  <c r="AU1720" i="7"/>
  <c r="AN1721" i="7"/>
  <c r="Q1723" i="7"/>
  <c r="AX1723" i="7"/>
  <c r="G1964" i="7"/>
  <c r="F1844" i="7"/>
  <c r="AQ1724" i="7"/>
  <c r="R1966" i="7"/>
  <c r="Q1846" i="7"/>
  <c r="AO1726" i="7"/>
  <c r="AZ1966" i="7"/>
  <c r="AY1846" i="7"/>
  <c r="AX1786" i="7"/>
  <c r="M1727" i="7"/>
  <c r="S1727" i="8" s="1"/>
  <c r="AS1967" i="7"/>
  <c r="AR1847" i="7"/>
  <c r="AQ1787" i="7"/>
  <c r="AR1729" i="7"/>
  <c r="AU1732" i="7"/>
  <c r="AN1733" i="7"/>
  <c r="D1735" i="7"/>
  <c r="Q1735" i="7"/>
  <c r="F1856" i="7"/>
  <c r="E1796" i="7"/>
  <c r="AQ1736" i="7"/>
  <c r="B1737" i="7"/>
  <c r="H1737" i="8" s="1"/>
  <c r="O1737" i="7"/>
  <c r="AV1737" i="7"/>
  <c r="G1738" i="7"/>
  <c r="AO1738" i="7"/>
  <c r="AY1858" i="7"/>
  <c r="AX1798" i="7"/>
  <c r="M1739" i="7"/>
  <c r="S1739" i="8" s="1"/>
  <c r="AR1859" i="7"/>
  <c r="AQ1799" i="7"/>
  <c r="R1740" i="7"/>
  <c r="AY1740" i="7"/>
  <c r="AR1741" i="7"/>
  <c r="AU1744" i="7"/>
  <c r="F1745" i="7"/>
  <c r="AN1745" i="7"/>
  <c r="D1747" i="7"/>
  <c r="Q1747" i="7"/>
  <c r="AX1747" i="7"/>
  <c r="AQ1748" i="7"/>
  <c r="B1749" i="7"/>
  <c r="H1749" i="8" s="1"/>
  <c r="O1749" i="7"/>
  <c r="AV1749" i="7"/>
  <c r="G1750" i="7"/>
  <c r="P1810" i="7"/>
  <c r="O1786" i="7"/>
  <c r="AO1750" i="7"/>
  <c r="AY1870" i="7"/>
  <c r="AX1810" i="7"/>
  <c r="AW1786" i="7"/>
  <c r="M1751" i="7"/>
  <c r="S1751" i="8" s="1"/>
  <c r="AR1871" i="7"/>
  <c r="AQ1811" i="7"/>
  <c r="AP1787" i="7"/>
  <c r="R1752" i="7"/>
  <c r="AY1752" i="7"/>
  <c r="AR1753" i="7"/>
  <c r="AU1756" i="7"/>
  <c r="F1757" i="7"/>
  <c r="AN1757" i="7"/>
  <c r="D1759" i="7"/>
  <c r="Q1759" i="7"/>
  <c r="AX1759" i="7"/>
  <c r="E1820" i="7"/>
  <c r="D1796" i="7"/>
  <c r="AQ1760" i="7"/>
  <c r="B1761" i="7"/>
  <c r="H1761" i="8" s="1"/>
  <c r="O1761" i="7"/>
  <c r="AV1761" i="7"/>
  <c r="AO1762" i="7"/>
  <c r="AY1882" i="7"/>
  <c r="AW1798" i="7"/>
  <c r="AX1822" i="7"/>
  <c r="M1763" i="7"/>
  <c r="S1763" i="8" s="1"/>
  <c r="AR1883" i="7"/>
  <c r="AP1799" i="7"/>
  <c r="R1764" i="7"/>
  <c r="AY1764" i="7"/>
  <c r="AR1765" i="7"/>
  <c r="AU1768" i="7"/>
  <c r="F1769" i="7"/>
  <c r="AN1769" i="7"/>
  <c r="AV1770" i="7"/>
  <c r="AU1770" i="7"/>
  <c r="AY1770" i="7"/>
  <c r="AX1832" i="7"/>
  <c r="AW1808" i="7"/>
  <c r="AW1772" i="7"/>
  <c r="AU1784" i="7"/>
  <c r="AQ1773" i="7"/>
  <c r="Q1895" i="7"/>
  <c r="P1835" i="7"/>
  <c r="P1775" i="7"/>
  <c r="O1775" i="7"/>
  <c r="M1775" i="7"/>
  <c r="S1775" i="8" s="1"/>
  <c r="O1811" i="7"/>
  <c r="P1777" i="7"/>
  <c r="P1781" i="7"/>
  <c r="AI1787" i="7"/>
  <c r="C1788" i="7"/>
  <c r="C1789" i="7"/>
  <c r="AW1789" i="7"/>
  <c r="E1792" i="7"/>
  <c r="AW1795" i="7"/>
  <c r="AP1798" i="7"/>
  <c r="W1800" i="7"/>
  <c r="Q1905" i="7"/>
  <c r="M1785" i="7"/>
  <c r="S1785" i="8" s="1"/>
  <c r="O1821" i="7"/>
  <c r="AV1787" i="7"/>
  <c r="F1908" i="7"/>
  <c r="E1788" i="7"/>
  <c r="D1824" i="7"/>
  <c r="W1799" i="7"/>
  <c r="Q1910" i="7"/>
  <c r="P1790" i="7"/>
  <c r="O1826" i="7"/>
  <c r="F1915" i="7"/>
  <c r="D1831" i="7"/>
  <c r="D1795" i="7"/>
  <c r="B1795" i="7"/>
  <c r="H1795" i="8" s="1"/>
  <c r="AR1915" i="7"/>
  <c r="AQ1855" i="7"/>
  <c r="AP1831" i="7"/>
  <c r="AU1799" i="7"/>
  <c r="AP1837" i="7"/>
  <c r="AR1801" i="7"/>
  <c r="AQ1801" i="7"/>
  <c r="AP1801" i="7"/>
  <c r="AO1801" i="7"/>
  <c r="AN1801" i="7"/>
  <c r="AS1801" i="7"/>
  <c r="AZ1811" i="7"/>
  <c r="AQ1873" i="7"/>
  <c r="AR1813" i="7"/>
  <c r="AQ1813" i="7"/>
  <c r="AP1813" i="7"/>
  <c r="AO1813" i="7"/>
  <c r="AN1813" i="7"/>
  <c r="AS1813" i="7"/>
  <c r="C1816" i="7"/>
  <c r="P1879" i="7"/>
  <c r="M1831" i="7"/>
  <c r="S1831" i="8" s="1"/>
  <c r="Q1819" i="7"/>
  <c r="P1819" i="7"/>
  <c r="O1819" i="7"/>
  <c r="M1819" i="7"/>
  <c r="S1819" i="8" s="1"/>
  <c r="R1819" i="7"/>
  <c r="O1874" i="7"/>
  <c r="Q1838" i="7"/>
  <c r="P1838" i="7"/>
  <c r="R1838" i="7"/>
  <c r="O1838" i="7"/>
  <c r="M1838" i="7"/>
  <c r="S1838" i="8" s="1"/>
  <c r="AY1852" i="7"/>
  <c r="AU1774" i="7"/>
  <c r="AN1775" i="7"/>
  <c r="D1777" i="7"/>
  <c r="O1779" i="7"/>
  <c r="AV1779" i="7"/>
  <c r="AO1780" i="7"/>
  <c r="AY1900" i="7"/>
  <c r="AX1840" i="7"/>
  <c r="W1790" i="7"/>
  <c r="AY1912" i="7"/>
  <c r="AW1828" i="7"/>
  <c r="AX1852" i="7"/>
  <c r="AU1792" i="7"/>
  <c r="AX1853" i="7"/>
  <c r="AZ1793" i="7"/>
  <c r="AX1793" i="7"/>
  <c r="AW1829" i="7"/>
  <c r="AX1794" i="7"/>
  <c r="N1798" i="7"/>
  <c r="R1800" i="7"/>
  <c r="O1836" i="7"/>
  <c r="Q1800" i="7"/>
  <c r="P1800" i="7"/>
  <c r="O1800" i="7"/>
  <c r="AO1802" i="7"/>
  <c r="R1805" i="7"/>
  <c r="AS1805" i="7"/>
  <c r="AI1812" i="7"/>
  <c r="N1813" i="7"/>
  <c r="E1877" i="7"/>
  <c r="B1829" i="7"/>
  <c r="H1829" i="8" s="1"/>
  <c r="F1817" i="7"/>
  <c r="E1817" i="7"/>
  <c r="D1817" i="7"/>
  <c r="B1817" i="7"/>
  <c r="H1817" i="8" s="1"/>
  <c r="G1817" i="7"/>
  <c r="Q1818" i="7"/>
  <c r="AN1787" i="7"/>
  <c r="AW1823" i="7"/>
  <c r="AX1847" i="7"/>
  <c r="AY1788" i="7"/>
  <c r="AW1788" i="7"/>
  <c r="Q1913" i="7"/>
  <c r="P1853" i="7"/>
  <c r="O1829" i="7"/>
  <c r="Q1793" i="7"/>
  <c r="M1805" i="7"/>
  <c r="S1805" i="8" s="1"/>
  <c r="AY1914" i="7"/>
  <c r="AX1854" i="7"/>
  <c r="AW1830" i="7"/>
  <c r="AR1916" i="7"/>
  <c r="AQ1796" i="7"/>
  <c r="AP1796" i="7"/>
  <c r="AO1796" i="7"/>
  <c r="AP1832" i="7"/>
  <c r="AN1796" i="7"/>
  <c r="AO1797" i="7"/>
  <c r="F1917" i="7"/>
  <c r="D1833" i="7"/>
  <c r="E1857" i="7"/>
  <c r="B1797" i="7"/>
  <c r="H1797" i="8" s="1"/>
  <c r="G1797" i="7"/>
  <c r="R1798" i="7"/>
  <c r="AW1835" i="7"/>
  <c r="AY1799" i="7"/>
  <c r="AX1859" i="7"/>
  <c r="W1811" i="7"/>
  <c r="X1800" i="7"/>
  <c r="W1818" i="7"/>
  <c r="X1807" i="7"/>
  <c r="AY1927" i="7"/>
  <c r="AX1867" i="7"/>
  <c r="AX1807" i="7"/>
  <c r="AW1807" i="7"/>
  <c r="AV1807" i="7"/>
  <c r="AU1807" i="7"/>
  <c r="AV1808" i="7"/>
  <c r="AY1807" i="7"/>
  <c r="W1820" i="7"/>
  <c r="G1815" i="7"/>
  <c r="G1825" i="7"/>
  <c r="AR1947" i="7"/>
  <c r="AQ1887" i="7"/>
  <c r="AP1863" i="7"/>
  <c r="AS1827" i="7"/>
  <c r="AR1827" i="7"/>
  <c r="AQ1827" i="7"/>
  <c r="AN1839" i="7"/>
  <c r="AP1827" i="7"/>
  <c r="AN1827" i="7"/>
  <c r="C1831" i="7"/>
  <c r="C1830" i="7"/>
  <c r="AQ1848" i="7"/>
  <c r="R1865" i="7"/>
  <c r="AZ1803" i="7"/>
  <c r="W1816" i="7"/>
  <c r="AX1806" i="7"/>
  <c r="E1870" i="7"/>
  <c r="G1810" i="7"/>
  <c r="F1810" i="7"/>
  <c r="E1810" i="7"/>
  <c r="D1810" i="7"/>
  <c r="B1810" i="7"/>
  <c r="H1810" i="8" s="1"/>
  <c r="W1817" i="7"/>
  <c r="W1824" i="7"/>
  <c r="AY1827" i="7"/>
  <c r="P1771" i="7"/>
  <c r="AW1771" i="7"/>
  <c r="X1782" i="7"/>
  <c r="O1785" i="7"/>
  <c r="E1846" i="7"/>
  <c r="E1786" i="7"/>
  <c r="B1788" i="7"/>
  <c r="H1788" i="8" s="1"/>
  <c r="AO1788" i="7"/>
  <c r="M1790" i="7"/>
  <c r="S1790" i="8" s="1"/>
  <c r="F1912" i="7"/>
  <c r="E1852" i="7"/>
  <c r="Q1915" i="7"/>
  <c r="Q1795" i="7"/>
  <c r="O1795" i="7"/>
  <c r="AO1795" i="7"/>
  <c r="W1798" i="7"/>
  <c r="W1813" i="7"/>
  <c r="W1814" i="7"/>
  <c r="C1806" i="7"/>
  <c r="F1929" i="7"/>
  <c r="D1845" i="7"/>
  <c r="B1809" i="7"/>
  <c r="H1809" i="8" s="1"/>
  <c r="B1821" i="7"/>
  <c r="H1821" i="8" s="1"/>
  <c r="G1809" i="7"/>
  <c r="P1872" i="7"/>
  <c r="R1812" i="7"/>
  <c r="Q1812" i="7"/>
  <c r="P1812" i="7"/>
  <c r="O1812" i="7"/>
  <c r="M1812" i="7"/>
  <c r="S1812" i="8" s="1"/>
  <c r="O1848" i="7"/>
  <c r="AS1812" i="7"/>
  <c r="AR1815" i="7"/>
  <c r="AI1821" i="7"/>
  <c r="AI1822" i="7"/>
  <c r="R1827" i="7"/>
  <c r="G1837" i="7"/>
  <c r="AW1810" i="7"/>
  <c r="AX1834" i="7"/>
  <c r="AP1811" i="7"/>
  <c r="AQ1835" i="7"/>
  <c r="D1820" i="7"/>
  <c r="B1796" i="7"/>
  <c r="H1796" i="8" s="1"/>
  <c r="P1785" i="7"/>
  <c r="AR1906" i="7"/>
  <c r="AO1786" i="7"/>
  <c r="Q1907" i="7"/>
  <c r="O1823" i="7"/>
  <c r="P1847" i="7"/>
  <c r="M1787" i="7"/>
  <c r="S1787" i="8" s="1"/>
  <c r="D1788" i="7"/>
  <c r="R1788" i="7"/>
  <c r="O1824" i="7"/>
  <c r="P1788" i="7"/>
  <c r="AP1788" i="7"/>
  <c r="AY1909" i="7"/>
  <c r="AX1849" i="7"/>
  <c r="O1790" i="7"/>
  <c r="AI1790" i="7"/>
  <c r="AS1792" i="7"/>
  <c r="AN1804" i="7"/>
  <c r="E1795" i="7"/>
  <c r="N1795" i="7"/>
  <c r="AP1795" i="7"/>
  <c r="W1807" i="7"/>
  <c r="B1798" i="7"/>
  <c r="H1798" i="8" s="1"/>
  <c r="AY1922" i="7"/>
  <c r="AX1862" i="7"/>
  <c r="AW1802" i="7"/>
  <c r="AV1802" i="7"/>
  <c r="AU1802" i="7"/>
  <c r="AV1803" i="7"/>
  <c r="AX1802" i="7"/>
  <c r="C1804" i="7"/>
  <c r="AZ1804" i="7"/>
  <c r="AI1810" i="7"/>
  <c r="AI1809" i="7"/>
  <c r="AX1872" i="7"/>
  <c r="AY1812" i="7"/>
  <c r="AX1812" i="7"/>
  <c r="AW1812" i="7"/>
  <c r="AV1812" i="7"/>
  <c r="AU1812" i="7"/>
  <c r="AZ1812" i="7"/>
  <c r="AW1816" i="7"/>
  <c r="AZ1820" i="7"/>
  <c r="AZ1822" i="7"/>
  <c r="AS1841" i="7"/>
  <c r="R1856" i="7"/>
  <c r="R1815" i="7"/>
  <c r="AR1935" i="7"/>
  <c r="AQ1875" i="7"/>
  <c r="AP1815" i="7"/>
  <c r="AO1815" i="7"/>
  <c r="AN1815" i="7"/>
  <c r="AO1816" i="7"/>
  <c r="AQ1815" i="7"/>
  <c r="O1816" i="7"/>
  <c r="AZ1838" i="7"/>
  <c r="AS1845" i="7"/>
  <c r="AY1977" i="7"/>
  <c r="AX1917" i="7"/>
  <c r="AW1893" i="7"/>
  <c r="AU1869" i="7"/>
  <c r="AW1857" i="7"/>
  <c r="AV1857" i="7"/>
  <c r="AU1857" i="7"/>
  <c r="AV1858" i="7"/>
  <c r="AX1857" i="7"/>
  <c r="AZ1857" i="7"/>
  <c r="AS1772" i="7"/>
  <c r="E1778" i="7"/>
  <c r="P1780" i="7"/>
  <c r="AW1780" i="7"/>
  <c r="AP1781" i="7"/>
  <c r="AS1784" i="7"/>
  <c r="R1785" i="7"/>
  <c r="AZ1785" i="7"/>
  <c r="M1786" i="7"/>
  <c r="S1786" i="8" s="1"/>
  <c r="AV1786" i="7"/>
  <c r="G1788" i="7"/>
  <c r="AR1788" i="7"/>
  <c r="R1790" i="7"/>
  <c r="AZ1791" i="7"/>
  <c r="AU1803" i="7"/>
  <c r="AW1792" i="7"/>
  <c r="AU1793" i="7"/>
  <c r="AQ1854" i="7"/>
  <c r="AS1794" i="7"/>
  <c r="AQ1794" i="7"/>
  <c r="AP1830" i="7"/>
  <c r="G1795" i="7"/>
  <c r="AR1795" i="7"/>
  <c r="F1920" i="7"/>
  <c r="E1800" i="7"/>
  <c r="D1800" i="7"/>
  <c r="B1800" i="7"/>
  <c r="H1800" i="8" s="1"/>
  <c r="D1836" i="7"/>
  <c r="D1838" i="7"/>
  <c r="B1802" i="7"/>
  <c r="H1802" i="8" s="1"/>
  <c r="D1802" i="7"/>
  <c r="R1811" i="7"/>
  <c r="W1823" i="7"/>
  <c r="W1831" i="7"/>
  <c r="X1820" i="7"/>
  <c r="W1833" i="7"/>
  <c r="X1822" i="7"/>
  <c r="AR1943" i="7"/>
  <c r="AP1859" i="7"/>
  <c r="AO1823" i="7"/>
  <c r="AN1823" i="7"/>
  <c r="AO1824" i="7"/>
  <c r="AR1823" i="7"/>
  <c r="AP1823" i="7"/>
  <c r="AQ1823" i="7"/>
  <c r="AS1823" i="7"/>
  <c r="AR1835" i="7"/>
  <c r="AY1891" i="7"/>
  <c r="AX1831" i="7"/>
  <c r="F1778" i="7"/>
  <c r="AU1787" i="7"/>
  <c r="X1788" i="7"/>
  <c r="AS1788" i="7"/>
  <c r="P1849" i="7"/>
  <c r="O1825" i="7"/>
  <c r="AX1792" i="7"/>
  <c r="AV1793" i="7"/>
  <c r="AU1794" i="7"/>
  <c r="W1806" i="7"/>
  <c r="AS1795" i="7"/>
  <c r="D1834" i="7"/>
  <c r="G1798" i="7"/>
  <c r="F1798" i="7"/>
  <c r="E1798" i="7"/>
  <c r="D1798" i="7"/>
  <c r="M1801" i="7"/>
  <c r="S1801" i="8" s="1"/>
  <c r="G1803" i="7"/>
  <c r="F1925" i="7"/>
  <c r="E1865" i="7"/>
  <c r="D1841" i="7"/>
  <c r="F1805" i="7"/>
  <c r="E1805" i="7"/>
  <c r="D1805" i="7"/>
  <c r="B1805" i="7"/>
  <c r="H1805" i="8" s="1"/>
  <c r="G1805" i="7"/>
  <c r="AN1807" i="7"/>
  <c r="AR1928" i="7"/>
  <c r="AQ1868" i="7"/>
  <c r="AQ1808" i="7"/>
  <c r="AP1808" i="7"/>
  <c r="AO1808" i="7"/>
  <c r="AN1808" i="7"/>
  <c r="AO1809" i="7"/>
  <c r="AR1808" i="7"/>
  <c r="W1810" i="7"/>
  <c r="AO1814" i="7"/>
  <c r="X1815" i="7"/>
  <c r="AZ1816" i="7"/>
  <c r="N1818" i="7"/>
  <c r="AQ1819" i="7"/>
  <c r="AR1839" i="7"/>
  <c r="AX1905" i="7"/>
  <c r="AW1881" i="7"/>
  <c r="AW1845" i="7"/>
  <c r="AV1845" i="7"/>
  <c r="AU1845" i="7"/>
  <c r="AV1846" i="7"/>
  <c r="AZ1845" i="7"/>
  <c r="AX1845" i="7"/>
  <c r="AR1846" i="7"/>
  <c r="Q1972" i="7"/>
  <c r="P1912" i="7"/>
  <c r="O1888" i="7"/>
  <c r="O1852" i="7"/>
  <c r="M1852" i="7"/>
  <c r="S1852" i="8" s="1"/>
  <c r="P1852" i="7"/>
  <c r="M1864" i="7"/>
  <c r="S1864" i="8" s="1"/>
  <c r="Q1852" i="7"/>
  <c r="R1852" i="7"/>
  <c r="B1804" i="7"/>
  <c r="H1804" i="8" s="1"/>
  <c r="O1804" i="7"/>
  <c r="AV1804" i="7"/>
  <c r="AO1805" i="7"/>
  <c r="M1806" i="7"/>
  <c r="S1806" i="8" s="1"/>
  <c r="AU1811" i="7"/>
  <c r="AN1812" i="7"/>
  <c r="D1814" i="7"/>
  <c r="W1815" i="7"/>
  <c r="B1816" i="7"/>
  <c r="H1816" i="8" s="1"/>
  <c r="AV1816" i="7"/>
  <c r="AO1817" i="7"/>
  <c r="AX1877" i="7"/>
  <c r="AW1853" i="7"/>
  <c r="AU1829" i="7"/>
  <c r="M1818" i="7"/>
  <c r="S1818" i="8" s="1"/>
  <c r="AP1854" i="7"/>
  <c r="AQ1878" i="7"/>
  <c r="AN1830" i="7"/>
  <c r="AQ1880" i="7"/>
  <c r="AO1821" i="7"/>
  <c r="AR1820" i="7"/>
  <c r="M1823" i="7"/>
  <c r="S1823" i="8" s="1"/>
  <c r="AZ1828" i="7"/>
  <c r="E1838" i="7"/>
  <c r="E1903" i="7"/>
  <c r="D1879" i="7"/>
  <c r="E1843" i="7"/>
  <c r="D1843" i="7"/>
  <c r="B1843" i="7"/>
  <c r="H1843" i="8" s="1"/>
  <c r="F1843" i="7"/>
  <c r="R1868" i="7"/>
  <c r="AR1881" i="7"/>
  <c r="AX1887" i="7"/>
  <c r="Q1917" i="7"/>
  <c r="O1833" i="7"/>
  <c r="AY1917" i="7"/>
  <c r="AW1833" i="7"/>
  <c r="M1798" i="7"/>
  <c r="S1798" i="8" s="1"/>
  <c r="C1801" i="7"/>
  <c r="N1803" i="7"/>
  <c r="F1804" i="7"/>
  <c r="Q1806" i="7"/>
  <c r="F1927" i="7"/>
  <c r="E1867" i="7"/>
  <c r="Q1929" i="7"/>
  <c r="P1869" i="7"/>
  <c r="M1821" i="7"/>
  <c r="S1821" i="8" s="1"/>
  <c r="M1810" i="7"/>
  <c r="S1810" i="8" s="1"/>
  <c r="AY1811" i="7"/>
  <c r="X1812" i="7"/>
  <c r="AR1812" i="7"/>
  <c r="C1813" i="7"/>
  <c r="N1815" i="7"/>
  <c r="AU1815" i="7"/>
  <c r="F1816" i="7"/>
  <c r="AN1816" i="7"/>
  <c r="W1828" i="7"/>
  <c r="AX1818" i="7"/>
  <c r="E1879" i="7"/>
  <c r="B1831" i="7"/>
  <c r="H1831" i="8" s="1"/>
  <c r="B1820" i="7"/>
  <c r="H1820" i="8" s="1"/>
  <c r="B1825" i="7"/>
  <c r="H1825" i="8" s="1"/>
  <c r="R1831" i="7"/>
  <c r="W1838" i="7"/>
  <c r="C1841" i="7"/>
  <c r="C1842" i="7"/>
  <c r="AX1864" i="7"/>
  <c r="AW1840" i="7"/>
  <c r="AQ1865" i="7"/>
  <c r="AP1841" i="7"/>
  <c r="C1808" i="7"/>
  <c r="N1810" i="7"/>
  <c r="B1815" i="7"/>
  <c r="H1815" i="8" s="1"/>
  <c r="Q1936" i="7"/>
  <c r="P1876" i="7"/>
  <c r="AX1876" i="7"/>
  <c r="AU1828" i="7"/>
  <c r="M1817" i="7"/>
  <c r="S1817" i="8" s="1"/>
  <c r="AQ1877" i="7"/>
  <c r="AN1829" i="7"/>
  <c r="C1820" i="7"/>
  <c r="AY1940" i="7"/>
  <c r="AX1820" i="7"/>
  <c r="AW1820" i="7"/>
  <c r="E1882" i="7"/>
  <c r="B1822" i="7"/>
  <c r="H1822" i="8" s="1"/>
  <c r="E1822" i="7"/>
  <c r="AY1942" i="7"/>
  <c r="AW1858" i="7"/>
  <c r="AV1822" i="7"/>
  <c r="AU1822" i="7"/>
  <c r="AV1823" i="7"/>
  <c r="AY1822" i="7"/>
  <c r="W1834" i="7"/>
  <c r="X1823" i="7"/>
  <c r="Q1947" i="7"/>
  <c r="P1887" i="7"/>
  <c r="P1827" i="7"/>
  <c r="O1827" i="7"/>
  <c r="M1839" i="7"/>
  <c r="S1839" i="8" s="1"/>
  <c r="Q1827" i="7"/>
  <c r="AY1947" i="7"/>
  <c r="AW1827" i="7"/>
  <c r="AW1863" i="7"/>
  <c r="AV1827" i="7"/>
  <c r="AU1827" i="7"/>
  <c r="AU1839" i="7"/>
  <c r="AV1828" i="7"/>
  <c r="AZ1827" i="7"/>
  <c r="AX1827" i="7"/>
  <c r="F1957" i="7"/>
  <c r="B1849" i="7"/>
  <c r="H1849" i="8" s="1"/>
  <c r="E1837" i="7"/>
  <c r="D1837" i="7"/>
  <c r="F1837" i="7"/>
  <c r="R1845" i="7"/>
  <c r="D1846" i="7"/>
  <c r="AP1882" i="7"/>
  <c r="AP1846" i="7"/>
  <c r="AO1846" i="7"/>
  <c r="AN1846" i="7"/>
  <c r="AQ1906" i="7"/>
  <c r="AO1847" i="7"/>
  <c r="AS1846" i="7"/>
  <c r="AQ1846" i="7"/>
  <c r="P1917" i="7"/>
  <c r="O1893" i="7"/>
  <c r="P1857" i="7"/>
  <c r="O1857" i="7"/>
  <c r="M1857" i="7"/>
  <c r="S1857" i="8" s="1"/>
  <c r="Q1857" i="7"/>
  <c r="R1857" i="7"/>
  <c r="M1869" i="7"/>
  <c r="S1869" i="8" s="1"/>
  <c r="Q1931" i="7"/>
  <c r="O1847" i="7"/>
  <c r="AY1931" i="7"/>
  <c r="AW1847" i="7"/>
  <c r="AR1932" i="7"/>
  <c r="AP1848" i="7"/>
  <c r="AU1817" i="7"/>
  <c r="AN1818" i="7"/>
  <c r="W1830" i="7"/>
  <c r="F1945" i="7"/>
  <c r="E1885" i="7"/>
  <c r="E1825" i="7"/>
  <c r="D1825" i="7"/>
  <c r="D1861" i="7"/>
  <c r="F1825" i="7"/>
  <c r="AR1946" i="7"/>
  <c r="AR1826" i="7"/>
  <c r="AQ1826" i="7"/>
  <c r="AP1826" i="7"/>
  <c r="AN1826" i="7"/>
  <c r="AS1826" i="7"/>
  <c r="AS1829" i="7"/>
  <c r="R1834" i="7"/>
  <c r="W1846" i="7"/>
  <c r="X1835" i="7"/>
  <c r="AP1842" i="7"/>
  <c r="R1848" i="7"/>
  <c r="Q1848" i="7"/>
  <c r="M1848" i="7"/>
  <c r="S1848" i="8" s="1"/>
  <c r="P1848" i="7"/>
  <c r="AW1848" i="7"/>
  <c r="C1892" i="7"/>
  <c r="C1893" i="7"/>
  <c r="AV1805" i="7"/>
  <c r="AO1806" i="7"/>
  <c r="AY1926" i="7"/>
  <c r="AW1842" i="7"/>
  <c r="AR1927" i="7"/>
  <c r="AP1843" i="7"/>
  <c r="D1815" i="7"/>
  <c r="O1817" i="7"/>
  <c r="AV1817" i="7"/>
  <c r="Q1938" i="7"/>
  <c r="O1854" i="7"/>
  <c r="AO1818" i="7"/>
  <c r="AR1939" i="7"/>
  <c r="AP1855" i="7"/>
  <c r="AN1831" i="7"/>
  <c r="AN1820" i="7"/>
  <c r="AU1821" i="7"/>
  <c r="B1823" i="7"/>
  <c r="H1823" i="8" s="1"/>
  <c r="C1825" i="7"/>
  <c r="C1826" i="7"/>
  <c r="AN1832" i="7"/>
  <c r="AI1837" i="7"/>
  <c r="AI1836" i="7"/>
  <c r="R1837" i="7"/>
  <c r="Q1837" i="7"/>
  <c r="P1837" i="7"/>
  <c r="O1837" i="7"/>
  <c r="M1837" i="7"/>
  <c r="S1837" i="8" s="1"/>
  <c r="M1849" i="7"/>
  <c r="S1849" i="8" s="1"/>
  <c r="W1856" i="7"/>
  <c r="X1845" i="7"/>
  <c r="AR1853" i="7"/>
  <c r="AY1975" i="7"/>
  <c r="AW1891" i="7"/>
  <c r="AY1855" i="7"/>
  <c r="AX1855" i="7"/>
  <c r="AW1855" i="7"/>
  <c r="AV1855" i="7"/>
  <c r="AU1855" i="7"/>
  <c r="AZ1855" i="7"/>
  <c r="AV1856" i="7"/>
  <c r="AR1892" i="7"/>
  <c r="Q1921" i="7"/>
  <c r="P1861" i="7"/>
  <c r="AW1837" i="7"/>
  <c r="AX1861" i="7"/>
  <c r="E1803" i="7"/>
  <c r="P1805" i="7"/>
  <c r="AW1805" i="7"/>
  <c r="AP1806" i="7"/>
  <c r="G1813" i="7"/>
  <c r="Q1933" i="7"/>
  <c r="O1849" i="7"/>
  <c r="AR1934" i="7"/>
  <c r="AP1850" i="7"/>
  <c r="E1815" i="7"/>
  <c r="AY1815" i="7"/>
  <c r="AR1816" i="7"/>
  <c r="P1817" i="7"/>
  <c r="AW1817" i="7"/>
  <c r="AP1818" i="7"/>
  <c r="AO1820" i="7"/>
  <c r="AV1821" i="7"/>
  <c r="F1944" i="7"/>
  <c r="E1884" i="7"/>
  <c r="G1824" i="7"/>
  <c r="F1824" i="7"/>
  <c r="P1886" i="7"/>
  <c r="R1826" i="7"/>
  <c r="Q1826" i="7"/>
  <c r="P1826" i="7"/>
  <c r="AY1946" i="7"/>
  <c r="AX1886" i="7"/>
  <c r="AW1862" i="7"/>
  <c r="AZ1826" i="7"/>
  <c r="AY1826" i="7"/>
  <c r="AX1826" i="7"/>
  <c r="AW1826" i="7"/>
  <c r="AU1826" i="7"/>
  <c r="G1832" i="7"/>
  <c r="W1845" i="7"/>
  <c r="X1834" i="7"/>
  <c r="AY1834" i="7"/>
  <c r="D1872" i="7"/>
  <c r="B1848" i="7"/>
  <c r="H1848" i="8" s="1"/>
  <c r="G1836" i="7"/>
  <c r="F1836" i="7"/>
  <c r="E1836" i="7"/>
  <c r="O1853" i="7"/>
  <c r="AZ1853" i="7"/>
  <c r="N1855" i="7"/>
  <c r="N1856" i="7"/>
  <c r="E1859" i="7"/>
  <c r="AY1786" i="7"/>
  <c r="AR1787" i="7"/>
  <c r="M1797" i="7"/>
  <c r="S1797" i="8" s="1"/>
  <c r="AY1798" i="7"/>
  <c r="AR1799" i="7"/>
  <c r="F1803" i="7"/>
  <c r="Q1805" i="7"/>
  <c r="AX1805" i="7"/>
  <c r="AQ1806" i="7"/>
  <c r="B1807" i="7"/>
  <c r="H1807" i="8" s="1"/>
  <c r="G1808" i="7"/>
  <c r="AX1868" i="7"/>
  <c r="AW1844" i="7"/>
  <c r="M1809" i="7"/>
  <c r="S1809" i="8" s="1"/>
  <c r="F1815" i="7"/>
  <c r="AZ1815" i="7"/>
  <c r="W1827" i="7"/>
  <c r="AS1816" i="7"/>
  <c r="Q1817" i="7"/>
  <c r="AX1817" i="7"/>
  <c r="F1938" i="7"/>
  <c r="D1854" i="7"/>
  <c r="B1830" i="7"/>
  <c r="H1830" i="8" s="1"/>
  <c r="AQ1818" i="7"/>
  <c r="B1819" i="7"/>
  <c r="H1819" i="8" s="1"/>
  <c r="Q1940" i="7"/>
  <c r="O1856" i="7"/>
  <c r="M1832" i="7"/>
  <c r="S1832" i="8" s="1"/>
  <c r="AP1820" i="7"/>
  <c r="AN1822" i="7"/>
  <c r="F1943" i="7"/>
  <c r="G1823" i="7"/>
  <c r="F1823" i="7"/>
  <c r="E1823" i="7"/>
  <c r="D1859" i="7"/>
  <c r="AI1823" i="7"/>
  <c r="Q1945" i="7"/>
  <c r="R1825" i="7"/>
  <c r="Q1825" i="7"/>
  <c r="O1861" i="7"/>
  <c r="P1825" i="7"/>
  <c r="M1825" i="7"/>
  <c r="S1825" i="8" s="1"/>
  <c r="AS1825" i="7"/>
  <c r="AR1828" i="7"/>
  <c r="W1841" i="7"/>
  <c r="P1844" i="7"/>
  <c r="E1847" i="7"/>
  <c r="D1849" i="7"/>
  <c r="AZ1861" i="7"/>
  <c r="AU1797" i="7"/>
  <c r="AN1798" i="7"/>
  <c r="Q1923" i="7"/>
  <c r="P1863" i="7"/>
  <c r="O1839" i="7"/>
  <c r="M1804" i="7"/>
  <c r="S1804" i="8" s="1"/>
  <c r="AY1805" i="7"/>
  <c r="AR1806" i="7"/>
  <c r="AU1809" i="7"/>
  <c r="AN1810" i="7"/>
  <c r="B1814" i="7"/>
  <c r="H1814" i="8" s="1"/>
  <c r="P1875" i="7"/>
  <c r="O1851" i="7"/>
  <c r="M1816" i="7"/>
  <c r="S1816" i="8" s="1"/>
  <c r="R1817" i="7"/>
  <c r="AY1817" i="7"/>
  <c r="AR1818" i="7"/>
  <c r="AQ1820" i="7"/>
  <c r="W1832" i="7"/>
  <c r="M1828" i="7"/>
  <c r="S1828" i="8" s="1"/>
  <c r="AR1948" i="7"/>
  <c r="AP1828" i="7"/>
  <c r="AO1828" i="7"/>
  <c r="AN1828" i="7"/>
  <c r="AO1829" i="7"/>
  <c r="AS1828" i="7"/>
  <c r="AN1840" i="7"/>
  <c r="AQ1828" i="7"/>
  <c r="AU1832" i="7"/>
  <c r="W1844" i="7"/>
  <c r="X1833" i="7"/>
  <c r="D1835" i="7"/>
  <c r="AI1835" i="7"/>
  <c r="AS1836" i="7"/>
  <c r="C1847" i="7"/>
  <c r="C1848" i="7"/>
  <c r="W1853" i="7"/>
  <c r="W1869" i="7"/>
  <c r="X1858" i="7"/>
  <c r="AY1880" i="7"/>
  <c r="Q1906" i="7"/>
  <c r="P1846" i="7"/>
  <c r="O1797" i="7"/>
  <c r="AV1797" i="7"/>
  <c r="AO1798" i="7"/>
  <c r="AU1804" i="7"/>
  <c r="AN1805" i="7"/>
  <c r="AZ1805" i="7"/>
  <c r="AS1806" i="7"/>
  <c r="D1807" i="7"/>
  <c r="O1809" i="7"/>
  <c r="AV1809" i="7"/>
  <c r="P1870" i="7"/>
  <c r="O1846" i="7"/>
  <c r="AO1810" i="7"/>
  <c r="M1811" i="7"/>
  <c r="S1811" i="8" s="1"/>
  <c r="AU1816" i="7"/>
  <c r="AN1817" i="7"/>
  <c r="AZ1817" i="7"/>
  <c r="W1829" i="7"/>
  <c r="AS1818" i="7"/>
  <c r="D1819" i="7"/>
  <c r="F1940" i="7"/>
  <c r="E1880" i="7"/>
  <c r="AS1820" i="7"/>
  <c r="AW1821" i="7"/>
  <c r="Q1942" i="7"/>
  <c r="O1858" i="7"/>
  <c r="O1822" i="7"/>
  <c r="M1822" i="7"/>
  <c r="S1822" i="8" s="1"/>
  <c r="P1882" i="7"/>
  <c r="R1822" i="7"/>
  <c r="AY1945" i="7"/>
  <c r="AW1861" i="7"/>
  <c r="AY1825" i="7"/>
  <c r="AX1825" i="7"/>
  <c r="AW1825" i="7"/>
  <c r="AU1825" i="7"/>
  <c r="AU1837" i="7"/>
  <c r="AZ1825" i="7"/>
  <c r="F1955" i="7"/>
  <c r="G1835" i="7"/>
  <c r="F1835" i="7"/>
  <c r="E1835" i="7"/>
  <c r="B1835" i="7"/>
  <c r="H1835" i="8" s="1"/>
  <c r="W1847" i="7"/>
  <c r="G1843" i="7"/>
  <c r="W1855" i="7"/>
  <c r="AW1856" i="7"/>
  <c r="R1880" i="7"/>
  <c r="N1824" i="7"/>
  <c r="AU1824" i="7"/>
  <c r="AN1825" i="7"/>
  <c r="F1948" i="7"/>
  <c r="E1888" i="7"/>
  <c r="B1840" i="7"/>
  <c r="H1840" i="8" s="1"/>
  <c r="Q1950" i="7"/>
  <c r="P1890" i="7"/>
  <c r="M1842" i="7"/>
  <c r="S1842" i="8" s="1"/>
  <c r="AY1950" i="7"/>
  <c r="AX1890" i="7"/>
  <c r="E1832" i="7"/>
  <c r="C1834" i="7"/>
  <c r="P1834" i="7"/>
  <c r="AW1834" i="7"/>
  <c r="AP1835" i="7"/>
  <c r="N1836" i="7"/>
  <c r="AU1836" i="7"/>
  <c r="AN1837" i="7"/>
  <c r="B1838" i="7"/>
  <c r="H1838" i="8" s="1"/>
  <c r="AX1839" i="7"/>
  <c r="W1852" i="7"/>
  <c r="AZ1849" i="7"/>
  <c r="AY1850" i="7"/>
  <c r="AS1854" i="7"/>
  <c r="Q1975" i="7"/>
  <c r="R1855" i="7"/>
  <c r="Q1855" i="7"/>
  <c r="P1855" i="7"/>
  <c r="O1855" i="7"/>
  <c r="M1867" i="7"/>
  <c r="S1867" i="8" s="1"/>
  <c r="M1855" i="7"/>
  <c r="S1855" i="8" s="1"/>
  <c r="AS1857" i="7"/>
  <c r="AW1859" i="7"/>
  <c r="R1861" i="7"/>
  <c r="D1863" i="7"/>
  <c r="C1871" i="7"/>
  <c r="C1872" i="7"/>
  <c r="P1824" i="7"/>
  <c r="AW1824" i="7"/>
  <c r="AP1825" i="7"/>
  <c r="W1839" i="7"/>
  <c r="O1831" i="7"/>
  <c r="AV1831" i="7"/>
  <c r="AO1832" i="7"/>
  <c r="AY1952" i="7"/>
  <c r="AX1892" i="7"/>
  <c r="M1833" i="7"/>
  <c r="S1833" i="8" s="1"/>
  <c r="AR1953" i="7"/>
  <c r="AQ1893" i="7"/>
  <c r="E1834" i="7"/>
  <c r="C1836" i="7"/>
  <c r="P1836" i="7"/>
  <c r="AW1836" i="7"/>
  <c r="AR1958" i="7"/>
  <c r="AS1838" i="7"/>
  <c r="AR1838" i="7"/>
  <c r="C1840" i="7"/>
  <c r="Q1960" i="7"/>
  <c r="P1900" i="7"/>
  <c r="O1876" i="7"/>
  <c r="O1840" i="7"/>
  <c r="M1840" i="7"/>
  <c r="S1840" i="8" s="1"/>
  <c r="G1841" i="7"/>
  <c r="F1841" i="7"/>
  <c r="E1841" i="7"/>
  <c r="B1841" i="7"/>
  <c r="H1841" i="8" s="1"/>
  <c r="D1877" i="7"/>
  <c r="AW1879" i="7"/>
  <c r="AY1843" i="7"/>
  <c r="AX1843" i="7"/>
  <c r="AW1843" i="7"/>
  <c r="G1847" i="7"/>
  <c r="B1859" i="7"/>
  <c r="H1859" i="8" s="1"/>
  <c r="AX1910" i="7"/>
  <c r="AW1886" i="7"/>
  <c r="AX1850" i="7"/>
  <c r="AW1850" i="7"/>
  <c r="AV1850" i="7"/>
  <c r="AU1850" i="7"/>
  <c r="W1862" i="7"/>
  <c r="AQ1852" i="7"/>
  <c r="AR1973" i="7"/>
  <c r="AQ1913" i="7"/>
  <c r="AP1889" i="7"/>
  <c r="AN1865" i="7"/>
  <c r="AO1853" i="7"/>
  <c r="AN1853" i="7"/>
  <c r="AO1854" i="7"/>
  <c r="AP1853" i="7"/>
  <c r="AZ1866" i="7"/>
  <c r="N1871" i="7"/>
  <c r="N1872" i="7"/>
  <c r="W1885" i="7"/>
  <c r="X1874" i="7"/>
  <c r="O1914" i="7"/>
  <c r="R1878" i="7"/>
  <c r="Q1878" i="7"/>
  <c r="M1890" i="7"/>
  <c r="S1890" i="8" s="1"/>
  <c r="P1878" i="7"/>
  <c r="O1878" i="7"/>
  <c r="M1878" i="7"/>
  <c r="S1878" i="8" s="1"/>
  <c r="N1828" i="7"/>
  <c r="F1952" i="7"/>
  <c r="D1868" i="7"/>
  <c r="B1833" i="7"/>
  <c r="H1833" i="8" s="1"/>
  <c r="Q1954" i="7"/>
  <c r="O1870" i="7"/>
  <c r="AY1954" i="7"/>
  <c r="AW1870" i="7"/>
  <c r="M1835" i="7"/>
  <c r="S1835" i="8" s="1"/>
  <c r="AR1955" i="7"/>
  <c r="AP1871" i="7"/>
  <c r="W1849" i="7"/>
  <c r="AQ1840" i="7"/>
  <c r="B1842" i="7"/>
  <c r="H1842" i="8" s="1"/>
  <c r="AU1842" i="7"/>
  <c r="B1844" i="7"/>
  <c r="H1844" i="8" s="1"/>
  <c r="P1904" i="7"/>
  <c r="R1844" i="7"/>
  <c r="Q1844" i="7"/>
  <c r="AP1880" i="7"/>
  <c r="AR1844" i="7"/>
  <c r="AQ1844" i="7"/>
  <c r="AP1844" i="7"/>
  <c r="AU1846" i="7"/>
  <c r="W1866" i="7"/>
  <c r="AZ1869" i="7"/>
  <c r="G1913" i="7"/>
  <c r="AR1913" i="7"/>
  <c r="P1821" i="7"/>
  <c r="AP1822" i="7"/>
  <c r="AU1823" i="7"/>
  <c r="AN1824" i="7"/>
  <c r="D1826" i="7"/>
  <c r="B1828" i="7"/>
  <c r="H1828" i="8" s="1"/>
  <c r="G1829" i="7"/>
  <c r="Q1949" i="7"/>
  <c r="O1865" i="7"/>
  <c r="M1830" i="7"/>
  <c r="S1830" i="8" s="1"/>
  <c r="AY1831" i="7"/>
  <c r="X1832" i="7"/>
  <c r="AR1832" i="7"/>
  <c r="AU1835" i="7"/>
  <c r="AN1836" i="7"/>
  <c r="AR1957" i="7"/>
  <c r="AR1837" i="7"/>
  <c r="W1851" i="7"/>
  <c r="M1841" i="7"/>
  <c r="S1841" i="8" s="1"/>
  <c r="N1843" i="7"/>
  <c r="AN1843" i="7"/>
  <c r="C1844" i="7"/>
  <c r="AU1844" i="7"/>
  <c r="X1846" i="7"/>
  <c r="W1848" i="7"/>
  <c r="AI1850" i="7"/>
  <c r="W1864" i="7"/>
  <c r="G1859" i="7"/>
  <c r="AI1861" i="7"/>
  <c r="R1887" i="7"/>
  <c r="AI1828" i="7"/>
  <c r="AU1830" i="7"/>
  <c r="AV1835" i="7"/>
  <c r="AO1836" i="7"/>
  <c r="AY1956" i="7"/>
  <c r="AW1872" i="7"/>
  <c r="F1958" i="7"/>
  <c r="D1874" i="7"/>
  <c r="AX1898" i="7"/>
  <c r="AW1874" i="7"/>
  <c r="AX1838" i="7"/>
  <c r="AW1838" i="7"/>
  <c r="AV1838" i="7"/>
  <c r="W1842" i="7"/>
  <c r="X1844" i="7"/>
  <c r="W1854" i="7"/>
  <c r="N1849" i="7"/>
  <c r="F1970" i="7"/>
  <c r="D1886" i="7"/>
  <c r="E1910" i="7"/>
  <c r="D1850" i="7"/>
  <c r="B1850" i="7"/>
  <c r="H1850" i="8" s="1"/>
  <c r="F1982" i="7"/>
  <c r="E1922" i="7"/>
  <c r="D1898" i="7"/>
  <c r="B1874" i="7"/>
  <c r="H1874" i="8" s="1"/>
  <c r="D1862" i="7"/>
  <c r="B1862" i="7"/>
  <c r="H1862" i="8" s="1"/>
  <c r="E1862" i="7"/>
  <c r="AS1867" i="7"/>
  <c r="AX1947" i="7"/>
  <c r="AZ1887" i="7"/>
  <c r="AV1887" i="7"/>
  <c r="AU1887" i="7"/>
  <c r="AV1888" i="7"/>
  <c r="AY1887" i="7"/>
  <c r="AW1887" i="7"/>
  <c r="R1907" i="7"/>
  <c r="D1828" i="7"/>
  <c r="O1830" i="7"/>
  <c r="AV1830" i="7"/>
  <c r="P1891" i="7"/>
  <c r="O1867" i="7"/>
  <c r="AO1831" i="7"/>
  <c r="AV1837" i="7"/>
  <c r="C1838" i="7"/>
  <c r="AQ1899" i="7"/>
  <c r="AP1875" i="7"/>
  <c r="AQ1839" i="7"/>
  <c r="AP1839" i="7"/>
  <c r="AO1839" i="7"/>
  <c r="AN1845" i="7"/>
  <c r="F1966" i="7"/>
  <c r="G1846" i="7"/>
  <c r="F1846" i="7"/>
  <c r="B1846" i="7"/>
  <c r="H1846" i="8" s="1"/>
  <c r="AW1846" i="7"/>
  <c r="AN1847" i="7"/>
  <c r="W1859" i="7"/>
  <c r="W1858" i="7"/>
  <c r="AR1969" i="7"/>
  <c r="AS1849" i="7"/>
  <c r="AP1885" i="7"/>
  <c r="AR1849" i="7"/>
  <c r="AQ1849" i="7"/>
  <c r="AP1849" i="7"/>
  <c r="AO1849" i="7"/>
  <c r="AN1849" i="7"/>
  <c r="AN1850" i="7"/>
  <c r="AY1972" i="7"/>
  <c r="AW1888" i="7"/>
  <c r="AU1864" i="7"/>
  <c r="AX1912" i="7"/>
  <c r="AV1852" i="7"/>
  <c r="AU1852" i="7"/>
  <c r="E1920" i="7"/>
  <c r="B1872" i="7"/>
  <c r="H1872" i="8" s="1"/>
  <c r="F1860" i="7"/>
  <c r="E1860" i="7"/>
  <c r="D1860" i="7"/>
  <c r="B1860" i="7"/>
  <c r="H1860" i="8" s="1"/>
  <c r="G1860" i="7"/>
  <c r="D1865" i="7"/>
  <c r="AZ1876" i="7"/>
  <c r="B1839" i="7"/>
  <c r="H1839" i="8" s="1"/>
  <c r="AQ1841" i="7"/>
  <c r="R1843" i="7"/>
  <c r="Q1843" i="7"/>
  <c r="O1879" i="7"/>
  <c r="P1843" i="7"/>
  <c r="M1843" i="7"/>
  <c r="S1843" i="8" s="1"/>
  <c r="E1844" i="7"/>
  <c r="Q1845" i="7"/>
  <c r="AO1845" i="7"/>
  <c r="AO1850" i="7"/>
  <c r="AP1860" i="7"/>
  <c r="N1861" i="7"/>
  <c r="AU1862" i="7"/>
  <c r="E1898" i="7"/>
  <c r="AY1941" i="7"/>
  <c r="AX1881" i="7"/>
  <c r="R1823" i="7"/>
  <c r="AY1823" i="7"/>
  <c r="AR1824" i="7"/>
  <c r="F1828" i="7"/>
  <c r="W1840" i="7"/>
  <c r="D1830" i="7"/>
  <c r="Q1830" i="7"/>
  <c r="AX1830" i="7"/>
  <c r="E1891" i="7"/>
  <c r="D1867" i="7"/>
  <c r="AQ1831" i="7"/>
  <c r="B1832" i="7"/>
  <c r="H1832" i="8" s="1"/>
  <c r="O1832" i="7"/>
  <c r="AV1832" i="7"/>
  <c r="G1833" i="7"/>
  <c r="O1869" i="7"/>
  <c r="P1893" i="7"/>
  <c r="AO1833" i="7"/>
  <c r="AY1953" i="7"/>
  <c r="AX1893" i="7"/>
  <c r="AW1869" i="7"/>
  <c r="M1834" i="7"/>
  <c r="S1834" i="8" s="1"/>
  <c r="AR1954" i="7"/>
  <c r="AP1870" i="7"/>
  <c r="AQ1894" i="7"/>
  <c r="R1835" i="7"/>
  <c r="AY1835" i="7"/>
  <c r="AR1836" i="7"/>
  <c r="AV1839" i="7"/>
  <c r="AW1876" i="7"/>
  <c r="AX1900" i="7"/>
  <c r="AV1840" i="7"/>
  <c r="AU1840" i="7"/>
  <c r="AR1841" i="7"/>
  <c r="G1842" i="7"/>
  <c r="F1842" i="7"/>
  <c r="AY1964" i="7"/>
  <c r="AX1904" i="7"/>
  <c r="AY1844" i="7"/>
  <c r="AX1844" i="7"/>
  <c r="AP1845" i="7"/>
  <c r="B1847" i="7"/>
  <c r="H1847" i="8" s="1"/>
  <c r="AY1968" i="7"/>
  <c r="AZ1848" i="7"/>
  <c r="AY1848" i="7"/>
  <c r="AX1848" i="7"/>
  <c r="AU1848" i="7"/>
  <c r="AV1849" i="7"/>
  <c r="N1851" i="7"/>
  <c r="G1853" i="7"/>
  <c r="F1853" i="7"/>
  <c r="E1853" i="7"/>
  <c r="D1853" i="7"/>
  <c r="B1853" i="7"/>
  <c r="H1853" i="8" s="1"/>
  <c r="B1865" i="7"/>
  <c r="H1865" i="8" s="1"/>
  <c r="G1854" i="7"/>
  <c r="M1856" i="7"/>
  <c r="S1856" i="8" s="1"/>
  <c r="AN1857" i="7"/>
  <c r="N1858" i="7"/>
  <c r="AR1978" i="7"/>
  <c r="AQ1918" i="7"/>
  <c r="AN1870" i="7"/>
  <c r="AP1894" i="7"/>
  <c r="AP1858" i="7"/>
  <c r="AO1858" i="7"/>
  <c r="AN1858" i="7"/>
  <c r="AO1859" i="7"/>
  <c r="AQ1858" i="7"/>
  <c r="Q1982" i="7"/>
  <c r="P1922" i="7"/>
  <c r="M1874" i="7"/>
  <c r="S1874" i="8" s="1"/>
  <c r="Q1862" i="7"/>
  <c r="P1862" i="7"/>
  <c r="O1862" i="7"/>
  <c r="M1862" i="7"/>
  <c r="S1862" i="8" s="1"/>
  <c r="R1862" i="7"/>
  <c r="W1863" i="7"/>
  <c r="R1876" i="7"/>
  <c r="Q1897" i="7"/>
  <c r="AP1821" i="7"/>
  <c r="AZ1823" i="7"/>
  <c r="AS1824" i="7"/>
  <c r="B1827" i="7"/>
  <c r="H1827" i="8" s="1"/>
  <c r="G1828" i="7"/>
  <c r="Q1948" i="7"/>
  <c r="P1888" i="7"/>
  <c r="AX1888" i="7"/>
  <c r="AW1864" i="7"/>
  <c r="M1829" i="7"/>
  <c r="S1829" i="8" s="1"/>
  <c r="AQ1889" i="7"/>
  <c r="AP1865" i="7"/>
  <c r="E1830" i="7"/>
  <c r="R1830" i="7"/>
  <c r="AY1830" i="7"/>
  <c r="AR1831" i="7"/>
  <c r="P1832" i="7"/>
  <c r="AW1832" i="7"/>
  <c r="AP1833" i="7"/>
  <c r="AU1834" i="7"/>
  <c r="AN1835" i="7"/>
  <c r="AZ1835" i="7"/>
  <c r="AY1957" i="7"/>
  <c r="AZ1837" i="7"/>
  <c r="AY1837" i="7"/>
  <c r="AN1838" i="7"/>
  <c r="P1840" i="7"/>
  <c r="M1846" i="7"/>
  <c r="S1846" i="8" s="1"/>
  <c r="AI1846" i="7"/>
  <c r="F1968" i="7"/>
  <c r="D1884" i="7"/>
  <c r="F1848" i="7"/>
  <c r="E1848" i="7"/>
  <c r="D1848" i="7"/>
  <c r="R1849" i="7"/>
  <c r="M1861" i="7"/>
  <c r="S1861" i="8" s="1"/>
  <c r="Q1970" i="7"/>
  <c r="O1886" i="7"/>
  <c r="Q1850" i="7"/>
  <c r="P1850" i="7"/>
  <c r="O1850" i="7"/>
  <c r="M1850" i="7"/>
  <c r="S1850" i="8" s="1"/>
  <c r="AQ1911" i="7"/>
  <c r="AP1887" i="7"/>
  <c r="AQ1851" i="7"/>
  <c r="AN1863" i="7"/>
  <c r="AP1851" i="7"/>
  <c r="AO1851" i="7"/>
  <c r="AN1851" i="7"/>
  <c r="E1915" i="7"/>
  <c r="D1891" i="7"/>
  <c r="E1855" i="7"/>
  <c r="D1855" i="7"/>
  <c r="B1855" i="7"/>
  <c r="H1855" i="8" s="1"/>
  <c r="F1855" i="7"/>
  <c r="AQ1916" i="7"/>
  <c r="AR1856" i="7"/>
  <c r="AQ1856" i="7"/>
  <c r="AP1856" i="7"/>
  <c r="AO1856" i="7"/>
  <c r="AN1856" i="7"/>
  <c r="AS1856" i="7"/>
  <c r="AO1857" i="7"/>
  <c r="P1858" i="7"/>
  <c r="AI1866" i="7"/>
  <c r="AI1868" i="7"/>
  <c r="AI1869" i="7"/>
  <c r="N1885" i="7"/>
  <c r="N1886" i="7"/>
  <c r="AQ1821" i="7"/>
  <c r="M1824" i="7"/>
  <c r="S1824" i="8" s="1"/>
  <c r="F1830" i="7"/>
  <c r="AZ1830" i="7"/>
  <c r="AS1831" i="7"/>
  <c r="D1832" i="7"/>
  <c r="AQ1833" i="7"/>
  <c r="O1834" i="7"/>
  <c r="AV1834" i="7"/>
  <c r="AO1835" i="7"/>
  <c r="M1836" i="7"/>
  <c r="S1836" i="8" s="1"/>
  <c r="AR1956" i="7"/>
  <c r="AQ1896" i="7"/>
  <c r="AO1838" i="7"/>
  <c r="Q1840" i="7"/>
  <c r="X1841" i="7"/>
  <c r="AP1877" i="7"/>
  <c r="AQ1901" i="7"/>
  <c r="AO1841" i="7"/>
  <c r="AN1841" i="7"/>
  <c r="AO1842" i="7"/>
  <c r="AU1843" i="7"/>
  <c r="M1844" i="7"/>
  <c r="S1844" i="8" s="1"/>
  <c r="P1905" i="7"/>
  <c r="O1881" i="7"/>
  <c r="P1845" i="7"/>
  <c r="O1845" i="7"/>
  <c r="AR1965" i="7"/>
  <c r="AQ1905" i="7"/>
  <c r="AR1845" i="7"/>
  <c r="AQ1845" i="7"/>
  <c r="N1846" i="7"/>
  <c r="D1847" i="7"/>
  <c r="AQ1853" i="7"/>
  <c r="AU1856" i="7"/>
  <c r="AP1857" i="7"/>
  <c r="AZ1863" i="7"/>
  <c r="AI1876" i="7"/>
  <c r="AI1875" i="7"/>
  <c r="W1876" i="7"/>
  <c r="Q2000" i="7"/>
  <c r="P1940" i="7"/>
  <c r="P1880" i="7"/>
  <c r="O1880" i="7"/>
  <c r="M1880" i="7"/>
  <c r="S1880" i="8" s="1"/>
  <c r="Q1880" i="7"/>
  <c r="AX1940" i="7"/>
  <c r="AW1916" i="7"/>
  <c r="AW1880" i="7"/>
  <c r="AV1880" i="7"/>
  <c r="AU1880" i="7"/>
  <c r="AU1892" i="7"/>
  <c r="AV1881" i="7"/>
  <c r="AZ1880" i="7"/>
  <c r="AX1880" i="7"/>
  <c r="N1854" i="7"/>
  <c r="W1867" i="7"/>
  <c r="F1978" i="7"/>
  <c r="B1870" i="7"/>
  <c r="H1870" i="8" s="1"/>
  <c r="Q1980" i="7"/>
  <c r="M1872" i="7"/>
  <c r="S1872" i="8" s="1"/>
  <c r="AO1862" i="7"/>
  <c r="E1924" i="7"/>
  <c r="G1864" i="7"/>
  <c r="F1864" i="7"/>
  <c r="E1864" i="7"/>
  <c r="D1864" i="7"/>
  <c r="D1900" i="7"/>
  <c r="AZ1865" i="7"/>
  <c r="AY1865" i="7"/>
  <c r="AW1865" i="7"/>
  <c r="W1877" i="7"/>
  <c r="AR1989" i="7"/>
  <c r="AP1905" i="7"/>
  <c r="AP1869" i="7"/>
  <c r="AO1869" i="7"/>
  <c r="AN1869" i="7"/>
  <c r="AO1870" i="7"/>
  <c r="AS1869" i="7"/>
  <c r="AQ1869" i="7"/>
  <c r="W1881" i="7"/>
  <c r="D1875" i="7"/>
  <c r="AR1876" i="7"/>
  <c r="F1998" i="7"/>
  <c r="E1938" i="7"/>
  <c r="E1878" i="7"/>
  <c r="D1878" i="7"/>
  <c r="B1878" i="7"/>
  <c r="H1878" i="8" s="1"/>
  <c r="B1890" i="7"/>
  <c r="H1890" i="8" s="1"/>
  <c r="F1878" i="7"/>
  <c r="G1882" i="7"/>
  <c r="R1891" i="7"/>
  <c r="AO1904" i="7"/>
  <c r="AN1904" i="7"/>
  <c r="AO1905" i="7"/>
  <c r="AR1904" i="7"/>
  <c r="AQ1904" i="7"/>
  <c r="AP1904" i="7"/>
  <c r="AS1904" i="7"/>
  <c r="X1838" i="7"/>
  <c r="P1839" i="7"/>
  <c r="AW1839" i="7"/>
  <c r="AP1840" i="7"/>
  <c r="AU1841" i="7"/>
  <c r="AN1842" i="7"/>
  <c r="AZ1842" i="7"/>
  <c r="AS1843" i="7"/>
  <c r="D1844" i="7"/>
  <c r="AR1968" i="7"/>
  <c r="AQ1908" i="7"/>
  <c r="E1849" i="7"/>
  <c r="AY1849" i="7"/>
  <c r="X1850" i="7"/>
  <c r="AR1850" i="7"/>
  <c r="P1851" i="7"/>
  <c r="AW1851" i="7"/>
  <c r="AP1852" i="7"/>
  <c r="AU1853" i="7"/>
  <c r="F1854" i="7"/>
  <c r="AN1854" i="7"/>
  <c r="AZ1854" i="7"/>
  <c r="AS1855" i="7"/>
  <c r="D1856" i="7"/>
  <c r="Q1856" i="7"/>
  <c r="AX1856" i="7"/>
  <c r="E1917" i="7"/>
  <c r="D1893" i="7"/>
  <c r="AQ1857" i="7"/>
  <c r="B1858" i="7"/>
  <c r="H1858" i="8" s="1"/>
  <c r="AY1979" i="7"/>
  <c r="AX1919" i="7"/>
  <c r="AU1871" i="7"/>
  <c r="M1860" i="7"/>
  <c r="S1860" i="8" s="1"/>
  <c r="AQ1920" i="7"/>
  <c r="AP1896" i="7"/>
  <c r="AN1872" i="7"/>
  <c r="E1861" i="7"/>
  <c r="AY1861" i="7"/>
  <c r="W1873" i="7"/>
  <c r="AV1862" i="7"/>
  <c r="B1863" i="7"/>
  <c r="H1863" i="8" s="1"/>
  <c r="E1863" i="7"/>
  <c r="AX1863" i="7"/>
  <c r="AQ1864" i="7"/>
  <c r="AO1868" i="7"/>
  <c r="W1880" i="7"/>
  <c r="G1870" i="7"/>
  <c r="W1887" i="7"/>
  <c r="X1876" i="7"/>
  <c r="AY1884" i="7"/>
  <c r="AS1893" i="7"/>
  <c r="O1895" i="7"/>
  <c r="D1839" i="7"/>
  <c r="Q1839" i="7"/>
  <c r="F1960" i="7"/>
  <c r="E1900" i="7"/>
  <c r="O1841" i="7"/>
  <c r="AV1841" i="7"/>
  <c r="Q1962" i="7"/>
  <c r="P1902" i="7"/>
  <c r="F1849" i="7"/>
  <c r="AS1850" i="7"/>
  <c r="D1851" i="7"/>
  <c r="Q1851" i="7"/>
  <c r="AX1851" i="7"/>
  <c r="E1912" i="7"/>
  <c r="D1888" i="7"/>
  <c r="AV1853" i="7"/>
  <c r="Q1974" i="7"/>
  <c r="P1914" i="7"/>
  <c r="O1890" i="7"/>
  <c r="E1856" i="7"/>
  <c r="AY1856" i="7"/>
  <c r="AR1857" i="7"/>
  <c r="AU1860" i="7"/>
  <c r="F1861" i="7"/>
  <c r="AN1861" i="7"/>
  <c r="R1864" i="7"/>
  <c r="AS1864" i="7"/>
  <c r="M1866" i="7"/>
  <c r="S1866" i="8" s="1"/>
  <c r="Q1868" i="7"/>
  <c r="AS1870" i="7"/>
  <c r="W1882" i="7"/>
  <c r="AS1877" i="7"/>
  <c r="AQ1939" i="7"/>
  <c r="AP1915" i="7"/>
  <c r="AR1879" i="7"/>
  <c r="AQ1879" i="7"/>
  <c r="AP1879" i="7"/>
  <c r="AO1879" i="7"/>
  <c r="AN1879" i="7"/>
  <c r="AS1879" i="7"/>
  <c r="R1884" i="7"/>
  <c r="AW1895" i="7"/>
  <c r="C1899" i="7"/>
  <c r="C1900" i="7"/>
  <c r="W1868" i="7"/>
  <c r="D1858" i="7"/>
  <c r="D1895" i="7"/>
  <c r="B1871" i="7"/>
  <c r="H1871" i="8" s="1"/>
  <c r="O1860" i="7"/>
  <c r="AV1860" i="7"/>
  <c r="O1897" i="7"/>
  <c r="M1873" i="7"/>
  <c r="S1873" i="8" s="1"/>
  <c r="AO1861" i="7"/>
  <c r="AX1921" i="7"/>
  <c r="AU1873" i="7"/>
  <c r="AY1983" i="7"/>
  <c r="AV1863" i="7"/>
  <c r="AU1863" i="7"/>
  <c r="AY1863" i="7"/>
  <c r="N1864" i="7"/>
  <c r="AR1984" i="7"/>
  <c r="AQ1924" i="7"/>
  <c r="AO1864" i="7"/>
  <c r="AN1864" i="7"/>
  <c r="AR1864" i="7"/>
  <c r="N1865" i="7"/>
  <c r="AQ1927" i="7"/>
  <c r="AP1903" i="7"/>
  <c r="AR1867" i="7"/>
  <c r="AQ1867" i="7"/>
  <c r="AP1867" i="7"/>
  <c r="AO1867" i="7"/>
  <c r="AN1867" i="7"/>
  <c r="AU1872" i="7"/>
  <c r="W1884" i="7"/>
  <c r="AQ1941" i="7"/>
  <c r="AP1917" i="7"/>
  <c r="AP1881" i="7"/>
  <c r="AO1881" i="7"/>
  <c r="AN1881" i="7"/>
  <c r="AO1882" i="7"/>
  <c r="AN1893" i="7"/>
  <c r="AS1881" i="7"/>
  <c r="AQ1881" i="7"/>
  <c r="F1974" i="7"/>
  <c r="D1890" i="7"/>
  <c r="E1914" i="7"/>
  <c r="Q1976" i="7"/>
  <c r="P1916" i="7"/>
  <c r="AR1977" i="7"/>
  <c r="AP1893" i="7"/>
  <c r="E1858" i="7"/>
  <c r="P1860" i="7"/>
  <c r="AW1860" i="7"/>
  <c r="AP1861" i="7"/>
  <c r="AV1864" i="7"/>
  <c r="P1926" i="7"/>
  <c r="R1866" i="7"/>
  <c r="Q1866" i="7"/>
  <c r="P1866" i="7"/>
  <c r="O1866" i="7"/>
  <c r="Q1988" i="7"/>
  <c r="P1928" i="7"/>
  <c r="O1904" i="7"/>
  <c r="P1868" i="7"/>
  <c r="O1868" i="7"/>
  <c r="M1868" i="7"/>
  <c r="S1868" i="8" s="1"/>
  <c r="O1877" i="7"/>
  <c r="AP1883" i="7"/>
  <c r="AY1959" i="7"/>
  <c r="AW1875" i="7"/>
  <c r="AR1960" i="7"/>
  <c r="AP1876" i="7"/>
  <c r="R1841" i="7"/>
  <c r="AY1841" i="7"/>
  <c r="AR1842" i="7"/>
  <c r="AR1972" i="7"/>
  <c r="AP1888" i="7"/>
  <c r="F1858" i="7"/>
  <c r="W1870" i="7"/>
  <c r="Q1860" i="7"/>
  <c r="AX1860" i="7"/>
  <c r="AQ1861" i="7"/>
  <c r="B1864" i="7"/>
  <c r="H1864" i="8" s="1"/>
  <c r="W1875" i="7"/>
  <c r="X1864" i="7"/>
  <c r="AU1865" i="7"/>
  <c r="AS1866" i="7"/>
  <c r="AR1866" i="7"/>
  <c r="AP1866" i="7"/>
  <c r="AY1988" i="7"/>
  <c r="AW1904" i="7"/>
  <c r="AW1868" i="7"/>
  <c r="AV1868" i="7"/>
  <c r="AU1868" i="7"/>
  <c r="AV1869" i="7"/>
  <c r="AZ1868" i="7"/>
  <c r="AY1875" i="7"/>
  <c r="AI1878" i="7"/>
  <c r="G1885" i="7"/>
  <c r="W1897" i="7"/>
  <c r="X1886" i="7"/>
  <c r="C1916" i="7"/>
  <c r="AZ1841" i="7"/>
  <c r="AS1842" i="7"/>
  <c r="F1964" i="7"/>
  <c r="D1880" i="7"/>
  <c r="B1845" i="7"/>
  <c r="H1845" i="8" s="1"/>
  <c r="Q1966" i="7"/>
  <c r="O1882" i="7"/>
  <c r="AY1966" i="7"/>
  <c r="AX1906" i="7"/>
  <c r="M1847" i="7"/>
  <c r="S1847" i="8" s="1"/>
  <c r="W1865" i="7"/>
  <c r="B1857" i="7"/>
  <c r="H1857" i="8" s="1"/>
  <c r="G1858" i="7"/>
  <c r="Q1978" i="7"/>
  <c r="O1894" i="7"/>
  <c r="M1859" i="7"/>
  <c r="S1859" i="8" s="1"/>
  <c r="R1860" i="7"/>
  <c r="AY1860" i="7"/>
  <c r="AR1861" i="7"/>
  <c r="AV1865" i="7"/>
  <c r="AU1870" i="7"/>
  <c r="N1874" i="7"/>
  <c r="M1877" i="7"/>
  <c r="S1877" i="8" s="1"/>
  <c r="C1882" i="7"/>
  <c r="G1889" i="7"/>
  <c r="C1894" i="7"/>
  <c r="C1895" i="7"/>
  <c r="AU1847" i="7"/>
  <c r="AN1848" i="7"/>
  <c r="B1852" i="7"/>
  <c r="H1852" i="8" s="1"/>
  <c r="M1854" i="7"/>
  <c r="S1854" i="8" s="1"/>
  <c r="X1856" i="7"/>
  <c r="AU1859" i="7"/>
  <c r="AN1860" i="7"/>
  <c r="AZ1860" i="7"/>
  <c r="W1872" i="7"/>
  <c r="AS1861" i="7"/>
  <c r="AN1862" i="7"/>
  <c r="Q1983" i="7"/>
  <c r="O1863" i="7"/>
  <c r="M1863" i="7"/>
  <c r="S1863" i="8" s="1"/>
  <c r="R1863" i="7"/>
  <c r="M1865" i="7"/>
  <c r="S1865" i="8" s="1"/>
  <c r="P1865" i="7"/>
  <c r="AX1865" i="7"/>
  <c r="AX1926" i="7"/>
  <c r="AW1902" i="7"/>
  <c r="AY1866" i="7"/>
  <c r="AX1866" i="7"/>
  <c r="AW1866" i="7"/>
  <c r="AV1866" i="7"/>
  <c r="AU1866" i="7"/>
  <c r="W1879" i="7"/>
  <c r="AR1869" i="7"/>
  <c r="G1876" i="7"/>
  <c r="F1876" i="7"/>
  <c r="E1876" i="7"/>
  <c r="D1876" i="7"/>
  <c r="D1912" i="7"/>
  <c r="B1876" i="7"/>
  <c r="H1876" i="8" s="1"/>
  <c r="B1888" i="7"/>
  <c r="H1888" i="8" s="1"/>
  <c r="G1878" i="7"/>
  <c r="AR1885" i="7"/>
  <c r="AI1913" i="7"/>
  <c r="AI1914" i="7"/>
  <c r="Q1991" i="7"/>
  <c r="P1931" i="7"/>
  <c r="C1875" i="7"/>
  <c r="N1877" i="7"/>
  <c r="AU1877" i="7"/>
  <c r="AN1878" i="7"/>
  <c r="W1890" i="7"/>
  <c r="D1917" i="7"/>
  <c r="E1941" i="7"/>
  <c r="B1882" i="7"/>
  <c r="H1882" i="8" s="1"/>
  <c r="P1943" i="7"/>
  <c r="O1919" i="7"/>
  <c r="M1884" i="7"/>
  <c r="S1884" i="8" s="1"/>
  <c r="AP1920" i="7"/>
  <c r="AN1896" i="7"/>
  <c r="C1887" i="7"/>
  <c r="W1889" i="7"/>
  <c r="AU1889" i="7"/>
  <c r="AN1890" i="7"/>
  <c r="E1894" i="7"/>
  <c r="D1894" i="7"/>
  <c r="B1894" i="7"/>
  <c r="H1894" i="8" s="1"/>
  <c r="G1894" i="7"/>
  <c r="F1894" i="7"/>
  <c r="AU1897" i="7"/>
  <c r="AW1907" i="7"/>
  <c r="AR1982" i="7"/>
  <c r="AQ1922" i="7"/>
  <c r="AU1867" i="7"/>
  <c r="F1868" i="7"/>
  <c r="AN1868" i="7"/>
  <c r="D1870" i="7"/>
  <c r="Q1870" i="7"/>
  <c r="AX1870" i="7"/>
  <c r="E1931" i="7"/>
  <c r="D1907" i="7"/>
  <c r="AQ1871" i="7"/>
  <c r="O1872" i="7"/>
  <c r="AV1872" i="7"/>
  <c r="G1873" i="7"/>
  <c r="P1933" i="7"/>
  <c r="O1909" i="7"/>
  <c r="AO1873" i="7"/>
  <c r="AY1993" i="7"/>
  <c r="AX1933" i="7"/>
  <c r="E1875" i="7"/>
  <c r="R1875" i="7"/>
  <c r="P1877" i="7"/>
  <c r="AW1877" i="7"/>
  <c r="AP1878" i="7"/>
  <c r="F1880" i="7"/>
  <c r="W1892" i="7"/>
  <c r="D1882" i="7"/>
  <c r="Q1882" i="7"/>
  <c r="AX1882" i="7"/>
  <c r="D1919" i="7"/>
  <c r="E1943" i="7"/>
  <c r="W1883" i="7"/>
  <c r="AQ1883" i="7"/>
  <c r="B1884" i="7"/>
  <c r="H1884" i="8" s="1"/>
  <c r="O1884" i="7"/>
  <c r="AV1884" i="7"/>
  <c r="P1945" i="7"/>
  <c r="O1921" i="7"/>
  <c r="AO1885" i="7"/>
  <c r="M1886" i="7"/>
  <c r="S1886" i="8" s="1"/>
  <c r="E1887" i="7"/>
  <c r="M1888" i="7"/>
  <c r="S1888" i="8" s="1"/>
  <c r="AX1949" i="7"/>
  <c r="AX1889" i="7"/>
  <c r="AW1889" i="7"/>
  <c r="AV1889" i="7"/>
  <c r="AZ1889" i="7"/>
  <c r="R1890" i="7"/>
  <c r="AQ1950" i="7"/>
  <c r="AQ1890" i="7"/>
  <c r="AP1890" i="7"/>
  <c r="AO1890" i="7"/>
  <c r="AS1890" i="7"/>
  <c r="AN1899" i="7"/>
  <c r="AY1902" i="7"/>
  <c r="AY1904" i="7"/>
  <c r="G1947" i="7"/>
  <c r="C1867" i="7"/>
  <c r="N1869" i="7"/>
  <c r="F1870" i="7"/>
  <c r="Q1872" i="7"/>
  <c r="G1875" i="7"/>
  <c r="AY1995" i="7"/>
  <c r="AX1935" i="7"/>
  <c r="M1876" i="7"/>
  <c r="S1876" i="8" s="1"/>
  <c r="AR1996" i="7"/>
  <c r="AQ1936" i="7"/>
  <c r="R1877" i="7"/>
  <c r="AY1877" i="7"/>
  <c r="AR1878" i="7"/>
  <c r="C1879" i="7"/>
  <c r="N1881" i="7"/>
  <c r="AU1881" i="7"/>
  <c r="F1882" i="7"/>
  <c r="AN1882" i="7"/>
  <c r="Q1884" i="7"/>
  <c r="AX1884" i="7"/>
  <c r="E1945" i="7"/>
  <c r="D1921" i="7"/>
  <c r="B1897" i="7"/>
  <c r="H1897" i="8" s="1"/>
  <c r="AQ1885" i="7"/>
  <c r="G1887" i="7"/>
  <c r="P1947" i="7"/>
  <c r="O1923" i="7"/>
  <c r="M1899" i="7"/>
  <c r="S1899" i="8" s="1"/>
  <c r="AP1928" i="7"/>
  <c r="AO1892" i="7"/>
  <c r="AN1892" i="7"/>
  <c r="AO1893" i="7"/>
  <c r="AQ1892" i="7"/>
  <c r="AP1892" i="7"/>
  <c r="D1901" i="7"/>
  <c r="B1901" i="7"/>
  <c r="H1901" i="8" s="1"/>
  <c r="G1901" i="7"/>
  <c r="F1901" i="7"/>
  <c r="E1901" i="7"/>
  <c r="AP1901" i="7"/>
  <c r="D1905" i="7"/>
  <c r="W1906" i="7"/>
  <c r="B1869" i="7"/>
  <c r="H1869" i="8" s="1"/>
  <c r="M1871" i="7"/>
  <c r="S1871" i="8" s="1"/>
  <c r="R1872" i="7"/>
  <c r="AY1872" i="7"/>
  <c r="X1873" i="7"/>
  <c r="AR1873" i="7"/>
  <c r="AU1876" i="7"/>
  <c r="AN1877" i="7"/>
  <c r="AZ1877" i="7"/>
  <c r="AS1878" i="7"/>
  <c r="B1881" i="7"/>
  <c r="H1881" i="8" s="1"/>
  <c r="M1883" i="7"/>
  <c r="S1883" i="8" s="1"/>
  <c r="AI1889" i="7"/>
  <c r="C1890" i="7"/>
  <c r="R1892" i="7"/>
  <c r="X1899" i="7"/>
  <c r="AR1905" i="7"/>
  <c r="C1912" i="7"/>
  <c r="AQ1981" i="7"/>
  <c r="AP1957" i="7"/>
  <c r="AO1921" i="7"/>
  <c r="AN1921" i="7"/>
  <c r="AO1922" i="7"/>
  <c r="AR1921" i="7"/>
  <c r="AQ1921" i="7"/>
  <c r="AP1921" i="7"/>
  <c r="AI1881" i="7"/>
  <c r="AU1883" i="7"/>
  <c r="AN1884" i="7"/>
  <c r="W1896" i="7"/>
  <c r="AN1888" i="7"/>
  <c r="D1925" i="7"/>
  <c r="D1889" i="7"/>
  <c r="B1889" i="7"/>
  <c r="H1889" i="8" s="1"/>
  <c r="F1889" i="7"/>
  <c r="AY1890" i="7"/>
  <c r="AZ1892" i="7"/>
  <c r="AN1898" i="7"/>
  <c r="R1901" i="7"/>
  <c r="W1915" i="7"/>
  <c r="X1904" i="7"/>
  <c r="G1905" i="7"/>
  <c r="AP1908" i="7"/>
  <c r="D1869" i="7"/>
  <c r="O1871" i="7"/>
  <c r="AV1871" i="7"/>
  <c r="AO1872" i="7"/>
  <c r="W1891" i="7"/>
  <c r="D1881" i="7"/>
  <c r="B1883" i="7"/>
  <c r="H1883" i="8" s="1"/>
  <c r="O1883" i="7"/>
  <c r="AV1883" i="7"/>
  <c r="AO1884" i="7"/>
  <c r="M1885" i="7"/>
  <c r="S1885" i="8" s="1"/>
  <c r="O1927" i="7"/>
  <c r="O1891" i="7"/>
  <c r="M1891" i="7"/>
  <c r="S1891" i="8" s="1"/>
  <c r="Q1891" i="7"/>
  <c r="W1905" i="7"/>
  <c r="AS1898" i="7"/>
  <c r="AS1908" i="7"/>
  <c r="C1914" i="7"/>
  <c r="AS1914" i="7"/>
  <c r="Q1987" i="7"/>
  <c r="P1927" i="7"/>
  <c r="E1869" i="7"/>
  <c r="P1871" i="7"/>
  <c r="AW1871" i="7"/>
  <c r="AP1872" i="7"/>
  <c r="AN1874" i="7"/>
  <c r="Q1999" i="7"/>
  <c r="O1915" i="7"/>
  <c r="E1881" i="7"/>
  <c r="P1883" i="7"/>
  <c r="AW1883" i="7"/>
  <c r="AP1884" i="7"/>
  <c r="AU1885" i="7"/>
  <c r="AN1886" i="7"/>
  <c r="AQ1948" i="7"/>
  <c r="AP1924" i="7"/>
  <c r="AS1888" i="7"/>
  <c r="AR1888" i="7"/>
  <c r="AQ1888" i="7"/>
  <c r="AO1888" i="7"/>
  <c r="W1903" i="7"/>
  <c r="B1895" i="7"/>
  <c r="H1895" i="8" s="1"/>
  <c r="W1901" i="7"/>
  <c r="AR1903" i="7"/>
  <c r="C1907" i="7"/>
  <c r="P1908" i="7"/>
  <c r="O1908" i="7"/>
  <c r="M1908" i="7"/>
  <c r="S1908" i="8" s="1"/>
  <c r="R1908" i="7"/>
  <c r="Q1908" i="7"/>
  <c r="AW1908" i="7"/>
  <c r="AV1908" i="7"/>
  <c r="AU1908" i="7"/>
  <c r="AV1909" i="7"/>
  <c r="AZ1908" i="7"/>
  <c r="AY1908" i="7"/>
  <c r="AX1908" i="7"/>
  <c r="AI1915" i="7"/>
  <c r="AI1916" i="7"/>
  <c r="W1939" i="7"/>
  <c r="W1930" i="7"/>
  <c r="AS1933" i="7"/>
  <c r="AY1864" i="7"/>
  <c r="AR1865" i="7"/>
  <c r="F1869" i="7"/>
  <c r="D1871" i="7"/>
  <c r="Q1871" i="7"/>
  <c r="AX1871" i="7"/>
  <c r="AQ1872" i="7"/>
  <c r="B1873" i="7"/>
  <c r="H1873" i="8" s="1"/>
  <c r="O1873" i="7"/>
  <c r="AV1873" i="7"/>
  <c r="AO1874" i="7"/>
  <c r="M1875" i="7"/>
  <c r="S1875" i="8" s="1"/>
  <c r="AY1876" i="7"/>
  <c r="AR1877" i="7"/>
  <c r="F1881" i="7"/>
  <c r="W1893" i="7"/>
  <c r="D1883" i="7"/>
  <c r="Q1883" i="7"/>
  <c r="AX1883" i="7"/>
  <c r="AQ1884" i="7"/>
  <c r="B1885" i="7"/>
  <c r="H1885" i="8" s="1"/>
  <c r="O1885" i="7"/>
  <c r="AV1885" i="7"/>
  <c r="AO1886" i="7"/>
  <c r="M1887" i="7"/>
  <c r="S1887" i="8" s="1"/>
  <c r="W1902" i="7"/>
  <c r="AX1956" i="7"/>
  <c r="AW1896" i="7"/>
  <c r="AV1896" i="7"/>
  <c r="AU1896" i="7"/>
  <c r="AV1897" i="7"/>
  <c r="AZ1896" i="7"/>
  <c r="AY1896" i="7"/>
  <c r="AX1896" i="7"/>
  <c r="F1907" i="7"/>
  <c r="AR1930" i="7"/>
  <c r="AP1862" i="7"/>
  <c r="AZ1864" i="7"/>
  <c r="AS1865" i="7"/>
  <c r="E1927" i="7"/>
  <c r="D1903" i="7"/>
  <c r="B1868" i="7"/>
  <c r="H1868" i="8" s="1"/>
  <c r="G1869" i="7"/>
  <c r="P1929" i="7"/>
  <c r="O1905" i="7"/>
  <c r="AY1989" i="7"/>
  <c r="AX1929" i="7"/>
  <c r="AW1905" i="7"/>
  <c r="M1870" i="7"/>
  <c r="S1870" i="8" s="1"/>
  <c r="AR1990" i="7"/>
  <c r="AQ1930" i="7"/>
  <c r="AP1906" i="7"/>
  <c r="E1871" i="7"/>
  <c r="R1871" i="7"/>
  <c r="AY1871" i="7"/>
  <c r="AR1872" i="7"/>
  <c r="P1873" i="7"/>
  <c r="AW1873" i="7"/>
  <c r="AP1874" i="7"/>
  <c r="AU1875" i="7"/>
  <c r="AN1876" i="7"/>
  <c r="W1888" i="7"/>
  <c r="B1880" i="7"/>
  <c r="H1880" i="8" s="1"/>
  <c r="G1881" i="7"/>
  <c r="M1893" i="7"/>
  <c r="S1893" i="8" s="1"/>
  <c r="O1917" i="7"/>
  <c r="AW1917" i="7"/>
  <c r="AU1893" i="7"/>
  <c r="M1882" i="7"/>
  <c r="S1882" i="8" s="1"/>
  <c r="AP1918" i="7"/>
  <c r="AN1894" i="7"/>
  <c r="E1883" i="7"/>
  <c r="R1883" i="7"/>
  <c r="AY1883" i="7"/>
  <c r="AR1884" i="7"/>
  <c r="P1885" i="7"/>
  <c r="AW1885" i="7"/>
  <c r="AP1886" i="7"/>
  <c r="P1949" i="7"/>
  <c r="Q1889" i="7"/>
  <c r="P1889" i="7"/>
  <c r="O1889" i="7"/>
  <c r="M1889" i="7"/>
  <c r="S1889" i="8" s="1"/>
  <c r="AW1927" i="7"/>
  <c r="AV1891" i="7"/>
  <c r="AU1891" i="7"/>
  <c r="AX1891" i="7"/>
  <c r="AI1894" i="7"/>
  <c r="F1895" i="7"/>
  <c r="P1956" i="7"/>
  <c r="P1896" i="7"/>
  <c r="O1896" i="7"/>
  <c r="M1896" i="7"/>
  <c r="S1896" i="8" s="1"/>
  <c r="R1896" i="7"/>
  <c r="Q1896" i="7"/>
  <c r="W1912" i="7"/>
  <c r="O1903" i="7"/>
  <c r="M1903" i="7"/>
  <c r="S1903" i="8" s="1"/>
  <c r="R1903" i="7"/>
  <c r="Q1903" i="7"/>
  <c r="P1903" i="7"/>
  <c r="AV1903" i="7"/>
  <c r="AU1903" i="7"/>
  <c r="AV1904" i="7"/>
  <c r="AY1903" i="7"/>
  <c r="AX1903" i="7"/>
  <c r="AW1903" i="7"/>
  <c r="AI1906" i="7"/>
  <c r="AQ1969" i="7"/>
  <c r="AP1909" i="7"/>
  <c r="AO1909" i="7"/>
  <c r="AN1909" i="7"/>
  <c r="AO1910" i="7"/>
  <c r="AS1909" i="7"/>
  <c r="AR1909" i="7"/>
  <c r="AQ1909" i="7"/>
  <c r="AS1927" i="7"/>
  <c r="AQ1862" i="7"/>
  <c r="Q1984" i="7"/>
  <c r="O1900" i="7"/>
  <c r="P1924" i="7"/>
  <c r="F1871" i="7"/>
  <c r="AZ1871" i="7"/>
  <c r="AS1872" i="7"/>
  <c r="D1873" i="7"/>
  <c r="Q1873" i="7"/>
  <c r="AX1873" i="7"/>
  <c r="F1994" i="7"/>
  <c r="D1910" i="7"/>
  <c r="E1934" i="7"/>
  <c r="AQ1874" i="7"/>
  <c r="O1875" i="7"/>
  <c r="AV1875" i="7"/>
  <c r="Q1996" i="7"/>
  <c r="P1936" i="7"/>
  <c r="O1912" i="7"/>
  <c r="AO1876" i="7"/>
  <c r="AY1996" i="7"/>
  <c r="AU1888" i="7"/>
  <c r="AR1997" i="7"/>
  <c r="AN1889" i="7"/>
  <c r="X1879" i="7"/>
  <c r="AU1882" i="7"/>
  <c r="F1883" i="7"/>
  <c r="AN1883" i="7"/>
  <c r="AZ1883" i="7"/>
  <c r="W1895" i="7"/>
  <c r="AS1884" i="7"/>
  <c r="D1885" i="7"/>
  <c r="Q1885" i="7"/>
  <c r="AX1885" i="7"/>
  <c r="D1922" i="7"/>
  <c r="B1898" i="7"/>
  <c r="H1898" i="8" s="1"/>
  <c r="AQ1886" i="7"/>
  <c r="B1887" i="7"/>
  <c r="H1887" i="8" s="1"/>
  <c r="O1887" i="7"/>
  <c r="AQ1957" i="7"/>
  <c r="AP1897" i="7"/>
  <c r="AO1897" i="7"/>
  <c r="AN1897" i="7"/>
  <c r="AO1898" i="7"/>
  <c r="AS1897" i="7"/>
  <c r="AR1897" i="7"/>
  <c r="AQ1897" i="7"/>
  <c r="AW1900" i="7"/>
  <c r="AS1902" i="7"/>
  <c r="E1966" i="7"/>
  <c r="E1906" i="7"/>
  <c r="D1906" i="7"/>
  <c r="B1906" i="7"/>
  <c r="H1906" i="8" s="1"/>
  <c r="G1906" i="7"/>
  <c r="F1906" i="7"/>
  <c r="O1907" i="7"/>
  <c r="G1911" i="7"/>
  <c r="AW1912" i="7"/>
  <c r="AZ1915" i="7"/>
  <c r="G1927" i="7"/>
  <c r="W1937" i="7"/>
  <c r="D1896" i="7"/>
  <c r="E1957" i="7"/>
  <c r="D1933" i="7"/>
  <c r="O1898" i="7"/>
  <c r="AV1898" i="7"/>
  <c r="G1899" i="7"/>
  <c r="O1935" i="7"/>
  <c r="P1959" i="7"/>
  <c r="AO1899" i="7"/>
  <c r="M1900" i="7"/>
  <c r="S1900" i="8" s="1"/>
  <c r="AP1936" i="7"/>
  <c r="AQ1960" i="7"/>
  <c r="AY1901" i="7"/>
  <c r="AR1902" i="7"/>
  <c r="AU1905" i="7"/>
  <c r="AN1906" i="7"/>
  <c r="D1908" i="7"/>
  <c r="E1969" i="7"/>
  <c r="B1921" i="7"/>
  <c r="H1921" i="8" s="1"/>
  <c r="D1945" i="7"/>
  <c r="B1910" i="7"/>
  <c r="H1910" i="8" s="1"/>
  <c r="O1910" i="7"/>
  <c r="AV1910" i="7"/>
  <c r="P1971" i="7"/>
  <c r="O1947" i="7"/>
  <c r="M1923" i="7"/>
  <c r="S1923" i="8" s="1"/>
  <c r="AO1911" i="7"/>
  <c r="AX1971" i="7"/>
  <c r="AW1947" i="7"/>
  <c r="AQ1972" i="7"/>
  <c r="AP1948" i="7"/>
  <c r="AQ1914" i="7"/>
  <c r="W1926" i="7"/>
  <c r="AY1915" i="7"/>
  <c r="W1916" i="7"/>
  <c r="AN1916" i="7"/>
  <c r="W1918" i="7"/>
  <c r="B1919" i="7"/>
  <c r="H1919" i="8" s="1"/>
  <c r="AW1924" i="7"/>
  <c r="AZ1937" i="7"/>
  <c r="D1940" i="7"/>
  <c r="B1893" i="7"/>
  <c r="H1893" i="8" s="1"/>
  <c r="AO1894" i="7"/>
  <c r="M1895" i="7"/>
  <c r="S1895" i="8" s="1"/>
  <c r="E1896" i="7"/>
  <c r="X1897" i="7"/>
  <c r="P1898" i="7"/>
  <c r="AI1898" i="7"/>
  <c r="AW1898" i="7"/>
  <c r="AP1899" i="7"/>
  <c r="AU1900" i="7"/>
  <c r="AN1901" i="7"/>
  <c r="AZ1901" i="7"/>
  <c r="W1904" i="7"/>
  <c r="B1905" i="7"/>
  <c r="H1905" i="8" s="1"/>
  <c r="O1942" i="7"/>
  <c r="P1966" i="7"/>
  <c r="AX1966" i="7"/>
  <c r="AW1942" i="7"/>
  <c r="M1907" i="7"/>
  <c r="S1907" i="8" s="1"/>
  <c r="AQ1967" i="7"/>
  <c r="AP1943" i="7"/>
  <c r="E1908" i="7"/>
  <c r="P1910" i="7"/>
  <c r="AI1910" i="7"/>
  <c r="AW1910" i="7"/>
  <c r="AP1911" i="7"/>
  <c r="N1912" i="7"/>
  <c r="AU1912" i="7"/>
  <c r="AW1949" i="7"/>
  <c r="AW1913" i="7"/>
  <c r="AV1913" i="7"/>
  <c r="AU1913" i="7"/>
  <c r="AY1913" i="7"/>
  <c r="X1916" i="7"/>
  <c r="W1929" i="7"/>
  <c r="G1919" i="7"/>
  <c r="AX1980" i="7"/>
  <c r="AW1956" i="7"/>
  <c r="AV1920" i="7"/>
  <c r="AU1920" i="7"/>
  <c r="AV1921" i="7"/>
  <c r="AY1920" i="7"/>
  <c r="AX1920" i="7"/>
  <c r="AW1920" i="7"/>
  <c r="M1922" i="7"/>
  <c r="S1922" i="8" s="1"/>
  <c r="D1959" i="7"/>
  <c r="E1923" i="7"/>
  <c r="D1923" i="7"/>
  <c r="B1923" i="7"/>
  <c r="H1923" i="8" s="1"/>
  <c r="E1983" i="7"/>
  <c r="G1923" i="7"/>
  <c r="F1923" i="7"/>
  <c r="R1924" i="7"/>
  <c r="R1928" i="7"/>
  <c r="W1944" i="7"/>
  <c r="X1933" i="7"/>
  <c r="AS1966" i="7"/>
  <c r="AR1966" i="7"/>
  <c r="AQ1966" i="7"/>
  <c r="AP1966" i="7"/>
  <c r="AO1966" i="7"/>
  <c r="AN1966" i="7"/>
  <c r="W1899" i="7"/>
  <c r="P1961" i="7"/>
  <c r="O1937" i="7"/>
  <c r="M1902" i="7"/>
  <c r="S1902" i="8" s="1"/>
  <c r="AQ1962" i="7"/>
  <c r="AP1938" i="7"/>
  <c r="C1905" i="7"/>
  <c r="N1907" i="7"/>
  <c r="AU1907" i="7"/>
  <c r="AN1908" i="7"/>
  <c r="W1920" i="7"/>
  <c r="E1971" i="7"/>
  <c r="D1947" i="7"/>
  <c r="W1911" i="7"/>
  <c r="B1925" i="7"/>
  <c r="H1925" i="8" s="1"/>
  <c r="E1913" i="7"/>
  <c r="AP1950" i="7"/>
  <c r="AP1914" i="7"/>
  <c r="AO1914" i="7"/>
  <c r="AN1914" i="7"/>
  <c r="AR1914" i="7"/>
  <c r="AX1975" i="7"/>
  <c r="AU1915" i="7"/>
  <c r="AW1915" i="7"/>
  <c r="P1980" i="7"/>
  <c r="O1920" i="7"/>
  <c r="M1920" i="7"/>
  <c r="S1920" i="8" s="1"/>
  <c r="O1956" i="7"/>
  <c r="R1920" i="7"/>
  <c r="Q1920" i="7"/>
  <c r="P1920" i="7"/>
  <c r="E1990" i="7"/>
  <c r="D1966" i="7"/>
  <c r="B1942" i="7"/>
  <c r="H1942" i="8" s="1"/>
  <c r="D1930" i="7"/>
  <c r="B1930" i="7"/>
  <c r="H1930" i="8" s="1"/>
  <c r="G1930" i="7"/>
  <c r="F1930" i="7"/>
  <c r="E1930" i="7"/>
  <c r="D1932" i="7"/>
  <c r="D1946" i="7"/>
  <c r="B1946" i="7"/>
  <c r="H1946" i="8" s="1"/>
  <c r="D1982" i="7"/>
  <c r="G1946" i="7"/>
  <c r="E1946" i="7"/>
  <c r="B1958" i="7"/>
  <c r="H1958" i="8" s="1"/>
  <c r="F1946" i="7"/>
  <c r="N1979" i="7"/>
  <c r="N1980" i="7"/>
  <c r="Q1990" i="7"/>
  <c r="C1902" i="7"/>
  <c r="N1904" i="7"/>
  <c r="AU1904" i="7"/>
  <c r="AN1905" i="7"/>
  <c r="W1917" i="7"/>
  <c r="B1909" i="7"/>
  <c r="H1909" i="8" s="1"/>
  <c r="M1911" i="7"/>
  <c r="S1911" i="8" s="1"/>
  <c r="W1925" i="7"/>
  <c r="X1914" i="7"/>
  <c r="AN1915" i="7"/>
  <c r="D1952" i="7"/>
  <c r="F1916" i="7"/>
  <c r="E1916" i="7"/>
  <c r="D1916" i="7"/>
  <c r="B1916" i="7"/>
  <c r="H1916" i="8" s="1"/>
  <c r="G1916" i="7"/>
  <c r="AZ1921" i="7"/>
  <c r="W1923" i="7"/>
  <c r="E1925" i="7"/>
  <c r="AX1992" i="7"/>
  <c r="AV1932" i="7"/>
  <c r="AU1944" i="7"/>
  <c r="AU1932" i="7"/>
  <c r="AV1933" i="7"/>
  <c r="AY1932" i="7"/>
  <c r="AX1932" i="7"/>
  <c r="AW1932" i="7"/>
  <c r="O1934" i="7"/>
  <c r="E1995" i="7"/>
  <c r="D1971" i="7"/>
  <c r="E1935" i="7"/>
  <c r="D1935" i="7"/>
  <c r="B1935" i="7"/>
  <c r="H1935" i="8" s="1"/>
  <c r="B1947" i="7"/>
  <c r="H1947" i="8" s="1"/>
  <c r="G1935" i="7"/>
  <c r="F1935" i="7"/>
  <c r="W1948" i="7"/>
  <c r="X1937" i="7"/>
  <c r="P1952" i="7"/>
  <c r="AY1955" i="7"/>
  <c r="AY1958" i="7"/>
  <c r="P1964" i="7"/>
  <c r="AQ1891" i="7"/>
  <c r="B1892" i="7"/>
  <c r="H1892" i="8" s="1"/>
  <c r="O1892" i="7"/>
  <c r="AV1892" i="7"/>
  <c r="G1893" i="7"/>
  <c r="M1894" i="7"/>
  <c r="S1894" i="8" s="1"/>
  <c r="E1895" i="7"/>
  <c r="R1895" i="7"/>
  <c r="AY1895" i="7"/>
  <c r="X1896" i="7"/>
  <c r="AR1896" i="7"/>
  <c r="P1897" i="7"/>
  <c r="AI1897" i="7"/>
  <c r="AW1897" i="7"/>
  <c r="AP1898" i="7"/>
  <c r="AU1899" i="7"/>
  <c r="AN1900" i="7"/>
  <c r="B1904" i="7"/>
  <c r="H1904" i="8" s="1"/>
  <c r="M1906" i="7"/>
  <c r="S1906" i="8" s="1"/>
  <c r="E1907" i="7"/>
  <c r="AY1907" i="7"/>
  <c r="AR1908" i="7"/>
  <c r="P1909" i="7"/>
  <c r="AI1909" i="7"/>
  <c r="AW1909" i="7"/>
  <c r="AP1910" i="7"/>
  <c r="AU1911" i="7"/>
  <c r="AN1912" i="7"/>
  <c r="AO1913" i="7"/>
  <c r="G1914" i="7"/>
  <c r="F1914" i="7"/>
  <c r="D1914" i="7"/>
  <c r="AO1915" i="7"/>
  <c r="R1919" i="7"/>
  <c r="M1921" i="7"/>
  <c r="S1921" i="8" s="1"/>
  <c r="P1992" i="7"/>
  <c r="M1944" i="7"/>
  <c r="S1944" i="8" s="1"/>
  <c r="O1932" i="7"/>
  <c r="M1932" i="7"/>
  <c r="S1932" i="8" s="1"/>
  <c r="O1968" i="7"/>
  <c r="R1932" i="7"/>
  <c r="Q1932" i="7"/>
  <c r="P1932" i="7"/>
  <c r="C1936" i="7"/>
  <c r="C1935" i="7"/>
  <c r="W1960" i="7"/>
  <c r="X1949" i="7"/>
  <c r="G1951" i="7"/>
  <c r="E1890" i="7"/>
  <c r="X1891" i="7"/>
  <c r="AR1891" i="7"/>
  <c r="P1892" i="7"/>
  <c r="AW1892" i="7"/>
  <c r="AU1894" i="7"/>
  <c r="AN1895" i="7"/>
  <c r="AZ1895" i="7"/>
  <c r="AS1896" i="7"/>
  <c r="D1897" i="7"/>
  <c r="AX1897" i="7"/>
  <c r="AQ1898" i="7"/>
  <c r="B1899" i="7"/>
  <c r="H1899" i="8" s="1"/>
  <c r="O1899" i="7"/>
  <c r="AV1899" i="7"/>
  <c r="AO1900" i="7"/>
  <c r="M1901" i="7"/>
  <c r="S1901" i="8" s="1"/>
  <c r="E1902" i="7"/>
  <c r="R1902" i="7"/>
  <c r="AU1906" i="7"/>
  <c r="AN1907" i="7"/>
  <c r="AZ1907" i="7"/>
  <c r="W1919" i="7"/>
  <c r="D1909" i="7"/>
  <c r="Q1909" i="7"/>
  <c r="AX1909" i="7"/>
  <c r="AQ1910" i="7"/>
  <c r="B1911" i="7"/>
  <c r="H1911" i="8" s="1"/>
  <c r="O1911" i="7"/>
  <c r="AV1911" i="7"/>
  <c r="AO1912" i="7"/>
  <c r="AX1972" i="7"/>
  <c r="AU1924" i="7"/>
  <c r="P1973" i="7"/>
  <c r="O1949" i="7"/>
  <c r="P1913" i="7"/>
  <c r="O1913" i="7"/>
  <c r="R1913" i="7"/>
  <c r="AP1913" i="7"/>
  <c r="AZ1914" i="7"/>
  <c r="E1978" i="7"/>
  <c r="D1918" i="7"/>
  <c r="B1918" i="7"/>
  <c r="H1918" i="8" s="1"/>
  <c r="F1918" i="7"/>
  <c r="E1918" i="7"/>
  <c r="W1934" i="7"/>
  <c r="P1985" i="7"/>
  <c r="O1961" i="7"/>
  <c r="P1925" i="7"/>
  <c r="M1937" i="7"/>
  <c r="S1937" i="8" s="1"/>
  <c r="O1925" i="7"/>
  <c r="M1925" i="7"/>
  <c r="S1925" i="8" s="1"/>
  <c r="R1925" i="7"/>
  <c r="Q1925" i="7"/>
  <c r="AW1925" i="7"/>
  <c r="AV1925" i="7"/>
  <c r="AU1925" i="7"/>
  <c r="AV1926" i="7"/>
  <c r="AU1937" i="7"/>
  <c r="AZ1925" i="7"/>
  <c r="AY1925" i="7"/>
  <c r="AX1925" i="7"/>
  <c r="M1927" i="7"/>
  <c r="S1927" i="8" s="1"/>
  <c r="AQ1951" i="7"/>
  <c r="AI1958" i="7"/>
  <c r="AI1957" i="7"/>
  <c r="E1961" i="7"/>
  <c r="E1897" i="7"/>
  <c r="P1899" i="7"/>
  <c r="AW1899" i="7"/>
  <c r="AP1900" i="7"/>
  <c r="AU1901" i="7"/>
  <c r="AN1902" i="7"/>
  <c r="E1965" i="7"/>
  <c r="D1941" i="7"/>
  <c r="AQ1968" i="7"/>
  <c r="AP1944" i="7"/>
  <c r="E1909" i="7"/>
  <c r="P1911" i="7"/>
  <c r="AW1911" i="7"/>
  <c r="AP1912" i="7"/>
  <c r="N1913" i="7"/>
  <c r="M1916" i="7"/>
  <c r="S1916" i="8" s="1"/>
  <c r="AR1922" i="7"/>
  <c r="C1924" i="7"/>
  <c r="AQ1993" i="7"/>
  <c r="AO1933" i="7"/>
  <c r="AN1933" i="7"/>
  <c r="AN1945" i="7"/>
  <c r="AO1934" i="7"/>
  <c r="AR1933" i="7"/>
  <c r="AQ1933" i="7"/>
  <c r="AP1933" i="7"/>
  <c r="B1936" i="7"/>
  <c r="H1936" i="8" s="1"/>
  <c r="E1936" i="7"/>
  <c r="D1936" i="7"/>
  <c r="G1936" i="7"/>
  <c r="F1936" i="7"/>
  <c r="G1890" i="7"/>
  <c r="AX1950" i="7"/>
  <c r="AW1926" i="7"/>
  <c r="E1892" i="7"/>
  <c r="AY1892" i="7"/>
  <c r="AR1893" i="7"/>
  <c r="P1894" i="7"/>
  <c r="AW1894" i="7"/>
  <c r="AP1895" i="7"/>
  <c r="F1897" i="7"/>
  <c r="AZ1897" i="7"/>
  <c r="D1899" i="7"/>
  <c r="Q1899" i="7"/>
  <c r="AX1899" i="7"/>
  <c r="AQ1900" i="7"/>
  <c r="O1901" i="7"/>
  <c r="AV1901" i="7"/>
  <c r="AO1902" i="7"/>
  <c r="E1904" i="7"/>
  <c r="R1904" i="7"/>
  <c r="P1906" i="7"/>
  <c r="AW1906" i="7"/>
  <c r="AP1907" i="7"/>
  <c r="F1909" i="7"/>
  <c r="AZ1909" i="7"/>
  <c r="W1921" i="7"/>
  <c r="AS1910" i="7"/>
  <c r="D1911" i="7"/>
  <c r="Q1911" i="7"/>
  <c r="AX1911" i="7"/>
  <c r="D1948" i="7"/>
  <c r="E1972" i="7"/>
  <c r="AQ1912" i="7"/>
  <c r="B1913" i="7"/>
  <c r="H1913" i="8" s="1"/>
  <c r="M1914" i="7"/>
  <c r="S1914" i="8" s="1"/>
  <c r="B1915" i="7"/>
  <c r="H1915" i="8" s="1"/>
  <c r="M1915" i="7"/>
  <c r="S1915" i="8" s="1"/>
  <c r="P1915" i="7"/>
  <c r="AS1915" i="7"/>
  <c r="AR1918" i="7"/>
  <c r="AN1920" i="7"/>
  <c r="W1932" i="7"/>
  <c r="X1921" i="7"/>
  <c r="G1922" i="7"/>
  <c r="F1924" i="7"/>
  <c r="G1926" i="7"/>
  <c r="AP1962" i="7"/>
  <c r="AP1926" i="7"/>
  <c r="AO1926" i="7"/>
  <c r="AN1926" i="7"/>
  <c r="AO1927" i="7"/>
  <c r="AS1926" i="7"/>
  <c r="AN1938" i="7"/>
  <c r="AR1926" i="7"/>
  <c r="AQ1926" i="7"/>
  <c r="R1929" i="7"/>
  <c r="N1931" i="7"/>
  <c r="R1951" i="7"/>
  <c r="Q1951" i="7"/>
  <c r="P1951" i="7"/>
  <c r="O1951" i="7"/>
  <c r="M1951" i="7"/>
  <c r="S1951" i="8" s="1"/>
  <c r="AW1961" i="7"/>
  <c r="AI1962" i="7"/>
  <c r="AI1963" i="7"/>
  <c r="F1892" i="7"/>
  <c r="Q1894" i="7"/>
  <c r="AX1894" i="7"/>
  <c r="D1931" i="7"/>
  <c r="E1955" i="7"/>
  <c r="AQ1895" i="7"/>
  <c r="B1896" i="7"/>
  <c r="H1896" i="8" s="1"/>
  <c r="G1897" i="7"/>
  <c r="P1957" i="7"/>
  <c r="O1933" i="7"/>
  <c r="M1898" i="7"/>
  <c r="S1898" i="8" s="1"/>
  <c r="AQ1958" i="7"/>
  <c r="AP1934" i="7"/>
  <c r="E1899" i="7"/>
  <c r="R1899" i="7"/>
  <c r="AY1899" i="7"/>
  <c r="AR1900" i="7"/>
  <c r="P1901" i="7"/>
  <c r="AW1901" i="7"/>
  <c r="AP1902" i="7"/>
  <c r="F1904" i="7"/>
  <c r="B1908" i="7"/>
  <c r="H1908" i="8" s="1"/>
  <c r="G1909" i="7"/>
  <c r="M1910" i="7"/>
  <c r="S1910" i="8" s="1"/>
  <c r="E1911" i="7"/>
  <c r="R1911" i="7"/>
  <c r="AY1911" i="7"/>
  <c r="AR1912" i="7"/>
  <c r="D1913" i="7"/>
  <c r="AQ1973" i="7"/>
  <c r="AS1913" i="7"/>
  <c r="AN1925" i="7"/>
  <c r="N1914" i="7"/>
  <c r="N1915" i="7"/>
  <c r="N1916" i="7"/>
  <c r="AV1915" i="7"/>
  <c r="R1916" i="7"/>
  <c r="O1954" i="7"/>
  <c r="Q1918" i="7"/>
  <c r="P1918" i="7"/>
  <c r="O1918" i="7"/>
  <c r="M1918" i="7"/>
  <c r="S1918" i="8" s="1"/>
  <c r="R1918" i="7"/>
  <c r="AW1954" i="7"/>
  <c r="AX1918" i="7"/>
  <c r="AW1918" i="7"/>
  <c r="AV1918" i="7"/>
  <c r="AU1930" i="7"/>
  <c r="AU1918" i="7"/>
  <c r="AZ1918" i="7"/>
  <c r="AY1918" i="7"/>
  <c r="W1936" i="7"/>
  <c r="W1946" i="7"/>
  <c r="AW1972" i="7"/>
  <c r="AX1996" i="7"/>
  <c r="AV1936" i="7"/>
  <c r="AU1936" i="7"/>
  <c r="AY1936" i="7"/>
  <c r="AZ1936" i="7"/>
  <c r="AX1936" i="7"/>
  <c r="AW1936" i="7"/>
  <c r="AR1942" i="7"/>
  <c r="R1953" i="7"/>
  <c r="AS1970" i="7"/>
  <c r="B1891" i="7"/>
  <c r="H1891" i="8" s="1"/>
  <c r="G1892" i="7"/>
  <c r="AX1952" i="7"/>
  <c r="AW1928" i="7"/>
  <c r="AQ1953" i="7"/>
  <c r="AP1929" i="7"/>
  <c r="R1894" i="7"/>
  <c r="AY1894" i="7"/>
  <c r="AR1895" i="7"/>
  <c r="AU1898" i="7"/>
  <c r="F1899" i="7"/>
  <c r="AZ1899" i="7"/>
  <c r="AS1900" i="7"/>
  <c r="Q1901" i="7"/>
  <c r="AX1901" i="7"/>
  <c r="AQ1902" i="7"/>
  <c r="G1904" i="7"/>
  <c r="AU1916" i="7"/>
  <c r="AW1940" i="7"/>
  <c r="M1905" i="7"/>
  <c r="S1905" i="8" s="1"/>
  <c r="AP1941" i="7"/>
  <c r="AN1917" i="7"/>
  <c r="R1906" i="7"/>
  <c r="AY1906" i="7"/>
  <c r="AR1907" i="7"/>
  <c r="F1911" i="7"/>
  <c r="AN1911" i="7"/>
  <c r="AZ1911" i="7"/>
  <c r="AS1912" i="7"/>
  <c r="F1913" i="7"/>
  <c r="W1924" i="7"/>
  <c r="AX1913" i="7"/>
  <c r="AX1915" i="7"/>
  <c r="AR1920" i="7"/>
  <c r="AZ1922" i="7"/>
  <c r="AI1923" i="7"/>
  <c r="AY1929" i="7"/>
  <c r="AV1937" i="7"/>
  <c r="AI1946" i="7"/>
  <c r="AU1970" i="7"/>
  <c r="AY1970" i="7"/>
  <c r="AV1970" i="7"/>
  <c r="AX1970" i="7"/>
  <c r="AW1970" i="7"/>
  <c r="AZ1970" i="7"/>
  <c r="AO1916" i="7"/>
  <c r="AR1919" i="7"/>
  <c r="C1920" i="7"/>
  <c r="AI1920" i="7"/>
  <c r="N1922" i="7"/>
  <c r="AU1922" i="7"/>
  <c r="B1927" i="7"/>
  <c r="H1927" i="8" s="1"/>
  <c r="G1928" i="7"/>
  <c r="AX1988" i="7"/>
  <c r="AW1964" i="7"/>
  <c r="M1929" i="7"/>
  <c r="S1929" i="8" s="1"/>
  <c r="R1930" i="7"/>
  <c r="AY1930" i="7"/>
  <c r="AR1931" i="7"/>
  <c r="C1932" i="7"/>
  <c r="AI1932" i="7"/>
  <c r="N1934" i="7"/>
  <c r="AU1934" i="7"/>
  <c r="P1995" i="7"/>
  <c r="R1935" i="7"/>
  <c r="M1947" i="7"/>
  <c r="S1947" i="8" s="1"/>
  <c r="W1947" i="7"/>
  <c r="W1953" i="7"/>
  <c r="W1955" i="7"/>
  <c r="AI1949" i="7"/>
  <c r="AI1948" i="7"/>
  <c r="AO1949" i="7"/>
  <c r="AN1949" i="7"/>
  <c r="AO1950" i="7"/>
  <c r="AR1949" i="7"/>
  <c r="AP1949" i="7"/>
  <c r="AI1951" i="7"/>
  <c r="G1989" i="7"/>
  <c r="D1989" i="7"/>
  <c r="E1989" i="7"/>
  <c r="B1989" i="7"/>
  <c r="H1989" i="8" s="1"/>
  <c r="AP1916" i="7"/>
  <c r="AU1917" i="7"/>
  <c r="AN1918" i="7"/>
  <c r="AS1919" i="7"/>
  <c r="D1920" i="7"/>
  <c r="E1981" i="7"/>
  <c r="D1957" i="7"/>
  <c r="B1922" i="7"/>
  <c r="H1922" i="8" s="1"/>
  <c r="O1922" i="7"/>
  <c r="AV1922" i="7"/>
  <c r="P1983" i="7"/>
  <c r="O1959" i="7"/>
  <c r="AO1923" i="7"/>
  <c r="M1924" i="7"/>
  <c r="S1924" i="8" s="1"/>
  <c r="AI1927" i="7"/>
  <c r="AN1930" i="7"/>
  <c r="AZ1930" i="7"/>
  <c r="W1942" i="7"/>
  <c r="AS1931" i="7"/>
  <c r="E1993" i="7"/>
  <c r="B1945" i="7"/>
  <c r="H1945" i="8" s="1"/>
  <c r="W1933" i="7"/>
  <c r="B1934" i="7"/>
  <c r="H1934" i="8" s="1"/>
  <c r="AV1934" i="7"/>
  <c r="AP1973" i="7"/>
  <c r="AQ1997" i="7"/>
  <c r="AO1937" i="7"/>
  <c r="AN1937" i="7"/>
  <c r="AR1937" i="7"/>
  <c r="N1938" i="7"/>
  <c r="E1939" i="7"/>
  <c r="D1939" i="7"/>
  <c r="B1939" i="7"/>
  <c r="H1939" i="8" s="1"/>
  <c r="D1975" i="7"/>
  <c r="B1940" i="7"/>
  <c r="H1940" i="8" s="1"/>
  <c r="AW1941" i="7"/>
  <c r="AV1941" i="7"/>
  <c r="AU1941" i="7"/>
  <c r="AV1942" i="7"/>
  <c r="AZ1941" i="7"/>
  <c r="AX1941" i="7"/>
  <c r="C1945" i="7"/>
  <c r="D1987" i="7"/>
  <c r="E1951" i="7"/>
  <c r="D1951" i="7"/>
  <c r="B1951" i="7"/>
  <c r="H1951" i="8" s="1"/>
  <c r="F1951" i="7"/>
  <c r="AR1952" i="7"/>
  <c r="AQ1952" i="7"/>
  <c r="AP1952" i="7"/>
  <c r="AO1952" i="7"/>
  <c r="AN1952" i="7"/>
  <c r="AS1952" i="7"/>
  <c r="O1989" i="7"/>
  <c r="P1953" i="7"/>
  <c r="O1953" i="7"/>
  <c r="M1953" i="7"/>
  <c r="S1953" i="8" s="1"/>
  <c r="M1965" i="7"/>
  <c r="S1965" i="8" s="1"/>
  <c r="Q1953" i="7"/>
  <c r="G1961" i="7"/>
  <c r="F1961" i="7"/>
  <c r="D1961" i="7"/>
  <c r="B1961" i="7"/>
  <c r="H1961" i="8" s="1"/>
  <c r="AR1961" i="7"/>
  <c r="AP1961" i="7"/>
  <c r="AO1961" i="7"/>
  <c r="AN1961" i="7"/>
  <c r="AN1973" i="7"/>
  <c r="AQ1961" i="7"/>
  <c r="AO1962" i="7"/>
  <c r="AS1961" i="7"/>
  <c r="AQ1975" i="7"/>
  <c r="C1922" i="7"/>
  <c r="N1924" i="7"/>
  <c r="W1928" i="7"/>
  <c r="M1931" i="7"/>
  <c r="S1931" i="8" s="1"/>
  <c r="C1934" i="7"/>
  <c r="W1935" i="7"/>
  <c r="AP1935" i="7"/>
  <c r="C1940" i="7"/>
  <c r="AZ1940" i="7"/>
  <c r="W1952" i="7"/>
  <c r="W1954" i="7"/>
  <c r="O1952" i="7"/>
  <c r="AW1953" i="7"/>
  <c r="AV1953" i="7"/>
  <c r="AU1953" i="7"/>
  <c r="AV1954" i="7"/>
  <c r="AZ1953" i="7"/>
  <c r="AX1953" i="7"/>
  <c r="D1955" i="7"/>
  <c r="AP1958" i="7"/>
  <c r="C1980" i="7"/>
  <c r="C1981" i="7"/>
  <c r="AR1987" i="7"/>
  <c r="AQ1987" i="7"/>
  <c r="AN1987" i="7"/>
  <c r="AS1987" i="7"/>
  <c r="AO1987" i="7"/>
  <c r="AP1987" i="7"/>
  <c r="C1994" i="7"/>
  <c r="C1995" i="7"/>
  <c r="AU1994" i="7"/>
  <c r="AY1994" i="7"/>
  <c r="AX1994" i="7"/>
  <c r="AV1994" i="7"/>
  <c r="AW1994" i="7"/>
  <c r="AZ1994" i="7"/>
  <c r="X1918" i="7"/>
  <c r="AU1921" i="7"/>
  <c r="F1922" i="7"/>
  <c r="AN1922" i="7"/>
  <c r="AS1923" i="7"/>
  <c r="D1924" i="7"/>
  <c r="Q1924" i="7"/>
  <c r="AX1924" i="7"/>
  <c r="AQ1925" i="7"/>
  <c r="B1926" i="7"/>
  <c r="H1926" i="8" s="1"/>
  <c r="O1926" i="7"/>
  <c r="M1928" i="7"/>
  <c r="S1928" i="8" s="1"/>
  <c r="AU1933" i="7"/>
  <c r="F1934" i="7"/>
  <c r="AN1934" i="7"/>
  <c r="AZ1934" i="7"/>
  <c r="E1944" i="7"/>
  <c r="AN1946" i="7"/>
  <c r="AQ1947" i="7"/>
  <c r="AS1951" i="7"/>
  <c r="R1958" i="7"/>
  <c r="AX1982" i="7"/>
  <c r="AW1958" i="7"/>
  <c r="AY1924" i="7"/>
  <c r="AR1925" i="7"/>
  <c r="C1926" i="7"/>
  <c r="AI1926" i="7"/>
  <c r="N1928" i="7"/>
  <c r="AU1928" i="7"/>
  <c r="AN1929" i="7"/>
  <c r="W1941" i="7"/>
  <c r="B1944" i="7"/>
  <c r="H1944" i="8" s="1"/>
  <c r="E1992" i="7"/>
  <c r="D1968" i="7"/>
  <c r="B1933" i="7"/>
  <c r="H1933" i="8" s="1"/>
  <c r="G1934" i="7"/>
  <c r="P1994" i="7"/>
  <c r="M1946" i="7"/>
  <c r="S1946" i="8" s="1"/>
  <c r="M1935" i="7"/>
  <c r="S1935" i="8" s="1"/>
  <c r="B1938" i="7"/>
  <c r="H1938" i="8" s="1"/>
  <c r="M1938" i="7"/>
  <c r="S1938" i="8" s="1"/>
  <c r="O1974" i="7"/>
  <c r="P1938" i="7"/>
  <c r="R1939" i="7"/>
  <c r="Q1939" i="7"/>
  <c r="P1939" i="7"/>
  <c r="O1939" i="7"/>
  <c r="M1942" i="7"/>
  <c r="S1942" i="8" s="1"/>
  <c r="AS1950" i="7"/>
  <c r="W1951" i="7"/>
  <c r="AY1951" i="7"/>
  <c r="AX1951" i="7"/>
  <c r="AW1951" i="7"/>
  <c r="AV1951" i="7"/>
  <c r="AU1951" i="7"/>
  <c r="AU1963" i="7"/>
  <c r="AZ1951" i="7"/>
  <c r="AS1955" i="7"/>
  <c r="AP1960" i="7"/>
  <c r="O1964" i="7"/>
  <c r="F1976" i="7"/>
  <c r="AP1978" i="7"/>
  <c r="Q1914" i="7"/>
  <c r="AX1914" i="7"/>
  <c r="AQ1915" i="7"/>
  <c r="O1916" i="7"/>
  <c r="AV1916" i="7"/>
  <c r="AO1917" i="7"/>
  <c r="E1919" i="7"/>
  <c r="AY1919" i="7"/>
  <c r="X1920" i="7"/>
  <c r="P1921" i="7"/>
  <c r="AW1921" i="7"/>
  <c r="AP1922" i="7"/>
  <c r="AU1923" i="7"/>
  <c r="AN1924" i="7"/>
  <c r="AZ1924" i="7"/>
  <c r="AS1925" i="7"/>
  <c r="D1926" i="7"/>
  <c r="Q1926" i="7"/>
  <c r="B1928" i="7"/>
  <c r="H1928" i="8" s="1"/>
  <c r="O1928" i="7"/>
  <c r="AV1928" i="7"/>
  <c r="AO1929" i="7"/>
  <c r="M1930" i="7"/>
  <c r="S1930" i="8" s="1"/>
  <c r="AN1936" i="7"/>
  <c r="G1937" i="7"/>
  <c r="F1937" i="7"/>
  <c r="E1937" i="7"/>
  <c r="D1937" i="7"/>
  <c r="B1941" i="7"/>
  <c r="H1941" i="8" s="1"/>
  <c r="N1942" i="7"/>
  <c r="O1984" i="7"/>
  <c r="O1948" i="7"/>
  <c r="M1948" i="7"/>
  <c r="S1948" i="8" s="1"/>
  <c r="R1948" i="7"/>
  <c r="P1948" i="7"/>
  <c r="AV1948" i="7"/>
  <c r="AU1948" i="7"/>
  <c r="AV1949" i="7"/>
  <c r="AY1948" i="7"/>
  <c r="AW1948" i="7"/>
  <c r="N1954" i="7"/>
  <c r="AP1954" i="7"/>
  <c r="AO1954" i="7"/>
  <c r="AN1954" i="7"/>
  <c r="AO1955" i="7"/>
  <c r="AS1954" i="7"/>
  <c r="AQ1954" i="7"/>
  <c r="O1996" i="7"/>
  <c r="M1972" i="7"/>
  <c r="S1972" i="8" s="1"/>
  <c r="R1960" i="7"/>
  <c r="P1960" i="7"/>
  <c r="O1960" i="7"/>
  <c r="M1960" i="7"/>
  <c r="S1960" i="8" s="1"/>
  <c r="X1961" i="7"/>
  <c r="W1972" i="7"/>
  <c r="AW1962" i="7"/>
  <c r="AU1962" i="7"/>
  <c r="AZ1962" i="7"/>
  <c r="AX1962" i="7"/>
  <c r="AV1962" i="7"/>
  <c r="AY1962" i="7"/>
  <c r="AN1919" i="7"/>
  <c r="AN1931" i="7"/>
  <c r="W1943" i="7"/>
  <c r="M1940" i="7"/>
  <c r="S1940" i="8" s="1"/>
  <c r="AP1942" i="7"/>
  <c r="AO1942" i="7"/>
  <c r="AN1942" i="7"/>
  <c r="AO1943" i="7"/>
  <c r="AS1942" i="7"/>
  <c r="AQ1942" i="7"/>
  <c r="AN1943" i="7"/>
  <c r="N1944" i="7"/>
  <c r="O1950" i="7"/>
  <c r="AX1955" i="7"/>
  <c r="AU1955" i="7"/>
  <c r="AV1955" i="7"/>
  <c r="AV1956" i="7"/>
  <c r="AZ1955" i="7"/>
  <c r="AW1955" i="7"/>
  <c r="N1961" i="7"/>
  <c r="N1960" i="7"/>
  <c r="D1967" i="7"/>
  <c r="B1967" i="7"/>
  <c r="H1967" i="8" s="1"/>
  <c r="G1967" i="7"/>
  <c r="F1967" i="7"/>
  <c r="E1967" i="7"/>
  <c r="Q1916" i="7"/>
  <c r="AX1916" i="7"/>
  <c r="AQ1917" i="7"/>
  <c r="AO1919" i="7"/>
  <c r="AQ1980" i="7"/>
  <c r="AP1956" i="7"/>
  <c r="E1921" i="7"/>
  <c r="R1921" i="7"/>
  <c r="AY1921" i="7"/>
  <c r="P1923" i="7"/>
  <c r="AW1923" i="7"/>
  <c r="F1926" i="7"/>
  <c r="AZ1926" i="7"/>
  <c r="W1938" i="7"/>
  <c r="D1928" i="7"/>
  <c r="Q1928" i="7"/>
  <c r="AX1928" i="7"/>
  <c r="AQ1929" i="7"/>
  <c r="O1930" i="7"/>
  <c r="AV1930" i="7"/>
  <c r="G1931" i="7"/>
  <c r="AO1931" i="7"/>
  <c r="E1933" i="7"/>
  <c r="R1933" i="7"/>
  <c r="AY1933" i="7"/>
  <c r="P1935" i="7"/>
  <c r="P1996" i="7"/>
  <c r="O1972" i="7"/>
  <c r="O1936" i="7"/>
  <c r="M1936" i="7"/>
  <c r="S1936" i="8" s="1"/>
  <c r="R1936" i="7"/>
  <c r="AW1938" i="7"/>
  <c r="AP1939" i="7"/>
  <c r="AU1942" i="7"/>
  <c r="R1944" i="7"/>
  <c r="G1949" i="7"/>
  <c r="F1949" i="7"/>
  <c r="E1949" i="7"/>
  <c r="D1949" i="7"/>
  <c r="B1949" i="7"/>
  <c r="H1949" i="8" s="1"/>
  <c r="C1952" i="7"/>
  <c r="Q1957" i="7"/>
  <c r="B1963" i="7"/>
  <c r="H1963" i="8" s="1"/>
  <c r="AP1963" i="7"/>
  <c r="AO1963" i="7"/>
  <c r="AN1963" i="7"/>
  <c r="AS1963" i="7"/>
  <c r="AQ1963" i="7"/>
  <c r="AR1963" i="7"/>
  <c r="G1969" i="7"/>
  <c r="G1972" i="7"/>
  <c r="B1972" i="7"/>
  <c r="H1972" i="8" s="1"/>
  <c r="F1972" i="7"/>
  <c r="D1972" i="7"/>
  <c r="W1995" i="7"/>
  <c r="W1996" i="7"/>
  <c r="W1989" i="7"/>
  <c r="X1985" i="7"/>
  <c r="AY1916" i="7"/>
  <c r="AR1917" i="7"/>
  <c r="AP1919" i="7"/>
  <c r="F1921" i="7"/>
  <c r="AX1923" i="7"/>
  <c r="E1928" i="7"/>
  <c r="AY1928" i="7"/>
  <c r="AR1929" i="7"/>
  <c r="P1930" i="7"/>
  <c r="AW1930" i="7"/>
  <c r="AP1931" i="7"/>
  <c r="F1933" i="7"/>
  <c r="W1945" i="7"/>
  <c r="Q1935" i="7"/>
  <c r="AN1935" i="7"/>
  <c r="AP1937" i="7"/>
  <c r="W1950" i="7"/>
  <c r="AR1940" i="7"/>
  <c r="AQ1940" i="7"/>
  <c r="AP1940" i="7"/>
  <c r="AO1940" i="7"/>
  <c r="AN1940" i="7"/>
  <c r="AS1940" i="7"/>
  <c r="AS1943" i="7"/>
  <c r="AQ1949" i="7"/>
  <c r="AO1953" i="7"/>
  <c r="C1963" i="7"/>
  <c r="AV1963" i="7"/>
  <c r="AZ1974" i="7"/>
  <c r="F1977" i="7"/>
  <c r="R1990" i="7"/>
  <c r="M1990" i="7"/>
  <c r="S1990" i="8" s="1"/>
  <c r="P1990" i="7"/>
  <c r="O1990" i="7"/>
  <c r="AZ1916" i="7"/>
  <c r="AS1917" i="7"/>
  <c r="AQ1919" i="7"/>
  <c r="B1920" i="7"/>
  <c r="H1920" i="8" s="1"/>
  <c r="R1923" i="7"/>
  <c r="AY1923" i="7"/>
  <c r="AR1924" i="7"/>
  <c r="AU1927" i="7"/>
  <c r="F1928" i="7"/>
  <c r="AN1928" i="7"/>
  <c r="AZ1928" i="7"/>
  <c r="W1940" i="7"/>
  <c r="AS1929" i="7"/>
  <c r="Q1930" i="7"/>
  <c r="AX1930" i="7"/>
  <c r="AQ1931" i="7"/>
  <c r="B1932" i="7"/>
  <c r="H1932" i="8" s="1"/>
  <c r="G1933" i="7"/>
  <c r="M1934" i="7"/>
  <c r="S1934" i="8" s="1"/>
  <c r="AO1935" i="7"/>
  <c r="AQ1937" i="7"/>
  <c r="F1939" i="7"/>
  <c r="AY1939" i="7"/>
  <c r="AX1939" i="7"/>
  <c r="AW1939" i="7"/>
  <c r="AV1939" i="7"/>
  <c r="AX1999" i="7"/>
  <c r="AU1939" i="7"/>
  <c r="AV1940" i="7"/>
  <c r="O1977" i="7"/>
  <c r="P1941" i="7"/>
  <c r="O1941" i="7"/>
  <c r="M1941" i="7"/>
  <c r="S1941" i="8" s="1"/>
  <c r="Q1941" i="7"/>
  <c r="AS1941" i="7"/>
  <c r="M1943" i="7"/>
  <c r="S1943" i="8" s="1"/>
  <c r="X1944" i="7"/>
  <c r="W1957" i="7"/>
  <c r="X1946" i="7"/>
  <c r="W1958" i="7"/>
  <c r="X1947" i="7"/>
  <c r="AS1949" i="7"/>
  <c r="AP1953" i="7"/>
  <c r="C1955" i="7"/>
  <c r="G1963" i="7"/>
  <c r="C1965" i="7"/>
  <c r="C1966" i="7"/>
  <c r="AP1965" i="7"/>
  <c r="AR1980" i="7"/>
  <c r="F1989" i="7"/>
  <c r="N1996" i="7"/>
  <c r="O1943" i="7"/>
  <c r="AV1943" i="7"/>
  <c r="AO1944" i="7"/>
  <c r="AU1950" i="7"/>
  <c r="AN1951" i="7"/>
  <c r="D1953" i="7"/>
  <c r="D1990" i="7"/>
  <c r="B1966" i="7"/>
  <c r="H1966" i="8" s="1"/>
  <c r="B1955" i="7"/>
  <c r="H1955" i="8" s="1"/>
  <c r="O1955" i="7"/>
  <c r="R1963" i="7"/>
  <c r="Q1963" i="7"/>
  <c r="M1976" i="7"/>
  <c r="S1976" i="8" s="1"/>
  <c r="E1979" i="7"/>
  <c r="X1986" i="7"/>
  <c r="W1997" i="7"/>
  <c r="N1998" i="7"/>
  <c r="N1999" i="7"/>
  <c r="AU1940" i="7"/>
  <c r="F1941" i="7"/>
  <c r="AN1941" i="7"/>
  <c r="D1943" i="7"/>
  <c r="Q1943" i="7"/>
  <c r="AX1943" i="7"/>
  <c r="AQ1944" i="7"/>
  <c r="O1945" i="7"/>
  <c r="AO1946" i="7"/>
  <c r="E1948" i="7"/>
  <c r="P1950" i="7"/>
  <c r="AW1950" i="7"/>
  <c r="AP1951" i="7"/>
  <c r="F1953" i="7"/>
  <c r="AN1953" i="7"/>
  <c r="W1965" i="7"/>
  <c r="Q1955" i="7"/>
  <c r="N1956" i="7"/>
  <c r="AU1961" i="7"/>
  <c r="D1998" i="7"/>
  <c r="B1974" i="7"/>
  <c r="H1974" i="8" s="1"/>
  <c r="F1962" i="7"/>
  <c r="W1963" i="7"/>
  <c r="F1965" i="7"/>
  <c r="AI1968" i="7"/>
  <c r="AI1969" i="7"/>
  <c r="AS1972" i="7"/>
  <c r="AX1973" i="7"/>
  <c r="AY1973" i="7"/>
  <c r="AU1973" i="7"/>
  <c r="AZ1973" i="7"/>
  <c r="AW1976" i="7"/>
  <c r="AS1994" i="7"/>
  <c r="E1996" i="7"/>
  <c r="C1947" i="7"/>
  <c r="N1949" i="7"/>
  <c r="AU1949" i="7"/>
  <c r="AN1950" i="7"/>
  <c r="AZ1950" i="7"/>
  <c r="B1954" i="7"/>
  <c r="H1954" i="8" s="1"/>
  <c r="B1956" i="7"/>
  <c r="H1956" i="8" s="1"/>
  <c r="O1957" i="7"/>
  <c r="M1957" i="7"/>
  <c r="S1957" i="8" s="1"/>
  <c r="AZ1963" i="7"/>
  <c r="AS1964" i="7"/>
  <c r="AR1975" i="7"/>
  <c r="AN1975" i="7"/>
  <c r="AO1975" i="7"/>
  <c r="AS1975" i="7"/>
  <c r="R1978" i="7"/>
  <c r="P1978" i="7"/>
  <c r="M1978" i="7"/>
  <c r="S1978" i="8" s="1"/>
  <c r="W1991" i="7"/>
  <c r="F1983" i="7"/>
  <c r="B1983" i="7"/>
  <c r="H1983" i="8" s="1"/>
  <c r="G1983" i="7"/>
  <c r="D1983" i="7"/>
  <c r="AX1987" i="7"/>
  <c r="AX1990" i="7"/>
  <c r="N1992" i="7"/>
  <c r="N1993" i="7"/>
  <c r="F1963" i="7"/>
  <c r="D1999" i="7"/>
  <c r="E1963" i="7"/>
  <c r="D1963" i="7"/>
  <c r="O2000" i="7"/>
  <c r="M1964" i="7"/>
  <c r="S1964" i="8" s="1"/>
  <c r="Q1964" i="7"/>
  <c r="R1965" i="7"/>
  <c r="Q1965" i="7"/>
  <c r="P1965" i="7"/>
  <c r="O1965" i="7"/>
  <c r="Q1967" i="7"/>
  <c r="N1972" i="7"/>
  <c r="AX1978" i="7"/>
  <c r="O1980" i="7"/>
  <c r="O1987" i="7"/>
  <c r="R1987" i="7"/>
  <c r="P1987" i="7"/>
  <c r="M1999" i="7"/>
  <c r="S1999" i="8" s="1"/>
  <c r="AY1935" i="7"/>
  <c r="X1936" i="7"/>
  <c r="AR1936" i="7"/>
  <c r="P1937" i="7"/>
  <c r="AW1937" i="7"/>
  <c r="D1942" i="7"/>
  <c r="O1944" i="7"/>
  <c r="AV1944" i="7"/>
  <c r="AO1945" i="7"/>
  <c r="W1964" i="7"/>
  <c r="D1954" i="7"/>
  <c r="M1959" i="7"/>
  <c r="S1959" i="8" s="1"/>
  <c r="M1971" i="7"/>
  <c r="S1971" i="8" s="1"/>
  <c r="AR1959" i="7"/>
  <c r="W1971" i="7"/>
  <c r="AN1972" i="7"/>
  <c r="AP1996" i="7"/>
  <c r="M1961" i="7"/>
  <c r="S1961" i="8" s="1"/>
  <c r="AN1965" i="7"/>
  <c r="AO1967" i="7"/>
  <c r="O1969" i="7"/>
  <c r="AX1969" i="7"/>
  <c r="AU1969" i="7"/>
  <c r="AY1969" i="7"/>
  <c r="AP1971" i="7"/>
  <c r="E1986" i="7"/>
  <c r="F1988" i="7"/>
  <c r="E1942" i="7"/>
  <c r="P1944" i="7"/>
  <c r="AW1944" i="7"/>
  <c r="AP1945" i="7"/>
  <c r="AN1947" i="7"/>
  <c r="W1959" i="7"/>
  <c r="E1954" i="7"/>
  <c r="AQ1956" i="7"/>
  <c r="AO1956" i="7"/>
  <c r="AN1956" i="7"/>
  <c r="D1994" i="7"/>
  <c r="B1970" i="7"/>
  <c r="H1970" i="8" s="1"/>
  <c r="G1958" i="7"/>
  <c r="E1958" i="7"/>
  <c r="D1958" i="7"/>
  <c r="W1969" i="7"/>
  <c r="AU1959" i="7"/>
  <c r="E1960" i="7"/>
  <c r="B1960" i="7"/>
  <c r="H1960" i="8" s="1"/>
  <c r="P1962" i="7"/>
  <c r="M1962" i="7"/>
  <c r="S1962" i="8" s="1"/>
  <c r="M1974" i="7"/>
  <c r="S1974" i="8" s="1"/>
  <c r="O1998" i="7"/>
  <c r="M1963" i="7"/>
  <c r="S1963" i="8" s="1"/>
  <c r="AZ1965" i="7"/>
  <c r="AY1965" i="7"/>
  <c r="AX1965" i="7"/>
  <c r="AW1965" i="7"/>
  <c r="AV1965" i="7"/>
  <c r="AU1965" i="7"/>
  <c r="AV1966" i="7"/>
  <c r="W1967" i="7"/>
  <c r="W1975" i="7"/>
  <c r="AX1989" i="7"/>
  <c r="F1991" i="7"/>
  <c r="E1991" i="7"/>
  <c r="B1991" i="7"/>
  <c r="H1991" i="8" s="1"/>
  <c r="D1991" i="7"/>
  <c r="AQ1991" i="7"/>
  <c r="O1993" i="7"/>
  <c r="AN1995" i="7"/>
  <c r="AR1995" i="7"/>
  <c r="AQ1995" i="7"/>
  <c r="AO1995" i="7"/>
  <c r="AP1995" i="7"/>
  <c r="AS1995" i="7"/>
  <c r="O1999" i="7"/>
  <c r="R1999" i="7"/>
  <c r="P1999" i="7"/>
  <c r="AV1999" i="7"/>
  <c r="AU1999" i="7"/>
  <c r="AZ1999" i="7"/>
  <c r="AY1999" i="7"/>
  <c r="AW1999" i="7"/>
  <c r="R1937" i="7"/>
  <c r="AY1937" i="7"/>
  <c r="AR1938" i="7"/>
  <c r="F1942" i="7"/>
  <c r="D1944" i="7"/>
  <c r="Q1944" i="7"/>
  <c r="AX1944" i="7"/>
  <c r="AQ1945" i="7"/>
  <c r="O1946" i="7"/>
  <c r="AV1946" i="7"/>
  <c r="AO1947" i="7"/>
  <c r="R1949" i="7"/>
  <c r="AY1949" i="7"/>
  <c r="AR1950" i="7"/>
  <c r="F1954" i="7"/>
  <c r="AZ1954" i="7"/>
  <c r="W1966" i="7"/>
  <c r="AU1956" i="7"/>
  <c r="W1968" i="7"/>
  <c r="AU1957" i="7"/>
  <c r="AU1958" i="7"/>
  <c r="W1970" i="7"/>
  <c r="X1959" i="7"/>
  <c r="AV1959" i="7"/>
  <c r="B1962" i="7"/>
  <c r="H1962" i="8" s="1"/>
  <c r="N1963" i="7"/>
  <c r="AY1967" i="7"/>
  <c r="AV1968" i="7"/>
  <c r="AX1967" i="7"/>
  <c r="AW1967" i="7"/>
  <c r="AV1967" i="7"/>
  <c r="AU1967" i="7"/>
  <c r="AU1979" i="7"/>
  <c r="AN1971" i="7"/>
  <c r="AR1971" i="7"/>
  <c r="AO1971" i="7"/>
  <c r="AQ1971" i="7"/>
  <c r="D1973" i="7"/>
  <c r="E1973" i="7"/>
  <c r="G1973" i="7"/>
  <c r="F1973" i="7"/>
  <c r="B1973" i="7"/>
  <c r="H1973" i="8" s="1"/>
  <c r="B1985" i="7"/>
  <c r="H1985" i="8" s="1"/>
  <c r="N1983" i="7"/>
  <c r="AZ1991" i="7"/>
  <c r="AY1991" i="7"/>
  <c r="AV1991" i="7"/>
  <c r="AU1991" i="7"/>
  <c r="AW1991" i="7"/>
  <c r="AV1992" i="7"/>
  <c r="AX1991" i="7"/>
  <c r="AS1938" i="7"/>
  <c r="G1942" i="7"/>
  <c r="AY1944" i="7"/>
  <c r="AR1945" i="7"/>
  <c r="P1946" i="7"/>
  <c r="AW1946" i="7"/>
  <c r="AP1947" i="7"/>
  <c r="AZ1949" i="7"/>
  <c r="G1954" i="7"/>
  <c r="G1956" i="7"/>
  <c r="B1957" i="7"/>
  <c r="H1957" i="8" s="1"/>
  <c r="AW1957" i="7"/>
  <c r="AV1958" i="7"/>
  <c r="AW1959" i="7"/>
  <c r="AY1960" i="7"/>
  <c r="AW1960" i="7"/>
  <c r="AV1960" i="7"/>
  <c r="AU1960" i="7"/>
  <c r="D1962" i="7"/>
  <c r="O1963" i="7"/>
  <c r="AU1976" i="7"/>
  <c r="AU1964" i="7"/>
  <c r="AX1964" i="7"/>
  <c r="C1973" i="7"/>
  <c r="C1974" i="7"/>
  <c r="AY1974" i="7"/>
  <c r="AU1974" i="7"/>
  <c r="AX1974" i="7"/>
  <c r="AW1974" i="7"/>
  <c r="AV1974" i="7"/>
  <c r="G1976" i="7"/>
  <c r="E1976" i="7"/>
  <c r="D1976" i="7"/>
  <c r="B1976" i="7"/>
  <c r="H1976" i="8" s="1"/>
  <c r="AR1976" i="7"/>
  <c r="AR1979" i="7"/>
  <c r="AN1979" i="7"/>
  <c r="AS1979" i="7"/>
  <c r="AP1979" i="7"/>
  <c r="AO1979" i="7"/>
  <c r="AQ1979" i="7"/>
  <c r="Q1986" i="7"/>
  <c r="AQ1988" i="7"/>
  <c r="Q1993" i="7"/>
  <c r="P1993" i="7"/>
  <c r="M1993" i="7"/>
  <c r="S1993" i="8" s="1"/>
  <c r="R1993" i="7"/>
  <c r="AW1995" i="7"/>
  <c r="C1997" i="7"/>
  <c r="E2000" i="7"/>
  <c r="AU1943" i="7"/>
  <c r="AN1944" i="7"/>
  <c r="AZ1944" i="7"/>
  <c r="W1956" i="7"/>
  <c r="AS1945" i="7"/>
  <c r="Q1946" i="7"/>
  <c r="AX1946" i="7"/>
  <c r="B1948" i="7"/>
  <c r="H1948" i="8" s="1"/>
  <c r="M1950" i="7"/>
  <c r="S1950" i="8" s="1"/>
  <c r="AP1986" i="7"/>
  <c r="AN1962" i="7"/>
  <c r="AX1957" i="7"/>
  <c r="AX1959" i="7"/>
  <c r="AI1960" i="7"/>
  <c r="E1962" i="7"/>
  <c r="P1963" i="7"/>
  <c r="B1969" i="7"/>
  <c r="H1969" i="8" s="1"/>
  <c r="AN1970" i="7"/>
  <c r="O1971" i="7"/>
  <c r="F1984" i="7"/>
  <c r="AP1985" i="7"/>
  <c r="AZ1993" i="7"/>
  <c r="AX1995" i="7"/>
  <c r="D1997" i="7"/>
  <c r="G1997" i="7"/>
  <c r="E1997" i="7"/>
  <c r="F1997" i="7"/>
  <c r="B1997" i="7"/>
  <c r="H1997" i="8" s="1"/>
  <c r="AQ1998" i="7"/>
  <c r="O1979" i="7"/>
  <c r="G1980" i="7"/>
  <c r="D1980" i="7"/>
  <c r="AX1981" i="7"/>
  <c r="AN1983" i="7"/>
  <c r="AO1984" i="7"/>
  <c r="AR1983" i="7"/>
  <c r="AO1983" i="7"/>
  <c r="AW1984" i="7"/>
  <c r="Q1985" i="7"/>
  <c r="AQ1986" i="7"/>
  <c r="AP1989" i="7"/>
  <c r="AS1992" i="7"/>
  <c r="AR1992" i="7"/>
  <c r="AO1992" i="7"/>
  <c r="AN1992" i="7"/>
  <c r="W1974" i="7"/>
  <c r="AQ1965" i="7"/>
  <c r="Q1968" i="7"/>
  <c r="AW1968" i="7"/>
  <c r="AI1973" i="7"/>
  <c r="O1975" i="7"/>
  <c r="P1975" i="7"/>
  <c r="AX1977" i="7"/>
  <c r="AU1977" i="7"/>
  <c r="W1979" i="7"/>
  <c r="R1982" i="7"/>
  <c r="O1982" i="7"/>
  <c r="W1994" i="7"/>
  <c r="X1983" i="7"/>
  <c r="W1985" i="7"/>
  <c r="N1987" i="7"/>
  <c r="AI1988" i="7"/>
  <c r="AI1989" i="7"/>
  <c r="W1999" i="7"/>
  <c r="W2000" i="7"/>
  <c r="W1992" i="7"/>
  <c r="AO1993" i="7"/>
  <c r="E1994" i="7"/>
  <c r="O1995" i="7"/>
  <c r="R1998" i="7"/>
  <c r="Q1998" i="7"/>
  <c r="P1998" i="7"/>
  <c r="M1998" i="7"/>
  <c r="S1998" i="8" s="1"/>
  <c r="AR1999" i="7"/>
  <c r="AQ1999" i="7"/>
  <c r="AP1999" i="7"/>
  <c r="AN1999" i="7"/>
  <c r="P1968" i="7"/>
  <c r="AN1969" i="7"/>
  <c r="W1986" i="7"/>
  <c r="X1975" i="7"/>
  <c r="C1978" i="7"/>
  <c r="F1979" i="7"/>
  <c r="B1979" i="7"/>
  <c r="H1979" i="8" s="1"/>
  <c r="Q1981" i="7"/>
  <c r="M1981" i="7"/>
  <c r="S1981" i="8" s="1"/>
  <c r="W1993" i="7"/>
  <c r="AQ1982" i="7"/>
  <c r="AZ1983" i="7"/>
  <c r="P1984" i="7"/>
  <c r="D1985" i="7"/>
  <c r="G1985" i="7"/>
  <c r="E1985" i="7"/>
  <c r="AY1986" i="7"/>
  <c r="AU1986" i="7"/>
  <c r="AQ1990" i="7"/>
  <c r="M1991" i="7"/>
  <c r="S1991" i="8" s="1"/>
  <c r="AU1993" i="7"/>
  <c r="M1994" i="7"/>
  <c r="S1994" i="8" s="1"/>
  <c r="AO1996" i="7"/>
  <c r="AR1967" i="7"/>
  <c r="Q1969" i="7"/>
  <c r="R1970" i="7"/>
  <c r="O1970" i="7"/>
  <c r="W1982" i="7"/>
  <c r="X1971" i="7"/>
  <c r="B1977" i="7"/>
  <c r="H1977" i="8" s="1"/>
  <c r="M1977" i="7"/>
  <c r="S1977" i="8" s="1"/>
  <c r="Q1977" i="7"/>
  <c r="AQ1978" i="7"/>
  <c r="AN1978" i="7"/>
  <c r="AZ1979" i="7"/>
  <c r="AV1979" i="7"/>
  <c r="AI1983" i="7"/>
  <c r="W1998" i="7"/>
  <c r="X1987" i="7"/>
  <c r="AV1987" i="7"/>
  <c r="AV1988" i="7"/>
  <c r="AZ1987" i="7"/>
  <c r="AY1987" i="7"/>
  <c r="AW1987" i="7"/>
  <c r="P1988" i="7"/>
  <c r="AO1988" i="7"/>
  <c r="AO1989" i="7"/>
  <c r="AS1988" i="7"/>
  <c r="AR1988" i="7"/>
  <c r="AP1988" i="7"/>
  <c r="G1992" i="7"/>
  <c r="F1992" i="7"/>
  <c r="D1992" i="7"/>
  <c r="AN1994" i="7"/>
  <c r="AV1995" i="7"/>
  <c r="AY1998" i="7"/>
  <c r="AX1998" i="7"/>
  <c r="AW1998" i="7"/>
  <c r="AU1998" i="7"/>
  <c r="D2000" i="7"/>
  <c r="AX1963" i="7"/>
  <c r="AQ1964" i="7"/>
  <c r="B1965" i="7"/>
  <c r="H1965" i="8" s="1"/>
  <c r="M1967" i="7"/>
  <c r="S1967" i="8" s="1"/>
  <c r="F1971" i="7"/>
  <c r="B1971" i="7"/>
  <c r="H1971" i="8" s="1"/>
  <c r="G1971" i="7"/>
  <c r="Q1973" i="7"/>
  <c r="M1973" i="7"/>
  <c r="S1973" i="8" s="1"/>
  <c r="R1973" i="7"/>
  <c r="R1974" i="7"/>
  <c r="B1975" i="7"/>
  <c r="H1975" i="8" s="1"/>
  <c r="F1975" i="7"/>
  <c r="AV1975" i="7"/>
  <c r="AZ1975" i="7"/>
  <c r="AW1975" i="7"/>
  <c r="AN1976" i="7"/>
  <c r="AV1978" i="7"/>
  <c r="M1979" i="7"/>
  <c r="S1979" i="8" s="1"/>
  <c r="AI1979" i="7"/>
  <c r="AU1981" i="7"/>
  <c r="E1982" i="7"/>
  <c r="AI1985" i="7"/>
  <c r="C1990" i="7"/>
  <c r="AO1991" i="7"/>
  <c r="AO1994" i="7"/>
  <c r="F1995" i="7"/>
  <c r="F1956" i="7"/>
  <c r="AZ1956" i="7"/>
  <c r="AS1957" i="7"/>
  <c r="Q1958" i="7"/>
  <c r="AX1958" i="7"/>
  <c r="AQ1959" i="7"/>
  <c r="AY1963" i="7"/>
  <c r="AR1964" i="7"/>
  <c r="AS1968" i="7"/>
  <c r="AQ1974" i="7"/>
  <c r="AR1974" i="7"/>
  <c r="AQ1976" i="7"/>
  <c r="E1977" i="7"/>
  <c r="AW1978" i="7"/>
  <c r="B1980" i="7"/>
  <c r="H1980" i="8" s="1"/>
  <c r="AV1981" i="7"/>
  <c r="E1984" i="7"/>
  <c r="AX1985" i="7"/>
  <c r="P1986" i="7"/>
  <c r="AN1986" i="7"/>
  <c r="D1988" i="7"/>
  <c r="W1988" i="7"/>
  <c r="R1991" i="7"/>
  <c r="O1991" i="7"/>
  <c r="AP1991" i="7"/>
  <c r="R1994" i="7"/>
  <c r="Q1994" i="7"/>
  <c r="O1994" i="7"/>
  <c r="AR1994" i="7"/>
  <c r="D1996" i="7"/>
  <c r="G2000" i="7"/>
  <c r="F2000" i="7"/>
  <c r="B2000" i="7"/>
  <c r="H2000" i="8" s="1"/>
  <c r="AI2000" i="7"/>
  <c r="D1965" i="7"/>
  <c r="O1967" i="7"/>
  <c r="AU1968" i="7"/>
  <c r="D1969" i="7"/>
  <c r="X1969" i="7"/>
  <c r="W1981" i="7"/>
  <c r="AQ1970" i="7"/>
  <c r="AZ1971" i="7"/>
  <c r="AI1975" i="7"/>
  <c r="P1976" i="7"/>
  <c r="AP1977" i="7"/>
  <c r="P1979" i="7"/>
  <c r="E1980" i="7"/>
  <c r="AS1980" i="7"/>
  <c r="AO1980" i="7"/>
  <c r="D1981" i="7"/>
  <c r="AW1981" i="7"/>
  <c r="AU1982" i="7"/>
  <c r="AY1982" i="7"/>
  <c r="AV1982" i="7"/>
  <c r="AP1983" i="7"/>
  <c r="E1988" i="7"/>
  <c r="AY1990" i="7"/>
  <c r="AU1990" i="7"/>
  <c r="AZ1990" i="7"/>
  <c r="AX1993" i="7"/>
  <c r="AW1993" i="7"/>
  <c r="Q1997" i="7"/>
  <c r="E1998" i="7"/>
  <c r="P1967" i="7"/>
  <c r="C1968" i="7"/>
  <c r="AP1969" i="7"/>
  <c r="M1975" i="7"/>
  <c r="S1975" i="8" s="1"/>
  <c r="AO1976" i="7"/>
  <c r="AS1976" i="7"/>
  <c r="AP1976" i="7"/>
  <c r="W1987" i="7"/>
  <c r="AV1977" i="7"/>
  <c r="AY1978" i="7"/>
  <c r="AU1978" i="7"/>
  <c r="AZ1978" i="7"/>
  <c r="Q1979" i="7"/>
  <c r="F1980" i="7"/>
  <c r="AU1980" i="7"/>
  <c r="AY1981" i="7"/>
  <c r="M1982" i="7"/>
  <c r="S1982" i="8" s="1"/>
  <c r="AQ1983" i="7"/>
  <c r="B1987" i="7"/>
  <c r="H1987" i="8" s="1"/>
  <c r="AI1987" i="7"/>
  <c r="M1989" i="7"/>
  <c r="S1989" i="8" s="1"/>
  <c r="F1990" i="7"/>
  <c r="AR1991" i="7"/>
  <c r="AN1991" i="7"/>
  <c r="AS1991" i="7"/>
  <c r="AP1992" i="7"/>
  <c r="D1993" i="7"/>
  <c r="AQ1994" i="7"/>
  <c r="AP1994" i="7"/>
  <c r="AW1996" i="7"/>
  <c r="AP1997" i="7"/>
  <c r="AO2000" i="7"/>
  <c r="M1968" i="7"/>
  <c r="S1968" i="8" s="1"/>
  <c r="AX1968" i="7"/>
  <c r="E1974" i="7"/>
  <c r="D1977" i="7"/>
  <c r="AW1977" i="7"/>
  <c r="R1979" i="7"/>
  <c r="AV1980" i="7"/>
  <c r="AZ1981" i="7"/>
  <c r="P1982" i="7"/>
  <c r="O1983" i="7"/>
  <c r="AS1983" i="7"/>
  <c r="G1984" i="7"/>
  <c r="B1984" i="7"/>
  <c r="H1984" i="8" s="1"/>
  <c r="R1986" i="7"/>
  <c r="M1986" i="7"/>
  <c r="S1986" i="8" s="1"/>
  <c r="G1988" i="7"/>
  <c r="B1988" i="7"/>
  <c r="H1988" i="8" s="1"/>
  <c r="AW1988" i="7"/>
  <c r="AQ1992" i="7"/>
  <c r="G1996" i="7"/>
  <c r="F1996" i="7"/>
  <c r="B1996" i="7"/>
  <c r="H1996" i="8" s="1"/>
  <c r="AZ2000" i="7"/>
  <c r="B1982" i="7"/>
  <c r="H1982" i="8" s="1"/>
  <c r="R1985" i="7"/>
  <c r="AY1985" i="7"/>
  <c r="AR1986" i="7"/>
  <c r="AU1989" i="7"/>
  <c r="AN1990" i="7"/>
  <c r="B1994" i="7"/>
  <c r="H1994" i="8" s="1"/>
  <c r="G1995" i="7"/>
  <c r="M1996" i="7"/>
  <c r="S1996" i="8" s="1"/>
  <c r="R1997" i="7"/>
  <c r="AY1997" i="7"/>
  <c r="AR1998" i="7"/>
  <c r="AP2000" i="7"/>
  <c r="AQ2000" i="7"/>
  <c r="E1987" i="7"/>
  <c r="P1989" i="7"/>
  <c r="AW1989" i="7"/>
  <c r="AP1990" i="7"/>
  <c r="E1999" i="7"/>
  <c r="AR2000" i="7"/>
  <c r="F1987" i="7"/>
  <c r="Q1989" i="7"/>
  <c r="W1990" i="7"/>
  <c r="F1999" i="7"/>
  <c r="AS2000" i="7"/>
  <c r="AU2000" i="7"/>
  <c r="AV2000" i="7"/>
  <c r="AV1971" i="7"/>
  <c r="AO1972" i="7"/>
  <c r="AV1983" i="7"/>
  <c r="M1985" i="7"/>
  <c r="S1985" i="8" s="1"/>
  <c r="B1995" i="7"/>
  <c r="H1995" i="8" s="1"/>
  <c r="M1997" i="7"/>
  <c r="S1997" i="8" s="1"/>
  <c r="AW2000" i="7"/>
  <c r="AX2000" i="7"/>
  <c r="AY2000" i="7"/>
  <c r="AN2000" i="7"/>
</calcChain>
</file>

<file path=xl/sharedStrings.xml><?xml version="1.0" encoding="utf-8"?>
<sst xmlns="http://schemas.openxmlformats.org/spreadsheetml/2006/main" count="122" uniqueCount="101">
  <si>
    <t>SA = Seasonally Adjusted</t>
  </si>
  <si>
    <t>Headline = All items</t>
  </si>
  <si>
    <t>U</t>
  </si>
  <si>
    <t>http://www150.statcan.gc.ca/t1/tbl1/en/tv.action?pid=1810000401</t>
  </si>
  <si>
    <t>Core = Food/Energy excluded</t>
  </si>
  <si>
    <t>Alberta</t>
  </si>
  <si>
    <t>U - Unadjusted</t>
  </si>
  <si>
    <t>SA</t>
  </si>
  <si>
    <t>http://www150.statcan.gc.ca/t1/tbl1/en/tv.action?pid=1810000601</t>
  </si>
  <si>
    <t>Month</t>
  </si>
  <si>
    <t>Annual - U</t>
  </si>
  <si>
    <t>Monthly - SA</t>
  </si>
  <si>
    <t>3yr - U</t>
  </si>
  <si>
    <t>5yr - U</t>
  </si>
  <si>
    <t>10yr - U</t>
  </si>
  <si>
    <t>20yr - U</t>
  </si>
  <si>
    <t>USA Annual - U</t>
  </si>
  <si>
    <t>Headline CPI - U</t>
  </si>
  <si>
    <t>Headline CPI - SA</t>
  </si>
  <si>
    <t>Core CPI - U</t>
  </si>
  <si>
    <t>Core CPI - SA</t>
  </si>
  <si>
    <t>Annual Headline CPI Alberta- U</t>
  </si>
  <si>
    <t>3yr Headline CPI Alberta - U</t>
  </si>
  <si>
    <t>5yr Headline CPI Alberta - U</t>
  </si>
  <si>
    <t>10yr Headline CPI Alberta - U</t>
  </si>
  <si>
    <t>20yr Headline CPI Alberta - U</t>
  </si>
  <si>
    <t>Headline CPI Alberta - U</t>
  </si>
  <si>
    <t>Date</t>
  </si>
  <si>
    <t>Headline CPI - Unadjusted CDN</t>
  </si>
  <si>
    <t>Headline CPI - Seasonally Adjusted CDN</t>
  </si>
  <si>
    <t>Core CPI - Unadjusted CDN</t>
  </si>
  <si>
    <t>Core CPI - Seasonally Adjusted CDN</t>
  </si>
  <si>
    <t>Alberta CPI - Unadjusted CDN</t>
  </si>
  <si>
    <t>Headline CPI - Unadjusted US</t>
  </si>
  <si>
    <t>Headline CPI - Seasonally Adjusted US</t>
  </si>
  <si>
    <t>Core CPI - Unadjusted US</t>
  </si>
  <si>
    <t>Core CPI - Seasonally Adjusted US</t>
  </si>
  <si>
    <t>Unemployment Rate - Seasonally Adjusted US</t>
  </si>
  <si>
    <t>Monthly Effective Fed Fund Rate US</t>
  </si>
  <si>
    <t>Monthly Fed Fund Rate - EOP US</t>
  </si>
  <si>
    <t>SP by month US</t>
  </si>
  <si>
    <t>10yr vs 2yr US</t>
  </si>
  <si>
    <t>PCE - Seasonally Adjusted US</t>
  </si>
  <si>
    <t>Core PCE - Seasonally Adjusted US</t>
  </si>
  <si>
    <t>Note: Each year, for the January CPI release, the seasonal adjustment factors are recalculated for the previous 5 years. https://www.bls.gov/cpi/seasonal-adjustment/home.htm</t>
  </si>
  <si>
    <t>https://fred.stlouisfed.org/tags/series?t=cbsa%3Bcpi&amp;rt=cbsa&amp;ob=pv&amp;od=desc</t>
  </si>
  <si>
    <t>https://fred.stlouisfed.org/series/CPILFESL</t>
  </si>
  <si>
    <t>UL = Upper limit (Ceiling)</t>
  </si>
  <si>
    <t>https://fred.stlouisfed.org/series/FEDFUNDS</t>
  </si>
  <si>
    <t>0% = No recession</t>
  </si>
  <si>
    <t>National Bureau of Economic Research</t>
  </si>
  <si>
    <t>https://en.wikipedia.org/wiki/List_of_recessions_in_the_United_States</t>
  </si>
  <si>
    <t>https://fred.stlouisfed.org/series/CPIAUCNS</t>
  </si>
  <si>
    <t>https://fred.stlouisfed.org/series/CPIAUCSL</t>
  </si>
  <si>
    <t>https://fred.stlouisfed.org/series/CPILFENS</t>
  </si>
  <si>
    <t>NOTE: MAY NOT MATCH AS SA</t>
  </si>
  <si>
    <t>https://fred.stlouisfed.org/series/UNRATE</t>
  </si>
  <si>
    <t>EOP = End of Period</t>
  </si>
  <si>
    <t>https://fred.stlouisfed.org/series/DFEDTARU</t>
  </si>
  <si>
    <t>100% = recession</t>
  </si>
  <si>
    <t>https://www.whitehouse.gov/cea/written-materials/2022/07/21/how-do-economists-determine-whether-the-economy-is-in-a-recession/</t>
  </si>
  <si>
    <t>https://fred.stlouisfed.org/series/T10Y2Y</t>
  </si>
  <si>
    <t>https://fred.stlouisfed.org/series/PCEPI</t>
  </si>
  <si>
    <t>https://fred.stlouisfed.org/series/PCEPILFE</t>
  </si>
  <si>
    <t>Annual Headline CPI - U</t>
  </si>
  <si>
    <t>Monthly Headline CPI - SA</t>
  </si>
  <si>
    <t>3yr Headline CPI - U</t>
  </si>
  <si>
    <t>5yr Headline CPI - U</t>
  </si>
  <si>
    <t>10yr Headline CPI - U</t>
  </si>
  <si>
    <t>20yr Headline CPI - U</t>
  </si>
  <si>
    <t>CDN Annual Headline CPI - U</t>
  </si>
  <si>
    <t>US Headline CPI - U - DATA</t>
  </si>
  <si>
    <t>US Headline CPI - SA - DATA</t>
  </si>
  <si>
    <t>Annual Core CPI - U</t>
  </si>
  <si>
    <t>Monthly Core CPI - SA</t>
  </si>
  <si>
    <t>3yr Core CPI - U</t>
  </si>
  <si>
    <t>5yr Core CPI - U</t>
  </si>
  <si>
    <t>10yr Core CPI - U</t>
  </si>
  <si>
    <t>20yr Core CPI - U</t>
  </si>
  <si>
    <t>CDN Annual Core CPI - U</t>
  </si>
  <si>
    <t>Core CPI - U - DATA</t>
  </si>
  <si>
    <t>Core CPI - SA - DATA</t>
  </si>
  <si>
    <t>Annual Unemployment - SA</t>
  </si>
  <si>
    <t>Monthly Unemployment - SA</t>
  </si>
  <si>
    <t>Unemployment Rate - SA - DATA</t>
  </si>
  <si>
    <t xml:space="preserve">Monthly Fed Fund Rate - EOP </t>
  </si>
  <si>
    <t>Monthly Fed Fund Rate - EOP - DATA</t>
  </si>
  <si>
    <t xml:space="preserve">Monthly Effective Fed Fund Rate </t>
  </si>
  <si>
    <t>US Recessions (per NBER) (https://www.nber.org/research/data/us-business-cycle-expansions-and-contractions)</t>
  </si>
  <si>
    <t>S&amp;P % by month</t>
  </si>
  <si>
    <t>S&amp;P 500 (EOM)</t>
  </si>
  <si>
    <t>https://fred.stlouisfed.org/series/SP500#0</t>
  </si>
  <si>
    <t>10yr vs 2yr</t>
  </si>
  <si>
    <t>Annual Headline PCE</t>
  </si>
  <si>
    <t>Monthly Headline PCE</t>
  </si>
  <si>
    <t>3yr Headline PCE</t>
  </si>
  <si>
    <t>5yr Headline PCE</t>
  </si>
  <si>
    <t>10yr Headline PCE</t>
  </si>
  <si>
    <t>20yr Headline PCE</t>
  </si>
  <si>
    <t>PCE - SA</t>
  </si>
  <si>
    <t>Core PCE -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</si>
</sst>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0.0"/>
    <numFmt numFmtId="166" formatCode="mmmm\ yyyy"/>
    <numFmt numFmtId="167" formatCode="yyyy\-mm\-dd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7E3794"/>
      <name val="Inconsolata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44" fontId="8" fillId="0" borderId="0"/>
    <xf numFmtId="9" fontId="8" fillId="0" borderId="0"/>
  </cellStyleXfs>
  <cellXfs count="61">
    <xf numFmtId="0" fontId="0" fillId="0" borderId="0" xfId="0"/>
    <xf numFmtId="0" fontId="1" fillId="0" borderId="0" xfId="0" applyFont="1"/>
    <xf numFmtId="0" fontId="1" fillId="2" borderId="0" xfId="0" applyFont="1" applyFill="1"/>
    <xf numFmtId="10" fontId="1" fillId="0" borderId="0" xfId="0" applyNumberFormat="1" applyFont="1"/>
    <xf numFmtId="0" fontId="2" fillId="0" borderId="0" xfId="0" applyFont="1"/>
    <xf numFmtId="164" fontId="3" fillId="3" borderId="0" xfId="0" applyNumberFormat="1" applyFont="1" applyFill="1"/>
    <xf numFmtId="0" fontId="1" fillId="4" borderId="0" xfId="0" applyFont="1" applyFill="1"/>
    <xf numFmtId="165" fontId="1" fillId="0" borderId="0" xfId="0" applyNumberFormat="1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165" fontId="1" fillId="8" borderId="0" xfId="0" applyNumberFormat="1" applyFont="1" applyFill="1"/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center"/>
    </xf>
    <xf numFmtId="166" fontId="1" fillId="0" borderId="0" xfId="0" applyNumberFormat="1" applyFont="1"/>
    <xf numFmtId="10" fontId="1" fillId="2" borderId="0" xfId="0" applyNumberFormat="1" applyFont="1" applyFill="1"/>
    <xf numFmtId="0" fontId="1" fillId="5" borderId="0" xfId="0" applyFont="1" applyFill="1"/>
    <xf numFmtId="0" fontId="6" fillId="0" borderId="0" xfId="0" applyFont="1"/>
    <xf numFmtId="10" fontId="1" fillId="4" borderId="0" xfId="0" applyNumberFormat="1" applyFont="1" applyFill="1"/>
    <xf numFmtId="0" fontId="1" fillId="6" borderId="0" xfId="0" applyFont="1" applyFill="1"/>
    <xf numFmtId="0" fontId="1" fillId="10" borderId="0" xfId="0" applyFont="1" applyFill="1"/>
    <xf numFmtId="10" fontId="1" fillId="11" borderId="0" xfId="0" applyNumberFormat="1" applyFont="1" applyFill="1"/>
    <xf numFmtId="0" fontId="6" fillId="12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10" fontId="1" fillId="7" borderId="0" xfId="0" applyNumberFormat="1" applyFont="1" applyFill="1"/>
    <xf numFmtId="166" fontId="6" fillId="0" borderId="0" xfId="0" applyNumberFormat="1" applyFont="1" applyAlignment="1">
      <alignment horizontal="right"/>
    </xf>
    <xf numFmtId="10" fontId="1" fillId="9" borderId="0" xfId="0" applyNumberFormat="1" applyFont="1" applyFill="1"/>
    <xf numFmtId="164" fontId="6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7" borderId="0" xfId="0" applyFont="1" applyFill="1"/>
    <xf numFmtId="0" fontId="4" fillId="8" borderId="1" xfId="0" applyFont="1" applyFill="1" applyBorder="1" applyAlignment="1">
      <alignment horizontal="center"/>
    </xf>
    <xf numFmtId="0" fontId="1" fillId="8" borderId="0" xfId="0" applyFont="1" applyFill="1"/>
    <xf numFmtId="0" fontId="7" fillId="0" borderId="0" xfId="1"/>
    <xf numFmtId="165" fontId="7" fillId="0" borderId="0" xfId="1" applyNumberFormat="1"/>
    <xf numFmtId="0" fontId="1" fillId="13" borderId="0" xfId="0" applyFont="1" applyFill="1"/>
    <xf numFmtId="0" fontId="5" fillId="13" borderId="2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10" fontId="6" fillId="13" borderId="0" xfId="0" applyNumberFormat="1" applyFont="1" applyFill="1"/>
    <xf numFmtId="0" fontId="5" fillId="14" borderId="2" xfId="0" applyFont="1" applyFill="1" applyBorder="1" applyAlignment="1">
      <alignment horizontal="center"/>
    </xf>
    <xf numFmtId="0" fontId="0" fillId="14" borderId="0" xfId="0" applyFill="1"/>
    <xf numFmtId="0" fontId="4" fillId="14" borderId="1" xfId="0" applyFont="1" applyFill="1" applyBorder="1" applyAlignment="1">
      <alignment horizontal="center"/>
    </xf>
    <xf numFmtId="166" fontId="0" fillId="0" borderId="0" xfId="0" applyNumberFormat="1"/>
    <xf numFmtId="165" fontId="4" fillId="8" borderId="0" xfId="0" applyNumberFormat="1" applyFont="1" applyFill="1"/>
    <xf numFmtId="44" fontId="6" fillId="14" borderId="0" xfId="2" applyFont="1" applyFill="1" applyAlignment="1">
      <alignment horizontal="center"/>
    </xf>
    <xf numFmtId="44" fontId="0" fillId="0" borderId="0" xfId="2" applyFont="1"/>
    <xf numFmtId="10" fontId="1" fillId="4" borderId="0" xfId="3" applyNumberFormat="1" applyFont="1" applyFill="1"/>
    <xf numFmtId="10" fontId="0" fillId="0" borderId="0" xfId="3" applyNumberFormat="1" applyFont="1"/>
    <xf numFmtId="0" fontId="5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10" fontId="1" fillId="10" borderId="0" xfId="3" applyNumberFormat="1" applyFont="1" applyFill="1"/>
    <xf numFmtId="167" fontId="0" fillId="0" borderId="0" xfId="0" applyNumberFormat="1"/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US Headline CPI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0"/>
          <c:tx>
            <c:v>US Recessions</c:v>
          </c:tx>
          <c:spPr>
            <a:solidFill>
              <a:srgbClr val="6AA84F"/>
            </a:solidFill>
            <a:ln cmpd="sng">
              <a:solidFill>
                <a:srgbClr val="6AA84F"/>
              </a:solidFill>
              <a:prstDash val="solid"/>
            </a:ln>
          </c:spPr>
          <c:cat>
            <c:strRef>
              <c:f>'US Data'!$A$1048:$A$1987</c:f>
              <c:strCache>
                <c:ptCount val="319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  <c:pt idx="316">
                  <c:v>May 2026</c:v>
                </c:pt>
                <c:pt idx="317">
                  <c:v>June 2026</c:v>
                </c:pt>
                <c:pt idx="318">
                  <c:v>July 2026</c:v>
                </c:pt>
              </c:strCache>
            </c:strRef>
          </c:cat>
          <c:val>
            <c:numRef>
              <c:f>'US Data'!$AE$1048:$AE$1987</c:f>
              <c:numCache>
                <c:formatCode>0.00%</c:formatCode>
                <c:ptCount val="9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0-4320-8104-0BFCFFC3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barChart>
        <c:barDir val="col"/>
        <c:grouping val="clustered"/>
        <c:varyColors val="1"/>
        <c:ser>
          <c:idx val="3"/>
          <c:order val="1"/>
          <c:tx>
            <c:v>Monthly CPI</c:v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'US Data'!$A$1048:$A$1987</c:f>
              <c:strCache>
                <c:ptCount val="319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  <c:pt idx="316">
                  <c:v>May 2026</c:v>
                </c:pt>
                <c:pt idx="317">
                  <c:v>June 2026</c:v>
                </c:pt>
                <c:pt idx="318">
                  <c:v>July 2026</c:v>
                </c:pt>
              </c:strCache>
            </c:strRef>
          </c:cat>
          <c:val>
            <c:numRef>
              <c:f>'US Data'!$C$1048:$C$1987</c:f>
              <c:numCache>
                <c:formatCode>0.00%</c:formatCode>
                <c:ptCount val="940"/>
                <c:pt idx="0">
                  <c:v>2.962085308056972E-3</c:v>
                </c:pt>
                <c:pt idx="1">
                  <c:v>4.1346721795627595E-3</c:v>
                </c:pt>
                <c:pt idx="2">
                  <c:v>5.8823529411764497E-3</c:v>
                </c:pt>
                <c:pt idx="3">
                  <c:v>-5.847953216373547E-4</c:v>
                </c:pt>
                <c:pt idx="4">
                  <c:v>1.7554125219425565E-3</c:v>
                </c:pt>
                <c:pt idx="5">
                  <c:v>5.8411214953271173E-3</c:v>
                </c:pt>
                <c:pt idx="6">
                  <c:v>2.9036004645761615E-3</c:v>
                </c:pt>
                <c:pt idx="7">
                  <c:v>0</c:v>
                </c:pt>
                <c:pt idx="8">
                  <c:v>5.2113491603937856E-3</c:v>
                </c:pt>
                <c:pt idx="9">
                  <c:v>1.7281105990785139E-3</c:v>
                </c:pt>
                <c:pt idx="10">
                  <c:v>1.7251293847038163E-3</c:v>
                </c:pt>
                <c:pt idx="11">
                  <c:v>2.2962112514350874E-3</c:v>
                </c:pt>
                <c:pt idx="12">
                  <c:v>5.7273768613974596E-3</c:v>
                </c:pt>
                <c:pt idx="13">
                  <c:v>2.277904328018332E-3</c:v>
                </c:pt>
                <c:pt idx="14">
                  <c:v>5.6818181818174551E-4</c:v>
                </c:pt>
                <c:pt idx="15">
                  <c:v>1.7035775127769437E-3</c:v>
                </c:pt>
                <c:pt idx="16">
                  <c:v>5.1020408163264808E-3</c:v>
                </c:pt>
                <c:pt idx="17">
                  <c:v>2.2560631697685629E-3</c:v>
                </c:pt>
                <c:pt idx="18">
                  <c:v>-1.6882386043892694E-3</c:v>
                </c:pt>
                <c:pt idx="19">
                  <c:v>0</c:v>
                </c:pt>
                <c:pt idx="20">
                  <c:v>3.9458850056368622E-3</c:v>
                </c:pt>
                <c:pt idx="21">
                  <c:v>-2.8074115665356336E-3</c:v>
                </c:pt>
                <c:pt idx="22">
                  <c:v>-5.6306306306308507E-4</c:v>
                </c:pt>
                <c:pt idx="23">
                  <c:v>-5.6338028169011789E-4</c:v>
                </c:pt>
                <c:pt idx="24">
                  <c:v>1.6910935738443378E-3</c:v>
                </c:pt>
                <c:pt idx="25">
                  <c:v>1.6882386043894915E-3</c:v>
                </c:pt>
                <c:pt idx="26">
                  <c:v>2.8089887640450062E-3</c:v>
                </c:pt>
                <c:pt idx="27">
                  <c:v>4.4817927170868188E-3</c:v>
                </c:pt>
                <c:pt idx="28">
                  <c:v>1.115448968209698E-3</c:v>
                </c:pt>
                <c:pt idx="29">
                  <c:v>5.5710306406675514E-4</c:v>
                </c:pt>
                <c:pt idx="30">
                  <c:v>2.2271714922048602E-3</c:v>
                </c:pt>
                <c:pt idx="31">
                  <c:v>2.7777777777777679E-3</c:v>
                </c:pt>
                <c:pt idx="32">
                  <c:v>1.6620498614958734E-3</c:v>
                </c:pt>
                <c:pt idx="33">
                  <c:v>2.2123893805308104E-3</c:v>
                </c:pt>
                <c:pt idx="34">
                  <c:v>1.6556291390728006E-3</c:v>
                </c:pt>
                <c:pt idx="35">
                  <c:v>1.6528925619836432E-3</c:v>
                </c:pt>
                <c:pt idx="36">
                  <c:v>4.4004400440043057E-3</c:v>
                </c:pt>
                <c:pt idx="37">
                  <c:v>5.4764512595837367E-3</c:v>
                </c:pt>
                <c:pt idx="38">
                  <c:v>1.6339869281045694E-3</c:v>
                </c:pt>
                <c:pt idx="39">
                  <c:v>-3.8064165307233333E-3</c:v>
                </c:pt>
                <c:pt idx="40">
                  <c:v>-1.6375545851528006E-3</c:v>
                </c:pt>
                <c:pt idx="41">
                  <c:v>1.0934937124111865E-3</c:v>
                </c:pt>
                <c:pt idx="42">
                  <c:v>3.2768978700163931E-3</c:v>
                </c:pt>
                <c:pt idx="43">
                  <c:v>4.354926510615087E-3</c:v>
                </c:pt>
                <c:pt idx="44">
                  <c:v>3.2520325203251321E-3</c:v>
                </c:pt>
                <c:pt idx="45">
                  <c:v>-1.0804970286331095E-3</c:v>
                </c:pt>
                <c:pt idx="46">
                  <c:v>5.4083288263928608E-4</c:v>
                </c:pt>
                <c:pt idx="47">
                  <c:v>2.7027027027026751E-3</c:v>
                </c:pt>
                <c:pt idx="48">
                  <c:v>4.3126684636118906E-3</c:v>
                </c:pt>
                <c:pt idx="49">
                  <c:v>2.1470746108425143E-3</c:v>
                </c:pt>
                <c:pt idx="50">
                  <c:v>2.1424745581146709E-3</c:v>
                </c:pt>
                <c:pt idx="51">
                  <c:v>1.6034206306787535E-3</c:v>
                </c:pt>
                <c:pt idx="52">
                  <c:v>4.2689434364993062E-3</c:v>
                </c:pt>
                <c:pt idx="53">
                  <c:v>3.7194473963868546E-3</c:v>
                </c:pt>
                <c:pt idx="54">
                  <c:v>1.0587612493382359E-3</c:v>
                </c:pt>
                <c:pt idx="55">
                  <c:v>5.2882072977267214E-4</c:v>
                </c:pt>
                <c:pt idx="56">
                  <c:v>3.1712473572940159E-3</c:v>
                </c:pt>
                <c:pt idx="57">
                  <c:v>5.2687038988408208E-3</c:v>
                </c:pt>
                <c:pt idx="58">
                  <c:v>4.7169811320753041E-3</c:v>
                </c:pt>
                <c:pt idx="59">
                  <c:v>0</c:v>
                </c:pt>
                <c:pt idx="60">
                  <c:v>-5.2164840897228615E-4</c:v>
                </c:pt>
                <c:pt idx="61">
                  <c:v>4.1753653444676075E-3</c:v>
                </c:pt>
                <c:pt idx="62">
                  <c:v>3.6382536382535413E-3</c:v>
                </c:pt>
                <c:pt idx="63">
                  <c:v>3.1071983428274663E-3</c:v>
                </c:pt>
                <c:pt idx="64">
                  <c:v>-5.162622612286949E-4</c:v>
                </c:pt>
                <c:pt idx="65">
                  <c:v>5.1652892561970809E-4</c:v>
                </c:pt>
                <c:pt idx="66">
                  <c:v>6.1951471347445608E-3</c:v>
                </c:pt>
                <c:pt idx="67">
                  <c:v>6.1570035915854415E-3</c:v>
                </c:pt>
                <c:pt idx="68">
                  <c:v>1.3768485466598701E-2</c:v>
                </c:pt>
                <c:pt idx="69">
                  <c:v>1.5090543259557165E-3</c:v>
                </c:pt>
                <c:pt idx="70">
                  <c:v>-5.0226017076845375E-3</c:v>
                </c:pt>
                <c:pt idx="71">
                  <c:v>0</c:v>
                </c:pt>
                <c:pt idx="72">
                  <c:v>6.0575466935892663E-3</c:v>
                </c:pt>
                <c:pt idx="73">
                  <c:v>5.0175614651282174E-4</c:v>
                </c:pt>
                <c:pt idx="74">
                  <c:v>1.5045135406217547E-3</c:v>
                </c:pt>
                <c:pt idx="75">
                  <c:v>5.0075112669003552E-3</c:v>
                </c:pt>
                <c:pt idx="76">
                  <c:v>2.989536621823774E-3</c:v>
                </c:pt>
                <c:pt idx="77">
                  <c:v>2.4838549428713996E-3</c:v>
                </c:pt>
                <c:pt idx="78">
                  <c:v>5.4509415262635752E-3</c:v>
                </c:pt>
                <c:pt idx="79">
                  <c:v>4.4356826022671214E-3</c:v>
                </c:pt>
                <c:pt idx="80">
                  <c:v>-4.9067713444553851E-3</c:v>
                </c:pt>
                <c:pt idx="81">
                  <c:v>-4.4378698224852853E-3</c:v>
                </c:pt>
                <c:pt idx="82">
                  <c:v>4.9529470034670453E-4</c:v>
                </c:pt>
                <c:pt idx="83">
                  <c:v>5.4455445544554504E-3</c:v>
                </c:pt>
                <c:pt idx="84">
                  <c:v>1.659281142294633E-3</c:v>
                </c:pt>
                <c:pt idx="85">
                  <c:v>3.8783505458692691E-3</c:v>
                </c:pt>
                <c:pt idx="86">
                  <c:v>5.2001214340975377E-3</c:v>
                </c:pt>
                <c:pt idx="87">
                  <c:v>3.0006624839249429E-3</c:v>
                </c:pt>
                <c:pt idx="88">
                  <c:v>4.1329940166290324E-3</c:v>
                </c:pt>
                <c:pt idx="89">
                  <c:v>2.3167517109623503E-3</c:v>
                </c:pt>
                <c:pt idx="90">
                  <c:v>1.7805958481715844E-3</c:v>
                </c:pt>
                <c:pt idx="91">
                  <c:v>3.0828070885302594E-4</c:v>
                </c:pt>
                <c:pt idx="92">
                  <c:v>4.2375533907650365E-3</c:v>
                </c:pt>
                <c:pt idx="93">
                  <c:v>3.0832378312801723E-3</c:v>
                </c:pt>
                <c:pt idx="94">
                  <c:v>7.858884267890387E-3</c:v>
                </c:pt>
                <c:pt idx="95">
                  <c:v>2.8980145517325528E-3</c:v>
                </c:pt>
                <c:pt idx="96">
                  <c:v>3.4477050769703421E-3</c:v>
                </c:pt>
                <c:pt idx="97">
                  <c:v>2.4178268779397882E-3</c:v>
                </c:pt>
                <c:pt idx="98">
                  <c:v>3.578027806118822E-3</c:v>
                </c:pt>
                <c:pt idx="99">
                  <c:v>2.3143810202015391E-3</c:v>
                </c:pt>
                <c:pt idx="100">
                  <c:v>5.9174916566171465E-3</c:v>
                </c:pt>
                <c:pt idx="101">
                  <c:v>1.04782350098509E-2</c:v>
                </c:pt>
                <c:pt idx="102">
                  <c:v>7.1414447515210089E-3</c:v>
                </c:pt>
                <c:pt idx="103">
                  <c:v>-1.4884757278006422E-3</c:v>
                </c:pt>
                <c:pt idx="104">
                  <c:v>8.550916822900323E-4</c:v>
                </c:pt>
                <c:pt idx="105">
                  <c:v>-8.5984365648286154E-3</c:v>
                </c:pt>
                <c:pt idx="106">
                  <c:v>-1.7705477084725474E-2</c:v>
                </c:pt>
                <c:pt idx="107">
                  <c:v>-8.2335223994032258E-3</c:v>
                </c:pt>
                <c:pt idx="108">
                  <c:v>2.5307713412614508E-3</c:v>
                </c:pt>
                <c:pt idx="109">
                  <c:v>3.6426606521873239E-3</c:v>
                </c:pt>
                <c:pt idx="110">
                  <c:v>-9.8728285653848502E-4</c:v>
                </c:pt>
                <c:pt idx="111">
                  <c:v>1.0070825195886979E-3</c:v>
                </c:pt>
                <c:pt idx="112">
                  <c:v>1.4714939189219844E-3</c:v>
                </c:pt>
                <c:pt idx="113">
                  <c:v>8.2996122466223454E-3</c:v>
                </c:pt>
                <c:pt idx="114">
                  <c:v>-2.9796545463012247E-4</c:v>
                </c:pt>
                <c:pt idx="115">
                  <c:v>3.3484533777929926E-3</c:v>
                </c:pt>
                <c:pt idx="116">
                  <c:v>1.9308872334005134E-3</c:v>
                </c:pt>
                <c:pt idx="117">
                  <c:v>3.001931798703783E-3</c:v>
                </c:pt>
                <c:pt idx="118">
                  <c:v>3.3485905897676638E-3</c:v>
                </c:pt>
                <c:pt idx="119">
                  <c:v>5.2017639964274665E-4</c:v>
                </c:pt>
                <c:pt idx="120">
                  <c:v>6.4873221162464745E-4</c:v>
                </c:pt>
                <c:pt idx="121">
                  <c:v>-9.5177664974621656E-4</c:v>
                </c:pt>
                <c:pt idx="122">
                  <c:v>3.3136813619227823E-4</c:v>
                </c:pt>
                <c:pt idx="123">
                  <c:v>2.3004053314190642E-4</c:v>
                </c:pt>
                <c:pt idx="124">
                  <c:v>-5.1977203626440982E-4</c:v>
                </c:pt>
                <c:pt idx="125">
                  <c:v>-4.1879515854381655E-4</c:v>
                </c:pt>
                <c:pt idx="126">
                  <c:v>1.8692535416828804E-3</c:v>
                </c:pt>
                <c:pt idx="127">
                  <c:v>1.4613634796996067E-3</c:v>
                </c:pt>
                <c:pt idx="128">
                  <c:v>1.6152494229613179E-3</c:v>
                </c:pt>
                <c:pt idx="129">
                  <c:v>3.4818462948116302E-3</c:v>
                </c:pt>
                <c:pt idx="130">
                  <c:v>2.5338416234848005E-3</c:v>
                </c:pt>
                <c:pt idx="131">
                  <c:v>4.0165763468282822E-3</c:v>
                </c:pt>
                <c:pt idx="132">
                  <c:v>3.2430422003701942E-3</c:v>
                </c:pt>
                <c:pt idx="133">
                  <c:v>3.2144746300641902E-3</c:v>
                </c:pt>
                <c:pt idx="134">
                  <c:v>5.1735482068338001E-3</c:v>
                </c:pt>
                <c:pt idx="135">
                  <c:v>4.6940989750992035E-3</c:v>
                </c:pt>
                <c:pt idx="136">
                  <c:v>3.1817147345076791E-3</c:v>
                </c:pt>
                <c:pt idx="137">
                  <c:v>0</c:v>
                </c:pt>
                <c:pt idx="138">
                  <c:v>2.6200368317570444E-3</c:v>
                </c:pt>
                <c:pt idx="139">
                  <c:v>3.1544621664187922E-3</c:v>
                </c:pt>
                <c:pt idx="140">
                  <c:v>2.1715478580843772E-3</c:v>
                </c:pt>
                <c:pt idx="141">
                  <c:v>6.7520752701932807E-4</c:v>
                </c:pt>
                <c:pt idx="142">
                  <c:v>1.8478500551268873E-3</c:v>
                </c:pt>
                <c:pt idx="143">
                  <c:v>2.3770849015480877E-4</c:v>
                </c:pt>
                <c:pt idx="144">
                  <c:v>2.7241960540966836E-3</c:v>
                </c:pt>
                <c:pt idx="145">
                  <c:v>2.1374461249461518E-3</c:v>
                </c:pt>
                <c:pt idx="146">
                  <c:v>2.0934703870292282E-3</c:v>
                </c:pt>
                <c:pt idx="147">
                  <c:v>1.6607883500068255E-3</c:v>
                </c:pt>
                <c:pt idx="148">
                  <c:v>-2.0681801323810811E-3</c:v>
                </c:pt>
                <c:pt idx="149">
                  <c:v>-8.2636317131068449E-4</c:v>
                </c:pt>
                <c:pt idx="150">
                  <c:v>2.8880992806001871E-4</c:v>
                </c:pt>
                <c:pt idx="151">
                  <c:v>5.8095279758518803E-3</c:v>
                </c:pt>
                <c:pt idx="152">
                  <c:v>4.7712662775423187E-3</c:v>
                </c:pt>
                <c:pt idx="153">
                  <c:v>2.6967945804385884E-3</c:v>
                </c:pt>
                <c:pt idx="154">
                  <c:v>-1.6793444944266378E-3</c:v>
                </c:pt>
                <c:pt idx="155">
                  <c:v>-1.2108160467716456E-4</c:v>
                </c:pt>
                <c:pt idx="156">
                  <c:v>1.9807889421807889E-3</c:v>
                </c:pt>
                <c:pt idx="157">
                  <c:v>5.4299267521009664E-3</c:v>
                </c:pt>
                <c:pt idx="158">
                  <c:v>-2.8119191025899326E-3</c:v>
                </c:pt>
                <c:pt idx="159">
                  <c:v>-2.0879792665812191E-3</c:v>
                </c:pt>
                <c:pt idx="160">
                  <c:v>4.1415548950163306E-4</c:v>
                </c:pt>
                <c:pt idx="161">
                  <c:v>2.3804082055085551E-3</c:v>
                </c:pt>
                <c:pt idx="162">
                  <c:v>1.9574523005443378E-3</c:v>
                </c:pt>
                <c:pt idx="163">
                  <c:v>2.3872906826962748E-3</c:v>
                </c:pt>
                <c:pt idx="164">
                  <c:v>3.7694469193350066E-4</c:v>
                </c:pt>
                <c:pt idx="165">
                  <c:v>5.3523104853914205E-4</c:v>
                </c:pt>
                <c:pt idx="166">
                  <c:v>1.8444894273523804E-3</c:v>
                </c:pt>
                <c:pt idx="167">
                  <c:v>2.6441691584793148E-3</c:v>
                </c:pt>
                <c:pt idx="168">
                  <c:v>2.4241752904536895E-3</c:v>
                </c:pt>
                <c:pt idx="169">
                  <c:v>1.1007786202441583E-3</c:v>
                </c:pt>
                <c:pt idx="170">
                  <c:v>2.0420553010651599E-3</c:v>
                </c:pt>
                <c:pt idx="171">
                  <c:v>1.8641856050976013E-3</c:v>
                </c:pt>
                <c:pt idx="172">
                  <c:v>1.9030059035471947E-3</c:v>
                </c:pt>
                <c:pt idx="173">
                  <c:v>1.321132206079767E-3</c:v>
                </c:pt>
                <c:pt idx="174">
                  <c:v>1.1254852864928111E-3</c:v>
                </c:pt>
                <c:pt idx="175">
                  <c:v>-1.6000134737970129E-4</c:v>
                </c:pt>
                <c:pt idx="176">
                  <c:v>7.1591004800808378E-5</c:v>
                </c:pt>
                <c:pt idx="177">
                  <c:v>-1.9791390324119806E-4</c:v>
                </c:pt>
                <c:pt idx="178">
                  <c:v>-1.8826601524659647E-3</c:v>
                </c:pt>
                <c:pt idx="179">
                  <c:v>-3.0846094445592387E-3</c:v>
                </c:pt>
                <c:pt idx="180">
                  <c:v>-6.3703164417655556E-3</c:v>
                </c:pt>
                <c:pt idx="181">
                  <c:v>2.5346436802173855E-3</c:v>
                </c:pt>
                <c:pt idx="182">
                  <c:v>2.6939517808124425E-3</c:v>
                </c:pt>
                <c:pt idx="183">
                  <c:v>1.0424788961589382E-3</c:v>
                </c:pt>
                <c:pt idx="184">
                  <c:v>3.2977453412468272E-3</c:v>
                </c:pt>
                <c:pt idx="185">
                  <c:v>2.7679208104607333E-3</c:v>
                </c:pt>
                <c:pt idx="186">
                  <c:v>1.5863197801873063E-3</c:v>
                </c:pt>
                <c:pt idx="187">
                  <c:v>-4.2010805179071298E-6</c:v>
                </c:pt>
                <c:pt idx="188">
                  <c:v>-2.2475875193775918E-3</c:v>
                </c:pt>
                <c:pt idx="189">
                  <c:v>9.8948201669069036E-4</c:v>
                </c:pt>
                <c:pt idx="190">
                  <c:v>1.1946174910508756E-3</c:v>
                </c:pt>
                <c:pt idx="191">
                  <c:v>-1.0755534268560574E-3</c:v>
                </c:pt>
                <c:pt idx="192">
                  <c:v>-4.5844356307389589E-4</c:v>
                </c:pt>
                <c:pt idx="193">
                  <c:v>-1.3296753235823022E-3</c:v>
                </c:pt>
                <c:pt idx="194">
                  <c:v>3.1347962382444194E-3</c:v>
                </c:pt>
                <c:pt idx="195">
                  <c:v>3.8306451612901693E-3</c:v>
                </c:pt>
                <c:pt idx="196">
                  <c:v>2.3640958693178504E-3</c:v>
                </c:pt>
                <c:pt idx="197">
                  <c:v>2.7759572878272021E-3</c:v>
                </c:pt>
                <c:pt idx="198">
                  <c:v>-5.0370074347894089E-4</c:v>
                </c:pt>
                <c:pt idx="199">
                  <c:v>1.8492217858316895E-3</c:v>
                </c:pt>
                <c:pt idx="200">
                  <c:v>2.6232097944252075E-3</c:v>
                </c:pt>
                <c:pt idx="201">
                  <c:v>2.3426874979268764E-3</c:v>
                </c:pt>
                <c:pt idx="202">
                  <c:v>1.1789477167711837E-3</c:v>
                </c:pt>
                <c:pt idx="203">
                  <c:v>2.5245221587761879E-3</c:v>
                </c:pt>
                <c:pt idx="204">
                  <c:v>4.0430766948156283E-3</c:v>
                </c:pt>
                <c:pt idx="205">
                  <c:v>1.5926573570097524E-3</c:v>
                </c:pt>
                <c:pt idx="206">
                  <c:v>-4.6720162618951733E-4</c:v>
                </c:pt>
                <c:pt idx="207">
                  <c:v>1.2341528217407749E-3</c:v>
                </c:pt>
                <c:pt idx="208">
                  <c:v>-7.7397796005629349E-4</c:v>
                </c:pt>
                <c:pt idx="209">
                  <c:v>6.5162866182522095E-4</c:v>
                </c:pt>
                <c:pt idx="210">
                  <c:v>3.2764997153544861E-4</c:v>
                </c:pt>
                <c:pt idx="211">
                  <c:v>3.8486261632881824E-3</c:v>
                </c:pt>
                <c:pt idx="212">
                  <c:v>5.106389920997767E-3</c:v>
                </c:pt>
                <c:pt idx="213">
                  <c:v>7.7505224501384085E-4</c:v>
                </c:pt>
                <c:pt idx="214">
                  <c:v>2.6680074282516841E-3</c:v>
                </c:pt>
                <c:pt idx="215">
                  <c:v>2.1068892447551058E-3</c:v>
                </c:pt>
                <c:pt idx="216">
                  <c:v>4.2533443635115464E-3</c:v>
                </c:pt>
                <c:pt idx="217">
                  <c:v>2.6922876006090224E-3</c:v>
                </c:pt>
                <c:pt idx="218">
                  <c:v>1.9236241078202099E-4</c:v>
                </c:pt>
                <c:pt idx="219">
                  <c:v>2.6044066560619861E-3</c:v>
                </c:pt>
                <c:pt idx="220">
                  <c:v>2.2579497815982119E-3</c:v>
                </c:pt>
                <c:pt idx="221">
                  <c:v>9.0114517209483047E-4</c:v>
                </c:pt>
                <c:pt idx="222">
                  <c:v>7.8082049892835848E-4</c:v>
                </c:pt>
                <c:pt idx="223">
                  <c:v>1.7873207703393845E-3</c:v>
                </c:pt>
                <c:pt idx="224">
                  <c:v>2.0622817021174189E-3</c:v>
                </c:pt>
                <c:pt idx="225">
                  <c:v>2.3395801444987541E-3</c:v>
                </c:pt>
                <c:pt idx="226">
                  <c:v>-7.0419191999115949E-4</c:v>
                </c:pt>
                <c:pt idx="227">
                  <c:v>6.8489354458134422E-4</c:v>
                </c:pt>
                <c:pt idx="228">
                  <c:v>-8.1497980353439914E-4</c:v>
                </c:pt>
                <c:pt idx="229">
                  <c:v>3.001255142321968E-3</c:v>
                </c:pt>
                <c:pt idx="230">
                  <c:v>3.7817929172307974E-3</c:v>
                </c:pt>
                <c:pt idx="231">
                  <c:v>3.7596794047436433E-3</c:v>
                </c:pt>
                <c:pt idx="232">
                  <c:v>2.4683328566443841E-4</c:v>
                </c:pt>
                <c:pt idx="233">
                  <c:v>-3.2511281022806759E-4</c:v>
                </c:pt>
                <c:pt idx="234">
                  <c:v>2.3078761661827762E-3</c:v>
                </c:pt>
                <c:pt idx="235">
                  <c:v>9.1477001743545117E-4</c:v>
                </c:pt>
                <c:pt idx="236">
                  <c:v>1.5388460997671771E-3</c:v>
                </c:pt>
                <c:pt idx="237">
                  <c:v>2.8272822992627678E-3</c:v>
                </c:pt>
                <c:pt idx="238">
                  <c:v>2.8154226050438602E-3</c:v>
                </c:pt>
                <c:pt idx="239">
                  <c:v>2.9122185210892493E-3</c:v>
                </c:pt>
                <c:pt idx="240">
                  <c:v>1.9216641534238743E-3</c:v>
                </c:pt>
                <c:pt idx="241">
                  <c:v>4.7467072130658039E-4</c:v>
                </c:pt>
                <c:pt idx="242">
                  <c:v>-4.5284474445514977E-3</c:v>
                </c:pt>
                <c:pt idx="243">
                  <c:v>-7.9201475534340648E-3</c:v>
                </c:pt>
                <c:pt idx="244">
                  <c:v>-8.9832520934873816E-4</c:v>
                </c:pt>
                <c:pt idx="245">
                  <c:v>4.847499237691677E-3</c:v>
                </c:pt>
                <c:pt idx="246">
                  <c:v>5.0964433827935807E-3</c:v>
                </c:pt>
                <c:pt idx="247">
                  <c:v>3.7313432835821558E-3</c:v>
                </c:pt>
                <c:pt idx="248">
                  <c:v>2.626139536318739E-3</c:v>
                </c:pt>
                <c:pt idx="249">
                  <c:v>1.238475828567287E-3</c:v>
                </c:pt>
                <c:pt idx="250">
                  <c:v>2.274132890799363E-3</c:v>
                </c:pt>
                <c:pt idx="251">
                  <c:v>4.346309661148906E-3</c:v>
                </c:pt>
                <c:pt idx="252">
                  <c:v>2.4499608845809373E-3</c:v>
                </c:pt>
                <c:pt idx="253">
                  <c:v>3.3956762230333837E-3</c:v>
                </c:pt>
                <c:pt idx="254">
                  <c:v>5.2432098156529605E-3</c:v>
                </c:pt>
                <c:pt idx="255">
                  <c:v>6.2386539905872063E-3</c:v>
                </c:pt>
                <c:pt idx="256">
                  <c:v>6.6350604244338474E-3</c:v>
                </c:pt>
                <c:pt idx="257">
                  <c:v>8.4617878181554307E-3</c:v>
                </c:pt>
                <c:pt idx="258">
                  <c:v>4.6147479808169578E-3</c:v>
                </c:pt>
                <c:pt idx="259">
                  <c:v>2.8429256021447191E-3</c:v>
                </c:pt>
                <c:pt idx="260">
                  <c:v>4.525517463950024E-3</c:v>
                </c:pt>
                <c:pt idx="261">
                  <c:v>9.6382023292320707E-3</c:v>
                </c:pt>
                <c:pt idx="262">
                  <c:v>8.5662628819380693E-3</c:v>
                </c:pt>
                <c:pt idx="263">
                  <c:v>6.9052305508052747E-3</c:v>
                </c:pt>
                <c:pt idx="264">
                  <c:v>6.0460396304009567E-3</c:v>
                </c:pt>
                <c:pt idx="265">
                  <c:v>6.9263793475682345E-3</c:v>
                </c:pt>
                <c:pt idx="266">
                  <c:v>1.1156414762741651E-2</c:v>
                </c:pt>
                <c:pt idx="267">
                  <c:v>3.0833512934780316E-3</c:v>
                </c:pt>
                <c:pt idx="268">
                  <c:v>9.4849962399632393E-3</c:v>
                </c:pt>
                <c:pt idx="269">
                  <c:v>1.2561019986405686E-2</c:v>
                </c:pt>
                <c:pt idx="270">
                  <c:v>-1.4917428642136077E-4</c:v>
                </c:pt>
                <c:pt idx="271">
                  <c:v>6.2391281496565476E-4</c:v>
                </c:pt>
                <c:pt idx="272">
                  <c:v>4.2426727482827165E-3</c:v>
                </c:pt>
                <c:pt idx="273">
                  <c:v>5.5947548329842167E-3</c:v>
                </c:pt>
                <c:pt idx="274">
                  <c:v>2.6140325562822309E-3</c:v>
                </c:pt>
                <c:pt idx="275">
                  <c:v>1.5395634333592589E-4</c:v>
                </c:pt>
                <c:pt idx="276">
                  <c:v>5.3140225946350927E-3</c:v>
                </c:pt>
                <c:pt idx="277">
                  <c:v>3.428533386591992E-3</c:v>
                </c:pt>
                <c:pt idx="278">
                  <c:v>1.2307181953890023E-3</c:v>
                </c:pt>
                <c:pt idx="279">
                  <c:v>3.3927394051440629E-3</c:v>
                </c:pt>
                <c:pt idx="280">
                  <c:v>1.6146873813336349E-3</c:v>
                </c:pt>
                <c:pt idx="281">
                  <c:v>2.24175331482801E-3</c:v>
                </c:pt>
                <c:pt idx="282">
                  <c:v>1.957146710348745E-3</c:v>
                </c:pt>
                <c:pt idx="283">
                  <c:v>4.8357074150797708E-3</c:v>
                </c:pt>
                <c:pt idx="284">
                  <c:v>3.9009154409603841E-3</c:v>
                </c:pt>
                <c:pt idx="285">
                  <c:v>1.3668493471667986E-3</c:v>
                </c:pt>
                <c:pt idx="286">
                  <c:v>1.4689823722116024E-3</c:v>
                </c:pt>
                <c:pt idx="287">
                  <c:v>1.924399963653789E-3</c:v>
                </c:pt>
                <c:pt idx="288">
                  <c:v>3.0996854969052023E-3</c:v>
                </c:pt>
                <c:pt idx="289">
                  <c:v>4.0975401843086345E-3</c:v>
                </c:pt>
                <c:pt idx="290">
                  <c:v>4.4313383735252732E-3</c:v>
                </c:pt>
                <c:pt idx="291">
                  <c:v>2.1706766556210955E-3</c:v>
                </c:pt>
                <c:pt idx="292">
                  <c:v>4.8558732105941083E-4</c:v>
                </c:pt>
                <c:pt idx="293">
                  <c:v>-4.1829647960411886E-4</c:v>
                </c:pt>
                <c:pt idx="294">
                  <c:v>1.6770805381991494E-3</c:v>
                </c:pt>
                <c:pt idx="295">
                  <c:v>1.5722217438585151E-3</c:v>
                </c:pt>
                <c:pt idx="296">
                  <c:v>2.1333367296902939E-3</c:v>
                </c:pt>
                <c:pt idx="297">
                  <c:v>2.8563984596416958E-3</c:v>
                </c:pt>
                <c:pt idx="298">
                  <c:v>2.8419261732848256E-3</c:v>
                </c:pt>
                <c:pt idx="299">
                  <c:v>3.399383308901438E-3</c:v>
                </c:pt>
                <c:pt idx="300">
                  <c:v>4.2726162139017365E-3</c:v>
                </c:pt>
                <c:pt idx="301">
                  <c:v>2.2510589068882592E-3</c:v>
                </c:pt>
                <c:pt idx="302">
                  <c:v>3.315826188146076E-4</c:v>
                </c:pt>
                <c:pt idx="303">
                  <c:v>1.6167112278562268E-3</c:v>
                </c:pt>
                <c:pt idx="304">
                  <c:v>9.9281303270037924E-4</c:v>
                </c:pt>
                <c:pt idx="305">
                  <c:v>2.5419499719294691E-3</c:v>
                </c:pt>
                <c:pt idx="306">
                  <c:v>2.2835098853577485E-3</c:v>
                </c:pt>
                <c:pt idx="307">
                  <c:v>3.4826442022666271E-3</c:v>
                </c:pt>
                <c:pt idx="308">
                  <c:v>2.9509018191040681E-3</c:v>
                </c:pt>
                <c:pt idx="309">
                  <c:v>0</c:v>
                </c:pt>
                <c:pt idx="310">
                  <c:v>0</c:v>
                </c:pt>
                <c:pt idx="311">
                  <c:v>2.9778842870460398E-3</c:v>
                </c:pt>
                <c:pt idx="312">
                  <c:v>1.70842649932057E-3</c:v>
                </c:pt>
                <c:pt idx="313">
                  <c:v>2.6700307420970404E-3</c:v>
                </c:pt>
                <c:pt idx="314">
                  <c:v>8.6514383436144815E-3</c:v>
                </c:pt>
                <c:pt idx="315">
                  <c:v>6.4003778463364025E-3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90-4320-8104-0BFCFFC3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197970"/>
        <c:axId val="1473193061"/>
      </c:barChart>
      <c:lineChart>
        <c:grouping val="standard"/>
        <c:varyColors val="0"/>
        <c:ser>
          <c:idx val="4"/>
          <c:order val="2"/>
          <c:tx>
            <c:v>Annual CPI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dPt>
            <c:idx val="95"/>
            <c:marker>
              <c:symbol val="none"/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90-4320-8104-0BFCFFC3538E}"/>
              </c:ext>
            </c:extLst>
          </c:dPt>
          <c:cat>
            <c:strRef>
              <c:f>'US Data'!$A$1048:$A$1987</c:f>
              <c:strCache>
                <c:ptCount val="319"/>
                <c:pt idx="0">
                  <c:v>January 2000</c:v>
                </c:pt>
                <c:pt idx="1">
                  <c:v>February 2000</c:v>
                </c:pt>
                <c:pt idx="2">
                  <c:v>March 2000</c:v>
                </c:pt>
                <c:pt idx="3">
                  <c:v>April 2000</c:v>
                </c:pt>
                <c:pt idx="4">
                  <c:v>May 2000</c:v>
                </c:pt>
                <c:pt idx="5">
                  <c:v>June 2000</c:v>
                </c:pt>
                <c:pt idx="6">
                  <c:v>July 2000</c:v>
                </c:pt>
                <c:pt idx="7">
                  <c:v>August 2000</c:v>
                </c:pt>
                <c:pt idx="8">
                  <c:v>September 2000</c:v>
                </c:pt>
                <c:pt idx="9">
                  <c:v>October 2000</c:v>
                </c:pt>
                <c:pt idx="10">
                  <c:v>November 2000</c:v>
                </c:pt>
                <c:pt idx="11">
                  <c:v>December 2000</c:v>
                </c:pt>
                <c:pt idx="12">
                  <c:v>January 2001</c:v>
                </c:pt>
                <c:pt idx="13">
                  <c:v>February 2001</c:v>
                </c:pt>
                <c:pt idx="14">
                  <c:v>March 2001</c:v>
                </c:pt>
                <c:pt idx="15">
                  <c:v>April 2001</c:v>
                </c:pt>
                <c:pt idx="16">
                  <c:v>May 2001</c:v>
                </c:pt>
                <c:pt idx="17">
                  <c:v>June 2001</c:v>
                </c:pt>
                <c:pt idx="18">
                  <c:v>July 2001</c:v>
                </c:pt>
                <c:pt idx="19">
                  <c:v>August 2001</c:v>
                </c:pt>
                <c:pt idx="20">
                  <c:v>September 2001</c:v>
                </c:pt>
                <c:pt idx="21">
                  <c:v>October 2001</c:v>
                </c:pt>
                <c:pt idx="22">
                  <c:v>November 2001</c:v>
                </c:pt>
                <c:pt idx="23">
                  <c:v>December 2001</c:v>
                </c:pt>
                <c:pt idx="24">
                  <c:v>January 2002</c:v>
                </c:pt>
                <c:pt idx="25">
                  <c:v>February 2002</c:v>
                </c:pt>
                <c:pt idx="26">
                  <c:v>March 2002</c:v>
                </c:pt>
                <c:pt idx="27">
                  <c:v>April 2002</c:v>
                </c:pt>
                <c:pt idx="28">
                  <c:v>May 2002</c:v>
                </c:pt>
                <c:pt idx="29">
                  <c:v>June 2002</c:v>
                </c:pt>
                <c:pt idx="30">
                  <c:v>July 2002</c:v>
                </c:pt>
                <c:pt idx="31">
                  <c:v>August 2002</c:v>
                </c:pt>
                <c:pt idx="32">
                  <c:v>September 2002</c:v>
                </c:pt>
                <c:pt idx="33">
                  <c:v>October 2002</c:v>
                </c:pt>
                <c:pt idx="34">
                  <c:v>November 2002</c:v>
                </c:pt>
                <c:pt idx="35">
                  <c:v>December 2002</c:v>
                </c:pt>
                <c:pt idx="36">
                  <c:v>January 2003</c:v>
                </c:pt>
                <c:pt idx="37">
                  <c:v>February 2003</c:v>
                </c:pt>
                <c:pt idx="38">
                  <c:v>March 2003</c:v>
                </c:pt>
                <c:pt idx="39">
                  <c:v>April 2003</c:v>
                </c:pt>
                <c:pt idx="40">
                  <c:v>May 2003</c:v>
                </c:pt>
                <c:pt idx="41">
                  <c:v>June 2003</c:v>
                </c:pt>
                <c:pt idx="42">
                  <c:v>July 2003</c:v>
                </c:pt>
                <c:pt idx="43">
                  <c:v>August 2003</c:v>
                </c:pt>
                <c:pt idx="44">
                  <c:v>September 2003</c:v>
                </c:pt>
                <c:pt idx="45">
                  <c:v>October 2003</c:v>
                </c:pt>
                <c:pt idx="46">
                  <c:v>November 2003</c:v>
                </c:pt>
                <c:pt idx="47">
                  <c:v>December 2003</c:v>
                </c:pt>
                <c:pt idx="48">
                  <c:v>January 2004</c:v>
                </c:pt>
                <c:pt idx="49">
                  <c:v>February 2004</c:v>
                </c:pt>
                <c:pt idx="50">
                  <c:v>March 2004</c:v>
                </c:pt>
                <c:pt idx="51">
                  <c:v>April 2004</c:v>
                </c:pt>
                <c:pt idx="52">
                  <c:v>May 2004</c:v>
                </c:pt>
                <c:pt idx="53">
                  <c:v>June 2004</c:v>
                </c:pt>
                <c:pt idx="54">
                  <c:v>July 2004</c:v>
                </c:pt>
                <c:pt idx="55">
                  <c:v>August 2004</c:v>
                </c:pt>
                <c:pt idx="56">
                  <c:v>September 2004</c:v>
                </c:pt>
                <c:pt idx="57">
                  <c:v>October 2004</c:v>
                </c:pt>
                <c:pt idx="58">
                  <c:v>November 2004</c:v>
                </c:pt>
                <c:pt idx="59">
                  <c:v>December 2004</c:v>
                </c:pt>
                <c:pt idx="60">
                  <c:v>January 2005</c:v>
                </c:pt>
                <c:pt idx="61">
                  <c:v>February 2005</c:v>
                </c:pt>
                <c:pt idx="62">
                  <c:v>March 2005</c:v>
                </c:pt>
                <c:pt idx="63">
                  <c:v>April 2005</c:v>
                </c:pt>
                <c:pt idx="64">
                  <c:v>May 2005</c:v>
                </c:pt>
                <c:pt idx="65">
                  <c:v>June 2005</c:v>
                </c:pt>
                <c:pt idx="66">
                  <c:v>July 2005</c:v>
                </c:pt>
                <c:pt idx="67">
                  <c:v>August 2005</c:v>
                </c:pt>
                <c:pt idx="68">
                  <c:v>September 2005</c:v>
                </c:pt>
                <c:pt idx="69">
                  <c:v>October 2005</c:v>
                </c:pt>
                <c:pt idx="70">
                  <c:v>November 2005</c:v>
                </c:pt>
                <c:pt idx="71">
                  <c:v>December 2005</c:v>
                </c:pt>
                <c:pt idx="72">
                  <c:v>January 2006</c:v>
                </c:pt>
                <c:pt idx="73">
                  <c:v>February 2006</c:v>
                </c:pt>
                <c:pt idx="74">
                  <c:v>March 2006</c:v>
                </c:pt>
                <c:pt idx="75">
                  <c:v>April 2006</c:v>
                </c:pt>
                <c:pt idx="76">
                  <c:v>May 2006</c:v>
                </c:pt>
                <c:pt idx="77">
                  <c:v>June 2006</c:v>
                </c:pt>
                <c:pt idx="78">
                  <c:v>July 2006</c:v>
                </c:pt>
                <c:pt idx="79">
                  <c:v>August 2006</c:v>
                </c:pt>
                <c:pt idx="80">
                  <c:v>September 2006</c:v>
                </c:pt>
                <c:pt idx="81">
                  <c:v>October 2006</c:v>
                </c:pt>
                <c:pt idx="82">
                  <c:v>November 2006</c:v>
                </c:pt>
                <c:pt idx="83">
                  <c:v>December 2006</c:v>
                </c:pt>
                <c:pt idx="84">
                  <c:v>January 2007</c:v>
                </c:pt>
                <c:pt idx="85">
                  <c:v>February 2007</c:v>
                </c:pt>
                <c:pt idx="86">
                  <c:v>March 2007</c:v>
                </c:pt>
                <c:pt idx="87">
                  <c:v>April 2007</c:v>
                </c:pt>
                <c:pt idx="88">
                  <c:v>May 2007</c:v>
                </c:pt>
                <c:pt idx="89">
                  <c:v>June 2007</c:v>
                </c:pt>
                <c:pt idx="90">
                  <c:v>July 2007</c:v>
                </c:pt>
                <c:pt idx="91">
                  <c:v>August 2007</c:v>
                </c:pt>
                <c:pt idx="92">
                  <c:v>September 2007</c:v>
                </c:pt>
                <c:pt idx="93">
                  <c:v>October 2007</c:v>
                </c:pt>
                <c:pt idx="94">
                  <c:v>November 2007</c:v>
                </c:pt>
                <c:pt idx="95">
                  <c:v>December 2007</c:v>
                </c:pt>
                <c:pt idx="96">
                  <c:v>January 2008</c:v>
                </c:pt>
                <c:pt idx="97">
                  <c:v>February 2008</c:v>
                </c:pt>
                <c:pt idx="98">
                  <c:v>March 2008</c:v>
                </c:pt>
                <c:pt idx="99">
                  <c:v>April 2008</c:v>
                </c:pt>
                <c:pt idx="100">
                  <c:v>May 2008</c:v>
                </c:pt>
                <c:pt idx="101">
                  <c:v>June 2008</c:v>
                </c:pt>
                <c:pt idx="102">
                  <c:v>July 2008</c:v>
                </c:pt>
                <c:pt idx="103">
                  <c:v>August 2008</c:v>
                </c:pt>
                <c:pt idx="104">
                  <c:v>September 2008</c:v>
                </c:pt>
                <c:pt idx="105">
                  <c:v>October 2008</c:v>
                </c:pt>
                <c:pt idx="106">
                  <c:v>November 2008</c:v>
                </c:pt>
                <c:pt idx="107">
                  <c:v>December 2008</c:v>
                </c:pt>
                <c:pt idx="108">
                  <c:v>January 2009</c:v>
                </c:pt>
                <c:pt idx="109">
                  <c:v>February 2009</c:v>
                </c:pt>
                <c:pt idx="110">
                  <c:v>March 2009</c:v>
                </c:pt>
                <c:pt idx="111">
                  <c:v>April 2009</c:v>
                </c:pt>
                <c:pt idx="112">
                  <c:v>May 2009</c:v>
                </c:pt>
                <c:pt idx="113">
                  <c:v>June 2009</c:v>
                </c:pt>
                <c:pt idx="114">
                  <c:v>July 2009</c:v>
                </c:pt>
                <c:pt idx="115">
                  <c:v>August 2009</c:v>
                </c:pt>
                <c:pt idx="116">
                  <c:v>September 2009</c:v>
                </c:pt>
                <c:pt idx="117">
                  <c:v>October 2009</c:v>
                </c:pt>
                <c:pt idx="118">
                  <c:v>November 2009</c:v>
                </c:pt>
                <c:pt idx="119">
                  <c:v>December 2009</c:v>
                </c:pt>
                <c:pt idx="120">
                  <c:v>January 2010</c:v>
                </c:pt>
                <c:pt idx="121">
                  <c:v>February 2010</c:v>
                </c:pt>
                <c:pt idx="122">
                  <c:v>March 2010</c:v>
                </c:pt>
                <c:pt idx="123">
                  <c:v>April 2010</c:v>
                </c:pt>
                <c:pt idx="124">
                  <c:v>May 2010</c:v>
                </c:pt>
                <c:pt idx="125">
                  <c:v>June 2010</c:v>
                </c:pt>
                <c:pt idx="126">
                  <c:v>July 2010</c:v>
                </c:pt>
                <c:pt idx="127">
                  <c:v>August 2010</c:v>
                </c:pt>
                <c:pt idx="128">
                  <c:v>September 2010</c:v>
                </c:pt>
                <c:pt idx="129">
                  <c:v>October 2010</c:v>
                </c:pt>
                <c:pt idx="130">
                  <c:v>November 2010</c:v>
                </c:pt>
                <c:pt idx="131">
                  <c:v>December 2010</c:v>
                </c:pt>
                <c:pt idx="132">
                  <c:v>January 2011</c:v>
                </c:pt>
                <c:pt idx="133">
                  <c:v>February 2011</c:v>
                </c:pt>
                <c:pt idx="134">
                  <c:v>March 2011</c:v>
                </c:pt>
                <c:pt idx="135">
                  <c:v>April 2011</c:v>
                </c:pt>
                <c:pt idx="136">
                  <c:v>May 2011</c:v>
                </c:pt>
                <c:pt idx="137">
                  <c:v>June 2011</c:v>
                </c:pt>
                <c:pt idx="138">
                  <c:v>July 2011</c:v>
                </c:pt>
                <c:pt idx="139">
                  <c:v>August 2011</c:v>
                </c:pt>
                <c:pt idx="140">
                  <c:v>September 2011</c:v>
                </c:pt>
                <c:pt idx="141">
                  <c:v>October 2011</c:v>
                </c:pt>
                <c:pt idx="142">
                  <c:v>November 2011</c:v>
                </c:pt>
                <c:pt idx="143">
                  <c:v>December 2011</c:v>
                </c:pt>
                <c:pt idx="144">
                  <c:v>January 2012</c:v>
                </c:pt>
                <c:pt idx="145">
                  <c:v>February 2012</c:v>
                </c:pt>
                <c:pt idx="146">
                  <c:v>March 2012</c:v>
                </c:pt>
                <c:pt idx="147">
                  <c:v>April 2012</c:v>
                </c:pt>
                <c:pt idx="148">
                  <c:v>May 2012</c:v>
                </c:pt>
                <c:pt idx="149">
                  <c:v>June 2012</c:v>
                </c:pt>
                <c:pt idx="150">
                  <c:v>July 2012</c:v>
                </c:pt>
                <c:pt idx="151">
                  <c:v>August 2012</c:v>
                </c:pt>
                <c:pt idx="152">
                  <c:v>September 2012</c:v>
                </c:pt>
                <c:pt idx="153">
                  <c:v>October 2012</c:v>
                </c:pt>
                <c:pt idx="154">
                  <c:v>November 2012</c:v>
                </c:pt>
                <c:pt idx="155">
                  <c:v>December 2012</c:v>
                </c:pt>
                <c:pt idx="156">
                  <c:v>January 2013</c:v>
                </c:pt>
                <c:pt idx="157">
                  <c:v>February 2013</c:v>
                </c:pt>
                <c:pt idx="158">
                  <c:v>March 2013</c:v>
                </c:pt>
                <c:pt idx="159">
                  <c:v>April 2013</c:v>
                </c:pt>
                <c:pt idx="160">
                  <c:v>May 2013</c:v>
                </c:pt>
                <c:pt idx="161">
                  <c:v>June 2013</c:v>
                </c:pt>
                <c:pt idx="162">
                  <c:v>July 2013</c:v>
                </c:pt>
                <c:pt idx="163">
                  <c:v>August 2013</c:v>
                </c:pt>
                <c:pt idx="164">
                  <c:v>September 2013</c:v>
                </c:pt>
                <c:pt idx="165">
                  <c:v>October 2013</c:v>
                </c:pt>
                <c:pt idx="166">
                  <c:v>November 2013</c:v>
                </c:pt>
                <c:pt idx="167">
                  <c:v>December 2013</c:v>
                </c:pt>
                <c:pt idx="168">
                  <c:v>January 2014</c:v>
                </c:pt>
                <c:pt idx="169">
                  <c:v>February 2014</c:v>
                </c:pt>
                <c:pt idx="170">
                  <c:v>March 2014</c:v>
                </c:pt>
                <c:pt idx="171">
                  <c:v>April 2014</c:v>
                </c:pt>
                <c:pt idx="172">
                  <c:v>May 2014</c:v>
                </c:pt>
                <c:pt idx="173">
                  <c:v>June 2014</c:v>
                </c:pt>
                <c:pt idx="174">
                  <c:v>July 2014</c:v>
                </c:pt>
                <c:pt idx="175">
                  <c:v>August 2014</c:v>
                </c:pt>
                <c:pt idx="176">
                  <c:v>September 2014</c:v>
                </c:pt>
                <c:pt idx="177">
                  <c:v>October 2014</c:v>
                </c:pt>
                <c:pt idx="178">
                  <c:v>November 2014</c:v>
                </c:pt>
                <c:pt idx="179">
                  <c:v>December 2014</c:v>
                </c:pt>
                <c:pt idx="180">
                  <c:v>January 2015</c:v>
                </c:pt>
                <c:pt idx="181">
                  <c:v>February 2015</c:v>
                </c:pt>
                <c:pt idx="182">
                  <c:v>March 2015</c:v>
                </c:pt>
                <c:pt idx="183">
                  <c:v>April 2015</c:v>
                </c:pt>
                <c:pt idx="184">
                  <c:v>May 2015</c:v>
                </c:pt>
                <c:pt idx="185">
                  <c:v>June 2015</c:v>
                </c:pt>
                <c:pt idx="186">
                  <c:v>July 2015</c:v>
                </c:pt>
                <c:pt idx="187">
                  <c:v>August 2015</c:v>
                </c:pt>
                <c:pt idx="188">
                  <c:v>September 2015</c:v>
                </c:pt>
                <c:pt idx="189">
                  <c:v>October 2015</c:v>
                </c:pt>
                <c:pt idx="190">
                  <c:v>November 2015</c:v>
                </c:pt>
                <c:pt idx="191">
                  <c:v>December 2015</c:v>
                </c:pt>
                <c:pt idx="192">
                  <c:v>January 2016</c:v>
                </c:pt>
                <c:pt idx="193">
                  <c:v>February 2016</c:v>
                </c:pt>
                <c:pt idx="194">
                  <c:v>March 2016</c:v>
                </c:pt>
                <c:pt idx="195">
                  <c:v>April 2016</c:v>
                </c:pt>
                <c:pt idx="196">
                  <c:v>May 2016</c:v>
                </c:pt>
                <c:pt idx="197">
                  <c:v>June 2016</c:v>
                </c:pt>
                <c:pt idx="198">
                  <c:v>July 2016</c:v>
                </c:pt>
                <c:pt idx="199">
                  <c:v>August 2016</c:v>
                </c:pt>
                <c:pt idx="200">
                  <c:v>September 2016</c:v>
                </c:pt>
                <c:pt idx="201">
                  <c:v>October 2016</c:v>
                </c:pt>
                <c:pt idx="202">
                  <c:v>November 2016</c:v>
                </c:pt>
                <c:pt idx="203">
                  <c:v>December 2016</c:v>
                </c:pt>
                <c:pt idx="204">
                  <c:v>January 2017</c:v>
                </c:pt>
                <c:pt idx="205">
                  <c:v>February 2017</c:v>
                </c:pt>
                <c:pt idx="206">
                  <c:v>March 2017</c:v>
                </c:pt>
                <c:pt idx="207">
                  <c:v>April 2017</c:v>
                </c:pt>
                <c:pt idx="208">
                  <c:v>May 2017</c:v>
                </c:pt>
                <c:pt idx="209">
                  <c:v>June 2017</c:v>
                </c:pt>
                <c:pt idx="210">
                  <c:v>July 2017</c:v>
                </c:pt>
                <c:pt idx="211">
                  <c:v>August 2017</c:v>
                </c:pt>
                <c:pt idx="212">
                  <c:v>September 2017</c:v>
                </c:pt>
                <c:pt idx="213">
                  <c:v>October 2017</c:v>
                </c:pt>
                <c:pt idx="214">
                  <c:v>November 2017</c:v>
                </c:pt>
                <c:pt idx="215">
                  <c:v>December 2017</c:v>
                </c:pt>
                <c:pt idx="216">
                  <c:v>January 2018</c:v>
                </c:pt>
                <c:pt idx="217">
                  <c:v>February 2018</c:v>
                </c:pt>
                <c:pt idx="218">
                  <c:v>March 2018</c:v>
                </c:pt>
                <c:pt idx="219">
                  <c:v>April 2018</c:v>
                </c:pt>
                <c:pt idx="220">
                  <c:v>May 2018</c:v>
                </c:pt>
                <c:pt idx="221">
                  <c:v>June 2018</c:v>
                </c:pt>
                <c:pt idx="222">
                  <c:v>July 2018</c:v>
                </c:pt>
                <c:pt idx="223">
                  <c:v>August 2018</c:v>
                </c:pt>
                <c:pt idx="224">
                  <c:v>September 2018</c:v>
                </c:pt>
                <c:pt idx="225">
                  <c:v>October 2018</c:v>
                </c:pt>
                <c:pt idx="226">
                  <c:v>November 2018</c:v>
                </c:pt>
                <c:pt idx="227">
                  <c:v>December 2018</c:v>
                </c:pt>
                <c:pt idx="228">
                  <c:v>January 2019</c:v>
                </c:pt>
                <c:pt idx="229">
                  <c:v>February 2019</c:v>
                </c:pt>
                <c:pt idx="230">
                  <c:v>March 2019</c:v>
                </c:pt>
                <c:pt idx="231">
                  <c:v>April 2019</c:v>
                </c:pt>
                <c:pt idx="232">
                  <c:v>May 2019</c:v>
                </c:pt>
                <c:pt idx="233">
                  <c:v>June 2019</c:v>
                </c:pt>
                <c:pt idx="234">
                  <c:v>July 2019</c:v>
                </c:pt>
                <c:pt idx="235">
                  <c:v>August 2019</c:v>
                </c:pt>
                <c:pt idx="236">
                  <c:v>September 2019</c:v>
                </c:pt>
                <c:pt idx="237">
                  <c:v>October 2019</c:v>
                </c:pt>
                <c:pt idx="238">
                  <c:v>November 2019</c:v>
                </c:pt>
                <c:pt idx="239">
                  <c:v>December 2019</c:v>
                </c:pt>
                <c:pt idx="240">
                  <c:v>January 2020</c:v>
                </c:pt>
                <c:pt idx="241">
                  <c:v>February 2020</c:v>
                </c:pt>
                <c:pt idx="242">
                  <c:v>March 2020</c:v>
                </c:pt>
                <c:pt idx="243">
                  <c:v>April 2020</c:v>
                </c:pt>
                <c:pt idx="244">
                  <c:v>May 2020</c:v>
                </c:pt>
                <c:pt idx="245">
                  <c:v>June 2020</c:v>
                </c:pt>
                <c:pt idx="246">
                  <c:v>July 2020</c:v>
                </c:pt>
                <c:pt idx="247">
                  <c:v>August 2020</c:v>
                </c:pt>
                <c:pt idx="248">
                  <c:v>September 2020</c:v>
                </c:pt>
                <c:pt idx="249">
                  <c:v>October 2020</c:v>
                </c:pt>
                <c:pt idx="250">
                  <c:v>November 2020</c:v>
                </c:pt>
                <c:pt idx="251">
                  <c:v>December 2020</c:v>
                </c:pt>
                <c:pt idx="252">
                  <c:v>January 2021</c:v>
                </c:pt>
                <c:pt idx="253">
                  <c:v>February 2021</c:v>
                </c:pt>
                <c:pt idx="254">
                  <c:v>March 2021</c:v>
                </c:pt>
                <c:pt idx="255">
                  <c:v>April 2021</c:v>
                </c:pt>
                <c:pt idx="256">
                  <c:v>May 2021</c:v>
                </c:pt>
                <c:pt idx="257">
                  <c:v>June 2021</c:v>
                </c:pt>
                <c:pt idx="258">
                  <c:v>July 2021</c:v>
                </c:pt>
                <c:pt idx="259">
                  <c:v>August 2021</c:v>
                </c:pt>
                <c:pt idx="260">
                  <c:v>September 2021</c:v>
                </c:pt>
                <c:pt idx="261">
                  <c:v>October 2021</c:v>
                </c:pt>
                <c:pt idx="262">
                  <c:v>November 2021</c:v>
                </c:pt>
                <c:pt idx="263">
                  <c:v>December 2021</c:v>
                </c:pt>
                <c:pt idx="264">
                  <c:v>January 2022</c:v>
                </c:pt>
                <c:pt idx="265">
                  <c:v>February 2022</c:v>
                </c:pt>
                <c:pt idx="266">
                  <c:v>March 2022</c:v>
                </c:pt>
                <c:pt idx="267">
                  <c:v>April 2022</c:v>
                </c:pt>
                <c:pt idx="268">
                  <c:v>May 2022</c:v>
                </c:pt>
                <c:pt idx="269">
                  <c:v>June 2022</c:v>
                </c:pt>
                <c:pt idx="270">
                  <c:v>July 2022</c:v>
                </c:pt>
                <c:pt idx="271">
                  <c:v>August 2022</c:v>
                </c:pt>
                <c:pt idx="272">
                  <c:v>September 2022</c:v>
                </c:pt>
                <c:pt idx="273">
                  <c:v>October 2022</c:v>
                </c:pt>
                <c:pt idx="274">
                  <c:v>November 2022</c:v>
                </c:pt>
                <c:pt idx="275">
                  <c:v>December 2022</c:v>
                </c:pt>
                <c:pt idx="276">
                  <c:v>January 2023</c:v>
                </c:pt>
                <c:pt idx="277">
                  <c:v>February 2023</c:v>
                </c:pt>
                <c:pt idx="278">
                  <c:v>March 2023</c:v>
                </c:pt>
                <c:pt idx="279">
                  <c:v>April 2023</c:v>
                </c:pt>
                <c:pt idx="280">
                  <c:v>May 2023</c:v>
                </c:pt>
                <c:pt idx="281">
                  <c:v>June 2023</c:v>
                </c:pt>
                <c:pt idx="282">
                  <c:v>July 2023</c:v>
                </c:pt>
                <c:pt idx="283">
                  <c:v>August 2023</c:v>
                </c:pt>
                <c:pt idx="284">
                  <c:v>September 2023</c:v>
                </c:pt>
                <c:pt idx="285">
                  <c:v>October 2023</c:v>
                </c:pt>
                <c:pt idx="286">
                  <c:v>November 2023</c:v>
                </c:pt>
                <c:pt idx="287">
                  <c:v>December 2023</c:v>
                </c:pt>
                <c:pt idx="288">
                  <c:v>January 2024</c:v>
                </c:pt>
                <c:pt idx="289">
                  <c:v>February 2024</c:v>
                </c:pt>
                <c:pt idx="290">
                  <c:v>March 2024</c:v>
                </c:pt>
                <c:pt idx="291">
                  <c:v>April 2024</c:v>
                </c:pt>
                <c:pt idx="292">
                  <c:v>May 2024</c:v>
                </c:pt>
                <c:pt idx="293">
                  <c:v>June 2024</c:v>
                </c:pt>
                <c:pt idx="294">
                  <c:v>July 2024</c:v>
                </c:pt>
                <c:pt idx="295">
                  <c:v>August 2024</c:v>
                </c:pt>
                <c:pt idx="296">
                  <c:v>September 2024</c:v>
                </c:pt>
                <c:pt idx="297">
                  <c:v>October 2024</c:v>
                </c:pt>
                <c:pt idx="298">
                  <c:v>November 2024</c:v>
                </c:pt>
                <c:pt idx="299">
                  <c:v>December 2024</c:v>
                </c:pt>
                <c:pt idx="300">
                  <c:v>January 2025</c:v>
                </c:pt>
                <c:pt idx="301">
                  <c:v>February 2025</c:v>
                </c:pt>
                <c:pt idx="302">
                  <c:v>March 2025</c:v>
                </c:pt>
                <c:pt idx="303">
                  <c:v>April 2025</c:v>
                </c:pt>
                <c:pt idx="304">
                  <c:v>May 2025</c:v>
                </c:pt>
                <c:pt idx="305">
                  <c:v>June 2025</c:v>
                </c:pt>
                <c:pt idx="306">
                  <c:v>July 2025</c:v>
                </c:pt>
                <c:pt idx="307">
                  <c:v>August 2025</c:v>
                </c:pt>
                <c:pt idx="308">
                  <c:v>September 2025</c:v>
                </c:pt>
                <c:pt idx="309">
                  <c:v>October 2025</c:v>
                </c:pt>
                <c:pt idx="310">
                  <c:v>November 2025</c:v>
                </c:pt>
                <c:pt idx="311">
                  <c:v>December 2025</c:v>
                </c:pt>
                <c:pt idx="312">
                  <c:v>January 2026</c:v>
                </c:pt>
                <c:pt idx="313">
                  <c:v>February 2026</c:v>
                </c:pt>
                <c:pt idx="314">
                  <c:v>March 2026</c:v>
                </c:pt>
                <c:pt idx="315">
                  <c:v>April 2026</c:v>
                </c:pt>
                <c:pt idx="316">
                  <c:v>May 2026</c:v>
                </c:pt>
                <c:pt idx="317">
                  <c:v>June 2026</c:v>
                </c:pt>
                <c:pt idx="318">
                  <c:v>July 2026</c:v>
                </c:pt>
              </c:strCache>
            </c:strRef>
          </c:cat>
          <c:val>
            <c:numRef>
              <c:f>'US Data'!$B$1048:$B$1987</c:f>
              <c:numCache>
                <c:formatCode>0.00%</c:formatCode>
                <c:ptCount val="940"/>
                <c:pt idx="0">
                  <c:v>2.7388922702373808E-2</c:v>
                </c:pt>
                <c:pt idx="1">
                  <c:v>3.2218844984802431E-2</c:v>
                </c:pt>
                <c:pt idx="2">
                  <c:v>3.7575757575757596E-2</c:v>
                </c:pt>
                <c:pt idx="3">
                  <c:v>3.0685920577617543E-2</c:v>
                </c:pt>
                <c:pt idx="4">
                  <c:v>3.1889290012033777E-2</c:v>
                </c:pt>
                <c:pt idx="5">
                  <c:v>3.7304452466907501E-2</c:v>
                </c:pt>
                <c:pt idx="6">
                  <c:v>3.6592681463707422E-2</c:v>
                </c:pt>
                <c:pt idx="7">
                  <c:v>3.4111310592459754E-2</c:v>
                </c:pt>
                <c:pt idx="8">
                  <c:v>3.4544371649791517E-2</c:v>
                </c:pt>
                <c:pt idx="9">
                  <c:v>3.4482758620689724E-2</c:v>
                </c:pt>
                <c:pt idx="10">
                  <c:v>3.446226975638722E-2</c:v>
                </c:pt>
                <c:pt idx="11">
                  <c:v>3.3868092691621943E-2</c:v>
                </c:pt>
                <c:pt idx="12">
                  <c:v>3.7322274881516515E-2</c:v>
                </c:pt>
                <c:pt idx="13">
                  <c:v>3.5335689045936425E-2</c:v>
                </c:pt>
                <c:pt idx="14">
                  <c:v>2.9205607476635587E-2</c:v>
                </c:pt>
                <c:pt idx="15">
                  <c:v>3.2691185055458316E-2</c:v>
                </c:pt>
                <c:pt idx="16">
                  <c:v>3.6151603498542295E-2</c:v>
                </c:pt>
                <c:pt idx="17">
                  <c:v>3.2482598607888491E-2</c:v>
                </c:pt>
                <c:pt idx="18">
                  <c:v>2.7199074074073959E-2</c:v>
                </c:pt>
                <c:pt idx="19">
                  <c:v>2.7199074074073959E-2</c:v>
                </c:pt>
                <c:pt idx="20">
                  <c:v>2.648244099021313E-2</c:v>
                </c:pt>
                <c:pt idx="21">
                  <c:v>2.1264367816091978E-2</c:v>
                </c:pt>
                <c:pt idx="22">
                  <c:v>1.895462377943713E-2</c:v>
                </c:pt>
                <c:pt idx="23">
                  <c:v>1.551724137931032E-2</c:v>
                </c:pt>
                <c:pt idx="24">
                  <c:v>1.142204454597362E-2</c:v>
                </c:pt>
                <c:pt idx="25">
                  <c:v>1.1376564277588264E-2</c:v>
                </c:pt>
                <c:pt idx="26">
                  <c:v>1.4755959137344066E-2</c:v>
                </c:pt>
                <c:pt idx="27">
                  <c:v>1.6393442622950838E-2</c:v>
                </c:pt>
                <c:pt idx="28">
                  <c:v>1.1817670230725996E-2</c:v>
                </c:pt>
                <c:pt idx="29">
                  <c:v>1.0674157303370846E-2</c:v>
                </c:pt>
                <c:pt idx="30">
                  <c:v>1.4647887323943731E-2</c:v>
                </c:pt>
                <c:pt idx="31">
                  <c:v>1.8028169014084439E-2</c:v>
                </c:pt>
                <c:pt idx="32">
                  <c:v>1.5143017386427315E-2</c:v>
                </c:pt>
                <c:pt idx="33">
                  <c:v>2.0258863252673232E-2</c:v>
                </c:pt>
                <c:pt idx="34">
                  <c:v>2.1984216459977501E-2</c:v>
                </c:pt>
                <c:pt idx="35">
                  <c:v>2.3769100169779289E-2</c:v>
                </c:pt>
                <c:pt idx="36">
                  <c:v>2.5974025974025983E-2</c:v>
                </c:pt>
                <c:pt idx="37">
                  <c:v>2.9808773903261976E-2</c:v>
                </c:pt>
                <c:pt idx="38">
                  <c:v>3.0201342281878985E-2</c:v>
                </c:pt>
                <c:pt idx="39">
                  <c:v>2.2246941045606317E-2</c:v>
                </c:pt>
                <c:pt idx="40">
                  <c:v>2.0578420467185721E-2</c:v>
                </c:pt>
                <c:pt idx="41">
                  <c:v>2.1122846025569686E-2</c:v>
                </c:pt>
                <c:pt idx="42">
                  <c:v>2.1099389228206533E-2</c:v>
                </c:pt>
                <c:pt idx="43">
                  <c:v>2.1582733812949728E-2</c:v>
                </c:pt>
                <c:pt idx="44">
                  <c:v>2.3204419889502725E-2</c:v>
                </c:pt>
                <c:pt idx="45">
                  <c:v>2.0408163265306145E-2</c:v>
                </c:pt>
                <c:pt idx="46">
                  <c:v>1.7650303364588948E-2</c:v>
                </c:pt>
                <c:pt idx="47">
                  <c:v>1.8794914317302513E-2</c:v>
                </c:pt>
                <c:pt idx="48">
                  <c:v>1.9262520638414937E-2</c:v>
                </c:pt>
                <c:pt idx="49">
                  <c:v>1.6930638995084513E-2</c:v>
                </c:pt>
                <c:pt idx="50">
                  <c:v>1.7372421281216077E-2</c:v>
                </c:pt>
                <c:pt idx="51">
                  <c:v>2.285092491838947E-2</c:v>
                </c:pt>
                <c:pt idx="52">
                  <c:v>3.0517711171662132E-2</c:v>
                </c:pt>
                <c:pt idx="53">
                  <c:v>3.2661948829613596E-2</c:v>
                </c:pt>
                <c:pt idx="54">
                  <c:v>2.9907558455682492E-2</c:v>
                </c:pt>
                <c:pt idx="55">
                  <c:v>2.6543878656554831E-2</c:v>
                </c:pt>
                <c:pt idx="56">
                  <c:v>2.5377969762419017E-2</c:v>
                </c:pt>
                <c:pt idx="57">
                  <c:v>3.189189189189201E-2</c:v>
                </c:pt>
                <c:pt idx="58">
                  <c:v>3.5230352303523116E-2</c:v>
                </c:pt>
                <c:pt idx="59">
                  <c:v>3.255561584373301E-2</c:v>
                </c:pt>
                <c:pt idx="60">
                  <c:v>2.9697624190064831E-2</c:v>
                </c:pt>
                <c:pt idx="61">
                  <c:v>3.0075187969925032E-2</c:v>
                </c:pt>
                <c:pt idx="62">
                  <c:v>3.1483457844183604E-2</c:v>
                </c:pt>
                <c:pt idx="63">
                  <c:v>3.5106382978723483E-2</c:v>
                </c:pt>
                <c:pt idx="64">
                  <c:v>2.8027498677948293E-2</c:v>
                </c:pt>
                <c:pt idx="65">
                  <c:v>2.530311017395892E-2</c:v>
                </c:pt>
                <c:pt idx="66">
                  <c:v>3.1678986272439369E-2</c:v>
                </c:pt>
                <c:pt idx="67">
                  <c:v>3.641160949868083E-2</c:v>
                </c:pt>
                <c:pt idx="68">
                  <c:v>4.6866771985255351E-2</c:v>
                </c:pt>
                <c:pt idx="69">
                  <c:v>4.3478260869565188E-2</c:v>
                </c:pt>
                <c:pt idx="70">
                  <c:v>3.4554973821989465E-2</c:v>
                </c:pt>
                <c:pt idx="71">
                  <c:v>3.4156594850236477E-2</c:v>
                </c:pt>
                <c:pt idx="72">
                  <c:v>3.9853172522286373E-2</c:v>
                </c:pt>
                <c:pt idx="73">
                  <c:v>3.59749739311781E-2</c:v>
                </c:pt>
                <c:pt idx="74">
                  <c:v>3.3626487325400856E-2</c:v>
                </c:pt>
                <c:pt idx="75">
                  <c:v>3.5457348406988665E-2</c:v>
                </c:pt>
                <c:pt idx="76">
                  <c:v>4.1666666666666741E-2</c:v>
                </c:pt>
                <c:pt idx="77">
                  <c:v>4.3187660668380534E-2</c:v>
                </c:pt>
                <c:pt idx="78">
                  <c:v>4.1453428863869046E-2</c:v>
                </c:pt>
                <c:pt idx="79">
                  <c:v>3.8187372708757605E-2</c:v>
                </c:pt>
                <c:pt idx="80">
                  <c:v>2.0623742454728422E-2</c:v>
                </c:pt>
                <c:pt idx="81">
                  <c:v>1.3052208835341528E-2</c:v>
                </c:pt>
                <c:pt idx="82">
                  <c:v>1.9736842105263275E-2</c:v>
                </c:pt>
                <c:pt idx="83">
                  <c:v>2.5406504065040636E-2</c:v>
                </c:pt>
                <c:pt idx="84">
                  <c:v>2.0756429652042385E-2</c:v>
                </c:pt>
                <c:pt idx="85">
                  <c:v>2.4151987921489759E-2</c:v>
                </c:pt>
                <c:pt idx="86">
                  <c:v>2.7787787787787677E-2</c:v>
                </c:pt>
                <c:pt idx="87">
                  <c:v>2.5736972704714756E-2</c:v>
                </c:pt>
                <c:pt idx="88">
                  <c:v>2.6908641975308623E-2</c:v>
                </c:pt>
                <c:pt idx="89">
                  <c:v>2.6870379497289321E-2</c:v>
                </c:pt>
                <c:pt idx="90">
                  <c:v>2.3582309582309557E-2</c:v>
                </c:pt>
                <c:pt idx="91">
                  <c:v>1.9700833742030355E-2</c:v>
                </c:pt>
                <c:pt idx="92">
                  <c:v>2.755051749630355E-2</c:v>
                </c:pt>
                <c:pt idx="93">
                  <c:v>3.5361744301288356E-2</c:v>
                </c:pt>
                <c:pt idx="94">
                  <c:v>4.3062034739454136E-2</c:v>
                </c:pt>
                <c:pt idx="95">
                  <c:v>4.0812685827551931E-2</c:v>
                </c:pt>
                <c:pt idx="96">
                  <c:v>4.2802940479013563E-2</c:v>
                </c:pt>
                <c:pt idx="97">
                  <c:v>4.0265554130487269E-2</c:v>
                </c:pt>
                <c:pt idx="98">
                  <c:v>3.981456231251701E-2</c:v>
                </c:pt>
                <c:pt idx="99">
                  <c:v>3.9368897748275122E-2</c:v>
                </c:pt>
                <c:pt idx="100">
                  <c:v>4.17554304180352E-2</c:v>
                </c:pt>
                <c:pt idx="101">
                  <c:v>5.0217900476117405E-2</c:v>
                </c:pt>
                <c:pt idx="102">
                  <c:v>5.6001229002539565E-2</c:v>
                </c:pt>
                <c:pt idx="103">
                  <c:v>5.3718551152623473E-2</c:v>
                </c:pt>
                <c:pt idx="104">
                  <c:v>4.9369274305721911E-2</c:v>
                </c:pt>
                <c:pt idx="105">
                  <c:v>3.655186277137501E-2</c:v>
                </c:pt>
                <c:pt idx="106">
                  <c:v>1.0695746918073956E-2</c:v>
                </c:pt>
                <c:pt idx="107">
                  <c:v>9.1412900645604367E-4</c:v>
                </c:pt>
                <c:pt idx="108">
                  <c:v>2.984650369528552E-4</c:v>
                </c:pt>
                <c:pt idx="109">
                  <c:v>2.361910880378737E-3</c:v>
                </c:pt>
                <c:pt idx="110">
                  <c:v>-3.8355625491738321E-3</c:v>
                </c:pt>
                <c:pt idx="111">
                  <c:v>-7.3688571521671742E-3</c:v>
                </c:pt>
                <c:pt idx="112">
                  <c:v>-1.2814357989586078E-2</c:v>
                </c:pt>
                <c:pt idx="113">
                  <c:v>-1.4267760436898702E-2</c:v>
                </c:pt>
                <c:pt idx="114">
                  <c:v>-2.097161353676058E-2</c:v>
                </c:pt>
                <c:pt idx="115">
                  <c:v>-1.4843486119606064E-2</c:v>
                </c:pt>
                <c:pt idx="116">
                  <c:v>-1.2862059666427395E-2</c:v>
                </c:pt>
                <c:pt idx="117">
                  <c:v>-1.8284827748612509E-3</c:v>
                </c:pt>
                <c:pt idx="118">
                  <c:v>1.8382958691302909E-2</c:v>
                </c:pt>
                <c:pt idx="119">
                  <c:v>2.7213311262058282E-2</c:v>
                </c:pt>
                <c:pt idx="120">
                  <c:v>2.6257086429576137E-2</c:v>
                </c:pt>
                <c:pt idx="121">
                  <c:v>2.1433317781453631E-2</c:v>
                </c:pt>
                <c:pt idx="122">
                  <c:v>2.3139594469439473E-2</c:v>
                </c:pt>
                <c:pt idx="123">
                  <c:v>2.2364471956480836E-2</c:v>
                </c:pt>
                <c:pt idx="124">
                  <c:v>2.0209860840939786E-2</c:v>
                </c:pt>
                <c:pt idx="125">
                  <c:v>1.053348972845658E-2</c:v>
                </c:pt>
                <c:pt idx="126">
                  <c:v>1.2351927783014638E-2</c:v>
                </c:pt>
                <c:pt idx="127">
                  <c:v>1.1481045618392027E-2</c:v>
                </c:pt>
                <c:pt idx="128">
                  <c:v>1.1436826581592729E-2</c:v>
                </c:pt>
                <c:pt idx="129">
                  <c:v>1.1721876055269531E-2</c:v>
                </c:pt>
                <c:pt idx="130">
                  <c:v>1.1431609115702734E-2</c:v>
                </c:pt>
                <c:pt idx="131">
                  <c:v>1.4957235273143077E-2</c:v>
                </c:pt>
                <c:pt idx="132">
                  <c:v>1.631846857448771E-2</c:v>
                </c:pt>
                <c:pt idx="133">
                  <c:v>2.1075846286581656E-2</c:v>
                </c:pt>
                <c:pt idx="134">
                  <c:v>2.6816032642408505E-2</c:v>
                </c:pt>
                <c:pt idx="135">
                  <c:v>3.1636308592764673E-2</c:v>
                </c:pt>
                <c:pt idx="136">
                  <c:v>3.5686457846345609E-2</c:v>
                </c:pt>
                <c:pt idx="137">
                  <c:v>3.5588282522423409E-2</c:v>
                </c:pt>
                <c:pt idx="138">
                  <c:v>3.6287159822210757E-2</c:v>
                </c:pt>
                <c:pt idx="139">
                  <c:v>3.7712081791197782E-2</c:v>
                </c:pt>
                <c:pt idx="140">
                  <c:v>3.8683568410402991E-2</c:v>
                </c:pt>
                <c:pt idx="141">
                  <c:v>3.5251999213574026E-2</c:v>
                </c:pt>
                <c:pt idx="142">
                  <c:v>3.3943775908008567E-2</c:v>
                </c:pt>
                <c:pt idx="143">
                  <c:v>2.9624188448710953E-2</c:v>
                </c:pt>
                <c:pt idx="144">
                  <c:v>2.9252167121508466E-2</c:v>
                </c:pt>
                <c:pt idx="145">
                  <c:v>2.8710987804382082E-2</c:v>
                </c:pt>
                <c:pt idx="146">
                  <c:v>2.6513981930217811E-2</c:v>
                </c:pt>
                <c:pt idx="147">
                  <c:v>2.3027398112989372E-2</c:v>
                </c:pt>
                <c:pt idx="148">
                  <c:v>1.7042537749375919E-2</c:v>
                </c:pt>
                <c:pt idx="149">
                  <c:v>1.6639937622385137E-2</c:v>
                </c:pt>
                <c:pt idx="150">
                  <c:v>1.4084507042253502E-2</c:v>
                </c:pt>
                <c:pt idx="151">
                  <c:v>1.692378997550148E-2</c:v>
                </c:pt>
                <c:pt idx="152">
                  <c:v>1.9912820806649911E-2</c:v>
                </c:pt>
                <c:pt idx="153">
                  <c:v>2.1623435988711304E-2</c:v>
                </c:pt>
                <c:pt idx="154">
                  <c:v>1.7641338460858469E-2</c:v>
                </c:pt>
                <c:pt idx="155">
                  <c:v>1.7410223687475579E-2</c:v>
                </c:pt>
                <c:pt idx="156">
                  <c:v>1.5948646681225531E-2</c:v>
                </c:pt>
                <c:pt idx="157">
                  <c:v>1.9779235097490577E-2</c:v>
                </c:pt>
                <c:pt idx="158">
                  <c:v>1.4738962125967703E-2</c:v>
                </c:pt>
                <c:pt idx="159">
                  <c:v>1.0630853814894481E-2</c:v>
                </c:pt>
                <c:pt idx="160">
                  <c:v>1.3619650588516885E-2</c:v>
                </c:pt>
                <c:pt idx="161">
                  <c:v>1.7544165453768912E-2</c:v>
                </c:pt>
                <c:pt idx="162">
                  <c:v>1.9606816118443948E-2</c:v>
                </c:pt>
                <c:pt idx="163">
                  <c:v>1.5183675595431989E-2</c:v>
                </c:pt>
                <c:pt idx="164">
                  <c:v>1.184925261552161E-2</c:v>
                </c:pt>
                <c:pt idx="165">
                  <c:v>9.6361270464340176E-3</c:v>
                </c:pt>
                <c:pt idx="166">
                  <c:v>1.2370722045339066E-2</c:v>
                </c:pt>
                <c:pt idx="167">
                  <c:v>1.501735619618394E-2</c:v>
                </c:pt>
                <c:pt idx="168">
                  <c:v>1.5789473684210575E-2</c:v>
                </c:pt>
                <c:pt idx="169">
                  <c:v>1.1263492501055294E-2</c:v>
                </c:pt>
                <c:pt idx="170">
                  <c:v>1.5122028757630801E-2</c:v>
                </c:pt>
                <c:pt idx="171">
                  <c:v>1.9528578985167577E-2</c:v>
                </c:pt>
                <c:pt idx="172">
                  <c:v>2.1271115499366777E-2</c:v>
                </c:pt>
                <c:pt idx="173">
                  <c:v>2.0723413731670526E-2</c:v>
                </c:pt>
                <c:pt idx="174">
                  <c:v>1.9923286357643066E-2</c:v>
                </c:pt>
                <c:pt idx="175">
                  <c:v>1.6996113341628316E-2</c:v>
                </c:pt>
                <c:pt idx="176">
                  <c:v>1.657918675715031E-2</c:v>
                </c:pt>
                <c:pt idx="177">
                  <c:v>1.664340215632043E-2</c:v>
                </c:pt>
                <c:pt idx="178">
                  <c:v>1.3223551823708934E-2</c:v>
                </c:pt>
                <c:pt idx="179">
                  <c:v>7.564932696557447E-3</c:v>
                </c:pt>
                <c:pt idx="180">
                  <c:v>-8.9348313069648189E-4</c:v>
                </c:pt>
                <c:pt idx="181">
                  <c:v>-2.5129801815304553E-4</c:v>
                </c:pt>
                <c:pt idx="182">
                  <c:v>-7.3637390866432284E-4</c:v>
                </c:pt>
                <c:pt idx="183">
                  <c:v>-1.9951744617668909E-3</c:v>
                </c:pt>
                <c:pt idx="184">
                  <c:v>-3.9932744850779134E-4</c:v>
                </c:pt>
                <c:pt idx="185">
                  <c:v>1.2377120368545214E-3</c:v>
                </c:pt>
                <c:pt idx="186">
                  <c:v>1.695697796432194E-3</c:v>
                </c:pt>
                <c:pt idx="187">
                  <c:v>1.9507929300572879E-3</c:v>
                </c:pt>
                <c:pt idx="188">
                  <c:v>-3.612974780596856E-4</c:v>
                </c:pt>
                <c:pt idx="189">
                  <c:v>1.7057443573555986E-3</c:v>
                </c:pt>
                <c:pt idx="190">
                  <c:v>5.017975786678841E-3</c:v>
                </c:pt>
                <c:pt idx="191">
                  <c:v>7.2951978604158807E-3</c:v>
                </c:pt>
                <c:pt idx="192">
                  <c:v>1.3730868138309926E-2</c:v>
                </c:pt>
                <c:pt idx="193">
                  <c:v>1.0177997801654737E-2</c:v>
                </c:pt>
                <c:pt idx="194">
                  <c:v>8.5253622114274119E-3</c:v>
                </c:pt>
                <c:pt idx="195">
                  <c:v>1.1251104188944261E-2</c:v>
                </c:pt>
                <c:pt idx="196">
                  <c:v>1.0193225541935691E-2</c:v>
                </c:pt>
                <c:pt idx="197">
                  <c:v>9.9732649452308753E-3</c:v>
                </c:pt>
                <c:pt idx="198">
                  <c:v>8.2713887049870038E-3</c:v>
                </c:pt>
                <c:pt idx="199">
                  <c:v>1.0628745027610353E-2</c:v>
                </c:pt>
                <c:pt idx="200">
                  <c:v>1.4637836474815646E-2</c:v>
                </c:pt>
                <c:pt idx="201">
                  <c:v>1.6359875209176034E-2</c:v>
                </c:pt>
                <c:pt idx="202">
                  <c:v>1.6925371625037933E-2</c:v>
                </c:pt>
                <c:pt idx="203">
                  <c:v>2.074622132966919E-2</c:v>
                </c:pt>
                <c:pt idx="204">
                  <c:v>2.5000422090529995E-2</c:v>
                </c:pt>
                <c:pt idx="205">
                  <c:v>2.7379581714893186E-2</c:v>
                </c:pt>
                <c:pt idx="206">
                  <c:v>2.3806124334402767E-2</c:v>
                </c:pt>
                <c:pt idx="207">
                  <c:v>2.1996898784172991E-2</c:v>
                </c:pt>
                <c:pt idx="208">
                  <c:v>1.8748777208413614E-2</c:v>
                </c:pt>
                <c:pt idx="209">
                  <c:v>1.633487955256463E-2</c:v>
                </c:pt>
                <c:pt idx="210">
                  <c:v>1.727978456372492E-2</c:v>
                </c:pt>
                <c:pt idx="211">
                  <c:v>1.9389742120581754E-2</c:v>
                </c:pt>
                <c:pt idx="212">
                  <c:v>2.2329638650032235E-2</c:v>
                </c:pt>
                <c:pt idx="213">
                  <c:v>2.0411287019761692E-2</c:v>
                </c:pt>
                <c:pt idx="214">
                  <c:v>2.2025829386831841E-2</c:v>
                </c:pt>
                <c:pt idx="215">
                  <c:v>2.1090824745684245E-2</c:v>
                </c:pt>
                <c:pt idx="216">
                  <c:v>2.0705076202751638E-2</c:v>
                </c:pt>
                <c:pt idx="217">
                  <c:v>2.2117954212386604E-2</c:v>
                </c:pt>
                <c:pt idx="218">
                  <c:v>2.3597114039729084E-2</c:v>
                </c:pt>
                <c:pt idx="219">
                  <c:v>2.4627439433348108E-2</c:v>
                </c:pt>
                <c:pt idx="220">
                  <c:v>2.8010117148075553E-2</c:v>
                </c:pt>
                <c:pt idx="221">
                  <c:v>2.8715478353166901E-2</c:v>
                </c:pt>
                <c:pt idx="222">
                  <c:v>2.9495150866471143E-2</c:v>
                </c:pt>
                <c:pt idx="223">
                  <c:v>2.6991801041874375E-2</c:v>
                </c:pt>
                <c:pt idx="224">
                  <c:v>2.2769721941990007E-2</c:v>
                </c:pt>
                <c:pt idx="225">
                  <c:v>2.5224699286070296E-2</c:v>
                </c:pt>
                <c:pt idx="226">
                  <c:v>2.1766010321524032E-2</c:v>
                </c:pt>
                <c:pt idx="227">
                  <c:v>1.9101588486313714E-2</c:v>
                </c:pt>
                <c:pt idx="228">
                  <c:v>1.5512351381991252E-2</c:v>
                </c:pt>
                <c:pt idx="229">
                  <c:v>1.5201352659333089E-2</c:v>
                </c:pt>
                <c:pt idx="230">
                  <c:v>1.8625227405691724E-2</c:v>
                </c:pt>
                <c:pt idx="231">
                  <c:v>1.9964397755302565E-2</c:v>
                </c:pt>
                <c:pt idx="232">
                  <c:v>1.7902284687663972E-2</c:v>
                </c:pt>
                <c:pt idx="233">
                  <c:v>1.6484846560762545E-2</c:v>
                </c:pt>
                <c:pt idx="234">
                  <c:v>1.8114648063935146E-2</c:v>
                </c:pt>
                <c:pt idx="235">
                  <c:v>1.7497798894291483E-2</c:v>
                </c:pt>
                <c:pt idx="236">
                  <c:v>1.7113045131695204E-2</c:v>
                </c:pt>
                <c:pt idx="237">
                  <c:v>1.7640429444213845E-2</c:v>
                </c:pt>
                <c:pt idx="238">
                  <c:v>2.0512779818916194E-2</c:v>
                </c:pt>
                <c:pt idx="239">
                  <c:v>2.2851297401217163E-2</c:v>
                </c:pt>
                <c:pt idx="240">
                  <c:v>2.4865719552504606E-2</c:v>
                </c:pt>
                <c:pt idx="241">
                  <c:v>2.3348735639459495E-2</c:v>
                </c:pt>
                <c:pt idx="242">
                  <c:v>1.5393269919198094E-2</c:v>
                </c:pt>
                <c:pt idx="243">
                  <c:v>3.290966863368272E-3</c:v>
                </c:pt>
                <c:pt idx="244">
                  <c:v>1.1792637021070806E-3</c:v>
                </c:pt>
                <c:pt idx="245">
                  <c:v>6.4573304755548566E-3</c:v>
                </c:pt>
                <c:pt idx="246">
                  <c:v>9.8608182530370847E-3</c:v>
                </c:pt>
                <c:pt idx="247">
                  <c:v>1.3096453823307153E-2</c:v>
                </c:pt>
                <c:pt idx="248">
                  <c:v>1.3713248610564666E-2</c:v>
                </c:pt>
                <c:pt idx="249">
                  <c:v>1.1820661677274913E-2</c:v>
                </c:pt>
                <c:pt idx="250">
                  <c:v>1.1745357842679605E-2</c:v>
                </c:pt>
                <c:pt idx="251">
                  <c:v>1.3620054947193205E-2</c:v>
                </c:pt>
                <c:pt idx="252">
                  <c:v>1.3997697415600863E-2</c:v>
                </c:pt>
                <c:pt idx="253">
                  <c:v>1.6762152173745104E-2</c:v>
                </c:pt>
                <c:pt idx="254">
                  <c:v>2.6197625089591892E-2</c:v>
                </c:pt>
                <c:pt idx="255">
                  <c:v>4.1596948387021104E-2</c:v>
                </c:pt>
                <c:pt idx="256">
                  <c:v>4.9927065375944712E-2</c:v>
                </c:pt>
                <c:pt idx="257">
                  <c:v>5.3914514133213354E-2</c:v>
                </c:pt>
                <c:pt idx="258">
                  <c:v>5.3654752393853977E-2</c:v>
                </c:pt>
                <c:pt idx="259">
                  <c:v>5.2512715548749922E-2</c:v>
                </c:pt>
                <c:pt idx="260">
                  <c:v>5.3903488550791634E-2</c:v>
                </c:pt>
                <c:pt idx="261">
                  <c:v>6.2218689033288976E-2</c:v>
                </c:pt>
                <c:pt idx="262">
                  <c:v>6.8090028398064772E-2</c:v>
                </c:pt>
                <c:pt idx="263">
                  <c:v>7.0364028655451438E-2</c:v>
                </c:pt>
                <c:pt idx="264">
                  <c:v>7.4798724682891171E-2</c:v>
                </c:pt>
                <c:pt idx="265">
                  <c:v>7.8710638977392833E-2</c:v>
                </c:pt>
                <c:pt idx="266">
                  <c:v>8.5424555548424319E-2</c:v>
                </c:pt>
                <c:pt idx="267">
                  <c:v>8.258629340882373E-2</c:v>
                </c:pt>
                <c:pt idx="268">
                  <c:v>8.5815115436765232E-2</c:v>
                </c:pt>
                <c:pt idx="269">
                  <c:v>9.0597579647841542E-2</c:v>
                </c:pt>
                <c:pt idx="270">
                  <c:v>8.5248147456255197E-2</c:v>
                </c:pt>
                <c:pt idx="271">
                  <c:v>8.2626925031162424E-2</c:v>
                </c:pt>
                <c:pt idx="272">
                  <c:v>8.2016696438336201E-2</c:v>
                </c:pt>
                <c:pt idx="273">
                  <c:v>7.7454273308049215E-2</c:v>
                </c:pt>
                <c:pt idx="274">
                  <c:v>7.1103227941917257E-2</c:v>
                </c:pt>
                <c:pt idx="275">
                  <c:v>6.4544013314108195E-2</c:v>
                </c:pt>
                <c:pt idx="276">
                  <c:v>6.4101469688562673E-2</c:v>
                </c:pt>
                <c:pt idx="277">
                  <c:v>6.0356130778665973E-2</c:v>
                </c:pt>
                <c:pt idx="278">
                  <c:v>4.9849741220991728E-2</c:v>
                </c:pt>
                <c:pt idx="279">
                  <c:v>4.9303203981889254E-2</c:v>
                </c:pt>
                <c:pt idx="280">
                  <c:v>4.0476092727919744E-2</c:v>
                </c:pt>
                <c:pt idx="281">
                  <c:v>2.9691776545588855E-2</c:v>
                </c:pt>
                <c:pt idx="282">
                  <c:v>3.1777801779421688E-2</c:v>
                </c:pt>
                <c:pt idx="283">
                  <c:v>3.6651123843995492E-2</c:v>
                </c:pt>
                <c:pt idx="284">
                  <c:v>3.6996981213444302E-2</c:v>
                </c:pt>
                <c:pt idx="285">
                  <c:v>3.2411446518932019E-2</c:v>
                </c:pt>
                <c:pt idx="286">
                  <c:v>3.1372707088417773E-2</c:v>
                </c:pt>
                <c:pt idx="287">
                  <c:v>3.3521228314302265E-2</c:v>
                </c:pt>
                <c:pt idx="288">
                  <c:v>3.0908847812280538E-2</c:v>
                </c:pt>
                <c:pt idx="289">
                  <c:v>3.1531711208615976E-2</c:v>
                </c:pt>
                <c:pt idx="290">
                  <c:v>3.4773850700380304E-2</c:v>
                </c:pt>
                <c:pt idx="291">
                  <c:v>3.3573639501191632E-2</c:v>
                </c:pt>
                <c:pt idx="292">
                  <c:v>3.2690290569400204E-2</c:v>
                </c:pt>
                <c:pt idx="293">
                  <c:v>2.9713971072633072E-2</c:v>
                </c:pt>
                <c:pt idx="294">
                  <c:v>2.8947531984913066E-2</c:v>
                </c:pt>
                <c:pt idx="295">
                  <c:v>2.5307302964569622E-2</c:v>
                </c:pt>
                <c:pt idx="296">
                  <c:v>2.4406330310699831E-2</c:v>
                </c:pt>
                <c:pt idx="297">
                  <c:v>2.5979049049146719E-2</c:v>
                </c:pt>
                <c:pt idx="298">
                  <c:v>2.7493803960905616E-2</c:v>
                </c:pt>
                <c:pt idx="299">
                  <c:v>2.8880572199800669E-2</c:v>
                </c:pt>
                <c:pt idx="300">
                  <c:v>3.0004831121501097E-2</c:v>
                </c:pt>
                <c:pt idx="301">
                  <c:v>2.8215489517475101E-2</c:v>
                </c:pt>
                <c:pt idx="302">
                  <c:v>2.3907252538964974E-2</c:v>
                </c:pt>
                <c:pt idx="303">
                  <c:v>2.3112888616734883E-2</c:v>
                </c:pt>
                <c:pt idx="304">
                  <c:v>2.3548965354746709E-2</c:v>
                </c:pt>
                <c:pt idx="305">
                  <c:v>2.6692130182223162E-2</c:v>
                </c:pt>
                <c:pt idx="306">
                  <c:v>2.7049023971513986E-2</c:v>
                </c:pt>
                <c:pt idx="307">
                  <c:v>2.9161742842984006E-2</c:v>
                </c:pt>
                <c:pt idx="308">
                  <c:v>3.0126767755256134E-2</c:v>
                </c:pt>
                <c:pt idx="309">
                  <c:v>0</c:v>
                </c:pt>
                <c:pt idx="310">
                  <c:v>2.7350844551226272E-2</c:v>
                </c:pt>
                <c:pt idx="311">
                  <c:v>2.6770805278750087E-2</c:v>
                </c:pt>
                <c:pt idx="312">
                  <c:v>2.386431244904319E-2</c:v>
                </c:pt>
                <c:pt idx="313">
                  <c:v>2.4141129866304123E-2</c:v>
                </c:pt>
                <c:pt idx="314">
                  <c:v>3.2564204390883145E-2</c:v>
                </c:pt>
                <c:pt idx="315">
                  <c:v>3.8108449321217597E-2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90-4320-8104-0BFCFFC35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197970"/>
        <c:axId val="1473193061"/>
      </c:lineChart>
      <c:date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  <c:dateAx>
        <c:axId val="1442197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193061"/>
        <c:crosses val="autoZero"/>
        <c:auto val="1"/>
        <c:lblOffset val="100"/>
        <c:baseTimeUnit val="months"/>
      </c:dateAx>
      <c:valAx>
        <c:axId val="1473193061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21979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Canadian Headline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'CDN Data'!$C$3</c:f>
              <c:strCache>
                <c:ptCount val="1"/>
                <c:pt idx="0">
                  <c:v>Monthly - SA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'CDN Data'!$A$4:$A$1800</c:f>
              <c:strCache>
                <c:ptCount val="1363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  <c:pt idx="1360">
                  <c:v>May 2026</c:v>
                </c:pt>
                <c:pt idx="1361">
                  <c:v>June 2026</c:v>
                </c:pt>
                <c:pt idx="1362">
                  <c:v>July 2026</c:v>
                </c:pt>
              </c:strCache>
            </c:strRef>
          </c:cat>
          <c:val>
            <c:numRef>
              <c:f>'CDN Data'!$C$4:$C$1800</c:f>
              <c:numCache>
                <c:formatCode>0.00%</c:formatCode>
                <c:ptCount val="179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1.2033694344164569E-3</c:v>
                </c:pt>
                <c:pt idx="950">
                  <c:v>4.8076923076922906E-3</c:v>
                </c:pt>
                <c:pt idx="951">
                  <c:v>1.1961722488038617E-3</c:v>
                </c:pt>
                <c:pt idx="952">
                  <c:v>2.389486260454099E-3</c:v>
                </c:pt>
                <c:pt idx="953">
                  <c:v>2.3837902264598476E-3</c:v>
                </c:pt>
                <c:pt idx="954">
                  <c:v>0</c:v>
                </c:pt>
                <c:pt idx="955">
                  <c:v>1.1890606420927874E-3</c:v>
                </c:pt>
                <c:pt idx="956">
                  <c:v>1.1876484560569001E-3</c:v>
                </c:pt>
                <c:pt idx="957">
                  <c:v>1.1862396204034287E-3</c:v>
                </c:pt>
                <c:pt idx="958">
                  <c:v>1.1848341232227888E-3</c:v>
                </c:pt>
                <c:pt idx="959">
                  <c:v>2.3668639053253671E-3</c:v>
                </c:pt>
                <c:pt idx="960">
                  <c:v>2.3612750885477762E-3</c:v>
                </c:pt>
                <c:pt idx="961">
                  <c:v>3.5335689045936647E-3</c:v>
                </c:pt>
                <c:pt idx="962">
                  <c:v>0</c:v>
                </c:pt>
                <c:pt idx="963">
                  <c:v>1.1737089201877549E-3</c:v>
                </c:pt>
                <c:pt idx="964">
                  <c:v>1.1723329425556983E-3</c:v>
                </c:pt>
                <c:pt idx="965">
                  <c:v>0</c:v>
                </c:pt>
                <c:pt idx="966">
                  <c:v>1.1709601873535203E-3</c:v>
                </c:pt>
                <c:pt idx="967">
                  <c:v>2.3391812865496409E-3</c:v>
                </c:pt>
                <c:pt idx="968">
                  <c:v>1.166861143523823E-3</c:v>
                </c:pt>
                <c:pt idx="969">
                  <c:v>2.3310023310023631E-3</c:v>
                </c:pt>
                <c:pt idx="970">
                  <c:v>1.1627906976743319E-3</c:v>
                </c:pt>
                <c:pt idx="971">
                  <c:v>0</c:v>
                </c:pt>
                <c:pt idx="972">
                  <c:v>-1.1614401858303092E-3</c:v>
                </c:pt>
                <c:pt idx="973">
                  <c:v>-8.1395348837209891E-3</c:v>
                </c:pt>
                <c:pt idx="974">
                  <c:v>0</c:v>
                </c:pt>
                <c:pt idx="975">
                  <c:v>0</c:v>
                </c:pt>
                <c:pt idx="976">
                  <c:v>-1.1723329425555873E-3</c:v>
                </c:pt>
                <c:pt idx="977">
                  <c:v>1.1737089201877549E-3</c:v>
                </c:pt>
                <c:pt idx="978">
                  <c:v>3.5169988276670949E-3</c:v>
                </c:pt>
                <c:pt idx="979">
                  <c:v>2.3364485981309802E-3</c:v>
                </c:pt>
                <c:pt idx="980">
                  <c:v>1.1655011655011815E-3</c:v>
                </c:pt>
                <c:pt idx="981">
                  <c:v>-1.1641443538999985E-3</c:v>
                </c:pt>
                <c:pt idx="982">
                  <c:v>3.4965034965035446E-3</c:v>
                </c:pt>
                <c:pt idx="983">
                  <c:v>3.4843205574914826E-3</c:v>
                </c:pt>
                <c:pt idx="984">
                  <c:v>2.3148148148146586E-3</c:v>
                </c:pt>
                <c:pt idx="985">
                  <c:v>4.6189376443419583E-3</c:v>
                </c:pt>
                <c:pt idx="986">
                  <c:v>2.2988505747125743E-3</c:v>
                </c:pt>
                <c:pt idx="987">
                  <c:v>2.2935779816513069E-3</c:v>
                </c:pt>
                <c:pt idx="988">
                  <c:v>3.4324942791761348E-3</c:v>
                </c:pt>
                <c:pt idx="989">
                  <c:v>0</c:v>
                </c:pt>
                <c:pt idx="990">
                  <c:v>1.1402508551880963E-3</c:v>
                </c:pt>
                <c:pt idx="991">
                  <c:v>-1.138952164009055E-3</c:v>
                </c:pt>
                <c:pt idx="992">
                  <c:v>1.1402508551880963E-3</c:v>
                </c:pt>
                <c:pt idx="993">
                  <c:v>0</c:v>
                </c:pt>
                <c:pt idx="994">
                  <c:v>1.138952164009277E-3</c:v>
                </c:pt>
                <c:pt idx="995">
                  <c:v>0</c:v>
                </c:pt>
                <c:pt idx="996">
                  <c:v>1.1376564277587597E-3</c:v>
                </c:pt>
                <c:pt idx="997">
                  <c:v>1.136363636363491E-3</c:v>
                </c:pt>
                <c:pt idx="998">
                  <c:v>4.5402951191828578E-3</c:v>
                </c:pt>
                <c:pt idx="999">
                  <c:v>2.2598870056498299E-3</c:v>
                </c:pt>
                <c:pt idx="1000">
                  <c:v>2.2547914317925244E-3</c:v>
                </c:pt>
                <c:pt idx="1001">
                  <c:v>0</c:v>
                </c:pt>
                <c:pt idx="1002">
                  <c:v>0</c:v>
                </c:pt>
                <c:pt idx="1003">
                  <c:v>1.1248593925758943E-3</c:v>
                </c:pt>
                <c:pt idx="1004">
                  <c:v>1.1235955056179137E-3</c:v>
                </c:pt>
                <c:pt idx="1005">
                  <c:v>3.3670033670034627E-3</c:v>
                </c:pt>
                <c:pt idx="1006">
                  <c:v>3.3557046979866278E-3</c:v>
                </c:pt>
                <c:pt idx="1007">
                  <c:v>2.2296544035673715E-3</c:v>
                </c:pt>
                <c:pt idx="1008">
                  <c:v>1.1123470522802492E-3</c:v>
                </c:pt>
                <c:pt idx="1009">
                  <c:v>1.1111111111110628E-3</c:v>
                </c:pt>
                <c:pt idx="1010">
                  <c:v>1.1098779134295356E-3</c:v>
                </c:pt>
                <c:pt idx="1011">
                  <c:v>0</c:v>
                </c:pt>
                <c:pt idx="1012">
                  <c:v>0</c:v>
                </c:pt>
                <c:pt idx="1013">
                  <c:v>1.1086474501107446E-3</c:v>
                </c:pt>
                <c:pt idx="1014">
                  <c:v>1.1074197120710672E-3</c:v>
                </c:pt>
                <c:pt idx="1015">
                  <c:v>2.2123893805308104E-3</c:v>
                </c:pt>
                <c:pt idx="1016">
                  <c:v>0</c:v>
                </c:pt>
                <c:pt idx="1017">
                  <c:v>0</c:v>
                </c:pt>
                <c:pt idx="1018">
                  <c:v>-1.1037527593817931E-3</c:v>
                </c:pt>
                <c:pt idx="1019">
                  <c:v>1.1049723756906271E-3</c:v>
                </c:pt>
                <c:pt idx="1020">
                  <c:v>5.5187637969094094E-3</c:v>
                </c:pt>
                <c:pt idx="1021">
                  <c:v>0</c:v>
                </c:pt>
                <c:pt idx="1022">
                  <c:v>0</c:v>
                </c:pt>
                <c:pt idx="1023">
                  <c:v>-1.097694840834218E-3</c:v>
                </c:pt>
                <c:pt idx="1024">
                  <c:v>1.098901098901095E-3</c:v>
                </c:pt>
                <c:pt idx="1025">
                  <c:v>1.097694840834329E-3</c:v>
                </c:pt>
                <c:pt idx="1026">
                  <c:v>0</c:v>
                </c:pt>
                <c:pt idx="1027">
                  <c:v>1.0964912280702066E-3</c:v>
                </c:pt>
                <c:pt idx="1028">
                  <c:v>-2.1905805038335835E-3</c:v>
                </c:pt>
                <c:pt idx="1029">
                  <c:v>5.4884742041712009E-3</c:v>
                </c:pt>
                <c:pt idx="1030">
                  <c:v>0</c:v>
                </c:pt>
                <c:pt idx="1031">
                  <c:v>0</c:v>
                </c:pt>
                <c:pt idx="1032">
                  <c:v>2.1834061135370675E-3</c:v>
                </c:pt>
                <c:pt idx="1033">
                  <c:v>0</c:v>
                </c:pt>
                <c:pt idx="1034">
                  <c:v>2.1786492374729072E-3</c:v>
                </c:pt>
                <c:pt idx="1035">
                  <c:v>5.4347826086955653E-3</c:v>
                </c:pt>
                <c:pt idx="1036">
                  <c:v>1.08108108108107E-3</c:v>
                </c:pt>
                <c:pt idx="1037">
                  <c:v>0</c:v>
                </c:pt>
                <c:pt idx="1038">
                  <c:v>2.1598272138230179E-3</c:v>
                </c:pt>
                <c:pt idx="1039">
                  <c:v>4.3103448275862988E-3</c:v>
                </c:pt>
                <c:pt idx="1040">
                  <c:v>3.2188841201716833E-3</c:v>
                </c:pt>
                <c:pt idx="1041">
                  <c:v>1.0695187165774556E-3</c:v>
                </c:pt>
                <c:pt idx="1042">
                  <c:v>1.0683760683760646E-3</c:v>
                </c:pt>
                <c:pt idx="1043">
                  <c:v>3.2017075773744796E-3</c:v>
                </c:pt>
                <c:pt idx="1044">
                  <c:v>0</c:v>
                </c:pt>
                <c:pt idx="1045">
                  <c:v>3.1914893617019935E-3</c:v>
                </c:pt>
                <c:pt idx="1046">
                  <c:v>5.3022269353129037E-3</c:v>
                </c:pt>
                <c:pt idx="1047">
                  <c:v>-4.2194092827003704E-3</c:v>
                </c:pt>
                <c:pt idx="1048">
                  <c:v>3.1779661016948513E-3</c:v>
                </c:pt>
                <c:pt idx="1049">
                  <c:v>6.3357972544877406E-3</c:v>
                </c:pt>
                <c:pt idx="1050">
                  <c:v>3.1479538300105414E-3</c:v>
                </c:pt>
                <c:pt idx="1051">
                  <c:v>-1.0460251046024993E-3</c:v>
                </c:pt>
                <c:pt idx="1052">
                  <c:v>4.1884816753927634E-3</c:v>
                </c:pt>
                <c:pt idx="1053">
                  <c:v>4.1710114702815382E-3</c:v>
                </c:pt>
                <c:pt idx="1054">
                  <c:v>5.1921079958463512E-3</c:v>
                </c:pt>
                <c:pt idx="1055">
                  <c:v>2.0661157024792765E-3</c:v>
                </c:pt>
                <c:pt idx="1056">
                  <c:v>-2.0618556701030855E-3</c:v>
                </c:pt>
                <c:pt idx="1057">
                  <c:v>1.0330578512398603E-3</c:v>
                </c:pt>
                <c:pt idx="1058">
                  <c:v>2.0639834881319707E-3</c:v>
                </c:pt>
                <c:pt idx="1059">
                  <c:v>7.2090628218330899E-3</c:v>
                </c:pt>
                <c:pt idx="1060">
                  <c:v>6.1349693251535609E-3</c:v>
                </c:pt>
                <c:pt idx="1061">
                  <c:v>0</c:v>
                </c:pt>
                <c:pt idx="1062">
                  <c:v>-3.0487804878049918E-3</c:v>
                </c:pt>
                <c:pt idx="1063">
                  <c:v>1.0193679918450993E-3</c:v>
                </c:pt>
                <c:pt idx="1064">
                  <c:v>2.0366598778003286E-3</c:v>
                </c:pt>
                <c:pt idx="1065">
                  <c:v>-3.0487804878049918E-3</c:v>
                </c:pt>
                <c:pt idx="1066">
                  <c:v>-7.135575942915251E-3</c:v>
                </c:pt>
                <c:pt idx="1067">
                  <c:v>3.0800821355236874E-3</c:v>
                </c:pt>
                <c:pt idx="1068">
                  <c:v>4.0941658137154668E-3</c:v>
                </c:pt>
                <c:pt idx="1069">
                  <c:v>3.0581039755352979E-3</c:v>
                </c:pt>
                <c:pt idx="1070">
                  <c:v>4.0650406504063596E-3</c:v>
                </c:pt>
                <c:pt idx="1071">
                  <c:v>7.0850202429149078E-3</c:v>
                </c:pt>
                <c:pt idx="1072">
                  <c:v>-1.0050251256280562E-3</c:v>
                </c:pt>
                <c:pt idx="1073">
                  <c:v>2.012072434607548E-3</c:v>
                </c:pt>
                <c:pt idx="1074">
                  <c:v>7.0281124497992842E-3</c:v>
                </c:pt>
                <c:pt idx="1075">
                  <c:v>3.9880358923229942E-3</c:v>
                </c:pt>
                <c:pt idx="1076">
                  <c:v>9.930486593843213E-4</c:v>
                </c:pt>
                <c:pt idx="1077">
                  <c:v>4.9603174603174427E-3</c:v>
                </c:pt>
                <c:pt idx="1078">
                  <c:v>2.9615004935834577E-3</c:v>
                </c:pt>
                <c:pt idx="1079">
                  <c:v>-9.8425196850393526E-4</c:v>
                </c:pt>
                <c:pt idx="1080">
                  <c:v>8.8669950738917702E-3</c:v>
                </c:pt>
                <c:pt idx="1081">
                  <c:v>4.8828125E-3</c:v>
                </c:pt>
                <c:pt idx="1082">
                  <c:v>9.7181729834794339E-4</c:v>
                </c:pt>
                <c:pt idx="1083">
                  <c:v>-6.7961165048543437E-3</c:v>
                </c:pt>
                <c:pt idx="1084">
                  <c:v>-1.9550342130987275E-3</c:v>
                </c:pt>
                <c:pt idx="1085">
                  <c:v>1.9588638589618235E-3</c:v>
                </c:pt>
                <c:pt idx="1086">
                  <c:v>1.9550342130987275E-3</c:v>
                </c:pt>
                <c:pt idx="1087">
                  <c:v>2.9268292682926855E-3</c:v>
                </c:pt>
                <c:pt idx="1088">
                  <c:v>1.9455252918287869E-3</c:v>
                </c:pt>
                <c:pt idx="1089">
                  <c:v>-9.7087378640769995E-4</c:v>
                </c:pt>
                <c:pt idx="1090">
                  <c:v>1.9436345966956647E-3</c:v>
                </c:pt>
                <c:pt idx="1091">
                  <c:v>4.8496605237633439E-3</c:v>
                </c:pt>
                <c:pt idx="1092">
                  <c:v>9.6525096525112986E-4</c:v>
                </c:pt>
                <c:pt idx="1093">
                  <c:v>0</c:v>
                </c:pt>
                <c:pt idx="1094">
                  <c:v>0</c:v>
                </c:pt>
                <c:pt idx="1095">
                  <c:v>2.8929604628735728E-3</c:v>
                </c:pt>
                <c:pt idx="1096">
                  <c:v>6.7307692307692069E-3</c:v>
                </c:pt>
                <c:pt idx="1097">
                  <c:v>9.5510983763125168E-4</c:v>
                </c:pt>
                <c:pt idx="1098">
                  <c:v>0</c:v>
                </c:pt>
                <c:pt idx="1099">
                  <c:v>-9.5419847328237495E-4</c:v>
                </c:pt>
                <c:pt idx="1100">
                  <c:v>9.5510983763125168E-4</c:v>
                </c:pt>
                <c:pt idx="1101">
                  <c:v>3.8167938931297218E-3</c:v>
                </c:pt>
                <c:pt idx="1102">
                  <c:v>4.7528517110266844E-3</c:v>
                </c:pt>
                <c:pt idx="1103">
                  <c:v>9.4607379375588607E-4</c:v>
                </c:pt>
                <c:pt idx="1104">
                  <c:v>0</c:v>
                </c:pt>
                <c:pt idx="1105">
                  <c:v>9.4517958412110303E-4</c:v>
                </c:pt>
                <c:pt idx="1106">
                  <c:v>2.8328611898016387E-3</c:v>
                </c:pt>
                <c:pt idx="1107">
                  <c:v>1.8832391713747842E-3</c:v>
                </c:pt>
                <c:pt idx="1108">
                  <c:v>-9.3984962406024053E-4</c:v>
                </c:pt>
                <c:pt idx="1109">
                  <c:v>2.8222013170271509E-3</c:v>
                </c:pt>
                <c:pt idx="1110">
                  <c:v>1.8761726078799779E-3</c:v>
                </c:pt>
                <c:pt idx="1111">
                  <c:v>4.6816479400748623E-3</c:v>
                </c:pt>
                <c:pt idx="1112">
                  <c:v>9.3196644920783278E-3</c:v>
                </c:pt>
                <c:pt idx="1113">
                  <c:v>-1.8467220683286989E-3</c:v>
                </c:pt>
                <c:pt idx="1114">
                  <c:v>-1.8501387604069608E-3</c:v>
                </c:pt>
                <c:pt idx="1115">
                  <c:v>9.26784059314123E-4</c:v>
                </c:pt>
                <c:pt idx="1116">
                  <c:v>8.3333333333333037E-3</c:v>
                </c:pt>
                <c:pt idx="1117">
                  <c:v>-3.6730945821855654E-3</c:v>
                </c:pt>
                <c:pt idx="1118">
                  <c:v>9.2165898617513342E-4</c:v>
                </c:pt>
                <c:pt idx="1119">
                  <c:v>4.604051565377576E-3</c:v>
                </c:pt>
                <c:pt idx="1120">
                  <c:v>9.1659028414303734E-4</c:v>
                </c:pt>
                <c:pt idx="1121">
                  <c:v>-9.1575091575102352E-4</c:v>
                </c:pt>
                <c:pt idx="1122">
                  <c:v>9.1659028414303734E-4</c:v>
                </c:pt>
                <c:pt idx="1123">
                  <c:v>1.831501831501825E-3</c:v>
                </c:pt>
                <c:pt idx="1124">
                  <c:v>-3.6563071297989191E-3</c:v>
                </c:pt>
                <c:pt idx="1125">
                  <c:v>9.1743119266052275E-4</c:v>
                </c:pt>
                <c:pt idx="1126">
                  <c:v>3.6663611365719273E-3</c:v>
                </c:pt>
                <c:pt idx="1127">
                  <c:v>3.6529680365298134E-3</c:v>
                </c:pt>
                <c:pt idx="1128">
                  <c:v>2.7297543221109777E-3</c:v>
                </c:pt>
                <c:pt idx="1129">
                  <c:v>3.6297640653357721E-3</c:v>
                </c:pt>
                <c:pt idx="1130">
                  <c:v>5.4249547920435237E-3</c:v>
                </c:pt>
                <c:pt idx="1131">
                  <c:v>2.6978417266185772E-3</c:v>
                </c:pt>
                <c:pt idx="1132">
                  <c:v>0</c:v>
                </c:pt>
                <c:pt idx="1133">
                  <c:v>-1.7937219730942422E-3</c:v>
                </c:pt>
                <c:pt idx="1134">
                  <c:v>8.9847259658593082E-4</c:v>
                </c:pt>
                <c:pt idx="1135">
                  <c:v>-8.9766606822272443E-4</c:v>
                </c:pt>
                <c:pt idx="1136">
                  <c:v>3.5938903863432792E-3</c:v>
                </c:pt>
                <c:pt idx="1137">
                  <c:v>1.7905102954343111E-3</c:v>
                </c:pt>
                <c:pt idx="1138">
                  <c:v>2.6809651474530849E-3</c:v>
                </c:pt>
                <c:pt idx="1139">
                  <c:v>3.5650623885916666E-3</c:v>
                </c:pt>
                <c:pt idx="1140">
                  <c:v>-1.7761989342804929E-3</c:v>
                </c:pt>
                <c:pt idx="1141">
                  <c:v>1.7793594306048099E-3</c:v>
                </c:pt>
                <c:pt idx="1142">
                  <c:v>1.7761989342806039E-3</c:v>
                </c:pt>
                <c:pt idx="1143">
                  <c:v>4.4326241134751143E-3</c:v>
                </c:pt>
                <c:pt idx="1144">
                  <c:v>7.0609002647836761E-3</c:v>
                </c:pt>
                <c:pt idx="1145">
                  <c:v>7.0113935144611172E-3</c:v>
                </c:pt>
                <c:pt idx="1146">
                  <c:v>4.3516100957354809E-3</c:v>
                </c:pt>
                <c:pt idx="1147">
                  <c:v>0</c:v>
                </c:pt>
                <c:pt idx="1148">
                  <c:v>8.6655112651645716E-4</c:v>
                </c:pt>
                <c:pt idx="1149">
                  <c:v>-6.9264069264068917E-3</c:v>
                </c:pt>
                <c:pt idx="1150">
                  <c:v>-3.4873583260680574E-3</c:v>
                </c:pt>
                <c:pt idx="1151">
                  <c:v>-3.4995625546805353E-3</c:v>
                </c:pt>
                <c:pt idx="1152">
                  <c:v>-1.7559262510974394E-3</c:v>
                </c:pt>
                <c:pt idx="1153">
                  <c:v>3.5180299032540052E-3</c:v>
                </c:pt>
                <c:pt idx="1154">
                  <c:v>-8.7642418930755639E-4</c:v>
                </c:pt>
                <c:pt idx="1155">
                  <c:v>-2.6315789473684292E-3</c:v>
                </c:pt>
                <c:pt idx="1156">
                  <c:v>4.3975373790676731E-3</c:v>
                </c:pt>
                <c:pt idx="1157">
                  <c:v>4.3782837127845919E-3</c:v>
                </c:pt>
                <c:pt idx="1158">
                  <c:v>-3.4873583260680574E-3</c:v>
                </c:pt>
                <c:pt idx="1159">
                  <c:v>1.7497812773403787E-3</c:v>
                </c:pt>
                <c:pt idx="1160">
                  <c:v>8.7336244541469377E-4</c:v>
                </c:pt>
                <c:pt idx="1161">
                  <c:v>1.7452006980802626E-3</c:v>
                </c:pt>
                <c:pt idx="1162">
                  <c:v>5.2264808362370019E-3</c:v>
                </c:pt>
                <c:pt idx="1163">
                  <c:v>0</c:v>
                </c:pt>
                <c:pt idx="1164">
                  <c:v>3.4662045060658286E-3</c:v>
                </c:pt>
                <c:pt idx="1165">
                  <c:v>8.6355785837666232E-4</c:v>
                </c:pt>
                <c:pt idx="1166">
                  <c:v>-2.5884383088871088E-3</c:v>
                </c:pt>
                <c:pt idx="1167">
                  <c:v>0</c:v>
                </c:pt>
                <c:pt idx="1168">
                  <c:v>8.6505190311436664E-4</c:v>
                </c:pt>
                <c:pt idx="1169">
                  <c:v>2.5929127052721768E-3</c:v>
                </c:pt>
                <c:pt idx="1170">
                  <c:v>5.1724137931032921E-3</c:v>
                </c:pt>
                <c:pt idx="1171">
                  <c:v>-8.5763293310459066E-4</c:v>
                </c:pt>
                <c:pt idx="1172">
                  <c:v>1.7167381974250162E-3</c:v>
                </c:pt>
                <c:pt idx="1173">
                  <c:v>5.9982862039418272E-3</c:v>
                </c:pt>
                <c:pt idx="1174">
                  <c:v>2.5553662691653045E-3</c:v>
                </c:pt>
                <c:pt idx="1175">
                  <c:v>4.2480883602378228E-3</c:v>
                </c:pt>
                <c:pt idx="1176">
                  <c:v>1.6920473773265332E-3</c:v>
                </c:pt>
                <c:pt idx="1177">
                  <c:v>-8.445945945946276E-4</c:v>
                </c:pt>
                <c:pt idx="1178">
                  <c:v>6.762468300929747E-3</c:v>
                </c:pt>
                <c:pt idx="1179">
                  <c:v>4.198152812762368E-3</c:v>
                </c:pt>
                <c:pt idx="1180">
                  <c:v>3.3444816053511683E-3</c:v>
                </c:pt>
                <c:pt idx="1181">
                  <c:v>-3.3333333333334103E-3</c:v>
                </c:pt>
                <c:pt idx="1182">
                  <c:v>1.6722408026756952E-3</c:v>
                </c:pt>
                <c:pt idx="1183">
                  <c:v>2.5041736227044975E-3</c:v>
                </c:pt>
                <c:pt idx="1184">
                  <c:v>3.3305578684430515E-3</c:v>
                </c:pt>
                <c:pt idx="1185">
                  <c:v>3.3195020746887849E-3</c:v>
                </c:pt>
                <c:pt idx="1186">
                  <c:v>8.2712985938782069E-4</c:v>
                </c:pt>
                <c:pt idx="1187">
                  <c:v>-1.6528925619835322E-3</c:v>
                </c:pt>
                <c:pt idx="1188">
                  <c:v>5.7947019867550242E-3</c:v>
                </c:pt>
                <c:pt idx="1189">
                  <c:v>-8.2304526748966378E-4</c:v>
                </c:pt>
                <c:pt idx="1190">
                  <c:v>8.2372322899493255E-4</c:v>
                </c:pt>
                <c:pt idx="1191">
                  <c:v>3.2921810699588772E-3</c:v>
                </c:pt>
                <c:pt idx="1192">
                  <c:v>-3.2813781788351148E-3</c:v>
                </c:pt>
                <c:pt idx="1193">
                  <c:v>-2.4691358024691024E-3</c:v>
                </c:pt>
                <c:pt idx="1194">
                  <c:v>0</c:v>
                </c:pt>
                <c:pt idx="1195">
                  <c:v>4.1254125412542031E-3</c:v>
                </c:pt>
                <c:pt idx="1196">
                  <c:v>1.6433853738702098E-3</c:v>
                </c:pt>
                <c:pt idx="1197">
                  <c:v>2.4610336341264194E-3</c:v>
                </c:pt>
                <c:pt idx="1198">
                  <c:v>-8.1833060556468773E-4</c:v>
                </c:pt>
                <c:pt idx="1199">
                  <c:v>-8.1900081900077026E-4</c:v>
                </c:pt>
                <c:pt idx="1200">
                  <c:v>8.1967213114753079E-4</c:v>
                </c:pt>
                <c:pt idx="1201">
                  <c:v>6.5520065520066062E-3</c:v>
                </c:pt>
                <c:pt idx="1202">
                  <c:v>-8.1366965012208414E-4</c:v>
                </c:pt>
                <c:pt idx="1203">
                  <c:v>-4.0716612377850181E-3</c:v>
                </c:pt>
                <c:pt idx="1204">
                  <c:v>0</c:v>
                </c:pt>
                <c:pt idx="1205">
                  <c:v>2.4529844644316512E-3</c:v>
                </c:pt>
                <c:pt idx="1206">
                  <c:v>1.6313213703100793E-3</c:v>
                </c:pt>
                <c:pt idx="1207">
                  <c:v>8.1433224755711464E-4</c:v>
                </c:pt>
                <c:pt idx="1208">
                  <c:v>1.6273393002439462E-3</c:v>
                </c:pt>
                <c:pt idx="1209">
                  <c:v>-8.1234768480908937E-4</c:v>
                </c:pt>
                <c:pt idx="1210">
                  <c:v>1.6260162601626771E-3</c:v>
                </c:pt>
                <c:pt idx="1211">
                  <c:v>3.2467532467532756E-3</c:v>
                </c:pt>
                <c:pt idx="1212">
                  <c:v>2.4271844660195274E-3</c:v>
                </c:pt>
                <c:pt idx="1213">
                  <c:v>3.2284100080710587E-3</c:v>
                </c:pt>
                <c:pt idx="1214">
                  <c:v>1.6090104585679832E-3</c:v>
                </c:pt>
                <c:pt idx="1215">
                  <c:v>4.0160642570281624E-3</c:v>
                </c:pt>
                <c:pt idx="1216">
                  <c:v>7.9999999999991189E-4</c:v>
                </c:pt>
                <c:pt idx="1217">
                  <c:v>2.3980815347721673E-3</c:v>
                </c:pt>
                <c:pt idx="1218">
                  <c:v>0</c:v>
                </c:pt>
                <c:pt idx="1219">
                  <c:v>7.9744816586924117E-4</c:v>
                </c:pt>
                <c:pt idx="1220">
                  <c:v>1.5936254980080111E-3</c:v>
                </c:pt>
                <c:pt idx="1221">
                  <c:v>1.5910898965791898E-3</c:v>
                </c:pt>
                <c:pt idx="1222">
                  <c:v>-1.5885623510722979E-3</c:v>
                </c:pt>
                <c:pt idx="1223">
                  <c:v>-1.5910898965791898E-3</c:v>
                </c:pt>
                <c:pt idx="1224">
                  <c:v>-3.1872509960160222E-3</c:v>
                </c:pt>
                <c:pt idx="1225">
                  <c:v>3.1974420463629638E-3</c:v>
                </c:pt>
                <c:pt idx="1226">
                  <c:v>4.7808764940238113E-3</c:v>
                </c:pt>
                <c:pt idx="1227">
                  <c:v>-2.3790642347343294E-3</c:v>
                </c:pt>
                <c:pt idx="1228">
                  <c:v>3.9745627980922738E-3</c:v>
                </c:pt>
                <c:pt idx="1229">
                  <c:v>3.9588281868567776E-3</c:v>
                </c:pt>
                <c:pt idx="1230">
                  <c:v>2.3659305993690705E-3</c:v>
                </c:pt>
                <c:pt idx="1231">
                  <c:v>0</c:v>
                </c:pt>
                <c:pt idx="1232">
                  <c:v>-7.8678206136895135E-4</c:v>
                </c:pt>
                <c:pt idx="1233">
                  <c:v>1.5748031496063408E-3</c:v>
                </c:pt>
                <c:pt idx="1234">
                  <c:v>7.8616352201255069E-4</c:v>
                </c:pt>
                <c:pt idx="1235">
                  <c:v>7.8554595443836028E-4</c:v>
                </c:pt>
                <c:pt idx="1236">
                  <c:v>7.8492935635798844E-4</c:v>
                </c:pt>
                <c:pt idx="1237">
                  <c:v>-1.5686274509804088E-3</c:v>
                </c:pt>
                <c:pt idx="1238">
                  <c:v>3.1421838177534411E-3</c:v>
                </c:pt>
                <c:pt idx="1239">
                  <c:v>1.566170712607784E-3</c:v>
                </c:pt>
                <c:pt idx="1240">
                  <c:v>3.1274433150898506E-3</c:v>
                </c:pt>
                <c:pt idx="1241">
                  <c:v>2.3382696804363778E-3</c:v>
                </c:pt>
                <c:pt idx="1242">
                  <c:v>-7.776049766717863E-4</c:v>
                </c:pt>
                <c:pt idx="1243">
                  <c:v>7.7821011673151474E-4</c:v>
                </c:pt>
                <c:pt idx="1244">
                  <c:v>1.5552099533437946E-3</c:v>
                </c:pt>
                <c:pt idx="1245">
                  <c:v>2.3291925465838137E-3</c:v>
                </c:pt>
                <c:pt idx="1246">
                  <c:v>-1.5491866769944407E-3</c:v>
                </c:pt>
                <c:pt idx="1247">
                  <c:v>3.1031807602792671E-3</c:v>
                </c:pt>
                <c:pt idx="1248">
                  <c:v>6.1871616395976492E-3</c:v>
                </c:pt>
                <c:pt idx="1249">
                  <c:v>-1.537279016141313E-3</c:v>
                </c:pt>
                <c:pt idx="1250">
                  <c:v>-1.5396458814473934E-3</c:v>
                </c:pt>
                <c:pt idx="1251">
                  <c:v>3.0840400925211675E-3</c:v>
                </c:pt>
                <c:pt idx="1252">
                  <c:v>-1.537279016141313E-3</c:v>
                </c:pt>
                <c:pt idx="1253">
                  <c:v>0</c:v>
                </c:pt>
                <c:pt idx="1254">
                  <c:v>1.5396458814471714E-3</c:v>
                </c:pt>
                <c:pt idx="1255">
                  <c:v>2.3059185242122471E-3</c:v>
                </c:pt>
                <c:pt idx="1256">
                  <c:v>2.3006134969323355E-3</c:v>
                </c:pt>
                <c:pt idx="1257">
                  <c:v>1.5302218821731106E-3</c:v>
                </c:pt>
                <c:pt idx="1258">
                  <c:v>6.1115355233001267E-3</c:v>
                </c:pt>
                <c:pt idx="1259">
                  <c:v>7.5930144267299937E-4</c:v>
                </c:pt>
                <c:pt idx="1260">
                  <c:v>3.793626707132125E-3</c:v>
                </c:pt>
                <c:pt idx="1261">
                  <c:v>2.2675736961450532E-3</c:v>
                </c:pt>
                <c:pt idx="1262">
                  <c:v>7.541478129713397E-4</c:v>
                </c:pt>
                <c:pt idx="1263">
                  <c:v>7.5357950263765794E-4</c:v>
                </c:pt>
                <c:pt idx="1264">
                  <c:v>7.5301204819266943E-4</c:v>
                </c:pt>
                <c:pt idx="1265">
                  <c:v>1.5048908954100604E-3</c:v>
                </c:pt>
                <c:pt idx="1266">
                  <c:v>4.5078888054095323E-3</c:v>
                </c:pt>
                <c:pt idx="1267">
                  <c:v>1.4958863126404154E-3</c:v>
                </c:pt>
                <c:pt idx="1268">
                  <c:v>-7.4682598954434187E-4</c:v>
                </c:pt>
                <c:pt idx="1269">
                  <c:v>2.989536621823552E-3</c:v>
                </c:pt>
                <c:pt idx="1270">
                  <c:v>-1.4903129657226621E-3</c:v>
                </c:pt>
                <c:pt idx="1271">
                  <c:v>2.2388059701492491E-3</c:v>
                </c:pt>
                <c:pt idx="1272">
                  <c:v>0</c:v>
                </c:pt>
                <c:pt idx="1273">
                  <c:v>2.9784065524942616E-3</c:v>
                </c:pt>
                <c:pt idx="1274">
                  <c:v>3.7119524870081744E-3</c:v>
                </c:pt>
                <c:pt idx="1275">
                  <c:v>2.9585798816569309E-3</c:v>
                </c:pt>
                <c:pt idx="1276">
                  <c:v>2.9498525073747839E-3</c:v>
                </c:pt>
                <c:pt idx="1277">
                  <c:v>-7.3529411764705621E-4</c:v>
                </c:pt>
                <c:pt idx="1278">
                  <c:v>3.679175864606421E-3</c:v>
                </c:pt>
                <c:pt idx="1279">
                  <c:v>0</c:v>
                </c:pt>
                <c:pt idx="1280">
                  <c:v>-7.3313782991202281E-4</c:v>
                </c:pt>
                <c:pt idx="1281">
                  <c:v>2.9347028613351256E-3</c:v>
                </c:pt>
                <c:pt idx="1282">
                  <c:v>7.3152889539152E-4</c:v>
                </c:pt>
                <c:pt idx="1283">
                  <c:v>3.654970760234022E-3</c:v>
                </c:pt>
                <c:pt idx="1284">
                  <c:v>1.4566642388929019E-3</c:v>
                </c:pt>
                <c:pt idx="1285">
                  <c:v>1.4545454545453751E-3</c:v>
                </c:pt>
                <c:pt idx="1286">
                  <c:v>-1.0167029774872716E-2</c:v>
                </c:pt>
                <c:pt idx="1287">
                  <c:v>-5.1357300073369139E-3</c:v>
                </c:pt>
                <c:pt idx="1288">
                  <c:v>-1.4749262536872809E-3</c:v>
                </c:pt>
                <c:pt idx="1289">
                  <c:v>8.1240768094534843E-3</c:v>
                </c:pt>
                <c:pt idx="1290">
                  <c:v>0</c:v>
                </c:pt>
                <c:pt idx="1291">
                  <c:v>2.19780219780219E-3</c:v>
                </c:pt>
                <c:pt idx="1292">
                  <c:v>2.1929824561401912E-3</c:v>
                </c:pt>
                <c:pt idx="1293">
                  <c:v>2.9175784099197966E-3</c:v>
                </c:pt>
                <c:pt idx="1294">
                  <c:v>3.6363636363636598E-3</c:v>
                </c:pt>
                <c:pt idx="1295">
                  <c:v>3.6231884057971175E-3</c:v>
                </c:pt>
                <c:pt idx="1296">
                  <c:v>4.3321299638989785E-3</c:v>
                </c:pt>
                <c:pt idx="1297">
                  <c:v>2.1567217828901697E-3</c:v>
                </c:pt>
                <c:pt idx="1298">
                  <c:v>7.1736011477763206E-4</c:v>
                </c:pt>
                <c:pt idx="1299">
                  <c:v>2.8673835125447855E-3</c:v>
                </c:pt>
                <c:pt idx="1300">
                  <c:v>2.859185132237263E-3</c:v>
                </c:pt>
                <c:pt idx="1301">
                  <c:v>2.8510334996434405E-3</c:v>
                </c:pt>
                <c:pt idx="1302">
                  <c:v>4.9751243781095411E-3</c:v>
                </c:pt>
                <c:pt idx="1303">
                  <c:v>6.3649222065063071E-3</c:v>
                </c:pt>
                <c:pt idx="1304">
                  <c:v>5.6219255094869247E-3</c:v>
                </c:pt>
                <c:pt idx="1305">
                  <c:v>5.5904961565340638E-3</c:v>
                </c:pt>
                <c:pt idx="1306">
                  <c:v>4.1695621959694229E-3</c:v>
                </c:pt>
                <c:pt idx="1307">
                  <c:v>4.8442906574392985E-3</c:v>
                </c:pt>
                <c:pt idx="1308">
                  <c:v>7.5757575757577911E-3</c:v>
                </c:pt>
                <c:pt idx="1309">
                  <c:v>6.8352699931646388E-3</c:v>
                </c:pt>
                <c:pt idx="1310">
                  <c:v>1.0862186014935382E-2</c:v>
                </c:pt>
                <c:pt idx="1311">
                  <c:v>3.3579583613163599E-3</c:v>
                </c:pt>
                <c:pt idx="1312">
                  <c:v>1.1378848728246238E-2</c:v>
                </c:pt>
                <c:pt idx="1313">
                  <c:v>7.2799470549305134E-3</c:v>
                </c:pt>
                <c:pt idx="1314">
                  <c:v>0</c:v>
                </c:pt>
                <c:pt idx="1315">
                  <c:v>-6.5703022339025363E-4</c:v>
                </c:pt>
                <c:pt idx="1316">
                  <c:v>4.6022353714663122E-3</c:v>
                </c:pt>
                <c:pt idx="1317">
                  <c:v>5.8900523560208029E-3</c:v>
                </c:pt>
                <c:pt idx="1318">
                  <c:v>3.9037085230970714E-3</c:v>
                </c:pt>
                <c:pt idx="1319">
                  <c:v>-6.4808813998717962E-4</c:v>
                </c:pt>
                <c:pt idx="1320">
                  <c:v>4.5395590142673914E-3</c:v>
                </c:pt>
                <c:pt idx="1321">
                  <c:v>1.2911555842478606E-3</c:v>
                </c:pt>
                <c:pt idx="1322">
                  <c:v>1.2894906511928816E-3</c:v>
                </c:pt>
                <c:pt idx="1323">
                  <c:v>5.1513200257564673E-3</c:v>
                </c:pt>
                <c:pt idx="1324">
                  <c:v>6.4061499039080871E-4</c:v>
                </c:pt>
                <c:pt idx="1325">
                  <c:v>2.5608194622279701E-3</c:v>
                </c:pt>
                <c:pt idx="1326">
                  <c:v>3.8314176245211051E-3</c:v>
                </c:pt>
                <c:pt idx="1327">
                  <c:v>6.9974554707381564E-3</c:v>
                </c:pt>
                <c:pt idx="1328">
                  <c:v>1.8951358180667732E-3</c:v>
                </c:pt>
                <c:pt idx="1329">
                  <c:v>-6.3051702395966469E-4</c:v>
                </c:pt>
                <c:pt idx="1330">
                  <c:v>3.154574132492094E-3</c:v>
                </c:pt>
                <c:pt idx="1331">
                  <c:v>2.515723270440251E-3</c:v>
                </c:pt>
                <c:pt idx="1332">
                  <c:v>0</c:v>
                </c:pt>
                <c:pt idx="1333">
                  <c:v>0</c:v>
                </c:pt>
                <c:pt idx="1334">
                  <c:v>2.5094102885823144E-3</c:v>
                </c:pt>
                <c:pt idx="1335">
                  <c:v>3.1289111389236623E-3</c:v>
                </c:pt>
                <c:pt idx="1336">
                  <c:v>2.4953212726137597E-3</c:v>
                </c:pt>
                <c:pt idx="1337">
                  <c:v>6.2227753578114609E-4</c:v>
                </c:pt>
                <c:pt idx="1338">
                  <c:v>2.4875621890545485E-3</c:v>
                </c:pt>
                <c:pt idx="1339">
                  <c:v>6.2034739454097654E-4</c:v>
                </c:pt>
                <c:pt idx="1340">
                  <c:v>-6.1996280223197697E-4</c:v>
                </c:pt>
                <c:pt idx="1341">
                  <c:v>3.1017369727046606E-3</c:v>
                </c:pt>
                <c:pt idx="1342">
                  <c:v>1.8552875695734272E-3</c:v>
                </c:pt>
                <c:pt idx="1343">
                  <c:v>1.8518518518519933E-3</c:v>
                </c:pt>
                <c:pt idx="1344">
                  <c:v>1.2322858903264233E-3</c:v>
                </c:pt>
                <c:pt idx="1345">
                  <c:v>6.1538461538461764E-3</c:v>
                </c:pt>
                <c:pt idx="1346">
                  <c:v>0</c:v>
                </c:pt>
                <c:pt idx="1347">
                  <c:v>-2.4464831804281717E-3</c:v>
                </c:pt>
                <c:pt idx="1348">
                  <c:v>2.4524831391785629E-3</c:v>
                </c:pt>
                <c:pt idx="1349">
                  <c:v>2.4464831804280607E-3</c:v>
                </c:pt>
                <c:pt idx="1350">
                  <c:v>6.1012812690663942E-4</c:v>
                </c:pt>
                <c:pt idx="1351">
                  <c:v>1.8292682926830395E-3</c:v>
                </c:pt>
                <c:pt idx="1352">
                  <c:v>4.2604990870358517E-3</c:v>
                </c:pt>
                <c:pt idx="1353">
                  <c:v>1.2121212121212199E-3</c:v>
                </c:pt>
                <c:pt idx="1354">
                  <c:v>2.421307506053294E-3</c:v>
                </c:pt>
                <c:pt idx="1355">
                  <c:v>3.0193236714974869E-3</c:v>
                </c:pt>
                <c:pt idx="1356">
                  <c:v>6.0204695966281641E-4</c:v>
                </c:pt>
                <c:pt idx="1357">
                  <c:v>1.8050541516245744E-3</c:v>
                </c:pt>
                <c:pt idx="1358">
                  <c:v>4.8048048048048297E-3</c:v>
                </c:pt>
                <c:pt idx="1359">
                  <c:v>2.9886431560071092E-3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9B-4294-9B34-E5AF544A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259692"/>
        <c:axId val="184685738"/>
      </c:barChart>
      <c:lineChart>
        <c:grouping val="standard"/>
        <c:varyColors val="1"/>
        <c:ser>
          <c:idx val="2"/>
          <c:order val="1"/>
          <c:tx>
            <c:strRef>
              <c:f>'CDN Data'!$B$3</c:f>
              <c:strCache>
                <c:ptCount val="1"/>
                <c:pt idx="0">
                  <c:v>Annual - U</c:v>
                </c:pt>
              </c:strCache>
            </c:strRef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'CDN Data'!$A$4:$A$1800</c:f>
              <c:strCache>
                <c:ptCount val="1363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  <c:pt idx="1360">
                  <c:v>May 2026</c:v>
                </c:pt>
                <c:pt idx="1361">
                  <c:v>June 2026</c:v>
                </c:pt>
                <c:pt idx="1362">
                  <c:v>July 2026</c:v>
                </c:pt>
              </c:strCache>
            </c:strRef>
          </c:cat>
          <c:val>
            <c:numRef>
              <c:f>'CDN Data'!$B$4:$B$1800</c:f>
              <c:numCache>
                <c:formatCode>0.00%</c:formatCode>
                <c:ptCount val="1797"/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1.6666666666666607E-2</c:v>
                </c:pt>
                <c:pt idx="25">
                  <c:v>1.6666666666666607E-2</c:v>
                </c:pt>
                <c:pt idx="26">
                  <c:v>1.6666666666666607E-2</c:v>
                </c:pt>
                <c:pt idx="27">
                  <c:v>1.6666666666666607E-2</c:v>
                </c:pt>
                <c:pt idx="28">
                  <c:v>3.3898305084745672E-2</c:v>
                </c:pt>
                <c:pt idx="29">
                  <c:v>1.6666666666666607E-2</c:v>
                </c:pt>
                <c:pt idx="30">
                  <c:v>3.3898305084745672E-2</c:v>
                </c:pt>
                <c:pt idx="31">
                  <c:v>1.6666666666666607E-2</c:v>
                </c:pt>
                <c:pt idx="32">
                  <c:v>1.6666666666666607E-2</c:v>
                </c:pt>
                <c:pt idx="33">
                  <c:v>0</c:v>
                </c:pt>
                <c:pt idx="34">
                  <c:v>3.2786885245901676E-2</c:v>
                </c:pt>
                <c:pt idx="35">
                  <c:v>3.2786885245901676E-2</c:v>
                </c:pt>
                <c:pt idx="36">
                  <c:v>4.9180327868852514E-2</c:v>
                </c:pt>
                <c:pt idx="37">
                  <c:v>6.5573770491803351E-2</c:v>
                </c:pt>
                <c:pt idx="38">
                  <c:v>6.5573770491803351E-2</c:v>
                </c:pt>
                <c:pt idx="39">
                  <c:v>6.5573770491803351E-2</c:v>
                </c:pt>
                <c:pt idx="40">
                  <c:v>6.5573770491803351E-2</c:v>
                </c:pt>
                <c:pt idx="41">
                  <c:v>8.1967213114754189E-2</c:v>
                </c:pt>
                <c:pt idx="42">
                  <c:v>8.1967213114754189E-2</c:v>
                </c:pt>
                <c:pt idx="43">
                  <c:v>8.1967213114754189E-2</c:v>
                </c:pt>
                <c:pt idx="44">
                  <c:v>0.11475409836065587</c:v>
                </c:pt>
                <c:pt idx="45">
                  <c:v>0.1311475409836067</c:v>
                </c:pt>
                <c:pt idx="46">
                  <c:v>0.12698412698412698</c:v>
                </c:pt>
                <c:pt idx="47">
                  <c:v>0.14285714285714302</c:v>
                </c:pt>
                <c:pt idx="48">
                  <c:v>0.15625</c:v>
                </c:pt>
                <c:pt idx="49">
                  <c:v>0.13846153846153841</c:v>
                </c:pt>
                <c:pt idx="50">
                  <c:v>0.16923076923076907</c:v>
                </c:pt>
                <c:pt idx="51">
                  <c:v>0.16923076923076907</c:v>
                </c:pt>
                <c:pt idx="52">
                  <c:v>0.21538461538461551</c:v>
                </c:pt>
                <c:pt idx="53">
                  <c:v>0.21212121212121215</c:v>
                </c:pt>
                <c:pt idx="54">
                  <c:v>0.21212121212121215</c:v>
                </c:pt>
                <c:pt idx="55">
                  <c:v>0.21212121212121215</c:v>
                </c:pt>
                <c:pt idx="56">
                  <c:v>0.17647058823529416</c:v>
                </c:pt>
                <c:pt idx="57">
                  <c:v>0.188405797101449</c:v>
                </c:pt>
                <c:pt idx="58">
                  <c:v>0.15492957746478875</c:v>
                </c:pt>
                <c:pt idx="59">
                  <c:v>0.1527777777777779</c:v>
                </c:pt>
                <c:pt idx="60">
                  <c:v>0.13513513513513509</c:v>
                </c:pt>
                <c:pt idx="61">
                  <c:v>0.14864864864864868</c:v>
                </c:pt>
                <c:pt idx="62">
                  <c:v>0.13157894736842102</c:v>
                </c:pt>
                <c:pt idx="63">
                  <c:v>0.13157894736842102</c:v>
                </c:pt>
                <c:pt idx="64">
                  <c:v>0.10126582278481</c:v>
                </c:pt>
                <c:pt idx="65">
                  <c:v>0.10000000000000009</c:v>
                </c:pt>
                <c:pt idx="66">
                  <c:v>0.11250000000000004</c:v>
                </c:pt>
                <c:pt idx="67">
                  <c:v>0.14999999999999991</c:v>
                </c:pt>
                <c:pt idx="68">
                  <c:v>0.14999999999999991</c:v>
                </c:pt>
                <c:pt idx="69">
                  <c:v>0.13414634146341475</c:v>
                </c:pt>
                <c:pt idx="70">
                  <c:v>0.14634146341463428</c:v>
                </c:pt>
                <c:pt idx="71">
                  <c:v>0.13253012048192758</c:v>
                </c:pt>
                <c:pt idx="72">
                  <c:v>0.13095238095238093</c:v>
                </c:pt>
                <c:pt idx="73">
                  <c:v>0.10588235294117654</c:v>
                </c:pt>
                <c:pt idx="74">
                  <c:v>9.3023255813953654E-2</c:v>
                </c:pt>
                <c:pt idx="75">
                  <c:v>9.3023255813953654E-2</c:v>
                </c:pt>
                <c:pt idx="76">
                  <c:v>0.11494252873563227</c:v>
                </c:pt>
                <c:pt idx="77">
                  <c:v>0.10227272727272707</c:v>
                </c:pt>
                <c:pt idx="78">
                  <c:v>0.101123595505618</c:v>
                </c:pt>
                <c:pt idx="79">
                  <c:v>8.6956521739130599E-2</c:v>
                </c:pt>
                <c:pt idx="80">
                  <c:v>8.6956521739130599E-2</c:v>
                </c:pt>
                <c:pt idx="81">
                  <c:v>7.5268817204301008E-2</c:v>
                </c:pt>
                <c:pt idx="82">
                  <c:v>7.4468085106382809E-2</c:v>
                </c:pt>
                <c:pt idx="83">
                  <c:v>8.5106382978723305E-2</c:v>
                </c:pt>
                <c:pt idx="84">
                  <c:v>0.11578947368421044</c:v>
                </c:pt>
                <c:pt idx="85">
                  <c:v>0.14893617021276606</c:v>
                </c:pt>
                <c:pt idx="86">
                  <c:v>0.1914893617021276</c:v>
                </c:pt>
                <c:pt idx="87">
                  <c:v>0.2021276595744681</c:v>
                </c:pt>
                <c:pt idx="88">
                  <c:v>0.19587628865979378</c:v>
                </c:pt>
                <c:pt idx="89">
                  <c:v>0.21649484536082486</c:v>
                </c:pt>
                <c:pt idx="90">
                  <c:v>0.20408163265306123</c:v>
                </c:pt>
                <c:pt idx="91">
                  <c:v>0.16999999999999993</c:v>
                </c:pt>
                <c:pt idx="92">
                  <c:v>0.14999999999999991</c:v>
                </c:pt>
                <c:pt idx="93">
                  <c:v>0.14999999999999991</c:v>
                </c:pt>
                <c:pt idx="94">
                  <c:v>0.11881188118811892</c:v>
                </c:pt>
                <c:pt idx="95">
                  <c:v>9.8039215686274606E-2</c:v>
                </c:pt>
                <c:pt idx="96">
                  <c:v>3.7735849056603765E-2</c:v>
                </c:pt>
                <c:pt idx="97">
                  <c:v>0</c:v>
                </c:pt>
                <c:pt idx="98">
                  <c:v>-6.2499999999999889E-2</c:v>
                </c:pt>
                <c:pt idx="99">
                  <c:v>-9.7345132743362983E-2</c:v>
                </c:pt>
                <c:pt idx="100">
                  <c:v>-0.13793103448275856</c:v>
                </c:pt>
                <c:pt idx="101">
                  <c:v>-0.17796610169491534</c:v>
                </c:pt>
                <c:pt idx="102">
                  <c:v>-0.17796610169491534</c:v>
                </c:pt>
                <c:pt idx="103">
                  <c:v>-0.170940170940171</c:v>
                </c:pt>
                <c:pt idx="104">
                  <c:v>-0.15652173913043488</c:v>
                </c:pt>
                <c:pt idx="105">
                  <c:v>-0.15652173913043488</c:v>
                </c:pt>
                <c:pt idx="106">
                  <c:v>-0.16814159292035402</c:v>
                </c:pt>
                <c:pt idx="107">
                  <c:v>-0.16071428571428559</c:v>
                </c:pt>
                <c:pt idx="108">
                  <c:v>-0.14545454545454539</c:v>
                </c:pt>
                <c:pt idx="109">
                  <c:v>-0.13888888888888884</c:v>
                </c:pt>
                <c:pt idx="110">
                  <c:v>-0.12380952380952392</c:v>
                </c:pt>
                <c:pt idx="111">
                  <c:v>-9.8039215686274495E-2</c:v>
                </c:pt>
                <c:pt idx="112">
                  <c:v>-9.000000000000008E-2</c:v>
                </c:pt>
                <c:pt idx="113">
                  <c:v>-6.1855670103092786E-2</c:v>
                </c:pt>
                <c:pt idx="114">
                  <c:v>-6.1855670103092786E-2</c:v>
                </c:pt>
                <c:pt idx="115">
                  <c:v>-5.1546391752577359E-2</c:v>
                </c:pt>
                <c:pt idx="116">
                  <c:v>-5.1546391752577359E-2</c:v>
                </c:pt>
                <c:pt idx="117">
                  <c:v>-5.1546391752577359E-2</c:v>
                </c:pt>
                <c:pt idx="118">
                  <c:v>-2.1276595744680993E-2</c:v>
                </c:pt>
                <c:pt idx="119">
                  <c:v>-2.1276595744680993E-2</c:v>
                </c:pt>
                <c:pt idx="120">
                  <c:v>-2.1276595744680993E-2</c:v>
                </c:pt>
                <c:pt idx="121">
                  <c:v>-1.0752688172043112E-2</c:v>
                </c:pt>
                <c:pt idx="122">
                  <c:v>1.0869565217391353E-2</c:v>
                </c:pt>
                <c:pt idx="123">
                  <c:v>0</c:v>
                </c:pt>
                <c:pt idx="124">
                  <c:v>1.098901098901095E-2</c:v>
                </c:pt>
                <c:pt idx="125">
                  <c:v>1.098901098901095E-2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-1.0752688172043112E-2</c:v>
                </c:pt>
                <c:pt idx="135">
                  <c:v>-2.1739130434782483E-2</c:v>
                </c:pt>
                <c:pt idx="136">
                  <c:v>-3.2608695652173836E-2</c:v>
                </c:pt>
                <c:pt idx="137">
                  <c:v>-4.3478260869565077E-2</c:v>
                </c:pt>
                <c:pt idx="138">
                  <c:v>-3.296703296703285E-2</c:v>
                </c:pt>
                <c:pt idx="139">
                  <c:v>-2.1739130434782483E-2</c:v>
                </c:pt>
                <c:pt idx="140">
                  <c:v>-2.1739130434782483E-2</c:v>
                </c:pt>
                <c:pt idx="141">
                  <c:v>-2.1739130434782483E-2</c:v>
                </c:pt>
                <c:pt idx="142">
                  <c:v>-1.0869565217391242E-2</c:v>
                </c:pt>
                <c:pt idx="143">
                  <c:v>-1.0869565217391242E-2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1.1111111111111072E-2</c:v>
                </c:pt>
                <c:pt idx="148">
                  <c:v>1.1235955056179803E-2</c:v>
                </c:pt>
                <c:pt idx="149">
                  <c:v>2.2727272727272707E-2</c:v>
                </c:pt>
                <c:pt idx="150">
                  <c:v>2.2727272727272707E-2</c:v>
                </c:pt>
                <c:pt idx="151">
                  <c:v>1.1111111111111072E-2</c:v>
                </c:pt>
                <c:pt idx="152">
                  <c:v>1.1111111111111072E-2</c:v>
                </c:pt>
                <c:pt idx="153">
                  <c:v>2.2222222222222143E-2</c:v>
                </c:pt>
                <c:pt idx="154">
                  <c:v>1.098901098901095E-2</c:v>
                </c:pt>
                <c:pt idx="155">
                  <c:v>2.1978021978022122E-2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1.098901098901095E-2</c:v>
                </c:pt>
                <c:pt idx="160">
                  <c:v>2.2222222222222143E-2</c:v>
                </c:pt>
                <c:pt idx="161">
                  <c:v>2.2222222222222143E-2</c:v>
                </c:pt>
                <c:pt idx="162">
                  <c:v>2.2222222222222143E-2</c:v>
                </c:pt>
                <c:pt idx="163">
                  <c:v>1.098901098901095E-2</c:v>
                </c:pt>
                <c:pt idx="164">
                  <c:v>1.098901098901095E-2</c:v>
                </c:pt>
                <c:pt idx="165">
                  <c:v>0</c:v>
                </c:pt>
                <c:pt idx="166">
                  <c:v>0</c:v>
                </c:pt>
                <c:pt idx="167">
                  <c:v>-1.0752688172043112E-2</c:v>
                </c:pt>
                <c:pt idx="168">
                  <c:v>0</c:v>
                </c:pt>
                <c:pt idx="169">
                  <c:v>0</c:v>
                </c:pt>
                <c:pt idx="170">
                  <c:v>-1.0869565217391242E-2</c:v>
                </c:pt>
                <c:pt idx="171">
                  <c:v>-2.1739130434782483E-2</c:v>
                </c:pt>
                <c:pt idx="172">
                  <c:v>-2.1739130434782483E-2</c:v>
                </c:pt>
                <c:pt idx="173">
                  <c:v>-2.1739130434782483E-2</c:v>
                </c:pt>
                <c:pt idx="174">
                  <c:v>-1.0869565217391242E-2</c:v>
                </c:pt>
                <c:pt idx="175">
                  <c:v>-2.1739130434782483E-2</c:v>
                </c:pt>
                <c:pt idx="176">
                  <c:v>-2.1739130434782483E-2</c:v>
                </c:pt>
                <c:pt idx="177">
                  <c:v>-2.1739130434782483E-2</c:v>
                </c:pt>
                <c:pt idx="178">
                  <c:v>-1.0869565217391242E-2</c:v>
                </c:pt>
                <c:pt idx="179">
                  <c:v>-1.0869565217391242E-2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1.1111111111111072E-2</c:v>
                </c:pt>
                <c:pt idx="184">
                  <c:v>0</c:v>
                </c:pt>
                <c:pt idx="185">
                  <c:v>0</c:v>
                </c:pt>
                <c:pt idx="186">
                  <c:v>-1.098901098901095E-2</c:v>
                </c:pt>
                <c:pt idx="187">
                  <c:v>2.2222222222222143E-2</c:v>
                </c:pt>
                <c:pt idx="188">
                  <c:v>2.2222222222222143E-2</c:v>
                </c:pt>
                <c:pt idx="189">
                  <c:v>2.2222222222222143E-2</c:v>
                </c:pt>
                <c:pt idx="190">
                  <c:v>1.098901098901095E-2</c:v>
                </c:pt>
                <c:pt idx="191">
                  <c:v>1.098901098901095E-2</c:v>
                </c:pt>
                <c:pt idx="192">
                  <c:v>0</c:v>
                </c:pt>
                <c:pt idx="193">
                  <c:v>0</c:v>
                </c:pt>
                <c:pt idx="194">
                  <c:v>1.098901098901095E-2</c:v>
                </c:pt>
                <c:pt idx="195">
                  <c:v>0</c:v>
                </c:pt>
                <c:pt idx="196">
                  <c:v>2.2222222222222143E-2</c:v>
                </c:pt>
                <c:pt idx="197">
                  <c:v>2.2222222222222143E-2</c:v>
                </c:pt>
                <c:pt idx="198">
                  <c:v>2.2222222222222143E-2</c:v>
                </c:pt>
                <c:pt idx="199">
                  <c:v>0</c:v>
                </c:pt>
                <c:pt idx="200">
                  <c:v>0</c:v>
                </c:pt>
                <c:pt idx="201">
                  <c:v>1.0869565217391353E-2</c:v>
                </c:pt>
                <c:pt idx="202">
                  <c:v>1.0869565217391353E-2</c:v>
                </c:pt>
                <c:pt idx="203">
                  <c:v>2.1739130434782705E-2</c:v>
                </c:pt>
                <c:pt idx="204">
                  <c:v>2.1739130434782705E-2</c:v>
                </c:pt>
                <c:pt idx="205">
                  <c:v>2.1739130434782705E-2</c:v>
                </c:pt>
                <c:pt idx="206">
                  <c:v>1.0869565217391353E-2</c:v>
                </c:pt>
                <c:pt idx="207">
                  <c:v>1.098901098901095E-2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-3.2608695652173836E-2</c:v>
                </c:pt>
                <c:pt idx="213">
                  <c:v>-4.3010752688172116E-2</c:v>
                </c:pt>
                <c:pt idx="214">
                  <c:v>-4.3010752688172116E-2</c:v>
                </c:pt>
                <c:pt idx="215">
                  <c:v>-6.3829787234042534E-2</c:v>
                </c:pt>
                <c:pt idx="216">
                  <c:v>-7.4468085106383142E-2</c:v>
                </c:pt>
                <c:pt idx="217">
                  <c:v>-8.5106382978723527E-2</c:v>
                </c:pt>
                <c:pt idx="218">
                  <c:v>-8.6021505376344121E-2</c:v>
                </c:pt>
                <c:pt idx="219">
                  <c:v>-8.6956521739130377E-2</c:v>
                </c:pt>
                <c:pt idx="220">
                  <c:v>-9.7826086956521618E-2</c:v>
                </c:pt>
                <c:pt idx="221">
                  <c:v>-0.10869565217391308</c:v>
                </c:pt>
                <c:pt idx="222">
                  <c:v>-0.11956521739130432</c:v>
                </c:pt>
                <c:pt idx="223">
                  <c:v>-0.10869565217391308</c:v>
                </c:pt>
                <c:pt idx="224">
                  <c:v>-8.9887640449438311E-2</c:v>
                </c:pt>
                <c:pt idx="225">
                  <c:v>-0.11235955056179769</c:v>
                </c:pt>
                <c:pt idx="226">
                  <c:v>-0.11235955056179769</c:v>
                </c:pt>
                <c:pt idx="227">
                  <c:v>-0.10227272727272729</c:v>
                </c:pt>
                <c:pt idx="228">
                  <c:v>-0.10344827586206895</c:v>
                </c:pt>
                <c:pt idx="229">
                  <c:v>-0.11627906976744184</c:v>
                </c:pt>
                <c:pt idx="230">
                  <c:v>-0.10588235294117654</c:v>
                </c:pt>
                <c:pt idx="231">
                  <c:v>-9.5238095238095344E-2</c:v>
                </c:pt>
                <c:pt idx="232">
                  <c:v>-0.10843373493975905</c:v>
                </c:pt>
                <c:pt idx="233">
                  <c:v>-9.7560975609755962E-2</c:v>
                </c:pt>
                <c:pt idx="234">
                  <c:v>-8.6419753086419693E-2</c:v>
                </c:pt>
                <c:pt idx="235">
                  <c:v>-9.7560975609755962E-2</c:v>
                </c:pt>
                <c:pt idx="236">
                  <c:v>-8.6419753086419693E-2</c:v>
                </c:pt>
                <c:pt idx="237">
                  <c:v>-7.5949367088607667E-2</c:v>
                </c:pt>
                <c:pt idx="238">
                  <c:v>-7.5949367088607667E-2</c:v>
                </c:pt>
                <c:pt idx="239">
                  <c:v>-7.5949367088607667E-2</c:v>
                </c:pt>
                <c:pt idx="240">
                  <c:v>-7.6923076923076872E-2</c:v>
                </c:pt>
                <c:pt idx="241">
                  <c:v>-5.2631578947368363E-2</c:v>
                </c:pt>
                <c:pt idx="242">
                  <c:v>-6.5789473684210509E-2</c:v>
                </c:pt>
                <c:pt idx="243">
                  <c:v>-6.5789473684210509E-2</c:v>
                </c:pt>
                <c:pt idx="244">
                  <c:v>-4.0540540540540682E-2</c:v>
                </c:pt>
                <c:pt idx="245">
                  <c:v>-4.0540540540540682E-2</c:v>
                </c:pt>
                <c:pt idx="246">
                  <c:v>-4.0540540540540682E-2</c:v>
                </c:pt>
                <c:pt idx="247">
                  <c:v>-2.7027027027027084E-2</c:v>
                </c:pt>
                <c:pt idx="248">
                  <c:v>-2.7027027027027084E-2</c:v>
                </c:pt>
                <c:pt idx="249">
                  <c:v>-2.7397260273972601E-2</c:v>
                </c:pt>
                <c:pt idx="250">
                  <c:v>-2.7397260273972601E-2</c:v>
                </c:pt>
                <c:pt idx="251">
                  <c:v>-2.7397260273972601E-2</c:v>
                </c:pt>
                <c:pt idx="252">
                  <c:v>0</c:v>
                </c:pt>
                <c:pt idx="253">
                  <c:v>0</c:v>
                </c:pt>
                <c:pt idx="254">
                  <c:v>2.8169014084507005E-2</c:v>
                </c:pt>
                <c:pt idx="255">
                  <c:v>2.8169014084507005E-2</c:v>
                </c:pt>
                <c:pt idx="256">
                  <c:v>1.4084507042253502E-2</c:v>
                </c:pt>
                <c:pt idx="257">
                  <c:v>1.4084507042253502E-2</c:v>
                </c:pt>
                <c:pt idx="258">
                  <c:v>1.4084507042253502E-2</c:v>
                </c:pt>
                <c:pt idx="259">
                  <c:v>0</c:v>
                </c:pt>
                <c:pt idx="260">
                  <c:v>0</c:v>
                </c:pt>
                <c:pt idx="261">
                  <c:v>1.4084507042253502E-2</c:v>
                </c:pt>
                <c:pt idx="262">
                  <c:v>1.4084507042253502E-2</c:v>
                </c:pt>
                <c:pt idx="263">
                  <c:v>1.4084507042253502E-2</c:v>
                </c:pt>
                <c:pt idx="264">
                  <c:v>0</c:v>
                </c:pt>
                <c:pt idx="265">
                  <c:v>0</c:v>
                </c:pt>
                <c:pt idx="266">
                  <c:v>-1.3698630136986245E-2</c:v>
                </c:pt>
                <c:pt idx="267">
                  <c:v>-1.3698630136986245E-2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1.388888888888884E-2</c:v>
                </c:pt>
                <c:pt idx="273">
                  <c:v>1.388888888888884E-2</c:v>
                </c:pt>
                <c:pt idx="274">
                  <c:v>2.7777777777777901E-2</c:v>
                </c:pt>
                <c:pt idx="275">
                  <c:v>2.7777777777777901E-2</c:v>
                </c:pt>
                <c:pt idx="276">
                  <c:v>2.7777777777777901E-2</c:v>
                </c:pt>
                <c:pt idx="277">
                  <c:v>2.7777777777777901E-2</c:v>
                </c:pt>
                <c:pt idx="278">
                  <c:v>2.7777777777777901E-2</c:v>
                </c:pt>
                <c:pt idx="279">
                  <c:v>1.388888888888884E-2</c:v>
                </c:pt>
                <c:pt idx="280">
                  <c:v>1.388888888888884E-2</c:v>
                </c:pt>
                <c:pt idx="281">
                  <c:v>1.388888888888884E-2</c:v>
                </c:pt>
                <c:pt idx="282">
                  <c:v>2.7777777777777901E-2</c:v>
                </c:pt>
                <c:pt idx="283">
                  <c:v>2.7777777777777901E-2</c:v>
                </c:pt>
                <c:pt idx="284">
                  <c:v>1.3698630136986356E-2</c:v>
                </c:pt>
                <c:pt idx="285">
                  <c:v>2.7397260273972712E-2</c:v>
                </c:pt>
                <c:pt idx="286">
                  <c:v>1.3513513513513375E-2</c:v>
                </c:pt>
                <c:pt idx="287">
                  <c:v>1.3513513513513375E-2</c:v>
                </c:pt>
                <c:pt idx="288">
                  <c:v>2.7027027027026973E-2</c:v>
                </c:pt>
                <c:pt idx="289">
                  <c:v>2.7027027027026973E-2</c:v>
                </c:pt>
                <c:pt idx="290">
                  <c:v>2.7027027027026973E-2</c:v>
                </c:pt>
                <c:pt idx="291">
                  <c:v>4.1095890410958846E-2</c:v>
                </c:pt>
                <c:pt idx="292">
                  <c:v>4.1095890410958846E-2</c:v>
                </c:pt>
                <c:pt idx="293">
                  <c:v>4.1095890410958846E-2</c:v>
                </c:pt>
                <c:pt idx="294">
                  <c:v>2.7027027027026973E-2</c:v>
                </c:pt>
                <c:pt idx="295">
                  <c:v>4.0540540540540571E-2</c:v>
                </c:pt>
                <c:pt idx="296">
                  <c:v>4.0540540540540571E-2</c:v>
                </c:pt>
                <c:pt idx="297">
                  <c:v>4.0000000000000036E-2</c:v>
                </c:pt>
                <c:pt idx="298">
                  <c:v>4.0000000000000036E-2</c:v>
                </c:pt>
                <c:pt idx="299">
                  <c:v>4.0000000000000036E-2</c:v>
                </c:pt>
                <c:pt idx="300">
                  <c:v>1.3157894736842257E-2</c:v>
                </c:pt>
                <c:pt idx="301">
                  <c:v>1.3157894736842257E-2</c:v>
                </c:pt>
                <c:pt idx="302">
                  <c:v>2.6315789473684292E-2</c:v>
                </c:pt>
                <c:pt idx="303">
                  <c:v>2.6315789473684292E-2</c:v>
                </c:pt>
                <c:pt idx="304">
                  <c:v>1.3157894736842257E-2</c:v>
                </c:pt>
                <c:pt idx="305">
                  <c:v>1.3157894736842257E-2</c:v>
                </c:pt>
                <c:pt idx="306">
                  <c:v>2.6315789473684292E-2</c:v>
                </c:pt>
                <c:pt idx="307">
                  <c:v>1.298701298701288E-2</c:v>
                </c:pt>
                <c:pt idx="308">
                  <c:v>0</c:v>
                </c:pt>
                <c:pt idx="309">
                  <c:v>-2.5641025641025661E-2</c:v>
                </c:pt>
                <c:pt idx="310">
                  <c:v>-2.5641025641025661E-2</c:v>
                </c:pt>
                <c:pt idx="311">
                  <c:v>-2.5641025641025661E-2</c:v>
                </c:pt>
                <c:pt idx="312">
                  <c:v>-1.2987012987013102E-2</c:v>
                </c:pt>
                <c:pt idx="313">
                  <c:v>-1.2987012987013102E-2</c:v>
                </c:pt>
                <c:pt idx="314">
                  <c:v>-2.5641025641025661E-2</c:v>
                </c:pt>
                <c:pt idx="315">
                  <c:v>-2.5641025641025661E-2</c:v>
                </c:pt>
                <c:pt idx="316">
                  <c:v>-1.2987012987013102E-2</c:v>
                </c:pt>
                <c:pt idx="317">
                  <c:v>-1.2987012987013102E-2</c:v>
                </c:pt>
                <c:pt idx="318">
                  <c:v>-2.5641025641025661E-2</c:v>
                </c:pt>
                <c:pt idx="319">
                  <c:v>-2.5641025641025661E-2</c:v>
                </c:pt>
                <c:pt idx="320">
                  <c:v>-1.2987012987013102E-2</c:v>
                </c:pt>
                <c:pt idx="321">
                  <c:v>2.6315789473684292E-2</c:v>
                </c:pt>
                <c:pt idx="322">
                  <c:v>2.6315789473684292E-2</c:v>
                </c:pt>
                <c:pt idx="323">
                  <c:v>2.6315789473684292E-2</c:v>
                </c:pt>
                <c:pt idx="324">
                  <c:v>2.6315789473684292E-2</c:v>
                </c:pt>
                <c:pt idx="325">
                  <c:v>2.6315789473684292E-2</c:v>
                </c:pt>
                <c:pt idx="326">
                  <c:v>3.9473684210526327E-2</c:v>
                </c:pt>
                <c:pt idx="327">
                  <c:v>3.9473684210526327E-2</c:v>
                </c:pt>
                <c:pt idx="328">
                  <c:v>3.9473684210526327E-2</c:v>
                </c:pt>
                <c:pt idx="329">
                  <c:v>3.9473684210526327E-2</c:v>
                </c:pt>
                <c:pt idx="330">
                  <c:v>5.2631578947368363E-2</c:v>
                </c:pt>
                <c:pt idx="331">
                  <c:v>5.2631578947368363E-2</c:v>
                </c:pt>
                <c:pt idx="332">
                  <c:v>6.578947368421062E-2</c:v>
                </c:pt>
                <c:pt idx="333">
                  <c:v>3.8461538461538547E-2</c:v>
                </c:pt>
                <c:pt idx="334">
                  <c:v>3.8461538461538547E-2</c:v>
                </c:pt>
                <c:pt idx="335">
                  <c:v>5.1282051282051322E-2</c:v>
                </c:pt>
                <c:pt idx="336">
                  <c:v>5.1282051282051322E-2</c:v>
                </c:pt>
                <c:pt idx="337">
                  <c:v>5.1282051282051322E-2</c:v>
                </c:pt>
                <c:pt idx="338">
                  <c:v>3.7974683544303556E-2</c:v>
                </c:pt>
                <c:pt idx="339">
                  <c:v>3.7974683544303556E-2</c:v>
                </c:pt>
                <c:pt idx="340">
                  <c:v>3.7974683544303556E-2</c:v>
                </c:pt>
                <c:pt idx="341">
                  <c:v>6.3291139240506222E-2</c:v>
                </c:pt>
                <c:pt idx="342">
                  <c:v>6.25E-2</c:v>
                </c:pt>
                <c:pt idx="343">
                  <c:v>7.4999999999999956E-2</c:v>
                </c:pt>
                <c:pt idx="344">
                  <c:v>7.4074074074073959E-2</c:v>
                </c:pt>
                <c:pt idx="345">
                  <c:v>7.4074074074073959E-2</c:v>
                </c:pt>
                <c:pt idx="346">
                  <c:v>8.6419753086419915E-2</c:v>
                </c:pt>
                <c:pt idx="347">
                  <c:v>6.0975609756097615E-2</c:v>
                </c:pt>
                <c:pt idx="348">
                  <c:v>6.0975609756097615E-2</c:v>
                </c:pt>
                <c:pt idx="349">
                  <c:v>6.0975609756097615E-2</c:v>
                </c:pt>
                <c:pt idx="350">
                  <c:v>7.317073170731736E-2</c:v>
                </c:pt>
                <c:pt idx="351">
                  <c:v>7.317073170731736E-2</c:v>
                </c:pt>
                <c:pt idx="352">
                  <c:v>7.317073170731736E-2</c:v>
                </c:pt>
                <c:pt idx="353">
                  <c:v>4.7619047619047672E-2</c:v>
                </c:pt>
                <c:pt idx="354">
                  <c:v>4.705882352941182E-2</c:v>
                </c:pt>
                <c:pt idx="355">
                  <c:v>3.488372093023262E-2</c:v>
                </c:pt>
                <c:pt idx="356">
                  <c:v>1.1494252873563315E-2</c:v>
                </c:pt>
                <c:pt idx="357">
                  <c:v>2.2988505747126631E-2</c:v>
                </c:pt>
                <c:pt idx="358">
                  <c:v>2.2727272727272707E-2</c:v>
                </c:pt>
                <c:pt idx="359">
                  <c:v>3.4482758620689724E-2</c:v>
                </c:pt>
                <c:pt idx="360">
                  <c:v>1.1494252873563315E-2</c:v>
                </c:pt>
                <c:pt idx="361">
                  <c:v>1.1494252873563315E-2</c:v>
                </c:pt>
                <c:pt idx="362">
                  <c:v>0</c:v>
                </c:pt>
                <c:pt idx="363">
                  <c:v>2.2727272727272707E-2</c:v>
                </c:pt>
                <c:pt idx="364">
                  <c:v>2.2727272727272707E-2</c:v>
                </c:pt>
                <c:pt idx="365">
                  <c:v>2.2727272727272707E-2</c:v>
                </c:pt>
                <c:pt idx="366">
                  <c:v>2.2471910112359383E-2</c:v>
                </c:pt>
                <c:pt idx="367">
                  <c:v>2.2471910112359383E-2</c:v>
                </c:pt>
                <c:pt idx="368">
                  <c:v>4.5454545454545192E-2</c:v>
                </c:pt>
                <c:pt idx="369">
                  <c:v>3.3707865168539186E-2</c:v>
                </c:pt>
                <c:pt idx="370">
                  <c:v>2.2222222222222143E-2</c:v>
                </c:pt>
                <c:pt idx="371">
                  <c:v>2.2222222222222143E-2</c:v>
                </c:pt>
                <c:pt idx="372">
                  <c:v>3.409090909090895E-2</c:v>
                </c:pt>
                <c:pt idx="373">
                  <c:v>3.409090909090895E-2</c:v>
                </c:pt>
                <c:pt idx="374">
                  <c:v>3.409090909090895E-2</c:v>
                </c:pt>
                <c:pt idx="375">
                  <c:v>1.1111111111111072E-2</c:v>
                </c:pt>
                <c:pt idx="376">
                  <c:v>1.1111111111111072E-2</c:v>
                </c:pt>
                <c:pt idx="377">
                  <c:v>1.1111111111111072E-2</c:v>
                </c:pt>
                <c:pt idx="378">
                  <c:v>0</c:v>
                </c:pt>
                <c:pt idx="379">
                  <c:v>0</c:v>
                </c:pt>
                <c:pt idx="380">
                  <c:v>-1.0869565217391242E-2</c:v>
                </c:pt>
                <c:pt idx="381">
                  <c:v>-1.0869565217391242E-2</c:v>
                </c:pt>
                <c:pt idx="382">
                  <c:v>-1.0869565217391242E-2</c:v>
                </c:pt>
                <c:pt idx="383">
                  <c:v>-2.1739130434782483E-2</c:v>
                </c:pt>
                <c:pt idx="384">
                  <c:v>-1.098901098901095E-2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1.098901098901095E-2</c:v>
                </c:pt>
                <c:pt idx="390">
                  <c:v>1.098901098901095E-2</c:v>
                </c:pt>
                <c:pt idx="391">
                  <c:v>1.098901098901095E-2</c:v>
                </c:pt>
                <c:pt idx="392">
                  <c:v>1.098901098901095E-2</c:v>
                </c:pt>
                <c:pt idx="393">
                  <c:v>1.098901098901095E-2</c:v>
                </c:pt>
                <c:pt idx="394">
                  <c:v>1.098901098901095E-2</c:v>
                </c:pt>
                <c:pt idx="395">
                  <c:v>2.2222222222222143E-2</c:v>
                </c:pt>
                <c:pt idx="396">
                  <c:v>2.2222222222222143E-2</c:v>
                </c:pt>
                <c:pt idx="397">
                  <c:v>1.098901098901095E-2</c:v>
                </c:pt>
                <c:pt idx="398">
                  <c:v>1.098901098901095E-2</c:v>
                </c:pt>
                <c:pt idx="399">
                  <c:v>1.098901098901095E-2</c:v>
                </c:pt>
                <c:pt idx="400">
                  <c:v>1.098901098901095E-2</c:v>
                </c:pt>
                <c:pt idx="401">
                  <c:v>2.1739130434782705E-2</c:v>
                </c:pt>
                <c:pt idx="402">
                  <c:v>3.2608695652174058E-2</c:v>
                </c:pt>
                <c:pt idx="403">
                  <c:v>4.3478260869565188E-2</c:v>
                </c:pt>
                <c:pt idx="404">
                  <c:v>4.3478260869565188E-2</c:v>
                </c:pt>
                <c:pt idx="405">
                  <c:v>5.4347826086956541E-2</c:v>
                </c:pt>
                <c:pt idx="406">
                  <c:v>5.4347826086956541E-2</c:v>
                </c:pt>
                <c:pt idx="407">
                  <c:v>5.4347826086956541E-2</c:v>
                </c:pt>
                <c:pt idx="408">
                  <c:v>5.4347826086956541E-2</c:v>
                </c:pt>
                <c:pt idx="409">
                  <c:v>5.4347826086956541E-2</c:v>
                </c:pt>
                <c:pt idx="410">
                  <c:v>6.5217391304347894E-2</c:v>
                </c:pt>
                <c:pt idx="411">
                  <c:v>7.6086956521739246E-2</c:v>
                </c:pt>
                <c:pt idx="412">
                  <c:v>9.7826086956521729E-2</c:v>
                </c:pt>
                <c:pt idx="413">
                  <c:v>8.5106382978723305E-2</c:v>
                </c:pt>
                <c:pt idx="414">
                  <c:v>8.4210526315789513E-2</c:v>
                </c:pt>
                <c:pt idx="415">
                  <c:v>7.2916666666666741E-2</c:v>
                </c:pt>
                <c:pt idx="416">
                  <c:v>0.10416666666666674</c:v>
                </c:pt>
                <c:pt idx="417">
                  <c:v>0.11340206185567037</c:v>
                </c:pt>
                <c:pt idx="418">
                  <c:v>0.12371134020618579</c:v>
                </c:pt>
                <c:pt idx="419">
                  <c:v>0.14432989690721665</c:v>
                </c:pt>
                <c:pt idx="420">
                  <c:v>0.15463917525773208</c:v>
                </c:pt>
                <c:pt idx="421">
                  <c:v>0.17525773195876293</c:v>
                </c:pt>
                <c:pt idx="422">
                  <c:v>0.16326530612244894</c:v>
                </c:pt>
                <c:pt idx="423">
                  <c:v>0.16161616161616155</c:v>
                </c:pt>
                <c:pt idx="424">
                  <c:v>0.14851485148514842</c:v>
                </c:pt>
                <c:pt idx="425">
                  <c:v>0.15686274509803932</c:v>
                </c:pt>
                <c:pt idx="426">
                  <c:v>0.14563106796116498</c:v>
                </c:pt>
                <c:pt idx="427">
                  <c:v>0.15533980582524265</c:v>
                </c:pt>
                <c:pt idx="428">
                  <c:v>0.14150943396226423</c:v>
                </c:pt>
                <c:pt idx="429">
                  <c:v>0.12037037037037024</c:v>
                </c:pt>
                <c:pt idx="430">
                  <c:v>0.11009174311926606</c:v>
                </c:pt>
                <c:pt idx="431">
                  <c:v>9.0090090090090058E-2</c:v>
                </c:pt>
                <c:pt idx="432">
                  <c:v>8.0357142857142794E-2</c:v>
                </c:pt>
                <c:pt idx="433">
                  <c:v>6.1403508771929793E-2</c:v>
                </c:pt>
                <c:pt idx="434">
                  <c:v>6.1403508771929793E-2</c:v>
                </c:pt>
                <c:pt idx="435">
                  <c:v>5.2173913043478182E-2</c:v>
                </c:pt>
                <c:pt idx="436">
                  <c:v>4.31034482758621E-2</c:v>
                </c:pt>
                <c:pt idx="437">
                  <c:v>2.5423728813559254E-2</c:v>
                </c:pt>
                <c:pt idx="438">
                  <c:v>2.5423728813559254E-2</c:v>
                </c:pt>
                <c:pt idx="439">
                  <c:v>2.5210084033613356E-2</c:v>
                </c:pt>
                <c:pt idx="440">
                  <c:v>8.2644628099173278E-3</c:v>
                </c:pt>
                <c:pt idx="441">
                  <c:v>1.6528925619834878E-2</c:v>
                </c:pt>
                <c:pt idx="442">
                  <c:v>1.6528925619834878E-2</c:v>
                </c:pt>
                <c:pt idx="443">
                  <c:v>8.2644628099173278E-3</c:v>
                </c:pt>
                <c:pt idx="444">
                  <c:v>0</c:v>
                </c:pt>
                <c:pt idx="445">
                  <c:v>8.2644628099173278E-3</c:v>
                </c:pt>
                <c:pt idx="446">
                  <c:v>1.6528925619834878E-2</c:v>
                </c:pt>
                <c:pt idx="447">
                  <c:v>1.6528925619834878E-2</c:v>
                </c:pt>
                <c:pt idx="448">
                  <c:v>1.6528925619834878E-2</c:v>
                </c:pt>
                <c:pt idx="449">
                  <c:v>1.6528925619834878E-2</c:v>
                </c:pt>
                <c:pt idx="450">
                  <c:v>2.4793388429752206E-2</c:v>
                </c:pt>
                <c:pt idx="451">
                  <c:v>2.4590163934426368E-2</c:v>
                </c:pt>
                <c:pt idx="452">
                  <c:v>4.0983606557376984E-2</c:v>
                </c:pt>
                <c:pt idx="453">
                  <c:v>4.8780487804878092E-2</c:v>
                </c:pt>
                <c:pt idx="454">
                  <c:v>4.8780487804878092E-2</c:v>
                </c:pt>
                <c:pt idx="455">
                  <c:v>5.7377049180328044E-2</c:v>
                </c:pt>
                <c:pt idx="456">
                  <c:v>7.4380165289256173E-2</c:v>
                </c:pt>
                <c:pt idx="457">
                  <c:v>9.0163934426229719E-2</c:v>
                </c:pt>
                <c:pt idx="458">
                  <c:v>8.9430894308943021E-2</c:v>
                </c:pt>
                <c:pt idx="459">
                  <c:v>0.1056910569105689</c:v>
                </c:pt>
                <c:pt idx="460">
                  <c:v>0.1056910569105689</c:v>
                </c:pt>
                <c:pt idx="461">
                  <c:v>0.13008130081300817</c:v>
                </c:pt>
                <c:pt idx="462">
                  <c:v>0.12096774193548376</c:v>
                </c:pt>
                <c:pt idx="463">
                  <c:v>0.12000000000000011</c:v>
                </c:pt>
                <c:pt idx="464">
                  <c:v>0.11023622047244097</c:v>
                </c:pt>
                <c:pt idx="465">
                  <c:v>0.10077519379844957</c:v>
                </c:pt>
                <c:pt idx="466">
                  <c:v>0.10852713178294571</c:v>
                </c:pt>
                <c:pt idx="467">
                  <c:v>0.10852713178294571</c:v>
                </c:pt>
                <c:pt idx="468">
                  <c:v>0.10769230769230775</c:v>
                </c:pt>
                <c:pt idx="469">
                  <c:v>7.5187969924812137E-2</c:v>
                </c:pt>
                <c:pt idx="470">
                  <c:v>5.9701492537313383E-2</c:v>
                </c:pt>
                <c:pt idx="471">
                  <c:v>4.4117647058823595E-2</c:v>
                </c:pt>
                <c:pt idx="472">
                  <c:v>3.6764705882353033E-2</c:v>
                </c:pt>
                <c:pt idx="473">
                  <c:v>1.4388489208633004E-2</c:v>
                </c:pt>
                <c:pt idx="474">
                  <c:v>1.4388489208633004E-2</c:v>
                </c:pt>
                <c:pt idx="475">
                  <c:v>7.1428571428571175E-3</c:v>
                </c:pt>
                <c:pt idx="476">
                  <c:v>0</c:v>
                </c:pt>
                <c:pt idx="477">
                  <c:v>-7.0422535211267512E-3</c:v>
                </c:pt>
                <c:pt idx="478">
                  <c:v>-1.3986013986014068E-2</c:v>
                </c:pt>
                <c:pt idx="479">
                  <c:v>-1.3986013986014068E-2</c:v>
                </c:pt>
                <c:pt idx="480">
                  <c:v>-2.083333333333337E-2</c:v>
                </c:pt>
                <c:pt idx="481">
                  <c:v>-2.0979020979021046E-2</c:v>
                </c:pt>
                <c:pt idx="482">
                  <c:v>-2.1126760563380254E-2</c:v>
                </c:pt>
                <c:pt idx="483">
                  <c:v>-2.1126760563380254E-2</c:v>
                </c:pt>
                <c:pt idx="484">
                  <c:v>-1.4184397163120477E-2</c:v>
                </c:pt>
                <c:pt idx="485">
                  <c:v>-1.4184397163120477E-2</c:v>
                </c:pt>
                <c:pt idx="486">
                  <c:v>-1.4184397163120477E-2</c:v>
                </c:pt>
                <c:pt idx="487">
                  <c:v>0</c:v>
                </c:pt>
                <c:pt idx="488">
                  <c:v>0</c:v>
                </c:pt>
                <c:pt idx="489">
                  <c:v>7.0921985815601829E-3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7.1428571428571175E-3</c:v>
                </c:pt>
                <c:pt idx="494">
                  <c:v>7.194244604316502E-3</c:v>
                </c:pt>
                <c:pt idx="495">
                  <c:v>7.194244604316502E-3</c:v>
                </c:pt>
                <c:pt idx="496">
                  <c:v>7.194244604316502E-3</c:v>
                </c:pt>
                <c:pt idx="497">
                  <c:v>1.4388489208633004E-2</c:v>
                </c:pt>
                <c:pt idx="498">
                  <c:v>1.4388489208633004E-2</c:v>
                </c:pt>
                <c:pt idx="499">
                  <c:v>7.0921985815601829E-3</c:v>
                </c:pt>
                <c:pt idx="500">
                  <c:v>7.0921985815601829E-3</c:v>
                </c:pt>
                <c:pt idx="501">
                  <c:v>0</c:v>
                </c:pt>
                <c:pt idx="502">
                  <c:v>7.0921985815601829E-3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7.1428571428571175E-3</c:v>
                </c:pt>
                <c:pt idx="507">
                  <c:v>7.1428571428571175E-3</c:v>
                </c:pt>
                <c:pt idx="508">
                  <c:v>7.1428571428571175E-3</c:v>
                </c:pt>
                <c:pt idx="509">
                  <c:v>0</c:v>
                </c:pt>
                <c:pt idx="510">
                  <c:v>0</c:v>
                </c:pt>
                <c:pt idx="511">
                  <c:v>-7.0422535211267512E-3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7.0921985815601829E-3</c:v>
                </c:pt>
                <c:pt idx="516">
                  <c:v>7.0921985815601829E-3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1.4184397163120588E-2</c:v>
                </c:pt>
                <c:pt idx="522">
                  <c:v>2.1276595744680993E-2</c:v>
                </c:pt>
                <c:pt idx="523">
                  <c:v>2.8368794326241176E-2</c:v>
                </c:pt>
                <c:pt idx="524">
                  <c:v>1.4084507042253502E-2</c:v>
                </c:pt>
                <c:pt idx="525">
                  <c:v>2.1126760563380254E-2</c:v>
                </c:pt>
                <c:pt idx="526">
                  <c:v>2.8169014084507005E-2</c:v>
                </c:pt>
                <c:pt idx="527">
                  <c:v>2.8169014084507005E-2</c:v>
                </c:pt>
                <c:pt idx="528">
                  <c:v>2.8169014084507005E-2</c:v>
                </c:pt>
                <c:pt idx="529">
                  <c:v>3.5460992907801359E-2</c:v>
                </c:pt>
                <c:pt idx="530">
                  <c:v>3.5460992907801359E-2</c:v>
                </c:pt>
                <c:pt idx="531">
                  <c:v>4.2553191489361764E-2</c:v>
                </c:pt>
                <c:pt idx="532">
                  <c:v>4.2553191489361764E-2</c:v>
                </c:pt>
                <c:pt idx="533">
                  <c:v>3.4965034965035002E-2</c:v>
                </c:pt>
                <c:pt idx="534">
                  <c:v>2.7777777777777901E-2</c:v>
                </c:pt>
                <c:pt idx="535">
                  <c:v>2.7586206896551779E-2</c:v>
                </c:pt>
                <c:pt idx="536">
                  <c:v>4.1666666666666741E-2</c:v>
                </c:pt>
                <c:pt idx="537">
                  <c:v>3.4482758620689724E-2</c:v>
                </c:pt>
                <c:pt idx="538">
                  <c:v>2.7397260273972712E-2</c:v>
                </c:pt>
                <c:pt idx="539">
                  <c:v>2.0547945205479534E-2</c:v>
                </c:pt>
                <c:pt idx="540">
                  <c:v>2.7397260273972712E-2</c:v>
                </c:pt>
                <c:pt idx="541">
                  <c:v>2.7397260273972712E-2</c:v>
                </c:pt>
                <c:pt idx="542">
                  <c:v>3.4246575342465668E-2</c:v>
                </c:pt>
                <c:pt idx="543">
                  <c:v>2.7210884353741527E-2</c:v>
                </c:pt>
                <c:pt idx="544">
                  <c:v>2.7210884353741527E-2</c:v>
                </c:pt>
                <c:pt idx="545">
                  <c:v>2.0270270270270174E-2</c:v>
                </c:pt>
                <c:pt idx="546">
                  <c:v>2.0270270270270174E-2</c:v>
                </c:pt>
                <c:pt idx="547">
                  <c:v>1.3422818791946289E-2</c:v>
                </c:pt>
                <c:pt idx="548">
                  <c:v>2.0000000000000018E-2</c:v>
                </c:pt>
                <c:pt idx="549">
                  <c:v>2.0000000000000018E-2</c:v>
                </c:pt>
                <c:pt idx="550">
                  <c:v>2.0000000000000018E-2</c:v>
                </c:pt>
                <c:pt idx="551">
                  <c:v>2.6845637583892579E-2</c:v>
                </c:pt>
                <c:pt idx="552">
                  <c:v>2.0000000000000018E-2</c:v>
                </c:pt>
                <c:pt idx="553">
                  <c:v>2.0000000000000018E-2</c:v>
                </c:pt>
                <c:pt idx="554">
                  <c:v>6.6225165562914245E-3</c:v>
                </c:pt>
                <c:pt idx="555">
                  <c:v>6.6225165562914245E-3</c:v>
                </c:pt>
                <c:pt idx="556">
                  <c:v>1.3245033112582849E-2</c:v>
                </c:pt>
                <c:pt idx="557">
                  <c:v>0</c:v>
                </c:pt>
                <c:pt idx="558">
                  <c:v>1.3245033112582849E-2</c:v>
                </c:pt>
                <c:pt idx="559">
                  <c:v>1.3245033112582849E-2</c:v>
                </c:pt>
                <c:pt idx="560">
                  <c:v>1.3071895424836555E-2</c:v>
                </c:pt>
                <c:pt idx="561">
                  <c:v>1.3071895424836555E-2</c:v>
                </c:pt>
                <c:pt idx="562">
                  <c:v>1.3071895424836555E-2</c:v>
                </c:pt>
                <c:pt idx="563">
                  <c:v>1.3071895424836555E-2</c:v>
                </c:pt>
                <c:pt idx="564">
                  <c:v>1.3071895424836555E-2</c:v>
                </c:pt>
                <c:pt idx="565">
                  <c:v>1.3071895424836555E-2</c:v>
                </c:pt>
                <c:pt idx="566">
                  <c:v>1.3157894736842257E-2</c:v>
                </c:pt>
                <c:pt idx="567">
                  <c:v>1.9736842105263275E-2</c:v>
                </c:pt>
                <c:pt idx="568">
                  <c:v>1.3071895424836555E-2</c:v>
                </c:pt>
                <c:pt idx="569">
                  <c:v>2.6490066225165476E-2</c:v>
                </c:pt>
                <c:pt idx="570">
                  <c:v>1.3071895424836555E-2</c:v>
                </c:pt>
                <c:pt idx="571">
                  <c:v>1.3071895424836555E-2</c:v>
                </c:pt>
                <c:pt idx="572">
                  <c:v>0</c:v>
                </c:pt>
                <c:pt idx="573">
                  <c:v>1.2903225806451646E-2</c:v>
                </c:pt>
                <c:pt idx="574">
                  <c:v>1.2903225806451646E-2</c:v>
                </c:pt>
                <c:pt idx="575">
                  <c:v>1.2903225806451646E-2</c:v>
                </c:pt>
                <c:pt idx="576">
                  <c:v>1.2903225806451646E-2</c:v>
                </c:pt>
                <c:pt idx="577">
                  <c:v>1.2903225806451646E-2</c:v>
                </c:pt>
                <c:pt idx="578">
                  <c:v>1.9480519480519431E-2</c:v>
                </c:pt>
                <c:pt idx="579">
                  <c:v>1.2903225806451646E-2</c:v>
                </c:pt>
                <c:pt idx="580">
                  <c:v>1.2903225806451646E-2</c:v>
                </c:pt>
                <c:pt idx="581">
                  <c:v>1.2903225806451646E-2</c:v>
                </c:pt>
                <c:pt idx="582">
                  <c:v>1.2903225806451646E-2</c:v>
                </c:pt>
                <c:pt idx="583">
                  <c:v>1.2903225806451646E-2</c:v>
                </c:pt>
                <c:pt idx="584">
                  <c:v>1.2903225806451646E-2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6.3694267515923553E-3</c:v>
                </c:pt>
                <c:pt idx="592">
                  <c:v>6.3694267515923553E-3</c:v>
                </c:pt>
                <c:pt idx="593">
                  <c:v>1.2738853503184711E-2</c:v>
                </c:pt>
                <c:pt idx="594">
                  <c:v>1.2738853503184711E-2</c:v>
                </c:pt>
                <c:pt idx="595">
                  <c:v>1.9108280254777066E-2</c:v>
                </c:pt>
                <c:pt idx="596">
                  <c:v>1.2738853503184711E-2</c:v>
                </c:pt>
                <c:pt idx="597">
                  <c:v>1.9108280254777066E-2</c:v>
                </c:pt>
                <c:pt idx="598">
                  <c:v>1.9108280254777066E-2</c:v>
                </c:pt>
                <c:pt idx="599">
                  <c:v>1.9108280254777066E-2</c:v>
                </c:pt>
                <c:pt idx="600">
                  <c:v>1.9108280254777066E-2</c:v>
                </c:pt>
                <c:pt idx="601">
                  <c:v>1.9108280254777066E-2</c:v>
                </c:pt>
                <c:pt idx="602">
                  <c:v>1.9108280254777066E-2</c:v>
                </c:pt>
                <c:pt idx="603">
                  <c:v>1.2658227848101111E-2</c:v>
                </c:pt>
                <c:pt idx="604">
                  <c:v>1.2658227848101111E-2</c:v>
                </c:pt>
                <c:pt idx="605">
                  <c:v>6.2893081761006275E-3</c:v>
                </c:pt>
                <c:pt idx="606">
                  <c:v>1.8867924528301883E-2</c:v>
                </c:pt>
                <c:pt idx="607">
                  <c:v>1.8750000000000044E-2</c:v>
                </c:pt>
                <c:pt idx="608">
                  <c:v>1.8867924528301883E-2</c:v>
                </c:pt>
                <c:pt idx="609">
                  <c:v>1.2499999999999956E-2</c:v>
                </c:pt>
                <c:pt idx="610">
                  <c:v>1.8750000000000044E-2</c:v>
                </c:pt>
                <c:pt idx="611">
                  <c:v>1.8750000000000044E-2</c:v>
                </c:pt>
                <c:pt idx="612">
                  <c:v>1.8750000000000044E-2</c:v>
                </c:pt>
                <c:pt idx="613">
                  <c:v>1.8750000000000044E-2</c:v>
                </c:pt>
                <c:pt idx="614">
                  <c:v>1.8750000000000044E-2</c:v>
                </c:pt>
                <c:pt idx="615">
                  <c:v>2.4999999999999911E-2</c:v>
                </c:pt>
                <c:pt idx="616">
                  <c:v>2.4999999999999911E-2</c:v>
                </c:pt>
                <c:pt idx="617">
                  <c:v>2.4999999999999911E-2</c:v>
                </c:pt>
                <c:pt idx="618">
                  <c:v>1.8518518518518601E-2</c:v>
                </c:pt>
                <c:pt idx="619">
                  <c:v>1.2269938650306678E-2</c:v>
                </c:pt>
                <c:pt idx="620">
                  <c:v>1.8518518518518601E-2</c:v>
                </c:pt>
                <c:pt idx="621">
                  <c:v>1.8518518518518601E-2</c:v>
                </c:pt>
                <c:pt idx="622">
                  <c:v>1.2269938650306678E-2</c:v>
                </c:pt>
                <c:pt idx="623">
                  <c:v>1.8404907975460238E-2</c:v>
                </c:pt>
                <c:pt idx="624">
                  <c:v>1.8404907975460238E-2</c:v>
                </c:pt>
                <c:pt idx="625">
                  <c:v>1.8404907975460238E-2</c:v>
                </c:pt>
                <c:pt idx="626">
                  <c:v>1.8404907975460238E-2</c:v>
                </c:pt>
                <c:pt idx="627">
                  <c:v>1.8292682926829285E-2</c:v>
                </c:pt>
                <c:pt idx="628">
                  <c:v>1.8292682926829285E-2</c:v>
                </c:pt>
                <c:pt idx="629">
                  <c:v>3.0487804878048808E-2</c:v>
                </c:pt>
                <c:pt idx="630">
                  <c:v>2.4242424242424176E-2</c:v>
                </c:pt>
                <c:pt idx="631">
                  <c:v>2.4242424242424176E-2</c:v>
                </c:pt>
                <c:pt idx="632">
                  <c:v>2.4242424242424176E-2</c:v>
                </c:pt>
                <c:pt idx="633">
                  <c:v>2.4242424242424176E-2</c:v>
                </c:pt>
                <c:pt idx="634">
                  <c:v>3.0303030303030276E-2</c:v>
                </c:pt>
                <c:pt idx="635">
                  <c:v>3.0120481927710774E-2</c:v>
                </c:pt>
                <c:pt idx="636">
                  <c:v>3.0120481927710774E-2</c:v>
                </c:pt>
                <c:pt idx="637">
                  <c:v>3.6144578313252795E-2</c:v>
                </c:pt>
                <c:pt idx="638">
                  <c:v>4.2168674698795039E-2</c:v>
                </c:pt>
                <c:pt idx="639">
                  <c:v>4.1916167664670656E-2</c:v>
                </c:pt>
                <c:pt idx="640">
                  <c:v>4.1916167664670656E-2</c:v>
                </c:pt>
                <c:pt idx="641">
                  <c:v>3.5502958579881838E-2</c:v>
                </c:pt>
                <c:pt idx="642">
                  <c:v>3.5502958579881838E-2</c:v>
                </c:pt>
                <c:pt idx="643">
                  <c:v>4.1420118343195478E-2</c:v>
                </c:pt>
                <c:pt idx="644">
                  <c:v>4.1420118343195478E-2</c:v>
                </c:pt>
                <c:pt idx="645">
                  <c:v>4.1420118343195478E-2</c:v>
                </c:pt>
                <c:pt idx="646">
                  <c:v>3.529411764705892E-2</c:v>
                </c:pt>
                <c:pt idx="647">
                  <c:v>3.5087719298245501E-2</c:v>
                </c:pt>
                <c:pt idx="648">
                  <c:v>3.5087719298245501E-2</c:v>
                </c:pt>
                <c:pt idx="649">
                  <c:v>2.9069767441860517E-2</c:v>
                </c:pt>
                <c:pt idx="650">
                  <c:v>2.8901734104046284E-2</c:v>
                </c:pt>
                <c:pt idx="651">
                  <c:v>2.8735632183908066E-2</c:v>
                </c:pt>
                <c:pt idx="652">
                  <c:v>3.4482758620689724E-2</c:v>
                </c:pt>
                <c:pt idx="653">
                  <c:v>3.4285714285714475E-2</c:v>
                </c:pt>
                <c:pt idx="654">
                  <c:v>4.0000000000000036E-2</c:v>
                </c:pt>
                <c:pt idx="655">
                  <c:v>3.9772727272727293E-2</c:v>
                </c:pt>
                <c:pt idx="656">
                  <c:v>3.9772727272727293E-2</c:v>
                </c:pt>
                <c:pt idx="657">
                  <c:v>3.9772727272727293E-2</c:v>
                </c:pt>
                <c:pt idx="658">
                  <c:v>3.9772727272727293E-2</c:v>
                </c:pt>
                <c:pt idx="659">
                  <c:v>3.9548022598870025E-2</c:v>
                </c:pt>
                <c:pt idx="660">
                  <c:v>4.5197740112994378E-2</c:v>
                </c:pt>
                <c:pt idx="661">
                  <c:v>4.5197740112994378E-2</c:v>
                </c:pt>
                <c:pt idx="662">
                  <c:v>4.4943820224719211E-2</c:v>
                </c:pt>
                <c:pt idx="663">
                  <c:v>3.9106145251396773E-2</c:v>
                </c:pt>
                <c:pt idx="664">
                  <c:v>3.3333333333333437E-2</c:v>
                </c:pt>
                <c:pt idx="665">
                  <c:v>3.3149171270718147E-2</c:v>
                </c:pt>
                <c:pt idx="666">
                  <c:v>3.8461538461538325E-2</c:v>
                </c:pt>
                <c:pt idx="667">
                  <c:v>3.8251366120218622E-2</c:v>
                </c:pt>
                <c:pt idx="668">
                  <c:v>3.8251366120218622E-2</c:v>
                </c:pt>
                <c:pt idx="669">
                  <c:v>3.8251366120218622E-2</c:v>
                </c:pt>
                <c:pt idx="670">
                  <c:v>4.9180327868852292E-2</c:v>
                </c:pt>
                <c:pt idx="671">
                  <c:v>4.3478260869565188E-2</c:v>
                </c:pt>
                <c:pt idx="672">
                  <c:v>3.7837837837837895E-2</c:v>
                </c:pt>
                <c:pt idx="673">
                  <c:v>3.7837837837837895E-2</c:v>
                </c:pt>
                <c:pt idx="674">
                  <c:v>3.7634408602150504E-2</c:v>
                </c:pt>
                <c:pt idx="675">
                  <c:v>5.3763440860215006E-2</c:v>
                </c:pt>
                <c:pt idx="676">
                  <c:v>5.3763440860215006E-2</c:v>
                </c:pt>
                <c:pt idx="677">
                  <c:v>5.3475935828876997E-2</c:v>
                </c:pt>
                <c:pt idx="678">
                  <c:v>4.7619047619047672E-2</c:v>
                </c:pt>
                <c:pt idx="679">
                  <c:v>4.7368421052631504E-2</c:v>
                </c:pt>
                <c:pt idx="680">
                  <c:v>4.7368421052631504E-2</c:v>
                </c:pt>
                <c:pt idx="681">
                  <c:v>4.7368421052631504E-2</c:v>
                </c:pt>
                <c:pt idx="682">
                  <c:v>3.6458333333333259E-2</c:v>
                </c:pt>
                <c:pt idx="683">
                  <c:v>4.6875000000000222E-2</c:v>
                </c:pt>
                <c:pt idx="684">
                  <c:v>5.2083333333333259E-2</c:v>
                </c:pt>
                <c:pt idx="685">
                  <c:v>5.2083333333333259E-2</c:v>
                </c:pt>
                <c:pt idx="686">
                  <c:v>4.663212435233155E-2</c:v>
                </c:pt>
                <c:pt idx="687">
                  <c:v>3.5714285714285587E-2</c:v>
                </c:pt>
                <c:pt idx="688">
                  <c:v>3.5714285714285587E-2</c:v>
                </c:pt>
                <c:pt idx="689">
                  <c:v>3.0456852791878264E-2</c:v>
                </c:pt>
                <c:pt idx="690">
                  <c:v>3.5353535353535248E-2</c:v>
                </c:pt>
                <c:pt idx="691">
                  <c:v>3.0150753768844352E-2</c:v>
                </c:pt>
                <c:pt idx="692">
                  <c:v>2.5125628140703515E-2</c:v>
                </c:pt>
                <c:pt idx="693">
                  <c:v>2.5125628140703515E-2</c:v>
                </c:pt>
                <c:pt idx="694">
                  <c:v>2.5125628140703515E-2</c:v>
                </c:pt>
                <c:pt idx="695">
                  <c:v>9.9502487562188602E-3</c:v>
                </c:pt>
                <c:pt idx="696">
                  <c:v>9.9009900990099098E-3</c:v>
                </c:pt>
                <c:pt idx="697">
                  <c:v>1.4851485148514865E-2</c:v>
                </c:pt>
                <c:pt idx="698">
                  <c:v>1.4851485148514865E-2</c:v>
                </c:pt>
                <c:pt idx="699">
                  <c:v>1.9704433497536922E-2</c:v>
                </c:pt>
                <c:pt idx="700">
                  <c:v>1.9704433497536922E-2</c:v>
                </c:pt>
                <c:pt idx="701">
                  <c:v>2.4630541871921263E-2</c:v>
                </c:pt>
                <c:pt idx="702">
                  <c:v>2.4390243902439046E-2</c:v>
                </c:pt>
                <c:pt idx="703">
                  <c:v>3.4146341463414664E-2</c:v>
                </c:pt>
                <c:pt idx="704">
                  <c:v>3.4313725490196179E-2</c:v>
                </c:pt>
                <c:pt idx="705">
                  <c:v>3.9215686274509887E-2</c:v>
                </c:pt>
                <c:pt idx="706">
                  <c:v>3.9215686274509887E-2</c:v>
                </c:pt>
                <c:pt idx="707">
                  <c:v>4.9261083743842304E-2</c:v>
                </c:pt>
                <c:pt idx="708">
                  <c:v>4.9019607843137303E-2</c:v>
                </c:pt>
                <c:pt idx="709">
                  <c:v>4.8780487804878092E-2</c:v>
                </c:pt>
                <c:pt idx="710">
                  <c:v>5.3658536585365901E-2</c:v>
                </c:pt>
                <c:pt idx="711">
                  <c:v>4.8309178743961345E-2</c:v>
                </c:pt>
                <c:pt idx="712">
                  <c:v>4.8309178743961345E-2</c:v>
                </c:pt>
                <c:pt idx="713">
                  <c:v>4.3269230769230616E-2</c:v>
                </c:pt>
                <c:pt idx="714">
                  <c:v>4.7619047619047672E-2</c:v>
                </c:pt>
                <c:pt idx="715">
                  <c:v>4.7169811320754818E-2</c:v>
                </c:pt>
                <c:pt idx="716">
                  <c:v>5.6872037914691864E-2</c:v>
                </c:pt>
                <c:pt idx="717">
                  <c:v>5.1886792452830344E-2</c:v>
                </c:pt>
                <c:pt idx="718">
                  <c:v>5.1886792452830344E-2</c:v>
                </c:pt>
                <c:pt idx="719">
                  <c:v>5.1643192488262768E-2</c:v>
                </c:pt>
                <c:pt idx="720">
                  <c:v>5.6074766355140415E-2</c:v>
                </c:pt>
                <c:pt idx="721">
                  <c:v>6.0465116279069697E-2</c:v>
                </c:pt>
                <c:pt idx="722">
                  <c:v>5.555555555555558E-2</c:v>
                </c:pt>
                <c:pt idx="723">
                  <c:v>6.4516129032258229E-2</c:v>
                </c:pt>
                <c:pt idx="724">
                  <c:v>6.9124423963133674E-2</c:v>
                </c:pt>
                <c:pt idx="725">
                  <c:v>7.8341013824884786E-2</c:v>
                </c:pt>
                <c:pt idx="726">
                  <c:v>7.727272727272716E-2</c:v>
                </c:pt>
                <c:pt idx="727">
                  <c:v>8.1081081081081141E-2</c:v>
                </c:pt>
                <c:pt idx="728">
                  <c:v>8.0717488789237679E-2</c:v>
                </c:pt>
                <c:pt idx="729">
                  <c:v>8.5201793721973118E-2</c:v>
                </c:pt>
                <c:pt idx="730">
                  <c:v>9.4170403587443774E-2</c:v>
                </c:pt>
                <c:pt idx="731">
                  <c:v>9.375E-2</c:v>
                </c:pt>
                <c:pt idx="732">
                  <c:v>9.2920353982300696E-2</c:v>
                </c:pt>
                <c:pt idx="733">
                  <c:v>9.210526315789469E-2</c:v>
                </c:pt>
                <c:pt idx="734">
                  <c:v>0.10526315789473673</c:v>
                </c:pt>
                <c:pt idx="735">
                  <c:v>9.9567099567099415E-2</c:v>
                </c:pt>
                <c:pt idx="736">
                  <c:v>0.11637931034482762</c:v>
                </c:pt>
                <c:pt idx="737">
                  <c:v>0.11538461538461542</c:v>
                </c:pt>
                <c:pt idx="738">
                  <c:v>0.10970464135021096</c:v>
                </c:pt>
                <c:pt idx="739">
                  <c:v>0.10833333333333339</c:v>
                </c:pt>
                <c:pt idx="740">
                  <c:v>0.11203319502074693</c:v>
                </c:pt>
                <c:pt idx="741">
                  <c:v>0.11983471074380181</c:v>
                </c:pt>
                <c:pt idx="742">
                  <c:v>0.11885245901639352</c:v>
                </c:pt>
                <c:pt idx="743">
                  <c:v>0.12653061224489792</c:v>
                </c:pt>
                <c:pt idx="744">
                  <c:v>0.1174089068825912</c:v>
                </c:pt>
                <c:pt idx="745">
                  <c:v>0.12048192771084332</c:v>
                </c:pt>
                <c:pt idx="746">
                  <c:v>0.11111111111111116</c:v>
                </c:pt>
                <c:pt idx="747">
                  <c:v>0.11023622047244097</c:v>
                </c:pt>
                <c:pt idx="748">
                  <c:v>0.10038610038610041</c:v>
                </c:pt>
                <c:pt idx="749">
                  <c:v>0.10344827586206895</c:v>
                </c:pt>
                <c:pt idx="750">
                  <c:v>0.11026615969581743</c:v>
                </c:pt>
                <c:pt idx="751">
                  <c:v>0.10902255639097747</c:v>
                </c:pt>
                <c:pt idx="752">
                  <c:v>0.10447761194029859</c:v>
                </c:pt>
                <c:pt idx="753">
                  <c:v>9.9630996309963082E-2</c:v>
                </c:pt>
                <c:pt idx="754">
                  <c:v>0.10256410256410264</c:v>
                </c:pt>
                <c:pt idx="755">
                  <c:v>9.4202898550724612E-2</c:v>
                </c:pt>
                <c:pt idx="756">
                  <c:v>9.7826086956521729E-2</c:v>
                </c:pt>
                <c:pt idx="757">
                  <c:v>9.3189964157706084E-2</c:v>
                </c:pt>
                <c:pt idx="758">
                  <c:v>9.2857142857142971E-2</c:v>
                </c:pt>
                <c:pt idx="759">
                  <c:v>8.8652482269503619E-2</c:v>
                </c:pt>
                <c:pt idx="760">
                  <c:v>8.4210526315789513E-2</c:v>
                </c:pt>
                <c:pt idx="761">
                  <c:v>7.986111111111116E-2</c:v>
                </c:pt>
                <c:pt idx="762">
                  <c:v>7.1917808219178037E-2</c:v>
                </c:pt>
                <c:pt idx="763">
                  <c:v>6.1016949152542299E-2</c:v>
                </c:pt>
                <c:pt idx="764">
                  <c:v>6.4189189189189033E-2</c:v>
                </c:pt>
                <c:pt idx="765">
                  <c:v>6.3758389261744819E-2</c:v>
                </c:pt>
                <c:pt idx="766">
                  <c:v>5.6478405315614655E-2</c:v>
                </c:pt>
                <c:pt idx="767">
                  <c:v>5.6291390728476776E-2</c:v>
                </c:pt>
                <c:pt idx="768">
                  <c:v>6.2706270627062688E-2</c:v>
                </c:pt>
                <c:pt idx="769">
                  <c:v>6.2295081967213006E-2</c:v>
                </c:pt>
                <c:pt idx="770">
                  <c:v>7.1895424836601274E-2</c:v>
                </c:pt>
                <c:pt idx="771">
                  <c:v>7.4918566775244333E-2</c:v>
                </c:pt>
                <c:pt idx="772">
                  <c:v>8.0906148867313954E-2</c:v>
                </c:pt>
                <c:pt idx="773">
                  <c:v>7.7170418006430763E-2</c:v>
                </c:pt>
                <c:pt idx="774">
                  <c:v>8.3067092651757157E-2</c:v>
                </c:pt>
                <c:pt idx="775">
                  <c:v>8.3067092651757157E-2</c:v>
                </c:pt>
                <c:pt idx="776">
                  <c:v>8.5714285714285854E-2</c:v>
                </c:pt>
                <c:pt idx="777">
                  <c:v>8.8328075709779297E-2</c:v>
                </c:pt>
                <c:pt idx="778">
                  <c:v>9.119496855345921E-2</c:v>
                </c:pt>
                <c:pt idx="779">
                  <c:v>9.404388714733547E-2</c:v>
                </c:pt>
                <c:pt idx="780">
                  <c:v>9.0062111801242128E-2</c:v>
                </c:pt>
                <c:pt idx="781">
                  <c:v>9.259259259259256E-2</c:v>
                </c:pt>
                <c:pt idx="782">
                  <c:v>8.8414634146341653E-2</c:v>
                </c:pt>
                <c:pt idx="783">
                  <c:v>8.4848484848484729E-2</c:v>
                </c:pt>
                <c:pt idx="784">
                  <c:v>8.6826347305389184E-2</c:v>
                </c:pt>
                <c:pt idx="785">
                  <c:v>9.2537313432835777E-2</c:v>
                </c:pt>
                <c:pt idx="786">
                  <c:v>9.4395280235988199E-2</c:v>
                </c:pt>
                <c:pt idx="787">
                  <c:v>9.7345132743362983E-2</c:v>
                </c:pt>
                <c:pt idx="788">
                  <c:v>8.4795321637426868E-2</c:v>
                </c:pt>
                <c:pt idx="789">
                  <c:v>8.9855072463768115E-2</c:v>
                </c:pt>
                <c:pt idx="790">
                  <c:v>8.9337175792506995E-2</c:v>
                </c:pt>
                <c:pt idx="791">
                  <c:v>8.5959885386819535E-2</c:v>
                </c:pt>
                <c:pt idx="792">
                  <c:v>8.5470085470085388E-2</c:v>
                </c:pt>
                <c:pt idx="793">
                  <c:v>9.0395480225988756E-2</c:v>
                </c:pt>
                <c:pt idx="794">
                  <c:v>9.243697478991586E-2</c:v>
                </c:pt>
                <c:pt idx="795">
                  <c:v>9.77653631284916E-2</c:v>
                </c:pt>
                <c:pt idx="796">
                  <c:v>9.3663911845730086E-2</c:v>
                </c:pt>
                <c:pt idx="797">
                  <c:v>9.0163934426229497E-2</c:v>
                </c:pt>
                <c:pt idx="798">
                  <c:v>8.3557951482479798E-2</c:v>
                </c:pt>
                <c:pt idx="799">
                  <c:v>8.3333333333333259E-2</c:v>
                </c:pt>
                <c:pt idx="800">
                  <c:v>9.7035040431266983E-2</c:v>
                </c:pt>
                <c:pt idx="801">
                  <c:v>9.0425531914893664E-2</c:v>
                </c:pt>
                <c:pt idx="802">
                  <c:v>9.5238095238095344E-2</c:v>
                </c:pt>
                <c:pt idx="803">
                  <c:v>9.7625329815303585E-2</c:v>
                </c:pt>
                <c:pt idx="804">
                  <c:v>9.7112860892388353E-2</c:v>
                </c:pt>
                <c:pt idx="805">
                  <c:v>9.5854922279792643E-2</c:v>
                </c:pt>
                <c:pt idx="806">
                  <c:v>9.2307692307692424E-2</c:v>
                </c:pt>
                <c:pt idx="807">
                  <c:v>9.1603053435114656E-2</c:v>
                </c:pt>
                <c:pt idx="808">
                  <c:v>9.3198992443324746E-2</c:v>
                </c:pt>
                <c:pt idx="809">
                  <c:v>0.10025062656641603</c:v>
                </c:pt>
                <c:pt idx="810">
                  <c:v>9.9502487562189046E-2</c:v>
                </c:pt>
                <c:pt idx="811">
                  <c:v>0.1091811414392061</c:v>
                </c:pt>
                <c:pt idx="812">
                  <c:v>0.10565110565110558</c:v>
                </c:pt>
                <c:pt idx="813">
                  <c:v>0.10731707317073158</c:v>
                </c:pt>
                <c:pt idx="814">
                  <c:v>0.11111111111111116</c:v>
                </c:pt>
                <c:pt idx="815">
                  <c:v>0.11057692307692313</c:v>
                </c:pt>
                <c:pt idx="816">
                  <c:v>0.12200956937799057</c:v>
                </c:pt>
                <c:pt idx="817">
                  <c:v>0.12056737588652489</c:v>
                </c:pt>
                <c:pt idx="818">
                  <c:v>0.12676056338028174</c:v>
                </c:pt>
                <c:pt idx="819">
                  <c:v>0.12587412587412583</c:v>
                </c:pt>
                <c:pt idx="820">
                  <c:v>0.12211981566820285</c:v>
                </c:pt>
                <c:pt idx="821">
                  <c:v>0.1275626423690206</c:v>
                </c:pt>
                <c:pt idx="822">
                  <c:v>0.12895927601809953</c:v>
                </c:pt>
                <c:pt idx="823">
                  <c:v>0.12527964205816544</c:v>
                </c:pt>
                <c:pt idx="824">
                  <c:v>0.12666666666666671</c:v>
                </c:pt>
                <c:pt idx="825">
                  <c:v>0.12775330396475781</c:v>
                </c:pt>
                <c:pt idx="826">
                  <c:v>0.12173913043478257</c:v>
                </c:pt>
                <c:pt idx="827">
                  <c:v>0.1212121212121211</c:v>
                </c:pt>
                <c:pt idx="828">
                  <c:v>0.11300639658848621</c:v>
                </c:pt>
                <c:pt idx="829">
                  <c:v>0.11392405063291133</c:v>
                </c:pt>
                <c:pt idx="830">
                  <c:v>0.11458333333333326</c:v>
                </c:pt>
                <c:pt idx="831">
                  <c:v>0.11387163561076608</c:v>
                </c:pt>
                <c:pt idx="832">
                  <c:v>0.11909650924024628</c:v>
                </c:pt>
                <c:pt idx="833">
                  <c:v>0.11313131313131319</c:v>
                </c:pt>
                <c:pt idx="834">
                  <c:v>0.11022044088176353</c:v>
                </c:pt>
                <c:pt idx="835">
                  <c:v>0.10536779324055678</c:v>
                </c:pt>
                <c:pt idx="836">
                  <c:v>0.10256410256410242</c:v>
                </c:pt>
                <c:pt idx="837">
                  <c:v>9.9609374999999778E-2</c:v>
                </c:pt>
                <c:pt idx="838">
                  <c:v>9.68992248062015E-2</c:v>
                </c:pt>
                <c:pt idx="839">
                  <c:v>9.2664092664092701E-2</c:v>
                </c:pt>
                <c:pt idx="840">
                  <c:v>8.2375478927203094E-2</c:v>
                </c:pt>
                <c:pt idx="841">
                  <c:v>7.575757575757569E-2</c:v>
                </c:pt>
                <c:pt idx="842">
                  <c:v>7.2897196261682229E-2</c:v>
                </c:pt>
                <c:pt idx="843">
                  <c:v>6.6914498141263934E-2</c:v>
                </c:pt>
                <c:pt idx="844">
                  <c:v>5.504587155963292E-2</c:v>
                </c:pt>
                <c:pt idx="845">
                  <c:v>5.444646098003636E-2</c:v>
                </c:pt>
                <c:pt idx="846">
                  <c:v>5.4151624548736566E-2</c:v>
                </c:pt>
                <c:pt idx="847">
                  <c:v>5.5755395683453335E-2</c:v>
                </c:pt>
                <c:pt idx="848">
                  <c:v>5.0089445438282754E-2</c:v>
                </c:pt>
                <c:pt idx="849">
                  <c:v>4.973357015985802E-2</c:v>
                </c:pt>
                <c:pt idx="850">
                  <c:v>4.4169611307420586E-2</c:v>
                </c:pt>
                <c:pt idx="851">
                  <c:v>4.5936395759717419E-2</c:v>
                </c:pt>
                <c:pt idx="852">
                  <c:v>5.4867256637168182E-2</c:v>
                </c:pt>
                <c:pt idx="853">
                  <c:v>5.4577464788732488E-2</c:v>
                </c:pt>
                <c:pt idx="854">
                  <c:v>4.5296167247386832E-2</c:v>
                </c:pt>
                <c:pt idx="855">
                  <c:v>4.8780487804878092E-2</c:v>
                </c:pt>
                <c:pt idx="856">
                  <c:v>4.6956521739130563E-2</c:v>
                </c:pt>
                <c:pt idx="857">
                  <c:v>4.3029259896729677E-2</c:v>
                </c:pt>
                <c:pt idx="858">
                  <c:v>4.1095890410958846E-2</c:v>
                </c:pt>
                <c:pt idx="859">
                  <c:v>3.5775127768313375E-2</c:v>
                </c:pt>
                <c:pt idx="860">
                  <c:v>3.7478705281090319E-2</c:v>
                </c:pt>
                <c:pt idx="861">
                  <c:v>3.384094754653133E-2</c:v>
                </c:pt>
                <c:pt idx="862">
                  <c:v>3.891708967851093E-2</c:v>
                </c:pt>
                <c:pt idx="863">
                  <c:v>3.716216216216206E-2</c:v>
                </c:pt>
                <c:pt idx="864">
                  <c:v>3.5234899328859148E-2</c:v>
                </c:pt>
                <c:pt idx="865">
                  <c:v>3.6727879799666185E-2</c:v>
                </c:pt>
                <c:pt idx="866">
                  <c:v>3.6666666666666625E-2</c:v>
                </c:pt>
                <c:pt idx="867">
                  <c:v>3.8205980066445155E-2</c:v>
                </c:pt>
                <c:pt idx="868">
                  <c:v>4.1528239202657913E-2</c:v>
                </c:pt>
                <c:pt idx="869">
                  <c:v>3.9603960396039639E-2</c:v>
                </c:pt>
                <c:pt idx="870">
                  <c:v>4.1118421052631637E-2</c:v>
                </c:pt>
                <c:pt idx="871">
                  <c:v>4.1118421052631637E-2</c:v>
                </c:pt>
                <c:pt idx="872">
                  <c:v>4.1050903119868698E-2</c:v>
                </c:pt>
                <c:pt idx="873">
                  <c:v>4.0916530278232388E-2</c:v>
                </c:pt>
                <c:pt idx="874">
                  <c:v>3.9087947882736174E-2</c:v>
                </c:pt>
                <c:pt idx="875">
                  <c:v>4.3973941368078195E-2</c:v>
                </c:pt>
                <c:pt idx="876">
                  <c:v>4.3760129659643487E-2</c:v>
                </c:pt>
                <c:pt idx="877">
                  <c:v>4.1867954911433136E-2</c:v>
                </c:pt>
                <c:pt idx="878">
                  <c:v>4.3408360128617485E-2</c:v>
                </c:pt>
                <c:pt idx="879">
                  <c:v>3.839999999999999E-2</c:v>
                </c:pt>
                <c:pt idx="880">
                  <c:v>4.1467304625199208E-2</c:v>
                </c:pt>
                <c:pt idx="881">
                  <c:v>3.8095238095238182E-2</c:v>
                </c:pt>
                <c:pt idx="882">
                  <c:v>4.1074249605055346E-2</c:v>
                </c:pt>
                <c:pt idx="883">
                  <c:v>4.2654028436019065E-2</c:v>
                </c:pt>
                <c:pt idx="884">
                  <c:v>4.1009463722397443E-2</c:v>
                </c:pt>
                <c:pt idx="885">
                  <c:v>4.4025157232704393E-2</c:v>
                </c:pt>
                <c:pt idx="886">
                  <c:v>4.5454545454545636E-2</c:v>
                </c:pt>
                <c:pt idx="887">
                  <c:v>4.2121684867394649E-2</c:v>
                </c:pt>
                <c:pt idx="888">
                  <c:v>4.0372670807453215E-2</c:v>
                </c:pt>
                <c:pt idx="889">
                  <c:v>4.0185471406491313E-2</c:v>
                </c:pt>
                <c:pt idx="890">
                  <c:v>4.0061633281972098E-2</c:v>
                </c:pt>
                <c:pt idx="891">
                  <c:v>4.6224961479198745E-2</c:v>
                </c:pt>
                <c:pt idx="892">
                  <c:v>4.5941807044410421E-2</c:v>
                </c:pt>
                <c:pt idx="893">
                  <c:v>4.7400611620795008E-2</c:v>
                </c:pt>
                <c:pt idx="894">
                  <c:v>4.5523520485584168E-2</c:v>
                </c:pt>
                <c:pt idx="895">
                  <c:v>4.5454545454545414E-2</c:v>
                </c:pt>
                <c:pt idx="896">
                  <c:v>4.5454545454545414E-2</c:v>
                </c:pt>
                <c:pt idx="897">
                  <c:v>4.2168674698795039E-2</c:v>
                </c:pt>
                <c:pt idx="898">
                  <c:v>4.1979010494752611E-2</c:v>
                </c:pt>
                <c:pt idx="899">
                  <c:v>4.1916167664670656E-2</c:v>
                </c:pt>
                <c:pt idx="900">
                  <c:v>4.0298507462686706E-2</c:v>
                </c:pt>
                <c:pt idx="901">
                  <c:v>4.0118870728083289E-2</c:v>
                </c:pt>
                <c:pt idx="902">
                  <c:v>4.2962962962963092E-2</c:v>
                </c:pt>
                <c:pt idx="903">
                  <c:v>3.9764359351988077E-2</c:v>
                </c:pt>
                <c:pt idx="904">
                  <c:v>3.9531478770131745E-2</c:v>
                </c:pt>
                <c:pt idx="905">
                  <c:v>3.9416058394160736E-2</c:v>
                </c:pt>
                <c:pt idx="906">
                  <c:v>3.9187227866472885E-2</c:v>
                </c:pt>
                <c:pt idx="907">
                  <c:v>3.9130434782608692E-2</c:v>
                </c:pt>
                <c:pt idx="908">
                  <c:v>4.057971014492745E-2</c:v>
                </c:pt>
                <c:pt idx="909">
                  <c:v>4.3352601156069426E-2</c:v>
                </c:pt>
                <c:pt idx="910">
                  <c:v>4.0287769784172589E-2</c:v>
                </c:pt>
                <c:pt idx="911">
                  <c:v>3.8793103448275801E-2</c:v>
                </c:pt>
                <c:pt idx="912">
                  <c:v>4.3041606886657036E-2</c:v>
                </c:pt>
                <c:pt idx="913">
                  <c:v>4.5714285714285818E-2</c:v>
                </c:pt>
                <c:pt idx="914">
                  <c:v>4.5454545454545192E-2</c:v>
                </c:pt>
                <c:pt idx="915">
                  <c:v>4.5325779036827329E-2</c:v>
                </c:pt>
                <c:pt idx="916">
                  <c:v>5.0704225352112609E-2</c:v>
                </c:pt>
                <c:pt idx="917">
                  <c:v>5.1966292134831393E-2</c:v>
                </c:pt>
                <c:pt idx="918">
                  <c:v>5.3072625698324272E-2</c:v>
                </c:pt>
                <c:pt idx="919">
                  <c:v>5.2998605299860557E-2</c:v>
                </c:pt>
                <c:pt idx="920">
                  <c:v>5.2924791086350842E-2</c:v>
                </c:pt>
                <c:pt idx="921">
                  <c:v>5.1246537396121949E-2</c:v>
                </c:pt>
                <c:pt idx="922">
                  <c:v>5.2558782849239316E-2</c:v>
                </c:pt>
                <c:pt idx="923">
                  <c:v>5.2558782849239316E-2</c:v>
                </c:pt>
                <c:pt idx="924">
                  <c:v>5.502063273727642E-2</c:v>
                </c:pt>
                <c:pt idx="925">
                  <c:v>5.464480874316946E-2</c:v>
                </c:pt>
                <c:pt idx="926">
                  <c:v>5.2989130434782705E-2</c:v>
                </c:pt>
                <c:pt idx="927">
                  <c:v>5.0135501355013545E-2</c:v>
                </c:pt>
                <c:pt idx="928">
                  <c:v>4.4235924932976012E-2</c:v>
                </c:pt>
                <c:pt idx="929">
                  <c:v>4.4058744993324295E-2</c:v>
                </c:pt>
                <c:pt idx="930">
                  <c:v>4.1114058355437688E-2</c:v>
                </c:pt>
                <c:pt idx="931">
                  <c:v>4.1059602649006655E-2</c:v>
                </c:pt>
                <c:pt idx="932">
                  <c:v>4.2328042328042326E-2</c:v>
                </c:pt>
                <c:pt idx="933">
                  <c:v>4.743083003952564E-2</c:v>
                </c:pt>
                <c:pt idx="934">
                  <c:v>5.124835742444156E-2</c:v>
                </c:pt>
                <c:pt idx="935">
                  <c:v>4.9934296977661052E-2</c:v>
                </c:pt>
                <c:pt idx="936">
                  <c:v>6.9100391134289341E-2</c:v>
                </c:pt>
                <c:pt idx="937">
                  <c:v>6.2176165803108807E-2</c:v>
                </c:pt>
                <c:pt idx="938">
                  <c:v>6.1935483870967811E-2</c:v>
                </c:pt>
                <c:pt idx="939">
                  <c:v>6.1935483870967811E-2</c:v>
                </c:pt>
                <c:pt idx="940">
                  <c:v>6.1617458279845883E-2</c:v>
                </c:pt>
                <c:pt idx="941">
                  <c:v>6.2659846547314491E-2</c:v>
                </c:pt>
                <c:pt idx="942">
                  <c:v>5.987261146496814E-2</c:v>
                </c:pt>
                <c:pt idx="943">
                  <c:v>5.9796437659033197E-2</c:v>
                </c:pt>
                <c:pt idx="944">
                  <c:v>5.4568527918781751E-2</c:v>
                </c:pt>
                <c:pt idx="945">
                  <c:v>4.4025157232704393E-2</c:v>
                </c:pt>
                <c:pt idx="946">
                  <c:v>4.1250000000000009E-2</c:v>
                </c:pt>
                <c:pt idx="947">
                  <c:v>3.7546933667083948E-2</c:v>
                </c:pt>
                <c:pt idx="948">
                  <c:v>1.585365853658538E-2</c:v>
                </c:pt>
                <c:pt idx="949">
                  <c:v>1.585365853658538E-2</c:v>
                </c:pt>
                <c:pt idx="950">
                  <c:v>1.5795868772782384E-2</c:v>
                </c:pt>
                <c:pt idx="951">
                  <c:v>1.7010935601458055E-2</c:v>
                </c:pt>
                <c:pt idx="952">
                  <c:v>1.3301088270858408E-2</c:v>
                </c:pt>
                <c:pt idx="953">
                  <c:v>1.0830324909747446E-2</c:v>
                </c:pt>
                <c:pt idx="954">
                  <c:v>1.2019230769230838E-2</c:v>
                </c:pt>
                <c:pt idx="955">
                  <c:v>1.0804321728691502E-2</c:v>
                </c:pt>
                <c:pt idx="956">
                  <c:v>1.3237063778580138E-2</c:v>
                </c:pt>
                <c:pt idx="957">
                  <c:v>1.5662650602409567E-2</c:v>
                </c:pt>
                <c:pt idx="958">
                  <c:v>1.6806722689075793E-2</c:v>
                </c:pt>
                <c:pt idx="959">
                  <c:v>2.1712907117008351E-2</c:v>
                </c:pt>
                <c:pt idx="960">
                  <c:v>2.0408163265306145E-2</c:v>
                </c:pt>
                <c:pt idx="961">
                  <c:v>2.400960384153672E-2</c:v>
                </c:pt>
                <c:pt idx="962">
                  <c:v>1.9138755980861344E-2</c:v>
                </c:pt>
                <c:pt idx="963">
                  <c:v>1.7921146953405076E-2</c:v>
                </c:pt>
                <c:pt idx="964">
                  <c:v>1.9093078758950055E-2</c:v>
                </c:pt>
                <c:pt idx="965">
                  <c:v>1.6666666666666829E-2</c:v>
                </c:pt>
                <c:pt idx="966">
                  <c:v>1.6627078384797933E-2</c:v>
                </c:pt>
                <c:pt idx="967">
                  <c:v>1.7814726840855055E-2</c:v>
                </c:pt>
                <c:pt idx="968">
                  <c:v>1.7814726840855055E-2</c:v>
                </c:pt>
                <c:pt idx="969">
                  <c:v>1.8979833926453304E-2</c:v>
                </c:pt>
                <c:pt idx="970">
                  <c:v>1.8890200708382432E-2</c:v>
                </c:pt>
                <c:pt idx="971">
                  <c:v>1.6528925619834656E-2</c:v>
                </c:pt>
                <c:pt idx="972">
                  <c:v>1.2941176470588234E-2</c:v>
                </c:pt>
                <c:pt idx="973">
                  <c:v>1.1723329425556983E-3</c:v>
                </c:pt>
                <c:pt idx="974">
                  <c:v>2.3474178403755097E-3</c:v>
                </c:pt>
                <c:pt idx="975">
                  <c:v>2.3474178403755097E-3</c:v>
                </c:pt>
                <c:pt idx="976">
                  <c:v>-2.3419203747072626E-3</c:v>
                </c:pt>
                <c:pt idx="977">
                  <c:v>0</c:v>
                </c:pt>
                <c:pt idx="978">
                  <c:v>1.1682242990656011E-3</c:v>
                </c:pt>
                <c:pt idx="979">
                  <c:v>1.166861143523823E-3</c:v>
                </c:pt>
                <c:pt idx="980">
                  <c:v>2.333722287047868E-3</c:v>
                </c:pt>
                <c:pt idx="981">
                  <c:v>-2.3282887077997749E-3</c:v>
                </c:pt>
                <c:pt idx="982">
                  <c:v>-1.1587485515642815E-3</c:v>
                </c:pt>
                <c:pt idx="983">
                  <c:v>2.3228803716608404E-3</c:v>
                </c:pt>
                <c:pt idx="984">
                  <c:v>5.807200929152101E-3</c:v>
                </c:pt>
                <c:pt idx="985">
                  <c:v>1.87353629976581E-2</c:v>
                </c:pt>
                <c:pt idx="986">
                  <c:v>2.1077283372365363E-2</c:v>
                </c:pt>
                <c:pt idx="987">
                  <c:v>2.4590163934426146E-2</c:v>
                </c:pt>
                <c:pt idx="988">
                  <c:v>2.934272300469476E-2</c:v>
                </c:pt>
                <c:pt idx="989">
                  <c:v>2.6932084309133408E-2</c:v>
                </c:pt>
                <c:pt idx="990">
                  <c:v>2.5670945157526326E-2</c:v>
                </c:pt>
                <c:pt idx="991">
                  <c:v>2.2144522144522227E-2</c:v>
                </c:pt>
                <c:pt idx="992">
                  <c:v>2.211874272409764E-2</c:v>
                </c:pt>
                <c:pt idx="993">
                  <c:v>2.3337222870478458E-2</c:v>
                </c:pt>
                <c:pt idx="994">
                  <c:v>2.088167053364276E-2</c:v>
                </c:pt>
                <c:pt idx="995">
                  <c:v>1.7381228273464666E-2</c:v>
                </c:pt>
                <c:pt idx="996">
                  <c:v>1.616628175519641E-2</c:v>
                </c:pt>
                <c:pt idx="997">
                  <c:v>1.264367816091938E-2</c:v>
                </c:pt>
                <c:pt idx="998">
                  <c:v>1.4908256880733939E-2</c:v>
                </c:pt>
                <c:pt idx="999">
                  <c:v>1.371428571428579E-2</c:v>
                </c:pt>
                <c:pt idx="1000">
                  <c:v>1.4823261117445696E-2</c:v>
                </c:pt>
                <c:pt idx="1001">
                  <c:v>1.4823261117445696E-2</c:v>
                </c:pt>
                <c:pt idx="1002">
                  <c:v>1.2514220705347023E-2</c:v>
                </c:pt>
                <c:pt idx="1003">
                  <c:v>1.4823261117445696E-2</c:v>
                </c:pt>
                <c:pt idx="1004">
                  <c:v>1.4806378132118381E-2</c:v>
                </c:pt>
                <c:pt idx="1005">
                  <c:v>1.8244013683010207E-2</c:v>
                </c:pt>
                <c:pt idx="1006">
                  <c:v>1.931818181818179E-2</c:v>
                </c:pt>
                <c:pt idx="1007">
                  <c:v>2.1640091116173155E-2</c:v>
                </c:pt>
                <c:pt idx="1008">
                  <c:v>2.1590909090909216E-2</c:v>
                </c:pt>
                <c:pt idx="1009">
                  <c:v>2.2701475595913845E-2</c:v>
                </c:pt>
                <c:pt idx="1010">
                  <c:v>1.9209039548022666E-2</c:v>
                </c:pt>
                <c:pt idx="1011">
                  <c:v>1.6910935738444266E-2</c:v>
                </c:pt>
                <c:pt idx="1012">
                  <c:v>1.4606741573033766E-2</c:v>
                </c:pt>
                <c:pt idx="1013">
                  <c:v>1.6853932584269593E-2</c:v>
                </c:pt>
                <c:pt idx="1014">
                  <c:v>1.6853932584269593E-2</c:v>
                </c:pt>
                <c:pt idx="1015">
                  <c:v>1.7977528089887507E-2</c:v>
                </c:pt>
                <c:pt idx="1016">
                  <c:v>1.6835016835016869E-2</c:v>
                </c:pt>
                <c:pt idx="1017">
                  <c:v>1.4557670772676445E-2</c:v>
                </c:pt>
                <c:pt idx="1018">
                  <c:v>8.9186176142697082E-3</c:v>
                </c:pt>
                <c:pt idx="1019">
                  <c:v>7.8037904124861335E-3</c:v>
                </c:pt>
                <c:pt idx="1020">
                  <c:v>1.1123470522803158E-2</c:v>
                </c:pt>
                <c:pt idx="1021">
                  <c:v>9.9889012208658201E-3</c:v>
                </c:pt>
                <c:pt idx="1022">
                  <c:v>9.9778270509975897E-3</c:v>
                </c:pt>
                <c:pt idx="1023">
                  <c:v>8.8691796008868451E-3</c:v>
                </c:pt>
                <c:pt idx="1024">
                  <c:v>1.1074197120708673E-2</c:v>
                </c:pt>
                <c:pt idx="1025">
                  <c:v>9.944751381215422E-3</c:v>
                </c:pt>
                <c:pt idx="1026">
                  <c:v>9.944751381215422E-3</c:v>
                </c:pt>
                <c:pt idx="1027">
                  <c:v>8.8300220750552327E-3</c:v>
                </c:pt>
                <c:pt idx="1028">
                  <c:v>6.6225165562914245E-3</c:v>
                </c:pt>
                <c:pt idx="1029">
                  <c:v>1.1037527593819041E-2</c:v>
                </c:pt>
                <c:pt idx="1030">
                  <c:v>1.2154696132596676E-2</c:v>
                </c:pt>
                <c:pt idx="1031">
                  <c:v>9.9557522123892017E-3</c:v>
                </c:pt>
                <c:pt idx="1032">
                  <c:v>6.6006600660064585E-3</c:v>
                </c:pt>
                <c:pt idx="1033">
                  <c:v>6.59340659340657E-3</c:v>
                </c:pt>
                <c:pt idx="1034">
                  <c:v>9.8792535675082949E-3</c:v>
                </c:pt>
                <c:pt idx="1035">
                  <c:v>1.6483516483516425E-2</c:v>
                </c:pt>
                <c:pt idx="1036">
                  <c:v>1.533406352683464E-2</c:v>
                </c:pt>
                <c:pt idx="1037">
                  <c:v>1.6411378555798661E-2</c:v>
                </c:pt>
                <c:pt idx="1038">
                  <c:v>1.8599562363238453E-2</c:v>
                </c:pt>
                <c:pt idx="1039">
                  <c:v>2.0787746170678245E-2</c:v>
                </c:pt>
                <c:pt idx="1040">
                  <c:v>2.631578947368407E-2</c:v>
                </c:pt>
                <c:pt idx="1041">
                  <c:v>2.2925764192139875E-2</c:v>
                </c:pt>
                <c:pt idx="1042">
                  <c:v>2.1834061135371119E-2</c:v>
                </c:pt>
                <c:pt idx="1043">
                  <c:v>2.6286966046002336E-2</c:v>
                </c:pt>
                <c:pt idx="1044">
                  <c:v>2.1857923497267784E-2</c:v>
                </c:pt>
                <c:pt idx="1045">
                  <c:v>2.729257641921401E-2</c:v>
                </c:pt>
                <c:pt idx="1046">
                  <c:v>3.0434782608695699E-2</c:v>
                </c:pt>
                <c:pt idx="1047">
                  <c:v>2.1621621621621623E-2</c:v>
                </c:pt>
                <c:pt idx="1048">
                  <c:v>2.373247033441217E-2</c:v>
                </c:pt>
                <c:pt idx="1049">
                  <c:v>2.7987082884822323E-2</c:v>
                </c:pt>
                <c:pt idx="1050">
                  <c:v>2.9001074113855996E-2</c:v>
                </c:pt>
                <c:pt idx="1051">
                  <c:v>2.5723472668810254E-2</c:v>
                </c:pt>
                <c:pt idx="1052">
                  <c:v>2.6709401709401615E-2</c:v>
                </c:pt>
                <c:pt idx="1053">
                  <c:v>2.7748132337246378E-2</c:v>
                </c:pt>
                <c:pt idx="1054">
                  <c:v>3.2051282051282159E-2</c:v>
                </c:pt>
                <c:pt idx="1055">
                  <c:v>3.2017075773745907E-2</c:v>
                </c:pt>
                <c:pt idx="1056">
                  <c:v>2.9946524064171198E-2</c:v>
                </c:pt>
                <c:pt idx="1057">
                  <c:v>2.8692879914984148E-2</c:v>
                </c:pt>
                <c:pt idx="1058">
                  <c:v>2.4261603375527407E-2</c:v>
                </c:pt>
                <c:pt idx="1059">
                  <c:v>3.4920634920634797E-2</c:v>
                </c:pt>
                <c:pt idx="1060">
                  <c:v>3.8988408851422518E-2</c:v>
                </c:pt>
                <c:pt idx="1061">
                  <c:v>3.3507853403141441E-2</c:v>
                </c:pt>
                <c:pt idx="1062">
                  <c:v>2.7139874739039671E-2</c:v>
                </c:pt>
                <c:pt idx="1063">
                  <c:v>2.8213166144200663E-2</c:v>
                </c:pt>
                <c:pt idx="1064">
                  <c:v>2.6014568158168494E-2</c:v>
                </c:pt>
                <c:pt idx="1065">
                  <c:v>1.8691588785046731E-2</c:v>
                </c:pt>
                <c:pt idx="1066">
                  <c:v>6.2111801242237252E-3</c:v>
                </c:pt>
                <c:pt idx="1067">
                  <c:v>7.2388831437435464E-3</c:v>
                </c:pt>
                <c:pt idx="1068">
                  <c:v>1.349948078920038E-2</c:v>
                </c:pt>
                <c:pt idx="1069">
                  <c:v>1.4462809917355379E-2</c:v>
                </c:pt>
                <c:pt idx="1070">
                  <c:v>1.8537590113285374E-2</c:v>
                </c:pt>
                <c:pt idx="1071">
                  <c:v>1.7382413087934534E-2</c:v>
                </c:pt>
                <c:pt idx="1072">
                  <c:v>1.1156186612576224E-2</c:v>
                </c:pt>
                <c:pt idx="1073">
                  <c:v>1.2158054711246313E-2</c:v>
                </c:pt>
                <c:pt idx="1074">
                  <c:v>2.1341463414634054E-2</c:v>
                </c:pt>
                <c:pt idx="1075">
                  <c:v>2.5406504065040636E-2</c:v>
                </c:pt>
                <c:pt idx="1076">
                  <c:v>2.3326572008113722E-2</c:v>
                </c:pt>
                <c:pt idx="1077">
                  <c:v>3.1600407747196746E-2</c:v>
                </c:pt>
                <c:pt idx="1078">
                  <c:v>4.4238683127572065E-2</c:v>
                </c:pt>
                <c:pt idx="1079">
                  <c:v>3.7987679671457775E-2</c:v>
                </c:pt>
                <c:pt idx="1080">
                  <c:v>4.508196721311486E-2</c:v>
                </c:pt>
                <c:pt idx="1081">
                  <c:v>4.6843177189409335E-2</c:v>
                </c:pt>
                <c:pt idx="1082">
                  <c:v>4.2467138523761161E-2</c:v>
                </c:pt>
                <c:pt idx="1083">
                  <c:v>2.9145728643216184E-2</c:v>
                </c:pt>
                <c:pt idx="1084">
                  <c:v>2.8084252758274753E-2</c:v>
                </c:pt>
                <c:pt idx="1085">
                  <c:v>2.6026026026025884E-2</c:v>
                </c:pt>
                <c:pt idx="1086">
                  <c:v>2.0895522388059584E-2</c:v>
                </c:pt>
                <c:pt idx="1087">
                  <c:v>1.9821605550049526E-2</c:v>
                </c:pt>
                <c:pt idx="1088">
                  <c:v>2.1803766105054301E-2</c:v>
                </c:pt>
                <c:pt idx="1089">
                  <c:v>1.5810276679841806E-2</c:v>
                </c:pt>
                <c:pt idx="1090">
                  <c:v>1.5763546798029493E-2</c:v>
                </c:pt>
                <c:pt idx="1091">
                  <c:v>2.0771513353115889E-2</c:v>
                </c:pt>
                <c:pt idx="1092">
                  <c:v>1.2745098039215641E-2</c:v>
                </c:pt>
                <c:pt idx="1093">
                  <c:v>6.809338521400754E-3</c:v>
                </c:pt>
                <c:pt idx="1094">
                  <c:v>7.7594568380214834E-3</c:v>
                </c:pt>
                <c:pt idx="1095">
                  <c:v>1.6601562499999778E-2</c:v>
                </c:pt>
                <c:pt idx="1096">
                  <c:v>2.4390243902439046E-2</c:v>
                </c:pt>
                <c:pt idx="1097">
                  <c:v>2.5365853658536608E-2</c:v>
                </c:pt>
                <c:pt idx="1098">
                  <c:v>2.3391812865497075E-2</c:v>
                </c:pt>
                <c:pt idx="1099">
                  <c:v>1.8464528668610258E-2</c:v>
                </c:pt>
                <c:pt idx="1100">
                  <c:v>1.8428709990300662E-2</c:v>
                </c:pt>
                <c:pt idx="1101">
                  <c:v>2.3346303501945664E-2</c:v>
                </c:pt>
                <c:pt idx="1102">
                  <c:v>2.4248302618816719E-2</c:v>
                </c:pt>
                <c:pt idx="1103">
                  <c:v>2.1317829457364379E-2</c:v>
                </c:pt>
                <c:pt idx="1104">
                  <c:v>1.9361084220716362E-2</c:v>
                </c:pt>
                <c:pt idx="1105">
                  <c:v>2.1256038647343045E-2</c:v>
                </c:pt>
                <c:pt idx="1106">
                  <c:v>2.3099133782483072E-2</c:v>
                </c:pt>
                <c:pt idx="1107">
                  <c:v>2.4015369836695388E-2</c:v>
                </c:pt>
                <c:pt idx="1108">
                  <c:v>1.6190476190476311E-2</c:v>
                </c:pt>
                <c:pt idx="1109">
                  <c:v>1.7126546146527311E-2</c:v>
                </c:pt>
                <c:pt idx="1110">
                  <c:v>2.0000000000000018E-2</c:v>
                </c:pt>
                <c:pt idx="1111">
                  <c:v>2.57633587786259E-2</c:v>
                </c:pt>
                <c:pt idx="1112">
                  <c:v>3.2380952380952399E-2</c:v>
                </c:pt>
                <c:pt idx="1113">
                  <c:v>2.5665399239543696E-2</c:v>
                </c:pt>
                <c:pt idx="1114">
                  <c:v>1.9886363636363757E-2</c:v>
                </c:pt>
                <c:pt idx="1115">
                  <c:v>2.0872865275142205E-2</c:v>
                </c:pt>
                <c:pt idx="1116">
                  <c:v>2.7540360873694159E-2</c:v>
                </c:pt>
                <c:pt idx="1117">
                  <c:v>2.1759697256386046E-2</c:v>
                </c:pt>
                <c:pt idx="1118">
                  <c:v>2.1636876763875712E-2</c:v>
                </c:pt>
                <c:pt idx="1119">
                  <c:v>2.4390243902439046E-2</c:v>
                </c:pt>
                <c:pt idx="1120">
                  <c:v>2.8116213683224034E-2</c:v>
                </c:pt>
                <c:pt idx="1121">
                  <c:v>2.4321796071094415E-2</c:v>
                </c:pt>
                <c:pt idx="1122">
                  <c:v>2.3342670401493848E-2</c:v>
                </c:pt>
                <c:pt idx="1123">
                  <c:v>2.1395348837209172E-2</c:v>
                </c:pt>
                <c:pt idx="1124">
                  <c:v>7.3800738007379074E-3</c:v>
                </c:pt>
                <c:pt idx="1125">
                  <c:v>1.0194624652456019E-2</c:v>
                </c:pt>
                <c:pt idx="1126">
                  <c:v>1.3927576601671321E-2</c:v>
                </c:pt>
                <c:pt idx="1127">
                  <c:v>1.6728624535315983E-2</c:v>
                </c:pt>
                <c:pt idx="1128">
                  <c:v>1.109057301293892E-2</c:v>
                </c:pt>
                <c:pt idx="1129">
                  <c:v>2.0370370370370372E-2</c:v>
                </c:pt>
                <c:pt idx="1130">
                  <c:v>2.3020257826887658E-2</c:v>
                </c:pt>
                <c:pt idx="1131">
                  <c:v>2.19780219780219E-2</c:v>
                </c:pt>
                <c:pt idx="1132">
                  <c:v>2.1877848678213185E-2</c:v>
                </c:pt>
                <c:pt idx="1133">
                  <c:v>2.1917808219178214E-2</c:v>
                </c:pt>
                <c:pt idx="1134">
                  <c:v>2.1897810218978186E-2</c:v>
                </c:pt>
                <c:pt idx="1135">
                  <c:v>1.7304189435336959E-2</c:v>
                </c:pt>
                <c:pt idx="1136">
                  <c:v>2.4725274725274859E-2</c:v>
                </c:pt>
                <c:pt idx="1137">
                  <c:v>2.3853211009174258E-2</c:v>
                </c:pt>
                <c:pt idx="1138">
                  <c:v>2.4725274725274859E-2</c:v>
                </c:pt>
                <c:pt idx="1139">
                  <c:v>2.3765996343692919E-2</c:v>
                </c:pt>
                <c:pt idx="1140">
                  <c:v>2.1937842778793293E-2</c:v>
                </c:pt>
                <c:pt idx="1141">
                  <c:v>1.8148820326678861E-2</c:v>
                </c:pt>
                <c:pt idx="1142">
                  <c:v>1.3501350135013412E-2</c:v>
                </c:pt>
                <c:pt idx="1143">
                  <c:v>1.70250896057349E-2</c:v>
                </c:pt>
                <c:pt idx="1144">
                  <c:v>2.2301516503122176E-2</c:v>
                </c:pt>
                <c:pt idx="1145">
                  <c:v>3.1277926720286064E-2</c:v>
                </c:pt>
                <c:pt idx="1146">
                  <c:v>3.3928571428571308E-2</c:v>
                </c:pt>
                <c:pt idx="1147">
                  <c:v>3.4914950760966734E-2</c:v>
                </c:pt>
                <c:pt idx="1148">
                  <c:v>3.3958891867738927E-2</c:v>
                </c:pt>
                <c:pt idx="1149">
                  <c:v>2.5985663082437327E-2</c:v>
                </c:pt>
                <c:pt idx="1150">
                  <c:v>1.9660411081322549E-2</c:v>
                </c:pt>
                <c:pt idx="1151">
                  <c:v>1.1607142857142927E-2</c:v>
                </c:pt>
                <c:pt idx="1152">
                  <c:v>1.0733452593917781E-2</c:v>
                </c:pt>
                <c:pt idx="1153">
                  <c:v>1.426024955436711E-2</c:v>
                </c:pt>
                <c:pt idx="1154">
                  <c:v>1.243339253996445E-2</c:v>
                </c:pt>
                <c:pt idx="1155">
                  <c:v>3.5242290748900285E-3</c:v>
                </c:pt>
                <c:pt idx="1156">
                  <c:v>8.7260034904024231E-4</c:v>
                </c:pt>
                <c:pt idx="1157">
                  <c:v>-2.5996533795494825E-3</c:v>
                </c:pt>
                <c:pt idx="1158">
                  <c:v>-9.4991364421416202E-3</c:v>
                </c:pt>
                <c:pt idx="1159">
                  <c:v>-7.7854671280276344E-3</c:v>
                </c:pt>
                <c:pt idx="1160">
                  <c:v>-8.6430423509075149E-3</c:v>
                </c:pt>
                <c:pt idx="1161">
                  <c:v>8.7336244541469377E-4</c:v>
                </c:pt>
                <c:pt idx="1162">
                  <c:v>9.6406660823840085E-3</c:v>
                </c:pt>
                <c:pt idx="1163">
                  <c:v>1.3239187996469504E-2</c:v>
                </c:pt>
                <c:pt idx="1164">
                  <c:v>1.8584070796460184E-2</c:v>
                </c:pt>
                <c:pt idx="1165">
                  <c:v>1.5817223198594021E-2</c:v>
                </c:pt>
                <c:pt idx="1166">
                  <c:v>1.4035087719298289E-2</c:v>
                </c:pt>
                <c:pt idx="1167">
                  <c:v>1.843722563652328E-2</c:v>
                </c:pt>
                <c:pt idx="1168">
                  <c:v>1.3949433304272008E-2</c:v>
                </c:pt>
                <c:pt idx="1169">
                  <c:v>9.5569070373588971E-3</c:v>
                </c:pt>
                <c:pt idx="1170">
                  <c:v>1.8308631211856996E-2</c:v>
                </c:pt>
                <c:pt idx="1171">
                  <c:v>1.7436791630339954E-2</c:v>
                </c:pt>
                <c:pt idx="1172">
                  <c:v>1.9180470793374038E-2</c:v>
                </c:pt>
                <c:pt idx="1173">
                  <c:v>2.443280977312412E-2</c:v>
                </c:pt>
                <c:pt idx="1174">
                  <c:v>1.9965277777777679E-2</c:v>
                </c:pt>
                <c:pt idx="1175">
                  <c:v>2.3519163763066286E-2</c:v>
                </c:pt>
                <c:pt idx="1176">
                  <c:v>2.3457862728062606E-2</c:v>
                </c:pt>
                <c:pt idx="1177">
                  <c:v>2.1626297577854725E-2</c:v>
                </c:pt>
                <c:pt idx="1178">
                  <c:v>3.2871972318339271E-2</c:v>
                </c:pt>
                <c:pt idx="1179">
                  <c:v>3.2758620689655071E-2</c:v>
                </c:pt>
                <c:pt idx="1180">
                  <c:v>3.6973344797936347E-2</c:v>
                </c:pt>
                <c:pt idx="1181">
                  <c:v>3.0981067125645412E-2</c:v>
                </c:pt>
                <c:pt idx="1182">
                  <c:v>2.7397260273972712E-2</c:v>
                </c:pt>
                <c:pt idx="1183">
                  <c:v>3.0848329048843048E-2</c:v>
                </c:pt>
                <c:pt idx="1184">
                  <c:v>3.1650983746791983E-2</c:v>
                </c:pt>
                <c:pt idx="1185">
                  <c:v>2.8960817717206044E-2</c:v>
                </c:pt>
                <c:pt idx="1186">
                  <c:v>2.8936170212765955E-2</c:v>
                </c:pt>
                <c:pt idx="1187">
                  <c:v>2.297872340425533E-2</c:v>
                </c:pt>
                <c:pt idx="1188">
                  <c:v>2.4617996604414216E-2</c:v>
                </c:pt>
                <c:pt idx="1189">
                  <c:v>2.6248941574936513E-2</c:v>
                </c:pt>
                <c:pt idx="1190">
                  <c:v>1.9262981574539317E-2</c:v>
                </c:pt>
                <c:pt idx="1191">
                  <c:v>2.0033388981636202E-2</c:v>
                </c:pt>
                <c:pt idx="1192">
                  <c:v>1.2437810945273631E-2</c:v>
                </c:pt>
                <c:pt idx="1193">
                  <c:v>1.5025041736226985E-2</c:v>
                </c:pt>
                <c:pt idx="1194">
                  <c:v>1.2499999999999956E-2</c:v>
                </c:pt>
                <c:pt idx="1195">
                  <c:v>1.2468827930174564E-2</c:v>
                </c:pt>
                <c:pt idx="1196">
                  <c:v>1.1608623548922115E-2</c:v>
                </c:pt>
                <c:pt idx="1197">
                  <c:v>1.1589403973510048E-2</c:v>
                </c:pt>
                <c:pt idx="1198">
                  <c:v>8.2712985938793171E-3</c:v>
                </c:pt>
                <c:pt idx="1199">
                  <c:v>8.3194675540765317E-3</c:v>
                </c:pt>
                <c:pt idx="1200">
                  <c:v>4.9710024855011969E-3</c:v>
                </c:pt>
                <c:pt idx="1201">
                  <c:v>1.2376237623762387E-2</c:v>
                </c:pt>
                <c:pt idx="1202">
                  <c:v>9.8603122432210366E-3</c:v>
                </c:pt>
                <c:pt idx="1203">
                  <c:v>4.0916530278232166E-3</c:v>
                </c:pt>
                <c:pt idx="1204">
                  <c:v>7.3710073710073765E-3</c:v>
                </c:pt>
                <c:pt idx="1205">
                  <c:v>1.1513157894736947E-2</c:v>
                </c:pt>
                <c:pt idx="1206">
                  <c:v>1.3168724279835287E-2</c:v>
                </c:pt>
                <c:pt idx="1207">
                  <c:v>1.0673234811165777E-2</c:v>
                </c:pt>
                <c:pt idx="1208">
                  <c:v>1.06557377049179E-2</c:v>
                </c:pt>
                <c:pt idx="1209">
                  <c:v>6.5466448445170577E-3</c:v>
                </c:pt>
                <c:pt idx="1210">
                  <c:v>9.023789991796427E-3</c:v>
                </c:pt>
                <c:pt idx="1211">
                  <c:v>1.2376237623762387E-2</c:v>
                </c:pt>
                <c:pt idx="1212">
                  <c:v>1.483924154987637E-2</c:v>
                </c:pt>
                <c:pt idx="1213">
                  <c:v>1.140994295028519E-2</c:v>
                </c:pt>
                <c:pt idx="1214">
                  <c:v>1.5459723352318822E-2</c:v>
                </c:pt>
                <c:pt idx="1215">
                  <c:v>2.0374898125509411E-2</c:v>
                </c:pt>
                <c:pt idx="1216">
                  <c:v>2.2764227642276369E-2</c:v>
                </c:pt>
                <c:pt idx="1217">
                  <c:v>2.3577235772357819E-2</c:v>
                </c:pt>
                <c:pt idx="1218">
                  <c:v>2.1121039805036546E-2</c:v>
                </c:pt>
                <c:pt idx="1219">
                  <c:v>2.1121039805036546E-2</c:v>
                </c:pt>
                <c:pt idx="1220">
                  <c:v>2.0275750202757514E-2</c:v>
                </c:pt>
                <c:pt idx="1221">
                  <c:v>2.3577235772357819E-2</c:v>
                </c:pt>
                <c:pt idx="1222">
                  <c:v>1.9512195121951237E-2</c:v>
                </c:pt>
                <c:pt idx="1223">
                  <c:v>1.4669926650366705E-2</c:v>
                </c:pt>
                <c:pt idx="1224">
                  <c:v>9.7481722177092944E-3</c:v>
                </c:pt>
                <c:pt idx="1225">
                  <c:v>1.0475423045930743E-2</c:v>
                </c:pt>
                <c:pt idx="1226">
                  <c:v>1.2019230769230838E-2</c:v>
                </c:pt>
                <c:pt idx="1227">
                  <c:v>7.9872204472843933E-3</c:v>
                </c:pt>
                <c:pt idx="1228">
                  <c:v>8.7440381558028246E-3</c:v>
                </c:pt>
                <c:pt idx="1229">
                  <c:v>1.0325655281969714E-2</c:v>
                </c:pt>
                <c:pt idx="1230">
                  <c:v>1.2728719172633296E-2</c:v>
                </c:pt>
                <c:pt idx="1231">
                  <c:v>1.2728719172633296E-2</c:v>
                </c:pt>
                <c:pt idx="1232">
                  <c:v>1.0333863275039823E-2</c:v>
                </c:pt>
                <c:pt idx="1233">
                  <c:v>1.0325655281969714E-2</c:v>
                </c:pt>
                <c:pt idx="1234">
                  <c:v>1.3556618819776656E-2</c:v>
                </c:pt>
                <c:pt idx="1235">
                  <c:v>1.6064257028112428E-2</c:v>
                </c:pt>
                <c:pt idx="1236">
                  <c:v>2.011263073209979E-2</c:v>
                </c:pt>
                <c:pt idx="1237">
                  <c:v>1.3556618819776656E-2</c:v>
                </c:pt>
                <c:pt idx="1238">
                  <c:v>1.2668250197941378E-2</c:v>
                </c:pt>
                <c:pt idx="1239">
                  <c:v>1.6640253565768592E-2</c:v>
                </c:pt>
                <c:pt idx="1240">
                  <c:v>1.4972419227738509E-2</c:v>
                </c:pt>
                <c:pt idx="1241">
                  <c:v>1.4937106918238907E-2</c:v>
                </c:pt>
                <c:pt idx="1242">
                  <c:v>1.256873527101332E-2</c:v>
                </c:pt>
                <c:pt idx="1243">
                  <c:v>1.09976433621366E-2</c:v>
                </c:pt>
                <c:pt idx="1244">
                  <c:v>1.3375295043273061E-2</c:v>
                </c:pt>
                <c:pt idx="1245">
                  <c:v>1.4937106918238907E-2</c:v>
                </c:pt>
                <c:pt idx="1246">
                  <c:v>1.1801730920534936E-2</c:v>
                </c:pt>
                <c:pt idx="1247">
                  <c:v>1.5019762845849938E-2</c:v>
                </c:pt>
                <c:pt idx="1248">
                  <c:v>2.1293375394321856E-2</c:v>
                </c:pt>
                <c:pt idx="1249">
                  <c:v>2.0456333595594067E-2</c:v>
                </c:pt>
                <c:pt idx="1250">
                  <c:v>1.5637216575449475E-2</c:v>
                </c:pt>
                <c:pt idx="1251">
                  <c:v>1.6367887763055311E-2</c:v>
                </c:pt>
                <c:pt idx="1252">
                  <c:v>1.3198757763975166E-2</c:v>
                </c:pt>
                <c:pt idx="1253">
                  <c:v>1.0069713400464808E-2</c:v>
                </c:pt>
                <c:pt idx="1254">
                  <c:v>1.1636927851047307E-2</c:v>
                </c:pt>
                <c:pt idx="1255">
                  <c:v>1.3986013986014179E-2</c:v>
                </c:pt>
                <c:pt idx="1256">
                  <c:v>1.552795031055898E-2</c:v>
                </c:pt>
                <c:pt idx="1257">
                  <c:v>1.3942680092951187E-2</c:v>
                </c:pt>
                <c:pt idx="1258">
                  <c:v>2.0995334370140117E-2</c:v>
                </c:pt>
                <c:pt idx="1259">
                  <c:v>1.8691588785046731E-2</c:v>
                </c:pt>
                <c:pt idx="1260">
                  <c:v>1.698841698841691E-2</c:v>
                </c:pt>
                <c:pt idx="1261">
                  <c:v>2.1588280647648617E-2</c:v>
                </c:pt>
                <c:pt idx="1262">
                  <c:v>2.3094688221708903E-2</c:v>
                </c:pt>
                <c:pt idx="1263">
                  <c:v>2.223926380368102E-2</c:v>
                </c:pt>
                <c:pt idx="1264">
                  <c:v>2.2222222222222365E-2</c:v>
                </c:pt>
                <c:pt idx="1265">
                  <c:v>2.4539877300613355E-2</c:v>
                </c:pt>
                <c:pt idx="1266">
                  <c:v>2.9907975460122804E-2</c:v>
                </c:pt>
                <c:pt idx="1267">
                  <c:v>2.8352490421455823E-2</c:v>
                </c:pt>
                <c:pt idx="1268">
                  <c:v>2.2171253822629744E-2</c:v>
                </c:pt>
                <c:pt idx="1269">
                  <c:v>2.4446142093200729E-2</c:v>
                </c:pt>
                <c:pt idx="1270">
                  <c:v>1.6755521706016685E-2</c:v>
                </c:pt>
                <c:pt idx="1271">
                  <c:v>1.9877675840978437E-2</c:v>
                </c:pt>
                <c:pt idx="1272">
                  <c:v>1.4426727410782103E-2</c:v>
                </c:pt>
                <c:pt idx="1273">
                  <c:v>1.5094339622641506E-2</c:v>
                </c:pt>
                <c:pt idx="1274">
                  <c:v>1.8811136192625977E-2</c:v>
                </c:pt>
                <c:pt idx="1275">
                  <c:v>2.0255063765941328E-2</c:v>
                </c:pt>
                <c:pt idx="1276">
                  <c:v>2.398800599700146E-2</c:v>
                </c:pt>
                <c:pt idx="1277">
                  <c:v>2.0209580838323582E-2</c:v>
                </c:pt>
                <c:pt idx="1278">
                  <c:v>2.010424422933732E-2</c:v>
                </c:pt>
                <c:pt idx="1279">
                  <c:v>1.9374068554396606E-2</c:v>
                </c:pt>
                <c:pt idx="1280">
                  <c:v>1.8698578908002972E-2</c:v>
                </c:pt>
                <c:pt idx="1281">
                  <c:v>1.8642803877703118E-2</c:v>
                </c:pt>
                <c:pt idx="1282">
                  <c:v>2.1722846441947663E-2</c:v>
                </c:pt>
                <c:pt idx="1283">
                  <c:v>2.2488755622188883E-2</c:v>
                </c:pt>
                <c:pt idx="1284">
                  <c:v>2.3952095808383422E-2</c:v>
                </c:pt>
                <c:pt idx="1285">
                  <c:v>2.1561338289962872E-2</c:v>
                </c:pt>
                <c:pt idx="1286">
                  <c:v>8.8626292466764678E-3</c:v>
                </c:pt>
                <c:pt idx="1287">
                  <c:v>-2.2058823529412797E-3</c:v>
                </c:pt>
                <c:pt idx="1288">
                  <c:v>-3.6603221083455484E-3</c:v>
                </c:pt>
                <c:pt idx="1289">
                  <c:v>6.6030814380042546E-3</c:v>
                </c:pt>
                <c:pt idx="1290">
                  <c:v>1.4598540145984717E-3</c:v>
                </c:pt>
                <c:pt idx="1291">
                  <c:v>1.4619883040933868E-3</c:v>
                </c:pt>
                <c:pt idx="1292">
                  <c:v>5.1395007342145416E-3</c:v>
                </c:pt>
                <c:pt idx="1293">
                  <c:v>6.5885797950220315E-3</c:v>
                </c:pt>
                <c:pt idx="1294">
                  <c:v>9.5307917888560745E-3</c:v>
                </c:pt>
                <c:pt idx="1295">
                  <c:v>7.3313782991202281E-3</c:v>
                </c:pt>
                <c:pt idx="1296">
                  <c:v>1.0233918128654818E-2</c:v>
                </c:pt>
                <c:pt idx="1297">
                  <c:v>1.0917030567685559E-2</c:v>
                </c:pt>
                <c:pt idx="1298">
                  <c:v>2.196193265007329E-2</c:v>
                </c:pt>
                <c:pt idx="1299">
                  <c:v>3.3898305084745894E-2</c:v>
                </c:pt>
                <c:pt idx="1300">
                  <c:v>3.6002939015429947E-2</c:v>
                </c:pt>
                <c:pt idx="1301">
                  <c:v>3.0612244897959329E-2</c:v>
                </c:pt>
                <c:pt idx="1302">
                  <c:v>3.7172011661807725E-2</c:v>
                </c:pt>
                <c:pt idx="1303">
                  <c:v>4.0875912408758985E-2</c:v>
                </c:pt>
                <c:pt idx="1304">
                  <c:v>4.3827611395178989E-2</c:v>
                </c:pt>
                <c:pt idx="1305">
                  <c:v>4.6545454545454668E-2</c:v>
                </c:pt>
                <c:pt idx="1306">
                  <c:v>4.7204066811910028E-2</c:v>
                </c:pt>
                <c:pt idx="1307">
                  <c:v>4.8034934497816595E-2</c:v>
                </c:pt>
                <c:pt idx="1308">
                  <c:v>5.137481910274988E-2</c:v>
                </c:pt>
                <c:pt idx="1309">
                  <c:v>5.6875449964002955E-2</c:v>
                </c:pt>
                <c:pt idx="1310">
                  <c:v>6.6618911174785245E-2</c:v>
                </c:pt>
                <c:pt idx="1311">
                  <c:v>6.7712045616536098E-2</c:v>
                </c:pt>
                <c:pt idx="1312">
                  <c:v>7.7304964539007148E-2</c:v>
                </c:pt>
                <c:pt idx="1313">
                  <c:v>8.1329561527581307E-2</c:v>
                </c:pt>
                <c:pt idx="1314">
                  <c:v>7.5895994378074372E-2</c:v>
                </c:pt>
                <c:pt idx="1315">
                  <c:v>7.0126227208976211E-2</c:v>
                </c:pt>
                <c:pt idx="1316">
                  <c:v>6.8579426172148183E-2</c:v>
                </c:pt>
                <c:pt idx="1317">
                  <c:v>6.8797776233495478E-2</c:v>
                </c:pt>
                <c:pt idx="1318">
                  <c:v>6.7961165048543881E-2</c:v>
                </c:pt>
                <c:pt idx="1319">
                  <c:v>6.3194444444444331E-2</c:v>
                </c:pt>
                <c:pt idx="1320">
                  <c:v>5.9187887130075723E-2</c:v>
                </c:pt>
                <c:pt idx="1321">
                  <c:v>5.2452316076294192E-2</c:v>
                </c:pt>
                <c:pt idx="1322">
                  <c:v>4.2981867024848963E-2</c:v>
                </c:pt>
                <c:pt idx="1323">
                  <c:v>4.4058744993324295E-2</c:v>
                </c:pt>
                <c:pt idx="1324">
                  <c:v>3.3574720210664877E-2</c:v>
                </c:pt>
                <c:pt idx="1325">
                  <c:v>2.8122956180510084E-2</c:v>
                </c:pt>
                <c:pt idx="1326">
                  <c:v>3.2658393207054104E-2</c:v>
                </c:pt>
                <c:pt idx="1327">
                  <c:v>3.997378768020976E-2</c:v>
                </c:pt>
                <c:pt idx="1328">
                  <c:v>3.7982973149967236E-2</c:v>
                </c:pt>
                <c:pt idx="1329">
                  <c:v>3.1209362808842567E-2</c:v>
                </c:pt>
                <c:pt idx="1330">
                  <c:v>3.1168831168831179E-2</c:v>
                </c:pt>
                <c:pt idx="1331">
                  <c:v>3.3964728935336419E-2</c:v>
                </c:pt>
                <c:pt idx="1332">
                  <c:v>2.8589993502274202E-2</c:v>
                </c:pt>
                <c:pt idx="1333">
                  <c:v>2.7831715210355989E-2</c:v>
                </c:pt>
                <c:pt idx="1334">
                  <c:v>2.8976175144880933E-2</c:v>
                </c:pt>
                <c:pt idx="1335">
                  <c:v>2.6854219948849067E-2</c:v>
                </c:pt>
                <c:pt idx="1336">
                  <c:v>2.866242038216571E-2</c:v>
                </c:pt>
                <c:pt idx="1337">
                  <c:v>2.6717557251908497E-2</c:v>
                </c:pt>
                <c:pt idx="1338">
                  <c:v>2.5300442757748343E-2</c:v>
                </c:pt>
                <c:pt idx="1339">
                  <c:v>1.953371140516702E-2</c:v>
                </c:pt>
                <c:pt idx="1340">
                  <c:v>1.6403785488958933E-2</c:v>
                </c:pt>
                <c:pt idx="1341">
                  <c:v>2.0176544766708826E-2</c:v>
                </c:pt>
                <c:pt idx="1342">
                  <c:v>1.8891687657430767E-2</c:v>
                </c:pt>
                <c:pt idx="1343">
                  <c:v>1.831964624131377E-2</c:v>
                </c:pt>
                <c:pt idx="1344">
                  <c:v>1.8951358180669509E-2</c:v>
                </c:pt>
                <c:pt idx="1345">
                  <c:v>2.6448362720402852E-2</c:v>
                </c:pt>
                <c:pt idx="1346">
                  <c:v>2.3153942428034924E-2</c:v>
                </c:pt>
                <c:pt idx="1347">
                  <c:v>1.7434620174346271E-2</c:v>
                </c:pt>
                <c:pt idx="1348">
                  <c:v>1.7337461300309664E-2</c:v>
                </c:pt>
                <c:pt idx="1349">
                  <c:v>1.8587360594795488E-2</c:v>
                </c:pt>
                <c:pt idx="1350">
                  <c:v>1.7273288093769379E-2</c:v>
                </c:pt>
                <c:pt idx="1351">
                  <c:v>1.8541409147095234E-2</c:v>
                </c:pt>
                <c:pt idx="1352">
                  <c:v>2.3587833643699652E-2</c:v>
                </c:pt>
                <c:pt idx="1353">
                  <c:v>2.1631644004944439E-2</c:v>
                </c:pt>
                <c:pt idx="1354">
                  <c:v>2.2249690976514191E-2</c:v>
                </c:pt>
                <c:pt idx="1355">
                  <c:v>2.3573200992555998E-2</c:v>
                </c:pt>
                <c:pt idx="1356">
                  <c:v>2.293862368257904E-2</c:v>
                </c:pt>
                <c:pt idx="1357">
                  <c:v>1.7791411042944905E-2</c:v>
                </c:pt>
                <c:pt idx="1358">
                  <c:v>2.3853211009174258E-2</c:v>
                </c:pt>
                <c:pt idx="1359">
                  <c:v>2.8151774785801775E-2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9B-4294-9B34-E5AF544AB54E}"/>
            </c:ext>
          </c:extLst>
        </c:ser>
        <c:ser>
          <c:idx val="3"/>
          <c:order val="2"/>
          <c:tx>
            <c:v>Annual - U Alberta</c:v>
          </c:tx>
          <c:spPr>
            <a:ln w="9525" cmpd="sng">
              <a:solidFill>
                <a:srgbClr val="FBBC0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  <a:prstDash val="solid"/>
              </a:ln>
            </c:spPr>
          </c:marker>
          <c:cat>
            <c:strRef>
              <c:f>'CDN Data'!$A$4:$A$1800</c:f>
              <c:strCache>
                <c:ptCount val="1363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2022</c:v>
                </c:pt>
                <c:pt idx="1311">
                  <c:v>April 2022</c:v>
                </c:pt>
                <c:pt idx="1312">
                  <c:v>May 2022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  <c:pt idx="1360">
                  <c:v>May 2026</c:v>
                </c:pt>
                <c:pt idx="1361">
                  <c:v>June 2026</c:v>
                </c:pt>
                <c:pt idx="1362">
                  <c:v>July 2026</c:v>
                </c:pt>
              </c:strCache>
            </c:strRef>
          </c:cat>
          <c:val>
            <c:numRef>
              <c:f>'CDN Data'!$X$4:$X$1800</c:f>
              <c:numCache>
                <c:formatCode>General</c:formatCode>
                <c:ptCount val="1797"/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  <c:pt idx="21" formatCode="0.00%">
                  <c:v>0</c:v>
                </c:pt>
                <c:pt idx="22" formatCode="0.00%">
                  <c:v>0</c:v>
                </c:pt>
                <c:pt idx="23" formatCode="0.00%">
                  <c:v>0</c:v>
                </c:pt>
                <c:pt idx="24" formatCode="0.00%">
                  <c:v>0</c:v>
                </c:pt>
                <c:pt idx="25" formatCode="0.00%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  <c:pt idx="31" formatCode="0.00%">
                  <c:v>0</c:v>
                </c:pt>
                <c:pt idx="32" formatCode="0.00%">
                  <c:v>0</c:v>
                </c:pt>
                <c:pt idx="33" formatCode="0.00%">
                  <c:v>0</c:v>
                </c:pt>
                <c:pt idx="34" formatCode="0.00%">
                  <c:v>0</c:v>
                </c:pt>
                <c:pt idx="35" formatCode="0.00%">
                  <c:v>0</c:v>
                </c:pt>
                <c:pt idx="36" formatCode="0.00%">
                  <c:v>0</c:v>
                </c:pt>
                <c:pt idx="37" formatCode="0.00%">
                  <c:v>0</c:v>
                </c:pt>
                <c:pt idx="38" formatCode="0.00%">
                  <c:v>0</c:v>
                </c:pt>
                <c:pt idx="39" formatCode="0.00%">
                  <c:v>0</c:v>
                </c:pt>
                <c:pt idx="40" formatCode="0.00%">
                  <c:v>0</c:v>
                </c:pt>
                <c:pt idx="41" formatCode="0.00%">
                  <c:v>0</c:v>
                </c:pt>
                <c:pt idx="42" formatCode="0.00%">
                  <c:v>0</c:v>
                </c:pt>
                <c:pt idx="43" formatCode="0.00%">
                  <c:v>0</c:v>
                </c:pt>
                <c:pt idx="44" formatCode="0.00%">
                  <c:v>0</c:v>
                </c:pt>
                <c:pt idx="45" formatCode="0.00%">
                  <c:v>0</c:v>
                </c:pt>
                <c:pt idx="46" formatCode="0.00%">
                  <c:v>0</c:v>
                </c:pt>
                <c:pt idx="47" formatCode="0.00%">
                  <c:v>0</c:v>
                </c:pt>
                <c:pt idx="48" formatCode="0.00%">
                  <c:v>0</c:v>
                </c:pt>
                <c:pt idx="49" formatCode="0.00%">
                  <c:v>0</c:v>
                </c:pt>
                <c:pt idx="50" formatCode="0.00%">
                  <c:v>0</c:v>
                </c:pt>
                <c:pt idx="51" formatCode="0.00%">
                  <c:v>0</c:v>
                </c:pt>
                <c:pt idx="52" formatCode="0.00%">
                  <c:v>0</c:v>
                </c:pt>
                <c:pt idx="53" formatCode="0.00%">
                  <c:v>0</c:v>
                </c:pt>
                <c:pt idx="54" formatCode="0.00%">
                  <c:v>0</c:v>
                </c:pt>
                <c:pt idx="55" formatCode="0.00%">
                  <c:v>0</c:v>
                </c:pt>
                <c:pt idx="56" formatCode="0.00%">
                  <c:v>0</c:v>
                </c:pt>
                <c:pt idx="57" formatCode="0.00%">
                  <c:v>0</c:v>
                </c:pt>
                <c:pt idx="58" formatCode="0.00%">
                  <c:v>0</c:v>
                </c:pt>
                <c:pt idx="59" formatCode="0.00%">
                  <c:v>0</c:v>
                </c:pt>
                <c:pt idx="60" formatCode="0.00%">
                  <c:v>0</c:v>
                </c:pt>
                <c:pt idx="61" formatCode="0.00%">
                  <c:v>0</c:v>
                </c:pt>
                <c:pt idx="62" formatCode="0.00%">
                  <c:v>0</c:v>
                </c:pt>
                <c:pt idx="63" formatCode="0.00%">
                  <c:v>0</c:v>
                </c:pt>
                <c:pt idx="64" formatCode="0.00%">
                  <c:v>0</c:v>
                </c:pt>
                <c:pt idx="65" formatCode="0.00%">
                  <c:v>0</c:v>
                </c:pt>
                <c:pt idx="66" formatCode="0.00%">
                  <c:v>0</c:v>
                </c:pt>
                <c:pt idx="67" formatCode="0.00%">
                  <c:v>0</c:v>
                </c:pt>
                <c:pt idx="68" formatCode="0.00%">
                  <c:v>0</c:v>
                </c:pt>
                <c:pt idx="69" formatCode="0.00%">
                  <c:v>0</c:v>
                </c:pt>
                <c:pt idx="70" formatCode="0.00%">
                  <c:v>0</c:v>
                </c:pt>
                <c:pt idx="71" formatCode="0.00%">
                  <c:v>0</c:v>
                </c:pt>
                <c:pt idx="72" formatCode="0.00%">
                  <c:v>0</c:v>
                </c:pt>
                <c:pt idx="73" formatCode="0.00%">
                  <c:v>0</c:v>
                </c:pt>
                <c:pt idx="74" formatCode="0.00%">
                  <c:v>0</c:v>
                </c:pt>
                <c:pt idx="75" formatCode="0.00%">
                  <c:v>0</c:v>
                </c:pt>
                <c:pt idx="76" formatCode="0.00%">
                  <c:v>0</c:v>
                </c:pt>
                <c:pt idx="77" formatCode="0.00%">
                  <c:v>0</c:v>
                </c:pt>
                <c:pt idx="78" formatCode="0.00%">
                  <c:v>0</c:v>
                </c:pt>
                <c:pt idx="79" formatCode="0.00%">
                  <c:v>0</c:v>
                </c:pt>
                <c:pt idx="80" formatCode="0.00%">
                  <c:v>0</c:v>
                </c:pt>
                <c:pt idx="81" formatCode="0.00%">
                  <c:v>0</c:v>
                </c:pt>
                <c:pt idx="82" formatCode="0.00%">
                  <c:v>0</c:v>
                </c:pt>
                <c:pt idx="83" formatCode="0.00%">
                  <c:v>0</c:v>
                </c:pt>
                <c:pt idx="84" formatCode="0.00%">
                  <c:v>0</c:v>
                </c:pt>
                <c:pt idx="85" formatCode="0.00%">
                  <c:v>0</c:v>
                </c:pt>
                <c:pt idx="86" formatCode="0.00%">
                  <c:v>0</c:v>
                </c:pt>
                <c:pt idx="87" formatCode="0.00%">
                  <c:v>0</c:v>
                </c:pt>
                <c:pt idx="88" formatCode="0.00%">
                  <c:v>0</c:v>
                </c:pt>
                <c:pt idx="89" formatCode="0.00%">
                  <c:v>0</c:v>
                </c:pt>
                <c:pt idx="90" formatCode="0.00%">
                  <c:v>0</c:v>
                </c:pt>
                <c:pt idx="91" formatCode="0.00%">
                  <c:v>0</c:v>
                </c:pt>
                <c:pt idx="92" formatCode="0.00%">
                  <c:v>0</c:v>
                </c:pt>
                <c:pt idx="93" formatCode="0.00%">
                  <c:v>0</c:v>
                </c:pt>
                <c:pt idx="94" formatCode="0.00%">
                  <c:v>0</c:v>
                </c:pt>
                <c:pt idx="95" formatCode="0.00%">
                  <c:v>0</c:v>
                </c:pt>
                <c:pt idx="96" formatCode="0.00%">
                  <c:v>0</c:v>
                </c:pt>
                <c:pt idx="97" formatCode="0.00%">
                  <c:v>0</c:v>
                </c:pt>
                <c:pt idx="98" formatCode="0.00%">
                  <c:v>0</c:v>
                </c:pt>
                <c:pt idx="99" formatCode="0.00%">
                  <c:v>0</c:v>
                </c:pt>
                <c:pt idx="100" formatCode="0.00%">
                  <c:v>0</c:v>
                </c:pt>
                <c:pt idx="101" formatCode="0.00%">
                  <c:v>0</c:v>
                </c:pt>
                <c:pt idx="102" formatCode="0.00%">
                  <c:v>0</c:v>
                </c:pt>
                <c:pt idx="103" formatCode="0.00%">
                  <c:v>0</c:v>
                </c:pt>
                <c:pt idx="104" formatCode="0.00%">
                  <c:v>0</c:v>
                </c:pt>
                <c:pt idx="105" formatCode="0.00%">
                  <c:v>0</c:v>
                </c:pt>
                <c:pt idx="106" formatCode="0.00%">
                  <c:v>0</c:v>
                </c:pt>
                <c:pt idx="107" formatCode="0.00%">
                  <c:v>0</c:v>
                </c:pt>
                <c:pt idx="108" formatCode="0.00%">
                  <c:v>0</c:v>
                </c:pt>
                <c:pt idx="109" formatCode="0.00%">
                  <c:v>0</c:v>
                </c:pt>
                <c:pt idx="110" formatCode="0.00%">
                  <c:v>0</c:v>
                </c:pt>
                <c:pt idx="111" formatCode="0.00%">
                  <c:v>0</c:v>
                </c:pt>
                <c:pt idx="112" formatCode="0.00%">
                  <c:v>0</c:v>
                </c:pt>
                <c:pt idx="113" formatCode="0.00%">
                  <c:v>0</c:v>
                </c:pt>
                <c:pt idx="114" formatCode="0.00%">
                  <c:v>0</c:v>
                </c:pt>
                <c:pt idx="115" formatCode="0.00%">
                  <c:v>0</c:v>
                </c:pt>
                <c:pt idx="116" formatCode="0.00%">
                  <c:v>0</c:v>
                </c:pt>
                <c:pt idx="117" formatCode="0.00%">
                  <c:v>0</c:v>
                </c:pt>
                <c:pt idx="118" formatCode="0.00%">
                  <c:v>0</c:v>
                </c:pt>
                <c:pt idx="119" formatCode="0.00%">
                  <c:v>0</c:v>
                </c:pt>
                <c:pt idx="120" formatCode="0.00%">
                  <c:v>0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0</c:v>
                </c:pt>
                <c:pt idx="124" formatCode="0.00%">
                  <c:v>0</c:v>
                </c:pt>
                <c:pt idx="125" formatCode="0.00%">
                  <c:v>0</c:v>
                </c:pt>
                <c:pt idx="126" formatCode="0.00%">
                  <c:v>0</c:v>
                </c:pt>
                <c:pt idx="127" formatCode="0.00%">
                  <c:v>0</c:v>
                </c:pt>
                <c:pt idx="128" formatCode="0.00%">
                  <c:v>0</c:v>
                </c:pt>
                <c:pt idx="129" formatCode="0.00%">
                  <c:v>0</c:v>
                </c:pt>
                <c:pt idx="130" formatCode="0.00%">
                  <c:v>0</c:v>
                </c:pt>
                <c:pt idx="131" formatCode="0.00%">
                  <c:v>0</c:v>
                </c:pt>
                <c:pt idx="132" formatCode="0.00%">
                  <c:v>0</c:v>
                </c:pt>
                <c:pt idx="133" formatCode="0.00%">
                  <c:v>0</c:v>
                </c:pt>
                <c:pt idx="134" formatCode="0.00%">
                  <c:v>0</c:v>
                </c:pt>
                <c:pt idx="135" formatCode="0.00%">
                  <c:v>0</c:v>
                </c:pt>
                <c:pt idx="136" formatCode="0.00%">
                  <c:v>0</c:v>
                </c:pt>
                <c:pt idx="137" formatCode="0.00%">
                  <c:v>0</c:v>
                </c:pt>
                <c:pt idx="138" formatCode="0.00%">
                  <c:v>0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0</c:v>
                </c:pt>
                <c:pt idx="144" formatCode="0.00%">
                  <c:v>0</c:v>
                </c:pt>
                <c:pt idx="145" formatCode="0.00%">
                  <c:v>0</c:v>
                </c:pt>
                <c:pt idx="146" formatCode="0.00%">
                  <c:v>0</c:v>
                </c:pt>
                <c:pt idx="147" formatCode="0.00%">
                  <c:v>0</c:v>
                </c:pt>
                <c:pt idx="148" formatCode="0.00%">
                  <c:v>0</c:v>
                </c:pt>
                <c:pt idx="149" formatCode="0.00%">
                  <c:v>0</c:v>
                </c:pt>
                <c:pt idx="150" formatCode="0.00%">
                  <c:v>0</c:v>
                </c:pt>
                <c:pt idx="151" formatCode="0.00%">
                  <c:v>0</c:v>
                </c:pt>
                <c:pt idx="152" formatCode="0.00%">
                  <c:v>0</c:v>
                </c:pt>
                <c:pt idx="153" formatCode="0.00%">
                  <c:v>0</c:v>
                </c:pt>
                <c:pt idx="154" formatCode="0.00%">
                  <c:v>0</c:v>
                </c:pt>
                <c:pt idx="155" formatCode="0.00%">
                  <c:v>0</c:v>
                </c:pt>
                <c:pt idx="156" formatCode="0.00%">
                  <c:v>0</c:v>
                </c:pt>
                <c:pt idx="157" formatCode="0.00%">
                  <c:v>0</c:v>
                </c:pt>
                <c:pt idx="158" formatCode="0.00%">
                  <c:v>0</c:v>
                </c:pt>
                <c:pt idx="159" formatCode="0.00%">
                  <c:v>0</c:v>
                </c:pt>
                <c:pt idx="160" formatCode="0.00%">
                  <c:v>0</c:v>
                </c:pt>
                <c:pt idx="161" formatCode="0.00%">
                  <c:v>0</c:v>
                </c:pt>
                <c:pt idx="162" formatCode="0.00%">
                  <c:v>0</c:v>
                </c:pt>
                <c:pt idx="163" formatCode="0.00%">
                  <c:v>0</c:v>
                </c:pt>
                <c:pt idx="164" formatCode="0.00%">
                  <c:v>0</c:v>
                </c:pt>
                <c:pt idx="165" formatCode="0.00%">
                  <c:v>0</c:v>
                </c:pt>
                <c:pt idx="166" formatCode="0.00%">
                  <c:v>0</c:v>
                </c:pt>
                <c:pt idx="167" formatCode="0.00%">
                  <c:v>0</c:v>
                </c:pt>
                <c:pt idx="168" formatCode="0.00%">
                  <c:v>0</c:v>
                </c:pt>
                <c:pt idx="169" formatCode="0.00%">
                  <c:v>0</c:v>
                </c:pt>
                <c:pt idx="170" formatCode="0.00%">
                  <c:v>0</c:v>
                </c:pt>
                <c:pt idx="171" formatCode="0.00%">
                  <c:v>0</c:v>
                </c:pt>
                <c:pt idx="172" formatCode="0.00%">
                  <c:v>0</c:v>
                </c:pt>
                <c:pt idx="173" formatCode="0.00%">
                  <c:v>0</c:v>
                </c:pt>
                <c:pt idx="174" formatCode="0.00%">
                  <c:v>0</c:v>
                </c:pt>
                <c:pt idx="175" formatCode="0.00%">
                  <c:v>0</c:v>
                </c:pt>
                <c:pt idx="176" formatCode="0.00%">
                  <c:v>0</c:v>
                </c:pt>
                <c:pt idx="177" formatCode="0.00%">
                  <c:v>0</c:v>
                </c:pt>
                <c:pt idx="178" formatCode="0.00%">
                  <c:v>0</c:v>
                </c:pt>
                <c:pt idx="179" formatCode="0.00%">
                  <c:v>0</c:v>
                </c:pt>
                <c:pt idx="180" formatCode="0.00%">
                  <c:v>0</c:v>
                </c:pt>
                <c:pt idx="181" formatCode="0.00%">
                  <c:v>0</c:v>
                </c:pt>
                <c:pt idx="182" formatCode="0.00%">
                  <c:v>0</c:v>
                </c:pt>
                <c:pt idx="183" formatCode="0.00%">
                  <c:v>0</c:v>
                </c:pt>
                <c:pt idx="184" formatCode="0.00%">
                  <c:v>0</c:v>
                </c:pt>
                <c:pt idx="185" formatCode="0.00%">
                  <c:v>0</c:v>
                </c:pt>
                <c:pt idx="186" formatCode="0.00%">
                  <c:v>0</c:v>
                </c:pt>
                <c:pt idx="187" formatCode="0.00%">
                  <c:v>0</c:v>
                </c:pt>
                <c:pt idx="188" formatCode="0.00%">
                  <c:v>0</c:v>
                </c:pt>
                <c:pt idx="189" formatCode="0.00%">
                  <c:v>0</c:v>
                </c:pt>
                <c:pt idx="190" formatCode="0.00%">
                  <c:v>0</c:v>
                </c:pt>
                <c:pt idx="191" formatCode="0.00%">
                  <c:v>0</c:v>
                </c:pt>
                <c:pt idx="192" formatCode="0.00%">
                  <c:v>0</c:v>
                </c:pt>
                <c:pt idx="193" formatCode="0.00%">
                  <c:v>0</c:v>
                </c:pt>
                <c:pt idx="194" formatCode="0.00%">
                  <c:v>0</c:v>
                </c:pt>
                <c:pt idx="195" formatCode="0.00%">
                  <c:v>0</c:v>
                </c:pt>
                <c:pt idx="196" formatCode="0.00%">
                  <c:v>0</c:v>
                </c:pt>
                <c:pt idx="197" formatCode="0.00%">
                  <c:v>0</c:v>
                </c:pt>
                <c:pt idx="198" formatCode="0.00%">
                  <c:v>0</c:v>
                </c:pt>
                <c:pt idx="199" formatCode="0.00%">
                  <c:v>0</c:v>
                </c:pt>
                <c:pt idx="200" formatCode="0.00%">
                  <c:v>0</c:v>
                </c:pt>
                <c:pt idx="201" formatCode="0.00%">
                  <c:v>0</c:v>
                </c:pt>
                <c:pt idx="202" formatCode="0.00%">
                  <c:v>0</c:v>
                </c:pt>
                <c:pt idx="203" formatCode="0.00%">
                  <c:v>0</c:v>
                </c:pt>
                <c:pt idx="204" formatCode="0.00%">
                  <c:v>0</c:v>
                </c:pt>
                <c:pt idx="205" formatCode="0.00%">
                  <c:v>0</c:v>
                </c:pt>
                <c:pt idx="206" formatCode="0.00%">
                  <c:v>0</c:v>
                </c:pt>
                <c:pt idx="207" formatCode="0.00%">
                  <c:v>0</c:v>
                </c:pt>
                <c:pt idx="208" formatCode="0.00%">
                  <c:v>0</c:v>
                </c:pt>
                <c:pt idx="209" formatCode="0.00%">
                  <c:v>0</c:v>
                </c:pt>
                <c:pt idx="210" formatCode="0.00%">
                  <c:v>0</c:v>
                </c:pt>
                <c:pt idx="211" formatCode="0.00%">
                  <c:v>0</c:v>
                </c:pt>
                <c:pt idx="212" formatCode="0.00%">
                  <c:v>0</c:v>
                </c:pt>
                <c:pt idx="213" formatCode="0.00%">
                  <c:v>0</c:v>
                </c:pt>
                <c:pt idx="214" formatCode="0.00%">
                  <c:v>0</c:v>
                </c:pt>
                <c:pt idx="215" formatCode="0.00%">
                  <c:v>0</c:v>
                </c:pt>
                <c:pt idx="216" formatCode="0.00%">
                  <c:v>0</c:v>
                </c:pt>
                <c:pt idx="217" formatCode="0.00%">
                  <c:v>0</c:v>
                </c:pt>
                <c:pt idx="218" formatCode="0.00%">
                  <c:v>0</c:v>
                </c:pt>
                <c:pt idx="219" formatCode="0.00%">
                  <c:v>0</c:v>
                </c:pt>
                <c:pt idx="220" formatCode="0.00%">
                  <c:v>0</c:v>
                </c:pt>
                <c:pt idx="221" formatCode="0.00%">
                  <c:v>0</c:v>
                </c:pt>
                <c:pt idx="222" formatCode="0.00%">
                  <c:v>0</c:v>
                </c:pt>
                <c:pt idx="223" formatCode="0.00%">
                  <c:v>0</c:v>
                </c:pt>
                <c:pt idx="224" formatCode="0.00%">
                  <c:v>0</c:v>
                </c:pt>
                <c:pt idx="225" formatCode="0.00%">
                  <c:v>0</c:v>
                </c:pt>
                <c:pt idx="226" formatCode="0.00%">
                  <c:v>0</c:v>
                </c:pt>
                <c:pt idx="227" formatCode="0.00%">
                  <c:v>0</c:v>
                </c:pt>
                <c:pt idx="228" formatCode="0.00%">
                  <c:v>0</c:v>
                </c:pt>
                <c:pt idx="229" formatCode="0.00%">
                  <c:v>0</c:v>
                </c:pt>
                <c:pt idx="230" formatCode="0.00%">
                  <c:v>0</c:v>
                </c:pt>
                <c:pt idx="231" formatCode="0.00%">
                  <c:v>0</c:v>
                </c:pt>
                <c:pt idx="232" formatCode="0.00%">
                  <c:v>0</c:v>
                </c:pt>
                <c:pt idx="233" formatCode="0.00%">
                  <c:v>0</c:v>
                </c:pt>
                <c:pt idx="234" formatCode="0.00%">
                  <c:v>0</c:v>
                </c:pt>
                <c:pt idx="235" formatCode="0.00%">
                  <c:v>0</c:v>
                </c:pt>
                <c:pt idx="236" formatCode="0.00%">
                  <c:v>0</c:v>
                </c:pt>
                <c:pt idx="237" formatCode="0.00%">
                  <c:v>0</c:v>
                </c:pt>
                <c:pt idx="238" formatCode="0.00%">
                  <c:v>0</c:v>
                </c:pt>
                <c:pt idx="239" formatCode="0.00%">
                  <c:v>0</c:v>
                </c:pt>
                <c:pt idx="240" formatCode="0.00%">
                  <c:v>0</c:v>
                </c:pt>
                <c:pt idx="241" formatCode="0.00%">
                  <c:v>0</c:v>
                </c:pt>
                <c:pt idx="242" formatCode="0.00%">
                  <c:v>0</c:v>
                </c:pt>
                <c:pt idx="243" formatCode="0.00%">
                  <c:v>0</c:v>
                </c:pt>
                <c:pt idx="244" formatCode="0.00%">
                  <c:v>0</c:v>
                </c:pt>
                <c:pt idx="245" formatCode="0.00%">
                  <c:v>0</c:v>
                </c:pt>
                <c:pt idx="246" formatCode="0.00%">
                  <c:v>0</c:v>
                </c:pt>
                <c:pt idx="247" formatCode="0.00%">
                  <c:v>0</c:v>
                </c:pt>
                <c:pt idx="248" formatCode="0.00%">
                  <c:v>0</c:v>
                </c:pt>
                <c:pt idx="249" formatCode="0.00%">
                  <c:v>0</c:v>
                </c:pt>
                <c:pt idx="250" formatCode="0.00%">
                  <c:v>0</c:v>
                </c:pt>
                <c:pt idx="251" formatCode="0.00%">
                  <c:v>0</c:v>
                </c:pt>
                <c:pt idx="252" formatCode="0.00%">
                  <c:v>0</c:v>
                </c:pt>
                <c:pt idx="253" formatCode="0.00%">
                  <c:v>0</c:v>
                </c:pt>
                <c:pt idx="254" formatCode="0.00%">
                  <c:v>0</c:v>
                </c:pt>
                <c:pt idx="255" formatCode="0.00%">
                  <c:v>0</c:v>
                </c:pt>
                <c:pt idx="256" formatCode="0.00%">
                  <c:v>0</c:v>
                </c:pt>
                <c:pt idx="257" formatCode="0.00%">
                  <c:v>0</c:v>
                </c:pt>
                <c:pt idx="258" formatCode="0.00%">
                  <c:v>0</c:v>
                </c:pt>
                <c:pt idx="259" formatCode="0.00%">
                  <c:v>0</c:v>
                </c:pt>
                <c:pt idx="260" formatCode="0.00%">
                  <c:v>0</c:v>
                </c:pt>
                <c:pt idx="261" formatCode="0.00%">
                  <c:v>0</c:v>
                </c:pt>
                <c:pt idx="262" formatCode="0.00%">
                  <c:v>0</c:v>
                </c:pt>
                <c:pt idx="263" formatCode="0.00%">
                  <c:v>0</c:v>
                </c:pt>
                <c:pt idx="264" formatCode="0.00%">
                  <c:v>0</c:v>
                </c:pt>
                <c:pt idx="265" formatCode="0.00%">
                  <c:v>0</c:v>
                </c:pt>
                <c:pt idx="266" formatCode="0.00%">
                  <c:v>0</c:v>
                </c:pt>
                <c:pt idx="267" formatCode="0.00%">
                  <c:v>0</c:v>
                </c:pt>
                <c:pt idx="268" formatCode="0.00%">
                  <c:v>0</c:v>
                </c:pt>
                <c:pt idx="269" formatCode="0.00%">
                  <c:v>0</c:v>
                </c:pt>
                <c:pt idx="270" formatCode="0.00%">
                  <c:v>0</c:v>
                </c:pt>
                <c:pt idx="271" formatCode="0.00%">
                  <c:v>0</c:v>
                </c:pt>
                <c:pt idx="272" formatCode="0.00%">
                  <c:v>0</c:v>
                </c:pt>
                <c:pt idx="273" formatCode="0.00%">
                  <c:v>0</c:v>
                </c:pt>
                <c:pt idx="274" formatCode="0.00%">
                  <c:v>0</c:v>
                </c:pt>
                <c:pt idx="275" formatCode="0.00%">
                  <c:v>0</c:v>
                </c:pt>
                <c:pt idx="276" formatCode="0.00%">
                  <c:v>0</c:v>
                </c:pt>
                <c:pt idx="277" formatCode="0.00%">
                  <c:v>0</c:v>
                </c:pt>
                <c:pt idx="278" formatCode="0.00%">
                  <c:v>0</c:v>
                </c:pt>
                <c:pt idx="279" formatCode="0.00%">
                  <c:v>0</c:v>
                </c:pt>
                <c:pt idx="280" formatCode="0.00%">
                  <c:v>0</c:v>
                </c:pt>
                <c:pt idx="281" formatCode="0.00%">
                  <c:v>0</c:v>
                </c:pt>
                <c:pt idx="282" formatCode="0.00%">
                  <c:v>0</c:v>
                </c:pt>
                <c:pt idx="283" formatCode="0.00%">
                  <c:v>0</c:v>
                </c:pt>
                <c:pt idx="284" formatCode="0.00%">
                  <c:v>0</c:v>
                </c:pt>
                <c:pt idx="285" formatCode="0.00%">
                  <c:v>0</c:v>
                </c:pt>
                <c:pt idx="286" formatCode="0.00%">
                  <c:v>0</c:v>
                </c:pt>
                <c:pt idx="287" formatCode="0.00%">
                  <c:v>0</c:v>
                </c:pt>
                <c:pt idx="288" formatCode="0.00%">
                  <c:v>0</c:v>
                </c:pt>
                <c:pt idx="289" formatCode="0.00%">
                  <c:v>0</c:v>
                </c:pt>
                <c:pt idx="290" formatCode="0.00%">
                  <c:v>0</c:v>
                </c:pt>
                <c:pt idx="291" formatCode="0.00%">
                  <c:v>0</c:v>
                </c:pt>
                <c:pt idx="292" formatCode="0.00%">
                  <c:v>0</c:v>
                </c:pt>
                <c:pt idx="293" formatCode="0.00%">
                  <c:v>0</c:v>
                </c:pt>
                <c:pt idx="294" formatCode="0.00%">
                  <c:v>0</c:v>
                </c:pt>
                <c:pt idx="295" formatCode="0.00%">
                  <c:v>0</c:v>
                </c:pt>
                <c:pt idx="296" formatCode="0.00%">
                  <c:v>0</c:v>
                </c:pt>
                <c:pt idx="297" formatCode="0.00%">
                  <c:v>0</c:v>
                </c:pt>
                <c:pt idx="298" formatCode="0.00%">
                  <c:v>0</c:v>
                </c:pt>
                <c:pt idx="299" formatCode="0.00%">
                  <c:v>0</c:v>
                </c:pt>
                <c:pt idx="300" formatCode="0.00%">
                  <c:v>0</c:v>
                </c:pt>
                <c:pt idx="301" formatCode="0.00%">
                  <c:v>0</c:v>
                </c:pt>
                <c:pt idx="302" formatCode="0.00%">
                  <c:v>0</c:v>
                </c:pt>
                <c:pt idx="303" formatCode="0.00%">
                  <c:v>0</c:v>
                </c:pt>
                <c:pt idx="304" formatCode="0.00%">
                  <c:v>0</c:v>
                </c:pt>
                <c:pt idx="305" formatCode="0.00%">
                  <c:v>0</c:v>
                </c:pt>
                <c:pt idx="306" formatCode="0.00%">
                  <c:v>0</c:v>
                </c:pt>
                <c:pt idx="307" formatCode="0.00%">
                  <c:v>0</c:v>
                </c:pt>
                <c:pt idx="308" formatCode="0.00%">
                  <c:v>0</c:v>
                </c:pt>
                <c:pt idx="309" formatCode="0.00%">
                  <c:v>0</c:v>
                </c:pt>
                <c:pt idx="310" formatCode="0.00%">
                  <c:v>0</c:v>
                </c:pt>
                <c:pt idx="311" formatCode="0.00%">
                  <c:v>0</c:v>
                </c:pt>
                <c:pt idx="312" formatCode="0.00%">
                  <c:v>0</c:v>
                </c:pt>
                <c:pt idx="313" formatCode="0.00%">
                  <c:v>0</c:v>
                </c:pt>
                <c:pt idx="314" formatCode="0.00%">
                  <c:v>0</c:v>
                </c:pt>
                <c:pt idx="315" formatCode="0.00%">
                  <c:v>0</c:v>
                </c:pt>
                <c:pt idx="316" formatCode="0.00%">
                  <c:v>0</c:v>
                </c:pt>
                <c:pt idx="317" formatCode="0.00%">
                  <c:v>0</c:v>
                </c:pt>
                <c:pt idx="318" formatCode="0.00%">
                  <c:v>0</c:v>
                </c:pt>
                <c:pt idx="319" formatCode="0.00%">
                  <c:v>0</c:v>
                </c:pt>
                <c:pt idx="320" formatCode="0.00%">
                  <c:v>0</c:v>
                </c:pt>
                <c:pt idx="321" formatCode="0.00%">
                  <c:v>0</c:v>
                </c:pt>
                <c:pt idx="322" formatCode="0.00%">
                  <c:v>0</c:v>
                </c:pt>
                <c:pt idx="323" formatCode="0.00%">
                  <c:v>0</c:v>
                </c:pt>
                <c:pt idx="324" formatCode="0.00%">
                  <c:v>0</c:v>
                </c:pt>
                <c:pt idx="325" formatCode="0.00%">
                  <c:v>0</c:v>
                </c:pt>
                <c:pt idx="326" formatCode="0.00%">
                  <c:v>0</c:v>
                </c:pt>
                <c:pt idx="327" formatCode="0.00%">
                  <c:v>0</c:v>
                </c:pt>
                <c:pt idx="328" formatCode="0.00%">
                  <c:v>0</c:v>
                </c:pt>
                <c:pt idx="329" formatCode="0.00%">
                  <c:v>0</c:v>
                </c:pt>
                <c:pt idx="330" formatCode="0.00%">
                  <c:v>0</c:v>
                </c:pt>
                <c:pt idx="331" formatCode="0.00%">
                  <c:v>0</c:v>
                </c:pt>
                <c:pt idx="332" formatCode="0.00%">
                  <c:v>0</c:v>
                </c:pt>
                <c:pt idx="333" formatCode="0.00%">
                  <c:v>0</c:v>
                </c:pt>
                <c:pt idx="334" formatCode="0.00%">
                  <c:v>0</c:v>
                </c:pt>
                <c:pt idx="335" formatCode="0.00%">
                  <c:v>0</c:v>
                </c:pt>
                <c:pt idx="336" formatCode="0.00%">
                  <c:v>0</c:v>
                </c:pt>
                <c:pt idx="337" formatCode="0.00%">
                  <c:v>0</c:v>
                </c:pt>
                <c:pt idx="338" formatCode="0.00%">
                  <c:v>0</c:v>
                </c:pt>
                <c:pt idx="339" formatCode="0.00%">
                  <c:v>0</c:v>
                </c:pt>
                <c:pt idx="340" formatCode="0.00%">
                  <c:v>0</c:v>
                </c:pt>
                <c:pt idx="341" formatCode="0.00%">
                  <c:v>0</c:v>
                </c:pt>
                <c:pt idx="342" formatCode="0.00%">
                  <c:v>0</c:v>
                </c:pt>
                <c:pt idx="343" formatCode="0.00%">
                  <c:v>0</c:v>
                </c:pt>
                <c:pt idx="344" formatCode="0.00%">
                  <c:v>0</c:v>
                </c:pt>
                <c:pt idx="345" formatCode="0.00%">
                  <c:v>0</c:v>
                </c:pt>
                <c:pt idx="346" formatCode="0.00%">
                  <c:v>0</c:v>
                </c:pt>
                <c:pt idx="347" formatCode="0.00%">
                  <c:v>0</c:v>
                </c:pt>
                <c:pt idx="348" formatCode="0.00%">
                  <c:v>0</c:v>
                </c:pt>
                <c:pt idx="349" formatCode="0.00%">
                  <c:v>0</c:v>
                </c:pt>
                <c:pt idx="350" formatCode="0.00%">
                  <c:v>0</c:v>
                </c:pt>
                <c:pt idx="351" formatCode="0.00%">
                  <c:v>0</c:v>
                </c:pt>
                <c:pt idx="352" formatCode="0.00%">
                  <c:v>0</c:v>
                </c:pt>
                <c:pt idx="353" formatCode="0.00%">
                  <c:v>0</c:v>
                </c:pt>
                <c:pt idx="354" formatCode="0.00%">
                  <c:v>0</c:v>
                </c:pt>
                <c:pt idx="355" formatCode="0.00%">
                  <c:v>0</c:v>
                </c:pt>
                <c:pt idx="356" formatCode="0.00%">
                  <c:v>0</c:v>
                </c:pt>
                <c:pt idx="357" formatCode="0.00%">
                  <c:v>0</c:v>
                </c:pt>
                <c:pt idx="358" formatCode="0.00%">
                  <c:v>0</c:v>
                </c:pt>
                <c:pt idx="359" formatCode="0.00%">
                  <c:v>0</c:v>
                </c:pt>
                <c:pt idx="360" formatCode="0.00%">
                  <c:v>0</c:v>
                </c:pt>
                <c:pt idx="361" formatCode="0.00%">
                  <c:v>0</c:v>
                </c:pt>
                <c:pt idx="362" formatCode="0.00%">
                  <c:v>0</c:v>
                </c:pt>
                <c:pt idx="363" formatCode="0.00%">
                  <c:v>0</c:v>
                </c:pt>
                <c:pt idx="364" formatCode="0.00%">
                  <c:v>0</c:v>
                </c:pt>
                <c:pt idx="365" formatCode="0.00%">
                  <c:v>0</c:v>
                </c:pt>
                <c:pt idx="366" formatCode="0.00%">
                  <c:v>0</c:v>
                </c:pt>
                <c:pt idx="367" formatCode="0.00%">
                  <c:v>0</c:v>
                </c:pt>
                <c:pt idx="368" formatCode="0.00%">
                  <c:v>0</c:v>
                </c:pt>
                <c:pt idx="369" formatCode="0.00%">
                  <c:v>0</c:v>
                </c:pt>
                <c:pt idx="370" formatCode="0.00%">
                  <c:v>0</c:v>
                </c:pt>
                <c:pt idx="371" formatCode="0.00%">
                  <c:v>0</c:v>
                </c:pt>
                <c:pt idx="372" formatCode="0.00%">
                  <c:v>0</c:v>
                </c:pt>
                <c:pt idx="373" formatCode="0.00%">
                  <c:v>0</c:v>
                </c:pt>
                <c:pt idx="374" formatCode="0.00%">
                  <c:v>0</c:v>
                </c:pt>
                <c:pt idx="375" formatCode="0.00%">
                  <c:v>0</c:v>
                </c:pt>
                <c:pt idx="376" formatCode="0.00%">
                  <c:v>0</c:v>
                </c:pt>
                <c:pt idx="377" formatCode="0.00%">
                  <c:v>0</c:v>
                </c:pt>
                <c:pt idx="378" formatCode="0.00%">
                  <c:v>0</c:v>
                </c:pt>
                <c:pt idx="379" formatCode="0.00%">
                  <c:v>0</c:v>
                </c:pt>
                <c:pt idx="380" formatCode="0.00%">
                  <c:v>0</c:v>
                </c:pt>
                <c:pt idx="381" formatCode="0.00%">
                  <c:v>0</c:v>
                </c:pt>
                <c:pt idx="382" formatCode="0.00%">
                  <c:v>0</c:v>
                </c:pt>
                <c:pt idx="383" formatCode="0.00%">
                  <c:v>0</c:v>
                </c:pt>
                <c:pt idx="384" formatCode="0.00%">
                  <c:v>0</c:v>
                </c:pt>
                <c:pt idx="385" formatCode="0.00%">
                  <c:v>0</c:v>
                </c:pt>
                <c:pt idx="386" formatCode="0.00%">
                  <c:v>0</c:v>
                </c:pt>
                <c:pt idx="387" formatCode="0.00%">
                  <c:v>0</c:v>
                </c:pt>
                <c:pt idx="388" formatCode="0.00%">
                  <c:v>0</c:v>
                </c:pt>
                <c:pt idx="389" formatCode="0.00%">
                  <c:v>0</c:v>
                </c:pt>
                <c:pt idx="390" formatCode="0.00%">
                  <c:v>0</c:v>
                </c:pt>
                <c:pt idx="391" formatCode="0.00%">
                  <c:v>0</c:v>
                </c:pt>
                <c:pt idx="392" formatCode="0.00%">
                  <c:v>0</c:v>
                </c:pt>
                <c:pt idx="393" formatCode="0.00%">
                  <c:v>0</c:v>
                </c:pt>
                <c:pt idx="394" formatCode="0.00%">
                  <c:v>0</c:v>
                </c:pt>
                <c:pt idx="395" formatCode="0.00%">
                  <c:v>0</c:v>
                </c:pt>
                <c:pt idx="396" formatCode="0.00%">
                  <c:v>0</c:v>
                </c:pt>
                <c:pt idx="397" formatCode="0.00%">
                  <c:v>0</c:v>
                </c:pt>
                <c:pt idx="398" formatCode="0.00%">
                  <c:v>0</c:v>
                </c:pt>
                <c:pt idx="399" formatCode="0.00%">
                  <c:v>0</c:v>
                </c:pt>
                <c:pt idx="400" formatCode="0.00%">
                  <c:v>0</c:v>
                </c:pt>
                <c:pt idx="401" formatCode="0.00%">
                  <c:v>0</c:v>
                </c:pt>
                <c:pt idx="402" formatCode="0.00%">
                  <c:v>0</c:v>
                </c:pt>
                <c:pt idx="403" formatCode="0.00%">
                  <c:v>0</c:v>
                </c:pt>
                <c:pt idx="404" formatCode="0.00%">
                  <c:v>0</c:v>
                </c:pt>
                <c:pt idx="405" formatCode="0.00%">
                  <c:v>0</c:v>
                </c:pt>
                <c:pt idx="406" formatCode="0.00%">
                  <c:v>0</c:v>
                </c:pt>
                <c:pt idx="407" formatCode="0.00%">
                  <c:v>0</c:v>
                </c:pt>
                <c:pt idx="408" formatCode="0.00%">
                  <c:v>0</c:v>
                </c:pt>
                <c:pt idx="409" formatCode="0.00%">
                  <c:v>0</c:v>
                </c:pt>
                <c:pt idx="410" formatCode="0.00%">
                  <c:v>0</c:v>
                </c:pt>
                <c:pt idx="411" formatCode="0.00%">
                  <c:v>0</c:v>
                </c:pt>
                <c:pt idx="412" formatCode="0.00%">
                  <c:v>0</c:v>
                </c:pt>
                <c:pt idx="413" formatCode="0.00%">
                  <c:v>0</c:v>
                </c:pt>
                <c:pt idx="414" formatCode="0.00%">
                  <c:v>0</c:v>
                </c:pt>
                <c:pt idx="415" formatCode="0.00%">
                  <c:v>0</c:v>
                </c:pt>
                <c:pt idx="416" formatCode="0.00%">
                  <c:v>0</c:v>
                </c:pt>
                <c:pt idx="417" formatCode="0.00%">
                  <c:v>0</c:v>
                </c:pt>
                <c:pt idx="418" formatCode="0.00%">
                  <c:v>0</c:v>
                </c:pt>
                <c:pt idx="419" formatCode="0.00%">
                  <c:v>0</c:v>
                </c:pt>
                <c:pt idx="420" formatCode="0.00%">
                  <c:v>0</c:v>
                </c:pt>
                <c:pt idx="421" formatCode="0.00%">
                  <c:v>0</c:v>
                </c:pt>
                <c:pt idx="422" formatCode="0.00%">
                  <c:v>0</c:v>
                </c:pt>
                <c:pt idx="423" formatCode="0.00%">
                  <c:v>0</c:v>
                </c:pt>
                <c:pt idx="424" formatCode="0.00%">
                  <c:v>0</c:v>
                </c:pt>
                <c:pt idx="425" formatCode="0.00%">
                  <c:v>0</c:v>
                </c:pt>
                <c:pt idx="426" formatCode="0.00%">
                  <c:v>0</c:v>
                </c:pt>
                <c:pt idx="427" formatCode="0.00%">
                  <c:v>0</c:v>
                </c:pt>
                <c:pt idx="428" formatCode="0.00%">
                  <c:v>0</c:v>
                </c:pt>
                <c:pt idx="429" formatCode="0.00%">
                  <c:v>0</c:v>
                </c:pt>
                <c:pt idx="430" formatCode="0.00%">
                  <c:v>0</c:v>
                </c:pt>
                <c:pt idx="431" formatCode="0.00%">
                  <c:v>0</c:v>
                </c:pt>
                <c:pt idx="432" formatCode="0.00%">
                  <c:v>0</c:v>
                </c:pt>
                <c:pt idx="433" formatCode="0.00%">
                  <c:v>0</c:v>
                </c:pt>
                <c:pt idx="434" formatCode="0.00%">
                  <c:v>0</c:v>
                </c:pt>
                <c:pt idx="435" formatCode="0.00%">
                  <c:v>0</c:v>
                </c:pt>
                <c:pt idx="436" formatCode="0.00%">
                  <c:v>0</c:v>
                </c:pt>
                <c:pt idx="437" formatCode="0.00%">
                  <c:v>0</c:v>
                </c:pt>
                <c:pt idx="438" formatCode="0.00%">
                  <c:v>0</c:v>
                </c:pt>
                <c:pt idx="439" formatCode="0.00%">
                  <c:v>0</c:v>
                </c:pt>
                <c:pt idx="440" formatCode="0.00%">
                  <c:v>0</c:v>
                </c:pt>
                <c:pt idx="441" formatCode="0.00%">
                  <c:v>0</c:v>
                </c:pt>
                <c:pt idx="442" formatCode="0.00%">
                  <c:v>0</c:v>
                </c:pt>
                <c:pt idx="443" formatCode="0.00%">
                  <c:v>0</c:v>
                </c:pt>
                <c:pt idx="444" formatCode="0.00%">
                  <c:v>0</c:v>
                </c:pt>
                <c:pt idx="445" formatCode="0.00%">
                  <c:v>0</c:v>
                </c:pt>
                <c:pt idx="446" formatCode="0.00%">
                  <c:v>0</c:v>
                </c:pt>
                <c:pt idx="447" formatCode="0.00%">
                  <c:v>0</c:v>
                </c:pt>
                <c:pt idx="448" formatCode="0.00%">
                  <c:v>0</c:v>
                </c:pt>
                <c:pt idx="449" formatCode="0.00%">
                  <c:v>0</c:v>
                </c:pt>
                <c:pt idx="450" formatCode="0.00%">
                  <c:v>0</c:v>
                </c:pt>
                <c:pt idx="451" formatCode="0.00%">
                  <c:v>0</c:v>
                </c:pt>
                <c:pt idx="452" formatCode="0.00%">
                  <c:v>0</c:v>
                </c:pt>
                <c:pt idx="453" formatCode="0.00%">
                  <c:v>0</c:v>
                </c:pt>
                <c:pt idx="454" formatCode="0.00%">
                  <c:v>0</c:v>
                </c:pt>
                <c:pt idx="455" formatCode="0.00%">
                  <c:v>0</c:v>
                </c:pt>
                <c:pt idx="456" formatCode="0.00%">
                  <c:v>0</c:v>
                </c:pt>
                <c:pt idx="457" formatCode="0.00%">
                  <c:v>0</c:v>
                </c:pt>
                <c:pt idx="458" formatCode="0.00%">
                  <c:v>0</c:v>
                </c:pt>
                <c:pt idx="459" formatCode="0.00%">
                  <c:v>0</c:v>
                </c:pt>
                <c:pt idx="460" formatCode="0.00%">
                  <c:v>0</c:v>
                </c:pt>
                <c:pt idx="461" formatCode="0.00%">
                  <c:v>0</c:v>
                </c:pt>
                <c:pt idx="462" formatCode="0.00%">
                  <c:v>0</c:v>
                </c:pt>
                <c:pt idx="463" formatCode="0.00%">
                  <c:v>0</c:v>
                </c:pt>
                <c:pt idx="464" formatCode="0.00%">
                  <c:v>0</c:v>
                </c:pt>
                <c:pt idx="465" formatCode="0.00%">
                  <c:v>0</c:v>
                </c:pt>
                <c:pt idx="466" formatCode="0.00%">
                  <c:v>0</c:v>
                </c:pt>
                <c:pt idx="467" formatCode="0.00%">
                  <c:v>0</c:v>
                </c:pt>
                <c:pt idx="468" formatCode="0.00%">
                  <c:v>0</c:v>
                </c:pt>
                <c:pt idx="469" formatCode="0.00%">
                  <c:v>0</c:v>
                </c:pt>
                <c:pt idx="470" formatCode="0.00%">
                  <c:v>0</c:v>
                </c:pt>
                <c:pt idx="471" formatCode="0.00%">
                  <c:v>0</c:v>
                </c:pt>
                <c:pt idx="472" formatCode="0.00%">
                  <c:v>0</c:v>
                </c:pt>
                <c:pt idx="473" formatCode="0.00%">
                  <c:v>0</c:v>
                </c:pt>
                <c:pt idx="474" formatCode="0.00%">
                  <c:v>0</c:v>
                </c:pt>
                <c:pt idx="475" formatCode="0.00%">
                  <c:v>0</c:v>
                </c:pt>
                <c:pt idx="476" formatCode="0.00%">
                  <c:v>0</c:v>
                </c:pt>
                <c:pt idx="477" formatCode="0.00%">
                  <c:v>0</c:v>
                </c:pt>
                <c:pt idx="478" formatCode="0.00%">
                  <c:v>0</c:v>
                </c:pt>
                <c:pt idx="479" formatCode="0.00%">
                  <c:v>0</c:v>
                </c:pt>
                <c:pt idx="480" formatCode="0.00%">
                  <c:v>0</c:v>
                </c:pt>
                <c:pt idx="481" formatCode="0.00%">
                  <c:v>0</c:v>
                </c:pt>
                <c:pt idx="482" formatCode="0.00%">
                  <c:v>0</c:v>
                </c:pt>
                <c:pt idx="483" formatCode="0.00%">
                  <c:v>0</c:v>
                </c:pt>
                <c:pt idx="484" formatCode="0.00%">
                  <c:v>0</c:v>
                </c:pt>
                <c:pt idx="485" formatCode="0.00%">
                  <c:v>0</c:v>
                </c:pt>
                <c:pt idx="486" formatCode="0.00%">
                  <c:v>0</c:v>
                </c:pt>
                <c:pt idx="487" formatCode="0.00%">
                  <c:v>0</c:v>
                </c:pt>
                <c:pt idx="488" formatCode="0.00%">
                  <c:v>0</c:v>
                </c:pt>
                <c:pt idx="489" formatCode="0.00%">
                  <c:v>0</c:v>
                </c:pt>
                <c:pt idx="490" formatCode="0.00%">
                  <c:v>0</c:v>
                </c:pt>
                <c:pt idx="491" formatCode="0.00%">
                  <c:v>0</c:v>
                </c:pt>
                <c:pt idx="492" formatCode="0.00%">
                  <c:v>0</c:v>
                </c:pt>
                <c:pt idx="493" formatCode="0.00%">
                  <c:v>0</c:v>
                </c:pt>
                <c:pt idx="494" formatCode="0.00%">
                  <c:v>0</c:v>
                </c:pt>
                <c:pt idx="495" formatCode="0.00%">
                  <c:v>0</c:v>
                </c:pt>
                <c:pt idx="496" formatCode="0.00%">
                  <c:v>0</c:v>
                </c:pt>
                <c:pt idx="497" formatCode="0.00%">
                  <c:v>0</c:v>
                </c:pt>
                <c:pt idx="498" formatCode="0.00%">
                  <c:v>0</c:v>
                </c:pt>
                <c:pt idx="499" formatCode="0.00%">
                  <c:v>0</c:v>
                </c:pt>
                <c:pt idx="500" formatCode="0.00%">
                  <c:v>0</c:v>
                </c:pt>
                <c:pt idx="501" formatCode="0.00%">
                  <c:v>0</c:v>
                </c:pt>
                <c:pt idx="502" formatCode="0.00%">
                  <c:v>0</c:v>
                </c:pt>
                <c:pt idx="503" formatCode="0.00%">
                  <c:v>0</c:v>
                </c:pt>
                <c:pt idx="504" formatCode="0.00%">
                  <c:v>0</c:v>
                </c:pt>
                <c:pt idx="505" formatCode="0.00%">
                  <c:v>0</c:v>
                </c:pt>
                <c:pt idx="506" formatCode="0.00%">
                  <c:v>0</c:v>
                </c:pt>
                <c:pt idx="507" formatCode="0.00%">
                  <c:v>0</c:v>
                </c:pt>
                <c:pt idx="508" formatCode="0.00%">
                  <c:v>0</c:v>
                </c:pt>
                <c:pt idx="509" formatCode="0.00%">
                  <c:v>0</c:v>
                </c:pt>
                <c:pt idx="510" formatCode="0.00%">
                  <c:v>0</c:v>
                </c:pt>
                <c:pt idx="511" formatCode="0.00%">
                  <c:v>0</c:v>
                </c:pt>
                <c:pt idx="512" formatCode="0.00%">
                  <c:v>0</c:v>
                </c:pt>
                <c:pt idx="513" formatCode="0.00%">
                  <c:v>0</c:v>
                </c:pt>
                <c:pt idx="514" formatCode="0.00%">
                  <c:v>0</c:v>
                </c:pt>
                <c:pt idx="515" formatCode="0.00%">
                  <c:v>0</c:v>
                </c:pt>
                <c:pt idx="516" formatCode="0.00%">
                  <c:v>0</c:v>
                </c:pt>
                <c:pt idx="517" formatCode="0.00%">
                  <c:v>0</c:v>
                </c:pt>
                <c:pt idx="518" formatCode="0.00%">
                  <c:v>0</c:v>
                </c:pt>
                <c:pt idx="519" formatCode="0.00%">
                  <c:v>0</c:v>
                </c:pt>
                <c:pt idx="520" formatCode="0.00%">
                  <c:v>0</c:v>
                </c:pt>
                <c:pt idx="521" formatCode="0.00%">
                  <c:v>0</c:v>
                </c:pt>
                <c:pt idx="522" formatCode="0.00%">
                  <c:v>0</c:v>
                </c:pt>
                <c:pt idx="523" formatCode="0.00%">
                  <c:v>0</c:v>
                </c:pt>
                <c:pt idx="524" formatCode="0.00%">
                  <c:v>0</c:v>
                </c:pt>
                <c:pt idx="525" formatCode="0.00%">
                  <c:v>0</c:v>
                </c:pt>
                <c:pt idx="526" formatCode="0.00%">
                  <c:v>0</c:v>
                </c:pt>
                <c:pt idx="527" formatCode="0.00%">
                  <c:v>0</c:v>
                </c:pt>
                <c:pt idx="528" formatCode="0.00%">
                  <c:v>0</c:v>
                </c:pt>
                <c:pt idx="529" formatCode="0.00%">
                  <c:v>0</c:v>
                </c:pt>
                <c:pt idx="530" formatCode="0.00%">
                  <c:v>0</c:v>
                </c:pt>
                <c:pt idx="531" formatCode="0.00%">
                  <c:v>0</c:v>
                </c:pt>
                <c:pt idx="532" formatCode="0.00%">
                  <c:v>0</c:v>
                </c:pt>
                <c:pt idx="533" formatCode="0.00%">
                  <c:v>0</c:v>
                </c:pt>
                <c:pt idx="534" formatCode="0.00%">
                  <c:v>0</c:v>
                </c:pt>
                <c:pt idx="535" formatCode="0.00%">
                  <c:v>0</c:v>
                </c:pt>
                <c:pt idx="536" formatCode="0.00%">
                  <c:v>0</c:v>
                </c:pt>
                <c:pt idx="537" formatCode="0.00%">
                  <c:v>0</c:v>
                </c:pt>
                <c:pt idx="538" formatCode="0.00%">
                  <c:v>0</c:v>
                </c:pt>
                <c:pt idx="539" formatCode="0.00%">
                  <c:v>0</c:v>
                </c:pt>
                <c:pt idx="540" formatCode="0.00%">
                  <c:v>0</c:v>
                </c:pt>
                <c:pt idx="541" formatCode="0.00%">
                  <c:v>0</c:v>
                </c:pt>
                <c:pt idx="542" formatCode="0.00%">
                  <c:v>0</c:v>
                </c:pt>
                <c:pt idx="543" formatCode="0.00%">
                  <c:v>0</c:v>
                </c:pt>
                <c:pt idx="544" formatCode="0.00%">
                  <c:v>0</c:v>
                </c:pt>
                <c:pt idx="545" formatCode="0.00%">
                  <c:v>0</c:v>
                </c:pt>
                <c:pt idx="546" formatCode="0.00%">
                  <c:v>0</c:v>
                </c:pt>
                <c:pt idx="547" formatCode="0.00%">
                  <c:v>0</c:v>
                </c:pt>
                <c:pt idx="548" formatCode="0.00%">
                  <c:v>0</c:v>
                </c:pt>
                <c:pt idx="549" formatCode="0.00%">
                  <c:v>0</c:v>
                </c:pt>
                <c:pt idx="550" formatCode="0.00%">
                  <c:v>0</c:v>
                </c:pt>
                <c:pt idx="551" formatCode="0.00%">
                  <c:v>0</c:v>
                </c:pt>
                <c:pt idx="552" formatCode="0.00%">
                  <c:v>0</c:v>
                </c:pt>
                <c:pt idx="553" formatCode="0.00%">
                  <c:v>0</c:v>
                </c:pt>
                <c:pt idx="554" formatCode="0.00%">
                  <c:v>0</c:v>
                </c:pt>
                <c:pt idx="555" formatCode="0.00%">
                  <c:v>0</c:v>
                </c:pt>
                <c:pt idx="556" formatCode="0.00%">
                  <c:v>0</c:v>
                </c:pt>
                <c:pt idx="557" formatCode="0.00%">
                  <c:v>0</c:v>
                </c:pt>
                <c:pt idx="558" formatCode="0.00%">
                  <c:v>0</c:v>
                </c:pt>
                <c:pt idx="559" formatCode="0.00%">
                  <c:v>0</c:v>
                </c:pt>
                <c:pt idx="560" formatCode="0.00%">
                  <c:v>0</c:v>
                </c:pt>
                <c:pt idx="561" formatCode="0.00%">
                  <c:v>0</c:v>
                </c:pt>
                <c:pt idx="562" formatCode="0.00%">
                  <c:v>0</c:v>
                </c:pt>
                <c:pt idx="563" formatCode="0.00%">
                  <c:v>0</c:v>
                </c:pt>
                <c:pt idx="564" formatCode="0.00%">
                  <c:v>0</c:v>
                </c:pt>
                <c:pt idx="565" formatCode="0.00%">
                  <c:v>0</c:v>
                </c:pt>
                <c:pt idx="566" formatCode="0.00%">
                  <c:v>0</c:v>
                </c:pt>
                <c:pt idx="567" formatCode="0.00%">
                  <c:v>0</c:v>
                </c:pt>
                <c:pt idx="568" formatCode="0.00%">
                  <c:v>0</c:v>
                </c:pt>
                <c:pt idx="569" formatCode="0.00%">
                  <c:v>0</c:v>
                </c:pt>
                <c:pt idx="570" formatCode="0.00%">
                  <c:v>0</c:v>
                </c:pt>
                <c:pt idx="571" formatCode="0.00%">
                  <c:v>0</c:v>
                </c:pt>
                <c:pt idx="572" formatCode="0.00%">
                  <c:v>0</c:v>
                </c:pt>
                <c:pt idx="573" formatCode="0.00%">
                  <c:v>0</c:v>
                </c:pt>
                <c:pt idx="574" formatCode="0.00%">
                  <c:v>0</c:v>
                </c:pt>
                <c:pt idx="575" formatCode="0.00%">
                  <c:v>0</c:v>
                </c:pt>
                <c:pt idx="576" formatCode="0.00%">
                  <c:v>0</c:v>
                </c:pt>
                <c:pt idx="577" formatCode="0.00%">
                  <c:v>0</c:v>
                </c:pt>
                <c:pt idx="578" formatCode="0.00%">
                  <c:v>0</c:v>
                </c:pt>
                <c:pt idx="579" formatCode="0.00%">
                  <c:v>0</c:v>
                </c:pt>
                <c:pt idx="580" formatCode="0.00%">
                  <c:v>0</c:v>
                </c:pt>
                <c:pt idx="581" formatCode="0.00%">
                  <c:v>0</c:v>
                </c:pt>
                <c:pt idx="582" formatCode="0.00%">
                  <c:v>0</c:v>
                </c:pt>
                <c:pt idx="583" formatCode="0.00%">
                  <c:v>0</c:v>
                </c:pt>
                <c:pt idx="584" formatCode="0.00%">
                  <c:v>0</c:v>
                </c:pt>
                <c:pt idx="585" formatCode="0.00%">
                  <c:v>0</c:v>
                </c:pt>
                <c:pt idx="586" formatCode="0.00%">
                  <c:v>0</c:v>
                </c:pt>
                <c:pt idx="587" formatCode="0.00%">
                  <c:v>0</c:v>
                </c:pt>
                <c:pt idx="588" formatCode="0.00%">
                  <c:v>0</c:v>
                </c:pt>
                <c:pt idx="589" formatCode="0.00%">
                  <c:v>0</c:v>
                </c:pt>
                <c:pt idx="590" formatCode="0.00%">
                  <c:v>0</c:v>
                </c:pt>
                <c:pt idx="591" formatCode="0.00%">
                  <c:v>0</c:v>
                </c:pt>
                <c:pt idx="592" formatCode="0.00%">
                  <c:v>0</c:v>
                </c:pt>
                <c:pt idx="593" formatCode="0.00%">
                  <c:v>0</c:v>
                </c:pt>
                <c:pt idx="594" formatCode="0.00%">
                  <c:v>0</c:v>
                </c:pt>
                <c:pt idx="595" formatCode="0.00%">
                  <c:v>0</c:v>
                </c:pt>
                <c:pt idx="596" formatCode="0.00%">
                  <c:v>0</c:v>
                </c:pt>
                <c:pt idx="597" formatCode="0.00%">
                  <c:v>0</c:v>
                </c:pt>
                <c:pt idx="598" formatCode="0.00%">
                  <c:v>0</c:v>
                </c:pt>
                <c:pt idx="599" formatCode="0.00%">
                  <c:v>0</c:v>
                </c:pt>
                <c:pt idx="600" formatCode="0.00%">
                  <c:v>0</c:v>
                </c:pt>
                <c:pt idx="601" formatCode="0.00%">
                  <c:v>0</c:v>
                </c:pt>
                <c:pt idx="602" formatCode="0.00%">
                  <c:v>0</c:v>
                </c:pt>
                <c:pt idx="603" formatCode="0.00%">
                  <c:v>0</c:v>
                </c:pt>
                <c:pt idx="604" formatCode="0.00%">
                  <c:v>0</c:v>
                </c:pt>
                <c:pt idx="605" formatCode="0.00%">
                  <c:v>0</c:v>
                </c:pt>
                <c:pt idx="606" formatCode="0.00%">
                  <c:v>0</c:v>
                </c:pt>
                <c:pt idx="607" formatCode="0.00%">
                  <c:v>0</c:v>
                </c:pt>
                <c:pt idx="608" formatCode="0.00%">
                  <c:v>0</c:v>
                </c:pt>
                <c:pt idx="609" formatCode="0.00%">
                  <c:v>0</c:v>
                </c:pt>
                <c:pt idx="610" formatCode="0.00%">
                  <c:v>0</c:v>
                </c:pt>
                <c:pt idx="611" formatCode="0.00%">
                  <c:v>0</c:v>
                </c:pt>
                <c:pt idx="612" formatCode="0.00%">
                  <c:v>0</c:v>
                </c:pt>
                <c:pt idx="613" formatCode="0.00%">
                  <c:v>0</c:v>
                </c:pt>
                <c:pt idx="614" formatCode="0.00%">
                  <c:v>0</c:v>
                </c:pt>
                <c:pt idx="615" formatCode="0.00%">
                  <c:v>0</c:v>
                </c:pt>
                <c:pt idx="616" formatCode="0.00%">
                  <c:v>0</c:v>
                </c:pt>
                <c:pt idx="617" formatCode="0.00%">
                  <c:v>0</c:v>
                </c:pt>
                <c:pt idx="618" formatCode="0.00%">
                  <c:v>0</c:v>
                </c:pt>
                <c:pt idx="619" formatCode="0.00%">
                  <c:v>0</c:v>
                </c:pt>
                <c:pt idx="620" formatCode="0.00%">
                  <c:v>0</c:v>
                </c:pt>
                <c:pt idx="621" formatCode="0.00%">
                  <c:v>0</c:v>
                </c:pt>
                <c:pt idx="622" formatCode="0.00%">
                  <c:v>0</c:v>
                </c:pt>
                <c:pt idx="623" formatCode="0.00%">
                  <c:v>0</c:v>
                </c:pt>
                <c:pt idx="624" formatCode="0.00%">
                  <c:v>0</c:v>
                </c:pt>
                <c:pt idx="625" formatCode="0.00%">
                  <c:v>0</c:v>
                </c:pt>
                <c:pt idx="626" formatCode="0.00%">
                  <c:v>0</c:v>
                </c:pt>
                <c:pt idx="627" formatCode="0.00%">
                  <c:v>0</c:v>
                </c:pt>
                <c:pt idx="628" formatCode="0.00%">
                  <c:v>0</c:v>
                </c:pt>
                <c:pt idx="629" formatCode="0.00%">
                  <c:v>0</c:v>
                </c:pt>
                <c:pt idx="630" formatCode="0.00%">
                  <c:v>0</c:v>
                </c:pt>
                <c:pt idx="631" formatCode="0.00%">
                  <c:v>0</c:v>
                </c:pt>
                <c:pt idx="632" formatCode="0.00%">
                  <c:v>0</c:v>
                </c:pt>
                <c:pt idx="633" formatCode="0.00%">
                  <c:v>0</c:v>
                </c:pt>
                <c:pt idx="634" formatCode="0.00%">
                  <c:v>0</c:v>
                </c:pt>
                <c:pt idx="635" formatCode="0.00%">
                  <c:v>0</c:v>
                </c:pt>
                <c:pt idx="636" formatCode="0.00%">
                  <c:v>0</c:v>
                </c:pt>
                <c:pt idx="637" formatCode="0.00%">
                  <c:v>0</c:v>
                </c:pt>
                <c:pt idx="638" formatCode="0.00%">
                  <c:v>0</c:v>
                </c:pt>
                <c:pt idx="639" formatCode="0.00%">
                  <c:v>0</c:v>
                </c:pt>
                <c:pt idx="640" formatCode="0.00%">
                  <c:v>0</c:v>
                </c:pt>
                <c:pt idx="641" formatCode="0.00%">
                  <c:v>0</c:v>
                </c:pt>
                <c:pt idx="642" formatCode="0.00%">
                  <c:v>0</c:v>
                </c:pt>
                <c:pt idx="643" formatCode="0.00%">
                  <c:v>0</c:v>
                </c:pt>
                <c:pt idx="644" formatCode="0.00%">
                  <c:v>0</c:v>
                </c:pt>
                <c:pt idx="645" formatCode="0.00%">
                  <c:v>0</c:v>
                </c:pt>
                <c:pt idx="646" formatCode="0.00%">
                  <c:v>0</c:v>
                </c:pt>
                <c:pt idx="647" formatCode="0.00%">
                  <c:v>0</c:v>
                </c:pt>
                <c:pt idx="648" formatCode="0.00%">
                  <c:v>0</c:v>
                </c:pt>
                <c:pt idx="649" formatCode="0.00%">
                  <c:v>0</c:v>
                </c:pt>
                <c:pt idx="650" formatCode="0.00%">
                  <c:v>0</c:v>
                </c:pt>
                <c:pt idx="651" formatCode="0.00%">
                  <c:v>0</c:v>
                </c:pt>
                <c:pt idx="652" formatCode="0.00%">
                  <c:v>0</c:v>
                </c:pt>
                <c:pt idx="653" formatCode="0.00%">
                  <c:v>0</c:v>
                </c:pt>
                <c:pt idx="654" formatCode="0.00%">
                  <c:v>0</c:v>
                </c:pt>
                <c:pt idx="655" formatCode="0.00%">
                  <c:v>0</c:v>
                </c:pt>
                <c:pt idx="656" formatCode="0.00%">
                  <c:v>0</c:v>
                </c:pt>
                <c:pt idx="657" formatCode="0.00%">
                  <c:v>0</c:v>
                </c:pt>
                <c:pt idx="658" formatCode="0.00%">
                  <c:v>0</c:v>
                </c:pt>
                <c:pt idx="659" formatCode="0.00%">
                  <c:v>0</c:v>
                </c:pt>
                <c:pt idx="660" formatCode="0.00%">
                  <c:v>0</c:v>
                </c:pt>
                <c:pt idx="661" formatCode="0.00%">
                  <c:v>0</c:v>
                </c:pt>
                <c:pt idx="662" formatCode="0.00%">
                  <c:v>0</c:v>
                </c:pt>
                <c:pt idx="663" formatCode="0.00%">
                  <c:v>0</c:v>
                </c:pt>
                <c:pt idx="664" formatCode="0.00%">
                  <c:v>0</c:v>
                </c:pt>
                <c:pt idx="665" formatCode="0.00%">
                  <c:v>0</c:v>
                </c:pt>
                <c:pt idx="666" formatCode="0.00%">
                  <c:v>0</c:v>
                </c:pt>
                <c:pt idx="667" formatCode="0.00%">
                  <c:v>0</c:v>
                </c:pt>
                <c:pt idx="668" formatCode="0.00%">
                  <c:v>0</c:v>
                </c:pt>
                <c:pt idx="669" formatCode="0.00%">
                  <c:v>0</c:v>
                </c:pt>
                <c:pt idx="670" formatCode="0.00%">
                  <c:v>0</c:v>
                </c:pt>
                <c:pt idx="671" formatCode="0.00%">
                  <c:v>0</c:v>
                </c:pt>
                <c:pt idx="672" formatCode="0.00%">
                  <c:v>0</c:v>
                </c:pt>
                <c:pt idx="673" formatCode="0.00%">
                  <c:v>0</c:v>
                </c:pt>
                <c:pt idx="674" formatCode="0.00%">
                  <c:v>0</c:v>
                </c:pt>
                <c:pt idx="675" formatCode="0.00%">
                  <c:v>0</c:v>
                </c:pt>
                <c:pt idx="676" formatCode="0.00%">
                  <c:v>0</c:v>
                </c:pt>
                <c:pt idx="677" formatCode="0.00%">
                  <c:v>0</c:v>
                </c:pt>
                <c:pt idx="678" formatCode="0.00%">
                  <c:v>0</c:v>
                </c:pt>
                <c:pt idx="679" formatCode="0.00%">
                  <c:v>0</c:v>
                </c:pt>
                <c:pt idx="680" formatCode="0.00%">
                  <c:v>0</c:v>
                </c:pt>
                <c:pt idx="681" formatCode="0.00%">
                  <c:v>0</c:v>
                </c:pt>
                <c:pt idx="682" formatCode="0.00%">
                  <c:v>0</c:v>
                </c:pt>
                <c:pt idx="683" formatCode="0.00%">
                  <c:v>0</c:v>
                </c:pt>
                <c:pt idx="684" formatCode="0.00%">
                  <c:v>0</c:v>
                </c:pt>
                <c:pt idx="685" formatCode="0.00%">
                  <c:v>0</c:v>
                </c:pt>
                <c:pt idx="686" formatCode="0.00%">
                  <c:v>0</c:v>
                </c:pt>
                <c:pt idx="687" formatCode="0.00%">
                  <c:v>0</c:v>
                </c:pt>
                <c:pt idx="688" formatCode="0.00%">
                  <c:v>0</c:v>
                </c:pt>
                <c:pt idx="689" formatCode="0.00%">
                  <c:v>0</c:v>
                </c:pt>
                <c:pt idx="690" formatCode="0.00%">
                  <c:v>0</c:v>
                </c:pt>
                <c:pt idx="691" formatCode="0.00%">
                  <c:v>0</c:v>
                </c:pt>
                <c:pt idx="692" formatCode="0.00%">
                  <c:v>0</c:v>
                </c:pt>
                <c:pt idx="693" formatCode="0.00%">
                  <c:v>0</c:v>
                </c:pt>
                <c:pt idx="694" formatCode="0.00%">
                  <c:v>0</c:v>
                </c:pt>
                <c:pt idx="695" formatCode="0.00%">
                  <c:v>0</c:v>
                </c:pt>
                <c:pt idx="696" formatCode="0.00%">
                  <c:v>0</c:v>
                </c:pt>
                <c:pt idx="697" formatCode="0.00%">
                  <c:v>0</c:v>
                </c:pt>
                <c:pt idx="698" formatCode="0.00%">
                  <c:v>0</c:v>
                </c:pt>
                <c:pt idx="699" formatCode="0.00%">
                  <c:v>0</c:v>
                </c:pt>
                <c:pt idx="700" formatCode="0.00%">
                  <c:v>0</c:v>
                </c:pt>
                <c:pt idx="701" formatCode="0.00%">
                  <c:v>0</c:v>
                </c:pt>
                <c:pt idx="702" formatCode="0.00%">
                  <c:v>0</c:v>
                </c:pt>
                <c:pt idx="703" formatCode="0.00%">
                  <c:v>0</c:v>
                </c:pt>
                <c:pt idx="704" formatCode="0.00%">
                  <c:v>0</c:v>
                </c:pt>
                <c:pt idx="705" formatCode="0.00%">
                  <c:v>0</c:v>
                </c:pt>
                <c:pt idx="706" formatCode="0.00%">
                  <c:v>0</c:v>
                </c:pt>
                <c:pt idx="707" formatCode="0.00%">
                  <c:v>0</c:v>
                </c:pt>
                <c:pt idx="708" formatCode="0.00%">
                  <c:v>0</c:v>
                </c:pt>
                <c:pt idx="709" formatCode="0.00%">
                  <c:v>0</c:v>
                </c:pt>
                <c:pt idx="710" formatCode="0.00%">
                  <c:v>0</c:v>
                </c:pt>
                <c:pt idx="711" formatCode="0.00%">
                  <c:v>0</c:v>
                </c:pt>
                <c:pt idx="712" formatCode="0.00%">
                  <c:v>0</c:v>
                </c:pt>
                <c:pt idx="713" formatCode="0.00%">
                  <c:v>0</c:v>
                </c:pt>
                <c:pt idx="714" formatCode="0.00%">
                  <c:v>0</c:v>
                </c:pt>
                <c:pt idx="715" formatCode="0.00%">
                  <c:v>0</c:v>
                </c:pt>
                <c:pt idx="716" formatCode="0.00%">
                  <c:v>0</c:v>
                </c:pt>
                <c:pt idx="717" formatCode="0.00%">
                  <c:v>0</c:v>
                </c:pt>
                <c:pt idx="718" formatCode="0.00%">
                  <c:v>0</c:v>
                </c:pt>
                <c:pt idx="719" formatCode="0.00%">
                  <c:v>0</c:v>
                </c:pt>
                <c:pt idx="720" formatCode="0.00%">
                  <c:v>0</c:v>
                </c:pt>
                <c:pt idx="721" formatCode="0.00%">
                  <c:v>0</c:v>
                </c:pt>
                <c:pt idx="722" formatCode="0.00%">
                  <c:v>0</c:v>
                </c:pt>
                <c:pt idx="723" formatCode="0.00%">
                  <c:v>0</c:v>
                </c:pt>
                <c:pt idx="724" formatCode="0.00%">
                  <c:v>0</c:v>
                </c:pt>
                <c:pt idx="725" formatCode="0.00%">
                  <c:v>0</c:v>
                </c:pt>
                <c:pt idx="726" formatCode="0.00%">
                  <c:v>0</c:v>
                </c:pt>
                <c:pt idx="727" formatCode="0.00%">
                  <c:v>0</c:v>
                </c:pt>
                <c:pt idx="728" formatCode="0.00%">
                  <c:v>0</c:v>
                </c:pt>
                <c:pt idx="729" formatCode="0.00%">
                  <c:v>0</c:v>
                </c:pt>
                <c:pt idx="730" formatCode="0.00%">
                  <c:v>0</c:v>
                </c:pt>
                <c:pt idx="731" formatCode="0.00%">
                  <c:v>0</c:v>
                </c:pt>
                <c:pt idx="732" formatCode="0.00%">
                  <c:v>0</c:v>
                </c:pt>
                <c:pt idx="733" formatCode="0.00%">
                  <c:v>0</c:v>
                </c:pt>
                <c:pt idx="734" formatCode="0.00%">
                  <c:v>0</c:v>
                </c:pt>
                <c:pt idx="735" formatCode="0.00%">
                  <c:v>0</c:v>
                </c:pt>
                <c:pt idx="736" formatCode="0.00%">
                  <c:v>0</c:v>
                </c:pt>
                <c:pt idx="737" formatCode="0.00%">
                  <c:v>0</c:v>
                </c:pt>
                <c:pt idx="738" formatCode="0.00%">
                  <c:v>0</c:v>
                </c:pt>
                <c:pt idx="739" formatCode="0.00%">
                  <c:v>0</c:v>
                </c:pt>
                <c:pt idx="740" formatCode="0.00%">
                  <c:v>0</c:v>
                </c:pt>
                <c:pt idx="741" formatCode="0.00%">
                  <c:v>0</c:v>
                </c:pt>
                <c:pt idx="742" formatCode="0.00%">
                  <c:v>0</c:v>
                </c:pt>
                <c:pt idx="743" formatCode="0.00%">
                  <c:v>0</c:v>
                </c:pt>
                <c:pt idx="744" formatCode="0.00%">
                  <c:v>0</c:v>
                </c:pt>
                <c:pt idx="745" formatCode="0.00%">
                  <c:v>0</c:v>
                </c:pt>
                <c:pt idx="746" formatCode="0.00%">
                  <c:v>0</c:v>
                </c:pt>
                <c:pt idx="747" formatCode="0.00%">
                  <c:v>0</c:v>
                </c:pt>
                <c:pt idx="748" formatCode="0.00%">
                  <c:v>0</c:v>
                </c:pt>
                <c:pt idx="749" formatCode="0.00%">
                  <c:v>0</c:v>
                </c:pt>
                <c:pt idx="750" formatCode="0.00%">
                  <c:v>0</c:v>
                </c:pt>
                <c:pt idx="751" formatCode="0.00%">
                  <c:v>0</c:v>
                </c:pt>
                <c:pt idx="752" formatCode="0.00%">
                  <c:v>0</c:v>
                </c:pt>
                <c:pt idx="753" formatCode="0.00%">
                  <c:v>0</c:v>
                </c:pt>
                <c:pt idx="754" formatCode="0.00%">
                  <c:v>0</c:v>
                </c:pt>
                <c:pt idx="755" formatCode="0.00%">
                  <c:v>0</c:v>
                </c:pt>
                <c:pt idx="756" formatCode="0.00%">
                  <c:v>0</c:v>
                </c:pt>
                <c:pt idx="757" formatCode="0.00%">
                  <c:v>0</c:v>
                </c:pt>
                <c:pt idx="758" formatCode="0.00%">
                  <c:v>0</c:v>
                </c:pt>
                <c:pt idx="759" formatCode="0.00%">
                  <c:v>0</c:v>
                </c:pt>
                <c:pt idx="760" formatCode="0.00%">
                  <c:v>0</c:v>
                </c:pt>
                <c:pt idx="761" formatCode="0.00%">
                  <c:v>0</c:v>
                </c:pt>
                <c:pt idx="762" formatCode="0.00%">
                  <c:v>0</c:v>
                </c:pt>
                <c:pt idx="763" formatCode="0.00%">
                  <c:v>0</c:v>
                </c:pt>
                <c:pt idx="764" formatCode="0.00%">
                  <c:v>0</c:v>
                </c:pt>
                <c:pt idx="765" formatCode="0.00%">
                  <c:v>0</c:v>
                </c:pt>
                <c:pt idx="766" formatCode="0.00%">
                  <c:v>0</c:v>
                </c:pt>
                <c:pt idx="767" formatCode="0.00%">
                  <c:v>0</c:v>
                </c:pt>
                <c:pt idx="768" formatCode="0.00%">
                  <c:v>0</c:v>
                </c:pt>
                <c:pt idx="769" formatCode="0.00%">
                  <c:v>0</c:v>
                </c:pt>
                <c:pt idx="770" formatCode="0.00%">
                  <c:v>0</c:v>
                </c:pt>
                <c:pt idx="771" formatCode="0.00%">
                  <c:v>0</c:v>
                </c:pt>
                <c:pt idx="772" formatCode="0.00%">
                  <c:v>0</c:v>
                </c:pt>
                <c:pt idx="773" formatCode="0.00%">
                  <c:v>0</c:v>
                </c:pt>
                <c:pt idx="774" formatCode="0.00%">
                  <c:v>0</c:v>
                </c:pt>
                <c:pt idx="775" formatCode="0.00%">
                  <c:v>0</c:v>
                </c:pt>
                <c:pt idx="776" formatCode="0.00%">
                  <c:v>0</c:v>
                </c:pt>
                <c:pt idx="777" formatCode="0.00%">
                  <c:v>0</c:v>
                </c:pt>
                <c:pt idx="778" formatCode="0.00%">
                  <c:v>0</c:v>
                </c:pt>
                <c:pt idx="779" formatCode="0.00%">
                  <c:v>0</c:v>
                </c:pt>
                <c:pt idx="780" formatCode="0.00%">
                  <c:v>0</c:v>
                </c:pt>
                <c:pt idx="781" formatCode="0.00%">
                  <c:v>0</c:v>
                </c:pt>
                <c:pt idx="782" formatCode="0.00%">
                  <c:v>0</c:v>
                </c:pt>
                <c:pt idx="783" formatCode="0.00%">
                  <c:v>0</c:v>
                </c:pt>
                <c:pt idx="784" formatCode="0.00%">
                  <c:v>0</c:v>
                </c:pt>
                <c:pt idx="785" formatCode="0.00%">
                  <c:v>0</c:v>
                </c:pt>
                <c:pt idx="786" formatCode="0.00%">
                  <c:v>0</c:v>
                </c:pt>
                <c:pt idx="787" formatCode="0.00%">
                  <c:v>0</c:v>
                </c:pt>
                <c:pt idx="788" formatCode="0.00%">
                  <c:v>0</c:v>
                </c:pt>
                <c:pt idx="789" formatCode="0.00%">
                  <c:v>0</c:v>
                </c:pt>
                <c:pt idx="790" formatCode="0.00%">
                  <c:v>0</c:v>
                </c:pt>
                <c:pt idx="791" formatCode="0.00%">
                  <c:v>0</c:v>
                </c:pt>
                <c:pt idx="792" formatCode="0.00%">
                  <c:v>0</c:v>
                </c:pt>
                <c:pt idx="793" formatCode="0.00%">
                  <c:v>0</c:v>
                </c:pt>
                <c:pt idx="794" formatCode="0.00%">
                  <c:v>0</c:v>
                </c:pt>
                <c:pt idx="795" formatCode="0.00%">
                  <c:v>0</c:v>
                </c:pt>
                <c:pt idx="796" formatCode="0.00%">
                  <c:v>0</c:v>
                </c:pt>
                <c:pt idx="797" formatCode="0.00%">
                  <c:v>0</c:v>
                </c:pt>
                <c:pt idx="798" formatCode="0.00%">
                  <c:v>0</c:v>
                </c:pt>
                <c:pt idx="799" formatCode="0.00%">
                  <c:v>0</c:v>
                </c:pt>
                <c:pt idx="800" formatCode="0.00%">
                  <c:v>9.4086021505376261E-2</c:v>
                </c:pt>
                <c:pt idx="801" formatCode="0.00%">
                  <c:v>9.0425531914893664E-2</c:v>
                </c:pt>
                <c:pt idx="802" formatCode="0.00%">
                  <c:v>8.9709762532981463E-2</c:v>
                </c:pt>
                <c:pt idx="803" formatCode="0.00%">
                  <c:v>9.473684210526323E-2</c:v>
                </c:pt>
                <c:pt idx="804" formatCode="0.00%">
                  <c:v>9.4240837696334845E-2</c:v>
                </c:pt>
                <c:pt idx="805" formatCode="0.00%">
                  <c:v>8.5271317829457294E-2</c:v>
                </c:pt>
                <c:pt idx="806" formatCode="0.00%">
                  <c:v>8.4398976982097196E-2</c:v>
                </c:pt>
                <c:pt idx="807" formatCode="0.00%">
                  <c:v>8.6294416243654748E-2</c:v>
                </c:pt>
                <c:pt idx="808" formatCode="0.00%">
                  <c:v>9.0680100755667459E-2</c:v>
                </c:pt>
                <c:pt idx="809" formatCode="0.00%">
                  <c:v>9.7744360902255689E-2</c:v>
                </c:pt>
                <c:pt idx="810" formatCode="0.00%">
                  <c:v>9.6774193548387233E-2</c:v>
                </c:pt>
                <c:pt idx="811" formatCode="0.00%">
                  <c:v>0.10148514851485158</c:v>
                </c:pt>
                <c:pt idx="812" formatCode="0.00%">
                  <c:v>0.10565110565110558</c:v>
                </c:pt>
                <c:pt idx="813" formatCode="0.00%">
                  <c:v>0.11463414634146352</c:v>
                </c:pt>
                <c:pt idx="814" formatCode="0.00%">
                  <c:v>0.12590799031476996</c:v>
                </c:pt>
                <c:pt idx="815" formatCode="0.00%">
                  <c:v>0.12259615384615397</c:v>
                </c:pt>
                <c:pt idx="816" formatCode="0.00%">
                  <c:v>0.12918660287081352</c:v>
                </c:pt>
                <c:pt idx="817" formatCode="0.00%">
                  <c:v>0.13571428571428568</c:v>
                </c:pt>
                <c:pt idx="818" formatCode="0.00%">
                  <c:v>0.13443396226415105</c:v>
                </c:pt>
                <c:pt idx="819" formatCode="0.00%">
                  <c:v>0.12850467289719636</c:v>
                </c:pt>
                <c:pt idx="820" formatCode="0.00%">
                  <c:v>0.13163972286374137</c:v>
                </c:pt>
                <c:pt idx="821" formatCode="0.00%">
                  <c:v>0.13470319634703221</c:v>
                </c:pt>
                <c:pt idx="822" formatCode="0.00%">
                  <c:v>0.13574660633484159</c:v>
                </c:pt>
                <c:pt idx="823" formatCode="0.00%">
                  <c:v>0.13932584269662929</c:v>
                </c:pt>
                <c:pt idx="824" formatCode="0.00%">
                  <c:v>0.13111111111111118</c:v>
                </c:pt>
                <c:pt idx="825" formatCode="0.00%">
                  <c:v>0.12472647702406991</c:v>
                </c:pt>
                <c:pt idx="826" formatCode="0.00%">
                  <c:v>0.11827956989247301</c:v>
                </c:pt>
                <c:pt idx="827" formatCode="0.00%">
                  <c:v>0.11991434689507474</c:v>
                </c:pt>
                <c:pt idx="828" formatCode="0.00%">
                  <c:v>0.11652542372881358</c:v>
                </c:pt>
                <c:pt idx="829" formatCode="0.00%">
                  <c:v>0.11949685534591192</c:v>
                </c:pt>
                <c:pt idx="830" formatCode="0.00%">
                  <c:v>0.12681912681912677</c:v>
                </c:pt>
                <c:pt idx="831" formatCode="0.00%">
                  <c:v>0.12836438923395455</c:v>
                </c:pt>
                <c:pt idx="832" formatCode="0.00%">
                  <c:v>0.12653061224489792</c:v>
                </c:pt>
                <c:pt idx="833" formatCode="0.00%">
                  <c:v>0.11871227364185111</c:v>
                </c:pt>
                <c:pt idx="834" formatCode="0.00%">
                  <c:v>0.11553784860557759</c:v>
                </c:pt>
                <c:pt idx="835" formatCode="0.00%">
                  <c:v>0.11045364891518727</c:v>
                </c:pt>
                <c:pt idx="836" formatCode="0.00%">
                  <c:v>0.11198428290766205</c:v>
                </c:pt>
                <c:pt idx="837" formatCode="0.00%">
                  <c:v>0.10700389105058372</c:v>
                </c:pt>
                <c:pt idx="838" formatCode="0.00%">
                  <c:v>9.6153846153846256E-2</c:v>
                </c:pt>
                <c:pt idx="839" formatCode="0.00%">
                  <c:v>8.6042065009560131E-2</c:v>
                </c:pt>
                <c:pt idx="840" formatCode="0.00%">
                  <c:v>7.9696394686906924E-2</c:v>
                </c:pt>
                <c:pt idx="841" formatCode="0.00%">
                  <c:v>7.1161048689138751E-2</c:v>
                </c:pt>
                <c:pt idx="842" formatCode="0.00%">
                  <c:v>6.2730627306273101E-2</c:v>
                </c:pt>
                <c:pt idx="843" formatCode="0.00%">
                  <c:v>6.6055045871559637E-2</c:v>
                </c:pt>
                <c:pt idx="844" formatCode="0.00%">
                  <c:v>5.7971014492753437E-2</c:v>
                </c:pt>
                <c:pt idx="845" formatCode="0.00%">
                  <c:v>5.2158273381294862E-2</c:v>
                </c:pt>
                <c:pt idx="846" formatCode="0.00%">
                  <c:v>4.6428571428571486E-2</c:v>
                </c:pt>
                <c:pt idx="847" formatCode="0.00%">
                  <c:v>4.0852575488454779E-2</c:v>
                </c:pt>
                <c:pt idx="848" formatCode="0.00%">
                  <c:v>3.3568904593639592E-2</c:v>
                </c:pt>
                <c:pt idx="849" formatCode="0.00%">
                  <c:v>3.3391915641476144E-2</c:v>
                </c:pt>
                <c:pt idx="850" formatCode="0.00%">
                  <c:v>3.3333333333333215E-2</c:v>
                </c:pt>
                <c:pt idx="851" formatCode="0.00%">
                  <c:v>3.6971830985915499E-2</c:v>
                </c:pt>
                <c:pt idx="852" formatCode="0.00%">
                  <c:v>4.0421792618629215E-2</c:v>
                </c:pt>
                <c:pt idx="853" formatCode="0.00%">
                  <c:v>3.6713286713286664E-2</c:v>
                </c:pt>
                <c:pt idx="854" formatCode="0.00%">
                  <c:v>2.951388888888884E-2</c:v>
                </c:pt>
                <c:pt idx="855" formatCode="0.00%">
                  <c:v>2.5817555938037806E-2</c:v>
                </c:pt>
                <c:pt idx="856" formatCode="0.00%">
                  <c:v>1.8835616438356295E-2</c:v>
                </c:pt>
                <c:pt idx="857" formatCode="0.00%">
                  <c:v>1.8803418803418737E-2</c:v>
                </c:pt>
                <c:pt idx="858" formatCode="0.00%">
                  <c:v>2.7303754266211566E-2</c:v>
                </c:pt>
                <c:pt idx="859" formatCode="0.00%">
                  <c:v>2.7303754266211566E-2</c:v>
                </c:pt>
                <c:pt idx="860" formatCode="0.00%">
                  <c:v>2.9059829059829179E-2</c:v>
                </c:pt>
                <c:pt idx="861" formatCode="0.00%">
                  <c:v>2.2108843537415046E-2</c:v>
                </c:pt>
                <c:pt idx="862" formatCode="0.00%">
                  <c:v>2.2071307300509435E-2</c:v>
                </c:pt>
                <c:pt idx="863" formatCode="0.00%">
                  <c:v>2.3769100169779289E-2</c:v>
                </c:pt>
                <c:pt idx="864" formatCode="0.00%">
                  <c:v>2.3648648648648685E-2</c:v>
                </c:pt>
                <c:pt idx="865" formatCode="0.00%">
                  <c:v>2.5295109612141653E-2</c:v>
                </c:pt>
                <c:pt idx="866" formatCode="0.00%">
                  <c:v>2.8667790893760481E-2</c:v>
                </c:pt>
                <c:pt idx="867" formatCode="0.00%">
                  <c:v>3.0201342281879207E-2</c:v>
                </c:pt>
                <c:pt idx="868" formatCode="0.00%">
                  <c:v>3.1932773109243584E-2</c:v>
                </c:pt>
                <c:pt idx="869" formatCode="0.00%">
                  <c:v>3.691275167785224E-2</c:v>
                </c:pt>
                <c:pt idx="870" formatCode="0.00%">
                  <c:v>2.8239202657807327E-2</c:v>
                </c:pt>
                <c:pt idx="871" formatCode="0.00%">
                  <c:v>2.6578073089700949E-2</c:v>
                </c:pt>
                <c:pt idx="872" formatCode="0.00%">
                  <c:v>2.8239202657807327E-2</c:v>
                </c:pt>
                <c:pt idx="873" formatCode="0.00%">
                  <c:v>3.1613976705490821E-2</c:v>
                </c:pt>
                <c:pt idx="874" formatCode="0.00%">
                  <c:v>3.3222591362126241E-2</c:v>
                </c:pt>
                <c:pt idx="875" formatCode="0.00%">
                  <c:v>3.3167495854063089E-2</c:v>
                </c:pt>
                <c:pt idx="876" formatCode="0.00%">
                  <c:v>3.3003300330032959E-2</c:v>
                </c:pt>
                <c:pt idx="877" formatCode="0.00%">
                  <c:v>3.453947368421062E-2</c:v>
                </c:pt>
                <c:pt idx="878" formatCode="0.00%">
                  <c:v>3.4426229508196737E-2</c:v>
                </c:pt>
                <c:pt idx="879" formatCode="0.00%">
                  <c:v>2.7687296416938123E-2</c:v>
                </c:pt>
                <c:pt idx="880" formatCode="0.00%">
                  <c:v>3.4201954397394152E-2</c:v>
                </c:pt>
                <c:pt idx="881" formatCode="0.00%">
                  <c:v>2.9126213592232997E-2</c:v>
                </c:pt>
                <c:pt idx="882" formatCode="0.00%">
                  <c:v>3.3925686591276261E-2</c:v>
                </c:pt>
                <c:pt idx="883" formatCode="0.00%">
                  <c:v>3.8834951456310662E-2</c:v>
                </c:pt>
                <c:pt idx="884" formatCode="0.00%">
                  <c:v>3.7156704361874127E-2</c:v>
                </c:pt>
                <c:pt idx="885" formatCode="0.00%">
                  <c:v>3.7096774193548399E-2</c:v>
                </c:pt>
                <c:pt idx="886" formatCode="0.00%">
                  <c:v>3.3762057877813501E-2</c:v>
                </c:pt>
                <c:pt idx="887" formatCode="0.00%">
                  <c:v>3.3707865168539408E-2</c:v>
                </c:pt>
                <c:pt idx="888" formatCode="0.00%">
                  <c:v>3.1948881789137351E-2</c:v>
                </c:pt>
                <c:pt idx="889" formatCode="0.00%">
                  <c:v>2.8616852146263971E-2</c:v>
                </c:pt>
                <c:pt idx="890" formatCode="0.00%">
                  <c:v>2.8526148969889142E-2</c:v>
                </c:pt>
                <c:pt idx="891" formatCode="0.00%">
                  <c:v>3.8034865293185449E-2</c:v>
                </c:pt>
                <c:pt idx="892" formatCode="0.00%">
                  <c:v>4.0944881889763751E-2</c:v>
                </c:pt>
                <c:pt idx="893" formatCode="0.00%">
                  <c:v>4.7169811320754595E-2</c:v>
                </c:pt>
                <c:pt idx="894" formatCode="0.00%">
                  <c:v>4.8437499999999911E-2</c:v>
                </c:pt>
                <c:pt idx="895" formatCode="0.00%">
                  <c:v>4.5171339563862878E-2</c:v>
                </c:pt>
                <c:pt idx="896" formatCode="0.00%">
                  <c:v>4.20560747663552E-2</c:v>
                </c:pt>
                <c:pt idx="897" formatCode="0.00%">
                  <c:v>4.1990668740280013E-2</c:v>
                </c:pt>
                <c:pt idx="898" formatCode="0.00%">
                  <c:v>4.510108864696738E-2</c:v>
                </c:pt>
                <c:pt idx="899" formatCode="0.00%">
                  <c:v>4.5031055900621064E-2</c:v>
                </c:pt>
                <c:pt idx="900" formatCode="0.00%">
                  <c:v>4.0247678018576094E-2</c:v>
                </c:pt>
                <c:pt idx="901" formatCode="0.00%">
                  <c:v>3.863987635239563E-2</c:v>
                </c:pt>
                <c:pt idx="902" formatCode="0.00%">
                  <c:v>4.3143297380585421E-2</c:v>
                </c:pt>
                <c:pt idx="903" formatCode="0.00%">
                  <c:v>3.969465648854964E-2</c:v>
                </c:pt>
                <c:pt idx="904" formatCode="0.00%">
                  <c:v>3.1770045385779211E-2</c:v>
                </c:pt>
                <c:pt idx="905" formatCode="0.00%">
                  <c:v>2.2522522522522515E-2</c:v>
                </c:pt>
                <c:pt idx="906" formatCode="0.00%">
                  <c:v>1.9374068554396606E-2</c:v>
                </c:pt>
                <c:pt idx="907" formatCode="0.00%">
                  <c:v>1.7883755588673722E-2</c:v>
                </c:pt>
                <c:pt idx="908" formatCode="0.00%">
                  <c:v>2.2421524663677195E-2</c:v>
                </c:pt>
                <c:pt idx="909" formatCode="0.00%">
                  <c:v>2.0895522388059806E-2</c:v>
                </c:pt>
                <c:pt idx="910" formatCode="0.00%">
                  <c:v>1.7857142857142794E-2</c:v>
                </c:pt>
                <c:pt idx="911" formatCode="0.00%">
                  <c:v>1.3372956909361244E-2</c:v>
                </c:pt>
                <c:pt idx="912" formatCode="0.00%">
                  <c:v>2.0833333333333259E-2</c:v>
                </c:pt>
                <c:pt idx="913" formatCode="0.00%">
                  <c:v>2.6785714285714191E-2</c:v>
                </c:pt>
                <c:pt idx="914" formatCode="0.00%">
                  <c:v>2.8064992614475592E-2</c:v>
                </c:pt>
                <c:pt idx="915" formatCode="0.00%">
                  <c:v>2.3494860499265968E-2</c:v>
                </c:pt>
                <c:pt idx="916" formatCode="0.00%">
                  <c:v>3.665689149560114E-2</c:v>
                </c:pt>
                <c:pt idx="917" formatCode="0.00%">
                  <c:v>4.5521292217327591E-2</c:v>
                </c:pt>
                <c:pt idx="918" formatCode="0.00%">
                  <c:v>4.8245614035087758E-2</c:v>
                </c:pt>
                <c:pt idx="919" formatCode="0.00%">
                  <c:v>4.9780380673499325E-2</c:v>
                </c:pt>
                <c:pt idx="920" formatCode="0.00%">
                  <c:v>5.2631578947368363E-2</c:v>
                </c:pt>
                <c:pt idx="921" formatCode="0.00%">
                  <c:v>5.2631578947368363E-2</c:v>
                </c:pt>
                <c:pt idx="922" formatCode="0.00%">
                  <c:v>5.555555555555558E-2</c:v>
                </c:pt>
                <c:pt idx="923" formatCode="0.00%">
                  <c:v>6.3049853372433962E-2</c:v>
                </c:pt>
                <c:pt idx="924" formatCode="0.00%">
                  <c:v>6.5597667638483959E-2</c:v>
                </c:pt>
                <c:pt idx="925" formatCode="0.00%">
                  <c:v>6.3768115942029135E-2</c:v>
                </c:pt>
                <c:pt idx="926" formatCode="0.00%">
                  <c:v>5.7471264367816133E-2</c:v>
                </c:pt>
                <c:pt idx="927" formatCode="0.00%">
                  <c:v>6.3127690100430289E-2</c:v>
                </c:pt>
                <c:pt idx="928" formatCode="0.00%">
                  <c:v>5.0919377652050901E-2</c:v>
                </c:pt>
                <c:pt idx="929" formatCode="0.00%">
                  <c:v>5.0561797752809001E-2</c:v>
                </c:pt>
                <c:pt idx="930" formatCode="0.00%">
                  <c:v>5.0209205020920411E-2</c:v>
                </c:pt>
                <c:pt idx="931" formatCode="0.00%">
                  <c:v>5.2998605299860557E-2</c:v>
                </c:pt>
                <c:pt idx="932" formatCode="0.00%">
                  <c:v>5.2777777777777812E-2</c:v>
                </c:pt>
                <c:pt idx="933" formatCode="0.00%">
                  <c:v>6.1111111111111116E-2</c:v>
                </c:pt>
                <c:pt idx="934" formatCode="0.00%">
                  <c:v>6.3711911357340556E-2</c:v>
                </c:pt>
                <c:pt idx="935" formatCode="0.00%">
                  <c:v>5.7931034482758603E-2</c:v>
                </c:pt>
                <c:pt idx="936" formatCode="0.00%">
                  <c:v>7.9343365253078169E-2</c:v>
                </c:pt>
                <c:pt idx="937" formatCode="0.00%">
                  <c:v>6.5395095367847267E-2</c:v>
                </c:pt>
                <c:pt idx="938" formatCode="0.00%">
                  <c:v>6.7934782608695565E-2</c:v>
                </c:pt>
                <c:pt idx="939" formatCode="0.00%">
                  <c:v>6.0728744939271273E-2</c:v>
                </c:pt>
                <c:pt idx="940" formatCode="0.00%">
                  <c:v>6.5948855989232946E-2</c:v>
                </c:pt>
                <c:pt idx="941" formatCode="0.00%">
                  <c:v>6.2834224598930621E-2</c:v>
                </c:pt>
                <c:pt idx="942" formatCode="0.00%">
                  <c:v>6.1088977423638946E-2</c:v>
                </c:pt>
                <c:pt idx="943" formatCode="0.00%">
                  <c:v>5.9602649006622599E-2</c:v>
                </c:pt>
                <c:pt idx="944" formatCode="0.00%">
                  <c:v>5.5408970976253302E-2</c:v>
                </c:pt>
                <c:pt idx="945" formatCode="0.00%">
                  <c:v>4.4502617801047029E-2</c:v>
                </c:pt>
                <c:pt idx="946" formatCode="0.00%">
                  <c:v>4.1666666666666741E-2</c:v>
                </c:pt>
                <c:pt idx="947" formatCode="0.00%">
                  <c:v>3.7809647979139438E-2</c:v>
                </c:pt>
                <c:pt idx="948" formatCode="0.00%">
                  <c:v>1.1406844106463865E-2</c:v>
                </c:pt>
                <c:pt idx="949" formatCode="0.00%">
                  <c:v>2.3017902813299296E-2</c:v>
                </c:pt>
                <c:pt idx="950" formatCode="0.00%">
                  <c:v>2.2900763358778775E-2</c:v>
                </c:pt>
                <c:pt idx="951" formatCode="0.00%">
                  <c:v>2.1628498727735312E-2</c:v>
                </c:pt>
                <c:pt idx="952" formatCode="0.00%">
                  <c:v>1.5151515151515138E-2</c:v>
                </c:pt>
                <c:pt idx="953" formatCode="0.00%">
                  <c:v>1.2578616352201255E-2</c:v>
                </c:pt>
                <c:pt idx="954" formatCode="0.00%">
                  <c:v>1.126408010012514E-2</c:v>
                </c:pt>
                <c:pt idx="955" formatCode="0.00%">
                  <c:v>1.0000000000000009E-2</c:v>
                </c:pt>
                <c:pt idx="956" formatCode="0.00%">
                  <c:v>1.0000000000000009E-2</c:v>
                </c:pt>
                <c:pt idx="957" formatCode="0.00%">
                  <c:v>1.1278195488721776E-2</c:v>
                </c:pt>
                <c:pt idx="958" formatCode="0.00%">
                  <c:v>1.5000000000000124E-2</c:v>
                </c:pt>
                <c:pt idx="959" formatCode="0.00%">
                  <c:v>1.7587939698492594E-2</c:v>
                </c:pt>
                <c:pt idx="960" formatCode="0.00%">
                  <c:v>1.8796992481203034E-2</c:v>
                </c:pt>
                <c:pt idx="961" formatCode="0.00%">
                  <c:v>1.7500000000000071E-2</c:v>
                </c:pt>
                <c:pt idx="962" formatCode="0.00%">
                  <c:v>0</c:v>
                </c:pt>
                <c:pt idx="963" formatCode="0.00%">
                  <c:v>6.2266500622665255E-3</c:v>
                </c:pt>
                <c:pt idx="964" formatCode="0.00%">
                  <c:v>7.4626865671640896E-3</c:v>
                </c:pt>
                <c:pt idx="965" formatCode="0.00%">
                  <c:v>9.9378881987577383E-3</c:v>
                </c:pt>
                <c:pt idx="966" formatCode="0.00%">
                  <c:v>1.113861386138626E-2</c:v>
                </c:pt>
                <c:pt idx="967" formatCode="0.00%">
                  <c:v>1.113861386138626E-2</c:v>
                </c:pt>
                <c:pt idx="968" formatCode="0.00%">
                  <c:v>1.2376237623762387E-2</c:v>
                </c:pt>
                <c:pt idx="969" formatCode="0.00%">
                  <c:v>1.2391573729863659E-2</c:v>
                </c:pt>
                <c:pt idx="970" formatCode="0.00%">
                  <c:v>1.1083743842364324E-2</c:v>
                </c:pt>
                <c:pt idx="971" formatCode="0.00%">
                  <c:v>1.3580246913580174E-2</c:v>
                </c:pt>
                <c:pt idx="972" formatCode="0.00%">
                  <c:v>9.8400984009838766E-3</c:v>
                </c:pt>
                <c:pt idx="973" formatCode="0.00%">
                  <c:v>7.3710073710073765E-3</c:v>
                </c:pt>
                <c:pt idx="974" formatCode="0.00%">
                  <c:v>1.741293532338295E-2</c:v>
                </c:pt>
                <c:pt idx="975" formatCode="0.00%">
                  <c:v>1.6089108910890992E-2</c:v>
                </c:pt>
                <c:pt idx="976" formatCode="0.00%">
                  <c:v>1.4814814814814836E-2</c:v>
                </c:pt>
                <c:pt idx="977" formatCode="0.00%">
                  <c:v>1.3530135301353052E-2</c:v>
                </c:pt>
                <c:pt idx="978" formatCode="0.00%">
                  <c:v>1.4687882496940086E-2</c:v>
                </c:pt>
                <c:pt idx="979" formatCode="0.00%">
                  <c:v>1.4687882496940086E-2</c:v>
                </c:pt>
                <c:pt idx="980" formatCode="0.00%">
                  <c:v>1.8337408312958381E-2</c:v>
                </c:pt>
                <c:pt idx="981" formatCode="0.00%">
                  <c:v>1.7135862913096656E-2</c:v>
                </c:pt>
                <c:pt idx="982" formatCode="0.00%">
                  <c:v>1.3398294762484886E-2</c:v>
                </c:pt>
                <c:pt idx="983" formatCode="0.00%">
                  <c:v>1.8270401948842885E-2</c:v>
                </c:pt>
                <c:pt idx="984" formatCode="0.00%">
                  <c:v>1.8270401948842885E-2</c:v>
                </c:pt>
                <c:pt idx="985" formatCode="0.00%">
                  <c:v>2.3170731707317094E-2</c:v>
                </c:pt>
                <c:pt idx="986" formatCode="0.00%">
                  <c:v>2.8117359413202925E-2</c:v>
                </c:pt>
                <c:pt idx="987" formatCode="0.00%">
                  <c:v>2.679658952496955E-2</c:v>
                </c:pt>
                <c:pt idx="988" formatCode="0.00%">
                  <c:v>2.7980535279805263E-2</c:v>
                </c:pt>
                <c:pt idx="989" formatCode="0.00%">
                  <c:v>2.3058252427184289E-2</c:v>
                </c:pt>
                <c:pt idx="990" formatCode="0.00%">
                  <c:v>2.2919179734619988E-2</c:v>
                </c:pt>
                <c:pt idx="991" formatCode="0.00%">
                  <c:v>2.1712907117008351E-2</c:v>
                </c:pt>
                <c:pt idx="992" formatCode="0.00%">
                  <c:v>1.9207683073229287E-2</c:v>
                </c:pt>
                <c:pt idx="993" formatCode="0.00%">
                  <c:v>2.1660649819494671E-2</c:v>
                </c:pt>
                <c:pt idx="994" formatCode="0.00%">
                  <c:v>2.5240384615384581E-2</c:v>
                </c:pt>
                <c:pt idx="995" formatCode="0.00%">
                  <c:v>1.674641148325362E-2</c:v>
                </c:pt>
                <c:pt idx="996" formatCode="0.00%">
                  <c:v>1.7942583732057482E-2</c:v>
                </c:pt>
                <c:pt idx="997" formatCode="0.00%">
                  <c:v>1.5494636471990342E-2</c:v>
                </c:pt>
                <c:pt idx="998" formatCode="0.00%">
                  <c:v>2.0214030915576719E-2</c:v>
                </c:pt>
                <c:pt idx="999" formatCode="0.00%">
                  <c:v>2.2538552787663146E-2</c:v>
                </c:pt>
                <c:pt idx="1000" formatCode="0.00%">
                  <c:v>2.2485207100591875E-2</c:v>
                </c:pt>
                <c:pt idx="1001" formatCode="0.00%">
                  <c:v>2.2538552787663146E-2</c:v>
                </c:pt>
                <c:pt idx="1002" formatCode="0.00%">
                  <c:v>2.2405660377358583E-2</c:v>
                </c:pt>
                <c:pt idx="1003" formatCode="0.00%">
                  <c:v>2.4793388429751984E-2</c:v>
                </c:pt>
                <c:pt idx="1004" formatCode="0.00%">
                  <c:v>2.4734982332155431E-2</c:v>
                </c:pt>
                <c:pt idx="1005" formatCode="0.00%">
                  <c:v>2.2379269729092988E-2</c:v>
                </c:pt>
                <c:pt idx="1006" formatCode="0.00%">
                  <c:v>1.9929660023446649E-2</c:v>
                </c:pt>
                <c:pt idx="1007" formatCode="0.00%">
                  <c:v>2.4705882352941133E-2</c:v>
                </c:pt>
                <c:pt idx="1008" formatCode="0.00%">
                  <c:v>3.0552291421856781E-2</c:v>
                </c:pt>
                <c:pt idx="1009" formatCode="0.00%">
                  <c:v>3.1690140845070491E-2</c:v>
                </c:pt>
                <c:pt idx="1010" formatCode="0.00%">
                  <c:v>2.6806526806526731E-2</c:v>
                </c:pt>
                <c:pt idx="1011" formatCode="0.00%">
                  <c:v>1.8561484918793392E-2</c:v>
                </c:pt>
                <c:pt idx="1012" formatCode="0.00%">
                  <c:v>1.736111111111116E-2</c:v>
                </c:pt>
                <c:pt idx="1013" formatCode="0.00%">
                  <c:v>2.4361948955916368E-2</c:v>
                </c:pt>
                <c:pt idx="1014" formatCode="0.00%">
                  <c:v>1.8454440599769306E-2</c:v>
                </c:pt>
                <c:pt idx="1015" formatCode="0.00%">
                  <c:v>1.7281105990783363E-2</c:v>
                </c:pt>
                <c:pt idx="1016" formatCode="0.00%">
                  <c:v>1.6091954022988464E-2</c:v>
                </c:pt>
                <c:pt idx="1017" formatCode="0.00%">
                  <c:v>1.8433179723502446E-2</c:v>
                </c:pt>
                <c:pt idx="1018" formatCode="0.00%">
                  <c:v>1.4942528735632177E-2</c:v>
                </c:pt>
                <c:pt idx="1019" formatCode="0.00%">
                  <c:v>1.3777267508610747E-2</c:v>
                </c:pt>
                <c:pt idx="1020" formatCode="0.00%">
                  <c:v>1.0262257696693089E-2</c:v>
                </c:pt>
                <c:pt idx="1021" formatCode="0.00%">
                  <c:v>0</c:v>
                </c:pt>
                <c:pt idx="1022" formatCode="0.00%">
                  <c:v>3.4052213393871433E-3</c:v>
                </c:pt>
                <c:pt idx="1023" formatCode="0.00%">
                  <c:v>1.1389521640091216E-2</c:v>
                </c:pt>
                <c:pt idx="1024" formatCode="0.00%">
                  <c:v>1.2514220705347023E-2</c:v>
                </c:pt>
                <c:pt idx="1025" formatCode="0.00%">
                  <c:v>1.5855039637599155E-2</c:v>
                </c:pt>
                <c:pt idx="1026" formatCode="0.00%">
                  <c:v>1.5855039637599155E-2</c:v>
                </c:pt>
                <c:pt idx="1027" formatCode="0.00%">
                  <c:v>1.5855039637599155E-2</c:v>
                </c:pt>
                <c:pt idx="1028" formatCode="0.00%">
                  <c:v>1.1312217194570096E-2</c:v>
                </c:pt>
                <c:pt idx="1029" formatCode="0.00%">
                  <c:v>1.2443438914027105E-2</c:v>
                </c:pt>
                <c:pt idx="1030" formatCode="0.00%">
                  <c:v>1.3590033975084959E-2</c:v>
                </c:pt>
                <c:pt idx="1031" formatCode="0.00%">
                  <c:v>1.5855039637599155E-2</c:v>
                </c:pt>
                <c:pt idx="1032" formatCode="0.00%">
                  <c:v>1.4672686230248422E-2</c:v>
                </c:pt>
                <c:pt idx="1033" formatCode="0.00%">
                  <c:v>2.2753128555176305E-2</c:v>
                </c:pt>
                <c:pt idx="1034" formatCode="0.00%">
                  <c:v>1.9230769230769162E-2</c:v>
                </c:pt>
                <c:pt idx="1035" formatCode="0.00%">
                  <c:v>1.6891891891891886E-2</c:v>
                </c:pt>
                <c:pt idx="1036" formatCode="0.00%">
                  <c:v>2.2471910112359605E-2</c:v>
                </c:pt>
                <c:pt idx="1037" formatCode="0.00%">
                  <c:v>1.6722408026755842E-2</c:v>
                </c:pt>
                <c:pt idx="1038" formatCode="0.00%">
                  <c:v>1.8952062430323435E-2</c:v>
                </c:pt>
                <c:pt idx="1039" formatCode="0.00%">
                  <c:v>2.6755852842809347E-2</c:v>
                </c:pt>
                <c:pt idx="1040" formatCode="0.00%">
                  <c:v>3.5794183445190031E-2</c:v>
                </c:pt>
                <c:pt idx="1041" formatCode="0.00%">
                  <c:v>3.5754189944134041E-2</c:v>
                </c:pt>
                <c:pt idx="1042" formatCode="0.00%">
                  <c:v>3.1284916201117285E-2</c:v>
                </c:pt>
                <c:pt idx="1043" formatCode="0.00%">
                  <c:v>3.3444816053511683E-2</c:v>
                </c:pt>
                <c:pt idx="1044" formatCode="0.00%">
                  <c:v>2.7808676307007785E-2</c:v>
                </c:pt>
                <c:pt idx="1045" formatCode="0.00%">
                  <c:v>2.6696329254727313E-2</c:v>
                </c:pt>
                <c:pt idx="1046" formatCode="0.00%">
                  <c:v>3.5516093229744694E-2</c:v>
                </c:pt>
                <c:pt idx="1047" formatCode="0.00%">
                  <c:v>3.3222591362126241E-2</c:v>
                </c:pt>
                <c:pt idx="1048" formatCode="0.00%">
                  <c:v>3.1868131868131977E-2</c:v>
                </c:pt>
                <c:pt idx="1049" formatCode="0.00%">
                  <c:v>3.3991228070175294E-2</c:v>
                </c:pt>
                <c:pt idx="1050" formatCode="0.00%">
                  <c:v>4.1575492341356712E-2</c:v>
                </c:pt>
                <c:pt idx="1051" formatCode="0.00%">
                  <c:v>3.4744842562432154E-2</c:v>
                </c:pt>
                <c:pt idx="1052" formatCode="0.00%">
                  <c:v>3.5637149028077797E-2</c:v>
                </c:pt>
                <c:pt idx="1053" formatCode="0.00%">
                  <c:v>3.5598705501618033E-2</c:v>
                </c:pt>
                <c:pt idx="1054" formatCode="0.00%">
                  <c:v>4.3336944745395511E-2</c:v>
                </c:pt>
                <c:pt idx="1055" formatCode="0.00%">
                  <c:v>3.8834951456310662E-2</c:v>
                </c:pt>
                <c:pt idx="1056" formatCode="0.00%">
                  <c:v>1.0822510822510845E-2</c:v>
                </c:pt>
                <c:pt idx="1057" formatCode="0.00%">
                  <c:v>3.6836403033586151E-2</c:v>
                </c:pt>
                <c:pt idx="1058" formatCode="0.00%">
                  <c:v>2.4651661307609762E-2</c:v>
                </c:pt>
                <c:pt idx="1059" formatCode="0.00%">
                  <c:v>2.5723472668810254E-2</c:v>
                </c:pt>
                <c:pt idx="1060" formatCode="0.00%">
                  <c:v>5.6443024494142735E-2</c:v>
                </c:pt>
                <c:pt idx="1061" formatCode="0.00%">
                  <c:v>5.5143160127253399E-2</c:v>
                </c:pt>
                <c:pt idx="1062" formatCode="0.00%">
                  <c:v>2.8361344537815247E-2</c:v>
                </c:pt>
                <c:pt idx="1063" formatCode="0.00%">
                  <c:v>2.6232948583420734E-2</c:v>
                </c:pt>
                <c:pt idx="1064" formatCode="0.00%">
                  <c:v>2.8154327424400272E-2</c:v>
                </c:pt>
                <c:pt idx="1065" formatCode="0.00%">
                  <c:v>1.4583333333333393E-2</c:v>
                </c:pt>
                <c:pt idx="1066" formatCode="0.00%">
                  <c:v>-2.4922118380062197E-2</c:v>
                </c:pt>
                <c:pt idx="1067" formatCode="0.00%">
                  <c:v>-9.3457943925232545E-3</c:v>
                </c:pt>
                <c:pt idx="1068" formatCode="0.00%">
                  <c:v>3.5331905781584627E-2</c:v>
                </c:pt>
                <c:pt idx="1069" formatCode="0.00%">
                  <c:v>1.5673981191222541E-2</c:v>
                </c:pt>
                <c:pt idx="1070" formatCode="0.00%">
                  <c:v>1.9874476987447709E-2</c:v>
                </c:pt>
                <c:pt idx="1071" formatCode="0.00%">
                  <c:v>3.4482758620689724E-2</c:v>
                </c:pt>
                <c:pt idx="1072" formatCode="0.00%">
                  <c:v>2.0161290322580072E-3</c:v>
                </c:pt>
                <c:pt idx="1073" formatCode="0.00%">
                  <c:v>4.020100502512669E-3</c:v>
                </c:pt>
                <c:pt idx="1074" formatCode="0.00%">
                  <c:v>2.0429009193054126E-2</c:v>
                </c:pt>
                <c:pt idx="1075" formatCode="0.00%">
                  <c:v>2.3517382413087873E-2</c:v>
                </c:pt>
                <c:pt idx="1076" formatCode="0.00%">
                  <c:v>2.8397565922920975E-2</c:v>
                </c:pt>
                <c:pt idx="1077" formatCode="0.00%">
                  <c:v>5.2361396303901353E-2</c:v>
                </c:pt>
                <c:pt idx="1078" formatCode="0.00%">
                  <c:v>9.6911608093716683E-2</c:v>
                </c:pt>
                <c:pt idx="1079" formatCode="0.00%">
                  <c:v>8.2809224318658226E-2</c:v>
                </c:pt>
                <c:pt idx="1080" formatCode="0.00%">
                  <c:v>7.0320579110651371E-2</c:v>
                </c:pt>
                <c:pt idx="1081" formatCode="0.00%">
                  <c:v>6.7901234567901092E-2</c:v>
                </c:pt>
                <c:pt idx="1082" formatCode="0.00%">
                  <c:v>7.5897435897436027E-2</c:v>
                </c:pt>
                <c:pt idx="1083" formatCode="0.00%">
                  <c:v>5.9595959595959647E-2</c:v>
                </c:pt>
                <c:pt idx="1084" formatCode="0.00%">
                  <c:v>4.8289738430583373E-2</c:v>
                </c:pt>
                <c:pt idx="1085" formatCode="0.00%">
                  <c:v>4.8048048048048075E-2</c:v>
                </c:pt>
                <c:pt idx="1086" formatCode="0.00%">
                  <c:v>4.404404404404394E-2</c:v>
                </c:pt>
                <c:pt idx="1087" formatCode="0.00%">
                  <c:v>4.0959040959041015E-2</c:v>
                </c:pt>
                <c:pt idx="1088" formatCode="0.00%">
                  <c:v>3.3530571992110403E-2</c:v>
                </c:pt>
                <c:pt idx="1089" formatCode="0.00%">
                  <c:v>1.7560975609756113E-2</c:v>
                </c:pt>
                <c:pt idx="1090" formatCode="0.00%">
                  <c:v>1.650485436893212E-2</c:v>
                </c:pt>
                <c:pt idx="1091" formatCode="0.00%">
                  <c:v>1.2584704743465513E-2</c:v>
                </c:pt>
                <c:pt idx="1092" formatCode="0.00%">
                  <c:v>1.0628019323671412E-2</c:v>
                </c:pt>
                <c:pt idx="1093" formatCode="0.00%">
                  <c:v>7.7071290944124016E-3</c:v>
                </c:pt>
                <c:pt idx="1094" formatCode="0.00%">
                  <c:v>0</c:v>
                </c:pt>
                <c:pt idx="1095" formatCode="0.00%">
                  <c:v>2.8598665395613843E-3</c:v>
                </c:pt>
                <c:pt idx="1096" formatCode="0.00%">
                  <c:v>1.8234165067178454E-2</c:v>
                </c:pt>
                <c:pt idx="1097" formatCode="0.00%">
                  <c:v>2.2922636103151817E-2</c:v>
                </c:pt>
                <c:pt idx="1098" formatCode="0.00%">
                  <c:v>2.0134228187919545E-2</c:v>
                </c:pt>
                <c:pt idx="1099" formatCode="0.00%">
                  <c:v>1.9193857965451144E-2</c:v>
                </c:pt>
                <c:pt idx="1100" formatCode="0.00%">
                  <c:v>1.4312977099236734E-2</c:v>
                </c:pt>
                <c:pt idx="1101" formatCode="0.00%">
                  <c:v>1.6299137104506256E-2</c:v>
                </c:pt>
                <c:pt idx="1102" formatCode="0.00%">
                  <c:v>1.9102196752626588E-2</c:v>
                </c:pt>
                <c:pt idx="1103" formatCode="0.00%">
                  <c:v>1.7208413001912115E-2</c:v>
                </c:pt>
                <c:pt idx="1104" formatCode="0.00%">
                  <c:v>1.4340344168260133E-2</c:v>
                </c:pt>
                <c:pt idx="1105" formatCode="0.00%">
                  <c:v>1.5296367112810794E-2</c:v>
                </c:pt>
                <c:pt idx="1106" formatCode="0.00%">
                  <c:v>1.9065776930409895E-2</c:v>
                </c:pt>
                <c:pt idx="1107" formatCode="0.00%">
                  <c:v>2.281368821292773E-2</c:v>
                </c:pt>
                <c:pt idx="1108" formatCode="0.00%">
                  <c:v>1.2252591894439391E-2</c:v>
                </c:pt>
                <c:pt idx="1109" formatCode="0.00%">
                  <c:v>6.5359477124182774E-3</c:v>
                </c:pt>
                <c:pt idx="1110" formatCode="0.00%">
                  <c:v>2.1616541353383534E-2</c:v>
                </c:pt>
                <c:pt idx="1111" formatCode="0.00%">
                  <c:v>2.354048964218447E-2</c:v>
                </c:pt>
                <c:pt idx="1112" formatCode="0.00%">
                  <c:v>3.4807149576669749E-2</c:v>
                </c:pt>
                <c:pt idx="1113" formatCode="0.00%">
                  <c:v>3.4905660377358538E-2</c:v>
                </c:pt>
                <c:pt idx="1114" formatCode="0.00%">
                  <c:v>2.7179006560449803E-2</c:v>
                </c:pt>
                <c:pt idx="1115" formatCode="0.00%">
                  <c:v>2.4436090225563811E-2</c:v>
                </c:pt>
                <c:pt idx="1116" formatCode="0.00%">
                  <c:v>4.0527803958529729E-2</c:v>
                </c:pt>
                <c:pt idx="1117" formatCode="0.00%">
                  <c:v>3.2956685499058391E-2</c:v>
                </c:pt>
                <c:pt idx="1118" formatCode="0.00%">
                  <c:v>3.1805425631431072E-2</c:v>
                </c:pt>
                <c:pt idx="1119" formatCode="0.00%">
                  <c:v>3.5315985130111693E-2</c:v>
                </c:pt>
                <c:pt idx="1120" formatCode="0.00%">
                  <c:v>4.4692737430167551E-2</c:v>
                </c:pt>
                <c:pt idx="1121" formatCode="0.00%">
                  <c:v>3.7105751391465658E-2</c:v>
                </c:pt>
                <c:pt idx="1122" formatCode="0.00%">
                  <c:v>4.3238270469181161E-2</c:v>
                </c:pt>
                <c:pt idx="1123" formatCode="0.00%">
                  <c:v>4.7838086476540864E-2</c:v>
                </c:pt>
                <c:pt idx="1124" formatCode="0.00%">
                  <c:v>3.7272727272727124E-2</c:v>
                </c:pt>
                <c:pt idx="1125" formatCode="0.00%">
                  <c:v>3.008204193254338E-2</c:v>
                </c:pt>
                <c:pt idx="1126" formatCode="0.00%">
                  <c:v>3.7408759124087698E-2</c:v>
                </c:pt>
                <c:pt idx="1127" formatCode="0.00%">
                  <c:v>4.7706422018348738E-2</c:v>
                </c:pt>
                <c:pt idx="1128" formatCode="0.00%">
                  <c:v>3.8949275362318847E-2</c:v>
                </c:pt>
                <c:pt idx="1129" formatCode="0.00%">
                  <c:v>4.8313582497720997E-2</c:v>
                </c:pt>
                <c:pt idx="1130" formatCode="0.00%">
                  <c:v>5.5303717135086305E-2</c:v>
                </c:pt>
                <c:pt idx="1131" formatCode="0.00%">
                  <c:v>5.4757630161579751E-2</c:v>
                </c:pt>
                <c:pt idx="1132" formatCode="0.00%">
                  <c:v>4.9910873440285108E-2</c:v>
                </c:pt>
                <c:pt idx="1133" formatCode="0.00%">
                  <c:v>6.2611806797853387E-2</c:v>
                </c:pt>
                <c:pt idx="1134" formatCode="0.00%">
                  <c:v>5.0264550264550234E-2</c:v>
                </c:pt>
                <c:pt idx="1135" formatCode="0.00%">
                  <c:v>4.7410008779631196E-2</c:v>
                </c:pt>
                <c:pt idx="1136" formatCode="0.00%">
                  <c:v>4.6450482033304263E-2</c:v>
                </c:pt>
                <c:pt idx="1137" formatCode="0.00%">
                  <c:v>4.9557522123893749E-2</c:v>
                </c:pt>
                <c:pt idx="1138" formatCode="0.00%">
                  <c:v>4.7493403693931402E-2</c:v>
                </c:pt>
                <c:pt idx="1139" formatCode="0.00%">
                  <c:v>4.1155866900175253E-2</c:v>
                </c:pt>
                <c:pt idx="1140" formatCode="0.00%">
                  <c:v>3.574542284219695E-2</c:v>
                </c:pt>
                <c:pt idx="1141" formatCode="0.00%">
                  <c:v>3.4782608695652195E-2</c:v>
                </c:pt>
                <c:pt idx="1142" formatCode="0.00%">
                  <c:v>2.9209621993127044E-2</c:v>
                </c:pt>
                <c:pt idx="1143" formatCode="0.00%">
                  <c:v>3.2340425531914851E-2</c:v>
                </c:pt>
                <c:pt idx="1144" formatCode="0.00%">
                  <c:v>3.735144312393901E-2</c:v>
                </c:pt>
                <c:pt idx="1145" formatCode="0.00%">
                  <c:v>4.3771043771043905E-2</c:v>
                </c:pt>
                <c:pt idx="1146" formatCode="0.00%">
                  <c:v>3.5264483627204024E-2</c:v>
                </c:pt>
                <c:pt idx="1147" formatCode="0.00%">
                  <c:v>4.0234702430846481E-2</c:v>
                </c:pt>
                <c:pt idx="1148" formatCode="0.00%">
                  <c:v>2.8475711892797184E-2</c:v>
                </c:pt>
                <c:pt idx="1149" formatCode="0.00%">
                  <c:v>2.4451939291737057E-2</c:v>
                </c:pt>
                <c:pt idx="1150" formatCode="0.00%">
                  <c:v>2.099076406381184E-2</c:v>
                </c:pt>
                <c:pt idx="1151" formatCode="0.00%">
                  <c:v>1.9343986543313596E-2</c:v>
                </c:pt>
                <c:pt idx="1152" formatCode="0.00%">
                  <c:v>1.1784511784511897E-2</c:v>
                </c:pt>
                <c:pt idx="1153" formatCode="0.00%">
                  <c:v>2.1008403361344463E-2</c:v>
                </c:pt>
                <c:pt idx="1154" formatCode="0.00%">
                  <c:v>9.1819699499164908E-3</c:v>
                </c:pt>
                <c:pt idx="1155" formatCode="0.00%">
                  <c:v>-7.4196207749380738E-3</c:v>
                </c:pt>
                <c:pt idx="1156" formatCode="0.00%">
                  <c:v>-6.5466448445171688E-3</c:v>
                </c:pt>
                <c:pt idx="1157" formatCode="0.00%">
                  <c:v>-1.6129032258064502E-2</c:v>
                </c:pt>
                <c:pt idx="1158" formatCode="0.00%">
                  <c:v>-1.4598540145985384E-2</c:v>
                </c:pt>
                <c:pt idx="1159" formatCode="0.00%">
                  <c:v>-1.6921837228041858E-2</c:v>
                </c:pt>
                <c:pt idx="1160" formatCode="0.00%">
                  <c:v>-1.0586319218241047E-2</c:v>
                </c:pt>
                <c:pt idx="1161" formatCode="0.00%">
                  <c:v>8.230452674897748E-4</c:v>
                </c:pt>
                <c:pt idx="1162" formatCode="0.00%">
                  <c:v>8.2236842105263275E-3</c:v>
                </c:pt>
                <c:pt idx="1163" formatCode="0.00%">
                  <c:v>5.7755775577557067E-3</c:v>
                </c:pt>
                <c:pt idx="1164" formatCode="0.00%">
                  <c:v>1.7470881863560717E-2</c:v>
                </c:pt>
                <c:pt idx="1165" formatCode="0.00%">
                  <c:v>9.8765432098766315E-3</c:v>
                </c:pt>
                <c:pt idx="1166" formatCode="0.00%">
                  <c:v>9.9255583126549585E-3</c:v>
                </c:pt>
                <c:pt idx="1167" formatCode="0.00%">
                  <c:v>1.5780730897009931E-2</c:v>
                </c:pt>
                <c:pt idx="1168" formatCode="0.00%">
                  <c:v>1.0708401976935678E-2</c:v>
                </c:pt>
                <c:pt idx="1169" formatCode="0.00%">
                  <c:v>5.7377049180327155E-3</c:v>
                </c:pt>
                <c:pt idx="1170" formatCode="0.00%">
                  <c:v>1.4814814814814836E-2</c:v>
                </c:pt>
                <c:pt idx="1171" formatCode="0.00%">
                  <c:v>5.7377049180327155E-3</c:v>
                </c:pt>
                <c:pt idx="1172" formatCode="0.00%">
                  <c:v>9.0534979423868567E-3</c:v>
                </c:pt>
                <c:pt idx="1173" formatCode="0.00%">
                  <c:v>1.1513157894736947E-2</c:v>
                </c:pt>
                <c:pt idx="1174" formatCode="0.00%">
                  <c:v>8.1566068515503964E-4</c:v>
                </c:pt>
                <c:pt idx="1175" formatCode="0.00%">
                  <c:v>8.2034454470878426E-3</c:v>
                </c:pt>
                <c:pt idx="1176" formatCode="0.00%">
                  <c:v>9.8119378577268268E-3</c:v>
                </c:pt>
                <c:pt idx="1177" formatCode="0.00%">
                  <c:v>1.2224938875305513E-2</c:v>
                </c:pt>
                <c:pt idx="1178" formatCode="0.00%">
                  <c:v>1.9656019656019597E-2</c:v>
                </c:pt>
                <c:pt idx="1179" formatCode="0.00%">
                  <c:v>3.0253475061324586E-2</c:v>
                </c:pt>
                <c:pt idx="1180" formatCode="0.00%">
                  <c:v>2.7709861450692763E-2</c:v>
                </c:pt>
                <c:pt idx="1181" formatCode="0.00%">
                  <c:v>2.1189894050529734E-2</c:v>
                </c:pt>
                <c:pt idx="1182" formatCode="0.00%">
                  <c:v>1.9464720194647178E-2</c:v>
                </c:pt>
                <c:pt idx="1183" formatCode="0.00%">
                  <c:v>2.9339853300733409E-2</c:v>
                </c:pt>
                <c:pt idx="1184" formatCode="0.00%">
                  <c:v>2.7732463295269127E-2</c:v>
                </c:pt>
                <c:pt idx="1185" formatCode="0.00%">
                  <c:v>3.4146341463414664E-2</c:v>
                </c:pt>
                <c:pt idx="1186" formatCode="0.00%">
                  <c:v>3.1784841075794601E-2</c:v>
                </c:pt>
                <c:pt idx="1187" formatCode="0.00%">
                  <c:v>2.9292107404393697E-2</c:v>
                </c:pt>
                <c:pt idx="1188" formatCode="0.00%">
                  <c:v>2.9149797570850122E-2</c:v>
                </c:pt>
                <c:pt idx="1189" formatCode="0.00%">
                  <c:v>1.9323671497584405E-2</c:v>
                </c:pt>
                <c:pt idx="1190" formatCode="0.00%">
                  <c:v>1.6867469879517927E-2</c:v>
                </c:pt>
                <c:pt idx="1191" formatCode="0.00%">
                  <c:v>7.9365079365079083E-3</c:v>
                </c:pt>
                <c:pt idx="1192" formatCode="0.00%">
                  <c:v>3.965107057890549E-3</c:v>
                </c:pt>
                <c:pt idx="1193" formatCode="0.00%">
                  <c:v>1.276935355147657E-2</c:v>
                </c:pt>
                <c:pt idx="1194" formatCode="0.00%">
                  <c:v>8.7509944311852106E-3</c:v>
                </c:pt>
                <c:pt idx="1195" formatCode="0.00%">
                  <c:v>1.0292953285827355E-2</c:v>
                </c:pt>
                <c:pt idx="1196" formatCode="0.00%">
                  <c:v>1.4285714285714235E-2</c:v>
                </c:pt>
                <c:pt idx="1197" formatCode="0.00%">
                  <c:v>6.2893081761006275E-3</c:v>
                </c:pt>
                <c:pt idx="1198" formatCode="0.00%">
                  <c:v>5.5292259083727924E-3</c:v>
                </c:pt>
                <c:pt idx="1199" formatCode="0.00%">
                  <c:v>0</c:v>
                </c:pt>
                <c:pt idx="1200" formatCode="0.00%">
                  <c:v>-4.7206923682139301E-3</c:v>
                </c:pt>
                <c:pt idx="1201" formatCode="0.00%">
                  <c:v>8.6887835703002292E-3</c:v>
                </c:pt>
                <c:pt idx="1202" formatCode="0.00%">
                  <c:v>1.1848341232227444E-2</c:v>
                </c:pt>
                <c:pt idx="1203" formatCode="0.00%">
                  <c:v>1.3385826771653564E-2</c:v>
                </c:pt>
                <c:pt idx="1204" formatCode="0.00%">
                  <c:v>2.2906793048973251E-2</c:v>
                </c:pt>
                <c:pt idx="1205" formatCode="0.00%">
                  <c:v>2.2852639873916614E-2</c:v>
                </c:pt>
                <c:pt idx="1206" formatCode="0.00%">
                  <c:v>2.208201892744488E-2</c:v>
                </c:pt>
                <c:pt idx="1207" formatCode="0.00%">
                  <c:v>1.4106583072100332E-2</c:v>
                </c:pt>
                <c:pt idx="1208" formatCode="0.00%">
                  <c:v>1.3302034428795073E-2</c:v>
                </c:pt>
                <c:pt idx="1209" formatCode="0.00%">
                  <c:v>1.0156250000000089E-2</c:v>
                </c:pt>
                <c:pt idx="1210" formatCode="0.00%">
                  <c:v>1.7282010997643482E-2</c:v>
                </c:pt>
                <c:pt idx="1211" formatCode="0.00%">
                  <c:v>2.0553359683794348E-2</c:v>
                </c:pt>
                <c:pt idx="1212" formatCode="0.00%">
                  <c:v>2.6877470355731292E-2</c:v>
                </c:pt>
                <c:pt idx="1213" formatCode="0.00%">
                  <c:v>2.4275646045418986E-2</c:v>
                </c:pt>
                <c:pt idx="1214" formatCode="0.00%">
                  <c:v>3.9032006245121043E-2</c:v>
                </c:pt>
                <c:pt idx="1215" formatCode="0.00%">
                  <c:v>2.7195027195027199E-2</c:v>
                </c:pt>
                <c:pt idx="1216" formatCode="0.00%">
                  <c:v>2.5482625482625476E-2</c:v>
                </c:pt>
                <c:pt idx="1217" formatCode="0.00%">
                  <c:v>1.9260400616332829E-2</c:v>
                </c:pt>
                <c:pt idx="1218" formatCode="0.00%">
                  <c:v>2.5462962962963021E-2</c:v>
                </c:pt>
                <c:pt idx="1219" formatCode="0.00%">
                  <c:v>2.5502318392581103E-2</c:v>
                </c:pt>
                <c:pt idx="1220" formatCode="0.00%">
                  <c:v>2.6254826254826336E-2</c:v>
                </c:pt>
                <c:pt idx="1221" formatCode="0.00%">
                  <c:v>3.0162412993039345E-2</c:v>
                </c:pt>
                <c:pt idx="1222" formatCode="0.00%">
                  <c:v>2.0077220077220126E-2</c:v>
                </c:pt>
                <c:pt idx="1223" formatCode="0.00%">
                  <c:v>1.8590240123935065E-2</c:v>
                </c:pt>
                <c:pt idx="1224" formatCode="0.00%">
                  <c:v>8.4680523479598868E-3</c:v>
                </c:pt>
                <c:pt idx="1225" formatCode="0.00%">
                  <c:v>9.1743119266054496E-3</c:v>
                </c:pt>
                <c:pt idx="1226" formatCode="0.00%">
                  <c:v>-7.513148009015147E-4</c:v>
                </c:pt>
                <c:pt idx="1227" formatCode="0.00%">
                  <c:v>6.8078668683813071E-3</c:v>
                </c:pt>
                <c:pt idx="1228" formatCode="0.00%">
                  <c:v>6.0240963855420215E-3</c:v>
                </c:pt>
                <c:pt idx="1229" formatCode="0.00%">
                  <c:v>1.6628873771730834E-2</c:v>
                </c:pt>
                <c:pt idx="1230" formatCode="0.00%">
                  <c:v>1.2791572610985513E-2</c:v>
                </c:pt>
                <c:pt idx="1231" formatCode="0.00%">
                  <c:v>1.7332328560663246E-2</c:v>
                </c:pt>
                <c:pt idx="1232" formatCode="0.00%">
                  <c:v>1.2791572610985513E-2</c:v>
                </c:pt>
                <c:pt idx="1233" formatCode="0.00%">
                  <c:v>1.4264264264264304E-2</c:v>
                </c:pt>
                <c:pt idx="1234" formatCode="0.00%">
                  <c:v>1.9682059046177036E-2</c:v>
                </c:pt>
                <c:pt idx="1235" formatCode="0.00%">
                  <c:v>1.5209125475285079E-2</c:v>
                </c:pt>
                <c:pt idx="1236" formatCode="0.00%">
                  <c:v>2.0610687022900587E-2</c:v>
                </c:pt>
                <c:pt idx="1237" formatCode="0.00%">
                  <c:v>1.3636363636363669E-2</c:v>
                </c:pt>
                <c:pt idx="1238" formatCode="0.00%">
                  <c:v>1.5037593984962516E-2</c:v>
                </c:pt>
                <c:pt idx="1239" formatCode="0.00%">
                  <c:v>1.5026296018031626E-2</c:v>
                </c:pt>
                <c:pt idx="1240" formatCode="0.00%">
                  <c:v>1.4970059880239583E-2</c:v>
                </c:pt>
                <c:pt idx="1241" formatCode="0.00%">
                  <c:v>1.3382899628252787E-2</c:v>
                </c:pt>
                <c:pt idx="1242" formatCode="0.00%">
                  <c:v>7.429420505200568E-3</c:v>
                </c:pt>
                <c:pt idx="1243" formatCode="0.00%">
                  <c:v>6.6666666666665986E-3</c:v>
                </c:pt>
                <c:pt idx="1244" formatCode="0.00%">
                  <c:v>5.2005943536406196E-3</c:v>
                </c:pt>
                <c:pt idx="1245" formatCode="0.00%">
                  <c:v>5.1813471502590858E-3</c:v>
                </c:pt>
                <c:pt idx="1246" formatCode="0.00%">
                  <c:v>2.2271714922050823E-3</c:v>
                </c:pt>
                <c:pt idx="1247" formatCode="0.00%">
                  <c:v>1.048689138576786E-2</c:v>
                </c:pt>
                <c:pt idx="1248" formatCode="0.00%">
                  <c:v>2.4682124158563967E-2</c:v>
                </c:pt>
                <c:pt idx="1249" formatCode="0.00%">
                  <c:v>2.1674140508221029E-2</c:v>
                </c:pt>
                <c:pt idx="1250" formatCode="0.00%">
                  <c:v>1.3333333333333419E-2</c:v>
                </c:pt>
                <c:pt idx="1251" formatCode="0.00%">
                  <c:v>1.7024426350851218E-2</c:v>
                </c:pt>
                <c:pt idx="1252" formatCode="0.00%">
                  <c:v>1.1799410029498469E-2</c:v>
                </c:pt>
                <c:pt idx="1253" formatCode="0.00%">
                  <c:v>4.4020542920029104E-3</c:v>
                </c:pt>
                <c:pt idx="1254" formatCode="0.00%">
                  <c:v>1.0324483775811188E-2</c:v>
                </c:pt>
                <c:pt idx="1255" formatCode="0.00%">
                  <c:v>1.1037527593819041E-2</c:v>
                </c:pt>
                <c:pt idx="1256" formatCode="0.00%">
                  <c:v>1.2564671101256364E-2</c:v>
                </c:pt>
                <c:pt idx="1257" formatCode="0.00%">
                  <c:v>1.3254786450662692E-2</c:v>
                </c:pt>
                <c:pt idx="1258" formatCode="0.00%">
                  <c:v>2.5185185185185199E-2</c:v>
                </c:pt>
                <c:pt idx="1259" formatCode="0.00%">
                  <c:v>2.0014825796886404E-2</c:v>
                </c:pt>
                <c:pt idx="1260" formatCode="0.00%">
                  <c:v>1.3868613138686259E-2</c:v>
                </c:pt>
                <c:pt idx="1261" formatCode="0.00%">
                  <c:v>2.1945866861740937E-2</c:v>
                </c:pt>
                <c:pt idx="1262" formatCode="0.00%">
                  <c:v>2.266081871345027E-2</c:v>
                </c:pt>
                <c:pt idx="1263" formatCode="0.00%">
                  <c:v>2.3289665211062571E-2</c:v>
                </c:pt>
                <c:pt idx="1264" formatCode="0.00%">
                  <c:v>2.5510204081632626E-2</c:v>
                </c:pt>
                <c:pt idx="1265" formatCode="0.00%">
                  <c:v>2.7757487216946597E-2</c:v>
                </c:pt>
                <c:pt idx="1266" formatCode="0.00%">
                  <c:v>3.5036496350365098E-2</c:v>
                </c:pt>
                <c:pt idx="1267" formatCode="0.00%">
                  <c:v>3.0567685589519611E-2</c:v>
                </c:pt>
                <c:pt idx="1268" formatCode="0.00%">
                  <c:v>2.9927007299270114E-2</c:v>
                </c:pt>
                <c:pt idx="1269" formatCode="0.00%">
                  <c:v>2.7616279069767602E-2</c:v>
                </c:pt>
                <c:pt idx="1270" formatCode="0.00%">
                  <c:v>1.6618497109826436E-2</c:v>
                </c:pt>
                <c:pt idx="1271" formatCode="0.00%">
                  <c:v>2.107558139534893E-2</c:v>
                </c:pt>
                <c:pt idx="1272" formatCode="0.00%">
                  <c:v>1.1519078473722022E-2</c:v>
                </c:pt>
                <c:pt idx="1273" formatCode="0.00%">
                  <c:v>1.6463851109520533E-2</c:v>
                </c:pt>
                <c:pt idx="1274" formatCode="0.00%">
                  <c:v>2.2873481057898326E-2</c:v>
                </c:pt>
                <c:pt idx="1275" formatCode="0.00%">
                  <c:v>2.204836415362732E-2</c:v>
                </c:pt>
                <c:pt idx="1276" formatCode="0.00%">
                  <c:v>2.3454157782516027E-2</c:v>
                </c:pt>
                <c:pt idx="1277" formatCode="0.00%">
                  <c:v>1.4214641080312784E-2</c:v>
                </c:pt>
                <c:pt idx="1278" formatCode="0.00%">
                  <c:v>1.2693935119887145E-2</c:v>
                </c:pt>
                <c:pt idx="1279" formatCode="0.00%">
                  <c:v>1.2711864406779849E-2</c:v>
                </c:pt>
                <c:pt idx="1280" formatCode="0.00%">
                  <c:v>1.2756909992913013E-2</c:v>
                </c:pt>
                <c:pt idx="1281" formatCode="0.00%">
                  <c:v>1.5558698727015541E-2</c:v>
                </c:pt>
                <c:pt idx="1282" formatCode="0.00%">
                  <c:v>2.0611229566453559E-2</c:v>
                </c:pt>
                <c:pt idx="1283" formatCode="0.00%">
                  <c:v>2.2775800711743788E-2</c:v>
                </c:pt>
                <c:pt idx="1284" formatCode="0.00%">
                  <c:v>2.9893238434163694E-2</c:v>
                </c:pt>
                <c:pt idx="1285" formatCode="0.00%">
                  <c:v>2.464788732394374E-2</c:v>
                </c:pt>
                <c:pt idx="1286" formatCode="0.00%">
                  <c:v>6.9881201956674133E-3</c:v>
                </c:pt>
                <c:pt idx="1287" formatCode="0.00%">
                  <c:v>-4.8712595685455051E-3</c:v>
                </c:pt>
                <c:pt idx="1288" formatCode="0.00%">
                  <c:v>6.9444444444433095E-4</c:v>
                </c:pt>
                <c:pt idx="1289" formatCode="0.00%">
                  <c:v>1.6117729502452827E-2</c:v>
                </c:pt>
                <c:pt idx="1290" formatCode="0.00%">
                  <c:v>9.0529247910864363E-3</c:v>
                </c:pt>
                <c:pt idx="1291" formatCode="0.00%">
                  <c:v>5.5788005578798483E-3</c:v>
                </c:pt>
                <c:pt idx="1292" formatCode="0.00%">
                  <c:v>1.469559132260323E-2</c:v>
                </c:pt>
                <c:pt idx="1293" formatCode="0.00%">
                  <c:v>1.1142061281337101E-2</c:v>
                </c:pt>
                <c:pt idx="1294" formatCode="0.00%">
                  <c:v>1.2534818941504211E-2</c:v>
                </c:pt>
                <c:pt idx="1295" formatCode="0.00%">
                  <c:v>7.6548364648574285E-3</c:v>
                </c:pt>
                <c:pt idx="1296" formatCode="0.00%">
                  <c:v>7.6019350380098771E-3</c:v>
                </c:pt>
                <c:pt idx="1297" formatCode="0.00%">
                  <c:v>6.1855670103092564E-3</c:v>
                </c:pt>
                <c:pt idx="1298" formatCode="0.00%">
                  <c:v>1.9430950728660745E-2</c:v>
                </c:pt>
                <c:pt idx="1299" formatCode="0.00%">
                  <c:v>3.2867132867132831E-2</c:v>
                </c:pt>
                <c:pt idx="1300" formatCode="0.00%">
                  <c:v>3.1228313671061825E-2</c:v>
                </c:pt>
                <c:pt idx="1301" formatCode="0.00%">
                  <c:v>2.6896551724137963E-2</c:v>
                </c:pt>
                <c:pt idx="1302" formatCode="0.00%">
                  <c:v>3.7267080745341685E-2</c:v>
                </c:pt>
                <c:pt idx="1303" formatCode="0.00%">
                  <c:v>4.7156726768377233E-2</c:v>
                </c:pt>
                <c:pt idx="1304" formatCode="0.00%">
                  <c:v>4.0000000000000036E-2</c:v>
                </c:pt>
                <c:pt idx="1305" formatCode="0.00%">
                  <c:v>4.3388429752066138E-2</c:v>
                </c:pt>
                <c:pt idx="1306" formatCode="0.00%">
                  <c:v>4.2640990371389131E-2</c:v>
                </c:pt>
                <c:pt idx="1307" formatCode="0.00%">
                  <c:v>4.7651933701657212E-2</c:v>
                </c:pt>
                <c:pt idx="1308" formatCode="0.00%">
                  <c:v>4.8010973936899903E-2</c:v>
                </c:pt>
                <c:pt idx="1309" formatCode="0.00%">
                  <c:v>5.5327868852458995E-2</c:v>
                </c:pt>
                <c:pt idx="1310" formatCode="0.00%">
                  <c:v>6.535057862491489E-2</c:v>
                </c:pt>
                <c:pt idx="1311" formatCode="0.00%">
                  <c:v>6.2965470548409064E-2</c:v>
                </c:pt>
                <c:pt idx="1312" formatCode="0.00%">
                  <c:v>7.1332436069986516E-2</c:v>
                </c:pt>
                <c:pt idx="1313" formatCode="0.00%">
                  <c:v>8.3948959032907888E-2</c:v>
                </c:pt>
                <c:pt idx="1314" formatCode="0.00%">
                  <c:v>7.385229540918159E-2</c:v>
                </c:pt>
                <c:pt idx="1315" formatCode="0.00%">
                  <c:v>5.9602649006622599E-2</c:v>
                </c:pt>
                <c:pt idx="1316" formatCode="0.00%">
                  <c:v>6.167108753315631E-2</c:v>
                </c:pt>
                <c:pt idx="1317" formatCode="0.00%">
                  <c:v>6.7986798679868121E-2</c:v>
                </c:pt>
                <c:pt idx="1318" formatCode="0.00%">
                  <c:v>6.5963060686015762E-2</c:v>
                </c:pt>
                <c:pt idx="1319" formatCode="0.00%">
                  <c:v>5.9986816084377281E-2</c:v>
                </c:pt>
                <c:pt idx="1320" formatCode="0.00%">
                  <c:v>5.0392670157068054E-2</c:v>
                </c:pt>
                <c:pt idx="1321" formatCode="0.00%">
                  <c:v>3.6245954692556648E-2</c:v>
                </c:pt>
                <c:pt idx="1322" formatCode="0.00%">
                  <c:v>3.322683706070273E-2</c:v>
                </c:pt>
                <c:pt idx="1323" formatCode="0.00%">
                  <c:v>4.2675159235668669E-2</c:v>
                </c:pt>
                <c:pt idx="1324" formatCode="0.00%">
                  <c:v>3.0778894472361928E-2</c:v>
                </c:pt>
                <c:pt idx="1325" formatCode="0.00%">
                  <c:v>1.8587360594795488E-2</c:v>
                </c:pt>
                <c:pt idx="1326" formatCode="0.00%">
                  <c:v>2.8500619578686548E-2</c:v>
                </c:pt>
                <c:pt idx="1327" formatCode="0.00%">
                  <c:v>4.2499999999999982E-2</c:v>
                </c:pt>
                <c:pt idx="1328" formatCode="0.00%">
                  <c:v>3.6851967520299844E-2</c:v>
                </c:pt>
                <c:pt idx="1329" formatCode="0.00%">
                  <c:v>2.1013597033374465E-2</c:v>
                </c:pt>
                <c:pt idx="1330" formatCode="0.00%">
                  <c:v>2.4752475247524774E-2</c:v>
                </c:pt>
                <c:pt idx="1331" formatCode="0.00%">
                  <c:v>2.9850746268656581E-2</c:v>
                </c:pt>
                <c:pt idx="1332" formatCode="0.00%">
                  <c:v>3.3644859813084071E-2</c:v>
                </c:pt>
                <c:pt idx="1333" formatCode="0.00%">
                  <c:v>4.1848844472204938E-2</c:v>
                </c:pt>
                <c:pt idx="1334" formatCode="0.00%">
                  <c:v>3.4632034632034792E-2</c:v>
                </c:pt>
                <c:pt idx="1335" formatCode="0.00%">
                  <c:v>2.9932803909590744E-2</c:v>
                </c:pt>
                <c:pt idx="1336" formatCode="0.00%">
                  <c:v>3.0469226081657474E-2</c:v>
                </c:pt>
                <c:pt idx="1337" formatCode="0.00%">
                  <c:v>3.0413625304136271E-2</c:v>
                </c:pt>
                <c:pt idx="1338" formatCode="0.00%">
                  <c:v>2.6506024096385472E-2</c:v>
                </c:pt>
                <c:pt idx="1339" formatCode="0.00%">
                  <c:v>2.0383693045563422E-2</c:v>
                </c:pt>
                <c:pt idx="1340" formatCode="0.00%">
                  <c:v>1.9277108433734869E-2</c:v>
                </c:pt>
                <c:pt idx="1341" formatCode="0.00%">
                  <c:v>2.9661016949152685E-2</c:v>
                </c:pt>
                <c:pt idx="1342" formatCode="0.00%">
                  <c:v>2.7777777777777679E-2</c:v>
                </c:pt>
                <c:pt idx="1343" formatCode="0.00%">
                  <c:v>2.4758454106280192E-2</c:v>
                </c:pt>
                <c:pt idx="1344" formatCode="0.00%">
                  <c:v>2.5316455696202445E-2</c:v>
                </c:pt>
                <c:pt idx="1345" formatCode="0.00%">
                  <c:v>2.7577937649880147E-2</c:v>
                </c:pt>
                <c:pt idx="1346" formatCode="0.00%">
                  <c:v>2.8093245666467315E-2</c:v>
                </c:pt>
                <c:pt idx="1347" formatCode="0.00%">
                  <c:v>1.4827995255041415E-2</c:v>
                </c:pt>
                <c:pt idx="1348" formatCode="0.00%">
                  <c:v>1.6558249556475557E-2</c:v>
                </c:pt>
                <c:pt idx="1349" formatCode="0.00%">
                  <c:v>1.7119244391971655E-2</c:v>
                </c:pt>
                <c:pt idx="1350" formatCode="0.00%">
                  <c:v>1.2910798122065748E-2</c:v>
                </c:pt>
                <c:pt idx="1351" formatCode="0.00%">
                  <c:v>1.4101057579318566E-2</c:v>
                </c:pt>
                <c:pt idx="1352" formatCode="0.00%">
                  <c:v>1.891252955082745E-2</c:v>
                </c:pt>
                <c:pt idx="1353" formatCode="0.00%">
                  <c:v>1.8224573780129205E-2</c:v>
                </c:pt>
                <c:pt idx="1354" formatCode="0.00%">
                  <c:v>1.8801410105758087E-2</c:v>
                </c:pt>
                <c:pt idx="1355" formatCode="0.00%">
                  <c:v>2.1213906894519852E-2</c:v>
                </c:pt>
                <c:pt idx="1356" formatCode="0.00%">
                  <c:v>1.9988242210464469E-2</c:v>
                </c:pt>
                <c:pt idx="1357" formatCode="0.00%">
                  <c:v>1.7502917152858899E-2</c:v>
                </c:pt>
                <c:pt idx="1358" formatCode="0.00%">
                  <c:v>2.2674418604651247E-2</c:v>
                </c:pt>
                <c:pt idx="1359" formatCode="0.00%">
                  <c:v>3.2144944476914183E-2</c:v>
                </c:pt>
                <c:pt idx="1360" formatCode="0.00%">
                  <c:v>0</c:v>
                </c:pt>
                <c:pt idx="1361" formatCode="0.00%">
                  <c:v>0</c:v>
                </c:pt>
                <c:pt idx="1362" formatCode="0.00%">
                  <c:v>0</c:v>
                </c:pt>
                <c:pt idx="1363" formatCode="0.00%">
                  <c:v>0</c:v>
                </c:pt>
                <c:pt idx="1364" formatCode="0.00%">
                  <c:v>0</c:v>
                </c:pt>
                <c:pt idx="1365" formatCode="0.00%">
                  <c:v>0</c:v>
                </c:pt>
                <c:pt idx="1366" formatCode="0.00%">
                  <c:v>0</c:v>
                </c:pt>
                <c:pt idx="1367" formatCode="0.00%">
                  <c:v>0</c:v>
                </c:pt>
                <c:pt idx="1368" formatCode="0.00%">
                  <c:v>0</c:v>
                </c:pt>
                <c:pt idx="1369" formatCode="0.00%">
                  <c:v>0</c:v>
                </c:pt>
                <c:pt idx="1370" formatCode="0.00%">
                  <c:v>0</c:v>
                </c:pt>
                <c:pt idx="1371" formatCode="0.00%">
                  <c:v>0</c:v>
                </c:pt>
                <c:pt idx="1372" formatCode="0.00%">
                  <c:v>0</c:v>
                </c:pt>
                <c:pt idx="1373" formatCode="0.00%">
                  <c:v>0</c:v>
                </c:pt>
                <c:pt idx="1374" formatCode="0.00%">
                  <c:v>0</c:v>
                </c:pt>
                <c:pt idx="1375" formatCode="0.00%">
                  <c:v>0</c:v>
                </c:pt>
                <c:pt idx="1376" formatCode="0.00%">
                  <c:v>0</c:v>
                </c:pt>
                <c:pt idx="1377" formatCode="0.00%">
                  <c:v>0</c:v>
                </c:pt>
                <c:pt idx="1378" formatCode="0.00%">
                  <c:v>0</c:v>
                </c:pt>
                <c:pt idx="1379" formatCode="0.00%">
                  <c:v>0</c:v>
                </c:pt>
                <c:pt idx="1380" formatCode="0.00%">
                  <c:v>0</c:v>
                </c:pt>
                <c:pt idx="1381" formatCode="0.00%">
                  <c:v>0</c:v>
                </c:pt>
                <c:pt idx="1382" formatCode="0.00%">
                  <c:v>0</c:v>
                </c:pt>
                <c:pt idx="1383" formatCode="0.00%">
                  <c:v>0</c:v>
                </c:pt>
                <c:pt idx="1384" formatCode="0.00%">
                  <c:v>0</c:v>
                </c:pt>
                <c:pt idx="1385" formatCode="0.00%">
                  <c:v>0</c:v>
                </c:pt>
                <c:pt idx="1386" formatCode="0.00%">
                  <c:v>0</c:v>
                </c:pt>
                <c:pt idx="1387" formatCode="0.00%">
                  <c:v>0</c:v>
                </c:pt>
                <c:pt idx="1388" formatCode="0.00%">
                  <c:v>0</c:v>
                </c:pt>
                <c:pt idx="1389" formatCode="0.00%">
                  <c:v>0</c:v>
                </c:pt>
                <c:pt idx="1390" formatCode="0.00%">
                  <c:v>0</c:v>
                </c:pt>
                <c:pt idx="1391" formatCode="0.00%">
                  <c:v>0</c:v>
                </c:pt>
                <c:pt idx="1392" formatCode="0.00%">
                  <c:v>0</c:v>
                </c:pt>
                <c:pt idx="1393" formatCode="0.00%">
                  <c:v>0</c:v>
                </c:pt>
                <c:pt idx="1394" formatCode="0.00%">
                  <c:v>0</c:v>
                </c:pt>
                <c:pt idx="1395" formatCode="0.00%">
                  <c:v>0</c:v>
                </c:pt>
                <c:pt idx="1396" formatCode="0.00%">
                  <c:v>0</c:v>
                </c:pt>
                <c:pt idx="1397" formatCode="0.00%">
                  <c:v>0</c:v>
                </c:pt>
                <c:pt idx="1398" formatCode="0.00%">
                  <c:v>0</c:v>
                </c:pt>
                <c:pt idx="1399" formatCode="0.00%">
                  <c:v>0</c:v>
                </c:pt>
                <c:pt idx="1400" formatCode="0.00%">
                  <c:v>0</c:v>
                </c:pt>
                <c:pt idx="1401" formatCode="0.00%">
                  <c:v>0</c:v>
                </c:pt>
                <c:pt idx="1402" formatCode="0.00%">
                  <c:v>0</c:v>
                </c:pt>
                <c:pt idx="1403" formatCode="0.00%">
                  <c:v>0</c:v>
                </c:pt>
                <c:pt idx="1404" formatCode="0.00%">
                  <c:v>0</c:v>
                </c:pt>
                <c:pt idx="1405" formatCode="0.00%">
                  <c:v>0</c:v>
                </c:pt>
                <c:pt idx="1406" formatCode="0.00%">
                  <c:v>0</c:v>
                </c:pt>
                <c:pt idx="1407" formatCode="0.00%">
                  <c:v>0</c:v>
                </c:pt>
                <c:pt idx="1408" formatCode="0.00%">
                  <c:v>0</c:v>
                </c:pt>
                <c:pt idx="1409" formatCode="0.00%">
                  <c:v>0</c:v>
                </c:pt>
                <c:pt idx="1410" formatCode="0.00%">
                  <c:v>0</c:v>
                </c:pt>
                <c:pt idx="1411" formatCode="0.00%">
                  <c:v>0</c:v>
                </c:pt>
                <c:pt idx="1412" formatCode="0.00%">
                  <c:v>0</c:v>
                </c:pt>
                <c:pt idx="1413" formatCode="0.00%">
                  <c:v>0</c:v>
                </c:pt>
                <c:pt idx="1414" formatCode="0.00%">
                  <c:v>0</c:v>
                </c:pt>
                <c:pt idx="1415" formatCode="0.00%">
                  <c:v>0</c:v>
                </c:pt>
                <c:pt idx="1416" formatCode="0.00%">
                  <c:v>0</c:v>
                </c:pt>
                <c:pt idx="1417" formatCode="0.00%">
                  <c:v>0</c:v>
                </c:pt>
                <c:pt idx="1418" formatCode="0.00%">
                  <c:v>0</c:v>
                </c:pt>
                <c:pt idx="1419" formatCode="0.00%">
                  <c:v>0</c:v>
                </c:pt>
                <c:pt idx="1420" formatCode="0.00%">
                  <c:v>0</c:v>
                </c:pt>
                <c:pt idx="1421" formatCode="0.00%">
                  <c:v>0</c:v>
                </c:pt>
                <c:pt idx="1422" formatCode="0.00%">
                  <c:v>0</c:v>
                </c:pt>
                <c:pt idx="1423" formatCode="0.00%">
                  <c:v>0</c:v>
                </c:pt>
                <c:pt idx="1424" formatCode="0.00%">
                  <c:v>0</c:v>
                </c:pt>
                <c:pt idx="1425" formatCode="0.00%">
                  <c:v>0</c:v>
                </c:pt>
                <c:pt idx="1426" formatCode="0.00%">
                  <c:v>0</c:v>
                </c:pt>
                <c:pt idx="1427" formatCode="0.00%">
                  <c:v>0</c:v>
                </c:pt>
                <c:pt idx="1428" formatCode="0.00%">
                  <c:v>0</c:v>
                </c:pt>
                <c:pt idx="1429" formatCode="0.00%">
                  <c:v>0</c:v>
                </c:pt>
                <c:pt idx="1430" formatCode="0.00%">
                  <c:v>0</c:v>
                </c:pt>
                <c:pt idx="1431" formatCode="0.00%">
                  <c:v>0</c:v>
                </c:pt>
                <c:pt idx="1432" formatCode="0.00%">
                  <c:v>0</c:v>
                </c:pt>
                <c:pt idx="1433" formatCode="0.00%">
                  <c:v>0</c:v>
                </c:pt>
                <c:pt idx="1434" formatCode="0.00%">
                  <c:v>0</c:v>
                </c:pt>
                <c:pt idx="1435" formatCode="0.00%">
                  <c:v>0</c:v>
                </c:pt>
                <c:pt idx="1436" formatCode="0.00%">
                  <c:v>0</c:v>
                </c:pt>
                <c:pt idx="1437" formatCode="0.00%">
                  <c:v>0</c:v>
                </c:pt>
                <c:pt idx="1438" formatCode="0.00%">
                  <c:v>0</c:v>
                </c:pt>
                <c:pt idx="1439" formatCode="0.00%">
                  <c:v>0</c:v>
                </c:pt>
                <c:pt idx="1440" formatCode="0.00%">
                  <c:v>0</c:v>
                </c:pt>
                <c:pt idx="1441" formatCode="0.00%">
                  <c:v>0</c:v>
                </c:pt>
                <c:pt idx="1442" formatCode="0.00%">
                  <c:v>0</c:v>
                </c:pt>
                <c:pt idx="1443" formatCode="0.00%">
                  <c:v>0</c:v>
                </c:pt>
                <c:pt idx="1444" formatCode="0.00%">
                  <c:v>0</c:v>
                </c:pt>
                <c:pt idx="1445" formatCode="0.00%">
                  <c:v>0</c:v>
                </c:pt>
                <c:pt idx="1446" formatCode="0.00%">
                  <c:v>0</c:v>
                </c:pt>
                <c:pt idx="1447" formatCode="0.00%">
                  <c:v>0</c:v>
                </c:pt>
                <c:pt idx="1448" formatCode="0.00%">
                  <c:v>0</c:v>
                </c:pt>
                <c:pt idx="1449" formatCode="0.00%">
                  <c:v>0</c:v>
                </c:pt>
                <c:pt idx="1450" formatCode="0.00%">
                  <c:v>0</c:v>
                </c:pt>
                <c:pt idx="1451" formatCode="0.00%">
                  <c:v>0</c:v>
                </c:pt>
                <c:pt idx="1452" formatCode="0.00%">
                  <c:v>0</c:v>
                </c:pt>
                <c:pt idx="1453" formatCode="0.00%">
                  <c:v>0</c:v>
                </c:pt>
                <c:pt idx="1454" formatCode="0.00%">
                  <c:v>0</c:v>
                </c:pt>
                <c:pt idx="1455" formatCode="0.00%">
                  <c:v>0</c:v>
                </c:pt>
                <c:pt idx="1456" formatCode="0.00%">
                  <c:v>0</c:v>
                </c:pt>
                <c:pt idx="1457" formatCode="0.00%">
                  <c:v>0</c:v>
                </c:pt>
                <c:pt idx="1458" formatCode="0.00%">
                  <c:v>0</c:v>
                </c:pt>
                <c:pt idx="1459" formatCode="0.00%">
                  <c:v>0</c:v>
                </c:pt>
                <c:pt idx="1460" formatCode="0.00%">
                  <c:v>0</c:v>
                </c:pt>
                <c:pt idx="1461" formatCode="0.00%">
                  <c:v>0</c:v>
                </c:pt>
                <c:pt idx="1462" formatCode="0.00%">
                  <c:v>0</c:v>
                </c:pt>
                <c:pt idx="1463" formatCode="0.00%">
                  <c:v>0</c:v>
                </c:pt>
                <c:pt idx="1464" formatCode="0.00%">
                  <c:v>0</c:v>
                </c:pt>
                <c:pt idx="1465" formatCode="0.00%">
                  <c:v>0</c:v>
                </c:pt>
                <c:pt idx="1466" formatCode="0.00%">
                  <c:v>0</c:v>
                </c:pt>
                <c:pt idx="1467" formatCode="0.00%">
                  <c:v>0</c:v>
                </c:pt>
                <c:pt idx="1468" formatCode="0.00%">
                  <c:v>0</c:v>
                </c:pt>
                <c:pt idx="1469" formatCode="0.00%">
                  <c:v>0</c:v>
                </c:pt>
                <c:pt idx="1470" formatCode="0.00%">
                  <c:v>0</c:v>
                </c:pt>
                <c:pt idx="1471" formatCode="0.00%">
                  <c:v>0</c:v>
                </c:pt>
                <c:pt idx="1472" formatCode="0.00%">
                  <c:v>0</c:v>
                </c:pt>
                <c:pt idx="1473" formatCode="0.00%">
                  <c:v>0</c:v>
                </c:pt>
                <c:pt idx="1474" formatCode="0.00%">
                  <c:v>0</c:v>
                </c:pt>
                <c:pt idx="1475" formatCode="0.00%">
                  <c:v>0</c:v>
                </c:pt>
                <c:pt idx="1476" formatCode="0.00%">
                  <c:v>0</c:v>
                </c:pt>
                <c:pt idx="1477" formatCode="0.00%">
                  <c:v>0</c:v>
                </c:pt>
                <c:pt idx="1478" formatCode="0.00%">
                  <c:v>0</c:v>
                </c:pt>
                <c:pt idx="1479" formatCode="0.00%">
                  <c:v>0</c:v>
                </c:pt>
                <c:pt idx="1480" formatCode="0.00%">
                  <c:v>0</c:v>
                </c:pt>
                <c:pt idx="1481" formatCode="0.00%">
                  <c:v>0</c:v>
                </c:pt>
                <c:pt idx="1482" formatCode="0.00%">
                  <c:v>0</c:v>
                </c:pt>
                <c:pt idx="1483" formatCode="0.00%">
                  <c:v>0</c:v>
                </c:pt>
                <c:pt idx="1484" formatCode="0.00%">
                  <c:v>0</c:v>
                </c:pt>
                <c:pt idx="1485" formatCode="0.00%">
                  <c:v>0</c:v>
                </c:pt>
                <c:pt idx="1486" formatCode="0.00%">
                  <c:v>0</c:v>
                </c:pt>
                <c:pt idx="1487" formatCode="0.00%">
                  <c:v>0</c:v>
                </c:pt>
                <c:pt idx="1488" formatCode="0.00%">
                  <c:v>0</c:v>
                </c:pt>
                <c:pt idx="1489" formatCode="0.00%">
                  <c:v>0</c:v>
                </c:pt>
                <c:pt idx="1490" formatCode="0.00%">
                  <c:v>0</c:v>
                </c:pt>
                <c:pt idx="1491" formatCode="0.00%">
                  <c:v>0</c:v>
                </c:pt>
                <c:pt idx="1492" formatCode="0.00%">
                  <c:v>0</c:v>
                </c:pt>
                <c:pt idx="1493" formatCode="0.00%">
                  <c:v>0</c:v>
                </c:pt>
                <c:pt idx="1494" formatCode="0.00%">
                  <c:v>0</c:v>
                </c:pt>
                <c:pt idx="1495" formatCode="0.00%">
                  <c:v>0</c:v>
                </c:pt>
                <c:pt idx="1496" formatCode="0.00%">
                  <c:v>0</c:v>
                </c:pt>
                <c:pt idx="1497" formatCode="0.00%">
                  <c:v>0</c:v>
                </c:pt>
                <c:pt idx="1498" formatCode="0.00%">
                  <c:v>0</c:v>
                </c:pt>
                <c:pt idx="1499" formatCode="0.00%">
                  <c:v>0</c:v>
                </c:pt>
                <c:pt idx="1500" formatCode="0.00%">
                  <c:v>0</c:v>
                </c:pt>
                <c:pt idx="1501" formatCode="0.00%">
                  <c:v>0</c:v>
                </c:pt>
                <c:pt idx="1502" formatCode="0.00%">
                  <c:v>0</c:v>
                </c:pt>
                <c:pt idx="1503" formatCode="0.00%">
                  <c:v>0</c:v>
                </c:pt>
                <c:pt idx="1504" formatCode="0.00%">
                  <c:v>0</c:v>
                </c:pt>
                <c:pt idx="1505" formatCode="0.00%">
                  <c:v>0</c:v>
                </c:pt>
                <c:pt idx="1506" formatCode="0.00%">
                  <c:v>0</c:v>
                </c:pt>
                <c:pt idx="1507" formatCode="0.00%">
                  <c:v>0</c:v>
                </c:pt>
                <c:pt idx="1508" formatCode="0.00%">
                  <c:v>0</c:v>
                </c:pt>
                <c:pt idx="1509" formatCode="0.00%">
                  <c:v>0</c:v>
                </c:pt>
                <c:pt idx="1510" formatCode="0.00%">
                  <c:v>0</c:v>
                </c:pt>
                <c:pt idx="1511" formatCode="0.00%">
                  <c:v>0</c:v>
                </c:pt>
                <c:pt idx="1512" formatCode="0.00%">
                  <c:v>0</c:v>
                </c:pt>
                <c:pt idx="1513" formatCode="0.00%">
                  <c:v>0</c:v>
                </c:pt>
                <c:pt idx="1514" formatCode="0.00%">
                  <c:v>0</c:v>
                </c:pt>
                <c:pt idx="1515" formatCode="0.00%">
                  <c:v>0</c:v>
                </c:pt>
                <c:pt idx="1516" formatCode="0.00%">
                  <c:v>0</c:v>
                </c:pt>
                <c:pt idx="1517" formatCode="0.00%">
                  <c:v>0</c:v>
                </c:pt>
                <c:pt idx="1518" formatCode="0.00%">
                  <c:v>0</c:v>
                </c:pt>
                <c:pt idx="1519" formatCode="0.00%">
                  <c:v>0</c:v>
                </c:pt>
                <c:pt idx="1520" formatCode="0.00%">
                  <c:v>0</c:v>
                </c:pt>
                <c:pt idx="1521" formatCode="0.00%">
                  <c:v>0</c:v>
                </c:pt>
                <c:pt idx="1522" formatCode="0.00%">
                  <c:v>0</c:v>
                </c:pt>
                <c:pt idx="1523" formatCode="0.00%">
                  <c:v>0</c:v>
                </c:pt>
                <c:pt idx="1524" formatCode="0.00%">
                  <c:v>0</c:v>
                </c:pt>
                <c:pt idx="1525" formatCode="0.00%">
                  <c:v>0</c:v>
                </c:pt>
                <c:pt idx="1526" formatCode="0.00%">
                  <c:v>0</c:v>
                </c:pt>
                <c:pt idx="1527" formatCode="0.00%">
                  <c:v>0</c:v>
                </c:pt>
                <c:pt idx="1528" formatCode="0.00%">
                  <c:v>0</c:v>
                </c:pt>
                <c:pt idx="1529" formatCode="0.00%">
                  <c:v>0</c:v>
                </c:pt>
                <c:pt idx="1530" formatCode="0.00%">
                  <c:v>0</c:v>
                </c:pt>
                <c:pt idx="1531" formatCode="0.00%">
                  <c:v>0</c:v>
                </c:pt>
                <c:pt idx="1532" formatCode="0.00%">
                  <c:v>0</c:v>
                </c:pt>
                <c:pt idx="1533" formatCode="0.00%">
                  <c:v>0</c:v>
                </c:pt>
                <c:pt idx="1534" formatCode="0.00%">
                  <c:v>0</c:v>
                </c:pt>
                <c:pt idx="1535" formatCode="0.00%">
                  <c:v>0</c:v>
                </c:pt>
                <c:pt idx="1536" formatCode="0.00%">
                  <c:v>0</c:v>
                </c:pt>
                <c:pt idx="1537" formatCode="0.00%">
                  <c:v>0</c:v>
                </c:pt>
                <c:pt idx="1538" formatCode="0.00%">
                  <c:v>0</c:v>
                </c:pt>
                <c:pt idx="1539" formatCode="0.00%">
                  <c:v>0</c:v>
                </c:pt>
                <c:pt idx="1540" formatCode="0.00%">
                  <c:v>0</c:v>
                </c:pt>
                <c:pt idx="1541" formatCode="0.00%">
                  <c:v>0</c:v>
                </c:pt>
                <c:pt idx="1542" formatCode="0.00%">
                  <c:v>0</c:v>
                </c:pt>
                <c:pt idx="1543" formatCode="0.00%">
                  <c:v>0</c:v>
                </c:pt>
                <c:pt idx="1544" formatCode="0.00%">
                  <c:v>0</c:v>
                </c:pt>
                <c:pt idx="1545" formatCode="0.00%">
                  <c:v>0</c:v>
                </c:pt>
                <c:pt idx="1546" formatCode="0.00%">
                  <c:v>0</c:v>
                </c:pt>
                <c:pt idx="1547" formatCode="0.00%">
                  <c:v>0</c:v>
                </c:pt>
                <c:pt idx="1548" formatCode="0.00%">
                  <c:v>0</c:v>
                </c:pt>
                <c:pt idx="1549" formatCode="0.00%">
                  <c:v>0</c:v>
                </c:pt>
                <c:pt idx="1550" formatCode="0.00%">
                  <c:v>0</c:v>
                </c:pt>
                <c:pt idx="1551" formatCode="0.00%">
                  <c:v>0</c:v>
                </c:pt>
                <c:pt idx="1552" formatCode="0.00%">
                  <c:v>0</c:v>
                </c:pt>
                <c:pt idx="1553" formatCode="0.00%">
                  <c:v>0</c:v>
                </c:pt>
                <c:pt idx="1554" formatCode="0.00%">
                  <c:v>0</c:v>
                </c:pt>
                <c:pt idx="1555" formatCode="0.00%">
                  <c:v>0</c:v>
                </c:pt>
                <c:pt idx="1556" formatCode="0.00%">
                  <c:v>0</c:v>
                </c:pt>
                <c:pt idx="1557" formatCode="0.00%">
                  <c:v>0</c:v>
                </c:pt>
                <c:pt idx="1558" formatCode="0.00%">
                  <c:v>0</c:v>
                </c:pt>
                <c:pt idx="1559" formatCode="0.00%">
                  <c:v>0</c:v>
                </c:pt>
                <c:pt idx="1560" formatCode="0.00%">
                  <c:v>0</c:v>
                </c:pt>
                <c:pt idx="1561" formatCode="0.00%">
                  <c:v>0</c:v>
                </c:pt>
                <c:pt idx="1562" formatCode="0.00%">
                  <c:v>0</c:v>
                </c:pt>
                <c:pt idx="1563" formatCode="0.00%">
                  <c:v>0</c:v>
                </c:pt>
                <c:pt idx="1564" formatCode="0.00%">
                  <c:v>0</c:v>
                </c:pt>
                <c:pt idx="1565" formatCode="0.00%">
                  <c:v>0</c:v>
                </c:pt>
                <c:pt idx="1566" formatCode="0.00%">
                  <c:v>0</c:v>
                </c:pt>
                <c:pt idx="1567" formatCode="0.00%">
                  <c:v>0</c:v>
                </c:pt>
                <c:pt idx="1568" formatCode="0.00%">
                  <c:v>0</c:v>
                </c:pt>
                <c:pt idx="1569" formatCode="0.00%">
                  <c:v>0</c:v>
                </c:pt>
                <c:pt idx="1570" formatCode="0.00%">
                  <c:v>0</c:v>
                </c:pt>
                <c:pt idx="1571" formatCode="0.00%">
                  <c:v>0</c:v>
                </c:pt>
                <c:pt idx="1572" formatCode="0.00%">
                  <c:v>0</c:v>
                </c:pt>
                <c:pt idx="1573" formatCode="0.00%">
                  <c:v>0</c:v>
                </c:pt>
                <c:pt idx="1574" formatCode="0.00%">
                  <c:v>0</c:v>
                </c:pt>
                <c:pt idx="1575" formatCode="0.00%">
                  <c:v>0</c:v>
                </c:pt>
                <c:pt idx="1576" formatCode="0.00%">
                  <c:v>0</c:v>
                </c:pt>
                <c:pt idx="1577" formatCode="0.00%">
                  <c:v>0</c:v>
                </c:pt>
                <c:pt idx="1578" formatCode="0.00%">
                  <c:v>0</c:v>
                </c:pt>
                <c:pt idx="1579" formatCode="0.00%">
                  <c:v>0</c:v>
                </c:pt>
                <c:pt idx="1580" formatCode="0.00%">
                  <c:v>0</c:v>
                </c:pt>
                <c:pt idx="1581" formatCode="0.00%">
                  <c:v>0</c:v>
                </c:pt>
                <c:pt idx="1582" formatCode="0.00%">
                  <c:v>0</c:v>
                </c:pt>
                <c:pt idx="1583" formatCode="0.00%">
                  <c:v>0</c:v>
                </c:pt>
                <c:pt idx="1584" formatCode="0.00%">
                  <c:v>0</c:v>
                </c:pt>
                <c:pt idx="1585" formatCode="0.00%">
                  <c:v>0</c:v>
                </c:pt>
                <c:pt idx="1586" formatCode="0.00%">
                  <c:v>0</c:v>
                </c:pt>
                <c:pt idx="1587" formatCode="0.00%">
                  <c:v>0</c:v>
                </c:pt>
                <c:pt idx="1588" formatCode="0.00%">
                  <c:v>0</c:v>
                </c:pt>
                <c:pt idx="1589" formatCode="0.00%">
                  <c:v>0</c:v>
                </c:pt>
                <c:pt idx="1590" formatCode="0.00%">
                  <c:v>0</c:v>
                </c:pt>
                <c:pt idx="1591" formatCode="0.00%">
                  <c:v>0</c:v>
                </c:pt>
                <c:pt idx="1592" formatCode="0.00%">
                  <c:v>0</c:v>
                </c:pt>
                <c:pt idx="1593" formatCode="0.00%">
                  <c:v>0</c:v>
                </c:pt>
                <c:pt idx="1594" formatCode="0.00%">
                  <c:v>0</c:v>
                </c:pt>
                <c:pt idx="1595" formatCode="0.00%">
                  <c:v>0</c:v>
                </c:pt>
                <c:pt idx="1596" formatCode="0.00%">
                  <c:v>0</c:v>
                </c:pt>
                <c:pt idx="1597" formatCode="0.00%">
                  <c:v>0</c:v>
                </c:pt>
                <c:pt idx="1598" formatCode="0.00%">
                  <c:v>0</c:v>
                </c:pt>
                <c:pt idx="1599" formatCode="0.00%">
                  <c:v>0</c:v>
                </c:pt>
                <c:pt idx="1600" formatCode="0.00%">
                  <c:v>0</c:v>
                </c:pt>
                <c:pt idx="1601" formatCode="0.00%">
                  <c:v>0</c:v>
                </c:pt>
                <c:pt idx="1602" formatCode="0.00%">
                  <c:v>0</c:v>
                </c:pt>
                <c:pt idx="1603" formatCode="0.00%">
                  <c:v>0</c:v>
                </c:pt>
                <c:pt idx="1604" formatCode="0.00%">
                  <c:v>0</c:v>
                </c:pt>
                <c:pt idx="1605" formatCode="0.00%">
                  <c:v>0</c:v>
                </c:pt>
                <c:pt idx="1606" formatCode="0.00%">
                  <c:v>0</c:v>
                </c:pt>
                <c:pt idx="1607" formatCode="0.00%">
                  <c:v>0</c:v>
                </c:pt>
                <c:pt idx="1608" formatCode="0.00%">
                  <c:v>0</c:v>
                </c:pt>
                <c:pt idx="1609" formatCode="0.00%">
                  <c:v>0</c:v>
                </c:pt>
                <c:pt idx="1610" formatCode="0.00%">
                  <c:v>0</c:v>
                </c:pt>
                <c:pt idx="1611" formatCode="0.00%">
                  <c:v>0</c:v>
                </c:pt>
                <c:pt idx="1612" formatCode="0.00%">
                  <c:v>0</c:v>
                </c:pt>
                <c:pt idx="1613" formatCode="0.00%">
                  <c:v>0</c:v>
                </c:pt>
                <c:pt idx="1614" formatCode="0.00%">
                  <c:v>0</c:v>
                </c:pt>
                <c:pt idx="1615" formatCode="0.00%">
                  <c:v>0</c:v>
                </c:pt>
                <c:pt idx="1616" formatCode="0.00%">
                  <c:v>0</c:v>
                </c:pt>
                <c:pt idx="1617" formatCode="0.00%">
                  <c:v>0</c:v>
                </c:pt>
                <c:pt idx="1618" formatCode="0.00%">
                  <c:v>0</c:v>
                </c:pt>
                <c:pt idx="1619" formatCode="0.00%">
                  <c:v>0</c:v>
                </c:pt>
                <c:pt idx="1620" formatCode="0.00%">
                  <c:v>0</c:v>
                </c:pt>
                <c:pt idx="1621" formatCode="0.00%">
                  <c:v>0</c:v>
                </c:pt>
                <c:pt idx="1622" formatCode="0.00%">
                  <c:v>0</c:v>
                </c:pt>
                <c:pt idx="1623" formatCode="0.00%">
                  <c:v>0</c:v>
                </c:pt>
                <c:pt idx="1624" formatCode="0.00%">
                  <c:v>0</c:v>
                </c:pt>
                <c:pt idx="1625" formatCode="0.00%">
                  <c:v>0</c:v>
                </c:pt>
                <c:pt idx="1626" formatCode="0.00%">
                  <c:v>0</c:v>
                </c:pt>
                <c:pt idx="1627" formatCode="0.00%">
                  <c:v>0</c:v>
                </c:pt>
                <c:pt idx="1628" formatCode="0.00%">
                  <c:v>0</c:v>
                </c:pt>
                <c:pt idx="1629" formatCode="0.00%">
                  <c:v>0</c:v>
                </c:pt>
                <c:pt idx="1630" formatCode="0.00%">
                  <c:v>0</c:v>
                </c:pt>
                <c:pt idx="1631" formatCode="0.00%">
                  <c:v>0</c:v>
                </c:pt>
                <c:pt idx="1632" formatCode="0.00%">
                  <c:v>0</c:v>
                </c:pt>
                <c:pt idx="1633" formatCode="0.00%">
                  <c:v>0</c:v>
                </c:pt>
                <c:pt idx="1634" formatCode="0.00%">
                  <c:v>0</c:v>
                </c:pt>
                <c:pt idx="1635" formatCode="0.00%">
                  <c:v>0</c:v>
                </c:pt>
                <c:pt idx="1636" formatCode="0.00%">
                  <c:v>0</c:v>
                </c:pt>
                <c:pt idx="1637" formatCode="0.00%">
                  <c:v>0</c:v>
                </c:pt>
                <c:pt idx="1638" formatCode="0.00%">
                  <c:v>0</c:v>
                </c:pt>
                <c:pt idx="1639" formatCode="0.00%">
                  <c:v>0</c:v>
                </c:pt>
                <c:pt idx="1640" formatCode="0.00%">
                  <c:v>0</c:v>
                </c:pt>
                <c:pt idx="1641" formatCode="0.00%">
                  <c:v>0</c:v>
                </c:pt>
                <c:pt idx="1642" formatCode="0.00%">
                  <c:v>0</c:v>
                </c:pt>
                <c:pt idx="1643" formatCode="0.00%">
                  <c:v>0</c:v>
                </c:pt>
                <c:pt idx="1644" formatCode="0.00%">
                  <c:v>0</c:v>
                </c:pt>
                <c:pt idx="1645" formatCode="0.00%">
                  <c:v>0</c:v>
                </c:pt>
                <c:pt idx="1646" formatCode="0.00%">
                  <c:v>0</c:v>
                </c:pt>
                <c:pt idx="1647" formatCode="0.00%">
                  <c:v>0</c:v>
                </c:pt>
                <c:pt idx="1648" formatCode="0.00%">
                  <c:v>0</c:v>
                </c:pt>
                <c:pt idx="1649" formatCode="0.00%">
                  <c:v>0</c:v>
                </c:pt>
                <c:pt idx="1650" formatCode="0.00%">
                  <c:v>0</c:v>
                </c:pt>
                <c:pt idx="1651" formatCode="0.00%">
                  <c:v>0</c:v>
                </c:pt>
                <c:pt idx="1652" formatCode="0.00%">
                  <c:v>0</c:v>
                </c:pt>
                <c:pt idx="1653" formatCode="0.00%">
                  <c:v>0</c:v>
                </c:pt>
                <c:pt idx="1654" formatCode="0.00%">
                  <c:v>0</c:v>
                </c:pt>
                <c:pt idx="1655" formatCode="0.00%">
                  <c:v>0</c:v>
                </c:pt>
                <c:pt idx="1656" formatCode="0.00%">
                  <c:v>0</c:v>
                </c:pt>
                <c:pt idx="1657" formatCode="0.00%">
                  <c:v>0</c:v>
                </c:pt>
                <c:pt idx="1658" formatCode="0.00%">
                  <c:v>0</c:v>
                </c:pt>
                <c:pt idx="1659" formatCode="0.00%">
                  <c:v>0</c:v>
                </c:pt>
                <c:pt idx="1660" formatCode="0.00%">
                  <c:v>0</c:v>
                </c:pt>
                <c:pt idx="1661" formatCode="0.00%">
                  <c:v>0</c:v>
                </c:pt>
                <c:pt idx="1662" formatCode="0.00%">
                  <c:v>0</c:v>
                </c:pt>
                <c:pt idx="1663" formatCode="0.00%">
                  <c:v>0</c:v>
                </c:pt>
                <c:pt idx="1664" formatCode="0.00%">
                  <c:v>0</c:v>
                </c:pt>
                <c:pt idx="1665" formatCode="0.00%">
                  <c:v>0</c:v>
                </c:pt>
                <c:pt idx="1666" formatCode="0.00%">
                  <c:v>0</c:v>
                </c:pt>
                <c:pt idx="1667" formatCode="0.00%">
                  <c:v>0</c:v>
                </c:pt>
                <c:pt idx="1668" formatCode="0.00%">
                  <c:v>0</c:v>
                </c:pt>
                <c:pt idx="1669" formatCode="0.00%">
                  <c:v>0</c:v>
                </c:pt>
                <c:pt idx="1670" formatCode="0.00%">
                  <c:v>0</c:v>
                </c:pt>
                <c:pt idx="1671" formatCode="0.00%">
                  <c:v>0</c:v>
                </c:pt>
                <c:pt idx="1672" formatCode="0.00%">
                  <c:v>0</c:v>
                </c:pt>
                <c:pt idx="1673" formatCode="0.00%">
                  <c:v>0</c:v>
                </c:pt>
                <c:pt idx="1674" formatCode="0.00%">
                  <c:v>0</c:v>
                </c:pt>
                <c:pt idx="1675" formatCode="0.00%">
                  <c:v>0</c:v>
                </c:pt>
                <c:pt idx="1676" formatCode="0.00%">
                  <c:v>0</c:v>
                </c:pt>
                <c:pt idx="1677" formatCode="0.00%">
                  <c:v>0</c:v>
                </c:pt>
                <c:pt idx="1678" formatCode="0.00%">
                  <c:v>0</c:v>
                </c:pt>
                <c:pt idx="1679" formatCode="0.00%">
                  <c:v>0</c:v>
                </c:pt>
                <c:pt idx="1680" formatCode="0.00%">
                  <c:v>0</c:v>
                </c:pt>
                <c:pt idx="1681" formatCode="0.00%">
                  <c:v>0</c:v>
                </c:pt>
                <c:pt idx="1682" formatCode="0.00%">
                  <c:v>0</c:v>
                </c:pt>
                <c:pt idx="1683" formatCode="0.00%">
                  <c:v>0</c:v>
                </c:pt>
                <c:pt idx="1684" formatCode="0.00%">
                  <c:v>0</c:v>
                </c:pt>
                <c:pt idx="1685" formatCode="0.00%">
                  <c:v>0</c:v>
                </c:pt>
                <c:pt idx="1686" formatCode="0.00%">
                  <c:v>0</c:v>
                </c:pt>
                <c:pt idx="1687" formatCode="0.00%">
                  <c:v>0</c:v>
                </c:pt>
                <c:pt idx="1688" formatCode="0.00%">
                  <c:v>0</c:v>
                </c:pt>
                <c:pt idx="1689" formatCode="0.00%">
                  <c:v>0</c:v>
                </c:pt>
                <c:pt idx="1690" formatCode="0.00%">
                  <c:v>0</c:v>
                </c:pt>
                <c:pt idx="1691" formatCode="0.00%">
                  <c:v>0</c:v>
                </c:pt>
                <c:pt idx="1692" formatCode="0.00%">
                  <c:v>0</c:v>
                </c:pt>
                <c:pt idx="1693" formatCode="0.00%">
                  <c:v>0</c:v>
                </c:pt>
                <c:pt idx="1694" formatCode="0.00%">
                  <c:v>0</c:v>
                </c:pt>
                <c:pt idx="1695" formatCode="0.00%">
                  <c:v>0</c:v>
                </c:pt>
                <c:pt idx="1696" formatCode="0.00%">
                  <c:v>0</c:v>
                </c:pt>
                <c:pt idx="1697" formatCode="0.00%">
                  <c:v>0</c:v>
                </c:pt>
                <c:pt idx="1698" formatCode="0.00%">
                  <c:v>0</c:v>
                </c:pt>
                <c:pt idx="1699" formatCode="0.00%">
                  <c:v>0</c:v>
                </c:pt>
                <c:pt idx="1700" formatCode="0.00%">
                  <c:v>0</c:v>
                </c:pt>
                <c:pt idx="1701" formatCode="0.00%">
                  <c:v>0</c:v>
                </c:pt>
                <c:pt idx="1702" formatCode="0.00%">
                  <c:v>0</c:v>
                </c:pt>
                <c:pt idx="1703" formatCode="0.00%">
                  <c:v>0</c:v>
                </c:pt>
                <c:pt idx="1704" formatCode="0.00%">
                  <c:v>0</c:v>
                </c:pt>
                <c:pt idx="1705" formatCode="0.00%">
                  <c:v>0</c:v>
                </c:pt>
                <c:pt idx="1706" formatCode="0.00%">
                  <c:v>0</c:v>
                </c:pt>
                <c:pt idx="1707" formatCode="0.00%">
                  <c:v>0</c:v>
                </c:pt>
                <c:pt idx="1708" formatCode="0.00%">
                  <c:v>0</c:v>
                </c:pt>
                <c:pt idx="1709" formatCode="0.00%">
                  <c:v>0</c:v>
                </c:pt>
                <c:pt idx="1710" formatCode="0.00%">
                  <c:v>0</c:v>
                </c:pt>
                <c:pt idx="1711" formatCode="0.00%">
                  <c:v>0</c:v>
                </c:pt>
                <c:pt idx="1712" formatCode="0.00%">
                  <c:v>0</c:v>
                </c:pt>
                <c:pt idx="1713" formatCode="0.00%">
                  <c:v>0</c:v>
                </c:pt>
                <c:pt idx="1714" formatCode="0.00%">
                  <c:v>0</c:v>
                </c:pt>
                <c:pt idx="1715" formatCode="0.00%">
                  <c:v>0</c:v>
                </c:pt>
                <c:pt idx="1716" formatCode="0.00%">
                  <c:v>0</c:v>
                </c:pt>
                <c:pt idx="1717" formatCode="0.00%">
                  <c:v>0</c:v>
                </c:pt>
                <c:pt idx="1718" formatCode="0.00%">
                  <c:v>0</c:v>
                </c:pt>
                <c:pt idx="1719" formatCode="0.00%">
                  <c:v>0</c:v>
                </c:pt>
                <c:pt idx="1720" formatCode="0.00%">
                  <c:v>0</c:v>
                </c:pt>
                <c:pt idx="1721" formatCode="0.00%">
                  <c:v>0</c:v>
                </c:pt>
                <c:pt idx="1722" formatCode="0.00%">
                  <c:v>0</c:v>
                </c:pt>
                <c:pt idx="1723" formatCode="0.00%">
                  <c:v>0</c:v>
                </c:pt>
                <c:pt idx="1724" formatCode="0.00%">
                  <c:v>0</c:v>
                </c:pt>
                <c:pt idx="1725" formatCode="0.00%">
                  <c:v>0</c:v>
                </c:pt>
                <c:pt idx="1726" formatCode="0.00%">
                  <c:v>0</c:v>
                </c:pt>
                <c:pt idx="1727" formatCode="0.00%">
                  <c:v>0</c:v>
                </c:pt>
                <c:pt idx="1728" formatCode="0.00%">
                  <c:v>0</c:v>
                </c:pt>
                <c:pt idx="1729" formatCode="0.00%">
                  <c:v>0</c:v>
                </c:pt>
                <c:pt idx="1730" formatCode="0.00%">
                  <c:v>0</c:v>
                </c:pt>
                <c:pt idx="1731" formatCode="0.00%">
                  <c:v>0</c:v>
                </c:pt>
                <c:pt idx="1732" formatCode="0.00%">
                  <c:v>0</c:v>
                </c:pt>
                <c:pt idx="1733" formatCode="0.00%">
                  <c:v>0</c:v>
                </c:pt>
                <c:pt idx="1734" formatCode="0.00%">
                  <c:v>0</c:v>
                </c:pt>
                <c:pt idx="1735" formatCode="0.00%">
                  <c:v>0</c:v>
                </c:pt>
                <c:pt idx="1736" formatCode="0.00%">
                  <c:v>0</c:v>
                </c:pt>
                <c:pt idx="1737" formatCode="0.00%">
                  <c:v>0</c:v>
                </c:pt>
                <c:pt idx="1738" formatCode="0.00%">
                  <c:v>0</c:v>
                </c:pt>
                <c:pt idx="1739" formatCode="0.00%">
                  <c:v>0</c:v>
                </c:pt>
                <c:pt idx="1740" formatCode="0.00%">
                  <c:v>0</c:v>
                </c:pt>
                <c:pt idx="1741" formatCode="0.00%">
                  <c:v>0</c:v>
                </c:pt>
                <c:pt idx="1742" formatCode="0.00%">
                  <c:v>0</c:v>
                </c:pt>
                <c:pt idx="1743" formatCode="0.00%">
                  <c:v>0</c:v>
                </c:pt>
                <c:pt idx="1744" formatCode="0.00%">
                  <c:v>0</c:v>
                </c:pt>
                <c:pt idx="1745" formatCode="0.00%">
                  <c:v>0</c:v>
                </c:pt>
                <c:pt idx="1746" formatCode="0.00%">
                  <c:v>0</c:v>
                </c:pt>
                <c:pt idx="1747" formatCode="0.00%">
                  <c:v>0</c:v>
                </c:pt>
                <c:pt idx="1748" formatCode="0.00%">
                  <c:v>0</c:v>
                </c:pt>
                <c:pt idx="1749" formatCode="0.00%">
                  <c:v>0</c:v>
                </c:pt>
                <c:pt idx="1750" formatCode="0.00%">
                  <c:v>0</c:v>
                </c:pt>
                <c:pt idx="1751" formatCode="0.00%">
                  <c:v>0</c:v>
                </c:pt>
                <c:pt idx="1752" formatCode="0.00%">
                  <c:v>0</c:v>
                </c:pt>
                <c:pt idx="1753" formatCode="0.00%">
                  <c:v>0</c:v>
                </c:pt>
                <c:pt idx="1754" formatCode="0.00%">
                  <c:v>0</c:v>
                </c:pt>
                <c:pt idx="1755" formatCode="0.00%">
                  <c:v>0</c:v>
                </c:pt>
                <c:pt idx="1756" formatCode="0.00%">
                  <c:v>0</c:v>
                </c:pt>
                <c:pt idx="1757" formatCode="0.00%">
                  <c:v>0</c:v>
                </c:pt>
                <c:pt idx="1758" formatCode="0.00%">
                  <c:v>0</c:v>
                </c:pt>
                <c:pt idx="1759" formatCode="0.00%">
                  <c:v>0</c:v>
                </c:pt>
                <c:pt idx="1760" formatCode="0.00%">
                  <c:v>0</c:v>
                </c:pt>
                <c:pt idx="1761" formatCode="0.00%">
                  <c:v>0</c:v>
                </c:pt>
                <c:pt idx="1762" formatCode="0.00%">
                  <c:v>0</c:v>
                </c:pt>
                <c:pt idx="1763" formatCode="0.00%">
                  <c:v>0</c:v>
                </c:pt>
                <c:pt idx="1764" formatCode="0.00%">
                  <c:v>0</c:v>
                </c:pt>
                <c:pt idx="1765" formatCode="0.00%">
                  <c:v>0</c:v>
                </c:pt>
                <c:pt idx="1766" formatCode="0.00%">
                  <c:v>0</c:v>
                </c:pt>
                <c:pt idx="1767" formatCode="0.00%">
                  <c:v>0</c:v>
                </c:pt>
                <c:pt idx="1768" formatCode="0.00%">
                  <c:v>0</c:v>
                </c:pt>
                <c:pt idx="1769" formatCode="0.00%">
                  <c:v>0</c:v>
                </c:pt>
                <c:pt idx="1770" formatCode="0.00%">
                  <c:v>0</c:v>
                </c:pt>
                <c:pt idx="1771" formatCode="0.00%">
                  <c:v>0</c:v>
                </c:pt>
                <c:pt idx="1772" formatCode="0.00%">
                  <c:v>0</c:v>
                </c:pt>
                <c:pt idx="1773" formatCode="0.00%">
                  <c:v>0</c:v>
                </c:pt>
                <c:pt idx="1774" formatCode="0.00%">
                  <c:v>0</c:v>
                </c:pt>
                <c:pt idx="1775" formatCode="0.00%">
                  <c:v>0</c:v>
                </c:pt>
                <c:pt idx="1776" formatCode="0.00%">
                  <c:v>0</c:v>
                </c:pt>
                <c:pt idx="1777" formatCode="0.00%">
                  <c:v>0</c:v>
                </c:pt>
                <c:pt idx="1778" formatCode="0.00%">
                  <c:v>0</c:v>
                </c:pt>
                <c:pt idx="1779" formatCode="0.00%">
                  <c:v>0</c:v>
                </c:pt>
                <c:pt idx="1780" formatCode="0.00%">
                  <c:v>0</c:v>
                </c:pt>
                <c:pt idx="1781" formatCode="0.00%">
                  <c:v>0</c:v>
                </c:pt>
                <c:pt idx="1782" formatCode="0.00%">
                  <c:v>0</c:v>
                </c:pt>
                <c:pt idx="1783" formatCode="0.00%">
                  <c:v>0</c:v>
                </c:pt>
                <c:pt idx="1784" formatCode="0.00%">
                  <c:v>0</c:v>
                </c:pt>
                <c:pt idx="1785" formatCode="0.00%">
                  <c:v>0</c:v>
                </c:pt>
                <c:pt idx="1786" formatCode="0.00%">
                  <c:v>0</c:v>
                </c:pt>
                <c:pt idx="1787" formatCode="0.00%">
                  <c:v>0</c:v>
                </c:pt>
                <c:pt idx="1788" formatCode="0.00%">
                  <c:v>0</c:v>
                </c:pt>
                <c:pt idx="1789" formatCode="0.00%">
                  <c:v>0</c:v>
                </c:pt>
                <c:pt idx="1790" formatCode="0.00%">
                  <c:v>0</c:v>
                </c:pt>
                <c:pt idx="1791" formatCode="0.00%">
                  <c:v>0</c:v>
                </c:pt>
                <c:pt idx="1792" formatCode="0.00%">
                  <c:v>0</c:v>
                </c:pt>
                <c:pt idx="1793" formatCode="0.00%">
                  <c:v>0</c:v>
                </c:pt>
                <c:pt idx="1794" formatCode="0.00%">
                  <c:v>0</c:v>
                </c:pt>
                <c:pt idx="1795" formatCode="0.00%">
                  <c:v>0</c:v>
                </c:pt>
                <c:pt idx="1796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9B-4294-9B34-E5AF544A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8259692"/>
        <c:axId val="184685738"/>
      </c:lineChart>
      <c:dateAx>
        <c:axId val="1348259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685738"/>
        <c:crosses val="autoZero"/>
        <c:auto val="1"/>
        <c:lblOffset val="100"/>
        <c:baseTimeUnit val="months"/>
      </c:dateAx>
      <c:valAx>
        <c:axId val="184685738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82596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Canadian Core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strRef>
              <c:f>'CDN Data'!$N$3</c:f>
              <c:strCache>
                <c:ptCount val="1"/>
                <c:pt idx="0">
                  <c:v>Monthly - SA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'CDN Data'!$L$4:$L$1700</c:f>
              <c:strCache>
                <c:ptCount val="1363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2023</c:v>
                </c:pt>
                <c:pt idx="1311">
                  <c:v>April 2023</c:v>
                </c:pt>
                <c:pt idx="1312">
                  <c:v>May 2023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  <c:pt idx="1360">
                  <c:v>May 2026</c:v>
                </c:pt>
                <c:pt idx="1361">
                  <c:v>June 2026</c:v>
                </c:pt>
                <c:pt idx="1362">
                  <c:v>July 2026</c:v>
                </c:pt>
              </c:strCache>
            </c:strRef>
          </c:cat>
          <c:val>
            <c:numRef>
              <c:f>'CDN Data'!$N$4:$N$1700</c:f>
              <c:numCache>
                <c:formatCode>0.00%</c:formatCode>
                <c:ptCount val="169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2.3752969121140222E-3</c:v>
                </c:pt>
                <c:pt idx="950">
                  <c:v>4.7393364928909332E-3</c:v>
                </c:pt>
                <c:pt idx="951">
                  <c:v>1.1792452830190481E-3</c:v>
                </c:pt>
                <c:pt idx="952">
                  <c:v>3.5335689045936647E-3</c:v>
                </c:pt>
                <c:pt idx="953">
                  <c:v>1.1737089201877549E-3</c:v>
                </c:pt>
                <c:pt idx="954">
                  <c:v>0</c:v>
                </c:pt>
                <c:pt idx="955">
                  <c:v>1.1723329425556983E-3</c:v>
                </c:pt>
                <c:pt idx="956">
                  <c:v>-1.1709601873537423E-3</c:v>
                </c:pt>
                <c:pt idx="957">
                  <c:v>2.3446658851113966E-3</c:v>
                </c:pt>
                <c:pt idx="958">
                  <c:v>0</c:v>
                </c:pt>
                <c:pt idx="959">
                  <c:v>2.3391812865496409E-3</c:v>
                </c:pt>
                <c:pt idx="960">
                  <c:v>3.500583430571691E-3</c:v>
                </c:pt>
                <c:pt idx="961">
                  <c:v>3.4883720930232176E-3</c:v>
                </c:pt>
                <c:pt idx="962">
                  <c:v>2.3174971031285629E-3</c:v>
                </c:pt>
                <c:pt idx="963">
                  <c:v>1.1560693641616826E-3</c:v>
                </c:pt>
                <c:pt idx="964">
                  <c:v>0</c:v>
                </c:pt>
                <c:pt idx="965">
                  <c:v>0</c:v>
                </c:pt>
                <c:pt idx="966">
                  <c:v>2.3094688221709792E-3</c:v>
                </c:pt>
                <c:pt idx="967">
                  <c:v>1.1520737327190833E-3</c:v>
                </c:pt>
                <c:pt idx="968">
                  <c:v>2.3014959723819395E-3</c:v>
                </c:pt>
                <c:pt idx="969">
                  <c:v>1.1481056257176547E-3</c:v>
                </c:pt>
                <c:pt idx="970">
                  <c:v>2.2935779816513069E-3</c:v>
                </c:pt>
                <c:pt idx="971">
                  <c:v>1.1441647597252302E-3</c:v>
                </c:pt>
                <c:pt idx="972">
                  <c:v>-1.1428571428571122E-3</c:v>
                </c:pt>
                <c:pt idx="973">
                  <c:v>-9.1533180778032852E-3</c:v>
                </c:pt>
                <c:pt idx="974">
                  <c:v>0</c:v>
                </c:pt>
                <c:pt idx="975">
                  <c:v>0</c:v>
                </c:pt>
                <c:pt idx="976">
                  <c:v>-1.1547344110853786E-3</c:v>
                </c:pt>
                <c:pt idx="977">
                  <c:v>1.1560693641616826E-3</c:v>
                </c:pt>
                <c:pt idx="978">
                  <c:v>0</c:v>
                </c:pt>
                <c:pt idx="979">
                  <c:v>1.1547344110856006E-3</c:v>
                </c:pt>
                <c:pt idx="980">
                  <c:v>2.3068050749712743E-3</c:v>
                </c:pt>
                <c:pt idx="981">
                  <c:v>0</c:v>
                </c:pt>
                <c:pt idx="982">
                  <c:v>3.4522439585731313E-3</c:v>
                </c:pt>
                <c:pt idx="983">
                  <c:v>4.5871559633026138E-3</c:v>
                </c:pt>
                <c:pt idx="984">
                  <c:v>2.2831050228311334E-3</c:v>
                </c:pt>
                <c:pt idx="985">
                  <c:v>3.4168564920273869E-3</c:v>
                </c:pt>
                <c:pt idx="986">
                  <c:v>2.2701475595914289E-3</c:v>
                </c:pt>
                <c:pt idx="987">
                  <c:v>1.1325028312572094E-3</c:v>
                </c:pt>
                <c:pt idx="988">
                  <c:v>3.3936651583710287E-3</c:v>
                </c:pt>
                <c:pt idx="989">
                  <c:v>2.2547914317925244E-3</c:v>
                </c:pt>
                <c:pt idx="990">
                  <c:v>0</c:v>
                </c:pt>
                <c:pt idx="991">
                  <c:v>2.2497187851517886E-3</c:v>
                </c:pt>
                <c:pt idx="992">
                  <c:v>1.1223344556678949E-3</c:v>
                </c:pt>
                <c:pt idx="993">
                  <c:v>0</c:v>
                </c:pt>
                <c:pt idx="994">
                  <c:v>1.1210762331836932E-3</c:v>
                </c:pt>
                <c:pt idx="995">
                  <c:v>-1.1198208286673506E-3</c:v>
                </c:pt>
                <c:pt idx="996">
                  <c:v>2.2421524663678305E-3</c:v>
                </c:pt>
                <c:pt idx="997">
                  <c:v>1.1185682326622093E-3</c:v>
                </c:pt>
                <c:pt idx="998">
                  <c:v>1.1173184357540222E-3</c:v>
                </c:pt>
                <c:pt idx="999">
                  <c:v>2.2321428571427937E-3</c:v>
                </c:pt>
                <c:pt idx="1000">
                  <c:v>2.2271714922048602E-3</c:v>
                </c:pt>
                <c:pt idx="1001">
                  <c:v>0</c:v>
                </c:pt>
                <c:pt idx="1002">
                  <c:v>1.1111111111110628E-3</c:v>
                </c:pt>
                <c:pt idx="1003">
                  <c:v>1.1098779134295356E-3</c:v>
                </c:pt>
                <c:pt idx="1004">
                  <c:v>1.1086474501107446E-3</c:v>
                </c:pt>
                <c:pt idx="1005">
                  <c:v>0</c:v>
                </c:pt>
                <c:pt idx="1006">
                  <c:v>4.4296788482836025E-3</c:v>
                </c:pt>
                <c:pt idx="1007">
                  <c:v>2.2050716648291946E-3</c:v>
                </c:pt>
                <c:pt idx="1008">
                  <c:v>1.1001100110010764E-3</c:v>
                </c:pt>
                <c:pt idx="1009">
                  <c:v>0</c:v>
                </c:pt>
                <c:pt idx="1010">
                  <c:v>2.19780219780219E-3</c:v>
                </c:pt>
                <c:pt idx="1011">
                  <c:v>2.1929824561404132E-3</c:v>
                </c:pt>
                <c:pt idx="1012">
                  <c:v>0</c:v>
                </c:pt>
                <c:pt idx="1013">
                  <c:v>4.3763676148795838E-3</c:v>
                </c:pt>
                <c:pt idx="1014">
                  <c:v>-3.2679738562091387E-3</c:v>
                </c:pt>
                <c:pt idx="1015">
                  <c:v>1.0928961748633004E-3</c:v>
                </c:pt>
                <c:pt idx="1016">
                  <c:v>1.0917030567687558E-3</c:v>
                </c:pt>
                <c:pt idx="1017">
                  <c:v>1.0905125408942062E-3</c:v>
                </c:pt>
                <c:pt idx="1018">
                  <c:v>-1.0893246187363426E-3</c:v>
                </c:pt>
                <c:pt idx="1019">
                  <c:v>0</c:v>
                </c:pt>
                <c:pt idx="1020">
                  <c:v>5.4525627044710312E-3</c:v>
                </c:pt>
                <c:pt idx="1021">
                  <c:v>2.1691973969630851E-3</c:v>
                </c:pt>
                <c:pt idx="1022">
                  <c:v>0</c:v>
                </c:pt>
                <c:pt idx="1023">
                  <c:v>1.0822510822510178E-3</c:v>
                </c:pt>
                <c:pt idx="1024">
                  <c:v>1.08108108108107E-3</c:v>
                </c:pt>
                <c:pt idx="1025">
                  <c:v>0</c:v>
                </c:pt>
                <c:pt idx="1026">
                  <c:v>1.0799136069115089E-3</c:v>
                </c:pt>
                <c:pt idx="1027">
                  <c:v>2.1574973031284195E-3</c:v>
                </c:pt>
                <c:pt idx="1028">
                  <c:v>0</c:v>
                </c:pt>
                <c:pt idx="1029">
                  <c:v>1.0764262648008671E-3</c:v>
                </c:pt>
                <c:pt idx="1030">
                  <c:v>0</c:v>
                </c:pt>
                <c:pt idx="1031">
                  <c:v>0</c:v>
                </c:pt>
                <c:pt idx="1032">
                  <c:v>2.1505376344086446E-3</c:v>
                </c:pt>
                <c:pt idx="1033">
                  <c:v>1.0729613733904131E-3</c:v>
                </c:pt>
                <c:pt idx="1034">
                  <c:v>2.1436227224009841E-3</c:v>
                </c:pt>
                <c:pt idx="1035">
                  <c:v>3.2085561497325887E-3</c:v>
                </c:pt>
                <c:pt idx="1036">
                  <c:v>1.0660980810235365E-3</c:v>
                </c:pt>
                <c:pt idx="1037">
                  <c:v>1.0649627263044081E-3</c:v>
                </c:pt>
                <c:pt idx="1038">
                  <c:v>0</c:v>
                </c:pt>
                <c:pt idx="1039">
                  <c:v>2.1276595744681437E-3</c:v>
                </c:pt>
                <c:pt idx="1040">
                  <c:v>4.2462845010615702E-3</c:v>
                </c:pt>
                <c:pt idx="1041">
                  <c:v>-1.0570824524311906E-3</c:v>
                </c:pt>
                <c:pt idx="1042">
                  <c:v>0</c:v>
                </c:pt>
                <c:pt idx="1043">
                  <c:v>1.0582010582009804E-3</c:v>
                </c:pt>
                <c:pt idx="1044">
                  <c:v>0</c:v>
                </c:pt>
                <c:pt idx="1045">
                  <c:v>2.1141649048626032E-3</c:v>
                </c:pt>
                <c:pt idx="1046">
                  <c:v>2.1097046413502962E-3</c:v>
                </c:pt>
                <c:pt idx="1047">
                  <c:v>0</c:v>
                </c:pt>
                <c:pt idx="1048">
                  <c:v>2.1052631578948322E-3</c:v>
                </c:pt>
                <c:pt idx="1049">
                  <c:v>2.1008403361344463E-3</c:v>
                </c:pt>
                <c:pt idx="1050">
                  <c:v>1.0482180293500676E-3</c:v>
                </c:pt>
                <c:pt idx="1051">
                  <c:v>1.0471204188480243E-3</c:v>
                </c:pt>
                <c:pt idx="1052">
                  <c:v>2.0920502092049986E-3</c:v>
                </c:pt>
                <c:pt idx="1053">
                  <c:v>1.0438413361169019E-3</c:v>
                </c:pt>
                <c:pt idx="1054">
                  <c:v>4.1710114702815382E-3</c:v>
                </c:pt>
                <c:pt idx="1055">
                  <c:v>1.0384215991694479E-3</c:v>
                </c:pt>
                <c:pt idx="1056">
                  <c:v>1.0373443983402453E-3</c:v>
                </c:pt>
                <c:pt idx="1057">
                  <c:v>2.0725388601037231E-3</c:v>
                </c:pt>
                <c:pt idx="1058">
                  <c:v>0</c:v>
                </c:pt>
                <c:pt idx="1059">
                  <c:v>3.1023784901758056E-3</c:v>
                </c:pt>
                <c:pt idx="1060">
                  <c:v>1.0309278350515427E-3</c:v>
                </c:pt>
                <c:pt idx="1061">
                  <c:v>2.059732234809486E-3</c:v>
                </c:pt>
                <c:pt idx="1062">
                  <c:v>2.0554984583762703E-3</c:v>
                </c:pt>
                <c:pt idx="1063">
                  <c:v>2.0512820512821328E-3</c:v>
                </c:pt>
                <c:pt idx="1064">
                  <c:v>2.0470829068577334E-3</c:v>
                </c:pt>
                <c:pt idx="1065">
                  <c:v>0</c:v>
                </c:pt>
                <c:pt idx="1066">
                  <c:v>-1.0214504596527396E-3</c:v>
                </c:pt>
                <c:pt idx="1067">
                  <c:v>2.044989775051187E-3</c:v>
                </c:pt>
                <c:pt idx="1068">
                  <c:v>1.0204081632652073E-3</c:v>
                </c:pt>
                <c:pt idx="1069">
                  <c:v>3.0581039755352979E-3</c:v>
                </c:pt>
                <c:pt idx="1070">
                  <c:v>3.0487804878047697E-3</c:v>
                </c:pt>
                <c:pt idx="1071">
                  <c:v>5.0658561296859084E-3</c:v>
                </c:pt>
                <c:pt idx="1072">
                  <c:v>3.0241935483870108E-3</c:v>
                </c:pt>
                <c:pt idx="1073">
                  <c:v>4.020100502512669E-3</c:v>
                </c:pt>
                <c:pt idx="1074">
                  <c:v>5.0050050050050032E-3</c:v>
                </c:pt>
                <c:pt idx="1075">
                  <c:v>2.9880478087649376E-3</c:v>
                </c:pt>
                <c:pt idx="1076">
                  <c:v>1.9860973187686426E-3</c:v>
                </c:pt>
                <c:pt idx="1077">
                  <c:v>1.9821605550047749E-3</c:v>
                </c:pt>
                <c:pt idx="1078">
                  <c:v>2.9673590504453173E-3</c:v>
                </c:pt>
                <c:pt idx="1079">
                  <c:v>2.9585798816567088E-3</c:v>
                </c:pt>
                <c:pt idx="1080">
                  <c:v>2.9498525073745618E-3</c:v>
                </c:pt>
                <c:pt idx="1081">
                  <c:v>1.9607843137254832E-3</c:v>
                </c:pt>
                <c:pt idx="1082">
                  <c:v>0</c:v>
                </c:pt>
                <c:pt idx="1083">
                  <c:v>0</c:v>
                </c:pt>
                <c:pt idx="1084">
                  <c:v>1.9569471624265589E-3</c:v>
                </c:pt>
                <c:pt idx="1085">
                  <c:v>-9.7656250000011102E-4</c:v>
                </c:pt>
                <c:pt idx="1086">
                  <c:v>0</c:v>
                </c:pt>
                <c:pt idx="1087">
                  <c:v>1.9550342130987275E-3</c:v>
                </c:pt>
                <c:pt idx="1088">
                  <c:v>2.9268292682926855E-3</c:v>
                </c:pt>
                <c:pt idx="1089">
                  <c:v>2.9182879377431803E-3</c:v>
                </c:pt>
                <c:pt idx="1090">
                  <c:v>9.6993210475271319E-4</c:v>
                </c:pt>
                <c:pt idx="1091">
                  <c:v>0</c:v>
                </c:pt>
                <c:pt idx="1092">
                  <c:v>1.9379844961240345E-3</c:v>
                </c:pt>
                <c:pt idx="1093">
                  <c:v>-9.6711798839466123E-4</c:v>
                </c:pt>
                <c:pt idx="1094">
                  <c:v>9.6805421103596245E-4</c:v>
                </c:pt>
                <c:pt idx="1095">
                  <c:v>1.9342359767891004E-3</c:v>
                </c:pt>
                <c:pt idx="1096">
                  <c:v>1.9305019305020377E-3</c:v>
                </c:pt>
                <c:pt idx="1097">
                  <c:v>0</c:v>
                </c:pt>
                <c:pt idx="1098">
                  <c:v>9.6339113680166122E-4</c:v>
                </c:pt>
                <c:pt idx="1099">
                  <c:v>-9.6246390760357237E-4</c:v>
                </c:pt>
                <c:pt idx="1100">
                  <c:v>2.8901734104045396E-3</c:v>
                </c:pt>
                <c:pt idx="1101">
                  <c:v>9.6061479346798428E-4</c:v>
                </c:pt>
                <c:pt idx="1102">
                  <c:v>1.9193857965451588E-3</c:v>
                </c:pt>
                <c:pt idx="1103">
                  <c:v>1.9157088122603305E-3</c:v>
                </c:pt>
                <c:pt idx="1104">
                  <c:v>9.5602294455066072E-4</c:v>
                </c:pt>
                <c:pt idx="1105">
                  <c:v>9.5510983763125168E-4</c:v>
                </c:pt>
                <c:pt idx="1106">
                  <c:v>9.5419847328259699E-4</c:v>
                </c:pt>
                <c:pt idx="1107">
                  <c:v>-9.5328884652057244E-4</c:v>
                </c:pt>
                <c:pt idx="1108">
                  <c:v>1.9083969465649719E-3</c:v>
                </c:pt>
                <c:pt idx="1109">
                  <c:v>1.9047619047618536E-3</c:v>
                </c:pt>
                <c:pt idx="1110">
                  <c:v>0</c:v>
                </c:pt>
                <c:pt idx="1111">
                  <c:v>1.9011406844107182E-3</c:v>
                </c:pt>
                <c:pt idx="1112">
                  <c:v>9.4876660341558505E-4</c:v>
                </c:pt>
                <c:pt idx="1113">
                  <c:v>9.4786729857809782E-4</c:v>
                </c:pt>
                <c:pt idx="1114">
                  <c:v>2.8409090909091717E-3</c:v>
                </c:pt>
                <c:pt idx="1115">
                  <c:v>9.442870632672129E-4</c:v>
                </c:pt>
                <c:pt idx="1116">
                  <c:v>1.8867924528302993E-3</c:v>
                </c:pt>
                <c:pt idx="1117">
                  <c:v>9.416195856872811E-4</c:v>
                </c:pt>
                <c:pt idx="1118">
                  <c:v>1.8814675446849893E-3</c:v>
                </c:pt>
                <c:pt idx="1119">
                  <c:v>9.3896713615015948E-4</c:v>
                </c:pt>
                <c:pt idx="1120">
                  <c:v>1.8761726078799779E-3</c:v>
                </c:pt>
                <c:pt idx="1121">
                  <c:v>-9.3632958801492805E-4</c:v>
                </c:pt>
                <c:pt idx="1122">
                  <c:v>-9.3720712277423068E-4</c:v>
                </c:pt>
                <c:pt idx="1123">
                  <c:v>2.8142589118200778E-3</c:v>
                </c:pt>
                <c:pt idx="1124">
                  <c:v>1.8709073900839979E-3</c:v>
                </c:pt>
                <c:pt idx="1125">
                  <c:v>2.8011204481794838E-3</c:v>
                </c:pt>
                <c:pt idx="1126">
                  <c:v>9.3109869646168519E-4</c:v>
                </c:pt>
                <c:pt idx="1127">
                  <c:v>9.3023255813950989E-4</c:v>
                </c:pt>
                <c:pt idx="1128">
                  <c:v>3.7174721189592308E-3</c:v>
                </c:pt>
                <c:pt idx="1129">
                  <c:v>1.8518518518517713E-3</c:v>
                </c:pt>
                <c:pt idx="1130">
                  <c:v>1.848428835489857E-3</c:v>
                </c:pt>
                <c:pt idx="1131">
                  <c:v>2.7675276752767708E-3</c:v>
                </c:pt>
                <c:pt idx="1132">
                  <c:v>9.1996320147180732E-4</c:v>
                </c:pt>
                <c:pt idx="1133">
                  <c:v>9.1911764705887578E-4</c:v>
                </c:pt>
                <c:pt idx="1134">
                  <c:v>2.7548209366390353E-3</c:v>
                </c:pt>
                <c:pt idx="1135">
                  <c:v>9.157509157509125E-4</c:v>
                </c:pt>
                <c:pt idx="1136">
                  <c:v>1.8298261665141702E-3</c:v>
                </c:pt>
                <c:pt idx="1137">
                  <c:v>-9.1324200913234233E-4</c:v>
                </c:pt>
                <c:pt idx="1138">
                  <c:v>0</c:v>
                </c:pt>
                <c:pt idx="1139">
                  <c:v>9.1407678244959101E-4</c:v>
                </c:pt>
                <c:pt idx="1140">
                  <c:v>-9.1324200913234233E-4</c:v>
                </c:pt>
                <c:pt idx="1141">
                  <c:v>1.8281535648994041E-3</c:v>
                </c:pt>
                <c:pt idx="1142">
                  <c:v>9.1240875912412811E-4</c:v>
                </c:pt>
                <c:pt idx="1143">
                  <c:v>1.823154056517895E-3</c:v>
                </c:pt>
                <c:pt idx="1144">
                  <c:v>9.0991810737017786E-4</c:v>
                </c:pt>
                <c:pt idx="1145">
                  <c:v>2.7272727272726893E-3</c:v>
                </c:pt>
                <c:pt idx="1146">
                  <c:v>9.066183136900996E-4</c:v>
                </c:pt>
                <c:pt idx="1147">
                  <c:v>1.8115942028984477E-3</c:v>
                </c:pt>
                <c:pt idx="1148">
                  <c:v>0</c:v>
                </c:pt>
                <c:pt idx="1149">
                  <c:v>-1.8083182640143969E-3</c:v>
                </c:pt>
                <c:pt idx="1150">
                  <c:v>5.4347826086955653E-3</c:v>
                </c:pt>
                <c:pt idx="1151">
                  <c:v>9.009009009008917E-4</c:v>
                </c:pt>
                <c:pt idx="1152">
                  <c:v>-3.6003600360035026E-3</c:v>
                </c:pt>
                <c:pt idx="1153">
                  <c:v>2.7100271002709064E-3</c:v>
                </c:pt>
                <c:pt idx="1154">
                  <c:v>9.009009009008917E-4</c:v>
                </c:pt>
                <c:pt idx="1155">
                  <c:v>9.0009000900104219E-4</c:v>
                </c:pt>
                <c:pt idx="1156">
                  <c:v>1.7985611510791255E-3</c:v>
                </c:pt>
                <c:pt idx="1157">
                  <c:v>1.7953321364452268E-3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8.9605734767039813E-4</c:v>
                </c:pt>
                <c:pt idx="1162">
                  <c:v>1.7905102954343111E-3</c:v>
                </c:pt>
                <c:pt idx="1163">
                  <c:v>0</c:v>
                </c:pt>
                <c:pt idx="1164">
                  <c:v>1.7873100983019086E-3</c:v>
                </c:pt>
                <c:pt idx="1165">
                  <c:v>4.4603033006245241E-3</c:v>
                </c:pt>
                <c:pt idx="1166">
                  <c:v>-4.4404973357016209E-3</c:v>
                </c:pt>
                <c:pt idx="1167">
                  <c:v>3.5682426404997081E-3</c:v>
                </c:pt>
                <c:pt idx="1168">
                  <c:v>0</c:v>
                </c:pt>
                <c:pt idx="1169">
                  <c:v>2.666666666666595E-3</c:v>
                </c:pt>
                <c:pt idx="1170">
                  <c:v>2.6595744680850686E-3</c:v>
                </c:pt>
                <c:pt idx="1171">
                  <c:v>0</c:v>
                </c:pt>
                <c:pt idx="1172">
                  <c:v>8.8417329796652844E-4</c:v>
                </c:pt>
                <c:pt idx="1173">
                  <c:v>2.6501766784452485E-3</c:v>
                </c:pt>
                <c:pt idx="1174">
                  <c:v>8.8105726872234058E-4</c:v>
                </c:pt>
                <c:pt idx="1175">
                  <c:v>1.7605633802817433E-3</c:v>
                </c:pt>
                <c:pt idx="1176">
                  <c:v>8.7873462214416165E-4</c:v>
                </c:pt>
                <c:pt idx="1177">
                  <c:v>0</c:v>
                </c:pt>
                <c:pt idx="1178">
                  <c:v>2.6338893766462146E-3</c:v>
                </c:pt>
                <c:pt idx="1179">
                  <c:v>0</c:v>
                </c:pt>
                <c:pt idx="1180">
                  <c:v>4.3782837127845919E-3</c:v>
                </c:pt>
                <c:pt idx="1181">
                  <c:v>-3.4873583260680574E-3</c:v>
                </c:pt>
                <c:pt idx="1182">
                  <c:v>1.7497812773403787E-3</c:v>
                </c:pt>
                <c:pt idx="1183">
                  <c:v>2.6200873362445254E-3</c:v>
                </c:pt>
                <c:pt idx="1184">
                  <c:v>4.3554006968640202E-3</c:v>
                </c:pt>
                <c:pt idx="1185">
                  <c:v>0</c:v>
                </c:pt>
                <c:pt idx="1186">
                  <c:v>1.7346053772766545E-3</c:v>
                </c:pt>
                <c:pt idx="1187">
                  <c:v>-8.6580086580079207E-4</c:v>
                </c:pt>
                <c:pt idx="1188">
                  <c:v>3.4662045060658286E-3</c:v>
                </c:pt>
                <c:pt idx="1189">
                  <c:v>-8.6355785837644028E-4</c:v>
                </c:pt>
                <c:pt idx="1190">
                  <c:v>1.7286084701815252E-3</c:v>
                </c:pt>
                <c:pt idx="1191">
                  <c:v>4.3140638481449223E-3</c:v>
                </c:pt>
                <c:pt idx="1192">
                  <c:v>-8.5910652920972996E-4</c:v>
                </c:pt>
                <c:pt idx="1193">
                  <c:v>-8.5984522785897965E-4</c:v>
                </c:pt>
                <c:pt idx="1194">
                  <c:v>-1.7211703958691649E-3</c:v>
                </c:pt>
                <c:pt idx="1195">
                  <c:v>8.6206896551721535E-4</c:v>
                </c:pt>
                <c:pt idx="1196">
                  <c:v>8.6132644272196579E-4</c:v>
                </c:pt>
                <c:pt idx="1197">
                  <c:v>8.6058519793463795E-4</c:v>
                </c:pt>
                <c:pt idx="1198">
                  <c:v>1.7196904557179593E-3</c:v>
                </c:pt>
                <c:pt idx="1199">
                  <c:v>0</c:v>
                </c:pt>
                <c:pt idx="1200">
                  <c:v>0</c:v>
                </c:pt>
                <c:pt idx="1201">
                  <c:v>4.2918454935623185E-3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8.5470085470085166E-4</c:v>
                </c:pt>
                <c:pt idx="1206">
                  <c:v>8.5397096498729397E-4</c:v>
                </c:pt>
                <c:pt idx="1207">
                  <c:v>0</c:v>
                </c:pt>
                <c:pt idx="1208">
                  <c:v>8.5324232081895879E-4</c:v>
                </c:pt>
                <c:pt idx="1209">
                  <c:v>8.5251491901106036E-4</c:v>
                </c:pt>
                <c:pt idx="1210">
                  <c:v>8.5178875638836082E-4</c:v>
                </c:pt>
                <c:pt idx="1211">
                  <c:v>2.553191489361728E-3</c:v>
                </c:pt>
                <c:pt idx="1212">
                  <c:v>1.6977928692700761E-3</c:v>
                </c:pt>
                <c:pt idx="1213">
                  <c:v>2.5423728813558366E-3</c:v>
                </c:pt>
                <c:pt idx="1214">
                  <c:v>0</c:v>
                </c:pt>
                <c:pt idx="1215">
                  <c:v>1.6906170752324368E-3</c:v>
                </c:pt>
                <c:pt idx="1216">
                  <c:v>1.6877637130801038E-3</c:v>
                </c:pt>
                <c:pt idx="1217">
                  <c:v>1.6849199663016012E-3</c:v>
                </c:pt>
                <c:pt idx="1218">
                  <c:v>8.41042893187538E-4</c:v>
                </c:pt>
                <c:pt idx="1219">
                  <c:v>4.2016806722688926E-3</c:v>
                </c:pt>
                <c:pt idx="1220">
                  <c:v>0</c:v>
                </c:pt>
                <c:pt idx="1221">
                  <c:v>2.5104602510459539E-3</c:v>
                </c:pt>
                <c:pt idx="1222">
                  <c:v>8.3472454090149917E-4</c:v>
                </c:pt>
                <c:pt idx="1223">
                  <c:v>1.6680567139282232E-3</c:v>
                </c:pt>
                <c:pt idx="1224">
                  <c:v>8.3263946711076287E-4</c:v>
                </c:pt>
                <c:pt idx="1225">
                  <c:v>1.6638935108153063E-3</c:v>
                </c:pt>
                <c:pt idx="1226">
                  <c:v>2.491694352159346E-3</c:v>
                </c:pt>
                <c:pt idx="1227">
                  <c:v>8.2850041425008847E-4</c:v>
                </c:pt>
                <c:pt idx="1228">
                  <c:v>1.6556291390728006E-3</c:v>
                </c:pt>
                <c:pt idx="1229">
                  <c:v>8.2644628099171058E-4</c:v>
                </c:pt>
                <c:pt idx="1230">
                  <c:v>2.4772914946327163E-3</c:v>
                </c:pt>
                <c:pt idx="1231">
                  <c:v>1.6474464579900872E-3</c:v>
                </c:pt>
                <c:pt idx="1232">
                  <c:v>1.6447368421053099E-3</c:v>
                </c:pt>
                <c:pt idx="1233">
                  <c:v>8.2101806239753827E-4</c:v>
                </c:pt>
                <c:pt idx="1234">
                  <c:v>8.2034454470880647E-4</c:v>
                </c:pt>
                <c:pt idx="1235">
                  <c:v>8.1967213114753079E-4</c:v>
                </c:pt>
                <c:pt idx="1236">
                  <c:v>1.6380016380017626E-3</c:v>
                </c:pt>
                <c:pt idx="1237">
                  <c:v>0</c:v>
                </c:pt>
                <c:pt idx="1238">
                  <c:v>4.0883074407196407E-3</c:v>
                </c:pt>
                <c:pt idx="1239">
                  <c:v>2.4429967426708998E-3</c:v>
                </c:pt>
                <c:pt idx="1240">
                  <c:v>2.4370430544273791E-3</c:v>
                </c:pt>
                <c:pt idx="1241">
                  <c:v>1.6207455429497752E-3</c:v>
                </c:pt>
                <c:pt idx="1242">
                  <c:v>1.6181229773462036E-3</c:v>
                </c:pt>
                <c:pt idx="1243">
                  <c:v>8.077544426494665E-4</c:v>
                </c:pt>
                <c:pt idx="1244">
                  <c:v>1.6142050040355294E-3</c:v>
                </c:pt>
                <c:pt idx="1245">
                  <c:v>0</c:v>
                </c:pt>
                <c:pt idx="1246">
                  <c:v>0</c:v>
                </c:pt>
                <c:pt idx="1247">
                  <c:v>2.4174053182917099E-3</c:v>
                </c:pt>
                <c:pt idx="1248">
                  <c:v>4.019292604501512E-3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1.6012810248198228E-3</c:v>
                </c:pt>
                <c:pt idx="1253">
                  <c:v>1.5987210231813709E-3</c:v>
                </c:pt>
                <c:pt idx="1254">
                  <c:v>1.5961691939345712E-3</c:v>
                </c:pt>
                <c:pt idx="1255">
                  <c:v>7.9681274900389454E-4</c:v>
                </c:pt>
                <c:pt idx="1256">
                  <c:v>0</c:v>
                </c:pt>
                <c:pt idx="1257">
                  <c:v>2.3885350318473275E-3</c:v>
                </c:pt>
                <c:pt idx="1258">
                  <c:v>3.1771247021445959E-3</c:v>
                </c:pt>
                <c:pt idx="1259">
                  <c:v>1.5835312747427555E-3</c:v>
                </c:pt>
                <c:pt idx="1260">
                  <c:v>2.3715415019762709E-3</c:v>
                </c:pt>
                <c:pt idx="1261">
                  <c:v>3.154574132492094E-3</c:v>
                </c:pt>
                <c:pt idx="1262">
                  <c:v>0</c:v>
                </c:pt>
                <c:pt idx="1263">
                  <c:v>7.8616352201255069E-4</c:v>
                </c:pt>
                <c:pt idx="1264">
                  <c:v>-1.5710919088767206E-3</c:v>
                </c:pt>
                <c:pt idx="1265">
                  <c:v>3.1471282454760274E-3</c:v>
                </c:pt>
                <c:pt idx="1266">
                  <c:v>3.9215686274509665E-3</c:v>
                </c:pt>
                <c:pt idx="1267">
                  <c:v>1.5624999999999112E-3</c:v>
                </c:pt>
                <c:pt idx="1268">
                  <c:v>0</c:v>
                </c:pt>
                <c:pt idx="1269">
                  <c:v>2.3400936037443199E-3</c:v>
                </c:pt>
                <c:pt idx="1270">
                  <c:v>1.5564202334630295E-3</c:v>
                </c:pt>
                <c:pt idx="1271">
                  <c:v>4.6620046620049482E-3</c:v>
                </c:pt>
                <c:pt idx="1272">
                  <c:v>-1.5467904098995788E-3</c:v>
                </c:pt>
                <c:pt idx="1273">
                  <c:v>3.0983733539891034E-3</c:v>
                </c:pt>
                <c:pt idx="1274">
                  <c:v>1.5444015444014969E-3</c:v>
                </c:pt>
                <c:pt idx="1275">
                  <c:v>2.3130300693909867E-3</c:v>
                </c:pt>
                <c:pt idx="1276">
                  <c:v>3.0769230769231992E-3</c:v>
                </c:pt>
                <c:pt idx="1277">
                  <c:v>7.6687116564411184E-4</c:v>
                </c:pt>
                <c:pt idx="1278">
                  <c:v>2.2988505747127963E-3</c:v>
                </c:pt>
                <c:pt idx="1279">
                  <c:v>1.5290519877675379E-3</c:v>
                </c:pt>
                <c:pt idx="1280">
                  <c:v>7.6335877862598878E-4</c:v>
                </c:pt>
                <c:pt idx="1281">
                  <c:v>2.2883295194509046E-3</c:v>
                </c:pt>
                <c:pt idx="1282">
                  <c:v>-2.2831050228311334E-3</c:v>
                </c:pt>
                <c:pt idx="1283">
                  <c:v>2.2883295194509046E-3</c:v>
                </c:pt>
                <c:pt idx="1284">
                  <c:v>7.6103500761037779E-4</c:v>
                </c:pt>
                <c:pt idx="1285">
                  <c:v>3.8022813688212143E-3</c:v>
                </c:pt>
                <c:pt idx="1286">
                  <c:v>-7.575757575757347E-4</c:v>
                </c:pt>
                <c:pt idx="1287">
                  <c:v>-1.5163002274451998E-3</c:v>
                </c:pt>
                <c:pt idx="1288">
                  <c:v>-2.2779043280181099E-3</c:v>
                </c:pt>
                <c:pt idx="1289">
                  <c:v>3.0441400304415112E-3</c:v>
                </c:pt>
                <c:pt idx="1290">
                  <c:v>-2.2761760242793194E-3</c:v>
                </c:pt>
                <c:pt idx="1291">
                  <c:v>1.5209125475283969E-3</c:v>
                </c:pt>
                <c:pt idx="1292">
                  <c:v>2.277904328018332E-3</c:v>
                </c:pt>
                <c:pt idx="1293">
                  <c:v>2.2727272727274261E-3</c:v>
                </c:pt>
                <c:pt idx="1294">
                  <c:v>3.7792894935753107E-3</c:v>
                </c:pt>
                <c:pt idx="1295">
                  <c:v>7.5301204819266943E-4</c:v>
                </c:pt>
                <c:pt idx="1296">
                  <c:v>3.762227238525151E-3</c:v>
                </c:pt>
                <c:pt idx="1297">
                  <c:v>-7.496251874062887E-4</c:v>
                </c:pt>
                <c:pt idx="1298">
                  <c:v>7.5018754688671585E-4</c:v>
                </c:pt>
                <c:pt idx="1299">
                  <c:v>4.4977511244377322E-3</c:v>
                </c:pt>
                <c:pt idx="1300">
                  <c:v>2.9850746268658135E-3</c:v>
                </c:pt>
                <c:pt idx="1301">
                  <c:v>2.2321428571427937E-3</c:v>
                </c:pt>
                <c:pt idx="1302">
                  <c:v>3.7119524870081744E-3</c:v>
                </c:pt>
                <c:pt idx="1303">
                  <c:v>3.6982248520709415E-3</c:v>
                </c:pt>
                <c:pt idx="1304">
                  <c:v>2.9476787030213725E-3</c:v>
                </c:pt>
                <c:pt idx="1305">
                  <c:v>2.9390154298309934E-3</c:v>
                </c:pt>
                <c:pt idx="1306">
                  <c:v>2.19780219780219E-3</c:v>
                </c:pt>
                <c:pt idx="1307">
                  <c:v>4.3859649122806044E-3</c:v>
                </c:pt>
                <c:pt idx="1308">
                  <c:v>5.8224163027655873E-3</c:v>
                </c:pt>
                <c:pt idx="1309">
                  <c:v>3.6179450072360009E-3</c:v>
                </c:pt>
                <c:pt idx="1310">
                  <c:v>6.4888248017302974E-3</c:v>
                </c:pt>
                <c:pt idx="1311">
                  <c:v>5.7306590257879542E-3</c:v>
                </c:pt>
                <c:pt idx="1312">
                  <c:v>5.6980056980056037E-3</c:v>
                </c:pt>
                <c:pt idx="1313">
                  <c:v>4.9575070821530343E-3</c:v>
                </c:pt>
                <c:pt idx="1314">
                  <c:v>4.2283298097252064E-3</c:v>
                </c:pt>
                <c:pt idx="1315">
                  <c:v>2.1052631578948322E-3</c:v>
                </c:pt>
                <c:pt idx="1316">
                  <c:v>4.9019607843137081E-3</c:v>
                </c:pt>
                <c:pt idx="1317">
                  <c:v>2.090592334494934E-3</c:v>
                </c:pt>
                <c:pt idx="1318">
                  <c:v>2.7816411682890507E-3</c:v>
                </c:pt>
                <c:pt idx="1319">
                  <c:v>3.4674063800277377E-3</c:v>
                </c:pt>
                <c:pt idx="1320">
                  <c:v>2.7643400138217533E-3</c:v>
                </c:pt>
                <c:pt idx="1321">
                  <c:v>2.7567195037905279E-3</c:v>
                </c:pt>
                <c:pt idx="1322">
                  <c:v>3.4364261168384758E-3</c:v>
                </c:pt>
                <c:pt idx="1323">
                  <c:v>3.424657534246478E-3</c:v>
                </c:pt>
                <c:pt idx="1324">
                  <c:v>6.8259385665525585E-4</c:v>
                </c:pt>
                <c:pt idx="1325">
                  <c:v>2.0463847203275876E-3</c:v>
                </c:pt>
                <c:pt idx="1326">
                  <c:v>3.4036759700477592E-3</c:v>
                </c:pt>
                <c:pt idx="1327">
                  <c:v>4.07055630936215E-3</c:v>
                </c:pt>
                <c:pt idx="1328">
                  <c:v>1.3513513513512265E-3</c:v>
                </c:pt>
                <c:pt idx="1329">
                  <c:v>3.3738191632928238E-3</c:v>
                </c:pt>
                <c:pt idx="1330">
                  <c:v>4.034969737727101E-3</c:v>
                </c:pt>
                <c:pt idx="1331">
                  <c:v>1.3395847287340779E-3</c:v>
                </c:pt>
                <c:pt idx="1332">
                  <c:v>1.3377926421402897E-3</c:v>
                </c:pt>
                <c:pt idx="1333">
                  <c:v>-6.680026720106147E-4</c:v>
                </c:pt>
                <c:pt idx="1334">
                  <c:v>4.0106951871656804E-3</c:v>
                </c:pt>
                <c:pt idx="1335">
                  <c:v>6.6577896138486636E-4</c:v>
                </c:pt>
                <c:pt idx="1336">
                  <c:v>3.3266799733866481E-3</c:v>
                </c:pt>
                <c:pt idx="1337">
                  <c:v>1.3262599469494596E-3</c:v>
                </c:pt>
                <c:pt idx="1338">
                  <c:v>2.6490066225166586E-3</c:v>
                </c:pt>
                <c:pt idx="1339">
                  <c:v>1.3210039630118242E-3</c:v>
                </c:pt>
                <c:pt idx="1340">
                  <c:v>1.3192612137205018E-3</c:v>
                </c:pt>
                <c:pt idx="1341">
                  <c:v>1.9762845849802257E-3</c:v>
                </c:pt>
                <c:pt idx="1342">
                  <c:v>1.9723865877712132E-3</c:v>
                </c:pt>
                <c:pt idx="1343">
                  <c:v>2.624671916010568E-3</c:v>
                </c:pt>
                <c:pt idx="1344">
                  <c:v>1.9633507853402676E-3</c:v>
                </c:pt>
                <c:pt idx="1345">
                  <c:v>4.5721750489877699E-3</c:v>
                </c:pt>
                <c:pt idx="1346">
                  <c:v>0</c:v>
                </c:pt>
                <c:pt idx="1347">
                  <c:v>3.2509752925877766E-3</c:v>
                </c:pt>
                <c:pt idx="1348">
                  <c:v>1.9442644199609838E-3</c:v>
                </c:pt>
                <c:pt idx="1349">
                  <c:v>2.5873221216041742E-3</c:v>
                </c:pt>
                <c:pt idx="1350">
                  <c:v>6.4516129032243796E-4</c:v>
                </c:pt>
                <c:pt idx="1351">
                  <c:v>1.2894906511928816E-3</c:v>
                </c:pt>
                <c:pt idx="1352">
                  <c:v>1.9317450096585365E-3</c:v>
                </c:pt>
                <c:pt idx="1353">
                  <c:v>2.5706940874037354E-3</c:v>
                </c:pt>
                <c:pt idx="1354">
                  <c:v>6.4102564102563875E-4</c:v>
                </c:pt>
                <c:pt idx="1355">
                  <c:v>2.5624599615632349E-3</c:v>
                </c:pt>
                <c:pt idx="1356">
                  <c:v>6.3897763578268929E-4</c:v>
                </c:pt>
                <c:pt idx="1357">
                  <c:v>1.2771392081738497E-3</c:v>
                </c:pt>
                <c:pt idx="1358">
                  <c:v>-6.3775510204100438E-4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81C-47C4-B941-9A270A2B3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018585"/>
        <c:axId val="1178808563"/>
      </c:barChart>
      <c:lineChart>
        <c:grouping val="standard"/>
        <c:varyColors val="0"/>
        <c:ser>
          <c:idx val="2"/>
          <c:order val="1"/>
          <c:tx>
            <c:v>Annual - U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'CDN Data'!$L$4:$L$1700</c:f>
              <c:strCache>
                <c:ptCount val="1363"/>
                <c:pt idx="0">
                  <c:v>January 1913</c:v>
                </c:pt>
                <c:pt idx="1">
                  <c:v>February 1913</c:v>
                </c:pt>
                <c:pt idx="2">
                  <c:v>March 1913</c:v>
                </c:pt>
                <c:pt idx="3">
                  <c:v>April 1913</c:v>
                </c:pt>
                <c:pt idx="4">
                  <c:v>May 1913</c:v>
                </c:pt>
                <c:pt idx="5">
                  <c:v>June 1913</c:v>
                </c:pt>
                <c:pt idx="6">
                  <c:v>July 1913</c:v>
                </c:pt>
                <c:pt idx="7">
                  <c:v>August 1913</c:v>
                </c:pt>
                <c:pt idx="8">
                  <c:v>September 1913</c:v>
                </c:pt>
                <c:pt idx="9">
                  <c:v>October 1913</c:v>
                </c:pt>
                <c:pt idx="10">
                  <c:v>November 1913</c:v>
                </c:pt>
                <c:pt idx="11">
                  <c:v>December 1913</c:v>
                </c:pt>
                <c:pt idx="12">
                  <c:v>January 1914</c:v>
                </c:pt>
                <c:pt idx="13">
                  <c:v>February 1914</c:v>
                </c:pt>
                <c:pt idx="14">
                  <c:v>March 1914</c:v>
                </c:pt>
                <c:pt idx="15">
                  <c:v>April 1914</c:v>
                </c:pt>
                <c:pt idx="16">
                  <c:v>May 1914</c:v>
                </c:pt>
                <c:pt idx="17">
                  <c:v>June 1914</c:v>
                </c:pt>
                <c:pt idx="18">
                  <c:v>July 1914</c:v>
                </c:pt>
                <c:pt idx="19">
                  <c:v>August 1914</c:v>
                </c:pt>
                <c:pt idx="20">
                  <c:v>September 1914</c:v>
                </c:pt>
                <c:pt idx="21">
                  <c:v>October 1914</c:v>
                </c:pt>
                <c:pt idx="22">
                  <c:v>November 1914</c:v>
                </c:pt>
                <c:pt idx="23">
                  <c:v>December 1914</c:v>
                </c:pt>
                <c:pt idx="24">
                  <c:v>January 1915</c:v>
                </c:pt>
                <c:pt idx="25">
                  <c:v>February 1915</c:v>
                </c:pt>
                <c:pt idx="26">
                  <c:v>March 1915</c:v>
                </c:pt>
                <c:pt idx="27">
                  <c:v>April 1915</c:v>
                </c:pt>
                <c:pt idx="28">
                  <c:v>May 1915</c:v>
                </c:pt>
                <c:pt idx="29">
                  <c:v>June 1915</c:v>
                </c:pt>
                <c:pt idx="30">
                  <c:v>July 1915</c:v>
                </c:pt>
                <c:pt idx="31">
                  <c:v>August 1915</c:v>
                </c:pt>
                <c:pt idx="32">
                  <c:v>September 1915</c:v>
                </c:pt>
                <c:pt idx="33">
                  <c:v>October 1915</c:v>
                </c:pt>
                <c:pt idx="34">
                  <c:v>November 1915</c:v>
                </c:pt>
                <c:pt idx="35">
                  <c:v>December 1915</c:v>
                </c:pt>
                <c:pt idx="36">
                  <c:v>January 1916</c:v>
                </c:pt>
                <c:pt idx="37">
                  <c:v>February 1916</c:v>
                </c:pt>
                <c:pt idx="38">
                  <c:v>March 1916</c:v>
                </c:pt>
                <c:pt idx="39">
                  <c:v>April 1916</c:v>
                </c:pt>
                <c:pt idx="40">
                  <c:v>May 1916</c:v>
                </c:pt>
                <c:pt idx="41">
                  <c:v>June 1916</c:v>
                </c:pt>
                <c:pt idx="42">
                  <c:v>July 1916</c:v>
                </c:pt>
                <c:pt idx="43">
                  <c:v>August 1916</c:v>
                </c:pt>
                <c:pt idx="44">
                  <c:v>September 1916</c:v>
                </c:pt>
                <c:pt idx="45">
                  <c:v>October 1916</c:v>
                </c:pt>
                <c:pt idx="46">
                  <c:v>November 1916</c:v>
                </c:pt>
                <c:pt idx="47">
                  <c:v>December 1916</c:v>
                </c:pt>
                <c:pt idx="48">
                  <c:v>January 1917</c:v>
                </c:pt>
                <c:pt idx="49">
                  <c:v>February 1917</c:v>
                </c:pt>
                <c:pt idx="50">
                  <c:v>March 1917</c:v>
                </c:pt>
                <c:pt idx="51">
                  <c:v>April 1917</c:v>
                </c:pt>
                <c:pt idx="52">
                  <c:v>May 1917</c:v>
                </c:pt>
                <c:pt idx="53">
                  <c:v>June 1917</c:v>
                </c:pt>
                <c:pt idx="54">
                  <c:v>July 1917</c:v>
                </c:pt>
                <c:pt idx="55">
                  <c:v>August 1917</c:v>
                </c:pt>
                <c:pt idx="56">
                  <c:v>September 1917</c:v>
                </c:pt>
                <c:pt idx="57">
                  <c:v>October 1917</c:v>
                </c:pt>
                <c:pt idx="58">
                  <c:v>November 1917</c:v>
                </c:pt>
                <c:pt idx="59">
                  <c:v>December 1917</c:v>
                </c:pt>
                <c:pt idx="60">
                  <c:v>January 1918</c:v>
                </c:pt>
                <c:pt idx="61">
                  <c:v>February 1918</c:v>
                </c:pt>
                <c:pt idx="62">
                  <c:v>March 1918</c:v>
                </c:pt>
                <c:pt idx="63">
                  <c:v>April 1918</c:v>
                </c:pt>
                <c:pt idx="64">
                  <c:v>May 1918</c:v>
                </c:pt>
                <c:pt idx="65">
                  <c:v>June 1918</c:v>
                </c:pt>
                <c:pt idx="66">
                  <c:v>July 1918</c:v>
                </c:pt>
                <c:pt idx="67">
                  <c:v>August 1918</c:v>
                </c:pt>
                <c:pt idx="68">
                  <c:v>September 1918</c:v>
                </c:pt>
                <c:pt idx="69">
                  <c:v>October 1918</c:v>
                </c:pt>
                <c:pt idx="70">
                  <c:v>November 1918</c:v>
                </c:pt>
                <c:pt idx="71">
                  <c:v>December 1918</c:v>
                </c:pt>
                <c:pt idx="72">
                  <c:v>January 1919</c:v>
                </c:pt>
                <c:pt idx="73">
                  <c:v>February 1919</c:v>
                </c:pt>
                <c:pt idx="74">
                  <c:v>March 1919</c:v>
                </c:pt>
                <c:pt idx="75">
                  <c:v>April 1919</c:v>
                </c:pt>
                <c:pt idx="76">
                  <c:v>May 1919</c:v>
                </c:pt>
                <c:pt idx="77">
                  <c:v>June 1919</c:v>
                </c:pt>
                <c:pt idx="78">
                  <c:v>July 1919</c:v>
                </c:pt>
                <c:pt idx="79">
                  <c:v>August 1919</c:v>
                </c:pt>
                <c:pt idx="80">
                  <c:v>September 1919</c:v>
                </c:pt>
                <c:pt idx="81">
                  <c:v>October 1919</c:v>
                </c:pt>
                <c:pt idx="82">
                  <c:v>November 1919</c:v>
                </c:pt>
                <c:pt idx="83">
                  <c:v>December 1919</c:v>
                </c:pt>
                <c:pt idx="84">
                  <c:v>January 1920</c:v>
                </c:pt>
                <c:pt idx="85">
                  <c:v>February 1920</c:v>
                </c:pt>
                <c:pt idx="86">
                  <c:v>March 1920</c:v>
                </c:pt>
                <c:pt idx="87">
                  <c:v>April 1920</c:v>
                </c:pt>
                <c:pt idx="88">
                  <c:v>May 1920</c:v>
                </c:pt>
                <c:pt idx="89">
                  <c:v>June 1920</c:v>
                </c:pt>
                <c:pt idx="90">
                  <c:v>July 1920</c:v>
                </c:pt>
                <c:pt idx="91">
                  <c:v>August 1920</c:v>
                </c:pt>
                <c:pt idx="92">
                  <c:v>September 1920</c:v>
                </c:pt>
                <c:pt idx="93">
                  <c:v>October 1920</c:v>
                </c:pt>
                <c:pt idx="94">
                  <c:v>November 1920</c:v>
                </c:pt>
                <c:pt idx="95">
                  <c:v>December 1920</c:v>
                </c:pt>
                <c:pt idx="96">
                  <c:v>January 1921</c:v>
                </c:pt>
                <c:pt idx="97">
                  <c:v>February 1921</c:v>
                </c:pt>
                <c:pt idx="98">
                  <c:v>March 1921</c:v>
                </c:pt>
                <c:pt idx="99">
                  <c:v>April 1921</c:v>
                </c:pt>
                <c:pt idx="100">
                  <c:v>May 1921</c:v>
                </c:pt>
                <c:pt idx="101">
                  <c:v>June 1921</c:v>
                </c:pt>
                <c:pt idx="102">
                  <c:v>July 1921</c:v>
                </c:pt>
                <c:pt idx="103">
                  <c:v>August 1921</c:v>
                </c:pt>
                <c:pt idx="104">
                  <c:v>September 1921</c:v>
                </c:pt>
                <c:pt idx="105">
                  <c:v>October 1921</c:v>
                </c:pt>
                <c:pt idx="106">
                  <c:v>November 1921</c:v>
                </c:pt>
                <c:pt idx="107">
                  <c:v>December 1921</c:v>
                </c:pt>
                <c:pt idx="108">
                  <c:v>January 1922</c:v>
                </c:pt>
                <c:pt idx="109">
                  <c:v>February 1922</c:v>
                </c:pt>
                <c:pt idx="110">
                  <c:v>March 1922</c:v>
                </c:pt>
                <c:pt idx="111">
                  <c:v>April 1922</c:v>
                </c:pt>
                <c:pt idx="112">
                  <c:v>May 1922</c:v>
                </c:pt>
                <c:pt idx="113">
                  <c:v>June 1922</c:v>
                </c:pt>
                <c:pt idx="114">
                  <c:v>July 1922</c:v>
                </c:pt>
                <c:pt idx="115">
                  <c:v>August 1922</c:v>
                </c:pt>
                <c:pt idx="116">
                  <c:v>September 1922</c:v>
                </c:pt>
                <c:pt idx="117">
                  <c:v>October 1922</c:v>
                </c:pt>
                <c:pt idx="118">
                  <c:v>November 1922</c:v>
                </c:pt>
                <c:pt idx="119">
                  <c:v>December 1922</c:v>
                </c:pt>
                <c:pt idx="120">
                  <c:v>January 1923</c:v>
                </c:pt>
                <c:pt idx="121">
                  <c:v>February 1923</c:v>
                </c:pt>
                <c:pt idx="122">
                  <c:v>March 1923</c:v>
                </c:pt>
                <c:pt idx="123">
                  <c:v>April 1923</c:v>
                </c:pt>
                <c:pt idx="124">
                  <c:v>May 1923</c:v>
                </c:pt>
                <c:pt idx="125">
                  <c:v>June 1923</c:v>
                </c:pt>
                <c:pt idx="126">
                  <c:v>July 1923</c:v>
                </c:pt>
                <c:pt idx="127">
                  <c:v>August 1923</c:v>
                </c:pt>
                <c:pt idx="128">
                  <c:v>September 1923</c:v>
                </c:pt>
                <c:pt idx="129">
                  <c:v>October 1923</c:v>
                </c:pt>
                <c:pt idx="130">
                  <c:v>November 1923</c:v>
                </c:pt>
                <c:pt idx="131">
                  <c:v>December 1923</c:v>
                </c:pt>
                <c:pt idx="132">
                  <c:v>January 1924</c:v>
                </c:pt>
                <c:pt idx="133">
                  <c:v>February 1924</c:v>
                </c:pt>
                <c:pt idx="134">
                  <c:v>March 1924</c:v>
                </c:pt>
                <c:pt idx="135">
                  <c:v>April 1924</c:v>
                </c:pt>
                <c:pt idx="136">
                  <c:v>May 1924</c:v>
                </c:pt>
                <c:pt idx="137">
                  <c:v>June 1924</c:v>
                </c:pt>
                <c:pt idx="138">
                  <c:v>July 1924</c:v>
                </c:pt>
                <c:pt idx="139">
                  <c:v>August 1924</c:v>
                </c:pt>
                <c:pt idx="140">
                  <c:v>September 1924</c:v>
                </c:pt>
                <c:pt idx="141">
                  <c:v>October 1924</c:v>
                </c:pt>
                <c:pt idx="142">
                  <c:v>November 1924</c:v>
                </c:pt>
                <c:pt idx="143">
                  <c:v>December 1924</c:v>
                </c:pt>
                <c:pt idx="144">
                  <c:v>January 1925</c:v>
                </c:pt>
                <c:pt idx="145">
                  <c:v>February 1925</c:v>
                </c:pt>
                <c:pt idx="146">
                  <c:v>March 1925</c:v>
                </c:pt>
                <c:pt idx="147">
                  <c:v>April 1925</c:v>
                </c:pt>
                <c:pt idx="148">
                  <c:v>May 1925</c:v>
                </c:pt>
                <c:pt idx="149">
                  <c:v>June 1925</c:v>
                </c:pt>
                <c:pt idx="150">
                  <c:v>July 1925</c:v>
                </c:pt>
                <c:pt idx="151">
                  <c:v>August 1925</c:v>
                </c:pt>
                <c:pt idx="152">
                  <c:v>September 1925</c:v>
                </c:pt>
                <c:pt idx="153">
                  <c:v>October 1925</c:v>
                </c:pt>
                <c:pt idx="154">
                  <c:v>November 1925</c:v>
                </c:pt>
                <c:pt idx="155">
                  <c:v>December 1925</c:v>
                </c:pt>
                <c:pt idx="156">
                  <c:v>January 1926</c:v>
                </c:pt>
                <c:pt idx="157">
                  <c:v>February 1926</c:v>
                </c:pt>
                <c:pt idx="158">
                  <c:v>March 1926</c:v>
                </c:pt>
                <c:pt idx="159">
                  <c:v>April 1926</c:v>
                </c:pt>
                <c:pt idx="160">
                  <c:v>May 1926</c:v>
                </c:pt>
                <c:pt idx="161">
                  <c:v>June 1926</c:v>
                </c:pt>
                <c:pt idx="162">
                  <c:v>July 1926</c:v>
                </c:pt>
                <c:pt idx="163">
                  <c:v>August 1926</c:v>
                </c:pt>
                <c:pt idx="164">
                  <c:v>September 1926</c:v>
                </c:pt>
                <c:pt idx="165">
                  <c:v>October 1926</c:v>
                </c:pt>
                <c:pt idx="166">
                  <c:v>November 1926</c:v>
                </c:pt>
                <c:pt idx="167">
                  <c:v>December 1926</c:v>
                </c:pt>
                <c:pt idx="168">
                  <c:v>January 1927</c:v>
                </c:pt>
                <c:pt idx="169">
                  <c:v>February 1927</c:v>
                </c:pt>
                <c:pt idx="170">
                  <c:v>March 1927</c:v>
                </c:pt>
                <c:pt idx="171">
                  <c:v>April 1927</c:v>
                </c:pt>
                <c:pt idx="172">
                  <c:v>May 1927</c:v>
                </c:pt>
                <c:pt idx="173">
                  <c:v>June 1927</c:v>
                </c:pt>
                <c:pt idx="174">
                  <c:v>July 1927</c:v>
                </c:pt>
                <c:pt idx="175">
                  <c:v>August 1927</c:v>
                </c:pt>
                <c:pt idx="176">
                  <c:v>September 1927</c:v>
                </c:pt>
                <c:pt idx="177">
                  <c:v>October 1927</c:v>
                </c:pt>
                <c:pt idx="178">
                  <c:v>November 1927</c:v>
                </c:pt>
                <c:pt idx="179">
                  <c:v>December 1927</c:v>
                </c:pt>
                <c:pt idx="180">
                  <c:v>January 1928</c:v>
                </c:pt>
                <c:pt idx="181">
                  <c:v>February 1928</c:v>
                </c:pt>
                <c:pt idx="182">
                  <c:v>March 1928</c:v>
                </c:pt>
                <c:pt idx="183">
                  <c:v>April 1928</c:v>
                </c:pt>
                <c:pt idx="184">
                  <c:v>May 1928</c:v>
                </c:pt>
                <c:pt idx="185">
                  <c:v>June 1928</c:v>
                </c:pt>
                <c:pt idx="186">
                  <c:v>July 1928</c:v>
                </c:pt>
                <c:pt idx="187">
                  <c:v>August 1928</c:v>
                </c:pt>
                <c:pt idx="188">
                  <c:v>September 1928</c:v>
                </c:pt>
                <c:pt idx="189">
                  <c:v>October 1928</c:v>
                </c:pt>
                <c:pt idx="190">
                  <c:v>November 1928</c:v>
                </c:pt>
                <c:pt idx="191">
                  <c:v>December 1928</c:v>
                </c:pt>
                <c:pt idx="192">
                  <c:v>January 1929</c:v>
                </c:pt>
                <c:pt idx="193">
                  <c:v>February 1929</c:v>
                </c:pt>
                <c:pt idx="194">
                  <c:v>March 1929</c:v>
                </c:pt>
                <c:pt idx="195">
                  <c:v>April 1929</c:v>
                </c:pt>
                <c:pt idx="196">
                  <c:v>May 1929</c:v>
                </c:pt>
                <c:pt idx="197">
                  <c:v>June 1929</c:v>
                </c:pt>
                <c:pt idx="198">
                  <c:v>July 1929</c:v>
                </c:pt>
                <c:pt idx="199">
                  <c:v>August 1929</c:v>
                </c:pt>
                <c:pt idx="200">
                  <c:v>September 1929</c:v>
                </c:pt>
                <c:pt idx="201">
                  <c:v>October 1929</c:v>
                </c:pt>
                <c:pt idx="202">
                  <c:v>November 1929</c:v>
                </c:pt>
                <c:pt idx="203">
                  <c:v>December 1929</c:v>
                </c:pt>
                <c:pt idx="204">
                  <c:v>January 1930</c:v>
                </c:pt>
                <c:pt idx="205">
                  <c:v>February 1930</c:v>
                </c:pt>
                <c:pt idx="206">
                  <c:v>March 1930</c:v>
                </c:pt>
                <c:pt idx="207">
                  <c:v>April 1930</c:v>
                </c:pt>
                <c:pt idx="208">
                  <c:v>May 1930</c:v>
                </c:pt>
                <c:pt idx="209">
                  <c:v>June 1930</c:v>
                </c:pt>
                <c:pt idx="210">
                  <c:v>July 1930</c:v>
                </c:pt>
                <c:pt idx="211">
                  <c:v>August 1930</c:v>
                </c:pt>
                <c:pt idx="212">
                  <c:v>September 1930</c:v>
                </c:pt>
                <c:pt idx="213">
                  <c:v>October 1930</c:v>
                </c:pt>
                <c:pt idx="214">
                  <c:v>November 1930</c:v>
                </c:pt>
                <c:pt idx="215">
                  <c:v>December 1930</c:v>
                </c:pt>
                <c:pt idx="216">
                  <c:v>January 1931</c:v>
                </c:pt>
                <c:pt idx="217">
                  <c:v>February 1931</c:v>
                </c:pt>
                <c:pt idx="218">
                  <c:v>March 1931</c:v>
                </c:pt>
                <c:pt idx="219">
                  <c:v>April 1931</c:v>
                </c:pt>
                <c:pt idx="220">
                  <c:v>May 1931</c:v>
                </c:pt>
                <c:pt idx="221">
                  <c:v>June 1931</c:v>
                </c:pt>
                <c:pt idx="222">
                  <c:v>July 1931</c:v>
                </c:pt>
                <c:pt idx="223">
                  <c:v>August 1931</c:v>
                </c:pt>
                <c:pt idx="224">
                  <c:v>September 1931</c:v>
                </c:pt>
                <c:pt idx="225">
                  <c:v>October 1931</c:v>
                </c:pt>
                <c:pt idx="226">
                  <c:v>November 1931</c:v>
                </c:pt>
                <c:pt idx="227">
                  <c:v>December 1931</c:v>
                </c:pt>
                <c:pt idx="228">
                  <c:v>January 1932</c:v>
                </c:pt>
                <c:pt idx="229">
                  <c:v>February 1932</c:v>
                </c:pt>
                <c:pt idx="230">
                  <c:v>March 1932</c:v>
                </c:pt>
                <c:pt idx="231">
                  <c:v>April 1932</c:v>
                </c:pt>
                <c:pt idx="232">
                  <c:v>May 1932</c:v>
                </c:pt>
                <c:pt idx="233">
                  <c:v>June 1932</c:v>
                </c:pt>
                <c:pt idx="234">
                  <c:v>July 1932</c:v>
                </c:pt>
                <c:pt idx="235">
                  <c:v>August 1932</c:v>
                </c:pt>
                <c:pt idx="236">
                  <c:v>September 1932</c:v>
                </c:pt>
                <c:pt idx="237">
                  <c:v>October 1932</c:v>
                </c:pt>
                <c:pt idx="238">
                  <c:v>November 1932</c:v>
                </c:pt>
                <c:pt idx="239">
                  <c:v>December 1932</c:v>
                </c:pt>
                <c:pt idx="240">
                  <c:v>January 1933</c:v>
                </c:pt>
                <c:pt idx="241">
                  <c:v>February 1933</c:v>
                </c:pt>
                <c:pt idx="242">
                  <c:v>March 1933</c:v>
                </c:pt>
                <c:pt idx="243">
                  <c:v>April 1933</c:v>
                </c:pt>
                <c:pt idx="244">
                  <c:v>May 1933</c:v>
                </c:pt>
                <c:pt idx="245">
                  <c:v>June 1933</c:v>
                </c:pt>
                <c:pt idx="246">
                  <c:v>July 1933</c:v>
                </c:pt>
                <c:pt idx="247">
                  <c:v>August 1933</c:v>
                </c:pt>
                <c:pt idx="248">
                  <c:v>September 1933</c:v>
                </c:pt>
                <c:pt idx="249">
                  <c:v>October 1933</c:v>
                </c:pt>
                <c:pt idx="250">
                  <c:v>November 1933</c:v>
                </c:pt>
                <c:pt idx="251">
                  <c:v>December 1933</c:v>
                </c:pt>
                <c:pt idx="252">
                  <c:v>January 1934</c:v>
                </c:pt>
                <c:pt idx="253">
                  <c:v>February 1934</c:v>
                </c:pt>
                <c:pt idx="254">
                  <c:v>March 1934</c:v>
                </c:pt>
                <c:pt idx="255">
                  <c:v>April 1934</c:v>
                </c:pt>
                <c:pt idx="256">
                  <c:v>May 1934</c:v>
                </c:pt>
                <c:pt idx="257">
                  <c:v>June 1934</c:v>
                </c:pt>
                <c:pt idx="258">
                  <c:v>July 1934</c:v>
                </c:pt>
                <c:pt idx="259">
                  <c:v>August 1934</c:v>
                </c:pt>
                <c:pt idx="260">
                  <c:v>September 1934</c:v>
                </c:pt>
                <c:pt idx="261">
                  <c:v>October 1934</c:v>
                </c:pt>
                <c:pt idx="262">
                  <c:v>November 1934</c:v>
                </c:pt>
                <c:pt idx="263">
                  <c:v>December 1934</c:v>
                </c:pt>
                <c:pt idx="264">
                  <c:v>January 1935</c:v>
                </c:pt>
                <c:pt idx="265">
                  <c:v>February 1935</c:v>
                </c:pt>
                <c:pt idx="266">
                  <c:v>March 1935</c:v>
                </c:pt>
                <c:pt idx="267">
                  <c:v>April 1935</c:v>
                </c:pt>
                <c:pt idx="268">
                  <c:v>May 1935</c:v>
                </c:pt>
                <c:pt idx="269">
                  <c:v>June 1935</c:v>
                </c:pt>
                <c:pt idx="270">
                  <c:v>July 1935</c:v>
                </c:pt>
                <c:pt idx="271">
                  <c:v>August 1935</c:v>
                </c:pt>
                <c:pt idx="272">
                  <c:v>September 1935</c:v>
                </c:pt>
                <c:pt idx="273">
                  <c:v>October 1935</c:v>
                </c:pt>
                <c:pt idx="274">
                  <c:v>November 1935</c:v>
                </c:pt>
                <c:pt idx="275">
                  <c:v>December 1935</c:v>
                </c:pt>
                <c:pt idx="276">
                  <c:v>January 1936</c:v>
                </c:pt>
                <c:pt idx="277">
                  <c:v>February 1936</c:v>
                </c:pt>
                <c:pt idx="278">
                  <c:v>March 1936</c:v>
                </c:pt>
                <c:pt idx="279">
                  <c:v>April 1936</c:v>
                </c:pt>
                <c:pt idx="280">
                  <c:v>May 1936</c:v>
                </c:pt>
                <c:pt idx="281">
                  <c:v>June 1936</c:v>
                </c:pt>
                <c:pt idx="282">
                  <c:v>July 1936</c:v>
                </c:pt>
                <c:pt idx="283">
                  <c:v>August 1936</c:v>
                </c:pt>
                <c:pt idx="284">
                  <c:v>September 1936</c:v>
                </c:pt>
                <c:pt idx="285">
                  <c:v>October 1936</c:v>
                </c:pt>
                <c:pt idx="286">
                  <c:v>November 1936</c:v>
                </c:pt>
                <c:pt idx="287">
                  <c:v>December 1936</c:v>
                </c:pt>
                <c:pt idx="288">
                  <c:v>January 1937</c:v>
                </c:pt>
                <c:pt idx="289">
                  <c:v>February 1937</c:v>
                </c:pt>
                <c:pt idx="290">
                  <c:v>March 1937</c:v>
                </c:pt>
                <c:pt idx="291">
                  <c:v>April 1937</c:v>
                </c:pt>
                <c:pt idx="292">
                  <c:v>May 1937</c:v>
                </c:pt>
                <c:pt idx="293">
                  <c:v>June 1937</c:v>
                </c:pt>
                <c:pt idx="294">
                  <c:v>July 1937</c:v>
                </c:pt>
                <c:pt idx="295">
                  <c:v>August 1937</c:v>
                </c:pt>
                <c:pt idx="296">
                  <c:v>September 1937</c:v>
                </c:pt>
                <c:pt idx="297">
                  <c:v>October 1937</c:v>
                </c:pt>
                <c:pt idx="298">
                  <c:v>November 1937</c:v>
                </c:pt>
                <c:pt idx="299">
                  <c:v>December 1937</c:v>
                </c:pt>
                <c:pt idx="300">
                  <c:v>January 1938</c:v>
                </c:pt>
                <c:pt idx="301">
                  <c:v>February 1938</c:v>
                </c:pt>
                <c:pt idx="302">
                  <c:v>March 1938</c:v>
                </c:pt>
                <c:pt idx="303">
                  <c:v>April 1938</c:v>
                </c:pt>
                <c:pt idx="304">
                  <c:v>May 1938</c:v>
                </c:pt>
                <c:pt idx="305">
                  <c:v>June 1938</c:v>
                </c:pt>
                <c:pt idx="306">
                  <c:v>July 1938</c:v>
                </c:pt>
                <c:pt idx="307">
                  <c:v>August 1938</c:v>
                </c:pt>
                <c:pt idx="308">
                  <c:v>September 1938</c:v>
                </c:pt>
                <c:pt idx="309">
                  <c:v>October 1938</c:v>
                </c:pt>
                <c:pt idx="310">
                  <c:v>November 1938</c:v>
                </c:pt>
                <c:pt idx="311">
                  <c:v>December 1938</c:v>
                </c:pt>
                <c:pt idx="312">
                  <c:v>January 1939</c:v>
                </c:pt>
                <c:pt idx="313">
                  <c:v>February 1939</c:v>
                </c:pt>
                <c:pt idx="314">
                  <c:v>March 1939</c:v>
                </c:pt>
                <c:pt idx="315">
                  <c:v>April 1939</c:v>
                </c:pt>
                <c:pt idx="316">
                  <c:v>May 1939</c:v>
                </c:pt>
                <c:pt idx="317">
                  <c:v>June 1939</c:v>
                </c:pt>
                <c:pt idx="318">
                  <c:v>July 1939</c:v>
                </c:pt>
                <c:pt idx="319">
                  <c:v>August 1939</c:v>
                </c:pt>
                <c:pt idx="320">
                  <c:v>September 1939</c:v>
                </c:pt>
                <c:pt idx="321">
                  <c:v>October 1939</c:v>
                </c:pt>
                <c:pt idx="322">
                  <c:v>November 1939</c:v>
                </c:pt>
                <c:pt idx="323">
                  <c:v>December 1939</c:v>
                </c:pt>
                <c:pt idx="324">
                  <c:v>January 1940</c:v>
                </c:pt>
                <c:pt idx="325">
                  <c:v>February 1940</c:v>
                </c:pt>
                <c:pt idx="326">
                  <c:v>March 1940</c:v>
                </c:pt>
                <c:pt idx="327">
                  <c:v>April 1940</c:v>
                </c:pt>
                <c:pt idx="328">
                  <c:v>May 1940</c:v>
                </c:pt>
                <c:pt idx="329">
                  <c:v>June 1940</c:v>
                </c:pt>
                <c:pt idx="330">
                  <c:v>July 1940</c:v>
                </c:pt>
                <c:pt idx="331">
                  <c:v>August 1940</c:v>
                </c:pt>
                <c:pt idx="332">
                  <c:v>September 1940</c:v>
                </c:pt>
                <c:pt idx="333">
                  <c:v>October 1940</c:v>
                </c:pt>
                <c:pt idx="334">
                  <c:v>November 1940</c:v>
                </c:pt>
                <c:pt idx="335">
                  <c:v>December 1940</c:v>
                </c:pt>
                <c:pt idx="336">
                  <c:v>January 1941</c:v>
                </c:pt>
                <c:pt idx="337">
                  <c:v>February 1941</c:v>
                </c:pt>
                <c:pt idx="338">
                  <c:v>March 1941</c:v>
                </c:pt>
                <c:pt idx="339">
                  <c:v>April 1941</c:v>
                </c:pt>
                <c:pt idx="340">
                  <c:v>May 1941</c:v>
                </c:pt>
                <c:pt idx="341">
                  <c:v>June 1941</c:v>
                </c:pt>
                <c:pt idx="342">
                  <c:v>July 1941</c:v>
                </c:pt>
                <c:pt idx="343">
                  <c:v>August 1941</c:v>
                </c:pt>
                <c:pt idx="344">
                  <c:v>September 1941</c:v>
                </c:pt>
                <c:pt idx="345">
                  <c:v>October 1941</c:v>
                </c:pt>
                <c:pt idx="346">
                  <c:v>November 1941</c:v>
                </c:pt>
                <c:pt idx="347">
                  <c:v>December 1941</c:v>
                </c:pt>
                <c:pt idx="348">
                  <c:v>January 1942</c:v>
                </c:pt>
                <c:pt idx="349">
                  <c:v>February 1942</c:v>
                </c:pt>
                <c:pt idx="350">
                  <c:v>March 1942</c:v>
                </c:pt>
                <c:pt idx="351">
                  <c:v>April 1942</c:v>
                </c:pt>
                <c:pt idx="352">
                  <c:v>May 1942</c:v>
                </c:pt>
                <c:pt idx="353">
                  <c:v>June 1942</c:v>
                </c:pt>
                <c:pt idx="354">
                  <c:v>July 1942</c:v>
                </c:pt>
                <c:pt idx="355">
                  <c:v>August 1942</c:v>
                </c:pt>
                <c:pt idx="356">
                  <c:v>September 1942</c:v>
                </c:pt>
                <c:pt idx="357">
                  <c:v>October 1942</c:v>
                </c:pt>
                <c:pt idx="358">
                  <c:v>November 1942</c:v>
                </c:pt>
                <c:pt idx="359">
                  <c:v>December 1942</c:v>
                </c:pt>
                <c:pt idx="360">
                  <c:v>January 1943</c:v>
                </c:pt>
                <c:pt idx="361">
                  <c:v>February 1943</c:v>
                </c:pt>
                <c:pt idx="362">
                  <c:v>March 1943</c:v>
                </c:pt>
                <c:pt idx="363">
                  <c:v>April 1943</c:v>
                </c:pt>
                <c:pt idx="364">
                  <c:v>May 1943</c:v>
                </c:pt>
                <c:pt idx="365">
                  <c:v>June 1943</c:v>
                </c:pt>
                <c:pt idx="366">
                  <c:v>July 1943</c:v>
                </c:pt>
                <c:pt idx="367">
                  <c:v>August 1943</c:v>
                </c:pt>
                <c:pt idx="368">
                  <c:v>September 1943</c:v>
                </c:pt>
                <c:pt idx="369">
                  <c:v>October 1943</c:v>
                </c:pt>
                <c:pt idx="370">
                  <c:v>November 1943</c:v>
                </c:pt>
                <c:pt idx="371">
                  <c:v>December 1943</c:v>
                </c:pt>
                <c:pt idx="372">
                  <c:v>January 1944</c:v>
                </c:pt>
                <c:pt idx="373">
                  <c:v>February 1944</c:v>
                </c:pt>
                <c:pt idx="374">
                  <c:v>March 1944</c:v>
                </c:pt>
                <c:pt idx="375">
                  <c:v>April 1944</c:v>
                </c:pt>
                <c:pt idx="376">
                  <c:v>May 1944</c:v>
                </c:pt>
                <c:pt idx="377">
                  <c:v>June 1944</c:v>
                </c:pt>
                <c:pt idx="378">
                  <c:v>July 1944</c:v>
                </c:pt>
                <c:pt idx="379">
                  <c:v>August 1944</c:v>
                </c:pt>
                <c:pt idx="380">
                  <c:v>September 1944</c:v>
                </c:pt>
                <c:pt idx="381">
                  <c:v>October 1944</c:v>
                </c:pt>
                <c:pt idx="382">
                  <c:v>November 1944</c:v>
                </c:pt>
                <c:pt idx="383">
                  <c:v>December 1944</c:v>
                </c:pt>
                <c:pt idx="384">
                  <c:v>January 1945</c:v>
                </c:pt>
                <c:pt idx="385">
                  <c:v>February 1945</c:v>
                </c:pt>
                <c:pt idx="386">
                  <c:v>March 1945</c:v>
                </c:pt>
                <c:pt idx="387">
                  <c:v>April 1945</c:v>
                </c:pt>
                <c:pt idx="388">
                  <c:v>May 1945</c:v>
                </c:pt>
                <c:pt idx="389">
                  <c:v>June 1945</c:v>
                </c:pt>
                <c:pt idx="390">
                  <c:v>July 1945</c:v>
                </c:pt>
                <c:pt idx="391">
                  <c:v>August 1945</c:v>
                </c:pt>
                <c:pt idx="392">
                  <c:v>September 1945</c:v>
                </c:pt>
                <c:pt idx="393">
                  <c:v>October 1945</c:v>
                </c:pt>
                <c:pt idx="394">
                  <c:v>November 1945</c:v>
                </c:pt>
                <c:pt idx="395">
                  <c:v>December 1945</c:v>
                </c:pt>
                <c:pt idx="396">
                  <c:v>January 1946</c:v>
                </c:pt>
                <c:pt idx="397">
                  <c:v>February 1946</c:v>
                </c:pt>
                <c:pt idx="398">
                  <c:v>March 1946</c:v>
                </c:pt>
                <c:pt idx="399">
                  <c:v>April 1946</c:v>
                </c:pt>
                <c:pt idx="400">
                  <c:v>May 1946</c:v>
                </c:pt>
                <c:pt idx="401">
                  <c:v>June 1946</c:v>
                </c:pt>
                <c:pt idx="402">
                  <c:v>July 1946</c:v>
                </c:pt>
                <c:pt idx="403">
                  <c:v>August 1946</c:v>
                </c:pt>
                <c:pt idx="404">
                  <c:v>September 1946</c:v>
                </c:pt>
                <c:pt idx="405">
                  <c:v>October 1946</c:v>
                </c:pt>
                <c:pt idx="406">
                  <c:v>November 1946</c:v>
                </c:pt>
                <c:pt idx="407">
                  <c:v>December 1946</c:v>
                </c:pt>
                <c:pt idx="408">
                  <c:v>January 1947</c:v>
                </c:pt>
                <c:pt idx="409">
                  <c:v>February 1947</c:v>
                </c:pt>
                <c:pt idx="410">
                  <c:v>March 1947</c:v>
                </c:pt>
                <c:pt idx="411">
                  <c:v>April 1947</c:v>
                </c:pt>
                <c:pt idx="412">
                  <c:v>May 1947</c:v>
                </c:pt>
                <c:pt idx="413">
                  <c:v>June 1947</c:v>
                </c:pt>
                <c:pt idx="414">
                  <c:v>July 1947</c:v>
                </c:pt>
                <c:pt idx="415">
                  <c:v>August 1947</c:v>
                </c:pt>
                <c:pt idx="416">
                  <c:v>September 1947</c:v>
                </c:pt>
                <c:pt idx="417">
                  <c:v>October 1947</c:v>
                </c:pt>
                <c:pt idx="418">
                  <c:v>November 1947</c:v>
                </c:pt>
                <c:pt idx="419">
                  <c:v>December 1947</c:v>
                </c:pt>
                <c:pt idx="420">
                  <c:v>January 1948</c:v>
                </c:pt>
                <c:pt idx="421">
                  <c:v>February 1948</c:v>
                </c:pt>
                <c:pt idx="422">
                  <c:v>March 1948</c:v>
                </c:pt>
                <c:pt idx="423">
                  <c:v>April 1948</c:v>
                </c:pt>
                <c:pt idx="424">
                  <c:v>May 1948</c:v>
                </c:pt>
                <c:pt idx="425">
                  <c:v>June 1948</c:v>
                </c:pt>
                <c:pt idx="426">
                  <c:v>July 1948</c:v>
                </c:pt>
                <c:pt idx="427">
                  <c:v>August 1948</c:v>
                </c:pt>
                <c:pt idx="428">
                  <c:v>September 1948</c:v>
                </c:pt>
                <c:pt idx="429">
                  <c:v>October 1948</c:v>
                </c:pt>
                <c:pt idx="430">
                  <c:v>November 1948</c:v>
                </c:pt>
                <c:pt idx="431">
                  <c:v>December 1948</c:v>
                </c:pt>
                <c:pt idx="432">
                  <c:v>January 1949</c:v>
                </c:pt>
                <c:pt idx="433">
                  <c:v>February 1949</c:v>
                </c:pt>
                <c:pt idx="434">
                  <c:v>March 1949</c:v>
                </c:pt>
                <c:pt idx="435">
                  <c:v>April 1949</c:v>
                </c:pt>
                <c:pt idx="436">
                  <c:v>May 1949</c:v>
                </c:pt>
                <c:pt idx="437">
                  <c:v>June 1949</c:v>
                </c:pt>
                <c:pt idx="438">
                  <c:v>July 1949</c:v>
                </c:pt>
                <c:pt idx="439">
                  <c:v>August 1949</c:v>
                </c:pt>
                <c:pt idx="440">
                  <c:v>September 1949</c:v>
                </c:pt>
                <c:pt idx="441">
                  <c:v>October 1949</c:v>
                </c:pt>
                <c:pt idx="442">
                  <c:v>November 1949</c:v>
                </c:pt>
                <c:pt idx="443">
                  <c:v>December 1949</c:v>
                </c:pt>
                <c:pt idx="444">
                  <c:v>January 1950</c:v>
                </c:pt>
                <c:pt idx="445">
                  <c:v>February 1950</c:v>
                </c:pt>
                <c:pt idx="446">
                  <c:v>March 1950</c:v>
                </c:pt>
                <c:pt idx="447">
                  <c:v>April 1950</c:v>
                </c:pt>
                <c:pt idx="448">
                  <c:v>May 1950</c:v>
                </c:pt>
                <c:pt idx="449">
                  <c:v>June 1950</c:v>
                </c:pt>
                <c:pt idx="450">
                  <c:v>July 1950</c:v>
                </c:pt>
                <c:pt idx="451">
                  <c:v>August 1950</c:v>
                </c:pt>
                <c:pt idx="452">
                  <c:v>September 1950</c:v>
                </c:pt>
                <c:pt idx="453">
                  <c:v>October 1950</c:v>
                </c:pt>
                <c:pt idx="454">
                  <c:v>November 1950</c:v>
                </c:pt>
                <c:pt idx="455">
                  <c:v>December 1950</c:v>
                </c:pt>
                <c:pt idx="456">
                  <c:v>January 1951</c:v>
                </c:pt>
                <c:pt idx="457">
                  <c:v>February 1951</c:v>
                </c:pt>
                <c:pt idx="458">
                  <c:v>March 1951</c:v>
                </c:pt>
                <c:pt idx="459">
                  <c:v>April 1951</c:v>
                </c:pt>
                <c:pt idx="460">
                  <c:v>May 1951</c:v>
                </c:pt>
                <c:pt idx="461">
                  <c:v>June 1951</c:v>
                </c:pt>
                <c:pt idx="462">
                  <c:v>July 1951</c:v>
                </c:pt>
                <c:pt idx="463">
                  <c:v>August 1951</c:v>
                </c:pt>
                <c:pt idx="464">
                  <c:v>September 1951</c:v>
                </c:pt>
                <c:pt idx="465">
                  <c:v>October 1951</c:v>
                </c:pt>
                <c:pt idx="466">
                  <c:v>November 1951</c:v>
                </c:pt>
                <c:pt idx="467">
                  <c:v>December 1951</c:v>
                </c:pt>
                <c:pt idx="468">
                  <c:v>January 1952</c:v>
                </c:pt>
                <c:pt idx="469">
                  <c:v>February 1952</c:v>
                </c:pt>
                <c:pt idx="470">
                  <c:v>March 1952</c:v>
                </c:pt>
                <c:pt idx="471">
                  <c:v>April 1952</c:v>
                </c:pt>
                <c:pt idx="472">
                  <c:v>May 1952</c:v>
                </c:pt>
                <c:pt idx="473">
                  <c:v>June 1952</c:v>
                </c:pt>
                <c:pt idx="474">
                  <c:v>July 1952</c:v>
                </c:pt>
                <c:pt idx="475">
                  <c:v>August 1952</c:v>
                </c:pt>
                <c:pt idx="476">
                  <c:v>September 1952</c:v>
                </c:pt>
                <c:pt idx="477">
                  <c:v>October 1952</c:v>
                </c:pt>
                <c:pt idx="478">
                  <c:v>November 1952</c:v>
                </c:pt>
                <c:pt idx="479">
                  <c:v>December 1952</c:v>
                </c:pt>
                <c:pt idx="480">
                  <c:v>January 1953</c:v>
                </c:pt>
                <c:pt idx="481">
                  <c:v>February 1953</c:v>
                </c:pt>
                <c:pt idx="482">
                  <c:v>March 1953</c:v>
                </c:pt>
                <c:pt idx="483">
                  <c:v>April 1953</c:v>
                </c:pt>
                <c:pt idx="484">
                  <c:v>May 1953</c:v>
                </c:pt>
                <c:pt idx="485">
                  <c:v>June 1953</c:v>
                </c:pt>
                <c:pt idx="486">
                  <c:v>July 1953</c:v>
                </c:pt>
                <c:pt idx="487">
                  <c:v>August 1953</c:v>
                </c:pt>
                <c:pt idx="488">
                  <c:v>September 1953</c:v>
                </c:pt>
                <c:pt idx="489">
                  <c:v>October 1953</c:v>
                </c:pt>
                <c:pt idx="490">
                  <c:v>November 1953</c:v>
                </c:pt>
                <c:pt idx="491">
                  <c:v>December 1953</c:v>
                </c:pt>
                <c:pt idx="492">
                  <c:v>January 1954</c:v>
                </c:pt>
                <c:pt idx="493">
                  <c:v>February 1954</c:v>
                </c:pt>
                <c:pt idx="494">
                  <c:v>March 1954</c:v>
                </c:pt>
                <c:pt idx="495">
                  <c:v>April 1954</c:v>
                </c:pt>
                <c:pt idx="496">
                  <c:v>May 1954</c:v>
                </c:pt>
                <c:pt idx="497">
                  <c:v>June 1954</c:v>
                </c:pt>
                <c:pt idx="498">
                  <c:v>July 1954</c:v>
                </c:pt>
                <c:pt idx="499">
                  <c:v>August 1954</c:v>
                </c:pt>
                <c:pt idx="500">
                  <c:v>September 1954</c:v>
                </c:pt>
                <c:pt idx="501">
                  <c:v>October 1954</c:v>
                </c:pt>
                <c:pt idx="502">
                  <c:v>November 1954</c:v>
                </c:pt>
                <c:pt idx="503">
                  <c:v>December 1954</c:v>
                </c:pt>
                <c:pt idx="504">
                  <c:v>January 1955</c:v>
                </c:pt>
                <c:pt idx="505">
                  <c:v>February 1955</c:v>
                </c:pt>
                <c:pt idx="506">
                  <c:v>March 1955</c:v>
                </c:pt>
                <c:pt idx="507">
                  <c:v>April 1955</c:v>
                </c:pt>
                <c:pt idx="508">
                  <c:v>May 1955</c:v>
                </c:pt>
                <c:pt idx="509">
                  <c:v>June 1955</c:v>
                </c:pt>
                <c:pt idx="510">
                  <c:v>July 1955</c:v>
                </c:pt>
                <c:pt idx="511">
                  <c:v>August 1955</c:v>
                </c:pt>
                <c:pt idx="512">
                  <c:v>September 1955</c:v>
                </c:pt>
                <c:pt idx="513">
                  <c:v>October 1955</c:v>
                </c:pt>
                <c:pt idx="514">
                  <c:v>November 1955</c:v>
                </c:pt>
                <c:pt idx="515">
                  <c:v>December 1955</c:v>
                </c:pt>
                <c:pt idx="516">
                  <c:v>January 1956</c:v>
                </c:pt>
                <c:pt idx="517">
                  <c:v>February 1956</c:v>
                </c:pt>
                <c:pt idx="518">
                  <c:v>March 1956</c:v>
                </c:pt>
                <c:pt idx="519">
                  <c:v>April 1956</c:v>
                </c:pt>
                <c:pt idx="520">
                  <c:v>May 1956</c:v>
                </c:pt>
                <c:pt idx="521">
                  <c:v>June 1956</c:v>
                </c:pt>
                <c:pt idx="522">
                  <c:v>July 1956</c:v>
                </c:pt>
                <c:pt idx="523">
                  <c:v>August 1956</c:v>
                </c:pt>
                <c:pt idx="524">
                  <c:v>September 1956</c:v>
                </c:pt>
                <c:pt idx="525">
                  <c:v>October 1956</c:v>
                </c:pt>
                <c:pt idx="526">
                  <c:v>November 1956</c:v>
                </c:pt>
                <c:pt idx="527">
                  <c:v>December 1956</c:v>
                </c:pt>
                <c:pt idx="528">
                  <c:v>January 1957</c:v>
                </c:pt>
                <c:pt idx="529">
                  <c:v>February 1957</c:v>
                </c:pt>
                <c:pt idx="530">
                  <c:v>March 1957</c:v>
                </c:pt>
                <c:pt idx="531">
                  <c:v>April 1957</c:v>
                </c:pt>
                <c:pt idx="532">
                  <c:v>May 1957</c:v>
                </c:pt>
                <c:pt idx="533">
                  <c:v>June 1957</c:v>
                </c:pt>
                <c:pt idx="534">
                  <c:v>July 1957</c:v>
                </c:pt>
                <c:pt idx="535">
                  <c:v>August 1957</c:v>
                </c:pt>
                <c:pt idx="536">
                  <c:v>September 1957</c:v>
                </c:pt>
                <c:pt idx="537">
                  <c:v>October 1957</c:v>
                </c:pt>
                <c:pt idx="538">
                  <c:v>November 1957</c:v>
                </c:pt>
                <c:pt idx="539">
                  <c:v>December 1957</c:v>
                </c:pt>
                <c:pt idx="540">
                  <c:v>January 1958</c:v>
                </c:pt>
                <c:pt idx="541">
                  <c:v>February 1958</c:v>
                </c:pt>
                <c:pt idx="542">
                  <c:v>March 1958</c:v>
                </c:pt>
                <c:pt idx="543">
                  <c:v>April 1958</c:v>
                </c:pt>
                <c:pt idx="544">
                  <c:v>May 1958</c:v>
                </c:pt>
                <c:pt idx="545">
                  <c:v>June 1958</c:v>
                </c:pt>
                <c:pt idx="546">
                  <c:v>July 1958</c:v>
                </c:pt>
                <c:pt idx="547">
                  <c:v>August 1958</c:v>
                </c:pt>
                <c:pt idx="548">
                  <c:v>September 1958</c:v>
                </c:pt>
                <c:pt idx="549">
                  <c:v>October 1958</c:v>
                </c:pt>
                <c:pt idx="550">
                  <c:v>November 1958</c:v>
                </c:pt>
                <c:pt idx="551">
                  <c:v>December 1958</c:v>
                </c:pt>
                <c:pt idx="552">
                  <c:v>January 1959</c:v>
                </c:pt>
                <c:pt idx="553">
                  <c:v>February 1959</c:v>
                </c:pt>
                <c:pt idx="554">
                  <c:v>March 1959</c:v>
                </c:pt>
                <c:pt idx="555">
                  <c:v>April 1959</c:v>
                </c:pt>
                <c:pt idx="556">
                  <c:v>May 1959</c:v>
                </c:pt>
                <c:pt idx="557">
                  <c:v>June 1959</c:v>
                </c:pt>
                <c:pt idx="558">
                  <c:v>July 1959</c:v>
                </c:pt>
                <c:pt idx="559">
                  <c:v>August 1959</c:v>
                </c:pt>
                <c:pt idx="560">
                  <c:v>September 1959</c:v>
                </c:pt>
                <c:pt idx="561">
                  <c:v>October 1959</c:v>
                </c:pt>
                <c:pt idx="562">
                  <c:v>November 1959</c:v>
                </c:pt>
                <c:pt idx="563">
                  <c:v>December 1959</c:v>
                </c:pt>
                <c:pt idx="564">
                  <c:v>January 1960</c:v>
                </c:pt>
                <c:pt idx="565">
                  <c:v>February 1960</c:v>
                </c:pt>
                <c:pt idx="566">
                  <c:v>March 1960</c:v>
                </c:pt>
                <c:pt idx="567">
                  <c:v>April 1960</c:v>
                </c:pt>
                <c:pt idx="568">
                  <c:v>May 1960</c:v>
                </c:pt>
                <c:pt idx="569">
                  <c:v>June 1960</c:v>
                </c:pt>
                <c:pt idx="570">
                  <c:v>July 1960</c:v>
                </c:pt>
                <c:pt idx="571">
                  <c:v>August 1960</c:v>
                </c:pt>
                <c:pt idx="572">
                  <c:v>September 1960</c:v>
                </c:pt>
                <c:pt idx="573">
                  <c:v>October 1960</c:v>
                </c:pt>
                <c:pt idx="574">
                  <c:v>November 1960</c:v>
                </c:pt>
                <c:pt idx="575">
                  <c:v>December 1960</c:v>
                </c:pt>
                <c:pt idx="576">
                  <c:v>January 1961</c:v>
                </c:pt>
                <c:pt idx="577">
                  <c:v>February 1961</c:v>
                </c:pt>
                <c:pt idx="578">
                  <c:v>March 1961</c:v>
                </c:pt>
                <c:pt idx="579">
                  <c:v>April 1961</c:v>
                </c:pt>
                <c:pt idx="580">
                  <c:v>May 1961</c:v>
                </c:pt>
                <c:pt idx="581">
                  <c:v>June 1961</c:v>
                </c:pt>
                <c:pt idx="582">
                  <c:v>July 1961</c:v>
                </c:pt>
                <c:pt idx="583">
                  <c:v>August 1961</c:v>
                </c:pt>
                <c:pt idx="584">
                  <c:v>September 1961</c:v>
                </c:pt>
                <c:pt idx="585">
                  <c:v>October 1961</c:v>
                </c:pt>
                <c:pt idx="586">
                  <c:v>November 1961</c:v>
                </c:pt>
                <c:pt idx="587">
                  <c:v>December 1961</c:v>
                </c:pt>
                <c:pt idx="588">
                  <c:v>January 1962</c:v>
                </c:pt>
                <c:pt idx="589">
                  <c:v>February 1962</c:v>
                </c:pt>
                <c:pt idx="590">
                  <c:v>March 1962</c:v>
                </c:pt>
                <c:pt idx="591">
                  <c:v>April 1962</c:v>
                </c:pt>
                <c:pt idx="592">
                  <c:v>May 1962</c:v>
                </c:pt>
                <c:pt idx="593">
                  <c:v>June 1962</c:v>
                </c:pt>
                <c:pt idx="594">
                  <c:v>July 1962</c:v>
                </c:pt>
                <c:pt idx="595">
                  <c:v>August 1962</c:v>
                </c:pt>
                <c:pt idx="596">
                  <c:v>September 1962</c:v>
                </c:pt>
                <c:pt idx="597">
                  <c:v>October 1962</c:v>
                </c:pt>
                <c:pt idx="598">
                  <c:v>November 1962</c:v>
                </c:pt>
                <c:pt idx="599">
                  <c:v>December 1962</c:v>
                </c:pt>
                <c:pt idx="600">
                  <c:v>January 1963</c:v>
                </c:pt>
                <c:pt idx="601">
                  <c:v>February 1963</c:v>
                </c:pt>
                <c:pt idx="602">
                  <c:v>March 1963</c:v>
                </c:pt>
                <c:pt idx="603">
                  <c:v>April 1963</c:v>
                </c:pt>
                <c:pt idx="604">
                  <c:v>May 1963</c:v>
                </c:pt>
                <c:pt idx="605">
                  <c:v>June 1963</c:v>
                </c:pt>
                <c:pt idx="606">
                  <c:v>July 1963</c:v>
                </c:pt>
                <c:pt idx="607">
                  <c:v>August 1963</c:v>
                </c:pt>
                <c:pt idx="608">
                  <c:v>September 1963</c:v>
                </c:pt>
                <c:pt idx="609">
                  <c:v>October 1963</c:v>
                </c:pt>
                <c:pt idx="610">
                  <c:v>November 1963</c:v>
                </c:pt>
                <c:pt idx="611">
                  <c:v>December 1963</c:v>
                </c:pt>
                <c:pt idx="612">
                  <c:v>January 1964</c:v>
                </c:pt>
                <c:pt idx="613">
                  <c:v>February 1964</c:v>
                </c:pt>
                <c:pt idx="614">
                  <c:v>March 1964</c:v>
                </c:pt>
                <c:pt idx="615">
                  <c:v>April 1964</c:v>
                </c:pt>
                <c:pt idx="616">
                  <c:v>May 1964</c:v>
                </c:pt>
                <c:pt idx="617">
                  <c:v>June 1964</c:v>
                </c:pt>
                <c:pt idx="618">
                  <c:v>July 1964</c:v>
                </c:pt>
                <c:pt idx="619">
                  <c:v>August 1964</c:v>
                </c:pt>
                <c:pt idx="620">
                  <c:v>September 1964</c:v>
                </c:pt>
                <c:pt idx="621">
                  <c:v>October 1964</c:v>
                </c:pt>
                <c:pt idx="622">
                  <c:v>November 1964</c:v>
                </c:pt>
                <c:pt idx="623">
                  <c:v>December 1964</c:v>
                </c:pt>
                <c:pt idx="624">
                  <c:v>January 1965</c:v>
                </c:pt>
                <c:pt idx="625">
                  <c:v>February 1965</c:v>
                </c:pt>
                <c:pt idx="626">
                  <c:v>March 1965</c:v>
                </c:pt>
                <c:pt idx="627">
                  <c:v>April 1965</c:v>
                </c:pt>
                <c:pt idx="628">
                  <c:v>May 1965</c:v>
                </c:pt>
                <c:pt idx="629">
                  <c:v>June 1965</c:v>
                </c:pt>
                <c:pt idx="630">
                  <c:v>July 1965</c:v>
                </c:pt>
                <c:pt idx="631">
                  <c:v>August 1965</c:v>
                </c:pt>
                <c:pt idx="632">
                  <c:v>September 1965</c:v>
                </c:pt>
                <c:pt idx="633">
                  <c:v>October 1965</c:v>
                </c:pt>
                <c:pt idx="634">
                  <c:v>November 1965</c:v>
                </c:pt>
                <c:pt idx="635">
                  <c:v>December 1965</c:v>
                </c:pt>
                <c:pt idx="636">
                  <c:v>January 1966</c:v>
                </c:pt>
                <c:pt idx="637">
                  <c:v>February 1966</c:v>
                </c:pt>
                <c:pt idx="638">
                  <c:v>March 1966</c:v>
                </c:pt>
                <c:pt idx="639">
                  <c:v>April 1966</c:v>
                </c:pt>
                <c:pt idx="640">
                  <c:v>May 1966</c:v>
                </c:pt>
                <c:pt idx="641">
                  <c:v>June 1966</c:v>
                </c:pt>
                <c:pt idx="642">
                  <c:v>July 1966</c:v>
                </c:pt>
                <c:pt idx="643">
                  <c:v>August 1966</c:v>
                </c:pt>
                <c:pt idx="644">
                  <c:v>September 1966</c:v>
                </c:pt>
                <c:pt idx="645">
                  <c:v>October 1966</c:v>
                </c:pt>
                <c:pt idx="646">
                  <c:v>November 1966</c:v>
                </c:pt>
                <c:pt idx="647">
                  <c:v>December 1966</c:v>
                </c:pt>
                <c:pt idx="648">
                  <c:v>January 1967</c:v>
                </c:pt>
                <c:pt idx="649">
                  <c:v>February 1967</c:v>
                </c:pt>
                <c:pt idx="650">
                  <c:v>March 1967</c:v>
                </c:pt>
                <c:pt idx="651">
                  <c:v>April 1967</c:v>
                </c:pt>
                <c:pt idx="652">
                  <c:v>May 1967</c:v>
                </c:pt>
                <c:pt idx="653">
                  <c:v>June 1967</c:v>
                </c:pt>
                <c:pt idx="654">
                  <c:v>July 1967</c:v>
                </c:pt>
                <c:pt idx="655">
                  <c:v>August 1967</c:v>
                </c:pt>
                <c:pt idx="656">
                  <c:v>September 1967</c:v>
                </c:pt>
                <c:pt idx="657">
                  <c:v>October 1967</c:v>
                </c:pt>
                <c:pt idx="658">
                  <c:v>November 1967</c:v>
                </c:pt>
                <c:pt idx="659">
                  <c:v>December 1967</c:v>
                </c:pt>
                <c:pt idx="660">
                  <c:v>January 1968</c:v>
                </c:pt>
                <c:pt idx="661">
                  <c:v>February 1968</c:v>
                </c:pt>
                <c:pt idx="662">
                  <c:v>March 1968</c:v>
                </c:pt>
                <c:pt idx="663">
                  <c:v>April 1968</c:v>
                </c:pt>
                <c:pt idx="664">
                  <c:v>May 1968</c:v>
                </c:pt>
                <c:pt idx="665">
                  <c:v>June 1968</c:v>
                </c:pt>
                <c:pt idx="666">
                  <c:v>July 1968</c:v>
                </c:pt>
                <c:pt idx="667">
                  <c:v>August 1968</c:v>
                </c:pt>
                <c:pt idx="668">
                  <c:v>September 1968</c:v>
                </c:pt>
                <c:pt idx="669">
                  <c:v>October 1968</c:v>
                </c:pt>
                <c:pt idx="670">
                  <c:v>November 1968</c:v>
                </c:pt>
                <c:pt idx="671">
                  <c:v>December 1968</c:v>
                </c:pt>
                <c:pt idx="672">
                  <c:v>January 1969</c:v>
                </c:pt>
                <c:pt idx="673">
                  <c:v>February 1969</c:v>
                </c:pt>
                <c:pt idx="674">
                  <c:v>March 1969</c:v>
                </c:pt>
                <c:pt idx="675">
                  <c:v>April 1969</c:v>
                </c:pt>
                <c:pt idx="676">
                  <c:v>May 1969</c:v>
                </c:pt>
                <c:pt idx="677">
                  <c:v>June 1969</c:v>
                </c:pt>
                <c:pt idx="678">
                  <c:v>July 1969</c:v>
                </c:pt>
                <c:pt idx="679">
                  <c:v>August 1969</c:v>
                </c:pt>
                <c:pt idx="680">
                  <c:v>September 1969</c:v>
                </c:pt>
                <c:pt idx="681">
                  <c:v>October 1969</c:v>
                </c:pt>
                <c:pt idx="682">
                  <c:v>November 1969</c:v>
                </c:pt>
                <c:pt idx="683">
                  <c:v>December 1969</c:v>
                </c:pt>
                <c:pt idx="684">
                  <c:v>January 1970</c:v>
                </c:pt>
                <c:pt idx="685">
                  <c:v>February 1970</c:v>
                </c:pt>
                <c:pt idx="686">
                  <c:v>March 1970</c:v>
                </c:pt>
                <c:pt idx="687">
                  <c:v>April 1970</c:v>
                </c:pt>
                <c:pt idx="688">
                  <c:v>May 1970</c:v>
                </c:pt>
                <c:pt idx="689">
                  <c:v>June 1970</c:v>
                </c:pt>
                <c:pt idx="690">
                  <c:v>July 1970</c:v>
                </c:pt>
                <c:pt idx="691">
                  <c:v>August 1970</c:v>
                </c:pt>
                <c:pt idx="692">
                  <c:v>September 1970</c:v>
                </c:pt>
                <c:pt idx="693">
                  <c:v>October 1970</c:v>
                </c:pt>
                <c:pt idx="694">
                  <c:v>November 1970</c:v>
                </c:pt>
                <c:pt idx="695">
                  <c:v>December 1970</c:v>
                </c:pt>
                <c:pt idx="696">
                  <c:v>January 1971</c:v>
                </c:pt>
                <c:pt idx="697">
                  <c:v>February 1971</c:v>
                </c:pt>
                <c:pt idx="698">
                  <c:v>March 1971</c:v>
                </c:pt>
                <c:pt idx="699">
                  <c:v>April 1971</c:v>
                </c:pt>
                <c:pt idx="700">
                  <c:v>May 1971</c:v>
                </c:pt>
                <c:pt idx="701">
                  <c:v>June 1971</c:v>
                </c:pt>
                <c:pt idx="702">
                  <c:v>July 1971</c:v>
                </c:pt>
                <c:pt idx="703">
                  <c:v>August 1971</c:v>
                </c:pt>
                <c:pt idx="704">
                  <c:v>September 1971</c:v>
                </c:pt>
                <c:pt idx="705">
                  <c:v>October 1971</c:v>
                </c:pt>
                <c:pt idx="706">
                  <c:v>November 1971</c:v>
                </c:pt>
                <c:pt idx="707">
                  <c:v>December 1971</c:v>
                </c:pt>
                <c:pt idx="708">
                  <c:v>January 1972</c:v>
                </c:pt>
                <c:pt idx="709">
                  <c:v>February 1972</c:v>
                </c:pt>
                <c:pt idx="710">
                  <c:v>March 1972</c:v>
                </c:pt>
                <c:pt idx="711">
                  <c:v>April 1972</c:v>
                </c:pt>
                <c:pt idx="712">
                  <c:v>May 1972</c:v>
                </c:pt>
                <c:pt idx="713">
                  <c:v>June 1972</c:v>
                </c:pt>
                <c:pt idx="714">
                  <c:v>July 1972</c:v>
                </c:pt>
                <c:pt idx="715">
                  <c:v>August 1972</c:v>
                </c:pt>
                <c:pt idx="716">
                  <c:v>September 1972</c:v>
                </c:pt>
                <c:pt idx="717">
                  <c:v>October 1972</c:v>
                </c:pt>
                <c:pt idx="718">
                  <c:v>November 1972</c:v>
                </c:pt>
                <c:pt idx="719">
                  <c:v>December 1972</c:v>
                </c:pt>
                <c:pt idx="720">
                  <c:v>January 1973</c:v>
                </c:pt>
                <c:pt idx="721">
                  <c:v>February 1973</c:v>
                </c:pt>
                <c:pt idx="722">
                  <c:v>March 1973</c:v>
                </c:pt>
                <c:pt idx="723">
                  <c:v>April 1973</c:v>
                </c:pt>
                <c:pt idx="724">
                  <c:v>May 1973</c:v>
                </c:pt>
                <c:pt idx="725">
                  <c:v>June 1973</c:v>
                </c:pt>
                <c:pt idx="726">
                  <c:v>July 1973</c:v>
                </c:pt>
                <c:pt idx="727">
                  <c:v>August 1973</c:v>
                </c:pt>
                <c:pt idx="728">
                  <c:v>September 1973</c:v>
                </c:pt>
                <c:pt idx="729">
                  <c:v>October 1973</c:v>
                </c:pt>
                <c:pt idx="730">
                  <c:v>November 1973</c:v>
                </c:pt>
                <c:pt idx="731">
                  <c:v>December 1973</c:v>
                </c:pt>
                <c:pt idx="732">
                  <c:v>January 1974</c:v>
                </c:pt>
                <c:pt idx="733">
                  <c:v>February 1974</c:v>
                </c:pt>
                <c:pt idx="734">
                  <c:v>March 1974</c:v>
                </c:pt>
                <c:pt idx="735">
                  <c:v>April 1974</c:v>
                </c:pt>
                <c:pt idx="736">
                  <c:v>May 1974</c:v>
                </c:pt>
                <c:pt idx="737">
                  <c:v>June 1974</c:v>
                </c:pt>
                <c:pt idx="738">
                  <c:v>July 1974</c:v>
                </c:pt>
                <c:pt idx="739">
                  <c:v>August 1974</c:v>
                </c:pt>
                <c:pt idx="740">
                  <c:v>September 1974</c:v>
                </c:pt>
                <c:pt idx="741">
                  <c:v>October 1974</c:v>
                </c:pt>
                <c:pt idx="742">
                  <c:v>November 1974</c:v>
                </c:pt>
                <c:pt idx="743">
                  <c:v>December 1974</c:v>
                </c:pt>
                <c:pt idx="744">
                  <c:v>January 1975</c:v>
                </c:pt>
                <c:pt idx="745">
                  <c:v>February 1975</c:v>
                </c:pt>
                <c:pt idx="746">
                  <c:v>March 1975</c:v>
                </c:pt>
                <c:pt idx="747">
                  <c:v>April 1975</c:v>
                </c:pt>
                <c:pt idx="748">
                  <c:v>May 1975</c:v>
                </c:pt>
                <c:pt idx="749">
                  <c:v>June 1975</c:v>
                </c:pt>
                <c:pt idx="750">
                  <c:v>July 1975</c:v>
                </c:pt>
                <c:pt idx="751">
                  <c:v>August 1975</c:v>
                </c:pt>
                <c:pt idx="752">
                  <c:v>September 1975</c:v>
                </c:pt>
                <c:pt idx="753">
                  <c:v>October 1975</c:v>
                </c:pt>
                <c:pt idx="754">
                  <c:v>November 1975</c:v>
                </c:pt>
                <c:pt idx="755">
                  <c:v>December 1975</c:v>
                </c:pt>
                <c:pt idx="756">
                  <c:v>January 1976</c:v>
                </c:pt>
                <c:pt idx="757">
                  <c:v>February 1976</c:v>
                </c:pt>
                <c:pt idx="758">
                  <c:v>March 1976</c:v>
                </c:pt>
                <c:pt idx="759">
                  <c:v>April 1976</c:v>
                </c:pt>
                <c:pt idx="760">
                  <c:v>May 1976</c:v>
                </c:pt>
                <c:pt idx="761">
                  <c:v>June 1976</c:v>
                </c:pt>
                <c:pt idx="762">
                  <c:v>July 1976</c:v>
                </c:pt>
                <c:pt idx="763">
                  <c:v>August 1976</c:v>
                </c:pt>
                <c:pt idx="764">
                  <c:v>September 1976</c:v>
                </c:pt>
                <c:pt idx="765">
                  <c:v>October 1976</c:v>
                </c:pt>
                <c:pt idx="766">
                  <c:v>November 1976</c:v>
                </c:pt>
                <c:pt idx="767">
                  <c:v>December 1976</c:v>
                </c:pt>
                <c:pt idx="768">
                  <c:v>January 1977</c:v>
                </c:pt>
                <c:pt idx="769">
                  <c:v>February 1977</c:v>
                </c:pt>
                <c:pt idx="770">
                  <c:v>March 1977</c:v>
                </c:pt>
                <c:pt idx="771">
                  <c:v>April 1977</c:v>
                </c:pt>
                <c:pt idx="772">
                  <c:v>May 1977</c:v>
                </c:pt>
                <c:pt idx="773">
                  <c:v>June 1977</c:v>
                </c:pt>
                <c:pt idx="774">
                  <c:v>July 1977</c:v>
                </c:pt>
                <c:pt idx="775">
                  <c:v>August 1977</c:v>
                </c:pt>
                <c:pt idx="776">
                  <c:v>September 1977</c:v>
                </c:pt>
                <c:pt idx="777">
                  <c:v>October 1977</c:v>
                </c:pt>
                <c:pt idx="778">
                  <c:v>November 1977</c:v>
                </c:pt>
                <c:pt idx="779">
                  <c:v>December 1977</c:v>
                </c:pt>
                <c:pt idx="780">
                  <c:v>January 1978</c:v>
                </c:pt>
                <c:pt idx="781">
                  <c:v>February 1978</c:v>
                </c:pt>
                <c:pt idx="782">
                  <c:v>March 1978</c:v>
                </c:pt>
                <c:pt idx="783">
                  <c:v>April 1978</c:v>
                </c:pt>
                <c:pt idx="784">
                  <c:v>May 1978</c:v>
                </c:pt>
                <c:pt idx="785">
                  <c:v>June 1978</c:v>
                </c:pt>
                <c:pt idx="786">
                  <c:v>July 1978</c:v>
                </c:pt>
                <c:pt idx="787">
                  <c:v>August 1978</c:v>
                </c:pt>
                <c:pt idx="788">
                  <c:v>September 1978</c:v>
                </c:pt>
                <c:pt idx="789">
                  <c:v>October 1978</c:v>
                </c:pt>
                <c:pt idx="790">
                  <c:v>November 1978</c:v>
                </c:pt>
                <c:pt idx="791">
                  <c:v>December 1978</c:v>
                </c:pt>
                <c:pt idx="792">
                  <c:v>January 1979</c:v>
                </c:pt>
                <c:pt idx="793">
                  <c:v>February 1979</c:v>
                </c:pt>
                <c:pt idx="794">
                  <c:v>March 1979</c:v>
                </c:pt>
                <c:pt idx="795">
                  <c:v>April 1979</c:v>
                </c:pt>
                <c:pt idx="796">
                  <c:v>May 1979</c:v>
                </c:pt>
                <c:pt idx="797">
                  <c:v>June 1979</c:v>
                </c:pt>
                <c:pt idx="798">
                  <c:v>July 1979</c:v>
                </c:pt>
                <c:pt idx="799">
                  <c:v>August 1979</c:v>
                </c:pt>
                <c:pt idx="800">
                  <c:v>September 1979</c:v>
                </c:pt>
                <c:pt idx="801">
                  <c:v>October 1979</c:v>
                </c:pt>
                <c:pt idx="802">
                  <c:v>November 1979</c:v>
                </c:pt>
                <c:pt idx="803">
                  <c:v>December 1979</c:v>
                </c:pt>
                <c:pt idx="804">
                  <c:v>January 1980</c:v>
                </c:pt>
                <c:pt idx="805">
                  <c:v>February 1980</c:v>
                </c:pt>
                <c:pt idx="806">
                  <c:v>March 1980</c:v>
                </c:pt>
                <c:pt idx="807">
                  <c:v>April 1980</c:v>
                </c:pt>
                <c:pt idx="808">
                  <c:v>May 1980</c:v>
                </c:pt>
                <c:pt idx="809">
                  <c:v>June 1980</c:v>
                </c:pt>
                <c:pt idx="810">
                  <c:v>July 1980</c:v>
                </c:pt>
                <c:pt idx="811">
                  <c:v>August 1980</c:v>
                </c:pt>
                <c:pt idx="812">
                  <c:v>September 1980</c:v>
                </c:pt>
                <c:pt idx="813">
                  <c:v>October 1980</c:v>
                </c:pt>
                <c:pt idx="814">
                  <c:v>November 1980</c:v>
                </c:pt>
                <c:pt idx="815">
                  <c:v>December 1980</c:v>
                </c:pt>
                <c:pt idx="816">
                  <c:v>January 1981</c:v>
                </c:pt>
                <c:pt idx="817">
                  <c:v>February 1981</c:v>
                </c:pt>
                <c:pt idx="818">
                  <c:v>March 1981</c:v>
                </c:pt>
                <c:pt idx="819">
                  <c:v>April 1981</c:v>
                </c:pt>
                <c:pt idx="820">
                  <c:v>May 1981</c:v>
                </c:pt>
                <c:pt idx="821">
                  <c:v>June 1981</c:v>
                </c:pt>
                <c:pt idx="822">
                  <c:v>July 1981</c:v>
                </c:pt>
                <c:pt idx="823">
                  <c:v>August 1981</c:v>
                </c:pt>
                <c:pt idx="824">
                  <c:v>September 1981</c:v>
                </c:pt>
                <c:pt idx="825">
                  <c:v>October 1981</c:v>
                </c:pt>
                <c:pt idx="826">
                  <c:v>November 1981</c:v>
                </c:pt>
                <c:pt idx="827">
                  <c:v>December 1981</c:v>
                </c:pt>
                <c:pt idx="828">
                  <c:v>January 1982</c:v>
                </c:pt>
                <c:pt idx="829">
                  <c:v>February 1982</c:v>
                </c:pt>
                <c:pt idx="830">
                  <c:v>March 1982</c:v>
                </c:pt>
                <c:pt idx="831">
                  <c:v>April 1982</c:v>
                </c:pt>
                <c:pt idx="832">
                  <c:v>May 1982</c:v>
                </c:pt>
                <c:pt idx="833">
                  <c:v>June 1982</c:v>
                </c:pt>
                <c:pt idx="834">
                  <c:v>July 1982</c:v>
                </c:pt>
                <c:pt idx="835">
                  <c:v>August 1982</c:v>
                </c:pt>
                <c:pt idx="836">
                  <c:v>September 1982</c:v>
                </c:pt>
                <c:pt idx="837">
                  <c:v>October 1982</c:v>
                </c:pt>
                <c:pt idx="838">
                  <c:v>November 1982</c:v>
                </c:pt>
                <c:pt idx="839">
                  <c:v>December 1982</c:v>
                </c:pt>
                <c:pt idx="840">
                  <c:v>January 1983</c:v>
                </c:pt>
                <c:pt idx="841">
                  <c:v>February 1983</c:v>
                </c:pt>
                <c:pt idx="842">
                  <c:v>March 1983</c:v>
                </c:pt>
                <c:pt idx="843">
                  <c:v>April 1983</c:v>
                </c:pt>
                <c:pt idx="844">
                  <c:v>May 1983</c:v>
                </c:pt>
                <c:pt idx="845">
                  <c:v>June 1983</c:v>
                </c:pt>
                <c:pt idx="846">
                  <c:v>July 1983</c:v>
                </c:pt>
                <c:pt idx="847">
                  <c:v>August 1983</c:v>
                </c:pt>
                <c:pt idx="848">
                  <c:v>September 1983</c:v>
                </c:pt>
                <c:pt idx="849">
                  <c:v>October 1983</c:v>
                </c:pt>
                <c:pt idx="850">
                  <c:v>November 1983</c:v>
                </c:pt>
                <c:pt idx="851">
                  <c:v>December 1983</c:v>
                </c:pt>
                <c:pt idx="852">
                  <c:v>January 1984</c:v>
                </c:pt>
                <c:pt idx="853">
                  <c:v>February 1984</c:v>
                </c:pt>
                <c:pt idx="854">
                  <c:v>March 1984</c:v>
                </c:pt>
                <c:pt idx="855">
                  <c:v>April 1984</c:v>
                </c:pt>
                <c:pt idx="856">
                  <c:v>May 1984</c:v>
                </c:pt>
                <c:pt idx="857">
                  <c:v>June 1984</c:v>
                </c:pt>
                <c:pt idx="858">
                  <c:v>July 1984</c:v>
                </c:pt>
                <c:pt idx="859">
                  <c:v>August 1984</c:v>
                </c:pt>
                <c:pt idx="860">
                  <c:v>September 1984</c:v>
                </c:pt>
                <c:pt idx="861">
                  <c:v>October 1984</c:v>
                </c:pt>
                <c:pt idx="862">
                  <c:v>November 1984</c:v>
                </c:pt>
                <c:pt idx="863">
                  <c:v>December 1984</c:v>
                </c:pt>
                <c:pt idx="864">
                  <c:v>January 1985</c:v>
                </c:pt>
                <c:pt idx="865">
                  <c:v>February 1985</c:v>
                </c:pt>
                <c:pt idx="866">
                  <c:v>March 1985</c:v>
                </c:pt>
                <c:pt idx="867">
                  <c:v>April 1985</c:v>
                </c:pt>
                <c:pt idx="868">
                  <c:v>May 1985</c:v>
                </c:pt>
                <c:pt idx="869">
                  <c:v>June 1985</c:v>
                </c:pt>
                <c:pt idx="870">
                  <c:v>July 1985</c:v>
                </c:pt>
                <c:pt idx="871">
                  <c:v>August 1985</c:v>
                </c:pt>
                <c:pt idx="872">
                  <c:v>September 1985</c:v>
                </c:pt>
                <c:pt idx="873">
                  <c:v>October 1985</c:v>
                </c:pt>
                <c:pt idx="874">
                  <c:v>November 1985</c:v>
                </c:pt>
                <c:pt idx="875">
                  <c:v>December 1985</c:v>
                </c:pt>
                <c:pt idx="876">
                  <c:v>January 1986</c:v>
                </c:pt>
                <c:pt idx="877">
                  <c:v>February 1986</c:v>
                </c:pt>
                <c:pt idx="878">
                  <c:v>March 1986</c:v>
                </c:pt>
                <c:pt idx="879">
                  <c:v>April 1986</c:v>
                </c:pt>
                <c:pt idx="880">
                  <c:v>May 1986</c:v>
                </c:pt>
                <c:pt idx="881">
                  <c:v>June 1986</c:v>
                </c:pt>
                <c:pt idx="882">
                  <c:v>July 1986</c:v>
                </c:pt>
                <c:pt idx="883">
                  <c:v>August 1986</c:v>
                </c:pt>
                <c:pt idx="884">
                  <c:v>September 1986</c:v>
                </c:pt>
                <c:pt idx="885">
                  <c:v>October 1986</c:v>
                </c:pt>
                <c:pt idx="886">
                  <c:v>November 1986</c:v>
                </c:pt>
                <c:pt idx="887">
                  <c:v>December 1986</c:v>
                </c:pt>
                <c:pt idx="888">
                  <c:v>January 1987</c:v>
                </c:pt>
                <c:pt idx="889">
                  <c:v>February 1987</c:v>
                </c:pt>
                <c:pt idx="890">
                  <c:v>March 1987</c:v>
                </c:pt>
                <c:pt idx="891">
                  <c:v>April 1987</c:v>
                </c:pt>
                <c:pt idx="892">
                  <c:v>May 1987</c:v>
                </c:pt>
                <c:pt idx="893">
                  <c:v>June 1987</c:v>
                </c:pt>
                <c:pt idx="894">
                  <c:v>July 1987</c:v>
                </c:pt>
                <c:pt idx="895">
                  <c:v>August 1987</c:v>
                </c:pt>
                <c:pt idx="896">
                  <c:v>September 1987</c:v>
                </c:pt>
                <c:pt idx="897">
                  <c:v>October 1987</c:v>
                </c:pt>
                <c:pt idx="898">
                  <c:v>November 1987</c:v>
                </c:pt>
                <c:pt idx="899">
                  <c:v>December 1987</c:v>
                </c:pt>
                <c:pt idx="900">
                  <c:v>January 1988</c:v>
                </c:pt>
                <c:pt idx="901">
                  <c:v>February 1988</c:v>
                </c:pt>
                <c:pt idx="902">
                  <c:v>March 1988</c:v>
                </c:pt>
                <c:pt idx="903">
                  <c:v>April 1988</c:v>
                </c:pt>
                <c:pt idx="904">
                  <c:v>May 1988</c:v>
                </c:pt>
                <c:pt idx="905">
                  <c:v>June 1988</c:v>
                </c:pt>
                <c:pt idx="906">
                  <c:v>July 1988</c:v>
                </c:pt>
                <c:pt idx="907">
                  <c:v>August 1988</c:v>
                </c:pt>
                <c:pt idx="908">
                  <c:v>September 1988</c:v>
                </c:pt>
                <c:pt idx="909">
                  <c:v>October 1988</c:v>
                </c:pt>
                <c:pt idx="910">
                  <c:v>November 1988</c:v>
                </c:pt>
                <c:pt idx="911">
                  <c:v>December 1988</c:v>
                </c:pt>
                <c:pt idx="912">
                  <c:v>January 1989</c:v>
                </c:pt>
                <c:pt idx="913">
                  <c:v>February 1989</c:v>
                </c:pt>
                <c:pt idx="914">
                  <c:v>March 1989</c:v>
                </c:pt>
                <c:pt idx="915">
                  <c:v>April 1989</c:v>
                </c:pt>
                <c:pt idx="916">
                  <c:v>May 1989</c:v>
                </c:pt>
                <c:pt idx="917">
                  <c:v>June 1989</c:v>
                </c:pt>
                <c:pt idx="918">
                  <c:v>July 1989</c:v>
                </c:pt>
                <c:pt idx="919">
                  <c:v>August 1989</c:v>
                </c:pt>
                <c:pt idx="920">
                  <c:v>September 1989</c:v>
                </c:pt>
                <c:pt idx="921">
                  <c:v>October 1989</c:v>
                </c:pt>
                <c:pt idx="922">
                  <c:v>November 1989</c:v>
                </c:pt>
                <c:pt idx="923">
                  <c:v>December 1989</c:v>
                </c:pt>
                <c:pt idx="924">
                  <c:v>January 1990</c:v>
                </c:pt>
                <c:pt idx="925">
                  <c:v>February 1990</c:v>
                </c:pt>
                <c:pt idx="926">
                  <c:v>March 1990</c:v>
                </c:pt>
                <c:pt idx="927">
                  <c:v>April 1990</c:v>
                </c:pt>
                <c:pt idx="928">
                  <c:v>May 1990</c:v>
                </c:pt>
                <c:pt idx="929">
                  <c:v>June 1990</c:v>
                </c:pt>
                <c:pt idx="930">
                  <c:v>July 1990</c:v>
                </c:pt>
                <c:pt idx="931">
                  <c:v>August 1990</c:v>
                </c:pt>
                <c:pt idx="932">
                  <c:v>September 1990</c:v>
                </c:pt>
                <c:pt idx="933">
                  <c:v>October 1990</c:v>
                </c:pt>
                <c:pt idx="934">
                  <c:v>November 1990</c:v>
                </c:pt>
                <c:pt idx="935">
                  <c:v>December 1990</c:v>
                </c:pt>
                <c:pt idx="936">
                  <c:v>January 1991</c:v>
                </c:pt>
                <c:pt idx="937">
                  <c:v>February 1991</c:v>
                </c:pt>
                <c:pt idx="938">
                  <c:v>March 1991</c:v>
                </c:pt>
                <c:pt idx="939">
                  <c:v>April 1991</c:v>
                </c:pt>
                <c:pt idx="940">
                  <c:v>May 1991</c:v>
                </c:pt>
                <c:pt idx="941">
                  <c:v>June 1991</c:v>
                </c:pt>
                <c:pt idx="942">
                  <c:v>July 1991</c:v>
                </c:pt>
                <c:pt idx="943">
                  <c:v>August 1991</c:v>
                </c:pt>
                <c:pt idx="944">
                  <c:v>September 1991</c:v>
                </c:pt>
                <c:pt idx="945">
                  <c:v>October 1991</c:v>
                </c:pt>
                <c:pt idx="946">
                  <c:v>November 1991</c:v>
                </c:pt>
                <c:pt idx="947">
                  <c:v>December 1991</c:v>
                </c:pt>
                <c:pt idx="948">
                  <c:v>January 1992</c:v>
                </c:pt>
                <c:pt idx="949">
                  <c:v>February 1992</c:v>
                </c:pt>
                <c:pt idx="950">
                  <c:v>March 1992</c:v>
                </c:pt>
                <c:pt idx="951">
                  <c:v>April 1992</c:v>
                </c:pt>
                <c:pt idx="952">
                  <c:v>May 1992</c:v>
                </c:pt>
                <c:pt idx="953">
                  <c:v>June 1992</c:v>
                </c:pt>
                <c:pt idx="954">
                  <c:v>July 1992</c:v>
                </c:pt>
                <c:pt idx="955">
                  <c:v>August 1992</c:v>
                </c:pt>
                <c:pt idx="956">
                  <c:v>September 1992</c:v>
                </c:pt>
                <c:pt idx="957">
                  <c:v>October 1992</c:v>
                </c:pt>
                <c:pt idx="958">
                  <c:v>November 1992</c:v>
                </c:pt>
                <c:pt idx="959">
                  <c:v>December 1992</c:v>
                </c:pt>
                <c:pt idx="960">
                  <c:v>January 1993</c:v>
                </c:pt>
                <c:pt idx="961">
                  <c:v>February 1993</c:v>
                </c:pt>
                <c:pt idx="962">
                  <c:v>March 1993</c:v>
                </c:pt>
                <c:pt idx="963">
                  <c:v>April 1993</c:v>
                </c:pt>
                <c:pt idx="964">
                  <c:v>May 1993</c:v>
                </c:pt>
                <c:pt idx="965">
                  <c:v>June 1993</c:v>
                </c:pt>
                <c:pt idx="966">
                  <c:v>July 1993</c:v>
                </c:pt>
                <c:pt idx="967">
                  <c:v>August 1993</c:v>
                </c:pt>
                <c:pt idx="968">
                  <c:v>September 1993</c:v>
                </c:pt>
                <c:pt idx="969">
                  <c:v>October 1993</c:v>
                </c:pt>
                <c:pt idx="970">
                  <c:v>November 1993</c:v>
                </c:pt>
                <c:pt idx="971">
                  <c:v>December 1993</c:v>
                </c:pt>
                <c:pt idx="972">
                  <c:v>January 1994</c:v>
                </c:pt>
                <c:pt idx="973">
                  <c:v>February 1994</c:v>
                </c:pt>
                <c:pt idx="974">
                  <c:v>March 1994</c:v>
                </c:pt>
                <c:pt idx="975">
                  <c:v>April 1994</c:v>
                </c:pt>
                <c:pt idx="976">
                  <c:v>May 1994</c:v>
                </c:pt>
                <c:pt idx="977">
                  <c:v>June 1994</c:v>
                </c:pt>
                <c:pt idx="978">
                  <c:v>July 1994</c:v>
                </c:pt>
                <c:pt idx="979">
                  <c:v>August 1994</c:v>
                </c:pt>
                <c:pt idx="980">
                  <c:v>September 1994</c:v>
                </c:pt>
                <c:pt idx="981">
                  <c:v>October 1994</c:v>
                </c:pt>
                <c:pt idx="982">
                  <c:v>November 1994</c:v>
                </c:pt>
                <c:pt idx="983">
                  <c:v>December 1994</c:v>
                </c:pt>
                <c:pt idx="984">
                  <c:v>January 1995</c:v>
                </c:pt>
                <c:pt idx="985">
                  <c:v>February 1995</c:v>
                </c:pt>
                <c:pt idx="986">
                  <c:v>March 1995</c:v>
                </c:pt>
                <c:pt idx="987">
                  <c:v>April 1995</c:v>
                </c:pt>
                <c:pt idx="988">
                  <c:v>May 1995</c:v>
                </c:pt>
                <c:pt idx="989">
                  <c:v>June 1995</c:v>
                </c:pt>
                <c:pt idx="990">
                  <c:v>July 1995</c:v>
                </c:pt>
                <c:pt idx="991">
                  <c:v>August 1995</c:v>
                </c:pt>
                <c:pt idx="992">
                  <c:v>September 1995</c:v>
                </c:pt>
                <c:pt idx="993">
                  <c:v>October 1995</c:v>
                </c:pt>
                <c:pt idx="994">
                  <c:v>November 1995</c:v>
                </c:pt>
                <c:pt idx="995">
                  <c:v>December 1995</c:v>
                </c:pt>
                <c:pt idx="996">
                  <c:v>January 1996</c:v>
                </c:pt>
                <c:pt idx="997">
                  <c:v>February 1996</c:v>
                </c:pt>
                <c:pt idx="998">
                  <c:v>March 1996</c:v>
                </c:pt>
                <c:pt idx="999">
                  <c:v>April 1996</c:v>
                </c:pt>
                <c:pt idx="1000">
                  <c:v>May 1996</c:v>
                </c:pt>
                <c:pt idx="1001">
                  <c:v>June 1996</c:v>
                </c:pt>
                <c:pt idx="1002">
                  <c:v>July 1996</c:v>
                </c:pt>
                <c:pt idx="1003">
                  <c:v>August 1996</c:v>
                </c:pt>
                <c:pt idx="1004">
                  <c:v>September 1996</c:v>
                </c:pt>
                <c:pt idx="1005">
                  <c:v>October 1996</c:v>
                </c:pt>
                <c:pt idx="1006">
                  <c:v>November 1996</c:v>
                </c:pt>
                <c:pt idx="1007">
                  <c:v>December 1996</c:v>
                </c:pt>
                <c:pt idx="1008">
                  <c:v>January 1997</c:v>
                </c:pt>
                <c:pt idx="1009">
                  <c:v>February 1997</c:v>
                </c:pt>
                <c:pt idx="1010">
                  <c:v>March 1997</c:v>
                </c:pt>
                <c:pt idx="1011">
                  <c:v>April 1997</c:v>
                </c:pt>
                <c:pt idx="1012">
                  <c:v>May 1997</c:v>
                </c:pt>
                <c:pt idx="1013">
                  <c:v>June 1997</c:v>
                </c:pt>
                <c:pt idx="1014">
                  <c:v>July 1997</c:v>
                </c:pt>
                <c:pt idx="1015">
                  <c:v>August 1997</c:v>
                </c:pt>
                <c:pt idx="1016">
                  <c:v>September 1997</c:v>
                </c:pt>
                <c:pt idx="1017">
                  <c:v>October 1997</c:v>
                </c:pt>
                <c:pt idx="1018">
                  <c:v>November 1997</c:v>
                </c:pt>
                <c:pt idx="1019">
                  <c:v>December 1997</c:v>
                </c:pt>
                <c:pt idx="1020">
                  <c:v>January 1998</c:v>
                </c:pt>
                <c:pt idx="1021">
                  <c:v>February 1998</c:v>
                </c:pt>
                <c:pt idx="1022">
                  <c:v>March 1998</c:v>
                </c:pt>
                <c:pt idx="1023">
                  <c:v>April 1998</c:v>
                </c:pt>
                <c:pt idx="1024">
                  <c:v>May 1998</c:v>
                </c:pt>
                <c:pt idx="1025">
                  <c:v>June 1998</c:v>
                </c:pt>
                <c:pt idx="1026">
                  <c:v>July 1998</c:v>
                </c:pt>
                <c:pt idx="1027">
                  <c:v>August 1998</c:v>
                </c:pt>
                <c:pt idx="1028">
                  <c:v>September 1998</c:v>
                </c:pt>
                <c:pt idx="1029">
                  <c:v>October 1998</c:v>
                </c:pt>
                <c:pt idx="1030">
                  <c:v>November 1998</c:v>
                </c:pt>
                <c:pt idx="1031">
                  <c:v>December 1998</c:v>
                </c:pt>
                <c:pt idx="1032">
                  <c:v>January 1999</c:v>
                </c:pt>
                <c:pt idx="1033">
                  <c:v>February 1999</c:v>
                </c:pt>
                <c:pt idx="1034">
                  <c:v>March 1999</c:v>
                </c:pt>
                <c:pt idx="1035">
                  <c:v>April 1999</c:v>
                </c:pt>
                <c:pt idx="1036">
                  <c:v>May 1999</c:v>
                </c:pt>
                <c:pt idx="1037">
                  <c:v>June 1999</c:v>
                </c:pt>
                <c:pt idx="1038">
                  <c:v>July 1999</c:v>
                </c:pt>
                <c:pt idx="1039">
                  <c:v>August 1999</c:v>
                </c:pt>
                <c:pt idx="1040">
                  <c:v>September 1999</c:v>
                </c:pt>
                <c:pt idx="1041">
                  <c:v>October 1999</c:v>
                </c:pt>
                <c:pt idx="1042">
                  <c:v>November 1999</c:v>
                </c:pt>
                <c:pt idx="1043">
                  <c:v>December 1999</c:v>
                </c:pt>
                <c:pt idx="1044">
                  <c:v>January 2000</c:v>
                </c:pt>
                <c:pt idx="1045">
                  <c:v>February 2000</c:v>
                </c:pt>
                <c:pt idx="1046">
                  <c:v>March 2000</c:v>
                </c:pt>
                <c:pt idx="1047">
                  <c:v>April 2000</c:v>
                </c:pt>
                <c:pt idx="1048">
                  <c:v>May 2000</c:v>
                </c:pt>
                <c:pt idx="1049">
                  <c:v>June 2000</c:v>
                </c:pt>
                <c:pt idx="1050">
                  <c:v>July 2000</c:v>
                </c:pt>
                <c:pt idx="1051">
                  <c:v>August 2000</c:v>
                </c:pt>
                <c:pt idx="1052">
                  <c:v>September 2000</c:v>
                </c:pt>
                <c:pt idx="1053">
                  <c:v>October 2000</c:v>
                </c:pt>
                <c:pt idx="1054">
                  <c:v>November 2000</c:v>
                </c:pt>
                <c:pt idx="1055">
                  <c:v>December 2000</c:v>
                </c:pt>
                <c:pt idx="1056">
                  <c:v>January 2001</c:v>
                </c:pt>
                <c:pt idx="1057">
                  <c:v>February 2001</c:v>
                </c:pt>
                <c:pt idx="1058">
                  <c:v>March 2001</c:v>
                </c:pt>
                <c:pt idx="1059">
                  <c:v>April 2001</c:v>
                </c:pt>
                <c:pt idx="1060">
                  <c:v>May 2001</c:v>
                </c:pt>
                <c:pt idx="1061">
                  <c:v>June 2001</c:v>
                </c:pt>
                <c:pt idx="1062">
                  <c:v>July 2001</c:v>
                </c:pt>
                <c:pt idx="1063">
                  <c:v>August 2001</c:v>
                </c:pt>
                <c:pt idx="1064">
                  <c:v>September 2001</c:v>
                </c:pt>
                <c:pt idx="1065">
                  <c:v>October 2001</c:v>
                </c:pt>
                <c:pt idx="1066">
                  <c:v>November 2001</c:v>
                </c:pt>
                <c:pt idx="1067">
                  <c:v>December 2001</c:v>
                </c:pt>
                <c:pt idx="1068">
                  <c:v>January 2002</c:v>
                </c:pt>
                <c:pt idx="1069">
                  <c:v>February 2002</c:v>
                </c:pt>
                <c:pt idx="1070">
                  <c:v>March 2002</c:v>
                </c:pt>
                <c:pt idx="1071">
                  <c:v>April 2002</c:v>
                </c:pt>
                <c:pt idx="1072">
                  <c:v>May 2002</c:v>
                </c:pt>
                <c:pt idx="1073">
                  <c:v>June 2002</c:v>
                </c:pt>
                <c:pt idx="1074">
                  <c:v>July 2002</c:v>
                </c:pt>
                <c:pt idx="1075">
                  <c:v>August 2002</c:v>
                </c:pt>
                <c:pt idx="1076">
                  <c:v>September 2002</c:v>
                </c:pt>
                <c:pt idx="1077">
                  <c:v>October 2002</c:v>
                </c:pt>
                <c:pt idx="1078">
                  <c:v>November 2002</c:v>
                </c:pt>
                <c:pt idx="1079">
                  <c:v>December 2002</c:v>
                </c:pt>
                <c:pt idx="1080">
                  <c:v>January 2003</c:v>
                </c:pt>
                <c:pt idx="1081">
                  <c:v>February 2003</c:v>
                </c:pt>
                <c:pt idx="1082">
                  <c:v>March 2003</c:v>
                </c:pt>
                <c:pt idx="1083">
                  <c:v>April 2003</c:v>
                </c:pt>
                <c:pt idx="1084">
                  <c:v>May 2003</c:v>
                </c:pt>
                <c:pt idx="1085">
                  <c:v>June 2003</c:v>
                </c:pt>
                <c:pt idx="1086">
                  <c:v>July 2003</c:v>
                </c:pt>
                <c:pt idx="1087">
                  <c:v>August 2003</c:v>
                </c:pt>
                <c:pt idx="1088">
                  <c:v>September 2003</c:v>
                </c:pt>
                <c:pt idx="1089">
                  <c:v>October 2003</c:v>
                </c:pt>
                <c:pt idx="1090">
                  <c:v>November 2003</c:v>
                </c:pt>
                <c:pt idx="1091">
                  <c:v>December 2003</c:v>
                </c:pt>
                <c:pt idx="1092">
                  <c:v>January 2004</c:v>
                </c:pt>
                <c:pt idx="1093">
                  <c:v>February 2004</c:v>
                </c:pt>
                <c:pt idx="1094">
                  <c:v>March 2004</c:v>
                </c:pt>
                <c:pt idx="1095">
                  <c:v>April 2004</c:v>
                </c:pt>
                <c:pt idx="1096">
                  <c:v>May 2004</c:v>
                </c:pt>
                <c:pt idx="1097">
                  <c:v>June 2004</c:v>
                </c:pt>
                <c:pt idx="1098">
                  <c:v>July 2004</c:v>
                </c:pt>
                <c:pt idx="1099">
                  <c:v>August 2004</c:v>
                </c:pt>
                <c:pt idx="1100">
                  <c:v>September 2004</c:v>
                </c:pt>
                <c:pt idx="1101">
                  <c:v>October 2004</c:v>
                </c:pt>
                <c:pt idx="1102">
                  <c:v>November 2004</c:v>
                </c:pt>
                <c:pt idx="1103">
                  <c:v>December 2004</c:v>
                </c:pt>
                <c:pt idx="1104">
                  <c:v>January 2005</c:v>
                </c:pt>
                <c:pt idx="1105">
                  <c:v>February 2005</c:v>
                </c:pt>
                <c:pt idx="1106">
                  <c:v>March 2005</c:v>
                </c:pt>
                <c:pt idx="1107">
                  <c:v>April 2005</c:v>
                </c:pt>
                <c:pt idx="1108">
                  <c:v>May 2005</c:v>
                </c:pt>
                <c:pt idx="1109">
                  <c:v>June 2005</c:v>
                </c:pt>
                <c:pt idx="1110">
                  <c:v>July 2005</c:v>
                </c:pt>
                <c:pt idx="1111">
                  <c:v>August 2005</c:v>
                </c:pt>
                <c:pt idx="1112">
                  <c:v>September 2005</c:v>
                </c:pt>
                <c:pt idx="1113">
                  <c:v>October 2005</c:v>
                </c:pt>
                <c:pt idx="1114">
                  <c:v>November 2005</c:v>
                </c:pt>
                <c:pt idx="1115">
                  <c:v>December 2005</c:v>
                </c:pt>
                <c:pt idx="1116">
                  <c:v>January 2006</c:v>
                </c:pt>
                <c:pt idx="1117">
                  <c:v>February 2006</c:v>
                </c:pt>
                <c:pt idx="1118">
                  <c:v>March 2006</c:v>
                </c:pt>
                <c:pt idx="1119">
                  <c:v>April 2006</c:v>
                </c:pt>
                <c:pt idx="1120">
                  <c:v>May 2006</c:v>
                </c:pt>
                <c:pt idx="1121">
                  <c:v>June 2006</c:v>
                </c:pt>
                <c:pt idx="1122">
                  <c:v>July 2006</c:v>
                </c:pt>
                <c:pt idx="1123">
                  <c:v>August 2006</c:v>
                </c:pt>
                <c:pt idx="1124">
                  <c:v>September 2006</c:v>
                </c:pt>
                <c:pt idx="1125">
                  <c:v>October 2006</c:v>
                </c:pt>
                <c:pt idx="1126">
                  <c:v>November 2006</c:v>
                </c:pt>
                <c:pt idx="1127">
                  <c:v>December 2006</c:v>
                </c:pt>
                <c:pt idx="1128">
                  <c:v>January 2007</c:v>
                </c:pt>
                <c:pt idx="1129">
                  <c:v>February 2007</c:v>
                </c:pt>
                <c:pt idx="1130">
                  <c:v>March 2007</c:v>
                </c:pt>
                <c:pt idx="1131">
                  <c:v>April 2007</c:v>
                </c:pt>
                <c:pt idx="1132">
                  <c:v>May 2007</c:v>
                </c:pt>
                <c:pt idx="1133">
                  <c:v>June 2007</c:v>
                </c:pt>
                <c:pt idx="1134">
                  <c:v>July 2007</c:v>
                </c:pt>
                <c:pt idx="1135">
                  <c:v>August 2007</c:v>
                </c:pt>
                <c:pt idx="1136">
                  <c:v>September 2007</c:v>
                </c:pt>
                <c:pt idx="1137">
                  <c:v>October 2007</c:v>
                </c:pt>
                <c:pt idx="1138">
                  <c:v>November 2007</c:v>
                </c:pt>
                <c:pt idx="1139">
                  <c:v>December 2007</c:v>
                </c:pt>
                <c:pt idx="1140">
                  <c:v>January 2008</c:v>
                </c:pt>
                <c:pt idx="1141">
                  <c:v>February 2008</c:v>
                </c:pt>
                <c:pt idx="1142">
                  <c:v>March 2008</c:v>
                </c:pt>
                <c:pt idx="1143">
                  <c:v>April 2008</c:v>
                </c:pt>
                <c:pt idx="1144">
                  <c:v>May 2008</c:v>
                </c:pt>
                <c:pt idx="1145">
                  <c:v>June 2008</c:v>
                </c:pt>
                <c:pt idx="1146">
                  <c:v>July 2008</c:v>
                </c:pt>
                <c:pt idx="1147">
                  <c:v>August 2008</c:v>
                </c:pt>
                <c:pt idx="1148">
                  <c:v>September 2008</c:v>
                </c:pt>
                <c:pt idx="1149">
                  <c:v>October 2008</c:v>
                </c:pt>
                <c:pt idx="1150">
                  <c:v>November 2008</c:v>
                </c:pt>
                <c:pt idx="1151">
                  <c:v>December 2008</c:v>
                </c:pt>
                <c:pt idx="1152">
                  <c:v>January 2009</c:v>
                </c:pt>
                <c:pt idx="1153">
                  <c:v>February 2009</c:v>
                </c:pt>
                <c:pt idx="1154">
                  <c:v>March 2009</c:v>
                </c:pt>
                <c:pt idx="1155">
                  <c:v>April 2009</c:v>
                </c:pt>
                <c:pt idx="1156">
                  <c:v>May 2009</c:v>
                </c:pt>
                <c:pt idx="1157">
                  <c:v>June 2009</c:v>
                </c:pt>
                <c:pt idx="1158">
                  <c:v>July 2009</c:v>
                </c:pt>
                <c:pt idx="1159">
                  <c:v>August 2009</c:v>
                </c:pt>
                <c:pt idx="1160">
                  <c:v>September 2009</c:v>
                </c:pt>
                <c:pt idx="1161">
                  <c:v>October 2009</c:v>
                </c:pt>
                <c:pt idx="1162">
                  <c:v>November 2009</c:v>
                </c:pt>
                <c:pt idx="1163">
                  <c:v>December 2009</c:v>
                </c:pt>
                <c:pt idx="1164">
                  <c:v>January 2010</c:v>
                </c:pt>
                <c:pt idx="1165">
                  <c:v>February 2010</c:v>
                </c:pt>
                <c:pt idx="1166">
                  <c:v>March 2010</c:v>
                </c:pt>
                <c:pt idx="1167">
                  <c:v>April 2010</c:v>
                </c:pt>
                <c:pt idx="1168">
                  <c:v>May 2010</c:v>
                </c:pt>
                <c:pt idx="1169">
                  <c:v>June 2010</c:v>
                </c:pt>
                <c:pt idx="1170">
                  <c:v>July 2010</c:v>
                </c:pt>
                <c:pt idx="1171">
                  <c:v>August 2010</c:v>
                </c:pt>
                <c:pt idx="1172">
                  <c:v>September 2010</c:v>
                </c:pt>
                <c:pt idx="1173">
                  <c:v>October 2010</c:v>
                </c:pt>
                <c:pt idx="1174">
                  <c:v>November 2010</c:v>
                </c:pt>
                <c:pt idx="1175">
                  <c:v>December 2010</c:v>
                </c:pt>
                <c:pt idx="1176">
                  <c:v>January 2011</c:v>
                </c:pt>
                <c:pt idx="1177">
                  <c:v>February 2011</c:v>
                </c:pt>
                <c:pt idx="1178">
                  <c:v>March 2011</c:v>
                </c:pt>
                <c:pt idx="1179">
                  <c:v>April 2011</c:v>
                </c:pt>
                <c:pt idx="1180">
                  <c:v>May 2011</c:v>
                </c:pt>
                <c:pt idx="1181">
                  <c:v>June 2011</c:v>
                </c:pt>
                <c:pt idx="1182">
                  <c:v>July 2011</c:v>
                </c:pt>
                <c:pt idx="1183">
                  <c:v>August 2011</c:v>
                </c:pt>
                <c:pt idx="1184">
                  <c:v>September 2011</c:v>
                </c:pt>
                <c:pt idx="1185">
                  <c:v>October 2011</c:v>
                </c:pt>
                <c:pt idx="1186">
                  <c:v>November 2011</c:v>
                </c:pt>
                <c:pt idx="1187">
                  <c:v>December 2011</c:v>
                </c:pt>
                <c:pt idx="1188">
                  <c:v>January 2012</c:v>
                </c:pt>
                <c:pt idx="1189">
                  <c:v>February 2012</c:v>
                </c:pt>
                <c:pt idx="1190">
                  <c:v>March 2012</c:v>
                </c:pt>
                <c:pt idx="1191">
                  <c:v>April 2012</c:v>
                </c:pt>
                <c:pt idx="1192">
                  <c:v>May 2012</c:v>
                </c:pt>
                <c:pt idx="1193">
                  <c:v>June 2012</c:v>
                </c:pt>
                <c:pt idx="1194">
                  <c:v>July 2012</c:v>
                </c:pt>
                <c:pt idx="1195">
                  <c:v>August 2012</c:v>
                </c:pt>
                <c:pt idx="1196">
                  <c:v>September 2012</c:v>
                </c:pt>
                <c:pt idx="1197">
                  <c:v>October 2012</c:v>
                </c:pt>
                <c:pt idx="1198">
                  <c:v>November 2012</c:v>
                </c:pt>
                <c:pt idx="1199">
                  <c:v>December 2012</c:v>
                </c:pt>
                <c:pt idx="1200">
                  <c:v>January 2013</c:v>
                </c:pt>
                <c:pt idx="1201">
                  <c:v>February 2013</c:v>
                </c:pt>
                <c:pt idx="1202">
                  <c:v>March 2013</c:v>
                </c:pt>
                <c:pt idx="1203">
                  <c:v>April 2013</c:v>
                </c:pt>
                <c:pt idx="1204">
                  <c:v>May 2013</c:v>
                </c:pt>
                <c:pt idx="1205">
                  <c:v>June 2013</c:v>
                </c:pt>
                <c:pt idx="1206">
                  <c:v>July 2013</c:v>
                </c:pt>
                <c:pt idx="1207">
                  <c:v>August 2013</c:v>
                </c:pt>
                <c:pt idx="1208">
                  <c:v>September 2013</c:v>
                </c:pt>
                <c:pt idx="1209">
                  <c:v>October 2013</c:v>
                </c:pt>
                <c:pt idx="1210">
                  <c:v>November 2013</c:v>
                </c:pt>
                <c:pt idx="1211">
                  <c:v>December 2013</c:v>
                </c:pt>
                <c:pt idx="1212">
                  <c:v>January 2014</c:v>
                </c:pt>
                <c:pt idx="1213">
                  <c:v>February 2014</c:v>
                </c:pt>
                <c:pt idx="1214">
                  <c:v>March 2014</c:v>
                </c:pt>
                <c:pt idx="1215">
                  <c:v>April 2014</c:v>
                </c:pt>
                <c:pt idx="1216">
                  <c:v>May 2014</c:v>
                </c:pt>
                <c:pt idx="1217">
                  <c:v>June 2014</c:v>
                </c:pt>
                <c:pt idx="1218">
                  <c:v>July 2014</c:v>
                </c:pt>
                <c:pt idx="1219">
                  <c:v>August 2014</c:v>
                </c:pt>
                <c:pt idx="1220">
                  <c:v>September 2014</c:v>
                </c:pt>
                <c:pt idx="1221">
                  <c:v>October 2014</c:v>
                </c:pt>
                <c:pt idx="1222">
                  <c:v>November 2014</c:v>
                </c:pt>
                <c:pt idx="1223">
                  <c:v>December 2014</c:v>
                </c:pt>
                <c:pt idx="1224">
                  <c:v>January 2015</c:v>
                </c:pt>
                <c:pt idx="1225">
                  <c:v>February 2015</c:v>
                </c:pt>
                <c:pt idx="1226">
                  <c:v>March 2015</c:v>
                </c:pt>
                <c:pt idx="1227">
                  <c:v>April 2015</c:v>
                </c:pt>
                <c:pt idx="1228">
                  <c:v>May 2015</c:v>
                </c:pt>
                <c:pt idx="1229">
                  <c:v>June 2015</c:v>
                </c:pt>
                <c:pt idx="1230">
                  <c:v>July 2015</c:v>
                </c:pt>
                <c:pt idx="1231">
                  <c:v>August 2015</c:v>
                </c:pt>
                <c:pt idx="1232">
                  <c:v>September 2015</c:v>
                </c:pt>
                <c:pt idx="1233">
                  <c:v>October 2015</c:v>
                </c:pt>
                <c:pt idx="1234">
                  <c:v>November 2015</c:v>
                </c:pt>
                <c:pt idx="1235">
                  <c:v>December 2015</c:v>
                </c:pt>
                <c:pt idx="1236">
                  <c:v>January 2016</c:v>
                </c:pt>
                <c:pt idx="1237">
                  <c:v>February 2016</c:v>
                </c:pt>
                <c:pt idx="1238">
                  <c:v>March 2016</c:v>
                </c:pt>
                <c:pt idx="1239">
                  <c:v>April 2016</c:v>
                </c:pt>
                <c:pt idx="1240">
                  <c:v>May 2016</c:v>
                </c:pt>
                <c:pt idx="1241">
                  <c:v>June 2016</c:v>
                </c:pt>
                <c:pt idx="1242">
                  <c:v>July 2016</c:v>
                </c:pt>
                <c:pt idx="1243">
                  <c:v>August 2016</c:v>
                </c:pt>
                <c:pt idx="1244">
                  <c:v>September 2016</c:v>
                </c:pt>
                <c:pt idx="1245">
                  <c:v>October 2016</c:v>
                </c:pt>
                <c:pt idx="1246">
                  <c:v>November 2016</c:v>
                </c:pt>
                <c:pt idx="1247">
                  <c:v>December 2016</c:v>
                </c:pt>
                <c:pt idx="1248">
                  <c:v>January 2017</c:v>
                </c:pt>
                <c:pt idx="1249">
                  <c:v>February 2017</c:v>
                </c:pt>
                <c:pt idx="1250">
                  <c:v>March 2017</c:v>
                </c:pt>
                <c:pt idx="1251">
                  <c:v>April 2017</c:v>
                </c:pt>
                <c:pt idx="1252">
                  <c:v>May 2017</c:v>
                </c:pt>
                <c:pt idx="1253">
                  <c:v>June 2017</c:v>
                </c:pt>
                <c:pt idx="1254">
                  <c:v>July 2017</c:v>
                </c:pt>
                <c:pt idx="1255">
                  <c:v>August 2017</c:v>
                </c:pt>
                <c:pt idx="1256">
                  <c:v>September 2017</c:v>
                </c:pt>
                <c:pt idx="1257">
                  <c:v>October 2017</c:v>
                </c:pt>
                <c:pt idx="1258">
                  <c:v>November 2017</c:v>
                </c:pt>
                <c:pt idx="1259">
                  <c:v>December 2017</c:v>
                </c:pt>
                <c:pt idx="1260">
                  <c:v>January 2018</c:v>
                </c:pt>
                <c:pt idx="1261">
                  <c:v>February 2018</c:v>
                </c:pt>
                <c:pt idx="1262">
                  <c:v>March 2018</c:v>
                </c:pt>
                <c:pt idx="1263">
                  <c:v>April 2018</c:v>
                </c:pt>
                <c:pt idx="1264">
                  <c:v>May 2018</c:v>
                </c:pt>
                <c:pt idx="1265">
                  <c:v>June 2018</c:v>
                </c:pt>
                <c:pt idx="1266">
                  <c:v>July 2018</c:v>
                </c:pt>
                <c:pt idx="1267">
                  <c:v>August 2018</c:v>
                </c:pt>
                <c:pt idx="1268">
                  <c:v>September 2018</c:v>
                </c:pt>
                <c:pt idx="1269">
                  <c:v>October 2018</c:v>
                </c:pt>
                <c:pt idx="1270">
                  <c:v>November 2018</c:v>
                </c:pt>
                <c:pt idx="1271">
                  <c:v>December 2018</c:v>
                </c:pt>
                <c:pt idx="1272">
                  <c:v>January 2019</c:v>
                </c:pt>
                <c:pt idx="1273">
                  <c:v>February 2019</c:v>
                </c:pt>
                <c:pt idx="1274">
                  <c:v>March 2019</c:v>
                </c:pt>
                <c:pt idx="1275">
                  <c:v>April 2019</c:v>
                </c:pt>
                <c:pt idx="1276">
                  <c:v>May 2019</c:v>
                </c:pt>
                <c:pt idx="1277">
                  <c:v>June 2019</c:v>
                </c:pt>
                <c:pt idx="1278">
                  <c:v>July 2019</c:v>
                </c:pt>
                <c:pt idx="1279">
                  <c:v>August 2019</c:v>
                </c:pt>
                <c:pt idx="1280">
                  <c:v>September 2019</c:v>
                </c:pt>
                <c:pt idx="1281">
                  <c:v>October 2019</c:v>
                </c:pt>
                <c:pt idx="1282">
                  <c:v>November 2019</c:v>
                </c:pt>
                <c:pt idx="1283">
                  <c:v>December 2019</c:v>
                </c:pt>
                <c:pt idx="1284">
                  <c:v>January 2020</c:v>
                </c:pt>
                <c:pt idx="1285">
                  <c:v>February 2020</c:v>
                </c:pt>
                <c:pt idx="1286">
                  <c:v>March 2020</c:v>
                </c:pt>
                <c:pt idx="1287">
                  <c:v>April 2020</c:v>
                </c:pt>
                <c:pt idx="1288">
                  <c:v>May 2020</c:v>
                </c:pt>
                <c:pt idx="1289">
                  <c:v>June 2020</c:v>
                </c:pt>
                <c:pt idx="1290">
                  <c:v>July 2020</c:v>
                </c:pt>
                <c:pt idx="1291">
                  <c:v>August 2020</c:v>
                </c:pt>
                <c:pt idx="1292">
                  <c:v>September 2020</c:v>
                </c:pt>
                <c:pt idx="1293">
                  <c:v>October 2020</c:v>
                </c:pt>
                <c:pt idx="1294">
                  <c:v>November 2020</c:v>
                </c:pt>
                <c:pt idx="1295">
                  <c:v>December 2020</c:v>
                </c:pt>
                <c:pt idx="1296">
                  <c:v>January 2021</c:v>
                </c:pt>
                <c:pt idx="1297">
                  <c:v>February 2021</c:v>
                </c:pt>
                <c:pt idx="1298">
                  <c:v>March 2021</c:v>
                </c:pt>
                <c:pt idx="1299">
                  <c:v>April 2021</c:v>
                </c:pt>
                <c:pt idx="1300">
                  <c:v>May 2021</c:v>
                </c:pt>
                <c:pt idx="1301">
                  <c:v>June 2021</c:v>
                </c:pt>
                <c:pt idx="1302">
                  <c:v>July 2021</c:v>
                </c:pt>
                <c:pt idx="1303">
                  <c:v>August 2021</c:v>
                </c:pt>
                <c:pt idx="1304">
                  <c:v>September 2021</c:v>
                </c:pt>
                <c:pt idx="1305">
                  <c:v>October 2021</c:v>
                </c:pt>
                <c:pt idx="1306">
                  <c:v>November 2021</c:v>
                </c:pt>
                <c:pt idx="1307">
                  <c:v>December 2021</c:v>
                </c:pt>
                <c:pt idx="1308">
                  <c:v>January 2022</c:v>
                </c:pt>
                <c:pt idx="1309">
                  <c:v>February 2022</c:v>
                </c:pt>
                <c:pt idx="1310">
                  <c:v>March 2023</c:v>
                </c:pt>
                <c:pt idx="1311">
                  <c:v>April 2023</c:v>
                </c:pt>
                <c:pt idx="1312">
                  <c:v>May 2023</c:v>
                </c:pt>
                <c:pt idx="1313">
                  <c:v>June 2022</c:v>
                </c:pt>
                <c:pt idx="1314">
                  <c:v>July 2022</c:v>
                </c:pt>
                <c:pt idx="1315">
                  <c:v>August 2022</c:v>
                </c:pt>
                <c:pt idx="1316">
                  <c:v>September 2022</c:v>
                </c:pt>
                <c:pt idx="1317">
                  <c:v>October 2022</c:v>
                </c:pt>
                <c:pt idx="1318">
                  <c:v>November 2022</c:v>
                </c:pt>
                <c:pt idx="1319">
                  <c:v>December 2022</c:v>
                </c:pt>
                <c:pt idx="1320">
                  <c:v>January 2023</c:v>
                </c:pt>
                <c:pt idx="1321">
                  <c:v>February 2023</c:v>
                </c:pt>
                <c:pt idx="1322">
                  <c:v>March 2023</c:v>
                </c:pt>
                <c:pt idx="1323">
                  <c:v>April 2023</c:v>
                </c:pt>
                <c:pt idx="1324">
                  <c:v>May 2023</c:v>
                </c:pt>
                <c:pt idx="1325">
                  <c:v>June 2023</c:v>
                </c:pt>
                <c:pt idx="1326">
                  <c:v>July 2023</c:v>
                </c:pt>
                <c:pt idx="1327">
                  <c:v>August 2023</c:v>
                </c:pt>
                <c:pt idx="1328">
                  <c:v>September 2023</c:v>
                </c:pt>
                <c:pt idx="1329">
                  <c:v>October 2023</c:v>
                </c:pt>
                <c:pt idx="1330">
                  <c:v>November 2023</c:v>
                </c:pt>
                <c:pt idx="1331">
                  <c:v>December 2023</c:v>
                </c:pt>
                <c:pt idx="1332">
                  <c:v>January 2024</c:v>
                </c:pt>
                <c:pt idx="1333">
                  <c:v>February 2024</c:v>
                </c:pt>
                <c:pt idx="1334">
                  <c:v>March 2024</c:v>
                </c:pt>
                <c:pt idx="1335">
                  <c:v>April 2024</c:v>
                </c:pt>
                <c:pt idx="1336">
                  <c:v>May 2024</c:v>
                </c:pt>
                <c:pt idx="1337">
                  <c:v>June 2024</c:v>
                </c:pt>
                <c:pt idx="1338">
                  <c:v>July 2024</c:v>
                </c:pt>
                <c:pt idx="1339">
                  <c:v>August 2024</c:v>
                </c:pt>
                <c:pt idx="1340">
                  <c:v>September 2024</c:v>
                </c:pt>
                <c:pt idx="1341">
                  <c:v>October 2024</c:v>
                </c:pt>
                <c:pt idx="1342">
                  <c:v>November 2024</c:v>
                </c:pt>
                <c:pt idx="1343">
                  <c:v>December 2024</c:v>
                </c:pt>
                <c:pt idx="1344">
                  <c:v>January 2025</c:v>
                </c:pt>
                <c:pt idx="1345">
                  <c:v>February 2025</c:v>
                </c:pt>
                <c:pt idx="1346">
                  <c:v>March 2025</c:v>
                </c:pt>
                <c:pt idx="1347">
                  <c:v>April 2025</c:v>
                </c:pt>
                <c:pt idx="1348">
                  <c:v>May 2025</c:v>
                </c:pt>
                <c:pt idx="1349">
                  <c:v>June 2025</c:v>
                </c:pt>
                <c:pt idx="1350">
                  <c:v>July 2025</c:v>
                </c:pt>
                <c:pt idx="1351">
                  <c:v>August 2025</c:v>
                </c:pt>
                <c:pt idx="1352">
                  <c:v>September 2025</c:v>
                </c:pt>
                <c:pt idx="1353">
                  <c:v>October 2025</c:v>
                </c:pt>
                <c:pt idx="1354">
                  <c:v>November 2025</c:v>
                </c:pt>
                <c:pt idx="1355">
                  <c:v>December 2025</c:v>
                </c:pt>
                <c:pt idx="1356">
                  <c:v>January 2026</c:v>
                </c:pt>
                <c:pt idx="1357">
                  <c:v>February 2026</c:v>
                </c:pt>
                <c:pt idx="1358">
                  <c:v>March 2026</c:v>
                </c:pt>
                <c:pt idx="1359">
                  <c:v>April 2026</c:v>
                </c:pt>
                <c:pt idx="1360">
                  <c:v>May 2026</c:v>
                </c:pt>
                <c:pt idx="1361">
                  <c:v>June 2026</c:v>
                </c:pt>
                <c:pt idx="1362">
                  <c:v>July 2026</c:v>
                </c:pt>
              </c:strCache>
            </c:strRef>
          </c:cat>
          <c:val>
            <c:numRef>
              <c:f>'CDN Data'!$M$4:$M$1700</c:f>
              <c:numCache>
                <c:formatCode>General</c:formatCode>
                <c:ptCount val="1697"/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  <c:pt idx="21" formatCode="0.00%">
                  <c:v>0</c:v>
                </c:pt>
                <c:pt idx="22" formatCode="0.00%">
                  <c:v>0</c:v>
                </c:pt>
                <c:pt idx="23" formatCode="0.00%">
                  <c:v>0</c:v>
                </c:pt>
                <c:pt idx="24" formatCode="0.00%">
                  <c:v>0</c:v>
                </c:pt>
                <c:pt idx="25" formatCode="0.00%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  <c:pt idx="31" formatCode="0.00%">
                  <c:v>0</c:v>
                </c:pt>
                <c:pt idx="32" formatCode="0.00%">
                  <c:v>0</c:v>
                </c:pt>
                <c:pt idx="33" formatCode="0.00%">
                  <c:v>0</c:v>
                </c:pt>
                <c:pt idx="34" formatCode="0.00%">
                  <c:v>0</c:v>
                </c:pt>
                <c:pt idx="35" formatCode="0.00%">
                  <c:v>0</c:v>
                </c:pt>
                <c:pt idx="36" formatCode="0.00%">
                  <c:v>0</c:v>
                </c:pt>
                <c:pt idx="37" formatCode="0.00%">
                  <c:v>0</c:v>
                </c:pt>
                <c:pt idx="38" formatCode="0.00%">
                  <c:v>0</c:v>
                </c:pt>
                <c:pt idx="39" formatCode="0.00%">
                  <c:v>0</c:v>
                </c:pt>
                <c:pt idx="40" formatCode="0.00%">
                  <c:v>0</c:v>
                </c:pt>
                <c:pt idx="41" formatCode="0.00%">
                  <c:v>0</c:v>
                </c:pt>
                <c:pt idx="42" formatCode="0.00%">
                  <c:v>0</c:v>
                </c:pt>
                <c:pt idx="43" formatCode="0.00%">
                  <c:v>0</c:v>
                </c:pt>
                <c:pt idx="44" formatCode="0.00%">
                  <c:v>0</c:v>
                </c:pt>
                <c:pt idx="45" formatCode="0.00%">
                  <c:v>0</c:v>
                </c:pt>
                <c:pt idx="46" formatCode="0.00%">
                  <c:v>0</c:v>
                </c:pt>
                <c:pt idx="47" formatCode="0.00%">
                  <c:v>0</c:v>
                </c:pt>
                <c:pt idx="48" formatCode="0.00%">
                  <c:v>0</c:v>
                </c:pt>
                <c:pt idx="49" formatCode="0.00%">
                  <c:v>0</c:v>
                </c:pt>
                <c:pt idx="50" formatCode="0.00%">
                  <c:v>0</c:v>
                </c:pt>
                <c:pt idx="51" formatCode="0.00%">
                  <c:v>0</c:v>
                </c:pt>
                <c:pt idx="52" formatCode="0.00%">
                  <c:v>0</c:v>
                </c:pt>
                <c:pt idx="53" formatCode="0.00%">
                  <c:v>0</c:v>
                </c:pt>
                <c:pt idx="54" formatCode="0.00%">
                  <c:v>0</c:v>
                </c:pt>
                <c:pt idx="55" formatCode="0.00%">
                  <c:v>0</c:v>
                </c:pt>
                <c:pt idx="56" formatCode="0.00%">
                  <c:v>0</c:v>
                </c:pt>
                <c:pt idx="57" formatCode="0.00%">
                  <c:v>0</c:v>
                </c:pt>
                <c:pt idx="58" formatCode="0.00%">
                  <c:v>0</c:v>
                </c:pt>
                <c:pt idx="59" formatCode="0.00%">
                  <c:v>0</c:v>
                </c:pt>
                <c:pt idx="60" formatCode="0.00%">
                  <c:v>0</c:v>
                </c:pt>
                <c:pt idx="61" formatCode="0.00%">
                  <c:v>0</c:v>
                </c:pt>
                <c:pt idx="62" formatCode="0.00%">
                  <c:v>0</c:v>
                </c:pt>
                <c:pt idx="63" formatCode="0.00%">
                  <c:v>0</c:v>
                </c:pt>
                <c:pt idx="64" formatCode="0.00%">
                  <c:v>0</c:v>
                </c:pt>
                <c:pt idx="65" formatCode="0.00%">
                  <c:v>0</c:v>
                </c:pt>
                <c:pt idx="66" formatCode="0.00%">
                  <c:v>0</c:v>
                </c:pt>
                <c:pt idx="67" formatCode="0.00%">
                  <c:v>0</c:v>
                </c:pt>
                <c:pt idx="68" formatCode="0.00%">
                  <c:v>0</c:v>
                </c:pt>
                <c:pt idx="69" formatCode="0.00%">
                  <c:v>0</c:v>
                </c:pt>
                <c:pt idx="70" formatCode="0.00%">
                  <c:v>0</c:v>
                </c:pt>
                <c:pt idx="71" formatCode="0.00%">
                  <c:v>0</c:v>
                </c:pt>
                <c:pt idx="72" formatCode="0.00%">
                  <c:v>0</c:v>
                </c:pt>
                <c:pt idx="73" formatCode="0.00%">
                  <c:v>0</c:v>
                </c:pt>
                <c:pt idx="74" formatCode="0.00%">
                  <c:v>0</c:v>
                </c:pt>
                <c:pt idx="75" formatCode="0.00%">
                  <c:v>0</c:v>
                </c:pt>
                <c:pt idx="76" formatCode="0.00%">
                  <c:v>0</c:v>
                </c:pt>
                <c:pt idx="77" formatCode="0.00%">
                  <c:v>0</c:v>
                </c:pt>
                <c:pt idx="78" formatCode="0.00%">
                  <c:v>0</c:v>
                </c:pt>
                <c:pt idx="79" formatCode="0.00%">
                  <c:v>0</c:v>
                </c:pt>
                <c:pt idx="80" formatCode="0.00%">
                  <c:v>0</c:v>
                </c:pt>
                <c:pt idx="81" formatCode="0.00%">
                  <c:v>0</c:v>
                </c:pt>
                <c:pt idx="82" formatCode="0.00%">
                  <c:v>0</c:v>
                </c:pt>
                <c:pt idx="83" formatCode="0.00%">
                  <c:v>0</c:v>
                </c:pt>
                <c:pt idx="84" formatCode="0.00%">
                  <c:v>0</c:v>
                </c:pt>
                <c:pt idx="85" formatCode="0.00%">
                  <c:v>0</c:v>
                </c:pt>
                <c:pt idx="86" formatCode="0.00%">
                  <c:v>0</c:v>
                </c:pt>
                <c:pt idx="87" formatCode="0.00%">
                  <c:v>0</c:v>
                </c:pt>
                <c:pt idx="88" formatCode="0.00%">
                  <c:v>0</c:v>
                </c:pt>
                <c:pt idx="89" formatCode="0.00%">
                  <c:v>0</c:v>
                </c:pt>
                <c:pt idx="90" formatCode="0.00%">
                  <c:v>0</c:v>
                </c:pt>
                <c:pt idx="91" formatCode="0.00%">
                  <c:v>0</c:v>
                </c:pt>
                <c:pt idx="92" formatCode="0.00%">
                  <c:v>0</c:v>
                </c:pt>
                <c:pt idx="93" formatCode="0.00%">
                  <c:v>0</c:v>
                </c:pt>
                <c:pt idx="94" formatCode="0.00%">
                  <c:v>0</c:v>
                </c:pt>
                <c:pt idx="95" formatCode="0.00%">
                  <c:v>0</c:v>
                </c:pt>
                <c:pt idx="96" formatCode="0.00%">
                  <c:v>0</c:v>
                </c:pt>
                <c:pt idx="97" formatCode="0.00%">
                  <c:v>0</c:v>
                </c:pt>
                <c:pt idx="98" formatCode="0.00%">
                  <c:v>0</c:v>
                </c:pt>
                <c:pt idx="99" formatCode="0.00%">
                  <c:v>0</c:v>
                </c:pt>
                <c:pt idx="100" formatCode="0.00%">
                  <c:v>0</c:v>
                </c:pt>
                <c:pt idx="101" formatCode="0.00%">
                  <c:v>0</c:v>
                </c:pt>
                <c:pt idx="102" formatCode="0.00%">
                  <c:v>0</c:v>
                </c:pt>
                <c:pt idx="103" formatCode="0.00%">
                  <c:v>0</c:v>
                </c:pt>
                <c:pt idx="104" formatCode="0.00%">
                  <c:v>0</c:v>
                </c:pt>
                <c:pt idx="105" formatCode="0.00%">
                  <c:v>0</c:v>
                </c:pt>
                <c:pt idx="106" formatCode="0.00%">
                  <c:v>0</c:v>
                </c:pt>
                <c:pt idx="107" formatCode="0.00%">
                  <c:v>0</c:v>
                </c:pt>
                <c:pt idx="108" formatCode="0.00%">
                  <c:v>0</c:v>
                </c:pt>
                <c:pt idx="109" formatCode="0.00%">
                  <c:v>0</c:v>
                </c:pt>
                <c:pt idx="110" formatCode="0.00%">
                  <c:v>0</c:v>
                </c:pt>
                <c:pt idx="111" formatCode="0.00%">
                  <c:v>0</c:v>
                </c:pt>
                <c:pt idx="112" formatCode="0.00%">
                  <c:v>0</c:v>
                </c:pt>
                <c:pt idx="113" formatCode="0.00%">
                  <c:v>0</c:v>
                </c:pt>
                <c:pt idx="114" formatCode="0.00%">
                  <c:v>0</c:v>
                </c:pt>
                <c:pt idx="115" formatCode="0.00%">
                  <c:v>0</c:v>
                </c:pt>
                <c:pt idx="116" formatCode="0.00%">
                  <c:v>0</c:v>
                </c:pt>
                <c:pt idx="117" formatCode="0.00%">
                  <c:v>0</c:v>
                </c:pt>
                <c:pt idx="118" formatCode="0.00%">
                  <c:v>0</c:v>
                </c:pt>
                <c:pt idx="119" formatCode="0.00%">
                  <c:v>0</c:v>
                </c:pt>
                <c:pt idx="120" formatCode="0.00%">
                  <c:v>0</c:v>
                </c:pt>
                <c:pt idx="121" formatCode="0.00%">
                  <c:v>0</c:v>
                </c:pt>
                <c:pt idx="122" formatCode="0.00%">
                  <c:v>0</c:v>
                </c:pt>
                <c:pt idx="123" formatCode="0.00%">
                  <c:v>0</c:v>
                </c:pt>
                <c:pt idx="124" formatCode="0.00%">
                  <c:v>0</c:v>
                </c:pt>
                <c:pt idx="125" formatCode="0.00%">
                  <c:v>0</c:v>
                </c:pt>
                <c:pt idx="126" formatCode="0.00%">
                  <c:v>0</c:v>
                </c:pt>
                <c:pt idx="127" formatCode="0.00%">
                  <c:v>0</c:v>
                </c:pt>
                <c:pt idx="128" formatCode="0.00%">
                  <c:v>0</c:v>
                </c:pt>
                <c:pt idx="129" formatCode="0.00%">
                  <c:v>0</c:v>
                </c:pt>
                <c:pt idx="130" formatCode="0.00%">
                  <c:v>0</c:v>
                </c:pt>
                <c:pt idx="131" formatCode="0.00%">
                  <c:v>0</c:v>
                </c:pt>
                <c:pt idx="132" formatCode="0.00%">
                  <c:v>0</c:v>
                </c:pt>
                <c:pt idx="133" formatCode="0.00%">
                  <c:v>0</c:v>
                </c:pt>
                <c:pt idx="134" formatCode="0.00%">
                  <c:v>0</c:v>
                </c:pt>
                <c:pt idx="135" formatCode="0.00%">
                  <c:v>0</c:v>
                </c:pt>
                <c:pt idx="136" formatCode="0.00%">
                  <c:v>0</c:v>
                </c:pt>
                <c:pt idx="137" formatCode="0.00%">
                  <c:v>0</c:v>
                </c:pt>
                <c:pt idx="138" formatCode="0.00%">
                  <c:v>0</c:v>
                </c:pt>
                <c:pt idx="139" formatCode="0.00%">
                  <c:v>0</c:v>
                </c:pt>
                <c:pt idx="140" formatCode="0.00%">
                  <c:v>0</c:v>
                </c:pt>
                <c:pt idx="141" formatCode="0.00%">
                  <c:v>0</c:v>
                </c:pt>
                <c:pt idx="142" formatCode="0.00%">
                  <c:v>0</c:v>
                </c:pt>
                <c:pt idx="143" formatCode="0.00%">
                  <c:v>0</c:v>
                </c:pt>
                <c:pt idx="144" formatCode="0.00%">
                  <c:v>0</c:v>
                </c:pt>
                <c:pt idx="145" formatCode="0.00%">
                  <c:v>0</c:v>
                </c:pt>
                <c:pt idx="146" formatCode="0.00%">
                  <c:v>0</c:v>
                </c:pt>
                <c:pt idx="147" formatCode="0.00%">
                  <c:v>0</c:v>
                </c:pt>
                <c:pt idx="148" formatCode="0.00%">
                  <c:v>0</c:v>
                </c:pt>
                <c:pt idx="149" formatCode="0.00%">
                  <c:v>0</c:v>
                </c:pt>
                <c:pt idx="150" formatCode="0.00%">
                  <c:v>0</c:v>
                </c:pt>
                <c:pt idx="151" formatCode="0.00%">
                  <c:v>0</c:v>
                </c:pt>
                <c:pt idx="152" formatCode="0.00%">
                  <c:v>0</c:v>
                </c:pt>
                <c:pt idx="153" formatCode="0.00%">
                  <c:v>0</c:v>
                </c:pt>
                <c:pt idx="154" formatCode="0.00%">
                  <c:v>0</c:v>
                </c:pt>
                <c:pt idx="155" formatCode="0.00%">
                  <c:v>0</c:v>
                </c:pt>
                <c:pt idx="156" formatCode="0.00%">
                  <c:v>0</c:v>
                </c:pt>
                <c:pt idx="157" formatCode="0.00%">
                  <c:v>0</c:v>
                </c:pt>
                <c:pt idx="158" formatCode="0.00%">
                  <c:v>0</c:v>
                </c:pt>
                <c:pt idx="159" formatCode="0.00%">
                  <c:v>0</c:v>
                </c:pt>
                <c:pt idx="160" formatCode="0.00%">
                  <c:v>0</c:v>
                </c:pt>
                <c:pt idx="161" formatCode="0.00%">
                  <c:v>0</c:v>
                </c:pt>
                <c:pt idx="162" formatCode="0.00%">
                  <c:v>0</c:v>
                </c:pt>
                <c:pt idx="163" formatCode="0.00%">
                  <c:v>0</c:v>
                </c:pt>
                <c:pt idx="164" formatCode="0.00%">
                  <c:v>0</c:v>
                </c:pt>
                <c:pt idx="165" formatCode="0.00%">
                  <c:v>0</c:v>
                </c:pt>
                <c:pt idx="166" formatCode="0.00%">
                  <c:v>0</c:v>
                </c:pt>
                <c:pt idx="167" formatCode="0.00%">
                  <c:v>0</c:v>
                </c:pt>
                <c:pt idx="168" formatCode="0.00%">
                  <c:v>0</c:v>
                </c:pt>
                <c:pt idx="169" formatCode="0.00%">
                  <c:v>0</c:v>
                </c:pt>
                <c:pt idx="170" formatCode="0.00%">
                  <c:v>0</c:v>
                </c:pt>
                <c:pt idx="171" formatCode="0.00%">
                  <c:v>0</c:v>
                </c:pt>
                <c:pt idx="172" formatCode="0.00%">
                  <c:v>0</c:v>
                </c:pt>
                <c:pt idx="173" formatCode="0.00%">
                  <c:v>0</c:v>
                </c:pt>
                <c:pt idx="174" formatCode="0.00%">
                  <c:v>0</c:v>
                </c:pt>
                <c:pt idx="175" formatCode="0.00%">
                  <c:v>0</c:v>
                </c:pt>
                <c:pt idx="176" formatCode="0.00%">
                  <c:v>0</c:v>
                </c:pt>
                <c:pt idx="177" formatCode="0.00%">
                  <c:v>0</c:v>
                </c:pt>
                <c:pt idx="178" formatCode="0.00%">
                  <c:v>0</c:v>
                </c:pt>
                <c:pt idx="179" formatCode="0.00%">
                  <c:v>0</c:v>
                </c:pt>
                <c:pt idx="180" formatCode="0.00%">
                  <c:v>0</c:v>
                </c:pt>
                <c:pt idx="181" formatCode="0.00%">
                  <c:v>0</c:v>
                </c:pt>
                <c:pt idx="182" formatCode="0.00%">
                  <c:v>0</c:v>
                </c:pt>
                <c:pt idx="183" formatCode="0.00%">
                  <c:v>0</c:v>
                </c:pt>
                <c:pt idx="184" formatCode="0.00%">
                  <c:v>0</c:v>
                </c:pt>
                <c:pt idx="185" formatCode="0.00%">
                  <c:v>0</c:v>
                </c:pt>
                <c:pt idx="186" formatCode="0.00%">
                  <c:v>0</c:v>
                </c:pt>
                <c:pt idx="187" formatCode="0.00%">
                  <c:v>0</c:v>
                </c:pt>
                <c:pt idx="188" formatCode="0.00%">
                  <c:v>0</c:v>
                </c:pt>
                <c:pt idx="189" formatCode="0.00%">
                  <c:v>0</c:v>
                </c:pt>
                <c:pt idx="190" formatCode="0.00%">
                  <c:v>0</c:v>
                </c:pt>
                <c:pt idx="191" formatCode="0.00%">
                  <c:v>0</c:v>
                </c:pt>
                <c:pt idx="192" formatCode="0.00%">
                  <c:v>0</c:v>
                </c:pt>
                <c:pt idx="193" formatCode="0.00%">
                  <c:v>0</c:v>
                </c:pt>
                <c:pt idx="194" formatCode="0.00%">
                  <c:v>0</c:v>
                </c:pt>
                <c:pt idx="195" formatCode="0.00%">
                  <c:v>0</c:v>
                </c:pt>
                <c:pt idx="196" formatCode="0.00%">
                  <c:v>0</c:v>
                </c:pt>
                <c:pt idx="197" formatCode="0.00%">
                  <c:v>0</c:v>
                </c:pt>
                <c:pt idx="198" formatCode="0.00%">
                  <c:v>0</c:v>
                </c:pt>
                <c:pt idx="199" formatCode="0.00%">
                  <c:v>0</c:v>
                </c:pt>
                <c:pt idx="200" formatCode="0.00%">
                  <c:v>0</c:v>
                </c:pt>
                <c:pt idx="201" formatCode="0.00%">
                  <c:v>0</c:v>
                </c:pt>
                <c:pt idx="202" formatCode="0.00%">
                  <c:v>0</c:v>
                </c:pt>
                <c:pt idx="203" formatCode="0.00%">
                  <c:v>0</c:v>
                </c:pt>
                <c:pt idx="204" formatCode="0.00%">
                  <c:v>0</c:v>
                </c:pt>
                <c:pt idx="205" formatCode="0.00%">
                  <c:v>0</c:v>
                </c:pt>
                <c:pt idx="206" formatCode="0.00%">
                  <c:v>0</c:v>
                </c:pt>
                <c:pt idx="207" formatCode="0.00%">
                  <c:v>0</c:v>
                </c:pt>
                <c:pt idx="208" formatCode="0.00%">
                  <c:v>0</c:v>
                </c:pt>
                <c:pt idx="209" formatCode="0.00%">
                  <c:v>0</c:v>
                </c:pt>
                <c:pt idx="210" formatCode="0.00%">
                  <c:v>0</c:v>
                </c:pt>
                <c:pt idx="211" formatCode="0.00%">
                  <c:v>0</c:v>
                </c:pt>
                <c:pt idx="212" formatCode="0.00%">
                  <c:v>0</c:v>
                </c:pt>
                <c:pt idx="213" formatCode="0.00%">
                  <c:v>0</c:v>
                </c:pt>
                <c:pt idx="214" formatCode="0.00%">
                  <c:v>0</c:v>
                </c:pt>
                <c:pt idx="215" formatCode="0.00%">
                  <c:v>0</c:v>
                </c:pt>
                <c:pt idx="216" formatCode="0.00%">
                  <c:v>0</c:v>
                </c:pt>
                <c:pt idx="217" formatCode="0.00%">
                  <c:v>0</c:v>
                </c:pt>
                <c:pt idx="218" formatCode="0.00%">
                  <c:v>0</c:v>
                </c:pt>
                <c:pt idx="219" formatCode="0.00%">
                  <c:v>0</c:v>
                </c:pt>
                <c:pt idx="220" formatCode="0.00%">
                  <c:v>0</c:v>
                </c:pt>
                <c:pt idx="221" formatCode="0.00%">
                  <c:v>0</c:v>
                </c:pt>
                <c:pt idx="222" formatCode="0.00%">
                  <c:v>0</c:v>
                </c:pt>
                <c:pt idx="223" formatCode="0.00%">
                  <c:v>0</c:v>
                </c:pt>
                <c:pt idx="224" formatCode="0.00%">
                  <c:v>0</c:v>
                </c:pt>
                <c:pt idx="225" formatCode="0.00%">
                  <c:v>0</c:v>
                </c:pt>
                <c:pt idx="226" formatCode="0.00%">
                  <c:v>0</c:v>
                </c:pt>
                <c:pt idx="227" formatCode="0.00%">
                  <c:v>0</c:v>
                </c:pt>
                <c:pt idx="228" formatCode="0.00%">
                  <c:v>0</c:v>
                </c:pt>
                <c:pt idx="229" formatCode="0.00%">
                  <c:v>0</c:v>
                </c:pt>
                <c:pt idx="230" formatCode="0.00%">
                  <c:v>0</c:v>
                </c:pt>
                <c:pt idx="231" formatCode="0.00%">
                  <c:v>0</c:v>
                </c:pt>
                <c:pt idx="232" formatCode="0.00%">
                  <c:v>0</c:v>
                </c:pt>
                <c:pt idx="233" formatCode="0.00%">
                  <c:v>0</c:v>
                </c:pt>
                <c:pt idx="234" formatCode="0.00%">
                  <c:v>0</c:v>
                </c:pt>
                <c:pt idx="235" formatCode="0.00%">
                  <c:v>0</c:v>
                </c:pt>
                <c:pt idx="236" formatCode="0.00%">
                  <c:v>0</c:v>
                </c:pt>
                <c:pt idx="237" formatCode="0.00%">
                  <c:v>0</c:v>
                </c:pt>
                <c:pt idx="238" formatCode="0.00%">
                  <c:v>0</c:v>
                </c:pt>
                <c:pt idx="239" formatCode="0.00%">
                  <c:v>0</c:v>
                </c:pt>
                <c:pt idx="240" formatCode="0.00%">
                  <c:v>0</c:v>
                </c:pt>
                <c:pt idx="241" formatCode="0.00%">
                  <c:v>0</c:v>
                </c:pt>
                <c:pt idx="242" formatCode="0.00%">
                  <c:v>0</c:v>
                </c:pt>
                <c:pt idx="243" formatCode="0.00%">
                  <c:v>0</c:v>
                </c:pt>
                <c:pt idx="244" formatCode="0.00%">
                  <c:v>0</c:v>
                </c:pt>
                <c:pt idx="245" formatCode="0.00%">
                  <c:v>0</c:v>
                </c:pt>
                <c:pt idx="246" formatCode="0.00%">
                  <c:v>0</c:v>
                </c:pt>
                <c:pt idx="247" formatCode="0.00%">
                  <c:v>0</c:v>
                </c:pt>
                <c:pt idx="248" formatCode="0.00%">
                  <c:v>0</c:v>
                </c:pt>
                <c:pt idx="249" formatCode="0.00%">
                  <c:v>0</c:v>
                </c:pt>
                <c:pt idx="250" formatCode="0.00%">
                  <c:v>0</c:v>
                </c:pt>
                <c:pt idx="251" formatCode="0.00%">
                  <c:v>0</c:v>
                </c:pt>
                <c:pt idx="252" formatCode="0.00%">
                  <c:v>0</c:v>
                </c:pt>
                <c:pt idx="253" formatCode="0.00%">
                  <c:v>0</c:v>
                </c:pt>
                <c:pt idx="254" formatCode="0.00%">
                  <c:v>0</c:v>
                </c:pt>
                <c:pt idx="255" formatCode="0.00%">
                  <c:v>0</c:v>
                </c:pt>
                <c:pt idx="256" formatCode="0.00%">
                  <c:v>0</c:v>
                </c:pt>
                <c:pt idx="257" formatCode="0.00%">
                  <c:v>0</c:v>
                </c:pt>
                <c:pt idx="258" formatCode="0.00%">
                  <c:v>0</c:v>
                </c:pt>
                <c:pt idx="259" formatCode="0.00%">
                  <c:v>0</c:v>
                </c:pt>
                <c:pt idx="260" formatCode="0.00%">
                  <c:v>0</c:v>
                </c:pt>
                <c:pt idx="261" formatCode="0.00%">
                  <c:v>0</c:v>
                </c:pt>
                <c:pt idx="262" formatCode="0.00%">
                  <c:v>0</c:v>
                </c:pt>
                <c:pt idx="263" formatCode="0.00%">
                  <c:v>0</c:v>
                </c:pt>
                <c:pt idx="264" formatCode="0.00%">
                  <c:v>0</c:v>
                </c:pt>
                <c:pt idx="265" formatCode="0.00%">
                  <c:v>0</c:v>
                </c:pt>
                <c:pt idx="266" formatCode="0.00%">
                  <c:v>0</c:v>
                </c:pt>
                <c:pt idx="267" formatCode="0.00%">
                  <c:v>0</c:v>
                </c:pt>
                <c:pt idx="268" formatCode="0.00%">
                  <c:v>0</c:v>
                </c:pt>
                <c:pt idx="269" formatCode="0.00%">
                  <c:v>0</c:v>
                </c:pt>
                <c:pt idx="270" formatCode="0.00%">
                  <c:v>0</c:v>
                </c:pt>
                <c:pt idx="271" formatCode="0.00%">
                  <c:v>0</c:v>
                </c:pt>
                <c:pt idx="272" formatCode="0.00%">
                  <c:v>0</c:v>
                </c:pt>
                <c:pt idx="273" formatCode="0.00%">
                  <c:v>0</c:v>
                </c:pt>
                <c:pt idx="274" formatCode="0.00%">
                  <c:v>0</c:v>
                </c:pt>
                <c:pt idx="275" formatCode="0.00%">
                  <c:v>0</c:v>
                </c:pt>
                <c:pt idx="276" formatCode="0.00%">
                  <c:v>0</c:v>
                </c:pt>
                <c:pt idx="277" formatCode="0.00%">
                  <c:v>0</c:v>
                </c:pt>
                <c:pt idx="278" formatCode="0.00%">
                  <c:v>0</c:v>
                </c:pt>
                <c:pt idx="279" formatCode="0.00%">
                  <c:v>0</c:v>
                </c:pt>
                <c:pt idx="280" formatCode="0.00%">
                  <c:v>0</c:v>
                </c:pt>
                <c:pt idx="281" formatCode="0.00%">
                  <c:v>0</c:v>
                </c:pt>
                <c:pt idx="282" formatCode="0.00%">
                  <c:v>0</c:v>
                </c:pt>
                <c:pt idx="283" formatCode="0.00%">
                  <c:v>0</c:v>
                </c:pt>
                <c:pt idx="284" formatCode="0.00%">
                  <c:v>0</c:v>
                </c:pt>
                <c:pt idx="285" formatCode="0.00%">
                  <c:v>0</c:v>
                </c:pt>
                <c:pt idx="286" formatCode="0.00%">
                  <c:v>0</c:v>
                </c:pt>
                <c:pt idx="287" formatCode="0.00%">
                  <c:v>0</c:v>
                </c:pt>
                <c:pt idx="288" formatCode="0.00%">
                  <c:v>0</c:v>
                </c:pt>
                <c:pt idx="289" formatCode="0.00%">
                  <c:v>0</c:v>
                </c:pt>
                <c:pt idx="290" formatCode="0.00%">
                  <c:v>0</c:v>
                </c:pt>
                <c:pt idx="291" formatCode="0.00%">
                  <c:v>0</c:v>
                </c:pt>
                <c:pt idx="292" formatCode="0.00%">
                  <c:v>0</c:v>
                </c:pt>
                <c:pt idx="293" formatCode="0.00%">
                  <c:v>0</c:v>
                </c:pt>
                <c:pt idx="294" formatCode="0.00%">
                  <c:v>0</c:v>
                </c:pt>
                <c:pt idx="295" formatCode="0.00%">
                  <c:v>0</c:v>
                </c:pt>
                <c:pt idx="296" formatCode="0.00%">
                  <c:v>0</c:v>
                </c:pt>
                <c:pt idx="297" formatCode="0.00%">
                  <c:v>0</c:v>
                </c:pt>
                <c:pt idx="298" formatCode="0.00%">
                  <c:v>0</c:v>
                </c:pt>
                <c:pt idx="299" formatCode="0.00%">
                  <c:v>0</c:v>
                </c:pt>
                <c:pt idx="300" formatCode="0.00%">
                  <c:v>0</c:v>
                </c:pt>
                <c:pt idx="301" formatCode="0.00%">
                  <c:v>0</c:v>
                </c:pt>
                <c:pt idx="302" formatCode="0.00%">
                  <c:v>0</c:v>
                </c:pt>
                <c:pt idx="303" formatCode="0.00%">
                  <c:v>0</c:v>
                </c:pt>
                <c:pt idx="304" formatCode="0.00%">
                  <c:v>0</c:v>
                </c:pt>
                <c:pt idx="305" formatCode="0.00%">
                  <c:v>0</c:v>
                </c:pt>
                <c:pt idx="306" formatCode="0.00%">
                  <c:v>0</c:v>
                </c:pt>
                <c:pt idx="307" formatCode="0.00%">
                  <c:v>0</c:v>
                </c:pt>
                <c:pt idx="308" formatCode="0.00%">
                  <c:v>0</c:v>
                </c:pt>
                <c:pt idx="309" formatCode="0.00%">
                  <c:v>0</c:v>
                </c:pt>
                <c:pt idx="310" formatCode="0.00%">
                  <c:v>0</c:v>
                </c:pt>
                <c:pt idx="311" formatCode="0.00%">
                  <c:v>0</c:v>
                </c:pt>
                <c:pt idx="312" formatCode="0.00%">
                  <c:v>0</c:v>
                </c:pt>
                <c:pt idx="313" formatCode="0.00%">
                  <c:v>0</c:v>
                </c:pt>
                <c:pt idx="314" formatCode="0.00%">
                  <c:v>0</c:v>
                </c:pt>
                <c:pt idx="315" formatCode="0.00%">
                  <c:v>0</c:v>
                </c:pt>
                <c:pt idx="316" formatCode="0.00%">
                  <c:v>0</c:v>
                </c:pt>
                <c:pt idx="317" formatCode="0.00%">
                  <c:v>0</c:v>
                </c:pt>
                <c:pt idx="318" formatCode="0.00%">
                  <c:v>0</c:v>
                </c:pt>
                <c:pt idx="319" formatCode="0.00%">
                  <c:v>0</c:v>
                </c:pt>
                <c:pt idx="320" formatCode="0.00%">
                  <c:v>0</c:v>
                </c:pt>
                <c:pt idx="321" formatCode="0.00%">
                  <c:v>0</c:v>
                </c:pt>
                <c:pt idx="322" formatCode="0.00%">
                  <c:v>0</c:v>
                </c:pt>
                <c:pt idx="323" formatCode="0.00%">
                  <c:v>0</c:v>
                </c:pt>
                <c:pt idx="324" formatCode="0.00%">
                  <c:v>0</c:v>
                </c:pt>
                <c:pt idx="325" formatCode="0.00%">
                  <c:v>0</c:v>
                </c:pt>
                <c:pt idx="326" formatCode="0.00%">
                  <c:v>0</c:v>
                </c:pt>
                <c:pt idx="327" formatCode="0.00%">
                  <c:v>0</c:v>
                </c:pt>
                <c:pt idx="328" formatCode="0.00%">
                  <c:v>0</c:v>
                </c:pt>
                <c:pt idx="329" formatCode="0.00%">
                  <c:v>0</c:v>
                </c:pt>
                <c:pt idx="330" formatCode="0.00%">
                  <c:v>0</c:v>
                </c:pt>
                <c:pt idx="331" formatCode="0.00%">
                  <c:v>0</c:v>
                </c:pt>
                <c:pt idx="332" formatCode="0.00%">
                  <c:v>0</c:v>
                </c:pt>
                <c:pt idx="333" formatCode="0.00%">
                  <c:v>0</c:v>
                </c:pt>
                <c:pt idx="334" formatCode="0.00%">
                  <c:v>0</c:v>
                </c:pt>
                <c:pt idx="335" formatCode="0.00%">
                  <c:v>0</c:v>
                </c:pt>
                <c:pt idx="336" formatCode="0.00%">
                  <c:v>0</c:v>
                </c:pt>
                <c:pt idx="337" formatCode="0.00%">
                  <c:v>0</c:v>
                </c:pt>
                <c:pt idx="338" formatCode="0.00%">
                  <c:v>0</c:v>
                </c:pt>
                <c:pt idx="339" formatCode="0.00%">
                  <c:v>0</c:v>
                </c:pt>
                <c:pt idx="340" formatCode="0.00%">
                  <c:v>0</c:v>
                </c:pt>
                <c:pt idx="341" formatCode="0.00%">
                  <c:v>0</c:v>
                </c:pt>
                <c:pt idx="342" formatCode="0.00%">
                  <c:v>0</c:v>
                </c:pt>
                <c:pt idx="343" formatCode="0.00%">
                  <c:v>0</c:v>
                </c:pt>
                <c:pt idx="344" formatCode="0.00%">
                  <c:v>0</c:v>
                </c:pt>
                <c:pt idx="345" formatCode="0.00%">
                  <c:v>0</c:v>
                </c:pt>
                <c:pt idx="346" formatCode="0.00%">
                  <c:v>0</c:v>
                </c:pt>
                <c:pt idx="347" formatCode="0.00%">
                  <c:v>0</c:v>
                </c:pt>
                <c:pt idx="348" formatCode="0.00%">
                  <c:v>0</c:v>
                </c:pt>
                <c:pt idx="349" formatCode="0.00%">
                  <c:v>0</c:v>
                </c:pt>
                <c:pt idx="350" formatCode="0.00%">
                  <c:v>0</c:v>
                </c:pt>
                <c:pt idx="351" formatCode="0.00%">
                  <c:v>0</c:v>
                </c:pt>
                <c:pt idx="352" formatCode="0.00%">
                  <c:v>0</c:v>
                </c:pt>
                <c:pt idx="353" formatCode="0.00%">
                  <c:v>0</c:v>
                </c:pt>
                <c:pt idx="354" formatCode="0.00%">
                  <c:v>0</c:v>
                </c:pt>
                <c:pt idx="355" formatCode="0.00%">
                  <c:v>0</c:v>
                </c:pt>
                <c:pt idx="356" formatCode="0.00%">
                  <c:v>0</c:v>
                </c:pt>
                <c:pt idx="357" formatCode="0.00%">
                  <c:v>0</c:v>
                </c:pt>
                <c:pt idx="358" formatCode="0.00%">
                  <c:v>0</c:v>
                </c:pt>
                <c:pt idx="359" formatCode="0.00%">
                  <c:v>0</c:v>
                </c:pt>
                <c:pt idx="360" formatCode="0.00%">
                  <c:v>0</c:v>
                </c:pt>
                <c:pt idx="361" formatCode="0.00%">
                  <c:v>0</c:v>
                </c:pt>
                <c:pt idx="362" formatCode="0.00%">
                  <c:v>0</c:v>
                </c:pt>
                <c:pt idx="363" formatCode="0.00%">
                  <c:v>0</c:v>
                </c:pt>
                <c:pt idx="364" formatCode="0.00%">
                  <c:v>0</c:v>
                </c:pt>
                <c:pt idx="365" formatCode="0.00%">
                  <c:v>0</c:v>
                </c:pt>
                <c:pt idx="366" formatCode="0.00%">
                  <c:v>0</c:v>
                </c:pt>
                <c:pt idx="367" formatCode="0.00%">
                  <c:v>0</c:v>
                </c:pt>
                <c:pt idx="368" formatCode="0.00%">
                  <c:v>0</c:v>
                </c:pt>
                <c:pt idx="369" formatCode="0.00%">
                  <c:v>0</c:v>
                </c:pt>
                <c:pt idx="370" formatCode="0.00%">
                  <c:v>0</c:v>
                </c:pt>
                <c:pt idx="371" formatCode="0.00%">
                  <c:v>0</c:v>
                </c:pt>
                <c:pt idx="372" formatCode="0.00%">
                  <c:v>0</c:v>
                </c:pt>
                <c:pt idx="373" formatCode="0.00%">
                  <c:v>0</c:v>
                </c:pt>
                <c:pt idx="374" formatCode="0.00%">
                  <c:v>0</c:v>
                </c:pt>
                <c:pt idx="375" formatCode="0.00%">
                  <c:v>0</c:v>
                </c:pt>
                <c:pt idx="376" formatCode="0.00%">
                  <c:v>0</c:v>
                </c:pt>
                <c:pt idx="377" formatCode="0.00%">
                  <c:v>0</c:v>
                </c:pt>
                <c:pt idx="378" formatCode="0.00%">
                  <c:v>0</c:v>
                </c:pt>
                <c:pt idx="379" formatCode="0.00%">
                  <c:v>0</c:v>
                </c:pt>
                <c:pt idx="380" formatCode="0.00%">
                  <c:v>0</c:v>
                </c:pt>
                <c:pt idx="381" formatCode="0.00%">
                  <c:v>0</c:v>
                </c:pt>
                <c:pt idx="382" formatCode="0.00%">
                  <c:v>0</c:v>
                </c:pt>
                <c:pt idx="383" formatCode="0.00%">
                  <c:v>0</c:v>
                </c:pt>
                <c:pt idx="384" formatCode="0.00%">
                  <c:v>0</c:v>
                </c:pt>
                <c:pt idx="385" formatCode="0.00%">
                  <c:v>0</c:v>
                </c:pt>
                <c:pt idx="386" formatCode="0.00%">
                  <c:v>0</c:v>
                </c:pt>
                <c:pt idx="387" formatCode="0.00%">
                  <c:v>0</c:v>
                </c:pt>
                <c:pt idx="388" formatCode="0.00%">
                  <c:v>0</c:v>
                </c:pt>
                <c:pt idx="389" formatCode="0.00%">
                  <c:v>0</c:v>
                </c:pt>
                <c:pt idx="390" formatCode="0.00%">
                  <c:v>0</c:v>
                </c:pt>
                <c:pt idx="391" formatCode="0.00%">
                  <c:v>0</c:v>
                </c:pt>
                <c:pt idx="392" formatCode="0.00%">
                  <c:v>0</c:v>
                </c:pt>
                <c:pt idx="393" formatCode="0.00%">
                  <c:v>0</c:v>
                </c:pt>
                <c:pt idx="394" formatCode="0.00%">
                  <c:v>0</c:v>
                </c:pt>
                <c:pt idx="395" formatCode="0.00%">
                  <c:v>0</c:v>
                </c:pt>
                <c:pt idx="396" formatCode="0.00%">
                  <c:v>0</c:v>
                </c:pt>
                <c:pt idx="397" formatCode="0.00%">
                  <c:v>0</c:v>
                </c:pt>
                <c:pt idx="398" formatCode="0.00%">
                  <c:v>0</c:v>
                </c:pt>
                <c:pt idx="399" formatCode="0.00%">
                  <c:v>0</c:v>
                </c:pt>
                <c:pt idx="400" formatCode="0.00%">
                  <c:v>0</c:v>
                </c:pt>
                <c:pt idx="401" formatCode="0.00%">
                  <c:v>0</c:v>
                </c:pt>
                <c:pt idx="402" formatCode="0.00%">
                  <c:v>0</c:v>
                </c:pt>
                <c:pt idx="403" formatCode="0.00%">
                  <c:v>0</c:v>
                </c:pt>
                <c:pt idx="404" formatCode="0.00%">
                  <c:v>0</c:v>
                </c:pt>
                <c:pt idx="405" formatCode="0.00%">
                  <c:v>0</c:v>
                </c:pt>
                <c:pt idx="406" formatCode="0.00%">
                  <c:v>0</c:v>
                </c:pt>
                <c:pt idx="407" formatCode="0.00%">
                  <c:v>0</c:v>
                </c:pt>
                <c:pt idx="408" formatCode="0.00%">
                  <c:v>0</c:v>
                </c:pt>
                <c:pt idx="409" formatCode="0.00%">
                  <c:v>0</c:v>
                </c:pt>
                <c:pt idx="410" formatCode="0.00%">
                  <c:v>0</c:v>
                </c:pt>
                <c:pt idx="411" formatCode="0.00%">
                  <c:v>0</c:v>
                </c:pt>
                <c:pt idx="412" formatCode="0.00%">
                  <c:v>0</c:v>
                </c:pt>
                <c:pt idx="413" formatCode="0.00%">
                  <c:v>0</c:v>
                </c:pt>
                <c:pt idx="414" formatCode="0.00%">
                  <c:v>0</c:v>
                </c:pt>
                <c:pt idx="415" formatCode="0.00%">
                  <c:v>0</c:v>
                </c:pt>
                <c:pt idx="416" formatCode="0.00%">
                  <c:v>0</c:v>
                </c:pt>
                <c:pt idx="417" formatCode="0.00%">
                  <c:v>0</c:v>
                </c:pt>
                <c:pt idx="418" formatCode="0.00%">
                  <c:v>0</c:v>
                </c:pt>
                <c:pt idx="419" formatCode="0.00%">
                  <c:v>0</c:v>
                </c:pt>
                <c:pt idx="420" formatCode="0.00%">
                  <c:v>0</c:v>
                </c:pt>
                <c:pt idx="421" formatCode="0.00%">
                  <c:v>0</c:v>
                </c:pt>
                <c:pt idx="422" formatCode="0.00%">
                  <c:v>0</c:v>
                </c:pt>
                <c:pt idx="423" formatCode="0.00%">
                  <c:v>0</c:v>
                </c:pt>
                <c:pt idx="424" formatCode="0.00%">
                  <c:v>0</c:v>
                </c:pt>
                <c:pt idx="425" formatCode="0.00%">
                  <c:v>0</c:v>
                </c:pt>
                <c:pt idx="426" formatCode="0.00%">
                  <c:v>0</c:v>
                </c:pt>
                <c:pt idx="427" formatCode="0.00%">
                  <c:v>0</c:v>
                </c:pt>
                <c:pt idx="428" formatCode="0.00%">
                  <c:v>0</c:v>
                </c:pt>
                <c:pt idx="429" formatCode="0.00%">
                  <c:v>0</c:v>
                </c:pt>
                <c:pt idx="430" formatCode="0.00%">
                  <c:v>0</c:v>
                </c:pt>
                <c:pt idx="431" formatCode="0.00%">
                  <c:v>0</c:v>
                </c:pt>
                <c:pt idx="432" formatCode="0.00%">
                  <c:v>0</c:v>
                </c:pt>
                <c:pt idx="433" formatCode="0.00%">
                  <c:v>0</c:v>
                </c:pt>
                <c:pt idx="434" formatCode="0.00%">
                  <c:v>0</c:v>
                </c:pt>
                <c:pt idx="435" formatCode="0.00%">
                  <c:v>0</c:v>
                </c:pt>
                <c:pt idx="436" formatCode="0.00%">
                  <c:v>0</c:v>
                </c:pt>
                <c:pt idx="437" formatCode="0.00%">
                  <c:v>0</c:v>
                </c:pt>
                <c:pt idx="438" formatCode="0.00%">
                  <c:v>0</c:v>
                </c:pt>
                <c:pt idx="439" formatCode="0.00%">
                  <c:v>0</c:v>
                </c:pt>
                <c:pt idx="440" formatCode="0.00%">
                  <c:v>0</c:v>
                </c:pt>
                <c:pt idx="441" formatCode="0.00%">
                  <c:v>0</c:v>
                </c:pt>
                <c:pt idx="442" formatCode="0.00%">
                  <c:v>0</c:v>
                </c:pt>
                <c:pt idx="443" formatCode="0.00%">
                  <c:v>0</c:v>
                </c:pt>
                <c:pt idx="444" formatCode="0.00%">
                  <c:v>0</c:v>
                </c:pt>
                <c:pt idx="445" formatCode="0.00%">
                  <c:v>0</c:v>
                </c:pt>
                <c:pt idx="446" formatCode="0.00%">
                  <c:v>0</c:v>
                </c:pt>
                <c:pt idx="447" formatCode="0.00%">
                  <c:v>0</c:v>
                </c:pt>
                <c:pt idx="448" formatCode="0.00%">
                  <c:v>0</c:v>
                </c:pt>
                <c:pt idx="449" formatCode="0.00%">
                  <c:v>0</c:v>
                </c:pt>
                <c:pt idx="450" formatCode="0.00%">
                  <c:v>0</c:v>
                </c:pt>
                <c:pt idx="451" formatCode="0.00%">
                  <c:v>0</c:v>
                </c:pt>
                <c:pt idx="452" formatCode="0.00%">
                  <c:v>0</c:v>
                </c:pt>
                <c:pt idx="453" formatCode="0.00%">
                  <c:v>0</c:v>
                </c:pt>
                <c:pt idx="454" formatCode="0.00%">
                  <c:v>0</c:v>
                </c:pt>
                <c:pt idx="455" formatCode="0.00%">
                  <c:v>0</c:v>
                </c:pt>
                <c:pt idx="456" formatCode="0.00%">
                  <c:v>0</c:v>
                </c:pt>
                <c:pt idx="457" formatCode="0.00%">
                  <c:v>0</c:v>
                </c:pt>
                <c:pt idx="458" formatCode="0.00%">
                  <c:v>0</c:v>
                </c:pt>
                <c:pt idx="459" formatCode="0.00%">
                  <c:v>0</c:v>
                </c:pt>
                <c:pt idx="460" formatCode="0.00%">
                  <c:v>0</c:v>
                </c:pt>
                <c:pt idx="461" formatCode="0.00%">
                  <c:v>0</c:v>
                </c:pt>
                <c:pt idx="462" formatCode="0.00%">
                  <c:v>0</c:v>
                </c:pt>
                <c:pt idx="463" formatCode="0.00%">
                  <c:v>0</c:v>
                </c:pt>
                <c:pt idx="464" formatCode="0.00%">
                  <c:v>0</c:v>
                </c:pt>
                <c:pt idx="465" formatCode="0.00%">
                  <c:v>0</c:v>
                </c:pt>
                <c:pt idx="466" formatCode="0.00%">
                  <c:v>0</c:v>
                </c:pt>
                <c:pt idx="467" formatCode="0.00%">
                  <c:v>0</c:v>
                </c:pt>
                <c:pt idx="468" formatCode="0.00%">
                  <c:v>0</c:v>
                </c:pt>
                <c:pt idx="469" formatCode="0.00%">
                  <c:v>0</c:v>
                </c:pt>
                <c:pt idx="470" formatCode="0.00%">
                  <c:v>0</c:v>
                </c:pt>
                <c:pt idx="471" formatCode="0.00%">
                  <c:v>0</c:v>
                </c:pt>
                <c:pt idx="472" formatCode="0.00%">
                  <c:v>0</c:v>
                </c:pt>
                <c:pt idx="473" formatCode="0.00%">
                  <c:v>0</c:v>
                </c:pt>
                <c:pt idx="474" formatCode="0.00%">
                  <c:v>0</c:v>
                </c:pt>
                <c:pt idx="475" formatCode="0.00%">
                  <c:v>0</c:v>
                </c:pt>
                <c:pt idx="476" formatCode="0.00%">
                  <c:v>0</c:v>
                </c:pt>
                <c:pt idx="477" formatCode="0.00%">
                  <c:v>0</c:v>
                </c:pt>
                <c:pt idx="478" formatCode="0.00%">
                  <c:v>0</c:v>
                </c:pt>
                <c:pt idx="479" formatCode="0.00%">
                  <c:v>0</c:v>
                </c:pt>
                <c:pt idx="480" formatCode="0.00%">
                  <c:v>0</c:v>
                </c:pt>
                <c:pt idx="481" formatCode="0.00%">
                  <c:v>0</c:v>
                </c:pt>
                <c:pt idx="482" formatCode="0.00%">
                  <c:v>0</c:v>
                </c:pt>
                <c:pt idx="483" formatCode="0.00%">
                  <c:v>0</c:v>
                </c:pt>
                <c:pt idx="484" formatCode="0.00%">
                  <c:v>0</c:v>
                </c:pt>
                <c:pt idx="485" formatCode="0.00%">
                  <c:v>0</c:v>
                </c:pt>
                <c:pt idx="486" formatCode="0.00%">
                  <c:v>0</c:v>
                </c:pt>
                <c:pt idx="487" formatCode="0.00%">
                  <c:v>0</c:v>
                </c:pt>
                <c:pt idx="488" formatCode="0.00%">
                  <c:v>0</c:v>
                </c:pt>
                <c:pt idx="489" formatCode="0.00%">
                  <c:v>0</c:v>
                </c:pt>
                <c:pt idx="490" formatCode="0.00%">
                  <c:v>0</c:v>
                </c:pt>
                <c:pt idx="491" formatCode="0.00%">
                  <c:v>0</c:v>
                </c:pt>
                <c:pt idx="492" formatCode="0.00%">
                  <c:v>0</c:v>
                </c:pt>
                <c:pt idx="493" formatCode="0.00%">
                  <c:v>0</c:v>
                </c:pt>
                <c:pt idx="494" formatCode="0.00%">
                  <c:v>0</c:v>
                </c:pt>
                <c:pt idx="495" formatCode="0.00%">
                  <c:v>0</c:v>
                </c:pt>
                <c:pt idx="496" formatCode="0.00%">
                  <c:v>0</c:v>
                </c:pt>
                <c:pt idx="497" formatCode="0.00%">
                  <c:v>0</c:v>
                </c:pt>
                <c:pt idx="498" formatCode="0.00%">
                  <c:v>0</c:v>
                </c:pt>
                <c:pt idx="499" formatCode="0.00%">
                  <c:v>0</c:v>
                </c:pt>
                <c:pt idx="500" formatCode="0.00%">
                  <c:v>0</c:v>
                </c:pt>
                <c:pt idx="501" formatCode="0.00%">
                  <c:v>0</c:v>
                </c:pt>
                <c:pt idx="502" formatCode="0.00%">
                  <c:v>0</c:v>
                </c:pt>
                <c:pt idx="503" formatCode="0.00%">
                  <c:v>0</c:v>
                </c:pt>
                <c:pt idx="504" formatCode="0.00%">
                  <c:v>0</c:v>
                </c:pt>
                <c:pt idx="505" formatCode="0.00%">
                  <c:v>0</c:v>
                </c:pt>
                <c:pt idx="506" formatCode="0.00%">
                  <c:v>0</c:v>
                </c:pt>
                <c:pt idx="507" formatCode="0.00%">
                  <c:v>0</c:v>
                </c:pt>
                <c:pt idx="508" formatCode="0.00%">
                  <c:v>0</c:v>
                </c:pt>
                <c:pt idx="509" formatCode="0.00%">
                  <c:v>0</c:v>
                </c:pt>
                <c:pt idx="510" formatCode="0.00%">
                  <c:v>0</c:v>
                </c:pt>
                <c:pt idx="511" formatCode="0.00%">
                  <c:v>0</c:v>
                </c:pt>
                <c:pt idx="512" formatCode="0.00%">
                  <c:v>0</c:v>
                </c:pt>
                <c:pt idx="513" formatCode="0.00%">
                  <c:v>0</c:v>
                </c:pt>
                <c:pt idx="514" formatCode="0.00%">
                  <c:v>0</c:v>
                </c:pt>
                <c:pt idx="515" formatCode="0.00%">
                  <c:v>0</c:v>
                </c:pt>
                <c:pt idx="516" formatCode="0.00%">
                  <c:v>0</c:v>
                </c:pt>
                <c:pt idx="517" formatCode="0.00%">
                  <c:v>0</c:v>
                </c:pt>
                <c:pt idx="518" formatCode="0.00%">
                  <c:v>0</c:v>
                </c:pt>
                <c:pt idx="519" formatCode="0.00%">
                  <c:v>0</c:v>
                </c:pt>
                <c:pt idx="520" formatCode="0.00%">
                  <c:v>0</c:v>
                </c:pt>
                <c:pt idx="521" formatCode="0.00%">
                  <c:v>0</c:v>
                </c:pt>
                <c:pt idx="522" formatCode="0.00%">
                  <c:v>0</c:v>
                </c:pt>
                <c:pt idx="523" formatCode="0.00%">
                  <c:v>0</c:v>
                </c:pt>
                <c:pt idx="524" formatCode="0.00%">
                  <c:v>0</c:v>
                </c:pt>
                <c:pt idx="525" formatCode="0.00%">
                  <c:v>0</c:v>
                </c:pt>
                <c:pt idx="526" formatCode="0.00%">
                  <c:v>0</c:v>
                </c:pt>
                <c:pt idx="527" formatCode="0.00%">
                  <c:v>0</c:v>
                </c:pt>
                <c:pt idx="528" formatCode="0.00%">
                  <c:v>0</c:v>
                </c:pt>
                <c:pt idx="529" formatCode="0.00%">
                  <c:v>0</c:v>
                </c:pt>
                <c:pt idx="530" formatCode="0.00%">
                  <c:v>0</c:v>
                </c:pt>
                <c:pt idx="531" formatCode="0.00%">
                  <c:v>0</c:v>
                </c:pt>
                <c:pt idx="532" formatCode="0.00%">
                  <c:v>0</c:v>
                </c:pt>
                <c:pt idx="533" formatCode="0.00%">
                  <c:v>0</c:v>
                </c:pt>
                <c:pt idx="534" formatCode="0.00%">
                  <c:v>0</c:v>
                </c:pt>
                <c:pt idx="535" formatCode="0.00%">
                  <c:v>0</c:v>
                </c:pt>
                <c:pt idx="536" formatCode="0.00%">
                  <c:v>0</c:v>
                </c:pt>
                <c:pt idx="537" formatCode="0.00%">
                  <c:v>0</c:v>
                </c:pt>
                <c:pt idx="538" formatCode="0.00%">
                  <c:v>0</c:v>
                </c:pt>
                <c:pt idx="539" formatCode="0.00%">
                  <c:v>0</c:v>
                </c:pt>
                <c:pt idx="540" formatCode="0.00%">
                  <c:v>0</c:v>
                </c:pt>
                <c:pt idx="541" formatCode="0.00%">
                  <c:v>0</c:v>
                </c:pt>
                <c:pt idx="542" formatCode="0.00%">
                  <c:v>0</c:v>
                </c:pt>
                <c:pt idx="543" formatCode="0.00%">
                  <c:v>0</c:v>
                </c:pt>
                <c:pt idx="544" formatCode="0.00%">
                  <c:v>0</c:v>
                </c:pt>
                <c:pt idx="545" formatCode="0.00%">
                  <c:v>0</c:v>
                </c:pt>
                <c:pt idx="546" formatCode="0.00%">
                  <c:v>0</c:v>
                </c:pt>
                <c:pt idx="547" formatCode="0.00%">
                  <c:v>0</c:v>
                </c:pt>
                <c:pt idx="548" formatCode="0.00%">
                  <c:v>0</c:v>
                </c:pt>
                <c:pt idx="549" formatCode="0.00%">
                  <c:v>0</c:v>
                </c:pt>
                <c:pt idx="550" formatCode="0.00%">
                  <c:v>0</c:v>
                </c:pt>
                <c:pt idx="551" formatCode="0.00%">
                  <c:v>0</c:v>
                </c:pt>
                <c:pt idx="552" formatCode="0.00%">
                  <c:v>0</c:v>
                </c:pt>
                <c:pt idx="553" formatCode="0.00%">
                  <c:v>0</c:v>
                </c:pt>
                <c:pt idx="554" formatCode="0.00%">
                  <c:v>0</c:v>
                </c:pt>
                <c:pt idx="555" formatCode="0.00%">
                  <c:v>0</c:v>
                </c:pt>
                <c:pt idx="556" formatCode="0.00%">
                  <c:v>0</c:v>
                </c:pt>
                <c:pt idx="557" formatCode="0.00%">
                  <c:v>0</c:v>
                </c:pt>
                <c:pt idx="558" formatCode="0.00%">
                  <c:v>0</c:v>
                </c:pt>
                <c:pt idx="559" formatCode="0.00%">
                  <c:v>0</c:v>
                </c:pt>
                <c:pt idx="560" formatCode="0.00%">
                  <c:v>0</c:v>
                </c:pt>
                <c:pt idx="561" formatCode="0.00%">
                  <c:v>0</c:v>
                </c:pt>
                <c:pt idx="562" formatCode="0.00%">
                  <c:v>0</c:v>
                </c:pt>
                <c:pt idx="563" formatCode="0.00%">
                  <c:v>0</c:v>
                </c:pt>
                <c:pt idx="564" formatCode="0.00%">
                  <c:v>0</c:v>
                </c:pt>
                <c:pt idx="565" formatCode="0.00%">
                  <c:v>0</c:v>
                </c:pt>
                <c:pt idx="566" formatCode="0.00%">
                  <c:v>0</c:v>
                </c:pt>
                <c:pt idx="567" formatCode="0.00%">
                  <c:v>0</c:v>
                </c:pt>
                <c:pt idx="568" formatCode="0.00%">
                  <c:v>0</c:v>
                </c:pt>
                <c:pt idx="569" formatCode="0.00%">
                  <c:v>0</c:v>
                </c:pt>
                <c:pt idx="570" formatCode="0.00%">
                  <c:v>0</c:v>
                </c:pt>
                <c:pt idx="571" formatCode="0.00%">
                  <c:v>0</c:v>
                </c:pt>
                <c:pt idx="572" formatCode="0.00%">
                  <c:v>0</c:v>
                </c:pt>
                <c:pt idx="573" formatCode="0.00%">
                  <c:v>0</c:v>
                </c:pt>
                <c:pt idx="574" formatCode="0.00%">
                  <c:v>0</c:v>
                </c:pt>
                <c:pt idx="575" formatCode="0.00%">
                  <c:v>0</c:v>
                </c:pt>
                <c:pt idx="576" formatCode="0.00%">
                  <c:v>0</c:v>
                </c:pt>
                <c:pt idx="577" formatCode="0.00%">
                  <c:v>0</c:v>
                </c:pt>
                <c:pt idx="578" formatCode="0.00%">
                  <c:v>0</c:v>
                </c:pt>
                <c:pt idx="579" formatCode="0.00%">
                  <c:v>0</c:v>
                </c:pt>
                <c:pt idx="580" formatCode="0.00%">
                  <c:v>0</c:v>
                </c:pt>
                <c:pt idx="581" formatCode="0.00%">
                  <c:v>0</c:v>
                </c:pt>
                <c:pt idx="582" formatCode="0.00%">
                  <c:v>0</c:v>
                </c:pt>
                <c:pt idx="583" formatCode="0.00%">
                  <c:v>0</c:v>
                </c:pt>
                <c:pt idx="584" formatCode="0.00%">
                  <c:v>0</c:v>
                </c:pt>
                <c:pt idx="585" formatCode="0.00%">
                  <c:v>0</c:v>
                </c:pt>
                <c:pt idx="586" formatCode="0.00%">
                  <c:v>0</c:v>
                </c:pt>
                <c:pt idx="587" formatCode="0.00%">
                  <c:v>0</c:v>
                </c:pt>
                <c:pt idx="588" formatCode="0.00%">
                  <c:v>5.7803468208090791E-3</c:v>
                </c:pt>
                <c:pt idx="589" formatCode="0.00%">
                  <c:v>5.7803468208090791E-3</c:v>
                </c:pt>
                <c:pt idx="590" formatCode="0.00%">
                  <c:v>5.7803468208090791E-3</c:v>
                </c:pt>
                <c:pt idx="591" formatCode="0.00%">
                  <c:v>5.7803468208090791E-3</c:v>
                </c:pt>
                <c:pt idx="592" formatCode="0.00%">
                  <c:v>5.7471264367816577E-3</c:v>
                </c:pt>
                <c:pt idx="593" formatCode="0.00%">
                  <c:v>1.156069364161838E-2</c:v>
                </c:pt>
                <c:pt idx="594" formatCode="0.00%">
                  <c:v>1.744186046511631E-2</c:v>
                </c:pt>
                <c:pt idx="595" formatCode="0.00%">
                  <c:v>1.744186046511631E-2</c:v>
                </c:pt>
                <c:pt idx="596" formatCode="0.00%">
                  <c:v>5.7471264367816577E-3</c:v>
                </c:pt>
                <c:pt idx="597" formatCode="0.00%">
                  <c:v>5.7471264367816577E-3</c:v>
                </c:pt>
                <c:pt idx="598" formatCode="0.00%">
                  <c:v>1.1494252873563315E-2</c:v>
                </c:pt>
                <c:pt idx="599" formatCode="0.00%">
                  <c:v>1.1494252873563315E-2</c:v>
                </c:pt>
                <c:pt idx="600" formatCode="0.00%">
                  <c:v>1.1494252873563315E-2</c:v>
                </c:pt>
                <c:pt idx="601" formatCode="0.00%">
                  <c:v>1.1494252873563315E-2</c:v>
                </c:pt>
                <c:pt idx="602" formatCode="0.00%">
                  <c:v>1.1494252873563315E-2</c:v>
                </c:pt>
                <c:pt idx="603" formatCode="0.00%">
                  <c:v>1.7241379310344973E-2</c:v>
                </c:pt>
                <c:pt idx="604" formatCode="0.00%">
                  <c:v>1.7142857142857126E-2</c:v>
                </c:pt>
                <c:pt idx="605" formatCode="0.00%">
                  <c:v>1.7142857142857126E-2</c:v>
                </c:pt>
                <c:pt idx="606" formatCode="0.00%">
                  <c:v>1.7142857142857126E-2</c:v>
                </c:pt>
                <c:pt idx="607" formatCode="0.00%">
                  <c:v>1.7142857142857126E-2</c:v>
                </c:pt>
                <c:pt idx="608" formatCode="0.00%">
                  <c:v>1.7142857142857126E-2</c:v>
                </c:pt>
                <c:pt idx="609" formatCode="0.00%">
                  <c:v>1.7142857142857126E-2</c:v>
                </c:pt>
                <c:pt idx="610" formatCode="0.00%">
                  <c:v>1.7045454545454364E-2</c:v>
                </c:pt>
                <c:pt idx="611" formatCode="0.00%">
                  <c:v>1.7045454545454364E-2</c:v>
                </c:pt>
                <c:pt idx="612" formatCode="0.00%">
                  <c:v>1.7045454545454364E-2</c:v>
                </c:pt>
                <c:pt idx="613" formatCode="0.00%">
                  <c:v>2.2727272727272707E-2</c:v>
                </c:pt>
                <c:pt idx="614" formatCode="0.00%">
                  <c:v>2.2727272727272707E-2</c:v>
                </c:pt>
                <c:pt idx="615" formatCode="0.00%">
                  <c:v>1.6949152542372836E-2</c:v>
                </c:pt>
                <c:pt idx="616" formatCode="0.00%">
                  <c:v>1.6853932584269593E-2</c:v>
                </c:pt>
                <c:pt idx="617" formatCode="0.00%">
                  <c:v>1.6853932584269593E-2</c:v>
                </c:pt>
                <c:pt idx="618" formatCode="0.00%">
                  <c:v>1.6853932584269593E-2</c:v>
                </c:pt>
                <c:pt idx="619" formatCode="0.00%">
                  <c:v>1.6853932584269593E-2</c:v>
                </c:pt>
                <c:pt idx="620" formatCode="0.00%">
                  <c:v>1.6853932584269593E-2</c:v>
                </c:pt>
                <c:pt idx="621" formatCode="0.00%">
                  <c:v>2.2471910112359383E-2</c:v>
                </c:pt>
                <c:pt idx="622" formatCode="0.00%">
                  <c:v>1.6759776536312998E-2</c:v>
                </c:pt>
                <c:pt idx="623" formatCode="0.00%">
                  <c:v>2.2346368715083997E-2</c:v>
                </c:pt>
                <c:pt idx="624" formatCode="0.00%">
                  <c:v>2.7932960893854775E-2</c:v>
                </c:pt>
                <c:pt idx="625" formatCode="0.00%">
                  <c:v>2.2222222222222143E-2</c:v>
                </c:pt>
                <c:pt idx="626" formatCode="0.00%">
                  <c:v>2.2222222222222143E-2</c:v>
                </c:pt>
                <c:pt idx="627" formatCode="0.00%">
                  <c:v>2.2222222222222143E-2</c:v>
                </c:pt>
                <c:pt idx="628" formatCode="0.00%">
                  <c:v>2.2099447513812098E-2</c:v>
                </c:pt>
                <c:pt idx="629" formatCode="0.00%">
                  <c:v>2.7624309392265234E-2</c:v>
                </c:pt>
                <c:pt idx="630" formatCode="0.00%">
                  <c:v>2.7624309392265234E-2</c:v>
                </c:pt>
                <c:pt idx="631" formatCode="0.00%">
                  <c:v>2.7624309392265234E-2</c:v>
                </c:pt>
                <c:pt idx="632" formatCode="0.00%">
                  <c:v>2.7624309392265234E-2</c:v>
                </c:pt>
                <c:pt idx="633" formatCode="0.00%">
                  <c:v>2.1978021978022122E-2</c:v>
                </c:pt>
                <c:pt idx="634" formatCode="0.00%">
                  <c:v>2.7472527472527375E-2</c:v>
                </c:pt>
                <c:pt idx="635" formatCode="0.00%">
                  <c:v>2.732240437158473E-2</c:v>
                </c:pt>
                <c:pt idx="636" formatCode="0.00%">
                  <c:v>2.7173913043478271E-2</c:v>
                </c:pt>
                <c:pt idx="637" formatCode="0.00%">
                  <c:v>2.7173913043478271E-2</c:v>
                </c:pt>
                <c:pt idx="638" formatCode="0.00%">
                  <c:v>2.7173913043478271E-2</c:v>
                </c:pt>
                <c:pt idx="639" formatCode="0.00%">
                  <c:v>3.2608695652174058E-2</c:v>
                </c:pt>
                <c:pt idx="640" formatCode="0.00%">
                  <c:v>3.2432432432432545E-2</c:v>
                </c:pt>
                <c:pt idx="641" formatCode="0.00%">
                  <c:v>2.6881720430107503E-2</c:v>
                </c:pt>
                <c:pt idx="642" formatCode="0.00%">
                  <c:v>2.6881720430107503E-2</c:v>
                </c:pt>
                <c:pt idx="643" formatCode="0.00%">
                  <c:v>2.6881720430107503E-2</c:v>
                </c:pt>
                <c:pt idx="644" formatCode="0.00%">
                  <c:v>3.2258064516129004E-2</c:v>
                </c:pt>
                <c:pt idx="645" formatCode="0.00%">
                  <c:v>3.2258064516129004E-2</c:v>
                </c:pt>
                <c:pt idx="646" formatCode="0.00%">
                  <c:v>4.2780748663101553E-2</c:v>
                </c:pt>
                <c:pt idx="647" formatCode="0.00%">
                  <c:v>3.7234042553191404E-2</c:v>
                </c:pt>
                <c:pt idx="648" formatCode="0.00%">
                  <c:v>3.1746031746031855E-2</c:v>
                </c:pt>
                <c:pt idx="649" formatCode="0.00%">
                  <c:v>3.1746031746031855E-2</c:v>
                </c:pt>
                <c:pt idx="650" formatCode="0.00%">
                  <c:v>4.2328042328042326E-2</c:v>
                </c:pt>
                <c:pt idx="651" formatCode="0.00%">
                  <c:v>4.7368421052631504E-2</c:v>
                </c:pt>
                <c:pt idx="652" formatCode="0.00%">
                  <c:v>4.1884816753926524E-2</c:v>
                </c:pt>
                <c:pt idx="653" formatCode="0.00%">
                  <c:v>4.7120418848167533E-2</c:v>
                </c:pt>
                <c:pt idx="654" formatCode="0.00%">
                  <c:v>5.2356020942408321E-2</c:v>
                </c:pt>
                <c:pt idx="655" formatCode="0.00%">
                  <c:v>5.2356020942408321E-2</c:v>
                </c:pt>
                <c:pt idx="656" formatCode="0.00%">
                  <c:v>4.6875000000000222E-2</c:v>
                </c:pt>
                <c:pt idx="657" formatCode="0.00%">
                  <c:v>5.2083333333333259E-2</c:v>
                </c:pt>
                <c:pt idx="658" formatCode="0.00%">
                  <c:v>4.1025641025641102E-2</c:v>
                </c:pt>
                <c:pt idx="659" formatCode="0.00%">
                  <c:v>4.1025641025641102E-2</c:v>
                </c:pt>
                <c:pt idx="660" formatCode="0.00%">
                  <c:v>4.615384615384599E-2</c:v>
                </c:pt>
                <c:pt idx="661" formatCode="0.00%">
                  <c:v>5.6410256410256432E-2</c:v>
                </c:pt>
                <c:pt idx="662" formatCode="0.00%">
                  <c:v>4.5685279187817285E-2</c:v>
                </c:pt>
                <c:pt idx="663" formatCode="0.00%">
                  <c:v>4.5226130653266416E-2</c:v>
                </c:pt>
                <c:pt idx="664" formatCode="0.00%">
                  <c:v>4.5226130653266416E-2</c:v>
                </c:pt>
                <c:pt idx="665" formatCode="0.00%">
                  <c:v>4.4999999999999929E-2</c:v>
                </c:pt>
                <c:pt idx="666" formatCode="0.00%">
                  <c:v>3.9800995024875441E-2</c:v>
                </c:pt>
                <c:pt idx="667" formatCode="0.00%">
                  <c:v>3.9800995024875441E-2</c:v>
                </c:pt>
                <c:pt idx="668" formatCode="0.00%">
                  <c:v>4.4776119402984982E-2</c:v>
                </c:pt>
                <c:pt idx="669" formatCode="0.00%">
                  <c:v>4.4554455445544594E-2</c:v>
                </c:pt>
                <c:pt idx="670" formatCode="0.00%">
                  <c:v>3.9408866995073843E-2</c:v>
                </c:pt>
                <c:pt idx="671" formatCode="0.00%">
                  <c:v>4.4334975369457963E-2</c:v>
                </c:pt>
                <c:pt idx="672" formatCode="0.00%">
                  <c:v>4.4117647058823595E-2</c:v>
                </c:pt>
                <c:pt idx="673" formatCode="0.00%">
                  <c:v>3.398058252427183E-2</c:v>
                </c:pt>
                <c:pt idx="674" formatCode="0.00%">
                  <c:v>3.883495145631044E-2</c:v>
                </c:pt>
                <c:pt idx="675" formatCode="0.00%">
                  <c:v>4.3269230769230616E-2</c:v>
                </c:pt>
                <c:pt idx="676" formatCode="0.00%">
                  <c:v>4.8076923076923128E-2</c:v>
                </c:pt>
                <c:pt idx="677" formatCode="0.00%">
                  <c:v>5.2631578947368585E-2</c:v>
                </c:pt>
                <c:pt idx="678" formatCode="0.00%">
                  <c:v>5.2631578947368585E-2</c:v>
                </c:pt>
                <c:pt idx="679" formatCode="0.00%">
                  <c:v>5.2631578947368585E-2</c:v>
                </c:pt>
                <c:pt idx="680" formatCode="0.00%">
                  <c:v>4.7619047619047672E-2</c:v>
                </c:pt>
                <c:pt idx="681" formatCode="0.00%">
                  <c:v>5.2132701421800931E-2</c:v>
                </c:pt>
                <c:pt idx="682" formatCode="0.00%">
                  <c:v>5.2132701421800931E-2</c:v>
                </c:pt>
                <c:pt idx="683" formatCode="0.00%">
                  <c:v>5.1886792452830344E-2</c:v>
                </c:pt>
                <c:pt idx="684" formatCode="0.00%">
                  <c:v>4.6948356807511749E-2</c:v>
                </c:pt>
                <c:pt idx="685" formatCode="0.00%">
                  <c:v>5.1643192488262768E-2</c:v>
                </c:pt>
                <c:pt idx="686" formatCode="0.00%">
                  <c:v>5.1401869158878677E-2</c:v>
                </c:pt>
                <c:pt idx="687" formatCode="0.00%">
                  <c:v>4.1474654377880338E-2</c:v>
                </c:pt>
                <c:pt idx="688" formatCode="0.00%">
                  <c:v>3.669724770642202E-2</c:v>
                </c:pt>
                <c:pt idx="689" formatCode="0.00%">
                  <c:v>2.7272727272727337E-2</c:v>
                </c:pt>
                <c:pt idx="690" formatCode="0.00%">
                  <c:v>3.6363636363636376E-2</c:v>
                </c:pt>
                <c:pt idx="691" formatCode="0.00%">
                  <c:v>3.1818181818181746E-2</c:v>
                </c:pt>
                <c:pt idx="692" formatCode="0.00%">
                  <c:v>3.6363636363636376E-2</c:v>
                </c:pt>
                <c:pt idx="693" formatCode="0.00%">
                  <c:v>3.1531531531531432E-2</c:v>
                </c:pt>
                <c:pt idx="694" formatCode="0.00%">
                  <c:v>3.6036036036036112E-2</c:v>
                </c:pt>
                <c:pt idx="695" formatCode="0.00%">
                  <c:v>3.1390134529147851E-2</c:v>
                </c:pt>
                <c:pt idx="696" formatCode="0.00%">
                  <c:v>3.1390134529147851E-2</c:v>
                </c:pt>
                <c:pt idx="697" formatCode="0.00%">
                  <c:v>3.1250000000000222E-2</c:v>
                </c:pt>
                <c:pt idx="698" formatCode="0.00%">
                  <c:v>3.1111111111111089E-2</c:v>
                </c:pt>
                <c:pt idx="699" formatCode="0.00%">
                  <c:v>2.6548672566371501E-2</c:v>
                </c:pt>
                <c:pt idx="700" formatCode="0.00%">
                  <c:v>3.5398230088495408E-2</c:v>
                </c:pt>
                <c:pt idx="701" formatCode="0.00%">
                  <c:v>3.5398230088495408E-2</c:v>
                </c:pt>
                <c:pt idx="702" formatCode="0.00%">
                  <c:v>2.631578947368407E-2</c:v>
                </c:pt>
                <c:pt idx="703" formatCode="0.00%">
                  <c:v>3.524229074889873E-2</c:v>
                </c:pt>
                <c:pt idx="704" formatCode="0.00%">
                  <c:v>3.5087719298245723E-2</c:v>
                </c:pt>
                <c:pt idx="705" formatCode="0.00%">
                  <c:v>3.4934497816593968E-2</c:v>
                </c:pt>
                <c:pt idx="706" formatCode="0.00%">
                  <c:v>3.0434782608695699E-2</c:v>
                </c:pt>
                <c:pt idx="707" formatCode="0.00%">
                  <c:v>3.9130434782608692E-2</c:v>
                </c:pt>
                <c:pt idx="708" formatCode="0.00%">
                  <c:v>3.9130434782608692E-2</c:v>
                </c:pt>
                <c:pt idx="709" formatCode="0.00%">
                  <c:v>3.463203463203457E-2</c:v>
                </c:pt>
                <c:pt idx="710" formatCode="0.00%">
                  <c:v>3.0172413793103425E-2</c:v>
                </c:pt>
                <c:pt idx="711" formatCode="0.00%">
                  <c:v>3.8793103448276023E-2</c:v>
                </c:pt>
                <c:pt idx="712" formatCode="0.00%">
                  <c:v>3.8461538461538547E-2</c:v>
                </c:pt>
                <c:pt idx="713" formatCode="0.00%">
                  <c:v>3.8461538461538547E-2</c:v>
                </c:pt>
                <c:pt idx="714" formatCode="0.00%">
                  <c:v>3.8461538461538547E-2</c:v>
                </c:pt>
                <c:pt idx="715" formatCode="0.00%">
                  <c:v>3.8297872340425476E-2</c:v>
                </c:pt>
                <c:pt idx="716" formatCode="0.00%">
                  <c:v>3.8135593220338881E-2</c:v>
                </c:pt>
                <c:pt idx="717" formatCode="0.00%">
                  <c:v>3.7974683544303778E-2</c:v>
                </c:pt>
                <c:pt idx="718" formatCode="0.00%">
                  <c:v>4.2194092827004148E-2</c:v>
                </c:pt>
                <c:pt idx="719" formatCode="0.00%">
                  <c:v>3.7656903765690419E-2</c:v>
                </c:pt>
                <c:pt idx="720" formatCode="0.00%">
                  <c:v>4.1841004184100417E-2</c:v>
                </c:pt>
                <c:pt idx="721" formatCode="0.00%">
                  <c:v>4.1841004184100417E-2</c:v>
                </c:pt>
                <c:pt idx="722" formatCode="0.00%">
                  <c:v>4.6025104602510414E-2</c:v>
                </c:pt>
                <c:pt idx="723" formatCode="0.00%">
                  <c:v>3.734439834024883E-2</c:v>
                </c:pt>
                <c:pt idx="724" formatCode="0.00%">
                  <c:v>4.1152263374485631E-2</c:v>
                </c:pt>
                <c:pt idx="725" formatCode="0.00%">
                  <c:v>4.5267489711934061E-2</c:v>
                </c:pt>
                <c:pt idx="726" formatCode="0.00%">
                  <c:v>4.9382716049382713E-2</c:v>
                </c:pt>
                <c:pt idx="727" formatCode="0.00%">
                  <c:v>4.9180327868852514E-2</c:v>
                </c:pt>
                <c:pt idx="728" formatCode="0.00%">
                  <c:v>4.8979591836734615E-2</c:v>
                </c:pt>
                <c:pt idx="729" formatCode="0.00%">
                  <c:v>5.2845528455284452E-2</c:v>
                </c:pt>
                <c:pt idx="730" formatCode="0.00%">
                  <c:v>5.2631578947368363E-2</c:v>
                </c:pt>
                <c:pt idx="731" formatCode="0.00%">
                  <c:v>4.8387096774193505E-2</c:v>
                </c:pt>
                <c:pt idx="732" formatCode="0.00%">
                  <c:v>5.2208835341365445E-2</c:v>
                </c:pt>
                <c:pt idx="733" formatCode="0.00%">
                  <c:v>6.4257028112449932E-2</c:v>
                </c:pt>
                <c:pt idx="734" formatCode="0.00%">
                  <c:v>6.800000000000006E-2</c:v>
                </c:pt>
                <c:pt idx="735" formatCode="0.00%">
                  <c:v>8.0000000000000071E-2</c:v>
                </c:pt>
                <c:pt idx="736" formatCode="0.00%">
                  <c:v>7.5098814229249022E-2</c:v>
                </c:pt>
                <c:pt idx="737" formatCode="0.00%">
                  <c:v>7.8740157480315043E-2</c:v>
                </c:pt>
                <c:pt idx="738" formatCode="0.00%">
                  <c:v>8.6274509803921484E-2</c:v>
                </c:pt>
                <c:pt idx="739" formatCode="0.00%">
                  <c:v>8.9843749999999778E-2</c:v>
                </c:pt>
                <c:pt idx="740" formatCode="0.00%">
                  <c:v>9.3385214007782213E-2</c:v>
                </c:pt>
                <c:pt idx="741" formatCode="0.00%">
                  <c:v>9.6525096525096554E-2</c:v>
                </c:pt>
                <c:pt idx="742" formatCode="0.00%">
                  <c:v>0.10384615384615392</c:v>
                </c:pt>
                <c:pt idx="743" formatCode="0.00%">
                  <c:v>0.11153846153846159</c:v>
                </c:pt>
                <c:pt idx="744" formatCode="0.00%">
                  <c:v>0.10305343511450382</c:v>
                </c:pt>
                <c:pt idx="745" formatCode="0.00%">
                  <c:v>0.10566037735849054</c:v>
                </c:pt>
                <c:pt idx="746" formatCode="0.00%">
                  <c:v>0.10486891385767794</c:v>
                </c:pt>
                <c:pt idx="747" formatCode="0.00%">
                  <c:v>9.6296296296296324E-2</c:v>
                </c:pt>
                <c:pt idx="748" formatCode="0.00%">
                  <c:v>9.9264705882352811E-2</c:v>
                </c:pt>
                <c:pt idx="749" formatCode="0.00%">
                  <c:v>9.8540145985401617E-2</c:v>
                </c:pt>
                <c:pt idx="750" formatCode="0.00%">
                  <c:v>9.0252707581227387E-2</c:v>
                </c:pt>
                <c:pt idx="751" formatCode="0.00%">
                  <c:v>9.3189964157706084E-2</c:v>
                </c:pt>
                <c:pt idx="752" formatCode="0.00%">
                  <c:v>8.8967971530249157E-2</c:v>
                </c:pt>
                <c:pt idx="753" formatCode="0.00%">
                  <c:v>9.5070422535211474E-2</c:v>
                </c:pt>
                <c:pt idx="754" formatCode="0.00%">
                  <c:v>8.710801393728218E-2</c:v>
                </c:pt>
                <c:pt idx="755" formatCode="0.00%">
                  <c:v>8.6505190311418678E-2</c:v>
                </c:pt>
                <c:pt idx="756" formatCode="0.00%">
                  <c:v>9.6885813148788857E-2</c:v>
                </c:pt>
                <c:pt idx="757" formatCode="0.00%">
                  <c:v>8.53242320819112E-2</c:v>
                </c:pt>
                <c:pt idx="758" formatCode="0.00%">
                  <c:v>8.8135593220338926E-2</c:v>
                </c:pt>
                <c:pt idx="759" formatCode="0.00%">
                  <c:v>9.1216216216216006E-2</c:v>
                </c:pt>
                <c:pt idx="760" formatCode="0.00%">
                  <c:v>8.6956521739130377E-2</c:v>
                </c:pt>
                <c:pt idx="761" formatCode="0.00%">
                  <c:v>8.6378737541528361E-2</c:v>
                </c:pt>
                <c:pt idx="762" formatCode="0.00%">
                  <c:v>8.9403973509933676E-2</c:v>
                </c:pt>
                <c:pt idx="763" formatCode="0.00%">
                  <c:v>8.8524590163934436E-2</c:v>
                </c:pt>
                <c:pt idx="764" formatCode="0.00%">
                  <c:v>9.1503267973856106E-2</c:v>
                </c:pt>
                <c:pt idx="765" formatCode="0.00%">
                  <c:v>8.3601286173633493E-2</c:v>
                </c:pt>
                <c:pt idx="766" formatCode="0.00%">
                  <c:v>8.6538461538461453E-2</c:v>
                </c:pt>
                <c:pt idx="767" formatCode="0.00%">
                  <c:v>8.2802547770700619E-2</c:v>
                </c:pt>
                <c:pt idx="768" formatCode="0.00%">
                  <c:v>7.8864353312303015E-2</c:v>
                </c:pt>
                <c:pt idx="769" formatCode="0.00%">
                  <c:v>8.1761006289308158E-2</c:v>
                </c:pt>
                <c:pt idx="770" formatCode="0.00%">
                  <c:v>7.7881619937694602E-2</c:v>
                </c:pt>
                <c:pt idx="771" formatCode="0.00%">
                  <c:v>7.7399380804953566E-2</c:v>
                </c:pt>
                <c:pt idx="772" formatCode="0.00%">
                  <c:v>7.6923076923076872E-2</c:v>
                </c:pt>
                <c:pt idx="773" formatCode="0.00%">
                  <c:v>7.6452599388379117E-2</c:v>
                </c:pt>
                <c:pt idx="774" formatCode="0.00%">
                  <c:v>7.5987841945288848E-2</c:v>
                </c:pt>
                <c:pt idx="775" formatCode="0.00%">
                  <c:v>7.2289156626506035E-2</c:v>
                </c:pt>
                <c:pt idx="776" formatCode="0.00%">
                  <c:v>6.8862275449101951E-2</c:v>
                </c:pt>
                <c:pt idx="777" formatCode="0.00%">
                  <c:v>6.8249258160237192E-2</c:v>
                </c:pt>
                <c:pt idx="778" formatCode="0.00%">
                  <c:v>7.0796460176991038E-2</c:v>
                </c:pt>
                <c:pt idx="779" formatCode="0.00%">
                  <c:v>6.7647058823529393E-2</c:v>
                </c:pt>
                <c:pt idx="780" formatCode="0.00%">
                  <c:v>6.4327485380116789E-2</c:v>
                </c:pt>
                <c:pt idx="781" formatCode="0.00%">
                  <c:v>6.3953488372093137E-2</c:v>
                </c:pt>
                <c:pt idx="782" formatCode="0.00%">
                  <c:v>6.6473988439306186E-2</c:v>
                </c:pt>
                <c:pt idx="783" formatCode="0.00%">
                  <c:v>5.7471264367816133E-2</c:v>
                </c:pt>
                <c:pt idx="784" formatCode="0.00%">
                  <c:v>5.7142857142857162E-2</c:v>
                </c:pt>
                <c:pt idx="785" formatCode="0.00%">
                  <c:v>5.3977272727272707E-2</c:v>
                </c:pt>
                <c:pt idx="786" formatCode="0.00%">
                  <c:v>5.6497175141242861E-2</c:v>
                </c:pt>
                <c:pt idx="787" formatCode="0.00%">
                  <c:v>5.3370786516853785E-2</c:v>
                </c:pt>
                <c:pt idx="788" formatCode="0.00%">
                  <c:v>5.6022408963585457E-2</c:v>
                </c:pt>
                <c:pt idx="789" formatCode="0.00%">
                  <c:v>6.1111111111111116E-2</c:v>
                </c:pt>
                <c:pt idx="790" formatCode="0.00%">
                  <c:v>6.0606060606060774E-2</c:v>
                </c:pt>
                <c:pt idx="791" formatCode="0.00%">
                  <c:v>6.336088154269981E-2</c:v>
                </c:pt>
                <c:pt idx="792" formatCode="0.00%">
                  <c:v>6.3186813186813406E-2</c:v>
                </c:pt>
                <c:pt idx="793" formatCode="0.00%">
                  <c:v>6.2841530054644767E-2</c:v>
                </c:pt>
                <c:pt idx="794" formatCode="0.00%">
                  <c:v>6.233062330623329E-2</c:v>
                </c:pt>
                <c:pt idx="795" formatCode="0.00%">
                  <c:v>7.3369565217391353E-2</c:v>
                </c:pt>
                <c:pt idx="796" formatCode="0.00%">
                  <c:v>7.8378378378378244E-2</c:v>
                </c:pt>
                <c:pt idx="797" formatCode="0.00%">
                  <c:v>8.3557951482479798E-2</c:v>
                </c:pt>
                <c:pt idx="798" formatCode="0.00%">
                  <c:v>7.7540106951871524E-2</c:v>
                </c:pt>
                <c:pt idx="799" formatCode="0.00%">
                  <c:v>8.2666666666666666E-2</c:v>
                </c:pt>
                <c:pt idx="800" formatCode="0.00%">
                  <c:v>8.4880636604774518E-2</c:v>
                </c:pt>
                <c:pt idx="801" formatCode="0.00%">
                  <c:v>7.8534031413612482E-2</c:v>
                </c:pt>
                <c:pt idx="802" formatCode="0.00%">
                  <c:v>8.3116883116883145E-2</c:v>
                </c:pt>
                <c:pt idx="803" formatCode="0.00%">
                  <c:v>8.5492227979274471E-2</c:v>
                </c:pt>
                <c:pt idx="804" formatCode="0.00%">
                  <c:v>8.5271317829457294E-2</c:v>
                </c:pt>
                <c:pt idx="805" formatCode="0.00%">
                  <c:v>8.9974293059126076E-2</c:v>
                </c:pt>
                <c:pt idx="806" formatCode="0.00%">
                  <c:v>9.183673469387732E-2</c:v>
                </c:pt>
                <c:pt idx="807" formatCode="0.00%">
                  <c:v>9.1139240506329156E-2</c:v>
                </c:pt>
                <c:pt idx="808" formatCode="0.00%">
                  <c:v>9.2731829573934998E-2</c:v>
                </c:pt>
                <c:pt idx="809" formatCode="0.00%">
                  <c:v>9.4527363184079505E-2</c:v>
                </c:pt>
                <c:pt idx="810" formatCode="0.00%">
                  <c:v>9.9255583126550917E-2</c:v>
                </c:pt>
                <c:pt idx="811" formatCode="0.00%">
                  <c:v>0.10098522167487678</c:v>
                </c:pt>
                <c:pt idx="812" formatCode="0.00%">
                  <c:v>9.7799511002444994E-2</c:v>
                </c:pt>
                <c:pt idx="813" formatCode="0.00%">
                  <c:v>9.7087378640776656E-2</c:v>
                </c:pt>
                <c:pt idx="814" formatCode="0.00%">
                  <c:v>9.592326139088736E-2</c:v>
                </c:pt>
                <c:pt idx="815" formatCode="0.00%">
                  <c:v>9.5465393794749387E-2</c:v>
                </c:pt>
                <c:pt idx="816" formatCode="0.00%">
                  <c:v>0.10238095238095224</c:v>
                </c:pt>
                <c:pt idx="817" formatCode="0.00%">
                  <c:v>0.10141509433962281</c:v>
                </c:pt>
                <c:pt idx="818" formatCode="0.00%">
                  <c:v>0.10280373831775713</c:v>
                </c:pt>
                <c:pt idx="819" formatCode="0.00%">
                  <c:v>0.10208816705336421</c:v>
                </c:pt>
                <c:pt idx="820" formatCode="0.00%">
                  <c:v>0.10321100917431192</c:v>
                </c:pt>
                <c:pt idx="821" formatCode="0.00%">
                  <c:v>0.1045454545454545</c:v>
                </c:pt>
                <c:pt idx="822" formatCode="0.00%">
                  <c:v>0.10609480812641081</c:v>
                </c:pt>
                <c:pt idx="823" formatCode="0.00%">
                  <c:v>0.10738255033557031</c:v>
                </c:pt>
                <c:pt idx="824" formatCode="0.00%">
                  <c:v>0.10913140311804015</c:v>
                </c:pt>
                <c:pt idx="825" formatCode="0.00%">
                  <c:v>0.11725663716814161</c:v>
                </c:pt>
                <c:pt idx="826" formatCode="0.00%">
                  <c:v>0.12035010940919033</c:v>
                </c:pt>
                <c:pt idx="827" formatCode="0.00%">
                  <c:v>0.11982570806100212</c:v>
                </c:pt>
                <c:pt idx="828" formatCode="0.00%">
                  <c:v>0.11663066954643631</c:v>
                </c:pt>
                <c:pt idx="829" formatCode="0.00%">
                  <c:v>0.11777301927194861</c:v>
                </c:pt>
                <c:pt idx="830" formatCode="0.00%">
                  <c:v>0.11652542372881358</c:v>
                </c:pt>
                <c:pt idx="831" formatCode="0.00%">
                  <c:v>0.11578947368421044</c:v>
                </c:pt>
                <c:pt idx="832" formatCode="0.00%">
                  <c:v>0.11434511434511441</c:v>
                </c:pt>
                <c:pt idx="833" formatCode="0.00%">
                  <c:v>0.11111111111111116</c:v>
                </c:pt>
                <c:pt idx="834" formatCode="0.00%">
                  <c:v>0.10816326530612241</c:v>
                </c:pt>
                <c:pt idx="835" formatCode="0.00%">
                  <c:v>0.10505050505050506</c:v>
                </c:pt>
                <c:pt idx="836" formatCode="0.00%">
                  <c:v>0.10441767068273089</c:v>
                </c:pt>
                <c:pt idx="837" formatCode="0.00%">
                  <c:v>0.10099009900990108</c:v>
                </c:pt>
                <c:pt idx="838" formatCode="0.00%">
                  <c:v>9.5703125E-2</c:v>
                </c:pt>
                <c:pt idx="839" formatCode="0.00%">
                  <c:v>9.3385214007782213E-2</c:v>
                </c:pt>
                <c:pt idx="840" formatCode="0.00%">
                  <c:v>8.3172147001934205E-2</c:v>
                </c:pt>
                <c:pt idx="841" formatCode="0.00%">
                  <c:v>8.0459770114942541E-2</c:v>
                </c:pt>
                <c:pt idx="842" formatCode="0.00%">
                  <c:v>7.5901328273244806E-2</c:v>
                </c:pt>
                <c:pt idx="843" formatCode="0.00%">
                  <c:v>7.3584905660377231E-2</c:v>
                </c:pt>
                <c:pt idx="844" formatCode="0.00%">
                  <c:v>6.3432835820895539E-2</c:v>
                </c:pt>
                <c:pt idx="845" formatCode="0.00%">
                  <c:v>6.1111111111111116E-2</c:v>
                </c:pt>
                <c:pt idx="846" formatCode="0.00%">
                  <c:v>5.8931860036832484E-2</c:v>
                </c:pt>
                <c:pt idx="847" formatCode="0.00%">
                  <c:v>5.6672760511882858E-2</c:v>
                </c:pt>
                <c:pt idx="848" formatCode="0.00%">
                  <c:v>5.4545454545454453E-2</c:v>
                </c:pt>
                <c:pt idx="849" formatCode="0.00%">
                  <c:v>5.0359712230215736E-2</c:v>
                </c:pt>
                <c:pt idx="850" formatCode="0.00%">
                  <c:v>4.4563279857397609E-2</c:v>
                </c:pt>
                <c:pt idx="851" formatCode="0.00%">
                  <c:v>4.2704626334519435E-2</c:v>
                </c:pt>
                <c:pt idx="852" formatCode="0.00%">
                  <c:v>4.6428571428571486E-2</c:v>
                </c:pt>
                <c:pt idx="853" formatCode="0.00%">
                  <c:v>4.2553191489361764E-2</c:v>
                </c:pt>
                <c:pt idx="854" formatCode="0.00%">
                  <c:v>4.2328042328042326E-2</c:v>
                </c:pt>
                <c:pt idx="855" formatCode="0.00%">
                  <c:v>4.0421792618629215E-2</c:v>
                </c:pt>
                <c:pt idx="856" formatCode="0.00%">
                  <c:v>4.2105263157894646E-2</c:v>
                </c:pt>
                <c:pt idx="857" formatCode="0.00%">
                  <c:v>3.8394415357766221E-2</c:v>
                </c:pt>
                <c:pt idx="858" formatCode="0.00%">
                  <c:v>4.0000000000000036E-2</c:v>
                </c:pt>
                <c:pt idx="859" formatCode="0.00%">
                  <c:v>3.6332179930795849E-2</c:v>
                </c:pt>
                <c:pt idx="860" formatCode="0.00%">
                  <c:v>3.6206896551724155E-2</c:v>
                </c:pt>
                <c:pt idx="861" formatCode="0.00%">
                  <c:v>3.2534246575342429E-2</c:v>
                </c:pt>
                <c:pt idx="862" formatCode="0.00%">
                  <c:v>3.2423208191126207E-2</c:v>
                </c:pt>
                <c:pt idx="863" formatCode="0.00%">
                  <c:v>3.2423208191126207E-2</c:v>
                </c:pt>
                <c:pt idx="864" formatCode="0.00%">
                  <c:v>3.2423208191126207E-2</c:v>
                </c:pt>
                <c:pt idx="865" formatCode="0.00%">
                  <c:v>3.5714285714285809E-2</c:v>
                </c:pt>
                <c:pt idx="866" formatCode="0.00%">
                  <c:v>3.384094754653133E-2</c:v>
                </c:pt>
                <c:pt idx="867" formatCode="0.00%">
                  <c:v>3.5472972972972805E-2</c:v>
                </c:pt>
                <c:pt idx="868" formatCode="0.00%">
                  <c:v>3.7037037037036979E-2</c:v>
                </c:pt>
                <c:pt idx="869" formatCode="0.00%">
                  <c:v>4.2016806722689148E-2</c:v>
                </c:pt>
                <c:pt idx="870" formatCode="0.00%">
                  <c:v>4.0133779264214242E-2</c:v>
                </c:pt>
                <c:pt idx="871" formatCode="0.00%">
                  <c:v>4.3405676126878179E-2</c:v>
                </c:pt>
                <c:pt idx="872" formatCode="0.00%">
                  <c:v>4.1597337770382659E-2</c:v>
                </c:pt>
                <c:pt idx="873" formatCode="0.00%">
                  <c:v>4.1459369817578695E-2</c:v>
                </c:pt>
                <c:pt idx="874" formatCode="0.00%">
                  <c:v>4.4628099173553704E-2</c:v>
                </c:pt>
                <c:pt idx="875" formatCode="0.00%">
                  <c:v>4.4628099173553704E-2</c:v>
                </c:pt>
                <c:pt idx="876" formatCode="0.00%">
                  <c:v>4.4628099173553704E-2</c:v>
                </c:pt>
                <c:pt idx="877" formatCode="0.00%">
                  <c:v>4.5977011494253039E-2</c:v>
                </c:pt>
                <c:pt idx="878" formatCode="0.00%">
                  <c:v>5.0736497545008197E-2</c:v>
                </c:pt>
                <c:pt idx="879" formatCode="0.00%">
                  <c:v>5.3833605220228398E-2</c:v>
                </c:pt>
                <c:pt idx="880" formatCode="0.00%">
                  <c:v>5.6818181818181657E-2</c:v>
                </c:pt>
                <c:pt idx="881" formatCode="0.00%">
                  <c:v>5.1612903225806583E-2</c:v>
                </c:pt>
                <c:pt idx="882" formatCode="0.00%">
                  <c:v>5.4662379421221763E-2</c:v>
                </c:pt>
                <c:pt idx="883" formatCode="0.00%">
                  <c:v>5.600000000000005E-2</c:v>
                </c:pt>
                <c:pt idx="884" formatCode="0.00%">
                  <c:v>5.4313099041533475E-2</c:v>
                </c:pt>
                <c:pt idx="885" formatCode="0.00%">
                  <c:v>5.5732484076433053E-2</c:v>
                </c:pt>
                <c:pt idx="886" formatCode="0.00%">
                  <c:v>5.3797468354430222E-2</c:v>
                </c:pt>
                <c:pt idx="887" formatCode="0.00%">
                  <c:v>5.6962025316455556E-2</c:v>
                </c:pt>
                <c:pt idx="888" formatCode="0.00%">
                  <c:v>5.5379746835443111E-2</c:v>
                </c:pt>
                <c:pt idx="889" formatCode="0.00%">
                  <c:v>5.180533751962324E-2</c:v>
                </c:pt>
                <c:pt idx="890" formatCode="0.00%">
                  <c:v>4.8286604361370555E-2</c:v>
                </c:pt>
                <c:pt idx="891" formatCode="0.00%">
                  <c:v>4.6439628482972228E-2</c:v>
                </c:pt>
                <c:pt idx="892" formatCode="0.00%">
                  <c:v>4.3010752688172227E-2</c:v>
                </c:pt>
                <c:pt idx="893" formatCode="0.00%">
                  <c:v>4.2944785276073594E-2</c:v>
                </c:pt>
                <c:pt idx="894" formatCode="0.00%">
                  <c:v>4.57317073170731E-2</c:v>
                </c:pt>
                <c:pt idx="895" formatCode="0.00%">
                  <c:v>4.2424242424242475E-2</c:v>
                </c:pt>
                <c:pt idx="896" formatCode="0.00%">
                  <c:v>4.3939393939393945E-2</c:v>
                </c:pt>
                <c:pt idx="897" formatCode="0.00%">
                  <c:v>4.3740573152337925E-2</c:v>
                </c:pt>
                <c:pt idx="898" formatCode="0.00%">
                  <c:v>4.3543543543543617E-2</c:v>
                </c:pt>
                <c:pt idx="899" formatCode="0.00%">
                  <c:v>4.041916167664672E-2</c:v>
                </c:pt>
                <c:pt idx="900" formatCode="0.00%">
                  <c:v>4.1979010494752611E-2</c:v>
                </c:pt>
                <c:pt idx="901" formatCode="0.00%">
                  <c:v>4.6268656716417889E-2</c:v>
                </c:pt>
                <c:pt idx="902" formatCode="0.00%">
                  <c:v>4.9034175334323971E-2</c:v>
                </c:pt>
                <c:pt idx="903" formatCode="0.00%">
                  <c:v>4.7337278106508895E-2</c:v>
                </c:pt>
                <c:pt idx="904" formatCode="0.00%">
                  <c:v>4.8600883652430094E-2</c:v>
                </c:pt>
                <c:pt idx="905" formatCode="0.00%">
                  <c:v>4.705882352941182E-2</c:v>
                </c:pt>
                <c:pt idx="906" formatCode="0.00%">
                  <c:v>4.5189504373178035E-2</c:v>
                </c:pt>
                <c:pt idx="907" formatCode="0.00%">
                  <c:v>4.6511627906976827E-2</c:v>
                </c:pt>
                <c:pt idx="908" formatCode="0.00%">
                  <c:v>4.6444121915819814E-2</c:v>
                </c:pt>
                <c:pt idx="909" formatCode="0.00%">
                  <c:v>4.9132947976878505E-2</c:v>
                </c:pt>
                <c:pt idx="910" formatCode="0.00%">
                  <c:v>5.0359712230215736E-2</c:v>
                </c:pt>
                <c:pt idx="911" formatCode="0.00%">
                  <c:v>5.1798561151078948E-2</c:v>
                </c:pt>
                <c:pt idx="912" formatCode="0.00%">
                  <c:v>5.4676258992805815E-2</c:v>
                </c:pt>
                <c:pt idx="913" formatCode="0.00%">
                  <c:v>5.2781740370898778E-2</c:v>
                </c:pt>
                <c:pt idx="914" formatCode="0.00%">
                  <c:v>5.2407932011331537E-2</c:v>
                </c:pt>
                <c:pt idx="915" formatCode="0.00%">
                  <c:v>5.2259887005649652E-2</c:v>
                </c:pt>
                <c:pt idx="916" formatCode="0.00%">
                  <c:v>5.4775280898876177E-2</c:v>
                </c:pt>
                <c:pt idx="917" formatCode="0.00%">
                  <c:v>6.039325842696619E-2</c:v>
                </c:pt>
                <c:pt idx="918" formatCode="0.00%">
                  <c:v>5.8577405857740628E-2</c:v>
                </c:pt>
                <c:pt idx="919" formatCode="0.00%">
                  <c:v>5.6944444444444464E-2</c:v>
                </c:pt>
                <c:pt idx="920" formatCode="0.00%">
                  <c:v>5.8252427184465994E-2</c:v>
                </c:pt>
                <c:pt idx="921" formatCode="0.00%">
                  <c:v>5.5096418732782482E-2</c:v>
                </c:pt>
                <c:pt idx="922" formatCode="0.00%">
                  <c:v>5.4794520547945202E-2</c:v>
                </c:pt>
                <c:pt idx="923" formatCode="0.00%">
                  <c:v>5.4719562243502162E-2</c:v>
                </c:pt>
                <c:pt idx="924" formatCode="0.00%">
                  <c:v>5.4570259208731153E-2</c:v>
                </c:pt>
                <c:pt idx="925" formatCode="0.00%">
                  <c:v>5.2845528455284674E-2</c:v>
                </c:pt>
                <c:pt idx="926" formatCode="0.00%">
                  <c:v>4.9798115746971794E-2</c:v>
                </c:pt>
                <c:pt idx="927" formatCode="0.00%">
                  <c:v>4.832214765100673E-2</c:v>
                </c:pt>
                <c:pt idx="928" formatCode="0.00%">
                  <c:v>4.3941411451398293E-2</c:v>
                </c:pt>
                <c:pt idx="929" formatCode="0.00%">
                  <c:v>4.1059602649006655E-2</c:v>
                </c:pt>
                <c:pt idx="930" formatCode="0.00%">
                  <c:v>3.9525691699604737E-2</c:v>
                </c:pt>
                <c:pt idx="931" formatCode="0.00%">
                  <c:v>4.0735873850197279E-2</c:v>
                </c:pt>
                <c:pt idx="932" formatCode="0.00%">
                  <c:v>4.0629095674967308E-2</c:v>
                </c:pt>
                <c:pt idx="933" formatCode="0.00%">
                  <c:v>4.3080939947780728E-2</c:v>
                </c:pt>
                <c:pt idx="934" formatCode="0.00%">
                  <c:v>4.1558441558441572E-2</c:v>
                </c:pt>
                <c:pt idx="935" formatCode="0.00%">
                  <c:v>4.0207522697795151E-2</c:v>
                </c:pt>
                <c:pt idx="936" formatCode="0.00%">
                  <c:v>5.950840879689534E-2</c:v>
                </c:pt>
                <c:pt idx="937" formatCode="0.00%">
                  <c:v>5.9202059202059232E-2</c:v>
                </c:pt>
                <c:pt idx="938" formatCode="0.00%">
                  <c:v>6.4102564102564097E-2</c:v>
                </c:pt>
                <c:pt idx="939" formatCode="0.00%">
                  <c:v>6.2740076824584046E-2</c:v>
                </c:pt>
                <c:pt idx="940" formatCode="0.00%">
                  <c:v>6.2499999999999778E-2</c:v>
                </c:pt>
                <c:pt idx="941" formatCode="0.00%">
                  <c:v>6.1068702290076438E-2</c:v>
                </c:pt>
                <c:pt idx="942" formatCode="0.00%">
                  <c:v>5.956907477820006E-2</c:v>
                </c:pt>
                <c:pt idx="943" formatCode="0.00%">
                  <c:v>5.8080808080807955E-2</c:v>
                </c:pt>
                <c:pt idx="944" formatCode="0.00%">
                  <c:v>5.6675062972292078E-2</c:v>
                </c:pt>
                <c:pt idx="945" formatCode="0.00%">
                  <c:v>5.2565707133917172E-2</c:v>
                </c:pt>
                <c:pt idx="946" formatCode="0.00%">
                  <c:v>5.2369077306733125E-2</c:v>
                </c:pt>
                <c:pt idx="947" formatCode="0.00%">
                  <c:v>4.86284289276806E-2</c:v>
                </c:pt>
                <c:pt idx="948" formatCode="0.00%">
                  <c:v>2.93040293040292E-2</c:v>
                </c:pt>
                <c:pt idx="949" formatCode="0.00%">
                  <c:v>2.7946537059538201E-2</c:v>
                </c:pt>
                <c:pt idx="950" formatCode="0.00%">
                  <c:v>2.2891566265060392E-2</c:v>
                </c:pt>
                <c:pt idx="951" formatCode="0.00%">
                  <c:v>2.2891566265060392E-2</c:v>
                </c:pt>
                <c:pt idx="952" formatCode="0.00%">
                  <c:v>1.9207683073229287E-2</c:v>
                </c:pt>
                <c:pt idx="953" formatCode="0.00%">
                  <c:v>1.7985611510791255E-2</c:v>
                </c:pt>
                <c:pt idx="954" formatCode="0.00%">
                  <c:v>1.9138755980861344E-2</c:v>
                </c:pt>
                <c:pt idx="955" formatCode="0.00%">
                  <c:v>1.7899761336515496E-2</c:v>
                </c:pt>
                <c:pt idx="956" formatCode="0.00%">
                  <c:v>1.6686531585220488E-2</c:v>
                </c:pt>
                <c:pt idx="957" formatCode="0.00%">
                  <c:v>1.6646848989298579E-2</c:v>
                </c:pt>
                <c:pt idx="958" formatCode="0.00%">
                  <c:v>1.7772511848341166E-2</c:v>
                </c:pt>
                <c:pt idx="959" formatCode="0.00%">
                  <c:v>2.0214030915576719E-2</c:v>
                </c:pt>
                <c:pt idx="960" formatCode="0.00%">
                  <c:v>2.1352313167259718E-2</c:v>
                </c:pt>
                <c:pt idx="961" formatCode="0.00%">
                  <c:v>2.1276595744680993E-2</c:v>
                </c:pt>
                <c:pt idx="962" formatCode="0.00%">
                  <c:v>1.8845700824499323E-2</c:v>
                </c:pt>
                <c:pt idx="963" formatCode="0.00%">
                  <c:v>1.8845700824499323E-2</c:v>
                </c:pt>
                <c:pt idx="964" formatCode="0.00%">
                  <c:v>1.7667844522968101E-2</c:v>
                </c:pt>
                <c:pt idx="965" formatCode="0.00%">
                  <c:v>1.7667844522968101E-2</c:v>
                </c:pt>
                <c:pt idx="966" formatCode="0.00%">
                  <c:v>1.7605633802816989E-2</c:v>
                </c:pt>
                <c:pt idx="967" formatCode="0.00%">
                  <c:v>1.8757327080891173E-2</c:v>
                </c:pt>
                <c:pt idx="968" formatCode="0.00%">
                  <c:v>2.2274325908558046E-2</c:v>
                </c:pt>
                <c:pt idx="969" formatCode="0.00%">
                  <c:v>1.9883040935672502E-2</c:v>
                </c:pt>
                <c:pt idx="970" formatCode="0.00%">
                  <c:v>2.211874272409764E-2</c:v>
                </c:pt>
                <c:pt idx="971" formatCode="0.00%">
                  <c:v>2.0979020979021046E-2</c:v>
                </c:pt>
                <c:pt idx="972" formatCode="0.00%">
                  <c:v>1.6260162601626105E-2</c:v>
                </c:pt>
                <c:pt idx="973" formatCode="0.00%">
                  <c:v>2.3148148148146586E-3</c:v>
                </c:pt>
                <c:pt idx="974" formatCode="0.00%">
                  <c:v>1.1560693641616826E-3</c:v>
                </c:pt>
                <c:pt idx="975" formatCode="0.00%">
                  <c:v>1.1560693641616826E-3</c:v>
                </c:pt>
                <c:pt idx="976" formatCode="0.00%">
                  <c:v>-1.1574074074075513E-3</c:v>
                </c:pt>
                <c:pt idx="977" formatCode="0.00%">
                  <c:v>0</c:v>
                </c:pt>
                <c:pt idx="978" formatCode="0.00%">
                  <c:v>-1.1534025374856371E-3</c:v>
                </c:pt>
                <c:pt idx="979" formatCode="0.00%">
                  <c:v>-2.3014959723820505E-3</c:v>
                </c:pt>
                <c:pt idx="980" formatCode="0.00%">
                  <c:v>-2.2935779816514179E-3</c:v>
                </c:pt>
                <c:pt idx="981" formatCode="0.00%">
                  <c:v>-3.4403669724770714E-3</c:v>
                </c:pt>
                <c:pt idx="982" formatCode="0.00%">
                  <c:v>-4.5558086560363309E-3</c:v>
                </c:pt>
                <c:pt idx="983" formatCode="0.00%">
                  <c:v>0</c:v>
                </c:pt>
                <c:pt idx="984" formatCode="0.00%">
                  <c:v>3.4285714285713365E-3</c:v>
                </c:pt>
                <c:pt idx="985" formatCode="0.00%">
                  <c:v>1.7321016166281789E-2</c:v>
                </c:pt>
                <c:pt idx="986" formatCode="0.00%">
                  <c:v>2.0785219399538146E-2</c:v>
                </c:pt>
                <c:pt idx="987" formatCode="0.00%">
                  <c:v>2.0785219399538146E-2</c:v>
                </c:pt>
                <c:pt idx="988" formatCode="0.00%">
                  <c:v>2.665121668597914E-2</c:v>
                </c:pt>
                <c:pt idx="989" formatCode="0.00%">
                  <c:v>2.5462962962962798E-2</c:v>
                </c:pt>
                <c:pt idx="990" formatCode="0.00%">
                  <c:v>2.6558891454965483E-2</c:v>
                </c:pt>
                <c:pt idx="991" formatCode="0.00%">
                  <c:v>2.7681660899653959E-2</c:v>
                </c:pt>
                <c:pt idx="992" formatCode="0.00%">
                  <c:v>2.643678160919527E-2</c:v>
                </c:pt>
                <c:pt idx="993" formatCode="0.00%">
                  <c:v>2.6467203682393414E-2</c:v>
                </c:pt>
                <c:pt idx="994" formatCode="0.00%">
                  <c:v>2.4027459954233388E-2</c:v>
                </c:pt>
                <c:pt idx="995" formatCode="0.00%">
                  <c:v>1.8264840182648401E-2</c:v>
                </c:pt>
                <c:pt idx="996" formatCode="0.00%">
                  <c:v>1.7084282460136713E-2</c:v>
                </c:pt>
                <c:pt idx="997" formatCode="0.00%">
                  <c:v>1.589103291713978E-2</c:v>
                </c:pt>
                <c:pt idx="998" formatCode="0.00%">
                  <c:v>1.4705882352941124E-2</c:v>
                </c:pt>
                <c:pt idx="999" formatCode="0.00%">
                  <c:v>1.5837104072398134E-2</c:v>
                </c:pt>
                <c:pt idx="1000" formatCode="0.00%">
                  <c:v>1.5801354401805856E-2</c:v>
                </c:pt>
                <c:pt idx="1001" formatCode="0.00%">
                  <c:v>1.3544018058690765E-2</c:v>
                </c:pt>
                <c:pt idx="1002" formatCode="0.00%">
                  <c:v>1.462317210348707E-2</c:v>
                </c:pt>
                <c:pt idx="1003" formatCode="0.00%">
                  <c:v>1.3468013468013407E-2</c:v>
                </c:pt>
                <c:pt idx="1004" formatCode="0.00%">
                  <c:v>1.2318029115341744E-2</c:v>
                </c:pt>
                <c:pt idx="1005" formatCode="0.00%">
                  <c:v>1.3452914798206317E-2</c:v>
                </c:pt>
                <c:pt idx="1006" formatCode="0.00%">
                  <c:v>1.4525139664804509E-2</c:v>
                </c:pt>
                <c:pt idx="1007" formatCode="0.00%">
                  <c:v>1.7937219730941534E-2</c:v>
                </c:pt>
                <c:pt idx="1008" formatCode="0.00%">
                  <c:v>1.6797312430011146E-2</c:v>
                </c:pt>
                <c:pt idx="1009" formatCode="0.00%">
                  <c:v>1.5642458100558754E-2</c:v>
                </c:pt>
                <c:pt idx="1010" formatCode="0.00%">
                  <c:v>1.7837235228539416E-2</c:v>
                </c:pt>
                <c:pt idx="1011" formatCode="0.00%">
                  <c:v>1.7817371937639326E-2</c:v>
                </c:pt>
                <c:pt idx="1012" formatCode="0.00%">
                  <c:v>1.5555555555555545E-2</c:v>
                </c:pt>
                <c:pt idx="1013" formatCode="0.00%">
                  <c:v>2.1158129175946616E-2</c:v>
                </c:pt>
                <c:pt idx="1014" formatCode="0.00%">
                  <c:v>1.5521064301551979E-2</c:v>
                </c:pt>
                <c:pt idx="1015" formatCode="0.00%">
                  <c:v>1.5503875968992276E-2</c:v>
                </c:pt>
                <c:pt idx="1016" formatCode="0.00%">
                  <c:v>1.5486725663716783E-2</c:v>
                </c:pt>
                <c:pt idx="1017" formatCode="0.00%">
                  <c:v>1.6592920353982299E-2</c:v>
                </c:pt>
                <c:pt idx="1018" formatCode="0.00%">
                  <c:v>9.9118942731277748E-3</c:v>
                </c:pt>
                <c:pt idx="1019" formatCode="0.00%">
                  <c:v>7.7092511013217013E-3</c:v>
                </c:pt>
                <c:pt idx="1020" formatCode="0.00%">
                  <c:v>1.211453744493407E-2</c:v>
                </c:pt>
                <c:pt idx="1021" formatCode="0.00%">
                  <c:v>1.5401540154015292E-2</c:v>
                </c:pt>
                <c:pt idx="1022" formatCode="0.00%">
                  <c:v>1.3143483023001057E-2</c:v>
                </c:pt>
                <c:pt idx="1023" formatCode="0.00%">
                  <c:v>1.2035010940919078E-2</c:v>
                </c:pt>
                <c:pt idx="1024" formatCode="0.00%">
                  <c:v>1.4223194748358869E-2</c:v>
                </c:pt>
                <c:pt idx="1025" formatCode="0.00%">
                  <c:v>9.8146128680478562E-3</c:v>
                </c:pt>
                <c:pt idx="1026" formatCode="0.00%">
                  <c:v>1.3100436681222849E-2</c:v>
                </c:pt>
                <c:pt idx="1027" formatCode="0.00%">
                  <c:v>1.4176663031624903E-2</c:v>
                </c:pt>
                <c:pt idx="1028" formatCode="0.00%">
                  <c:v>1.3071895424836555E-2</c:v>
                </c:pt>
                <c:pt idx="1029" formatCode="0.00%">
                  <c:v>1.4145810663764857E-2</c:v>
                </c:pt>
                <c:pt idx="1030" formatCode="0.00%">
                  <c:v>1.4176663031624903E-2</c:v>
                </c:pt>
                <c:pt idx="1031" formatCode="0.00%">
                  <c:v>1.4207650273224015E-2</c:v>
                </c:pt>
                <c:pt idx="1032" formatCode="0.00%">
                  <c:v>9.7932535364526618E-3</c:v>
                </c:pt>
                <c:pt idx="1033" formatCode="0.00%">
                  <c:v>8.6673889490791467E-3</c:v>
                </c:pt>
                <c:pt idx="1034" formatCode="0.00%">
                  <c:v>1.08108108108107E-2</c:v>
                </c:pt>
                <c:pt idx="1035" formatCode="0.00%">
                  <c:v>1.4054054054054133E-2</c:v>
                </c:pt>
                <c:pt idx="1036" formatCode="0.00%">
                  <c:v>1.4023732470334282E-2</c:v>
                </c:pt>
                <c:pt idx="1037" formatCode="0.00%">
                  <c:v>1.6198704103671746E-2</c:v>
                </c:pt>
                <c:pt idx="1038" formatCode="0.00%">
                  <c:v>1.5086206896551824E-2</c:v>
                </c:pt>
                <c:pt idx="1039" formatCode="0.00%">
                  <c:v>1.5053763440860291E-2</c:v>
                </c:pt>
                <c:pt idx="1040" formatCode="0.00%">
                  <c:v>1.9354838709677358E-2</c:v>
                </c:pt>
                <c:pt idx="1041" formatCode="0.00%">
                  <c:v>1.6094420600858417E-2</c:v>
                </c:pt>
                <c:pt idx="1042" formatCode="0.00%">
                  <c:v>1.6129032258064502E-2</c:v>
                </c:pt>
                <c:pt idx="1043" formatCode="0.00%">
                  <c:v>1.7241379310344973E-2</c:v>
                </c:pt>
                <c:pt idx="1044" formatCode="0.00%">
                  <c:v>1.5086206896551824E-2</c:v>
                </c:pt>
                <c:pt idx="1045" formatCode="0.00%">
                  <c:v>1.6111707841031109E-2</c:v>
                </c:pt>
                <c:pt idx="1046" formatCode="0.00%">
                  <c:v>1.6042780748663166E-2</c:v>
                </c:pt>
                <c:pt idx="1047" formatCode="0.00%">
                  <c:v>1.279317697228155E-2</c:v>
                </c:pt>
                <c:pt idx="1048" formatCode="0.00%">
                  <c:v>1.382978723404249E-2</c:v>
                </c:pt>
                <c:pt idx="1049" formatCode="0.00%">
                  <c:v>1.4877789585547418E-2</c:v>
                </c:pt>
                <c:pt idx="1050" formatCode="0.00%">
                  <c:v>1.5923566878980999E-2</c:v>
                </c:pt>
                <c:pt idx="1051" formatCode="0.00%">
                  <c:v>1.4830508474576121E-2</c:v>
                </c:pt>
                <c:pt idx="1052" formatCode="0.00%">
                  <c:v>1.2658227848101333E-2</c:v>
                </c:pt>
                <c:pt idx="1053" formatCode="0.00%">
                  <c:v>1.4783526927138135E-2</c:v>
                </c:pt>
                <c:pt idx="1054" formatCode="0.00%">
                  <c:v>1.7989417989418E-2</c:v>
                </c:pt>
                <c:pt idx="1055" formatCode="0.00%">
                  <c:v>1.9067796610169552E-2</c:v>
                </c:pt>
                <c:pt idx="1056" formatCode="0.00%">
                  <c:v>1.9108280254777066E-2</c:v>
                </c:pt>
                <c:pt idx="1057" formatCode="0.00%">
                  <c:v>2.008456659619462E-2</c:v>
                </c:pt>
                <c:pt idx="1058" formatCode="0.00%">
                  <c:v>1.6842105263157769E-2</c:v>
                </c:pt>
                <c:pt idx="1059" formatCode="0.00%">
                  <c:v>2.1052631578947434E-2</c:v>
                </c:pt>
                <c:pt idx="1060" formatCode="0.00%">
                  <c:v>2.0986358866736721E-2</c:v>
                </c:pt>
                <c:pt idx="1061" formatCode="0.00%">
                  <c:v>1.9895287958115349E-2</c:v>
                </c:pt>
                <c:pt idx="1062" formatCode="0.00%">
                  <c:v>2.1943573667711602E-2</c:v>
                </c:pt>
                <c:pt idx="1063" formatCode="0.00%">
                  <c:v>2.1920668058455162E-2</c:v>
                </c:pt>
                <c:pt idx="1064" formatCode="0.00%">
                  <c:v>2.1874999999999867E-2</c:v>
                </c:pt>
                <c:pt idx="1065" formatCode="0.00%">
                  <c:v>1.9771071800208206E-2</c:v>
                </c:pt>
                <c:pt idx="1066" formatCode="0.00%">
                  <c:v>1.6632016632016633E-2</c:v>
                </c:pt>
                <c:pt idx="1067" formatCode="0.00%">
                  <c:v>1.5592515592515621E-2</c:v>
                </c:pt>
                <c:pt idx="1068" formatCode="0.00%">
                  <c:v>1.6666666666666607E-2</c:v>
                </c:pt>
                <c:pt idx="1069" formatCode="0.00%">
                  <c:v>1.7616580310880758E-2</c:v>
                </c:pt>
                <c:pt idx="1070" formatCode="0.00%">
                  <c:v>2.1739130434782705E-2</c:v>
                </c:pt>
                <c:pt idx="1071" formatCode="0.00%">
                  <c:v>2.268041237113394E-2</c:v>
                </c:pt>
                <c:pt idx="1072" formatCode="0.00%">
                  <c:v>2.3638232271325776E-2</c:v>
                </c:pt>
                <c:pt idx="1073" formatCode="0.00%">
                  <c:v>2.6694045174537884E-2</c:v>
                </c:pt>
                <c:pt idx="1074" formatCode="0.00%">
                  <c:v>2.8629856850715729E-2</c:v>
                </c:pt>
                <c:pt idx="1075" formatCode="0.00%">
                  <c:v>3.06435137895813E-2</c:v>
                </c:pt>
                <c:pt idx="1076" formatCode="0.00%">
                  <c:v>2.9561671763506769E-2</c:v>
                </c:pt>
                <c:pt idx="1077" formatCode="0.00%">
                  <c:v>3.2653061224489743E-2</c:v>
                </c:pt>
                <c:pt idx="1078" formatCode="0.00%">
                  <c:v>3.6809815950920255E-2</c:v>
                </c:pt>
                <c:pt idx="1079" formatCode="0.00%">
                  <c:v>3.8894575230296713E-2</c:v>
                </c:pt>
                <c:pt idx="1080" formatCode="0.00%">
                  <c:v>3.9959016393442681E-2</c:v>
                </c:pt>
                <c:pt idx="1081" formatCode="0.00%">
                  <c:v>3.9714867617107963E-2</c:v>
                </c:pt>
                <c:pt idx="1082" formatCode="0.00%">
                  <c:v>3.6474164133738496E-2</c:v>
                </c:pt>
                <c:pt idx="1083" formatCode="0.00%">
                  <c:v>3.125E-2</c:v>
                </c:pt>
                <c:pt idx="1084" formatCode="0.00%">
                  <c:v>2.9116465863453955E-2</c:v>
                </c:pt>
                <c:pt idx="1085" formatCode="0.00%">
                  <c:v>2.2999999999999909E-2</c:v>
                </c:pt>
                <c:pt idx="1086" formatCode="0.00%">
                  <c:v>1.7892644135188984E-2</c:v>
                </c:pt>
                <c:pt idx="1087" formatCode="0.00%">
                  <c:v>1.6848364717541919E-2</c:v>
                </c:pt>
                <c:pt idx="1088" formatCode="0.00%">
                  <c:v>1.8811881188118829E-2</c:v>
                </c:pt>
                <c:pt idx="1089" formatCode="0.00%">
                  <c:v>1.7786561264822032E-2</c:v>
                </c:pt>
                <c:pt idx="1090" formatCode="0.00%">
                  <c:v>1.8737672583826415E-2</c:v>
                </c:pt>
                <c:pt idx="1091" formatCode="0.00%">
                  <c:v>1.6748768472906406E-2</c:v>
                </c:pt>
                <c:pt idx="1092" formatCode="0.00%">
                  <c:v>1.5763546798029493E-2</c:v>
                </c:pt>
                <c:pt idx="1093" formatCode="0.00%">
                  <c:v>1.0773751224290029E-2</c:v>
                </c:pt>
                <c:pt idx="1094" formatCode="0.00%">
                  <c:v>1.1730205278592365E-2</c:v>
                </c:pt>
                <c:pt idx="1095" formatCode="0.00%">
                  <c:v>1.2707722385141729E-2</c:v>
                </c:pt>
                <c:pt idx="1096" formatCode="0.00%">
                  <c:v>1.3658536585365866E-2</c:v>
                </c:pt>
                <c:pt idx="1097" formatCode="0.00%">
                  <c:v>1.4662756598240456E-2</c:v>
                </c:pt>
                <c:pt idx="1098" formatCode="0.00%">
                  <c:v>1.5625E-2</c:v>
                </c:pt>
                <c:pt idx="1099" formatCode="0.00%">
                  <c:v>1.1695906432748648E-2</c:v>
                </c:pt>
                <c:pt idx="1100" formatCode="0.00%">
                  <c:v>1.1661807580174877E-2</c:v>
                </c:pt>
                <c:pt idx="1101" formatCode="0.00%">
                  <c:v>1.0679611650485477E-2</c:v>
                </c:pt>
                <c:pt idx="1102" formatCode="0.00%">
                  <c:v>1.2584704743465513E-2</c:v>
                </c:pt>
                <c:pt idx="1103" formatCode="0.00%">
                  <c:v>1.3565891472868241E-2</c:v>
                </c:pt>
                <c:pt idx="1104" formatCode="0.00%">
                  <c:v>1.1639185257032114E-2</c:v>
                </c:pt>
                <c:pt idx="1105" formatCode="0.00%">
                  <c:v>1.4534883720930258E-2</c:v>
                </c:pt>
                <c:pt idx="1106" formatCode="0.00%">
                  <c:v>1.5458937198067568E-2</c:v>
                </c:pt>
                <c:pt idx="1107" formatCode="0.00%">
                  <c:v>1.158301158301156E-2</c:v>
                </c:pt>
                <c:pt idx="1108" formatCode="0.00%">
                  <c:v>1.1549566891241536E-2</c:v>
                </c:pt>
                <c:pt idx="1109" formatCode="0.00%">
                  <c:v>1.3487475915221703E-2</c:v>
                </c:pt>
                <c:pt idx="1110" formatCode="0.00%">
                  <c:v>1.0576923076923039E-2</c:v>
                </c:pt>
                <c:pt idx="1111" formatCode="0.00%">
                  <c:v>1.4450867052023142E-2</c:v>
                </c:pt>
                <c:pt idx="1112" formatCode="0.00%">
                  <c:v>1.5369836695485084E-2</c:v>
                </c:pt>
                <c:pt idx="1113" formatCode="0.00%">
                  <c:v>1.4409221902017322E-2</c:v>
                </c:pt>
                <c:pt idx="1114" formatCode="0.00%">
                  <c:v>1.4340344168260133E-2</c:v>
                </c:pt>
                <c:pt idx="1115" formatCode="0.00%">
                  <c:v>1.3384321223709472E-2</c:v>
                </c:pt>
                <c:pt idx="1116" formatCode="0.00%">
                  <c:v>1.4381591562799612E-2</c:v>
                </c:pt>
                <c:pt idx="1117" formatCode="0.00%">
                  <c:v>1.3371537726838412E-2</c:v>
                </c:pt>
                <c:pt idx="1118" formatCode="0.00%">
                  <c:v>1.4272121788772685E-2</c:v>
                </c:pt>
                <c:pt idx="1119" formatCode="0.00%">
                  <c:v>1.7175572519083859E-2</c:v>
                </c:pt>
                <c:pt idx="1120" formatCode="0.00%">
                  <c:v>1.8078020932445371E-2</c:v>
                </c:pt>
                <c:pt idx="1121" formatCode="0.00%">
                  <c:v>1.4258555133079831E-2</c:v>
                </c:pt>
                <c:pt idx="1122" formatCode="0.00%">
                  <c:v>1.3320647002854402E-2</c:v>
                </c:pt>
                <c:pt idx="1123" formatCode="0.00%">
                  <c:v>1.4245014245014342E-2</c:v>
                </c:pt>
                <c:pt idx="1124" formatCode="0.00%">
                  <c:v>1.6083254493850507E-2</c:v>
                </c:pt>
                <c:pt idx="1125" formatCode="0.00%">
                  <c:v>1.799242424242431E-2</c:v>
                </c:pt>
                <c:pt idx="1126" formatCode="0.00%">
                  <c:v>1.5080113100848447E-2</c:v>
                </c:pt>
                <c:pt idx="1127" formatCode="0.00%">
                  <c:v>1.5094339622641506E-2</c:v>
                </c:pt>
                <c:pt idx="1128" formatCode="0.00%">
                  <c:v>1.7013232514177634E-2</c:v>
                </c:pt>
                <c:pt idx="1129" formatCode="0.00%">
                  <c:v>1.7907634307257281E-2</c:v>
                </c:pt>
                <c:pt idx="1130" formatCode="0.00%">
                  <c:v>1.7823639774859235E-2</c:v>
                </c:pt>
                <c:pt idx="1131" formatCode="0.00%">
                  <c:v>1.9699812382739212E-2</c:v>
                </c:pt>
                <c:pt idx="1132" formatCode="0.00%">
                  <c:v>1.8691588785046731E-2</c:v>
                </c:pt>
                <c:pt idx="1133" formatCode="0.00%">
                  <c:v>2.1555763823805085E-2</c:v>
                </c:pt>
                <c:pt idx="1134" formatCode="0.00%">
                  <c:v>2.4413145539906145E-2</c:v>
                </c:pt>
                <c:pt idx="1135" formatCode="0.00%">
                  <c:v>2.2471910112359605E-2</c:v>
                </c:pt>
                <c:pt idx="1136" formatCode="0.00%">
                  <c:v>2.1415270018621868E-2</c:v>
                </c:pt>
                <c:pt idx="1137" formatCode="0.00%">
                  <c:v>1.9534883720930152E-2</c:v>
                </c:pt>
                <c:pt idx="1138" formatCode="0.00%">
                  <c:v>1.764159702878354E-2</c:v>
                </c:pt>
                <c:pt idx="1139" formatCode="0.00%">
                  <c:v>1.6728624535315983E-2</c:v>
                </c:pt>
                <c:pt idx="1140" formatCode="0.00%">
                  <c:v>1.3011152416356975E-2</c:v>
                </c:pt>
                <c:pt idx="1141" formatCode="0.00%">
                  <c:v>1.2962962962963065E-2</c:v>
                </c:pt>
                <c:pt idx="1142" formatCode="0.00%">
                  <c:v>1.0138248847926246E-2</c:v>
                </c:pt>
                <c:pt idx="1143" formatCode="0.00%">
                  <c:v>1.1039558417663242E-2</c:v>
                </c:pt>
                <c:pt idx="1144" formatCode="0.00%">
                  <c:v>1.192660550458724E-2</c:v>
                </c:pt>
                <c:pt idx="1145" formatCode="0.00%">
                  <c:v>1.192660550458724E-2</c:v>
                </c:pt>
                <c:pt idx="1146" formatCode="0.00%">
                  <c:v>1.1915673693859041E-2</c:v>
                </c:pt>
                <c:pt idx="1147" formatCode="0.00%">
                  <c:v>1.1904761904761862E-2</c:v>
                </c:pt>
                <c:pt idx="1148" formatCode="0.00%">
                  <c:v>1.0027347310847645E-2</c:v>
                </c:pt>
                <c:pt idx="1149" formatCode="0.00%">
                  <c:v>9.124087591240837E-3</c:v>
                </c:pt>
                <c:pt idx="1150" formatCode="0.00%">
                  <c:v>1.5510948905109512E-2</c:v>
                </c:pt>
                <c:pt idx="1151" formatCode="0.00%">
                  <c:v>1.4625228519195455E-2</c:v>
                </c:pt>
                <c:pt idx="1152" formatCode="0.00%">
                  <c:v>1.192660550458724E-2</c:v>
                </c:pt>
                <c:pt idx="1153" formatCode="0.00%">
                  <c:v>1.279707495429605E-2</c:v>
                </c:pt>
                <c:pt idx="1154" formatCode="0.00%">
                  <c:v>1.3686131386861256E-2</c:v>
                </c:pt>
                <c:pt idx="1155" formatCode="0.00%">
                  <c:v>1.1828935395814311E-2</c:v>
                </c:pt>
                <c:pt idx="1156" formatCode="0.00%">
                  <c:v>1.2692656391659174E-2</c:v>
                </c:pt>
                <c:pt idx="1157" formatCode="0.00%">
                  <c:v>1.2692656391659174E-2</c:v>
                </c:pt>
                <c:pt idx="1158" formatCode="0.00%">
                  <c:v>9.9637681159419067E-3</c:v>
                </c:pt>
                <c:pt idx="1159" formatCode="0.00%">
                  <c:v>9.0497737556560764E-3</c:v>
                </c:pt>
                <c:pt idx="1160" formatCode="0.00%">
                  <c:v>9.0252707581226499E-3</c:v>
                </c:pt>
                <c:pt idx="1161" formatCode="0.00%">
                  <c:v>1.2658227848101333E-2</c:v>
                </c:pt>
                <c:pt idx="1162" formatCode="0.00%">
                  <c:v>8.0862533692722671E-3</c:v>
                </c:pt>
                <c:pt idx="1163" formatCode="0.00%">
                  <c:v>6.3063063063062419E-3</c:v>
                </c:pt>
                <c:pt idx="1164" formatCode="0.00%">
                  <c:v>1.1786038077969074E-2</c:v>
                </c:pt>
                <c:pt idx="1165" formatCode="0.00%">
                  <c:v>1.4440433212996373E-2</c:v>
                </c:pt>
                <c:pt idx="1166" formatCode="0.00%">
                  <c:v>9.0009000900090896E-3</c:v>
                </c:pt>
                <c:pt idx="1167" formatCode="0.00%">
                  <c:v>1.1690647482014427E-2</c:v>
                </c:pt>
                <c:pt idx="1168" formatCode="0.00%">
                  <c:v>9.8478066248879337E-3</c:v>
                </c:pt>
                <c:pt idx="1169" formatCode="0.00%">
                  <c:v>8.9525514771708892E-3</c:v>
                </c:pt>
                <c:pt idx="1170" formatCode="0.00%">
                  <c:v>1.3452914798206317E-2</c:v>
                </c:pt>
                <c:pt idx="1171" formatCode="0.00%">
                  <c:v>1.3452914798206317E-2</c:v>
                </c:pt>
                <c:pt idx="1172" formatCode="0.00%">
                  <c:v>1.4311270125223707E-2</c:v>
                </c:pt>
                <c:pt idx="1173" formatCode="0.00%">
                  <c:v>1.6964285714285765E-2</c:v>
                </c:pt>
                <c:pt idx="1174" formatCode="0.00%">
                  <c:v>1.5151515151515138E-2</c:v>
                </c:pt>
                <c:pt idx="1175" formatCode="0.00%">
                  <c:v>1.6114592658907689E-2</c:v>
                </c:pt>
                <c:pt idx="1176" formatCode="0.00%">
                  <c:v>1.6129032258064724E-2</c:v>
                </c:pt>
                <c:pt idx="1177" formatCode="0.00%">
                  <c:v>1.1565836298932375E-2</c:v>
                </c:pt>
                <c:pt idx="1178" formatCode="0.00%">
                  <c:v>2.0517395182872544E-2</c:v>
                </c:pt>
                <c:pt idx="1179" formatCode="0.00%">
                  <c:v>1.6888888888888953E-2</c:v>
                </c:pt>
                <c:pt idx="1180" formatCode="0.00%">
                  <c:v>1.9503546099290725E-2</c:v>
                </c:pt>
                <c:pt idx="1181" formatCode="0.00%">
                  <c:v>1.419698314108242E-2</c:v>
                </c:pt>
                <c:pt idx="1182" formatCode="0.00%">
                  <c:v>1.1504424778761013E-2</c:v>
                </c:pt>
                <c:pt idx="1183" formatCode="0.00%">
                  <c:v>1.5044247787610709E-2</c:v>
                </c:pt>
                <c:pt idx="1184" formatCode="0.00%">
                  <c:v>1.8518518518518379E-2</c:v>
                </c:pt>
                <c:pt idx="1185" formatCode="0.00%">
                  <c:v>1.4925373134328179E-2</c:v>
                </c:pt>
                <c:pt idx="1186" formatCode="0.00%">
                  <c:v>1.5803336259877065E-2</c:v>
                </c:pt>
                <c:pt idx="1187" formatCode="0.00%">
                  <c:v>1.3215859030837107E-2</c:v>
                </c:pt>
                <c:pt idx="1188" formatCode="0.00%">
                  <c:v>1.5873015873015817E-2</c:v>
                </c:pt>
                <c:pt idx="1189" formatCode="0.00%">
                  <c:v>1.6710642040457246E-2</c:v>
                </c:pt>
                <c:pt idx="1190" formatCode="0.00%">
                  <c:v>1.4860139860139787E-2</c:v>
                </c:pt>
                <c:pt idx="1191" formatCode="0.00%">
                  <c:v>1.9230769230769162E-2</c:v>
                </c:pt>
                <c:pt idx="1192" formatCode="0.00%">
                  <c:v>1.4782608695652177E-2</c:v>
                </c:pt>
                <c:pt idx="1193" formatCode="0.00%">
                  <c:v>1.6622922134733153E-2</c:v>
                </c:pt>
                <c:pt idx="1194" formatCode="0.00%">
                  <c:v>1.3123359580052396E-2</c:v>
                </c:pt>
                <c:pt idx="1195" formatCode="0.00%">
                  <c:v>1.1333914559720881E-2</c:v>
                </c:pt>
                <c:pt idx="1196" formatCode="0.00%">
                  <c:v>7.7922077922079058E-3</c:v>
                </c:pt>
                <c:pt idx="1197" formatCode="0.00%">
                  <c:v>9.5155709342560346E-3</c:v>
                </c:pt>
                <c:pt idx="1198" formatCode="0.00%">
                  <c:v>8.643042350907626E-3</c:v>
                </c:pt>
                <c:pt idx="1199" formatCode="0.00%">
                  <c:v>8.6956521739129933E-3</c:v>
                </c:pt>
                <c:pt idx="1200" formatCode="0.00%">
                  <c:v>6.0763888888888395E-3</c:v>
                </c:pt>
                <c:pt idx="1201" formatCode="0.00%">
                  <c:v>1.1245674740484546E-2</c:v>
                </c:pt>
                <c:pt idx="1202" formatCode="0.00%">
                  <c:v>9.4745908699398473E-3</c:v>
                </c:pt>
                <c:pt idx="1203" formatCode="0.00%">
                  <c:v>5.145797598627766E-3</c:v>
                </c:pt>
                <c:pt idx="1204" formatCode="0.00%">
                  <c:v>5.1413881748072487E-3</c:v>
                </c:pt>
                <c:pt idx="1205" formatCode="0.00%">
                  <c:v>8.6058519793459354E-3</c:v>
                </c:pt>
                <c:pt idx="1206" formatCode="0.00%">
                  <c:v>1.1226252158894612E-2</c:v>
                </c:pt>
                <c:pt idx="1207" formatCode="0.00%">
                  <c:v>9.4827586206895909E-3</c:v>
                </c:pt>
                <c:pt idx="1208" formatCode="0.00%">
                  <c:v>9.4501718213058084E-3</c:v>
                </c:pt>
                <c:pt idx="1209" formatCode="0.00%">
                  <c:v>9.425878320479919E-3</c:v>
                </c:pt>
                <c:pt idx="1210" formatCode="0.00%">
                  <c:v>6.8551842330761836E-3</c:v>
                </c:pt>
                <c:pt idx="1211" formatCode="0.00%">
                  <c:v>9.4827586206895909E-3</c:v>
                </c:pt>
                <c:pt idx="1212" formatCode="0.00%">
                  <c:v>1.2079378774805694E-2</c:v>
                </c:pt>
                <c:pt idx="1213" formatCode="0.00%">
                  <c:v>1.1120615911035081E-2</c:v>
                </c:pt>
                <c:pt idx="1214" formatCode="0.00%">
                  <c:v>1.1945392491467421E-2</c:v>
                </c:pt>
                <c:pt idx="1215" formatCode="0.00%">
                  <c:v>1.3651877133105783E-2</c:v>
                </c:pt>
                <c:pt idx="1216" formatCode="0.00%">
                  <c:v>1.5345268542199531E-2</c:v>
                </c:pt>
                <c:pt idx="1217" formatCode="0.00%">
                  <c:v>1.6211604095563104E-2</c:v>
                </c:pt>
                <c:pt idx="1218" formatCode="0.00%">
                  <c:v>1.5371477369769515E-2</c:v>
                </c:pt>
                <c:pt idx="1219" formatCode="0.00%">
                  <c:v>1.9641332194705541E-2</c:v>
                </c:pt>
                <c:pt idx="1220" formatCode="0.00%">
                  <c:v>1.8723404255319265E-2</c:v>
                </c:pt>
                <c:pt idx="1221" formatCode="0.00%">
                  <c:v>2.0373514431239359E-2</c:v>
                </c:pt>
                <c:pt idx="1222" formatCode="0.00%">
                  <c:v>1.9574468085106433E-2</c:v>
                </c:pt>
                <c:pt idx="1223" formatCode="0.00%">
                  <c:v>1.8787361229718247E-2</c:v>
                </c:pt>
                <c:pt idx="1224" formatCode="0.00%">
                  <c:v>1.8755328218243772E-2</c:v>
                </c:pt>
                <c:pt idx="1225" formatCode="0.00%">
                  <c:v>1.7766497461928932E-2</c:v>
                </c:pt>
                <c:pt idx="1226" formatCode="0.00%">
                  <c:v>2.0236087689713411E-2</c:v>
                </c:pt>
                <c:pt idx="1227" formatCode="0.00%">
                  <c:v>1.8518518518518601E-2</c:v>
                </c:pt>
                <c:pt idx="1228" formatCode="0.00%">
                  <c:v>1.8471872376154552E-2</c:v>
                </c:pt>
                <c:pt idx="1229" formatCode="0.00%">
                  <c:v>1.8471872376154552E-2</c:v>
                </c:pt>
                <c:pt idx="1230" formatCode="0.00%">
                  <c:v>2.0185029436501134E-2</c:v>
                </c:pt>
                <c:pt idx="1231" formatCode="0.00%">
                  <c:v>1.7587939698492372E-2</c:v>
                </c:pt>
                <c:pt idx="1232" formatCode="0.00%">
                  <c:v>1.8379281537176384E-2</c:v>
                </c:pt>
                <c:pt idx="1233" formatCode="0.00%">
                  <c:v>1.6638935108153063E-2</c:v>
                </c:pt>
                <c:pt idx="1234" formatCode="0.00%">
                  <c:v>1.7529215358931705E-2</c:v>
                </c:pt>
                <c:pt idx="1235" formatCode="0.00%">
                  <c:v>1.6764459346185978E-2</c:v>
                </c:pt>
                <c:pt idx="1236" formatCode="0.00%">
                  <c:v>1.7573221757322122E-2</c:v>
                </c:pt>
                <c:pt idx="1237" formatCode="0.00%">
                  <c:v>1.6625103906899419E-2</c:v>
                </c:pt>
                <c:pt idx="1238" formatCode="0.00%">
                  <c:v>1.7355371900826366E-2</c:v>
                </c:pt>
                <c:pt idx="1239" formatCode="0.00%">
                  <c:v>1.9008264462809787E-2</c:v>
                </c:pt>
                <c:pt idx="1240" formatCode="0.00%">
                  <c:v>2.06100577081616E-2</c:v>
                </c:pt>
                <c:pt idx="1241" formatCode="0.00%">
                  <c:v>2.1434460016488188E-2</c:v>
                </c:pt>
                <c:pt idx="1242" formatCode="0.00%">
                  <c:v>2.06100577081616E-2</c:v>
                </c:pt>
                <c:pt idx="1243" formatCode="0.00%">
                  <c:v>1.8930041152263266E-2</c:v>
                </c:pt>
                <c:pt idx="1244" formatCode="0.00%">
                  <c:v>1.9688269073010689E-2</c:v>
                </c:pt>
                <c:pt idx="1245" formatCode="0.00%">
                  <c:v>1.882160392798693E-2</c:v>
                </c:pt>
                <c:pt idx="1246" formatCode="0.00%">
                  <c:v>1.722723543888427E-2</c:v>
                </c:pt>
                <c:pt idx="1247" formatCode="0.00%">
                  <c:v>1.8136850783182279E-2</c:v>
                </c:pt>
                <c:pt idx="1248" formatCode="0.00%">
                  <c:v>2.2203947368421018E-2</c:v>
                </c:pt>
                <c:pt idx="1249" formatCode="0.00%">
                  <c:v>2.0441537203597759E-2</c:v>
                </c:pt>
                <c:pt idx="1250" formatCode="0.00%">
                  <c:v>1.705930138099121E-2</c:v>
                </c:pt>
                <c:pt idx="1251" formatCode="0.00%">
                  <c:v>1.540957015409572E-2</c:v>
                </c:pt>
                <c:pt idx="1252" formatCode="0.00%">
                  <c:v>1.3731825525040486E-2</c:v>
                </c:pt>
                <c:pt idx="1253" formatCode="0.00%">
                  <c:v>1.3720742534301777E-2</c:v>
                </c:pt>
                <c:pt idx="1254" formatCode="0.00%">
                  <c:v>1.4539579967689731E-2</c:v>
                </c:pt>
                <c:pt idx="1255" formatCode="0.00%">
                  <c:v>1.4539579967689731E-2</c:v>
                </c:pt>
                <c:pt idx="1256" formatCode="0.00%">
                  <c:v>1.2067578439259874E-2</c:v>
                </c:pt>
                <c:pt idx="1257" formatCode="0.00%">
                  <c:v>1.3654618473895708E-2</c:v>
                </c:pt>
                <c:pt idx="1258" formatCode="0.00%">
                  <c:v>1.7741935483871041E-2</c:v>
                </c:pt>
                <c:pt idx="1259" formatCode="0.00%">
                  <c:v>1.7004048582995868E-2</c:v>
                </c:pt>
                <c:pt idx="1260" formatCode="0.00%">
                  <c:v>1.528559935639584E-2</c:v>
                </c:pt>
                <c:pt idx="1261" formatCode="0.00%">
                  <c:v>1.8429487179487225E-2</c:v>
                </c:pt>
                <c:pt idx="1262" formatCode="0.00%">
                  <c:v>1.9169329073482455E-2</c:v>
                </c:pt>
                <c:pt idx="1263" formatCode="0.00%">
                  <c:v>1.8370607028753927E-2</c:v>
                </c:pt>
                <c:pt idx="1264" formatCode="0.00%">
                  <c:v>1.6733067729083562E-2</c:v>
                </c:pt>
                <c:pt idx="1265" formatCode="0.00%">
                  <c:v>1.7515923566878921E-2</c:v>
                </c:pt>
                <c:pt idx="1266" formatCode="0.00%">
                  <c:v>2.3089171974522316E-2</c:v>
                </c:pt>
                <c:pt idx="1267" formatCode="0.00%">
                  <c:v>2.3089171974522316E-2</c:v>
                </c:pt>
                <c:pt idx="1268" formatCode="0.00%">
                  <c:v>1.8282988871224148E-2</c:v>
                </c:pt>
                <c:pt idx="1269" formatCode="0.00%">
                  <c:v>2.0602218700475516E-2</c:v>
                </c:pt>
                <c:pt idx="1270" formatCode="0.00%">
                  <c:v>1.7432646592709933E-2</c:v>
                </c:pt>
                <c:pt idx="1271" formatCode="0.00%">
                  <c:v>2.3089171974522316E-2</c:v>
                </c:pt>
                <c:pt idx="1272" formatCode="0.00%">
                  <c:v>1.9017432646592614E-2</c:v>
                </c:pt>
                <c:pt idx="1273" formatCode="0.00%">
                  <c:v>1.9669551534225116E-2</c:v>
                </c:pt>
                <c:pt idx="1274" formatCode="0.00%">
                  <c:v>1.8808777429467183E-2</c:v>
                </c:pt>
                <c:pt idx="1275" formatCode="0.00%">
                  <c:v>2.0392156862744981E-2</c:v>
                </c:pt>
                <c:pt idx="1276" formatCode="0.00%">
                  <c:v>2.4294670846394917E-2</c:v>
                </c:pt>
                <c:pt idx="1277" formatCode="0.00%">
                  <c:v>2.3474178403755985E-2</c:v>
                </c:pt>
                <c:pt idx="1278" formatCode="0.00%">
                  <c:v>2.1789883268482635E-2</c:v>
                </c:pt>
                <c:pt idx="1279" formatCode="0.00%">
                  <c:v>2.1789883268482635E-2</c:v>
                </c:pt>
                <c:pt idx="1280" formatCode="0.00%">
                  <c:v>2.1077283372365363E-2</c:v>
                </c:pt>
                <c:pt idx="1281" formatCode="0.00%">
                  <c:v>2.0186335403726607E-2</c:v>
                </c:pt>
                <c:pt idx="1282" formatCode="0.00%">
                  <c:v>2.024922118380057E-2</c:v>
                </c:pt>
                <c:pt idx="1283" formatCode="0.00%">
                  <c:v>1.7898832684825061E-2</c:v>
                </c:pt>
                <c:pt idx="1284" formatCode="0.00%">
                  <c:v>1.8662519440124425E-2</c:v>
                </c:pt>
                <c:pt idx="1285" formatCode="0.00%">
                  <c:v>1.9290123456790154E-2</c:v>
                </c:pt>
                <c:pt idx="1286" formatCode="0.00%">
                  <c:v>1.6923076923076819E-2</c:v>
                </c:pt>
                <c:pt idx="1287" formatCode="0.00%">
                  <c:v>1.3066871637202215E-2</c:v>
                </c:pt>
                <c:pt idx="1288" formatCode="0.00%">
                  <c:v>6.1208875286917763E-3</c:v>
                </c:pt>
                <c:pt idx="1289" formatCode="0.00%">
                  <c:v>9.9388379204892185E-3</c:v>
                </c:pt>
                <c:pt idx="1290" formatCode="0.00%">
                  <c:v>4.5696877380045908E-3</c:v>
                </c:pt>
                <c:pt idx="1291" formatCode="0.00%">
                  <c:v>4.5696877380045908E-3</c:v>
                </c:pt>
                <c:pt idx="1292" formatCode="0.00%">
                  <c:v>8.4097859327216806E-3</c:v>
                </c:pt>
                <c:pt idx="1293" formatCode="0.00%">
                  <c:v>8.3713850837137116E-3</c:v>
                </c:pt>
                <c:pt idx="1294" formatCode="0.00%">
                  <c:v>1.2977099236641143E-2</c:v>
                </c:pt>
                <c:pt idx="1295" formatCode="0.00%">
                  <c:v>1.0703363914372988E-2</c:v>
                </c:pt>
                <c:pt idx="1296" formatCode="0.00%">
                  <c:v>1.3740458015267354E-2</c:v>
                </c:pt>
                <c:pt idx="1297" formatCode="0.00%">
                  <c:v>7.570022710068125E-3</c:v>
                </c:pt>
                <c:pt idx="1298" formatCode="0.00%">
                  <c:v>9.0771558245084094E-3</c:v>
                </c:pt>
                <c:pt idx="1299" formatCode="0.00%">
                  <c:v>1.8209408194233445E-2</c:v>
                </c:pt>
                <c:pt idx="1300" formatCode="0.00%">
                  <c:v>2.3574144486691928E-2</c:v>
                </c:pt>
                <c:pt idx="1301" formatCode="0.00%">
                  <c:v>2.195306585919754E-2</c:v>
                </c:pt>
                <c:pt idx="1302" formatCode="0.00%">
                  <c:v>2.8051554207733087E-2</c:v>
                </c:pt>
                <c:pt idx="1303" formatCode="0.00%">
                  <c:v>3.0326004548900665E-2</c:v>
                </c:pt>
                <c:pt idx="1304" formatCode="0.00%">
                  <c:v>3.260045489006802E-2</c:v>
                </c:pt>
                <c:pt idx="1305" formatCode="0.00%">
                  <c:v>3.2452830188679282E-2</c:v>
                </c:pt>
                <c:pt idx="1306" formatCode="0.00%">
                  <c:v>3.0896759608138868E-2</c:v>
                </c:pt>
                <c:pt idx="1307" formatCode="0.00%">
                  <c:v>3.4039334341906313E-2</c:v>
                </c:pt>
                <c:pt idx="1308" formatCode="0.00%">
                  <c:v>3.5391566265060126E-2</c:v>
                </c:pt>
                <c:pt idx="1309" formatCode="0.00%">
                  <c:v>3.9068369646882095E-2</c:v>
                </c:pt>
                <c:pt idx="1310" formatCode="0.00%">
                  <c:v>4.6476761619190343E-2</c:v>
                </c:pt>
                <c:pt idx="1311" formatCode="0.00%">
                  <c:v>4.6199701937406967E-2</c:v>
                </c:pt>
                <c:pt idx="1312" formatCode="0.00%">
                  <c:v>5.2005943536404198E-2</c:v>
                </c:pt>
                <c:pt idx="1313" formatCode="0.00%">
                  <c:v>5.3333333333333233E-2</c:v>
                </c:pt>
                <c:pt idx="1314" formatCode="0.00%">
                  <c:v>5.5309734513274256E-2</c:v>
                </c:pt>
                <c:pt idx="1315" formatCode="0.00%">
                  <c:v>5.2980132450330952E-2</c:v>
                </c:pt>
                <c:pt idx="1316" formatCode="0.00%">
                  <c:v>5.4331864904552107E-2</c:v>
                </c:pt>
                <c:pt idx="1317" formatCode="0.00%">
                  <c:v>5.3362573099415167E-2</c:v>
                </c:pt>
                <c:pt idx="1318" formatCode="0.00%">
                  <c:v>5.4093567251461749E-2</c:v>
                </c:pt>
                <c:pt idx="1319" formatCode="0.00%">
                  <c:v>5.3401609363569857E-2</c:v>
                </c:pt>
                <c:pt idx="1320" formatCode="0.00%">
                  <c:v>4.945454545454564E-2</c:v>
                </c:pt>
                <c:pt idx="1321" formatCode="0.00%">
                  <c:v>4.8445408532176382E-2</c:v>
                </c:pt>
                <c:pt idx="1322" formatCode="0.00%">
                  <c:v>4.5128939828080306E-2</c:v>
                </c:pt>
                <c:pt idx="1323" formatCode="0.00%">
                  <c:v>4.4159544159544151E-2</c:v>
                </c:pt>
                <c:pt idx="1324" formatCode="0.00%">
                  <c:v>3.9548022598870025E-2</c:v>
                </c:pt>
                <c:pt idx="1325" formatCode="0.00%">
                  <c:v>3.5161744022503605E-2</c:v>
                </c:pt>
                <c:pt idx="1326" formatCode="0.00%">
                  <c:v>3.4241788958770059E-2</c:v>
                </c:pt>
                <c:pt idx="1327" formatCode="0.00%">
                  <c:v>3.6338225017470416E-2</c:v>
                </c:pt>
                <c:pt idx="1328" formatCode="0.00%">
                  <c:v>3.2033426183843972E-2</c:v>
                </c:pt>
                <c:pt idx="1329" formatCode="0.00%">
                  <c:v>3.4004163775156249E-2</c:v>
                </c:pt>
                <c:pt idx="1330" formatCode="0.00%">
                  <c:v>3.5367545076283147E-2</c:v>
                </c:pt>
                <c:pt idx="1331" formatCode="0.00%">
                  <c:v>3.4027777777777768E-2</c:v>
                </c:pt>
                <c:pt idx="1332" formatCode="0.00%">
                  <c:v>3.1185031185031242E-2</c:v>
                </c:pt>
                <c:pt idx="1333" formatCode="0.00%">
                  <c:v>2.8275862068965374E-2</c:v>
                </c:pt>
                <c:pt idx="1334" formatCode="0.00%">
                  <c:v>2.87868403015763E-2</c:v>
                </c:pt>
                <c:pt idx="1335" formatCode="0.00%">
                  <c:v>2.6603001364256418E-2</c:v>
                </c:pt>
                <c:pt idx="1336" formatCode="0.00%">
                  <c:v>2.8532608695652328E-2</c:v>
                </c:pt>
                <c:pt idx="1337" formatCode="0.00%">
                  <c:v>2.8532608695652328E-2</c:v>
                </c:pt>
                <c:pt idx="1338" formatCode="0.00%">
                  <c:v>2.7027027027026973E-2</c:v>
                </c:pt>
                <c:pt idx="1339" formatCode="0.00%">
                  <c:v>2.3600809170600145E-2</c:v>
                </c:pt>
                <c:pt idx="1340" formatCode="0.00%">
                  <c:v>2.3616734143049989E-2</c:v>
                </c:pt>
                <c:pt idx="1341" formatCode="0.00%">
                  <c:v>2.2818791946308759E-2</c:v>
                </c:pt>
                <c:pt idx="1342" formatCode="0.00%">
                  <c:v>1.9423978566644129E-2</c:v>
                </c:pt>
                <c:pt idx="1343" formatCode="0.00%">
                  <c:v>2.149093351242426E-2</c:v>
                </c:pt>
                <c:pt idx="1344" formatCode="0.00%">
                  <c:v>2.1505376344086002E-2</c:v>
                </c:pt>
                <c:pt idx="1345" formatCode="0.00%">
                  <c:v>2.8839704896042928E-2</c:v>
                </c:pt>
                <c:pt idx="1346" formatCode="0.00%">
                  <c:v>2.3984010659560351E-2</c:v>
                </c:pt>
                <c:pt idx="1347" formatCode="0.00%">
                  <c:v>2.5913621262458442E-2</c:v>
                </c:pt>
                <c:pt idx="1348" formatCode="0.00%">
                  <c:v>2.5759577278731793E-2</c:v>
                </c:pt>
                <c:pt idx="1349" formatCode="0.00%">
                  <c:v>2.6420079260237816E-2</c:v>
                </c:pt>
                <c:pt idx="1350" formatCode="0.00%">
                  <c:v>2.5000000000000133E-2</c:v>
                </c:pt>
                <c:pt idx="1351" formatCode="0.00%">
                  <c:v>2.4374176548089599E-2</c:v>
                </c:pt>
                <c:pt idx="1352" formatCode="0.00%">
                  <c:v>2.4390243902439046E-2</c:v>
                </c:pt>
                <c:pt idx="1353" formatCode="0.00%">
                  <c:v>2.690288713910749E-2</c:v>
                </c:pt>
                <c:pt idx="1354" formatCode="0.00%">
                  <c:v>2.4310118265440384E-2</c:v>
                </c:pt>
                <c:pt idx="1355" formatCode="0.00%">
                  <c:v>2.4983563445101886E-2</c:v>
                </c:pt>
                <c:pt idx="1356" formatCode="0.00%">
                  <c:v>2.3684210526315752E-2</c:v>
                </c:pt>
                <c:pt idx="1357" formatCode="0.00%">
                  <c:v>1.9556714471968606E-2</c:v>
                </c:pt>
                <c:pt idx="1358" formatCode="0.00%">
                  <c:v>1.8867924528301883E-2</c:v>
                </c:pt>
                <c:pt idx="1359" formatCode="0.00%">
                  <c:v>1.489637305699465E-2</c:v>
                </c:pt>
                <c:pt idx="1360" formatCode="0.00%">
                  <c:v>0</c:v>
                </c:pt>
                <c:pt idx="1361" formatCode="0.00%">
                  <c:v>0</c:v>
                </c:pt>
                <c:pt idx="1362" formatCode="0.00%">
                  <c:v>0</c:v>
                </c:pt>
                <c:pt idx="1363" formatCode="0.00%">
                  <c:v>0</c:v>
                </c:pt>
                <c:pt idx="1364" formatCode="0.00%">
                  <c:v>0</c:v>
                </c:pt>
                <c:pt idx="1365" formatCode="0.00%">
                  <c:v>0</c:v>
                </c:pt>
                <c:pt idx="1366" formatCode="0.00%">
                  <c:v>0</c:v>
                </c:pt>
                <c:pt idx="1367" formatCode="0.00%">
                  <c:v>0</c:v>
                </c:pt>
                <c:pt idx="1368" formatCode="0.00%">
                  <c:v>0</c:v>
                </c:pt>
                <c:pt idx="1369" formatCode="0.00%">
                  <c:v>0</c:v>
                </c:pt>
                <c:pt idx="1370" formatCode="0.00%">
                  <c:v>0</c:v>
                </c:pt>
                <c:pt idx="1371" formatCode="0.00%">
                  <c:v>0</c:v>
                </c:pt>
                <c:pt idx="1372" formatCode="0.00%">
                  <c:v>0</c:v>
                </c:pt>
                <c:pt idx="1373" formatCode="0.00%">
                  <c:v>0</c:v>
                </c:pt>
                <c:pt idx="1374" formatCode="0.00%">
                  <c:v>0</c:v>
                </c:pt>
                <c:pt idx="1375" formatCode="0.00%">
                  <c:v>0</c:v>
                </c:pt>
                <c:pt idx="1376" formatCode="0.00%">
                  <c:v>0</c:v>
                </c:pt>
                <c:pt idx="1377" formatCode="0.00%">
                  <c:v>0</c:v>
                </c:pt>
                <c:pt idx="1378" formatCode="0.00%">
                  <c:v>0</c:v>
                </c:pt>
                <c:pt idx="1379" formatCode="0.00%">
                  <c:v>0</c:v>
                </c:pt>
                <c:pt idx="1380" formatCode="0.00%">
                  <c:v>0</c:v>
                </c:pt>
                <c:pt idx="1381" formatCode="0.00%">
                  <c:v>0</c:v>
                </c:pt>
                <c:pt idx="1382" formatCode="0.00%">
                  <c:v>0</c:v>
                </c:pt>
                <c:pt idx="1383" formatCode="0.00%">
                  <c:v>0</c:v>
                </c:pt>
                <c:pt idx="1384" formatCode="0.00%">
                  <c:v>0</c:v>
                </c:pt>
                <c:pt idx="1385" formatCode="0.00%">
                  <c:v>0</c:v>
                </c:pt>
                <c:pt idx="1386" formatCode="0.00%">
                  <c:v>0</c:v>
                </c:pt>
                <c:pt idx="1387" formatCode="0.00%">
                  <c:v>0</c:v>
                </c:pt>
                <c:pt idx="1388" formatCode="0.00%">
                  <c:v>0</c:v>
                </c:pt>
                <c:pt idx="1389" formatCode="0.00%">
                  <c:v>0</c:v>
                </c:pt>
                <c:pt idx="1390" formatCode="0.00%">
                  <c:v>0</c:v>
                </c:pt>
                <c:pt idx="1391" formatCode="0.00%">
                  <c:v>0</c:v>
                </c:pt>
                <c:pt idx="1392" formatCode="0.00%">
                  <c:v>0</c:v>
                </c:pt>
                <c:pt idx="1393" formatCode="0.00%">
                  <c:v>0</c:v>
                </c:pt>
                <c:pt idx="1394" formatCode="0.00%">
                  <c:v>0</c:v>
                </c:pt>
                <c:pt idx="1395" formatCode="0.00%">
                  <c:v>0</c:v>
                </c:pt>
                <c:pt idx="1396" formatCode="0.00%">
                  <c:v>0</c:v>
                </c:pt>
                <c:pt idx="1397" formatCode="0.00%">
                  <c:v>0</c:v>
                </c:pt>
                <c:pt idx="1398" formatCode="0.00%">
                  <c:v>0</c:v>
                </c:pt>
                <c:pt idx="1399" formatCode="0.00%">
                  <c:v>0</c:v>
                </c:pt>
                <c:pt idx="1400" formatCode="0.00%">
                  <c:v>0</c:v>
                </c:pt>
                <c:pt idx="1401" formatCode="0.00%">
                  <c:v>0</c:v>
                </c:pt>
                <c:pt idx="1402" formatCode="0.00%">
                  <c:v>0</c:v>
                </c:pt>
                <c:pt idx="1403" formatCode="0.00%">
                  <c:v>0</c:v>
                </c:pt>
                <c:pt idx="1404" formatCode="0.00%">
                  <c:v>0</c:v>
                </c:pt>
                <c:pt idx="1405" formatCode="0.00%">
                  <c:v>0</c:v>
                </c:pt>
                <c:pt idx="1406" formatCode="0.00%">
                  <c:v>0</c:v>
                </c:pt>
                <c:pt idx="1407" formatCode="0.00%">
                  <c:v>0</c:v>
                </c:pt>
                <c:pt idx="1408" formatCode="0.00%">
                  <c:v>0</c:v>
                </c:pt>
                <c:pt idx="1409" formatCode="0.00%">
                  <c:v>0</c:v>
                </c:pt>
                <c:pt idx="1410" formatCode="0.00%">
                  <c:v>0</c:v>
                </c:pt>
                <c:pt idx="1411" formatCode="0.00%">
                  <c:v>0</c:v>
                </c:pt>
                <c:pt idx="1412" formatCode="0.00%">
                  <c:v>0</c:v>
                </c:pt>
                <c:pt idx="1413" formatCode="0.00%">
                  <c:v>0</c:v>
                </c:pt>
                <c:pt idx="1414" formatCode="0.00%">
                  <c:v>0</c:v>
                </c:pt>
                <c:pt idx="1415" formatCode="0.00%">
                  <c:v>0</c:v>
                </c:pt>
                <c:pt idx="1416" formatCode="0.00%">
                  <c:v>0</c:v>
                </c:pt>
                <c:pt idx="1417" formatCode="0.00%">
                  <c:v>0</c:v>
                </c:pt>
                <c:pt idx="1418" formatCode="0.00%">
                  <c:v>0</c:v>
                </c:pt>
                <c:pt idx="1419" formatCode="0.00%">
                  <c:v>0</c:v>
                </c:pt>
                <c:pt idx="1420" formatCode="0.00%">
                  <c:v>0</c:v>
                </c:pt>
                <c:pt idx="1421" formatCode="0.00%">
                  <c:v>0</c:v>
                </c:pt>
                <c:pt idx="1422" formatCode="0.00%">
                  <c:v>0</c:v>
                </c:pt>
                <c:pt idx="1423" formatCode="0.00%">
                  <c:v>0</c:v>
                </c:pt>
                <c:pt idx="1424" formatCode="0.00%">
                  <c:v>0</c:v>
                </c:pt>
                <c:pt idx="1425" formatCode="0.00%">
                  <c:v>0</c:v>
                </c:pt>
                <c:pt idx="1426" formatCode="0.00%">
                  <c:v>0</c:v>
                </c:pt>
                <c:pt idx="1427" formatCode="0.00%">
                  <c:v>0</c:v>
                </c:pt>
                <c:pt idx="1428" formatCode="0.00%">
                  <c:v>0</c:v>
                </c:pt>
                <c:pt idx="1429" formatCode="0.00%">
                  <c:v>0</c:v>
                </c:pt>
                <c:pt idx="1430" formatCode="0.00%">
                  <c:v>0</c:v>
                </c:pt>
                <c:pt idx="1431" formatCode="0.00%">
                  <c:v>0</c:v>
                </c:pt>
                <c:pt idx="1432" formatCode="0.00%">
                  <c:v>0</c:v>
                </c:pt>
                <c:pt idx="1433" formatCode="0.00%">
                  <c:v>0</c:v>
                </c:pt>
                <c:pt idx="1434" formatCode="0.00%">
                  <c:v>0</c:v>
                </c:pt>
                <c:pt idx="1435" formatCode="0.00%">
                  <c:v>0</c:v>
                </c:pt>
                <c:pt idx="1436" formatCode="0.00%">
                  <c:v>0</c:v>
                </c:pt>
                <c:pt idx="1437" formatCode="0.00%">
                  <c:v>0</c:v>
                </c:pt>
                <c:pt idx="1438" formatCode="0.00%">
                  <c:v>0</c:v>
                </c:pt>
                <c:pt idx="1439" formatCode="0.00%">
                  <c:v>0</c:v>
                </c:pt>
                <c:pt idx="1440" formatCode="0.00%">
                  <c:v>0</c:v>
                </c:pt>
                <c:pt idx="1441" formatCode="0.00%">
                  <c:v>0</c:v>
                </c:pt>
                <c:pt idx="1442" formatCode="0.00%">
                  <c:v>0</c:v>
                </c:pt>
                <c:pt idx="1443" formatCode="0.00%">
                  <c:v>0</c:v>
                </c:pt>
                <c:pt idx="1444" formatCode="0.00%">
                  <c:v>0</c:v>
                </c:pt>
                <c:pt idx="1445" formatCode="0.00%">
                  <c:v>0</c:v>
                </c:pt>
                <c:pt idx="1446" formatCode="0.00%">
                  <c:v>0</c:v>
                </c:pt>
                <c:pt idx="1447" formatCode="0.00%">
                  <c:v>0</c:v>
                </c:pt>
                <c:pt idx="1448" formatCode="0.00%">
                  <c:v>0</c:v>
                </c:pt>
                <c:pt idx="1449" formatCode="0.00%">
                  <c:v>0</c:v>
                </c:pt>
                <c:pt idx="1450" formatCode="0.00%">
                  <c:v>0</c:v>
                </c:pt>
                <c:pt idx="1451" formatCode="0.00%">
                  <c:v>0</c:v>
                </c:pt>
                <c:pt idx="1452" formatCode="0.00%">
                  <c:v>0</c:v>
                </c:pt>
                <c:pt idx="1453" formatCode="0.00%">
                  <c:v>0</c:v>
                </c:pt>
                <c:pt idx="1454" formatCode="0.00%">
                  <c:v>0</c:v>
                </c:pt>
                <c:pt idx="1455" formatCode="0.00%">
                  <c:v>0</c:v>
                </c:pt>
                <c:pt idx="1456" formatCode="0.00%">
                  <c:v>0</c:v>
                </c:pt>
                <c:pt idx="1457" formatCode="0.00%">
                  <c:v>0</c:v>
                </c:pt>
                <c:pt idx="1458" formatCode="0.00%">
                  <c:v>0</c:v>
                </c:pt>
                <c:pt idx="1459" formatCode="0.00%">
                  <c:v>0</c:v>
                </c:pt>
                <c:pt idx="1460" formatCode="0.00%">
                  <c:v>0</c:v>
                </c:pt>
                <c:pt idx="1461" formatCode="0.00%">
                  <c:v>0</c:v>
                </c:pt>
                <c:pt idx="1462" formatCode="0.00%">
                  <c:v>0</c:v>
                </c:pt>
                <c:pt idx="1463" formatCode="0.00%">
                  <c:v>0</c:v>
                </c:pt>
                <c:pt idx="1464" formatCode="0.00%">
                  <c:v>0</c:v>
                </c:pt>
                <c:pt idx="1465" formatCode="0.00%">
                  <c:v>0</c:v>
                </c:pt>
                <c:pt idx="1466" formatCode="0.00%">
                  <c:v>0</c:v>
                </c:pt>
                <c:pt idx="1467" formatCode="0.00%">
                  <c:v>0</c:v>
                </c:pt>
                <c:pt idx="1468" formatCode="0.00%">
                  <c:v>0</c:v>
                </c:pt>
                <c:pt idx="1469" formatCode="0.00%">
                  <c:v>0</c:v>
                </c:pt>
                <c:pt idx="1470" formatCode="0.00%">
                  <c:v>0</c:v>
                </c:pt>
                <c:pt idx="1471" formatCode="0.00%">
                  <c:v>0</c:v>
                </c:pt>
                <c:pt idx="1472" formatCode="0.00%">
                  <c:v>0</c:v>
                </c:pt>
                <c:pt idx="1473" formatCode="0.00%">
                  <c:v>0</c:v>
                </c:pt>
                <c:pt idx="1474" formatCode="0.00%">
                  <c:v>0</c:v>
                </c:pt>
                <c:pt idx="1475" formatCode="0.00%">
                  <c:v>0</c:v>
                </c:pt>
                <c:pt idx="1476" formatCode="0.00%">
                  <c:v>0</c:v>
                </c:pt>
                <c:pt idx="1477" formatCode="0.00%">
                  <c:v>0</c:v>
                </c:pt>
                <c:pt idx="1478" formatCode="0.00%">
                  <c:v>0</c:v>
                </c:pt>
                <c:pt idx="1479" formatCode="0.00%">
                  <c:v>0</c:v>
                </c:pt>
                <c:pt idx="1480" formatCode="0.00%">
                  <c:v>0</c:v>
                </c:pt>
                <c:pt idx="1481" formatCode="0.00%">
                  <c:v>0</c:v>
                </c:pt>
                <c:pt idx="1482" formatCode="0.00%">
                  <c:v>0</c:v>
                </c:pt>
                <c:pt idx="1483" formatCode="0.00%">
                  <c:v>0</c:v>
                </c:pt>
                <c:pt idx="1484" formatCode="0.00%">
                  <c:v>0</c:v>
                </c:pt>
                <c:pt idx="1485" formatCode="0.00%">
                  <c:v>0</c:v>
                </c:pt>
                <c:pt idx="1486" formatCode="0.00%">
                  <c:v>0</c:v>
                </c:pt>
                <c:pt idx="1487" formatCode="0.00%">
                  <c:v>0</c:v>
                </c:pt>
                <c:pt idx="1488" formatCode="0.00%">
                  <c:v>0</c:v>
                </c:pt>
                <c:pt idx="1489" formatCode="0.00%">
                  <c:v>0</c:v>
                </c:pt>
                <c:pt idx="1490" formatCode="0.00%">
                  <c:v>0</c:v>
                </c:pt>
                <c:pt idx="1491" formatCode="0.00%">
                  <c:v>0</c:v>
                </c:pt>
                <c:pt idx="1492" formatCode="0.00%">
                  <c:v>0</c:v>
                </c:pt>
                <c:pt idx="1493" formatCode="0.00%">
                  <c:v>0</c:v>
                </c:pt>
                <c:pt idx="1494" formatCode="0.00%">
                  <c:v>0</c:v>
                </c:pt>
                <c:pt idx="1495" formatCode="0.00%">
                  <c:v>0</c:v>
                </c:pt>
                <c:pt idx="1496" formatCode="0.00%">
                  <c:v>0</c:v>
                </c:pt>
                <c:pt idx="1497" formatCode="0.00%">
                  <c:v>0</c:v>
                </c:pt>
                <c:pt idx="1498" formatCode="0.00%">
                  <c:v>0</c:v>
                </c:pt>
                <c:pt idx="1499" formatCode="0.00%">
                  <c:v>0</c:v>
                </c:pt>
                <c:pt idx="1500" formatCode="0.00%">
                  <c:v>0</c:v>
                </c:pt>
                <c:pt idx="1501" formatCode="0.00%">
                  <c:v>0</c:v>
                </c:pt>
                <c:pt idx="1502" formatCode="0.00%">
                  <c:v>0</c:v>
                </c:pt>
                <c:pt idx="1503" formatCode="0.00%">
                  <c:v>0</c:v>
                </c:pt>
                <c:pt idx="1504" formatCode="0.00%">
                  <c:v>0</c:v>
                </c:pt>
                <c:pt idx="1505" formatCode="0.00%">
                  <c:v>0</c:v>
                </c:pt>
                <c:pt idx="1506" formatCode="0.00%">
                  <c:v>0</c:v>
                </c:pt>
                <c:pt idx="1507" formatCode="0.00%">
                  <c:v>0</c:v>
                </c:pt>
                <c:pt idx="1508" formatCode="0.00%">
                  <c:v>0</c:v>
                </c:pt>
                <c:pt idx="1509" formatCode="0.00%">
                  <c:v>0</c:v>
                </c:pt>
                <c:pt idx="1510" formatCode="0.00%">
                  <c:v>0</c:v>
                </c:pt>
                <c:pt idx="1511" formatCode="0.00%">
                  <c:v>0</c:v>
                </c:pt>
                <c:pt idx="1512" formatCode="0.00%">
                  <c:v>0</c:v>
                </c:pt>
                <c:pt idx="1513" formatCode="0.00%">
                  <c:v>0</c:v>
                </c:pt>
                <c:pt idx="1514" formatCode="0.00%">
                  <c:v>0</c:v>
                </c:pt>
                <c:pt idx="1515" formatCode="0.00%">
                  <c:v>0</c:v>
                </c:pt>
                <c:pt idx="1516" formatCode="0.00%">
                  <c:v>0</c:v>
                </c:pt>
                <c:pt idx="1517" formatCode="0.00%">
                  <c:v>0</c:v>
                </c:pt>
                <c:pt idx="1518" formatCode="0.00%">
                  <c:v>0</c:v>
                </c:pt>
                <c:pt idx="1519" formatCode="0.00%">
                  <c:v>0</c:v>
                </c:pt>
                <c:pt idx="1520" formatCode="0.00%">
                  <c:v>0</c:v>
                </c:pt>
                <c:pt idx="1521" formatCode="0.00%">
                  <c:v>0</c:v>
                </c:pt>
                <c:pt idx="1522" formatCode="0.00%">
                  <c:v>0</c:v>
                </c:pt>
                <c:pt idx="1523" formatCode="0.00%">
                  <c:v>0</c:v>
                </c:pt>
                <c:pt idx="1524" formatCode="0.00%">
                  <c:v>0</c:v>
                </c:pt>
                <c:pt idx="1525" formatCode="0.00%">
                  <c:v>0</c:v>
                </c:pt>
                <c:pt idx="1526" formatCode="0.00%">
                  <c:v>0</c:v>
                </c:pt>
                <c:pt idx="1527" formatCode="0.00%">
                  <c:v>0</c:v>
                </c:pt>
                <c:pt idx="1528" formatCode="0.00%">
                  <c:v>0</c:v>
                </c:pt>
                <c:pt idx="1529" formatCode="0.00%">
                  <c:v>0</c:v>
                </c:pt>
                <c:pt idx="1530" formatCode="0.00%">
                  <c:v>0</c:v>
                </c:pt>
                <c:pt idx="1531" formatCode="0.00%">
                  <c:v>0</c:v>
                </c:pt>
                <c:pt idx="1532" formatCode="0.00%">
                  <c:v>0</c:v>
                </c:pt>
                <c:pt idx="1533" formatCode="0.00%">
                  <c:v>0</c:v>
                </c:pt>
                <c:pt idx="1534" formatCode="0.00%">
                  <c:v>0</c:v>
                </c:pt>
                <c:pt idx="1535" formatCode="0.00%">
                  <c:v>0</c:v>
                </c:pt>
                <c:pt idx="1536" formatCode="0.00%">
                  <c:v>0</c:v>
                </c:pt>
                <c:pt idx="1537" formatCode="0.00%">
                  <c:v>0</c:v>
                </c:pt>
                <c:pt idx="1538" formatCode="0.00%">
                  <c:v>0</c:v>
                </c:pt>
                <c:pt idx="1539" formatCode="0.00%">
                  <c:v>0</c:v>
                </c:pt>
                <c:pt idx="1540" formatCode="0.00%">
                  <c:v>0</c:v>
                </c:pt>
                <c:pt idx="1541" formatCode="0.00%">
                  <c:v>0</c:v>
                </c:pt>
                <c:pt idx="1542" formatCode="0.00%">
                  <c:v>0</c:v>
                </c:pt>
                <c:pt idx="1543" formatCode="0.00%">
                  <c:v>0</c:v>
                </c:pt>
                <c:pt idx="1544" formatCode="0.00%">
                  <c:v>0</c:v>
                </c:pt>
                <c:pt idx="1545" formatCode="0.00%">
                  <c:v>0</c:v>
                </c:pt>
                <c:pt idx="1546" formatCode="0.00%">
                  <c:v>0</c:v>
                </c:pt>
                <c:pt idx="1547" formatCode="0.00%">
                  <c:v>0</c:v>
                </c:pt>
                <c:pt idx="1548" formatCode="0.00%">
                  <c:v>0</c:v>
                </c:pt>
                <c:pt idx="1549" formatCode="0.00%">
                  <c:v>0</c:v>
                </c:pt>
                <c:pt idx="1550" formatCode="0.00%">
                  <c:v>0</c:v>
                </c:pt>
                <c:pt idx="1551" formatCode="0.00%">
                  <c:v>0</c:v>
                </c:pt>
                <c:pt idx="1552" formatCode="0.00%">
                  <c:v>0</c:v>
                </c:pt>
                <c:pt idx="1553" formatCode="0.00%">
                  <c:v>0</c:v>
                </c:pt>
                <c:pt idx="1554" formatCode="0.00%">
                  <c:v>0</c:v>
                </c:pt>
                <c:pt idx="1555" formatCode="0.00%">
                  <c:v>0</c:v>
                </c:pt>
                <c:pt idx="1556" formatCode="0.00%">
                  <c:v>0</c:v>
                </c:pt>
                <c:pt idx="1557" formatCode="0.00%">
                  <c:v>0</c:v>
                </c:pt>
                <c:pt idx="1558" formatCode="0.00%">
                  <c:v>0</c:v>
                </c:pt>
                <c:pt idx="1559" formatCode="0.00%">
                  <c:v>0</c:v>
                </c:pt>
                <c:pt idx="1560" formatCode="0.00%">
                  <c:v>0</c:v>
                </c:pt>
                <c:pt idx="1561" formatCode="0.00%">
                  <c:v>0</c:v>
                </c:pt>
                <c:pt idx="1562" formatCode="0.00%">
                  <c:v>0</c:v>
                </c:pt>
                <c:pt idx="1563" formatCode="0.00%">
                  <c:v>0</c:v>
                </c:pt>
                <c:pt idx="1564" formatCode="0.00%">
                  <c:v>0</c:v>
                </c:pt>
                <c:pt idx="1565" formatCode="0.00%">
                  <c:v>0</c:v>
                </c:pt>
                <c:pt idx="1566" formatCode="0.00%">
                  <c:v>0</c:v>
                </c:pt>
                <c:pt idx="1567" formatCode="0.00%">
                  <c:v>0</c:v>
                </c:pt>
                <c:pt idx="1568" formatCode="0.00%">
                  <c:v>0</c:v>
                </c:pt>
                <c:pt idx="1569" formatCode="0.00%">
                  <c:v>0</c:v>
                </c:pt>
                <c:pt idx="1570" formatCode="0.00%">
                  <c:v>0</c:v>
                </c:pt>
                <c:pt idx="1571" formatCode="0.00%">
                  <c:v>0</c:v>
                </c:pt>
                <c:pt idx="1572" formatCode="0.00%">
                  <c:v>0</c:v>
                </c:pt>
                <c:pt idx="1573" formatCode="0.00%">
                  <c:v>0</c:v>
                </c:pt>
                <c:pt idx="1574" formatCode="0.00%">
                  <c:v>0</c:v>
                </c:pt>
                <c:pt idx="1575" formatCode="0.00%">
                  <c:v>0</c:v>
                </c:pt>
                <c:pt idx="1576" formatCode="0.00%">
                  <c:v>0</c:v>
                </c:pt>
                <c:pt idx="1577" formatCode="0.00%">
                  <c:v>0</c:v>
                </c:pt>
                <c:pt idx="1578" formatCode="0.00%">
                  <c:v>0</c:v>
                </c:pt>
                <c:pt idx="1579" formatCode="0.00%">
                  <c:v>0</c:v>
                </c:pt>
                <c:pt idx="1580" formatCode="0.00%">
                  <c:v>0</c:v>
                </c:pt>
                <c:pt idx="1581" formatCode="0.00%">
                  <c:v>0</c:v>
                </c:pt>
                <c:pt idx="1582" formatCode="0.00%">
                  <c:v>0</c:v>
                </c:pt>
                <c:pt idx="1583" formatCode="0.00%">
                  <c:v>0</c:v>
                </c:pt>
                <c:pt idx="1584" formatCode="0.00%">
                  <c:v>0</c:v>
                </c:pt>
                <c:pt idx="1585" formatCode="0.00%">
                  <c:v>0</c:v>
                </c:pt>
                <c:pt idx="1586" formatCode="0.00%">
                  <c:v>0</c:v>
                </c:pt>
                <c:pt idx="1587" formatCode="0.00%">
                  <c:v>0</c:v>
                </c:pt>
                <c:pt idx="1588" formatCode="0.00%">
                  <c:v>0</c:v>
                </c:pt>
                <c:pt idx="1589" formatCode="0.00%">
                  <c:v>0</c:v>
                </c:pt>
                <c:pt idx="1590" formatCode="0.00%">
                  <c:v>0</c:v>
                </c:pt>
                <c:pt idx="1591" formatCode="0.00%">
                  <c:v>0</c:v>
                </c:pt>
                <c:pt idx="1592" formatCode="0.00%">
                  <c:v>0</c:v>
                </c:pt>
                <c:pt idx="1593" formatCode="0.00%">
                  <c:v>0</c:v>
                </c:pt>
                <c:pt idx="1594" formatCode="0.00%">
                  <c:v>0</c:v>
                </c:pt>
                <c:pt idx="1595" formatCode="0.00%">
                  <c:v>0</c:v>
                </c:pt>
                <c:pt idx="1596" formatCode="0.00%">
                  <c:v>0</c:v>
                </c:pt>
                <c:pt idx="1597" formatCode="0.00%">
                  <c:v>0</c:v>
                </c:pt>
                <c:pt idx="1598" formatCode="0.00%">
                  <c:v>0</c:v>
                </c:pt>
                <c:pt idx="1599" formatCode="0.00%">
                  <c:v>0</c:v>
                </c:pt>
                <c:pt idx="1600" formatCode="0.00%">
                  <c:v>0</c:v>
                </c:pt>
                <c:pt idx="1601" formatCode="0.00%">
                  <c:v>0</c:v>
                </c:pt>
                <c:pt idx="1602" formatCode="0.00%">
                  <c:v>0</c:v>
                </c:pt>
                <c:pt idx="1603" formatCode="0.00%">
                  <c:v>0</c:v>
                </c:pt>
                <c:pt idx="1604" formatCode="0.00%">
                  <c:v>0</c:v>
                </c:pt>
                <c:pt idx="1605" formatCode="0.00%">
                  <c:v>0</c:v>
                </c:pt>
                <c:pt idx="1606" formatCode="0.00%">
                  <c:v>0</c:v>
                </c:pt>
                <c:pt idx="1607" formatCode="0.00%">
                  <c:v>0</c:v>
                </c:pt>
                <c:pt idx="1608" formatCode="0.00%">
                  <c:v>0</c:v>
                </c:pt>
                <c:pt idx="1609" formatCode="0.00%">
                  <c:v>0</c:v>
                </c:pt>
                <c:pt idx="1610" formatCode="0.00%">
                  <c:v>0</c:v>
                </c:pt>
                <c:pt idx="1611" formatCode="0.00%">
                  <c:v>0</c:v>
                </c:pt>
                <c:pt idx="1612" formatCode="0.00%">
                  <c:v>0</c:v>
                </c:pt>
                <c:pt idx="1613" formatCode="0.00%">
                  <c:v>0</c:v>
                </c:pt>
                <c:pt idx="1614" formatCode="0.00%">
                  <c:v>0</c:v>
                </c:pt>
                <c:pt idx="1615" formatCode="0.00%">
                  <c:v>0</c:v>
                </c:pt>
                <c:pt idx="1616" formatCode="0.00%">
                  <c:v>0</c:v>
                </c:pt>
                <c:pt idx="1617" formatCode="0.00%">
                  <c:v>0</c:v>
                </c:pt>
                <c:pt idx="1618" formatCode="0.00%">
                  <c:v>0</c:v>
                </c:pt>
                <c:pt idx="1619" formatCode="0.00%">
                  <c:v>0</c:v>
                </c:pt>
                <c:pt idx="1620" formatCode="0.00%">
                  <c:v>0</c:v>
                </c:pt>
                <c:pt idx="1621" formatCode="0.00%">
                  <c:v>0</c:v>
                </c:pt>
                <c:pt idx="1622" formatCode="0.00%">
                  <c:v>0</c:v>
                </c:pt>
                <c:pt idx="1623" formatCode="0.00%">
                  <c:v>0</c:v>
                </c:pt>
                <c:pt idx="1624" formatCode="0.00%">
                  <c:v>0</c:v>
                </c:pt>
                <c:pt idx="1625" formatCode="0.00%">
                  <c:v>0</c:v>
                </c:pt>
                <c:pt idx="1626" formatCode="0.00%">
                  <c:v>0</c:v>
                </c:pt>
                <c:pt idx="1627" formatCode="0.00%">
                  <c:v>0</c:v>
                </c:pt>
                <c:pt idx="1628" formatCode="0.00%">
                  <c:v>0</c:v>
                </c:pt>
                <c:pt idx="1629" formatCode="0.00%">
                  <c:v>0</c:v>
                </c:pt>
                <c:pt idx="1630" formatCode="0.00%">
                  <c:v>0</c:v>
                </c:pt>
                <c:pt idx="1631" formatCode="0.00%">
                  <c:v>0</c:v>
                </c:pt>
                <c:pt idx="1632" formatCode="0.00%">
                  <c:v>0</c:v>
                </c:pt>
                <c:pt idx="1633" formatCode="0.00%">
                  <c:v>0</c:v>
                </c:pt>
                <c:pt idx="1634" formatCode="0.00%">
                  <c:v>0</c:v>
                </c:pt>
                <c:pt idx="1635" formatCode="0.00%">
                  <c:v>0</c:v>
                </c:pt>
                <c:pt idx="1636" formatCode="0.00%">
                  <c:v>0</c:v>
                </c:pt>
                <c:pt idx="1637" formatCode="0.00%">
                  <c:v>0</c:v>
                </c:pt>
                <c:pt idx="1638" formatCode="0.00%">
                  <c:v>0</c:v>
                </c:pt>
                <c:pt idx="1639" formatCode="0.00%">
                  <c:v>0</c:v>
                </c:pt>
                <c:pt idx="1640" formatCode="0.00%">
                  <c:v>0</c:v>
                </c:pt>
                <c:pt idx="1641" formatCode="0.00%">
                  <c:v>0</c:v>
                </c:pt>
                <c:pt idx="1642" formatCode="0.00%">
                  <c:v>0</c:v>
                </c:pt>
                <c:pt idx="1643" formatCode="0.00%">
                  <c:v>0</c:v>
                </c:pt>
                <c:pt idx="1644" formatCode="0.00%">
                  <c:v>0</c:v>
                </c:pt>
                <c:pt idx="1645" formatCode="0.00%">
                  <c:v>0</c:v>
                </c:pt>
                <c:pt idx="1646" formatCode="0.00%">
                  <c:v>0</c:v>
                </c:pt>
                <c:pt idx="1647" formatCode="0.00%">
                  <c:v>0</c:v>
                </c:pt>
                <c:pt idx="1648" formatCode="0.00%">
                  <c:v>0</c:v>
                </c:pt>
                <c:pt idx="1649" formatCode="0.00%">
                  <c:v>0</c:v>
                </c:pt>
                <c:pt idx="1650" formatCode="0.00%">
                  <c:v>0</c:v>
                </c:pt>
                <c:pt idx="1651" formatCode="0.00%">
                  <c:v>0</c:v>
                </c:pt>
                <c:pt idx="1652" formatCode="0.00%">
                  <c:v>0</c:v>
                </c:pt>
                <c:pt idx="1653" formatCode="0.00%">
                  <c:v>0</c:v>
                </c:pt>
                <c:pt idx="1654" formatCode="0.00%">
                  <c:v>0</c:v>
                </c:pt>
                <c:pt idx="1655" formatCode="0.00%">
                  <c:v>0</c:v>
                </c:pt>
                <c:pt idx="1656" formatCode="0.00%">
                  <c:v>0</c:v>
                </c:pt>
                <c:pt idx="1657" formatCode="0.00%">
                  <c:v>0</c:v>
                </c:pt>
                <c:pt idx="1658" formatCode="0.00%">
                  <c:v>0</c:v>
                </c:pt>
                <c:pt idx="1659" formatCode="0.00%">
                  <c:v>0</c:v>
                </c:pt>
                <c:pt idx="1660" formatCode="0.00%">
                  <c:v>0</c:v>
                </c:pt>
                <c:pt idx="1661" formatCode="0.00%">
                  <c:v>0</c:v>
                </c:pt>
                <c:pt idx="1662" formatCode="0.00%">
                  <c:v>0</c:v>
                </c:pt>
                <c:pt idx="1663" formatCode="0.00%">
                  <c:v>0</c:v>
                </c:pt>
                <c:pt idx="1664" formatCode="0.00%">
                  <c:v>0</c:v>
                </c:pt>
                <c:pt idx="1665" formatCode="0.00%">
                  <c:v>0</c:v>
                </c:pt>
                <c:pt idx="1666" formatCode="0.00%">
                  <c:v>0</c:v>
                </c:pt>
                <c:pt idx="1667" formatCode="0.00%">
                  <c:v>0</c:v>
                </c:pt>
                <c:pt idx="1668" formatCode="0.00%">
                  <c:v>0</c:v>
                </c:pt>
                <c:pt idx="1669" formatCode="0.00%">
                  <c:v>0</c:v>
                </c:pt>
                <c:pt idx="1670" formatCode="0.00%">
                  <c:v>0</c:v>
                </c:pt>
                <c:pt idx="1671" formatCode="0.00%">
                  <c:v>0</c:v>
                </c:pt>
                <c:pt idx="1672" formatCode="0.00%">
                  <c:v>0</c:v>
                </c:pt>
                <c:pt idx="1673" formatCode="0.00%">
                  <c:v>0</c:v>
                </c:pt>
                <c:pt idx="1674" formatCode="0.00%">
                  <c:v>0</c:v>
                </c:pt>
                <c:pt idx="1675" formatCode="0.00%">
                  <c:v>0</c:v>
                </c:pt>
                <c:pt idx="1676" formatCode="0.00%">
                  <c:v>0</c:v>
                </c:pt>
                <c:pt idx="1677" formatCode="0.00%">
                  <c:v>0</c:v>
                </c:pt>
                <c:pt idx="1678" formatCode="0.00%">
                  <c:v>0</c:v>
                </c:pt>
                <c:pt idx="1679" formatCode="0.00%">
                  <c:v>0</c:v>
                </c:pt>
                <c:pt idx="1680" formatCode="0.00%">
                  <c:v>0</c:v>
                </c:pt>
                <c:pt idx="1681" formatCode="0.00%">
                  <c:v>0</c:v>
                </c:pt>
                <c:pt idx="1682" formatCode="0.00%">
                  <c:v>0</c:v>
                </c:pt>
                <c:pt idx="1683" formatCode="0.00%">
                  <c:v>0</c:v>
                </c:pt>
                <c:pt idx="1684" formatCode="0.00%">
                  <c:v>0</c:v>
                </c:pt>
                <c:pt idx="1685" formatCode="0.00%">
                  <c:v>0</c:v>
                </c:pt>
                <c:pt idx="1686" formatCode="0.00%">
                  <c:v>0</c:v>
                </c:pt>
                <c:pt idx="1687" formatCode="0.00%">
                  <c:v>0</c:v>
                </c:pt>
                <c:pt idx="1688" formatCode="0.00%">
                  <c:v>0</c:v>
                </c:pt>
                <c:pt idx="1689" formatCode="0.00%">
                  <c:v>0</c:v>
                </c:pt>
                <c:pt idx="1690" formatCode="0.00%">
                  <c:v>0</c:v>
                </c:pt>
                <c:pt idx="1691" formatCode="0.00%">
                  <c:v>0</c:v>
                </c:pt>
                <c:pt idx="1692" formatCode="0.00%">
                  <c:v>0</c:v>
                </c:pt>
                <c:pt idx="1693" formatCode="0.00%">
                  <c:v>0</c:v>
                </c:pt>
                <c:pt idx="1694" formatCode="0.00%">
                  <c:v>0</c:v>
                </c:pt>
                <c:pt idx="1695" formatCode="0.00%">
                  <c:v>0</c:v>
                </c:pt>
                <c:pt idx="1696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C-47C4-B941-9A270A2B3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018585"/>
        <c:axId val="1178808563"/>
      </c:lineChart>
      <c:dateAx>
        <c:axId val="972018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8808563"/>
        <c:crosses val="autoZero"/>
        <c:auto val="1"/>
        <c:lblOffset val="100"/>
        <c:baseTimeUnit val="days"/>
      </c:dateAx>
      <c:valAx>
        <c:axId val="1178808563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720185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US" b="1">
                <a:solidFill>
                  <a:srgbClr val="757575"/>
                </a:solidFill>
                <a:latin typeface="+mn-lt"/>
              </a:rPr>
              <a:t>US Core CPI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0"/>
          <c:tx>
            <c:v>Monthly core CPI</c:v>
          </c:tx>
          <c:spPr>
            <a:solidFill>
              <a:srgbClr val="EA433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'US Data'!$L$1049:$L$1687</c:f>
              <c:strCache>
                <c:ptCount val="318"/>
                <c:pt idx="0">
                  <c:v>February 2000</c:v>
                </c:pt>
                <c:pt idx="1">
                  <c:v>March 2000</c:v>
                </c:pt>
                <c:pt idx="2">
                  <c:v>April 2000</c:v>
                </c:pt>
                <c:pt idx="3">
                  <c:v>May 2000</c:v>
                </c:pt>
                <c:pt idx="4">
                  <c:v>June 2000</c:v>
                </c:pt>
                <c:pt idx="5">
                  <c:v>July 2000</c:v>
                </c:pt>
                <c:pt idx="6">
                  <c:v>August 2000</c:v>
                </c:pt>
                <c:pt idx="7">
                  <c:v>September 2000</c:v>
                </c:pt>
                <c:pt idx="8">
                  <c:v>October 2000</c:v>
                </c:pt>
                <c:pt idx="9">
                  <c:v>November 2000</c:v>
                </c:pt>
                <c:pt idx="10">
                  <c:v>December 2000</c:v>
                </c:pt>
                <c:pt idx="11">
                  <c:v>January 2001</c:v>
                </c:pt>
                <c:pt idx="12">
                  <c:v>February 2001</c:v>
                </c:pt>
                <c:pt idx="13">
                  <c:v>March 2001</c:v>
                </c:pt>
                <c:pt idx="14">
                  <c:v>April 2001</c:v>
                </c:pt>
                <c:pt idx="15">
                  <c:v>May 2001</c:v>
                </c:pt>
                <c:pt idx="16">
                  <c:v>June 2001</c:v>
                </c:pt>
                <c:pt idx="17">
                  <c:v>July 2001</c:v>
                </c:pt>
                <c:pt idx="18">
                  <c:v>August 2001</c:v>
                </c:pt>
                <c:pt idx="19">
                  <c:v>September 2001</c:v>
                </c:pt>
                <c:pt idx="20">
                  <c:v>October 2001</c:v>
                </c:pt>
                <c:pt idx="21">
                  <c:v>November 2001</c:v>
                </c:pt>
                <c:pt idx="22">
                  <c:v>December 2001</c:v>
                </c:pt>
                <c:pt idx="23">
                  <c:v>January 2002</c:v>
                </c:pt>
                <c:pt idx="24">
                  <c:v>February 2002</c:v>
                </c:pt>
                <c:pt idx="25">
                  <c:v>March 2002</c:v>
                </c:pt>
                <c:pt idx="26">
                  <c:v>April 2002</c:v>
                </c:pt>
                <c:pt idx="27">
                  <c:v>May 2002</c:v>
                </c:pt>
                <c:pt idx="28">
                  <c:v>June 2002</c:v>
                </c:pt>
                <c:pt idx="29">
                  <c:v>July 2002</c:v>
                </c:pt>
                <c:pt idx="30">
                  <c:v>August 2002</c:v>
                </c:pt>
                <c:pt idx="31">
                  <c:v>September 2002</c:v>
                </c:pt>
                <c:pt idx="32">
                  <c:v>October 2002</c:v>
                </c:pt>
                <c:pt idx="33">
                  <c:v>November 2002</c:v>
                </c:pt>
                <c:pt idx="34">
                  <c:v>December 2002</c:v>
                </c:pt>
                <c:pt idx="35">
                  <c:v>January 2003</c:v>
                </c:pt>
                <c:pt idx="36">
                  <c:v>February 2003</c:v>
                </c:pt>
                <c:pt idx="37">
                  <c:v>March 2003</c:v>
                </c:pt>
                <c:pt idx="38">
                  <c:v>April 2003</c:v>
                </c:pt>
                <c:pt idx="39">
                  <c:v>May 2003</c:v>
                </c:pt>
                <c:pt idx="40">
                  <c:v>June 2003</c:v>
                </c:pt>
                <c:pt idx="41">
                  <c:v>July 2003</c:v>
                </c:pt>
                <c:pt idx="42">
                  <c:v>August 2003</c:v>
                </c:pt>
                <c:pt idx="43">
                  <c:v>September 2003</c:v>
                </c:pt>
                <c:pt idx="44">
                  <c:v>October 2003</c:v>
                </c:pt>
                <c:pt idx="45">
                  <c:v>November 2003</c:v>
                </c:pt>
                <c:pt idx="46">
                  <c:v>December 2003</c:v>
                </c:pt>
                <c:pt idx="47">
                  <c:v>January 2004</c:v>
                </c:pt>
                <c:pt idx="48">
                  <c:v>February 2004</c:v>
                </c:pt>
                <c:pt idx="49">
                  <c:v>March 2004</c:v>
                </c:pt>
                <c:pt idx="50">
                  <c:v>April 2004</c:v>
                </c:pt>
                <c:pt idx="51">
                  <c:v>May 2004</c:v>
                </c:pt>
                <c:pt idx="52">
                  <c:v>June 2004</c:v>
                </c:pt>
                <c:pt idx="53">
                  <c:v>July 2004</c:v>
                </c:pt>
                <c:pt idx="54">
                  <c:v>August 2004</c:v>
                </c:pt>
                <c:pt idx="55">
                  <c:v>September 2004</c:v>
                </c:pt>
                <c:pt idx="56">
                  <c:v>October 2004</c:v>
                </c:pt>
                <c:pt idx="57">
                  <c:v>November 2004</c:v>
                </c:pt>
                <c:pt idx="58">
                  <c:v>December 2004</c:v>
                </c:pt>
                <c:pt idx="59">
                  <c:v>January 2005</c:v>
                </c:pt>
                <c:pt idx="60">
                  <c:v>February 2005</c:v>
                </c:pt>
                <c:pt idx="61">
                  <c:v>March 2005</c:v>
                </c:pt>
                <c:pt idx="62">
                  <c:v>April 2005</c:v>
                </c:pt>
                <c:pt idx="63">
                  <c:v>May 2005</c:v>
                </c:pt>
                <c:pt idx="64">
                  <c:v>June 2005</c:v>
                </c:pt>
                <c:pt idx="65">
                  <c:v>July 2005</c:v>
                </c:pt>
                <c:pt idx="66">
                  <c:v>August 2005</c:v>
                </c:pt>
                <c:pt idx="67">
                  <c:v>September 2005</c:v>
                </c:pt>
                <c:pt idx="68">
                  <c:v>October 2005</c:v>
                </c:pt>
                <c:pt idx="69">
                  <c:v>November 2005</c:v>
                </c:pt>
                <c:pt idx="70">
                  <c:v>December 2005</c:v>
                </c:pt>
                <c:pt idx="71">
                  <c:v>January 2006</c:v>
                </c:pt>
                <c:pt idx="72">
                  <c:v>February 2006</c:v>
                </c:pt>
                <c:pt idx="73">
                  <c:v>March 2006</c:v>
                </c:pt>
                <c:pt idx="74">
                  <c:v>April 2006</c:v>
                </c:pt>
                <c:pt idx="75">
                  <c:v>May 2006</c:v>
                </c:pt>
                <c:pt idx="76">
                  <c:v>June 2006</c:v>
                </c:pt>
                <c:pt idx="77">
                  <c:v>July 2006</c:v>
                </c:pt>
                <c:pt idx="78">
                  <c:v>August 2006</c:v>
                </c:pt>
                <c:pt idx="79">
                  <c:v>September 2006</c:v>
                </c:pt>
                <c:pt idx="80">
                  <c:v>October 2006</c:v>
                </c:pt>
                <c:pt idx="81">
                  <c:v>November 2006</c:v>
                </c:pt>
                <c:pt idx="82">
                  <c:v>December 2006</c:v>
                </c:pt>
                <c:pt idx="83">
                  <c:v>January 2007</c:v>
                </c:pt>
                <c:pt idx="84">
                  <c:v>February 2007</c:v>
                </c:pt>
                <c:pt idx="85">
                  <c:v>March 2007</c:v>
                </c:pt>
                <c:pt idx="86">
                  <c:v>April 2007</c:v>
                </c:pt>
                <c:pt idx="87">
                  <c:v>May 2007</c:v>
                </c:pt>
                <c:pt idx="88">
                  <c:v>June 2007</c:v>
                </c:pt>
                <c:pt idx="89">
                  <c:v>July 2007</c:v>
                </c:pt>
                <c:pt idx="90">
                  <c:v>August 2007</c:v>
                </c:pt>
                <c:pt idx="91">
                  <c:v>September 2007</c:v>
                </c:pt>
                <c:pt idx="92">
                  <c:v>October 2007</c:v>
                </c:pt>
                <c:pt idx="93">
                  <c:v>November 2007</c:v>
                </c:pt>
                <c:pt idx="94">
                  <c:v>December 2007</c:v>
                </c:pt>
                <c:pt idx="95">
                  <c:v>January 2008</c:v>
                </c:pt>
                <c:pt idx="96">
                  <c:v>February 2008</c:v>
                </c:pt>
                <c:pt idx="97">
                  <c:v>March 2008</c:v>
                </c:pt>
                <c:pt idx="98">
                  <c:v>April 2008</c:v>
                </c:pt>
                <c:pt idx="99">
                  <c:v>May 2008</c:v>
                </c:pt>
                <c:pt idx="100">
                  <c:v>June 2008</c:v>
                </c:pt>
                <c:pt idx="101">
                  <c:v>July 2008</c:v>
                </c:pt>
                <c:pt idx="102">
                  <c:v>August 2008</c:v>
                </c:pt>
                <c:pt idx="103">
                  <c:v>September 2008</c:v>
                </c:pt>
                <c:pt idx="104">
                  <c:v>October 2008</c:v>
                </c:pt>
                <c:pt idx="105">
                  <c:v>November 2008</c:v>
                </c:pt>
                <c:pt idx="106">
                  <c:v>December 2008</c:v>
                </c:pt>
                <c:pt idx="107">
                  <c:v>January 2009</c:v>
                </c:pt>
                <c:pt idx="108">
                  <c:v>February 2009</c:v>
                </c:pt>
                <c:pt idx="109">
                  <c:v>March 2009</c:v>
                </c:pt>
                <c:pt idx="110">
                  <c:v>April 2009</c:v>
                </c:pt>
                <c:pt idx="111">
                  <c:v>May 2009</c:v>
                </c:pt>
                <c:pt idx="112">
                  <c:v>June 2009</c:v>
                </c:pt>
                <c:pt idx="113">
                  <c:v>July 2009</c:v>
                </c:pt>
                <c:pt idx="114">
                  <c:v>August 2009</c:v>
                </c:pt>
                <c:pt idx="115">
                  <c:v>September 2009</c:v>
                </c:pt>
                <c:pt idx="116">
                  <c:v>October 2009</c:v>
                </c:pt>
                <c:pt idx="117">
                  <c:v>November 2009</c:v>
                </c:pt>
                <c:pt idx="118">
                  <c:v>December 2009</c:v>
                </c:pt>
                <c:pt idx="119">
                  <c:v>January 2010</c:v>
                </c:pt>
                <c:pt idx="120">
                  <c:v>February 2010</c:v>
                </c:pt>
                <c:pt idx="121">
                  <c:v>March 2010</c:v>
                </c:pt>
                <c:pt idx="122">
                  <c:v>April 2010</c:v>
                </c:pt>
                <c:pt idx="123">
                  <c:v>May 2010</c:v>
                </c:pt>
                <c:pt idx="124">
                  <c:v>June 2010</c:v>
                </c:pt>
                <c:pt idx="125">
                  <c:v>July 2010</c:v>
                </c:pt>
                <c:pt idx="126">
                  <c:v>August 2010</c:v>
                </c:pt>
                <c:pt idx="127">
                  <c:v>September 2010</c:v>
                </c:pt>
                <c:pt idx="128">
                  <c:v>October 2010</c:v>
                </c:pt>
                <c:pt idx="129">
                  <c:v>November 2010</c:v>
                </c:pt>
                <c:pt idx="130">
                  <c:v>December 2010</c:v>
                </c:pt>
                <c:pt idx="131">
                  <c:v>January 2011</c:v>
                </c:pt>
                <c:pt idx="132">
                  <c:v>February 2011</c:v>
                </c:pt>
                <c:pt idx="133">
                  <c:v>March 2011</c:v>
                </c:pt>
                <c:pt idx="134">
                  <c:v>April 2011</c:v>
                </c:pt>
                <c:pt idx="135">
                  <c:v>May 2011</c:v>
                </c:pt>
                <c:pt idx="136">
                  <c:v>June 2011</c:v>
                </c:pt>
                <c:pt idx="137">
                  <c:v>July 2011</c:v>
                </c:pt>
                <c:pt idx="138">
                  <c:v>August 2011</c:v>
                </c:pt>
                <c:pt idx="139">
                  <c:v>September 2011</c:v>
                </c:pt>
                <c:pt idx="140">
                  <c:v>October 2011</c:v>
                </c:pt>
                <c:pt idx="141">
                  <c:v>November 2011</c:v>
                </c:pt>
                <c:pt idx="142">
                  <c:v>December 2011</c:v>
                </c:pt>
                <c:pt idx="143">
                  <c:v>January 2012</c:v>
                </c:pt>
                <c:pt idx="144">
                  <c:v>February 2012</c:v>
                </c:pt>
                <c:pt idx="145">
                  <c:v>March 2012</c:v>
                </c:pt>
                <c:pt idx="146">
                  <c:v>April 2012</c:v>
                </c:pt>
                <c:pt idx="147">
                  <c:v>May 2012</c:v>
                </c:pt>
                <c:pt idx="148">
                  <c:v>June 2012</c:v>
                </c:pt>
                <c:pt idx="149">
                  <c:v>July 2012</c:v>
                </c:pt>
                <c:pt idx="150">
                  <c:v>August 2012</c:v>
                </c:pt>
                <c:pt idx="151">
                  <c:v>September 2012</c:v>
                </c:pt>
                <c:pt idx="152">
                  <c:v>October 2012</c:v>
                </c:pt>
                <c:pt idx="153">
                  <c:v>November 2012</c:v>
                </c:pt>
                <c:pt idx="154">
                  <c:v>December 2012</c:v>
                </c:pt>
                <c:pt idx="155">
                  <c:v>January 2013</c:v>
                </c:pt>
                <c:pt idx="156">
                  <c:v>February 2013</c:v>
                </c:pt>
                <c:pt idx="157">
                  <c:v>March 2013</c:v>
                </c:pt>
                <c:pt idx="158">
                  <c:v>April 2013</c:v>
                </c:pt>
                <c:pt idx="159">
                  <c:v>May 2013</c:v>
                </c:pt>
                <c:pt idx="160">
                  <c:v>June 2013</c:v>
                </c:pt>
                <c:pt idx="161">
                  <c:v>July 2013</c:v>
                </c:pt>
                <c:pt idx="162">
                  <c:v>August 2013</c:v>
                </c:pt>
                <c:pt idx="163">
                  <c:v>September 2013</c:v>
                </c:pt>
                <c:pt idx="164">
                  <c:v>October 2013</c:v>
                </c:pt>
                <c:pt idx="165">
                  <c:v>November 2013</c:v>
                </c:pt>
                <c:pt idx="166">
                  <c:v>December 2013</c:v>
                </c:pt>
                <c:pt idx="167">
                  <c:v>January 2014</c:v>
                </c:pt>
                <c:pt idx="168">
                  <c:v>February 2014</c:v>
                </c:pt>
                <c:pt idx="169">
                  <c:v>March 2014</c:v>
                </c:pt>
                <c:pt idx="170">
                  <c:v>April 2014</c:v>
                </c:pt>
                <c:pt idx="171">
                  <c:v>May 2014</c:v>
                </c:pt>
                <c:pt idx="172">
                  <c:v>June 2014</c:v>
                </c:pt>
                <c:pt idx="173">
                  <c:v>July 2014</c:v>
                </c:pt>
                <c:pt idx="174">
                  <c:v>August 2014</c:v>
                </c:pt>
                <c:pt idx="175">
                  <c:v>September 2014</c:v>
                </c:pt>
                <c:pt idx="176">
                  <c:v>October 2014</c:v>
                </c:pt>
                <c:pt idx="177">
                  <c:v>November 2014</c:v>
                </c:pt>
                <c:pt idx="178">
                  <c:v>December 2014</c:v>
                </c:pt>
                <c:pt idx="179">
                  <c:v>January 2015</c:v>
                </c:pt>
                <c:pt idx="180">
                  <c:v>February 2015</c:v>
                </c:pt>
                <c:pt idx="181">
                  <c:v>March 2015</c:v>
                </c:pt>
                <c:pt idx="182">
                  <c:v>April 2015</c:v>
                </c:pt>
                <c:pt idx="183">
                  <c:v>May 2015</c:v>
                </c:pt>
                <c:pt idx="184">
                  <c:v>June 2015</c:v>
                </c:pt>
                <c:pt idx="185">
                  <c:v>July 2015</c:v>
                </c:pt>
                <c:pt idx="186">
                  <c:v>August 2015</c:v>
                </c:pt>
                <c:pt idx="187">
                  <c:v>September 2015</c:v>
                </c:pt>
                <c:pt idx="188">
                  <c:v>October 2015</c:v>
                </c:pt>
                <c:pt idx="189">
                  <c:v>November 2015</c:v>
                </c:pt>
                <c:pt idx="190">
                  <c:v>December 2015</c:v>
                </c:pt>
                <c:pt idx="191">
                  <c:v>January 2016</c:v>
                </c:pt>
                <c:pt idx="192">
                  <c:v>February 2016</c:v>
                </c:pt>
                <c:pt idx="193">
                  <c:v>March 2016</c:v>
                </c:pt>
                <c:pt idx="194">
                  <c:v>April 2016</c:v>
                </c:pt>
                <c:pt idx="195">
                  <c:v>May 2016</c:v>
                </c:pt>
                <c:pt idx="196">
                  <c:v>June 2016</c:v>
                </c:pt>
                <c:pt idx="197">
                  <c:v>July 2016</c:v>
                </c:pt>
                <c:pt idx="198">
                  <c:v>August 2016</c:v>
                </c:pt>
                <c:pt idx="199">
                  <c:v>September 2016</c:v>
                </c:pt>
                <c:pt idx="200">
                  <c:v>October 2016</c:v>
                </c:pt>
                <c:pt idx="201">
                  <c:v>November 2016</c:v>
                </c:pt>
                <c:pt idx="202">
                  <c:v>December 2016</c:v>
                </c:pt>
                <c:pt idx="203">
                  <c:v>January 2017</c:v>
                </c:pt>
                <c:pt idx="204">
                  <c:v>February 2017</c:v>
                </c:pt>
                <c:pt idx="205">
                  <c:v>March 2017</c:v>
                </c:pt>
                <c:pt idx="206">
                  <c:v>April 2017</c:v>
                </c:pt>
                <c:pt idx="207">
                  <c:v>May 2017</c:v>
                </c:pt>
                <c:pt idx="208">
                  <c:v>June 2017</c:v>
                </c:pt>
                <c:pt idx="209">
                  <c:v>July 2017</c:v>
                </c:pt>
                <c:pt idx="210">
                  <c:v>August 2017</c:v>
                </c:pt>
                <c:pt idx="211">
                  <c:v>September 2017</c:v>
                </c:pt>
                <c:pt idx="212">
                  <c:v>October 2017</c:v>
                </c:pt>
                <c:pt idx="213">
                  <c:v>November 2017</c:v>
                </c:pt>
                <c:pt idx="214">
                  <c:v>December 2017</c:v>
                </c:pt>
                <c:pt idx="215">
                  <c:v>January 2018</c:v>
                </c:pt>
                <c:pt idx="216">
                  <c:v>February 2018</c:v>
                </c:pt>
                <c:pt idx="217">
                  <c:v>March 2018</c:v>
                </c:pt>
                <c:pt idx="218">
                  <c:v>April 2018</c:v>
                </c:pt>
                <c:pt idx="219">
                  <c:v>May 2018</c:v>
                </c:pt>
                <c:pt idx="220">
                  <c:v>June 2018</c:v>
                </c:pt>
                <c:pt idx="221">
                  <c:v>July 2018</c:v>
                </c:pt>
                <c:pt idx="222">
                  <c:v>August 2018</c:v>
                </c:pt>
                <c:pt idx="223">
                  <c:v>September 2018</c:v>
                </c:pt>
                <c:pt idx="224">
                  <c:v>October 2018</c:v>
                </c:pt>
                <c:pt idx="225">
                  <c:v>November 2018</c:v>
                </c:pt>
                <c:pt idx="226">
                  <c:v>December 2018</c:v>
                </c:pt>
                <c:pt idx="227">
                  <c:v>January 2019</c:v>
                </c:pt>
                <c:pt idx="228">
                  <c:v>February 2019</c:v>
                </c:pt>
                <c:pt idx="229">
                  <c:v>March 2019</c:v>
                </c:pt>
                <c:pt idx="230">
                  <c:v>April 2019</c:v>
                </c:pt>
                <c:pt idx="231">
                  <c:v>May 2019</c:v>
                </c:pt>
                <c:pt idx="232">
                  <c:v>June 2019</c:v>
                </c:pt>
                <c:pt idx="233">
                  <c:v>July 2019</c:v>
                </c:pt>
                <c:pt idx="234">
                  <c:v>August 2019</c:v>
                </c:pt>
                <c:pt idx="235">
                  <c:v>September 2019</c:v>
                </c:pt>
                <c:pt idx="236">
                  <c:v>October 2019</c:v>
                </c:pt>
                <c:pt idx="237">
                  <c:v>November 2019</c:v>
                </c:pt>
                <c:pt idx="238">
                  <c:v>December 2019</c:v>
                </c:pt>
                <c:pt idx="239">
                  <c:v>January 2020</c:v>
                </c:pt>
                <c:pt idx="240">
                  <c:v>February 2020</c:v>
                </c:pt>
                <c:pt idx="241">
                  <c:v>March 2020</c:v>
                </c:pt>
                <c:pt idx="242">
                  <c:v>April 2020</c:v>
                </c:pt>
                <c:pt idx="243">
                  <c:v>May 2020</c:v>
                </c:pt>
                <c:pt idx="244">
                  <c:v>June 2020</c:v>
                </c:pt>
                <c:pt idx="245">
                  <c:v>July 2020</c:v>
                </c:pt>
                <c:pt idx="246">
                  <c:v>August 2020</c:v>
                </c:pt>
                <c:pt idx="247">
                  <c:v>September 2020</c:v>
                </c:pt>
                <c:pt idx="248">
                  <c:v>October 2020</c:v>
                </c:pt>
                <c:pt idx="249">
                  <c:v>November 2020</c:v>
                </c:pt>
                <c:pt idx="250">
                  <c:v>December 2020</c:v>
                </c:pt>
                <c:pt idx="251">
                  <c:v>January 2021</c:v>
                </c:pt>
                <c:pt idx="252">
                  <c:v>February 2021</c:v>
                </c:pt>
                <c:pt idx="253">
                  <c:v>March 2021</c:v>
                </c:pt>
                <c:pt idx="254">
                  <c:v>April 2021</c:v>
                </c:pt>
                <c:pt idx="255">
                  <c:v>May 2021</c:v>
                </c:pt>
                <c:pt idx="256">
                  <c:v>June 2021</c:v>
                </c:pt>
                <c:pt idx="257">
                  <c:v>July 2021</c:v>
                </c:pt>
                <c:pt idx="258">
                  <c:v>August 2021</c:v>
                </c:pt>
                <c:pt idx="259">
                  <c:v>September 2021</c:v>
                </c:pt>
                <c:pt idx="260">
                  <c:v>October 2021</c:v>
                </c:pt>
                <c:pt idx="261">
                  <c:v>November 2021</c:v>
                </c:pt>
                <c:pt idx="262">
                  <c:v>December 2021</c:v>
                </c:pt>
                <c:pt idx="263">
                  <c:v>January 2022</c:v>
                </c:pt>
                <c:pt idx="264">
                  <c:v>February 2022</c:v>
                </c:pt>
                <c:pt idx="265">
                  <c:v>March 2022</c:v>
                </c:pt>
                <c:pt idx="266">
                  <c:v>April 2022</c:v>
                </c:pt>
                <c:pt idx="267">
                  <c:v>May 2022</c:v>
                </c:pt>
                <c:pt idx="268">
                  <c:v>June 2022</c:v>
                </c:pt>
                <c:pt idx="269">
                  <c:v>July 2022</c:v>
                </c:pt>
                <c:pt idx="270">
                  <c:v>August 2022</c:v>
                </c:pt>
                <c:pt idx="271">
                  <c:v>September 2022</c:v>
                </c:pt>
                <c:pt idx="272">
                  <c:v>October 2022</c:v>
                </c:pt>
                <c:pt idx="273">
                  <c:v>November 2022</c:v>
                </c:pt>
                <c:pt idx="274">
                  <c:v>December 2022</c:v>
                </c:pt>
                <c:pt idx="275">
                  <c:v>January 2023</c:v>
                </c:pt>
                <c:pt idx="276">
                  <c:v>February 2023</c:v>
                </c:pt>
                <c:pt idx="277">
                  <c:v>March 2023</c:v>
                </c:pt>
                <c:pt idx="278">
                  <c:v>April 2023</c:v>
                </c:pt>
                <c:pt idx="279">
                  <c:v>May 2023</c:v>
                </c:pt>
                <c:pt idx="280">
                  <c:v>June 2023</c:v>
                </c:pt>
                <c:pt idx="281">
                  <c:v>July 2023</c:v>
                </c:pt>
                <c:pt idx="282">
                  <c:v>August 2023</c:v>
                </c:pt>
                <c:pt idx="283">
                  <c:v>September 2023</c:v>
                </c:pt>
                <c:pt idx="284">
                  <c:v>October 2023</c:v>
                </c:pt>
                <c:pt idx="285">
                  <c:v>November 2023</c:v>
                </c:pt>
                <c:pt idx="286">
                  <c:v>December 2023</c:v>
                </c:pt>
                <c:pt idx="287">
                  <c:v>January 2024</c:v>
                </c:pt>
                <c:pt idx="288">
                  <c:v>February 2024</c:v>
                </c:pt>
                <c:pt idx="289">
                  <c:v>March 2024</c:v>
                </c:pt>
                <c:pt idx="290">
                  <c:v>April 2024</c:v>
                </c:pt>
                <c:pt idx="291">
                  <c:v>May 2024</c:v>
                </c:pt>
                <c:pt idx="292">
                  <c:v>June 2024</c:v>
                </c:pt>
                <c:pt idx="293">
                  <c:v>July 2024</c:v>
                </c:pt>
                <c:pt idx="294">
                  <c:v>August 2024</c:v>
                </c:pt>
                <c:pt idx="295">
                  <c:v>September 2024</c:v>
                </c:pt>
                <c:pt idx="296">
                  <c:v>October 2024</c:v>
                </c:pt>
                <c:pt idx="297">
                  <c:v>November 2024</c:v>
                </c:pt>
                <c:pt idx="298">
                  <c:v>December 2024</c:v>
                </c:pt>
                <c:pt idx="299">
                  <c:v>January 2025</c:v>
                </c:pt>
                <c:pt idx="300">
                  <c:v>February 2025</c:v>
                </c:pt>
                <c:pt idx="301">
                  <c:v>March 2025</c:v>
                </c:pt>
                <c:pt idx="302">
                  <c:v>April 2025</c:v>
                </c:pt>
                <c:pt idx="303">
                  <c:v>May 2025</c:v>
                </c:pt>
                <c:pt idx="304">
                  <c:v>June 2025</c:v>
                </c:pt>
                <c:pt idx="305">
                  <c:v>July 2025</c:v>
                </c:pt>
                <c:pt idx="306">
                  <c:v>August 2025</c:v>
                </c:pt>
                <c:pt idx="307">
                  <c:v>September 2025</c:v>
                </c:pt>
                <c:pt idx="308">
                  <c:v>October 2025</c:v>
                </c:pt>
                <c:pt idx="309">
                  <c:v>November 2025</c:v>
                </c:pt>
                <c:pt idx="310">
                  <c:v>December 2025</c:v>
                </c:pt>
                <c:pt idx="311">
                  <c:v>January 2026</c:v>
                </c:pt>
                <c:pt idx="312">
                  <c:v>February 2026</c:v>
                </c:pt>
                <c:pt idx="313">
                  <c:v>March 2026</c:v>
                </c:pt>
                <c:pt idx="314">
                  <c:v>April 2026</c:v>
                </c:pt>
                <c:pt idx="315">
                  <c:v>May 2026</c:v>
                </c:pt>
                <c:pt idx="316">
                  <c:v>June 2026</c:v>
                </c:pt>
                <c:pt idx="317">
                  <c:v>July 2026</c:v>
                </c:pt>
              </c:strCache>
            </c:strRef>
          </c:cat>
          <c:val>
            <c:numRef>
              <c:f>'US Data'!$N$1049:$N$1687</c:f>
              <c:numCache>
                <c:formatCode>0.00%</c:formatCode>
                <c:ptCount val="639"/>
                <c:pt idx="0">
                  <c:v>5.5772448410484898E-4</c:v>
                </c:pt>
                <c:pt idx="1">
                  <c:v>3.3444816053511683E-3</c:v>
                </c:pt>
                <c:pt idx="2">
                  <c:v>1.6666666666667052E-3</c:v>
                </c:pt>
                <c:pt idx="3">
                  <c:v>2.2185246810868531E-3</c:v>
                </c:pt>
                <c:pt idx="4">
                  <c:v>2.2136137244050946E-3</c:v>
                </c:pt>
                <c:pt idx="5">
                  <c:v>2.2087244616233459E-3</c:v>
                </c:pt>
                <c:pt idx="6">
                  <c:v>2.2038567493112282E-3</c:v>
                </c:pt>
                <c:pt idx="7">
                  <c:v>2.1990104452995762E-3</c:v>
                </c:pt>
                <c:pt idx="8">
                  <c:v>1.645639056500281E-3</c:v>
                </c:pt>
                <c:pt idx="9">
                  <c:v>2.7382256297918683E-3</c:v>
                </c:pt>
                <c:pt idx="10">
                  <c:v>1.0922992900055384E-3</c:v>
                </c:pt>
                <c:pt idx="11">
                  <c:v>3.2733224222585289E-3</c:v>
                </c:pt>
                <c:pt idx="12">
                  <c:v>2.7188689505166508E-3</c:v>
                </c:pt>
                <c:pt idx="13">
                  <c:v>1.6268980477223138E-3</c:v>
                </c:pt>
                <c:pt idx="14">
                  <c:v>2.1656740660531693E-3</c:v>
                </c:pt>
                <c:pt idx="15">
                  <c:v>1.0804970286333315E-3</c:v>
                </c:pt>
                <c:pt idx="16">
                  <c:v>3.7776578521315773E-3</c:v>
                </c:pt>
                <c:pt idx="17">
                  <c:v>2.1505376344086446E-3</c:v>
                </c:pt>
                <c:pt idx="18">
                  <c:v>1.6094420600858417E-3</c:v>
                </c:pt>
                <c:pt idx="19">
                  <c:v>2.1424745581146709E-3</c:v>
                </c:pt>
                <c:pt idx="20">
                  <c:v>1.6034206306787535E-3</c:v>
                </c:pt>
                <c:pt idx="21">
                  <c:v>3.7353255069370039E-3</c:v>
                </c:pt>
                <c:pt idx="22">
                  <c:v>1.5948963317384823E-3</c:v>
                </c:pt>
                <c:pt idx="23">
                  <c:v>1.5923566878979223E-3</c:v>
                </c:pt>
                <c:pt idx="24">
                  <c:v>2.1197668256491831E-3</c:v>
                </c:pt>
                <c:pt idx="25">
                  <c:v>5.2882072977267214E-4</c:v>
                </c:pt>
                <c:pt idx="26">
                  <c:v>2.6427061310783095E-3</c:v>
                </c:pt>
                <c:pt idx="27">
                  <c:v>1.5814443858725991E-3</c:v>
                </c:pt>
                <c:pt idx="28">
                  <c:v>1.0526315789474161E-3</c:v>
                </c:pt>
                <c:pt idx="29">
                  <c:v>1.577287066246047E-3</c:v>
                </c:pt>
                <c:pt idx="30">
                  <c:v>3.1496062992124596E-3</c:v>
                </c:pt>
                <c:pt idx="31">
                  <c:v>1.0465724751440586E-3</c:v>
                </c:pt>
                <c:pt idx="32">
                  <c:v>1.045478306325176E-3</c:v>
                </c:pt>
                <c:pt idx="33">
                  <c:v>2.0887728459531019E-3</c:v>
                </c:pt>
                <c:pt idx="34">
                  <c:v>1.0422094841062712E-3</c:v>
                </c:pt>
                <c:pt idx="35">
                  <c:v>1.561686621551317E-3</c:v>
                </c:pt>
                <c:pt idx="36">
                  <c:v>5.197505197505059E-4</c:v>
                </c:pt>
                <c:pt idx="37">
                  <c:v>0</c:v>
                </c:pt>
                <c:pt idx="38">
                  <c:v>0</c:v>
                </c:pt>
                <c:pt idx="39">
                  <c:v>2.077922077922123E-3</c:v>
                </c:pt>
                <c:pt idx="40">
                  <c:v>5.1840331778119086E-4</c:v>
                </c:pt>
                <c:pt idx="41">
                  <c:v>2.0725388601037231E-3</c:v>
                </c:pt>
                <c:pt idx="42">
                  <c:v>1.0341261633919352E-3</c:v>
                </c:pt>
                <c:pt idx="43">
                  <c:v>5.1652892561970809E-4</c:v>
                </c:pt>
                <c:pt idx="44">
                  <c:v>1.5487867836860847E-3</c:v>
                </c:pt>
                <c:pt idx="45">
                  <c:v>0</c:v>
                </c:pt>
                <c:pt idx="46">
                  <c:v>1.0309278350515427E-3</c:v>
                </c:pt>
                <c:pt idx="47">
                  <c:v>2.059732234809486E-3</c:v>
                </c:pt>
                <c:pt idx="48">
                  <c:v>1.5416238437822027E-3</c:v>
                </c:pt>
                <c:pt idx="49">
                  <c:v>3.0785017957926097E-3</c:v>
                </c:pt>
                <c:pt idx="50">
                  <c:v>2.0460358056266781E-3</c:v>
                </c:pt>
                <c:pt idx="51">
                  <c:v>1.5313935681469104E-3</c:v>
                </c:pt>
                <c:pt idx="52">
                  <c:v>2.0387359836901986E-3</c:v>
                </c:pt>
                <c:pt idx="53">
                  <c:v>1.0172939979655737E-3</c:v>
                </c:pt>
                <c:pt idx="54">
                  <c:v>5.0813008130079496E-4</c:v>
                </c:pt>
                <c:pt idx="55">
                  <c:v>3.0472320975114542E-3</c:v>
                </c:pt>
                <c:pt idx="56">
                  <c:v>2.0253164556962577E-3</c:v>
                </c:pt>
                <c:pt idx="57">
                  <c:v>2.0212228398182042E-3</c:v>
                </c:pt>
                <c:pt idx="58">
                  <c:v>1.5128593040847349E-3</c:v>
                </c:pt>
                <c:pt idx="59">
                  <c:v>2.0140986908359082E-3</c:v>
                </c:pt>
                <c:pt idx="60">
                  <c:v>2.0100502512563345E-3</c:v>
                </c:pt>
                <c:pt idx="61">
                  <c:v>3.5105315947843163E-3</c:v>
                </c:pt>
                <c:pt idx="62">
                  <c:v>4.997501249375258E-4</c:v>
                </c:pt>
                <c:pt idx="63">
                  <c:v>1.4985014985016143E-3</c:v>
                </c:pt>
                <c:pt idx="64">
                  <c:v>4.9875311720692928E-4</c:v>
                </c:pt>
                <c:pt idx="65">
                  <c:v>1.4955134596212893E-3</c:v>
                </c:pt>
                <c:pt idx="66">
                  <c:v>9.955201592830587E-4</c:v>
                </c:pt>
                <c:pt idx="67">
                  <c:v>9.9453008453509462E-4</c:v>
                </c:pt>
                <c:pt idx="68">
                  <c:v>3.4773969200199151E-3</c:v>
                </c:pt>
                <c:pt idx="69">
                  <c:v>2.4752475247524774E-3</c:v>
                </c:pt>
                <c:pt idx="70">
                  <c:v>1.4814814814816391E-3</c:v>
                </c:pt>
                <c:pt idx="71">
                  <c:v>1.9723865877709912E-3</c:v>
                </c:pt>
                <c:pt idx="72">
                  <c:v>1.9685039370078705E-3</c:v>
                </c:pt>
                <c:pt idx="73">
                  <c:v>3.4381139489194634E-3</c:v>
                </c:pt>
                <c:pt idx="74">
                  <c:v>2.4473813020069457E-3</c:v>
                </c:pt>
                <c:pt idx="75">
                  <c:v>2.9296875E-3</c:v>
                </c:pt>
                <c:pt idx="76">
                  <c:v>2.4342745861734016E-3</c:v>
                </c:pt>
                <c:pt idx="77">
                  <c:v>1.9426906265178623E-3</c:v>
                </c:pt>
                <c:pt idx="78">
                  <c:v>2.4236548715463879E-3</c:v>
                </c:pt>
                <c:pt idx="79">
                  <c:v>1.9342359767891004E-3</c:v>
                </c:pt>
                <c:pt idx="80">
                  <c:v>1.9305019305020377E-3</c:v>
                </c:pt>
                <c:pt idx="81">
                  <c:v>9.6339113680166122E-4</c:v>
                </c:pt>
                <c:pt idx="82">
                  <c:v>1.4436958614050255E-3</c:v>
                </c:pt>
                <c:pt idx="83">
                  <c:v>2.4026910139356428E-3</c:v>
                </c:pt>
                <c:pt idx="84">
                  <c:v>2.5647171620326592E-3</c:v>
                </c:pt>
                <c:pt idx="85">
                  <c:v>1.3531929136683107E-3</c:v>
                </c:pt>
                <c:pt idx="86">
                  <c:v>1.5710206381496228E-3</c:v>
                </c:pt>
                <c:pt idx="87">
                  <c:v>1.4827387280866855E-3</c:v>
                </c:pt>
                <c:pt idx="88">
                  <c:v>1.59003703738958E-3</c:v>
                </c:pt>
                <c:pt idx="89">
                  <c:v>1.8109053576180756E-3</c:v>
                </c:pt>
                <c:pt idx="90">
                  <c:v>1.6415764827564239E-3</c:v>
                </c:pt>
                <c:pt idx="91">
                  <c:v>2.0604493200517826E-3</c:v>
                </c:pt>
                <c:pt idx="92">
                  <c:v>2.4721820433553088E-3</c:v>
                </c:pt>
                <c:pt idx="93">
                  <c:v>2.7490015418927261E-3</c:v>
                </c:pt>
                <c:pt idx="94">
                  <c:v>2.3887896172294365E-3</c:v>
                </c:pt>
                <c:pt idx="95">
                  <c:v>2.8287547849581429E-3</c:v>
                </c:pt>
                <c:pt idx="96">
                  <c:v>7.858877022608457E-4</c:v>
                </c:pt>
                <c:pt idx="97">
                  <c:v>2.248304423223324E-3</c:v>
                </c:pt>
                <c:pt idx="98">
                  <c:v>6.5292416752171789E-4</c:v>
                </c:pt>
                <c:pt idx="99">
                  <c:v>1.7524235645041131E-3</c:v>
                </c:pt>
                <c:pt idx="100">
                  <c:v>2.2704432947482367E-3</c:v>
                </c:pt>
                <c:pt idx="101">
                  <c:v>2.511326500297173E-3</c:v>
                </c:pt>
                <c:pt idx="102">
                  <c:v>1.9818026069038375E-3</c:v>
                </c:pt>
                <c:pt idx="103">
                  <c:v>1.4787909035873792E-3</c:v>
                </c:pt>
                <c:pt idx="104">
                  <c:v>3.4607983831147493E-4</c:v>
                </c:pt>
                <c:pt idx="105">
                  <c:v>7.3343543000525813E-4</c:v>
                </c:pt>
                <c:pt idx="106">
                  <c:v>-1.0140725615004342E-4</c:v>
                </c:pt>
                <c:pt idx="107">
                  <c:v>1.9407629364986967E-3</c:v>
                </c:pt>
                <c:pt idx="108">
                  <c:v>2.0520276425606276E-3</c:v>
                </c:pt>
                <c:pt idx="109">
                  <c:v>2.1166985013223449E-3</c:v>
                </c:pt>
                <c:pt idx="110">
                  <c:v>2.0755728443595522E-3</c:v>
                </c:pt>
                <c:pt idx="111">
                  <c:v>9.0532495679140901E-4</c:v>
                </c:pt>
                <c:pt idx="112">
                  <c:v>9.5018821035708356E-4</c:v>
                </c:pt>
                <c:pt idx="113">
                  <c:v>6.8914527730123964E-4</c:v>
                </c:pt>
                <c:pt idx="114">
                  <c:v>1.0626507892348425E-3</c:v>
                </c:pt>
                <c:pt idx="115">
                  <c:v>1.931698071946597E-3</c:v>
                </c:pt>
                <c:pt idx="116">
                  <c:v>2.641869770825922E-3</c:v>
                </c:pt>
                <c:pt idx="117">
                  <c:v>7.4829592609559903E-4</c:v>
                </c:pt>
                <c:pt idx="118">
                  <c:v>9.7432318526635697E-4</c:v>
                </c:pt>
                <c:pt idx="119">
                  <c:v>-1.1227765176723414E-3</c:v>
                </c:pt>
                <c:pt idx="120">
                  <c:v>4.4417652844308542E-4</c:v>
                </c:pt>
                <c:pt idx="121">
                  <c:v>2.3558086539732237E-4</c:v>
                </c:pt>
                <c:pt idx="122">
                  <c:v>1.7664403509343174E-4</c:v>
                </c:pt>
                <c:pt idx="123">
                  <c:v>6.3399480124259888E-4</c:v>
                </c:pt>
                <c:pt idx="124">
                  <c:v>1.0499542907829174E-3</c:v>
                </c:pt>
                <c:pt idx="125">
                  <c:v>7.640351908280163E-4</c:v>
                </c:pt>
                <c:pt idx="126">
                  <c:v>6.5955015065743972E-4</c:v>
                </c:pt>
                <c:pt idx="127">
                  <c:v>9.119268291581939E-4</c:v>
                </c:pt>
                <c:pt idx="128">
                  <c:v>5.3673475831139683E-4</c:v>
                </c:pt>
                <c:pt idx="129">
                  <c:v>1.4380381373122475E-3</c:v>
                </c:pt>
                <c:pt idx="130">
                  <c:v>8.7328774831307854E-4</c:v>
                </c:pt>
                <c:pt idx="131">
                  <c:v>2.0688755661297797E-3</c:v>
                </c:pt>
                <c:pt idx="132">
                  <c:v>1.8401906617055985E-3</c:v>
                </c:pt>
                <c:pt idx="133">
                  <c:v>1.0796862189927925E-3</c:v>
                </c:pt>
                <c:pt idx="134">
                  <c:v>1.2217279619071153E-3</c:v>
                </c:pt>
                <c:pt idx="135">
                  <c:v>2.0024404743281821E-3</c:v>
                </c:pt>
                <c:pt idx="136">
                  <c:v>2.3285379725659361E-3</c:v>
                </c:pt>
                <c:pt idx="137">
                  <c:v>2.3186780419852671E-3</c:v>
                </c:pt>
                <c:pt idx="138">
                  <c:v>2.8594517312114931E-3</c:v>
                </c:pt>
                <c:pt idx="139">
                  <c:v>1.1334354605909702E-3</c:v>
                </c:pt>
                <c:pt idx="140">
                  <c:v>1.7159182373804871E-3</c:v>
                </c:pt>
                <c:pt idx="141">
                  <c:v>1.7350533760696063E-3</c:v>
                </c:pt>
                <c:pt idx="142">
                  <c:v>2.230067122376056E-3</c:v>
                </c:pt>
                <c:pt idx="143">
                  <c:v>2.0755920054529309E-3</c:v>
                </c:pt>
                <c:pt idx="144">
                  <c:v>6.8896817142571898E-4</c:v>
                </c:pt>
                <c:pt idx="145">
                  <c:v>1.9470780673058741E-3</c:v>
                </c:pt>
                <c:pt idx="146">
                  <c:v>1.8688889083413596E-3</c:v>
                </c:pt>
                <c:pt idx="147">
                  <c:v>1.3935912278018048E-3</c:v>
                </c:pt>
                <c:pt idx="148">
                  <c:v>1.7406554287509035E-3</c:v>
                </c:pt>
                <c:pt idx="149">
                  <c:v>1.5111726612753174E-3</c:v>
                </c:pt>
                <c:pt idx="150">
                  <c:v>1.1436274296647841E-3</c:v>
                </c:pt>
                <c:pt idx="151">
                  <c:v>1.8502994792231053E-3</c:v>
                </c:pt>
                <c:pt idx="152">
                  <c:v>1.582422537165229E-3</c:v>
                </c:pt>
                <c:pt idx="153">
                  <c:v>1.3245377103678901E-3</c:v>
                </c:pt>
                <c:pt idx="154">
                  <c:v>1.707517399386127E-3</c:v>
                </c:pt>
                <c:pt idx="155">
                  <c:v>2.1749919085123359E-3</c:v>
                </c:pt>
                <c:pt idx="156">
                  <c:v>1.4640721012448843E-3</c:v>
                </c:pt>
                <c:pt idx="157">
                  <c:v>9.6745481985993642E-4</c:v>
                </c:pt>
                <c:pt idx="158">
                  <c:v>1.6323444762322836E-4</c:v>
                </c:pt>
                <c:pt idx="159">
                  <c:v>7.0437053326011245E-4</c:v>
                </c:pt>
                <c:pt idx="160">
                  <c:v>1.5193393878005779E-3</c:v>
                </c:pt>
                <c:pt idx="161">
                  <c:v>2.2712663381188047E-3</c:v>
                </c:pt>
                <c:pt idx="162">
                  <c:v>1.9497178040022156E-3</c:v>
                </c:pt>
                <c:pt idx="163">
                  <c:v>1.5533251399697523E-3</c:v>
                </c:pt>
                <c:pt idx="164">
                  <c:v>9.4162760971450155E-4</c:v>
                </c:pt>
                <c:pt idx="165">
                  <c:v>1.8644565619931885E-3</c:v>
                </c:pt>
                <c:pt idx="166">
                  <c:v>1.6995313542289558E-3</c:v>
                </c:pt>
                <c:pt idx="167">
                  <c:v>8.5680716324731954E-4</c:v>
                </c:pt>
                <c:pt idx="168">
                  <c:v>9.4930941977700023E-4</c:v>
                </c:pt>
                <c:pt idx="169">
                  <c:v>1.8629464191206591E-3</c:v>
                </c:pt>
                <c:pt idx="170">
                  <c:v>1.8890649762282052E-3</c:v>
                </c:pt>
                <c:pt idx="171">
                  <c:v>1.9276844165485585E-3</c:v>
                </c:pt>
                <c:pt idx="172">
                  <c:v>1.2966837733496828E-3</c:v>
                </c:pt>
                <c:pt idx="173">
                  <c:v>1.5052325752511475E-3</c:v>
                </c:pt>
                <c:pt idx="174">
                  <c:v>8.8163059678003641E-4</c:v>
                </c:pt>
                <c:pt idx="175">
                  <c:v>1.598120844780837E-3</c:v>
                </c:pt>
                <c:pt idx="176">
                  <c:v>1.6960793346343372E-3</c:v>
                </c:pt>
                <c:pt idx="177">
                  <c:v>1.1162627356380295E-3</c:v>
                </c:pt>
                <c:pt idx="178">
                  <c:v>5.261883085969643E-4</c:v>
                </c:pt>
                <c:pt idx="179">
                  <c:v>9.4747562441566124E-4</c:v>
                </c:pt>
                <c:pt idx="180">
                  <c:v>1.5053521314700724E-3</c:v>
                </c:pt>
                <c:pt idx="181">
                  <c:v>2.4274270106423579E-3</c:v>
                </c:pt>
                <c:pt idx="182">
                  <c:v>2.4547776785528441E-3</c:v>
                </c:pt>
                <c:pt idx="183">
                  <c:v>1.4170526961292396E-3</c:v>
                </c:pt>
                <c:pt idx="184">
                  <c:v>1.5557247360233895E-3</c:v>
                </c:pt>
                <c:pt idx="185">
                  <c:v>2.0697005750545117E-3</c:v>
                </c:pt>
                <c:pt idx="186">
                  <c:v>1.0388967905510249E-3</c:v>
                </c:pt>
                <c:pt idx="187">
                  <c:v>2.0550455692969205E-3</c:v>
                </c:pt>
                <c:pt idx="188">
                  <c:v>1.8576665735092757E-3</c:v>
                </c:pt>
                <c:pt idx="189">
                  <c:v>1.9403695316859704E-3</c:v>
                </c:pt>
                <c:pt idx="190">
                  <c:v>1.252860903779407E-3</c:v>
                </c:pt>
                <c:pt idx="191">
                  <c:v>1.6683909432542166E-3</c:v>
                </c:pt>
                <c:pt idx="192">
                  <c:v>2.2657222755197992E-3</c:v>
                </c:pt>
                <c:pt idx="193">
                  <c:v>1.6414809987375101E-3</c:v>
                </c:pt>
                <c:pt idx="194">
                  <c:v>2.5944134714308564E-3</c:v>
                </c:pt>
                <c:pt idx="195">
                  <c:v>2.376790197565759E-3</c:v>
                </c:pt>
                <c:pt idx="196">
                  <c:v>1.6306744841929621E-3</c:v>
                </c:pt>
                <c:pt idx="197">
                  <c:v>1.1674880827341472E-3</c:v>
                </c:pt>
                <c:pt idx="198">
                  <c:v>2.3968139321870474E-3</c:v>
                </c:pt>
                <c:pt idx="199">
                  <c:v>1.6866393208359032E-3</c:v>
                </c:pt>
                <c:pt idx="200">
                  <c:v>1.2055842663214467E-3</c:v>
                </c:pt>
                <c:pt idx="201">
                  <c:v>1.3606698188182165E-3</c:v>
                </c:pt>
                <c:pt idx="202">
                  <c:v>1.7596530397103738E-3</c:v>
                </c:pt>
                <c:pt idx="203">
                  <c:v>2.1887003841229991E-3</c:v>
                </c:pt>
                <c:pt idx="204">
                  <c:v>2.1200397657175074E-3</c:v>
                </c:pt>
                <c:pt idx="205">
                  <c:v>-2.1514115650322907E-4</c:v>
                </c:pt>
                <c:pt idx="206">
                  <c:v>1.1277416475390378E-3</c:v>
                </c:pt>
                <c:pt idx="207">
                  <c:v>8.0803416830188546E-4</c:v>
                </c:pt>
                <c:pt idx="208">
                  <c:v>1.2568110408464062E-3</c:v>
                </c:pt>
                <c:pt idx="209">
                  <c:v>9.4936960269476067E-4</c:v>
                </c:pt>
                <c:pt idx="210">
                  <c:v>2.1826696033493409E-3</c:v>
                </c:pt>
                <c:pt idx="211">
                  <c:v>1.0968776605224662E-3</c:v>
                </c:pt>
                <c:pt idx="212">
                  <c:v>2.8242330269132587E-3</c:v>
                </c:pt>
                <c:pt idx="213">
                  <c:v>1.1438669012251435E-3</c:v>
                </c:pt>
                <c:pt idx="214">
                  <c:v>2.0802471081413643E-3</c:v>
                </c:pt>
                <c:pt idx="215">
                  <c:v>3.3812474444061547E-3</c:v>
                </c:pt>
                <c:pt idx="216">
                  <c:v>1.986645977335888E-3</c:v>
                </c:pt>
                <c:pt idx="217">
                  <c:v>2.1899722733866867E-3</c:v>
                </c:pt>
                <c:pt idx="218">
                  <c:v>1.400860807504456E-3</c:v>
                </c:pt>
                <c:pt idx="219">
                  <c:v>2.0067801893777215E-3</c:v>
                </c:pt>
                <c:pt idx="220">
                  <c:v>9.8776954636492498E-4</c:v>
                </c:pt>
                <c:pt idx="221">
                  <c:v>1.1655056934953834E-3</c:v>
                </c:pt>
                <c:pt idx="222">
                  <c:v>7.4505527766888235E-4</c:v>
                </c:pt>
                <c:pt idx="223">
                  <c:v>1.8496186373311296E-3</c:v>
                </c:pt>
                <c:pt idx="224">
                  <c:v>2.1248761456527099E-3</c:v>
                </c:pt>
                <c:pt idx="225">
                  <c:v>2.016090098371448E-3</c:v>
                </c:pt>
                <c:pt idx="226">
                  <c:v>2.4051896592260924E-3</c:v>
                </c:pt>
                <c:pt idx="227">
                  <c:v>2.7031911498369698E-3</c:v>
                </c:pt>
                <c:pt idx="228">
                  <c:v>1.6106394238510902E-3</c:v>
                </c:pt>
                <c:pt idx="229">
                  <c:v>1.4587305598310341E-3</c:v>
                </c:pt>
                <c:pt idx="230">
                  <c:v>1.643938264383582E-3</c:v>
                </c:pt>
                <c:pt idx="231">
                  <c:v>8.3970427142276982E-4</c:v>
                </c:pt>
                <c:pt idx="232">
                  <c:v>1.990717611749071E-3</c:v>
                </c:pt>
                <c:pt idx="233">
                  <c:v>2.0590776397870769E-3</c:v>
                </c:pt>
                <c:pt idx="234">
                  <c:v>2.2675478577940389E-3</c:v>
                </c:pt>
                <c:pt idx="235">
                  <c:v>1.9365082974263093E-3</c:v>
                </c:pt>
                <c:pt idx="236">
                  <c:v>2.2013101956217529E-3</c:v>
                </c:pt>
                <c:pt idx="237">
                  <c:v>2.1813790240403641E-3</c:v>
                </c:pt>
                <c:pt idx="238">
                  <c:v>1.7774564297226014E-3</c:v>
                </c:pt>
                <c:pt idx="239">
                  <c:v>2.6163446357416742E-3</c:v>
                </c:pt>
                <c:pt idx="240">
                  <c:v>2.4520463714212681E-3</c:v>
                </c:pt>
                <c:pt idx="241">
                  <c:v>-1.1818827841568735E-3</c:v>
                </c:pt>
                <c:pt idx="242">
                  <c:v>-4.8978858208451603E-3</c:v>
                </c:pt>
                <c:pt idx="243">
                  <c:v>-1.2568392374673332E-3</c:v>
                </c:pt>
                <c:pt idx="244">
                  <c:v>1.6464967672902286E-3</c:v>
                </c:pt>
                <c:pt idx="245">
                  <c:v>5.7927620566562421E-3</c:v>
                </c:pt>
                <c:pt idx="246">
                  <c:v>3.8632853258735445E-3</c:v>
                </c:pt>
                <c:pt idx="247">
                  <c:v>1.9037187711885561E-3</c:v>
                </c:pt>
                <c:pt idx="248">
                  <c:v>1.3869625520110951E-3</c:v>
                </c:pt>
                <c:pt idx="249">
                  <c:v>2.5064424854999157E-3</c:v>
                </c:pt>
                <c:pt idx="250">
                  <c:v>1.3334271670970566E-3</c:v>
                </c:pt>
                <c:pt idx="251">
                  <c:v>1.7015547031329348E-4</c:v>
                </c:pt>
                <c:pt idx="252">
                  <c:v>1.5015514799159302E-3</c:v>
                </c:pt>
                <c:pt idx="253">
                  <c:v>2.459443190924393E-3</c:v>
                </c:pt>
                <c:pt idx="254">
                  <c:v>8.1080384146410278E-3</c:v>
                </c:pt>
                <c:pt idx="255">
                  <c:v>6.5957757801649031E-3</c:v>
                </c:pt>
                <c:pt idx="256">
                  <c:v>7.9356724084731489E-3</c:v>
                </c:pt>
                <c:pt idx="257">
                  <c:v>3.5908388588552498E-3</c:v>
                </c:pt>
                <c:pt idx="258">
                  <c:v>1.2524762424277469E-3</c:v>
                </c:pt>
                <c:pt idx="259">
                  <c:v>2.5125718197684943E-3</c:v>
                </c:pt>
                <c:pt idx="260">
                  <c:v>7.0433109997212195E-3</c:v>
                </c:pt>
                <c:pt idx="261">
                  <c:v>6.1703849922603027E-3</c:v>
                </c:pt>
                <c:pt idx="262">
                  <c:v>6.2595710747126443E-3</c:v>
                </c:pt>
                <c:pt idx="263">
                  <c:v>5.5298408023003454E-3</c:v>
                </c:pt>
                <c:pt idx="264">
                  <c:v>5.2867061658476988E-3</c:v>
                </c:pt>
                <c:pt idx="265">
                  <c:v>2.7161752921707194E-3</c:v>
                </c:pt>
                <c:pt idx="266">
                  <c:v>5.044005313849409E-3</c:v>
                </c:pt>
                <c:pt idx="267">
                  <c:v>5.3319289259725622E-3</c:v>
                </c:pt>
                <c:pt idx="268">
                  <c:v>6.8033266795177738E-3</c:v>
                </c:pt>
                <c:pt idx="269">
                  <c:v>3.5300119027377175E-3</c:v>
                </c:pt>
                <c:pt idx="270">
                  <c:v>4.9036219703952888E-3</c:v>
                </c:pt>
                <c:pt idx="271">
                  <c:v>5.7025308985447776E-3</c:v>
                </c:pt>
                <c:pt idx="272">
                  <c:v>3.933258669599482E-3</c:v>
                </c:pt>
                <c:pt idx="273">
                  <c:v>3.0928627016122423E-3</c:v>
                </c:pt>
                <c:pt idx="274">
                  <c:v>3.5594772329976543E-3</c:v>
                </c:pt>
                <c:pt idx="275">
                  <c:v>4.1407592719164832E-3</c:v>
                </c:pt>
                <c:pt idx="276">
                  <c:v>4.8935706213941721E-3</c:v>
                </c:pt>
                <c:pt idx="277">
                  <c:v>3.3670587229508442E-3</c:v>
                </c:pt>
                <c:pt idx="278">
                  <c:v>4.5453502738024287E-3</c:v>
                </c:pt>
                <c:pt idx="279">
                  <c:v>3.6472299973249189E-3</c:v>
                </c:pt>
                <c:pt idx="280">
                  <c:v>2.1777852898730021E-3</c:v>
                </c:pt>
                <c:pt idx="281">
                  <c:v>2.0692652486684615E-3</c:v>
                </c:pt>
                <c:pt idx="282">
                  <c:v>2.0067322630761275E-3</c:v>
                </c:pt>
                <c:pt idx="283">
                  <c:v>3.0977453323857151E-3</c:v>
                </c:pt>
                <c:pt idx="284">
                  <c:v>2.9561504352111356E-3</c:v>
                </c:pt>
                <c:pt idx="285">
                  <c:v>3.0020195404181216E-3</c:v>
                </c:pt>
                <c:pt idx="286">
                  <c:v>2.5704883607775564E-3</c:v>
                </c:pt>
                <c:pt idx="287">
                  <c:v>3.588818467727739E-3</c:v>
                </c:pt>
                <c:pt idx="288">
                  <c:v>3.9609441363710474E-3</c:v>
                </c:pt>
                <c:pt idx="289">
                  <c:v>3.8914451585096987E-3</c:v>
                </c:pt>
                <c:pt idx="290">
                  <c:v>2.7052450819466944E-3</c:v>
                </c:pt>
                <c:pt idx="291">
                  <c:v>1.4040654936740005E-3</c:v>
                </c:pt>
                <c:pt idx="292">
                  <c:v>9.2739590373924763E-4</c:v>
                </c:pt>
                <c:pt idx="293">
                  <c:v>1.7274411884795615E-3</c:v>
                </c:pt>
                <c:pt idx="294">
                  <c:v>2.5396626324700744E-3</c:v>
                </c:pt>
                <c:pt idx="295">
                  <c:v>3.0711493354182995E-3</c:v>
                </c:pt>
                <c:pt idx="296">
                  <c:v>3.1147500093535729E-3</c:v>
                </c:pt>
                <c:pt idx="297">
                  <c:v>2.8781808405158316E-3</c:v>
                </c:pt>
                <c:pt idx="298">
                  <c:v>1.8657583749928097E-3</c:v>
                </c:pt>
                <c:pt idx="299">
                  <c:v>4.2659291775324348E-3</c:v>
                </c:pt>
                <c:pt idx="300">
                  <c:v>2.5474528551803211E-3</c:v>
                </c:pt>
                <c:pt idx="301">
                  <c:v>6.9131857496196325E-4</c:v>
                </c:pt>
                <c:pt idx="302">
                  <c:v>2.3857041972428217E-3</c:v>
                </c:pt>
                <c:pt idx="303">
                  <c:v>1.3048792067804627E-3</c:v>
                </c:pt>
                <c:pt idx="304">
                  <c:v>2.3402152998077685E-3</c:v>
                </c:pt>
                <c:pt idx="305">
                  <c:v>3.125209822436803E-3</c:v>
                </c:pt>
                <c:pt idx="306">
                  <c:v>3.0972185881794623E-3</c:v>
                </c:pt>
                <c:pt idx="307">
                  <c:v>2.177737336973129E-3</c:v>
                </c:pt>
                <c:pt idx="308">
                  <c:v>0</c:v>
                </c:pt>
                <c:pt idx="309">
                  <c:v>0</c:v>
                </c:pt>
                <c:pt idx="310">
                  <c:v>2.3290025767046529E-3</c:v>
                </c:pt>
                <c:pt idx="311">
                  <c:v>2.9504481426341211E-3</c:v>
                </c:pt>
                <c:pt idx="312">
                  <c:v>2.1605021740240815E-3</c:v>
                </c:pt>
                <c:pt idx="313">
                  <c:v>1.9579505385114437E-3</c:v>
                </c:pt>
                <c:pt idx="314">
                  <c:v>3.7646073047745698E-3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2E5-4AA8-82AB-4D6DC1A7A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7448670"/>
        <c:axId val="899995100"/>
      </c:barChart>
      <c:lineChart>
        <c:grouping val="standard"/>
        <c:varyColors val="0"/>
        <c:ser>
          <c:idx val="2"/>
          <c:order val="1"/>
          <c:tx>
            <c:v>Annual core CPI</c:v>
          </c:tx>
          <c:spPr>
            <a:ln cmpd="sng">
              <a:solidFill>
                <a:srgbClr val="4285F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  <a:prstDash val="solid"/>
              </a:ln>
            </c:spPr>
          </c:marker>
          <c:cat>
            <c:strRef>
              <c:f>'US Data'!$L$1049:$L$1687</c:f>
              <c:strCache>
                <c:ptCount val="318"/>
                <c:pt idx="0">
                  <c:v>February 2000</c:v>
                </c:pt>
                <c:pt idx="1">
                  <c:v>March 2000</c:v>
                </c:pt>
                <c:pt idx="2">
                  <c:v>April 2000</c:v>
                </c:pt>
                <c:pt idx="3">
                  <c:v>May 2000</c:v>
                </c:pt>
                <c:pt idx="4">
                  <c:v>June 2000</c:v>
                </c:pt>
                <c:pt idx="5">
                  <c:v>July 2000</c:v>
                </c:pt>
                <c:pt idx="6">
                  <c:v>August 2000</c:v>
                </c:pt>
                <c:pt idx="7">
                  <c:v>September 2000</c:v>
                </c:pt>
                <c:pt idx="8">
                  <c:v>October 2000</c:v>
                </c:pt>
                <c:pt idx="9">
                  <c:v>November 2000</c:v>
                </c:pt>
                <c:pt idx="10">
                  <c:v>December 2000</c:v>
                </c:pt>
                <c:pt idx="11">
                  <c:v>January 2001</c:v>
                </c:pt>
                <c:pt idx="12">
                  <c:v>February 2001</c:v>
                </c:pt>
                <c:pt idx="13">
                  <c:v>March 2001</c:v>
                </c:pt>
                <c:pt idx="14">
                  <c:v>April 2001</c:v>
                </c:pt>
                <c:pt idx="15">
                  <c:v>May 2001</c:v>
                </c:pt>
                <c:pt idx="16">
                  <c:v>June 2001</c:v>
                </c:pt>
                <c:pt idx="17">
                  <c:v>July 2001</c:v>
                </c:pt>
                <c:pt idx="18">
                  <c:v>August 2001</c:v>
                </c:pt>
                <c:pt idx="19">
                  <c:v>September 2001</c:v>
                </c:pt>
                <c:pt idx="20">
                  <c:v>October 2001</c:v>
                </c:pt>
                <c:pt idx="21">
                  <c:v>November 2001</c:v>
                </c:pt>
                <c:pt idx="22">
                  <c:v>December 2001</c:v>
                </c:pt>
                <c:pt idx="23">
                  <c:v>January 2002</c:v>
                </c:pt>
                <c:pt idx="24">
                  <c:v>February 2002</c:v>
                </c:pt>
                <c:pt idx="25">
                  <c:v>March 2002</c:v>
                </c:pt>
                <c:pt idx="26">
                  <c:v>April 2002</c:v>
                </c:pt>
                <c:pt idx="27">
                  <c:v>May 2002</c:v>
                </c:pt>
                <c:pt idx="28">
                  <c:v>June 2002</c:v>
                </c:pt>
                <c:pt idx="29">
                  <c:v>July 2002</c:v>
                </c:pt>
                <c:pt idx="30">
                  <c:v>August 2002</c:v>
                </c:pt>
                <c:pt idx="31">
                  <c:v>September 2002</c:v>
                </c:pt>
                <c:pt idx="32">
                  <c:v>October 2002</c:v>
                </c:pt>
                <c:pt idx="33">
                  <c:v>November 2002</c:v>
                </c:pt>
                <c:pt idx="34">
                  <c:v>December 2002</c:v>
                </c:pt>
                <c:pt idx="35">
                  <c:v>January 2003</c:v>
                </c:pt>
                <c:pt idx="36">
                  <c:v>February 2003</c:v>
                </c:pt>
                <c:pt idx="37">
                  <c:v>March 2003</c:v>
                </c:pt>
                <c:pt idx="38">
                  <c:v>April 2003</c:v>
                </c:pt>
                <c:pt idx="39">
                  <c:v>May 2003</c:v>
                </c:pt>
                <c:pt idx="40">
                  <c:v>June 2003</c:v>
                </c:pt>
                <c:pt idx="41">
                  <c:v>July 2003</c:v>
                </c:pt>
                <c:pt idx="42">
                  <c:v>August 2003</c:v>
                </c:pt>
                <c:pt idx="43">
                  <c:v>September 2003</c:v>
                </c:pt>
                <c:pt idx="44">
                  <c:v>October 2003</c:v>
                </c:pt>
                <c:pt idx="45">
                  <c:v>November 2003</c:v>
                </c:pt>
                <c:pt idx="46">
                  <c:v>December 2003</c:v>
                </c:pt>
                <c:pt idx="47">
                  <c:v>January 2004</c:v>
                </c:pt>
                <c:pt idx="48">
                  <c:v>February 2004</c:v>
                </c:pt>
                <c:pt idx="49">
                  <c:v>March 2004</c:v>
                </c:pt>
                <c:pt idx="50">
                  <c:v>April 2004</c:v>
                </c:pt>
                <c:pt idx="51">
                  <c:v>May 2004</c:v>
                </c:pt>
                <c:pt idx="52">
                  <c:v>June 2004</c:v>
                </c:pt>
                <c:pt idx="53">
                  <c:v>July 2004</c:v>
                </c:pt>
                <c:pt idx="54">
                  <c:v>August 2004</c:v>
                </c:pt>
                <c:pt idx="55">
                  <c:v>September 2004</c:v>
                </c:pt>
                <c:pt idx="56">
                  <c:v>October 2004</c:v>
                </c:pt>
                <c:pt idx="57">
                  <c:v>November 2004</c:v>
                </c:pt>
                <c:pt idx="58">
                  <c:v>December 2004</c:v>
                </c:pt>
                <c:pt idx="59">
                  <c:v>January 2005</c:v>
                </c:pt>
                <c:pt idx="60">
                  <c:v>February 2005</c:v>
                </c:pt>
                <c:pt idx="61">
                  <c:v>March 2005</c:v>
                </c:pt>
                <c:pt idx="62">
                  <c:v>April 2005</c:v>
                </c:pt>
                <c:pt idx="63">
                  <c:v>May 2005</c:v>
                </c:pt>
                <c:pt idx="64">
                  <c:v>June 2005</c:v>
                </c:pt>
                <c:pt idx="65">
                  <c:v>July 2005</c:v>
                </c:pt>
                <c:pt idx="66">
                  <c:v>August 2005</c:v>
                </c:pt>
                <c:pt idx="67">
                  <c:v>September 2005</c:v>
                </c:pt>
                <c:pt idx="68">
                  <c:v>October 2005</c:v>
                </c:pt>
                <c:pt idx="69">
                  <c:v>November 2005</c:v>
                </c:pt>
                <c:pt idx="70">
                  <c:v>December 2005</c:v>
                </c:pt>
                <c:pt idx="71">
                  <c:v>January 2006</c:v>
                </c:pt>
                <c:pt idx="72">
                  <c:v>February 2006</c:v>
                </c:pt>
                <c:pt idx="73">
                  <c:v>March 2006</c:v>
                </c:pt>
                <c:pt idx="74">
                  <c:v>April 2006</c:v>
                </c:pt>
                <c:pt idx="75">
                  <c:v>May 2006</c:v>
                </c:pt>
                <c:pt idx="76">
                  <c:v>June 2006</c:v>
                </c:pt>
                <c:pt idx="77">
                  <c:v>July 2006</c:v>
                </c:pt>
                <c:pt idx="78">
                  <c:v>August 2006</c:v>
                </c:pt>
                <c:pt idx="79">
                  <c:v>September 2006</c:v>
                </c:pt>
                <c:pt idx="80">
                  <c:v>October 2006</c:v>
                </c:pt>
                <c:pt idx="81">
                  <c:v>November 2006</c:v>
                </c:pt>
                <c:pt idx="82">
                  <c:v>December 2006</c:v>
                </c:pt>
                <c:pt idx="83">
                  <c:v>January 2007</c:v>
                </c:pt>
                <c:pt idx="84">
                  <c:v>February 2007</c:v>
                </c:pt>
                <c:pt idx="85">
                  <c:v>March 2007</c:v>
                </c:pt>
                <c:pt idx="86">
                  <c:v>April 2007</c:v>
                </c:pt>
                <c:pt idx="87">
                  <c:v>May 2007</c:v>
                </c:pt>
                <c:pt idx="88">
                  <c:v>June 2007</c:v>
                </c:pt>
                <c:pt idx="89">
                  <c:v>July 2007</c:v>
                </c:pt>
                <c:pt idx="90">
                  <c:v>August 2007</c:v>
                </c:pt>
                <c:pt idx="91">
                  <c:v>September 2007</c:v>
                </c:pt>
                <c:pt idx="92">
                  <c:v>October 2007</c:v>
                </c:pt>
                <c:pt idx="93">
                  <c:v>November 2007</c:v>
                </c:pt>
                <c:pt idx="94">
                  <c:v>December 2007</c:v>
                </c:pt>
                <c:pt idx="95">
                  <c:v>January 2008</c:v>
                </c:pt>
                <c:pt idx="96">
                  <c:v>February 2008</c:v>
                </c:pt>
                <c:pt idx="97">
                  <c:v>March 2008</c:v>
                </c:pt>
                <c:pt idx="98">
                  <c:v>April 2008</c:v>
                </c:pt>
                <c:pt idx="99">
                  <c:v>May 2008</c:v>
                </c:pt>
                <c:pt idx="100">
                  <c:v>June 2008</c:v>
                </c:pt>
                <c:pt idx="101">
                  <c:v>July 2008</c:v>
                </c:pt>
                <c:pt idx="102">
                  <c:v>August 2008</c:v>
                </c:pt>
                <c:pt idx="103">
                  <c:v>September 2008</c:v>
                </c:pt>
                <c:pt idx="104">
                  <c:v>October 2008</c:v>
                </c:pt>
                <c:pt idx="105">
                  <c:v>November 2008</c:v>
                </c:pt>
                <c:pt idx="106">
                  <c:v>December 2008</c:v>
                </c:pt>
                <c:pt idx="107">
                  <c:v>January 2009</c:v>
                </c:pt>
                <c:pt idx="108">
                  <c:v>February 2009</c:v>
                </c:pt>
                <c:pt idx="109">
                  <c:v>March 2009</c:v>
                </c:pt>
                <c:pt idx="110">
                  <c:v>April 2009</c:v>
                </c:pt>
                <c:pt idx="111">
                  <c:v>May 2009</c:v>
                </c:pt>
                <c:pt idx="112">
                  <c:v>June 2009</c:v>
                </c:pt>
                <c:pt idx="113">
                  <c:v>July 2009</c:v>
                </c:pt>
                <c:pt idx="114">
                  <c:v>August 2009</c:v>
                </c:pt>
                <c:pt idx="115">
                  <c:v>September 2009</c:v>
                </c:pt>
                <c:pt idx="116">
                  <c:v>October 2009</c:v>
                </c:pt>
                <c:pt idx="117">
                  <c:v>November 2009</c:v>
                </c:pt>
                <c:pt idx="118">
                  <c:v>December 2009</c:v>
                </c:pt>
                <c:pt idx="119">
                  <c:v>January 2010</c:v>
                </c:pt>
                <c:pt idx="120">
                  <c:v>February 2010</c:v>
                </c:pt>
                <c:pt idx="121">
                  <c:v>March 2010</c:v>
                </c:pt>
                <c:pt idx="122">
                  <c:v>April 2010</c:v>
                </c:pt>
                <c:pt idx="123">
                  <c:v>May 2010</c:v>
                </c:pt>
                <c:pt idx="124">
                  <c:v>June 2010</c:v>
                </c:pt>
                <c:pt idx="125">
                  <c:v>July 2010</c:v>
                </c:pt>
                <c:pt idx="126">
                  <c:v>August 2010</c:v>
                </c:pt>
                <c:pt idx="127">
                  <c:v>September 2010</c:v>
                </c:pt>
                <c:pt idx="128">
                  <c:v>October 2010</c:v>
                </c:pt>
                <c:pt idx="129">
                  <c:v>November 2010</c:v>
                </c:pt>
                <c:pt idx="130">
                  <c:v>December 2010</c:v>
                </c:pt>
                <c:pt idx="131">
                  <c:v>January 2011</c:v>
                </c:pt>
                <c:pt idx="132">
                  <c:v>February 2011</c:v>
                </c:pt>
                <c:pt idx="133">
                  <c:v>March 2011</c:v>
                </c:pt>
                <c:pt idx="134">
                  <c:v>April 2011</c:v>
                </c:pt>
                <c:pt idx="135">
                  <c:v>May 2011</c:v>
                </c:pt>
                <c:pt idx="136">
                  <c:v>June 2011</c:v>
                </c:pt>
                <c:pt idx="137">
                  <c:v>July 2011</c:v>
                </c:pt>
                <c:pt idx="138">
                  <c:v>August 2011</c:v>
                </c:pt>
                <c:pt idx="139">
                  <c:v>September 2011</c:v>
                </c:pt>
                <c:pt idx="140">
                  <c:v>October 2011</c:v>
                </c:pt>
                <c:pt idx="141">
                  <c:v>November 2011</c:v>
                </c:pt>
                <c:pt idx="142">
                  <c:v>December 2011</c:v>
                </c:pt>
                <c:pt idx="143">
                  <c:v>January 2012</c:v>
                </c:pt>
                <c:pt idx="144">
                  <c:v>February 2012</c:v>
                </c:pt>
                <c:pt idx="145">
                  <c:v>March 2012</c:v>
                </c:pt>
                <c:pt idx="146">
                  <c:v>April 2012</c:v>
                </c:pt>
                <c:pt idx="147">
                  <c:v>May 2012</c:v>
                </c:pt>
                <c:pt idx="148">
                  <c:v>June 2012</c:v>
                </c:pt>
                <c:pt idx="149">
                  <c:v>July 2012</c:v>
                </c:pt>
                <c:pt idx="150">
                  <c:v>August 2012</c:v>
                </c:pt>
                <c:pt idx="151">
                  <c:v>September 2012</c:v>
                </c:pt>
                <c:pt idx="152">
                  <c:v>October 2012</c:v>
                </c:pt>
                <c:pt idx="153">
                  <c:v>November 2012</c:v>
                </c:pt>
                <c:pt idx="154">
                  <c:v>December 2012</c:v>
                </c:pt>
                <c:pt idx="155">
                  <c:v>January 2013</c:v>
                </c:pt>
                <c:pt idx="156">
                  <c:v>February 2013</c:v>
                </c:pt>
                <c:pt idx="157">
                  <c:v>March 2013</c:v>
                </c:pt>
                <c:pt idx="158">
                  <c:v>April 2013</c:v>
                </c:pt>
                <c:pt idx="159">
                  <c:v>May 2013</c:v>
                </c:pt>
                <c:pt idx="160">
                  <c:v>June 2013</c:v>
                </c:pt>
                <c:pt idx="161">
                  <c:v>July 2013</c:v>
                </c:pt>
                <c:pt idx="162">
                  <c:v>August 2013</c:v>
                </c:pt>
                <c:pt idx="163">
                  <c:v>September 2013</c:v>
                </c:pt>
                <c:pt idx="164">
                  <c:v>October 2013</c:v>
                </c:pt>
                <c:pt idx="165">
                  <c:v>November 2013</c:v>
                </c:pt>
                <c:pt idx="166">
                  <c:v>December 2013</c:v>
                </c:pt>
                <c:pt idx="167">
                  <c:v>January 2014</c:v>
                </c:pt>
                <c:pt idx="168">
                  <c:v>February 2014</c:v>
                </c:pt>
                <c:pt idx="169">
                  <c:v>March 2014</c:v>
                </c:pt>
                <c:pt idx="170">
                  <c:v>April 2014</c:v>
                </c:pt>
                <c:pt idx="171">
                  <c:v>May 2014</c:v>
                </c:pt>
                <c:pt idx="172">
                  <c:v>June 2014</c:v>
                </c:pt>
                <c:pt idx="173">
                  <c:v>July 2014</c:v>
                </c:pt>
                <c:pt idx="174">
                  <c:v>August 2014</c:v>
                </c:pt>
                <c:pt idx="175">
                  <c:v>September 2014</c:v>
                </c:pt>
                <c:pt idx="176">
                  <c:v>October 2014</c:v>
                </c:pt>
                <c:pt idx="177">
                  <c:v>November 2014</c:v>
                </c:pt>
                <c:pt idx="178">
                  <c:v>December 2014</c:v>
                </c:pt>
                <c:pt idx="179">
                  <c:v>January 2015</c:v>
                </c:pt>
                <c:pt idx="180">
                  <c:v>February 2015</c:v>
                </c:pt>
                <c:pt idx="181">
                  <c:v>March 2015</c:v>
                </c:pt>
                <c:pt idx="182">
                  <c:v>April 2015</c:v>
                </c:pt>
                <c:pt idx="183">
                  <c:v>May 2015</c:v>
                </c:pt>
                <c:pt idx="184">
                  <c:v>June 2015</c:v>
                </c:pt>
                <c:pt idx="185">
                  <c:v>July 2015</c:v>
                </c:pt>
                <c:pt idx="186">
                  <c:v>August 2015</c:v>
                </c:pt>
                <c:pt idx="187">
                  <c:v>September 2015</c:v>
                </c:pt>
                <c:pt idx="188">
                  <c:v>October 2015</c:v>
                </c:pt>
                <c:pt idx="189">
                  <c:v>November 2015</c:v>
                </c:pt>
                <c:pt idx="190">
                  <c:v>December 2015</c:v>
                </c:pt>
                <c:pt idx="191">
                  <c:v>January 2016</c:v>
                </c:pt>
                <c:pt idx="192">
                  <c:v>February 2016</c:v>
                </c:pt>
                <c:pt idx="193">
                  <c:v>March 2016</c:v>
                </c:pt>
                <c:pt idx="194">
                  <c:v>April 2016</c:v>
                </c:pt>
                <c:pt idx="195">
                  <c:v>May 2016</c:v>
                </c:pt>
                <c:pt idx="196">
                  <c:v>June 2016</c:v>
                </c:pt>
                <c:pt idx="197">
                  <c:v>July 2016</c:v>
                </c:pt>
                <c:pt idx="198">
                  <c:v>August 2016</c:v>
                </c:pt>
                <c:pt idx="199">
                  <c:v>September 2016</c:v>
                </c:pt>
                <c:pt idx="200">
                  <c:v>October 2016</c:v>
                </c:pt>
                <c:pt idx="201">
                  <c:v>November 2016</c:v>
                </c:pt>
                <c:pt idx="202">
                  <c:v>December 2016</c:v>
                </c:pt>
                <c:pt idx="203">
                  <c:v>January 2017</c:v>
                </c:pt>
                <c:pt idx="204">
                  <c:v>February 2017</c:v>
                </c:pt>
                <c:pt idx="205">
                  <c:v>March 2017</c:v>
                </c:pt>
                <c:pt idx="206">
                  <c:v>April 2017</c:v>
                </c:pt>
                <c:pt idx="207">
                  <c:v>May 2017</c:v>
                </c:pt>
                <c:pt idx="208">
                  <c:v>June 2017</c:v>
                </c:pt>
                <c:pt idx="209">
                  <c:v>July 2017</c:v>
                </c:pt>
                <c:pt idx="210">
                  <c:v>August 2017</c:v>
                </c:pt>
                <c:pt idx="211">
                  <c:v>September 2017</c:v>
                </c:pt>
                <c:pt idx="212">
                  <c:v>October 2017</c:v>
                </c:pt>
                <c:pt idx="213">
                  <c:v>November 2017</c:v>
                </c:pt>
                <c:pt idx="214">
                  <c:v>December 2017</c:v>
                </c:pt>
                <c:pt idx="215">
                  <c:v>January 2018</c:v>
                </c:pt>
                <c:pt idx="216">
                  <c:v>February 2018</c:v>
                </c:pt>
                <c:pt idx="217">
                  <c:v>March 2018</c:v>
                </c:pt>
                <c:pt idx="218">
                  <c:v>April 2018</c:v>
                </c:pt>
                <c:pt idx="219">
                  <c:v>May 2018</c:v>
                </c:pt>
                <c:pt idx="220">
                  <c:v>June 2018</c:v>
                </c:pt>
                <c:pt idx="221">
                  <c:v>July 2018</c:v>
                </c:pt>
                <c:pt idx="222">
                  <c:v>August 2018</c:v>
                </c:pt>
                <c:pt idx="223">
                  <c:v>September 2018</c:v>
                </c:pt>
                <c:pt idx="224">
                  <c:v>October 2018</c:v>
                </c:pt>
                <c:pt idx="225">
                  <c:v>November 2018</c:v>
                </c:pt>
                <c:pt idx="226">
                  <c:v>December 2018</c:v>
                </c:pt>
                <c:pt idx="227">
                  <c:v>January 2019</c:v>
                </c:pt>
                <c:pt idx="228">
                  <c:v>February 2019</c:v>
                </c:pt>
                <c:pt idx="229">
                  <c:v>March 2019</c:v>
                </c:pt>
                <c:pt idx="230">
                  <c:v>April 2019</c:v>
                </c:pt>
                <c:pt idx="231">
                  <c:v>May 2019</c:v>
                </c:pt>
                <c:pt idx="232">
                  <c:v>June 2019</c:v>
                </c:pt>
                <c:pt idx="233">
                  <c:v>July 2019</c:v>
                </c:pt>
                <c:pt idx="234">
                  <c:v>August 2019</c:v>
                </c:pt>
                <c:pt idx="235">
                  <c:v>September 2019</c:v>
                </c:pt>
                <c:pt idx="236">
                  <c:v>October 2019</c:v>
                </c:pt>
                <c:pt idx="237">
                  <c:v>November 2019</c:v>
                </c:pt>
                <c:pt idx="238">
                  <c:v>December 2019</c:v>
                </c:pt>
                <c:pt idx="239">
                  <c:v>January 2020</c:v>
                </c:pt>
                <c:pt idx="240">
                  <c:v>February 2020</c:v>
                </c:pt>
                <c:pt idx="241">
                  <c:v>March 2020</c:v>
                </c:pt>
                <c:pt idx="242">
                  <c:v>April 2020</c:v>
                </c:pt>
                <c:pt idx="243">
                  <c:v>May 2020</c:v>
                </c:pt>
                <c:pt idx="244">
                  <c:v>June 2020</c:v>
                </c:pt>
                <c:pt idx="245">
                  <c:v>July 2020</c:v>
                </c:pt>
                <c:pt idx="246">
                  <c:v>August 2020</c:v>
                </c:pt>
                <c:pt idx="247">
                  <c:v>September 2020</c:v>
                </c:pt>
                <c:pt idx="248">
                  <c:v>October 2020</c:v>
                </c:pt>
                <c:pt idx="249">
                  <c:v>November 2020</c:v>
                </c:pt>
                <c:pt idx="250">
                  <c:v>December 2020</c:v>
                </c:pt>
                <c:pt idx="251">
                  <c:v>January 2021</c:v>
                </c:pt>
                <c:pt idx="252">
                  <c:v>February 2021</c:v>
                </c:pt>
                <c:pt idx="253">
                  <c:v>March 2021</c:v>
                </c:pt>
                <c:pt idx="254">
                  <c:v>April 2021</c:v>
                </c:pt>
                <c:pt idx="255">
                  <c:v>May 2021</c:v>
                </c:pt>
                <c:pt idx="256">
                  <c:v>June 2021</c:v>
                </c:pt>
                <c:pt idx="257">
                  <c:v>July 2021</c:v>
                </c:pt>
                <c:pt idx="258">
                  <c:v>August 2021</c:v>
                </c:pt>
                <c:pt idx="259">
                  <c:v>September 2021</c:v>
                </c:pt>
                <c:pt idx="260">
                  <c:v>October 2021</c:v>
                </c:pt>
                <c:pt idx="261">
                  <c:v>November 2021</c:v>
                </c:pt>
                <c:pt idx="262">
                  <c:v>December 2021</c:v>
                </c:pt>
                <c:pt idx="263">
                  <c:v>January 2022</c:v>
                </c:pt>
                <c:pt idx="264">
                  <c:v>February 2022</c:v>
                </c:pt>
                <c:pt idx="265">
                  <c:v>March 2022</c:v>
                </c:pt>
                <c:pt idx="266">
                  <c:v>April 2022</c:v>
                </c:pt>
                <c:pt idx="267">
                  <c:v>May 2022</c:v>
                </c:pt>
                <c:pt idx="268">
                  <c:v>June 2022</c:v>
                </c:pt>
                <c:pt idx="269">
                  <c:v>July 2022</c:v>
                </c:pt>
                <c:pt idx="270">
                  <c:v>August 2022</c:v>
                </c:pt>
                <c:pt idx="271">
                  <c:v>September 2022</c:v>
                </c:pt>
                <c:pt idx="272">
                  <c:v>October 2022</c:v>
                </c:pt>
                <c:pt idx="273">
                  <c:v>November 2022</c:v>
                </c:pt>
                <c:pt idx="274">
                  <c:v>December 2022</c:v>
                </c:pt>
                <c:pt idx="275">
                  <c:v>January 2023</c:v>
                </c:pt>
                <c:pt idx="276">
                  <c:v>February 2023</c:v>
                </c:pt>
                <c:pt idx="277">
                  <c:v>March 2023</c:v>
                </c:pt>
                <c:pt idx="278">
                  <c:v>April 2023</c:v>
                </c:pt>
                <c:pt idx="279">
                  <c:v>May 2023</c:v>
                </c:pt>
                <c:pt idx="280">
                  <c:v>June 2023</c:v>
                </c:pt>
                <c:pt idx="281">
                  <c:v>July 2023</c:v>
                </c:pt>
                <c:pt idx="282">
                  <c:v>August 2023</c:v>
                </c:pt>
                <c:pt idx="283">
                  <c:v>September 2023</c:v>
                </c:pt>
                <c:pt idx="284">
                  <c:v>October 2023</c:v>
                </c:pt>
                <c:pt idx="285">
                  <c:v>November 2023</c:v>
                </c:pt>
                <c:pt idx="286">
                  <c:v>December 2023</c:v>
                </c:pt>
                <c:pt idx="287">
                  <c:v>January 2024</c:v>
                </c:pt>
                <c:pt idx="288">
                  <c:v>February 2024</c:v>
                </c:pt>
                <c:pt idx="289">
                  <c:v>March 2024</c:v>
                </c:pt>
                <c:pt idx="290">
                  <c:v>April 2024</c:v>
                </c:pt>
                <c:pt idx="291">
                  <c:v>May 2024</c:v>
                </c:pt>
                <c:pt idx="292">
                  <c:v>June 2024</c:v>
                </c:pt>
                <c:pt idx="293">
                  <c:v>July 2024</c:v>
                </c:pt>
                <c:pt idx="294">
                  <c:v>August 2024</c:v>
                </c:pt>
                <c:pt idx="295">
                  <c:v>September 2024</c:v>
                </c:pt>
                <c:pt idx="296">
                  <c:v>October 2024</c:v>
                </c:pt>
                <c:pt idx="297">
                  <c:v>November 2024</c:v>
                </c:pt>
                <c:pt idx="298">
                  <c:v>December 2024</c:v>
                </c:pt>
                <c:pt idx="299">
                  <c:v>January 2025</c:v>
                </c:pt>
                <c:pt idx="300">
                  <c:v>February 2025</c:v>
                </c:pt>
                <c:pt idx="301">
                  <c:v>March 2025</c:v>
                </c:pt>
                <c:pt idx="302">
                  <c:v>April 2025</c:v>
                </c:pt>
                <c:pt idx="303">
                  <c:v>May 2025</c:v>
                </c:pt>
                <c:pt idx="304">
                  <c:v>June 2025</c:v>
                </c:pt>
                <c:pt idx="305">
                  <c:v>July 2025</c:v>
                </c:pt>
                <c:pt idx="306">
                  <c:v>August 2025</c:v>
                </c:pt>
                <c:pt idx="307">
                  <c:v>September 2025</c:v>
                </c:pt>
                <c:pt idx="308">
                  <c:v>October 2025</c:v>
                </c:pt>
                <c:pt idx="309">
                  <c:v>November 2025</c:v>
                </c:pt>
                <c:pt idx="310">
                  <c:v>December 2025</c:v>
                </c:pt>
                <c:pt idx="311">
                  <c:v>January 2026</c:v>
                </c:pt>
                <c:pt idx="312">
                  <c:v>February 2026</c:v>
                </c:pt>
                <c:pt idx="313">
                  <c:v>March 2026</c:v>
                </c:pt>
                <c:pt idx="314">
                  <c:v>April 2026</c:v>
                </c:pt>
                <c:pt idx="315">
                  <c:v>May 2026</c:v>
                </c:pt>
                <c:pt idx="316">
                  <c:v>June 2026</c:v>
                </c:pt>
                <c:pt idx="317">
                  <c:v>July 2026</c:v>
                </c:pt>
              </c:strCache>
            </c:strRef>
          </c:cat>
          <c:val>
            <c:numRef>
              <c:f>'US Data'!$M$1049:$M$1687</c:f>
              <c:numCache>
                <c:formatCode>0.00%</c:formatCode>
                <c:ptCount val="639"/>
                <c:pt idx="0">
                  <c:v>2.1627774615822437E-2</c:v>
                </c:pt>
                <c:pt idx="1">
                  <c:v>2.4404086265607416E-2</c:v>
                </c:pt>
                <c:pt idx="2">
                  <c:v>2.3190045248868696E-2</c:v>
                </c:pt>
                <c:pt idx="3">
                  <c:v>2.4348810872027338E-2</c:v>
                </c:pt>
                <c:pt idx="4">
                  <c:v>2.491506228765572E-2</c:v>
                </c:pt>
                <c:pt idx="5">
                  <c:v>2.4872809496890858E-2</c:v>
                </c:pt>
                <c:pt idx="6">
                  <c:v>2.5974025974025983E-2</c:v>
                </c:pt>
                <c:pt idx="7">
                  <c:v>2.58863252673045E-2</c:v>
                </c:pt>
                <c:pt idx="8">
                  <c:v>2.5238362310712192E-2</c:v>
                </c:pt>
                <c:pt idx="9">
                  <c:v>2.5784753363228718E-2</c:v>
                </c:pt>
                <c:pt idx="10">
                  <c:v>2.5813692480359363E-2</c:v>
                </c:pt>
                <c:pt idx="11">
                  <c:v>2.6286353467561474E-2</c:v>
                </c:pt>
                <c:pt idx="12">
                  <c:v>2.7298050139275887E-2</c:v>
                </c:pt>
                <c:pt idx="13">
                  <c:v>2.6592797783933531E-2</c:v>
                </c:pt>
                <c:pt idx="14">
                  <c:v>2.598120508568269E-2</c:v>
                </c:pt>
                <c:pt idx="15">
                  <c:v>2.5428413488114865E-2</c:v>
                </c:pt>
                <c:pt idx="16">
                  <c:v>2.7071823204420031E-2</c:v>
                </c:pt>
                <c:pt idx="17">
                  <c:v>2.7027027027026973E-2</c:v>
                </c:pt>
                <c:pt idx="18">
                  <c:v>2.6967528893780957E-2</c:v>
                </c:pt>
                <c:pt idx="19">
                  <c:v>2.6330224904004274E-2</c:v>
                </c:pt>
                <c:pt idx="20">
                  <c:v>2.6258205689277725E-2</c:v>
                </c:pt>
                <c:pt idx="21">
                  <c:v>2.7868852459016269E-2</c:v>
                </c:pt>
                <c:pt idx="22">
                  <c:v>2.7352297592997843E-2</c:v>
                </c:pt>
                <c:pt idx="23">
                  <c:v>2.5613079019073615E-2</c:v>
                </c:pt>
                <c:pt idx="24">
                  <c:v>2.6030368763557465E-2</c:v>
                </c:pt>
                <c:pt idx="25">
                  <c:v>2.4284943335132203E-2</c:v>
                </c:pt>
                <c:pt idx="26">
                  <c:v>2.532327586206895E-2</c:v>
                </c:pt>
                <c:pt idx="27">
                  <c:v>2.5336927223719607E-2</c:v>
                </c:pt>
                <c:pt idx="28">
                  <c:v>2.2592791823560887E-2</c:v>
                </c:pt>
                <c:pt idx="29">
                  <c:v>2.2019334049409256E-2</c:v>
                </c:pt>
                <c:pt idx="30">
                  <c:v>2.3579849946409492E-2</c:v>
                </c:pt>
                <c:pt idx="31">
                  <c:v>2.2447888829502993E-2</c:v>
                </c:pt>
                <c:pt idx="32">
                  <c:v>2.2388059701492713E-2</c:v>
                </c:pt>
                <c:pt idx="33">
                  <c:v>1.9670388091440838E-2</c:v>
                </c:pt>
                <c:pt idx="34">
                  <c:v>1.9169329073482455E-2</c:v>
                </c:pt>
                <c:pt idx="35">
                  <c:v>1.9128586609989506E-2</c:v>
                </c:pt>
                <c:pt idx="36">
                  <c:v>1.744186046511631E-2</c:v>
                </c:pt>
                <c:pt idx="37">
                  <c:v>1.6859852476290849E-2</c:v>
                </c:pt>
                <c:pt idx="38">
                  <c:v>1.4713610089332585E-2</c:v>
                </c:pt>
                <c:pt idx="39">
                  <c:v>1.577287066246047E-2</c:v>
                </c:pt>
                <c:pt idx="40">
                  <c:v>1.5255128879537061E-2</c:v>
                </c:pt>
                <c:pt idx="41">
                  <c:v>1.5239096163951471E-2</c:v>
                </c:pt>
                <c:pt idx="42">
                  <c:v>1.308900523560208E-2</c:v>
                </c:pt>
                <c:pt idx="43">
                  <c:v>1.202300052273908E-2</c:v>
                </c:pt>
                <c:pt idx="44">
                  <c:v>1.3034410844629862E-2</c:v>
                </c:pt>
                <c:pt idx="45">
                  <c:v>1.0948905109489093E-2</c:v>
                </c:pt>
                <c:pt idx="46">
                  <c:v>1.1494252873563093E-2</c:v>
                </c:pt>
                <c:pt idx="47">
                  <c:v>1.1470281543274119E-2</c:v>
                </c:pt>
                <c:pt idx="48">
                  <c:v>1.2467532467532516E-2</c:v>
                </c:pt>
                <c:pt idx="49">
                  <c:v>1.6062176165803077E-2</c:v>
                </c:pt>
                <c:pt idx="50">
                  <c:v>1.7607457276022753E-2</c:v>
                </c:pt>
                <c:pt idx="51">
                  <c:v>1.7080745341614856E-2</c:v>
                </c:pt>
                <c:pt idx="52">
                  <c:v>1.865284974093262E-2</c:v>
                </c:pt>
                <c:pt idx="53">
                  <c:v>1.7598343685300222E-2</c:v>
                </c:pt>
                <c:pt idx="54">
                  <c:v>1.7054263565891459E-2</c:v>
                </c:pt>
                <c:pt idx="55">
                  <c:v>1.9628099173553792E-2</c:v>
                </c:pt>
                <c:pt idx="56">
                  <c:v>2.0072053525475919E-2</c:v>
                </c:pt>
                <c:pt idx="57">
                  <c:v>2.1660649819494449E-2</c:v>
                </c:pt>
                <c:pt idx="58">
                  <c:v>2.1694214876033069E-2</c:v>
                </c:pt>
                <c:pt idx="59">
                  <c:v>2.268041237113394E-2</c:v>
                </c:pt>
                <c:pt idx="60">
                  <c:v>2.3601847101077489E-2</c:v>
                </c:pt>
                <c:pt idx="61">
                  <c:v>2.3457419683834857E-2</c:v>
                </c:pt>
                <c:pt idx="62">
                  <c:v>2.2391857506361301E-2</c:v>
                </c:pt>
                <c:pt idx="63">
                  <c:v>2.1882951653944049E-2</c:v>
                </c:pt>
                <c:pt idx="64">
                  <c:v>2.0345879959308144E-2</c:v>
                </c:pt>
                <c:pt idx="65">
                  <c:v>2.1363173957273718E-2</c:v>
                </c:pt>
                <c:pt idx="66">
                  <c:v>2.1341463414634054E-2</c:v>
                </c:pt>
                <c:pt idx="67">
                  <c:v>1.9756838905775176E-2</c:v>
                </c:pt>
                <c:pt idx="68">
                  <c:v>2.0686175580222121E-2</c:v>
                </c:pt>
                <c:pt idx="69">
                  <c:v>2.1201413427561988E-2</c:v>
                </c:pt>
                <c:pt idx="70">
                  <c:v>2.1739130434782483E-2</c:v>
                </c:pt>
                <c:pt idx="71">
                  <c:v>2.116935483870952E-2</c:v>
                </c:pt>
                <c:pt idx="72">
                  <c:v>2.055137844611532E-2</c:v>
                </c:pt>
                <c:pt idx="73">
                  <c:v>2.0926756352765308E-2</c:v>
                </c:pt>
                <c:pt idx="74">
                  <c:v>2.2896963663514125E-2</c:v>
                </c:pt>
                <c:pt idx="75">
                  <c:v>2.4402390438246879E-2</c:v>
                </c:pt>
                <c:pt idx="76">
                  <c:v>2.6420737786640114E-2</c:v>
                </c:pt>
                <c:pt idx="77">
                  <c:v>2.6892430278884438E-2</c:v>
                </c:pt>
                <c:pt idx="78">
                  <c:v>2.8358208955223896E-2</c:v>
                </c:pt>
                <c:pt idx="79">
                  <c:v>2.9309488325881761E-2</c:v>
                </c:pt>
                <c:pt idx="80">
                  <c:v>2.7187345526445972E-2</c:v>
                </c:pt>
                <c:pt idx="81">
                  <c:v>2.6198714780029553E-2</c:v>
                </c:pt>
                <c:pt idx="82">
                  <c:v>2.57298367144978E-2</c:v>
                </c:pt>
                <c:pt idx="83">
                  <c:v>2.669792694965456E-2</c:v>
                </c:pt>
                <c:pt idx="84">
                  <c:v>2.7072691552062933E-2</c:v>
                </c:pt>
                <c:pt idx="85">
                  <c:v>2.4514397266959476E-2</c:v>
                </c:pt>
                <c:pt idx="86">
                  <c:v>2.3411192214112031E-2</c:v>
                </c:pt>
                <c:pt idx="87">
                  <c:v>2.2440447253281537E-2</c:v>
                </c:pt>
                <c:pt idx="88">
                  <c:v>2.2214667314230052E-2</c:v>
                </c:pt>
                <c:pt idx="89">
                  <c:v>2.2095053346265825E-2</c:v>
                </c:pt>
                <c:pt idx="90">
                  <c:v>2.134010643444606E-2</c:v>
                </c:pt>
                <c:pt idx="91">
                  <c:v>2.1370656370656382E-2</c:v>
                </c:pt>
                <c:pt idx="92">
                  <c:v>2.1742059672762215E-2</c:v>
                </c:pt>
                <c:pt idx="93">
                  <c:v>2.3289980732177362E-2</c:v>
                </c:pt>
                <c:pt idx="94">
                  <c:v>2.4389773275446114E-2</c:v>
                </c:pt>
                <c:pt idx="95">
                  <c:v>2.4657586931334796E-2</c:v>
                </c:pt>
                <c:pt idx="96">
                  <c:v>2.2734228547381496E-2</c:v>
                </c:pt>
                <c:pt idx="97">
                  <c:v>2.3546729038742775E-2</c:v>
                </c:pt>
                <c:pt idx="98">
                  <c:v>2.2576089695736323E-2</c:v>
                </c:pt>
                <c:pt idx="99">
                  <c:v>2.3127103976873009E-2</c:v>
                </c:pt>
                <c:pt idx="100">
                  <c:v>2.413124661478383E-2</c:v>
                </c:pt>
                <c:pt idx="101">
                  <c:v>2.5095370950293239E-2</c:v>
                </c:pt>
                <c:pt idx="102">
                  <c:v>2.541317127009024E-2</c:v>
                </c:pt>
                <c:pt idx="103">
                  <c:v>2.4732077040845235E-2</c:v>
                </c:pt>
                <c:pt idx="104">
                  <c:v>2.2160155992426489E-2</c:v>
                </c:pt>
                <c:pt idx="105">
                  <c:v>2.0029656130110318E-2</c:v>
                </c:pt>
                <c:pt idx="106">
                  <c:v>1.763077096950405E-2</c:v>
                </c:pt>
                <c:pt idx="107">
                  <c:v>1.6801321209732656E-2</c:v>
                </c:pt>
                <c:pt idx="108">
                  <c:v>1.7856975863391078E-2</c:v>
                </c:pt>
                <c:pt idx="109">
                  <c:v>1.7559781445179778E-2</c:v>
                </c:pt>
                <c:pt idx="110">
                  <c:v>1.899013759014978E-2</c:v>
                </c:pt>
                <c:pt idx="111">
                  <c:v>1.8347430058555547E-2</c:v>
                </c:pt>
                <c:pt idx="112">
                  <c:v>1.7304328865754615E-2</c:v>
                </c:pt>
                <c:pt idx="113">
                  <c:v>1.5297738896989044E-2</c:v>
                </c:pt>
                <c:pt idx="114">
                  <c:v>1.4412683161181938E-2</c:v>
                </c:pt>
                <c:pt idx="115">
                  <c:v>1.5101769789082509E-2</c:v>
                </c:pt>
                <c:pt idx="116">
                  <c:v>1.7085746672011792E-2</c:v>
                </c:pt>
                <c:pt idx="117">
                  <c:v>1.7047394895934209E-2</c:v>
                </c:pt>
                <c:pt idx="118">
                  <c:v>1.8162887552059193E-2</c:v>
                </c:pt>
                <c:pt idx="119">
                  <c:v>1.5536247398705294E-2</c:v>
                </c:pt>
                <c:pt idx="120">
                  <c:v>1.3400096469669442E-2</c:v>
                </c:pt>
                <c:pt idx="121">
                  <c:v>1.1068473602605211E-2</c:v>
                </c:pt>
                <c:pt idx="122">
                  <c:v>9.2314151033798808E-3</c:v>
                </c:pt>
                <c:pt idx="123">
                  <c:v>9.4237158190648707E-3</c:v>
                </c:pt>
                <c:pt idx="124">
                  <c:v>9.0385483598820482E-3</c:v>
                </c:pt>
                <c:pt idx="125">
                  <c:v>8.6984271711876282E-3</c:v>
                </c:pt>
                <c:pt idx="126">
                  <c:v>8.9027122534106606E-3</c:v>
                </c:pt>
                <c:pt idx="127">
                  <c:v>8.0404475394868502E-3</c:v>
                </c:pt>
                <c:pt idx="128">
                  <c:v>6.106980895298042E-3</c:v>
                </c:pt>
                <c:pt idx="129">
                  <c:v>7.6820458835487049E-3</c:v>
                </c:pt>
                <c:pt idx="130">
                  <c:v>8.0445403931370674E-3</c:v>
                </c:pt>
                <c:pt idx="131">
                  <c:v>9.5008314931435134E-3</c:v>
                </c:pt>
                <c:pt idx="132">
                  <c:v>1.092011858460018E-2</c:v>
                </c:pt>
                <c:pt idx="133">
                  <c:v>1.1901799971953286E-2</c:v>
                </c:pt>
                <c:pt idx="134">
                  <c:v>1.3347440384145814E-2</c:v>
                </c:pt>
                <c:pt idx="135">
                  <c:v>1.5104456289303902E-2</c:v>
                </c:pt>
                <c:pt idx="136">
                  <c:v>1.6387589541952075E-2</c:v>
                </c:pt>
                <c:pt idx="137">
                  <c:v>1.7653598965913009E-2</c:v>
                </c:pt>
                <c:pt idx="138">
                  <c:v>1.9512437316915765E-2</c:v>
                </c:pt>
                <c:pt idx="139">
                  <c:v>1.9747011135295311E-2</c:v>
                </c:pt>
                <c:pt idx="140">
                  <c:v>2.1001535489622913E-2</c:v>
                </c:pt>
                <c:pt idx="141">
                  <c:v>2.1533071862462227E-2</c:v>
                </c:pt>
                <c:pt idx="142">
                  <c:v>2.2295362835050403E-2</c:v>
                </c:pt>
                <c:pt idx="143">
                  <c:v>2.2774634638148772E-2</c:v>
                </c:pt>
                <c:pt idx="144">
                  <c:v>2.1765742497007023E-2</c:v>
                </c:pt>
                <c:pt idx="145">
                  <c:v>2.2553533908534096E-2</c:v>
                </c:pt>
                <c:pt idx="146">
                  <c:v>2.313513417039248E-2</c:v>
                </c:pt>
                <c:pt idx="147">
                  <c:v>2.2571191890760511E-2</c:v>
                </c:pt>
                <c:pt idx="148">
                  <c:v>2.2179633689209499E-2</c:v>
                </c:pt>
                <c:pt idx="149">
                  <c:v>2.1002469311257599E-2</c:v>
                </c:pt>
                <c:pt idx="150">
                  <c:v>1.9134561746814605E-2</c:v>
                </c:pt>
                <c:pt idx="151">
                  <c:v>1.9846302736765908E-2</c:v>
                </c:pt>
                <c:pt idx="152">
                  <c:v>1.9991796880168389E-2</c:v>
                </c:pt>
                <c:pt idx="153">
                  <c:v>1.9412939314728428E-2</c:v>
                </c:pt>
                <c:pt idx="154">
                  <c:v>1.8933580312251896E-2</c:v>
                </c:pt>
                <c:pt idx="155">
                  <c:v>1.9253026575777765E-2</c:v>
                </c:pt>
                <c:pt idx="156">
                  <c:v>2.0042569065016558E-2</c:v>
                </c:pt>
                <c:pt idx="157">
                  <c:v>1.8873368745491392E-2</c:v>
                </c:pt>
                <c:pt idx="158">
                  <c:v>1.7151977950571995E-2</c:v>
                </c:pt>
                <c:pt idx="159">
                  <c:v>1.6811700246513572E-2</c:v>
                </c:pt>
                <c:pt idx="160">
                  <c:v>1.6360781106582234E-2</c:v>
                </c:pt>
                <c:pt idx="161">
                  <c:v>1.696006402978778E-2</c:v>
                </c:pt>
                <c:pt idx="162">
                  <c:v>1.7645832247302318E-2</c:v>
                </c:pt>
                <c:pt idx="163">
                  <c:v>1.7341190744432078E-2</c:v>
                </c:pt>
                <c:pt idx="164">
                  <c:v>1.6802435185665487E-2</c:v>
                </c:pt>
                <c:pt idx="165">
                  <c:v>1.720984333853659E-2</c:v>
                </c:pt>
                <c:pt idx="166">
                  <c:v>1.7170707214986702E-2</c:v>
                </c:pt>
                <c:pt idx="167">
                  <c:v>1.621245876724875E-2</c:v>
                </c:pt>
                <c:pt idx="168">
                  <c:v>1.5673401252839447E-2</c:v>
                </c:pt>
                <c:pt idx="169">
                  <c:v>1.6567118068070652E-2</c:v>
                </c:pt>
                <c:pt idx="170">
                  <c:v>1.8320499408324586E-2</c:v>
                </c:pt>
                <c:pt idx="171">
                  <c:v>1.9562070058510628E-2</c:v>
                </c:pt>
                <c:pt idx="172">
                  <c:v>1.9333162129772319E-2</c:v>
                </c:pt>
                <c:pt idx="173">
                  <c:v>1.8589173282233862E-2</c:v>
                </c:pt>
                <c:pt idx="174">
                  <c:v>1.7237404912532339E-2</c:v>
                </c:pt>
                <c:pt idx="175">
                  <c:v>1.7288378155054573E-2</c:v>
                </c:pt>
                <c:pt idx="176">
                  <c:v>1.8076900179450739E-2</c:v>
                </c:pt>
                <c:pt idx="177">
                  <c:v>1.7024948670098627E-2</c:v>
                </c:pt>
                <c:pt idx="178">
                  <c:v>1.6063829787233974E-2</c:v>
                </c:pt>
                <c:pt idx="179">
                  <c:v>1.6489142488114394E-2</c:v>
                </c:pt>
                <c:pt idx="180">
                  <c:v>1.6977655406120951E-2</c:v>
                </c:pt>
                <c:pt idx="181">
                  <c:v>1.7533862641560427E-2</c:v>
                </c:pt>
                <c:pt idx="182">
                  <c:v>1.8075104522355057E-2</c:v>
                </c:pt>
                <c:pt idx="183">
                  <c:v>1.7182780249465512E-2</c:v>
                </c:pt>
                <c:pt idx="184">
                  <c:v>1.7622828638251153E-2</c:v>
                </c:pt>
                <c:pt idx="185">
                  <c:v>1.8048358514810792E-2</c:v>
                </c:pt>
                <c:pt idx="186">
                  <c:v>1.8275590022493127E-2</c:v>
                </c:pt>
                <c:pt idx="187">
                  <c:v>1.8916350207878851E-2</c:v>
                </c:pt>
                <c:pt idx="188">
                  <c:v>1.9096707363426502E-2</c:v>
                </c:pt>
                <c:pt idx="189">
                  <c:v>2.0175717247375102E-2</c:v>
                </c:pt>
                <c:pt idx="190">
                  <c:v>2.0956967856768927E-2</c:v>
                </c:pt>
                <c:pt idx="191">
                  <c:v>2.2069150003343863E-2</c:v>
                </c:pt>
                <c:pt idx="192">
                  <c:v>2.3312771000029153E-2</c:v>
                </c:pt>
                <c:pt idx="193">
                  <c:v>2.1948255049426102E-2</c:v>
                </c:pt>
                <c:pt idx="194">
                  <c:v>2.1463842317267945E-2</c:v>
                </c:pt>
                <c:pt idx="195">
                  <c:v>2.240633737955311E-2</c:v>
                </c:pt>
                <c:pt idx="196">
                  <c:v>2.2446503874497648E-2</c:v>
                </c:pt>
                <c:pt idx="197">
                  <c:v>2.1894438119751225E-2</c:v>
                </c:pt>
                <c:pt idx="198">
                  <c:v>2.3189683949375706E-2</c:v>
                </c:pt>
                <c:pt idx="199">
                  <c:v>2.2074383934845176E-2</c:v>
                </c:pt>
                <c:pt idx="200">
                  <c:v>2.1448039838514621E-2</c:v>
                </c:pt>
                <c:pt idx="201">
                  <c:v>2.1108265901874423E-2</c:v>
                </c:pt>
                <c:pt idx="202">
                  <c:v>2.1966617305017921E-2</c:v>
                </c:pt>
                <c:pt idx="203">
                  <c:v>2.2717234836092448E-2</c:v>
                </c:pt>
                <c:pt idx="204">
                  <c:v>2.2236242266362671E-2</c:v>
                </c:pt>
                <c:pt idx="205">
                  <c:v>2.0019646205927888E-2</c:v>
                </c:pt>
                <c:pt idx="206">
                  <c:v>1.8826520697026616E-2</c:v>
                </c:pt>
                <c:pt idx="207">
                  <c:v>1.7334292085447345E-2</c:v>
                </c:pt>
                <c:pt idx="208">
                  <c:v>1.7030275147905005E-2</c:v>
                </c:pt>
                <c:pt idx="209">
                  <c:v>1.6920692327563991E-2</c:v>
                </c:pt>
                <c:pt idx="210">
                  <c:v>1.6844021620924909E-2</c:v>
                </c:pt>
                <c:pt idx="211">
                  <c:v>1.6925915949358883E-2</c:v>
                </c:pt>
                <c:pt idx="212">
                  <c:v>1.7735476570713171E-2</c:v>
                </c:pt>
                <c:pt idx="213">
                  <c:v>1.7112913127389939E-2</c:v>
                </c:pt>
                <c:pt idx="214">
                  <c:v>1.7757512021643107E-2</c:v>
                </c:pt>
                <c:pt idx="215">
                  <c:v>1.8213952967614855E-2</c:v>
                </c:pt>
                <c:pt idx="216">
                  <c:v>1.8475529877400421E-2</c:v>
                </c:pt>
                <c:pt idx="217">
                  <c:v>2.117075888415787E-2</c:v>
                </c:pt>
                <c:pt idx="218">
                  <c:v>2.1391500623902049E-2</c:v>
                </c:pt>
                <c:pt idx="219">
                  <c:v>2.2371791053666046E-2</c:v>
                </c:pt>
                <c:pt idx="220">
                  <c:v>2.2550334505225811E-2</c:v>
                </c:pt>
                <c:pt idx="221">
                  <c:v>2.3541693128413588E-2</c:v>
                </c:pt>
                <c:pt idx="222">
                  <c:v>2.1991602630119678E-2</c:v>
                </c:pt>
                <c:pt idx="223">
                  <c:v>2.169675932332038E-2</c:v>
                </c:pt>
                <c:pt idx="224">
                  <c:v>2.1388750896947473E-2</c:v>
                </c:pt>
                <c:pt idx="225">
                  <c:v>2.2142710618086703E-2</c:v>
                </c:pt>
                <c:pt idx="226">
                  <c:v>2.1789886337642894E-2</c:v>
                </c:pt>
                <c:pt idx="227">
                  <c:v>2.1536455674329824E-2</c:v>
                </c:pt>
                <c:pt idx="228">
                  <c:v>2.0841885504509605E-2</c:v>
                </c:pt>
                <c:pt idx="229">
                  <c:v>2.0365535248041855E-2</c:v>
                </c:pt>
                <c:pt idx="230">
                  <c:v>2.064779690691565E-2</c:v>
                </c:pt>
                <c:pt idx="231">
                  <c:v>1.9889773137736988E-2</c:v>
                </c:pt>
                <c:pt idx="232">
                  <c:v>2.126528442317932E-2</c:v>
                </c:pt>
                <c:pt idx="233">
                  <c:v>2.2100540200956198E-2</c:v>
                </c:pt>
                <c:pt idx="234">
                  <c:v>2.3863231167542631E-2</c:v>
                </c:pt>
                <c:pt idx="235">
                  <c:v>2.3577075328233388E-2</c:v>
                </c:pt>
                <c:pt idx="236">
                  <c:v>2.3144949298047335E-2</c:v>
                </c:pt>
                <c:pt idx="237">
                  <c:v>2.316821365855537E-2</c:v>
                </c:pt>
                <c:pt idx="238">
                  <c:v>2.2587356175433948E-2</c:v>
                </c:pt>
                <c:pt idx="239">
                  <c:v>2.2612466458046709E-2</c:v>
                </c:pt>
                <c:pt idx="240">
                  <c:v>2.3568249883192838E-2</c:v>
                </c:pt>
                <c:pt idx="241">
                  <c:v>2.0913854473792792E-2</c:v>
                </c:pt>
                <c:pt idx="242">
                  <c:v>1.4321546742296132E-2</c:v>
                </c:pt>
                <c:pt idx="243">
                  <c:v>1.2220571994363771E-2</c:v>
                </c:pt>
                <c:pt idx="244">
                  <c:v>1.1874137937585738E-2</c:v>
                </c:pt>
                <c:pt idx="245">
                  <c:v>1.5696258242717143E-2</c:v>
                </c:pt>
                <c:pt idx="246">
                  <c:v>1.7363884483039271E-2</c:v>
                </c:pt>
                <c:pt idx="247">
                  <c:v>1.7132790467333514E-2</c:v>
                </c:pt>
                <c:pt idx="248">
                  <c:v>1.6105848131925171E-2</c:v>
                </c:pt>
                <c:pt idx="249">
                  <c:v>1.646498785400663E-2</c:v>
                </c:pt>
                <c:pt idx="250">
                  <c:v>1.6196425538339554E-2</c:v>
                </c:pt>
                <c:pt idx="251">
                  <c:v>1.4101291709899044E-2</c:v>
                </c:pt>
                <c:pt idx="252">
                  <c:v>1.2826077195923435E-2</c:v>
                </c:pt>
                <c:pt idx="253">
                  <c:v>1.646390734422698E-2</c:v>
                </c:pt>
                <c:pt idx="254">
                  <c:v>2.9610393514951872E-2</c:v>
                </c:pt>
                <c:pt idx="255">
                  <c:v>3.7976064620258043E-2</c:v>
                </c:pt>
                <c:pt idx="256">
                  <c:v>4.4746190415392961E-2</c:v>
                </c:pt>
                <c:pt idx="257">
                  <c:v>4.2745131731807495E-2</c:v>
                </c:pt>
                <c:pt idx="258">
                  <c:v>4.0002827843843569E-2</c:v>
                </c:pt>
                <c:pt idx="259">
                  <c:v>4.0252142692545068E-2</c:v>
                </c:pt>
                <c:pt idx="260">
                  <c:v>4.5628378779777989E-2</c:v>
                </c:pt>
                <c:pt idx="261">
                  <c:v>4.9285086075413931E-2</c:v>
                </c:pt>
                <c:pt idx="262">
                  <c:v>5.4534108889928934E-2</c:v>
                </c:pt>
                <c:pt idx="263">
                  <c:v>6.0206483661099819E-2</c:v>
                </c:pt>
                <c:pt idx="264">
                  <c:v>6.4142063421698037E-2</c:v>
                </c:pt>
                <c:pt idx="265">
                  <c:v>6.47447858586081E-2</c:v>
                </c:pt>
                <c:pt idx="266">
                  <c:v>6.160573497634747E-2</c:v>
                </c:pt>
                <c:pt idx="267">
                  <c:v>6.0215373351262924E-2</c:v>
                </c:pt>
                <c:pt idx="268">
                  <c:v>5.91694282900459E-2</c:v>
                </c:pt>
                <c:pt idx="269">
                  <c:v>5.91088534315376E-2</c:v>
                </c:pt>
                <c:pt idx="270">
                  <c:v>6.3222030217489955E-2</c:v>
                </c:pt>
                <c:pt idx="271">
                  <c:v>6.6306041074159161E-2</c:v>
                </c:pt>
                <c:pt idx="272">
                  <c:v>6.2844217501074162E-2</c:v>
                </c:pt>
                <c:pt idx="273">
                  <c:v>5.9578290669628053E-2</c:v>
                </c:pt>
                <c:pt idx="274">
                  <c:v>5.7078349324428901E-2</c:v>
                </c:pt>
                <c:pt idx="275">
                  <c:v>5.5825955607770705E-2</c:v>
                </c:pt>
                <c:pt idx="276">
                  <c:v>5.5377544183656813E-2</c:v>
                </c:pt>
                <c:pt idx="277">
                  <c:v>5.5896026684640665E-2</c:v>
                </c:pt>
                <c:pt idx="278">
                  <c:v>5.5194157732958216E-2</c:v>
                </c:pt>
                <c:pt idx="279">
                  <c:v>5.3298052005770868E-2</c:v>
                </c:pt>
                <c:pt idx="280">
                  <c:v>4.8289670150671871E-2</c:v>
                </c:pt>
                <c:pt idx="281">
                  <c:v>4.6528618685860668E-2</c:v>
                </c:pt>
                <c:pt idx="282">
                  <c:v>4.3492452334964238E-2</c:v>
                </c:pt>
                <c:pt idx="283">
                  <c:v>4.1465343349796679E-2</c:v>
                </c:pt>
                <c:pt idx="284">
                  <c:v>4.0308704876133916E-2</c:v>
                </c:pt>
                <c:pt idx="285">
                  <c:v>4.0073431241655522E-2</c:v>
                </c:pt>
                <c:pt idx="286">
                  <c:v>3.9298530886699323E-2</c:v>
                </c:pt>
                <c:pt idx="287">
                  <c:v>3.8617441929779339E-2</c:v>
                </c:pt>
                <c:pt idx="288">
                  <c:v>3.7524957978493978E-2</c:v>
                </c:pt>
                <c:pt idx="289">
                  <c:v>3.8012806243371111E-2</c:v>
                </c:pt>
                <c:pt idx="290">
                  <c:v>3.6099824372187728E-2</c:v>
                </c:pt>
                <c:pt idx="291">
                  <c:v>3.418739613626931E-2</c:v>
                </c:pt>
                <c:pt idx="292">
                  <c:v>3.267294681298738E-2</c:v>
                </c:pt>
                <c:pt idx="293">
                  <c:v>3.1712787894066619E-2</c:v>
                </c:pt>
                <c:pt idx="294">
                  <c:v>3.197002286337125E-2</c:v>
                </c:pt>
                <c:pt idx="295">
                  <c:v>3.3112731929077155E-2</c:v>
                </c:pt>
                <c:pt idx="296">
                  <c:v>3.3329051319930691E-2</c:v>
                </c:pt>
                <c:pt idx="297">
                  <c:v>3.3186138906182938E-2</c:v>
                </c:pt>
                <c:pt idx="298">
                  <c:v>3.2381447033891675E-2</c:v>
                </c:pt>
                <c:pt idx="299">
                  <c:v>3.2583707189842492E-2</c:v>
                </c:pt>
                <c:pt idx="300">
                  <c:v>3.1174406107431718E-2</c:v>
                </c:pt>
                <c:pt idx="301">
                  <c:v>2.7894464628115845E-2</c:v>
                </c:pt>
                <c:pt idx="302">
                  <c:v>2.7791230839869341E-2</c:v>
                </c:pt>
                <c:pt idx="303">
                  <c:v>2.7869402973363933E-2</c:v>
                </c:pt>
                <c:pt idx="304">
                  <c:v>2.9344551618636805E-2</c:v>
                </c:pt>
                <c:pt idx="305">
                  <c:v>3.0593896257683051E-2</c:v>
                </c:pt>
                <c:pt idx="306">
                  <c:v>3.1101472734261115E-2</c:v>
                </c:pt>
                <c:pt idx="307">
                  <c:v>3.0192240018186878E-2</c:v>
                </c:pt>
                <c:pt idx="308">
                  <c:v>0</c:v>
                </c:pt>
                <c:pt idx="309">
                  <c:v>2.6333526946981989E-2</c:v>
                </c:pt>
                <c:pt idx="310">
                  <c:v>2.6393836158841166E-2</c:v>
                </c:pt>
                <c:pt idx="311">
                  <c:v>2.5036900710840415E-2</c:v>
                </c:pt>
                <c:pt idx="312">
                  <c:v>2.4565567621413598E-2</c:v>
                </c:pt>
                <c:pt idx="313">
                  <c:v>2.5950118582653614E-2</c:v>
                </c:pt>
                <c:pt idx="314">
                  <c:v>2.7501797653106452E-2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5-4AA8-82AB-4D6DC1A7A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448670"/>
        <c:axId val="899995100"/>
      </c:lineChart>
      <c:dateAx>
        <c:axId val="987448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mmmm\ yyyy" sourceLinked="1"/>
        <c:majorTickMark val="cross"/>
        <c:minorTickMark val="none"/>
        <c:tickLblPos val="nextTo"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9995100"/>
        <c:crosses val="autoZero"/>
        <c:auto val="1"/>
        <c:lblOffset val="100"/>
        <c:baseTimeUnit val="months"/>
      </c:dateAx>
      <c:valAx>
        <c:axId val="899995100"/>
        <c:scaling>
          <c:orientation val="minMax"/>
          <c:max val="0.1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None</a:t>
                </a:r>
              </a:p>
            </c:rich>
          </c:tx>
          <c:overlay val="0"/>
        </c:title>
        <c:numFmt formatCode="0.00%" sourceLinked="1"/>
        <c:majorTickMark val="cross"/>
        <c:minorTickMark val="cross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74486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52425" y="118221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52450" y="171450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571500" y="76199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685799" y="180975"/>
    <xdr:ext cx="22402800" cy="10058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UNRATE" TargetMode="External"/><Relationship Id="rId13" Type="http://schemas.openxmlformats.org/officeDocument/2006/relationships/hyperlink" Target="https://fred.stlouisfed.org/series/PCEPILFE" TargetMode="External"/><Relationship Id="rId3" Type="http://schemas.openxmlformats.org/officeDocument/2006/relationships/hyperlink" Target="https://fred.stlouisfed.org/series/FEDFUNDS" TargetMode="External"/><Relationship Id="rId7" Type="http://schemas.openxmlformats.org/officeDocument/2006/relationships/hyperlink" Target="https://fred.stlouisfed.org/series/CPILFENS" TargetMode="External"/><Relationship Id="rId12" Type="http://schemas.openxmlformats.org/officeDocument/2006/relationships/hyperlink" Target="https://fred.stlouisfed.org/series/PCEPI" TargetMode="External"/><Relationship Id="rId2" Type="http://schemas.openxmlformats.org/officeDocument/2006/relationships/hyperlink" Target="https://fred.stlouisfed.org/series/CPILFESL" TargetMode="External"/><Relationship Id="rId1" Type="http://schemas.openxmlformats.org/officeDocument/2006/relationships/hyperlink" Target="https://fred.stlouisfed.org/tags/series?t=cbsa%3Bcpi&amp;rt=cbsa&amp;ob=pv&amp;od=desc" TargetMode="External"/><Relationship Id="rId6" Type="http://schemas.openxmlformats.org/officeDocument/2006/relationships/hyperlink" Target="https://fred.stlouisfed.org/series/CPIAUCSL" TargetMode="External"/><Relationship Id="rId11" Type="http://schemas.openxmlformats.org/officeDocument/2006/relationships/hyperlink" Target="https://fred.stlouisfed.org/series/T10Y2Y" TargetMode="External"/><Relationship Id="rId5" Type="http://schemas.openxmlformats.org/officeDocument/2006/relationships/hyperlink" Target="https://fred.stlouisfed.org/series/CPIAUCNS" TargetMode="External"/><Relationship Id="rId10" Type="http://schemas.openxmlformats.org/officeDocument/2006/relationships/hyperlink" Target="https://www.whitehouse.gov/cea/written-materials/2022/07/21/how-do-economists-determine-whether-the-economy-is-in-a-recession/" TargetMode="External"/><Relationship Id="rId4" Type="http://schemas.openxmlformats.org/officeDocument/2006/relationships/hyperlink" Target="https://en.wikipedia.org/wiki/List_of_recessions_in_the_United_States" TargetMode="External"/><Relationship Id="rId9" Type="http://schemas.openxmlformats.org/officeDocument/2006/relationships/hyperlink" Target="https://fred.stlouisfed.org/series/DFEDTARU" TargetMode="External"/><Relationship Id="rId14" Type="http://schemas.openxmlformats.org/officeDocument/2006/relationships/hyperlink" Target="https://fred.stlouisfed.org/series/SP50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://www150.statcan.gc.ca/t1/tbl1/en/tv.action?pid=1810000601" TargetMode="External"/><Relationship Id="rId1" Type="http://schemas.openxmlformats.org/officeDocument/2006/relationships/hyperlink" Target="http://www150.statcan.gc.ca/t1/tbl1/en/tv.action?pid=18100004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64"/>
  <sheetViews>
    <sheetView topLeftCell="J1323" workbookViewId="0">
      <selection activeCell="O1361" sqref="O1361"/>
    </sheetView>
  </sheetViews>
  <sheetFormatPr defaultRowHeight="12.75" x14ac:dyDescent="0.2"/>
  <cols>
    <col min="1" max="1" width="14.7109375" bestFit="1" customWidth="1"/>
    <col min="2" max="2" width="27.7109375" bestFit="1" customWidth="1"/>
    <col min="3" max="3" width="35.7109375" bestFit="1" customWidth="1"/>
    <col min="4" max="4" width="24.28515625" bestFit="1" customWidth="1"/>
    <col min="5" max="5" width="32.28515625" bestFit="1" customWidth="1"/>
    <col min="6" max="7" width="26.42578125" bestFit="1" customWidth="1"/>
    <col min="8" max="8" width="34.42578125" bestFit="1" customWidth="1"/>
    <col min="9" max="9" width="23" bestFit="1" customWidth="1"/>
    <col min="10" max="10" width="31" bestFit="1" customWidth="1"/>
    <col min="11" max="11" width="40.7109375" bestFit="1" customWidth="1"/>
    <col min="12" max="12" width="31.7109375" bestFit="1" customWidth="1"/>
    <col min="13" max="13" width="30" bestFit="1" customWidth="1"/>
    <col min="14" max="14" width="15.140625" bestFit="1" customWidth="1"/>
    <col min="15" max="15" width="13.28515625" bestFit="1" customWidth="1"/>
    <col min="16" max="16" width="27.28515625" bestFit="1" customWidth="1"/>
    <col min="17" max="17" width="31.85546875" bestFit="1" customWidth="1"/>
  </cols>
  <sheetData>
    <row r="1" spans="1:17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</row>
    <row r="2" spans="1:17" x14ac:dyDescent="0.2">
      <c r="A2" s="60">
        <v>4750</v>
      </c>
      <c r="G2">
        <v>9.8000000000000007</v>
      </c>
    </row>
    <row r="3" spans="1:17" x14ac:dyDescent="0.2">
      <c r="A3" s="60">
        <v>4781</v>
      </c>
      <c r="G3">
        <v>9.8000000000000007</v>
      </c>
    </row>
    <row r="4" spans="1:17" x14ac:dyDescent="0.2">
      <c r="A4" s="60">
        <v>4809</v>
      </c>
      <c r="G4">
        <v>9.8000000000000007</v>
      </c>
    </row>
    <row r="5" spans="1:17" x14ac:dyDescent="0.2">
      <c r="A5" s="60">
        <v>4840</v>
      </c>
      <c r="G5">
        <v>9.8000000000000007</v>
      </c>
    </row>
    <row r="6" spans="1:17" x14ac:dyDescent="0.2">
      <c r="A6" s="60">
        <v>4870</v>
      </c>
      <c r="G6">
        <v>9.6999999999999993</v>
      </c>
    </row>
    <row r="7" spans="1:17" x14ac:dyDescent="0.2">
      <c r="A7" s="60">
        <v>4901</v>
      </c>
      <c r="G7">
        <v>9.8000000000000007</v>
      </c>
    </row>
    <row r="8" spans="1:17" x14ac:dyDescent="0.2">
      <c r="A8" s="60">
        <v>4931</v>
      </c>
      <c r="G8">
        <v>9.9</v>
      </c>
    </row>
    <row r="9" spans="1:17" x14ac:dyDescent="0.2">
      <c r="A9" s="60">
        <v>4962</v>
      </c>
      <c r="G9">
        <v>9.9</v>
      </c>
    </row>
    <row r="10" spans="1:17" x14ac:dyDescent="0.2">
      <c r="A10" s="60">
        <v>4993</v>
      </c>
      <c r="G10">
        <v>10</v>
      </c>
    </row>
    <row r="11" spans="1:17" x14ac:dyDescent="0.2">
      <c r="A11" s="60">
        <v>5023</v>
      </c>
      <c r="G11">
        <v>10</v>
      </c>
    </row>
    <row r="12" spans="1:17" x14ac:dyDescent="0.2">
      <c r="A12" s="60">
        <v>5054</v>
      </c>
      <c r="G12">
        <v>10.1</v>
      </c>
    </row>
    <row r="13" spans="1:17" x14ac:dyDescent="0.2">
      <c r="A13" s="60">
        <v>5084</v>
      </c>
      <c r="G13">
        <v>10</v>
      </c>
    </row>
    <row r="14" spans="1:17" x14ac:dyDescent="0.2">
      <c r="A14" s="60">
        <v>5115</v>
      </c>
      <c r="B14">
        <v>6</v>
      </c>
      <c r="G14">
        <v>10</v>
      </c>
    </row>
    <row r="15" spans="1:17" x14ac:dyDescent="0.2">
      <c r="A15" s="60">
        <v>5146</v>
      </c>
      <c r="B15">
        <v>6</v>
      </c>
      <c r="G15">
        <v>9.9</v>
      </c>
    </row>
    <row r="16" spans="1:17" x14ac:dyDescent="0.2">
      <c r="A16" s="60">
        <v>5174</v>
      </c>
      <c r="B16">
        <v>6</v>
      </c>
      <c r="G16">
        <v>9.9</v>
      </c>
    </row>
    <row r="17" spans="1:7" x14ac:dyDescent="0.2">
      <c r="A17" s="60">
        <v>5205</v>
      </c>
      <c r="B17">
        <v>6</v>
      </c>
      <c r="G17">
        <v>9.8000000000000007</v>
      </c>
    </row>
    <row r="18" spans="1:7" x14ac:dyDescent="0.2">
      <c r="A18" s="60">
        <v>5235</v>
      </c>
      <c r="B18">
        <v>5.9</v>
      </c>
      <c r="G18">
        <v>9.9</v>
      </c>
    </row>
    <row r="19" spans="1:7" x14ac:dyDescent="0.2">
      <c r="A19" s="60">
        <v>5266</v>
      </c>
      <c r="B19">
        <v>6</v>
      </c>
      <c r="G19">
        <v>9.9</v>
      </c>
    </row>
    <row r="20" spans="1:7" x14ac:dyDescent="0.2">
      <c r="A20" s="60">
        <v>5296</v>
      </c>
      <c r="B20">
        <v>5.9</v>
      </c>
      <c r="G20">
        <v>10</v>
      </c>
    </row>
    <row r="21" spans="1:7" x14ac:dyDescent="0.2">
      <c r="A21" s="60">
        <v>5327</v>
      </c>
      <c r="B21">
        <v>6</v>
      </c>
      <c r="G21">
        <v>10.199999999999999</v>
      </c>
    </row>
    <row r="22" spans="1:7" x14ac:dyDescent="0.2">
      <c r="A22" s="60">
        <v>5358</v>
      </c>
      <c r="B22">
        <v>6</v>
      </c>
      <c r="G22">
        <v>10.199999999999999</v>
      </c>
    </row>
    <row r="23" spans="1:7" x14ac:dyDescent="0.2">
      <c r="A23" s="60">
        <v>5388</v>
      </c>
      <c r="B23">
        <v>6.1</v>
      </c>
      <c r="G23">
        <v>10.1</v>
      </c>
    </row>
    <row r="24" spans="1:7" x14ac:dyDescent="0.2">
      <c r="A24" s="60">
        <v>5419</v>
      </c>
      <c r="B24">
        <v>6.1</v>
      </c>
      <c r="G24">
        <v>10.199999999999999</v>
      </c>
    </row>
    <row r="25" spans="1:7" x14ac:dyDescent="0.2">
      <c r="A25" s="60">
        <v>5449</v>
      </c>
      <c r="B25">
        <v>6.1</v>
      </c>
      <c r="G25">
        <v>10.1</v>
      </c>
    </row>
    <row r="26" spans="1:7" x14ac:dyDescent="0.2">
      <c r="A26" s="60">
        <v>5480</v>
      </c>
      <c r="B26">
        <v>6.1</v>
      </c>
      <c r="G26">
        <v>10.1</v>
      </c>
    </row>
    <row r="27" spans="1:7" x14ac:dyDescent="0.2">
      <c r="A27" s="60">
        <v>5511</v>
      </c>
      <c r="B27">
        <v>6.1</v>
      </c>
      <c r="G27">
        <v>10</v>
      </c>
    </row>
    <row r="28" spans="1:7" x14ac:dyDescent="0.2">
      <c r="A28" s="60">
        <v>5539</v>
      </c>
      <c r="B28">
        <v>6.1</v>
      </c>
      <c r="G28">
        <v>9.9</v>
      </c>
    </row>
    <row r="29" spans="1:7" x14ac:dyDescent="0.2">
      <c r="A29" s="60">
        <v>5570</v>
      </c>
      <c r="B29">
        <v>6.1</v>
      </c>
      <c r="G29">
        <v>10</v>
      </c>
    </row>
    <row r="30" spans="1:7" x14ac:dyDescent="0.2">
      <c r="A30" s="60">
        <v>5600</v>
      </c>
      <c r="B30">
        <v>6.1</v>
      </c>
      <c r="G30">
        <v>10.1</v>
      </c>
    </row>
    <row r="31" spans="1:7" x14ac:dyDescent="0.2">
      <c r="A31" s="60">
        <v>5631</v>
      </c>
      <c r="B31">
        <v>6.1</v>
      </c>
      <c r="G31">
        <v>10.1</v>
      </c>
    </row>
    <row r="32" spans="1:7" x14ac:dyDescent="0.2">
      <c r="A32" s="60">
        <v>5661</v>
      </c>
      <c r="B32">
        <v>6.1</v>
      </c>
      <c r="G32">
        <v>10.1</v>
      </c>
    </row>
    <row r="33" spans="1:7" x14ac:dyDescent="0.2">
      <c r="A33" s="60">
        <v>5692</v>
      </c>
      <c r="B33">
        <v>6.1</v>
      </c>
      <c r="G33">
        <v>10.1</v>
      </c>
    </row>
    <row r="34" spans="1:7" x14ac:dyDescent="0.2">
      <c r="A34" s="60">
        <v>5723</v>
      </c>
      <c r="B34">
        <v>6.1</v>
      </c>
      <c r="G34">
        <v>10.1</v>
      </c>
    </row>
    <row r="35" spans="1:7" x14ac:dyDescent="0.2">
      <c r="A35" s="60">
        <v>5753</v>
      </c>
      <c r="B35">
        <v>6.1</v>
      </c>
      <c r="G35">
        <v>10.199999999999999</v>
      </c>
    </row>
    <row r="36" spans="1:7" x14ac:dyDescent="0.2">
      <c r="A36" s="60">
        <v>5784</v>
      </c>
      <c r="B36">
        <v>6.3</v>
      </c>
      <c r="G36">
        <v>10.3</v>
      </c>
    </row>
    <row r="37" spans="1:7" x14ac:dyDescent="0.2">
      <c r="A37" s="60">
        <v>5814</v>
      </c>
      <c r="B37">
        <v>6.3</v>
      </c>
      <c r="G37">
        <v>10.3</v>
      </c>
    </row>
    <row r="38" spans="1:7" x14ac:dyDescent="0.2">
      <c r="A38" s="60">
        <v>5845</v>
      </c>
      <c r="B38">
        <v>6.4</v>
      </c>
      <c r="G38">
        <v>10.4</v>
      </c>
    </row>
    <row r="39" spans="1:7" x14ac:dyDescent="0.2">
      <c r="A39" s="60">
        <v>5876</v>
      </c>
      <c r="B39">
        <v>6.5</v>
      </c>
      <c r="G39">
        <v>10.4</v>
      </c>
    </row>
    <row r="40" spans="1:7" x14ac:dyDescent="0.2">
      <c r="A40" s="60">
        <v>5905</v>
      </c>
      <c r="B40">
        <v>6.5</v>
      </c>
      <c r="G40">
        <v>10.5</v>
      </c>
    </row>
    <row r="41" spans="1:7" x14ac:dyDescent="0.2">
      <c r="A41" s="60">
        <v>5936</v>
      </c>
      <c r="B41">
        <v>6.5</v>
      </c>
      <c r="G41">
        <v>10.6</v>
      </c>
    </row>
    <row r="42" spans="1:7" x14ac:dyDescent="0.2">
      <c r="A42" s="60">
        <v>5966</v>
      </c>
      <c r="B42">
        <v>6.5</v>
      </c>
      <c r="G42">
        <v>10.7</v>
      </c>
    </row>
    <row r="43" spans="1:7" x14ac:dyDescent="0.2">
      <c r="A43" s="60">
        <v>5997</v>
      </c>
      <c r="B43">
        <v>6.6</v>
      </c>
      <c r="G43">
        <v>10.8</v>
      </c>
    </row>
    <row r="44" spans="1:7" x14ac:dyDescent="0.2">
      <c r="A44" s="60">
        <v>6027</v>
      </c>
      <c r="B44">
        <v>6.6</v>
      </c>
      <c r="G44">
        <v>10.8</v>
      </c>
    </row>
    <row r="45" spans="1:7" x14ac:dyDescent="0.2">
      <c r="A45" s="60">
        <v>6058</v>
      </c>
      <c r="B45">
        <v>6.6</v>
      </c>
      <c r="G45">
        <v>10.9</v>
      </c>
    </row>
    <row r="46" spans="1:7" x14ac:dyDescent="0.2">
      <c r="A46" s="60">
        <v>6089</v>
      </c>
      <c r="B46">
        <v>6.8</v>
      </c>
      <c r="G46">
        <v>11.1</v>
      </c>
    </row>
    <row r="47" spans="1:7" x14ac:dyDescent="0.2">
      <c r="A47" s="60">
        <v>6119</v>
      </c>
      <c r="B47">
        <v>6.9</v>
      </c>
      <c r="G47">
        <v>11.3</v>
      </c>
    </row>
    <row r="48" spans="1:7" x14ac:dyDescent="0.2">
      <c r="A48" s="60">
        <v>6150</v>
      </c>
      <c r="B48">
        <v>7.1</v>
      </c>
      <c r="G48">
        <v>11.5</v>
      </c>
    </row>
    <row r="49" spans="1:7" x14ac:dyDescent="0.2">
      <c r="A49" s="60">
        <v>6180</v>
      </c>
      <c r="B49">
        <v>7.2</v>
      </c>
      <c r="G49">
        <v>11.6</v>
      </c>
    </row>
    <row r="50" spans="1:7" x14ac:dyDescent="0.2">
      <c r="A50" s="60">
        <v>6211</v>
      </c>
      <c r="B50">
        <v>7.4</v>
      </c>
      <c r="G50">
        <v>11.7</v>
      </c>
    </row>
    <row r="51" spans="1:7" x14ac:dyDescent="0.2">
      <c r="A51" s="60">
        <v>6242</v>
      </c>
      <c r="B51">
        <v>7.4</v>
      </c>
      <c r="G51">
        <v>12</v>
      </c>
    </row>
    <row r="52" spans="1:7" x14ac:dyDescent="0.2">
      <c r="A52" s="60">
        <v>6270</v>
      </c>
      <c r="B52">
        <v>7.6</v>
      </c>
      <c r="G52">
        <v>12</v>
      </c>
    </row>
    <row r="53" spans="1:7" x14ac:dyDescent="0.2">
      <c r="A53" s="60">
        <v>6301</v>
      </c>
      <c r="B53">
        <v>7.6</v>
      </c>
      <c r="G53">
        <v>12.6</v>
      </c>
    </row>
    <row r="54" spans="1:7" x14ac:dyDescent="0.2">
      <c r="A54" s="60">
        <v>6331</v>
      </c>
      <c r="B54">
        <v>7.9</v>
      </c>
      <c r="G54">
        <v>12.8</v>
      </c>
    </row>
    <row r="55" spans="1:7" x14ac:dyDescent="0.2">
      <c r="A55" s="60">
        <v>6362</v>
      </c>
      <c r="B55">
        <v>8</v>
      </c>
      <c r="G55">
        <v>13</v>
      </c>
    </row>
    <row r="56" spans="1:7" x14ac:dyDescent="0.2">
      <c r="A56" s="60">
        <v>6392</v>
      </c>
      <c r="B56">
        <v>8</v>
      </c>
      <c r="G56">
        <v>12.8</v>
      </c>
    </row>
    <row r="57" spans="1:7" x14ac:dyDescent="0.2">
      <c r="A57" s="60">
        <v>6423</v>
      </c>
      <c r="B57">
        <v>8</v>
      </c>
      <c r="G57">
        <v>13</v>
      </c>
    </row>
    <row r="58" spans="1:7" x14ac:dyDescent="0.2">
      <c r="A58" s="60">
        <v>6454</v>
      </c>
      <c r="B58">
        <v>8</v>
      </c>
      <c r="G58">
        <v>13.3</v>
      </c>
    </row>
    <row r="59" spans="1:7" x14ac:dyDescent="0.2">
      <c r="A59" s="60">
        <v>6484</v>
      </c>
      <c r="B59">
        <v>8.1999999999999993</v>
      </c>
      <c r="G59">
        <v>13.5</v>
      </c>
    </row>
    <row r="60" spans="1:7" x14ac:dyDescent="0.2">
      <c r="A60" s="60">
        <v>6515</v>
      </c>
      <c r="B60">
        <v>8.1999999999999993</v>
      </c>
      <c r="G60">
        <v>13.5</v>
      </c>
    </row>
    <row r="61" spans="1:7" x14ac:dyDescent="0.2">
      <c r="A61" s="60">
        <v>6545</v>
      </c>
      <c r="B61">
        <v>8.3000000000000007</v>
      </c>
      <c r="G61">
        <v>13.7</v>
      </c>
    </row>
    <row r="62" spans="1:7" x14ac:dyDescent="0.2">
      <c r="A62" s="60">
        <v>6576</v>
      </c>
      <c r="B62">
        <v>8.4</v>
      </c>
      <c r="G62">
        <v>14</v>
      </c>
    </row>
    <row r="63" spans="1:7" x14ac:dyDescent="0.2">
      <c r="A63" s="60">
        <v>6607</v>
      </c>
      <c r="B63">
        <v>8.5</v>
      </c>
      <c r="G63">
        <v>14.1</v>
      </c>
    </row>
    <row r="64" spans="1:7" x14ac:dyDescent="0.2">
      <c r="A64" s="60">
        <v>6635</v>
      </c>
      <c r="B64">
        <v>8.6</v>
      </c>
      <c r="G64">
        <v>14</v>
      </c>
    </row>
    <row r="65" spans="1:7" x14ac:dyDescent="0.2">
      <c r="A65" s="60">
        <v>6666</v>
      </c>
      <c r="B65">
        <v>8.6</v>
      </c>
      <c r="G65">
        <v>14.2</v>
      </c>
    </row>
    <row r="66" spans="1:7" x14ac:dyDescent="0.2">
      <c r="A66" s="60">
        <v>6696</v>
      </c>
      <c r="B66">
        <v>8.6999999999999993</v>
      </c>
      <c r="G66">
        <v>14.5</v>
      </c>
    </row>
    <row r="67" spans="1:7" x14ac:dyDescent="0.2">
      <c r="A67" s="60">
        <v>6727</v>
      </c>
      <c r="B67">
        <v>8.8000000000000007</v>
      </c>
      <c r="G67">
        <v>14.7</v>
      </c>
    </row>
    <row r="68" spans="1:7" x14ac:dyDescent="0.2">
      <c r="A68" s="60">
        <v>6757</v>
      </c>
      <c r="B68">
        <v>8.9</v>
      </c>
      <c r="G68">
        <v>15.1</v>
      </c>
    </row>
    <row r="69" spans="1:7" x14ac:dyDescent="0.2">
      <c r="A69" s="60">
        <v>6788</v>
      </c>
      <c r="B69">
        <v>9.1999999999999993</v>
      </c>
      <c r="G69">
        <v>15.4</v>
      </c>
    </row>
    <row r="70" spans="1:7" x14ac:dyDescent="0.2">
      <c r="A70" s="60">
        <v>6819</v>
      </c>
      <c r="B70">
        <v>9.1999999999999993</v>
      </c>
      <c r="G70">
        <v>15.7</v>
      </c>
    </row>
    <row r="71" spans="1:7" x14ac:dyDescent="0.2">
      <c r="A71" s="60">
        <v>6849</v>
      </c>
      <c r="B71">
        <v>9.3000000000000007</v>
      </c>
      <c r="G71">
        <v>16</v>
      </c>
    </row>
    <row r="72" spans="1:7" x14ac:dyDescent="0.2">
      <c r="A72" s="60">
        <v>6880</v>
      </c>
      <c r="B72">
        <v>9.4</v>
      </c>
      <c r="G72">
        <v>16.3</v>
      </c>
    </row>
    <row r="73" spans="1:7" x14ac:dyDescent="0.2">
      <c r="A73" s="60">
        <v>6910</v>
      </c>
      <c r="B73">
        <v>9.4</v>
      </c>
      <c r="G73">
        <v>16.5</v>
      </c>
    </row>
    <row r="74" spans="1:7" x14ac:dyDescent="0.2">
      <c r="A74" s="60">
        <v>6941</v>
      </c>
      <c r="B74">
        <v>9.5</v>
      </c>
      <c r="G74">
        <v>16.5</v>
      </c>
    </row>
    <row r="75" spans="1:7" x14ac:dyDescent="0.2">
      <c r="A75" s="60">
        <v>6972</v>
      </c>
      <c r="B75">
        <v>9.4</v>
      </c>
      <c r="G75">
        <v>16.2</v>
      </c>
    </row>
    <row r="76" spans="1:7" x14ac:dyDescent="0.2">
      <c r="A76" s="60">
        <v>7000</v>
      </c>
      <c r="B76">
        <v>9.4</v>
      </c>
      <c r="G76">
        <v>16.399999999999999</v>
      </c>
    </row>
    <row r="77" spans="1:7" x14ac:dyDescent="0.2">
      <c r="A77" s="60">
        <v>7031</v>
      </c>
      <c r="B77">
        <v>9.4</v>
      </c>
      <c r="G77">
        <v>16.7</v>
      </c>
    </row>
    <row r="78" spans="1:7" x14ac:dyDescent="0.2">
      <c r="A78" s="60">
        <v>7061</v>
      </c>
      <c r="B78">
        <v>9.6999999999999993</v>
      </c>
      <c r="G78">
        <v>16.899999999999999</v>
      </c>
    </row>
    <row r="79" spans="1:7" x14ac:dyDescent="0.2">
      <c r="A79" s="60">
        <v>7092</v>
      </c>
      <c r="B79">
        <v>9.6999999999999993</v>
      </c>
      <c r="G79">
        <v>16.899999999999999</v>
      </c>
    </row>
    <row r="80" spans="1:7" x14ac:dyDescent="0.2">
      <c r="A80" s="60">
        <v>7122</v>
      </c>
      <c r="B80">
        <v>9.8000000000000007</v>
      </c>
      <c r="G80">
        <v>17.399999999999999</v>
      </c>
    </row>
    <row r="81" spans="1:7" x14ac:dyDescent="0.2">
      <c r="A81" s="60">
        <v>7153</v>
      </c>
      <c r="B81">
        <v>10</v>
      </c>
      <c r="G81">
        <v>17.7</v>
      </c>
    </row>
    <row r="82" spans="1:7" x14ac:dyDescent="0.2">
      <c r="A82" s="60">
        <v>7184</v>
      </c>
      <c r="B82">
        <v>10</v>
      </c>
      <c r="G82">
        <v>17.8</v>
      </c>
    </row>
    <row r="83" spans="1:7" x14ac:dyDescent="0.2">
      <c r="A83" s="60">
        <v>7214</v>
      </c>
      <c r="B83">
        <v>10</v>
      </c>
      <c r="G83">
        <v>18.100000000000001</v>
      </c>
    </row>
    <row r="84" spans="1:7" x14ac:dyDescent="0.2">
      <c r="A84" s="60">
        <v>7245</v>
      </c>
      <c r="B84">
        <v>10.1</v>
      </c>
      <c r="G84">
        <v>18.5</v>
      </c>
    </row>
    <row r="85" spans="1:7" x14ac:dyDescent="0.2">
      <c r="A85" s="60">
        <v>7275</v>
      </c>
      <c r="B85">
        <v>10.199999999999999</v>
      </c>
      <c r="G85">
        <v>18.899999999999999</v>
      </c>
    </row>
    <row r="86" spans="1:7" x14ac:dyDescent="0.2">
      <c r="A86" s="60">
        <v>7306</v>
      </c>
      <c r="B86">
        <v>10.6</v>
      </c>
      <c r="G86">
        <v>19.3</v>
      </c>
    </row>
    <row r="87" spans="1:7" x14ac:dyDescent="0.2">
      <c r="A87" s="60">
        <v>7337</v>
      </c>
      <c r="B87">
        <v>10.8</v>
      </c>
      <c r="G87">
        <v>19.5</v>
      </c>
    </row>
    <row r="88" spans="1:7" x14ac:dyDescent="0.2">
      <c r="A88" s="60">
        <v>7366</v>
      </c>
      <c r="B88">
        <v>11.2</v>
      </c>
      <c r="G88">
        <v>19.7</v>
      </c>
    </row>
    <row r="89" spans="1:7" x14ac:dyDescent="0.2">
      <c r="A89" s="60">
        <v>7397</v>
      </c>
      <c r="B89">
        <v>11.3</v>
      </c>
      <c r="G89">
        <v>20.3</v>
      </c>
    </row>
    <row r="90" spans="1:7" x14ac:dyDescent="0.2">
      <c r="A90" s="60">
        <v>7427</v>
      </c>
      <c r="B90">
        <v>11.6</v>
      </c>
      <c r="G90">
        <v>20.6</v>
      </c>
    </row>
    <row r="91" spans="1:7" x14ac:dyDescent="0.2">
      <c r="A91" s="60">
        <v>7458</v>
      </c>
      <c r="B91">
        <v>11.8</v>
      </c>
      <c r="G91">
        <v>20.9</v>
      </c>
    </row>
    <row r="92" spans="1:7" x14ac:dyDescent="0.2">
      <c r="A92" s="60">
        <v>7488</v>
      </c>
      <c r="B92">
        <v>11.8</v>
      </c>
      <c r="G92">
        <v>20.8</v>
      </c>
    </row>
    <row r="93" spans="1:7" x14ac:dyDescent="0.2">
      <c r="A93" s="60">
        <v>7519</v>
      </c>
      <c r="B93">
        <v>11.7</v>
      </c>
      <c r="G93">
        <v>20.3</v>
      </c>
    </row>
    <row r="94" spans="1:7" x14ac:dyDescent="0.2">
      <c r="A94" s="60">
        <v>7550</v>
      </c>
      <c r="B94">
        <v>11.5</v>
      </c>
      <c r="G94">
        <v>20</v>
      </c>
    </row>
    <row r="95" spans="1:7" x14ac:dyDescent="0.2">
      <c r="A95" s="60">
        <v>7580</v>
      </c>
      <c r="B95">
        <v>11.5</v>
      </c>
      <c r="G95">
        <v>19.899999999999999</v>
      </c>
    </row>
    <row r="96" spans="1:7" x14ac:dyDescent="0.2">
      <c r="A96" s="60">
        <v>7611</v>
      </c>
      <c r="B96">
        <v>11.3</v>
      </c>
      <c r="G96">
        <v>19.8</v>
      </c>
    </row>
    <row r="97" spans="1:7" x14ac:dyDescent="0.2">
      <c r="A97" s="60">
        <v>7641</v>
      </c>
      <c r="B97">
        <v>11.2</v>
      </c>
      <c r="G97">
        <v>19.399999999999999</v>
      </c>
    </row>
    <row r="98" spans="1:7" x14ac:dyDescent="0.2">
      <c r="A98" s="60">
        <v>7672</v>
      </c>
      <c r="B98">
        <v>11</v>
      </c>
      <c r="G98">
        <v>19</v>
      </c>
    </row>
    <row r="99" spans="1:7" x14ac:dyDescent="0.2">
      <c r="A99" s="60">
        <v>7703</v>
      </c>
      <c r="B99">
        <v>10.8</v>
      </c>
      <c r="G99">
        <v>18.399999999999999</v>
      </c>
    </row>
    <row r="100" spans="1:7" x14ac:dyDescent="0.2">
      <c r="A100" s="60">
        <v>7731</v>
      </c>
      <c r="B100">
        <v>10.5</v>
      </c>
      <c r="G100">
        <v>18.3</v>
      </c>
    </row>
    <row r="101" spans="1:7" x14ac:dyDescent="0.2">
      <c r="A101" s="60">
        <v>7762</v>
      </c>
      <c r="B101">
        <v>10.199999999999999</v>
      </c>
      <c r="G101">
        <v>18.100000000000001</v>
      </c>
    </row>
    <row r="102" spans="1:7" x14ac:dyDescent="0.2">
      <c r="A102" s="60">
        <v>7792</v>
      </c>
      <c r="B102">
        <v>10</v>
      </c>
      <c r="G102">
        <v>17.7</v>
      </c>
    </row>
    <row r="103" spans="1:7" x14ac:dyDescent="0.2">
      <c r="A103" s="60">
        <v>7823</v>
      </c>
      <c r="B103">
        <v>9.6999999999999993</v>
      </c>
      <c r="G103">
        <v>17.600000000000001</v>
      </c>
    </row>
    <row r="104" spans="1:7" x14ac:dyDescent="0.2">
      <c r="A104" s="60">
        <v>7853</v>
      </c>
      <c r="B104">
        <v>9.6999999999999993</v>
      </c>
      <c r="G104">
        <v>17.7</v>
      </c>
    </row>
    <row r="105" spans="1:7" x14ac:dyDescent="0.2">
      <c r="A105" s="60">
        <v>7884</v>
      </c>
      <c r="B105">
        <v>9.6999999999999993</v>
      </c>
      <c r="G105">
        <v>17.7</v>
      </c>
    </row>
    <row r="106" spans="1:7" x14ac:dyDescent="0.2">
      <c r="A106" s="60">
        <v>7915</v>
      </c>
      <c r="B106">
        <v>9.6999999999999993</v>
      </c>
      <c r="G106">
        <v>17.5</v>
      </c>
    </row>
    <row r="107" spans="1:7" x14ac:dyDescent="0.2">
      <c r="A107" s="60">
        <v>7945</v>
      </c>
      <c r="B107">
        <v>9.6999999999999993</v>
      </c>
      <c r="G107">
        <v>17.5</v>
      </c>
    </row>
    <row r="108" spans="1:7" x14ac:dyDescent="0.2">
      <c r="A108" s="60">
        <v>7976</v>
      </c>
      <c r="B108">
        <v>9.4</v>
      </c>
      <c r="G108">
        <v>17.399999999999999</v>
      </c>
    </row>
    <row r="109" spans="1:7" x14ac:dyDescent="0.2">
      <c r="A109" s="60">
        <v>8006</v>
      </c>
      <c r="B109">
        <v>9.4</v>
      </c>
      <c r="G109">
        <v>17.3</v>
      </c>
    </row>
    <row r="110" spans="1:7" x14ac:dyDescent="0.2">
      <c r="A110" s="60">
        <v>8037</v>
      </c>
      <c r="B110">
        <v>9.4</v>
      </c>
      <c r="G110">
        <v>16.899999999999999</v>
      </c>
    </row>
    <row r="111" spans="1:7" x14ac:dyDescent="0.2">
      <c r="A111" s="60">
        <v>8068</v>
      </c>
      <c r="B111">
        <v>9.3000000000000007</v>
      </c>
      <c r="G111">
        <v>16.899999999999999</v>
      </c>
    </row>
    <row r="112" spans="1:7" x14ac:dyDescent="0.2">
      <c r="A112" s="60">
        <v>8096</v>
      </c>
      <c r="B112">
        <v>9.1999999999999993</v>
      </c>
      <c r="G112">
        <v>16.7</v>
      </c>
    </row>
    <row r="113" spans="1:7" x14ac:dyDescent="0.2">
      <c r="A113" s="60">
        <v>8127</v>
      </c>
      <c r="B113">
        <v>9.1999999999999993</v>
      </c>
      <c r="G113">
        <v>16.7</v>
      </c>
    </row>
    <row r="114" spans="1:7" x14ac:dyDescent="0.2">
      <c r="A114" s="60">
        <v>8157</v>
      </c>
      <c r="B114">
        <v>9.1</v>
      </c>
      <c r="G114">
        <v>16.7</v>
      </c>
    </row>
    <row r="115" spans="1:7" x14ac:dyDescent="0.2">
      <c r="A115" s="60">
        <v>8188</v>
      </c>
      <c r="B115">
        <v>9.1</v>
      </c>
      <c r="G115">
        <v>16.7</v>
      </c>
    </row>
    <row r="116" spans="1:7" x14ac:dyDescent="0.2">
      <c r="A116" s="60">
        <v>8218</v>
      </c>
      <c r="B116">
        <v>9.1</v>
      </c>
      <c r="G116">
        <v>16.8</v>
      </c>
    </row>
    <row r="117" spans="1:7" x14ac:dyDescent="0.2">
      <c r="A117" s="60">
        <v>8249</v>
      </c>
      <c r="B117">
        <v>9.1999999999999993</v>
      </c>
      <c r="G117">
        <v>16.600000000000001</v>
      </c>
    </row>
    <row r="118" spans="1:7" x14ac:dyDescent="0.2">
      <c r="A118" s="60">
        <v>8280</v>
      </c>
      <c r="B118">
        <v>9.1999999999999993</v>
      </c>
      <c r="G118">
        <v>16.600000000000001</v>
      </c>
    </row>
    <row r="119" spans="1:7" x14ac:dyDescent="0.2">
      <c r="A119" s="60">
        <v>8310</v>
      </c>
      <c r="B119">
        <v>9.1999999999999993</v>
      </c>
      <c r="G119">
        <v>16.7</v>
      </c>
    </row>
    <row r="120" spans="1:7" x14ac:dyDescent="0.2">
      <c r="A120" s="60">
        <v>8341</v>
      </c>
      <c r="B120">
        <v>9.1999999999999993</v>
      </c>
      <c r="G120">
        <v>16.8</v>
      </c>
    </row>
    <row r="121" spans="1:7" x14ac:dyDescent="0.2">
      <c r="A121" s="60">
        <v>8371</v>
      </c>
      <c r="B121">
        <v>9.1999999999999993</v>
      </c>
      <c r="G121">
        <v>16.899999999999999</v>
      </c>
    </row>
    <row r="122" spans="1:7" x14ac:dyDescent="0.2">
      <c r="A122" s="60">
        <v>8402</v>
      </c>
      <c r="B122">
        <v>9.1999999999999993</v>
      </c>
      <c r="G122">
        <v>16.8</v>
      </c>
    </row>
    <row r="123" spans="1:7" x14ac:dyDescent="0.2">
      <c r="A123" s="60">
        <v>8433</v>
      </c>
      <c r="B123">
        <v>9.1999999999999993</v>
      </c>
      <c r="G123">
        <v>16.8</v>
      </c>
    </row>
    <row r="124" spans="1:7" x14ac:dyDescent="0.2">
      <c r="A124" s="60">
        <v>8461</v>
      </c>
      <c r="B124">
        <v>9.3000000000000007</v>
      </c>
      <c r="G124">
        <v>16.8</v>
      </c>
    </row>
    <row r="125" spans="1:7" x14ac:dyDescent="0.2">
      <c r="A125" s="60">
        <v>8492</v>
      </c>
      <c r="B125">
        <v>9.1999999999999993</v>
      </c>
      <c r="G125">
        <v>16.899999999999999</v>
      </c>
    </row>
    <row r="126" spans="1:7" x14ac:dyDescent="0.2">
      <c r="A126" s="60">
        <v>8522</v>
      </c>
      <c r="B126">
        <v>9.1999999999999993</v>
      </c>
      <c r="G126">
        <v>16.899999999999999</v>
      </c>
    </row>
    <row r="127" spans="1:7" x14ac:dyDescent="0.2">
      <c r="A127" s="60">
        <v>8553</v>
      </c>
      <c r="B127">
        <v>9.1999999999999993</v>
      </c>
      <c r="G127">
        <v>17</v>
      </c>
    </row>
    <row r="128" spans="1:7" x14ac:dyDescent="0.2">
      <c r="A128" s="60">
        <v>8583</v>
      </c>
      <c r="B128">
        <v>9.1</v>
      </c>
      <c r="G128">
        <v>17.2</v>
      </c>
    </row>
    <row r="129" spans="1:7" x14ac:dyDescent="0.2">
      <c r="A129" s="60">
        <v>8614</v>
      </c>
      <c r="B129">
        <v>9.1999999999999993</v>
      </c>
      <c r="G129">
        <v>17.100000000000001</v>
      </c>
    </row>
    <row r="130" spans="1:7" x14ac:dyDescent="0.2">
      <c r="A130" s="60">
        <v>8645</v>
      </c>
      <c r="B130">
        <v>9.1999999999999993</v>
      </c>
      <c r="G130">
        <v>17.2</v>
      </c>
    </row>
    <row r="131" spans="1:7" x14ac:dyDescent="0.2">
      <c r="A131" s="60">
        <v>8675</v>
      </c>
      <c r="B131">
        <v>9.1999999999999993</v>
      </c>
      <c r="G131">
        <v>17.3</v>
      </c>
    </row>
    <row r="132" spans="1:7" x14ac:dyDescent="0.2">
      <c r="A132" s="60">
        <v>8706</v>
      </c>
      <c r="B132">
        <v>9.1999999999999993</v>
      </c>
      <c r="G132">
        <v>17.3</v>
      </c>
    </row>
    <row r="133" spans="1:7" x14ac:dyDescent="0.2">
      <c r="A133" s="60">
        <v>8736</v>
      </c>
      <c r="B133">
        <v>9.1999999999999993</v>
      </c>
      <c r="G133">
        <v>17.3</v>
      </c>
    </row>
    <row r="134" spans="1:7" x14ac:dyDescent="0.2">
      <c r="A134" s="60">
        <v>8767</v>
      </c>
      <c r="B134">
        <v>9.1999999999999993</v>
      </c>
      <c r="G134">
        <v>17.3</v>
      </c>
    </row>
    <row r="135" spans="1:7" x14ac:dyDescent="0.2">
      <c r="A135" s="60">
        <v>8798</v>
      </c>
      <c r="B135">
        <v>9.1999999999999993</v>
      </c>
      <c r="G135">
        <v>17.2</v>
      </c>
    </row>
    <row r="136" spans="1:7" x14ac:dyDescent="0.2">
      <c r="A136" s="60">
        <v>8827</v>
      </c>
      <c r="B136">
        <v>9.1999999999999993</v>
      </c>
      <c r="G136">
        <v>17.100000000000001</v>
      </c>
    </row>
    <row r="137" spans="1:7" x14ac:dyDescent="0.2">
      <c r="A137" s="60">
        <v>8858</v>
      </c>
      <c r="B137">
        <v>9</v>
      </c>
      <c r="G137">
        <v>17</v>
      </c>
    </row>
    <row r="138" spans="1:7" x14ac:dyDescent="0.2">
      <c r="A138" s="60">
        <v>8888</v>
      </c>
      <c r="B138">
        <v>8.9</v>
      </c>
      <c r="G138">
        <v>17</v>
      </c>
    </row>
    <row r="139" spans="1:7" x14ac:dyDescent="0.2">
      <c r="A139" s="60">
        <v>8919</v>
      </c>
      <c r="B139">
        <v>8.8000000000000007</v>
      </c>
      <c r="G139">
        <v>17</v>
      </c>
    </row>
    <row r="140" spans="1:7" x14ac:dyDescent="0.2">
      <c r="A140" s="60">
        <v>8949</v>
      </c>
      <c r="B140">
        <v>8.8000000000000007</v>
      </c>
      <c r="G140">
        <v>17.100000000000001</v>
      </c>
    </row>
    <row r="141" spans="1:7" x14ac:dyDescent="0.2">
      <c r="A141" s="60">
        <v>8980</v>
      </c>
      <c r="B141">
        <v>9</v>
      </c>
      <c r="G141">
        <v>17</v>
      </c>
    </row>
    <row r="142" spans="1:7" x14ac:dyDescent="0.2">
      <c r="A142" s="60">
        <v>9011</v>
      </c>
      <c r="B142">
        <v>9</v>
      </c>
      <c r="G142">
        <v>17.100000000000001</v>
      </c>
    </row>
    <row r="143" spans="1:7" x14ac:dyDescent="0.2">
      <c r="A143" s="60">
        <v>9041</v>
      </c>
      <c r="B143">
        <v>9</v>
      </c>
      <c r="G143">
        <v>17.2</v>
      </c>
    </row>
    <row r="144" spans="1:7" x14ac:dyDescent="0.2">
      <c r="A144" s="60">
        <v>9072</v>
      </c>
      <c r="B144">
        <v>9.1</v>
      </c>
      <c r="G144">
        <v>17.2</v>
      </c>
    </row>
    <row r="145" spans="1:7" x14ac:dyDescent="0.2">
      <c r="A145" s="60">
        <v>9102</v>
      </c>
      <c r="B145">
        <v>9.1</v>
      </c>
      <c r="G145">
        <v>17.3</v>
      </c>
    </row>
    <row r="146" spans="1:7" x14ac:dyDescent="0.2">
      <c r="A146" s="60">
        <v>9133</v>
      </c>
      <c r="B146">
        <v>9.1999999999999993</v>
      </c>
      <c r="G146">
        <v>17.3</v>
      </c>
    </row>
    <row r="147" spans="1:7" x14ac:dyDescent="0.2">
      <c r="A147" s="60">
        <v>9164</v>
      </c>
      <c r="B147">
        <v>9.1999999999999993</v>
      </c>
      <c r="G147">
        <v>17.2</v>
      </c>
    </row>
    <row r="148" spans="1:7" x14ac:dyDescent="0.2">
      <c r="A148" s="60">
        <v>9192</v>
      </c>
      <c r="B148">
        <v>9.1999999999999993</v>
      </c>
      <c r="G148">
        <v>17.3</v>
      </c>
    </row>
    <row r="149" spans="1:7" x14ac:dyDescent="0.2">
      <c r="A149" s="60">
        <v>9223</v>
      </c>
      <c r="B149">
        <v>9.1</v>
      </c>
      <c r="G149">
        <v>17.2</v>
      </c>
    </row>
    <row r="150" spans="1:7" x14ac:dyDescent="0.2">
      <c r="A150" s="60">
        <v>9253</v>
      </c>
      <c r="B150">
        <v>9</v>
      </c>
      <c r="G150">
        <v>17.3</v>
      </c>
    </row>
    <row r="151" spans="1:7" x14ac:dyDescent="0.2">
      <c r="A151" s="60">
        <v>9284</v>
      </c>
      <c r="B151">
        <v>9</v>
      </c>
      <c r="G151">
        <v>17.5</v>
      </c>
    </row>
    <row r="152" spans="1:7" x14ac:dyDescent="0.2">
      <c r="A152" s="60">
        <v>9314</v>
      </c>
      <c r="B152">
        <v>9</v>
      </c>
      <c r="G152">
        <v>17.7</v>
      </c>
    </row>
    <row r="153" spans="1:7" x14ac:dyDescent="0.2">
      <c r="A153" s="60">
        <v>9345</v>
      </c>
      <c r="B153">
        <v>9.1</v>
      </c>
      <c r="G153">
        <v>17.7</v>
      </c>
    </row>
    <row r="154" spans="1:7" x14ac:dyDescent="0.2">
      <c r="A154" s="60">
        <v>9376</v>
      </c>
      <c r="B154">
        <v>9.1</v>
      </c>
      <c r="G154">
        <v>17.7</v>
      </c>
    </row>
    <row r="155" spans="1:7" x14ac:dyDescent="0.2">
      <c r="A155" s="60">
        <v>9406</v>
      </c>
      <c r="B155">
        <v>9.1999999999999993</v>
      </c>
      <c r="G155">
        <v>17.7</v>
      </c>
    </row>
    <row r="156" spans="1:7" x14ac:dyDescent="0.2">
      <c r="A156" s="60">
        <v>9437</v>
      </c>
      <c r="B156">
        <v>9.1999999999999993</v>
      </c>
      <c r="G156">
        <v>18</v>
      </c>
    </row>
    <row r="157" spans="1:7" x14ac:dyDescent="0.2">
      <c r="A157" s="60">
        <v>9467</v>
      </c>
      <c r="B157">
        <v>9.3000000000000007</v>
      </c>
      <c r="G157">
        <v>17.899999999999999</v>
      </c>
    </row>
    <row r="158" spans="1:7" x14ac:dyDescent="0.2">
      <c r="A158" s="60">
        <v>9498</v>
      </c>
      <c r="B158">
        <v>9.1999999999999993</v>
      </c>
      <c r="G158">
        <v>17.899999999999999</v>
      </c>
    </row>
    <row r="159" spans="1:7" x14ac:dyDescent="0.2">
      <c r="A159" s="60">
        <v>9529</v>
      </c>
      <c r="B159">
        <v>9.1999999999999993</v>
      </c>
      <c r="G159">
        <v>17.899999999999999</v>
      </c>
    </row>
    <row r="160" spans="1:7" x14ac:dyDescent="0.2">
      <c r="A160" s="60">
        <v>9557</v>
      </c>
      <c r="B160">
        <v>9.1999999999999993</v>
      </c>
      <c r="G160">
        <v>17.8</v>
      </c>
    </row>
    <row r="161" spans="1:7" x14ac:dyDescent="0.2">
      <c r="A161" s="60">
        <v>9588</v>
      </c>
      <c r="B161">
        <v>9.1999999999999993</v>
      </c>
      <c r="G161">
        <v>17.899999999999999</v>
      </c>
    </row>
    <row r="162" spans="1:7" x14ac:dyDescent="0.2">
      <c r="A162" s="60">
        <v>9618</v>
      </c>
      <c r="B162">
        <v>9.1999999999999993</v>
      </c>
      <c r="G162">
        <v>17.8</v>
      </c>
    </row>
    <row r="163" spans="1:7" x14ac:dyDescent="0.2">
      <c r="A163" s="60">
        <v>9649</v>
      </c>
      <c r="B163">
        <v>9.1999999999999993</v>
      </c>
      <c r="G163">
        <v>17.7</v>
      </c>
    </row>
    <row r="164" spans="1:7" x14ac:dyDescent="0.2">
      <c r="A164" s="60">
        <v>9679</v>
      </c>
      <c r="B164">
        <v>9.1999999999999993</v>
      </c>
      <c r="G164">
        <v>17.5</v>
      </c>
    </row>
    <row r="165" spans="1:7" x14ac:dyDescent="0.2">
      <c r="A165" s="60">
        <v>9710</v>
      </c>
      <c r="B165">
        <v>9.1999999999999993</v>
      </c>
      <c r="G165">
        <v>17.399999999999999</v>
      </c>
    </row>
    <row r="166" spans="1:7" x14ac:dyDescent="0.2">
      <c r="A166" s="60">
        <v>9741</v>
      </c>
      <c r="B166">
        <v>9.1999999999999993</v>
      </c>
      <c r="G166">
        <v>17.5</v>
      </c>
    </row>
    <row r="167" spans="1:7" x14ac:dyDescent="0.2">
      <c r="A167" s="60">
        <v>9771</v>
      </c>
      <c r="B167">
        <v>9.1999999999999993</v>
      </c>
      <c r="G167">
        <v>17.600000000000001</v>
      </c>
    </row>
    <row r="168" spans="1:7" x14ac:dyDescent="0.2">
      <c r="A168" s="60">
        <v>9802</v>
      </c>
      <c r="B168">
        <v>9.1999999999999993</v>
      </c>
      <c r="G168">
        <v>17.7</v>
      </c>
    </row>
    <row r="169" spans="1:7" x14ac:dyDescent="0.2">
      <c r="A169" s="60">
        <v>9832</v>
      </c>
      <c r="B169">
        <v>9.1999999999999993</v>
      </c>
      <c r="G169">
        <v>17.7</v>
      </c>
    </row>
    <row r="170" spans="1:7" x14ac:dyDescent="0.2">
      <c r="A170" s="60">
        <v>9863</v>
      </c>
      <c r="B170">
        <v>9.1999999999999993</v>
      </c>
      <c r="G170">
        <v>17.5</v>
      </c>
    </row>
    <row r="171" spans="1:7" x14ac:dyDescent="0.2">
      <c r="A171" s="60">
        <v>9894</v>
      </c>
      <c r="B171">
        <v>9.1999999999999993</v>
      </c>
      <c r="G171">
        <v>17.399999999999999</v>
      </c>
    </row>
    <row r="172" spans="1:7" x14ac:dyDescent="0.2">
      <c r="A172" s="60">
        <v>9922</v>
      </c>
      <c r="B172">
        <v>9.1</v>
      </c>
      <c r="G172">
        <v>17.3</v>
      </c>
    </row>
    <row r="173" spans="1:7" x14ac:dyDescent="0.2">
      <c r="A173" s="60">
        <v>9953</v>
      </c>
      <c r="B173">
        <v>9</v>
      </c>
      <c r="G173">
        <v>17.3</v>
      </c>
    </row>
    <row r="174" spans="1:7" x14ac:dyDescent="0.2">
      <c r="A174" s="60">
        <v>9983</v>
      </c>
      <c r="B174">
        <v>9</v>
      </c>
      <c r="G174">
        <v>17.399999999999999</v>
      </c>
    </row>
    <row r="175" spans="1:7" x14ac:dyDescent="0.2">
      <c r="A175" s="60">
        <v>10014</v>
      </c>
      <c r="B175">
        <v>9</v>
      </c>
      <c r="G175">
        <v>17.600000000000001</v>
      </c>
    </row>
    <row r="176" spans="1:7" x14ac:dyDescent="0.2">
      <c r="A176" s="60">
        <v>10044</v>
      </c>
      <c r="B176">
        <v>9.1</v>
      </c>
      <c r="G176">
        <v>17.3</v>
      </c>
    </row>
    <row r="177" spans="1:7" x14ac:dyDescent="0.2">
      <c r="A177" s="60">
        <v>10075</v>
      </c>
      <c r="B177">
        <v>9</v>
      </c>
      <c r="G177">
        <v>17.2</v>
      </c>
    </row>
    <row r="178" spans="1:7" x14ac:dyDescent="0.2">
      <c r="A178" s="60">
        <v>10106</v>
      </c>
      <c r="B178">
        <v>9</v>
      </c>
      <c r="G178">
        <v>17.3</v>
      </c>
    </row>
    <row r="179" spans="1:7" x14ac:dyDescent="0.2">
      <c r="A179" s="60">
        <v>10136</v>
      </c>
      <c r="B179">
        <v>9</v>
      </c>
      <c r="G179">
        <v>17.399999999999999</v>
      </c>
    </row>
    <row r="180" spans="1:7" x14ac:dyDescent="0.2">
      <c r="A180" s="60">
        <v>10167</v>
      </c>
      <c r="B180">
        <v>9.1</v>
      </c>
      <c r="G180">
        <v>17.3</v>
      </c>
    </row>
    <row r="181" spans="1:7" x14ac:dyDescent="0.2">
      <c r="A181" s="60">
        <v>10197</v>
      </c>
      <c r="B181">
        <v>9.1</v>
      </c>
      <c r="G181">
        <v>17.3</v>
      </c>
    </row>
    <row r="182" spans="1:7" x14ac:dyDescent="0.2">
      <c r="A182" s="60">
        <v>10228</v>
      </c>
      <c r="B182">
        <v>9.1999999999999993</v>
      </c>
      <c r="G182">
        <v>17.3</v>
      </c>
    </row>
    <row r="183" spans="1:7" x14ac:dyDescent="0.2">
      <c r="A183" s="60">
        <v>10259</v>
      </c>
      <c r="B183">
        <v>9.1999999999999993</v>
      </c>
      <c r="G183">
        <v>17.100000000000001</v>
      </c>
    </row>
    <row r="184" spans="1:7" x14ac:dyDescent="0.2">
      <c r="A184" s="60">
        <v>10288</v>
      </c>
      <c r="B184">
        <v>9.1</v>
      </c>
      <c r="G184">
        <v>17.100000000000001</v>
      </c>
    </row>
    <row r="185" spans="1:7" x14ac:dyDescent="0.2">
      <c r="A185" s="60">
        <v>10319</v>
      </c>
      <c r="B185">
        <v>9.1</v>
      </c>
      <c r="G185">
        <v>17.100000000000001</v>
      </c>
    </row>
    <row r="186" spans="1:7" x14ac:dyDescent="0.2">
      <c r="A186" s="60">
        <v>10349</v>
      </c>
      <c r="B186">
        <v>9</v>
      </c>
      <c r="G186">
        <v>17.2</v>
      </c>
    </row>
    <row r="187" spans="1:7" x14ac:dyDescent="0.2">
      <c r="A187" s="60">
        <v>10380</v>
      </c>
      <c r="B187">
        <v>9</v>
      </c>
      <c r="G187">
        <v>17.100000000000001</v>
      </c>
    </row>
    <row r="188" spans="1:7" x14ac:dyDescent="0.2">
      <c r="A188" s="60">
        <v>10410</v>
      </c>
      <c r="B188">
        <v>9</v>
      </c>
      <c r="G188">
        <v>17.100000000000001</v>
      </c>
    </row>
    <row r="189" spans="1:7" x14ac:dyDescent="0.2">
      <c r="A189" s="60">
        <v>10441</v>
      </c>
      <c r="B189">
        <v>9.1999999999999993</v>
      </c>
      <c r="G189">
        <v>17.100000000000001</v>
      </c>
    </row>
    <row r="190" spans="1:7" x14ac:dyDescent="0.2">
      <c r="A190" s="60">
        <v>10472</v>
      </c>
      <c r="B190">
        <v>9.1999999999999993</v>
      </c>
      <c r="G190">
        <v>17.3</v>
      </c>
    </row>
    <row r="191" spans="1:7" x14ac:dyDescent="0.2">
      <c r="A191" s="60">
        <v>10502</v>
      </c>
      <c r="B191">
        <v>9.1999999999999993</v>
      </c>
      <c r="G191">
        <v>17.2</v>
      </c>
    </row>
    <row r="192" spans="1:7" x14ac:dyDescent="0.2">
      <c r="A192" s="60">
        <v>10533</v>
      </c>
      <c r="B192">
        <v>9.1999999999999993</v>
      </c>
      <c r="G192">
        <v>17.2</v>
      </c>
    </row>
    <row r="193" spans="1:7" x14ac:dyDescent="0.2">
      <c r="A193" s="60">
        <v>10563</v>
      </c>
      <c r="B193">
        <v>9.1999999999999993</v>
      </c>
      <c r="G193">
        <v>17.100000000000001</v>
      </c>
    </row>
    <row r="194" spans="1:7" x14ac:dyDescent="0.2">
      <c r="A194" s="60">
        <v>10594</v>
      </c>
      <c r="B194">
        <v>9.1999999999999993</v>
      </c>
      <c r="G194">
        <v>17.100000000000001</v>
      </c>
    </row>
    <row r="195" spans="1:7" x14ac:dyDescent="0.2">
      <c r="A195" s="60">
        <v>10625</v>
      </c>
      <c r="B195">
        <v>9.1999999999999993</v>
      </c>
      <c r="G195">
        <v>17.100000000000001</v>
      </c>
    </row>
    <row r="196" spans="1:7" x14ac:dyDescent="0.2">
      <c r="A196" s="60">
        <v>10653</v>
      </c>
      <c r="B196">
        <v>9.1999999999999993</v>
      </c>
      <c r="G196">
        <v>17</v>
      </c>
    </row>
    <row r="197" spans="1:7" x14ac:dyDescent="0.2">
      <c r="A197" s="60">
        <v>10684</v>
      </c>
      <c r="B197">
        <v>9.1</v>
      </c>
      <c r="G197">
        <v>16.899999999999999</v>
      </c>
    </row>
    <row r="198" spans="1:7" x14ac:dyDescent="0.2">
      <c r="A198" s="60">
        <v>10714</v>
      </c>
      <c r="B198">
        <v>9.1999999999999993</v>
      </c>
      <c r="G198">
        <v>17</v>
      </c>
    </row>
    <row r="199" spans="1:7" x14ac:dyDescent="0.2">
      <c r="A199" s="60">
        <v>10745</v>
      </c>
      <c r="B199">
        <v>9.1999999999999993</v>
      </c>
      <c r="G199">
        <v>17.100000000000001</v>
      </c>
    </row>
    <row r="200" spans="1:7" x14ac:dyDescent="0.2">
      <c r="A200" s="60">
        <v>10775</v>
      </c>
      <c r="B200">
        <v>9.1999999999999993</v>
      </c>
      <c r="G200">
        <v>17.3</v>
      </c>
    </row>
    <row r="201" spans="1:7" x14ac:dyDescent="0.2">
      <c r="A201" s="60">
        <v>10806</v>
      </c>
      <c r="B201">
        <v>9.1999999999999993</v>
      </c>
      <c r="G201">
        <v>17.3</v>
      </c>
    </row>
    <row r="202" spans="1:7" x14ac:dyDescent="0.2">
      <c r="A202" s="60">
        <v>10837</v>
      </c>
      <c r="B202">
        <v>9.1999999999999993</v>
      </c>
      <c r="G202">
        <v>17.3</v>
      </c>
    </row>
    <row r="203" spans="1:7" x14ac:dyDescent="0.2">
      <c r="A203" s="60">
        <v>10867</v>
      </c>
      <c r="B203">
        <v>9.3000000000000007</v>
      </c>
      <c r="G203">
        <v>17.3</v>
      </c>
    </row>
    <row r="204" spans="1:7" x14ac:dyDescent="0.2">
      <c r="A204" s="60">
        <v>10898</v>
      </c>
      <c r="B204">
        <v>9.3000000000000007</v>
      </c>
      <c r="G204">
        <v>17.3</v>
      </c>
    </row>
    <row r="205" spans="1:7" x14ac:dyDescent="0.2">
      <c r="A205" s="60">
        <v>10928</v>
      </c>
      <c r="B205">
        <v>9.4</v>
      </c>
      <c r="G205">
        <v>17.2</v>
      </c>
    </row>
    <row r="206" spans="1:7" x14ac:dyDescent="0.2">
      <c r="A206" s="60">
        <v>10959</v>
      </c>
      <c r="B206">
        <v>9.4</v>
      </c>
      <c r="G206">
        <v>17.100000000000001</v>
      </c>
    </row>
    <row r="207" spans="1:7" x14ac:dyDescent="0.2">
      <c r="A207" s="60">
        <v>10990</v>
      </c>
      <c r="B207">
        <v>9.4</v>
      </c>
      <c r="G207">
        <v>17</v>
      </c>
    </row>
    <row r="208" spans="1:7" x14ac:dyDescent="0.2">
      <c r="A208" s="60">
        <v>11018</v>
      </c>
      <c r="B208">
        <v>9.3000000000000007</v>
      </c>
      <c r="G208">
        <v>16.899999999999999</v>
      </c>
    </row>
    <row r="209" spans="1:7" x14ac:dyDescent="0.2">
      <c r="A209" s="60">
        <v>11049</v>
      </c>
      <c r="B209">
        <v>9.1999999999999993</v>
      </c>
      <c r="G209">
        <v>17</v>
      </c>
    </row>
    <row r="210" spans="1:7" x14ac:dyDescent="0.2">
      <c r="A210" s="60">
        <v>11079</v>
      </c>
      <c r="B210">
        <v>9.1999999999999993</v>
      </c>
      <c r="G210">
        <v>16.899999999999999</v>
      </c>
    </row>
    <row r="211" spans="1:7" x14ac:dyDescent="0.2">
      <c r="A211" s="60">
        <v>11110</v>
      </c>
      <c r="B211">
        <v>9.1999999999999993</v>
      </c>
      <c r="G211">
        <v>16.8</v>
      </c>
    </row>
    <row r="212" spans="1:7" x14ac:dyDescent="0.2">
      <c r="A212" s="60">
        <v>11140</v>
      </c>
      <c r="B212">
        <v>9.1999999999999993</v>
      </c>
      <c r="G212">
        <v>16.600000000000001</v>
      </c>
    </row>
    <row r="213" spans="1:7" x14ac:dyDescent="0.2">
      <c r="A213" s="60">
        <v>11171</v>
      </c>
      <c r="B213">
        <v>9.1999999999999993</v>
      </c>
      <c r="G213">
        <v>16.5</v>
      </c>
    </row>
    <row r="214" spans="1:7" x14ac:dyDescent="0.2">
      <c r="A214" s="60">
        <v>11202</v>
      </c>
      <c r="B214">
        <v>8.9</v>
      </c>
      <c r="G214">
        <v>16.600000000000001</v>
      </c>
    </row>
    <row r="215" spans="1:7" x14ac:dyDescent="0.2">
      <c r="A215" s="60">
        <v>11232</v>
      </c>
      <c r="B215">
        <v>8.9</v>
      </c>
      <c r="G215">
        <v>16.5</v>
      </c>
    </row>
    <row r="216" spans="1:7" x14ac:dyDescent="0.2">
      <c r="A216" s="60">
        <v>11263</v>
      </c>
      <c r="B216">
        <v>8.9</v>
      </c>
      <c r="G216">
        <v>16.399999999999999</v>
      </c>
    </row>
    <row r="217" spans="1:7" x14ac:dyDescent="0.2">
      <c r="A217" s="60">
        <v>11293</v>
      </c>
      <c r="B217">
        <v>8.8000000000000007</v>
      </c>
      <c r="G217">
        <v>16.100000000000001</v>
      </c>
    </row>
    <row r="218" spans="1:7" x14ac:dyDescent="0.2">
      <c r="A218" s="60">
        <v>11324</v>
      </c>
      <c r="B218">
        <v>8.6999999999999993</v>
      </c>
      <c r="G218">
        <v>15.9</v>
      </c>
    </row>
    <row r="219" spans="1:7" x14ac:dyDescent="0.2">
      <c r="A219" s="60">
        <v>11355</v>
      </c>
      <c r="B219">
        <v>8.6</v>
      </c>
      <c r="G219">
        <v>15.7</v>
      </c>
    </row>
    <row r="220" spans="1:7" x14ac:dyDescent="0.2">
      <c r="A220" s="60">
        <v>11383</v>
      </c>
      <c r="B220">
        <v>8.5</v>
      </c>
      <c r="G220">
        <v>15.6</v>
      </c>
    </row>
    <row r="221" spans="1:7" x14ac:dyDescent="0.2">
      <c r="A221" s="60">
        <v>11414</v>
      </c>
      <c r="B221">
        <v>8.4</v>
      </c>
      <c r="G221">
        <v>15.5</v>
      </c>
    </row>
    <row r="222" spans="1:7" x14ac:dyDescent="0.2">
      <c r="A222" s="60">
        <v>11444</v>
      </c>
      <c r="B222">
        <v>8.3000000000000007</v>
      </c>
      <c r="G222">
        <v>15.3</v>
      </c>
    </row>
    <row r="223" spans="1:7" x14ac:dyDescent="0.2">
      <c r="A223" s="60">
        <v>11475</v>
      </c>
      <c r="B223">
        <v>8.1999999999999993</v>
      </c>
      <c r="G223">
        <v>15.1</v>
      </c>
    </row>
    <row r="224" spans="1:7" x14ac:dyDescent="0.2">
      <c r="A224" s="60">
        <v>11505</v>
      </c>
      <c r="B224">
        <v>8.1</v>
      </c>
      <c r="G224">
        <v>15.1</v>
      </c>
    </row>
    <row r="225" spans="1:7" x14ac:dyDescent="0.2">
      <c r="A225" s="60">
        <v>11536</v>
      </c>
      <c r="B225">
        <v>8.1999999999999993</v>
      </c>
      <c r="G225">
        <v>15.1</v>
      </c>
    </row>
    <row r="226" spans="1:7" x14ac:dyDescent="0.2">
      <c r="A226" s="60">
        <v>11567</v>
      </c>
      <c r="B226">
        <v>8.1</v>
      </c>
      <c r="G226">
        <v>15</v>
      </c>
    </row>
    <row r="227" spans="1:7" x14ac:dyDescent="0.2">
      <c r="A227" s="60">
        <v>11597</v>
      </c>
      <c r="B227">
        <v>7.9</v>
      </c>
      <c r="G227">
        <v>14.9</v>
      </c>
    </row>
    <row r="228" spans="1:7" x14ac:dyDescent="0.2">
      <c r="A228" s="60">
        <v>11628</v>
      </c>
      <c r="B228">
        <v>7.9</v>
      </c>
      <c r="G228">
        <v>14.7</v>
      </c>
    </row>
    <row r="229" spans="1:7" x14ac:dyDescent="0.2">
      <c r="A229" s="60">
        <v>11658</v>
      </c>
      <c r="B229">
        <v>7.9</v>
      </c>
      <c r="G229">
        <v>14.6</v>
      </c>
    </row>
    <row r="230" spans="1:7" x14ac:dyDescent="0.2">
      <c r="A230" s="60">
        <v>11689</v>
      </c>
      <c r="B230">
        <v>7.8</v>
      </c>
      <c r="G230">
        <v>14.3</v>
      </c>
    </row>
    <row r="231" spans="1:7" x14ac:dyDescent="0.2">
      <c r="A231" s="60">
        <v>11720</v>
      </c>
      <c r="B231">
        <v>7.6</v>
      </c>
      <c r="G231">
        <v>14.1</v>
      </c>
    </row>
    <row r="232" spans="1:7" x14ac:dyDescent="0.2">
      <c r="A232" s="60">
        <v>11749</v>
      </c>
      <c r="B232">
        <v>7.6</v>
      </c>
      <c r="G232">
        <v>14</v>
      </c>
    </row>
    <row r="233" spans="1:7" x14ac:dyDescent="0.2">
      <c r="A233" s="60">
        <v>11780</v>
      </c>
      <c r="B233">
        <v>7.6</v>
      </c>
      <c r="G233">
        <v>13.9</v>
      </c>
    </row>
    <row r="234" spans="1:7" x14ac:dyDescent="0.2">
      <c r="A234" s="60">
        <v>11810</v>
      </c>
      <c r="B234">
        <v>7.4</v>
      </c>
      <c r="G234">
        <v>13.7</v>
      </c>
    </row>
    <row r="235" spans="1:7" x14ac:dyDescent="0.2">
      <c r="A235" s="60">
        <v>11841</v>
      </c>
      <c r="B235">
        <v>7.4</v>
      </c>
      <c r="G235">
        <v>13.6</v>
      </c>
    </row>
    <row r="236" spans="1:7" x14ac:dyDescent="0.2">
      <c r="A236" s="60">
        <v>11871</v>
      </c>
      <c r="B236">
        <v>7.4</v>
      </c>
      <c r="G236">
        <v>13.6</v>
      </c>
    </row>
    <row r="237" spans="1:7" x14ac:dyDescent="0.2">
      <c r="A237" s="60">
        <v>11902</v>
      </c>
      <c r="B237">
        <v>7.4</v>
      </c>
      <c r="G237">
        <v>13.5</v>
      </c>
    </row>
    <row r="238" spans="1:7" x14ac:dyDescent="0.2">
      <c r="A238" s="60">
        <v>11933</v>
      </c>
      <c r="B238">
        <v>7.4</v>
      </c>
      <c r="G238">
        <v>13.4</v>
      </c>
    </row>
    <row r="239" spans="1:7" x14ac:dyDescent="0.2">
      <c r="A239" s="60">
        <v>11963</v>
      </c>
      <c r="B239">
        <v>7.3</v>
      </c>
      <c r="G239">
        <v>13.3</v>
      </c>
    </row>
    <row r="240" spans="1:7" x14ac:dyDescent="0.2">
      <c r="A240" s="60">
        <v>11994</v>
      </c>
      <c r="B240">
        <v>7.3</v>
      </c>
      <c r="G240">
        <v>13.2</v>
      </c>
    </row>
    <row r="241" spans="1:7" x14ac:dyDescent="0.2">
      <c r="A241" s="60">
        <v>12024</v>
      </c>
      <c r="B241">
        <v>7.3</v>
      </c>
      <c r="G241">
        <v>13.1</v>
      </c>
    </row>
    <row r="242" spans="1:7" x14ac:dyDescent="0.2">
      <c r="A242" s="60">
        <v>12055</v>
      </c>
      <c r="B242">
        <v>7.2</v>
      </c>
      <c r="G242">
        <v>12.9</v>
      </c>
    </row>
    <row r="243" spans="1:7" x14ac:dyDescent="0.2">
      <c r="A243" s="60">
        <v>12086</v>
      </c>
      <c r="B243">
        <v>7.2</v>
      </c>
      <c r="G243">
        <v>12.7</v>
      </c>
    </row>
    <row r="244" spans="1:7" x14ac:dyDescent="0.2">
      <c r="A244" s="60">
        <v>12114</v>
      </c>
      <c r="B244">
        <v>7.1</v>
      </c>
      <c r="G244">
        <v>12.6</v>
      </c>
    </row>
    <row r="245" spans="1:7" x14ac:dyDescent="0.2">
      <c r="A245" s="60">
        <v>12145</v>
      </c>
      <c r="B245">
        <v>7.1</v>
      </c>
      <c r="G245">
        <v>12.6</v>
      </c>
    </row>
    <row r="246" spans="1:7" x14ac:dyDescent="0.2">
      <c r="A246" s="60">
        <v>12175</v>
      </c>
      <c r="B246">
        <v>7.1</v>
      </c>
      <c r="G246">
        <v>12.6</v>
      </c>
    </row>
    <row r="247" spans="1:7" x14ac:dyDescent="0.2">
      <c r="A247" s="60">
        <v>12206</v>
      </c>
      <c r="B247">
        <v>7.1</v>
      </c>
      <c r="G247">
        <v>12.7</v>
      </c>
    </row>
    <row r="248" spans="1:7" x14ac:dyDescent="0.2">
      <c r="A248" s="60">
        <v>12236</v>
      </c>
      <c r="B248">
        <v>7.1</v>
      </c>
      <c r="G248">
        <v>13.1</v>
      </c>
    </row>
    <row r="249" spans="1:7" x14ac:dyDescent="0.2">
      <c r="A249" s="60">
        <v>12267</v>
      </c>
      <c r="B249">
        <v>7.2</v>
      </c>
      <c r="G249">
        <v>13.2</v>
      </c>
    </row>
    <row r="250" spans="1:7" x14ac:dyDescent="0.2">
      <c r="A250" s="60">
        <v>12298</v>
      </c>
      <c r="B250">
        <v>7.2</v>
      </c>
      <c r="G250">
        <v>13.2</v>
      </c>
    </row>
    <row r="251" spans="1:7" x14ac:dyDescent="0.2">
      <c r="A251" s="60">
        <v>12328</v>
      </c>
      <c r="B251">
        <v>7.1</v>
      </c>
      <c r="G251">
        <v>13.2</v>
      </c>
    </row>
    <row r="252" spans="1:7" x14ac:dyDescent="0.2">
      <c r="A252" s="60">
        <v>12359</v>
      </c>
      <c r="B252">
        <v>7.1</v>
      </c>
      <c r="G252">
        <v>13.2</v>
      </c>
    </row>
    <row r="253" spans="1:7" x14ac:dyDescent="0.2">
      <c r="A253" s="60">
        <v>12389</v>
      </c>
      <c r="B253">
        <v>7.1</v>
      </c>
      <c r="G253">
        <v>13.2</v>
      </c>
    </row>
    <row r="254" spans="1:7" x14ac:dyDescent="0.2">
      <c r="A254" s="60">
        <v>12420</v>
      </c>
      <c r="B254">
        <v>7.2</v>
      </c>
      <c r="G254">
        <v>13.2</v>
      </c>
    </row>
    <row r="255" spans="1:7" x14ac:dyDescent="0.2">
      <c r="A255" s="60">
        <v>12451</v>
      </c>
      <c r="B255">
        <v>7.2</v>
      </c>
      <c r="G255">
        <v>13.3</v>
      </c>
    </row>
    <row r="256" spans="1:7" x14ac:dyDescent="0.2">
      <c r="A256" s="60">
        <v>12479</v>
      </c>
      <c r="B256">
        <v>7.3</v>
      </c>
      <c r="G256">
        <v>13.3</v>
      </c>
    </row>
    <row r="257" spans="1:7" x14ac:dyDescent="0.2">
      <c r="A257" s="60">
        <v>12510</v>
      </c>
      <c r="B257">
        <v>7.3</v>
      </c>
      <c r="G257">
        <v>13.3</v>
      </c>
    </row>
    <row r="258" spans="1:7" x14ac:dyDescent="0.2">
      <c r="A258" s="60">
        <v>12540</v>
      </c>
      <c r="B258">
        <v>7.2</v>
      </c>
      <c r="G258">
        <v>13.3</v>
      </c>
    </row>
    <row r="259" spans="1:7" x14ac:dyDescent="0.2">
      <c r="A259" s="60">
        <v>12571</v>
      </c>
      <c r="B259">
        <v>7.2</v>
      </c>
      <c r="G259">
        <v>13.4</v>
      </c>
    </row>
    <row r="260" spans="1:7" x14ac:dyDescent="0.2">
      <c r="A260" s="60">
        <v>12601</v>
      </c>
      <c r="B260">
        <v>7.2</v>
      </c>
      <c r="G260">
        <v>13.4</v>
      </c>
    </row>
    <row r="261" spans="1:7" x14ac:dyDescent="0.2">
      <c r="A261" s="60">
        <v>12632</v>
      </c>
      <c r="B261">
        <v>7.2</v>
      </c>
      <c r="G261">
        <v>13.4</v>
      </c>
    </row>
    <row r="262" spans="1:7" x14ac:dyDescent="0.2">
      <c r="A262" s="60">
        <v>12663</v>
      </c>
      <c r="B262">
        <v>7.2</v>
      </c>
      <c r="G262">
        <v>13.6</v>
      </c>
    </row>
    <row r="263" spans="1:7" x14ac:dyDescent="0.2">
      <c r="A263" s="60">
        <v>12693</v>
      </c>
      <c r="B263">
        <v>7.2</v>
      </c>
      <c r="G263">
        <v>13.5</v>
      </c>
    </row>
    <row r="264" spans="1:7" x14ac:dyDescent="0.2">
      <c r="A264" s="60">
        <v>12724</v>
      </c>
      <c r="B264">
        <v>7.2</v>
      </c>
      <c r="G264">
        <v>13.5</v>
      </c>
    </row>
    <row r="265" spans="1:7" x14ac:dyDescent="0.2">
      <c r="A265" s="60">
        <v>12754</v>
      </c>
      <c r="B265">
        <v>7.2</v>
      </c>
      <c r="G265">
        <v>13.4</v>
      </c>
    </row>
    <row r="266" spans="1:7" x14ac:dyDescent="0.2">
      <c r="A266" s="60">
        <v>12785</v>
      </c>
      <c r="B266">
        <v>7.2</v>
      </c>
      <c r="G266">
        <v>13.6</v>
      </c>
    </row>
    <row r="267" spans="1:7" x14ac:dyDescent="0.2">
      <c r="A267" s="60">
        <v>12816</v>
      </c>
      <c r="B267">
        <v>7.2</v>
      </c>
      <c r="G267">
        <v>13.7</v>
      </c>
    </row>
    <row r="268" spans="1:7" x14ac:dyDescent="0.2">
      <c r="A268" s="60">
        <v>12844</v>
      </c>
      <c r="B268">
        <v>7.2</v>
      </c>
      <c r="G268">
        <v>13.7</v>
      </c>
    </row>
    <row r="269" spans="1:7" x14ac:dyDescent="0.2">
      <c r="A269" s="60">
        <v>12875</v>
      </c>
      <c r="B269">
        <v>7.2</v>
      </c>
      <c r="G269">
        <v>13.8</v>
      </c>
    </row>
    <row r="270" spans="1:7" x14ac:dyDescent="0.2">
      <c r="A270" s="60">
        <v>12905</v>
      </c>
      <c r="B270">
        <v>7.2</v>
      </c>
      <c r="G270">
        <v>13.8</v>
      </c>
    </row>
    <row r="271" spans="1:7" x14ac:dyDescent="0.2">
      <c r="A271" s="60">
        <v>12936</v>
      </c>
      <c r="B271">
        <v>7.2</v>
      </c>
      <c r="G271">
        <v>13.7</v>
      </c>
    </row>
    <row r="272" spans="1:7" x14ac:dyDescent="0.2">
      <c r="A272" s="60">
        <v>12966</v>
      </c>
      <c r="B272">
        <v>7.2</v>
      </c>
      <c r="G272">
        <v>13.7</v>
      </c>
    </row>
    <row r="273" spans="1:7" x14ac:dyDescent="0.2">
      <c r="A273" s="60">
        <v>12997</v>
      </c>
      <c r="B273">
        <v>7.2</v>
      </c>
      <c r="G273">
        <v>13.7</v>
      </c>
    </row>
    <row r="274" spans="1:7" x14ac:dyDescent="0.2">
      <c r="A274" s="60">
        <v>13028</v>
      </c>
      <c r="B274">
        <v>7.3</v>
      </c>
      <c r="G274">
        <v>13.7</v>
      </c>
    </row>
    <row r="275" spans="1:7" x14ac:dyDescent="0.2">
      <c r="A275" s="60">
        <v>13058</v>
      </c>
      <c r="B275">
        <v>7.3</v>
      </c>
      <c r="G275">
        <v>13.7</v>
      </c>
    </row>
    <row r="276" spans="1:7" x14ac:dyDescent="0.2">
      <c r="A276" s="60">
        <v>13089</v>
      </c>
      <c r="B276">
        <v>7.4</v>
      </c>
      <c r="G276">
        <v>13.8</v>
      </c>
    </row>
    <row r="277" spans="1:7" x14ac:dyDescent="0.2">
      <c r="A277" s="60">
        <v>13119</v>
      </c>
      <c r="B277">
        <v>7.4</v>
      </c>
      <c r="G277">
        <v>13.8</v>
      </c>
    </row>
    <row r="278" spans="1:7" x14ac:dyDescent="0.2">
      <c r="A278" s="60">
        <v>13150</v>
      </c>
      <c r="B278">
        <v>7.4</v>
      </c>
      <c r="G278">
        <v>13.8</v>
      </c>
    </row>
    <row r="279" spans="1:7" x14ac:dyDescent="0.2">
      <c r="A279" s="60">
        <v>13181</v>
      </c>
      <c r="B279">
        <v>7.4</v>
      </c>
      <c r="G279">
        <v>13.8</v>
      </c>
    </row>
    <row r="280" spans="1:7" x14ac:dyDescent="0.2">
      <c r="A280" s="60">
        <v>13210</v>
      </c>
      <c r="B280">
        <v>7.4</v>
      </c>
      <c r="G280">
        <v>13.7</v>
      </c>
    </row>
    <row r="281" spans="1:7" x14ac:dyDescent="0.2">
      <c r="A281" s="60">
        <v>13241</v>
      </c>
      <c r="B281">
        <v>7.3</v>
      </c>
      <c r="G281">
        <v>13.7</v>
      </c>
    </row>
    <row r="282" spans="1:7" x14ac:dyDescent="0.2">
      <c r="A282" s="60">
        <v>13271</v>
      </c>
      <c r="B282">
        <v>7.3</v>
      </c>
      <c r="G282">
        <v>13.7</v>
      </c>
    </row>
    <row r="283" spans="1:7" x14ac:dyDescent="0.2">
      <c r="A283" s="60">
        <v>13302</v>
      </c>
      <c r="B283">
        <v>7.3</v>
      </c>
      <c r="G283">
        <v>13.8</v>
      </c>
    </row>
    <row r="284" spans="1:7" x14ac:dyDescent="0.2">
      <c r="A284" s="60">
        <v>13332</v>
      </c>
      <c r="B284">
        <v>7.4</v>
      </c>
      <c r="G284">
        <v>13.9</v>
      </c>
    </row>
    <row r="285" spans="1:7" x14ac:dyDescent="0.2">
      <c r="A285" s="60">
        <v>13363</v>
      </c>
      <c r="B285">
        <v>7.4</v>
      </c>
      <c r="G285">
        <v>14</v>
      </c>
    </row>
    <row r="286" spans="1:7" x14ac:dyDescent="0.2">
      <c r="A286" s="60">
        <v>13394</v>
      </c>
      <c r="B286">
        <v>7.4</v>
      </c>
      <c r="G286">
        <v>14</v>
      </c>
    </row>
    <row r="287" spans="1:7" x14ac:dyDescent="0.2">
      <c r="A287" s="60">
        <v>13424</v>
      </c>
      <c r="B287">
        <v>7.5</v>
      </c>
      <c r="G287">
        <v>14</v>
      </c>
    </row>
    <row r="288" spans="1:7" x14ac:dyDescent="0.2">
      <c r="A288" s="60">
        <v>13455</v>
      </c>
      <c r="B288">
        <v>7.5</v>
      </c>
      <c r="G288">
        <v>14</v>
      </c>
    </row>
    <row r="289" spans="1:7" x14ac:dyDescent="0.2">
      <c r="A289" s="60">
        <v>13485</v>
      </c>
      <c r="B289">
        <v>7.5</v>
      </c>
      <c r="G289">
        <v>14</v>
      </c>
    </row>
    <row r="290" spans="1:7" x14ac:dyDescent="0.2">
      <c r="A290" s="60">
        <v>13516</v>
      </c>
      <c r="B290">
        <v>7.6</v>
      </c>
      <c r="G290">
        <v>14.1</v>
      </c>
    </row>
    <row r="291" spans="1:7" x14ac:dyDescent="0.2">
      <c r="A291" s="60">
        <v>13547</v>
      </c>
      <c r="B291">
        <v>7.6</v>
      </c>
      <c r="G291">
        <v>14.1</v>
      </c>
    </row>
    <row r="292" spans="1:7" x14ac:dyDescent="0.2">
      <c r="A292" s="60">
        <v>13575</v>
      </c>
      <c r="B292">
        <v>7.6</v>
      </c>
      <c r="G292">
        <v>14.2</v>
      </c>
    </row>
    <row r="293" spans="1:7" x14ac:dyDescent="0.2">
      <c r="A293" s="60">
        <v>13606</v>
      </c>
      <c r="B293">
        <v>7.6</v>
      </c>
      <c r="G293">
        <v>14.3</v>
      </c>
    </row>
    <row r="294" spans="1:7" x14ac:dyDescent="0.2">
      <c r="A294" s="60">
        <v>13636</v>
      </c>
      <c r="B294">
        <v>7.6</v>
      </c>
      <c r="G294">
        <v>14.4</v>
      </c>
    </row>
    <row r="295" spans="1:7" x14ac:dyDescent="0.2">
      <c r="A295" s="60">
        <v>13667</v>
      </c>
      <c r="B295">
        <v>7.6</v>
      </c>
      <c r="G295">
        <v>14.4</v>
      </c>
    </row>
    <row r="296" spans="1:7" x14ac:dyDescent="0.2">
      <c r="A296" s="60">
        <v>13697</v>
      </c>
      <c r="B296">
        <v>7.6</v>
      </c>
      <c r="G296">
        <v>14.5</v>
      </c>
    </row>
    <row r="297" spans="1:7" x14ac:dyDescent="0.2">
      <c r="A297" s="60">
        <v>13728</v>
      </c>
      <c r="B297">
        <v>7.7</v>
      </c>
      <c r="G297">
        <v>14.5</v>
      </c>
    </row>
    <row r="298" spans="1:7" x14ac:dyDescent="0.2">
      <c r="A298" s="60">
        <v>13759</v>
      </c>
      <c r="B298">
        <v>7.7</v>
      </c>
      <c r="G298">
        <v>14.6</v>
      </c>
    </row>
    <row r="299" spans="1:7" x14ac:dyDescent="0.2">
      <c r="A299" s="60">
        <v>13789</v>
      </c>
      <c r="B299">
        <v>7.8</v>
      </c>
      <c r="G299">
        <v>14.6</v>
      </c>
    </row>
    <row r="300" spans="1:7" x14ac:dyDescent="0.2">
      <c r="A300" s="60">
        <v>13820</v>
      </c>
      <c r="B300">
        <v>7.8</v>
      </c>
      <c r="G300">
        <v>14.5</v>
      </c>
    </row>
    <row r="301" spans="1:7" x14ac:dyDescent="0.2">
      <c r="A301" s="60">
        <v>13850</v>
      </c>
      <c r="B301">
        <v>7.8</v>
      </c>
      <c r="G301">
        <v>14.4</v>
      </c>
    </row>
    <row r="302" spans="1:7" x14ac:dyDescent="0.2">
      <c r="A302" s="60">
        <v>13881</v>
      </c>
      <c r="B302">
        <v>7.7</v>
      </c>
      <c r="G302">
        <v>14.2</v>
      </c>
    </row>
    <row r="303" spans="1:7" x14ac:dyDescent="0.2">
      <c r="A303" s="60">
        <v>13912</v>
      </c>
      <c r="B303">
        <v>7.7</v>
      </c>
      <c r="G303">
        <v>14.1</v>
      </c>
    </row>
    <row r="304" spans="1:7" x14ac:dyDescent="0.2">
      <c r="A304" s="60">
        <v>13940</v>
      </c>
      <c r="B304">
        <v>7.8</v>
      </c>
      <c r="G304">
        <v>14.1</v>
      </c>
    </row>
    <row r="305" spans="1:7" x14ac:dyDescent="0.2">
      <c r="A305" s="60">
        <v>13971</v>
      </c>
      <c r="B305">
        <v>7.8</v>
      </c>
      <c r="G305">
        <v>14.2</v>
      </c>
    </row>
    <row r="306" spans="1:7" x14ac:dyDescent="0.2">
      <c r="A306" s="60">
        <v>14001</v>
      </c>
      <c r="B306">
        <v>7.7</v>
      </c>
      <c r="G306">
        <v>14.1</v>
      </c>
    </row>
    <row r="307" spans="1:7" x14ac:dyDescent="0.2">
      <c r="A307" s="60">
        <v>14032</v>
      </c>
      <c r="B307">
        <v>7.7</v>
      </c>
      <c r="G307">
        <v>14.1</v>
      </c>
    </row>
    <row r="308" spans="1:7" x14ac:dyDescent="0.2">
      <c r="A308" s="60">
        <v>14062</v>
      </c>
      <c r="B308">
        <v>7.8</v>
      </c>
      <c r="G308">
        <v>14.1</v>
      </c>
    </row>
    <row r="309" spans="1:7" x14ac:dyDescent="0.2">
      <c r="A309" s="60">
        <v>14093</v>
      </c>
      <c r="B309">
        <v>7.8</v>
      </c>
      <c r="G309">
        <v>14.1</v>
      </c>
    </row>
    <row r="310" spans="1:7" x14ac:dyDescent="0.2">
      <c r="A310" s="60">
        <v>14124</v>
      </c>
      <c r="B310">
        <v>7.7</v>
      </c>
      <c r="G310">
        <v>14.1</v>
      </c>
    </row>
    <row r="311" spans="1:7" x14ac:dyDescent="0.2">
      <c r="A311" s="60">
        <v>14154</v>
      </c>
      <c r="B311">
        <v>7.6</v>
      </c>
      <c r="G311">
        <v>14</v>
      </c>
    </row>
    <row r="312" spans="1:7" x14ac:dyDescent="0.2">
      <c r="A312" s="60">
        <v>14185</v>
      </c>
      <c r="B312">
        <v>7.6</v>
      </c>
      <c r="G312">
        <v>14</v>
      </c>
    </row>
    <row r="313" spans="1:7" x14ac:dyDescent="0.2">
      <c r="A313" s="60">
        <v>14215</v>
      </c>
      <c r="B313">
        <v>7.6</v>
      </c>
      <c r="G313">
        <v>14</v>
      </c>
    </row>
    <row r="314" spans="1:7" x14ac:dyDescent="0.2">
      <c r="A314" s="60">
        <v>14246</v>
      </c>
      <c r="B314">
        <v>7.6</v>
      </c>
      <c r="G314">
        <v>14</v>
      </c>
    </row>
    <row r="315" spans="1:7" x14ac:dyDescent="0.2">
      <c r="A315" s="60">
        <v>14277</v>
      </c>
      <c r="B315">
        <v>7.6</v>
      </c>
      <c r="G315">
        <v>13.9</v>
      </c>
    </row>
    <row r="316" spans="1:7" x14ac:dyDescent="0.2">
      <c r="A316" s="60">
        <v>14305</v>
      </c>
      <c r="B316">
        <v>7.6</v>
      </c>
      <c r="G316">
        <v>13.9</v>
      </c>
    </row>
    <row r="317" spans="1:7" x14ac:dyDescent="0.2">
      <c r="A317" s="60">
        <v>14336</v>
      </c>
      <c r="B317">
        <v>7.6</v>
      </c>
      <c r="G317">
        <v>13.8</v>
      </c>
    </row>
    <row r="318" spans="1:7" x14ac:dyDescent="0.2">
      <c r="A318" s="60">
        <v>14366</v>
      </c>
      <c r="B318">
        <v>7.6</v>
      </c>
      <c r="G318">
        <v>13.8</v>
      </c>
    </row>
    <row r="319" spans="1:7" x14ac:dyDescent="0.2">
      <c r="A319" s="60">
        <v>14397</v>
      </c>
      <c r="B319">
        <v>7.6</v>
      </c>
      <c r="G319">
        <v>13.8</v>
      </c>
    </row>
    <row r="320" spans="1:7" x14ac:dyDescent="0.2">
      <c r="A320" s="60">
        <v>14427</v>
      </c>
      <c r="B320">
        <v>7.6</v>
      </c>
      <c r="G320">
        <v>13.8</v>
      </c>
    </row>
    <row r="321" spans="1:7" x14ac:dyDescent="0.2">
      <c r="A321" s="60">
        <v>14458</v>
      </c>
      <c r="B321">
        <v>7.6</v>
      </c>
      <c r="G321">
        <v>13.8</v>
      </c>
    </row>
    <row r="322" spans="1:7" x14ac:dyDescent="0.2">
      <c r="A322" s="60">
        <v>14489</v>
      </c>
      <c r="B322">
        <v>7.6</v>
      </c>
      <c r="G322">
        <v>14.1</v>
      </c>
    </row>
    <row r="323" spans="1:7" x14ac:dyDescent="0.2">
      <c r="A323" s="60">
        <v>14519</v>
      </c>
      <c r="B323">
        <v>7.8</v>
      </c>
      <c r="G323">
        <v>14</v>
      </c>
    </row>
    <row r="324" spans="1:7" x14ac:dyDescent="0.2">
      <c r="A324" s="60">
        <v>14550</v>
      </c>
      <c r="B324">
        <v>7.8</v>
      </c>
      <c r="G324">
        <v>14</v>
      </c>
    </row>
    <row r="325" spans="1:7" x14ac:dyDescent="0.2">
      <c r="A325" s="60">
        <v>14580</v>
      </c>
      <c r="B325">
        <v>7.8</v>
      </c>
      <c r="G325">
        <v>14</v>
      </c>
    </row>
    <row r="326" spans="1:7" x14ac:dyDescent="0.2">
      <c r="A326" s="60">
        <v>14611</v>
      </c>
      <c r="B326">
        <v>7.8</v>
      </c>
      <c r="G326">
        <v>13.9</v>
      </c>
    </row>
    <row r="327" spans="1:7" x14ac:dyDescent="0.2">
      <c r="A327" s="60">
        <v>14642</v>
      </c>
      <c r="B327">
        <v>7.8</v>
      </c>
      <c r="G327">
        <v>14</v>
      </c>
    </row>
    <row r="328" spans="1:7" x14ac:dyDescent="0.2">
      <c r="A328" s="60">
        <v>14671</v>
      </c>
      <c r="B328">
        <v>7.9</v>
      </c>
      <c r="G328">
        <v>14</v>
      </c>
    </row>
    <row r="329" spans="1:7" x14ac:dyDescent="0.2">
      <c r="A329" s="60">
        <v>14702</v>
      </c>
      <c r="B329">
        <v>7.9</v>
      </c>
      <c r="G329">
        <v>14</v>
      </c>
    </row>
    <row r="330" spans="1:7" x14ac:dyDescent="0.2">
      <c r="A330" s="60">
        <v>14732</v>
      </c>
      <c r="B330">
        <v>7.9</v>
      </c>
      <c r="G330">
        <v>14</v>
      </c>
    </row>
    <row r="331" spans="1:7" x14ac:dyDescent="0.2">
      <c r="A331" s="60">
        <v>14763</v>
      </c>
      <c r="B331">
        <v>7.9</v>
      </c>
      <c r="G331">
        <v>14.1</v>
      </c>
    </row>
    <row r="332" spans="1:7" x14ac:dyDescent="0.2">
      <c r="A332" s="60">
        <v>14793</v>
      </c>
      <c r="B332">
        <v>8</v>
      </c>
      <c r="G332">
        <v>14</v>
      </c>
    </row>
    <row r="333" spans="1:7" x14ac:dyDescent="0.2">
      <c r="A333" s="60">
        <v>14824</v>
      </c>
      <c r="B333">
        <v>8</v>
      </c>
      <c r="G333">
        <v>14</v>
      </c>
    </row>
    <row r="334" spans="1:7" x14ac:dyDescent="0.2">
      <c r="A334" s="60">
        <v>14855</v>
      </c>
      <c r="B334">
        <v>8.1</v>
      </c>
      <c r="G334">
        <v>14</v>
      </c>
    </row>
    <row r="335" spans="1:7" x14ac:dyDescent="0.2">
      <c r="A335" s="60">
        <v>14885</v>
      </c>
      <c r="B335">
        <v>8.1</v>
      </c>
      <c r="G335">
        <v>14</v>
      </c>
    </row>
    <row r="336" spans="1:7" x14ac:dyDescent="0.2">
      <c r="A336" s="60">
        <v>14916</v>
      </c>
      <c r="B336">
        <v>8.1</v>
      </c>
      <c r="G336">
        <v>14</v>
      </c>
    </row>
    <row r="337" spans="1:7" x14ac:dyDescent="0.2">
      <c r="A337" s="60">
        <v>14946</v>
      </c>
      <c r="B337">
        <v>8.1999999999999993</v>
      </c>
      <c r="G337">
        <v>14.1</v>
      </c>
    </row>
    <row r="338" spans="1:7" x14ac:dyDescent="0.2">
      <c r="A338" s="60">
        <v>14977</v>
      </c>
      <c r="B338">
        <v>8.1999999999999993</v>
      </c>
      <c r="G338">
        <v>14.1</v>
      </c>
    </row>
    <row r="339" spans="1:7" x14ac:dyDescent="0.2">
      <c r="A339" s="60">
        <v>15008</v>
      </c>
      <c r="B339">
        <v>8.1999999999999993</v>
      </c>
      <c r="G339">
        <v>14.1</v>
      </c>
    </row>
    <row r="340" spans="1:7" x14ac:dyDescent="0.2">
      <c r="A340" s="60">
        <v>15036</v>
      </c>
      <c r="B340">
        <v>8.1999999999999993</v>
      </c>
      <c r="G340">
        <v>14.2</v>
      </c>
    </row>
    <row r="341" spans="1:7" x14ac:dyDescent="0.2">
      <c r="A341" s="60">
        <v>15067</v>
      </c>
      <c r="B341">
        <v>8.1999999999999993</v>
      </c>
      <c r="G341">
        <v>14.3</v>
      </c>
    </row>
    <row r="342" spans="1:7" x14ac:dyDescent="0.2">
      <c r="A342" s="60">
        <v>15097</v>
      </c>
      <c r="B342">
        <v>8.1999999999999993</v>
      </c>
      <c r="G342">
        <v>14.4</v>
      </c>
    </row>
    <row r="343" spans="1:7" x14ac:dyDescent="0.2">
      <c r="A343" s="60">
        <v>15128</v>
      </c>
      <c r="B343">
        <v>8.4</v>
      </c>
      <c r="G343">
        <v>14.7</v>
      </c>
    </row>
    <row r="344" spans="1:7" x14ac:dyDescent="0.2">
      <c r="A344" s="60">
        <v>15158</v>
      </c>
      <c r="B344">
        <v>8.5</v>
      </c>
      <c r="G344">
        <v>14.7</v>
      </c>
    </row>
    <row r="345" spans="1:7" x14ac:dyDescent="0.2">
      <c r="A345" s="60">
        <v>15189</v>
      </c>
      <c r="B345">
        <v>8.6</v>
      </c>
      <c r="G345">
        <v>14.9</v>
      </c>
    </row>
    <row r="346" spans="1:7" x14ac:dyDescent="0.2">
      <c r="A346" s="60">
        <v>15220</v>
      </c>
      <c r="B346">
        <v>8.6999999999999993</v>
      </c>
      <c r="G346">
        <v>15.1</v>
      </c>
    </row>
    <row r="347" spans="1:7" x14ac:dyDescent="0.2">
      <c r="A347" s="60">
        <v>15250</v>
      </c>
      <c r="B347">
        <v>8.6999999999999993</v>
      </c>
      <c r="G347">
        <v>15.3</v>
      </c>
    </row>
    <row r="348" spans="1:7" x14ac:dyDescent="0.2">
      <c r="A348" s="60">
        <v>15281</v>
      </c>
      <c r="B348">
        <v>8.8000000000000007</v>
      </c>
      <c r="G348">
        <v>15.4</v>
      </c>
    </row>
    <row r="349" spans="1:7" x14ac:dyDescent="0.2">
      <c r="A349" s="60">
        <v>15311</v>
      </c>
      <c r="B349">
        <v>8.6999999999999993</v>
      </c>
      <c r="G349">
        <v>15.5</v>
      </c>
    </row>
    <row r="350" spans="1:7" x14ac:dyDescent="0.2">
      <c r="A350" s="60">
        <v>15342</v>
      </c>
      <c r="B350">
        <v>8.6999999999999993</v>
      </c>
      <c r="G350">
        <v>15.7</v>
      </c>
    </row>
    <row r="351" spans="1:7" x14ac:dyDescent="0.2">
      <c r="A351" s="60">
        <v>15373</v>
      </c>
      <c r="B351">
        <v>8.6999999999999993</v>
      </c>
      <c r="G351">
        <v>15.8</v>
      </c>
    </row>
    <row r="352" spans="1:7" x14ac:dyDescent="0.2">
      <c r="A352" s="60">
        <v>15401</v>
      </c>
      <c r="B352">
        <v>8.8000000000000007</v>
      </c>
      <c r="G352">
        <v>16</v>
      </c>
    </row>
    <row r="353" spans="1:7" x14ac:dyDescent="0.2">
      <c r="A353" s="60">
        <v>15432</v>
      </c>
      <c r="B353">
        <v>8.8000000000000007</v>
      </c>
      <c r="G353">
        <v>16.100000000000001</v>
      </c>
    </row>
    <row r="354" spans="1:7" x14ac:dyDescent="0.2">
      <c r="A354" s="60">
        <v>15462</v>
      </c>
      <c r="B354">
        <v>8.8000000000000007</v>
      </c>
      <c r="G354">
        <v>16.3</v>
      </c>
    </row>
    <row r="355" spans="1:7" x14ac:dyDescent="0.2">
      <c r="A355" s="60">
        <v>15493</v>
      </c>
      <c r="B355">
        <v>8.8000000000000007</v>
      </c>
      <c r="G355">
        <v>16.3</v>
      </c>
    </row>
    <row r="356" spans="1:7" x14ac:dyDescent="0.2">
      <c r="A356" s="60">
        <v>15523</v>
      </c>
      <c r="B356">
        <v>8.9</v>
      </c>
      <c r="G356">
        <v>16.399999999999999</v>
      </c>
    </row>
    <row r="357" spans="1:7" x14ac:dyDescent="0.2">
      <c r="A357" s="60">
        <v>15554</v>
      </c>
      <c r="B357">
        <v>8.9</v>
      </c>
      <c r="G357">
        <v>16.5</v>
      </c>
    </row>
    <row r="358" spans="1:7" x14ac:dyDescent="0.2">
      <c r="A358" s="60">
        <v>15585</v>
      </c>
      <c r="B358">
        <v>8.8000000000000007</v>
      </c>
      <c r="G358">
        <v>16.5</v>
      </c>
    </row>
    <row r="359" spans="1:7" x14ac:dyDescent="0.2">
      <c r="A359" s="60">
        <v>15615</v>
      </c>
      <c r="B359">
        <v>8.9</v>
      </c>
      <c r="G359">
        <v>16.7</v>
      </c>
    </row>
    <row r="360" spans="1:7" x14ac:dyDescent="0.2">
      <c r="A360" s="60">
        <v>15646</v>
      </c>
      <c r="B360">
        <v>9</v>
      </c>
      <c r="G360">
        <v>16.8</v>
      </c>
    </row>
    <row r="361" spans="1:7" x14ac:dyDescent="0.2">
      <c r="A361" s="60">
        <v>15676</v>
      </c>
      <c r="B361">
        <v>9</v>
      </c>
      <c r="G361">
        <v>16.899999999999999</v>
      </c>
    </row>
    <row r="362" spans="1:7" x14ac:dyDescent="0.2">
      <c r="A362" s="60">
        <v>15707</v>
      </c>
      <c r="B362">
        <v>8.8000000000000007</v>
      </c>
      <c r="G362">
        <v>16.899999999999999</v>
      </c>
    </row>
    <row r="363" spans="1:7" x14ac:dyDescent="0.2">
      <c r="A363" s="60">
        <v>15738</v>
      </c>
      <c r="B363">
        <v>8.8000000000000007</v>
      </c>
      <c r="G363">
        <v>16.899999999999999</v>
      </c>
    </row>
    <row r="364" spans="1:7" x14ac:dyDescent="0.2">
      <c r="A364" s="60">
        <v>15766</v>
      </c>
      <c r="B364">
        <v>8.8000000000000007</v>
      </c>
      <c r="G364">
        <v>17.2</v>
      </c>
    </row>
    <row r="365" spans="1:7" x14ac:dyDescent="0.2">
      <c r="A365" s="60">
        <v>15797</v>
      </c>
      <c r="B365">
        <v>9</v>
      </c>
      <c r="G365">
        <v>17.399999999999999</v>
      </c>
    </row>
    <row r="366" spans="1:7" x14ac:dyDescent="0.2">
      <c r="A366" s="60">
        <v>15827</v>
      </c>
      <c r="B366">
        <v>9</v>
      </c>
      <c r="G366">
        <v>17.5</v>
      </c>
    </row>
    <row r="367" spans="1:7" x14ac:dyDescent="0.2">
      <c r="A367" s="60">
        <v>15858</v>
      </c>
      <c r="B367">
        <v>9</v>
      </c>
      <c r="G367">
        <v>17.5</v>
      </c>
    </row>
    <row r="368" spans="1:7" x14ac:dyDescent="0.2">
      <c r="A368" s="60">
        <v>15888</v>
      </c>
      <c r="B368">
        <v>9.1</v>
      </c>
      <c r="G368">
        <v>17.399999999999999</v>
      </c>
    </row>
    <row r="369" spans="1:7" x14ac:dyDescent="0.2">
      <c r="A369" s="60">
        <v>15919</v>
      </c>
      <c r="B369">
        <v>9.1</v>
      </c>
      <c r="G369">
        <v>17.3</v>
      </c>
    </row>
    <row r="370" spans="1:7" x14ac:dyDescent="0.2">
      <c r="A370" s="60">
        <v>15950</v>
      </c>
      <c r="B370">
        <v>9.1999999999999993</v>
      </c>
      <c r="G370">
        <v>17.399999999999999</v>
      </c>
    </row>
    <row r="371" spans="1:7" x14ac:dyDescent="0.2">
      <c r="A371" s="60">
        <v>15980</v>
      </c>
      <c r="B371">
        <v>9.1999999999999993</v>
      </c>
      <c r="G371">
        <v>17.399999999999999</v>
      </c>
    </row>
    <row r="372" spans="1:7" x14ac:dyDescent="0.2">
      <c r="A372" s="60">
        <v>16011</v>
      </c>
      <c r="B372">
        <v>9.1999999999999993</v>
      </c>
      <c r="G372">
        <v>17.399999999999999</v>
      </c>
    </row>
    <row r="373" spans="1:7" x14ac:dyDescent="0.2">
      <c r="A373" s="60">
        <v>16041</v>
      </c>
      <c r="B373">
        <v>9.1999999999999993</v>
      </c>
      <c r="G373">
        <v>17.399999999999999</v>
      </c>
    </row>
    <row r="374" spans="1:7" x14ac:dyDescent="0.2">
      <c r="A374" s="60">
        <v>16072</v>
      </c>
      <c r="B374">
        <v>9.1</v>
      </c>
      <c r="G374">
        <v>17.399999999999999</v>
      </c>
    </row>
    <row r="375" spans="1:7" x14ac:dyDescent="0.2">
      <c r="A375" s="60">
        <v>16103</v>
      </c>
      <c r="B375">
        <v>9.1</v>
      </c>
      <c r="G375">
        <v>17.399999999999999</v>
      </c>
    </row>
    <row r="376" spans="1:7" x14ac:dyDescent="0.2">
      <c r="A376" s="60">
        <v>16132</v>
      </c>
      <c r="B376">
        <v>9.1</v>
      </c>
      <c r="G376">
        <v>17.399999999999999</v>
      </c>
    </row>
    <row r="377" spans="1:7" x14ac:dyDescent="0.2">
      <c r="A377" s="60">
        <v>16163</v>
      </c>
      <c r="B377">
        <v>9.1</v>
      </c>
      <c r="G377">
        <v>17.5</v>
      </c>
    </row>
    <row r="378" spans="1:7" x14ac:dyDescent="0.2">
      <c r="A378" s="60">
        <v>16193</v>
      </c>
      <c r="B378">
        <v>9.1</v>
      </c>
      <c r="G378">
        <v>17.5</v>
      </c>
    </row>
    <row r="379" spans="1:7" x14ac:dyDescent="0.2">
      <c r="A379" s="60">
        <v>16224</v>
      </c>
      <c r="B379">
        <v>9.1</v>
      </c>
      <c r="G379">
        <v>17.600000000000001</v>
      </c>
    </row>
    <row r="380" spans="1:7" x14ac:dyDescent="0.2">
      <c r="A380" s="60">
        <v>16254</v>
      </c>
      <c r="B380">
        <v>9.1</v>
      </c>
      <c r="G380">
        <v>17.7</v>
      </c>
    </row>
    <row r="381" spans="1:7" x14ac:dyDescent="0.2">
      <c r="A381" s="60">
        <v>16285</v>
      </c>
      <c r="B381">
        <v>9.1</v>
      </c>
      <c r="G381">
        <v>17.7</v>
      </c>
    </row>
    <row r="382" spans="1:7" x14ac:dyDescent="0.2">
      <c r="A382" s="60">
        <v>16316</v>
      </c>
      <c r="B382">
        <v>9.1</v>
      </c>
      <c r="G382">
        <v>17.7</v>
      </c>
    </row>
    <row r="383" spans="1:7" x14ac:dyDescent="0.2">
      <c r="A383" s="60">
        <v>16346</v>
      </c>
      <c r="B383">
        <v>9.1</v>
      </c>
      <c r="G383">
        <v>17.7</v>
      </c>
    </row>
    <row r="384" spans="1:7" x14ac:dyDescent="0.2">
      <c r="A384" s="60">
        <v>16377</v>
      </c>
      <c r="B384">
        <v>9.1</v>
      </c>
      <c r="G384">
        <v>17.7</v>
      </c>
    </row>
    <row r="385" spans="1:7" x14ac:dyDescent="0.2">
      <c r="A385" s="60">
        <v>16407</v>
      </c>
      <c r="B385">
        <v>9</v>
      </c>
      <c r="G385">
        <v>17.8</v>
      </c>
    </row>
    <row r="386" spans="1:7" x14ac:dyDescent="0.2">
      <c r="A386" s="60">
        <v>16438</v>
      </c>
      <c r="B386">
        <v>9</v>
      </c>
      <c r="G386">
        <v>17.8</v>
      </c>
    </row>
    <row r="387" spans="1:7" x14ac:dyDescent="0.2">
      <c r="A387" s="60">
        <v>16469</v>
      </c>
      <c r="B387">
        <v>9.1</v>
      </c>
      <c r="G387">
        <v>17.8</v>
      </c>
    </row>
    <row r="388" spans="1:7" x14ac:dyDescent="0.2">
      <c r="A388" s="60">
        <v>16497</v>
      </c>
      <c r="B388">
        <v>9.1</v>
      </c>
      <c r="G388">
        <v>17.8</v>
      </c>
    </row>
    <row r="389" spans="1:7" x14ac:dyDescent="0.2">
      <c r="A389" s="60">
        <v>16528</v>
      </c>
      <c r="B389">
        <v>9.1</v>
      </c>
      <c r="G389">
        <v>17.8</v>
      </c>
    </row>
    <row r="390" spans="1:7" x14ac:dyDescent="0.2">
      <c r="A390" s="60">
        <v>16558</v>
      </c>
      <c r="B390">
        <v>9.1</v>
      </c>
      <c r="G390">
        <v>17.899999999999999</v>
      </c>
    </row>
    <row r="391" spans="1:7" x14ac:dyDescent="0.2">
      <c r="A391" s="60">
        <v>16589</v>
      </c>
      <c r="B391">
        <v>9.1999999999999993</v>
      </c>
      <c r="G391">
        <v>18.100000000000001</v>
      </c>
    </row>
    <row r="392" spans="1:7" x14ac:dyDescent="0.2">
      <c r="A392" s="60">
        <v>16619</v>
      </c>
      <c r="B392">
        <v>9.1999999999999993</v>
      </c>
      <c r="G392">
        <v>18.100000000000001</v>
      </c>
    </row>
    <row r="393" spans="1:7" x14ac:dyDescent="0.2">
      <c r="A393" s="60">
        <v>16650</v>
      </c>
      <c r="B393">
        <v>9.1999999999999993</v>
      </c>
      <c r="G393">
        <v>18.100000000000001</v>
      </c>
    </row>
    <row r="394" spans="1:7" x14ac:dyDescent="0.2">
      <c r="A394" s="60">
        <v>16681</v>
      </c>
      <c r="B394">
        <v>9.1999999999999993</v>
      </c>
      <c r="G394">
        <v>18.100000000000001</v>
      </c>
    </row>
    <row r="395" spans="1:7" x14ac:dyDescent="0.2">
      <c r="A395" s="60">
        <v>16711</v>
      </c>
      <c r="B395">
        <v>9.1999999999999993</v>
      </c>
      <c r="G395">
        <v>18.100000000000001</v>
      </c>
    </row>
    <row r="396" spans="1:7" x14ac:dyDescent="0.2">
      <c r="A396" s="60">
        <v>16742</v>
      </c>
      <c r="B396">
        <v>9.1999999999999993</v>
      </c>
      <c r="G396">
        <v>18.100000000000001</v>
      </c>
    </row>
    <row r="397" spans="1:7" x14ac:dyDescent="0.2">
      <c r="A397" s="60">
        <v>16772</v>
      </c>
      <c r="B397">
        <v>9.1999999999999993</v>
      </c>
      <c r="G397">
        <v>18.2</v>
      </c>
    </row>
    <row r="398" spans="1:7" x14ac:dyDescent="0.2">
      <c r="A398" s="60">
        <v>16803</v>
      </c>
      <c r="B398">
        <v>9.1999999999999993</v>
      </c>
      <c r="G398">
        <v>18.2</v>
      </c>
    </row>
    <row r="399" spans="1:7" x14ac:dyDescent="0.2">
      <c r="A399" s="60">
        <v>16834</v>
      </c>
      <c r="B399">
        <v>9.1999999999999993</v>
      </c>
      <c r="G399">
        <v>18.100000000000001</v>
      </c>
    </row>
    <row r="400" spans="1:7" x14ac:dyDescent="0.2">
      <c r="A400" s="60">
        <v>16862</v>
      </c>
      <c r="B400">
        <v>9.1999999999999993</v>
      </c>
      <c r="G400">
        <v>18.3</v>
      </c>
    </row>
    <row r="401" spans="1:8" x14ac:dyDescent="0.2">
      <c r="A401" s="60">
        <v>16893</v>
      </c>
      <c r="B401">
        <v>9.1999999999999993</v>
      </c>
      <c r="G401">
        <v>18.399999999999999</v>
      </c>
    </row>
    <row r="402" spans="1:8" x14ac:dyDescent="0.2">
      <c r="A402" s="60">
        <v>16923</v>
      </c>
      <c r="B402">
        <v>9.1999999999999993</v>
      </c>
      <c r="G402">
        <v>18.5</v>
      </c>
    </row>
    <row r="403" spans="1:8" x14ac:dyDescent="0.2">
      <c r="A403" s="60">
        <v>16954</v>
      </c>
      <c r="B403">
        <v>9.4</v>
      </c>
      <c r="G403">
        <v>18.7</v>
      </c>
    </row>
    <row r="404" spans="1:8" x14ac:dyDescent="0.2">
      <c r="A404" s="60">
        <v>16984</v>
      </c>
      <c r="B404">
        <v>9.5</v>
      </c>
      <c r="G404">
        <v>19.8</v>
      </c>
    </row>
    <row r="405" spans="1:8" x14ac:dyDescent="0.2">
      <c r="A405" s="60">
        <v>17015</v>
      </c>
      <c r="B405">
        <v>9.6</v>
      </c>
      <c r="G405">
        <v>20.2</v>
      </c>
    </row>
    <row r="406" spans="1:8" x14ac:dyDescent="0.2">
      <c r="A406" s="60">
        <v>17046</v>
      </c>
      <c r="B406">
        <v>9.6</v>
      </c>
      <c r="G406">
        <v>20.399999999999999</v>
      </c>
    </row>
    <row r="407" spans="1:8" x14ac:dyDescent="0.2">
      <c r="A407" s="60">
        <v>17076</v>
      </c>
      <c r="B407">
        <v>9.6999999999999993</v>
      </c>
      <c r="G407">
        <v>20.8</v>
      </c>
    </row>
    <row r="408" spans="1:8" x14ac:dyDescent="0.2">
      <c r="A408" s="60">
        <v>17107</v>
      </c>
      <c r="B408">
        <v>9.6999999999999993</v>
      </c>
      <c r="G408">
        <v>21.3</v>
      </c>
    </row>
    <row r="409" spans="1:8" x14ac:dyDescent="0.2">
      <c r="A409" s="60">
        <v>17137</v>
      </c>
      <c r="B409">
        <v>9.6999999999999993</v>
      </c>
      <c r="G409">
        <v>21.5</v>
      </c>
    </row>
    <row r="410" spans="1:8" x14ac:dyDescent="0.2">
      <c r="A410" s="60">
        <v>17168</v>
      </c>
      <c r="B410">
        <v>9.6999999999999993</v>
      </c>
      <c r="G410">
        <v>21.5</v>
      </c>
      <c r="H410">
        <v>21.48</v>
      </c>
    </row>
    <row r="411" spans="1:8" x14ac:dyDescent="0.2">
      <c r="A411" s="60">
        <v>17199</v>
      </c>
      <c r="B411">
        <v>9.6999999999999993</v>
      </c>
      <c r="G411">
        <v>21.5</v>
      </c>
      <c r="H411">
        <v>21.62</v>
      </c>
    </row>
    <row r="412" spans="1:8" x14ac:dyDescent="0.2">
      <c r="A412" s="60">
        <v>17227</v>
      </c>
      <c r="B412">
        <v>9.8000000000000007</v>
      </c>
      <c r="G412">
        <v>21.9</v>
      </c>
      <c r="H412">
        <v>22</v>
      </c>
    </row>
    <row r="413" spans="1:8" x14ac:dyDescent="0.2">
      <c r="A413" s="60">
        <v>17258</v>
      </c>
      <c r="B413">
        <v>9.9</v>
      </c>
      <c r="G413">
        <v>21.9</v>
      </c>
      <c r="H413">
        <v>22</v>
      </c>
    </row>
    <row r="414" spans="1:8" x14ac:dyDescent="0.2">
      <c r="A414" s="60">
        <v>17288</v>
      </c>
      <c r="B414">
        <v>10.1</v>
      </c>
      <c r="G414">
        <v>21.9</v>
      </c>
      <c r="H414">
        <v>21.95</v>
      </c>
    </row>
    <row r="415" spans="1:8" x14ac:dyDescent="0.2">
      <c r="A415" s="60">
        <v>17319</v>
      </c>
      <c r="B415">
        <v>10.199999999999999</v>
      </c>
      <c r="G415">
        <v>22</v>
      </c>
      <c r="H415">
        <v>22.08</v>
      </c>
    </row>
    <row r="416" spans="1:8" x14ac:dyDescent="0.2">
      <c r="A416" s="60">
        <v>17349</v>
      </c>
      <c r="B416">
        <v>10.3</v>
      </c>
      <c r="G416">
        <v>22.2</v>
      </c>
      <c r="H416">
        <v>22.23</v>
      </c>
    </row>
    <row r="417" spans="1:11" x14ac:dyDescent="0.2">
      <c r="A417" s="60">
        <v>17380</v>
      </c>
      <c r="B417">
        <v>10.3</v>
      </c>
      <c r="G417">
        <v>22.5</v>
      </c>
      <c r="H417">
        <v>22.4</v>
      </c>
    </row>
    <row r="418" spans="1:11" x14ac:dyDescent="0.2">
      <c r="A418" s="60">
        <v>17411</v>
      </c>
      <c r="B418">
        <v>10.6</v>
      </c>
      <c r="G418">
        <v>23</v>
      </c>
      <c r="H418">
        <v>22.84</v>
      </c>
    </row>
    <row r="419" spans="1:11" x14ac:dyDescent="0.2">
      <c r="A419" s="60">
        <v>17441</v>
      </c>
      <c r="B419">
        <v>10.8</v>
      </c>
      <c r="G419">
        <v>23</v>
      </c>
      <c r="H419">
        <v>22.91</v>
      </c>
    </row>
    <row r="420" spans="1:11" x14ac:dyDescent="0.2">
      <c r="A420" s="60">
        <v>17472</v>
      </c>
      <c r="B420">
        <v>10.9</v>
      </c>
      <c r="G420">
        <v>23.1</v>
      </c>
      <c r="H420">
        <v>23.06</v>
      </c>
    </row>
    <row r="421" spans="1:11" x14ac:dyDescent="0.2">
      <c r="A421" s="60">
        <v>17502</v>
      </c>
      <c r="B421">
        <v>11.1</v>
      </c>
      <c r="G421">
        <v>23.4</v>
      </c>
      <c r="H421">
        <v>23.41</v>
      </c>
    </row>
    <row r="422" spans="1:11" x14ac:dyDescent="0.2">
      <c r="A422" s="60">
        <v>17533</v>
      </c>
      <c r="B422">
        <v>11.2</v>
      </c>
      <c r="G422">
        <v>23.7</v>
      </c>
      <c r="H422">
        <v>23.68</v>
      </c>
      <c r="K422">
        <v>3.4</v>
      </c>
    </row>
    <row r="423" spans="1:11" x14ac:dyDescent="0.2">
      <c r="A423" s="60">
        <v>17564</v>
      </c>
      <c r="B423">
        <v>11.4</v>
      </c>
      <c r="G423">
        <v>23.5</v>
      </c>
      <c r="H423">
        <v>23.67</v>
      </c>
      <c r="K423">
        <v>3.8</v>
      </c>
    </row>
    <row r="424" spans="1:11" x14ac:dyDescent="0.2">
      <c r="A424" s="60">
        <v>17593</v>
      </c>
      <c r="B424">
        <v>11.4</v>
      </c>
      <c r="G424">
        <v>23.4</v>
      </c>
      <c r="H424">
        <v>23.5</v>
      </c>
      <c r="K424">
        <v>4</v>
      </c>
    </row>
    <row r="425" spans="1:11" x14ac:dyDescent="0.2">
      <c r="A425" s="60">
        <v>17624</v>
      </c>
      <c r="B425">
        <v>11.5</v>
      </c>
      <c r="G425">
        <v>23.8</v>
      </c>
      <c r="H425">
        <v>23.82</v>
      </c>
      <c r="K425">
        <v>3.9</v>
      </c>
    </row>
    <row r="426" spans="1:11" x14ac:dyDescent="0.2">
      <c r="A426" s="60">
        <v>17654</v>
      </c>
      <c r="B426">
        <v>11.6</v>
      </c>
      <c r="G426">
        <v>23.9</v>
      </c>
      <c r="H426">
        <v>24.01</v>
      </c>
      <c r="K426">
        <v>3.5</v>
      </c>
    </row>
    <row r="427" spans="1:11" x14ac:dyDescent="0.2">
      <c r="A427" s="60">
        <v>17685</v>
      </c>
      <c r="B427">
        <v>11.8</v>
      </c>
      <c r="G427">
        <v>24.1</v>
      </c>
      <c r="H427">
        <v>24.15</v>
      </c>
      <c r="K427">
        <v>3.6</v>
      </c>
    </row>
    <row r="428" spans="1:11" x14ac:dyDescent="0.2">
      <c r="A428" s="60">
        <v>17715</v>
      </c>
      <c r="B428">
        <v>11.8</v>
      </c>
      <c r="G428">
        <v>24.4</v>
      </c>
      <c r="H428">
        <v>24.4</v>
      </c>
      <c r="K428">
        <v>3.6</v>
      </c>
    </row>
    <row r="429" spans="1:11" x14ac:dyDescent="0.2">
      <c r="A429" s="60">
        <v>17746</v>
      </c>
      <c r="B429">
        <v>11.9</v>
      </c>
      <c r="G429">
        <v>24.5</v>
      </c>
      <c r="H429">
        <v>24.43</v>
      </c>
      <c r="K429">
        <v>3.9</v>
      </c>
    </row>
    <row r="430" spans="1:11" x14ac:dyDescent="0.2">
      <c r="A430" s="60">
        <v>17777</v>
      </c>
      <c r="B430">
        <v>12.1</v>
      </c>
      <c r="G430">
        <v>24.5</v>
      </c>
      <c r="H430">
        <v>24.36</v>
      </c>
      <c r="K430">
        <v>3.8</v>
      </c>
    </row>
    <row r="431" spans="1:11" x14ac:dyDescent="0.2">
      <c r="A431" s="60">
        <v>17807</v>
      </c>
      <c r="B431">
        <v>12.1</v>
      </c>
      <c r="G431">
        <v>24.4</v>
      </c>
      <c r="H431">
        <v>24.31</v>
      </c>
      <c r="K431">
        <v>3.7</v>
      </c>
    </row>
    <row r="432" spans="1:11" x14ac:dyDescent="0.2">
      <c r="A432" s="60">
        <v>17838</v>
      </c>
      <c r="B432">
        <v>12.1</v>
      </c>
      <c r="G432">
        <v>24.2</v>
      </c>
      <c r="H432">
        <v>24.16</v>
      </c>
      <c r="K432">
        <v>3.8</v>
      </c>
    </row>
    <row r="433" spans="1:11" x14ac:dyDescent="0.2">
      <c r="A433" s="60">
        <v>17868</v>
      </c>
      <c r="B433">
        <v>12.1</v>
      </c>
      <c r="G433">
        <v>24.1</v>
      </c>
      <c r="H433">
        <v>24.05</v>
      </c>
      <c r="K433">
        <v>4</v>
      </c>
    </row>
    <row r="434" spans="1:11" x14ac:dyDescent="0.2">
      <c r="A434" s="60">
        <v>17899</v>
      </c>
      <c r="B434">
        <v>12.1</v>
      </c>
      <c r="G434">
        <v>24</v>
      </c>
      <c r="H434">
        <v>24.01</v>
      </c>
      <c r="K434">
        <v>4.3</v>
      </c>
    </row>
    <row r="435" spans="1:11" x14ac:dyDescent="0.2">
      <c r="A435" s="60">
        <v>17930</v>
      </c>
      <c r="B435">
        <v>12.1</v>
      </c>
      <c r="G435">
        <v>23.8</v>
      </c>
      <c r="H435">
        <v>23.91</v>
      </c>
      <c r="K435">
        <v>4.7</v>
      </c>
    </row>
    <row r="436" spans="1:11" x14ac:dyDescent="0.2">
      <c r="A436" s="60">
        <v>17958</v>
      </c>
      <c r="B436">
        <v>12.1</v>
      </c>
      <c r="G436">
        <v>23.8</v>
      </c>
      <c r="H436">
        <v>23.91</v>
      </c>
      <c r="K436">
        <v>5</v>
      </c>
    </row>
    <row r="437" spans="1:11" x14ac:dyDescent="0.2">
      <c r="A437" s="60">
        <v>17989</v>
      </c>
      <c r="B437">
        <v>12.1</v>
      </c>
      <c r="G437">
        <v>23.9</v>
      </c>
      <c r="H437">
        <v>23.92</v>
      </c>
      <c r="K437">
        <v>5.3</v>
      </c>
    </row>
    <row r="438" spans="1:11" x14ac:dyDescent="0.2">
      <c r="A438" s="60">
        <v>18019</v>
      </c>
      <c r="B438">
        <v>12.1</v>
      </c>
      <c r="G438">
        <v>23.8</v>
      </c>
      <c r="H438">
        <v>23.91</v>
      </c>
      <c r="K438">
        <v>6.1</v>
      </c>
    </row>
    <row r="439" spans="1:11" x14ac:dyDescent="0.2">
      <c r="A439" s="60">
        <v>18050</v>
      </c>
      <c r="B439">
        <v>12.1</v>
      </c>
      <c r="G439">
        <v>23.9</v>
      </c>
      <c r="H439">
        <v>23.92</v>
      </c>
      <c r="K439">
        <v>6.2</v>
      </c>
    </row>
    <row r="440" spans="1:11" x14ac:dyDescent="0.2">
      <c r="A440" s="60">
        <v>18080</v>
      </c>
      <c r="B440">
        <v>12.1</v>
      </c>
      <c r="G440">
        <v>23.7</v>
      </c>
      <c r="H440">
        <v>23.7</v>
      </c>
      <c r="K440">
        <v>6.7</v>
      </c>
    </row>
    <row r="441" spans="1:11" x14ac:dyDescent="0.2">
      <c r="A441" s="60">
        <v>18111</v>
      </c>
      <c r="B441">
        <v>12.2</v>
      </c>
      <c r="G441">
        <v>23.8</v>
      </c>
      <c r="H441">
        <v>23.7</v>
      </c>
      <c r="K441">
        <v>6.8</v>
      </c>
    </row>
    <row r="442" spans="1:11" x14ac:dyDescent="0.2">
      <c r="A442" s="60">
        <v>18142</v>
      </c>
      <c r="B442">
        <v>12.2</v>
      </c>
      <c r="G442">
        <v>23.9</v>
      </c>
      <c r="H442">
        <v>23.75</v>
      </c>
      <c r="K442">
        <v>6.6</v>
      </c>
    </row>
    <row r="443" spans="1:11" x14ac:dyDescent="0.2">
      <c r="A443" s="60">
        <v>18172</v>
      </c>
      <c r="B443">
        <v>12.3</v>
      </c>
      <c r="G443">
        <v>23.7</v>
      </c>
      <c r="H443">
        <v>23.67</v>
      </c>
      <c r="K443">
        <v>7.9</v>
      </c>
    </row>
    <row r="444" spans="1:11" x14ac:dyDescent="0.2">
      <c r="A444" s="60">
        <v>18203</v>
      </c>
      <c r="B444">
        <v>12.3</v>
      </c>
      <c r="G444">
        <v>23.8</v>
      </c>
      <c r="H444">
        <v>23.7</v>
      </c>
      <c r="K444">
        <v>6.4</v>
      </c>
    </row>
    <row r="445" spans="1:11" x14ac:dyDescent="0.2">
      <c r="A445" s="60">
        <v>18233</v>
      </c>
      <c r="B445">
        <v>12.2</v>
      </c>
      <c r="G445">
        <v>23.6</v>
      </c>
      <c r="H445">
        <v>23.61</v>
      </c>
      <c r="K445">
        <v>6.6</v>
      </c>
    </row>
    <row r="446" spans="1:11" x14ac:dyDescent="0.2">
      <c r="A446" s="60">
        <v>18264</v>
      </c>
      <c r="B446">
        <v>12.1</v>
      </c>
      <c r="G446">
        <v>23.5</v>
      </c>
      <c r="H446">
        <v>23.51</v>
      </c>
      <c r="K446">
        <v>6.5</v>
      </c>
    </row>
    <row r="447" spans="1:11" x14ac:dyDescent="0.2">
      <c r="A447" s="60">
        <v>18295</v>
      </c>
      <c r="B447">
        <v>12.2</v>
      </c>
      <c r="G447">
        <v>23.5</v>
      </c>
      <c r="H447">
        <v>23.61</v>
      </c>
      <c r="K447">
        <v>6.4</v>
      </c>
    </row>
    <row r="448" spans="1:11" x14ac:dyDescent="0.2">
      <c r="A448" s="60">
        <v>18323</v>
      </c>
      <c r="B448">
        <v>12.3</v>
      </c>
      <c r="G448">
        <v>23.6</v>
      </c>
      <c r="H448">
        <v>23.64</v>
      </c>
      <c r="K448">
        <v>6.3</v>
      </c>
    </row>
    <row r="449" spans="1:11" x14ac:dyDescent="0.2">
      <c r="A449" s="60">
        <v>18354</v>
      </c>
      <c r="B449">
        <v>12.3</v>
      </c>
      <c r="G449">
        <v>23.6</v>
      </c>
      <c r="H449">
        <v>23.65</v>
      </c>
      <c r="K449">
        <v>5.8</v>
      </c>
    </row>
    <row r="450" spans="1:11" x14ac:dyDescent="0.2">
      <c r="A450" s="60">
        <v>18384</v>
      </c>
      <c r="B450">
        <v>12.3</v>
      </c>
      <c r="G450">
        <v>23.7</v>
      </c>
      <c r="H450">
        <v>23.77</v>
      </c>
      <c r="K450">
        <v>5.5</v>
      </c>
    </row>
    <row r="451" spans="1:11" x14ac:dyDescent="0.2">
      <c r="A451" s="60">
        <v>18415</v>
      </c>
      <c r="B451">
        <v>12.3</v>
      </c>
      <c r="G451">
        <v>23.8</v>
      </c>
      <c r="H451">
        <v>23.88</v>
      </c>
      <c r="K451">
        <v>5.4</v>
      </c>
    </row>
    <row r="452" spans="1:11" x14ac:dyDescent="0.2">
      <c r="A452" s="60">
        <v>18445</v>
      </c>
      <c r="B452">
        <v>12.4</v>
      </c>
      <c r="G452">
        <v>24.1</v>
      </c>
      <c r="H452">
        <v>24.07</v>
      </c>
      <c r="K452">
        <v>5</v>
      </c>
    </row>
    <row r="453" spans="1:11" x14ac:dyDescent="0.2">
      <c r="A453" s="60">
        <v>18476</v>
      </c>
      <c r="B453">
        <v>12.5</v>
      </c>
      <c r="G453">
        <v>24.3</v>
      </c>
      <c r="H453">
        <v>24.2</v>
      </c>
      <c r="K453">
        <v>4.5</v>
      </c>
    </row>
    <row r="454" spans="1:11" x14ac:dyDescent="0.2">
      <c r="A454" s="60">
        <v>18507</v>
      </c>
      <c r="B454">
        <v>12.7</v>
      </c>
      <c r="G454">
        <v>24.4</v>
      </c>
      <c r="H454">
        <v>24.34</v>
      </c>
      <c r="K454">
        <v>4.4000000000000004</v>
      </c>
    </row>
    <row r="455" spans="1:11" x14ac:dyDescent="0.2">
      <c r="A455" s="60">
        <v>18537</v>
      </c>
      <c r="B455">
        <v>12.9</v>
      </c>
      <c r="G455">
        <v>24.6</v>
      </c>
      <c r="H455">
        <v>24.5</v>
      </c>
      <c r="K455">
        <v>4.2</v>
      </c>
    </row>
    <row r="456" spans="1:11" x14ac:dyDescent="0.2">
      <c r="A456" s="60">
        <v>18568</v>
      </c>
      <c r="B456">
        <v>12.9</v>
      </c>
      <c r="G456">
        <v>24.7</v>
      </c>
      <c r="H456">
        <v>24.6</v>
      </c>
      <c r="K456">
        <v>4.2</v>
      </c>
    </row>
    <row r="457" spans="1:11" x14ac:dyDescent="0.2">
      <c r="A457" s="60">
        <v>18598</v>
      </c>
      <c r="B457">
        <v>12.9</v>
      </c>
      <c r="G457">
        <v>25</v>
      </c>
      <c r="H457">
        <v>24.98</v>
      </c>
      <c r="K457">
        <v>4.3</v>
      </c>
    </row>
    <row r="458" spans="1:11" x14ac:dyDescent="0.2">
      <c r="A458" s="60">
        <v>18629</v>
      </c>
      <c r="B458">
        <v>13</v>
      </c>
      <c r="G458">
        <v>25.4</v>
      </c>
      <c r="H458">
        <v>25.38</v>
      </c>
      <c r="K458">
        <v>3.7</v>
      </c>
    </row>
    <row r="459" spans="1:11" x14ac:dyDescent="0.2">
      <c r="A459" s="60">
        <v>18660</v>
      </c>
      <c r="B459">
        <v>13.3</v>
      </c>
      <c r="G459">
        <v>25.7</v>
      </c>
      <c r="H459">
        <v>25.83</v>
      </c>
      <c r="K459">
        <v>3.4</v>
      </c>
    </row>
    <row r="460" spans="1:11" x14ac:dyDescent="0.2">
      <c r="A460" s="60">
        <v>18688</v>
      </c>
      <c r="B460">
        <v>13.4</v>
      </c>
      <c r="G460">
        <v>25.8</v>
      </c>
      <c r="H460">
        <v>25.88</v>
      </c>
      <c r="K460">
        <v>3.4</v>
      </c>
    </row>
    <row r="461" spans="1:11" x14ac:dyDescent="0.2">
      <c r="A461" s="60">
        <v>18719</v>
      </c>
      <c r="B461">
        <v>13.6</v>
      </c>
      <c r="G461">
        <v>25.8</v>
      </c>
      <c r="H461">
        <v>25.92</v>
      </c>
      <c r="K461">
        <v>3.1</v>
      </c>
    </row>
    <row r="462" spans="1:11" x14ac:dyDescent="0.2">
      <c r="A462" s="60">
        <v>18749</v>
      </c>
      <c r="B462">
        <v>13.6</v>
      </c>
      <c r="G462">
        <v>25.9</v>
      </c>
      <c r="H462">
        <v>25.99</v>
      </c>
      <c r="K462">
        <v>3</v>
      </c>
    </row>
    <row r="463" spans="1:11" x14ac:dyDescent="0.2">
      <c r="A463" s="60">
        <v>18780</v>
      </c>
      <c r="B463">
        <v>13.9</v>
      </c>
      <c r="G463">
        <v>25.9</v>
      </c>
      <c r="H463">
        <v>25.93</v>
      </c>
      <c r="K463">
        <v>3.2</v>
      </c>
    </row>
    <row r="464" spans="1:11" x14ac:dyDescent="0.2">
      <c r="A464" s="60">
        <v>18810</v>
      </c>
      <c r="B464">
        <v>13.9</v>
      </c>
      <c r="G464">
        <v>25.9</v>
      </c>
      <c r="H464">
        <v>25.91</v>
      </c>
      <c r="K464">
        <v>3.1</v>
      </c>
    </row>
    <row r="465" spans="1:11" x14ac:dyDescent="0.2">
      <c r="A465" s="60">
        <v>18841</v>
      </c>
      <c r="B465">
        <v>14</v>
      </c>
      <c r="G465">
        <v>25.9</v>
      </c>
      <c r="H465">
        <v>25.86</v>
      </c>
      <c r="K465">
        <v>3.1</v>
      </c>
    </row>
    <row r="466" spans="1:11" x14ac:dyDescent="0.2">
      <c r="A466" s="60">
        <v>18872</v>
      </c>
      <c r="B466">
        <v>14.1</v>
      </c>
      <c r="G466">
        <v>26.1</v>
      </c>
      <c r="H466">
        <v>26.03</v>
      </c>
      <c r="K466">
        <v>3.3</v>
      </c>
    </row>
    <row r="467" spans="1:11" x14ac:dyDescent="0.2">
      <c r="A467" s="60">
        <v>18902</v>
      </c>
      <c r="B467">
        <v>14.2</v>
      </c>
      <c r="G467">
        <v>26.2</v>
      </c>
      <c r="H467">
        <v>26.16</v>
      </c>
      <c r="K467">
        <v>3.5</v>
      </c>
    </row>
    <row r="468" spans="1:11" x14ac:dyDescent="0.2">
      <c r="A468" s="60">
        <v>18933</v>
      </c>
      <c r="B468">
        <v>14.3</v>
      </c>
      <c r="G468">
        <v>26.4</v>
      </c>
      <c r="H468">
        <v>26.32</v>
      </c>
      <c r="K468">
        <v>3.5</v>
      </c>
    </row>
    <row r="469" spans="1:11" x14ac:dyDescent="0.2">
      <c r="A469" s="60">
        <v>18963</v>
      </c>
      <c r="B469">
        <v>14.3</v>
      </c>
      <c r="G469">
        <v>26.5</v>
      </c>
      <c r="H469">
        <v>26.47</v>
      </c>
      <c r="K469">
        <v>3.1</v>
      </c>
    </row>
    <row r="470" spans="1:11" x14ac:dyDescent="0.2">
      <c r="A470" s="60">
        <v>18994</v>
      </c>
      <c r="B470">
        <v>14.4</v>
      </c>
      <c r="G470">
        <v>26.5</v>
      </c>
      <c r="H470">
        <v>26.45</v>
      </c>
      <c r="K470">
        <v>3.2</v>
      </c>
    </row>
    <row r="471" spans="1:11" x14ac:dyDescent="0.2">
      <c r="A471" s="60">
        <v>19025</v>
      </c>
      <c r="B471">
        <v>14.3</v>
      </c>
      <c r="G471">
        <v>26.3</v>
      </c>
      <c r="H471">
        <v>26.41</v>
      </c>
      <c r="K471">
        <v>3.1</v>
      </c>
    </row>
    <row r="472" spans="1:11" x14ac:dyDescent="0.2">
      <c r="A472" s="60">
        <v>19054</v>
      </c>
      <c r="B472">
        <v>14.2</v>
      </c>
      <c r="G472">
        <v>26.3</v>
      </c>
      <c r="H472">
        <v>26.39</v>
      </c>
      <c r="K472">
        <v>2.9</v>
      </c>
    </row>
    <row r="473" spans="1:11" x14ac:dyDescent="0.2">
      <c r="A473" s="60">
        <v>19085</v>
      </c>
      <c r="B473">
        <v>14.2</v>
      </c>
      <c r="G473">
        <v>26.4</v>
      </c>
      <c r="H473">
        <v>26.46</v>
      </c>
      <c r="K473">
        <v>2.9</v>
      </c>
    </row>
    <row r="474" spans="1:11" x14ac:dyDescent="0.2">
      <c r="A474" s="60">
        <v>19115</v>
      </c>
      <c r="B474">
        <v>14.1</v>
      </c>
      <c r="G474">
        <v>26.4</v>
      </c>
      <c r="H474">
        <v>26.47</v>
      </c>
      <c r="K474">
        <v>3</v>
      </c>
    </row>
    <row r="475" spans="1:11" x14ac:dyDescent="0.2">
      <c r="A475" s="60">
        <v>19146</v>
      </c>
      <c r="B475">
        <v>14.1</v>
      </c>
      <c r="G475">
        <v>26.5</v>
      </c>
      <c r="H475">
        <v>26.53</v>
      </c>
      <c r="K475">
        <v>3</v>
      </c>
    </row>
    <row r="476" spans="1:11" x14ac:dyDescent="0.2">
      <c r="A476" s="60">
        <v>19176</v>
      </c>
      <c r="B476">
        <v>14.1</v>
      </c>
      <c r="G476">
        <v>26.7</v>
      </c>
      <c r="H476">
        <v>26.68</v>
      </c>
      <c r="K476">
        <v>3.2</v>
      </c>
    </row>
    <row r="477" spans="1:11" x14ac:dyDescent="0.2">
      <c r="A477" s="60">
        <v>19207</v>
      </c>
      <c r="B477">
        <v>14.1</v>
      </c>
      <c r="G477">
        <v>26.7</v>
      </c>
      <c r="H477">
        <v>26.69</v>
      </c>
      <c r="K477">
        <v>3.4</v>
      </c>
    </row>
    <row r="478" spans="1:11" x14ac:dyDescent="0.2">
      <c r="A478" s="60">
        <v>19238</v>
      </c>
      <c r="B478">
        <v>14.1</v>
      </c>
      <c r="G478">
        <v>26.7</v>
      </c>
      <c r="H478">
        <v>26.63</v>
      </c>
      <c r="K478">
        <v>3.1</v>
      </c>
    </row>
    <row r="479" spans="1:11" x14ac:dyDescent="0.2">
      <c r="A479" s="60">
        <v>19268</v>
      </c>
      <c r="B479">
        <v>14.1</v>
      </c>
      <c r="G479">
        <v>26.7</v>
      </c>
      <c r="H479">
        <v>26.69</v>
      </c>
      <c r="K479">
        <v>3</v>
      </c>
    </row>
    <row r="480" spans="1:11" x14ac:dyDescent="0.2">
      <c r="A480" s="60">
        <v>19299</v>
      </c>
      <c r="B480">
        <v>14.1</v>
      </c>
      <c r="G480">
        <v>26.7</v>
      </c>
      <c r="H480">
        <v>26.69</v>
      </c>
      <c r="K480">
        <v>2.8</v>
      </c>
    </row>
    <row r="481" spans="1:11" x14ac:dyDescent="0.2">
      <c r="A481" s="60">
        <v>19329</v>
      </c>
      <c r="B481">
        <v>14.1</v>
      </c>
      <c r="G481">
        <v>26.7</v>
      </c>
      <c r="H481">
        <v>26.71</v>
      </c>
      <c r="K481">
        <v>2.7</v>
      </c>
    </row>
    <row r="482" spans="1:11" x14ac:dyDescent="0.2">
      <c r="A482" s="60">
        <v>19360</v>
      </c>
      <c r="B482">
        <v>14.1</v>
      </c>
      <c r="G482">
        <v>26.6</v>
      </c>
      <c r="H482">
        <v>26.64</v>
      </c>
      <c r="K482">
        <v>2.9</v>
      </c>
    </row>
    <row r="483" spans="1:11" x14ac:dyDescent="0.2">
      <c r="A483" s="60">
        <v>19391</v>
      </c>
      <c r="B483">
        <v>14</v>
      </c>
      <c r="G483">
        <v>26.5</v>
      </c>
      <c r="H483">
        <v>26.59</v>
      </c>
      <c r="K483">
        <v>2.6</v>
      </c>
    </row>
    <row r="484" spans="1:11" x14ac:dyDescent="0.2">
      <c r="A484" s="60">
        <v>19419</v>
      </c>
      <c r="B484">
        <v>13.9</v>
      </c>
      <c r="G484">
        <v>26.6</v>
      </c>
      <c r="H484">
        <v>26.63</v>
      </c>
      <c r="K484">
        <v>2.6</v>
      </c>
    </row>
    <row r="485" spans="1:11" x14ac:dyDescent="0.2">
      <c r="A485" s="60">
        <v>19450</v>
      </c>
      <c r="B485">
        <v>13.9</v>
      </c>
      <c r="G485">
        <v>26.6</v>
      </c>
      <c r="H485">
        <v>26.69</v>
      </c>
      <c r="K485">
        <v>2.7</v>
      </c>
    </row>
    <row r="486" spans="1:11" x14ac:dyDescent="0.2">
      <c r="A486" s="60">
        <v>19480</v>
      </c>
      <c r="B486">
        <v>13.9</v>
      </c>
      <c r="G486">
        <v>26.7</v>
      </c>
      <c r="H486">
        <v>26.7</v>
      </c>
      <c r="K486">
        <v>2.5</v>
      </c>
    </row>
    <row r="487" spans="1:11" x14ac:dyDescent="0.2">
      <c r="A487" s="60">
        <v>19511</v>
      </c>
      <c r="B487">
        <v>13.9</v>
      </c>
      <c r="G487">
        <v>26.8</v>
      </c>
      <c r="H487">
        <v>26.77</v>
      </c>
      <c r="K487">
        <v>2.5</v>
      </c>
    </row>
    <row r="488" spans="1:11" x14ac:dyDescent="0.2">
      <c r="A488" s="60">
        <v>19541</v>
      </c>
      <c r="B488">
        <v>13.9</v>
      </c>
      <c r="G488">
        <v>26.8</v>
      </c>
      <c r="H488">
        <v>26.79</v>
      </c>
      <c r="K488">
        <v>2.6</v>
      </c>
    </row>
    <row r="489" spans="1:11" x14ac:dyDescent="0.2">
      <c r="A489" s="60">
        <v>19572</v>
      </c>
      <c r="B489">
        <v>14.1</v>
      </c>
      <c r="G489">
        <v>26.9</v>
      </c>
      <c r="H489">
        <v>26.85</v>
      </c>
      <c r="K489">
        <v>2.7</v>
      </c>
    </row>
    <row r="490" spans="1:11" x14ac:dyDescent="0.2">
      <c r="A490" s="60">
        <v>19603</v>
      </c>
      <c r="B490">
        <v>14.1</v>
      </c>
      <c r="G490">
        <v>26.9</v>
      </c>
      <c r="H490">
        <v>26.89</v>
      </c>
      <c r="K490">
        <v>2.9</v>
      </c>
    </row>
    <row r="491" spans="1:11" x14ac:dyDescent="0.2">
      <c r="A491" s="60">
        <v>19633</v>
      </c>
      <c r="B491">
        <v>14.2</v>
      </c>
      <c r="G491">
        <v>27</v>
      </c>
      <c r="H491">
        <v>26.95</v>
      </c>
      <c r="K491">
        <v>3.1</v>
      </c>
    </row>
    <row r="492" spans="1:11" x14ac:dyDescent="0.2">
      <c r="A492" s="60">
        <v>19664</v>
      </c>
      <c r="B492">
        <v>14.1</v>
      </c>
      <c r="G492">
        <v>26.9</v>
      </c>
      <c r="H492">
        <v>26.85</v>
      </c>
      <c r="K492">
        <v>3.5</v>
      </c>
    </row>
    <row r="493" spans="1:11" x14ac:dyDescent="0.2">
      <c r="A493" s="60">
        <v>19694</v>
      </c>
      <c r="B493">
        <v>14.1</v>
      </c>
      <c r="G493">
        <v>26.9</v>
      </c>
      <c r="H493">
        <v>26.87</v>
      </c>
      <c r="K493">
        <v>4.5</v>
      </c>
    </row>
    <row r="494" spans="1:11" x14ac:dyDescent="0.2">
      <c r="A494" s="60">
        <v>19725</v>
      </c>
      <c r="B494">
        <v>14.1</v>
      </c>
      <c r="G494">
        <v>26.9</v>
      </c>
      <c r="H494">
        <v>26.94</v>
      </c>
      <c r="K494">
        <v>4.9000000000000004</v>
      </c>
    </row>
    <row r="495" spans="1:11" x14ac:dyDescent="0.2">
      <c r="A495" s="60">
        <v>19756</v>
      </c>
      <c r="B495">
        <v>14.1</v>
      </c>
      <c r="G495">
        <v>26.9</v>
      </c>
      <c r="H495">
        <v>26.99</v>
      </c>
      <c r="K495">
        <v>5.2</v>
      </c>
    </row>
    <row r="496" spans="1:11" x14ac:dyDescent="0.2">
      <c r="A496" s="60">
        <v>19784</v>
      </c>
      <c r="B496">
        <v>14</v>
      </c>
      <c r="G496">
        <v>26.9</v>
      </c>
      <c r="H496">
        <v>26.93</v>
      </c>
      <c r="K496">
        <v>5.7</v>
      </c>
    </row>
    <row r="497" spans="1:12" x14ac:dyDescent="0.2">
      <c r="A497" s="60">
        <v>19815</v>
      </c>
      <c r="B497">
        <v>14</v>
      </c>
      <c r="G497">
        <v>26.8</v>
      </c>
      <c r="H497">
        <v>26.86</v>
      </c>
      <c r="K497">
        <v>5.9</v>
      </c>
    </row>
    <row r="498" spans="1:12" x14ac:dyDescent="0.2">
      <c r="A498" s="60">
        <v>19845</v>
      </c>
      <c r="B498">
        <v>14</v>
      </c>
      <c r="G498">
        <v>26.9</v>
      </c>
      <c r="H498">
        <v>26.93</v>
      </c>
      <c r="K498">
        <v>5.9</v>
      </c>
    </row>
    <row r="499" spans="1:12" x14ac:dyDescent="0.2">
      <c r="A499" s="60">
        <v>19876</v>
      </c>
      <c r="B499">
        <v>14.1</v>
      </c>
      <c r="G499">
        <v>26.9</v>
      </c>
      <c r="H499">
        <v>26.94</v>
      </c>
      <c r="K499">
        <v>5.6</v>
      </c>
    </row>
    <row r="500" spans="1:12" x14ac:dyDescent="0.2">
      <c r="A500" s="60">
        <v>19906</v>
      </c>
      <c r="B500">
        <v>14.1</v>
      </c>
      <c r="G500">
        <v>26.9</v>
      </c>
      <c r="H500">
        <v>26.86</v>
      </c>
      <c r="K500">
        <v>5.8</v>
      </c>
      <c r="L500">
        <v>0.8</v>
      </c>
    </row>
    <row r="501" spans="1:12" x14ac:dyDescent="0.2">
      <c r="A501" s="60">
        <v>19937</v>
      </c>
      <c r="B501">
        <v>14.2</v>
      </c>
      <c r="G501">
        <v>26.9</v>
      </c>
      <c r="H501">
        <v>26.85</v>
      </c>
      <c r="K501">
        <v>6</v>
      </c>
      <c r="L501">
        <v>1.22</v>
      </c>
    </row>
    <row r="502" spans="1:12" x14ac:dyDescent="0.2">
      <c r="A502" s="60">
        <v>19968</v>
      </c>
      <c r="B502">
        <v>14.2</v>
      </c>
      <c r="G502">
        <v>26.8</v>
      </c>
      <c r="H502">
        <v>26.81</v>
      </c>
      <c r="K502">
        <v>6.1</v>
      </c>
      <c r="L502">
        <v>1.07</v>
      </c>
    </row>
    <row r="503" spans="1:12" x14ac:dyDescent="0.2">
      <c r="A503" s="60">
        <v>19998</v>
      </c>
      <c r="B503">
        <v>14.2</v>
      </c>
      <c r="G503">
        <v>26.8</v>
      </c>
      <c r="H503">
        <v>26.72</v>
      </c>
      <c r="K503">
        <v>5.7</v>
      </c>
      <c r="L503">
        <v>0.85</v>
      </c>
    </row>
    <row r="504" spans="1:12" x14ac:dyDescent="0.2">
      <c r="A504" s="60">
        <v>20029</v>
      </c>
      <c r="B504">
        <v>14.2</v>
      </c>
      <c r="G504">
        <v>26.8</v>
      </c>
      <c r="H504">
        <v>26.78</v>
      </c>
      <c r="K504">
        <v>5.3</v>
      </c>
      <c r="L504">
        <v>0.83</v>
      </c>
    </row>
    <row r="505" spans="1:12" x14ac:dyDescent="0.2">
      <c r="A505" s="60">
        <v>20059</v>
      </c>
      <c r="B505">
        <v>14.1</v>
      </c>
      <c r="G505">
        <v>26.7</v>
      </c>
      <c r="H505">
        <v>26.77</v>
      </c>
      <c r="K505">
        <v>5</v>
      </c>
      <c r="L505">
        <v>1.28</v>
      </c>
    </row>
    <row r="506" spans="1:12" x14ac:dyDescent="0.2">
      <c r="A506" s="60">
        <v>20090</v>
      </c>
      <c r="B506">
        <v>14.1</v>
      </c>
      <c r="G506">
        <v>26.7</v>
      </c>
      <c r="H506">
        <v>26.77</v>
      </c>
      <c r="K506">
        <v>4.9000000000000004</v>
      </c>
      <c r="L506">
        <v>1.39</v>
      </c>
    </row>
    <row r="507" spans="1:12" x14ac:dyDescent="0.2">
      <c r="A507" s="60">
        <v>20121</v>
      </c>
      <c r="B507">
        <v>14.1</v>
      </c>
      <c r="G507">
        <v>26.7</v>
      </c>
      <c r="H507">
        <v>26.82</v>
      </c>
      <c r="K507">
        <v>4.7</v>
      </c>
      <c r="L507">
        <v>1.29</v>
      </c>
    </row>
    <row r="508" spans="1:12" x14ac:dyDescent="0.2">
      <c r="A508" s="60">
        <v>20149</v>
      </c>
      <c r="B508">
        <v>14.1</v>
      </c>
      <c r="G508">
        <v>26.7</v>
      </c>
      <c r="H508">
        <v>26.79</v>
      </c>
      <c r="K508">
        <v>4.5999999999999996</v>
      </c>
      <c r="L508">
        <v>1.35</v>
      </c>
    </row>
    <row r="509" spans="1:12" x14ac:dyDescent="0.2">
      <c r="A509" s="60">
        <v>20180</v>
      </c>
      <c r="B509">
        <v>14.1</v>
      </c>
      <c r="G509">
        <v>26.7</v>
      </c>
      <c r="H509">
        <v>26.79</v>
      </c>
      <c r="K509">
        <v>4.7</v>
      </c>
      <c r="L509">
        <v>1.43</v>
      </c>
    </row>
    <row r="510" spans="1:12" x14ac:dyDescent="0.2">
      <c r="A510" s="60">
        <v>20210</v>
      </c>
      <c r="B510">
        <v>14.1</v>
      </c>
      <c r="G510">
        <v>26.7</v>
      </c>
      <c r="H510">
        <v>26.77</v>
      </c>
      <c r="K510">
        <v>4.3</v>
      </c>
      <c r="L510">
        <v>1.43</v>
      </c>
    </row>
    <row r="511" spans="1:12" x14ac:dyDescent="0.2">
      <c r="A511" s="60">
        <v>20241</v>
      </c>
      <c r="B511">
        <v>14.1</v>
      </c>
      <c r="G511">
        <v>26.7</v>
      </c>
      <c r="H511">
        <v>26.71</v>
      </c>
      <c r="K511">
        <v>4.2</v>
      </c>
      <c r="L511">
        <v>1.64</v>
      </c>
    </row>
    <row r="512" spans="1:12" x14ac:dyDescent="0.2">
      <c r="A512" s="60">
        <v>20271</v>
      </c>
      <c r="B512">
        <v>14.1</v>
      </c>
      <c r="G512">
        <v>26.8</v>
      </c>
      <c r="H512">
        <v>26.76</v>
      </c>
      <c r="K512">
        <v>4</v>
      </c>
      <c r="L512">
        <v>1.68</v>
      </c>
    </row>
    <row r="513" spans="1:12" x14ac:dyDescent="0.2">
      <c r="A513" s="60">
        <v>20302</v>
      </c>
      <c r="B513">
        <v>14.1</v>
      </c>
      <c r="G513">
        <v>26.8</v>
      </c>
      <c r="H513">
        <v>26.72</v>
      </c>
      <c r="K513">
        <v>4.2</v>
      </c>
      <c r="L513">
        <v>1.96</v>
      </c>
    </row>
    <row r="514" spans="1:12" x14ac:dyDescent="0.2">
      <c r="A514" s="60">
        <v>20333</v>
      </c>
      <c r="B514">
        <v>14.2</v>
      </c>
      <c r="G514">
        <v>26.9</v>
      </c>
      <c r="H514">
        <v>26.85</v>
      </c>
      <c r="K514">
        <v>4.0999999999999996</v>
      </c>
      <c r="L514">
        <v>2.1800000000000002</v>
      </c>
    </row>
    <row r="515" spans="1:12" x14ac:dyDescent="0.2">
      <c r="A515" s="60">
        <v>20363</v>
      </c>
      <c r="B515">
        <v>14.2</v>
      </c>
      <c r="G515">
        <v>26.9</v>
      </c>
      <c r="H515">
        <v>26.82</v>
      </c>
      <c r="K515">
        <v>4.3</v>
      </c>
      <c r="L515">
        <v>2.2400000000000002</v>
      </c>
    </row>
    <row r="516" spans="1:12" x14ac:dyDescent="0.2">
      <c r="A516" s="60">
        <v>20394</v>
      </c>
      <c r="B516">
        <v>14.2</v>
      </c>
      <c r="G516">
        <v>26.9</v>
      </c>
      <c r="H516">
        <v>26.88</v>
      </c>
      <c r="K516">
        <v>4.2</v>
      </c>
      <c r="L516">
        <v>2.35</v>
      </c>
    </row>
    <row r="517" spans="1:12" x14ac:dyDescent="0.2">
      <c r="A517" s="60">
        <v>20424</v>
      </c>
      <c r="B517">
        <v>14.2</v>
      </c>
      <c r="G517">
        <v>26.8</v>
      </c>
      <c r="H517">
        <v>26.87</v>
      </c>
      <c r="K517">
        <v>4.2</v>
      </c>
      <c r="L517">
        <v>2.48</v>
      </c>
    </row>
    <row r="518" spans="1:12" x14ac:dyDescent="0.2">
      <c r="A518" s="60">
        <v>20455</v>
      </c>
      <c r="B518">
        <v>14.2</v>
      </c>
      <c r="G518">
        <v>26.8</v>
      </c>
      <c r="H518">
        <v>26.83</v>
      </c>
      <c r="K518">
        <v>4</v>
      </c>
      <c r="L518">
        <v>2.4500000000000002</v>
      </c>
    </row>
    <row r="519" spans="1:12" x14ac:dyDescent="0.2">
      <c r="A519" s="60">
        <v>20486</v>
      </c>
      <c r="B519">
        <v>14.1</v>
      </c>
      <c r="G519">
        <v>26.8</v>
      </c>
      <c r="H519">
        <v>26.86</v>
      </c>
      <c r="K519">
        <v>3.9</v>
      </c>
      <c r="L519">
        <v>2.5</v>
      </c>
    </row>
    <row r="520" spans="1:12" x14ac:dyDescent="0.2">
      <c r="A520" s="60">
        <v>20515</v>
      </c>
      <c r="B520">
        <v>14.1</v>
      </c>
      <c r="G520">
        <v>26.8</v>
      </c>
      <c r="H520">
        <v>26.89</v>
      </c>
      <c r="K520">
        <v>4.2</v>
      </c>
      <c r="L520">
        <v>2.5</v>
      </c>
    </row>
    <row r="521" spans="1:12" x14ac:dyDescent="0.2">
      <c r="A521" s="60">
        <v>20546</v>
      </c>
      <c r="B521">
        <v>14.1</v>
      </c>
      <c r="G521">
        <v>26.9</v>
      </c>
      <c r="H521">
        <v>26.93</v>
      </c>
      <c r="K521">
        <v>4</v>
      </c>
      <c r="L521">
        <v>2.62</v>
      </c>
    </row>
    <row r="522" spans="1:12" x14ac:dyDescent="0.2">
      <c r="A522" s="60">
        <v>20576</v>
      </c>
      <c r="B522">
        <v>14.1</v>
      </c>
      <c r="G522">
        <v>27</v>
      </c>
      <c r="H522">
        <v>27.03</v>
      </c>
      <c r="K522">
        <v>4.3</v>
      </c>
      <c r="L522">
        <v>2.75</v>
      </c>
    </row>
    <row r="523" spans="1:12" x14ac:dyDescent="0.2">
      <c r="A523" s="60">
        <v>20607</v>
      </c>
      <c r="B523">
        <v>14.3</v>
      </c>
      <c r="G523">
        <v>27.2</v>
      </c>
      <c r="H523">
        <v>27.15</v>
      </c>
      <c r="K523">
        <v>4.3</v>
      </c>
      <c r="L523">
        <v>2.71</v>
      </c>
    </row>
    <row r="524" spans="1:12" x14ac:dyDescent="0.2">
      <c r="A524" s="60">
        <v>20637</v>
      </c>
      <c r="B524">
        <v>14.4</v>
      </c>
      <c r="G524">
        <v>27.4</v>
      </c>
      <c r="H524">
        <v>27.29</v>
      </c>
      <c r="K524">
        <v>4.4000000000000004</v>
      </c>
      <c r="L524">
        <v>2.75</v>
      </c>
    </row>
    <row r="525" spans="1:12" x14ac:dyDescent="0.2">
      <c r="A525" s="60">
        <v>20668</v>
      </c>
      <c r="B525">
        <v>14.5</v>
      </c>
      <c r="G525">
        <v>27.3</v>
      </c>
      <c r="H525">
        <v>27.31</v>
      </c>
      <c r="K525">
        <v>4.0999999999999996</v>
      </c>
      <c r="L525">
        <v>2.73</v>
      </c>
    </row>
    <row r="526" spans="1:12" x14ac:dyDescent="0.2">
      <c r="A526" s="60">
        <v>20699</v>
      </c>
      <c r="B526">
        <v>14.4</v>
      </c>
      <c r="G526">
        <v>27.4</v>
      </c>
      <c r="H526">
        <v>27.35</v>
      </c>
      <c r="K526">
        <v>3.9</v>
      </c>
      <c r="L526">
        <v>2.95</v>
      </c>
    </row>
    <row r="527" spans="1:12" x14ac:dyDescent="0.2">
      <c r="A527" s="60">
        <v>20729</v>
      </c>
      <c r="B527">
        <v>14.5</v>
      </c>
      <c r="G527">
        <v>27.5</v>
      </c>
      <c r="H527">
        <v>27.51</v>
      </c>
      <c r="K527">
        <v>3.9</v>
      </c>
      <c r="L527">
        <v>2.96</v>
      </c>
    </row>
    <row r="528" spans="1:12" x14ac:dyDescent="0.2">
      <c r="A528" s="60">
        <v>20760</v>
      </c>
      <c r="B528">
        <v>14.6</v>
      </c>
      <c r="G528">
        <v>27.5</v>
      </c>
      <c r="H528">
        <v>27.51</v>
      </c>
      <c r="K528">
        <v>4.3</v>
      </c>
      <c r="L528">
        <v>2.88</v>
      </c>
    </row>
    <row r="529" spans="1:12" x14ac:dyDescent="0.2">
      <c r="A529" s="60">
        <v>20790</v>
      </c>
      <c r="B529">
        <v>14.6</v>
      </c>
      <c r="G529">
        <v>27.6</v>
      </c>
      <c r="H529">
        <v>27.63</v>
      </c>
      <c r="K529">
        <v>4.2</v>
      </c>
      <c r="L529">
        <v>2.94</v>
      </c>
    </row>
    <row r="530" spans="1:12" x14ac:dyDescent="0.2">
      <c r="A530" s="60">
        <v>20821</v>
      </c>
      <c r="B530">
        <v>14.6</v>
      </c>
      <c r="G530">
        <v>27.6</v>
      </c>
      <c r="H530">
        <v>27.67</v>
      </c>
      <c r="I530">
        <v>28.5</v>
      </c>
      <c r="J530">
        <v>28.5</v>
      </c>
      <c r="K530">
        <v>4.2</v>
      </c>
      <c r="L530">
        <v>2.84</v>
      </c>
    </row>
    <row r="531" spans="1:12" x14ac:dyDescent="0.2">
      <c r="A531" s="60">
        <v>20852</v>
      </c>
      <c r="B531">
        <v>14.6</v>
      </c>
      <c r="G531">
        <v>27.7</v>
      </c>
      <c r="H531">
        <v>27.8</v>
      </c>
      <c r="I531">
        <v>28.5</v>
      </c>
      <c r="J531">
        <v>28.6</v>
      </c>
      <c r="K531">
        <v>3.9</v>
      </c>
      <c r="L531">
        <v>3</v>
      </c>
    </row>
    <row r="532" spans="1:12" x14ac:dyDescent="0.2">
      <c r="A532" s="60">
        <v>20880</v>
      </c>
      <c r="B532">
        <v>14.6</v>
      </c>
      <c r="G532">
        <v>27.8</v>
      </c>
      <c r="H532">
        <v>27.86</v>
      </c>
      <c r="I532">
        <v>28.7</v>
      </c>
      <c r="J532">
        <v>28.7</v>
      </c>
      <c r="K532">
        <v>3.7</v>
      </c>
      <c r="L532">
        <v>2.96</v>
      </c>
    </row>
    <row r="533" spans="1:12" x14ac:dyDescent="0.2">
      <c r="A533" s="60">
        <v>20911</v>
      </c>
      <c r="B533">
        <v>14.7</v>
      </c>
      <c r="G533">
        <v>27.9</v>
      </c>
      <c r="H533">
        <v>27.93</v>
      </c>
      <c r="I533">
        <v>28.8</v>
      </c>
      <c r="J533">
        <v>28.8</v>
      </c>
      <c r="K533">
        <v>3.9</v>
      </c>
      <c r="L533">
        <v>3</v>
      </c>
    </row>
    <row r="534" spans="1:12" x14ac:dyDescent="0.2">
      <c r="A534" s="60">
        <v>20941</v>
      </c>
      <c r="B534">
        <v>14.7</v>
      </c>
      <c r="G534">
        <v>28</v>
      </c>
      <c r="H534">
        <v>28</v>
      </c>
      <c r="I534">
        <v>28.8</v>
      </c>
      <c r="J534">
        <v>28.8</v>
      </c>
      <c r="K534">
        <v>4.0999999999999996</v>
      </c>
      <c r="L534">
        <v>3</v>
      </c>
    </row>
    <row r="535" spans="1:12" x14ac:dyDescent="0.2">
      <c r="A535" s="60">
        <v>20972</v>
      </c>
      <c r="B535">
        <v>14.8</v>
      </c>
      <c r="G535">
        <v>28.1</v>
      </c>
      <c r="H535">
        <v>28.11</v>
      </c>
      <c r="I535">
        <v>28.9</v>
      </c>
      <c r="J535">
        <v>28.9</v>
      </c>
      <c r="K535">
        <v>4.3</v>
      </c>
      <c r="L535">
        <v>3</v>
      </c>
    </row>
    <row r="536" spans="1:12" x14ac:dyDescent="0.2">
      <c r="A536" s="60">
        <v>21002</v>
      </c>
      <c r="B536">
        <v>14.8</v>
      </c>
      <c r="G536">
        <v>28.3</v>
      </c>
      <c r="H536">
        <v>28.19</v>
      </c>
      <c r="I536">
        <v>28.9</v>
      </c>
      <c r="J536">
        <v>29</v>
      </c>
      <c r="K536">
        <v>4.2</v>
      </c>
      <c r="L536">
        <v>2.99</v>
      </c>
    </row>
    <row r="537" spans="1:12" x14ac:dyDescent="0.2">
      <c r="A537" s="60">
        <v>21033</v>
      </c>
      <c r="B537">
        <v>14.9</v>
      </c>
      <c r="G537">
        <v>28.3</v>
      </c>
      <c r="H537">
        <v>28.28</v>
      </c>
      <c r="I537">
        <v>29</v>
      </c>
      <c r="J537">
        <v>29</v>
      </c>
      <c r="K537">
        <v>4.0999999999999996</v>
      </c>
      <c r="L537">
        <v>3.24</v>
      </c>
    </row>
    <row r="538" spans="1:12" x14ac:dyDescent="0.2">
      <c r="A538" s="60">
        <v>21064</v>
      </c>
      <c r="B538">
        <v>15</v>
      </c>
      <c r="G538">
        <v>28.3</v>
      </c>
      <c r="H538">
        <v>28.32</v>
      </c>
      <c r="I538">
        <v>29.1</v>
      </c>
      <c r="J538">
        <v>29.1</v>
      </c>
      <c r="K538">
        <v>4.4000000000000004</v>
      </c>
      <c r="L538">
        <v>3.47</v>
      </c>
    </row>
    <row r="539" spans="1:12" x14ac:dyDescent="0.2">
      <c r="A539" s="60">
        <v>21094</v>
      </c>
      <c r="B539">
        <v>15</v>
      </c>
      <c r="G539">
        <v>28.3</v>
      </c>
      <c r="H539">
        <v>28.32</v>
      </c>
      <c r="I539">
        <v>29.2</v>
      </c>
      <c r="J539">
        <v>29.2</v>
      </c>
      <c r="K539">
        <v>4.5</v>
      </c>
      <c r="L539">
        <v>3.5</v>
      </c>
    </row>
    <row r="540" spans="1:12" x14ac:dyDescent="0.2">
      <c r="A540" s="60">
        <v>21125</v>
      </c>
      <c r="B540">
        <v>15</v>
      </c>
      <c r="G540">
        <v>28.4</v>
      </c>
      <c r="H540">
        <v>28.41</v>
      </c>
      <c r="I540">
        <v>29.4</v>
      </c>
      <c r="J540">
        <v>29.3</v>
      </c>
      <c r="K540">
        <v>5.0999999999999996</v>
      </c>
      <c r="L540">
        <v>3.28</v>
      </c>
    </row>
    <row r="541" spans="1:12" x14ac:dyDescent="0.2">
      <c r="A541" s="60">
        <v>21155</v>
      </c>
      <c r="B541">
        <v>14.9</v>
      </c>
      <c r="G541">
        <v>28.4</v>
      </c>
      <c r="H541">
        <v>28.47</v>
      </c>
      <c r="I541">
        <v>29.4</v>
      </c>
      <c r="J541">
        <v>29.3</v>
      </c>
      <c r="K541">
        <v>5.2</v>
      </c>
      <c r="L541">
        <v>2.98</v>
      </c>
    </row>
    <row r="542" spans="1:12" x14ac:dyDescent="0.2">
      <c r="A542" s="60">
        <v>21186</v>
      </c>
      <c r="B542">
        <v>15</v>
      </c>
      <c r="G542">
        <v>28.6</v>
      </c>
      <c r="H542">
        <v>28.64</v>
      </c>
      <c r="I542">
        <v>29.4</v>
      </c>
      <c r="J542">
        <v>29.3</v>
      </c>
      <c r="K542">
        <v>5.8</v>
      </c>
      <c r="L542">
        <v>2.72</v>
      </c>
    </row>
    <row r="543" spans="1:12" x14ac:dyDescent="0.2">
      <c r="A543" s="60">
        <v>21217</v>
      </c>
      <c r="B543">
        <v>15</v>
      </c>
      <c r="G543">
        <v>28.6</v>
      </c>
      <c r="H543">
        <v>28.7</v>
      </c>
      <c r="I543">
        <v>29.4</v>
      </c>
      <c r="J543">
        <v>29.4</v>
      </c>
      <c r="K543">
        <v>6.4</v>
      </c>
      <c r="L543">
        <v>1.67</v>
      </c>
    </row>
    <row r="544" spans="1:12" x14ac:dyDescent="0.2">
      <c r="A544" s="60">
        <v>21245</v>
      </c>
      <c r="B544">
        <v>15.1</v>
      </c>
      <c r="G544">
        <v>28.8</v>
      </c>
      <c r="H544">
        <v>28.87</v>
      </c>
      <c r="I544">
        <v>29.5</v>
      </c>
      <c r="J544">
        <v>29.5</v>
      </c>
      <c r="K544">
        <v>6.7</v>
      </c>
      <c r="L544">
        <v>1.2</v>
      </c>
    </row>
    <row r="545" spans="1:17" x14ac:dyDescent="0.2">
      <c r="A545" s="60">
        <v>21276</v>
      </c>
      <c r="B545">
        <v>15.1</v>
      </c>
      <c r="G545">
        <v>28.9</v>
      </c>
      <c r="H545">
        <v>28.94</v>
      </c>
      <c r="I545">
        <v>29.5</v>
      </c>
      <c r="J545">
        <v>29.5</v>
      </c>
      <c r="K545">
        <v>7.4</v>
      </c>
      <c r="L545">
        <v>1.26</v>
      </c>
    </row>
    <row r="546" spans="1:17" x14ac:dyDescent="0.2">
      <c r="A546" s="60">
        <v>21306</v>
      </c>
      <c r="B546">
        <v>15.1</v>
      </c>
      <c r="G546">
        <v>28.9</v>
      </c>
      <c r="H546">
        <v>28.94</v>
      </c>
      <c r="I546">
        <v>29.5</v>
      </c>
      <c r="J546">
        <v>29.5</v>
      </c>
      <c r="K546">
        <v>7.4</v>
      </c>
      <c r="L546">
        <v>0.63</v>
      </c>
    </row>
    <row r="547" spans="1:17" x14ac:dyDescent="0.2">
      <c r="A547" s="60">
        <v>21337</v>
      </c>
      <c r="B547">
        <v>15.1</v>
      </c>
      <c r="G547">
        <v>28.9</v>
      </c>
      <c r="H547">
        <v>28.91</v>
      </c>
      <c r="I547">
        <v>29.5</v>
      </c>
      <c r="J547">
        <v>29.6</v>
      </c>
      <c r="K547">
        <v>7.3</v>
      </c>
      <c r="L547">
        <v>0.93</v>
      </c>
    </row>
    <row r="548" spans="1:17" x14ac:dyDescent="0.2">
      <c r="A548" s="60">
        <v>21367</v>
      </c>
      <c r="B548">
        <v>15.1</v>
      </c>
      <c r="G548">
        <v>29</v>
      </c>
      <c r="H548">
        <v>28.89</v>
      </c>
      <c r="I548">
        <v>29.6</v>
      </c>
      <c r="J548">
        <v>29.6</v>
      </c>
      <c r="K548">
        <v>7.5</v>
      </c>
      <c r="L548">
        <v>0.68</v>
      </c>
    </row>
    <row r="549" spans="1:17" x14ac:dyDescent="0.2">
      <c r="A549" s="60">
        <v>21398</v>
      </c>
      <c r="B549">
        <v>15.1</v>
      </c>
      <c r="G549">
        <v>28.9</v>
      </c>
      <c r="H549">
        <v>28.94</v>
      </c>
      <c r="I549">
        <v>29.6</v>
      </c>
      <c r="J549">
        <v>29.6</v>
      </c>
      <c r="K549">
        <v>7.4</v>
      </c>
      <c r="L549">
        <v>1.53</v>
      </c>
    </row>
    <row r="550" spans="1:17" x14ac:dyDescent="0.2">
      <c r="A550" s="60">
        <v>21429</v>
      </c>
      <c r="B550">
        <v>15.3</v>
      </c>
      <c r="G550">
        <v>28.9</v>
      </c>
      <c r="H550">
        <v>28.91</v>
      </c>
      <c r="I550">
        <v>29.6</v>
      </c>
      <c r="J550">
        <v>29.7</v>
      </c>
      <c r="K550">
        <v>7.1</v>
      </c>
      <c r="L550">
        <v>1.76</v>
      </c>
    </row>
    <row r="551" spans="1:17" x14ac:dyDescent="0.2">
      <c r="A551" s="60">
        <v>21459</v>
      </c>
      <c r="B551">
        <v>15.3</v>
      </c>
      <c r="G551">
        <v>28.9</v>
      </c>
      <c r="H551">
        <v>28.91</v>
      </c>
      <c r="I551">
        <v>29.7</v>
      </c>
      <c r="J551">
        <v>29.7</v>
      </c>
      <c r="K551">
        <v>6.7</v>
      </c>
      <c r="L551">
        <v>1.8</v>
      </c>
    </row>
    <row r="552" spans="1:17" x14ac:dyDescent="0.2">
      <c r="A552" s="60">
        <v>21490</v>
      </c>
      <c r="B552">
        <v>15.3</v>
      </c>
      <c r="G552">
        <v>29</v>
      </c>
      <c r="H552">
        <v>28.95</v>
      </c>
      <c r="I552">
        <v>29.9</v>
      </c>
      <c r="J552">
        <v>29.8</v>
      </c>
      <c r="K552">
        <v>6.2</v>
      </c>
      <c r="L552">
        <v>2.27</v>
      </c>
    </row>
    <row r="553" spans="1:17" x14ac:dyDescent="0.2">
      <c r="A553" s="60">
        <v>21520</v>
      </c>
      <c r="B553">
        <v>15.3</v>
      </c>
      <c r="G553">
        <v>28.9</v>
      </c>
      <c r="H553">
        <v>28.97</v>
      </c>
      <c r="I553">
        <v>29.9</v>
      </c>
      <c r="J553">
        <v>29.9</v>
      </c>
      <c r="K553">
        <v>6.2</v>
      </c>
      <c r="L553">
        <v>2.42</v>
      </c>
    </row>
    <row r="554" spans="1:17" x14ac:dyDescent="0.2">
      <c r="A554" s="60">
        <v>21551</v>
      </c>
      <c r="B554">
        <v>15.3</v>
      </c>
      <c r="G554">
        <v>29</v>
      </c>
      <c r="H554">
        <v>29.01</v>
      </c>
      <c r="I554">
        <v>29.9</v>
      </c>
      <c r="J554">
        <v>29.9</v>
      </c>
      <c r="K554">
        <v>6</v>
      </c>
      <c r="L554">
        <v>2.48</v>
      </c>
      <c r="P554">
        <v>15.164</v>
      </c>
      <c r="Q554">
        <v>15.500999999999999</v>
      </c>
    </row>
    <row r="555" spans="1:17" x14ac:dyDescent="0.2">
      <c r="A555" s="60">
        <v>21582</v>
      </c>
      <c r="B555">
        <v>15.3</v>
      </c>
      <c r="G555">
        <v>28.9</v>
      </c>
      <c r="H555">
        <v>29</v>
      </c>
      <c r="I555">
        <v>29.9</v>
      </c>
      <c r="J555">
        <v>29.9</v>
      </c>
      <c r="K555">
        <v>5.9</v>
      </c>
      <c r="L555">
        <v>2.4300000000000002</v>
      </c>
      <c r="P555">
        <v>15.179</v>
      </c>
      <c r="Q555">
        <v>15.513</v>
      </c>
    </row>
    <row r="556" spans="1:17" x14ac:dyDescent="0.2">
      <c r="A556" s="60">
        <v>21610</v>
      </c>
      <c r="B556">
        <v>15.2</v>
      </c>
      <c r="G556">
        <v>28.9</v>
      </c>
      <c r="H556">
        <v>28.97</v>
      </c>
      <c r="I556">
        <v>30</v>
      </c>
      <c r="J556">
        <v>30</v>
      </c>
      <c r="K556">
        <v>5.6</v>
      </c>
      <c r="L556">
        <v>2.8</v>
      </c>
      <c r="P556">
        <v>15.189</v>
      </c>
      <c r="Q556">
        <v>15.531000000000001</v>
      </c>
    </row>
    <row r="557" spans="1:17" x14ac:dyDescent="0.2">
      <c r="A557" s="60">
        <v>21641</v>
      </c>
      <c r="B557">
        <v>15.2</v>
      </c>
      <c r="G557">
        <v>29</v>
      </c>
      <c r="H557">
        <v>28.98</v>
      </c>
      <c r="I557">
        <v>30</v>
      </c>
      <c r="J557">
        <v>30</v>
      </c>
      <c r="K557">
        <v>5.2</v>
      </c>
      <c r="L557">
        <v>2.96</v>
      </c>
      <c r="P557">
        <v>15.218999999999999</v>
      </c>
      <c r="Q557">
        <v>15.57</v>
      </c>
    </row>
    <row r="558" spans="1:17" x14ac:dyDescent="0.2">
      <c r="A558" s="60">
        <v>21671</v>
      </c>
      <c r="B558">
        <v>15.3</v>
      </c>
      <c r="G558">
        <v>29</v>
      </c>
      <c r="H558">
        <v>29.04</v>
      </c>
      <c r="I558">
        <v>30.1</v>
      </c>
      <c r="J558">
        <v>30.1</v>
      </c>
      <c r="K558">
        <v>5.0999999999999996</v>
      </c>
      <c r="L558">
        <v>2.9</v>
      </c>
      <c r="P558">
        <v>15.227</v>
      </c>
      <c r="Q558">
        <v>15.589</v>
      </c>
    </row>
    <row r="559" spans="1:17" x14ac:dyDescent="0.2">
      <c r="A559" s="60">
        <v>21702</v>
      </c>
      <c r="B559">
        <v>15.1</v>
      </c>
      <c r="G559">
        <v>29.1</v>
      </c>
      <c r="H559">
        <v>29.11</v>
      </c>
      <c r="I559">
        <v>30.1</v>
      </c>
      <c r="J559">
        <v>30.2</v>
      </c>
      <c r="K559">
        <v>5</v>
      </c>
      <c r="L559">
        <v>3.39</v>
      </c>
      <c r="P559">
        <v>15.271000000000001</v>
      </c>
      <c r="Q559">
        <v>15.635</v>
      </c>
    </row>
    <row r="560" spans="1:17" x14ac:dyDescent="0.2">
      <c r="A560" s="60">
        <v>21732</v>
      </c>
      <c r="B560">
        <v>15.3</v>
      </c>
      <c r="G560">
        <v>29.2</v>
      </c>
      <c r="H560">
        <v>29.15</v>
      </c>
      <c r="I560">
        <v>30.2</v>
      </c>
      <c r="J560">
        <v>30.2</v>
      </c>
      <c r="K560">
        <v>5.0999999999999996</v>
      </c>
      <c r="L560">
        <v>3.47</v>
      </c>
      <c r="P560">
        <v>15.303000000000001</v>
      </c>
      <c r="Q560">
        <v>15.672000000000001</v>
      </c>
    </row>
    <row r="561" spans="1:17" x14ac:dyDescent="0.2">
      <c r="A561" s="60">
        <v>21763</v>
      </c>
      <c r="B561">
        <v>15.3</v>
      </c>
      <c r="G561">
        <v>29.2</v>
      </c>
      <c r="H561">
        <v>29.18</v>
      </c>
      <c r="I561">
        <v>30.2</v>
      </c>
      <c r="J561">
        <v>30.2</v>
      </c>
      <c r="K561">
        <v>5.2</v>
      </c>
      <c r="L561">
        <v>3.5</v>
      </c>
      <c r="P561">
        <v>15.324999999999999</v>
      </c>
      <c r="Q561">
        <v>15.696999999999999</v>
      </c>
    </row>
    <row r="562" spans="1:17" x14ac:dyDescent="0.2">
      <c r="A562" s="60">
        <v>21794</v>
      </c>
      <c r="B562">
        <v>15.5</v>
      </c>
      <c r="G562">
        <v>29.3</v>
      </c>
      <c r="H562">
        <v>29.25</v>
      </c>
      <c r="I562">
        <v>30.3</v>
      </c>
      <c r="J562">
        <v>30.3</v>
      </c>
      <c r="K562">
        <v>5.5</v>
      </c>
      <c r="L562">
        <v>3.76</v>
      </c>
      <c r="P562">
        <v>15.365</v>
      </c>
      <c r="Q562">
        <v>15.738</v>
      </c>
    </row>
    <row r="563" spans="1:17" x14ac:dyDescent="0.2">
      <c r="A563" s="60">
        <v>21824</v>
      </c>
      <c r="B563">
        <v>15.5</v>
      </c>
      <c r="G563">
        <v>29.4</v>
      </c>
      <c r="H563">
        <v>29.35</v>
      </c>
      <c r="I563">
        <v>30.5</v>
      </c>
      <c r="J563">
        <v>30.4</v>
      </c>
      <c r="K563">
        <v>5.7</v>
      </c>
      <c r="L563">
        <v>3.98</v>
      </c>
      <c r="P563">
        <v>15.401999999999999</v>
      </c>
      <c r="Q563">
        <v>15.765000000000001</v>
      </c>
    </row>
    <row r="564" spans="1:17" x14ac:dyDescent="0.2">
      <c r="A564" s="60">
        <v>21855</v>
      </c>
      <c r="B564">
        <v>15.5</v>
      </c>
      <c r="G564">
        <v>29.4</v>
      </c>
      <c r="H564">
        <v>29.35</v>
      </c>
      <c r="I564">
        <v>30.5</v>
      </c>
      <c r="J564">
        <v>30.4</v>
      </c>
      <c r="K564">
        <v>5.8</v>
      </c>
      <c r="L564">
        <v>4</v>
      </c>
      <c r="P564">
        <v>15.412000000000001</v>
      </c>
      <c r="Q564">
        <v>15.794</v>
      </c>
    </row>
    <row r="565" spans="1:17" x14ac:dyDescent="0.2">
      <c r="A565" s="60">
        <v>21885</v>
      </c>
      <c r="B565">
        <v>15.5</v>
      </c>
      <c r="G565">
        <v>29.4</v>
      </c>
      <c r="H565">
        <v>29.41</v>
      </c>
      <c r="I565">
        <v>30.5</v>
      </c>
      <c r="J565">
        <v>30.5</v>
      </c>
      <c r="K565">
        <v>5.3</v>
      </c>
      <c r="L565">
        <v>3.99</v>
      </c>
      <c r="P565">
        <v>15.43</v>
      </c>
      <c r="Q565">
        <v>15.818</v>
      </c>
    </row>
    <row r="566" spans="1:17" x14ac:dyDescent="0.2">
      <c r="A566" s="60">
        <v>21916</v>
      </c>
      <c r="B566">
        <v>15.5</v>
      </c>
      <c r="G566">
        <v>29.3</v>
      </c>
      <c r="H566">
        <v>29.37</v>
      </c>
      <c r="I566">
        <v>30.5</v>
      </c>
      <c r="J566">
        <v>30.5</v>
      </c>
      <c r="K566">
        <v>5.2</v>
      </c>
      <c r="L566">
        <v>3.99</v>
      </c>
      <c r="P566">
        <v>15.420999999999999</v>
      </c>
      <c r="Q566">
        <v>15.821999999999999</v>
      </c>
    </row>
    <row r="567" spans="1:17" x14ac:dyDescent="0.2">
      <c r="A567" s="60">
        <v>21947</v>
      </c>
      <c r="B567">
        <v>15.5</v>
      </c>
      <c r="G567">
        <v>29.4</v>
      </c>
      <c r="H567">
        <v>29.41</v>
      </c>
      <c r="I567">
        <v>30.6</v>
      </c>
      <c r="J567">
        <v>30.6</v>
      </c>
      <c r="K567">
        <v>4.8</v>
      </c>
      <c r="L567">
        <v>3.97</v>
      </c>
      <c r="P567">
        <v>15.436999999999999</v>
      </c>
      <c r="Q567">
        <v>15.852</v>
      </c>
    </row>
    <row r="568" spans="1:17" x14ac:dyDescent="0.2">
      <c r="A568" s="60">
        <v>21976</v>
      </c>
      <c r="B568">
        <v>15.4</v>
      </c>
      <c r="G568">
        <v>29.4</v>
      </c>
      <c r="H568">
        <v>29.41</v>
      </c>
      <c r="I568">
        <v>30.6</v>
      </c>
      <c r="J568">
        <v>30.6</v>
      </c>
      <c r="K568">
        <v>5.4</v>
      </c>
      <c r="L568">
        <v>3.84</v>
      </c>
      <c r="P568">
        <v>15.446</v>
      </c>
      <c r="Q568">
        <v>15.853</v>
      </c>
    </row>
    <row r="569" spans="1:17" x14ac:dyDescent="0.2">
      <c r="A569" s="60">
        <v>22007</v>
      </c>
      <c r="B569">
        <v>15.5</v>
      </c>
      <c r="G569">
        <v>29.5</v>
      </c>
      <c r="H569">
        <v>29.54</v>
      </c>
      <c r="I569">
        <v>30.6</v>
      </c>
      <c r="J569">
        <v>30.6</v>
      </c>
      <c r="K569">
        <v>5.2</v>
      </c>
      <c r="L569">
        <v>3.92</v>
      </c>
      <c r="P569">
        <v>15.502000000000001</v>
      </c>
      <c r="Q569">
        <v>15.882</v>
      </c>
    </row>
    <row r="570" spans="1:17" x14ac:dyDescent="0.2">
      <c r="A570" s="60">
        <v>22037</v>
      </c>
      <c r="B570">
        <v>15.5</v>
      </c>
      <c r="G570">
        <v>29.5</v>
      </c>
      <c r="H570">
        <v>29.57</v>
      </c>
      <c r="I570">
        <v>30.6</v>
      </c>
      <c r="J570">
        <v>30.6</v>
      </c>
      <c r="K570">
        <v>5.0999999999999996</v>
      </c>
      <c r="L570">
        <v>3.85</v>
      </c>
      <c r="P570">
        <v>15.518000000000001</v>
      </c>
      <c r="Q570">
        <v>15.907999999999999</v>
      </c>
    </row>
    <row r="571" spans="1:17" x14ac:dyDescent="0.2">
      <c r="A571" s="60">
        <v>22068</v>
      </c>
      <c r="B571">
        <v>15.5</v>
      </c>
      <c r="G571">
        <v>29.6</v>
      </c>
      <c r="H571">
        <v>29.61</v>
      </c>
      <c r="I571">
        <v>30.6</v>
      </c>
      <c r="J571">
        <v>30.7</v>
      </c>
      <c r="K571">
        <v>5.4</v>
      </c>
      <c r="L571">
        <v>3.32</v>
      </c>
      <c r="P571">
        <v>15.525</v>
      </c>
      <c r="Q571">
        <v>15.917</v>
      </c>
    </row>
    <row r="572" spans="1:17" x14ac:dyDescent="0.2">
      <c r="A572" s="60">
        <v>22098</v>
      </c>
      <c r="B572">
        <v>15.5</v>
      </c>
      <c r="G572">
        <v>29.6</v>
      </c>
      <c r="H572">
        <v>29.55</v>
      </c>
      <c r="I572">
        <v>30.6</v>
      </c>
      <c r="J572">
        <v>30.6</v>
      </c>
      <c r="K572">
        <v>5.5</v>
      </c>
      <c r="L572">
        <v>3.23</v>
      </c>
      <c r="P572">
        <v>15.553000000000001</v>
      </c>
      <c r="Q572">
        <v>15.945</v>
      </c>
    </row>
    <row r="573" spans="1:17" x14ac:dyDescent="0.2">
      <c r="A573" s="60">
        <v>22129</v>
      </c>
      <c r="B573">
        <v>15.5</v>
      </c>
      <c r="G573">
        <v>29.6</v>
      </c>
      <c r="H573">
        <v>29.61</v>
      </c>
      <c r="I573">
        <v>30.6</v>
      </c>
      <c r="J573">
        <v>30.6</v>
      </c>
      <c r="K573">
        <v>5.6</v>
      </c>
      <c r="L573">
        <v>2.98</v>
      </c>
      <c r="P573">
        <v>15.579000000000001</v>
      </c>
      <c r="Q573">
        <v>15.968</v>
      </c>
    </row>
    <row r="574" spans="1:17" x14ac:dyDescent="0.2">
      <c r="A574" s="60">
        <v>22160</v>
      </c>
      <c r="B574">
        <v>15.5</v>
      </c>
      <c r="G574">
        <v>29.6</v>
      </c>
      <c r="H574">
        <v>29.61</v>
      </c>
      <c r="I574">
        <v>30.6</v>
      </c>
      <c r="J574">
        <v>30.6</v>
      </c>
      <c r="K574">
        <v>5.5</v>
      </c>
      <c r="L574">
        <v>2.6</v>
      </c>
      <c r="P574">
        <v>15.587999999999999</v>
      </c>
      <c r="Q574">
        <v>15.981</v>
      </c>
    </row>
    <row r="575" spans="1:17" x14ac:dyDescent="0.2">
      <c r="A575" s="60">
        <v>22190</v>
      </c>
      <c r="B575">
        <v>15.7</v>
      </c>
      <c r="G575">
        <v>29.8</v>
      </c>
      <c r="H575">
        <v>29.75</v>
      </c>
      <c r="I575">
        <v>30.8</v>
      </c>
      <c r="J575">
        <v>30.8</v>
      </c>
      <c r="K575">
        <v>6.1</v>
      </c>
      <c r="L575">
        <v>2.4700000000000002</v>
      </c>
      <c r="P575">
        <v>15.606</v>
      </c>
      <c r="Q575">
        <v>15.99</v>
      </c>
    </row>
    <row r="576" spans="1:17" x14ac:dyDescent="0.2">
      <c r="A576" s="60">
        <v>22221</v>
      </c>
      <c r="B576">
        <v>15.7</v>
      </c>
      <c r="G576">
        <v>29.8</v>
      </c>
      <c r="H576">
        <v>29.78</v>
      </c>
      <c r="I576">
        <v>30.8</v>
      </c>
      <c r="J576">
        <v>30.8</v>
      </c>
      <c r="K576">
        <v>6.1</v>
      </c>
      <c r="L576">
        <v>2.44</v>
      </c>
      <c r="P576">
        <v>15.659000000000001</v>
      </c>
      <c r="Q576">
        <v>16.033000000000001</v>
      </c>
    </row>
    <row r="577" spans="1:17" x14ac:dyDescent="0.2">
      <c r="A577" s="60">
        <v>22251</v>
      </c>
      <c r="B577">
        <v>15.7</v>
      </c>
      <c r="G577">
        <v>29.8</v>
      </c>
      <c r="H577">
        <v>29.81</v>
      </c>
      <c r="I577">
        <v>30.8</v>
      </c>
      <c r="J577">
        <v>30.7</v>
      </c>
      <c r="K577">
        <v>6.6</v>
      </c>
      <c r="L577">
        <v>1.98</v>
      </c>
      <c r="P577">
        <v>15.662000000000001</v>
      </c>
      <c r="Q577">
        <v>16.027999999999999</v>
      </c>
    </row>
    <row r="578" spans="1:17" x14ac:dyDescent="0.2">
      <c r="A578" s="60">
        <v>22282</v>
      </c>
      <c r="B578">
        <v>15.7</v>
      </c>
      <c r="D578">
        <v>17.3</v>
      </c>
      <c r="G578">
        <v>29.8</v>
      </c>
      <c r="H578">
        <v>29.84</v>
      </c>
      <c r="I578">
        <v>30.8</v>
      </c>
      <c r="J578">
        <v>30.8</v>
      </c>
      <c r="K578">
        <v>6.6</v>
      </c>
      <c r="L578">
        <v>1.45</v>
      </c>
      <c r="P578">
        <v>15.664999999999999</v>
      </c>
      <c r="Q578">
        <v>16.032</v>
      </c>
    </row>
    <row r="579" spans="1:17" x14ac:dyDescent="0.2">
      <c r="A579" s="60">
        <v>22313</v>
      </c>
      <c r="B579">
        <v>15.7</v>
      </c>
      <c r="D579">
        <v>17.3</v>
      </c>
      <c r="G579">
        <v>29.8</v>
      </c>
      <c r="H579">
        <v>29.84</v>
      </c>
      <c r="I579">
        <v>30.8</v>
      </c>
      <c r="J579">
        <v>30.8</v>
      </c>
      <c r="K579">
        <v>6.9</v>
      </c>
      <c r="L579">
        <v>2.54</v>
      </c>
      <c r="P579">
        <v>15.679</v>
      </c>
      <c r="Q579">
        <v>16.047999999999998</v>
      </c>
    </row>
    <row r="580" spans="1:17" x14ac:dyDescent="0.2">
      <c r="A580" s="60">
        <v>22341</v>
      </c>
      <c r="B580">
        <v>15.7</v>
      </c>
      <c r="D580">
        <v>17.3</v>
      </c>
      <c r="G580">
        <v>29.8</v>
      </c>
      <c r="H580">
        <v>29.84</v>
      </c>
      <c r="I580">
        <v>30.8</v>
      </c>
      <c r="J580">
        <v>30.9</v>
      </c>
      <c r="K580">
        <v>6.9</v>
      </c>
      <c r="L580">
        <v>2.02</v>
      </c>
      <c r="P580">
        <v>15.67</v>
      </c>
      <c r="Q580">
        <v>16.053000000000001</v>
      </c>
    </row>
    <row r="581" spans="1:17" x14ac:dyDescent="0.2">
      <c r="A581" s="60">
        <v>22372</v>
      </c>
      <c r="B581">
        <v>15.7</v>
      </c>
      <c r="D581">
        <v>17.3</v>
      </c>
      <c r="G581">
        <v>29.8</v>
      </c>
      <c r="H581">
        <v>29.81</v>
      </c>
      <c r="I581">
        <v>30.9</v>
      </c>
      <c r="J581">
        <v>30.9</v>
      </c>
      <c r="K581">
        <v>7</v>
      </c>
      <c r="L581">
        <v>1.49</v>
      </c>
      <c r="P581">
        <v>15.661</v>
      </c>
      <c r="Q581">
        <v>16.074999999999999</v>
      </c>
    </row>
    <row r="582" spans="1:17" x14ac:dyDescent="0.2">
      <c r="A582" s="60">
        <v>22402</v>
      </c>
      <c r="B582">
        <v>15.7</v>
      </c>
      <c r="D582">
        <v>17.399999999999999</v>
      </c>
      <c r="G582">
        <v>29.8</v>
      </c>
      <c r="H582">
        <v>29.84</v>
      </c>
      <c r="I582">
        <v>30.9</v>
      </c>
      <c r="J582">
        <v>30.9</v>
      </c>
      <c r="K582">
        <v>7.1</v>
      </c>
      <c r="L582">
        <v>1.98</v>
      </c>
      <c r="P582">
        <v>15.67</v>
      </c>
      <c r="Q582">
        <v>16.096</v>
      </c>
    </row>
    <row r="583" spans="1:17" x14ac:dyDescent="0.2">
      <c r="A583" s="60">
        <v>22433</v>
      </c>
      <c r="B583">
        <v>15.7</v>
      </c>
      <c r="D583">
        <v>17.3</v>
      </c>
      <c r="G583">
        <v>29.8</v>
      </c>
      <c r="H583">
        <v>29.84</v>
      </c>
      <c r="I583">
        <v>30.9</v>
      </c>
      <c r="J583">
        <v>31</v>
      </c>
      <c r="K583">
        <v>6.9</v>
      </c>
      <c r="L583">
        <v>1.73</v>
      </c>
      <c r="P583">
        <v>15.677</v>
      </c>
      <c r="Q583">
        <v>16.12</v>
      </c>
    </row>
    <row r="584" spans="1:17" x14ac:dyDescent="0.2">
      <c r="A584" s="60">
        <v>22463</v>
      </c>
      <c r="B584">
        <v>15.7</v>
      </c>
      <c r="D584">
        <v>17.2</v>
      </c>
      <c r="G584">
        <v>30</v>
      </c>
      <c r="H584">
        <v>29.92</v>
      </c>
      <c r="I584">
        <v>31</v>
      </c>
      <c r="J584">
        <v>31</v>
      </c>
      <c r="K584">
        <v>7</v>
      </c>
      <c r="L584">
        <v>1.17</v>
      </c>
      <c r="P584">
        <v>15.711</v>
      </c>
      <c r="Q584">
        <v>16.145</v>
      </c>
    </row>
    <row r="585" spans="1:17" x14ac:dyDescent="0.2">
      <c r="A585" s="60">
        <v>22494</v>
      </c>
      <c r="B585">
        <v>15.7</v>
      </c>
      <c r="D585">
        <v>17.2</v>
      </c>
      <c r="G585">
        <v>29.9</v>
      </c>
      <c r="H585">
        <v>29.94</v>
      </c>
      <c r="I585">
        <v>31</v>
      </c>
      <c r="J585">
        <v>31.1</v>
      </c>
      <c r="K585">
        <v>6.6</v>
      </c>
      <c r="L585">
        <v>2</v>
      </c>
      <c r="P585">
        <v>15.724</v>
      </c>
      <c r="Q585">
        <v>16.161999999999999</v>
      </c>
    </row>
    <row r="586" spans="1:17" x14ac:dyDescent="0.2">
      <c r="A586" s="60">
        <v>22525</v>
      </c>
      <c r="B586">
        <v>15.7</v>
      </c>
      <c r="D586">
        <v>17.399999999999999</v>
      </c>
      <c r="G586">
        <v>30</v>
      </c>
      <c r="H586">
        <v>29.98</v>
      </c>
      <c r="I586">
        <v>31.1</v>
      </c>
      <c r="J586">
        <v>31.1</v>
      </c>
      <c r="K586">
        <v>6.7</v>
      </c>
      <c r="L586">
        <v>1.88</v>
      </c>
      <c r="P586">
        <v>15.742000000000001</v>
      </c>
      <c r="Q586">
        <v>16.193999999999999</v>
      </c>
    </row>
    <row r="587" spans="1:17" x14ac:dyDescent="0.2">
      <c r="A587" s="60">
        <v>22555</v>
      </c>
      <c r="B587">
        <v>15.7</v>
      </c>
      <c r="D587">
        <v>17.399999999999999</v>
      </c>
      <c r="G587">
        <v>30</v>
      </c>
      <c r="H587">
        <v>29.98</v>
      </c>
      <c r="I587">
        <v>31.2</v>
      </c>
      <c r="J587">
        <v>31.1</v>
      </c>
      <c r="K587">
        <v>6.5</v>
      </c>
      <c r="L587">
        <v>2.2599999999999998</v>
      </c>
      <c r="P587">
        <v>15.741</v>
      </c>
      <c r="Q587">
        <v>16.199000000000002</v>
      </c>
    </row>
    <row r="588" spans="1:17" x14ac:dyDescent="0.2">
      <c r="A588" s="60">
        <v>22586</v>
      </c>
      <c r="B588">
        <v>15.7</v>
      </c>
      <c r="D588">
        <v>17.399999999999999</v>
      </c>
      <c r="G588">
        <v>30</v>
      </c>
      <c r="H588">
        <v>29.98</v>
      </c>
      <c r="I588">
        <v>31.2</v>
      </c>
      <c r="J588">
        <v>31.2</v>
      </c>
      <c r="K588">
        <v>6.1</v>
      </c>
      <c r="L588">
        <v>2.61</v>
      </c>
      <c r="P588">
        <v>15.742000000000001</v>
      </c>
      <c r="Q588">
        <v>16.202000000000002</v>
      </c>
    </row>
    <row r="589" spans="1:17" x14ac:dyDescent="0.2">
      <c r="A589" s="60">
        <v>22616</v>
      </c>
      <c r="B589">
        <v>15.7</v>
      </c>
      <c r="D589">
        <v>17.399999999999999</v>
      </c>
      <c r="G589">
        <v>30</v>
      </c>
      <c r="H589">
        <v>30.01</v>
      </c>
      <c r="I589">
        <v>31.2</v>
      </c>
      <c r="J589">
        <v>31.2</v>
      </c>
      <c r="K589">
        <v>6</v>
      </c>
      <c r="L589">
        <v>2.33</v>
      </c>
      <c r="P589">
        <v>15.746</v>
      </c>
      <c r="Q589">
        <v>16.216000000000001</v>
      </c>
    </row>
    <row r="590" spans="1:17" x14ac:dyDescent="0.2">
      <c r="A590" s="60">
        <v>22647</v>
      </c>
      <c r="B590">
        <v>15.7</v>
      </c>
      <c r="D590">
        <v>17.399999999999999</v>
      </c>
      <c r="G590">
        <v>30</v>
      </c>
      <c r="H590">
        <v>30.04</v>
      </c>
      <c r="I590">
        <v>31.2</v>
      </c>
      <c r="J590">
        <v>31.2</v>
      </c>
      <c r="K590">
        <v>5.8</v>
      </c>
      <c r="L590">
        <v>2.15</v>
      </c>
      <c r="P590">
        <v>15.776</v>
      </c>
      <c r="Q590">
        <v>16.234999999999999</v>
      </c>
    </row>
    <row r="591" spans="1:17" x14ac:dyDescent="0.2">
      <c r="A591" s="60">
        <v>22678</v>
      </c>
      <c r="B591">
        <v>15.7</v>
      </c>
      <c r="D591">
        <v>17.399999999999999</v>
      </c>
      <c r="G591">
        <v>30.1</v>
      </c>
      <c r="H591">
        <v>30.11</v>
      </c>
      <c r="I591">
        <v>31.2</v>
      </c>
      <c r="J591">
        <v>31.2</v>
      </c>
      <c r="K591">
        <v>5.5</v>
      </c>
      <c r="L591">
        <v>2.37</v>
      </c>
      <c r="P591">
        <v>15.818</v>
      </c>
      <c r="Q591">
        <v>16.262</v>
      </c>
    </row>
    <row r="592" spans="1:17" x14ac:dyDescent="0.2">
      <c r="A592" s="60">
        <v>22706</v>
      </c>
      <c r="B592">
        <v>15.7</v>
      </c>
      <c r="D592">
        <v>17.399999999999999</v>
      </c>
      <c r="G592">
        <v>30.1</v>
      </c>
      <c r="H592">
        <v>30.17</v>
      </c>
      <c r="I592">
        <v>31.3</v>
      </c>
      <c r="J592">
        <v>31.3</v>
      </c>
      <c r="K592">
        <v>5.6</v>
      </c>
      <c r="L592">
        <v>2.85</v>
      </c>
      <c r="P592">
        <v>15.839</v>
      </c>
      <c r="Q592">
        <v>16.3</v>
      </c>
    </row>
    <row r="593" spans="1:17" x14ac:dyDescent="0.2">
      <c r="A593" s="60">
        <v>22737</v>
      </c>
      <c r="B593">
        <v>15.8</v>
      </c>
      <c r="D593">
        <v>17.399999999999999</v>
      </c>
      <c r="G593">
        <v>30.2</v>
      </c>
      <c r="H593">
        <v>30.21</v>
      </c>
      <c r="I593">
        <v>31.3</v>
      </c>
      <c r="J593">
        <v>31.3</v>
      </c>
      <c r="K593">
        <v>5.6</v>
      </c>
      <c r="L593">
        <v>2.78</v>
      </c>
      <c r="P593">
        <v>15.856999999999999</v>
      </c>
      <c r="Q593">
        <v>16.303000000000001</v>
      </c>
    </row>
    <row r="594" spans="1:17" x14ac:dyDescent="0.2">
      <c r="A594" s="60">
        <v>22767</v>
      </c>
      <c r="B594">
        <v>15.8</v>
      </c>
      <c r="D594">
        <v>17.5</v>
      </c>
      <c r="G594">
        <v>30.2</v>
      </c>
      <c r="H594">
        <v>30.24</v>
      </c>
      <c r="I594">
        <v>31.4</v>
      </c>
      <c r="J594">
        <v>31.4</v>
      </c>
      <c r="K594">
        <v>5.5</v>
      </c>
      <c r="L594">
        <v>2.36</v>
      </c>
      <c r="P594">
        <v>15.867000000000001</v>
      </c>
      <c r="Q594">
        <v>16.326000000000001</v>
      </c>
    </row>
    <row r="595" spans="1:17" x14ac:dyDescent="0.2">
      <c r="A595" s="60">
        <v>22798</v>
      </c>
      <c r="B595">
        <v>15.9</v>
      </c>
      <c r="D595">
        <v>17.5</v>
      </c>
      <c r="G595">
        <v>30.2</v>
      </c>
      <c r="H595">
        <v>30.21</v>
      </c>
      <c r="I595">
        <v>31.4</v>
      </c>
      <c r="J595">
        <v>31.4</v>
      </c>
      <c r="K595">
        <v>5.5</v>
      </c>
      <c r="L595">
        <v>2.68</v>
      </c>
      <c r="P595">
        <v>15.877000000000001</v>
      </c>
      <c r="Q595">
        <v>16.356000000000002</v>
      </c>
    </row>
    <row r="596" spans="1:17" x14ac:dyDescent="0.2">
      <c r="A596" s="60">
        <v>22828</v>
      </c>
      <c r="B596">
        <v>15.9</v>
      </c>
      <c r="D596">
        <v>17.5</v>
      </c>
      <c r="G596">
        <v>30.3</v>
      </c>
      <c r="H596">
        <v>30.22</v>
      </c>
      <c r="I596">
        <v>31.4</v>
      </c>
      <c r="J596">
        <v>31.4</v>
      </c>
      <c r="K596">
        <v>5.4</v>
      </c>
      <c r="L596">
        <v>2.71</v>
      </c>
      <c r="P596">
        <v>15.868</v>
      </c>
      <c r="Q596">
        <v>16.37</v>
      </c>
    </row>
    <row r="597" spans="1:17" x14ac:dyDescent="0.2">
      <c r="A597" s="60">
        <v>22859</v>
      </c>
      <c r="B597">
        <v>16</v>
      </c>
      <c r="D597">
        <v>17.5</v>
      </c>
      <c r="G597">
        <v>30.3</v>
      </c>
      <c r="H597">
        <v>30.28</v>
      </c>
      <c r="I597">
        <v>31.4</v>
      </c>
      <c r="J597">
        <v>31.5</v>
      </c>
      <c r="K597">
        <v>5.7</v>
      </c>
      <c r="L597">
        <v>2.93</v>
      </c>
      <c r="P597">
        <v>15.891</v>
      </c>
      <c r="Q597">
        <v>16.372</v>
      </c>
    </row>
    <row r="598" spans="1:17" x14ac:dyDescent="0.2">
      <c r="A598" s="60">
        <v>22890</v>
      </c>
      <c r="B598">
        <v>15.9</v>
      </c>
      <c r="D598">
        <v>17.5</v>
      </c>
      <c r="G598">
        <v>30.4</v>
      </c>
      <c r="H598">
        <v>30.42</v>
      </c>
      <c r="I598">
        <v>31.5</v>
      </c>
      <c r="J598">
        <v>31.5</v>
      </c>
      <c r="K598">
        <v>5.6</v>
      </c>
      <c r="L598">
        <v>2.9</v>
      </c>
      <c r="P598">
        <v>15.968999999999999</v>
      </c>
      <c r="Q598">
        <v>16.404</v>
      </c>
    </row>
    <row r="599" spans="1:17" x14ac:dyDescent="0.2">
      <c r="A599" s="60">
        <v>22920</v>
      </c>
      <c r="B599">
        <v>16</v>
      </c>
      <c r="D599">
        <v>17.5</v>
      </c>
      <c r="G599">
        <v>30.4</v>
      </c>
      <c r="H599">
        <v>30.38</v>
      </c>
      <c r="I599">
        <v>31.6</v>
      </c>
      <c r="J599">
        <v>31.5</v>
      </c>
      <c r="K599">
        <v>5.4</v>
      </c>
      <c r="L599">
        <v>2.9</v>
      </c>
      <c r="P599">
        <v>15.952999999999999</v>
      </c>
      <c r="Q599">
        <v>16.402999999999999</v>
      </c>
    </row>
    <row r="600" spans="1:17" x14ac:dyDescent="0.2">
      <c r="A600" s="60">
        <v>22951</v>
      </c>
      <c r="B600">
        <v>16</v>
      </c>
      <c r="D600">
        <v>17.600000000000001</v>
      </c>
      <c r="G600">
        <v>30.4</v>
      </c>
      <c r="H600">
        <v>30.38</v>
      </c>
      <c r="I600">
        <v>31.6</v>
      </c>
      <c r="J600">
        <v>31.5</v>
      </c>
      <c r="K600">
        <v>5.7</v>
      </c>
      <c r="L600">
        <v>2.94</v>
      </c>
      <c r="P600">
        <v>15.964</v>
      </c>
      <c r="Q600">
        <v>16.414999999999999</v>
      </c>
    </row>
    <row r="601" spans="1:17" x14ac:dyDescent="0.2">
      <c r="A601" s="60">
        <v>22981</v>
      </c>
      <c r="B601">
        <v>16</v>
      </c>
      <c r="D601">
        <v>17.600000000000001</v>
      </c>
      <c r="G601">
        <v>30.4</v>
      </c>
      <c r="H601">
        <v>30.38</v>
      </c>
      <c r="I601">
        <v>31.6</v>
      </c>
      <c r="J601">
        <v>31.6</v>
      </c>
      <c r="K601">
        <v>5.5</v>
      </c>
      <c r="L601">
        <v>2.93</v>
      </c>
      <c r="P601">
        <v>15.958</v>
      </c>
      <c r="Q601">
        <v>16.420000000000002</v>
      </c>
    </row>
    <row r="602" spans="1:17" x14ac:dyDescent="0.2">
      <c r="A602" s="60">
        <v>23012</v>
      </c>
      <c r="B602">
        <v>16</v>
      </c>
      <c r="D602">
        <v>17.600000000000001</v>
      </c>
      <c r="G602">
        <v>30.4</v>
      </c>
      <c r="H602">
        <v>30.44</v>
      </c>
      <c r="I602">
        <v>31.5</v>
      </c>
      <c r="J602">
        <v>31.5</v>
      </c>
      <c r="K602">
        <v>5.7</v>
      </c>
      <c r="L602">
        <v>2.92</v>
      </c>
      <c r="P602">
        <v>15.997</v>
      </c>
      <c r="Q602">
        <v>16.451000000000001</v>
      </c>
    </row>
    <row r="603" spans="1:17" x14ac:dyDescent="0.2">
      <c r="A603" s="60">
        <v>23043</v>
      </c>
      <c r="B603">
        <v>16</v>
      </c>
      <c r="D603">
        <v>17.600000000000001</v>
      </c>
      <c r="G603">
        <v>30.4</v>
      </c>
      <c r="H603">
        <v>30.48</v>
      </c>
      <c r="I603">
        <v>31.5</v>
      </c>
      <c r="J603">
        <v>31.6</v>
      </c>
      <c r="K603">
        <v>5.9</v>
      </c>
      <c r="L603">
        <v>3</v>
      </c>
      <c r="P603">
        <v>16.013999999999999</v>
      </c>
      <c r="Q603">
        <v>16.47</v>
      </c>
    </row>
    <row r="604" spans="1:17" x14ac:dyDescent="0.2">
      <c r="A604" s="60">
        <v>23071</v>
      </c>
      <c r="B604">
        <v>16</v>
      </c>
      <c r="D604">
        <v>17.600000000000001</v>
      </c>
      <c r="G604">
        <v>30.5</v>
      </c>
      <c r="H604">
        <v>30.51</v>
      </c>
      <c r="I604">
        <v>31.6</v>
      </c>
      <c r="J604">
        <v>31.7</v>
      </c>
      <c r="K604">
        <v>5.7</v>
      </c>
      <c r="L604">
        <v>2.98</v>
      </c>
      <c r="P604">
        <v>16.001000000000001</v>
      </c>
      <c r="Q604">
        <v>16.48</v>
      </c>
    </row>
    <row r="605" spans="1:17" x14ac:dyDescent="0.2">
      <c r="A605" s="60">
        <v>23102</v>
      </c>
      <c r="B605">
        <v>16</v>
      </c>
      <c r="D605">
        <v>17.7</v>
      </c>
      <c r="G605">
        <v>30.5</v>
      </c>
      <c r="H605">
        <v>30.48</v>
      </c>
      <c r="I605">
        <v>31.7</v>
      </c>
      <c r="J605">
        <v>31.7</v>
      </c>
      <c r="K605">
        <v>5.7</v>
      </c>
      <c r="L605">
        <v>2.9</v>
      </c>
      <c r="P605">
        <v>16</v>
      </c>
      <c r="Q605">
        <v>16.5</v>
      </c>
    </row>
    <row r="606" spans="1:17" x14ac:dyDescent="0.2">
      <c r="A606" s="60">
        <v>23132</v>
      </c>
      <c r="B606">
        <v>16</v>
      </c>
      <c r="D606">
        <v>17.8</v>
      </c>
      <c r="G606">
        <v>30.5</v>
      </c>
      <c r="H606">
        <v>30.51</v>
      </c>
      <c r="I606">
        <v>31.7</v>
      </c>
      <c r="J606">
        <v>31.7</v>
      </c>
      <c r="K606">
        <v>5.9</v>
      </c>
      <c r="L606">
        <v>3</v>
      </c>
      <c r="P606">
        <v>16.026</v>
      </c>
      <c r="Q606">
        <v>16.53</v>
      </c>
    </row>
    <row r="607" spans="1:17" x14ac:dyDescent="0.2">
      <c r="A607" s="60">
        <v>23163</v>
      </c>
      <c r="B607">
        <v>16</v>
      </c>
      <c r="D607">
        <v>17.8</v>
      </c>
      <c r="G607">
        <v>30.6</v>
      </c>
      <c r="H607">
        <v>30.61</v>
      </c>
      <c r="I607">
        <v>31.8</v>
      </c>
      <c r="J607">
        <v>31.8</v>
      </c>
      <c r="K607">
        <v>5.6</v>
      </c>
      <c r="L607">
        <v>2.99</v>
      </c>
      <c r="P607">
        <v>16.061</v>
      </c>
      <c r="Q607">
        <v>16.558</v>
      </c>
    </row>
    <row r="608" spans="1:17" x14ac:dyDescent="0.2">
      <c r="A608" s="60">
        <v>23193</v>
      </c>
      <c r="B608">
        <v>16.2</v>
      </c>
      <c r="D608">
        <v>17.8</v>
      </c>
      <c r="G608">
        <v>30.7</v>
      </c>
      <c r="H608">
        <v>30.69</v>
      </c>
      <c r="I608">
        <v>31.8</v>
      </c>
      <c r="J608">
        <v>31.8</v>
      </c>
      <c r="K608">
        <v>5.6</v>
      </c>
      <c r="L608">
        <v>3.02</v>
      </c>
      <c r="P608">
        <v>16.093</v>
      </c>
      <c r="Q608">
        <v>16.573</v>
      </c>
    </row>
    <row r="609" spans="1:17" x14ac:dyDescent="0.2">
      <c r="A609" s="60">
        <v>23224</v>
      </c>
      <c r="B609">
        <v>16.3</v>
      </c>
      <c r="D609">
        <v>17.8</v>
      </c>
      <c r="G609">
        <v>30.7</v>
      </c>
      <c r="H609">
        <v>30.75</v>
      </c>
      <c r="I609">
        <v>31.9</v>
      </c>
      <c r="J609">
        <v>31.9</v>
      </c>
      <c r="K609">
        <v>5.4</v>
      </c>
      <c r="L609">
        <v>3.49</v>
      </c>
      <c r="P609">
        <v>16.114999999999998</v>
      </c>
      <c r="Q609">
        <v>16.588000000000001</v>
      </c>
    </row>
    <row r="610" spans="1:17" x14ac:dyDescent="0.2">
      <c r="A610" s="60">
        <v>23255</v>
      </c>
      <c r="B610">
        <v>16.2</v>
      </c>
      <c r="D610">
        <v>17.8</v>
      </c>
      <c r="G610">
        <v>30.7</v>
      </c>
      <c r="H610">
        <v>30.72</v>
      </c>
      <c r="I610">
        <v>31.9</v>
      </c>
      <c r="J610">
        <v>31.9</v>
      </c>
      <c r="K610">
        <v>5.5</v>
      </c>
      <c r="L610">
        <v>3.48</v>
      </c>
      <c r="P610">
        <v>16.111999999999998</v>
      </c>
      <c r="Q610">
        <v>16.617999999999999</v>
      </c>
    </row>
    <row r="611" spans="1:17" x14ac:dyDescent="0.2">
      <c r="A611" s="60">
        <v>23285</v>
      </c>
      <c r="B611">
        <v>16.2</v>
      </c>
      <c r="D611">
        <v>17.8</v>
      </c>
      <c r="G611">
        <v>30.8</v>
      </c>
      <c r="H611">
        <v>30.75</v>
      </c>
      <c r="I611">
        <v>32</v>
      </c>
      <c r="J611">
        <v>32</v>
      </c>
      <c r="K611">
        <v>5.5</v>
      </c>
      <c r="L611">
        <v>3.5</v>
      </c>
      <c r="P611">
        <v>16.143000000000001</v>
      </c>
      <c r="Q611">
        <v>16.655000000000001</v>
      </c>
    </row>
    <row r="612" spans="1:17" x14ac:dyDescent="0.2">
      <c r="A612" s="60">
        <v>23316</v>
      </c>
      <c r="B612">
        <v>16.3</v>
      </c>
      <c r="D612">
        <v>17.899999999999999</v>
      </c>
      <c r="G612">
        <v>30.8</v>
      </c>
      <c r="H612">
        <v>30.78</v>
      </c>
      <c r="I612">
        <v>32.1</v>
      </c>
      <c r="J612">
        <v>32</v>
      </c>
      <c r="K612">
        <v>5.7</v>
      </c>
      <c r="L612">
        <v>3.48</v>
      </c>
      <c r="P612">
        <v>16.166</v>
      </c>
      <c r="Q612">
        <v>16.670000000000002</v>
      </c>
    </row>
    <row r="613" spans="1:17" x14ac:dyDescent="0.2">
      <c r="A613" s="60">
        <v>23346</v>
      </c>
      <c r="B613">
        <v>16.3</v>
      </c>
      <c r="D613">
        <v>17.899999999999999</v>
      </c>
      <c r="G613">
        <v>30.9</v>
      </c>
      <c r="H613">
        <v>30.88</v>
      </c>
      <c r="I613">
        <v>32.1</v>
      </c>
      <c r="J613">
        <v>32.1</v>
      </c>
      <c r="K613">
        <v>5.5</v>
      </c>
      <c r="L613">
        <v>3.38</v>
      </c>
      <c r="P613">
        <v>16.190000000000001</v>
      </c>
      <c r="Q613">
        <v>16.693999999999999</v>
      </c>
    </row>
    <row r="614" spans="1:17" x14ac:dyDescent="0.2">
      <c r="A614" s="60">
        <v>23377</v>
      </c>
      <c r="B614">
        <v>16.3</v>
      </c>
      <c r="D614">
        <v>17.899999999999999</v>
      </c>
      <c r="G614">
        <v>30.9</v>
      </c>
      <c r="H614">
        <v>30.94</v>
      </c>
      <c r="I614">
        <v>32.1</v>
      </c>
      <c r="J614">
        <v>32.200000000000003</v>
      </c>
      <c r="K614">
        <v>5.6</v>
      </c>
      <c r="L614">
        <v>3.48</v>
      </c>
      <c r="P614">
        <v>16.224</v>
      </c>
      <c r="Q614">
        <v>16.716999999999999</v>
      </c>
    </row>
    <row r="615" spans="1:17" x14ac:dyDescent="0.2">
      <c r="A615" s="60">
        <v>23408</v>
      </c>
      <c r="B615">
        <v>16.3</v>
      </c>
      <c r="D615">
        <v>18</v>
      </c>
      <c r="G615">
        <v>30.9</v>
      </c>
      <c r="H615">
        <v>30.91</v>
      </c>
      <c r="I615">
        <v>32.1</v>
      </c>
      <c r="J615">
        <v>32.200000000000003</v>
      </c>
      <c r="K615">
        <v>5.4</v>
      </c>
      <c r="L615">
        <v>3.48</v>
      </c>
      <c r="P615">
        <v>16.247</v>
      </c>
      <c r="Q615">
        <v>16.748999999999999</v>
      </c>
    </row>
    <row r="616" spans="1:17" x14ac:dyDescent="0.2">
      <c r="A616" s="60">
        <v>23437</v>
      </c>
      <c r="B616">
        <v>16.3</v>
      </c>
      <c r="D616">
        <v>18</v>
      </c>
      <c r="G616">
        <v>30.9</v>
      </c>
      <c r="H616">
        <v>30.94</v>
      </c>
      <c r="I616">
        <v>32.200000000000003</v>
      </c>
      <c r="J616">
        <v>32.200000000000003</v>
      </c>
      <c r="K616">
        <v>5.4</v>
      </c>
      <c r="L616">
        <v>3.43</v>
      </c>
      <c r="P616">
        <v>16.257000000000001</v>
      </c>
      <c r="Q616">
        <v>16.765000000000001</v>
      </c>
    </row>
    <row r="617" spans="1:17" x14ac:dyDescent="0.2">
      <c r="A617" s="60">
        <v>23468</v>
      </c>
      <c r="B617">
        <v>16.399999999999999</v>
      </c>
      <c r="D617">
        <v>18</v>
      </c>
      <c r="G617">
        <v>30.9</v>
      </c>
      <c r="H617">
        <v>30.95</v>
      </c>
      <c r="I617">
        <v>32.200000000000003</v>
      </c>
      <c r="J617">
        <v>32.200000000000003</v>
      </c>
      <c r="K617">
        <v>5.3</v>
      </c>
      <c r="L617">
        <v>3.47</v>
      </c>
      <c r="P617">
        <v>16.268999999999998</v>
      </c>
      <c r="Q617">
        <v>16.78</v>
      </c>
    </row>
    <row r="618" spans="1:17" x14ac:dyDescent="0.2">
      <c r="A618" s="60">
        <v>23498</v>
      </c>
      <c r="B618">
        <v>16.399999999999999</v>
      </c>
      <c r="D618">
        <v>18.100000000000001</v>
      </c>
      <c r="G618">
        <v>30.9</v>
      </c>
      <c r="H618">
        <v>30.98</v>
      </c>
      <c r="I618">
        <v>32.200000000000003</v>
      </c>
      <c r="J618">
        <v>32.200000000000003</v>
      </c>
      <c r="K618">
        <v>5.0999999999999996</v>
      </c>
      <c r="L618">
        <v>3.5</v>
      </c>
      <c r="P618">
        <v>16.271000000000001</v>
      </c>
      <c r="Q618">
        <v>16.794</v>
      </c>
    </row>
    <row r="619" spans="1:17" x14ac:dyDescent="0.2">
      <c r="A619" s="60">
        <v>23529</v>
      </c>
      <c r="B619">
        <v>16.399999999999999</v>
      </c>
      <c r="D619">
        <v>18.100000000000001</v>
      </c>
      <c r="G619">
        <v>31</v>
      </c>
      <c r="H619">
        <v>31.01</v>
      </c>
      <c r="I619">
        <v>32.299999999999997</v>
      </c>
      <c r="J619">
        <v>32.299999999999997</v>
      </c>
      <c r="K619">
        <v>5.2</v>
      </c>
      <c r="L619">
        <v>3.5</v>
      </c>
      <c r="P619">
        <v>16.294</v>
      </c>
      <c r="Q619">
        <v>16.806000000000001</v>
      </c>
    </row>
    <row r="620" spans="1:17" x14ac:dyDescent="0.2">
      <c r="A620" s="60">
        <v>23559</v>
      </c>
      <c r="B620">
        <v>16.5</v>
      </c>
      <c r="D620">
        <v>18.100000000000001</v>
      </c>
      <c r="G620">
        <v>31.1</v>
      </c>
      <c r="H620">
        <v>31.02</v>
      </c>
      <c r="I620">
        <v>32.299999999999997</v>
      </c>
      <c r="J620">
        <v>32.299999999999997</v>
      </c>
      <c r="K620">
        <v>4.9000000000000004</v>
      </c>
      <c r="L620">
        <v>3.42</v>
      </c>
      <c r="P620">
        <v>16.315000000000001</v>
      </c>
      <c r="Q620">
        <v>16.823</v>
      </c>
    </row>
    <row r="621" spans="1:17" x14ac:dyDescent="0.2">
      <c r="A621" s="60">
        <v>23590</v>
      </c>
      <c r="B621">
        <v>16.5</v>
      </c>
      <c r="D621">
        <v>18.100000000000001</v>
      </c>
      <c r="G621">
        <v>31</v>
      </c>
      <c r="H621">
        <v>31.05</v>
      </c>
      <c r="I621">
        <v>32.200000000000003</v>
      </c>
      <c r="J621">
        <v>32.299999999999997</v>
      </c>
      <c r="K621">
        <v>5</v>
      </c>
      <c r="L621">
        <v>3.5</v>
      </c>
      <c r="P621">
        <v>16.327000000000002</v>
      </c>
      <c r="Q621">
        <v>16.844999999999999</v>
      </c>
    </row>
    <row r="622" spans="1:17" x14ac:dyDescent="0.2">
      <c r="A622" s="60">
        <v>23621</v>
      </c>
      <c r="B622">
        <v>16.5</v>
      </c>
      <c r="D622">
        <v>18.100000000000001</v>
      </c>
      <c r="G622">
        <v>31.1</v>
      </c>
      <c r="H622">
        <v>31.08</v>
      </c>
      <c r="I622">
        <v>32.299999999999997</v>
      </c>
      <c r="J622">
        <v>32.299999999999997</v>
      </c>
      <c r="K622">
        <v>5.0999999999999996</v>
      </c>
      <c r="L622">
        <v>3.45</v>
      </c>
      <c r="P622">
        <v>16.352</v>
      </c>
      <c r="Q622">
        <v>16.852</v>
      </c>
    </row>
    <row r="623" spans="1:17" x14ac:dyDescent="0.2">
      <c r="A623" s="60">
        <v>23651</v>
      </c>
      <c r="B623">
        <v>16.5</v>
      </c>
      <c r="D623">
        <v>18.2</v>
      </c>
      <c r="G623">
        <v>31.1</v>
      </c>
      <c r="H623">
        <v>31.12</v>
      </c>
      <c r="I623">
        <v>32.4</v>
      </c>
      <c r="J623">
        <v>32.4</v>
      </c>
      <c r="K623">
        <v>5.0999999999999996</v>
      </c>
      <c r="L623">
        <v>3.36</v>
      </c>
      <c r="P623">
        <v>16.361999999999998</v>
      </c>
      <c r="Q623">
        <v>16.859000000000002</v>
      </c>
    </row>
    <row r="624" spans="1:17" x14ac:dyDescent="0.2">
      <c r="A624" s="60">
        <v>23682</v>
      </c>
      <c r="B624">
        <v>16.5</v>
      </c>
      <c r="D624">
        <v>18.2</v>
      </c>
      <c r="G624">
        <v>31.2</v>
      </c>
      <c r="H624">
        <v>31.21</v>
      </c>
      <c r="I624">
        <v>32.5</v>
      </c>
      <c r="J624">
        <v>32.5</v>
      </c>
      <c r="K624">
        <v>4.8</v>
      </c>
      <c r="L624">
        <v>3.52</v>
      </c>
      <c r="P624">
        <v>16.385000000000002</v>
      </c>
      <c r="Q624">
        <v>16.882999999999999</v>
      </c>
    </row>
    <row r="625" spans="1:17" x14ac:dyDescent="0.2">
      <c r="A625" s="60">
        <v>23712</v>
      </c>
      <c r="B625">
        <v>16.600000000000001</v>
      </c>
      <c r="D625">
        <v>18.3</v>
      </c>
      <c r="G625">
        <v>31.2</v>
      </c>
      <c r="H625">
        <v>31.25</v>
      </c>
      <c r="I625">
        <v>32.5</v>
      </c>
      <c r="J625">
        <v>32.5</v>
      </c>
      <c r="K625">
        <v>5</v>
      </c>
      <c r="L625">
        <v>3.85</v>
      </c>
      <c r="P625">
        <v>16.408999999999999</v>
      </c>
      <c r="Q625">
        <v>16.907</v>
      </c>
    </row>
    <row r="626" spans="1:17" x14ac:dyDescent="0.2">
      <c r="A626" s="60">
        <v>23743</v>
      </c>
      <c r="B626">
        <v>16.600000000000001</v>
      </c>
      <c r="D626">
        <v>18.399999999999999</v>
      </c>
      <c r="G626">
        <v>31.2</v>
      </c>
      <c r="H626">
        <v>31.28</v>
      </c>
      <c r="I626">
        <v>32.6</v>
      </c>
      <c r="J626">
        <v>32.6</v>
      </c>
      <c r="K626">
        <v>4.9000000000000004</v>
      </c>
      <c r="L626">
        <v>3.9</v>
      </c>
      <c r="P626">
        <v>16.427</v>
      </c>
      <c r="Q626">
        <v>16.93</v>
      </c>
    </row>
    <row r="627" spans="1:17" x14ac:dyDescent="0.2">
      <c r="A627" s="60">
        <v>23774</v>
      </c>
      <c r="B627">
        <v>16.600000000000001</v>
      </c>
      <c r="D627">
        <v>18.399999999999999</v>
      </c>
      <c r="G627">
        <v>31.2</v>
      </c>
      <c r="H627">
        <v>31.28</v>
      </c>
      <c r="I627">
        <v>32.6</v>
      </c>
      <c r="J627">
        <v>32.6</v>
      </c>
      <c r="K627">
        <v>5.0999999999999996</v>
      </c>
      <c r="L627">
        <v>3.98</v>
      </c>
      <c r="P627">
        <v>16.434000000000001</v>
      </c>
      <c r="Q627">
        <v>16.95</v>
      </c>
    </row>
    <row r="628" spans="1:17" x14ac:dyDescent="0.2">
      <c r="A628" s="60">
        <v>23802</v>
      </c>
      <c r="B628">
        <v>16.600000000000001</v>
      </c>
      <c r="D628">
        <v>18.399999999999999</v>
      </c>
      <c r="G628">
        <v>31.3</v>
      </c>
      <c r="H628">
        <v>31.31</v>
      </c>
      <c r="I628">
        <v>32.6</v>
      </c>
      <c r="J628">
        <v>32.6</v>
      </c>
      <c r="K628">
        <v>4.7</v>
      </c>
      <c r="L628">
        <v>4.05</v>
      </c>
      <c r="P628">
        <v>16.454999999999998</v>
      </c>
      <c r="Q628">
        <v>16.96</v>
      </c>
    </row>
    <row r="629" spans="1:17" x14ac:dyDescent="0.2">
      <c r="A629" s="60">
        <v>23833</v>
      </c>
      <c r="B629">
        <v>16.7</v>
      </c>
      <c r="D629">
        <v>18.399999999999999</v>
      </c>
      <c r="G629">
        <v>31.4</v>
      </c>
      <c r="H629">
        <v>31.38</v>
      </c>
      <c r="I629">
        <v>32.700000000000003</v>
      </c>
      <c r="J629">
        <v>32.700000000000003</v>
      </c>
      <c r="K629">
        <v>4.8</v>
      </c>
      <c r="L629">
        <v>4.09</v>
      </c>
      <c r="P629">
        <v>16.481000000000002</v>
      </c>
      <c r="Q629">
        <v>16.98</v>
      </c>
    </row>
    <row r="630" spans="1:17" x14ac:dyDescent="0.2">
      <c r="A630" s="60">
        <v>23863</v>
      </c>
      <c r="B630">
        <v>16.7</v>
      </c>
      <c r="D630">
        <v>18.5</v>
      </c>
      <c r="G630">
        <v>31.4</v>
      </c>
      <c r="H630">
        <v>31.48</v>
      </c>
      <c r="I630">
        <v>32.700000000000003</v>
      </c>
      <c r="J630">
        <v>32.700000000000003</v>
      </c>
      <c r="K630">
        <v>4.5999999999999996</v>
      </c>
      <c r="L630">
        <v>4.0999999999999996</v>
      </c>
      <c r="P630">
        <v>16.518000000000001</v>
      </c>
      <c r="Q630">
        <v>17.010999999999999</v>
      </c>
    </row>
    <row r="631" spans="1:17" x14ac:dyDescent="0.2">
      <c r="A631" s="60">
        <v>23894</v>
      </c>
      <c r="B631">
        <v>16.899999999999999</v>
      </c>
      <c r="D631">
        <v>18.600000000000001</v>
      </c>
      <c r="G631">
        <v>31.6</v>
      </c>
      <c r="H631">
        <v>31.61</v>
      </c>
      <c r="I631">
        <v>32.700000000000003</v>
      </c>
      <c r="J631">
        <v>32.700000000000003</v>
      </c>
      <c r="K631">
        <v>4.5999999999999996</v>
      </c>
      <c r="L631">
        <v>4.05</v>
      </c>
      <c r="P631">
        <v>16.565999999999999</v>
      </c>
      <c r="Q631">
        <v>17.007000000000001</v>
      </c>
    </row>
    <row r="632" spans="1:17" x14ac:dyDescent="0.2">
      <c r="A632" s="60">
        <v>23924</v>
      </c>
      <c r="B632">
        <v>16.899999999999999</v>
      </c>
      <c r="D632">
        <v>18.600000000000001</v>
      </c>
      <c r="G632">
        <v>31.6</v>
      </c>
      <c r="H632">
        <v>31.58</v>
      </c>
      <c r="I632">
        <v>32.700000000000003</v>
      </c>
      <c r="J632">
        <v>32.700000000000003</v>
      </c>
      <c r="K632">
        <v>4.4000000000000004</v>
      </c>
      <c r="L632">
        <v>4.09</v>
      </c>
      <c r="P632">
        <v>16.577999999999999</v>
      </c>
      <c r="Q632">
        <v>17.024000000000001</v>
      </c>
    </row>
    <row r="633" spans="1:17" x14ac:dyDescent="0.2">
      <c r="A633" s="60">
        <v>23955</v>
      </c>
      <c r="B633">
        <v>16.899999999999999</v>
      </c>
      <c r="D633">
        <v>18.600000000000001</v>
      </c>
      <c r="G633">
        <v>31.6</v>
      </c>
      <c r="H633">
        <v>31.55</v>
      </c>
      <c r="I633">
        <v>32.700000000000003</v>
      </c>
      <c r="J633">
        <v>32.700000000000003</v>
      </c>
      <c r="K633">
        <v>4.4000000000000004</v>
      </c>
      <c r="L633">
        <v>4.12</v>
      </c>
      <c r="P633">
        <v>16.582000000000001</v>
      </c>
      <c r="Q633">
        <v>17.056000000000001</v>
      </c>
    </row>
    <row r="634" spans="1:17" x14ac:dyDescent="0.2">
      <c r="A634" s="60">
        <v>23986</v>
      </c>
      <c r="B634">
        <v>16.899999999999999</v>
      </c>
      <c r="D634">
        <v>18.600000000000001</v>
      </c>
      <c r="G634">
        <v>31.6</v>
      </c>
      <c r="H634">
        <v>31.62</v>
      </c>
      <c r="I634">
        <v>32.799999999999997</v>
      </c>
      <c r="J634">
        <v>32.799999999999997</v>
      </c>
      <c r="K634">
        <v>4.3</v>
      </c>
      <c r="L634">
        <v>4.0199999999999996</v>
      </c>
      <c r="P634">
        <v>16.59</v>
      </c>
      <c r="Q634">
        <v>17.076000000000001</v>
      </c>
    </row>
    <row r="635" spans="1:17" x14ac:dyDescent="0.2">
      <c r="A635" s="60">
        <v>24016</v>
      </c>
      <c r="B635">
        <v>16.899999999999999</v>
      </c>
      <c r="D635">
        <v>18.600000000000001</v>
      </c>
      <c r="G635">
        <v>31.7</v>
      </c>
      <c r="H635">
        <v>31.65</v>
      </c>
      <c r="I635">
        <v>32.9</v>
      </c>
      <c r="J635">
        <v>32.799999999999997</v>
      </c>
      <c r="K635">
        <v>4.2</v>
      </c>
      <c r="L635">
        <v>4.08</v>
      </c>
      <c r="P635">
        <v>16.594999999999999</v>
      </c>
      <c r="Q635">
        <v>17.07</v>
      </c>
    </row>
    <row r="636" spans="1:17" x14ac:dyDescent="0.2">
      <c r="A636" s="60">
        <v>24047</v>
      </c>
      <c r="B636">
        <v>17</v>
      </c>
      <c r="D636">
        <v>18.7</v>
      </c>
      <c r="G636">
        <v>31.7</v>
      </c>
      <c r="H636">
        <v>31.75</v>
      </c>
      <c r="I636">
        <v>32.9</v>
      </c>
      <c r="J636">
        <v>32.9</v>
      </c>
      <c r="K636">
        <v>4.0999999999999996</v>
      </c>
      <c r="L636">
        <v>4.0999999999999996</v>
      </c>
      <c r="P636">
        <v>16.623000000000001</v>
      </c>
      <c r="Q636">
        <v>17.102</v>
      </c>
    </row>
    <row r="637" spans="1:17" x14ac:dyDescent="0.2">
      <c r="A637" s="60">
        <v>24077</v>
      </c>
      <c r="B637">
        <v>17.100000000000001</v>
      </c>
      <c r="D637">
        <v>18.8</v>
      </c>
      <c r="G637">
        <v>31.8</v>
      </c>
      <c r="H637">
        <v>31.85</v>
      </c>
      <c r="I637">
        <v>33</v>
      </c>
      <c r="J637">
        <v>33</v>
      </c>
      <c r="K637">
        <v>4</v>
      </c>
      <c r="L637">
        <v>4.32</v>
      </c>
      <c r="P637">
        <v>16.683</v>
      </c>
      <c r="Q637">
        <v>17.154</v>
      </c>
    </row>
    <row r="638" spans="1:17" x14ac:dyDescent="0.2">
      <c r="A638" s="60">
        <v>24108</v>
      </c>
      <c r="B638">
        <v>17.100000000000001</v>
      </c>
      <c r="D638">
        <v>18.899999999999999</v>
      </c>
      <c r="G638">
        <v>31.8</v>
      </c>
      <c r="H638">
        <v>31.88</v>
      </c>
      <c r="I638">
        <v>32.9</v>
      </c>
      <c r="J638">
        <v>33</v>
      </c>
      <c r="K638">
        <v>4</v>
      </c>
      <c r="L638">
        <v>4.42</v>
      </c>
      <c r="P638">
        <v>16.702999999999999</v>
      </c>
      <c r="Q638">
        <v>17.158999999999999</v>
      </c>
    </row>
    <row r="639" spans="1:17" x14ac:dyDescent="0.2">
      <c r="A639" s="60">
        <v>24139</v>
      </c>
      <c r="B639">
        <v>17.2</v>
      </c>
      <c r="D639">
        <v>18.899999999999999</v>
      </c>
      <c r="G639">
        <v>32</v>
      </c>
      <c r="H639">
        <v>32.08</v>
      </c>
      <c r="I639">
        <v>33</v>
      </c>
      <c r="J639">
        <v>33.1</v>
      </c>
      <c r="K639">
        <v>3.8</v>
      </c>
      <c r="L639">
        <v>4.5999999999999996</v>
      </c>
      <c r="P639">
        <v>16.771999999999998</v>
      </c>
      <c r="Q639">
        <v>17.201000000000001</v>
      </c>
    </row>
    <row r="640" spans="1:17" x14ac:dyDescent="0.2">
      <c r="A640" s="60">
        <v>24167</v>
      </c>
      <c r="B640">
        <v>17.3</v>
      </c>
      <c r="D640">
        <v>18.899999999999999</v>
      </c>
      <c r="G640">
        <v>32.1</v>
      </c>
      <c r="H640">
        <v>32.18</v>
      </c>
      <c r="I640">
        <v>33.1</v>
      </c>
      <c r="J640">
        <v>33.1</v>
      </c>
      <c r="K640">
        <v>3.8</v>
      </c>
      <c r="L640">
        <v>4.66</v>
      </c>
      <c r="P640">
        <v>16.812999999999999</v>
      </c>
      <c r="Q640">
        <v>17.222999999999999</v>
      </c>
    </row>
    <row r="641" spans="1:17" x14ac:dyDescent="0.2">
      <c r="A641" s="60">
        <v>24198</v>
      </c>
      <c r="B641">
        <v>17.399999999999999</v>
      </c>
      <c r="D641">
        <v>19</v>
      </c>
      <c r="G641">
        <v>32.299999999999997</v>
      </c>
      <c r="H641">
        <v>32.28</v>
      </c>
      <c r="I641">
        <v>33.299999999999997</v>
      </c>
      <c r="J641">
        <v>33.299999999999997</v>
      </c>
      <c r="K641">
        <v>3.8</v>
      </c>
      <c r="L641">
        <v>4.67</v>
      </c>
      <c r="P641">
        <v>16.870999999999999</v>
      </c>
      <c r="Q641">
        <v>17.285</v>
      </c>
    </row>
    <row r="642" spans="1:17" x14ac:dyDescent="0.2">
      <c r="A642" s="60">
        <v>24228</v>
      </c>
      <c r="B642">
        <v>17.399999999999999</v>
      </c>
      <c r="D642">
        <v>19.100000000000001</v>
      </c>
      <c r="G642">
        <v>32.299999999999997</v>
      </c>
      <c r="H642">
        <v>32.35</v>
      </c>
      <c r="I642">
        <v>33.4</v>
      </c>
      <c r="J642">
        <v>33.4</v>
      </c>
      <c r="K642">
        <v>3.9</v>
      </c>
      <c r="L642">
        <v>4.9000000000000004</v>
      </c>
      <c r="P642">
        <v>16.891999999999999</v>
      </c>
      <c r="Q642">
        <v>17.331</v>
      </c>
    </row>
    <row r="643" spans="1:17" x14ac:dyDescent="0.2">
      <c r="A643" s="60">
        <v>24259</v>
      </c>
      <c r="B643">
        <v>17.5</v>
      </c>
      <c r="D643">
        <v>19.100000000000001</v>
      </c>
      <c r="G643">
        <v>32.4</v>
      </c>
      <c r="H643">
        <v>32.380000000000003</v>
      </c>
      <c r="I643">
        <v>33.5</v>
      </c>
      <c r="J643">
        <v>33.5</v>
      </c>
      <c r="K643">
        <v>3.8</v>
      </c>
      <c r="L643">
        <v>5.17</v>
      </c>
      <c r="P643">
        <v>16.934000000000001</v>
      </c>
      <c r="Q643">
        <v>17.387</v>
      </c>
    </row>
    <row r="644" spans="1:17" x14ac:dyDescent="0.2">
      <c r="A644" s="60">
        <v>24289</v>
      </c>
      <c r="B644">
        <v>17.5</v>
      </c>
      <c r="D644">
        <v>19.100000000000001</v>
      </c>
      <c r="G644">
        <v>32.5</v>
      </c>
      <c r="H644">
        <v>32.450000000000003</v>
      </c>
      <c r="I644">
        <v>33.6</v>
      </c>
      <c r="J644">
        <v>33.6</v>
      </c>
      <c r="K644">
        <v>3.8</v>
      </c>
      <c r="L644">
        <v>5.3</v>
      </c>
      <c r="P644">
        <v>16.966999999999999</v>
      </c>
      <c r="Q644">
        <v>17.437999999999999</v>
      </c>
    </row>
    <row r="645" spans="1:17" x14ac:dyDescent="0.2">
      <c r="A645" s="60">
        <v>24320</v>
      </c>
      <c r="B645">
        <v>17.600000000000001</v>
      </c>
      <c r="D645">
        <v>19.100000000000001</v>
      </c>
      <c r="G645">
        <v>32.700000000000003</v>
      </c>
      <c r="H645">
        <v>32.65</v>
      </c>
      <c r="I645">
        <v>33.700000000000003</v>
      </c>
      <c r="J645">
        <v>33.700000000000003</v>
      </c>
      <c r="K645">
        <v>3.8</v>
      </c>
      <c r="L645">
        <v>5.53</v>
      </c>
      <c r="P645">
        <v>17.032</v>
      </c>
      <c r="Q645">
        <v>17.47</v>
      </c>
    </row>
    <row r="646" spans="1:17" x14ac:dyDescent="0.2">
      <c r="A646" s="60">
        <v>24351</v>
      </c>
      <c r="B646">
        <v>17.600000000000001</v>
      </c>
      <c r="D646">
        <v>19.2</v>
      </c>
      <c r="G646">
        <v>32.700000000000003</v>
      </c>
      <c r="H646">
        <v>32.75</v>
      </c>
      <c r="I646">
        <v>33.799999999999997</v>
      </c>
      <c r="J646">
        <v>33.799999999999997</v>
      </c>
      <c r="K646">
        <v>3.7</v>
      </c>
      <c r="L646">
        <v>5.4</v>
      </c>
      <c r="P646">
        <v>17.085999999999999</v>
      </c>
      <c r="Q646">
        <v>17.524000000000001</v>
      </c>
    </row>
    <row r="647" spans="1:17" x14ac:dyDescent="0.2">
      <c r="A647" s="60">
        <v>24381</v>
      </c>
      <c r="B647">
        <v>17.600000000000001</v>
      </c>
      <c r="D647">
        <v>19.2</v>
      </c>
      <c r="G647">
        <v>32.9</v>
      </c>
      <c r="H647">
        <v>32.85</v>
      </c>
      <c r="I647">
        <v>34</v>
      </c>
      <c r="J647">
        <v>34</v>
      </c>
      <c r="K647">
        <v>3.7</v>
      </c>
      <c r="L647">
        <v>5.53</v>
      </c>
      <c r="P647">
        <v>17.131</v>
      </c>
      <c r="Q647">
        <v>17.581</v>
      </c>
    </row>
    <row r="648" spans="1:17" x14ac:dyDescent="0.2">
      <c r="A648" s="60">
        <v>24412</v>
      </c>
      <c r="B648">
        <v>17.600000000000001</v>
      </c>
      <c r="D648">
        <v>19.5</v>
      </c>
      <c r="G648">
        <v>32.9</v>
      </c>
      <c r="H648">
        <v>32.880000000000003</v>
      </c>
      <c r="I648">
        <v>34.1</v>
      </c>
      <c r="J648">
        <v>34</v>
      </c>
      <c r="K648">
        <v>3.6</v>
      </c>
      <c r="L648">
        <v>5.76</v>
      </c>
      <c r="P648">
        <v>17.155999999999999</v>
      </c>
      <c r="Q648">
        <v>17.625</v>
      </c>
    </row>
    <row r="649" spans="1:17" x14ac:dyDescent="0.2">
      <c r="A649" s="60">
        <v>24442</v>
      </c>
      <c r="B649">
        <v>17.7</v>
      </c>
      <c r="D649">
        <v>19.5</v>
      </c>
      <c r="G649">
        <v>32.9</v>
      </c>
      <c r="H649">
        <v>32.92</v>
      </c>
      <c r="I649">
        <v>34.1</v>
      </c>
      <c r="J649">
        <v>34.1</v>
      </c>
      <c r="K649">
        <v>3.8</v>
      </c>
      <c r="L649">
        <v>5.4</v>
      </c>
      <c r="P649">
        <v>17.192</v>
      </c>
      <c r="Q649">
        <v>17.678999999999998</v>
      </c>
    </row>
    <row r="650" spans="1:17" x14ac:dyDescent="0.2">
      <c r="A650" s="60">
        <v>24473</v>
      </c>
      <c r="B650">
        <v>17.7</v>
      </c>
      <c r="D650">
        <v>19.5</v>
      </c>
      <c r="G650">
        <v>32.9</v>
      </c>
      <c r="H650">
        <v>32.9</v>
      </c>
      <c r="I650">
        <v>34.1</v>
      </c>
      <c r="J650">
        <v>34.200000000000003</v>
      </c>
      <c r="K650">
        <v>3.9</v>
      </c>
      <c r="L650">
        <v>4.9400000000000004</v>
      </c>
      <c r="P650">
        <v>17.193000000000001</v>
      </c>
      <c r="Q650">
        <v>17.695</v>
      </c>
    </row>
    <row r="651" spans="1:17" x14ac:dyDescent="0.2">
      <c r="A651" s="60">
        <v>24504</v>
      </c>
      <c r="B651">
        <v>17.7</v>
      </c>
      <c r="D651">
        <v>19.5</v>
      </c>
      <c r="G651">
        <v>32.9</v>
      </c>
      <c r="H651">
        <v>33</v>
      </c>
      <c r="I651">
        <v>34.200000000000003</v>
      </c>
      <c r="J651">
        <v>34.200000000000003</v>
      </c>
      <c r="K651">
        <v>3.8</v>
      </c>
      <c r="L651">
        <v>5</v>
      </c>
      <c r="P651">
        <v>17.213000000000001</v>
      </c>
      <c r="Q651">
        <v>17.727</v>
      </c>
    </row>
    <row r="652" spans="1:17" x14ac:dyDescent="0.2">
      <c r="A652" s="60">
        <v>24532</v>
      </c>
      <c r="B652">
        <v>17.8</v>
      </c>
      <c r="D652">
        <v>19.7</v>
      </c>
      <c r="G652">
        <v>33</v>
      </c>
      <c r="H652">
        <v>33</v>
      </c>
      <c r="I652">
        <v>34.299999999999997</v>
      </c>
      <c r="J652">
        <v>34.299999999999997</v>
      </c>
      <c r="K652">
        <v>3.8</v>
      </c>
      <c r="L652">
        <v>4.53</v>
      </c>
      <c r="P652">
        <v>17.222000000000001</v>
      </c>
      <c r="Q652">
        <v>17.754000000000001</v>
      </c>
    </row>
    <row r="653" spans="1:17" x14ac:dyDescent="0.2">
      <c r="A653" s="60">
        <v>24563</v>
      </c>
      <c r="B653">
        <v>17.899999999999999</v>
      </c>
      <c r="D653">
        <v>19.899999999999999</v>
      </c>
      <c r="G653">
        <v>33.1</v>
      </c>
      <c r="H653">
        <v>33.1</v>
      </c>
      <c r="I653">
        <v>34.4</v>
      </c>
      <c r="J653">
        <v>34.4</v>
      </c>
      <c r="K653">
        <v>3.8</v>
      </c>
      <c r="L653">
        <v>4.05</v>
      </c>
      <c r="P653">
        <v>17.251000000000001</v>
      </c>
      <c r="Q653">
        <v>17.803000000000001</v>
      </c>
    </row>
    <row r="654" spans="1:17" x14ac:dyDescent="0.2">
      <c r="A654" s="60">
        <v>24593</v>
      </c>
      <c r="B654">
        <v>18</v>
      </c>
      <c r="D654">
        <v>19.899999999999999</v>
      </c>
      <c r="G654">
        <v>33.200000000000003</v>
      </c>
      <c r="H654">
        <v>33.1</v>
      </c>
      <c r="I654">
        <v>34.5</v>
      </c>
      <c r="J654">
        <v>34.5</v>
      </c>
      <c r="K654">
        <v>3.8</v>
      </c>
      <c r="L654">
        <v>3.94</v>
      </c>
      <c r="P654">
        <v>17.283999999999999</v>
      </c>
      <c r="Q654">
        <v>17.841999999999999</v>
      </c>
    </row>
    <row r="655" spans="1:17" x14ac:dyDescent="0.2">
      <c r="A655" s="60">
        <v>24624</v>
      </c>
      <c r="B655">
        <v>18.100000000000001</v>
      </c>
      <c r="D655">
        <v>20</v>
      </c>
      <c r="G655">
        <v>33.299999999999997</v>
      </c>
      <c r="H655">
        <v>33.299999999999997</v>
      </c>
      <c r="I655">
        <v>34.6</v>
      </c>
      <c r="J655">
        <v>34.6</v>
      </c>
      <c r="K655">
        <v>3.9</v>
      </c>
      <c r="L655">
        <v>3.98</v>
      </c>
      <c r="P655">
        <v>17.338999999999999</v>
      </c>
      <c r="Q655">
        <v>17.887</v>
      </c>
    </row>
    <row r="656" spans="1:17" x14ac:dyDescent="0.2">
      <c r="A656" s="60">
        <v>24654</v>
      </c>
      <c r="B656">
        <v>18.2</v>
      </c>
      <c r="D656">
        <v>20.100000000000001</v>
      </c>
      <c r="G656">
        <v>33.4</v>
      </c>
      <c r="H656">
        <v>33.4</v>
      </c>
      <c r="I656">
        <v>34.700000000000003</v>
      </c>
      <c r="J656">
        <v>34.700000000000003</v>
      </c>
      <c r="K656">
        <v>3.8</v>
      </c>
      <c r="L656">
        <v>3.79</v>
      </c>
      <c r="P656">
        <v>17.398</v>
      </c>
      <c r="Q656">
        <v>17.948</v>
      </c>
    </row>
    <row r="657" spans="1:17" x14ac:dyDescent="0.2">
      <c r="A657" s="60">
        <v>24685</v>
      </c>
      <c r="B657">
        <v>18.3</v>
      </c>
      <c r="D657">
        <v>20.100000000000001</v>
      </c>
      <c r="G657">
        <v>33.5</v>
      </c>
      <c r="H657">
        <v>33.5</v>
      </c>
      <c r="I657">
        <v>34.799999999999997</v>
      </c>
      <c r="J657">
        <v>34.9</v>
      </c>
      <c r="K657">
        <v>3.8</v>
      </c>
      <c r="L657">
        <v>3.9</v>
      </c>
      <c r="P657">
        <v>17.452000000000002</v>
      </c>
      <c r="Q657">
        <v>18.003</v>
      </c>
    </row>
    <row r="658" spans="1:17" x14ac:dyDescent="0.2">
      <c r="A658" s="60">
        <v>24716</v>
      </c>
      <c r="B658">
        <v>18.3</v>
      </c>
      <c r="D658">
        <v>20.100000000000001</v>
      </c>
      <c r="G658">
        <v>33.6</v>
      </c>
      <c r="H658">
        <v>33.6</v>
      </c>
      <c r="I658">
        <v>35</v>
      </c>
      <c r="J658">
        <v>35</v>
      </c>
      <c r="K658">
        <v>3.8</v>
      </c>
      <c r="L658">
        <v>3.99</v>
      </c>
      <c r="P658">
        <v>17.504999999999999</v>
      </c>
      <c r="Q658">
        <v>18.067</v>
      </c>
    </row>
    <row r="659" spans="1:17" x14ac:dyDescent="0.2">
      <c r="A659" s="60">
        <v>24746</v>
      </c>
      <c r="B659">
        <v>18.3</v>
      </c>
      <c r="D659">
        <v>20.2</v>
      </c>
      <c r="G659">
        <v>33.700000000000003</v>
      </c>
      <c r="H659">
        <v>33.700000000000003</v>
      </c>
      <c r="I659">
        <v>35.200000000000003</v>
      </c>
      <c r="J659">
        <v>35.1</v>
      </c>
      <c r="K659">
        <v>4</v>
      </c>
      <c r="L659">
        <v>3.88</v>
      </c>
      <c r="P659">
        <v>17.553999999999998</v>
      </c>
      <c r="Q659">
        <v>18.134</v>
      </c>
    </row>
    <row r="660" spans="1:17" x14ac:dyDescent="0.2">
      <c r="A660" s="60">
        <v>24777</v>
      </c>
      <c r="B660">
        <v>18.3</v>
      </c>
      <c r="D660">
        <v>20.3</v>
      </c>
      <c r="G660">
        <v>33.799999999999997</v>
      </c>
      <c r="H660">
        <v>33.9</v>
      </c>
      <c r="I660">
        <v>35.299999999999997</v>
      </c>
      <c r="J660">
        <v>35.200000000000003</v>
      </c>
      <c r="K660">
        <v>3.9</v>
      </c>
      <c r="L660">
        <v>4.13</v>
      </c>
      <c r="P660">
        <v>17.611999999999998</v>
      </c>
      <c r="Q660">
        <v>18.192</v>
      </c>
    </row>
    <row r="661" spans="1:17" x14ac:dyDescent="0.2">
      <c r="A661" s="60">
        <v>24807</v>
      </c>
      <c r="B661">
        <v>18.399999999999999</v>
      </c>
      <c r="D661">
        <v>20.3</v>
      </c>
      <c r="G661">
        <v>33.9</v>
      </c>
      <c r="H661">
        <v>34</v>
      </c>
      <c r="I661">
        <v>35.4</v>
      </c>
      <c r="J661">
        <v>35.4</v>
      </c>
      <c r="K661">
        <v>3.8</v>
      </c>
      <c r="L661">
        <v>4.51</v>
      </c>
      <c r="P661">
        <v>17.64</v>
      </c>
      <c r="Q661">
        <v>18.236999999999998</v>
      </c>
    </row>
    <row r="662" spans="1:17" x14ac:dyDescent="0.2">
      <c r="A662" s="60">
        <v>24838</v>
      </c>
      <c r="B662">
        <v>18.5</v>
      </c>
      <c r="D662">
        <v>20.399999999999999</v>
      </c>
      <c r="G662">
        <v>34.1</v>
      </c>
      <c r="H662">
        <v>34.1</v>
      </c>
      <c r="I662">
        <v>35.5</v>
      </c>
      <c r="J662">
        <v>35.5</v>
      </c>
      <c r="K662">
        <v>3.7</v>
      </c>
      <c r="L662">
        <v>4.6100000000000003</v>
      </c>
      <c r="P662">
        <v>17.722000000000001</v>
      </c>
      <c r="Q662">
        <v>18.318000000000001</v>
      </c>
    </row>
    <row r="663" spans="1:17" x14ac:dyDescent="0.2">
      <c r="A663" s="60">
        <v>24869</v>
      </c>
      <c r="B663">
        <v>18.5</v>
      </c>
      <c r="D663">
        <v>20.6</v>
      </c>
      <c r="G663">
        <v>34.200000000000003</v>
      </c>
      <c r="H663">
        <v>34.200000000000003</v>
      </c>
      <c r="I663">
        <v>35.6</v>
      </c>
      <c r="J663">
        <v>35.700000000000003</v>
      </c>
      <c r="K663">
        <v>3.8</v>
      </c>
      <c r="L663">
        <v>4.71</v>
      </c>
      <c r="P663">
        <v>17.794</v>
      </c>
      <c r="Q663">
        <v>18.396999999999998</v>
      </c>
    </row>
    <row r="664" spans="1:17" x14ac:dyDescent="0.2">
      <c r="A664" s="60">
        <v>24898</v>
      </c>
      <c r="B664">
        <v>18.600000000000001</v>
      </c>
      <c r="D664">
        <v>20.6</v>
      </c>
      <c r="G664">
        <v>34.299999999999997</v>
      </c>
      <c r="H664">
        <v>34.299999999999997</v>
      </c>
      <c r="I664">
        <v>35.799999999999997</v>
      </c>
      <c r="J664">
        <v>35.799999999999997</v>
      </c>
      <c r="K664">
        <v>3.7</v>
      </c>
      <c r="L664">
        <v>5.05</v>
      </c>
      <c r="P664">
        <v>17.852</v>
      </c>
      <c r="Q664">
        <v>18.47</v>
      </c>
    </row>
    <row r="665" spans="1:17" x14ac:dyDescent="0.2">
      <c r="A665" s="60">
        <v>24929</v>
      </c>
      <c r="B665">
        <v>18.600000000000001</v>
      </c>
      <c r="D665">
        <v>20.8</v>
      </c>
      <c r="G665">
        <v>34.4</v>
      </c>
      <c r="H665">
        <v>34.4</v>
      </c>
      <c r="I665">
        <v>35.9</v>
      </c>
      <c r="J665">
        <v>35.9</v>
      </c>
      <c r="K665">
        <v>3.5</v>
      </c>
      <c r="L665">
        <v>5.76</v>
      </c>
      <c r="P665">
        <v>17.908000000000001</v>
      </c>
      <c r="Q665">
        <v>18.538</v>
      </c>
    </row>
    <row r="666" spans="1:17" x14ac:dyDescent="0.2">
      <c r="A666" s="60">
        <v>24959</v>
      </c>
      <c r="B666">
        <v>18.600000000000001</v>
      </c>
      <c r="D666">
        <v>20.8</v>
      </c>
      <c r="G666">
        <v>34.5</v>
      </c>
      <c r="H666">
        <v>34.5</v>
      </c>
      <c r="I666">
        <v>36</v>
      </c>
      <c r="J666">
        <v>36</v>
      </c>
      <c r="K666">
        <v>3.5</v>
      </c>
      <c r="L666">
        <v>6.12</v>
      </c>
      <c r="P666">
        <v>17.974</v>
      </c>
      <c r="Q666">
        <v>18.608000000000001</v>
      </c>
    </row>
    <row r="667" spans="1:17" x14ac:dyDescent="0.2">
      <c r="A667" s="60">
        <v>24990</v>
      </c>
      <c r="B667">
        <v>18.7</v>
      </c>
      <c r="D667">
        <v>20.9</v>
      </c>
      <c r="G667">
        <v>34.700000000000003</v>
      </c>
      <c r="H667">
        <v>34.700000000000003</v>
      </c>
      <c r="I667">
        <v>36.200000000000003</v>
      </c>
      <c r="J667">
        <v>36.200000000000003</v>
      </c>
      <c r="K667">
        <v>3.7</v>
      </c>
      <c r="L667">
        <v>6.07</v>
      </c>
      <c r="P667">
        <v>18.032</v>
      </c>
      <c r="Q667">
        <v>18.681000000000001</v>
      </c>
    </row>
    <row r="668" spans="1:17" x14ac:dyDescent="0.2">
      <c r="A668" s="60">
        <v>25020</v>
      </c>
      <c r="B668">
        <v>18.899999999999999</v>
      </c>
      <c r="D668">
        <v>20.9</v>
      </c>
      <c r="G668">
        <v>34.9</v>
      </c>
      <c r="H668">
        <v>34.9</v>
      </c>
      <c r="I668">
        <v>36.4</v>
      </c>
      <c r="J668">
        <v>36.4</v>
      </c>
      <c r="K668">
        <v>3.7</v>
      </c>
      <c r="L668">
        <v>6.03</v>
      </c>
      <c r="P668">
        <v>18.087</v>
      </c>
      <c r="Q668">
        <v>18.742999999999999</v>
      </c>
    </row>
    <row r="669" spans="1:17" x14ac:dyDescent="0.2">
      <c r="A669" s="60">
        <v>25051</v>
      </c>
      <c r="B669">
        <v>19</v>
      </c>
      <c r="D669">
        <v>20.9</v>
      </c>
      <c r="G669">
        <v>35</v>
      </c>
      <c r="H669">
        <v>35</v>
      </c>
      <c r="I669">
        <v>36.5</v>
      </c>
      <c r="J669">
        <v>36.5</v>
      </c>
      <c r="K669">
        <v>3.5</v>
      </c>
      <c r="L669">
        <v>6.03</v>
      </c>
      <c r="P669">
        <v>18.161000000000001</v>
      </c>
      <c r="Q669">
        <v>18.815999999999999</v>
      </c>
    </row>
    <row r="670" spans="1:17" x14ac:dyDescent="0.2">
      <c r="A670" s="60">
        <v>25082</v>
      </c>
      <c r="B670">
        <v>19</v>
      </c>
      <c r="D670">
        <v>21</v>
      </c>
      <c r="G670">
        <v>35.1</v>
      </c>
      <c r="H670">
        <v>35.1</v>
      </c>
      <c r="I670">
        <v>36.700000000000003</v>
      </c>
      <c r="J670">
        <v>36.700000000000003</v>
      </c>
      <c r="K670">
        <v>3.4</v>
      </c>
      <c r="L670">
        <v>5.78</v>
      </c>
      <c r="P670">
        <v>18.224</v>
      </c>
      <c r="Q670">
        <v>18.891999999999999</v>
      </c>
    </row>
    <row r="671" spans="1:17" x14ac:dyDescent="0.2">
      <c r="A671" s="60">
        <v>25112</v>
      </c>
      <c r="B671">
        <v>19</v>
      </c>
      <c r="D671">
        <v>21.1</v>
      </c>
      <c r="G671">
        <v>35.299999999999997</v>
      </c>
      <c r="H671">
        <v>35.299999999999997</v>
      </c>
      <c r="I671">
        <v>36.9</v>
      </c>
      <c r="J671">
        <v>36.9</v>
      </c>
      <c r="K671">
        <v>3.4</v>
      </c>
      <c r="L671">
        <v>5.91</v>
      </c>
      <c r="P671">
        <v>18.303999999999998</v>
      </c>
      <c r="Q671">
        <v>18.969000000000001</v>
      </c>
    </row>
    <row r="672" spans="1:17" x14ac:dyDescent="0.2">
      <c r="A672" s="60">
        <v>25143</v>
      </c>
      <c r="B672">
        <v>19.2</v>
      </c>
      <c r="D672">
        <v>21.1</v>
      </c>
      <c r="G672">
        <v>35.4</v>
      </c>
      <c r="H672">
        <v>35.4</v>
      </c>
      <c r="I672">
        <v>37.1</v>
      </c>
      <c r="J672">
        <v>37.1</v>
      </c>
      <c r="K672">
        <v>3.4</v>
      </c>
      <c r="L672">
        <v>5.82</v>
      </c>
      <c r="P672">
        <v>18.366</v>
      </c>
      <c r="Q672">
        <v>19.041</v>
      </c>
    </row>
    <row r="673" spans="1:17" x14ac:dyDescent="0.2">
      <c r="A673" s="60">
        <v>25173</v>
      </c>
      <c r="B673">
        <v>19.2</v>
      </c>
      <c r="D673">
        <v>21.2</v>
      </c>
      <c r="G673">
        <v>35.5</v>
      </c>
      <c r="H673">
        <v>35.6</v>
      </c>
      <c r="I673">
        <v>37.200000000000003</v>
      </c>
      <c r="J673">
        <v>37.200000000000003</v>
      </c>
      <c r="K673">
        <v>3.4</v>
      </c>
      <c r="L673">
        <v>6.02</v>
      </c>
      <c r="P673">
        <v>18.404</v>
      </c>
      <c r="Q673">
        <v>19.097999999999999</v>
      </c>
    </row>
    <row r="674" spans="1:17" x14ac:dyDescent="0.2">
      <c r="A674" s="60">
        <v>25204</v>
      </c>
      <c r="B674">
        <v>19.2</v>
      </c>
      <c r="D674">
        <v>21.3</v>
      </c>
      <c r="G674">
        <v>35.6</v>
      </c>
      <c r="H674">
        <v>35.700000000000003</v>
      </c>
      <c r="I674">
        <v>37.299999999999997</v>
      </c>
      <c r="J674">
        <v>37.299999999999997</v>
      </c>
      <c r="K674">
        <v>3.4</v>
      </c>
      <c r="L674">
        <v>6.3</v>
      </c>
      <c r="P674">
        <v>18.475999999999999</v>
      </c>
      <c r="Q674">
        <v>19.170000000000002</v>
      </c>
    </row>
    <row r="675" spans="1:17" x14ac:dyDescent="0.2">
      <c r="A675" s="60">
        <v>25235</v>
      </c>
      <c r="B675">
        <v>19.2</v>
      </c>
      <c r="D675">
        <v>21.3</v>
      </c>
      <c r="G675">
        <v>35.799999999999997</v>
      </c>
      <c r="H675">
        <v>35.799999999999997</v>
      </c>
      <c r="I675">
        <v>37.5</v>
      </c>
      <c r="J675">
        <v>37.6</v>
      </c>
      <c r="K675">
        <v>3.4</v>
      </c>
      <c r="L675">
        <v>6.61</v>
      </c>
      <c r="P675">
        <v>18.523</v>
      </c>
      <c r="Q675">
        <v>19.236000000000001</v>
      </c>
    </row>
    <row r="676" spans="1:17" x14ac:dyDescent="0.2">
      <c r="A676" s="60">
        <v>25263</v>
      </c>
      <c r="B676">
        <v>19.3</v>
      </c>
      <c r="D676">
        <v>21.4</v>
      </c>
      <c r="G676">
        <v>36.1</v>
      </c>
      <c r="H676">
        <v>36.1</v>
      </c>
      <c r="I676">
        <v>37.799999999999997</v>
      </c>
      <c r="J676">
        <v>37.799999999999997</v>
      </c>
      <c r="K676">
        <v>3.4</v>
      </c>
      <c r="L676">
        <v>6.79</v>
      </c>
      <c r="P676">
        <v>18.61</v>
      </c>
      <c r="Q676">
        <v>19.326000000000001</v>
      </c>
    </row>
    <row r="677" spans="1:17" x14ac:dyDescent="0.2">
      <c r="A677" s="60">
        <v>25294</v>
      </c>
      <c r="B677">
        <v>19.600000000000001</v>
      </c>
      <c r="D677">
        <v>21.7</v>
      </c>
      <c r="G677">
        <v>36.299999999999997</v>
      </c>
      <c r="H677">
        <v>36.299999999999997</v>
      </c>
      <c r="I677">
        <v>38.1</v>
      </c>
      <c r="J677">
        <v>38.1</v>
      </c>
      <c r="K677">
        <v>3.4</v>
      </c>
      <c r="L677">
        <v>7.41</v>
      </c>
      <c r="P677">
        <v>18.692</v>
      </c>
      <c r="Q677">
        <v>19.399999999999999</v>
      </c>
    </row>
    <row r="678" spans="1:17" x14ac:dyDescent="0.2">
      <c r="A678" s="60">
        <v>25324</v>
      </c>
      <c r="B678">
        <v>19.600000000000001</v>
      </c>
      <c r="D678">
        <v>21.8</v>
      </c>
      <c r="G678">
        <v>36.4</v>
      </c>
      <c r="H678">
        <v>36.4</v>
      </c>
      <c r="I678">
        <v>38.200000000000003</v>
      </c>
      <c r="J678">
        <v>38.1</v>
      </c>
      <c r="K678">
        <v>3.4</v>
      </c>
      <c r="L678">
        <v>8.67</v>
      </c>
      <c r="P678">
        <v>18.766999999999999</v>
      </c>
      <c r="Q678">
        <v>19.478000000000002</v>
      </c>
    </row>
    <row r="679" spans="1:17" x14ac:dyDescent="0.2">
      <c r="A679" s="60">
        <v>25355</v>
      </c>
      <c r="B679">
        <v>19.7</v>
      </c>
      <c r="D679">
        <v>22</v>
      </c>
      <c r="G679">
        <v>36.6</v>
      </c>
      <c r="H679">
        <v>36.6</v>
      </c>
      <c r="I679">
        <v>38.299999999999997</v>
      </c>
      <c r="J679">
        <v>38.299999999999997</v>
      </c>
      <c r="K679">
        <v>3.5</v>
      </c>
      <c r="L679">
        <v>8.9</v>
      </c>
      <c r="P679">
        <v>18.858000000000001</v>
      </c>
      <c r="Q679">
        <v>19.545000000000002</v>
      </c>
    </row>
    <row r="680" spans="1:17" x14ac:dyDescent="0.2">
      <c r="A680" s="60">
        <v>25385</v>
      </c>
      <c r="B680">
        <v>19.8</v>
      </c>
      <c r="D680">
        <v>22</v>
      </c>
      <c r="G680">
        <v>36.799999999999997</v>
      </c>
      <c r="H680">
        <v>36.799999999999997</v>
      </c>
      <c r="I680">
        <v>38.5</v>
      </c>
      <c r="J680">
        <v>38.5</v>
      </c>
      <c r="K680">
        <v>3.5</v>
      </c>
      <c r="L680">
        <v>8.61</v>
      </c>
      <c r="P680">
        <v>18.940999999999999</v>
      </c>
      <c r="Q680">
        <v>19.635999999999999</v>
      </c>
    </row>
    <row r="681" spans="1:17" x14ac:dyDescent="0.2">
      <c r="A681" s="60">
        <v>25416</v>
      </c>
      <c r="B681">
        <v>19.899999999999999</v>
      </c>
      <c r="D681">
        <v>22</v>
      </c>
      <c r="G681">
        <v>37</v>
      </c>
      <c r="H681">
        <v>36.9</v>
      </c>
      <c r="I681">
        <v>38.6</v>
      </c>
      <c r="J681">
        <v>38.700000000000003</v>
      </c>
      <c r="K681">
        <v>3.5</v>
      </c>
      <c r="L681">
        <v>9.19</v>
      </c>
      <c r="P681">
        <v>18.992999999999999</v>
      </c>
      <c r="Q681">
        <v>19.690999999999999</v>
      </c>
    </row>
    <row r="682" spans="1:17" x14ac:dyDescent="0.2">
      <c r="A682" s="60">
        <v>25447</v>
      </c>
      <c r="B682">
        <v>19.899999999999999</v>
      </c>
      <c r="D682">
        <v>22</v>
      </c>
      <c r="G682">
        <v>37.1</v>
      </c>
      <c r="H682">
        <v>37.1</v>
      </c>
      <c r="I682">
        <v>38.9</v>
      </c>
      <c r="J682">
        <v>38.9</v>
      </c>
      <c r="K682">
        <v>3.7</v>
      </c>
      <c r="L682">
        <v>9.15</v>
      </c>
      <c r="P682">
        <v>19.071999999999999</v>
      </c>
      <c r="Q682">
        <v>19.77</v>
      </c>
    </row>
    <row r="683" spans="1:17" x14ac:dyDescent="0.2">
      <c r="A683" s="60">
        <v>25477</v>
      </c>
      <c r="B683">
        <v>19.899999999999999</v>
      </c>
      <c r="D683">
        <v>22.2</v>
      </c>
      <c r="G683">
        <v>37.299999999999997</v>
      </c>
      <c r="H683">
        <v>37.299999999999997</v>
      </c>
      <c r="I683">
        <v>39.1</v>
      </c>
      <c r="J683">
        <v>39.1</v>
      </c>
      <c r="K683">
        <v>3.7</v>
      </c>
      <c r="L683">
        <v>9</v>
      </c>
      <c r="P683">
        <v>19.137</v>
      </c>
      <c r="Q683">
        <v>19.855</v>
      </c>
    </row>
    <row r="684" spans="1:17" x14ac:dyDescent="0.2">
      <c r="A684" s="60">
        <v>25508</v>
      </c>
      <c r="B684">
        <v>19.899999999999999</v>
      </c>
      <c r="D684">
        <v>22.2</v>
      </c>
      <c r="G684">
        <v>37.5</v>
      </c>
      <c r="H684">
        <v>37.5</v>
      </c>
      <c r="I684">
        <v>39.299999999999997</v>
      </c>
      <c r="J684">
        <v>39.200000000000003</v>
      </c>
      <c r="K684">
        <v>3.5</v>
      </c>
      <c r="L684">
        <v>8.85</v>
      </c>
      <c r="P684">
        <v>19.22</v>
      </c>
      <c r="Q684">
        <v>19.931000000000001</v>
      </c>
    </row>
    <row r="685" spans="1:17" x14ac:dyDescent="0.2">
      <c r="A685" s="60">
        <v>25538</v>
      </c>
      <c r="B685">
        <v>20.100000000000001</v>
      </c>
      <c r="D685">
        <v>22.3</v>
      </c>
      <c r="G685">
        <v>37.700000000000003</v>
      </c>
      <c r="H685">
        <v>37.700000000000003</v>
      </c>
      <c r="I685">
        <v>39.5</v>
      </c>
      <c r="J685">
        <v>39.4</v>
      </c>
      <c r="K685">
        <v>3.5</v>
      </c>
      <c r="L685">
        <v>8.9700000000000006</v>
      </c>
      <c r="P685">
        <v>19.308</v>
      </c>
      <c r="Q685">
        <v>20.004999999999999</v>
      </c>
    </row>
    <row r="686" spans="1:17" x14ac:dyDescent="0.2">
      <c r="A686" s="60">
        <v>25569</v>
      </c>
      <c r="B686">
        <v>20.2</v>
      </c>
      <c r="D686">
        <v>22.3</v>
      </c>
      <c r="G686">
        <v>37.799999999999997</v>
      </c>
      <c r="H686">
        <v>37.9</v>
      </c>
      <c r="I686">
        <v>39.6</v>
      </c>
      <c r="J686">
        <v>39.6</v>
      </c>
      <c r="K686">
        <v>3.9</v>
      </c>
      <c r="L686">
        <v>8.98</v>
      </c>
      <c r="P686">
        <v>19.376999999999999</v>
      </c>
      <c r="Q686">
        <v>20.071000000000002</v>
      </c>
    </row>
    <row r="687" spans="1:17" x14ac:dyDescent="0.2">
      <c r="A687" s="60">
        <v>25600</v>
      </c>
      <c r="B687">
        <v>20.2</v>
      </c>
      <c r="D687">
        <v>22.4</v>
      </c>
      <c r="G687">
        <v>38</v>
      </c>
      <c r="H687">
        <v>38.1</v>
      </c>
      <c r="I687">
        <v>39.799999999999997</v>
      </c>
      <c r="J687">
        <v>39.799999999999997</v>
      </c>
      <c r="K687">
        <v>4.2</v>
      </c>
      <c r="L687">
        <v>8.98</v>
      </c>
      <c r="P687">
        <v>19.454000000000001</v>
      </c>
      <c r="Q687">
        <v>20.148</v>
      </c>
    </row>
    <row r="688" spans="1:17" x14ac:dyDescent="0.2">
      <c r="A688" s="60">
        <v>25628</v>
      </c>
      <c r="B688">
        <v>20.2</v>
      </c>
      <c r="D688">
        <v>22.5</v>
      </c>
      <c r="G688">
        <v>38.200000000000003</v>
      </c>
      <c r="H688">
        <v>38.299999999999997</v>
      </c>
      <c r="I688">
        <v>40.1</v>
      </c>
      <c r="J688">
        <v>40.1</v>
      </c>
      <c r="K688">
        <v>4.4000000000000004</v>
      </c>
      <c r="L688">
        <v>7.76</v>
      </c>
      <c r="P688">
        <v>19.501999999999999</v>
      </c>
      <c r="Q688">
        <v>20.222999999999999</v>
      </c>
    </row>
    <row r="689" spans="1:17" x14ac:dyDescent="0.2">
      <c r="A689" s="60">
        <v>25659</v>
      </c>
      <c r="B689">
        <v>20.3</v>
      </c>
      <c r="D689">
        <v>22.6</v>
      </c>
      <c r="G689">
        <v>38.5</v>
      </c>
      <c r="H689">
        <v>38.5</v>
      </c>
      <c r="I689">
        <v>40.299999999999997</v>
      </c>
      <c r="J689">
        <v>40.4</v>
      </c>
      <c r="K689">
        <v>4.5999999999999996</v>
      </c>
      <c r="L689">
        <v>8.1</v>
      </c>
      <c r="P689">
        <v>19.600999999999999</v>
      </c>
      <c r="Q689">
        <v>20.303000000000001</v>
      </c>
    </row>
    <row r="690" spans="1:17" x14ac:dyDescent="0.2">
      <c r="A690" s="60">
        <v>25689</v>
      </c>
      <c r="B690">
        <v>20.3</v>
      </c>
      <c r="D690">
        <v>22.6</v>
      </c>
      <c r="G690">
        <v>38.6</v>
      </c>
      <c r="H690">
        <v>38.6</v>
      </c>
      <c r="I690">
        <v>40.5</v>
      </c>
      <c r="J690">
        <v>40.5</v>
      </c>
      <c r="K690">
        <v>4.8</v>
      </c>
      <c r="L690">
        <v>7.95</v>
      </c>
      <c r="P690">
        <v>19.663</v>
      </c>
      <c r="Q690">
        <v>20.375</v>
      </c>
    </row>
    <row r="691" spans="1:17" x14ac:dyDescent="0.2">
      <c r="A691" s="60">
        <v>25720</v>
      </c>
      <c r="B691">
        <v>20.3</v>
      </c>
      <c r="D691">
        <v>22.6</v>
      </c>
      <c r="G691">
        <v>38.799999999999997</v>
      </c>
      <c r="H691">
        <v>38.799999999999997</v>
      </c>
      <c r="I691">
        <v>40.799999999999997</v>
      </c>
      <c r="J691">
        <v>40.799999999999997</v>
      </c>
      <c r="K691">
        <v>4.9000000000000004</v>
      </c>
      <c r="L691">
        <v>7.61</v>
      </c>
      <c r="P691">
        <v>19.713999999999999</v>
      </c>
      <c r="Q691">
        <v>20.448</v>
      </c>
    </row>
    <row r="692" spans="1:17" x14ac:dyDescent="0.2">
      <c r="A692" s="60">
        <v>25750</v>
      </c>
      <c r="B692">
        <v>20.5</v>
      </c>
      <c r="D692">
        <v>22.8</v>
      </c>
      <c r="G692">
        <v>39</v>
      </c>
      <c r="H692">
        <v>38.9</v>
      </c>
      <c r="I692">
        <v>40.9</v>
      </c>
      <c r="J692">
        <v>40.9</v>
      </c>
      <c r="K692">
        <v>5</v>
      </c>
      <c r="L692">
        <v>7.21</v>
      </c>
      <c r="P692">
        <v>19.786000000000001</v>
      </c>
      <c r="Q692">
        <v>20.526</v>
      </c>
    </row>
    <row r="693" spans="1:17" x14ac:dyDescent="0.2">
      <c r="A693" s="60">
        <v>25781</v>
      </c>
      <c r="B693">
        <v>20.5</v>
      </c>
      <c r="D693">
        <v>22.7</v>
      </c>
      <c r="G693">
        <v>39</v>
      </c>
      <c r="H693">
        <v>39</v>
      </c>
      <c r="I693">
        <v>41</v>
      </c>
      <c r="J693">
        <v>41.1</v>
      </c>
      <c r="K693">
        <v>5.0999999999999996</v>
      </c>
      <c r="L693">
        <v>6.62</v>
      </c>
      <c r="P693">
        <v>19.838000000000001</v>
      </c>
      <c r="Q693">
        <v>20.597000000000001</v>
      </c>
    </row>
    <row r="694" spans="1:17" x14ac:dyDescent="0.2">
      <c r="A694" s="60">
        <v>25812</v>
      </c>
      <c r="B694">
        <v>20.399999999999999</v>
      </c>
      <c r="D694">
        <v>22.8</v>
      </c>
      <c r="G694">
        <v>39.200000000000003</v>
      </c>
      <c r="H694">
        <v>39.200000000000003</v>
      </c>
      <c r="I694">
        <v>41.3</v>
      </c>
      <c r="J694">
        <v>41.3</v>
      </c>
      <c r="K694">
        <v>5.4</v>
      </c>
      <c r="L694">
        <v>6.29</v>
      </c>
      <c r="P694">
        <v>19.927</v>
      </c>
      <c r="Q694">
        <v>20.683</v>
      </c>
    </row>
    <row r="695" spans="1:17" x14ac:dyDescent="0.2">
      <c r="A695" s="60">
        <v>25842</v>
      </c>
      <c r="B695">
        <v>20.399999999999999</v>
      </c>
      <c r="D695">
        <v>22.9</v>
      </c>
      <c r="G695">
        <v>39.4</v>
      </c>
      <c r="H695">
        <v>39.4</v>
      </c>
      <c r="I695">
        <v>41.6</v>
      </c>
      <c r="J695">
        <v>41.5</v>
      </c>
      <c r="K695">
        <v>5.5</v>
      </c>
      <c r="L695">
        <v>6.2</v>
      </c>
      <c r="P695">
        <v>20.026</v>
      </c>
      <c r="Q695">
        <v>20.785</v>
      </c>
    </row>
    <row r="696" spans="1:17" x14ac:dyDescent="0.2">
      <c r="A696" s="60">
        <v>25873</v>
      </c>
      <c r="B696">
        <v>20.399999999999999</v>
      </c>
      <c r="D696">
        <v>23</v>
      </c>
      <c r="G696">
        <v>39.6</v>
      </c>
      <c r="H696">
        <v>39.6</v>
      </c>
      <c r="I696">
        <v>41.9</v>
      </c>
      <c r="J696">
        <v>41.8</v>
      </c>
      <c r="K696">
        <v>5.9</v>
      </c>
      <c r="L696">
        <v>5.6</v>
      </c>
      <c r="P696">
        <v>20.105</v>
      </c>
      <c r="Q696">
        <v>20.891999999999999</v>
      </c>
    </row>
    <row r="697" spans="1:17" x14ac:dyDescent="0.2">
      <c r="A697" s="60">
        <v>25903</v>
      </c>
      <c r="B697">
        <v>20.3</v>
      </c>
      <c r="D697">
        <v>23</v>
      </c>
      <c r="G697">
        <v>39.799999999999997</v>
      </c>
      <c r="H697">
        <v>39.799999999999997</v>
      </c>
      <c r="I697">
        <v>42.1</v>
      </c>
      <c r="J697">
        <v>42</v>
      </c>
      <c r="K697">
        <v>6.1</v>
      </c>
      <c r="L697">
        <v>4.9000000000000004</v>
      </c>
      <c r="P697">
        <v>20.193999999999999</v>
      </c>
      <c r="Q697">
        <v>20.997</v>
      </c>
    </row>
    <row r="698" spans="1:17" x14ac:dyDescent="0.2">
      <c r="A698" s="60">
        <v>25934</v>
      </c>
      <c r="B698">
        <v>20.399999999999999</v>
      </c>
      <c r="D698">
        <v>23</v>
      </c>
      <c r="G698">
        <v>39.799999999999997</v>
      </c>
      <c r="H698">
        <v>39.9</v>
      </c>
      <c r="I698">
        <v>42.1</v>
      </c>
      <c r="J698">
        <v>42.1</v>
      </c>
      <c r="K698">
        <v>5.9</v>
      </c>
      <c r="L698">
        <v>4.1399999999999997</v>
      </c>
      <c r="P698">
        <v>20.236999999999998</v>
      </c>
      <c r="Q698">
        <v>21.08</v>
      </c>
    </row>
    <row r="699" spans="1:17" x14ac:dyDescent="0.2">
      <c r="A699" s="60">
        <v>25965</v>
      </c>
      <c r="B699">
        <v>20.5</v>
      </c>
      <c r="D699">
        <v>23.1</v>
      </c>
      <c r="G699">
        <v>39.9</v>
      </c>
      <c r="H699">
        <v>39.9</v>
      </c>
      <c r="I699">
        <v>42.1</v>
      </c>
      <c r="J699">
        <v>42.2</v>
      </c>
      <c r="K699">
        <v>5.9</v>
      </c>
      <c r="L699">
        <v>3.72</v>
      </c>
      <c r="P699">
        <v>20.295999999999999</v>
      </c>
      <c r="Q699">
        <v>21.16</v>
      </c>
    </row>
    <row r="700" spans="1:17" x14ac:dyDescent="0.2">
      <c r="A700" s="60">
        <v>25993</v>
      </c>
      <c r="B700">
        <v>20.5</v>
      </c>
      <c r="D700">
        <v>23.2</v>
      </c>
      <c r="G700">
        <v>40</v>
      </c>
      <c r="H700">
        <v>40</v>
      </c>
      <c r="I700">
        <v>42.2</v>
      </c>
      <c r="J700">
        <v>42.2</v>
      </c>
      <c r="K700">
        <v>6</v>
      </c>
      <c r="L700">
        <v>3.71</v>
      </c>
      <c r="P700">
        <v>20.363</v>
      </c>
      <c r="Q700">
        <v>21.228000000000002</v>
      </c>
    </row>
    <row r="701" spans="1:17" x14ac:dyDescent="0.2">
      <c r="A701" s="60">
        <v>26024</v>
      </c>
      <c r="B701">
        <v>20.7</v>
      </c>
      <c r="D701">
        <v>23.2</v>
      </c>
      <c r="G701">
        <v>40.1</v>
      </c>
      <c r="H701">
        <v>40.1</v>
      </c>
      <c r="I701">
        <v>42.3</v>
      </c>
      <c r="J701">
        <v>42.4</v>
      </c>
      <c r="K701">
        <v>5.9</v>
      </c>
      <c r="L701">
        <v>4.16</v>
      </c>
      <c r="P701">
        <v>20.443000000000001</v>
      </c>
      <c r="Q701">
        <v>21.306999999999999</v>
      </c>
    </row>
    <row r="702" spans="1:17" x14ac:dyDescent="0.2">
      <c r="A702" s="60">
        <v>26054</v>
      </c>
      <c r="B702">
        <v>20.7</v>
      </c>
      <c r="D702">
        <v>23.4</v>
      </c>
      <c r="G702">
        <v>40.299999999999997</v>
      </c>
      <c r="H702">
        <v>40.299999999999997</v>
      </c>
      <c r="I702">
        <v>42.6</v>
      </c>
      <c r="J702">
        <v>42.6</v>
      </c>
      <c r="K702">
        <v>5.9</v>
      </c>
      <c r="L702">
        <v>4.63</v>
      </c>
      <c r="P702">
        <v>20.527999999999999</v>
      </c>
      <c r="Q702">
        <v>21.4</v>
      </c>
    </row>
    <row r="703" spans="1:17" x14ac:dyDescent="0.2">
      <c r="A703" s="60">
        <v>26085</v>
      </c>
      <c r="B703">
        <v>20.8</v>
      </c>
      <c r="D703">
        <v>23.4</v>
      </c>
      <c r="G703">
        <v>40.6</v>
      </c>
      <c r="H703">
        <v>40.5</v>
      </c>
      <c r="I703">
        <v>42.8</v>
      </c>
      <c r="J703">
        <v>42.8</v>
      </c>
      <c r="K703">
        <v>5.9</v>
      </c>
      <c r="L703">
        <v>4.91</v>
      </c>
      <c r="P703">
        <v>20.619</v>
      </c>
      <c r="Q703">
        <v>21.484999999999999</v>
      </c>
    </row>
    <row r="704" spans="1:17" x14ac:dyDescent="0.2">
      <c r="A704" s="60">
        <v>26115</v>
      </c>
      <c r="B704">
        <v>21</v>
      </c>
      <c r="D704">
        <v>23.4</v>
      </c>
      <c r="G704">
        <v>40.700000000000003</v>
      </c>
      <c r="H704">
        <v>40.6</v>
      </c>
      <c r="I704">
        <v>42.9</v>
      </c>
      <c r="J704">
        <v>42.9</v>
      </c>
      <c r="K704">
        <v>6</v>
      </c>
      <c r="L704">
        <v>5.31</v>
      </c>
      <c r="P704">
        <v>20.681000000000001</v>
      </c>
      <c r="Q704">
        <v>21.567</v>
      </c>
    </row>
    <row r="705" spans="1:17" x14ac:dyDescent="0.2">
      <c r="A705" s="60">
        <v>26146</v>
      </c>
      <c r="B705">
        <v>21.2</v>
      </c>
      <c r="D705">
        <v>23.5</v>
      </c>
      <c r="G705">
        <v>40.799999999999997</v>
      </c>
      <c r="H705">
        <v>40.700000000000003</v>
      </c>
      <c r="I705">
        <v>42.9</v>
      </c>
      <c r="J705">
        <v>43</v>
      </c>
      <c r="K705">
        <v>6.1</v>
      </c>
      <c r="L705">
        <v>5.57</v>
      </c>
      <c r="P705">
        <v>20.741</v>
      </c>
      <c r="Q705">
        <v>21.597000000000001</v>
      </c>
    </row>
    <row r="706" spans="1:17" x14ac:dyDescent="0.2">
      <c r="A706" s="60">
        <v>26177</v>
      </c>
      <c r="B706">
        <v>21.1</v>
      </c>
      <c r="D706">
        <v>23.6</v>
      </c>
      <c r="G706">
        <v>40.799999999999997</v>
      </c>
      <c r="H706">
        <v>40.799999999999997</v>
      </c>
      <c r="I706">
        <v>43.1</v>
      </c>
      <c r="J706">
        <v>43</v>
      </c>
      <c r="K706">
        <v>6</v>
      </c>
      <c r="L706">
        <v>5.55</v>
      </c>
      <c r="P706">
        <v>20.771999999999998</v>
      </c>
      <c r="Q706">
        <v>21.632999999999999</v>
      </c>
    </row>
    <row r="707" spans="1:17" x14ac:dyDescent="0.2">
      <c r="A707" s="60">
        <v>26207</v>
      </c>
      <c r="B707">
        <v>21.2</v>
      </c>
      <c r="D707">
        <v>23.7</v>
      </c>
      <c r="G707">
        <v>40.9</v>
      </c>
      <c r="H707">
        <v>40.9</v>
      </c>
      <c r="I707">
        <v>43.2</v>
      </c>
      <c r="J707">
        <v>43.1</v>
      </c>
      <c r="K707">
        <v>5.8</v>
      </c>
      <c r="L707">
        <v>5.2</v>
      </c>
      <c r="P707">
        <v>20.803999999999998</v>
      </c>
      <c r="Q707">
        <v>21.667000000000002</v>
      </c>
    </row>
    <row r="708" spans="1:17" x14ac:dyDescent="0.2">
      <c r="A708" s="60">
        <v>26238</v>
      </c>
      <c r="B708">
        <v>21.2</v>
      </c>
      <c r="D708">
        <v>23.7</v>
      </c>
      <c r="G708">
        <v>40.9</v>
      </c>
      <c r="H708">
        <v>41</v>
      </c>
      <c r="I708">
        <v>43.3</v>
      </c>
      <c r="J708">
        <v>43.2</v>
      </c>
      <c r="K708">
        <v>6</v>
      </c>
      <c r="L708">
        <v>4.91</v>
      </c>
      <c r="P708">
        <v>20.847000000000001</v>
      </c>
      <c r="Q708">
        <v>21.716000000000001</v>
      </c>
    </row>
    <row r="709" spans="1:17" x14ac:dyDescent="0.2">
      <c r="A709" s="60">
        <v>26268</v>
      </c>
      <c r="B709">
        <v>21.3</v>
      </c>
      <c r="D709">
        <v>23.9</v>
      </c>
      <c r="G709">
        <v>41.1</v>
      </c>
      <c r="H709">
        <v>41.1</v>
      </c>
      <c r="I709">
        <v>43.4</v>
      </c>
      <c r="J709">
        <v>43.3</v>
      </c>
      <c r="K709">
        <v>6</v>
      </c>
      <c r="L709">
        <v>4.1399999999999997</v>
      </c>
      <c r="P709">
        <v>20.928999999999998</v>
      </c>
      <c r="Q709">
        <v>21.783999999999999</v>
      </c>
    </row>
    <row r="710" spans="1:17" x14ac:dyDescent="0.2">
      <c r="A710" s="60">
        <v>26299</v>
      </c>
      <c r="B710">
        <v>21.4</v>
      </c>
      <c r="D710">
        <v>23.9</v>
      </c>
      <c r="G710">
        <v>41.1</v>
      </c>
      <c r="H710">
        <v>41.2</v>
      </c>
      <c r="I710">
        <v>43.4</v>
      </c>
      <c r="J710">
        <v>43.5</v>
      </c>
      <c r="K710">
        <v>5.8</v>
      </c>
      <c r="L710">
        <v>3.51</v>
      </c>
      <c r="P710">
        <v>21.015000000000001</v>
      </c>
      <c r="Q710">
        <v>21.876999999999999</v>
      </c>
    </row>
    <row r="711" spans="1:17" x14ac:dyDescent="0.2">
      <c r="A711" s="60">
        <v>26330</v>
      </c>
      <c r="B711">
        <v>21.5</v>
      </c>
      <c r="D711">
        <v>23.9</v>
      </c>
      <c r="G711">
        <v>41.3</v>
      </c>
      <c r="H711">
        <v>41.4</v>
      </c>
      <c r="I711">
        <v>43.5</v>
      </c>
      <c r="J711">
        <v>43.6</v>
      </c>
      <c r="K711">
        <v>5.7</v>
      </c>
      <c r="L711">
        <v>3.3</v>
      </c>
      <c r="P711">
        <v>21.097999999999999</v>
      </c>
      <c r="Q711">
        <v>21.936</v>
      </c>
    </row>
    <row r="712" spans="1:17" x14ac:dyDescent="0.2">
      <c r="A712" s="60">
        <v>26359</v>
      </c>
      <c r="B712">
        <v>21.6</v>
      </c>
      <c r="D712">
        <v>23.9</v>
      </c>
      <c r="G712">
        <v>41.4</v>
      </c>
      <c r="H712">
        <v>41.4</v>
      </c>
      <c r="I712">
        <v>43.6</v>
      </c>
      <c r="J712">
        <v>43.6</v>
      </c>
      <c r="K712">
        <v>5.8</v>
      </c>
      <c r="L712">
        <v>3.83</v>
      </c>
      <c r="P712">
        <v>21.128</v>
      </c>
      <c r="Q712">
        <v>21.978999999999999</v>
      </c>
    </row>
    <row r="713" spans="1:17" x14ac:dyDescent="0.2">
      <c r="A713" s="60">
        <v>26390</v>
      </c>
      <c r="B713">
        <v>21.7</v>
      </c>
      <c r="D713">
        <v>24.1</v>
      </c>
      <c r="G713">
        <v>41.5</v>
      </c>
      <c r="H713">
        <v>41.5</v>
      </c>
      <c r="I713">
        <v>43.7</v>
      </c>
      <c r="J713">
        <v>43.8</v>
      </c>
      <c r="K713">
        <v>5.7</v>
      </c>
      <c r="L713">
        <v>4.17</v>
      </c>
      <c r="P713">
        <v>21.16</v>
      </c>
      <c r="Q713">
        <v>22.03</v>
      </c>
    </row>
    <row r="714" spans="1:17" x14ac:dyDescent="0.2">
      <c r="A714" s="60">
        <v>26420</v>
      </c>
      <c r="B714">
        <v>21.7</v>
      </c>
      <c r="D714">
        <v>24.3</v>
      </c>
      <c r="G714">
        <v>41.6</v>
      </c>
      <c r="H714">
        <v>41.6</v>
      </c>
      <c r="I714">
        <v>43.9</v>
      </c>
      <c r="J714">
        <v>43.9</v>
      </c>
      <c r="K714">
        <v>5.7</v>
      </c>
      <c r="L714">
        <v>4.2699999999999996</v>
      </c>
      <c r="P714">
        <v>21.207000000000001</v>
      </c>
      <c r="Q714">
        <v>22.081</v>
      </c>
    </row>
    <row r="715" spans="1:17" x14ac:dyDescent="0.2">
      <c r="A715" s="60">
        <v>26451</v>
      </c>
      <c r="B715">
        <v>21.7</v>
      </c>
      <c r="D715">
        <v>24.3</v>
      </c>
      <c r="G715">
        <v>41.7</v>
      </c>
      <c r="H715">
        <v>41.7</v>
      </c>
      <c r="I715">
        <v>44</v>
      </c>
      <c r="J715">
        <v>44</v>
      </c>
      <c r="K715">
        <v>5.7</v>
      </c>
      <c r="L715">
        <v>4.46</v>
      </c>
      <c r="P715">
        <v>21.239000000000001</v>
      </c>
      <c r="Q715">
        <v>22.126000000000001</v>
      </c>
    </row>
    <row r="716" spans="1:17" x14ac:dyDescent="0.2">
      <c r="A716" s="60">
        <v>26481</v>
      </c>
      <c r="B716">
        <v>22</v>
      </c>
      <c r="D716">
        <v>24.3</v>
      </c>
      <c r="G716">
        <v>41.9</v>
      </c>
      <c r="H716">
        <v>41.8</v>
      </c>
      <c r="I716">
        <v>44.1</v>
      </c>
      <c r="J716">
        <v>44.1</v>
      </c>
      <c r="K716">
        <v>5.6</v>
      </c>
      <c r="L716">
        <v>4.55</v>
      </c>
      <c r="P716">
        <v>21.315000000000001</v>
      </c>
      <c r="Q716">
        <v>22.189</v>
      </c>
    </row>
    <row r="717" spans="1:17" x14ac:dyDescent="0.2">
      <c r="A717" s="60">
        <v>26512</v>
      </c>
      <c r="B717">
        <v>22.2</v>
      </c>
      <c r="D717">
        <v>24.4</v>
      </c>
      <c r="G717">
        <v>42</v>
      </c>
      <c r="H717">
        <v>41.9</v>
      </c>
      <c r="I717">
        <v>44.3</v>
      </c>
      <c r="J717">
        <v>44.3</v>
      </c>
      <c r="K717">
        <v>5.6</v>
      </c>
      <c r="L717">
        <v>4.8099999999999996</v>
      </c>
      <c r="P717">
        <v>21.376999999999999</v>
      </c>
      <c r="Q717">
        <v>22.236000000000001</v>
      </c>
    </row>
    <row r="718" spans="1:17" x14ac:dyDescent="0.2">
      <c r="A718" s="60">
        <v>26543</v>
      </c>
      <c r="B718">
        <v>22.3</v>
      </c>
      <c r="D718">
        <v>24.5</v>
      </c>
      <c r="G718">
        <v>42.1</v>
      </c>
      <c r="H718">
        <v>42.1</v>
      </c>
      <c r="I718">
        <v>44.3</v>
      </c>
      <c r="J718">
        <v>44.3</v>
      </c>
      <c r="K718">
        <v>5.5</v>
      </c>
      <c r="L718">
        <v>4.87</v>
      </c>
      <c r="P718">
        <v>21.472999999999999</v>
      </c>
      <c r="Q718">
        <v>22.31</v>
      </c>
    </row>
    <row r="719" spans="1:17" x14ac:dyDescent="0.2">
      <c r="A719" s="60">
        <v>26573</v>
      </c>
      <c r="B719">
        <v>22.3</v>
      </c>
      <c r="D719">
        <v>24.6</v>
      </c>
      <c r="G719">
        <v>42.3</v>
      </c>
      <c r="H719">
        <v>42.2</v>
      </c>
      <c r="I719">
        <v>44.5</v>
      </c>
      <c r="J719">
        <v>44.4</v>
      </c>
      <c r="K719">
        <v>5.6</v>
      </c>
      <c r="L719">
        <v>5.05</v>
      </c>
      <c r="P719">
        <v>21.497</v>
      </c>
      <c r="Q719">
        <v>22.323</v>
      </c>
    </row>
    <row r="720" spans="1:17" x14ac:dyDescent="0.2">
      <c r="A720" s="60">
        <v>26604</v>
      </c>
      <c r="B720">
        <v>22.3</v>
      </c>
      <c r="D720">
        <v>24.7</v>
      </c>
      <c r="G720">
        <v>42.4</v>
      </c>
      <c r="H720">
        <v>42.4</v>
      </c>
      <c r="I720">
        <v>44.6</v>
      </c>
      <c r="J720">
        <v>44.4</v>
      </c>
      <c r="K720">
        <v>5.3</v>
      </c>
      <c r="L720">
        <v>5.0599999999999996</v>
      </c>
      <c r="P720">
        <v>21.561</v>
      </c>
      <c r="Q720">
        <v>22.382000000000001</v>
      </c>
    </row>
    <row r="721" spans="1:17" x14ac:dyDescent="0.2">
      <c r="A721" s="60">
        <v>26634</v>
      </c>
      <c r="B721">
        <v>22.4</v>
      </c>
      <c r="D721">
        <v>24.8</v>
      </c>
      <c r="G721">
        <v>42.5</v>
      </c>
      <c r="H721">
        <v>42.5</v>
      </c>
      <c r="I721">
        <v>44.7</v>
      </c>
      <c r="J721">
        <v>44.6</v>
      </c>
      <c r="K721">
        <v>5.2</v>
      </c>
      <c r="L721">
        <v>5.33</v>
      </c>
      <c r="P721">
        <v>21.63</v>
      </c>
      <c r="Q721">
        <v>22.449000000000002</v>
      </c>
    </row>
    <row r="722" spans="1:17" x14ac:dyDescent="0.2">
      <c r="A722" s="60">
        <v>26665</v>
      </c>
      <c r="B722">
        <v>22.6</v>
      </c>
      <c r="D722">
        <v>24.9</v>
      </c>
      <c r="G722">
        <v>42.6</v>
      </c>
      <c r="H722">
        <v>42.7</v>
      </c>
      <c r="I722">
        <v>44.6</v>
      </c>
      <c r="J722">
        <v>44.6</v>
      </c>
      <c r="K722">
        <v>4.9000000000000004</v>
      </c>
      <c r="L722">
        <v>5.94</v>
      </c>
      <c r="P722">
        <v>21.695</v>
      </c>
      <c r="Q722">
        <v>22.463000000000001</v>
      </c>
    </row>
    <row r="723" spans="1:17" x14ac:dyDescent="0.2">
      <c r="A723" s="60">
        <v>26696</v>
      </c>
      <c r="B723">
        <v>22.8</v>
      </c>
      <c r="D723">
        <v>24.9</v>
      </c>
      <c r="G723">
        <v>42.9</v>
      </c>
      <c r="H723">
        <v>43</v>
      </c>
      <c r="I723">
        <v>44.7</v>
      </c>
      <c r="J723">
        <v>44.8</v>
      </c>
      <c r="K723">
        <v>5</v>
      </c>
      <c r="L723">
        <v>6.58</v>
      </c>
      <c r="P723">
        <v>21.809000000000001</v>
      </c>
      <c r="Q723">
        <v>22.533999999999999</v>
      </c>
    </row>
    <row r="724" spans="1:17" x14ac:dyDescent="0.2">
      <c r="A724" s="60">
        <v>26724</v>
      </c>
      <c r="B724">
        <v>22.8</v>
      </c>
      <c r="D724">
        <v>25</v>
      </c>
      <c r="G724">
        <v>43.3</v>
      </c>
      <c r="H724">
        <v>43.4</v>
      </c>
      <c r="I724">
        <v>44.9</v>
      </c>
      <c r="J724">
        <v>45</v>
      </c>
      <c r="K724">
        <v>4.9000000000000004</v>
      </c>
      <c r="L724">
        <v>7.09</v>
      </c>
      <c r="P724">
        <v>21.963999999999999</v>
      </c>
      <c r="Q724">
        <v>22.625</v>
      </c>
    </row>
    <row r="725" spans="1:17" x14ac:dyDescent="0.2">
      <c r="A725" s="60">
        <v>26755</v>
      </c>
      <c r="B725">
        <v>23.1</v>
      </c>
      <c r="D725">
        <v>25</v>
      </c>
      <c r="G725">
        <v>43.6</v>
      </c>
      <c r="H725">
        <v>43.7</v>
      </c>
      <c r="I725">
        <v>45.1</v>
      </c>
      <c r="J725">
        <v>45.1</v>
      </c>
      <c r="K725">
        <v>5</v>
      </c>
      <c r="L725">
        <v>7.12</v>
      </c>
      <c r="P725">
        <v>22.126999999999999</v>
      </c>
      <c r="Q725">
        <v>22.756</v>
      </c>
    </row>
    <row r="726" spans="1:17" x14ac:dyDescent="0.2">
      <c r="A726" s="60">
        <v>26785</v>
      </c>
      <c r="B726">
        <v>23.2</v>
      </c>
      <c r="D726">
        <v>25.3</v>
      </c>
      <c r="G726">
        <v>43.9</v>
      </c>
      <c r="H726">
        <v>43.9</v>
      </c>
      <c r="I726">
        <v>45.3</v>
      </c>
      <c r="J726">
        <v>45.3</v>
      </c>
      <c r="K726">
        <v>4.9000000000000004</v>
      </c>
      <c r="L726">
        <v>7.84</v>
      </c>
      <c r="P726">
        <v>22.236000000000001</v>
      </c>
      <c r="Q726">
        <v>22.844000000000001</v>
      </c>
    </row>
    <row r="727" spans="1:17" x14ac:dyDescent="0.2">
      <c r="A727" s="60">
        <v>26816</v>
      </c>
      <c r="B727">
        <v>23.4</v>
      </c>
      <c r="D727">
        <v>25.4</v>
      </c>
      <c r="G727">
        <v>44.2</v>
      </c>
      <c r="H727">
        <v>44.2</v>
      </c>
      <c r="I727">
        <v>45.4</v>
      </c>
      <c r="J727">
        <v>45.4</v>
      </c>
      <c r="K727">
        <v>4.9000000000000004</v>
      </c>
      <c r="L727">
        <v>8.49</v>
      </c>
      <c r="P727">
        <v>22.363</v>
      </c>
      <c r="Q727">
        <v>22.943000000000001</v>
      </c>
    </row>
    <row r="728" spans="1:17" x14ac:dyDescent="0.2">
      <c r="A728" s="60">
        <v>26846</v>
      </c>
      <c r="B728">
        <v>23.7</v>
      </c>
      <c r="D728">
        <v>25.5</v>
      </c>
      <c r="G728">
        <v>44.3</v>
      </c>
      <c r="H728">
        <v>44.2</v>
      </c>
      <c r="I728">
        <v>45.5</v>
      </c>
      <c r="J728">
        <v>45.5</v>
      </c>
      <c r="K728">
        <v>4.8</v>
      </c>
      <c r="L728">
        <v>10.4</v>
      </c>
      <c r="P728">
        <v>22.443999999999999</v>
      </c>
      <c r="Q728">
        <v>23.041</v>
      </c>
    </row>
    <row r="729" spans="1:17" x14ac:dyDescent="0.2">
      <c r="A729" s="60">
        <v>26877</v>
      </c>
      <c r="B729">
        <v>24</v>
      </c>
      <c r="D729">
        <v>25.6</v>
      </c>
      <c r="G729">
        <v>45.1</v>
      </c>
      <c r="H729">
        <v>45</v>
      </c>
      <c r="I729">
        <v>45.7</v>
      </c>
      <c r="J729">
        <v>45.7</v>
      </c>
      <c r="K729">
        <v>4.8</v>
      </c>
      <c r="L729">
        <v>10.5</v>
      </c>
      <c r="P729">
        <v>22.702999999999999</v>
      </c>
      <c r="Q729">
        <v>23.148</v>
      </c>
    </row>
    <row r="730" spans="1:17" x14ac:dyDescent="0.2">
      <c r="A730" s="60">
        <v>26908</v>
      </c>
      <c r="B730">
        <v>24.1</v>
      </c>
      <c r="D730">
        <v>25.7</v>
      </c>
      <c r="G730">
        <v>45.2</v>
      </c>
      <c r="H730">
        <v>45.2</v>
      </c>
      <c r="I730">
        <v>46</v>
      </c>
      <c r="J730">
        <v>46</v>
      </c>
      <c r="K730">
        <v>4.8</v>
      </c>
      <c r="L730">
        <v>10.78</v>
      </c>
      <c r="P730">
        <v>22.792999999999999</v>
      </c>
      <c r="Q730">
        <v>23.265000000000001</v>
      </c>
    </row>
    <row r="731" spans="1:17" x14ac:dyDescent="0.2">
      <c r="A731" s="60">
        <v>26938</v>
      </c>
      <c r="B731">
        <v>24.2</v>
      </c>
      <c r="D731">
        <v>25.9</v>
      </c>
      <c r="G731">
        <v>45.6</v>
      </c>
      <c r="H731">
        <v>45.6</v>
      </c>
      <c r="I731">
        <v>46.4</v>
      </c>
      <c r="J731">
        <v>46.3</v>
      </c>
      <c r="K731">
        <v>4.5999999999999996</v>
      </c>
      <c r="L731">
        <v>10.01</v>
      </c>
      <c r="P731">
        <v>22.922000000000001</v>
      </c>
      <c r="Q731">
        <v>23.355</v>
      </c>
    </row>
    <row r="732" spans="1:17" x14ac:dyDescent="0.2">
      <c r="A732" s="60">
        <v>26969</v>
      </c>
      <c r="B732">
        <v>24.4</v>
      </c>
      <c r="D732">
        <v>26</v>
      </c>
      <c r="G732">
        <v>45.9</v>
      </c>
      <c r="H732">
        <v>45.9</v>
      </c>
      <c r="I732">
        <v>46.6</v>
      </c>
      <c r="J732">
        <v>46.5</v>
      </c>
      <c r="K732">
        <v>4.8</v>
      </c>
      <c r="L732">
        <v>10.029999999999999</v>
      </c>
      <c r="P732">
        <v>23.11</v>
      </c>
      <c r="Q732">
        <v>23.468</v>
      </c>
    </row>
    <row r="733" spans="1:17" x14ac:dyDescent="0.2">
      <c r="A733" s="60">
        <v>26999</v>
      </c>
      <c r="B733">
        <v>24.5</v>
      </c>
      <c r="D733">
        <v>26</v>
      </c>
      <c r="G733">
        <v>46.2</v>
      </c>
      <c r="H733">
        <v>46.3</v>
      </c>
      <c r="I733">
        <v>46.8</v>
      </c>
      <c r="J733">
        <v>46.7</v>
      </c>
      <c r="K733">
        <v>4.9000000000000004</v>
      </c>
      <c r="L733">
        <v>9.9499999999999993</v>
      </c>
      <c r="P733">
        <v>23.3</v>
      </c>
      <c r="Q733">
        <v>23.597999999999999</v>
      </c>
    </row>
    <row r="734" spans="1:17" x14ac:dyDescent="0.2">
      <c r="A734" s="60">
        <v>27030</v>
      </c>
      <c r="B734">
        <v>24.7</v>
      </c>
      <c r="D734">
        <v>26.2</v>
      </c>
      <c r="G734">
        <v>46.6</v>
      </c>
      <c r="H734">
        <v>46.8</v>
      </c>
      <c r="I734">
        <v>46.8</v>
      </c>
      <c r="J734">
        <v>46.9</v>
      </c>
      <c r="K734">
        <v>5.0999999999999996</v>
      </c>
      <c r="L734">
        <v>9.65</v>
      </c>
      <c r="P734">
        <v>23.523</v>
      </c>
      <c r="Q734">
        <v>23.713999999999999</v>
      </c>
    </row>
    <row r="735" spans="1:17" x14ac:dyDescent="0.2">
      <c r="A735" s="60">
        <v>27061</v>
      </c>
      <c r="B735">
        <v>24.9</v>
      </c>
      <c r="D735">
        <v>26.5</v>
      </c>
      <c r="G735">
        <v>47.2</v>
      </c>
      <c r="H735">
        <v>47.3</v>
      </c>
      <c r="I735">
        <v>47.1</v>
      </c>
      <c r="J735">
        <v>47.2</v>
      </c>
      <c r="K735">
        <v>5.2</v>
      </c>
      <c r="L735">
        <v>8.9700000000000006</v>
      </c>
      <c r="P735">
        <v>23.797000000000001</v>
      </c>
      <c r="Q735">
        <v>23.864999999999998</v>
      </c>
    </row>
    <row r="736" spans="1:17" x14ac:dyDescent="0.2">
      <c r="A736" s="60">
        <v>27089</v>
      </c>
      <c r="B736">
        <v>25.2</v>
      </c>
      <c r="D736">
        <v>26.7</v>
      </c>
      <c r="G736">
        <v>47.8</v>
      </c>
      <c r="H736">
        <v>47.8</v>
      </c>
      <c r="I736">
        <v>47.5</v>
      </c>
      <c r="J736">
        <v>47.6</v>
      </c>
      <c r="K736">
        <v>5.0999999999999996</v>
      </c>
      <c r="L736">
        <v>9.35</v>
      </c>
      <c r="P736">
        <v>24.073</v>
      </c>
      <c r="Q736">
        <v>24.050999999999998</v>
      </c>
    </row>
    <row r="737" spans="1:17" x14ac:dyDescent="0.2">
      <c r="A737" s="60">
        <v>27120</v>
      </c>
      <c r="B737">
        <v>25.4</v>
      </c>
      <c r="D737">
        <v>27</v>
      </c>
      <c r="G737">
        <v>48</v>
      </c>
      <c r="H737">
        <v>48.1</v>
      </c>
      <c r="I737">
        <v>47.9</v>
      </c>
      <c r="J737">
        <v>47.9</v>
      </c>
      <c r="K737">
        <v>5.0999999999999996</v>
      </c>
      <c r="L737">
        <v>10.51</v>
      </c>
      <c r="P737">
        <v>24.242999999999999</v>
      </c>
      <c r="Q737">
        <v>24.231000000000002</v>
      </c>
    </row>
    <row r="738" spans="1:17" x14ac:dyDescent="0.2">
      <c r="A738" s="60">
        <v>27150</v>
      </c>
      <c r="B738">
        <v>25.9</v>
      </c>
      <c r="D738">
        <v>27.2</v>
      </c>
      <c r="G738">
        <v>48.6</v>
      </c>
      <c r="H738">
        <v>48.6</v>
      </c>
      <c r="I738">
        <v>48.4</v>
      </c>
      <c r="J738">
        <v>48.5</v>
      </c>
      <c r="K738">
        <v>5.0999999999999996</v>
      </c>
      <c r="L738">
        <v>11.31</v>
      </c>
      <c r="P738">
        <v>24.481999999999999</v>
      </c>
      <c r="Q738">
        <v>24.463999999999999</v>
      </c>
    </row>
    <row r="739" spans="1:17" x14ac:dyDescent="0.2">
      <c r="A739" s="60">
        <v>27181</v>
      </c>
      <c r="B739">
        <v>26.1</v>
      </c>
      <c r="D739">
        <v>27.4</v>
      </c>
      <c r="G739">
        <v>49</v>
      </c>
      <c r="H739">
        <v>49</v>
      </c>
      <c r="I739">
        <v>49</v>
      </c>
      <c r="J739">
        <v>49</v>
      </c>
      <c r="K739">
        <v>5.4</v>
      </c>
      <c r="L739">
        <v>11.93</v>
      </c>
      <c r="P739">
        <v>24.69</v>
      </c>
      <c r="Q739">
        <v>24.715</v>
      </c>
    </row>
    <row r="740" spans="1:17" x14ac:dyDescent="0.2">
      <c r="A740" s="60">
        <v>27211</v>
      </c>
      <c r="B740">
        <v>26.3</v>
      </c>
      <c r="D740">
        <v>27.7</v>
      </c>
      <c r="G740">
        <v>49.4</v>
      </c>
      <c r="H740">
        <v>49.3</v>
      </c>
      <c r="I740">
        <v>49.5</v>
      </c>
      <c r="J740">
        <v>49.5</v>
      </c>
      <c r="K740">
        <v>5.5</v>
      </c>
      <c r="L740">
        <v>12.92</v>
      </c>
      <c r="P740">
        <v>24.872</v>
      </c>
      <c r="Q740">
        <v>24.934000000000001</v>
      </c>
    </row>
    <row r="741" spans="1:17" x14ac:dyDescent="0.2">
      <c r="A741" s="60">
        <v>27242</v>
      </c>
      <c r="B741">
        <v>26.6</v>
      </c>
      <c r="D741">
        <v>27.9</v>
      </c>
      <c r="G741">
        <v>50</v>
      </c>
      <c r="H741">
        <v>49.9</v>
      </c>
      <c r="I741">
        <v>50.1</v>
      </c>
      <c r="J741">
        <v>50.2</v>
      </c>
      <c r="K741">
        <v>5.5</v>
      </c>
      <c r="L741">
        <v>12.01</v>
      </c>
      <c r="P741">
        <v>25.132000000000001</v>
      </c>
      <c r="Q741">
        <v>25.173999999999999</v>
      </c>
    </row>
    <row r="742" spans="1:17" x14ac:dyDescent="0.2">
      <c r="A742" s="60">
        <v>27273</v>
      </c>
      <c r="B742">
        <v>26.8</v>
      </c>
      <c r="D742">
        <v>28.1</v>
      </c>
      <c r="G742">
        <v>50.6</v>
      </c>
      <c r="H742">
        <v>50.6</v>
      </c>
      <c r="I742">
        <v>50.7</v>
      </c>
      <c r="J742">
        <v>50.7</v>
      </c>
      <c r="K742">
        <v>5.9</v>
      </c>
      <c r="L742">
        <v>11.34</v>
      </c>
      <c r="P742">
        <v>25.393000000000001</v>
      </c>
      <c r="Q742">
        <v>25.4</v>
      </c>
    </row>
    <row r="743" spans="1:17" x14ac:dyDescent="0.2">
      <c r="A743" s="60">
        <v>27303</v>
      </c>
      <c r="B743">
        <v>27.1</v>
      </c>
      <c r="D743">
        <v>28.4</v>
      </c>
      <c r="G743">
        <v>51.1</v>
      </c>
      <c r="H743">
        <v>51</v>
      </c>
      <c r="I743">
        <v>51.3</v>
      </c>
      <c r="J743">
        <v>51.2</v>
      </c>
      <c r="K743">
        <v>6</v>
      </c>
      <c r="L743">
        <v>10.06</v>
      </c>
      <c r="P743">
        <v>25.574999999999999</v>
      </c>
      <c r="Q743">
        <v>25.599</v>
      </c>
    </row>
    <row r="744" spans="1:17" x14ac:dyDescent="0.2">
      <c r="A744" s="60">
        <v>27334</v>
      </c>
      <c r="B744">
        <v>27.3</v>
      </c>
      <c r="D744">
        <v>28.7</v>
      </c>
      <c r="G744">
        <v>51.5</v>
      </c>
      <c r="H744">
        <v>51.5</v>
      </c>
      <c r="I744">
        <v>51.8</v>
      </c>
      <c r="J744">
        <v>51.6</v>
      </c>
      <c r="K744">
        <v>6.6</v>
      </c>
      <c r="L744">
        <v>9.4499999999999993</v>
      </c>
      <c r="P744">
        <v>25.766999999999999</v>
      </c>
      <c r="Q744">
        <v>25.786000000000001</v>
      </c>
    </row>
    <row r="745" spans="1:17" x14ac:dyDescent="0.2">
      <c r="A745" s="60">
        <v>27364</v>
      </c>
      <c r="B745">
        <v>27.6</v>
      </c>
      <c r="D745">
        <v>28.9</v>
      </c>
      <c r="G745">
        <v>51.9</v>
      </c>
      <c r="H745">
        <v>51.9</v>
      </c>
      <c r="I745">
        <v>52</v>
      </c>
      <c r="J745">
        <v>52</v>
      </c>
      <c r="K745">
        <v>7.2</v>
      </c>
      <c r="L745">
        <v>8.5299999999999994</v>
      </c>
      <c r="P745">
        <v>25.971</v>
      </c>
      <c r="Q745">
        <v>25.968</v>
      </c>
    </row>
    <row r="746" spans="1:17" x14ac:dyDescent="0.2">
      <c r="A746" s="60">
        <v>27395</v>
      </c>
      <c r="B746">
        <v>27.6</v>
      </c>
      <c r="D746">
        <v>28.9</v>
      </c>
      <c r="G746">
        <v>52.1</v>
      </c>
      <c r="H746">
        <v>52.3</v>
      </c>
      <c r="I746">
        <v>52.2</v>
      </c>
      <c r="J746">
        <v>52.3</v>
      </c>
      <c r="K746">
        <v>8.1</v>
      </c>
      <c r="L746">
        <v>7.13</v>
      </c>
      <c r="P746">
        <v>26.132000000000001</v>
      </c>
      <c r="Q746">
        <v>26.119</v>
      </c>
    </row>
    <row r="747" spans="1:17" x14ac:dyDescent="0.2">
      <c r="A747" s="60">
        <v>27426</v>
      </c>
      <c r="B747">
        <v>27.9</v>
      </c>
      <c r="D747">
        <v>29.3</v>
      </c>
      <c r="G747">
        <v>52.5</v>
      </c>
      <c r="H747">
        <v>52.6</v>
      </c>
      <c r="I747">
        <v>52.6</v>
      </c>
      <c r="J747">
        <v>52.8</v>
      </c>
      <c r="K747">
        <v>8.1</v>
      </c>
      <c r="L747">
        <v>6.24</v>
      </c>
      <c r="P747">
        <v>26.274000000000001</v>
      </c>
      <c r="Q747">
        <v>26.303999999999998</v>
      </c>
    </row>
    <row r="748" spans="1:17" x14ac:dyDescent="0.2">
      <c r="A748" s="60">
        <v>27454</v>
      </c>
      <c r="B748">
        <v>28</v>
      </c>
      <c r="D748">
        <v>29.5</v>
      </c>
      <c r="G748">
        <v>52.7</v>
      </c>
      <c r="H748">
        <v>52.8</v>
      </c>
      <c r="I748">
        <v>52.9</v>
      </c>
      <c r="J748">
        <v>53</v>
      </c>
      <c r="K748">
        <v>8.6</v>
      </c>
      <c r="L748">
        <v>5.54</v>
      </c>
      <c r="P748">
        <v>26.363</v>
      </c>
      <c r="Q748">
        <v>26.440999999999999</v>
      </c>
    </row>
    <row r="749" spans="1:17" x14ac:dyDescent="0.2">
      <c r="A749" s="60">
        <v>27485</v>
      </c>
      <c r="B749">
        <v>28.2</v>
      </c>
      <c r="D749">
        <v>29.6</v>
      </c>
      <c r="G749">
        <v>52.9</v>
      </c>
      <c r="H749">
        <v>53</v>
      </c>
      <c r="I749">
        <v>53.3</v>
      </c>
      <c r="J749">
        <v>53.3</v>
      </c>
      <c r="K749">
        <v>8.8000000000000007</v>
      </c>
      <c r="L749">
        <v>5.49</v>
      </c>
      <c r="P749">
        <v>26.452000000000002</v>
      </c>
      <c r="Q749">
        <v>26.57</v>
      </c>
    </row>
    <row r="750" spans="1:17" x14ac:dyDescent="0.2">
      <c r="A750" s="60">
        <v>27515</v>
      </c>
      <c r="B750">
        <v>28.5</v>
      </c>
      <c r="D750">
        <v>29.9</v>
      </c>
      <c r="G750">
        <v>53.2</v>
      </c>
      <c r="H750">
        <v>53.1</v>
      </c>
      <c r="I750">
        <v>53.5</v>
      </c>
      <c r="J750">
        <v>53.5</v>
      </c>
      <c r="K750">
        <v>9</v>
      </c>
      <c r="L750">
        <v>5.22</v>
      </c>
      <c r="P750">
        <v>26.558</v>
      </c>
      <c r="Q750">
        <v>26.683</v>
      </c>
    </row>
    <row r="751" spans="1:17" x14ac:dyDescent="0.2">
      <c r="A751" s="60">
        <v>27546</v>
      </c>
      <c r="B751">
        <v>28.8</v>
      </c>
      <c r="D751">
        <v>30.1</v>
      </c>
      <c r="G751">
        <v>53.6</v>
      </c>
      <c r="H751">
        <v>53.5</v>
      </c>
      <c r="I751">
        <v>53.7</v>
      </c>
      <c r="J751">
        <v>53.8</v>
      </c>
      <c r="K751">
        <v>8.8000000000000007</v>
      </c>
      <c r="L751">
        <v>5.55</v>
      </c>
      <c r="P751">
        <v>26.724</v>
      </c>
      <c r="Q751">
        <v>26.812999999999999</v>
      </c>
    </row>
    <row r="752" spans="1:17" x14ac:dyDescent="0.2">
      <c r="A752" s="60">
        <v>27576</v>
      </c>
      <c r="B752">
        <v>29.2</v>
      </c>
      <c r="D752">
        <v>30.2</v>
      </c>
      <c r="G752">
        <v>54.2</v>
      </c>
      <c r="H752">
        <v>54</v>
      </c>
      <c r="I752">
        <v>54</v>
      </c>
      <c r="J752">
        <v>54</v>
      </c>
      <c r="K752">
        <v>8.6</v>
      </c>
      <c r="L752">
        <v>6.1</v>
      </c>
      <c r="P752">
        <v>26.952999999999999</v>
      </c>
      <c r="Q752">
        <v>26.978000000000002</v>
      </c>
    </row>
    <row r="753" spans="1:17" x14ac:dyDescent="0.2">
      <c r="A753" s="60">
        <v>27607</v>
      </c>
      <c r="B753">
        <v>29.5</v>
      </c>
      <c r="D753">
        <v>30.5</v>
      </c>
      <c r="G753">
        <v>54.3</v>
      </c>
      <c r="H753">
        <v>54.2</v>
      </c>
      <c r="I753">
        <v>54.2</v>
      </c>
      <c r="J753">
        <v>54.2</v>
      </c>
      <c r="K753">
        <v>8.4</v>
      </c>
      <c r="L753">
        <v>6.14</v>
      </c>
      <c r="P753">
        <v>27.07</v>
      </c>
      <c r="Q753">
        <v>27.071000000000002</v>
      </c>
    </row>
    <row r="754" spans="1:17" x14ac:dyDescent="0.2">
      <c r="A754" s="60">
        <v>27638</v>
      </c>
      <c r="B754">
        <v>29.6</v>
      </c>
      <c r="D754">
        <v>30.6</v>
      </c>
      <c r="G754">
        <v>54.6</v>
      </c>
      <c r="H754">
        <v>54.6</v>
      </c>
      <c r="I754">
        <v>54.6</v>
      </c>
      <c r="J754">
        <v>54.5</v>
      </c>
      <c r="K754">
        <v>8.4</v>
      </c>
      <c r="L754">
        <v>6.24</v>
      </c>
      <c r="P754">
        <v>27.204000000000001</v>
      </c>
      <c r="Q754">
        <v>27.218</v>
      </c>
    </row>
    <row r="755" spans="1:17" x14ac:dyDescent="0.2">
      <c r="A755" s="60">
        <v>27668</v>
      </c>
      <c r="B755">
        <v>29.8</v>
      </c>
      <c r="D755">
        <v>31.1</v>
      </c>
      <c r="G755">
        <v>54.9</v>
      </c>
      <c r="H755">
        <v>54.9</v>
      </c>
      <c r="I755">
        <v>54.9</v>
      </c>
      <c r="J755">
        <v>54.8</v>
      </c>
      <c r="K755">
        <v>8.4</v>
      </c>
      <c r="L755">
        <v>5.82</v>
      </c>
      <c r="P755">
        <v>27.361999999999998</v>
      </c>
      <c r="Q755">
        <v>27.353999999999999</v>
      </c>
    </row>
    <row r="756" spans="1:17" x14ac:dyDescent="0.2">
      <c r="A756" s="60">
        <v>27699</v>
      </c>
      <c r="B756">
        <v>30.1</v>
      </c>
      <c r="D756">
        <v>31.2</v>
      </c>
      <c r="G756">
        <v>55.3</v>
      </c>
      <c r="H756">
        <v>55.3</v>
      </c>
      <c r="I756">
        <v>55.3</v>
      </c>
      <c r="J756">
        <v>55.2</v>
      </c>
      <c r="K756">
        <v>8.3000000000000007</v>
      </c>
      <c r="L756">
        <v>5.22</v>
      </c>
      <c r="P756">
        <v>27.538</v>
      </c>
      <c r="Q756">
        <v>27.535</v>
      </c>
    </row>
    <row r="757" spans="1:17" x14ac:dyDescent="0.2">
      <c r="A757" s="60">
        <v>27729</v>
      </c>
      <c r="B757">
        <v>30.2</v>
      </c>
      <c r="D757">
        <v>31.4</v>
      </c>
      <c r="G757">
        <v>55.5</v>
      </c>
      <c r="H757">
        <v>55.6</v>
      </c>
      <c r="I757">
        <v>55.5</v>
      </c>
      <c r="J757">
        <v>55.5</v>
      </c>
      <c r="K757">
        <v>8.1999999999999993</v>
      </c>
      <c r="L757">
        <v>5.2</v>
      </c>
      <c r="P757">
        <v>27.69</v>
      </c>
      <c r="Q757">
        <v>27.702000000000002</v>
      </c>
    </row>
    <row r="758" spans="1:17" x14ac:dyDescent="0.2">
      <c r="A758" s="60">
        <v>27760</v>
      </c>
      <c r="B758">
        <v>30.3</v>
      </c>
      <c r="D758">
        <v>31.7</v>
      </c>
      <c r="G758">
        <v>55.6</v>
      </c>
      <c r="H758">
        <v>55.8</v>
      </c>
      <c r="I758">
        <v>55.7</v>
      </c>
      <c r="J758">
        <v>55.9</v>
      </c>
      <c r="K758">
        <v>7.9</v>
      </c>
      <c r="L758">
        <v>4.87</v>
      </c>
      <c r="P758">
        <v>27.795000000000002</v>
      </c>
      <c r="Q758">
        <v>27.844000000000001</v>
      </c>
    </row>
    <row r="759" spans="1:17" x14ac:dyDescent="0.2">
      <c r="A759" s="60">
        <v>27791</v>
      </c>
      <c r="B759">
        <v>30.5</v>
      </c>
      <c r="D759">
        <v>31.8</v>
      </c>
      <c r="G759">
        <v>55.8</v>
      </c>
      <c r="H759">
        <v>55.9</v>
      </c>
      <c r="I759">
        <v>56</v>
      </c>
      <c r="J759">
        <v>56.2</v>
      </c>
      <c r="K759">
        <v>7.7</v>
      </c>
      <c r="L759">
        <v>4.7699999999999996</v>
      </c>
      <c r="P759">
        <v>27.831</v>
      </c>
      <c r="Q759">
        <v>27.954999999999998</v>
      </c>
    </row>
    <row r="760" spans="1:17" x14ac:dyDescent="0.2">
      <c r="A760" s="60">
        <v>27820</v>
      </c>
      <c r="B760">
        <v>30.6</v>
      </c>
      <c r="D760">
        <v>32.1</v>
      </c>
      <c r="G760">
        <v>55.9</v>
      </c>
      <c r="H760">
        <v>56</v>
      </c>
      <c r="I760">
        <v>56.4</v>
      </c>
      <c r="J760">
        <v>56.5</v>
      </c>
      <c r="K760">
        <v>7.6</v>
      </c>
      <c r="L760">
        <v>4.84</v>
      </c>
      <c r="P760">
        <v>27.873000000000001</v>
      </c>
      <c r="Q760">
        <v>28.047000000000001</v>
      </c>
    </row>
    <row r="761" spans="1:17" x14ac:dyDescent="0.2">
      <c r="A761" s="60">
        <v>27851</v>
      </c>
      <c r="B761">
        <v>30.7</v>
      </c>
      <c r="D761">
        <v>32.299999999999997</v>
      </c>
      <c r="G761">
        <v>56.1</v>
      </c>
      <c r="H761">
        <v>56.1</v>
      </c>
      <c r="I761">
        <v>56.7</v>
      </c>
      <c r="J761">
        <v>56.7</v>
      </c>
      <c r="K761">
        <v>7.7</v>
      </c>
      <c r="L761">
        <v>4.82</v>
      </c>
      <c r="P761">
        <v>27.936</v>
      </c>
      <c r="Q761">
        <v>28.157</v>
      </c>
    </row>
    <row r="762" spans="1:17" x14ac:dyDescent="0.2">
      <c r="A762" s="60">
        <v>27881</v>
      </c>
      <c r="B762">
        <v>30.9</v>
      </c>
      <c r="D762">
        <v>32.5</v>
      </c>
      <c r="G762">
        <v>56.5</v>
      </c>
      <c r="H762">
        <v>56.4</v>
      </c>
      <c r="I762">
        <v>57</v>
      </c>
      <c r="J762">
        <v>57</v>
      </c>
      <c r="K762">
        <v>7.4</v>
      </c>
      <c r="L762">
        <v>5.29</v>
      </c>
      <c r="P762">
        <v>28.068999999999999</v>
      </c>
      <c r="Q762">
        <v>28.29</v>
      </c>
    </row>
    <row r="763" spans="1:17" x14ac:dyDescent="0.2">
      <c r="A763" s="60">
        <v>27912</v>
      </c>
      <c r="B763">
        <v>31.1</v>
      </c>
      <c r="D763">
        <v>32.700000000000003</v>
      </c>
      <c r="G763">
        <v>56.8</v>
      </c>
      <c r="H763">
        <v>56.7</v>
      </c>
      <c r="I763">
        <v>57.2</v>
      </c>
      <c r="J763">
        <v>57.2</v>
      </c>
      <c r="K763">
        <v>7.6</v>
      </c>
      <c r="L763">
        <v>5.48</v>
      </c>
      <c r="O763">
        <v>0.84</v>
      </c>
      <c r="P763">
        <v>28.192</v>
      </c>
      <c r="Q763">
        <v>28.405000000000001</v>
      </c>
    </row>
    <row r="764" spans="1:17" x14ac:dyDescent="0.2">
      <c r="A764" s="60">
        <v>27942</v>
      </c>
      <c r="B764">
        <v>31.3</v>
      </c>
      <c r="D764">
        <v>32.9</v>
      </c>
      <c r="G764">
        <v>57.1</v>
      </c>
      <c r="H764">
        <v>57</v>
      </c>
      <c r="I764">
        <v>57.6</v>
      </c>
      <c r="J764">
        <v>57.6</v>
      </c>
      <c r="K764">
        <v>7.8</v>
      </c>
      <c r="L764">
        <v>5.31</v>
      </c>
      <c r="O764">
        <v>1.1200000000000001</v>
      </c>
      <c r="P764">
        <v>28.335000000000001</v>
      </c>
      <c r="Q764">
        <v>28.561</v>
      </c>
    </row>
    <row r="765" spans="1:17" x14ac:dyDescent="0.2">
      <c r="A765" s="60">
        <v>27973</v>
      </c>
      <c r="B765">
        <v>31.3</v>
      </c>
      <c r="D765">
        <v>33.200000000000003</v>
      </c>
      <c r="G765">
        <v>57.4</v>
      </c>
      <c r="H765">
        <v>57.3</v>
      </c>
      <c r="I765">
        <v>57.9</v>
      </c>
      <c r="J765">
        <v>57.9</v>
      </c>
      <c r="K765">
        <v>7.8</v>
      </c>
      <c r="L765">
        <v>5.29</v>
      </c>
      <c r="O765">
        <v>1.1599999999999999</v>
      </c>
      <c r="P765">
        <v>28.491</v>
      </c>
      <c r="Q765">
        <v>28.725999999999999</v>
      </c>
    </row>
    <row r="766" spans="1:17" x14ac:dyDescent="0.2">
      <c r="A766" s="60">
        <v>28004</v>
      </c>
      <c r="B766">
        <v>31.5</v>
      </c>
      <c r="D766">
        <v>33.4</v>
      </c>
      <c r="G766">
        <v>57.6</v>
      </c>
      <c r="H766">
        <v>57.6</v>
      </c>
      <c r="I766">
        <v>58.3</v>
      </c>
      <c r="J766">
        <v>58.2</v>
      </c>
      <c r="K766">
        <v>7.6</v>
      </c>
      <c r="L766">
        <v>5.25</v>
      </c>
      <c r="O766">
        <v>1.22</v>
      </c>
      <c r="P766">
        <v>28.651</v>
      </c>
      <c r="Q766">
        <v>28.893999999999998</v>
      </c>
    </row>
    <row r="767" spans="1:17" x14ac:dyDescent="0.2">
      <c r="A767" s="60">
        <v>28034</v>
      </c>
      <c r="B767">
        <v>31.7</v>
      </c>
      <c r="D767">
        <v>33.700000000000003</v>
      </c>
      <c r="G767">
        <v>57.9</v>
      </c>
      <c r="H767">
        <v>57.9</v>
      </c>
      <c r="I767">
        <v>58.6</v>
      </c>
      <c r="J767">
        <v>58.5</v>
      </c>
      <c r="K767">
        <v>7.7</v>
      </c>
      <c r="L767">
        <v>5.0199999999999996</v>
      </c>
      <c r="O767">
        <v>1.39</v>
      </c>
      <c r="P767">
        <v>28.800999999999998</v>
      </c>
      <c r="Q767">
        <v>29.036000000000001</v>
      </c>
    </row>
    <row r="768" spans="1:17" x14ac:dyDescent="0.2">
      <c r="A768" s="60">
        <v>28065</v>
      </c>
      <c r="B768">
        <v>31.8</v>
      </c>
      <c r="D768">
        <v>33.9</v>
      </c>
      <c r="G768">
        <v>58</v>
      </c>
      <c r="H768">
        <v>58.1</v>
      </c>
      <c r="I768">
        <v>58.9</v>
      </c>
      <c r="J768">
        <v>58.7</v>
      </c>
      <c r="K768">
        <v>7.8</v>
      </c>
      <c r="L768">
        <v>4.95</v>
      </c>
      <c r="O768">
        <v>1.59</v>
      </c>
      <c r="P768">
        <v>28.931999999999999</v>
      </c>
      <c r="Q768">
        <v>29.167999999999999</v>
      </c>
    </row>
    <row r="769" spans="1:17" x14ac:dyDescent="0.2">
      <c r="A769" s="60">
        <v>28095</v>
      </c>
      <c r="B769">
        <v>31.9</v>
      </c>
      <c r="D769">
        <v>34</v>
      </c>
      <c r="G769">
        <v>58.2</v>
      </c>
      <c r="H769">
        <v>58.4</v>
      </c>
      <c r="I769">
        <v>58.9</v>
      </c>
      <c r="J769">
        <v>58.9</v>
      </c>
      <c r="K769">
        <v>7.8</v>
      </c>
      <c r="L769">
        <v>4.6500000000000004</v>
      </c>
      <c r="O769">
        <v>1.47</v>
      </c>
      <c r="P769">
        <v>29.094000000000001</v>
      </c>
      <c r="Q769">
        <v>29.326000000000001</v>
      </c>
    </row>
    <row r="770" spans="1:17" x14ac:dyDescent="0.2">
      <c r="A770" s="60">
        <v>28126</v>
      </c>
      <c r="B770">
        <v>32.200000000000003</v>
      </c>
      <c r="D770">
        <v>34.200000000000003</v>
      </c>
      <c r="G770">
        <v>58.5</v>
      </c>
      <c r="H770">
        <v>58.7</v>
      </c>
      <c r="I770">
        <v>59.2</v>
      </c>
      <c r="J770">
        <v>59.3</v>
      </c>
      <c r="K770">
        <v>7.5</v>
      </c>
      <c r="L770">
        <v>4.6100000000000003</v>
      </c>
      <c r="O770">
        <v>1.22</v>
      </c>
      <c r="P770">
        <v>29.263000000000002</v>
      </c>
      <c r="Q770">
        <v>29.504999999999999</v>
      </c>
    </row>
    <row r="771" spans="1:17" x14ac:dyDescent="0.2">
      <c r="A771" s="60">
        <v>28157</v>
      </c>
      <c r="B771">
        <v>32.4</v>
      </c>
      <c r="D771">
        <v>34.4</v>
      </c>
      <c r="G771">
        <v>59.1</v>
      </c>
      <c r="H771">
        <v>59.3</v>
      </c>
      <c r="I771">
        <v>59.5</v>
      </c>
      <c r="J771">
        <v>59.7</v>
      </c>
      <c r="K771">
        <v>7.6</v>
      </c>
      <c r="L771">
        <v>4.68</v>
      </c>
      <c r="O771">
        <v>1.37</v>
      </c>
      <c r="P771">
        <v>29.492000000000001</v>
      </c>
      <c r="Q771">
        <v>29.686</v>
      </c>
    </row>
    <row r="772" spans="1:17" x14ac:dyDescent="0.2">
      <c r="A772" s="60">
        <v>28185</v>
      </c>
      <c r="B772">
        <v>32.799999999999997</v>
      </c>
      <c r="D772">
        <v>34.6</v>
      </c>
      <c r="G772">
        <v>59.5</v>
      </c>
      <c r="H772">
        <v>59.6</v>
      </c>
      <c r="I772">
        <v>59.9</v>
      </c>
      <c r="J772">
        <v>60</v>
      </c>
      <c r="K772">
        <v>7.4</v>
      </c>
      <c r="L772">
        <v>4.6900000000000004</v>
      </c>
      <c r="O772">
        <v>1.41</v>
      </c>
      <c r="P772">
        <v>29.64</v>
      </c>
      <c r="Q772">
        <v>29.812000000000001</v>
      </c>
    </row>
    <row r="773" spans="1:17" x14ac:dyDescent="0.2">
      <c r="A773" s="60">
        <v>28216</v>
      </c>
      <c r="B773">
        <v>33</v>
      </c>
      <c r="D773">
        <v>34.799999999999997</v>
      </c>
      <c r="G773">
        <v>60</v>
      </c>
      <c r="H773">
        <v>60</v>
      </c>
      <c r="I773">
        <v>60.3</v>
      </c>
      <c r="J773">
        <v>60.3</v>
      </c>
      <c r="K773">
        <v>7.2</v>
      </c>
      <c r="L773">
        <v>4.7300000000000004</v>
      </c>
      <c r="O773">
        <v>1.31</v>
      </c>
      <c r="P773">
        <v>29.812000000000001</v>
      </c>
      <c r="Q773">
        <v>29.959</v>
      </c>
    </row>
    <row r="774" spans="1:17" x14ac:dyDescent="0.2">
      <c r="A774" s="60">
        <v>28246</v>
      </c>
      <c r="B774">
        <v>33.4</v>
      </c>
      <c r="D774">
        <v>35</v>
      </c>
      <c r="G774">
        <v>60.3</v>
      </c>
      <c r="H774">
        <v>60.2</v>
      </c>
      <c r="I774">
        <v>60.6</v>
      </c>
      <c r="J774">
        <v>60.6</v>
      </c>
      <c r="K774">
        <v>7</v>
      </c>
      <c r="L774">
        <v>5.35</v>
      </c>
      <c r="O774">
        <v>1.2</v>
      </c>
      <c r="P774">
        <v>29.963000000000001</v>
      </c>
      <c r="Q774">
        <v>30.111999999999998</v>
      </c>
    </row>
    <row r="775" spans="1:17" x14ac:dyDescent="0.2">
      <c r="A775" s="60">
        <v>28277</v>
      </c>
      <c r="B775">
        <v>33.5</v>
      </c>
      <c r="D775">
        <v>35.200000000000003</v>
      </c>
      <c r="G775">
        <v>60.7</v>
      </c>
      <c r="H775">
        <v>60.5</v>
      </c>
      <c r="I775">
        <v>61</v>
      </c>
      <c r="J775">
        <v>61</v>
      </c>
      <c r="K775">
        <v>7.2</v>
      </c>
      <c r="L775">
        <v>5.39</v>
      </c>
      <c r="O775">
        <v>1.1200000000000001</v>
      </c>
      <c r="P775">
        <v>30.131</v>
      </c>
      <c r="Q775">
        <v>30.292000000000002</v>
      </c>
    </row>
    <row r="776" spans="1:17" x14ac:dyDescent="0.2">
      <c r="A776" s="60">
        <v>28307</v>
      </c>
      <c r="B776">
        <v>33.9</v>
      </c>
      <c r="D776">
        <v>35.4</v>
      </c>
      <c r="G776">
        <v>61</v>
      </c>
      <c r="H776">
        <v>60.8</v>
      </c>
      <c r="I776">
        <v>61.2</v>
      </c>
      <c r="J776">
        <v>61.2</v>
      </c>
      <c r="K776">
        <v>6.9</v>
      </c>
      <c r="L776">
        <v>5.42</v>
      </c>
      <c r="O776">
        <v>0.92</v>
      </c>
      <c r="P776">
        <v>30.286999999999999</v>
      </c>
      <c r="Q776">
        <v>30.478999999999999</v>
      </c>
    </row>
    <row r="777" spans="1:17" x14ac:dyDescent="0.2">
      <c r="A777" s="60">
        <v>28338</v>
      </c>
      <c r="B777">
        <v>33.9</v>
      </c>
      <c r="D777">
        <v>35.6</v>
      </c>
      <c r="G777">
        <v>61.2</v>
      </c>
      <c r="H777">
        <v>61.1</v>
      </c>
      <c r="I777">
        <v>61.5</v>
      </c>
      <c r="J777">
        <v>61.5</v>
      </c>
      <c r="K777">
        <v>7</v>
      </c>
      <c r="L777">
        <v>5.9</v>
      </c>
      <c r="O777">
        <v>0.69</v>
      </c>
      <c r="P777">
        <v>30.428000000000001</v>
      </c>
      <c r="Q777">
        <v>30.629000000000001</v>
      </c>
    </row>
    <row r="778" spans="1:17" x14ac:dyDescent="0.2">
      <c r="A778" s="60">
        <v>28369</v>
      </c>
      <c r="B778">
        <v>34.200000000000003</v>
      </c>
      <c r="D778">
        <v>35.700000000000003</v>
      </c>
      <c r="G778">
        <v>61.4</v>
      </c>
      <c r="H778">
        <v>61.3</v>
      </c>
      <c r="I778">
        <v>61.9</v>
      </c>
      <c r="J778">
        <v>61.8</v>
      </c>
      <c r="K778">
        <v>6.8</v>
      </c>
      <c r="L778">
        <v>6.14</v>
      </c>
      <c r="O778">
        <v>0.59</v>
      </c>
      <c r="P778">
        <v>30.542999999999999</v>
      </c>
      <c r="Q778">
        <v>30.757999999999999</v>
      </c>
    </row>
    <row r="779" spans="1:17" x14ac:dyDescent="0.2">
      <c r="A779" s="60">
        <v>28399</v>
      </c>
      <c r="B779">
        <v>34.5</v>
      </c>
      <c r="D779">
        <v>36</v>
      </c>
      <c r="G779">
        <v>61.6</v>
      </c>
      <c r="H779">
        <v>61.6</v>
      </c>
      <c r="I779">
        <v>62.1</v>
      </c>
      <c r="J779">
        <v>62</v>
      </c>
      <c r="K779">
        <v>6.8</v>
      </c>
      <c r="L779">
        <v>6.47</v>
      </c>
      <c r="O779">
        <v>0.39</v>
      </c>
      <c r="P779">
        <v>30.684999999999999</v>
      </c>
      <c r="Q779">
        <v>30.907</v>
      </c>
    </row>
    <row r="780" spans="1:17" x14ac:dyDescent="0.2">
      <c r="A780" s="60">
        <v>28430</v>
      </c>
      <c r="B780">
        <v>34.700000000000003</v>
      </c>
      <c r="D780">
        <v>36.299999999999997</v>
      </c>
      <c r="G780">
        <v>61.9</v>
      </c>
      <c r="H780">
        <v>62</v>
      </c>
      <c r="I780">
        <v>62.4</v>
      </c>
      <c r="J780">
        <v>62.3</v>
      </c>
      <c r="K780">
        <v>6.8</v>
      </c>
      <c r="L780">
        <v>6.51</v>
      </c>
      <c r="O780">
        <v>0.44</v>
      </c>
      <c r="P780">
        <v>30.861000000000001</v>
      </c>
      <c r="Q780">
        <v>31.067</v>
      </c>
    </row>
    <row r="781" spans="1:17" x14ac:dyDescent="0.2">
      <c r="A781" s="60">
        <v>28460</v>
      </c>
      <c r="B781">
        <v>34.9</v>
      </c>
      <c r="D781">
        <v>36.299999999999997</v>
      </c>
      <c r="G781">
        <v>62.1</v>
      </c>
      <c r="H781">
        <v>62.3</v>
      </c>
      <c r="I781">
        <v>62.7</v>
      </c>
      <c r="J781">
        <v>62.7</v>
      </c>
      <c r="K781">
        <v>6.4</v>
      </c>
      <c r="L781">
        <v>6.56</v>
      </c>
      <c r="O781">
        <v>0.56000000000000005</v>
      </c>
      <c r="P781">
        <v>31.010999999999999</v>
      </c>
      <c r="Q781">
        <v>31.227</v>
      </c>
    </row>
    <row r="782" spans="1:17" x14ac:dyDescent="0.2">
      <c r="A782" s="60">
        <v>28491</v>
      </c>
      <c r="B782">
        <v>35.1</v>
      </c>
      <c r="D782">
        <v>36.4</v>
      </c>
      <c r="G782">
        <v>62.5</v>
      </c>
      <c r="H782">
        <v>62.7</v>
      </c>
      <c r="I782">
        <v>63</v>
      </c>
      <c r="J782">
        <v>63.1</v>
      </c>
      <c r="K782">
        <v>6.4</v>
      </c>
      <c r="L782">
        <v>6.7</v>
      </c>
      <c r="O782">
        <v>0.47</v>
      </c>
      <c r="P782">
        <v>31.193999999999999</v>
      </c>
      <c r="Q782">
        <v>31.414000000000001</v>
      </c>
    </row>
    <row r="783" spans="1:17" x14ac:dyDescent="0.2">
      <c r="A783" s="60">
        <v>28522</v>
      </c>
      <c r="B783">
        <v>35.4</v>
      </c>
      <c r="D783">
        <v>36.6</v>
      </c>
      <c r="G783">
        <v>62.9</v>
      </c>
      <c r="H783">
        <v>63</v>
      </c>
      <c r="I783">
        <v>63.2</v>
      </c>
      <c r="J783">
        <v>63.4</v>
      </c>
      <c r="K783">
        <v>6.3</v>
      </c>
      <c r="L783">
        <v>6.78</v>
      </c>
      <c r="O783">
        <v>0.47</v>
      </c>
      <c r="P783">
        <v>31.338999999999999</v>
      </c>
      <c r="Q783">
        <v>31.535</v>
      </c>
    </row>
    <row r="784" spans="1:17" x14ac:dyDescent="0.2">
      <c r="A784" s="60">
        <v>28550</v>
      </c>
      <c r="B784">
        <v>35.700000000000003</v>
      </c>
      <c r="D784">
        <v>36.9</v>
      </c>
      <c r="G784">
        <v>63.4</v>
      </c>
      <c r="H784">
        <v>63.4</v>
      </c>
      <c r="I784">
        <v>63.7</v>
      </c>
      <c r="J784">
        <v>63.8</v>
      </c>
      <c r="K784">
        <v>6.3</v>
      </c>
      <c r="L784">
        <v>6.79</v>
      </c>
      <c r="O784">
        <v>0.45</v>
      </c>
      <c r="P784">
        <v>31.542000000000002</v>
      </c>
      <c r="Q784">
        <v>31.706</v>
      </c>
    </row>
    <row r="785" spans="1:17" x14ac:dyDescent="0.2">
      <c r="A785" s="60">
        <v>28581</v>
      </c>
      <c r="B785">
        <v>35.799999999999997</v>
      </c>
      <c r="D785">
        <v>36.799999999999997</v>
      </c>
      <c r="G785">
        <v>63.9</v>
      </c>
      <c r="H785">
        <v>63.9</v>
      </c>
      <c r="I785">
        <v>64.2</v>
      </c>
      <c r="J785">
        <v>64.3</v>
      </c>
      <c r="K785">
        <v>6.1</v>
      </c>
      <c r="L785">
        <v>6.89</v>
      </c>
      <c r="O785">
        <v>0.27</v>
      </c>
      <c r="P785">
        <v>31.780999999999999</v>
      </c>
      <c r="Q785">
        <v>31.911000000000001</v>
      </c>
    </row>
    <row r="786" spans="1:17" x14ac:dyDescent="0.2">
      <c r="A786" s="60">
        <v>28611</v>
      </c>
      <c r="B786">
        <v>36.299999999999997</v>
      </c>
      <c r="D786">
        <v>37</v>
      </c>
      <c r="G786">
        <v>64.5</v>
      </c>
      <c r="H786">
        <v>64.5</v>
      </c>
      <c r="I786">
        <v>64.7</v>
      </c>
      <c r="J786">
        <v>64.7</v>
      </c>
      <c r="K786">
        <v>6</v>
      </c>
      <c r="L786">
        <v>7.36</v>
      </c>
      <c r="O786">
        <v>0.3</v>
      </c>
      <c r="P786">
        <v>32.008000000000003</v>
      </c>
      <c r="Q786">
        <v>32.098999999999997</v>
      </c>
    </row>
    <row r="787" spans="1:17" x14ac:dyDescent="0.2">
      <c r="A787" s="60">
        <v>28642</v>
      </c>
      <c r="B787">
        <v>36.6</v>
      </c>
      <c r="D787">
        <v>37.1</v>
      </c>
      <c r="G787">
        <v>65.2</v>
      </c>
      <c r="H787">
        <v>65</v>
      </c>
      <c r="I787">
        <v>65.3</v>
      </c>
      <c r="J787">
        <v>65.2</v>
      </c>
      <c r="K787">
        <v>5.9</v>
      </c>
      <c r="L787">
        <v>7.6</v>
      </c>
      <c r="O787">
        <v>0.14000000000000001</v>
      </c>
      <c r="P787">
        <v>32.216999999999999</v>
      </c>
      <c r="Q787">
        <v>32.277999999999999</v>
      </c>
    </row>
    <row r="788" spans="1:17" x14ac:dyDescent="0.2">
      <c r="A788" s="60">
        <v>28672</v>
      </c>
      <c r="B788">
        <v>37.1</v>
      </c>
      <c r="D788">
        <v>37.4</v>
      </c>
      <c r="G788">
        <v>65.7</v>
      </c>
      <c r="H788">
        <v>65.5</v>
      </c>
      <c r="I788">
        <v>65.7</v>
      </c>
      <c r="J788">
        <v>65.599999999999994</v>
      </c>
      <c r="K788">
        <v>6.2</v>
      </c>
      <c r="L788">
        <v>7.81</v>
      </c>
      <c r="O788">
        <v>0.09</v>
      </c>
      <c r="P788">
        <v>32.393000000000001</v>
      </c>
      <c r="Q788">
        <v>32.468000000000004</v>
      </c>
    </row>
    <row r="789" spans="1:17" x14ac:dyDescent="0.2">
      <c r="A789" s="60">
        <v>28703</v>
      </c>
      <c r="B789">
        <v>37.200000000000003</v>
      </c>
      <c r="D789">
        <v>37.5</v>
      </c>
      <c r="G789">
        <v>66</v>
      </c>
      <c r="H789">
        <v>65.900000000000006</v>
      </c>
      <c r="I789">
        <v>66.099999999999994</v>
      </c>
      <c r="J789">
        <v>66.099999999999994</v>
      </c>
      <c r="K789">
        <v>5.9</v>
      </c>
      <c r="L789">
        <v>8.0399999999999991</v>
      </c>
      <c r="O789">
        <v>-7.0000000000000007E-2</v>
      </c>
      <c r="P789">
        <v>32.557000000000002</v>
      </c>
      <c r="Q789">
        <v>32.642000000000003</v>
      </c>
    </row>
    <row r="790" spans="1:17" x14ac:dyDescent="0.2">
      <c r="A790" s="60">
        <v>28734</v>
      </c>
      <c r="B790">
        <v>37.1</v>
      </c>
      <c r="D790">
        <v>37.700000000000003</v>
      </c>
      <c r="F790">
        <v>37.200000000000003</v>
      </c>
      <c r="G790">
        <v>66.5</v>
      </c>
      <c r="H790">
        <v>66.5</v>
      </c>
      <c r="I790">
        <v>66.8</v>
      </c>
      <c r="J790">
        <v>66.7</v>
      </c>
      <c r="K790">
        <v>6</v>
      </c>
      <c r="L790">
        <v>8.4499999999999993</v>
      </c>
      <c r="O790">
        <v>-0.14000000000000001</v>
      </c>
      <c r="P790">
        <v>32.741999999999997</v>
      </c>
      <c r="Q790">
        <v>32.83</v>
      </c>
    </row>
    <row r="791" spans="1:17" x14ac:dyDescent="0.2">
      <c r="A791" s="60">
        <v>28764</v>
      </c>
      <c r="B791">
        <v>37.6</v>
      </c>
      <c r="D791">
        <v>38.200000000000003</v>
      </c>
      <c r="F791">
        <v>37.6</v>
      </c>
      <c r="G791">
        <v>67.099999999999994</v>
      </c>
      <c r="H791">
        <v>67.099999999999994</v>
      </c>
      <c r="I791">
        <v>67.3</v>
      </c>
      <c r="J791">
        <v>67.2</v>
      </c>
      <c r="K791">
        <v>5.8</v>
      </c>
      <c r="L791">
        <v>8.9600000000000009</v>
      </c>
      <c r="O791">
        <v>-0.53</v>
      </c>
      <c r="P791">
        <v>33.003</v>
      </c>
      <c r="Q791">
        <v>33.070999999999998</v>
      </c>
    </row>
    <row r="792" spans="1:17" x14ac:dyDescent="0.2">
      <c r="A792" s="60">
        <v>28795</v>
      </c>
      <c r="B792">
        <v>37.799999999999997</v>
      </c>
      <c r="D792">
        <v>38.5</v>
      </c>
      <c r="F792">
        <v>37.9</v>
      </c>
      <c r="G792">
        <v>67.400000000000006</v>
      </c>
      <c r="H792">
        <v>67.5</v>
      </c>
      <c r="I792">
        <v>67.8</v>
      </c>
      <c r="J792">
        <v>67.599999999999994</v>
      </c>
      <c r="K792">
        <v>5.9</v>
      </c>
      <c r="L792">
        <v>9.76</v>
      </c>
      <c r="O792">
        <v>-0.69</v>
      </c>
      <c r="P792">
        <v>33.19</v>
      </c>
      <c r="Q792">
        <v>33.249000000000002</v>
      </c>
    </row>
    <row r="793" spans="1:17" x14ac:dyDescent="0.2">
      <c r="A793" s="60">
        <v>28825</v>
      </c>
      <c r="B793">
        <v>37.9</v>
      </c>
      <c r="D793">
        <v>38.6</v>
      </c>
      <c r="F793">
        <v>38</v>
      </c>
      <c r="G793">
        <v>67.7</v>
      </c>
      <c r="H793">
        <v>67.900000000000006</v>
      </c>
      <c r="I793">
        <v>68</v>
      </c>
      <c r="J793">
        <v>68</v>
      </c>
      <c r="K793">
        <v>6</v>
      </c>
      <c r="L793">
        <v>10.029999999999999</v>
      </c>
      <c r="O793">
        <v>-0.83</v>
      </c>
      <c r="P793">
        <v>33.344999999999999</v>
      </c>
      <c r="Q793">
        <v>33.378</v>
      </c>
    </row>
    <row r="794" spans="1:17" x14ac:dyDescent="0.2">
      <c r="A794" s="60">
        <v>28856</v>
      </c>
      <c r="B794">
        <v>38.1</v>
      </c>
      <c r="D794">
        <v>38.700000000000003</v>
      </c>
      <c r="F794">
        <v>38.200000000000003</v>
      </c>
      <c r="G794">
        <v>68.3</v>
      </c>
      <c r="H794">
        <v>68.5</v>
      </c>
      <c r="I794">
        <v>68.400000000000006</v>
      </c>
      <c r="J794">
        <v>68.5</v>
      </c>
      <c r="K794">
        <v>5.9</v>
      </c>
      <c r="L794">
        <v>10.07</v>
      </c>
      <c r="O794">
        <v>-0.69</v>
      </c>
      <c r="P794">
        <v>33.597000000000001</v>
      </c>
      <c r="Q794">
        <v>33.548999999999999</v>
      </c>
    </row>
    <row r="795" spans="1:17" x14ac:dyDescent="0.2">
      <c r="A795" s="60">
        <v>28887</v>
      </c>
      <c r="B795">
        <v>38.6</v>
      </c>
      <c r="D795">
        <v>38.9</v>
      </c>
      <c r="F795">
        <v>38.700000000000003</v>
      </c>
      <c r="G795">
        <v>69.099999999999994</v>
      </c>
      <c r="H795">
        <v>69.2</v>
      </c>
      <c r="I795">
        <v>69</v>
      </c>
      <c r="J795">
        <v>69.2</v>
      </c>
      <c r="K795">
        <v>5.9</v>
      </c>
      <c r="L795">
        <v>10.06</v>
      </c>
      <c r="O795">
        <v>-0.72</v>
      </c>
      <c r="P795">
        <v>33.776000000000003</v>
      </c>
      <c r="Q795">
        <v>33.658999999999999</v>
      </c>
    </row>
    <row r="796" spans="1:17" x14ac:dyDescent="0.2">
      <c r="A796" s="60">
        <v>28915</v>
      </c>
      <c r="B796">
        <v>39</v>
      </c>
      <c r="D796">
        <v>39.200000000000003</v>
      </c>
      <c r="F796">
        <v>39.1</v>
      </c>
      <c r="G796">
        <v>69.8</v>
      </c>
      <c r="H796">
        <v>69.900000000000006</v>
      </c>
      <c r="I796">
        <v>69.599999999999994</v>
      </c>
      <c r="J796">
        <v>69.8</v>
      </c>
      <c r="K796">
        <v>5.8</v>
      </c>
      <c r="L796">
        <v>10.09</v>
      </c>
      <c r="O796">
        <v>-0.61</v>
      </c>
      <c r="P796">
        <v>34.04</v>
      </c>
      <c r="Q796">
        <v>33.851999999999997</v>
      </c>
    </row>
    <row r="797" spans="1:17" x14ac:dyDescent="0.2">
      <c r="A797" s="60">
        <v>28946</v>
      </c>
      <c r="B797">
        <v>39.299999999999997</v>
      </c>
      <c r="D797">
        <v>39.5</v>
      </c>
      <c r="F797">
        <v>39.4</v>
      </c>
      <c r="G797">
        <v>70.599999999999994</v>
      </c>
      <c r="H797">
        <v>70.599999999999994</v>
      </c>
      <c r="I797">
        <v>70.2</v>
      </c>
      <c r="J797">
        <v>70.3</v>
      </c>
      <c r="K797">
        <v>5.8</v>
      </c>
      <c r="L797">
        <v>10.01</v>
      </c>
      <c r="O797">
        <v>-0.56000000000000005</v>
      </c>
      <c r="P797">
        <v>34.395000000000003</v>
      </c>
      <c r="Q797">
        <v>34.164999999999999</v>
      </c>
    </row>
    <row r="798" spans="1:17" x14ac:dyDescent="0.2">
      <c r="A798" s="60">
        <v>28976</v>
      </c>
      <c r="B798">
        <v>39.700000000000003</v>
      </c>
      <c r="D798">
        <v>39.9</v>
      </c>
      <c r="F798">
        <v>39.700000000000003</v>
      </c>
      <c r="G798">
        <v>71.5</v>
      </c>
      <c r="H798">
        <v>71.400000000000006</v>
      </c>
      <c r="I798">
        <v>70.8</v>
      </c>
      <c r="J798">
        <v>70.8</v>
      </c>
      <c r="K798">
        <v>5.6</v>
      </c>
      <c r="L798">
        <v>10.24</v>
      </c>
      <c r="O798">
        <v>-0.5</v>
      </c>
      <c r="P798">
        <v>34.750999999999998</v>
      </c>
      <c r="Q798">
        <v>34.462000000000003</v>
      </c>
    </row>
    <row r="799" spans="1:17" x14ac:dyDescent="0.2">
      <c r="A799" s="60">
        <v>29007</v>
      </c>
      <c r="B799">
        <v>39.9</v>
      </c>
      <c r="D799">
        <v>40.200000000000003</v>
      </c>
      <c r="F799">
        <v>39.9</v>
      </c>
      <c r="G799">
        <v>72.3</v>
      </c>
      <c r="H799">
        <v>72.2</v>
      </c>
      <c r="I799">
        <v>71.400000000000006</v>
      </c>
      <c r="J799">
        <v>71.3</v>
      </c>
      <c r="K799">
        <v>5.7</v>
      </c>
      <c r="L799">
        <v>10.29</v>
      </c>
      <c r="O799">
        <v>-0.16</v>
      </c>
      <c r="P799">
        <v>35.037999999999997</v>
      </c>
      <c r="Q799">
        <v>34.655000000000001</v>
      </c>
    </row>
    <row r="800" spans="1:17" x14ac:dyDescent="0.2">
      <c r="A800" s="60">
        <v>29037</v>
      </c>
      <c r="B800">
        <v>40.200000000000003</v>
      </c>
      <c r="D800">
        <v>40.299999999999997</v>
      </c>
      <c r="F800">
        <v>40.299999999999997</v>
      </c>
      <c r="G800">
        <v>73.099999999999994</v>
      </c>
      <c r="H800">
        <v>73</v>
      </c>
      <c r="I800">
        <v>72</v>
      </c>
      <c r="J800">
        <v>71.900000000000006</v>
      </c>
      <c r="K800">
        <v>5.7</v>
      </c>
      <c r="L800">
        <v>10.47</v>
      </c>
      <c r="O800">
        <v>-0.3</v>
      </c>
      <c r="P800">
        <v>35.305</v>
      </c>
      <c r="Q800">
        <v>34.829000000000001</v>
      </c>
    </row>
    <row r="801" spans="1:17" x14ac:dyDescent="0.2">
      <c r="A801" s="60">
        <v>29068</v>
      </c>
      <c r="B801">
        <v>40.299999999999997</v>
      </c>
      <c r="D801">
        <v>40.6</v>
      </c>
      <c r="F801">
        <v>40.4</v>
      </c>
      <c r="G801">
        <v>73.8</v>
      </c>
      <c r="H801">
        <v>73.7</v>
      </c>
      <c r="I801">
        <v>72.7</v>
      </c>
      <c r="J801">
        <v>72.7</v>
      </c>
      <c r="K801">
        <v>6</v>
      </c>
      <c r="L801">
        <v>10.94</v>
      </c>
      <c r="O801">
        <v>-0.6</v>
      </c>
      <c r="P801">
        <v>35.575000000000003</v>
      </c>
      <c r="Q801">
        <v>35.06</v>
      </c>
    </row>
    <row r="802" spans="1:17" x14ac:dyDescent="0.2">
      <c r="A802" s="60">
        <v>29099</v>
      </c>
      <c r="B802">
        <v>40.700000000000003</v>
      </c>
      <c r="D802">
        <v>40.9</v>
      </c>
      <c r="F802">
        <v>40.700000000000003</v>
      </c>
      <c r="G802">
        <v>74.599999999999994</v>
      </c>
      <c r="H802">
        <v>74.400000000000006</v>
      </c>
      <c r="I802">
        <v>73.400000000000006</v>
      </c>
      <c r="J802">
        <v>73.3</v>
      </c>
      <c r="K802">
        <v>5.9</v>
      </c>
      <c r="L802">
        <v>11.43</v>
      </c>
      <c r="O802">
        <v>-0.66</v>
      </c>
      <c r="P802">
        <v>35.889000000000003</v>
      </c>
      <c r="Q802">
        <v>35.298999999999999</v>
      </c>
    </row>
    <row r="803" spans="1:17" x14ac:dyDescent="0.2">
      <c r="A803" s="60">
        <v>29129</v>
      </c>
      <c r="B803">
        <v>41</v>
      </c>
      <c r="D803">
        <v>41.2</v>
      </c>
      <c r="F803">
        <v>41</v>
      </c>
      <c r="G803">
        <v>75.2</v>
      </c>
      <c r="H803">
        <v>75.2</v>
      </c>
      <c r="I803">
        <v>74.099999999999994</v>
      </c>
      <c r="J803">
        <v>74</v>
      </c>
      <c r="K803">
        <v>6</v>
      </c>
      <c r="L803">
        <v>13.77</v>
      </c>
      <c r="O803">
        <v>-1.34</v>
      </c>
      <c r="P803">
        <v>36.182000000000002</v>
      </c>
      <c r="Q803">
        <v>35.557000000000002</v>
      </c>
    </row>
    <row r="804" spans="1:17" x14ac:dyDescent="0.2">
      <c r="A804" s="60">
        <v>29160</v>
      </c>
      <c r="B804">
        <v>41.4</v>
      </c>
      <c r="D804">
        <v>41.7</v>
      </c>
      <c r="F804">
        <v>41.3</v>
      </c>
      <c r="G804">
        <v>75.900000000000006</v>
      </c>
      <c r="H804">
        <v>76</v>
      </c>
      <c r="I804">
        <v>75</v>
      </c>
      <c r="J804">
        <v>74.8</v>
      </c>
      <c r="K804">
        <v>5.9</v>
      </c>
      <c r="L804">
        <v>13.18</v>
      </c>
      <c r="O804">
        <v>-0.95</v>
      </c>
      <c r="P804">
        <v>36.433</v>
      </c>
      <c r="Q804">
        <v>35.783999999999999</v>
      </c>
    </row>
    <row r="805" spans="1:17" x14ac:dyDescent="0.2">
      <c r="A805" s="60">
        <v>29190</v>
      </c>
      <c r="B805">
        <v>41.6</v>
      </c>
      <c r="D805">
        <v>41.9</v>
      </c>
      <c r="F805">
        <v>41.6</v>
      </c>
      <c r="G805">
        <v>76.7</v>
      </c>
      <c r="H805">
        <v>76.900000000000006</v>
      </c>
      <c r="I805">
        <v>75.7</v>
      </c>
      <c r="J805">
        <v>75.7</v>
      </c>
      <c r="K805">
        <v>6</v>
      </c>
      <c r="L805">
        <v>13.78</v>
      </c>
      <c r="O805">
        <v>-0.9</v>
      </c>
      <c r="P805">
        <v>36.738999999999997</v>
      </c>
      <c r="Q805">
        <v>36.040999999999997</v>
      </c>
    </row>
    <row r="806" spans="1:17" x14ac:dyDescent="0.2">
      <c r="A806" s="60">
        <v>29221</v>
      </c>
      <c r="B806">
        <v>41.8</v>
      </c>
      <c r="D806">
        <v>42</v>
      </c>
      <c r="F806">
        <v>41.8</v>
      </c>
      <c r="G806">
        <v>77.8</v>
      </c>
      <c r="H806">
        <v>78</v>
      </c>
      <c r="I806">
        <v>76.599999999999994</v>
      </c>
      <c r="J806">
        <v>76.7</v>
      </c>
      <c r="K806">
        <v>6.3</v>
      </c>
      <c r="L806">
        <v>13.82</v>
      </c>
      <c r="O806">
        <v>-0.62</v>
      </c>
      <c r="P806">
        <v>37.124000000000002</v>
      </c>
      <c r="Q806">
        <v>36.314999999999998</v>
      </c>
    </row>
    <row r="807" spans="1:17" x14ac:dyDescent="0.2">
      <c r="A807" s="60">
        <v>29252</v>
      </c>
      <c r="B807">
        <v>42.3</v>
      </c>
      <c r="D807">
        <v>42.4</v>
      </c>
      <c r="F807">
        <v>42</v>
      </c>
      <c r="G807">
        <v>78.900000000000006</v>
      </c>
      <c r="H807">
        <v>79</v>
      </c>
      <c r="I807">
        <v>77.3</v>
      </c>
      <c r="J807">
        <v>77.5</v>
      </c>
      <c r="K807">
        <v>6.3</v>
      </c>
      <c r="L807">
        <v>14.13</v>
      </c>
      <c r="O807">
        <v>-2.0099999999999998</v>
      </c>
      <c r="P807">
        <v>37.526000000000003</v>
      </c>
      <c r="Q807">
        <v>36.677</v>
      </c>
    </row>
    <row r="808" spans="1:17" x14ac:dyDescent="0.2">
      <c r="A808" s="60">
        <v>29281</v>
      </c>
      <c r="B808">
        <v>42.6</v>
      </c>
      <c r="D808">
        <v>42.8</v>
      </c>
      <c r="F808">
        <v>42.4</v>
      </c>
      <c r="G808">
        <v>80.099999999999994</v>
      </c>
      <c r="H808">
        <v>80.099999999999994</v>
      </c>
      <c r="I808">
        <v>78.3</v>
      </c>
      <c r="J808">
        <v>78.599999999999994</v>
      </c>
      <c r="K808">
        <v>6.3</v>
      </c>
      <c r="L808">
        <v>17.190000000000001</v>
      </c>
      <c r="O808">
        <v>-1.99</v>
      </c>
      <c r="P808">
        <v>37.987000000000002</v>
      </c>
      <c r="Q808">
        <v>37.017000000000003</v>
      </c>
    </row>
    <row r="809" spans="1:17" x14ac:dyDescent="0.2">
      <c r="A809" s="60">
        <v>29312</v>
      </c>
      <c r="B809">
        <v>42.9</v>
      </c>
      <c r="D809">
        <v>43.1</v>
      </c>
      <c r="F809">
        <v>42.8</v>
      </c>
      <c r="G809">
        <v>81</v>
      </c>
      <c r="H809">
        <v>80.900000000000006</v>
      </c>
      <c r="I809">
        <v>79.3</v>
      </c>
      <c r="J809">
        <v>79.5</v>
      </c>
      <c r="K809">
        <v>6.9</v>
      </c>
      <c r="L809">
        <v>17.61</v>
      </c>
      <c r="O809">
        <v>-0.05</v>
      </c>
      <c r="P809">
        <v>38.185000000000002</v>
      </c>
      <c r="Q809">
        <v>37.207000000000001</v>
      </c>
    </row>
    <row r="810" spans="1:17" x14ac:dyDescent="0.2">
      <c r="A810" s="60">
        <v>29342</v>
      </c>
      <c r="B810">
        <v>43.4</v>
      </c>
      <c r="D810">
        <v>43.6</v>
      </c>
      <c r="F810">
        <v>43.3</v>
      </c>
      <c r="G810">
        <v>81.8</v>
      </c>
      <c r="H810">
        <v>81.7</v>
      </c>
      <c r="I810">
        <v>80.2</v>
      </c>
      <c r="J810">
        <v>80.099999999999994</v>
      </c>
      <c r="K810">
        <v>7.5</v>
      </c>
      <c r="L810">
        <v>10.98</v>
      </c>
      <c r="O810">
        <v>1</v>
      </c>
      <c r="P810">
        <v>38.481999999999999</v>
      </c>
      <c r="Q810">
        <v>37.506999999999998</v>
      </c>
    </row>
    <row r="811" spans="1:17" x14ac:dyDescent="0.2">
      <c r="A811" s="60">
        <v>29373</v>
      </c>
      <c r="B811">
        <v>43.9</v>
      </c>
      <c r="D811">
        <v>44</v>
      </c>
      <c r="F811">
        <v>43.8</v>
      </c>
      <c r="G811">
        <v>82.7</v>
      </c>
      <c r="H811">
        <v>82.5</v>
      </c>
      <c r="I811">
        <v>81.099999999999994</v>
      </c>
      <c r="J811">
        <v>81</v>
      </c>
      <c r="K811">
        <v>7.6</v>
      </c>
      <c r="L811">
        <v>9.4700000000000006</v>
      </c>
      <c r="O811">
        <v>1.1200000000000001</v>
      </c>
      <c r="P811">
        <v>38.725000000000001</v>
      </c>
      <c r="Q811">
        <v>37.756</v>
      </c>
    </row>
    <row r="812" spans="1:17" x14ac:dyDescent="0.2">
      <c r="A812" s="60">
        <v>29403</v>
      </c>
      <c r="B812">
        <v>44.2</v>
      </c>
      <c r="D812">
        <v>44.3</v>
      </c>
      <c r="F812">
        <v>44.2</v>
      </c>
      <c r="G812">
        <v>82.7</v>
      </c>
      <c r="H812">
        <v>82.6</v>
      </c>
      <c r="I812">
        <v>80.900000000000006</v>
      </c>
      <c r="J812">
        <v>80.8</v>
      </c>
      <c r="K812">
        <v>7.8</v>
      </c>
      <c r="L812">
        <v>9.0299999999999994</v>
      </c>
      <c r="O812">
        <v>1.04</v>
      </c>
      <c r="P812">
        <v>39.026000000000003</v>
      </c>
      <c r="Q812">
        <v>38.021000000000001</v>
      </c>
    </row>
    <row r="813" spans="1:17" x14ac:dyDescent="0.2">
      <c r="A813" s="60">
        <v>29434</v>
      </c>
      <c r="B813">
        <v>44.7</v>
      </c>
      <c r="D813">
        <v>44.7</v>
      </c>
      <c r="F813">
        <v>44.5</v>
      </c>
      <c r="G813">
        <v>83.3</v>
      </c>
      <c r="H813">
        <v>83.2</v>
      </c>
      <c r="I813">
        <v>81.3</v>
      </c>
      <c r="J813">
        <v>81.3</v>
      </c>
      <c r="K813">
        <v>7.7</v>
      </c>
      <c r="L813">
        <v>9.61</v>
      </c>
      <c r="O813">
        <v>0.19</v>
      </c>
      <c r="P813">
        <v>39.350999999999999</v>
      </c>
      <c r="Q813">
        <v>38.295999999999999</v>
      </c>
    </row>
    <row r="814" spans="1:17" x14ac:dyDescent="0.2">
      <c r="A814" s="60">
        <v>29465</v>
      </c>
      <c r="B814">
        <v>45</v>
      </c>
      <c r="D814">
        <v>44.9</v>
      </c>
      <c r="F814">
        <v>45</v>
      </c>
      <c r="G814">
        <v>84</v>
      </c>
      <c r="H814">
        <v>83.9</v>
      </c>
      <c r="I814">
        <v>82.2</v>
      </c>
      <c r="J814">
        <v>82.1</v>
      </c>
      <c r="K814">
        <v>7.5</v>
      </c>
      <c r="L814">
        <v>10.87</v>
      </c>
      <c r="O814">
        <v>-0.27</v>
      </c>
      <c r="P814">
        <v>39.715000000000003</v>
      </c>
      <c r="Q814">
        <v>38.656999999999996</v>
      </c>
    </row>
    <row r="815" spans="1:17" x14ac:dyDescent="0.2">
      <c r="A815" s="60">
        <v>29495</v>
      </c>
      <c r="B815">
        <v>45.4</v>
      </c>
      <c r="D815">
        <v>45.2</v>
      </c>
      <c r="F815">
        <v>45.7</v>
      </c>
      <c r="G815">
        <v>84.8</v>
      </c>
      <c r="H815">
        <v>84.7</v>
      </c>
      <c r="I815">
        <v>83.2</v>
      </c>
      <c r="J815">
        <v>83</v>
      </c>
      <c r="K815">
        <v>7.5</v>
      </c>
      <c r="L815">
        <v>12.81</v>
      </c>
      <c r="O815">
        <v>-0.62</v>
      </c>
      <c r="P815">
        <v>40.033000000000001</v>
      </c>
      <c r="Q815">
        <v>38.975000000000001</v>
      </c>
    </row>
    <row r="816" spans="1:17" x14ac:dyDescent="0.2">
      <c r="A816" s="60">
        <v>29526</v>
      </c>
      <c r="B816">
        <v>46</v>
      </c>
      <c r="D816">
        <v>45.7</v>
      </c>
      <c r="F816">
        <v>46.5</v>
      </c>
      <c r="G816">
        <v>85.5</v>
      </c>
      <c r="H816">
        <v>85.6</v>
      </c>
      <c r="I816">
        <v>84.1</v>
      </c>
      <c r="J816">
        <v>83.9</v>
      </c>
      <c r="K816">
        <v>7.5</v>
      </c>
      <c r="L816">
        <v>15.85</v>
      </c>
      <c r="O816">
        <v>-1.41</v>
      </c>
      <c r="P816">
        <v>40.359000000000002</v>
      </c>
      <c r="Q816">
        <v>39.281999999999996</v>
      </c>
    </row>
    <row r="817" spans="1:17" x14ac:dyDescent="0.2">
      <c r="A817" s="60">
        <v>29556</v>
      </c>
      <c r="B817">
        <v>46.2</v>
      </c>
      <c r="D817">
        <v>45.9</v>
      </c>
      <c r="F817">
        <v>46.7</v>
      </c>
      <c r="G817">
        <v>86.3</v>
      </c>
      <c r="H817">
        <v>86.4</v>
      </c>
      <c r="I817">
        <v>84.9</v>
      </c>
      <c r="J817">
        <v>84.9</v>
      </c>
      <c r="K817">
        <v>7.2</v>
      </c>
      <c r="L817">
        <v>18.899999999999999</v>
      </c>
      <c r="O817">
        <v>-0.63</v>
      </c>
      <c r="P817">
        <v>40.621000000000002</v>
      </c>
      <c r="Q817">
        <v>39.518000000000001</v>
      </c>
    </row>
    <row r="818" spans="1:17" x14ac:dyDescent="0.2">
      <c r="A818" s="60">
        <v>29587</v>
      </c>
      <c r="B818">
        <v>46.9</v>
      </c>
      <c r="D818">
        <v>46.3</v>
      </c>
      <c r="F818">
        <v>47.2</v>
      </c>
      <c r="G818">
        <v>87</v>
      </c>
      <c r="H818">
        <v>87.2</v>
      </c>
      <c r="I818">
        <v>85.3</v>
      </c>
      <c r="J818">
        <v>85.4</v>
      </c>
      <c r="K818">
        <v>7.5</v>
      </c>
      <c r="L818">
        <v>19.079999999999998</v>
      </c>
      <c r="O818">
        <v>-0.57999999999999996</v>
      </c>
      <c r="P818">
        <v>41.011000000000003</v>
      </c>
      <c r="Q818">
        <v>39.860999999999997</v>
      </c>
    </row>
    <row r="819" spans="1:17" x14ac:dyDescent="0.2">
      <c r="A819" s="60">
        <v>29618</v>
      </c>
      <c r="B819">
        <v>47.4</v>
      </c>
      <c r="D819">
        <v>46.7</v>
      </c>
      <c r="F819">
        <v>47.7</v>
      </c>
      <c r="G819">
        <v>87.9</v>
      </c>
      <c r="H819">
        <v>88</v>
      </c>
      <c r="I819">
        <v>85.7</v>
      </c>
      <c r="J819">
        <v>85.9</v>
      </c>
      <c r="K819">
        <v>7.4</v>
      </c>
      <c r="L819">
        <v>15.93</v>
      </c>
      <c r="O819">
        <v>-0.65</v>
      </c>
      <c r="P819">
        <v>41.426000000000002</v>
      </c>
      <c r="Q819">
        <v>40.152000000000001</v>
      </c>
    </row>
    <row r="820" spans="1:17" x14ac:dyDescent="0.2">
      <c r="A820" s="60">
        <v>29646</v>
      </c>
      <c r="B820">
        <v>48</v>
      </c>
      <c r="D820">
        <v>47.2</v>
      </c>
      <c r="F820">
        <v>48.1</v>
      </c>
      <c r="G820">
        <v>88.5</v>
      </c>
      <c r="H820">
        <v>88.6</v>
      </c>
      <c r="I820">
        <v>86.1</v>
      </c>
      <c r="J820">
        <v>86.4</v>
      </c>
      <c r="K820">
        <v>7.4</v>
      </c>
      <c r="L820">
        <v>14.7</v>
      </c>
      <c r="O820">
        <v>-0.04</v>
      </c>
      <c r="P820">
        <v>41.715000000000003</v>
      </c>
      <c r="Q820">
        <v>40.375</v>
      </c>
    </row>
    <row r="821" spans="1:17" x14ac:dyDescent="0.2">
      <c r="A821" s="60">
        <v>29677</v>
      </c>
      <c r="B821">
        <v>48.3</v>
      </c>
      <c r="D821">
        <v>47.5</v>
      </c>
      <c r="F821">
        <v>48.3</v>
      </c>
      <c r="G821">
        <v>89.1</v>
      </c>
      <c r="H821">
        <v>89.1</v>
      </c>
      <c r="I821">
        <v>86.8</v>
      </c>
      <c r="J821">
        <v>87</v>
      </c>
      <c r="K821">
        <v>7.2</v>
      </c>
      <c r="L821">
        <v>15.72</v>
      </c>
      <c r="O821">
        <v>-0.73</v>
      </c>
      <c r="P821">
        <v>41.896999999999998</v>
      </c>
      <c r="Q821">
        <v>40.633000000000003</v>
      </c>
    </row>
    <row r="822" spans="1:17" x14ac:dyDescent="0.2">
      <c r="A822" s="60">
        <v>29707</v>
      </c>
      <c r="B822">
        <v>48.7</v>
      </c>
      <c r="D822">
        <v>48.1</v>
      </c>
      <c r="F822">
        <v>49</v>
      </c>
      <c r="G822">
        <v>89.8</v>
      </c>
      <c r="H822">
        <v>89.7</v>
      </c>
      <c r="I822">
        <v>87.8</v>
      </c>
      <c r="J822">
        <v>87.8</v>
      </c>
      <c r="K822">
        <v>7.5</v>
      </c>
      <c r="L822">
        <v>18.52</v>
      </c>
      <c r="O822">
        <v>-0.9</v>
      </c>
      <c r="P822">
        <v>42.085000000000001</v>
      </c>
      <c r="Q822">
        <v>40.912999999999997</v>
      </c>
    </row>
    <row r="823" spans="1:17" x14ac:dyDescent="0.2">
      <c r="A823" s="60">
        <v>29738</v>
      </c>
      <c r="B823">
        <v>49.5</v>
      </c>
      <c r="D823">
        <v>48.6</v>
      </c>
      <c r="F823">
        <v>49.7</v>
      </c>
      <c r="G823">
        <v>90.6</v>
      </c>
      <c r="H823">
        <v>90.5</v>
      </c>
      <c r="I823">
        <v>88.7</v>
      </c>
      <c r="J823">
        <v>88.6</v>
      </c>
      <c r="K823">
        <v>7.5</v>
      </c>
      <c r="L823">
        <v>19.100000000000001</v>
      </c>
      <c r="O823">
        <v>-0.8</v>
      </c>
      <c r="P823">
        <v>42.253</v>
      </c>
      <c r="Q823">
        <v>41.116999999999997</v>
      </c>
    </row>
    <row r="824" spans="1:17" x14ac:dyDescent="0.2">
      <c r="A824" s="60">
        <v>29768</v>
      </c>
      <c r="B824">
        <v>49.9</v>
      </c>
      <c r="D824">
        <v>49</v>
      </c>
      <c r="F824">
        <v>50.2</v>
      </c>
      <c r="G824">
        <v>91.6</v>
      </c>
      <c r="H824">
        <v>91.5</v>
      </c>
      <c r="I824">
        <v>89.9</v>
      </c>
      <c r="J824">
        <v>89.8</v>
      </c>
      <c r="K824">
        <v>7.2</v>
      </c>
      <c r="L824">
        <v>19.04</v>
      </c>
      <c r="O824">
        <v>-1.17</v>
      </c>
      <c r="P824">
        <v>42.508000000000003</v>
      </c>
      <c r="Q824">
        <v>41.365000000000002</v>
      </c>
    </row>
    <row r="825" spans="1:17" x14ac:dyDescent="0.2">
      <c r="A825" s="60">
        <v>29799</v>
      </c>
      <c r="B825">
        <v>50.3</v>
      </c>
      <c r="D825">
        <v>49.5</v>
      </c>
      <c r="F825">
        <v>50.7</v>
      </c>
      <c r="G825">
        <v>92.3</v>
      </c>
      <c r="H825">
        <v>92.2</v>
      </c>
      <c r="I825">
        <v>90.7</v>
      </c>
      <c r="J825">
        <v>90.7</v>
      </c>
      <c r="K825">
        <v>7.4</v>
      </c>
      <c r="L825">
        <v>17.82</v>
      </c>
      <c r="O825">
        <v>-1.32</v>
      </c>
      <c r="P825">
        <v>42.774000000000001</v>
      </c>
      <c r="Q825">
        <v>41.642000000000003</v>
      </c>
    </row>
    <row r="826" spans="1:17" x14ac:dyDescent="0.2">
      <c r="A826" s="60">
        <v>29830</v>
      </c>
      <c r="B826">
        <v>50.7</v>
      </c>
      <c r="D826">
        <v>49.8</v>
      </c>
      <c r="F826">
        <v>50.9</v>
      </c>
      <c r="G826">
        <v>93.2</v>
      </c>
      <c r="H826">
        <v>93.1</v>
      </c>
      <c r="I826">
        <v>91.9</v>
      </c>
      <c r="J826">
        <v>91.8</v>
      </c>
      <c r="K826">
        <v>7.6</v>
      </c>
      <c r="L826">
        <v>15.87</v>
      </c>
      <c r="O826">
        <v>-0.85</v>
      </c>
      <c r="P826">
        <v>43.033000000000001</v>
      </c>
      <c r="Q826">
        <v>41.914999999999999</v>
      </c>
    </row>
    <row r="827" spans="1:17" x14ac:dyDescent="0.2">
      <c r="A827" s="60">
        <v>29860</v>
      </c>
      <c r="B827">
        <v>51.2</v>
      </c>
      <c r="D827">
        <v>50.5</v>
      </c>
      <c r="F827">
        <v>51.4</v>
      </c>
      <c r="G827">
        <v>93.4</v>
      </c>
      <c r="H827">
        <v>93.4</v>
      </c>
      <c r="I827">
        <v>92.3</v>
      </c>
      <c r="J827">
        <v>92.1</v>
      </c>
      <c r="K827">
        <v>7.9</v>
      </c>
      <c r="L827">
        <v>15.08</v>
      </c>
      <c r="O827">
        <v>0.04</v>
      </c>
      <c r="P827">
        <v>43.228000000000002</v>
      </c>
      <c r="Q827">
        <v>42.164999999999999</v>
      </c>
    </row>
    <row r="828" spans="1:17" x14ac:dyDescent="0.2">
      <c r="A828" s="60">
        <v>29891</v>
      </c>
      <c r="B828">
        <v>51.6</v>
      </c>
      <c r="D828">
        <v>51.2</v>
      </c>
      <c r="F828">
        <v>52</v>
      </c>
      <c r="G828">
        <v>93.7</v>
      </c>
      <c r="H828">
        <v>93.8</v>
      </c>
      <c r="I828">
        <v>92.7</v>
      </c>
      <c r="J828">
        <v>92.5</v>
      </c>
      <c r="K828">
        <v>8.3000000000000007</v>
      </c>
      <c r="L828">
        <v>13.31</v>
      </c>
      <c r="O828">
        <v>0.77</v>
      </c>
      <c r="P828">
        <v>43.46</v>
      </c>
      <c r="Q828">
        <v>42.411000000000001</v>
      </c>
    </row>
    <row r="829" spans="1:17" x14ac:dyDescent="0.2">
      <c r="A829" s="60">
        <v>29921</v>
      </c>
      <c r="B829">
        <v>51.8</v>
      </c>
      <c r="D829">
        <v>51.4</v>
      </c>
      <c r="F829">
        <v>52.3</v>
      </c>
      <c r="G829">
        <v>94</v>
      </c>
      <c r="H829">
        <v>94.1</v>
      </c>
      <c r="I829">
        <v>93</v>
      </c>
      <c r="J829">
        <v>93</v>
      </c>
      <c r="K829">
        <v>8.5</v>
      </c>
      <c r="L829">
        <v>12.37</v>
      </c>
      <c r="O829">
        <v>0.35</v>
      </c>
      <c r="P829">
        <v>43.594000000000001</v>
      </c>
      <c r="Q829">
        <v>42.567999999999998</v>
      </c>
    </row>
    <row r="830" spans="1:17" x14ac:dyDescent="0.2">
      <c r="A830" s="60">
        <v>29952</v>
      </c>
      <c r="B830">
        <v>52.2</v>
      </c>
      <c r="D830">
        <v>51.7</v>
      </c>
      <c r="F830">
        <v>52.7</v>
      </c>
      <c r="G830">
        <v>94.3</v>
      </c>
      <c r="H830">
        <v>94.4</v>
      </c>
      <c r="I830">
        <v>93.2</v>
      </c>
      <c r="J830">
        <v>93.3</v>
      </c>
      <c r="K830">
        <v>8.6</v>
      </c>
      <c r="L830">
        <v>13.22</v>
      </c>
      <c r="O830">
        <v>-0.1</v>
      </c>
      <c r="P830">
        <v>43.853000000000002</v>
      </c>
      <c r="Q830">
        <v>42.829000000000001</v>
      </c>
    </row>
    <row r="831" spans="1:17" x14ac:dyDescent="0.2">
      <c r="A831" s="60">
        <v>29983</v>
      </c>
      <c r="B831">
        <v>52.8</v>
      </c>
      <c r="D831">
        <v>52.2</v>
      </c>
      <c r="F831">
        <v>53.4</v>
      </c>
      <c r="G831">
        <v>94.6</v>
      </c>
      <c r="H831">
        <v>94.7</v>
      </c>
      <c r="I831">
        <v>93.5</v>
      </c>
      <c r="J831">
        <v>93.8</v>
      </c>
      <c r="K831">
        <v>8.9</v>
      </c>
      <c r="L831">
        <v>14.78</v>
      </c>
      <c r="O831">
        <v>-0.41</v>
      </c>
      <c r="P831">
        <v>43.984999999999999</v>
      </c>
      <c r="Q831">
        <v>42.994</v>
      </c>
    </row>
    <row r="832" spans="1:17" x14ac:dyDescent="0.2">
      <c r="A832" s="60">
        <v>30011</v>
      </c>
      <c r="B832">
        <v>53.5</v>
      </c>
      <c r="D832">
        <v>52.7</v>
      </c>
      <c r="F832">
        <v>54.2</v>
      </c>
      <c r="G832">
        <v>94.5</v>
      </c>
      <c r="H832">
        <v>94.7</v>
      </c>
      <c r="I832">
        <v>93.7</v>
      </c>
      <c r="J832">
        <v>93.9</v>
      </c>
      <c r="K832">
        <v>9</v>
      </c>
      <c r="L832">
        <v>14.68</v>
      </c>
      <c r="O832">
        <v>-0.34</v>
      </c>
      <c r="P832">
        <v>44.097999999999999</v>
      </c>
      <c r="Q832">
        <v>43.182000000000002</v>
      </c>
    </row>
    <row r="833" spans="1:17" x14ac:dyDescent="0.2">
      <c r="A833" s="60">
        <v>30042</v>
      </c>
      <c r="B833">
        <v>53.8</v>
      </c>
      <c r="D833">
        <v>53</v>
      </c>
      <c r="F833">
        <v>54.5</v>
      </c>
      <c r="G833">
        <v>94.9</v>
      </c>
      <c r="H833">
        <v>95</v>
      </c>
      <c r="I833">
        <v>94.5</v>
      </c>
      <c r="J833">
        <v>94.7</v>
      </c>
      <c r="K833">
        <v>9.3000000000000007</v>
      </c>
      <c r="L833">
        <v>14.94</v>
      </c>
      <c r="O833">
        <v>-0.12</v>
      </c>
      <c r="P833">
        <v>44.12</v>
      </c>
      <c r="Q833">
        <v>43.353000000000002</v>
      </c>
    </row>
    <row r="834" spans="1:17" x14ac:dyDescent="0.2">
      <c r="A834" s="60">
        <v>30072</v>
      </c>
      <c r="B834">
        <v>54.5</v>
      </c>
      <c r="D834">
        <v>53.6</v>
      </c>
      <c r="F834">
        <v>55.2</v>
      </c>
      <c r="G834">
        <v>95.8</v>
      </c>
      <c r="H834">
        <v>95.9</v>
      </c>
      <c r="I834">
        <v>95.4</v>
      </c>
      <c r="J834">
        <v>95.4</v>
      </c>
      <c r="K834">
        <v>9.4</v>
      </c>
      <c r="L834">
        <v>14.45</v>
      </c>
      <c r="O834">
        <v>0.09</v>
      </c>
      <c r="P834">
        <v>44.381999999999998</v>
      </c>
      <c r="Q834">
        <v>43.588999999999999</v>
      </c>
    </row>
    <row r="835" spans="1:17" x14ac:dyDescent="0.2">
      <c r="A835" s="60">
        <v>30103</v>
      </c>
      <c r="B835">
        <v>55.1</v>
      </c>
      <c r="D835">
        <v>54</v>
      </c>
      <c r="F835">
        <v>55.6</v>
      </c>
      <c r="G835">
        <v>97</v>
      </c>
      <c r="H835">
        <v>97</v>
      </c>
      <c r="I835">
        <v>96.3</v>
      </c>
      <c r="J835">
        <v>96.1</v>
      </c>
      <c r="K835">
        <v>9.6</v>
      </c>
      <c r="L835">
        <v>14.15</v>
      </c>
      <c r="O835">
        <v>-0.22</v>
      </c>
      <c r="P835">
        <v>44.704000000000001</v>
      </c>
      <c r="Q835">
        <v>43.808</v>
      </c>
    </row>
    <row r="836" spans="1:17" x14ac:dyDescent="0.2">
      <c r="A836" s="60">
        <v>30133</v>
      </c>
      <c r="B836">
        <v>55.4</v>
      </c>
      <c r="D836">
        <v>54.3</v>
      </c>
      <c r="F836">
        <v>56</v>
      </c>
      <c r="G836">
        <v>97.5</v>
      </c>
      <c r="H836">
        <v>97.5</v>
      </c>
      <c r="I836">
        <v>96.7</v>
      </c>
      <c r="J836">
        <v>96.7</v>
      </c>
      <c r="K836">
        <v>9.8000000000000007</v>
      </c>
      <c r="L836">
        <v>12.59</v>
      </c>
      <c r="O836">
        <v>0.51</v>
      </c>
      <c r="P836">
        <v>44.969000000000001</v>
      </c>
      <c r="Q836">
        <v>44.091999999999999</v>
      </c>
    </row>
    <row r="837" spans="1:17" x14ac:dyDescent="0.2">
      <c r="A837" s="60">
        <v>30164</v>
      </c>
      <c r="B837">
        <v>55.6</v>
      </c>
      <c r="D837">
        <v>54.7</v>
      </c>
      <c r="F837">
        <v>56.3</v>
      </c>
      <c r="G837">
        <v>97.7</v>
      </c>
      <c r="H837">
        <v>97.7</v>
      </c>
      <c r="I837">
        <v>97.1</v>
      </c>
      <c r="J837">
        <v>97.1</v>
      </c>
      <c r="K837">
        <v>9.8000000000000007</v>
      </c>
      <c r="L837">
        <v>10.119999999999999</v>
      </c>
      <c r="O837">
        <v>0.82</v>
      </c>
      <c r="P837">
        <v>45.107999999999997</v>
      </c>
      <c r="Q837">
        <v>44.295000000000002</v>
      </c>
    </row>
    <row r="838" spans="1:17" x14ac:dyDescent="0.2">
      <c r="A838" s="60">
        <v>30195</v>
      </c>
      <c r="B838">
        <v>55.9</v>
      </c>
      <c r="D838">
        <v>55</v>
      </c>
      <c r="F838">
        <v>56.6</v>
      </c>
      <c r="G838">
        <v>97.9</v>
      </c>
      <c r="H838">
        <v>97.7</v>
      </c>
      <c r="I838">
        <v>97.3</v>
      </c>
      <c r="J838">
        <v>97.2</v>
      </c>
      <c r="K838">
        <v>10.1</v>
      </c>
      <c r="L838">
        <v>10.31</v>
      </c>
      <c r="O838">
        <v>0.5</v>
      </c>
      <c r="P838">
        <v>45.232999999999997</v>
      </c>
      <c r="Q838">
        <v>44.459000000000003</v>
      </c>
    </row>
    <row r="839" spans="1:17" x14ac:dyDescent="0.2">
      <c r="A839" s="60">
        <v>30225</v>
      </c>
      <c r="B839">
        <v>56.3</v>
      </c>
      <c r="D839">
        <v>55.6</v>
      </c>
      <c r="F839">
        <v>56.9</v>
      </c>
      <c r="G839">
        <v>98.2</v>
      </c>
      <c r="H839">
        <v>98.1</v>
      </c>
      <c r="I839">
        <v>97.7</v>
      </c>
      <c r="J839">
        <v>97.5</v>
      </c>
      <c r="K839">
        <v>10.4</v>
      </c>
      <c r="L839">
        <v>9.7100000000000009</v>
      </c>
      <c r="O839">
        <v>0.86</v>
      </c>
      <c r="P839">
        <v>45.487000000000002</v>
      </c>
      <c r="Q839">
        <v>44.741</v>
      </c>
    </row>
    <row r="840" spans="1:17" x14ac:dyDescent="0.2">
      <c r="A840" s="60">
        <v>30256</v>
      </c>
      <c r="B840">
        <v>56.6</v>
      </c>
      <c r="D840">
        <v>56.1</v>
      </c>
      <c r="F840">
        <v>57</v>
      </c>
      <c r="G840">
        <v>98</v>
      </c>
      <c r="H840">
        <v>98</v>
      </c>
      <c r="I840">
        <v>97.6</v>
      </c>
      <c r="J840">
        <v>97.3</v>
      </c>
      <c r="K840">
        <v>10.8</v>
      </c>
      <c r="L840">
        <v>9.1999999999999993</v>
      </c>
      <c r="O840">
        <v>0.83</v>
      </c>
      <c r="P840">
        <v>45.624000000000002</v>
      </c>
      <c r="Q840">
        <v>44.905999999999999</v>
      </c>
    </row>
    <row r="841" spans="1:17" x14ac:dyDescent="0.2">
      <c r="A841" s="60">
        <v>30286</v>
      </c>
      <c r="B841">
        <v>56.6</v>
      </c>
      <c r="D841">
        <v>56.2</v>
      </c>
      <c r="F841">
        <v>56.8</v>
      </c>
      <c r="G841">
        <v>97.6</v>
      </c>
      <c r="H841">
        <v>97.7</v>
      </c>
      <c r="I841">
        <v>97.2</v>
      </c>
      <c r="J841">
        <v>97.2</v>
      </c>
      <c r="K841">
        <v>10.8</v>
      </c>
      <c r="L841">
        <v>8.9499999999999993</v>
      </c>
      <c r="O841">
        <v>0.88</v>
      </c>
      <c r="P841">
        <v>45.692999999999998</v>
      </c>
      <c r="Q841">
        <v>45.048999999999999</v>
      </c>
    </row>
    <row r="842" spans="1:17" x14ac:dyDescent="0.2">
      <c r="A842" s="60">
        <v>30317</v>
      </c>
      <c r="B842">
        <v>56.5</v>
      </c>
      <c r="D842">
        <v>56</v>
      </c>
      <c r="F842">
        <v>56.9</v>
      </c>
      <c r="G842">
        <v>97.8</v>
      </c>
      <c r="H842">
        <v>97.9</v>
      </c>
      <c r="I842">
        <v>97.6</v>
      </c>
      <c r="J842">
        <v>97.6</v>
      </c>
      <c r="K842">
        <v>10.4</v>
      </c>
      <c r="L842">
        <v>8.68</v>
      </c>
      <c r="O842">
        <v>1.22</v>
      </c>
      <c r="P842">
        <v>45.905999999999999</v>
      </c>
      <c r="Q842">
        <v>45.356999999999999</v>
      </c>
    </row>
    <row r="843" spans="1:17" x14ac:dyDescent="0.2">
      <c r="A843" s="60">
        <v>30348</v>
      </c>
      <c r="B843">
        <v>56.8</v>
      </c>
      <c r="D843">
        <v>56.4</v>
      </c>
      <c r="F843">
        <v>57.2</v>
      </c>
      <c r="G843">
        <v>97.9</v>
      </c>
      <c r="H843">
        <v>98</v>
      </c>
      <c r="I843">
        <v>97.9</v>
      </c>
      <c r="J843">
        <v>98</v>
      </c>
      <c r="K843">
        <v>10.4</v>
      </c>
      <c r="L843">
        <v>8.51</v>
      </c>
      <c r="O843">
        <v>0.96</v>
      </c>
      <c r="P843">
        <v>45.984000000000002</v>
      </c>
      <c r="Q843">
        <v>45.524999999999999</v>
      </c>
    </row>
    <row r="844" spans="1:17" x14ac:dyDescent="0.2">
      <c r="A844" s="60">
        <v>30376</v>
      </c>
      <c r="B844">
        <v>57.4</v>
      </c>
      <c r="D844">
        <v>56.7</v>
      </c>
      <c r="F844">
        <v>57.6</v>
      </c>
      <c r="G844">
        <v>97.9</v>
      </c>
      <c r="H844">
        <v>98.1</v>
      </c>
      <c r="I844">
        <v>98.1</v>
      </c>
      <c r="J844">
        <v>98.2</v>
      </c>
      <c r="K844">
        <v>10.3</v>
      </c>
      <c r="L844">
        <v>8.77</v>
      </c>
      <c r="O844">
        <v>0.75</v>
      </c>
      <c r="P844">
        <v>46.042999999999999</v>
      </c>
      <c r="Q844">
        <v>45.582999999999998</v>
      </c>
    </row>
    <row r="845" spans="1:17" x14ac:dyDescent="0.2">
      <c r="A845" s="60">
        <v>30407</v>
      </c>
      <c r="B845">
        <v>57.4</v>
      </c>
      <c r="D845">
        <v>56.9</v>
      </c>
      <c r="F845">
        <v>58.1</v>
      </c>
      <c r="G845">
        <v>98.6</v>
      </c>
      <c r="H845">
        <v>98.8</v>
      </c>
      <c r="I845">
        <v>98.6</v>
      </c>
      <c r="J845">
        <v>98.6</v>
      </c>
      <c r="K845">
        <v>10.199999999999999</v>
      </c>
      <c r="L845">
        <v>8.8000000000000007</v>
      </c>
      <c r="O845">
        <v>0.92</v>
      </c>
      <c r="P845">
        <v>46.253</v>
      </c>
      <c r="Q845">
        <v>45.720999999999997</v>
      </c>
    </row>
    <row r="846" spans="1:17" x14ac:dyDescent="0.2">
      <c r="A846" s="60">
        <v>30437</v>
      </c>
      <c r="B846">
        <v>57.5</v>
      </c>
      <c r="D846">
        <v>57</v>
      </c>
      <c r="F846">
        <v>58.4</v>
      </c>
      <c r="G846">
        <v>99.2</v>
      </c>
      <c r="H846">
        <v>99.2</v>
      </c>
      <c r="I846">
        <v>98.8</v>
      </c>
      <c r="J846">
        <v>98.9</v>
      </c>
      <c r="K846">
        <v>10.1</v>
      </c>
      <c r="L846">
        <v>8.6300000000000008</v>
      </c>
      <c r="O846">
        <v>0.79</v>
      </c>
      <c r="P846">
        <v>46.384</v>
      </c>
      <c r="Q846">
        <v>45.786999999999999</v>
      </c>
    </row>
    <row r="847" spans="1:17" x14ac:dyDescent="0.2">
      <c r="A847" s="60">
        <v>30468</v>
      </c>
      <c r="B847">
        <v>58.1</v>
      </c>
      <c r="D847">
        <v>57.3</v>
      </c>
      <c r="F847">
        <v>58.5</v>
      </c>
      <c r="G847">
        <v>99.5</v>
      </c>
      <c r="H847">
        <v>99.4</v>
      </c>
      <c r="I847">
        <v>99.1</v>
      </c>
      <c r="J847">
        <v>99.2</v>
      </c>
      <c r="K847">
        <v>10.1</v>
      </c>
      <c r="L847">
        <v>8.98</v>
      </c>
      <c r="O847">
        <v>0.73</v>
      </c>
      <c r="P847">
        <v>46.557000000000002</v>
      </c>
      <c r="Q847">
        <v>46.000999999999998</v>
      </c>
    </row>
    <row r="848" spans="1:17" x14ac:dyDescent="0.2">
      <c r="A848" s="60">
        <v>30498</v>
      </c>
      <c r="B848">
        <v>58.4</v>
      </c>
      <c r="D848">
        <v>57.5</v>
      </c>
      <c r="F848">
        <v>58.6</v>
      </c>
      <c r="G848">
        <v>99.9</v>
      </c>
      <c r="H848">
        <v>99.8</v>
      </c>
      <c r="I848">
        <v>99.6</v>
      </c>
      <c r="J848">
        <v>99.8</v>
      </c>
      <c r="K848">
        <v>9.4</v>
      </c>
      <c r="L848">
        <v>9.3699999999999992</v>
      </c>
      <c r="O848">
        <v>0.73</v>
      </c>
      <c r="P848">
        <v>46.82</v>
      </c>
      <c r="Q848">
        <v>46.311</v>
      </c>
    </row>
    <row r="849" spans="1:17" x14ac:dyDescent="0.2">
      <c r="A849" s="60">
        <v>30529</v>
      </c>
      <c r="B849">
        <v>58.7</v>
      </c>
      <c r="D849">
        <v>57.8</v>
      </c>
      <c r="F849">
        <v>58.6</v>
      </c>
      <c r="G849">
        <v>100.2</v>
      </c>
      <c r="H849">
        <v>100.1</v>
      </c>
      <c r="I849">
        <v>100</v>
      </c>
      <c r="J849">
        <v>100.1</v>
      </c>
      <c r="K849">
        <v>9.5</v>
      </c>
      <c r="L849">
        <v>9.56</v>
      </c>
      <c r="O849">
        <v>0.8</v>
      </c>
      <c r="P849">
        <v>47.02</v>
      </c>
      <c r="Q849">
        <v>46.55</v>
      </c>
    </row>
    <row r="850" spans="1:17" x14ac:dyDescent="0.2">
      <c r="A850" s="60">
        <v>30560</v>
      </c>
      <c r="B850">
        <v>58.7</v>
      </c>
      <c r="D850">
        <v>58</v>
      </c>
      <c r="F850">
        <v>58.5</v>
      </c>
      <c r="G850">
        <v>100.7</v>
      </c>
      <c r="H850">
        <v>100.4</v>
      </c>
      <c r="I850">
        <v>100.7</v>
      </c>
      <c r="J850">
        <v>100.5</v>
      </c>
      <c r="K850">
        <v>9.1999999999999993</v>
      </c>
      <c r="L850">
        <v>9.4499999999999993</v>
      </c>
      <c r="O850">
        <v>0.91</v>
      </c>
      <c r="P850">
        <v>47.185000000000002</v>
      </c>
      <c r="Q850">
        <v>46.738</v>
      </c>
    </row>
    <row r="851" spans="1:17" x14ac:dyDescent="0.2">
      <c r="A851" s="60">
        <v>30590</v>
      </c>
      <c r="B851">
        <v>59.1</v>
      </c>
      <c r="D851">
        <v>58.4</v>
      </c>
      <c r="F851">
        <v>58.8</v>
      </c>
      <c r="G851">
        <v>101</v>
      </c>
      <c r="H851">
        <v>100.8</v>
      </c>
      <c r="I851">
        <v>101.3</v>
      </c>
      <c r="J851">
        <v>101</v>
      </c>
      <c r="K851">
        <v>8.8000000000000007</v>
      </c>
      <c r="L851">
        <v>9.48</v>
      </c>
      <c r="O851">
        <v>1.1299999999999999</v>
      </c>
      <c r="P851">
        <v>47.265000000000001</v>
      </c>
      <c r="Q851">
        <v>46.820999999999998</v>
      </c>
    </row>
    <row r="852" spans="1:17" x14ac:dyDescent="0.2">
      <c r="A852" s="60">
        <v>30621</v>
      </c>
      <c r="B852">
        <v>59.1</v>
      </c>
      <c r="D852">
        <v>58.6</v>
      </c>
      <c r="F852">
        <v>58.9</v>
      </c>
      <c r="G852">
        <v>101.2</v>
      </c>
      <c r="H852">
        <v>101.1</v>
      </c>
      <c r="I852">
        <v>101.8</v>
      </c>
      <c r="J852">
        <v>101.5</v>
      </c>
      <c r="K852">
        <v>8.5</v>
      </c>
      <c r="L852">
        <v>9.34</v>
      </c>
      <c r="O852">
        <v>0.96</v>
      </c>
      <c r="P852">
        <v>47.332000000000001</v>
      </c>
      <c r="Q852">
        <v>46.93</v>
      </c>
    </row>
    <row r="853" spans="1:17" x14ac:dyDescent="0.2">
      <c r="A853" s="60">
        <v>30651</v>
      </c>
      <c r="B853">
        <v>59.2</v>
      </c>
      <c r="D853">
        <v>58.6</v>
      </c>
      <c r="F853">
        <v>58.9</v>
      </c>
      <c r="G853">
        <v>101.3</v>
      </c>
      <c r="H853">
        <v>101.4</v>
      </c>
      <c r="I853">
        <v>101.9</v>
      </c>
      <c r="J853">
        <v>101.8</v>
      </c>
      <c r="K853">
        <v>8.3000000000000007</v>
      </c>
      <c r="L853">
        <v>9.4700000000000006</v>
      </c>
      <c r="O853">
        <v>0.97</v>
      </c>
      <c r="P853">
        <v>47.357999999999997</v>
      </c>
      <c r="Q853">
        <v>46.965000000000003</v>
      </c>
    </row>
    <row r="854" spans="1:17" x14ac:dyDescent="0.2">
      <c r="A854" s="60">
        <v>30682</v>
      </c>
      <c r="B854">
        <v>59.6</v>
      </c>
      <c r="D854">
        <v>58.6</v>
      </c>
      <c r="F854">
        <v>59.2</v>
      </c>
      <c r="G854">
        <v>101.9</v>
      </c>
      <c r="H854">
        <v>102.1</v>
      </c>
      <c r="I854">
        <v>102.3</v>
      </c>
      <c r="J854">
        <v>102.5</v>
      </c>
      <c r="K854">
        <v>8</v>
      </c>
      <c r="L854">
        <v>9.56</v>
      </c>
      <c r="O854">
        <v>1.0900000000000001</v>
      </c>
      <c r="P854">
        <v>47.564</v>
      </c>
      <c r="Q854">
        <v>47.121000000000002</v>
      </c>
    </row>
    <row r="855" spans="1:17" x14ac:dyDescent="0.2">
      <c r="A855" s="60">
        <v>30713</v>
      </c>
      <c r="B855">
        <v>59.9</v>
      </c>
      <c r="D855">
        <v>58.8</v>
      </c>
      <c r="F855">
        <v>59.3</v>
      </c>
      <c r="G855">
        <v>102.4</v>
      </c>
      <c r="H855">
        <v>102.6</v>
      </c>
      <c r="I855">
        <v>102.6</v>
      </c>
      <c r="J855">
        <v>102.8</v>
      </c>
      <c r="K855">
        <v>7.8</v>
      </c>
      <c r="L855">
        <v>9.59</v>
      </c>
      <c r="O855">
        <v>1.05</v>
      </c>
      <c r="P855">
        <v>47.884</v>
      </c>
      <c r="Q855">
        <v>47.417999999999999</v>
      </c>
    </row>
    <row r="856" spans="1:17" x14ac:dyDescent="0.2">
      <c r="A856" s="60">
        <v>30742</v>
      </c>
      <c r="B856">
        <v>60</v>
      </c>
      <c r="D856">
        <v>59.1</v>
      </c>
      <c r="F856">
        <v>59.3</v>
      </c>
      <c r="G856">
        <v>102.6</v>
      </c>
      <c r="H856">
        <v>102.9</v>
      </c>
      <c r="I856">
        <v>103</v>
      </c>
      <c r="J856">
        <v>103.2</v>
      </c>
      <c r="K856">
        <v>7.8</v>
      </c>
      <c r="L856">
        <v>9.91</v>
      </c>
      <c r="O856">
        <v>0.93</v>
      </c>
      <c r="P856">
        <v>48.040999999999997</v>
      </c>
      <c r="Q856">
        <v>47.597999999999999</v>
      </c>
    </row>
    <row r="857" spans="1:17" x14ac:dyDescent="0.2">
      <c r="A857" s="60">
        <v>30773</v>
      </c>
      <c r="B857">
        <v>60.2</v>
      </c>
      <c r="D857">
        <v>59.2</v>
      </c>
      <c r="F857">
        <v>59.6</v>
      </c>
      <c r="G857">
        <v>103.1</v>
      </c>
      <c r="H857">
        <v>103.3</v>
      </c>
      <c r="I857">
        <v>103.5</v>
      </c>
      <c r="J857">
        <v>103.7</v>
      </c>
      <c r="K857">
        <v>7.7</v>
      </c>
      <c r="L857">
        <v>10.29</v>
      </c>
      <c r="O857">
        <v>0.93</v>
      </c>
      <c r="P857">
        <v>48.223999999999997</v>
      </c>
      <c r="Q857">
        <v>47.822000000000003</v>
      </c>
    </row>
    <row r="858" spans="1:17" x14ac:dyDescent="0.2">
      <c r="A858" s="60">
        <v>30803</v>
      </c>
      <c r="B858">
        <v>60.2</v>
      </c>
      <c r="D858">
        <v>59.4</v>
      </c>
      <c r="F858">
        <v>59.5</v>
      </c>
      <c r="G858">
        <v>103.4</v>
      </c>
      <c r="H858">
        <v>103.5</v>
      </c>
      <c r="I858">
        <v>103.9</v>
      </c>
      <c r="J858">
        <v>104.1</v>
      </c>
      <c r="K858">
        <v>7.4</v>
      </c>
      <c r="L858">
        <v>10.32</v>
      </c>
      <c r="O858">
        <v>0.91</v>
      </c>
      <c r="P858">
        <v>48.284999999999997</v>
      </c>
      <c r="Q858">
        <v>47.933</v>
      </c>
    </row>
    <row r="859" spans="1:17" x14ac:dyDescent="0.2">
      <c r="A859" s="60">
        <v>30834</v>
      </c>
      <c r="B859">
        <v>60.6</v>
      </c>
      <c r="D859">
        <v>59.5</v>
      </c>
      <c r="F859">
        <v>59.6</v>
      </c>
      <c r="G859">
        <v>103.7</v>
      </c>
      <c r="H859">
        <v>103.7</v>
      </c>
      <c r="I859">
        <v>104.2</v>
      </c>
      <c r="J859">
        <v>104.5</v>
      </c>
      <c r="K859">
        <v>7.2</v>
      </c>
      <c r="L859">
        <v>11.06</v>
      </c>
      <c r="O859">
        <v>0.67</v>
      </c>
      <c r="P859">
        <v>48.371000000000002</v>
      </c>
      <c r="Q859">
        <v>48.045999999999999</v>
      </c>
    </row>
    <row r="860" spans="1:17" x14ac:dyDescent="0.2">
      <c r="A860" s="60">
        <v>30864</v>
      </c>
      <c r="B860">
        <v>60.8</v>
      </c>
      <c r="D860">
        <v>59.8</v>
      </c>
      <c r="F860">
        <v>60.2</v>
      </c>
      <c r="G860">
        <v>104.1</v>
      </c>
      <c r="H860">
        <v>104.1</v>
      </c>
      <c r="I860">
        <v>104.6</v>
      </c>
      <c r="J860">
        <v>105</v>
      </c>
      <c r="K860">
        <v>7.5</v>
      </c>
      <c r="L860">
        <v>11.23</v>
      </c>
      <c r="O860">
        <v>0.34</v>
      </c>
      <c r="P860">
        <v>48.543999999999997</v>
      </c>
      <c r="Q860">
        <v>48.253</v>
      </c>
    </row>
    <row r="861" spans="1:17" x14ac:dyDescent="0.2">
      <c r="A861" s="60">
        <v>30895</v>
      </c>
      <c r="B861">
        <v>60.8</v>
      </c>
      <c r="D861">
        <v>59.9</v>
      </c>
      <c r="F861">
        <v>60.2</v>
      </c>
      <c r="G861">
        <v>104.5</v>
      </c>
      <c r="H861">
        <v>104.4</v>
      </c>
      <c r="I861">
        <v>105.1</v>
      </c>
      <c r="J861">
        <v>105.4</v>
      </c>
      <c r="K861">
        <v>7.5</v>
      </c>
      <c r="L861">
        <v>11.64</v>
      </c>
      <c r="O861">
        <v>0.25</v>
      </c>
      <c r="P861">
        <v>48.692999999999998</v>
      </c>
      <c r="Q861">
        <v>48.411999999999999</v>
      </c>
    </row>
    <row r="862" spans="1:17" x14ac:dyDescent="0.2">
      <c r="A862" s="60">
        <v>30926</v>
      </c>
      <c r="B862">
        <v>60.9</v>
      </c>
      <c r="D862">
        <v>60.1</v>
      </c>
      <c r="F862">
        <v>60.2</v>
      </c>
      <c r="G862">
        <v>105</v>
      </c>
      <c r="H862">
        <v>104.7</v>
      </c>
      <c r="I862">
        <v>105.8</v>
      </c>
      <c r="J862">
        <v>105.8</v>
      </c>
      <c r="K862">
        <v>7.3</v>
      </c>
      <c r="L862">
        <v>11.3</v>
      </c>
      <c r="O862">
        <v>0.4</v>
      </c>
      <c r="P862">
        <v>48.759</v>
      </c>
      <c r="Q862">
        <v>48.485999999999997</v>
      </c>
    </row>
    <row r="863" spans="1:17" x14ac:dyDescent="0.2">
      <c r="A863" s="60">
        <v>30956</v>
      </c>
      <c r="B863">
        <v>61.1</v>
      </c>
      <c r="D863">
        <v>60.3</v>
      </c>
      <c r="F863">
        <v>60.1</v>
      </c>
      <c r="G863">
        <v>105.3</v>
      </c>
      <c r="H863">
        <v>105.1</v>
      </c>
      <c r="I863">
        <v>106.3</v>
      </c>
      <c r="J863">
        <v>106.2</v>
      </c>
      <c r="K863">
        <v>7.4</v>
      </c>
      <c r="L863">
        <v>9.99</v>
      </c>
      <c r="O863">
        <v>0.7</v>
      </c>
      <c r="P863">
        <v>48.874000000000002</v>
      </c>
      <c r="Q863">
        <v>48.594999999999999</v>
      </c>
    </row>
    <row r="864" spans="1:17" x14ac:dyDescent="0.2">
      <c r="A864" s="60">
        <v>30987</v>
      </c>
      <c r="B864">
        <v>61.4</v>
      </c>
      <c r="D864">
        <v>60.5</v>
      </c>
      <c r="F864">
        <v>60.2</v>
      </c>
      <c r="G864">
        <v>105.3</v>
      </c>
      <c r="H864">
        <v>105.3</v>
      </c>
      <c r="I864">
        <v>106.5</v>
      </c>
      <c r="J864">
        <v>106.4</v>
      </c>
      <c r="K864">
        <v>7.2</v>
      </c>
      <c r="L864">
        <v>9.43</v>
      </c>
      <c r="O864">
        <v>1.08</v>
      </c>
      <c r="P864">
        <v>48.942999999999998</v>
      </c>
      <c r="Q864">
        <v>48.698</v>
      </c>
    </row>
    <row r="865" spans="1:17" x14ac:dyDescent="0.2">
      <c r="A865" s="60">
        <v>31017</v>
      </c>
      <c r="B865">
        <v>61.4</v>
      </c>
      <c r="D865">
        <v>60.5</v>
      </c>
      <c r="F865">
        <v>60.3</v>
      </c>
      <c r="G865">
        <v>105.3</v>
      </c>
      <c r="H865">
        <v>105.5</v>
      </c>
      <c r="I865">
        <v>106.7</v>
      </c>
      <c r="J865">
        <v>106.8</v>
      </c>
      <c r="K865">
        <v>7.3</v>
      </c>
      <c r="L865">
        <v>8.3800000000000008</v>
      </c>
      <c r="O865">
        <v>1.53</v>
      </c>
      <c r="P865">
        <v>49.081000000000003</v>
      </c>
      <c r="Q865">
        <v>48.890999999999998</v>
      </c>
    </row>
    <row r="866" spans="1:17" x14ac:dyDescent="0.2">
      <c r="A866" s="60">
        <v>31048</v>
      </c>
      <c r="B866">
        <v>61.7</v>
      </c>
      <c r="D866">
        <v>60.5</v>
      </c>
      <c r="F866">
        <v>60.6</v>
      </c>
      <c r="G866">
        <v>105.5</v>
      </c>
      <c r="H866">
        <v>105.7</v>
      </c>
      <c r="I866">
        <v>106.9</v>
      </c>
      <c r="J866">
        <v>107.1</v>
      </c>
      <c r="K866">
        <v>7.3</v>
      </c>
      <c r="L866">
        <v>8.35</v>
      </c>
      <c r="O866">
        <v>1.27</v>
      </c>
      <c r="P866">
        <v>49.326000000000001</v>
      </c>
      <c r="Q866">
        <v>49.164999999999999</v>
      </c>
    </row>
    <row r="867" spans="1:17" x14ac:dyDescent="0.2">
      <c r="A867" s="60">
        <v>31079</v>
      </c>
      <c r="B867">
        <v>62.1</v>
      </c>
      <c r="D867">
        <v>60.9</v>
      </c>
      <c r="F867">
        <v>60.8</v>
      </c>
      <c r="G867">
        <v>106</v>
      </c>
      <c r="H867">
        <v>106.3</v>
      </c>
      <c r="I867">
        <v>107.4</v>
      </c>
      <c r="J867">
        <v>107.7</v>
      </c>
      <c r="K867">
        <v>7.2</v>
      </c>
      <c r="L867">
        <v>8.5</v>
      </c>
      <c r="O867">
        <v>1.25</v>
      </c>
      <c r="P867">
        <v>49.555</v>
      </c>
      <c r="Q867">
        <v>49.42</v>
      </c>
    </row>
    <row r="868" spans="1:17" x14ac:dyDescent="0.2">
      <c r="A868" s="60">
        <v>31107</v>
      </c>
      <c r="B868">
        <v>62.2</v>
      </c>
      <c r="D868">
        <v>61.1</v>
      </c>
      <c r="F868">
        <v>61</v>
      </c>
      <c r="G868">
        <v>106.4</v>
      </c>
      <c r="H868">
        <v>106.8</v>
      </c>
      <c r="I868">
        <v>107.9</v>
      </c>
      <c r="J868">
        <v>108.1</v>
      </c>
      <c r="K868">
        <v>7.2</v>
      </c>
      <c r="L868">
        <v>8.58</v>
      </c>
      <c r="O868">
        <v>1.22</v>
      </c>
      <c r="P868">
        <v>49.749000000000002</v>
      </c>
      <c r="Q868">
        <v>49.593000000000004</v>
      </c>
    </row>
    <row r="869" spans="1:17" x14ac:dyDescent="0.2">
      <c r="A869" s="60">
        <v>31138</v>
      </c>
      <c r="B869">
        <v>62.5</v>
      </c>
      <c r="D869">
        <v>61.3</v>
      </c>
      <c r="F869">
        <v>61.4</v>
      </c>
      <c r="G869">
        <v>106.9</v>
      </c>
      <c r="H869">
        <v>107</v>
      </c>
      <c r="I869">
        <v>108.2</v>
      </c>
      <c r="J869">
        <v>108.4</v>
      </c>
      <c r="K869">
        <v>7.3</v>
      </c>
      <c r="L869">
        <v>8.27</v>
      </c>
      <c r="O869">
        <v>1.5</v>
      </c>
      <c r="P869">
        <v>49.820999999999998</v>
      </c>
      <c r="Q869">
        <v>49.652000000000001</v>
      </c>
    </row>
    <row r="870" spans="1:17" x14ac:dyDescent="0.2">
      <c r="A870" s="60">
        <v>31168</v>
      </c>
      <c r="B870">
        <v>62.7</v>
      </c>
      <c r="D870">
        <v>61.6</v>
      </c>
      <c r="F870">
        <v>61.4</v>
      </c>
      <c r="G870">
        <v>107.3</v>
      </c>
      <c r="H870">
        <v>107.2</v>
      </c>
      <c r="I870">
        <v>108.6</v>
      </c>
      <c r="J870">
        <v>108.8</v>
      </c>
      <c r="K870">
        <v>7.2</v>
      </c>
      <c r="L870">
        <v>7.97</v>
      </c>
      <c r="O870">
        <v>1.36</v>
      </c>
      <c r="P870">
        <v>49.939</v>
      </c>
      <c r="Q870">
        <v>49.823</v>
      </c>
    </row>
    <row r="871" spans="1:17" x14ac:dyDescent="0.2">
      <c r="A871" s="60">
        <v>31199</v>
      </c>
      <c r="B871">
        <v>63</v>
      </c>
      <c r="D871">
        <v>62</v>
      </c>
      <c r="F871">
        <v>61.8</v>
      </c>
      <c r="G871">
        <v>107.6</v>
      </c>
      <c r="H871">
        <v>107.5</v>
      </c>
      <c r="I871">
        <v>108.8</v>
      </c>
      <c r="J871">
        <v>109.1</v>
      </c>
      <c r="K871">
        <v>7.4</v>
      </c>
      <c r="L871">
        <v>7.53</v>
      </c>
      <c r="O871">
        <v>1.58</v>
      </c>
      <c r="P871">
        <v>50.075000000000003</v>
      </c>
      <c r="Q871">
        <v>49.988</v>
      </c>
    </row>
    <row r="872" spans="1:17" x14ac:dyDescent="0.2">
      <c r="A872" s="60">
        <v>31229</v>
      </c>
      <c r="B872">
        <v>63.3</v>
      </c>
      <c r="D872">
        <v>62.2</v>
      </c>
      <c r="F872">
        <v>61.9</v>
      </c>
      <c r="G872">
        <v>107.8</v>
      </c>
      <c r="H872">
        <v>107.7</v>
      </c>
      <c r="I872">
        <v>109</v>
      </c>
      <c r="J872">
        <v>109.4</v>
      </c>
      <c r="K872">
        <v>7.4</v>
      </c>
      <c r="L872">
        <v>7.88</v>
      </c>
      <c r="O872">
        <v>1.56</v>
      </c>
      <c r="P872">
        <v>50.198</v>
      </c>
      <c r="Q872">
        <v>50.134</v>
      </c>
    </row>
    <row r="873" spans="1:17" x14ac:dyDescent="0.2">
      <c r="A873" s="60">
        <v>31260</v>
      </c>
      <c r="B873">
        <v>63.3</v>
      </c>
      <c r="D873">
        <v>62.5</v>
      </c>
      <c r="F873">
        <v>61.8</v>
      </c>
      <c r="G873">
        <v>108</v>
      </c>
      <c r="H873">
        <v>107.9</v>
      </c>
      <c r="I873">
        <v>109.4</v>
      </c>
      <c r="J873">
        <v>109.8</v>
      </c>
      <c r="K873">
        <v>7.1</v>
      </c>
      <c r="L873">
        <v>7.9</v>
      </c>
      <c r="O873">
        <v>1.32</v>
      </c>
      <c r="P873">
        <v>50.363999999999997</v>
      </c>
      <c r="Q873">
        <v>50.38</v>
      </c>
    </row>
    <row r="874" spans="1:17" x14ac:dyDescent="0.2">
      <c r="A874" s="60">
        <v>31291</v>
      </c>
      <c r="B874">
        <v>63.4</v>
      </c>
      <c r="D874">
        <v>62.6</v>
      </c>
      <c r="F874">
        <v>61.9</v>
      </c>
      <c r="G874">
        <v>108.3</v>
      </c>
      <c r="H874">
        <v>108.1</v>
      </c>
      <c r="I874">
        <v>110</v>
      </c>
      <c r="J874">
        <v>110</v>
      </c>
      <c r="K874">
        <v>7.1</v>
      </c>
      <c r="L874">
        <v>7.92</v>
      </c>
      <c r="O874">
        <v>1.43</v>
      </c>
      <c r="P874">
        <v>50.448999999999998</v>
      </c>
      <c r="Q874">
        <v>50.484000000000002</v>
      </c>
    </row>
    <row r="875" spans="1:17" x14ac:dyDescent="0.2">
      <c r="A875" s="60">
        <v>31321</v>
      </c>
      <c r="B875">
        <v>63.6</v>
      </c>
      <c r="D875">
        <v>62.8</v>
      </c>
      <c r="F875">
        <v>62</v>
      </c>
      <c r="G875">
        <v>108.7</v>
      </c>
      <c r="H875">
        <v>108.5</v>
      </c>
      <c r="I875">
        <v>110.7</v>
      </c>
      <c r="J875">
        <v>110.5</v>
      </c>
      <c r="K875">
        <v>7.1</v>
      </c>
      <c r="L875">
        <v>7.99</v>
      </c>
      <c r="O875">
        <v>1.31</v>
      </c>
      <c r="P875">
        <v>50.533000000000001</v>
      </c>
      <c r="Q875">
        <v>50.564999999999998</v>
      </c>
    </row>
    <row r="876" spans="1:17" x14ac:dyDescent="0.2">
      <c r="A876" s="60">
        <v>31352</v>
      </c>
      <c r="B876">
        <v>63.8</v>
      </c>
      <c r="D876">
        <v>63.2</v>
      </c>
      <c r="F876">
        <v>62.2</v>
      </c>
      <c r="G876">
        <v>109</v>
      </c>
      <c r="H876">
        <v>109</v>
      </c>
      <c r="I876">
        <v>111.2</v>
      </c>
      <c r="J876">
        <v>111.1</v>
      </c>
      <c r="K876">
        <v>7</v>
      </c>
      <c r="L876">
        <v>8.0500000000000007</v>
      </c>
      <c r="O876">
        <v>1.1299999999999999</v>
      </c>
      <c r="P876">
        <v>50.68</v>
      </c>
      <c r="Q876">
        <v>50.689</v>
      </c>
    </row>
    <row r="877" spans="1:17" x14ac:dyDescent="0.2">
      <c r="A877" s="60">
        <v>31382</v>
      </c>
      <c r="B877">
        <v>64.099999999999994</v>
      </c>
      <c r="D877">
        <v>63.2</v>
      </c>
      <c r="F877">
        <v>62.3</v>
      </c>
      <c r="G877">
        <v>109.3</v>
      </c>
      <c r="H877">
        <v>109.5</v>
      </c>
      <c r="I877">
        <v>111.3</v>
      </c>
      <c r="J877">
        <v>111.4</v>
      </c>
      <c r="K877">
        <v>7</v>
      </c>
      <c r="L877">
        <v>8.27</v>
      </c>
      <c r="O877">
        <v>1.02</v>
      </c>
      <c r="P877">
        <v>50.85</v>
      </c>
      <c r="Q877">
        <v>50.826999999999998</v>
      </c>
    </row>
    <row r="878" spans="1:17" x14ac:dyDescent="0.2">
      <c r="A878" s="60">
        <v>31413</v>
      </c>
      <c r="B878">
        <v>64.400000000000006</v>
      </c>
      <c r="D878">
        <v>63.2</v>
      </c>
      <c r="F878">
        <v>62.6</v>
      </c>
      <c r="G878">
        <v>109.6</v>
      </c>
      <c r="H878">
        <v>109.9</v>
      </c>
      <c r="I878">
        <v>111.6</v>
      </c>
      <c r="J878">
        <v>111.9</v>
      </c>
      <c r="K878">
        <v>6.7</v>
      </c>
      <c r="L878">
        <v>8.14</v>
      </c>
      <c r="O878">
        <v>1.0900000000000001</v>
      </c>
      <c r="P878">
        <v>51.084000000000003</v>
      </c>
      <c r="Q878">
        <v>51.100999999999999</v>
      </c>
    </row>
    <row r="879" spans="1:17" x14ac:dyDescent="0.2">
      <c r="A879" s="60">
        <v>31444</v>
      </c>
      <c r="B879">
        <v>64.7</v>
      </c>
      <c r="D879">
        <v>63.7</v>
      </c>
      <c r="F879">
        <v>62.9</v>
      </c>
      <c r="G879">
        <v>109.3</v>
      </c>
      <c r="H879">
        <v>109.7</v>
      </c>
      <c r="I879">
        <v>111.9</v>
      </c>
      <c r="J879">
        <v>112.2</v>
      </c>
      <c r="K879">
        <v>7.2</v>
      </c>
      <c r="L879">
        <v>7.86</v>
      </c>
      <c r="O879">
        <v>0.42</v>
      </c>
      <c r="P879">
        <v>51.084000000000003</v>
      </c>
      <c r="Q879">
        <v>51.232999999999997</v>
      </c>
    </row>
    <row r="880" spans="1:17" x14ac:dyDescent="0.2">
      <c r="A880" s="60">
        <v>31472</v>
      </c>
      <c r="B880">
        <v>64.900000000000006</v>
      </c>
      <c r="D880">
        <v>64.2</v>
      </c>
      <c r="F880">
        <v>63.1</v>
      </c>
      <c r="G880">
        <v>108.8</v>
      </c>
      <c r="H880">
        <v>109.1</v>
      </c>
      <c r="I880">
        <v>112.3</v>
      </c>
      <c r="J880">
        <v>112.5</v>
      </c>
      <c r="K880">
        <v>7.2</v>
      </c>
      <c r="L880">
        <v>7.48</v>
      </c>
      <c r="O880">
        <v>0.47</v>
      </c>
      <c r="P880">
        <v>50.972000000000001</v>
      </c>
      <c r="Q880">
        <v>51.389000000000003</v>
      </c>
    </row>
    <row r="881" spans="1:17" x14ac:dyDescent="0.2">
      <c r="A881" s="60">
        <v>31503</v>
      </c>
      <c r="B881">
        <v>64.900000000000006</v>
      </c>
      <c r="D881">
        <v>64.599999999999994</v>
      </c>
      <c r="F881">
        <v>63.1</v>
      </c>
      <c r="G881">
        <v>108.6</v>
      </c>
      <c r="H881">
        <v>108.7</v>
      </c>
      <c r="I881">
        <v>112.7</v>
      </c>
      <c r="J881">
        <v>112.9</v>
      </c>
      <c r="K881">
        <v>7.1</v>
      </c>
      <c r="L881">
        <v>6.99</v>
      </c>
      <c r="O881">
        <v>0.55000000000000004</v>
      </c>
      <c r="P881">
        <v>50.868000000000002</v>
      </c>
      <c r="Q881">
        <v>51.481999999999999</v>
      </c>
    </row>
    <row r="882" spans="1:17" x14ac:dyDescent="0.2">
      <c r="A882" s="60">
        <v>31533</v>
      </c>
      <c r="B882">
        <v>65.3</v>
      </c>
      <c r="D882">
        <v>65.099999999999994</v>
      </c>
      <c r="F882">
        <v>63.5</v>
      </c>
      <c r="G882">
        <v>108.9</v>
      </c>
      <c r="H882">
        <v>109</v>
      </c>
      <c r="I882">
        <v>112.9</v>
      </c>
      <c r="J882">
        <v>113.1</v>
      </c>
      <c r="K882">
        <v>7.2</v>
      </c>
      <c r="L882">
        <v>6.85</v>
      </c>
      <c r="O882">
        <v>0.69</v>
      </c>
      <c r="P882">
        <v>50.960999999999999</v>
      </c>
      <c r="Q882">
        <v>51.57</v>
      </c>
    </row>
    <row r="883" spans="1:17" x14ac:dyDescent="0.2">
      <c r="A883" s="60">
        <v>31564</v>
      </c>
      <c r="B883">
        <v>65.400000000000006</v>
      </c>
      <c r="D883">
        <v>65.2</v>
      </c>
      <c r="F883">
        <v>63.6</v>
      </c>
      <c r="G883">
        <v>109.5</v>
      </c>
      <c r="H883">
        <v>109.4</v>
      </c>
      <c r="I883">
        <v>113.1</v>
      </c>
      <c r="J883">
        <v>113.4</v>
      </c>
      <c r="K883">
        <v>7.2</v>
      </c>
      <c r="L883">
        <v>6.92</v>
      </c>
      <c r="O883">
        <v>0.54</v>
      </c>
      <c r="P883">
        <v>51.151000000000003</v>
      </c>
      <c r="Q883">
        <v>51.725000000000001</v>
      </c>
    </row>
    <row r="884" spans="1:17" x14ac:dyDescent="0.2">
      <c r="A884" s="60">
        <v>31594</v>
      </c>
      <c r="B884">
        <v>65.900000000000006</v>
      </c>
      <c r="D884">
        <v>65.599999999999994</v>
      </c>
      <c r="F884">
        <v>64</v>
      </c>
      <c r="G884">
        <v>109.5</v>
      </c>
      <c r="H884">
        <v>109.5</v>
      </c>
      <c r="I884">
        <v>113.5</v>
      </c>
      <c r="J884">
        <v>113.8</v>
      </c>
      <c r="K884">
        <v>7</v>
      </c>
      <c r="L884">
        <v>6.56</v>
      </c>
      <c r="O884">
        <v>0.77</v>
      </c>
      <c r="P884">
        <v>51.164000000000001</v>
      </c>
      <c r="Q884">
        <v>51.819000000000003</v>
      </c>
    </row>
    <row r="885" spans="1:17" x14ac:dyDescent="0.2">
      <c r="A885" s="60">
        <v>31625</v>
      </c>
      <c r="B885">
        <v>66</v>
      </c>
      <c r="D885">
        <v>66</v>
      </c>
      <c r="F885">
        <v>64.2</v>
      </c>
      <c r="G885">
        <v>109.7</v>
      </c>
      <c r="H885">
        <v>109.6</v>
      </c>
      <c r="I885">
        <v>113.8</v>
      </c>
      <c r="J885">
        <v>114.2</v>
      </c>
      <c r="K885">
        <v>6.9</v>
      </c>
      <c r="L885">
        <v>6.17</v>
      </c>
      <c r="O885">
        <v>1.01</v>
      </c>
      <c r="P885">
        <v>51.228000000000002</v>
      </c>
      <c r="Q885">
        <v>51.924999999999997</v>
      </c>
    </row>
    <row r="886" spans="1:17" x14ac:dyDescent="0.2">
      <c r="A886" s="60">
        <v>31656</v>
      </c>
      <c r="B886">
        <v>66</v>
      </c>
      <c r="D886">
        <v>66</v>
      </c>
      <c r="F886">
        <v>64.2</v>
      </c>
      <c r="G886">
        <v>110.2</v>
      </c>
      <c r="H886">
        <v>110</v>
      </c>
      <c r="I886">
        <v>114.5</v>
      </c>
      <c r="J886">
        <v>114.6</v>
      </c>
      <c r="K886">
        <v>7</v>
      </c>
      <c r="L886">
        <v>5.89</v>
      </c>
      <c r="O886">
        <v>1.07</v>
      </c>
      <c r="P886">
        <v>51.396000000000001</v>
      </c>
      <c r="Q886">
        <v>52.095999999999997</v>
      </c>
    </row>
    <row r="887" spans="1:17" x14ac:dyDescent="0.2">
      <c r="A887" s="60">
        <v>31686</v>
      </c>
      <c r="B887">
        <v>66.400000000000006</v>
      </c>
      <c r="D887">
        <v>66.3</v>
      </c>
      <c r="F887">
        <v>64.3</v>
      </c>
      <c r="G887">
        <v>110.3</v>
      </c>
      <c r="H887">
        <v>110.2</v>
      </c>
      <c r="I887">
        <v>115.1</v>
      </c>
      <c r="J887">
        <v>115</v>
      </c>
      <c r="K887">
        <v>7</v>
      </c>
      <c r="L887">
        <v>5.85</v>
      </c>
      <c r="O887">
        <v>1.08</v>
      </c>
      <c r="P887">
        <v>51.488</v>
      </c>
      <c r="Q887">
        <v>52.273000000000003</v>
      </c>
    </row>
    <row r="888" spans="1:17" x14ac:dyDescent="0.2">
      <c r="A888" s="60">
        <v>31717</v>
      </c>
      <c r="B888">
        <v>66.7</v>
      </c>
      <c r="D888">
        <v>66.599999999999994</v>
      </c>
      <c r="F888">
        <v>64.3</v>
      </c>
      <c r="G888">
        <v>110.4</v>
      </c>
      <c r="H888">
        <v>110.4</v>
      </c>
      <c r="I888">
        <v>115.4</v>
      </c>
      <c r="J888">
        <v>115.3</v>
      </c>
      <c r="K888">
        <v>6.9</v>
      </c>
      <c r="L888">
        <v>6.04</v>
      </c>
      <c r="O888">
        <v>0.94</v>
      </c>
      <c r="P888">
        <v>51.58</v>
      </c>
      <c r="Q888">
        <v>52.384</v>
      </c>
    </row>
    <row r="889" spans="1:17" x14ac:dyDescent="0.2">
      <c r="A889" s="60">
        <v>31747</v>
      </c>
      <c r="B889">
        <v>66.8</v>
      </c>
      <c r="D889">
        <v>66.8</v>
      </c>
      <c r="F889">
        <v>64.400000000000006</v>
      </c>
      <c r="G889">
        <v>110.5</v>
      </c>
      <c r="H889">
        <v>110.8</v>
      </c>
      <c r="I889">
        <v>115.5</v>
      </c>
      <c r="J889">
        <v>115.6</v>
      </c>
      <c r="K889">
        <v>6.6</v>
      </c>
      <c r="L889">
        <v>6.91</v>
      </c>
      <c r="O889">
        <v>0.88</v>
      </c>
      <c r="P889">
        <v>51.651000000000003</v>
      </c>
      <c r="Q889">
        <v>52.451999999999998</v>
      </c>
    </row>
    <row r="890" spans="1:17" x14ac:dyDescent="0.2">
      <c r="A890" s="60">
        <v>31778</v>
      </c>
      <c r="B890">
        <v>67</v>
      </c>
      <c r="D890">
        <v>66.7</v>
      </c>
      <c r="F890">
        <v>64.599999999999994</v>
      </c>
      <c r="G890">
        <v>111.2</v>
      </c>
      <c r="H890">
        <v>111.4</v>
      </c>
      <c r="I890">
        <v>115.8</v>
      </c>
      <c r="J890">
        <v>115.9</v>
      </c>
      <c r="K890">
        <v>6.6</v>
      </c>
      <c r="L890">
        <v>6.43</v>
      </c>
      <c r="O890">
        <v>0.85</v>
      </c>
      <c r="P890">
        <v>51.893999999999998</v>
      </c>
      <c r="Q890">
        <v>52.578000000000003</v>
      </c>
    </row>
    <row r="891" spans="1:17" x14ac:dyDescent="0.2">
      <c r="A891" s="60">
        <v>31809</v>
      </c>
      <c r="B891">
        <v>67.3</v>
      </c>
      <c r="D891">
        <v>67</v>
      </c>
      <c r="F891">
        <v>64.7</v>
      </c>
      <c r="G891">
        <v>111.6</v>
      </c>
      <c r="H891">
        <v>111.8</v>
      </c>
      <c r="I891">
        <v>116.1</v>
      </c>
      <c r="J891">
        <v>116.2</v>
      </c>
      <c r="K891">
        <v>6.6</v>
      </c>
      <c r="L891">
        <v>6.1</v>
      </c>
      <c r="O891">
        <v>0.84</v>
      </c>
      <c r="P891">
        <v>52.076000000000001</v>
      </c>
      <c r="Q891">
        <v>52.685000000000002</v>
      </c>
    </row>
    <row r="892" spans="1:17" x14ac:dyDescent="0.2">
      <c r="A892" s="60">
        <v>31837</v>
      </c>
      <c r="B892">
        <v>67.5</v>
      </c>
      <c r="D892">
        <v>67.3</v>
      </c>
      <c r="F892">
        <v>64.900000000000006</v>
      </c>
      <c r="G892">
        <v>112.1</v>
      </c>
      <c r="H892">
        <v>112.2</v>
      </c>
      <c r="I892">
        <v>116.8</v>
      </c>
      <c r="J892">
        <v>116.6</v>
      </c>
      <c r="K892">
        <v>6.6</v>
      </c>
      <c r="L892">
        <v>6.13</v>
      </c>
      <c r="O892">
        <v>0.97</v>
      </c>
      <c r="P892">
        <v>52.213999999999999</v>
      </c>
      <c r="Q892">
        <v>52.841000000000001</v>
      </c>
    </row>
    <row r="893" spans="1:17" x14ac:dyDescent="0.2">
      <c r="A893" s="60">
        <v>31868</v>
      </c>
      <c r="B893">
        <v>67.900000000000006</v>
      </c>
      <c r="D893">
        <v>67.599999999999994</v>
      </c>
      <c r="F893">
        <v>65.5</v>
      </c>
      <c r="G893">
        <v>112.7</v>
      </c>
      <c r="H893">
        <v>112.7</v>
      </c>
      <c r="I893">
        <v>117.4</v>
      </c>
      <c r="J893">
        <v>117.3</v>
      </c>
      <c r="K893">
        <v>6.3</v>
      </c>
      <c r="L893">
        <v>6.37</v>
      </c>
      <c r="O893">
        <v>0.83</v>
      </c>
      <c r="P893">
        <v>52.408999999999999</v>
      </c>
      <c r="Q893">
        <v>53.064999999999998</v>
      </c>
    </row>
    <row r="894" spans="1:17" x14ac:dyDescent="0.2">
      <c r="A894" s="60">
        <v>31898</v>
      </c>
      <c r="B894">
        <v>68.3</v>
      </c>
      <c r="D894">
        <v>67.900000000000006</v>
      </c>
      <c r="F894">
        <v>66.099999999999994</v>
      </c>
      <c r="G894">
        <v>113.1</v>
      </c>
      <c r="H894">
        <v>113</v>
      </c>
      <c r="I894">
        <v>117.6</v>
      </c>
      <c r="J894">
        <v>117.7</v>
      </c>
      <c r="K894">
        <v>6.3</v>
      </c>
      <c r="L894">
        <v>6.85</v>
      </c>
      <c r="O894">
        <v>0.8</v>
      </c>
      <c r="P894">
        <v>52.542000000000002</v>
      </c>
      <c r="Q894">
        <v>53.213999999999999</v>
      </c>
    </row>
    <row r="895" spans="1:17" x14ac:dyDescent="0.2">
      <c r="A895" s="60">
        <v>31929</v>
      </c>
      <c r="B895">
        <v>68.5</v>
      </c>
      <c r="D895">
        <v>68</v>
      </c>
      <c r="F895">
        <v>66.599999999999994</v>
      </c>
      <c r="G895">
        <v>113.5</v>
      </c>
      <c r="H895">
        <v>113.5</v>
      </c>
      <c r="I895">
        <v>117.7</v>
      </c>
      <c r="J895">
        <v>117.9</v>
      </c>
      <c r="K895">
        <v>6.2</v>
      </c>
      <c r="L895">
        <v>6.73</v>
      </c>
      <c r="O895">
        <v>0.9</v>
      </c>
      <c r="P895">
        <v>52.741</v>
      </c>
      <c r="Q895">
        <v>53.36</v>
      </c>
    </row>
    <row r="896" spans="1:17" x14ac:dyDescent="0.2">
      <c r="A896" s="60">
        <v>31959</v>
      </c>
      <c r="B896">
        <v>68.900000000000006</v>
      </c>
      <c r="D896">
        <v>68.599999999999994</v>
      </c>
      <c r="F896">
        <v>67.099999999999994</v>
      </c>
      <c r="G896">
        <v>113.8</v>
      </c>
      <c r="H896">
        <v>113.8</v>
      </c>
      <c r="I896">
        <v>118</v>
      </c>
      <c r="J896">
        <v>118.3</v>
      </c>
      <c r="K896">
        <v>6.1</v>
      </c>
      <c r="L896">
        <v>6.58</v>
      </c>
      <c r="O896">
        <v>1.03</v>
      </c>
      <c r="P896">
        <v>52.863</v>
      </c>
      <c r="Q896">
        <v>53.497999999999998</v>
      </c>
    </row>
    <row r="897" spans="1:17" x14ac:dyDescent="0.2">
      <c r="A897" s="60">
        <v>31990</v>
      </c>
      <c r="B897">
        <v>69</v>
      </c>
      <c r="D897">
        <v>68.8</v>
      </c>
      <c r="F897">
        <v>67.099999999999994</v>
      </c>
      <c r="G897">
        <v>114.4</v>
      </c>
      <c r="H897">
        <v>114.3</v>
      </c>
      <c r="I897">
        <v>118.6</v>
      </c>
      <c r="J897">
        <v>118.7</v>
      </c>
      <c r="K897">
        <v>6</v>
      </c>
      <c r="L897">
        <v>6.73</v>
      </c>
      <c r="O897">
        <v>1.03</v>
      </c>
      <c r="P897">
        <v>53.072000000000003</v>
      </c>
      <c r="Q897">
        <v>53.679000000000002</v>
      </c>
    </row>
    <row r="898" spans="1:17" x14ac:dyDescent="0.2">
      <c r="A898" s="60">
        <v>32021</v>
      </c>
      <c r="B898">
        <v>69</v>
      </c>
      <c r="D898">
        <v>68.900000000000006</v>
      </c>
      <c r="F898">
        <v>66.900000000000006</v>
      </c>
      <c r="G898">
        <v>115</v>
      </c>
      <c r="H898">
        <v>114.7</v>
      </c>
      <c r="I898">
        <v>119.4</v>
      </c>
      <c r="J898">
        <v>119.2</v>
      </c>
      <c r="K898">
        <v>5.9</v>
      </c>
      <c r="L898">
        <v>7.22</v>
      </c>
      <c r="O898">
        <v>1.03</v>
      </c>
      <c r="P898">
        <v>53.250999999999998</v>
      </c>
      <c r="Q898">
        <v>53.892000000000003</v>
      </c>
    </row>
    <row r="899" spans="1:17" x14ac:dyDescent="0.2">
      <c r="A899" s="60">
        <v>32051</v>
      </c>
      <c r="B899">
        <v>69.2</v>
      </c>
      <c r="D899">
        <v>69.2</v>
      </c>
      <c r="F899">
        <v>67</v>
      </c>
      <c r="G899">
        <v>115.3</v>
      </c>
      <c r="H899">
        <v>115</v>
      </c>
      <c r="I899">
        <v>120.1</v>
      </c>
      <c r="J899">
        <v>119.8</v>
      </c>
      <c r="K899">
        <v>6</v>
      </c>
      <c r="L899">
        <v>7.29</v>
      </c>
      <c r="O899">
        <v>1.3</v>
      </c>
      <c r="P899">
        <v>53.42</v>
      </c>
      <c r="Q899">
        <v>54.122</v>
      </c>
    </row>
    <row r="900" spans="1:17" x14ac:dyDescent="0.2">
      <c r="A900" s="60">
        <v>32082</v>
      </c>
      <c r="B900">
        <v>69.5</v>
      </c>
      <c r="D900">
        <v>69.5</v>
      </c>
      <c r="F900">
        <v>67.2</v>
      </c>
      <c r="G900">
        <v>115.4</v>
      </c>
      <c r="H900">
        <v>115.4</v>
      </c>
      <c r="I900">
        <v>120.5</v>
      </c>
      <c r="J900">
        <v>120.1</v>
      </c>
      <c r="K900">
        <v>5.8</v>
      </c>
      <c r="L900">
        <v>6.69</v>
      </c>
      <c r="O900">
        <v>1.26</v>
      </c>
      <c r="P900">
        <v>53.521000000000001</v>
      </c>
      <c r="Q900">
        <v>54.234999999999999</v>
      </c>
    </row>
    <row r="901" spans="1:17" x14ac:dyDescent="0.2">
      <c r="A901" s="60">
        <v>32112</v>
      </c>
      <c r="B901">
        <v>69.599999999999994</v>
      </c>
      <c r="D901">
        <v>69.5</v>
      </c>
      <c r="F901">
        <v>67.3</v>
      </c>
      <c r="G901">
        <v>115.4</v>
      </c>
      <c r="H901">
        <v>115.6</v>
      </c>
      <c r="I901">
        <v>120.4</v>
      </c>
      <c r="J901">
        <v>120.4</v>
      </c>
      <c r="K901">
        <v>5.7</v>
      </c>
      <c r="L901">
        <v>6.77</v>
      </c>
      <c r="O901">
        <v>1.06</v>
      </c>
      <c r="P901">
        <v>53.62</v>
      </c>
      <c r="Q901">
        <v>54.348999999999997</v>
      </c>
    </row>
    <row r="902" spans="1:17" x14ac:dyDescent="0.2">
      <c r="A902" s="60">
        <v>32143</v>
      </c>
      <c r="B902">
        <v>69.7</v>
      </c>
      <c r="D902">
        <v>69.5</v>
      </c>
      <c r="F902">
        <v>67.2</v>
      </c>
      <c r="G902">
        <v>115.7</v>
      </c>
      <c r="H902">
        <v>116</v>
      </c>
      <c r="I902">
        <v>120.8</v>
      </c>
      <c r="J902">
        <v>120.9</v>
      </c>
      <c r="K902">
        <v>5.7</v>
      </c>
      <c r="L902">
        <v>6.83</v>
      </c>
      <c r="O902">
        <v>1.04</v>
      </c>
      <c r="P902">
        <v>53.828000000000003</v>
      </c>
      <c r="Q902">
        <v>54.606000000000002</v>
      </c>
    </row>
    <row r="903" spans="1:17" x14ac:dyDescent="0.2">
      <c r="A903" s="60">
        <v>32174</v>
      </c>
      <c r="B903">
        <v>70</v>
      </c>
      <c r="D903">
        <v>70.099999999999994</v>
      </c>
      <c r="F903">
        <v>67.2</v>
      </c>
      <c r="G903">
        <v>116</v>
      </c>
      <c r="H903">
        <v>116.2</v>
      </c>
      <c r="I903">
        <v>121.1</v>
      </c>
      <c r="J903">
        <v>121.2</v>
      </c>
      <c r="K903">
        <v>5.7</v>
      </c>
      <c r="L903">
        <v>6.58</v>
      </c>
      <c r="O903">
        <v>1.03</v>
      </c>
      <c r="P903">
        <v>53.908000000000001</v>
      </c>
      <c r="Q903">
        <v>54.718000000000004</v>
      </c>
    </row>
    <row r="904" spans="1:17" x14ac:dyDescent="0.2">
      <c r="A904" s="60">
        <v>32203</v>
      </c>
      <c r="B904">
        <v>70.400000000000006</v>
      </c>
      <c r="D904">
        <v>70.599999999999994</v>
      </c>
      <c r="F904">
        <v>67.7</v>
      </c>
      <c r="G904">
        <v>116.5</v>
      </c>
      <c r="H904">
        <v>116.5</v>
      </c>
      <c r="I904">
        <v>121.9</v>
      </c>
      <c r="J904">
        <v>121.7</v>
      </c>
      <c r="K904">
        <v>5.7</v>
      </c>
      <c r="L904">
        <v>6.58</v>
      </c>
      <c r="O904">
        <v>1.1599999999999999</v>
      </c>
      <c r="P904">
        <v>54.093000000000004</v>
      </c>
      <c r="Q904">
        <v>54.951999999999998</v>
      </c>
    </row>
    <row r="905" spans="1:17" x14ac:dyDescent="0.2">
      <c r="A905" s="60">
        <v>32234</v>
      </c>
      <c r="B905">
        <v>70.599999999999994</v>
      </c>
      <c r="D905">
        <v>70.8</v>
      </c>
      <c r="F905">
        <v>68.099999999999994</v>
      </c>
      <c r="G905">
        <v>117.1</v>
      </c>
      <c r="H905">
        <v>117.2</v>
      </c>
      <c r="I905">
        <v>122.4</v>
      </c>
      <c r="J905">
        <v>122.3</v>
      </c>
      <c r="K905">
        <v>5.4</v>
      </c>
      <c r="L905">
        <v>6.87</v>
      </c>
      <c r="O905">
        <v>1.1399999999999999</v>
      </c>
      <c r="P905">
        <v>54.356000000000002</v>
      </c>
      <c r="Q905">
        <v>55.219000000000001</v>
      </c>
    </row>
    <row r="906" spans="1:17" x14ac:dyDescent="0.2">
      <c r="A906" s="60">
        <v>32264</v>
      </c>
      <c r="B906">
        <v>71</v>
      </c>
      <c r="D906">
        <v>71.2</v>
      </c>
      <c r="F906">
        <v>68.2</v>
      </c>
      <c r="G906">
        <v>117.5</v>
      </c>
      <c r="H906">
        <v>117.5</v>
      </c>
      <c r="I906">
        <v>122.7</v>
      </c>
      <c r="J906">
        <v>122.7</v>
      </c>
      <c r="K906">
        <v>5.6</v>
      </c>
      <c r="L906">
        <v>7.09</v>
      </c>
      <c r="O906">
        <v>0.99</v>
      </c>
      <c r="P906">
        <v>54.514000000000003</v>
      </c>
      <c r="Q906">
        <v>55.406999999999996</v>
      </c>
    </row>
    <row r="907" spans="1:17" x14ac:dyDescent="0.2">
      <c r="A907" s="60">
        <v>32295</v>
      </c>
      <c r="B907">
        <v>71.2</v>
      </c>
      <c r="D907">
        <v>71.2</v>
      </c>
      <c r="F907">
        <v>68.099999999999994</v>
      </c>
      <c r="G907">
        <v>118</v>
      </c>
      <c r="H907">
        <v>118</v>
      </c>
      <c r="I907">
        <v>123</v>
      </c>
      <c r="J907">
        <v>123.2</v>
      </c>
      <c r="K907">
        <v>5.4</v>
      </c>
      <c r="L907">
        <v>7.51</v>
      </c>
      <c r="O907">
        <v>0.8</v>
      </c>
      <c r="P907">
        <v>54.746000000000002</v>
      </c>
      <c r="Q907">
        <v>55.640999999999998</v>
      </c>
    </row>
    <row r="908" spans="1:17" x14ac:dyDescent="0.2">
      <c r="A908" s="60">
        <v>32325</v>
      </c>
      <c r="B908">
        <v>71.599999999999994</v>
      </c>
      <c r="D908">
        <v>71.7</v>
      </c>
      <c r="F908">
        <v>68.400000000000006</v>
      </c>
      <c r="G908">
        <v>118.5</v>
      </c>
      <c r="H908">
        <v>118.5</v>
      </c>
      <c r="I908">
        <v>123.3</v>
      </c>
      <c r="J908">
        <v>123.6</v>
      </c>
      <c r="K908">
        <v>5.4</v>
      </c>
      <c r="L908">
        <v>7.75</v>
      </c>
      <c r="O908">
        <v>0.73</v>
      </c>
      <c r="P908">
        <v>55.012</v>
      </c>
      <c r="Q908">
        <v>55.868000000000002</v>
      </c>
    </row>
    <row r="909" spans="1:17" x14ac:dyDescent="0.2">
      <c r="A909" s="60">
        <v>32356</v>
      </c>
      <c r="B909">
        <v>71.7</v>
      </c>
      <c r="D909">
        <v>72</v>
      </c>
      <c r="F909">
        <v>68.3</v>
      </c>
      <c r="G909">
        <v>119</v>
      </c>
      <c r="H909">
        <v>119</v>
      </c>
      <c r="I909">
        <v>123.8</v>
      </c>
      <c r="J909">
        <v>124</v>
      </c>
      <c r="K909">
        <v>5.6</v>
      </c>
      <c r="L909">
        <v>8.01</v>
      </c>
      <c r="O909">
        <v>0.54</v>
      </c>
      <c r="P909">
        <v>55.174999999999997</v>
      </c>
      <c r="Q909">
        <v>56.006999999999998</v>
      </c>
    </row>
    <row r="910" spans="1:17" x14ac:dyDescent="0.2">
      <c r="A910" s="60">
        <v>32387</v>
      </c>
      <c r="B910">
        <v>71.8</v>
      </c>
      <c r="D910">
        <v>72.099999999999994</v>
      </c>
      <c r="F910">
        <v>68.400000000000006</v>
      </c>
      <c r="G910">
        <v>119.8</v>
      </c>
      <c r="H910">
        <v>119.5</v>
      </c>
      <c r="I910">
        <v>124.7</v>
      </c>
      <c r="J910">
        <v>124.7</v>
      </c>
      <c r="K910">
        <v>5.4</v>
      </c>
      <c r="L910">
        <v>8.19</v>
      </c>
      <c r="O910">
        <v>0.44</v>
      </c>
      <c r="P910">
        <v>55.444000000000003</v>
      </c>
      <c r="Q910">
        <v>56.307000000000002</v>
      </c>
    </row>
    <row r="911" spans="1:17" x14ac:dyDescent="0.2">
      <c r="A911" s="60">
        <v>32417</v>
      </c>
      <c r="B911">
        <v>72.2</v>
      </c>
      <c r="D911">
        <v>72.599999999999994</v>
      </c>
      <c r="F911">
        <v>68.400000000000006</v>
      </c>
      <c r="G911">
        <v>120.2</v>
      </c>
      <c r="H911">
        <v>119.9</v>
      </c>
      <c r="I911">
        <v>125.5</v>
      </c>
      <c r="J911">
        <v>125.2</v>
      </c>
      <c r="K911">
        <v>5.4</v>
      </c>
      <c r="L911">
        <v>8.3000000000000007</v>
      </c>
      <c r="O911">
        <v>0.4</v>
      </c>
      <c r="P911">
        <v>55.625</v>
      </c>
      <c r="Q911">
        <v>56.521000000000001</v>
      </c>
    </row>
    <row r="912" spans="1:17" x14ac:dyDescent="0.2">
      <c r="A912" s="60">
        <v>32448</v>
      </c>
      <c r="B912">
        <v>72.3</v>
      </c>
      <c r="D912">
        <v>73</v>
      </c>
      <c r="F912">
        <v>68.400000000000006</v>
      </c>
      <c r="G912">
        <v>120.3</v>
      </c>
      <c r="H912">
        <v>120.3</v>
      </c>
      <c r="I912">
        <v>125.8</v>
      </c>
      <c r="J912">
        <v>125.6</v>
      </c>
      <c r="K912">
        <v>5.3</v>
      </c>
      <c r="L912">
        <v>8.35</v>
      </c>
      <c r="O912">
        <v>0.22</v>
      </c>
      <c r="P912">
        <v>55.753999999999998</v>
      </c>
      <c r="Q912">
        <v>56.676000000000002</v>
      </c>
    </row>
    <row r="913" spans="1:17" x14ac:dyDescent="0.2">
      <c r="A913" s="60">
        <v>32478</v>
      </c>
      <c r="B913">
        <v>72.3</v>
      </c>
      <c r="D913">
        <v>73.099999999999994</v>
      </c>
      <c r="F913">
        <v>68.2</v>
      </c>
      <c r="G913">
        <v>120.5</v>
      </c>
      <c r="H913">
        <v>120.7</v>
      </c>
      <c r="I913">
        <v>126</v>
      </c>
      <c r="J913">
        <v>126</v>
      </c>
      <c r="K913">
        <v>5.3</v>
      </c>
      <c r="L913">
        <v>8.76</v>
      </c>
      <c r="O913">
        <v>0</v>
      </c>
      <c r="P913">
        <v>55.927999999999997</v>
      </c>
      <c r="Q913">
        <v>56.863999999999997</v>
      </c>
    </row>
    <row r="914" spans="1:17" x14ac:dyDescent="0.2">
      <c r="A914" s="60">
        <v>32509</v>
      </c>
      <c r="B914">
        <v>72.7</v>
      </c>
      <c r="D914">
        <v>73.3</v>
      </c>
      <c r="F914">
        <v>68.599999999999994</v>
      </c>
      <c r="G914">
        <v>121.1</v>
      </c>
      <c r="H914">
        <v>121.2</v>
      </c>
      <c r="I914">
        <v>126.4</v>
      </c>
      <c r="J914">
        <v>126.5</v>
      </c>
      <c r="K914">
        <v>5.4</v>
      </c>
      <c r="L914">
        <v>9.1199999999999992</v>
      </c>
      <c r="O914">
        <v>-0.11</v>
      </c>
      <c r="P914">
        <v>56.215000000000003</v>
      </c>
      <c r="Q914">
        <v>57.152000000000001</v>
      </c>
    </row>
    <row r="915" spans="1:17" x14ac:dyDescent="0.2">
      <c r="A915" s="60">
        <v>32540</v>
      </c>
      <c r="B915">
        <v>73.2</v>
      </c>
      <c r="D915">
        <v>73.8</v>
      </c>
      <c r="F915">
        <v>69</v>
      </c>
      <c r="G915">
        <v>121.6</v>
      </c>
      <c r="H915">
        <v>121.6</v>
      </c>
      <c r="I915">
        <v>126.9</v>
      </c>
      <c r="J915">
        <v>126.9</v>
      </c>
      <c r="K915">
        <v>5.2</v>
      </c>
      <c r="L915">
        <v>9.36</v>
      </c>
      <c r="O915">
        <v>-0.23</v>
      </c>
      <c r="P915">
        <v>56.402000000000001</v>
      </c>
      <c r="Q915">
        <v>57.296999999999997</v>
      </c>
    </row>
    <row r="916" spans="1:17" x14ac:dyDescent="0.2">
      <c r="A916" s="60">
        <v>32568</v>
      </c>
      <c r="B916">
        <v>73.599999999999994</v>
      </c>
      <c r="D916">
        <v>74.3</v>
      </c>
      <c r="F916">
        <v>69.599999999999994</v>
      </c>
      <c r="G916">
        <v>122.3</v>
      </c>
      <c r="H916">
        <v>122.2</v>
      </c>
      <c r="I916">
        <v>127.6</v>
      </c>
      <c r="J916">
        <v>127.4</v>
      </c>
      <c r="K916">
        <v>5</v>
      </c>
      <c r="L916">
        <v>9.85</v>
      </c>
      <c r="O916">
        <v>-0.43</v>
      </c>
      <c r="P916">
        <v>56.612000000000002</v>
      </c>
      <c r="Q916">
        <v>57.468000000000004</v>
      </c>
    </row>
    <row r="917" spans="1:17" x14ac:dyDescent="0.2">
      <c r="A917" s="60">
        <v>32599</v>
      </c>
      <c r="B917">
        <v>73.8</v>
      </c>
      <c r="D917">
        <v>74.5</v>
      </c>
      <c r="F917">
        <v>69.7</v>
      </c>
      <c r="G917">
        <v>123.1</v>
      </c>
      <c r="H917">
        <v>123.1</v>
      </c>
      <c r="I917">
        <v>128</v>
      </c>
      <c r="J917">
        <v>127.8</v>
      </c>
      <c r="K917">
        <v>5.2</v>
      </c>
      <c r="L917">
        <v>9.84</v>
      </c>
      <c r="O917">
        <v>-0.2</v>
      </c>
      <c r="P917">
        <v>56.988999999999997</v>
      </c>
      <c r="Q917">
        <v>57.661000000000001</v>
      </c>
    </row>
    <row r="918" spans="1:17" x14ac:dyDescent="0.2">
      <c r="A918" s="60">
        <v>32629</v>
      </c>
      <c r="B918">
        <v>74.599999999999994</v>
      </c>
      <c r="D918">
        <v>75.099999999999994</v>
      </c>
      <c r="F918">
        <v>70.7</v>
      </c>
      <c r="G918">
        <v>123.8</v>
      </c>
      <c r="H918">
        <v>123.7</v>
      </c>
      <c r="I918">
        <v>128.30000000000001</v>
      </c>
      <c r="J918">
        <v>128.30000000000001</v>
      </c>
      <c r="K918">
        <v>5.2</v>
      </c>
      <c r="L918">
        <v>9.81</v>
      </c>
      <c r="O918">
        <v>-0.22</v>
      </c>
      <c r="P918">
        <v>57.197000000000003</v>
      </c>
      <c r="Q918">
        <v>57.832999999999998</v>
      </c>
    </row>
    <row r="919" spans="1:17" x14ac:dyDescent="0.2">
      <c r="A919" s="60">
        <v>32660</v>
      </c>
      <c r="B919">
        <v>74.900000000000006</v>
      </c>
      <c r="D919">
        <v>75.5</v>
      </c>
      <c r="F919">
        <v>71.2</v>
      </c>
      <c r="G919">
        <v>124.1</v>
      </c>
      <c r="H919">
        <v>124.1</v>
      </c>
      <c r="I919">
        <v>128.5</v>
      </c>
      <c r="J919">
        <v>128.80000000000001</v>
      </c>
      <c r="K919">
        <v>5.3</v>
      </c>
      <c r="L919">
        <v>9.5299999999999994</v>
      </c>
      <c r="O919">
        <v>0.02</v>
      </c>
      <c r="P919">
        <v>57.322000000000003</v>
      </c>
      <c r="Q919">
        <v>57.987000000000002</v>
      </c>
    </row>
    <row r="920" spans="1:17" x14ac:dyDescent="0.2">
      <c r="A920" s="60">
        <v>32690</v>
      </c>
      <c r="B920">
        <v>75.400000000000006</v>
      </c>
      <c r="D920">
        <v>75.900000000000006</v>
      </c>
      <c r="F920">
        <v>71.7</v>
      </c>
      <c r="G920">
        <v>124.4</v>
      </c>
      <c r="H920">
        <v>124.5</v>
      </c>
      <c r="I920">
        <v>129</v>
      </c>
      <c r="J920">
        <v>129.19999999999999</v>
      </c>
      <c r="K920">
        <v>5.2</v>
      </c>
      <c r="L920">
        <v>9.24</v>
      </c>
      <c r="O920">
        <v>0.28999999999999998</v>
      </c>
      <c r="P920">
        <v>57.459000000000003</v>
      </c>
      <c r="Q920">
        <v>58.136000000000003</v>
      </c>
    </row>
    <row r="921" spans="1:17" x14ac:dyDescent="0.2">
      <c r="A921" s="60">
        <v>32721</v>
      </c>
      <c r="B921">
        <v>75.5</v>
      </c>
      <c r="D921">
        <v>76.099999999999994</v>
      </c>
      <c r="F921">
        <v>71.7</v>
      </c>
      <c r="G921">
        <v>124.6</v>
      </c>
      <c r="H921">
        <v>124.5</v>
      </c>
      <c r="I921">
        <v>129.30000000000001</v>
      </c>
      <c r="J921">
        <v>129.5</v>
      </c>
      <c r="K921">
        <v>5.2</v>
      </c>
      <c r="L921">
        <v>8.99</v>
      </c>
      <c r="O921">
        <v>-0.16</v>
      </c>
      <c r="P921">
        <v>57.466000000000001</v>
      </c>
      <c r="Q921">
        <v>58.216999999999999</v>
      </c>
    </row>
    <row r="922" spans="1:17" x14ac:dyDescent="0.2">
      <c r="A922" s="60">
        <v>32752</v>
      </c>
      <c r="B922">
        <v>75.599999999999994</v>
      </c>
      <c r="D922">
        <v>76.3</v>
      </c>
      <c r="F922">
        <v>72</v>
      </c>
      <c r="G922">
        <v>125</v>
      </c>
      <c r="H922">
        <v>124.8</v>
      </c>
      <c r="I922">
        <v>130</v>
      </c>
      <c r="J922">
        <v>129.9</v>
      </c>
      <c r="K922">
        <v>5.3</v>
      </c>
      <c r="L922">
        <v>9.02</v>
      </c>
      <c r="O922">
        <v>-0.15</v>
      </c>
      <c r="P922">
        <v>57.594000000000001</v>
      </c>
      <c r="Q922">
        <v>58.418999999999997</v>
      </c>
    </row>
    <row r="923" spans="1:17" x14ac:dyDescent="0.2">
      <c r="A923" s="60">
        <v>32782</v>
      </c>
      <c r="B923">
        <v>75.900000000000006</v>
      </c>
      <c r="D923">
        <v>76.599999999999994</v>
      </c>
      <c r="F923">
        <v>72</v>
      </c>
      <c r="G923">
        <v>125.6</v>
      </c>
      <c r="H923">
        <v>125.4</v>
      </c>
      <c r="I923">
        <v>130.9</v>
      </c>
      <c r="J923">
        <v>130.6</v>
      </c>
      <c r="K923">
        <v>5.3</v>
      </c>
      <c r="L923">
        <v>8.84</v>
      </c>
      <c r="O923">
        <v>7.0000000000000007E-2</v>
      </c>
      <c r="P923">
        <v>57.819000000000003</v>
      </c>
      <c r="Q923">
        <v>58.631</v>
      </c>
    </row>
    <row r="924" spans="1:17" x14ac:dyDescent="0.2">
      <c r="A924" s="60">
        <v>32813</v>
      </c>
      <c r="B924">
        <v>76.099999999999994</v>
      </c>
      <c r="D924">
        <v>77</v>
      </c>
      <c r="F924">
        <v>72.2</v>
      </c>
      <c r="G924">
        <v>125.9</v>
      </c>
      <c r="H924">
        <v>125.9</v>
      </c>
      <c r="I924">
        <v>131.30000000000001</v>
      </c>
      <c r="J924">
        <v>131.1</v>
      </c>
      <c r="K924">
        <v>5.4</v>
      </c>
      <c r="L924">
        <v>8.5500000000000007</v>
      </c>
      <c r="O924">
        <v>0.09</v>
      </c>
      <c r="P924">
        <v>57.945</v>
      </c>
      <c r="Q924">
        <v>58.786999999999999</v>
      </c>
    </row>
    <row r="925" spans="1:17" x14ac:dyDescent="0.2">
      <c r="A925" s="60">
        <v>32843</v>
      </c>
      <c r="B925">
        <v>76.099999999999994</v>
      </c>
      <c r="D925">
        <v>77.099999999999994</v>
      </c>
      <c r="F925">
        <v>72.5</v>
      </c>
      <c r="G925">
        <v>126.1</v>
      </c>
      <c r="H925">
        <v>126.3</v>
      </c>
      <c r="I925">
        <v>131.5</v>
      </c>
      <c r="J925">
        <v>131.6</v>
      </c>
      <c r="K925">
        <v>5.4</v>
      </c>
      <c r="L925">
        <v>8.4499999999999993</v>
      </c>
      <c r="O925">
        <v>0.06</v>
      </c>
      <c r="P925">
        <v>58.113</v>
      </c>
      <c r="Q925">
        <v>58.954000000000001</v>
      </c>
    </row>
    <row r="926" spans="1:17" x14ac:dyDescent="0.2">
      <c r="A926" s="60">
        <v>32874</v>
      </c>
      <c r="B926">
        <v>76.7</v>
      </c>
      <c r="D926">
        <v>77.3</v>
      </c>
      <c r="F926">
        <v>73.099999999999994</v>
      </c>
      <c r="G926">
        <v>127.4</v>
      </c>
      <c r="H926">
        <v>127.5</v>
      </c>
      <c r="I926">
        <v>132</v>
      </c>
      <c r="J926">
        <v>132.1</v>
      </c>
      <c r="K926">
        <v>5.4</v>
      </c>
      <c r="L926">
        <v>8.23</v>
      </c>
      <c r="O926">
        <v>0.15</v>
      </c>
      <c r="P926">
        <v>58.552999999999997</v>
      </c>
      <c r="Q926">
        <v>59.180999999999997</v>
      </c>
    </row>
    <row r="927" spans="1:17" x14ac:dyDescent="0.2">
      <c r="A927" s="60">
        <v>32905</v>
      </c>
      <c r="B927">
        <v>77.2</v>
      </c>
      <c r="D927">
        <v>77.7</v>
      </c>
      <c r="F927">
        <v>73.400000000000006</v>
      </c>
      <c r="G927">
        <v>128</v>
      </c>
      <c r="H927">
        <v>128</v>
      </c>
      <c r="I927">
        <v>132.80000000000001</v>
      </c>
      <c r="J927">
        <v>132.69999999999999</v>
      </c>
      <c r="K927">
        <v>5.3</v>
      </c>
      <c r="L927">
        <v>8.24</v>
      </c>
      <c r="O927">
        <v>0.08</v>
      </c>
      <c r="P927">
        <v>58.811</v>
      </c>
      <c r="Q927">
        <v>59.468000000000004</v>
      </c>
    </row>
    <row r="928" spans="1:17" x14ac:dyDescent="0.2">
      <c r="A928" s="60">
        <v>32933</v>
      </c>
      <c r="B928">
        <v>77.5</v>
      </c>
      <c r="D928">
        <v>78</v>
      </c>
      <c r="F928">
        <v>73.599999999999994</v>
      </c>
      <c r="G928">
        <v>128.69999999999999</v>
      </c>
      <c r="H928">
        <v>128.6</v>
      </c>
      <c r="I928">
        <v>133.9</v>
      </c>
      <c r="J928">
        <v>133.5</v>
      </c>
      <c r="K928">
        <v>5.2</v>
      </c>
      <c r="L928">
        <v>8.2799999999999994</v>
      </c>
      <c r="O928">
        <v>0.01</v>
      </c>
      <c r="P928">
        <v>59.033000000000001</v>
      </c>
      <c r="Q928">
        <v>59.753999999999998</v>
      </c>
    </row>
    <row r="929" spans="1:17" x14ac:dyDescent="0.2">
      <c r="A929" s="60">
        <v>32964</v>
      </c>
      <c r="B929">
        <v>77.5</v>
      </c>
      <c r="D929">
        <v>78.099999999999994</v>
      </c>
      <c r="F929">
        <v>74.099999999999994</v>
      </c>
      <c r="G929">
        <v>128.9</v>
      </c>
      <c r="H929">
        <v>128.9</v>
      </c>
      <c r="I929">
        <v>134.19999999999999</v>
      </c>
      <c r="J929">
        <v>134</v>
      </c>
      <c r="K929">
        <v>5.4</v>
      </c>
      <c r="L929">
        <v>8.26</v>
      </c>
      <c r="O929">
        <v>0.08</v>
      </c>
      <c r="P929">
        <v>59.156999999999996</v>
      </c>
      <c r="Q929">
        <v>59.932000000000002</v>
      </c>
    </row>
    <row r="930" spans="1:17" x14ac:dyDescent="0.2">
      <c r="A930" s="60">
        <v>32994</v>
      </c>
      <c r="B930">
        <v>77.900000000000006</v>
      </c>
      <c r="D930">
        <v>78.400000000000006</v>
      </c>
      <c r="F930">
        <v>74.3</v>
      </c>
      <c r="G930">
        <v>129.19999999999999</v>
      </c>
      <c r="H930">
        <v>129.1</v>
      </c>
      <c r="I930">
        <v>134.4</v>
      </c>
      <c r="J930">
        <v>134.4</v>
      </c>
      <c r="K930">
        <v>5.4</v>
      </c>
      <c r="L930">
        <v>8.18</v>
      </c>
      <c r="O930">
        <v>0.1</v>
      </c>
      <c r="P930">
        <v>59.29</v>
      </c>
      <c r="Q930">
        <v>60.115000000000002</v>
      </c>
    </row>
    <row r="931" spans="1:17" x14ac:dyDescent="0.2">
      <c r="A931" s="60">
        <v>33025</v>
      </c>
      <c r="B931">
        <v>78.2</v>
      </c>
      <c r="D931">
        <v>78.599999999999994</v>
      </c>
      <c r="F931">
        <v>74.8</v>
      </c>
      <c r="G931">
        <v>129.9</v>
      </c>
      <c r="H931">
        <v>129.9</v>
      </c>
      <c r="I931">
        <v>134.80000000000001</v>
      </c>
      <c r="J931">
        <v>135.1</v>
      </c>
      <c r="K931">
        <v>5.2</v>
      </c>
      <c r="L931">
        <v>8.2899999999999991</v>
      </c>
      <c r="O931">
        <v>0.19</v>
      </c>
      <c r="P931">
        <v>59.552</v>
      </c>
      <c r="Q931">
        <v>60.348999999999997</v>
      </c>
    </row>
    <row r="932" spans="1:17" x14ac:dyDescent="0.2">
      <c r="A932" s="60">
        <v>33055</v>
      </c>
      <c r="B932">
        <v>78.5</v>
      </c>
      <c r="D932">
        <v>78.900000000000006</v>
      </c>
      <c r="F932">
        <v>75.3</v>
      </c>
      <c r="G932">
        <v>130.4</v>
      </c>
      <c r="H932">
        <v>130.5</v>
      </c>
      <c r="I932">
        <v>135.5</v>
      </c>
      <c r="J932">
        <v>135.80000000000001</v>
      </c>
      <c r="K932">
        <v>5.5</v>
      </c>
      <c r="L932">
        <v>8.15</v>
      </c>
      <c r="O932">
        <v>0.45</v>
      </c>
      <c r="P932">
        <v>59.698999999999998</v>
      </c>
      <c r="Q932">
        <v>60.500999999999998</v>
      </c>
    </row>
    <row r="933" spans="1:17" x14ac:dyDescent="0.2">
      <c r="A933" s="60">
        <v>33086</v>
      </c>
      <c r="B933">
        <v>78.599999999999994</v>
      </c>
      <c r="D933">
        <v>79.2</v>
      </c>
      <c r="F933">
        <v>75.5</v>
      </c>
      <c r="G933">
        <v>131.6</v>
      </c>
      <c r="H933">
        <v>131.6</v>
      </c>
      <c r="I933">
        <v>136.4</v>
      </c>
      <c r="J933">
        <v>136.6</v>
      </c>
      <c r="K933">
        <v>5.7</v>
      </c>
      <c r="L933">
        <v>8.1300000000000008</v>
      </c>
      <c r="O933">
        <v>0.79</v>
      </c>
      <c r="P933">
        <v>60.095999999999997</v>
      </c>
      <c r="Q933">
        <v>60.753</v>
      </c>
    </row>
    <row r="934" spans="1:17" x14ac:dyDescent="0.2">
      <c r="A934" s="60">
        <v>33117</v>
      </c>
      <c r="B934">
        <v>78.8</v>
      </c>
      <c r="D934">
        <v>79.400000000000006</v>
      </c>
      <c r="F934">
        <v>75.8</v>
      </c>
      <c r="G934">
        <v>132.69999999999999</v>
      </c>
      <c r="H934">
        <v>132.5</v>
      </c>
      <c r="I934">
        <v>137.19999999999999</v>
      </c>
      <c r="J934">
        <v>137.1</v>
      </c>
      <c r="K934">
        <v>5.9</v>
      </c>
      <c r="L934">
        <v>8.1999999999999993</v>
      </c>
      <c r="O934">
        <v>0.8</v>
      </c>
      <c r="P934">
        <v>60.465000000000003</v>
      </c>
      <c r="Q934">
        <v>60.965000000000003</v>
      </c>
    </row>
    <row r="935" spans="1:17" x14ac:dyDescent="0.2">
      <c r="A935" s="60">
        <v>33147</v>
      </c>
      <c r="B935">
        <v>79.5</v>
      </c>
      <c r="D935">
        <v>79.900000000000006</v>
      </c>
      <c r="F935">
        <v>76.400000000000006</v>
      </c>
      <c r="G935">
        <v>133.5</v>
      </c>
      <c r="H935">
        <v>133.4</v>
      </c>
      <c r="I935">
        <v>137.80000000000001</v>
      </c>
      <c r="J935">
        <v>137.6</v>
      </c>
      <c r="K935">
        <v>5.9</v>
      </c>
      <c r="L935">
        <v>8.11</v>
      </c>
      <c r="O935">
        <v>0.88</v>
      </c>
      <c r="P935">
        <v>60.811</v>
      </c>
      <c r="Q935">
        <v>61.171999999999997</v>
      </c>
    </row>
    <row r="936" spans="1:17" x14ac:dyDescent="0.2">
      <c r="A936" s="60">
        <v>33178</v>
      </c>
      <c r="B936">
        <v>80</v>
      </c>
      <c r="D936">
        <v>80.2</v>
      </c>
      <c r="F936">
        <v>76.8</v>
      </c>
      <c r="G936">
        <v>133.80000000000001</v>
      </c>
      <c r="H936">
        <v>133.69999999999999</v>
      </c>
      <c r="I936">
        <v>138.19999999999999</v>
      </c>
      <c r="J936">
        <v>138</v>
      </c>
      <c r="K936">
        <v>6.2</v>
      </c>
      <c r="L936">
        <v>7.81</v>
      </c>
      <c r="O936">
        <v>0.73</v>
      </c>
      <c r="P936">
        <v>60.887999999999998</v>
      </c>
      <c r="Q936">
        <v>61.246000000000002</v>
      </c>
    </row>
    <row r="937" spans="1:17" x14ac:dyDescent="0.2">
      <c r="A937" s="60">
        <v>33208</v>
      </c>
      <c r="B937">
        <v>79.900000000000006</v>
      </c>
      <c r="D937">
        <v>80.2</v>
      </c>
      <c r="F937">
        <v>76.7</v>
      </c>
      <c r="G937">
        <v>133.80000000000001</v>
      </c>
      <c r="H937">
        <v>134.19999999999999</v>
      </c>
      <c r="I937">
        <v>138.30000000000001</v>
      </c>
      <c r="J937">
        <v>138.6</v>
      </c>
      <c r="K937">
        <v>6.3</v>
      </c>
      <c r="L937">
        <v>7.31</v>
      </c>
      <c r="O937">
        <v>0.93</v>
      </c>
      <c r="P937">
        <v>60.945</v>
      </c>
      <c r="Q937">
        <v>61.331000000000003</v>
      </c>
    </row>
    <row r="938" spans="1:17" x14ac:dyDescent="0.2">
      <c r="A938" s="60">
        <v>33239</v>
      </c>
      <c r="B938">
        <v>82</v>
      </c>
      <c r="D938">
        <v>81.900000000000006</v>
      </c>
      <c r="F938">
        <v>78.900000000000006</v>
      </c>
      <c r="G938">
        <v>134.6</v>
      </c>
      <c r="H938">
        <v>134.69999999999999</v>
      </c>
      <c r="I938">
        <v>139.4</v>
      </c>
      <c r="J938">
        <v>139.5</v>
      </c>
      <c r="K938">
        <v>6.4</v>
      </c>
      <c r="L938">
        <v>6.91</v>
      </c>
      <c r="O938">
        <v>0.98</v>
      </c>
      <c r="P938">
        <v>61.177</v>
      </c>
      <c r="Q938">
        <v>61.637</v>
      </c>
    </row>
    <row r="939" spans="1:17" x14ac:dyDescent="0.2">
      <c r="A939" s="60">
        <v>33270</v>
      </c>
      <c r="B939">
        <v>82</v>
      </c>
      <c r="D939">
        <v>82.3</v>
      </c>
      <c r="F939">
        <v>78.2</v>
      </c>
      <c r="G939">
        <v>134.80000000000001</v>
      </c>
      <c r="H939">
        <v>134.80000000000001</v>
      </c>
      <c r="I939">
        <v>140.30000000000001</v>
      </c>
      <c r="J939">
        <v>140.19999999999999</v>
      </c>
      <c r="K939">
        <v>6.6</v>
      </c>
      <c r="L939">
        <v>6.25</v>
      </c>
      <c r="O939">
        <v>0.98</v>
      </c>
      <c r="P939">
        <v>61.207999999999998</v>
      </c>
      <c r="Q939">
        <v>61.807000000000002</v>
      </c>
    </row>
    <row r="940" spans="1:17" x14ac:dyDescent="0.2">
      <c r="A940" s="60">
        <v>33298</v>
      </c>
      <c r="B940">
        <v>82.3</v>
      </c>
      <c r="D940">
        <v>83</v>
      </c>
      <c r="F940">
        <v>78.599999999999994</v>
      </c>
      <c r="G940">
        <v>135</v>
      </c>
      <c r="H940">
        <v>134.80000000000001</v>
      </c>
      <c r="I940">
        <v>140.9</v>
      </c>
      <c r="J940">
        <v>140.5</v>
      </c>
      <c r="K940">
        <v>6.8</v>
      </c>
      <c r="L940">
        <v>6.12</v>
      </c>
      <c r="O940">
        <v>1.03</v>
      </c>
      <c r="P940">
        <v>61.220999999999997</v>
      </c>
      <c r="Q940">
        <v>61.936</v>
      </c>
    </row>
    <row r="941" spans="1:17" x14ac:dyDescent="0.2">
      <c r="A941" s="60">
        <v>33329</v>
      </c>
      <c r="B941">
        <v>82.3</v>
      </c>
      <c r="D941">
        <v>83</v>
      </c>
      <c r="F941">
        <v>78.599999999999994</v>
      </c>
      <c r="G941">
        <v>135.19999999999999</v>
      </c>
      <c r="H941">
        <v>135.1</v>
      </c>
      <c r="I941">
        <v>141.1</v>
      </c>
      <c r="J941">
        <v>140.9</v>
      </c>
      <c r="K941">
        <v>6.7</v>
      </c>
      <c r="L941">
        <v>5.91</v>
      </c>
      <c r="O941">
        <v>1.22</v>
      </c>
      <c r="P941">
        <v>61.332000000000001</v>
      </c>
      <c r="Q941">
        <v>62.06</v>
      </c>
    </row>
    <row r="942" spans="1:17" x14ac:dyDescent="0.2">
      <c r="A942" s="60">
        <v>33359</v>
      </c>
      <c r="B942">
        <v>82.7</v>
      </c>
      <c r="D942">
        <v>83.3</v>
      </c>
      <c r="F942">
        <v>79.2</v>
      </c>
      <c r="G942">
        <v>135.6</v>
      </c>
      <c r="H942">
        <v>135.6</v>
      </c>
      <c r="I942">
        <v>141.30000000000001</v>
      </c>
      <c r="J942">
        <v>141.30000000000001</v>
      </c>
      <c r="K942">
        <v>6.9</v>
      </c>
      <c r="L942">
        <v>5.78</v>
      </c>
      <c r="O942">
        <v>1.38</v>
      </c>
      <c r="P942">
        <v>61.585999999999999</v>
      </c>
      <c r="Q942">
        <v>62.307000000000002</v>
      </c>
    </row>
    <row r="943" spans="1:17" x14ac:dyDescent="0.2">
      <c r="A943" s="60">
        <v>33390</v>
      </c>
      <c r="B943">
        <v>83.1</v>
      </c>
      <c r="D943">
        <v>83.4</v>
      </c>
      <c r="F943">
        <v>79.5</v>
      </c>
      <c r="G943">
        <v>136</v>
      </c>
      <c r="H943">
        <v>136</v>
      </c>
      <c r="I943">
        <v>141.5</v>
      </c>
      <c r="J943">
        <v>141.80000000000001</v>
      </c>
      <c r="K943">
        <v>6.9</v>
      </c>
      <c r="L943">
        <v>5.9</v>
      </c>
      <c r="O943">
        <v>1.34</v>
      </c>
      <c r="P943">
        <v>61.69</v>
      </c>
      <c r="Q943">
        <v>62.442</v>
      </c>
    </row>
    <row r="944" spans="1:17" x14ac:dyDescent="0.2">
      <c r="A944" s="60">
        <v>33420</v>
      </c>
      <c r="B944">
        <v>83.2</v>
      </c>
      <c r="D944">
        <v>83.6</v>
      </c>
      <c r="F944">
        <v>79.900000000000006</v>
      </c>
      <c r="G944">
        <v>136.19999999999999</v>
      </c>
      <c r="H944">
        <v>136.19999999999999</v>
      </c>
      <c r="I944">
        <v>142</v>
      </c>
      <c r="J944">
        <v>142.30000000000001</v>
      </c>
      <c r="K944">
        <v>6.8</v>
      </c>
      <c r="L944">
        <v>5.82</v>
      </c>
      <c r="O944">
        <v>1.39</v>
      </c>
      <c r="P944">
        <v>61.786999999999999</v>
      </c>
      <c r="Q944">
        <v>62.631999999999998</v>
      </c>
    </row>
    <row r="945" spans="1:17" x14ac:dyDescent="0.2">
      <c r="A945" s="60">
        <v>33451</v>
      </c>
      <c r="B945">
        <v>83.3</v>
      </c>
      <c r="D945">
        <v>83.8</v>
      </c>
      <c r="F945">
        <v>80</v>
      </c>
      <c r="G945">
        <v>136.6</v>
      </c>
      <c r="H945">
        <v>136.6</v>
      </c>
      <c r="I945">
        <v>142.69999999999999</v>
      </c>
      <c r="J945">
        <v>142.9</v>
      </c>
      <c r="K945">
        <v>6.9</v>
      </c>
      <c r="L945">
        <v>5.66</v>
      </c>
      <c r="O945">
        <v>1.46</v>
      </c>
      <c r="P945">
        <v>61.930999999999997</v>
      </c>
      <c r="Q945">
        <v>62.804000000000002</v>
      </c>
    </row>
    <row r="946" spans="1:17" x14ac:dyDescent="0.2">
      <c r="A946" s="60">
        <v>33482</v>
      </c>
      <c r="B946">
        <v>83.1</v>
      </c>
      <c r="D946">
        <v>83.9</v>
      </c>
      <c r="F946">
        <v>80</v>
      </c>
      <c r="G946">
        <v>137.19999999999999</v>
      </c>
      <c r="H946">
        <v>137</v>
      </c>
      <c r="I946">
        <v>143.4</v>
      </c>
      <c r="J946">
        <v>143.4</v>
      </c>
      <c r="K946">
        <v>6.9</v>
      </c>
      <c r="L946">
        <v>5.45</v>
      </c>
      <c r="O946">
        <v>1.48</v>
      </c>
      <c r="P946">
        <v>62.143999999999998</v>
      </c>
      <c r="Q946">
        <v>63.055</v>
      </c>
    </row>
    <row r="947" spans="1:17" x14ac:dyDescent="0.2">
      <c r="A947" s="60">
        <v>33512</v>
      </c>
      <c r="B947">
        <v>83</v>
      </c>
      <c r="D947">
        <v>84.1</v>
      </c>
      <c r="F947">
        <v>79.8</v>
      </c>
      <c r="G947">
        <v>137.4</v>
      </c>
      <c r="H947">
        <v>137.19999999999999</v>
      </c>
      <c r="I947">
        <v>143.9</v>
      </c>
      <c r="J947">
        <v>143.69999999999999</v>
      </c>
      <c r="K947">
        <v>7</v>
      </c>
      <c r="L947">
        <v>5.21</v>
      </c>
      <c r="O947">
        <v>1.77</v>
      </c>
      <c r="P947">
        <v>62.26</v>
      </c>
      <c r="Q947">
        <v>63.194000000000003</v>
      </c>
    </row>
    <row r="948" spans="1:17" x14ac:dyDescent="0.2">
      <c r="A948" s="60">
        <v>33543</v>
      </c>
      <c r="B948">
        <v>83.3</v>
      </c>
      <c r="D948">
        <v>84.4</v>
      </c>
      <c r="F948">
        <v>80</v>
      </c>
      <c r="G948">
        <v>137.80000000000001</v>
      </c>
      <c r="H948">
        <v>137.80000000000001</v>
      </c>
      <c r="I948">
        <v>144.4</v>
      </c>
      <c r="J948">
        <v>144.19999999999999</v>
      </c>
      <c r="K948">
        <v>7</v>
      </c>
      <c r="L948">
        <v>4.8099999999999996</v>
      </c>
      <c r="O948">
        <v>2</v>
      </c>
      <c r="P948">
        <v>62.396999999999998</v>
      </c>
      <c r="Q948">
        <v>63.311999999999998</v>
      </c>
    </row>
    <row r="949" spans="1:17" x14ac:dyDescent="0.2">
      <c r="A949" s="60">
        <v>33573</v>
      </c>
      <c r="B949">
        <v>82.9</v>
      </c>
      <c r="D949">
        <v>84.1</v>
      </c>
      <c r="F949">
        <v>79.599999999999994</v>
      </c>
      <c r="G949">
        <v>137.9</v>
      </c>
      <c r="H949">
        <v>138.19999999999999</v>
      </c>
      <c r="I949">
        <v>144.4</v>
      </c>
      <c r="J949">
        <v>144.69999999999999</v>
      </c>
      <c r="K949">
        <v>7.3</v>
      </c>
      <c r="L949">
        <v>4.43</v>
      </c>
      <c r="O949">
        <v>1.94</v>
      </c>
      <c r="P949">
        <v>62.552999999999997</v>
      </c>
      <c r="Q949">
        <v>63.468000000000004</v>
      </c>
    </row>
    <row r="950" spans="1:17" x14ac:dyDescent="0.2">
      <c r="A950" s="60">
        <v>33604</v>
      </c>
      <c r="B950">
        <v>83.3</v>
      </c>
      <c r="C950">
        <v>83.1</v>
      </c>
      <c r="D950">
        <v>84.3</v>
      </c>
      <c r="E950">
        <v>84.2</v>
      </c>
      <c r="F950">
        <v>79.8</v>
      </c>
      <c r="G950">
        <v>138.1</v>
      </c>
      <c r="H950">
        <v>138.30000000000001</v>
      </c>
      <c r="I950">
        <v>144.9</v>
      </c>
      <c r="J950">
        <v>145.1</v>
      </c>
      <c r="K950">
        <v>7.3</v>
      </c>
      <c r="L950">
        <v>4.03</v>
      </c>
      <c r="O950">
        <v>2.2000000000000002</v>
      </c>
      <c r="P950">
        <v>62.637999999999998</v>
      </c>
      <c r="Q950">
        <v>63.640999999999998</v>
      </c>
    </row>
    <row r="951" spans="1:17" x14ac:dyDescent="0.2">
      <c r="A951" s="60">
        <v>33635</v>
      </c>
      <c r="B951">
        <v>83.3</v>
      </c>
      <c r="C951">
        <v>83.2</v>
      </c>
      <c r="D951">
        <v>84.6</v>
      </c>
      <c r="E951">
        <v>84.4</v>
      </c>
      <c r="F951">
        <v>80</v>
      </c>
      <c r="G951">
        <v>138.6</v>
      </c>
      <c r="H951">
        <v>138.6</v>
      </c>
      <c r="I951">
        <v>145.6</v>
      </c>
      <c r="J951">
        <v>145.4</v>
      </c>
      <c r="K951">
        <v>7.4</v>
      </c>
      <c r="L951">
        <v>4.0599999999999996</v>
      </c>
      <c r="O951">
        <v>2</v>
      </c>
      <c r="P951">
        <v>62.796999999999997</v>
      </c>
      <c r="Q951">
        <v>63.814</v>
      </c>
    </row>
    <row r="952" spans="1:17" x14ac:dyDescent="0.2">
      <c r="A952" s="60">
        <v>33664</v>
      </c>
      <c r="B952">
        <v>83.6</v>
      </c>
      <c r="C952">
        <v>83.6</v>
      </c>
      <c r="D952">
        <v>84.9</v>
      </c>
      <c r="E952">
        <v>84.8</v>
      </c>
      <c r="F952">
        <v>80.400000000000006</v>
      </c>
      <c r="G952">
        <v>139.30000000000001</v>
      </c>
      <c r="H952">
        <v>139.1</v>
      </c>
      <c r="I952">
        <v>146.4</v>
      </c>
      <c r="J952">
        <v>145.9</v>
      </c>
      <c r="K952">
        <v>7.4</v>
      </c>
      <c r="L952">
        <v>3.98</v>
      </c>
      <c r="O952">
        <v>1.94</v>
      </c>
      <c r="P952">
        <v>62.948999999999998</v>
      </c>
      <c r="Q952">
        <v>63.972999999999999</v>
      </c>
    </row>
    <row r="953" spans="1:17" x14ac:dyDescent="0.2">
      <c r="A953" s="60">
        <v>33695</v>
      </c>
      <c r="B953">
        <v>83.7</v>
      </c>
      <c r="C953">
        <v>83.7</v>
      </c>
      <c r="D953">
        <v>84.9</v>
      </c>
      <c r="E953">
        <v>84.9</v>
      </c>
      <c r="F953">
        <v>80.3</v>
      </c>
      <c r="G953">
        <v>139.5</v>
      </c>
      <c r="H953">
        <v>139.4</v>
      </c>
      <c r="I953">
        <v>146.6</v>
      </c>
      <c r="J953">
        <v>146.30000000000001</v>
      </c>
      <c r="K953">
        <v>7.4</v>
      </c>
      <c r="L953">
        <v>3.73</v>
      </c>
      <c r="O953">
        <v>2.15</v>
      </c>
      <c r="P953">
        <v>63.119</v>
      </c>
      <c r="Q953">
        <v>64.183000000000007</v>
      </c>
    </row>
    <row r="954" spans="1:17" x14ac:dyDescent="0.2">
      <c r="A954" s="60">
        <v>33725</v>
      </c>
      <c r="B954">
        <v>83.8</v>
      </c>
      <c r="C954">
        <v>83.9</v>
      </c>
      <c r="D954">
        <v>84.9</v>
      </c>
      <c r="E954">
        <v>85.2</v>
      </c>
      <c r="F954">
        <v>80.400000000000006</v>
      </c>
      <c r="G954">
        <v>139.69999999999999</v>
      </c>
      <c r="H954">
        <v>139.69999999999999</v>
      </c>
      <c r="I954">
        <v>146.69999999999999</v>
      </c>
      <c r="J954">
        <v>146.80000000000001</v>
      </c>
      <c r="K954">
        <v>7.6</v>
      </c>
      <c r="L954">
        <v>3.82</v>
      </c>
      <c r="O954">
        <v>2.14</v>
      </c>
      <c r="P954">
        <v>63.203000000000003</v>
      </c>
      <c r="Q954">
        <v>64.272999999999996</v>
      </c>
    </row>
    <row r="955" spans="1:17" x14ac:dyDescent="0.2">
      <c r="A955" s="60">
        <v>33756</v>
      </c>
      <c r="B955">
        <v>84</v>
      </c>
      <c r="C955">
        <v>84.1</v>
      </c>
      <c r="D955">
        <v>84.9</v>
      </c>
      <c r="E955">
        <v>85.3</v>
      </c>
      <c r="F955">
        <v>80.5</v>
      </c>
      <c r="G955">
        <v>140.19999999999999</v>
      </c>
      <c r="H955">
        <v>140.1</v>
      </c>
      <c r="I955">
        <v>146.9</v>
      </c>
      <c r="J955">
        <v>147.1</v>
      </c>
      <c r="K955">
        <v>7.8</v>
      </c>
      <c r="L955">
        <v>3.76</v>
      </c>
      <c r="O955">
        <v>2.31</v>
      </c>
      <c r="P955">
        <v>63.314999999999998</v>
      </c>
      <c r="Q955">
        <v>64.322999999999993</v>
      </c>
    </row>
    <row r="956" spans="1:17" x14ac:dyDescent="0.2">
      <c r="A956" s="60">
        <v>33786</v>
      </c>
      <c r="B956">
        <v>84.2</v>
      </c>
      <c r="C956">
        <v>84.1</v>
      </c>
      <c r="D956">
        <v>85.2</v>
      </c>
      <c r="E956">
        <v>85.3</v>
      </c>
      <c r="F956">
        <v>80.8</v>
      </c>
      <c r="G956">
        <v>140.5</v>
      </c>
      <c r="H956">
        <v>140.5</v>
      </c>
      <c r="I956">
        <v>147.30000000000001</v>
      </c>
      <c r="J956">
        <v>147.6</v>
      </c>
      <c r="K956">
        <v>7.7</v>
      </c>
      <c r="L956">
        <v>3.25</v>
      </c>
      <c r="O956">
        <v>2.2999999999999998</v>
      </c>
      <c r="P956">
        <v>63.524000000000001</v>
      </c>
      <c r="Q956">
        <v>64.566000000000003</v>
      </c>
    </row>
    <row r="957" spans="1:17" x14ac:dyDescent="0.2">
      <c r="A957" s="60">
        <v>33817</v>
      </c>
      <c r="B957">
        <v>84.2</v>
      </c>
      <c r="C957">
        <v>84.2</v>
      </c>
      <c r="D957">
        <v>85.3</v>
      </c>
      <c r="E957">
        <v>85.4</v>
      </c>
      <c r="F957">
        <v>80.8</v>
      </c>
      <c r="G957">
        <v>140.9</v>
      </c>
      <c r="H957">
        <v>140.80000000000001</v>
      </c>
      <c r="I957">
        <v>147.69999999999999</v>
      </c>
      <c r="J957">
        <v>147.9</v>
      </c>
      <c r="K957">
        <v>7.6</v>
      </c>
      <c r="L957">
        <v>3.3</v>
      </c>
      <c r="O957">
        <v>2.4700000000000002</v>
      </c>
      <c r="P957">
        <v>63.609000000000002</v>
      </c>
      <c r="Q957">
        <v>64.625</v>
      </c>
    </row>
    <row r="958" spans="1:17" x14ac:dyDescent="0.2">
      <c r="A958" s="60">
        <v>33848</v>
      </c>
      <c r="B958">
        <v>84.2</v>
      </c>
      <c r="C958">
        <v>84.3</v>
      </c>
      <c r="D958">
        <v>85.3</v>
      </c>
      <c r="E958">
        <v>85.3</v>
      </c>
      <c r="F958">
        <v>80.8</v>
      </c>
      <c r="G958">
        <v>141.30000000000001</v>
      </c>
      <c r="H958">
        <v>141.1</v>
      </c>
      <c r="I958">
        <v>148.1</v>
      </c>
      <c r="J958">
        <v>148.1</v>
      </c>
      <c r="K958">
        <v>7.6</v>
      </c>
      <c r="L958">
        <v>3.22</v>
      </c>
      <c r="O958">
        <v>2.57</v>
      </c>
      <c r="P958">
        <v>63.713000000000001</v>
      </c>
      <c r="Q958">
        <v>64.73</v>
      </c>
    </row>
    <row r="959" spans="1:17" x14ac:dyDescent="0.2">
      <c r="A959" s="60">
        <v>33878</v>
      </c>
      <c r="B959">
        <v>84.3</v>
      </c>
      <c r="C959">
        <v>84.4</v>
      </c>
      <c r="D959">
        <v>85.5</v>
      </c>
      <c r="E959">
        <v>85.5</v>
      </c>
      <c r="F959">
        <v>80.7</v>
      </c>
      <c r="G959">
        <v>141.80000000000001</v>
      </c>
      <c r="H959">
        <v>141.69999999999999</v>
      </c>
      <c r="I959">
        <v>149</v>
      </c>
      <c r="J959">
        <v>148.80000000000001</v>
      </c>
      <c r="K959">
        <v>7.3</v>
      </c>
      <c r="L959">
        <v>3.1</v>
      </c>
      <c r="O959">
        <v>2.4</v>
      </c>
      <c r="P959">
        <v>63.938000000000002</v>
      </c>
      <c r="Q959">
        <v>64.978999999999999</v>
      </c>
    </row>
    <row r="960" spans="1:17" x14ac:dyDescent="0.2">
      <c r="A960" s="60">
        <v>33909</v>
      </c>
      <c r="B960">
        <v>84.7</v>
      </c>
      <c r="C960">
        <v>84.5</v>
      </c>
      <c r="D960">
        <v>85.9</v>
      </c>
      <c r="E960">
        <v>85.5</v>
      </c>
      <c r="F960">
        <v>81.2</v>
      </c>
      <c r="G960">
        <v>142</v>
      </c>
      <c r="H960">
        <v>142.1</v>
      </c>
      <c r="I960">
        <v>149.30000000000001</v>
      </c>
      <c r="J960">
        <v>149.19999999999999</v>
      </c>
      <c r="K960">
        <v>7.4</v>
      </c>
      <c r="L960">
        <v>3.09</v>
      </c>
      <c r="O960">
        <v>2.16</v>
      </c>
      <c r="P960">
        <v>64.063999999999993</v>
      </c>
      <c r="Q960">
        <v>65.120999999999995</v>
      </c>
    </row>
    <row r="961" spans="1:17" x14ac:dyDescent="0.2">
      <c r="A961" s="60">
        <v>33939</v>
      </c>
      <c r="B961">
        <v>84.7</v>
      </c>
      <c r="C961">
        <v>84.7</v>
      </c>
      <c r="D961">
        <v>85.8</v>
      </c>
      <c r="E961">
        <v>85.7</v>
      </c>
      <c r="F961">
        <v>81</v>
      </c>
      <c r="G961">
        <v>141.9</v>
      </c>
      <c r="H961">
        <v>142.30000000000001</v>
      </c>
      <c r="I961">
        <v>149.19999999999999</v>
      </c>
      <c r="J961">
        <v>149.6</v>
      </c>
      <c r="K961">
        <v>7.4</v>
      </c>
      <c r="L961">
        <v>2.92</v>
      </c>
      <c r="O961">
        <v>2.14</v>
      </c>
      <c r="P961">
        <v>64.176000000000002</v>
      </c>
      <c r="Q961">
        <v>65.242000000000004</v>
      </c>
    </row>
    <row r="962" spans="1:17" x14ac:dyDescent="0.2">
      <c r="A962" s="60">
        <v>33970</v>
      </c>
      <c r="B962">
        <v>85</v>
      </c>
      <c r="C962">
        <v>84.9</v>
      </c>
      <c r="D962">
        <v>86.1</v>
      </c>
      <c r="E962">
        <v>86</v>
      </c>
      <c r="F962">
        <v>81.3</v>
      </c>
      <c r="G962">
        <v>142.6</v>
      </c>
      <c r="H962">
        <v>142.80000000000001</v>
      </c>
      <c r="I962">
        <v>149.9</v>
      </c>
      <c r="J962">
        <v>150.1</v>
      </c>
      <c r="K962">
        <v>7.3</v>
      </c>
      <c r="L962">
        <v>3.02</v>
      </c>
      <c r="O962">
        <v>2.19</v>
      </c>
      <c r="P962">
        <v>64.331999999999994</v>
      </c>
      <c r="Q962">
        <v>65.432000000000002</v>
      </c>
    </row>
    <row r="963" spans="1:17" x14ac:dyDescent="0.2">
      <c r="A963" s="60">
        <v>34001</v>
      </c>
      <c r="B963">
        <v>85.3</v>
      </c>
      <c r="C963">
        <v>85.2</v>
      </c>
      <c r="D963">
        <v>86.4</v>
      </c>
      <c r="E963">
        <v>86.3</v>
      </c>
      <c r="F963">
        <v>81.400000000000006</v>
      </c>
      <c r="G963">
        <v>143.1</v>
      </c>
      <c r="H963">
        <v>143.1</v>
      </c>
      <c r="I963">
        <v>150.80000000000001</v>
      </c>
      <c r="J963">
        <v>150.6</v>
      </c>
      <c r="K963">
        <v>7.1</v>
      </c>
      <c r="L963">
        <v>3.03</v>
      </c>
      <c r="O963">
        <v>2.11</v>
      </c>
      <c r="P963">
        <v>64.429000000000002</v>
      </c>
      <c r="Q963">
        <v>65.557000000000002</v>
      </c>
    </row>
    <row r="964" spans="1:17" x14ac:dyDescent="0.2">
      <c r="A964" s="60">
        <v>34029</v>
      </c>
      <c r="B964">
        <v>85.2</v>
      </c>
      <c r="C964">
        <v>85.2</v>
      </c>
      <c r="D964">
        <v>86.5</v>
      </c>
      <c r="E964">
        <v>86.5</v>
      </c>
      <c r="F964">
        <v>80.400000000000006</v>
      </c>
      <c r="G964">
        <v>143.6</v>
      </c>
      <c r="H964">
        <v>143.30000000000001</v>
      </c>
      <c r="I964">
        <v>151.4</v>
      </c>
      <c r="J964">
        <v>150.80000000000001</v>
      </c>
      <c r="K964">
        <v>7</v>
      </c>
      <c r="L964">
        <v>3.07</v>
      </c>
      <c r="O964">
        <v>2.0699999999999998</v>
      </c>
      <c r="P964">
        <v>64.561000000000007</v>
      </c>
      <c r="Q964">
        <v>65.7</v>
      </c>
    </row>
    <row r="965" spans="1:17" x14ac:dyDescent="0.2">
      <c r="A965" s="60">
        <v>34060</v>
      </c>
      <c r="B965">
        <v>85.2</v>
      </c>
      <c r="C965">
        <v>85.3</v>
      </c>
      <c r="D965">
        <v>86.5</v>
      </c>
      <c r="E965">
        <v>86.6</v>
      </c>
      <c r="F965">
        <v>80.8</v>
      </c>
      <c r="G965">
        <v>144</v>
      </c>
      <c r="H965">
        <v>143.80000000000001</v>
      </c>
      <c r="I965">
        <v>151.69999999999999</v>
      </c>
      <c r="J965">
        <v>151.4</v>
      </c>
      <c r="K965">
        <v>7.1</v>
      </c>
      <c r="L965">
        <v>2.96</v>
      </c>
      <c r="O965">
        <v>2.2200000000000002</v>
      </c>
      <c r="P965">
        <v>64.733000000000004</v>
      </c>
      <c r="Q965">
        <v>65.891000000000005</v>
      </c>
    </row>
    <row r="966" spans="1:17" x14ac:dyDescent="0.2">
      <c r="A966" s="60">
        <v>34090</v>
      </c>
      <c r="B966">
        <v>85.4</v>
      </c>
      <c r="C966">
        <v>85.4</v>
      </c>
      <c r="D966">
        <v>86.4</v>
      </c>
      <c r="E966">
        <v>86.6</v>
      </c>
      <c r="F966">
        <v>81</v>
      </c>
      <c r="G966">
        <v>144.19999999999999</v>
      </c>
      <c r="H966">
        <v>144.19999999999999</v>
      </c>
      <c r="I966">
        <v>151.69999999999999</v>
      </c>
      <c r="J966">
        <v>151.80000000000001</v>
      </c>
      <c r="K966">
        <v>7.1</v>
      </c>
      <c r="L966">
        <v>3</v>
      </c>
      <c r="O966">
        <v>1.92</v>
      </c>
      <c r="P966">
        <v>64.933000000000007</v>
      </c>
      <c r="Q966">
        <v>66.114000000000004</v>
      </c>
    </row>
    <row r="967" spans="1:17" x14ac:dyDescent="0.2">
      <c r="A967" s="60">
        <v>34121</v>
      </c>
      <c r="B967">
        <v>85.4</v>
      </c>
      <c r="C967">
        <v>85.4</v>
      </c>
      <c r="D967">
        <v>86.4</v>
      </c>
      <c r="E967">
        <v>86.6</v>
      </c>
      <c r="F967">
        <v>81.3</v>
      </c>
      <c r="G967">
        <v>144.4</v>
      </c>
      <c r="H967">
        <v>144.30000000000001</v>
      </c>
      <c r="I967">
        <v>151.80000000000001</v>
      </c>
      <c r="J967">
        <v>152.1</v>
      </c>
      <c r="K967">
        <v>7</v>
      </c>
      <c r="L967">
        <v>3.04</v>
      </c>
      <c r="O967">
        <v>1.77</v>
      </c>
      <c r="P967">
        <v>64.954999999999998</v>
      </c>
      <c r="Q967">
        <v>66.177000000000007</v>
      </c>
    </row>
    <row r="968" spans="1:17" x14ac:dyDescent="0.2">
      <c r="A968" s="60">
        <v>34151</v>
      </c>
      <c r="B968">
        <v>85.6</v>
      </c>
      <c r="C968">
        <v>85.5</v>
      </c>
      <c r="D968">
        <v>86.7</v>
      </c>
      <c r="E968">
        <v>86.8</v>
      </c>
      <c r="F968">
        <v>81.7</v>
      </c>
      <c r="G968">
        <v>144.4</v>
      </c>
      <c r="H968">
        <v>144.5</v>
      </c>
      <c r="I968">
        <v>152</v>
      </c>
      <c r="J968">
        <v>152.30000000000001</v>
      </c>
      <c r="K968">
        <v>6.9</v>
      </c>
      <c r="L968">
        <v>3.06</v>
      </c>
      <c r="O968">
        <v>1.7</v>
      </c>
      <c r="P968">
        <v>65.058999999999997</v>
      </c>
      <c r="Q968">
        <v>66.313999999999993</v>
      </c>
    </row>
    <row r="969" spans="1:17" x14ac:dyDescent="0.2">
      <c r="A969" s="60">
        <v>34182</v>
      </c>
      <c r="B969">
        <v>85.7</v>
      </c>
      <c r="C969">
        <v>85.7</v>
      </c>
      <c r="D969">
        <v>86.9</v>
      </c>
      <c r="E969">
        <v>86.9</v>
      </c>
      <c r="F969">
        <v>81.7</v>
      </c>
      <c r="G969">
        <v>144.80000000000001</v>
      </c>
      <c r="H969">
        <v>144.80000000000001</v>
      </c>
      <c r="I969">
        <v>152.6</v>
      </c>
      <c r="J969">
        <v>152.80000000000001</v>
      </c>
      <c r="K969">
        <v>6.8</v>
      </c>
      <c r="L969">
        <v>3.03</v>
      </c>
      <c r="O969">
        <v>1.57</v>
      </c>
      <c r="P969">
        <v>65.17</v>
      </c>
      <c r="Q969">
        <v>66.438000000000002</v>
      </c>
    </row>
    <row r="970" spans="1:17" x14ac:dyDescent="0.2">
      <c r="A970" s="60">
        <v>34213</v>
      </c>
      <c r="B970">
        <v>85.7</v>
      </c>
      <c r="C970">
        <v>85.8</v>
      </c>
      <c r="D970">
        <v>87.2</v>
      </c>
      <c r="E970">
        <v>87.1</v>
      </c>
      <c r="F970">
        <v>81.8</v>
      </c>
      <c r="G970">
        <v>145.1</v>
      </c>
      <c r="H970">
        <v>145</v>
      </c>
      <c r="I970">
        <v>152.9</v>
      </c>
      <c r="J970">
        <v>152.9</v>
      </c>
      <c r="K970">
        <v>6.7</v>
      </c>
      <c r="L970">
        <v>3.09</v>
      </c>
      <c r="O970">
        <v>1.51</v>
      </c>
      <c r="P970">
        <v>65.238</v>
      </c>
      <c r="Q970">
        <v>66.537999999999997</v>
      </c>
    </row>
    <row r="971" spans="1:17" x14ac:dyDescent="0.2">
      <c r="A971" s="60">
        <v>34243</v>
      </c>
      <c r="B971">
        <v>85.9</v>
      </c>
      <c r="C971">
        <v>86</v>
      </c>
      <c r="D971">
        <v>87.2</v>
      </c>
      <c r="E971">
        <v>87.2</v>
      </c>
      <c r="F971">
        <v>81.7</v>
      </c>
      <c r="G971">
        <v>145.69999999999999</v>
      </c>
      <c r="H971">
        <v>145.6</v>
      </c>
      <c r="I971">
        <v>153.5</v>
      </c>
      <c r="J971">
        <v>153.4</v>
      </c>
      <c r="K971">
        <v>6.8</v>
      </c>
      <c r="L971">
        <v>2.99</v>
      </c>
      <c r="O971">
        <v>1.44</v>
      </c>
      <c r="P971">
        <v>65.442999999999998</v>
      </c>
      <c r="Q971">
        <v>66.647000000000006</v>
      </c>
    </row>
    <row r="972" spans="1:17" x14ac:dyDescent="0.2">
      <c r="A972" s="60">
        <v>34274</v>
      </c>
      <c r="B972">
        <v>86.3</v>
      </c>
      <c r="C972">
        <v>86.1</v>
      </c>
      <c r="D972">
        <v>87.8</v>
      </c>
      <c r="E972">
        <v>87.4</v>
      </c>
      <c r="F972">
        <v>82.1</v>
      </c>
      <c r="G972">
        <v>145.80000000000001</v>
      </c>
      <c r="H972">
        <v>146</v>
      </c>
      <c r="I972">
        <v>153.9</v>
      </c>
      <c r="J972">
        <v>153.9</v>
      </c>
      <c r="K972">
        <v>6.6</v>
      </c>
      <c r="L972">
        <v>3.02</v>
      </c>
      <c r="O972">
        <v>1.61</v>
      </c>
      <c r="P972">
        <v>65.566999999999993</v>
      </c>
      <c r="Q972">
        <v>66.819000000000003</v>
      </c>
    </row>
    <row r="973" spans="1:17" x14ac:dyDescent="0.2">
      <c r="A973" s="60">
        <v>34304</v>
      </c>
      <c r="B973">
        <v>86.1</v>
      </c>
      <c r="C973">
        <v>86.1</v>
      </c>
      <c r="D973">
        <v>87.6</v>
      </c>
      <c r="E973">
        <v>87.5</v>
      </c>
      <c r="F973">
        <v>82.1</v>
      </c>
      <c r="G973">
        <v>145.80000000000001</v>
      </c>
      <c r="H973">
        <v>146.30000000000001</v>
      </c>
      <c r="I973">
        <v>153.9</v>
      </c>
      <c r="J973">
        <v>154.30000000000001</v>
      </c>
      <c r="K973">
        <v>6.5</v>
      </c>
      <c r="L973">
        <v>2.96</v>
      </c>
      <c r="O973">
        <v>1.58</v>
      </c>
      <c r="P973">
        <v>65.581999999999994</v>
      </c>
      <c r="Q973">
        <v>66.849000000000004</v>
      </c>
    </row>
    <row r="974" spans="1:17" x14ac:dyDescent="0.2">
      <c r="A974" s="60">
        <v>34335</v>
      </c>
      <c r="B974">
        <v>86.1</v>
      </c>
      <c r="C974">
        <v>86</v>
      </c>
      <c r="D974">
        <v>87.5</v>
      </c>
      <c r="E974">
        <v>87.4</v>
      </c>
      <c r="F974">
        <v>82.1</v>
      </c>
      <c r="G974">
        <v>146.19999999999999</v>
      </c>
      <c r="H974">
        <v>146.30000000000001</v>
      </c>
      <c r="I974">
        <v>154.30000000000001</v>
      </c>
      <c r="J974">
        <v>154.5</v>
      </c>
      <c r="K974">
        <v>6.6</v>
      </c>
      <c r="L974">
        <v>3.05</v>
      </c>
      <c r="O974">
        <v>1.58</v>
      </c>
      <c r="P974">
        <v>65.603999999999999</v>
      </c>
      <c r="Q974">
        <v>66.902000000000001</v>
      </c>
    </row>
    <row r="975" spans="1:17" x14ac:dyDescent="0.2">
      <c r="A975" s="60">
        <v>34366</v>
      </c>
      <c r="B975">
        <v>85.4</v>
      </c>
      <c r="C975">
        <v>85.3</v>
      </c>
      <c r="D975">
        <v>86.6</v>
      </c>
      <c r="E975">
        <v>86.6</v>
      </c>
      <c r="F975">
        <v>82</v>
      </c>
      <c r="G975">
        <v>146.69999999999999</v>
      </c>
      <c r="H975">
        <v>146.69999999999999</v>
      </c>
      <c r="I975">
        <v>155</v>
      </c>
      <c r="J975">
        <v>154.80000000000001</v>
      </c>
      <c r="K975">
        <v>6.6</v>
      </c>
      <c r="L975">
        <v>3.25</v>
      </c>
      <c r="O975">
        <v>1.48</v>
      </c>
      <c r="P975">
        <v>65.756</v>
      </c>
      <c r="Q975">
        <v>67.046999999999997</v>
      </c>
    </row>
    <row r="976" spans="1:17" x14ac:dyDescent="0.2">
      <c r="A976" s="60">
        <v>34394</v>
      </c>
      <c r="B976">
        <v>85.4</v>
      </c>
      <c r="C976">
        <v>85.3</v>
      </c>
      <c r="D976">
        <v>86.6</v>
      </c>
      <c r="E976">
        <v>86.6</v>
      </c>
      <c r="F976">
        <v>81.8</v>
      </c>
      <c r="G976">
        <v>147.19999999999999</v>
      </c>
      <c r="H976">
        <v>147.1</v>
      </c>
      <c r="I976">
        <v>155.80000000000001</v>
      </c>
      <c r="J976">
        <v>155.30000000000001</v>
      </c>
      <c r="K976">
        <v>6.5</v>
      </c>
      <c r="L976">
        <v>3.34</v>
      </c>
      <c r="O976">
        <v>1.56</v>
      </c>
      <c r="P976">
        <v>65.936999999999998</v>
      </c>
      <c r="Q976">
        <v>67.275000000000006</v>
      </c>
    </row>
    <row r="977" spans="1:17" x14ac:dyDescent="0.2">
      <c r="A977" s="60">
        <v>34425</v>
      </c>
      <c r="B977">
        <v>85.4</v>
      </c>
      <c r="C977">
        <v>85.3</v>
      </c>
      <c r="D977">
        <v>86.6</v>
      </c>
      <c r="E977">
        <v>86.6</v>
      </c>
      <c r="F977">
        <v>82.1</v>
      </c>
      <c r="G977">
        <v>147.4</v>
      </c>
      <c r="H977">
        <v>147.19999999999999</v>
      </c>
      <c r="I977">
        <v>155.9</v>
      </c>
      <c r="J977">
        <v>155.5</v>
      </c>
      <c r="K977">
        <v>6.4</v>
      </c>
      <c r="L977">
        <v>3.56</v>
      </c>
      <c r="O977">
        <v>1.33</v>
      </c>
      <c r="P977">
        <v>66.015000000000001</v>
      </c>
      <c r="Q977">
        <v>67.376000000000005</v>
      </c>
    </row>
    <row r="978" spans="1:17" x14ac:dyDescent="0.2">
      <c r="A978" s="60">
        <v>34455</v>
      </c>
      <c r="B978">
        <v>85.2</v>
      </c>
      <c r="C978">
        <v>85.2</v>
      </c>
      <c r="D978">
        <v>86.3</v>
      </c>
      <c r="E978">
        <v>86.5</v>
      </c>
      <c r="F978">
        <v>82.2</v>
      </c>
      <c r="G978">
        <v>147.5</v>
      </c>
      <c r="H978">
        <v>147.5</v>
      </c>
      <c r="I978">
        <v>156</v>
      </c>
      <c r="J978">
        <v>155.9</v>
      </c>
      <c r="K978">
        <v>6.1</v>
      </c>
      <c r="L978">
        <v>4.01</v>
      </c>
      <c r="O978">
        <v>1.1599999999999999</v>
      </c>
      <c r="P978">
        <v>66.111000000000004</v>
      </c>
      <c r="Q978">
        <v>67.525999999999996</v>
      </c>
    </row>
    <row r="979" spans="1:17" x14ac:dyDescent="0.2">
      <c r="A979" s="60">
        <v>34486</v>
      </c>
      <c r="B979">
        <v>85.4</v>
      </c>
      <c r="C979">
        <v>85.3</v>
      </c>
      <c r="D979">
        <v>86.4</v>
      </c>
      <c r="E979">
        <v>86.6</v>
      </c>
      <c r="F979">
        <v>82.4</v>
      </c>
      <c r="G979">
        <v>148</v>
      </c>
      <c r="H979">
        <v>147.9</v>
      </c>
      <c r="I979">
        <v>156.19999999999999</v>
      </c>
      <c r="J979">
        <v>156.4</v>
      </c>
      <c r="K979">
        <v>6.1</v>
      </c>
      <c r="L979">
        <v>4.25</v>
      </c>
      <c r="O979">
        <v>1.1499999999999999</v>
      </c>
      <c r="P979">
        <v>66.272000000000006</v>
      </c>
      <c r="Q979">
        <v>67.676000000000002</v>
      </c>
    </row>
    <row r="980" spans="1:17" x14ac:dyDescent="0.2">
      <c r="A980" s="60">
        <v>34516</v>
      </c>
      <c r="B980">
        <v>85.7</v>
      </c>
      <c r="C980">
        <v>85.6</v>
      </c>
      <c r="D980">
        <v>86.6</v>
      </c>
      <c r="E980">
        <v>86.6</v>
      </c>
      <c r="F980">
        <v>82.9</v>
      </c>
      <c r="G980">
        <v>148.4</v>
      </c>
      <c r="H980">
        <v>148.4</v>
      </c>
      <c r="I980">
        <v>156.4</v>
      </c>
      <c r="J980">
        <v>156.69999999999999</v>
      </c>
      <c r="K980">
        <v>6.1</v>
      </c>
      <c r="L980">
        <v>4.26</v>
      </c>
      <c r="O980">
        <v>1.1299999999999999</v>
      </c>
      <c r="P980">
        <v>66.480999999999995</v>
      </c>
      <c r="Q980">
        <v>67.817999999999998</v>
      </c>
    </row>
    <row r="981" spans="1:17" x14ac:dyDescent="0.2">
      <c r="A981" s="60">
        <v>34547</v>
      </c>
      <c r="B981">
        <v>85.8</v>
      </c>
      <c r="C981">
        <v>85.8</v>
      </c>
      <c r="D981">
        <v>86.7</v>
      </c>
      <c r="E981">
        <v>86.7</v>
      </c>
      <c r="F981">
        <v>82.9</v>
      </c>
      <c r="G981">
        <v>149</v>
      </c>
      <c r="H981">
        <v>149</v>
      </c>
      <c r="I981">
        <v>157</v>
      </c>
      <c r="J981">
        <v>157.1</v>
      </c>
      <c r="K981">
        <v>6</v>
      </c>
      <c r="L981">
        <v>4.47</v>
      </c>
      <c r="O981">
        <v>1.02</v>
      </c>
      <c r="P981">
        <v>66.634</v>
      </c>
      <c r="Q981">
        <v>67.894000000000005</v>
      </c>
    </row>
    <row r="982" spans="1:17" x14ac:dyDescent="0.2">
      <c r="A982" s="60">
        <v>34578</v>
      </c>
      <c r="B982">
        <v>85.9</v>
      </c>
      <c r="C982">
        <v>85.9</v>
      </c>
      <c r="D982">
        <v>87</v>
      </c>
      <c r="E982">
        <v>86.9</v>
      </c>
      <c r="F982">
        <v>83.3</v>
      </c>
      <c r="G982">
        <v>149.4</v>
      </c>
      <c r="H982">
        <v>149.30000000000001</v>
      </c>
      <c r="I982">
        <v>157.5</v>
      </c>
      <c r="J982">
        <v>157.5</v>
      </c>
      <c r="K982">
        <v>5.9</v>
      </c>
      <c r="L982">
        <v>4.7300000000000004</v>
      </c>
      <c r="O982">
        <v>1</v>
      </c>
      <c r="P982">
        <v>66.707999999999998</v>
      </c>
      <c r="Q982">
        <v>67.997</v>
      </c>
    </row>
    <row r="983" spans="1:17" x14ac:dyDescent="0.2">
      <c r="A983" s="60">
        <v>34608</v>
      </c>
      <c r="B983">
        <v>85.7</v>
      </c>
      <c r="C983">
        <v>85.8</v>
      </c>
      <c r="D983">
        <v>86.9</v>
      </c>
      <c r="E983">
        <v>86.9</v>
      </c>
      <c r="F983">
        <v>83.1</v>
      </c>
      <c r="G983">
        <v>149.5</v>
      </c>
      <c r="H983">
        <v>149.4</v>
      </c>
      <c r="I983">
        <v>158</v>
      </c>
      <c r="J983">
        <v>157.80000000000001</v>
      </c>
      <c r="K983">
        <v>5.8</v>
      </c>
      <c r="L983">
        <v>4.76</v>
      </c>
      <c r="O983">
        <v>0.97</v>
      </c>
      <c r="P983">
        <v>66.820999999999998</v>
      </c>
      <c r="Q983">
        <v>68.156999999999996</v>
      </c>
    </row>
    <row r="984" spans="1:17" x14ac:dyDescent="0.2">
      <c r="A984" s="60">
        <v>34639</v>
      </c>
      <c r="B984">
        <v>86.2</v>
      </c>
      <c r="C984">
        <v>86.1</v>
      </c>
      <c r="D984">
        <v>87.4</v>
      </c>
      <c r="E984">
        <v>87.2</v>
      </c>
      <c r="F984">
        <v>83.2</v>
      </c>
      <c r="G984">
        <v>149.69999999999999</v>
      </c>
      <c r="H984">
        <v>149.80000000000001</v>
      </c>
      <c r="I984">
        <v>158.19999999999999</v>
      </c>
      <c r="J984">
        <v>158.19999999999999</v>
      </c>
      <c r="K984">
        <v>5.6</v>
      </c>
      <c r="L984">
        <v>5.29</v>
      </c>
      <c r="O984">
        <v>0.51</v>
      </c>
      <c r="P984">
        <v>66.947999999999993</v>
      </c>
      <c r="Q984">
        <v>68.281999999999996</v>
      </c>
    </row>
    <row r="985" spans="1:17" x14ac:dyDescent="0.2">
      <c r="A985" s="60">
        <v>34669</v>
      </c>
      <c r="B985">
        <v>86.3</v>
      </c>
      <c r="C985">
        <v>86.4</v>
      </c>
      <c r="D985">
        <v>87.6</v>
      </c>
      <c r="E985">
        <v>87.6</v>
      </c>
      <c r="F985">
        <v>83.6</v>
      </c>
      <c r="G985">
        <v>149.69999999999999</v>
      </c>
      <c r="H985">
        <v>150.1</v>
      </c>
      <c r="I985">
        <v>157.9</v>
      </c>
      <c r="J985">
        <v>158.30000000000001</v>
      </c>
      <c r="K985">
        <v>5.5</v>
      </c>
      <c r="L985">
        <v>5.45</v>
      </c>
      <c r="O985">
        <v>0.15</v>
      </c>
      <c r="P985">
        <v>66.991</v>
      </c>
      <c r="Q985">
        <v>68.305000000000007</v>
      </c>
    </row>
    <row r="986" spans="1:17" x14ac:dyDescent="0.2">
      <c r="A986" s="60">
        <v>34700</v>
      </c>
      <c r="B986">
        <v>86.6</v>
      </c>
      <c r="C986">
        <v>86.6</v>
      </c>
      <c r="D986">
        <v>87.8</v>
      </c>
      <c r="E986">
        <v>87.8</v>
      </c>
      <c r="F986">
        <v>83.6</v>
      </c>
      <c r="G986">
        <v>150.30000000000001</v>
      </c>
      <c r="H986">
        <v>150.5</v>
      </c>
      <c r="I986">
        <v>158.69999999999999</v>
      </c>
      <c r="J986">
        <v>159</v>
      </c>
      <c r="K986">
        <v>5.6</v>
      </c>
      <c r="L986">
        <v>5.53</v>
      </c>
      <c r="O986">
        <v>0.34</v>
      </c>
      <c r="P986">
        <v>67.126999999999995</v>
      </c>
      <c r="Q986">
        <v>68.474999999999994</v>
      </c>
    </row>
    <row r="987" spans="1:17" x14ac:dyDescent="0.2">
      <c r="A987" s="60">
        <v>34731</v>
      </c>
      <c r="B987">
        <v>87</v>
      </c>
      <c r="C987">
        <v>87</v>
      </c>
      <c r="D987">
        <v>88.1</v>
      </c>
      <c r="E987">
        <v>88.1</v>
      </c>
      <c r="F987">
        <v>83.9</v>
      </c>
      <c r="G987">
        <v>150.9</v>
      </c>
      <c r="H987">
        <v>150.9</v>
      </c>
      <c r="I987">
        <v>159.6</v>
      </c>
      <c r="J987">
        <v>159.4</v>
      </c>
      <c r="K987">
        <v>5.4</v>
      </c>
      <c r="L987">
        <v>5.92</v>
      </c>
      <c r="O987">
        <v>0.43</v>
      </c>
      <c r="P987">
        <v>67.245999999999995</v>
      </c>
      <c r="Q987">
        <v>68.587000000000003</v>
      </c>
    </row>
    <row r="988" spans="1:17" x14ac:dyDescent="0.2">
      <c r="A988" s="60">
        <v>34759</v>
      </c>
      <c r="B988">
        <v>87.2</v>
      </c>
      <c r="C988">
        <v>87.2</v>
      </c>
      <c r="D988">
        <v>88.4</v>
      </c>
      <c r="E988">
        <v>88.3</v>
      </c>
      <c r="F988">
        <v>84.1</v>
      </c>
      <c r="G988">
        <v>151.4</v>
      </c>
      <c r="H988">
        <v>151.19999999999999</v>
      </c>
      <c r="I988">
        <v>160.4</v>
      </c>
      <c r="J988">
        <v>159.9</v>
      </c>
      <c r="K988">
        <v>5.4</v>
      </c>
      <c r="L988">
        <v>5.98</v>
      </c>
      <c r="O988">
        <v>0.4</v>
      </c>
      <c r="P988">
        <v>67.37</v>
      </c>
      <c r="Q988">
        <v>68.754999999999995</v>
      </c>
    </row>
    <row r="989" spans="1:17" x14ac:dyDescent="0.2">
      <c r="A989" s="60">
        <v>34790</v>
      </c>
      <c r="B989">
        <v>87.5</v>
      </c>
      <c r="C989">
        <v>87.4</v>
      </c>
      <c r="D989">
        <v>88.4</v>
      </c>
      <c r="E989">
        <v>88.4</v>
      </c>
      <c r="F989">
        <v>84.3</v>
      </c>
      <c r="G989">
        <v>151.9</v>
      </c>
      <c r="H989">
        <v>151.80000000000001</v>
      </c>
      <c r="I989">
        <v>160.69999999999999</v>
      </c>
      <c r="J989">
        <v>160.4</v>
      </c>
      <c r="K989">
        <v>5.8</v>
      </c>
      <c r="L989">
        <v>6.05</v>
      </c>
      <c r="O989">
        <v>0.47</v>
      </c>
      <c r="P989">
        <v>67.546999999999997</v>
      </c>
      <c r="Q989">
        <v>68.915000000000006</v>
      </c>
    </row>
    <row r="990" spans="1:17" x14ac:dyDescent="0.2">
      <c r="A990" s="60">
        <v>34820</v>
      </c>
      <c r="B990">
        <v>87.7</v>
      </c>
      <c r="C990">
        <v>87.7</v>
      </c>
      <c r="D990">
        <v>88.6</v>
      </c>
      <c r="E990">
        <v>88.7</v>
      </c>
      <c r="F990">
        <v>84.5</v>
      </c>
      <c r="G990">
        <v>152.19999999999999</v>
      </c>
      <c r="H990">
        <v>152.1</v>
      </c>
      <c r="I990">
        <v>160.80000000000001</v>
      </c>
      <c r="J990">
        <v>160.69999999999999</v>
      </c>
      <c r="K990">
        <v>5.6</v>
      </c>
      <c r="L990">
        <v>6.01</v>
      </c>
      <c r="O990">
        <v>0.41</v>
      </c>
      <c r="P990">
        <v>67.650999999999996</v>
      </c>
      <c r="Q990">
        <v>69.031999999999996</v>
      </c>
    </row>
    <row r="991" spans="1:17" x14ac:dyDescent="0.2">
      <c r="A991" s="60">
        <v>34851</v>
      </c>
      <c r="B991">
        <v>87.7</v>
      </c>
      <c r="C991">
        <v>87.7</v>
      </c>
      <c r="D991">
        <v>88.6</v>
      </c>
      <c r="E991">
        <v>88.9</v>
      </c>
      <c r="F991">
        <v>84.3</v>
      </c>
      <c r="G991">
        <v>152.5</v>
      </c>
      <c r="H991">
        <v>152.4</v>
      </c>
      <c r="I991">
        <v>160.9</v>
      </c>
      <c r="J991">
        <v>161.1</v>
      </c>
      <c r="K991">
        <v>5.6</v>
      </c>
      <c r="L991">
        <v>6</v>
      </c>
      <c r="O991">
        <v>0.42</v>
      </c>
      <c r="P991">
        <v>67.716999999999999</v>
      </c>
      <c r="Q991">
        <v>69.091999999999999</v>
      </c>
    </row>
    <row r="992" spans="1:17" x14ac:dyDescent="0.2">
      <c r="A992" s="60">
        <v>34881</v>
      </c>
      <c r="B992">
        <v>87.9</v>
      </c>
      <c r="C992">
        <v>87.8</v>
      </c>
      <c r="D992">
        <v>88.9</v>
      </c>
      <c r="E992">
        <v>88.9</v>
      </c>
      <c r="F992">
        <v>84.8</v>
      </c>
      <c r="G992">
        <v>152.5</v>
      </c>
      <c r="H992">
        <v>152.6</v>
      </c>
      <c r="I992">
        <v>161.1</v>
      </c>
      <c r="J992">
        <v>161.4</v>
      </c>
      <c r="K992">
        <v>5.7</v>
      </c>
      <c r="L992">
        <v>5.85</v>
      </c>
      <c r="O992">
        <v>0.56999999999999995</v>
      </c>
      <c r="P992">
        <v>67.802000000000007</v>
      </c>
      <c r="Q992">
        <v>69.200999999999993</v>
      </c>
    </row>
    <row r="993" spans="1:17" x14ac:dyDescent="0.2">
      <c r="A993" s="60">
        <v>34912</v>
      </c>
      <c r="B993">
        <v>87.7</v>
      </c>
      <c r="C993">
        <v>87.7</v>
      </c>
      <c r="D993">
        <v>89.1</v>
      </c>
      <c r="E993">
        <v>89.1</v>
      </c>
      <c r="F993">
        <v>84.7</v>
      </c>
      <c r="G993">
        <v>152.9</v>
      </c>
      <c r="H993">
        <v>152.9</v>
      </c>
      <c r="I993">
        <v>161.6</v>
      </c>
      <c r="J993">
        <v>161.80000000000001</v>
      </c>
      <c r="K993">
        <v>5.7</v>
      </c>
      <c r="L993">
        <v>5.74</v>
      </c>
      <c r="O993">
        <v>0.43</v>
      </c>
      <c r="P993">
        <v>67.947999999999993</v>
      </c>
      <c r="Q993">
        <v>69.367000000000004</v>
      </c>
    </row>
    <row r="994" spans="1:17" x14ac:dyDescent="0.2">
      <c r="A994" s="60">
        <v>34943</v>
      </c>
      <c r="B994">
        <v>87.8</v>
      </c>
      <c r="C994">
        <v>87.8</v>
      </c>
      <c r="D994">
        <v>89.3</v>
      </c>
      <c r="E994">
        <v>89.2</v>
      </c>
      <c r="F994">
        <v>84.9</v>
      </c>
      <c r="G994">
        <v>153.19999999999999</v>
      </c>
      <c r="H994">
        <v>153.1</v>
      </c>
      <c r="I994">
        <v>162.1</v>
      </c>
      <c r="J994">
        <v>162.19999999999999</v>
      </c>
      <c r="K994">
        <v>5.6</v>
      </c>
      <c r="L994">
        <v>5.8</v>
      </c>
      <c r="O994">
        <v>0.34</v>
      </c>
      <c r="P994">
        <v>67.995000000000005</v>
      </c>
      <c r="Q994">
        <v>69.457999999999998</v>
      </c>
    </row>
    <row r="995" spans="1:17" x14ac:dyDescent="0.2">
      <c r="A995" s="60">
        <v>34973</v>
      </c>
      <c r="B995">
        <v>87.7</v>
      </c>
      <c r="C995">
        <v>87.8</v>
      </c>
      <c r="D995">
        <v>89.2</v>
      </c>
      <c r="E995">
        <v>89.2</v>
      </c>
      <c r="F995">
        <v>84.9</v>
      </c>
      <c r="G995">
        <v>153.69999999999999</v>
      </c>
      <c r="H995">
        <v>153.5</v>
      </c>
      <c r="I995">
        <v>162.80000000000001</v>
      </c>
      <c r="J995">
        <v>162.69999999999999</v>
      </c>
      <c r="K995">
        <v>5.5</v>
      </c>
      <c r="L995">
        <v>5.76</v>
      </c>
      <c r="O995">
        <v>0.42</v>
      </c>
      <c r="P995">
        <v>68.171000000000006</v>
      </c>
      <c r="Q995">
        <v>69.626999999999995</v>
      </c>
    </row>
    <row r="996" spans="1:17" x14ac:dyDescent="0.2">
      <c r="A996" s="60">
        <v>35004</v>
      </c>
      <c r="B996">
        <v>88</v>
      </c>
      <c r="C996">
        <v>87.9</v>
      </c>
      <c r="D996">
        <v>89.5</v>
      </c>
      <c r="E996">
        <v>89.3</v>
      </c>
      <c r="F996">
        <v>85.3</v>
      </c>
      <c r="G996">
        <v>153.6</v>
      </c>
      <c r="H996">
        <v>153.69999999999999</v>
      </c>
      <c r="I996">
        <v>163</v>
      </c>
      <c r="J996">
        <v>163</v>
      </c>
      <c r="K996">
        <v>5.6</v>
      </c>
      <c r="L996">
        <v>5.8</v>
      </c>
      <c r="O996">
        <v>0.4</v>
      </c>
      <c r="P996">
        <v>68.168999999999997</v>
      </c>
      <c r="Q996">
        <v>69.671999999999997</v>
      </c>
    </row>
    <row r="997" spans="1:17" x14ac:dyDescent="0.2">
      <c r="A997" s="60">
        <v>35034</v>
      </c>
      <c r="B997">
        <v>87.8</v>
      </c>
      <c r="C997">
        <v>87.9</v>
      </c>
      <c r="D997">
        <v>89.2</v>
      </c>
      <c r="E997">
        <v>89.2</v>
      </c>
      <c r="F997">
        <v>85</v>
      </c>
      <c r="G997">
        <v>153.5</v>
      </c>
      <c r="H997">
        <v>153.9</v>
      </c>
      <c r="I997">
        <v>162.69999999999999</v>
      </c>
      <c r="J997">
        <v>163.1</v>
      </c>
      <c r="K997">
        <v>5.6</v>
      </c>
      <c r="L997">
        <v>5.6</v>
      </c>
      <c r="O997">
        <v>0.4</v>
      </c>
      <c r="P997">
        <v>68.3</v>
      </c>
      <c r="Q997">
        <v>69.77</v>
      </c>
    </row>
    <row r="998" spans="1:17" x14ac:dyDescent="0.2">
      <c r="A998" s="60">
        <v>35065</v>
      </c>
      <c r="B998">
        <v>88</v>
      </c>
      <c r="C998">
        <v>88</v>
      </c>
      <c r="D998">
        <v>89.3</v>
      </c>
      <c r="E998">
        <v>89.4</v>
      </c>
      <c r="F998">
        <v>85.1</v>
      </c>
      <c r="G998">
        <v>154.4</v>
      </c>
      <c r="H998">
        <v>154.69999999999999</v>
      </c>
      <c r="I998">
        <v>163.4</v>
      </c>
      <c r="J998">
        <v>163.69999999999999</v>
      </c>
      <c r="K998">
        <v>5.6</v>
      </c>
      <c r="L998">
        <v>5.56</v>
      </c>
      <c r="O998">
        <v>0.67</v>
      </c>
      <c r="P998">
        <v>68.451999999999998</v>
      </c>
      <c r="Q998">
        <v>69.849000000000004</v>
      </c>
    </row>
    <row r="999" spans="1:17" x14ac:dyDescent="0.2">
      <c r="A999" s="60">
        <v>35096</v>
      </c>
      <c r="B999">
        <v>88.1</v>
      </c>
      <c r="C999">
        <v>88.1</v>
      </c>
      <c r="D999">
        <v>89.5</v>
      </c>
      <c r="E999">
        <v>89.5</v>
      </c>
      <c r="F999">
        <v>85.2</v>
      </c>
      <c r="G999">
        <v>154.9</v>
      </c>
      <c r="H999">
        <v>155</v>
      </c>
      <c r="I999">
        <v>164.2</v>
      </c>
      <c r="J999">
        <v>164</v>
      </c>
      <c r="K999">
        <v>5.5</v>
      </c>
      <c r="L999">
        <v>5.22</v>
      </c>
      <c r="O999">
        <v>0.69</v>
      </c>
      <c r="P999">
        <v>68.56</v>
      </c>
      <c r="Q999">
        <v>69.94</v>
      </c>
    </row>
    <row r="1000" spans="1:17" x14ac:dyDescent="0.2">
      <c r="A1000" s="60">
        <v>35125</v>
      </c>
      <c r="B1000">
        <v>88.5</v>
      </c>
      <c r="C1000">
        <v>88.5</v>
      </c>
      <c r="D1000">
        <v>89.7</v>
      </c>
      <c r="E1000">
        <v>89.6</v>
      </c>
      <c r="F1000">
        <v>85.8</v>
      </c>
      <c r="G1000">
        <v>155.69999999999999</v>
      </c>
      <c r="H1000">
        <v>155.5</v>
      </c>
      <c r="I1000">
        <v>164.9</v>
      </c>
      <c r="J1000">
        <v>164.4</v>
      </c>
      <c r="K1000">
        <v>5.5</v>
      </c>
      <c r="L1000">
        <v>5.31</v>
      </c>
      <c r="O1000">
        <v>0.55000000000000004</v>
      </c>
      <c r="P1000">
        <v>68.766999999999996</v>
      </c>
      <c r="Q1000">
        <v>70.102000000000004</v>
      </c>
    </row>
    <row r="1001" spans="1:17" x14ac:dyDescent="0.2">
      <c r="A1001" s="60">
        <v>35156</v>
      </c>
      <c r="B1001">
        <v>88.7</v>
      </c>
      <c r="C1001">
        <v>88.7</v>
      </c>
      <c r="D1001">
        <v>89.8</v>
      </c>
      <c r="E1001">
        <v>89.8</v>
      </c>
      <c r="F1001">
        <v>86.2</v>
      </c>
      <c r="G1001">
        <v>156.30000000000001</v>
      </c>
      <c r="H1001">
        <v>156.1</v>
      </c>
      <c r="I1001">
        <v>165</v>
      </c>
      <c r="J1001">
        <v>164.6</v>
      </c>
      <c r="K1001">
        <v>5.6</v>
      </c>
      <c r="L1001">
        <v>5.22</v>
      </c>
      <c r="O1001">
        <v>0.63</v>
      </c>
      <c r="P1001">
        <v>68.972999999999999</v>
      </c>
      <c r="Q1001">
        <v>70.197000000000003</v>
      </c>
    </row>
    <row r="1002" spans="1:17" x14ac:dyDescent="0.2">
      <c r="A1002" s="60">
        <v>35186</v>
      </c>
      <c r="B1002">
        <v>89</v>
      </c>
      <c r="C1002">
        <v>88.9</v>
      </c>
      <c r="D1002">
        <v>90</v>
      </c>
      <c r="E1002">
        <v>90</v>
      </c>
      <c r="F1002">
        <v>86.4</v>
      </c>
      <c r="G1002">
        <v>156.6</v>
      </c>
      <c r="H1002">
        <v>156.4</v>
      </c>
      <c r="I1002">
        <v>165.1</v>
      </c>
      <c r="J1002">
        <v>165</v>
      </c>
      <c r="K1002">
        <v>5.6</v>
      </c>
      <c r="L1002">
        <v>5.24</v>
      </c>
      <c r="O1002">
        <v>0.57999999999999996</v>
      </c>
      <c r="P1002">
        <v>69.091999999999999</v>
      </c>
      <c r="Q1002">
        <v>70.319000000000003</v>
      </c>
    </row>
    <row r="1003" spans="1:17" x14ac:dyDescent="0.2">
      <c r="A1003" s="60">
        <v>35217</v>
      </c>
      <c r="B1003">
        <v>89</v>
      </c>
      <c r="C1003">
        <v>88.9</v>
      </c>
      <c r="D1003">
        <v>89.8</v>
      </c>
      <c r="E1003">
        <v>90</v>
      </c>
      <c r="F1003">
        <v>86.2</v>
      </c>
      <c r="G1003">
        <v>156.69999999999999</v>
      </c>
      <c r="H1003">
        <v>156.69999999999999</v>
      </c>
      <c r="I1003">
        <v>165.2</v>
      </c>
      <c r="J1003">
        <v>165.4</v>
      </c>
      <c r="K1003">
        <v>5.3</v>
      </c>
      <c r="L1003">
        <v>5.27</v>
      </c>
      <c r="O1003">
        <v>0.62</v>
      </c>
      <c r="P1003">
        <v>69.090999999999994</v>
      </c>
      <c r="Q1003">
        <v>70.373000000000005</v>
      </c>
    </row>
    <row r="1004" spans="1:17" x14ac:dyDescent="0.2">
      <c r="A1004" s="60">
        <v>35247</v>
      </c>
      <c r="B1004">
        <v>89</v>
      </c>
      <c r="C1004">
        <v>88.9</v>
      </c>
      <c r="D1004">
        <v>90.2</v>
      </c>
      <c r="E1004">
        <v>90.1</v>
      </c>
      <c r="F1004">
        <v>86.7</v>
      </c>
      <c r="G1004">
        <v>157</v>
      </c>
      <c r="H1004">
        <v>157</v>
      </c>
      <c r="I1004">
        <v>165.5</v>
      </c>
      <c r="J1004">
        <v>165.7</v>
      </c>
      <c r="K1004">
        <v>5.5</v>
      </c>
      <c r="L1004">
        <v>5.4</v>
      </c>
      <c r="O1004">
        <v>0.57999999999999996</v>
      </c>
      <c r="P1004">
        <v>69.236999999999995</v>
      </c>
      <c r="Q1004">
        <v>70.504999999999995</v>
      </c>
    </row>
    <row r="1005" spans="1:17" x14ac:dyDescent="0.2">
      <c r="A1005" s="60">
        <v>35278</v>
      </c>
      <c r="B1005">
        <v>89</v>
      </c>
      <c r="C1005">
        <v>89</v>
      </c>
      <c r="D1005">
        <v>90.3</v>
      </c>
      <c r="E1005">
        <v>90.2</v>
      </c>
      <c r="F1005">
        <v>86.8</v>
      </c>
      <c r="G1005">
        <v>157.30000000000001</v>
      </c>
      <c r="H1005">
        <v>157.19999999999999</v>
      </c>
      <c r="I1005">
        <v>165.8</v>
      </c>
      <c r="J1005">
        <v>166</v>
      </c>
      <c r="K1005">
        <v>5.0999999999999996</v>
      </c>
      <c r="L1005">
        <v>5.22</v>
      </c>
      <c r="O1005">
        <v>0.62</v>
      </c>
      <c r="P1005">
        <v>69.302999999999997</v>
      </c>
      <c r="Q1005">
        <v>70.566000000000003</v>
      </c>
    </row>
    <row r="1006" spans="1:17" x14ac:dyDescent="0.2">
      <c r="A1006" s="60">
        <v>35309</v>
      </c>
      <c r="B1006">
        <v>89.1</v>
      </c>
      <c r="C1006">
        <v>89.1</v>
      </c>
      <c r="D1006">
        <v>90.4</v>
      </c>
      <c r="E1006">
        <v>90.3</v>
      </c>
      <c r="F1006">
        <v>87</v>
      </c>
      <c r="G1006">
        <v>157.80000000000001</v>
      </c>
      <c r="H1006">
        <v>157.69999999999999</v>
      </c>
      <c r="I1006">
        <v>166.4</v>
      </c>
      <c r="J1006">
        <v>166.5</v>
      </c>
      <c r="K1006">
        <v>5.2</v>
      </c>
      <c r="L1006">
        <v>5.3</v>
      </c>
      <c r="O1006">
        <v>0.62</v>
      </c>
      <c r="P1006">
        <v>69.498999999999995</v>
      </c>
      <c r="Q1006">
        <v>70.78</v>
      </c>
    </row>
    <row r="1007" spans="1:17" x14ac:dyDescent="0.2">
      <c r="A1007" s="60">
        <v>35339</v>
      </c>
      <c r="B1007">
        <v>89.3</v>
      </c>
      <c r="C1007">
        <v>89.4</v>
      </c>
      <c r="D1007">
        <v>90.4</v>
      </c>
      <c r="E1007">
        <v>90.3</v>
      </c>
      <c r="F1007">
        <v>86.8</v>
      </c>
      <c r="G1007">
        <v>158.30000000000001</v>
      </c>
      <c r="H1007">
        <v>158.19999999999999</v>
      </c>
      <c r="I1007">
        <v>167</v>
      </c>
      <c r="J1007">
        <v>166.8</v>
      </c>
      <c r="K1007">
        <v>5.2</v>
      </c>
      <c r="L1007">
        <v>5.24</v>
      </c>
      <c r="O1007">
        <v>0.6</v>
      </c>
      <c r="P1007">
        <v>69.709000000000003</v>
      </c>
      <c r="Q1007">
        <v>70.947999999999993</v>
      </c>
    </row>
    <row r="1008" spans="1:17" x14ac:dyDescent="0.2">
      <c r="A1008" s="60">
        <v>35370</v>
      </c>
      <c r="B1008">
        <v>89.7</v>
      </c>
      <c r="C1008">
        <v>89.7</v>
      </c>
      <c r="D1008">
        <v>90.8</v>
      </c>
      <c r="E1008">
        <v>90.7</v>
      </c>
      <c r="F1008">
        <v>87</v>
      </c>
      <c r="G1008">
        <v>158.6</v>
      </c>
      <c r="H1008">
        <v>158.69999999999999</v>
      </c>
      <c r="I1008">
        <v>167.2</v>
      </c>
      <c r="J1008">
        <v>167.2</v>
      </c>
      <c r="K1008">
        <v>5.4</v>
      </c>
      <c r="L1008">
        <v>5.31</v>
      </c>
      <c r="O1008">
        <v>0.47</v>
      </c>
      <c r="P1008">
        <v>69.832999999999998</v>
      </c>
      <c r="Q1008">
        <v>71.040999999999997</v>
      </c>
    </row>
    <row r="1009" spans="1:17" x14ac:dyDescent="0.2">
      <c r="A1009" s="60">
        <v>35400</v>
      </c>
      <c r="B1009">
        <v>89.7</v>
      </c>
      <c r="C1009">
        <v>89.9</v>
      </c>
      <c r="D1009">
        <v>90.8</v>
      </c>
      <c r="E1009">
        <v>90.9</v>
      </c>
      <c r="F1009">
        <v>87.1</v>
      </c>
      <c r="G1009">
        <v>158.6</v>
      </c>
      <c r="H1009">
        <v>159.1</v>
      </c>
      <c r="I1009">
        <v>167</v>
      </c>
      <c r="J1009">
        <v>167.4</v>
      </c>
      <c r="K1009">
        <v>5.4</v>
      </c>
      <c r="L1009">
        <v>5.29</v>
      </c>
      <c r="O1009">
        <v>0.55000000000000004</v>
      </c>
      <c r="P1009">
        <v>69.914000000000001</v>
      </c>
      <c r="Q1009">
        <v>71.067999999999998</v>
      </c>
    </row>
    <row r="1010" spans="1:17" x14ac:dyDescent="0.2">
      <c r="A1010" s="60">
        <v>35431</v>
      </c>
      <c r="B1010">
        <v>89.9</v>
      </c>
      <c r="C1010">
        <v>90</v>
      </c>
      <c r="D1010">
        <v>90.8</v>
      </c>
      <c r="E1010">
        <v>91</v>
      </c>
      <c r="F1010">
        <v>87.7</v>
      </c>
      <c r="G1010">
        <v>159.1</v>
      </c>
      <c r="H1010">
        <v>159.4</v>
      </c>
      <c r="I1010">
        <v>167.5</v>
      </c>
      <c r="J1010">
        <v>167.8</v>
      </c>
      <c r="K1010">
        <v>5.3</v>
      </c>
      <c r="L1010">
        <v>5.25</v>
      </c>
      <c r="O1010">
        <v>0.59</v>
      </c>
      <c r="P1010">
        <v>70.004999999999995</v>
      </c>
      <c r="Q1010">
        <v>71.144000000000005</v>
      </c>
    </row>
    <row r="1011" spans="1:17" x14ac:dyDescent="0.2">
      <c r="A1011" s="60">
        <v>35462</v>
      </c>
      <c r="B1011">
        <v>90.1</v>
      </c>
      <c r="C1011">
        <v>90.1</v>
      </c>
      <c r="D1011">
        <v>90.9</v>
      </c>
      <c r="E1011">
        <v>91</v>
      </c>
      <c r="F1011">
        <v>87.9</v>
      </c>
      <c r="G1011">
        <v>159.6</v>
      </c>
      <c r="H1011">
        <v>159.69999999999999</v>
      </c>
      <c r="I1011">
        <v>168.3</v>
      </c>
      <c r="J1011">
        <v>168.1</v>
      </c>
      <c r="K1011">
        <v>5.2</v>
      </c>
      <c r="L1011">
        <v>5.19</v>
      </c>
      <c r="O1011">
        <v>0.47</v>
      </c>
      <c r="P1011">
        <v>70.150999999999996</v>
      </c>
      <c r="Q1011">
        <v>71.290000000000006</v>
      </c>
    </row>
    <row r="1012" spans="1:17" x14ac:dyDescent="0.2">
      <c r="A1012" s="60">
        <v>35490</v>
      </c>
      <c r="B1012">
        <v>90.2</v>
      </c>
      <c r="C1012">
        <v>90.2</v>
      </c>
      <c r="D1012">
        <v>91.3</v>
      </c>
      <c r="E1012">
        <v>91.2</v>
      </c>
      <c r="F1012">
        <v>88.1</v>
      </c>
      <c r="G1012">
        <v>160</v>
      </c>
      <c r="H1012">
        <v>159.80000000000001</v>
      </c>
      <c r="I1012">
        <v>169</v>
      </c>
      <c r="J1012">
        <v>168.4</v>
      </c>
      <c r="K1012">
        <v>5.2</v>
      </c>
      <c r="L1012">
        <v>5.39</v>
      </c>
      <c r="O1012">
        <v>0.47</v>
      </c>
      <c r="P1012">
        <v>70.224999999999994</v>
      </c>
      <c r="Q1012">
        <v>71.459999999999994</v>
      </c>
    </row>
    <row r="1013" spans="1:17" x14ac:dyDescent="0.2">
      <c r="A1013" s="60">
        <v>35521</v>
      </c>
      <c r="B1013">
        <v>90.2</v>
      </c>
      <c r="C1013">
        <v>90.2</v>
      </c>
      <c r="D1013">
        <v>91.4</v>
      </c>
      <c r="E1013">
        <v>91.4</v>
      </c>
      <c r="F1013">
        <v>87.8</v>
      </c>
      <c r="G1013">
        <v>160.19999999999999</v>
      </c>
      <c r="H1013">
        <v>159.9</v>
      </c>
      <c r="I1013">
        <v>169.4</v>
      </c>
      <c r="J1013">
        <v>168.9</v>
      </c>
      <c r="K1013">
        <v>5.0999999999999996</v>
      </c>
      <c r="L1013">
        <v>5.51</v>
      </c>
      <c r="O1013">
        <v>0.43</v>
      </c>
      <c r="P1013">
        <v>70.293999999999997</v>
      </c>
      <c r="Q1013">
        <v>71.599999999999994</v>
      </c>
    </row>
    <row r="1014" spans="1:17" x14ac:dyDescent="0.2">
      <c r="A1014" s="60">
        <v>35551</v>
      </c>
      <c r="B1014">
        <v>90.3</v>
      </c>
      <c r="C1014">
        <v>90.2</v>
      </c>
      <c r="D1014">
        <v>91.4</v>
      </c>
      <c r="E1014">
        <v>91.4</v>
      </c>
      <c r="F1014">
        <v>87.9</v>
      </c>
      <c r="G1014">
        <v>160.1</v>
      </c>
      <c r="H1014">
        <v>159.9</v>
      </c>
      <c r="I1014">
        <v>169.3</v>
      </c>
      <c r="J1014">
        <v>169.2</v>
      </c>
      <c r="K1014">
        <v>4.9000000000000004</v>
      </c>
      <c r="L1014">
        <v>5.5</v>
      </c>
      <c r="O1014">
        <v>0.45</v>
      </c>
      <c r="P1014">
        <v>70.262</v>
      </c>
      <c r="Q1014">
        <v>71.652000000000001</v>
      </c>
    </row>
    <row r="1015" spans="1:17" x14ac:dyDescent="0.2">
      <c r="A1015" s="60">
        <v>35582</v>
      </c>
      <c r="B1015">
        <v>90.5</v>
      </c>
      <c r="C1015">
        <v>90.3</v>
      </c>
      <c r="D1015">
        <v>91.7</v>
      </c>
      <c r="E1015">
        <v>91.8</v>
      </c>
      <c r="F1015">
        <v>88.3</v>
      </c>
      <c r="G1015">
        <v>160.30000000000001</v>
      </c>
      <c r="H1015">
        <v>160.19999999999999</v>
      </c>
      <c r="I1015">
        <v>169.2</v>
      </c>
      <c r="J1015">
        <v>169.4</v>
      </c>
      <c r="K1015">
        <v>5</v>
      </c>
      <c r="L1015">
        <v>5.56</v>
      </c>
      <c r="O1015">
        <v>0.43</v>
      </c>
      <c r="P1015">
        <v>70.352000000000004</v>
      </c>
      <c r="Q1015">
        <v>71.757999999999996</v>
      </c>
    </row>
    <row r="1016" spans="1:17" x14ac:dyDescent="0.2">
      <c r="A1016" s="60">
        <v>35612</v>
      </c>
      <c r="B1016">
        <v>90.5</v>
      </c>
      <c r="C1016">
        <v>90.4</v>
      </c>
      <c r="D1016">
        <v>91.6</v>
      </c>
      <c r="E1016">
        <v>91.5</v>
      </c>
      <c r="F1016">
        <v>88.3</v>
      </c>
      <c r="G1016">
        <v>160.5</v>
      </c>
      <c r="H1016">
        <v>160.4</v>
      </c>
      <c r="I1016">
        <v>169.5</v>
      </c>
      <c r="J1016">
        <v>169.7</v>
      </c>
      <c r="K1016">
        <v>4.9000000000000004</v>
      </c>
      <c r="L1016">
        <v>5.52</v>
      </c>
      <c r="O1016">
        <v>0.28000000000000003</v>
      </c>
      <c r="P1016">
        <v>70.394000000000005</v>
      </c>
      <c r="Q1016">
        <v>71.807000000000002</v>
      </c>
    </row>
    <row r="1017" spans="1:17" x14ac:dyDescent="0.2">
      <c r="A1017" s="60">
        <v>35643</v>
      </c>
      <c r="B1017">
        <v>90.6</v>
      </c>
      <c r="C1017">
        <v>90.6</v>
      </c>
      <c r="D1017">
        <v>91.7</v>
      </c>
      <c r="E1017">
        <v>91.6</v>
      </c>
      <c r="F1017">
        <v>88.3</v>
      </c>
      <c r="G1017">
        <v>160.80000000000001</v>
      </c>
      <c r="H1017">
        <v>160.80000000000001</v>
      </c>
      <c r="I1017">
        <v>169.6</v>
      </c>
      <c r="J1017">
        <v>169.8</v>
      </c>
      <c r="K1017">
        <v>4.8</v>
      </c>
      <c r="L1017">
        <v>5.54</v>
      </c>
      <c r="O1017">
        <v>0.37</v>
      </c>
      <c r="P1017">
        <v>70.45</v>
      </c>
      <c r="Q1017">
        <v>71.778000000000006</v>
      </c>
    </row>
    <row r="1018" spans="1:17" x14ac:dyDescent="0.2">
      <c r="A1018" s="60">
        <v>35674</v>
      </c>
      <c r="B1018">
        <v>90.6</v>
      </c>
      <c r="C1018">
        <v>90.6</v>
      </c>
      <c r="D1018">
        <v>91.8</v>
      </c>
      <c r="E1018">
        <v>91.7</v>
      </c>
      <c r="F1018">
        <v>88.4</v>
      </c>
      <c r="G1018">
        <v>161.19999999999999</v>
      </c>
      <c r="H1018">
        <v>161.19999999999999</v>
      </c>
      <c r="I1018">
        <v>170</v>
      </c>
      <c r="J1018">
        <v>170.2</v>
      </c>
      <c r="K1018">
        <v>4.9000000000000004</v>
      </c>
      <c r="L1018">
        <v>5.54</v>
      </c>
      <c r="O1018">
        <v>0.32</v>
      </c>
      <c r="P1018">
        <v>70.62</v>
      </c>
      <c r="Q1018">
        <v>71.927000000000007</v>
      </c>
    </row>
    <row r="1019" spans="1:17" x14ac:dyDescent="0.2">
      <c r="A1019" s="60">
        <v>35704</v>
      </c>
      <c r="B1019">
        <v>90.6</v>
      </c>
      <c r="C1019">
        <v>90.6</v>
      </c>
      <c r="D1019">
        <v>91.9</v>
      </c>
      <c r="E1019">
        <v>91.8</v>
      </c>
      <c r="F1019">
        <v>88.4</v>
      </c>
      <c r="G1019">
        <v>161.6</v>
      </c>
      <c r="H1019">
        <v>161.5</v>
      </c>
      <c r="I1019">
        <v>170.8</v>
      </c>
      <c r="J1019">
        <v>170.6</v>
      </c>
      <c r="K1019">
        <v>4.7</v>
      </c>
      <c r="L1019">
        <v>5.5</v>
      </c>
      <c r="O1019">
        <v>0.21</v>
      </c>
      <c r="P1019">
        <v>70.712000000000003</v>
      </c>
      <c r="Q1019">
        <v>72.036000000000001</v>
      </c>
    </row>
    <row r="1020" spans="1:17" x14ac:dyDescent="0.2">
      <c r="A1020" s="60">
        <v>35735</v>
      </c>
      <c r="B1020">
        <v>90.5</v>
      </c>
      <c r="C1020">
        <v>90.5</v>
      </c>
      <c r="D1020">
        <v>91.7</v>
      </c>
      <c r="E1020">
        <v>91.7</v>
      </c>
      <c r="F1020">
        <v>88.3</v>
      </c>
      <c r="G1020">
        <v>161.5</v>
      </c>
      <c r="H1020">
        <v>161.69999999999999</v>
      </c>
      <c r="I1020">
        <v>170.8</v>
      </c>
      <c r="J1020">
        <v>170.8</v>
      </c>
      <c r="K1020">
        <v>4.5999999999999996</v>
      </c>
      <c r="L1020">
        <v>5.52</v>
      </c>
      <c r="O1020">
        <v>0.1</v>
      </c>
      <c r="P1020">
        <v>70.715999999999994</v>
      </c>
      <c r="Q1020">
        <v>72.058000000000007</v>
      </c>
    </row>
    <row r="1021" spans="1:17" x14ac:dyDescent="0.2">
      <c r="A1021" s="60">
        <v>35765</v>
      </c>
      <c r="B1021">
        <v>90.4</v>
      </c>
      <c r="C1021">
        <v>90.6</v>
      </c>
      <c r="D1021">
        <v>91.5</v>
      </c>
      <c r="E1021">
        <v>91.7</v>
      </c>
      <c r="F1021">
        <v>88.3</v>
      </c>
      <c r="G1021">
        <v>161.30000000000001</v>
      </c>
      <c r="H1021">
        <v>161.80000000000001</v>
      </c>
      <c r="I1021">
        <v>170.7</v>
      </c>
      <c r="J1021">
        <v>171.2</v>
      </c>
      <c r="K1021">
        <v>4.7</v>
      </c>
      <c r="L1021">
        <v>5.5</v>
      </c>
      <c r="O1021">
        <v>0.09</v>
      </c>
      <c r="P1021">
        <v>70.700999999999993</v>
      </c>
      <c r="Q1021">
        <v>72.099999999999994</v>
      </c>
    </row>
    <row r="1022" spans="1:17" x14ac:dyDescent="0.2">
      <c r="A1022" s="60">
        <v>35796</v>
      </c>
      <c r="B1022">
        <v>90.9</v>
      </c>
      <c r="C1022">
        <v>91.1</v>
      </c>
      <c r="D1022">
        <v>91.9</v>
      </c>
      <c r="E1022">
        <v>92.2</v>
      </c>
      <c r="F1022">
        <v>88.6</v>
      </c>
      <c r="G1022">
        <v>161.6</v>
      </c>
      <c r="H1022">
        <v>162</v>
      </c>
      <c r="I1022">
        <v>171.2</v>
      </c>
      <c r="J1022">
        <v>171.6</v>
      </c>
      <c r="K1022">
        <v>4.5999999999999996</v>
      </c>
      <c r="L1022">
        <v>5.56</v>
      </c>
      <c r="O1022">
        <v>0.21</v>
      </c>
      <c r="P1022">
        <v>70.736000000000004</v>
      </c>
      <c r="Q1022">
        <v>72.209999999999994</v>
      </c>
    </row>
    <row r="1023" spans="1:17" x14ac:dyDescent="0.2">
      <c r="A1023" s="60">
        <v>35827</v>
      </c>
      <c r="B1023">
        <v>91</v>
      </c>
      <c r="C1023">
        <v>91.1</v>
      </c>
      <c r="D1023">
        <v>92.3</v>
      </c>
      <c r="E1023">
        <v>92.4</v>
      </c>
      <c r="F1023">
        <v>87.9</v>
      </c>
      <c r="G1023">
        <v>161.9</v>
      </c>
      <c r="H1023">
        <v>162</v>
      </c>
      <c r="I1023">
        <v>172.1</v>
      </c>
      <c r="J1023">
        <v>171.9</v>
      </c>
      <c r="K1023">
        <v>4.5999999999999996</v>
      </c>
      <c r="L1023">
        <v>5.51</v>
      </c>
      <c r="O1023">
        <v>7.0000000000000007E-2</v>
      </c>
      <c r="P1023">
        <v>70.698999999999998</v>
      </c>
      <c r="Q1023">
        <v>72.272000000000006</v>
      </c>
    </row>
    <row r="1024" spans="1:17" x14ac:dyDescent="0.2">
      <c r="A1024" s="60">
        <v>35855</v>
      </c>
      <c r="B1024">
        <v>91.1</v>
      </c>
      <c r="C1024">
        <v>91.1</v>
      </c>
      <c r="D1024">
        <v>92.5</v>
      </c>
      <c r="E1024">
        <v>92.4</v>
      </c>
      <c r="F1024">
        <v>88.4</v>
      </c>
      <c r="G1024">
        <v>162.19999999999999</v>
      </c>
      <c r="H1024">
        <v>162</v>
      </c>
      <c r="I1024">
        <v>172.6</v>
      </c>
      <c r="J1024">
        <v>172.2</v>
      </c>
      <c r="K1024">
        <v>4.7</v>
      </c>
      <c r="L1024">
        <v>5.49</v>
      </c>
      <c r="O1024">
        <v>7.0000000000000007E-2</v>
      </c>
      <c r="P1024">
        <v>70.709999999999994</v>
      </c>
      <c r="Q1024">
        <v>72.349000000000004</v>
      </c>
    </row>
    <row r="1025" spans="1:17" x14ac:dyDescent="0.2">
      <c r="A1025" s="60">
        <v>35886</v>
      </c>
      <c r="B1025">
        <v>91</v>
      </c>
      <c r="C1025">
        <v>91</v>
      </c>
      <c r="D1025">
        <v>92.5</v>
      </c>
      <c r="E1025">
        <v>92.5</v>
      </c>
      <c r="F1025">
        <v>88.8</v>
      </c>
      <c r="G1025">
        <v>162.5</v>
      </c>
      <c r="H1025">
        <v>162.19999999999999</v>
      </c>
      <c r="I1025">
        <v>173</v>
      </c>
      <c r="J1025">
        <v>172.5</v>
      </c>
      <c r="K1025">
        <v>4.3</v>
      </c>
      <c r="L1025">
        <v>5.45</v>
      </c>
      <c r="O1025">
        <v>0.09</v>
      </c>
      <c r="P1025">
        <v>70.798000000000002</v>
      </c>
      <c r="Q1025">
        <v>72.481999999999999</v>
      </c>
    </row>
    <row r="1026" spans="1:17" x14ac:dyDescent="0.2">
      <c r="A1026" s="60">
        <v>35916</v>
      </c>
      <c r="B1026">
        <v>91.3</v>
      </c>
      <c r="C1026">
        <v>91.1</v>
      </c>
      <c r="D1026">
        <v>92.7</v>
      </c>
      <c r="E1026">
        <v>92.6</v>
      </c>
      <c r="F1026">
        <v>89</v>
      </c>
      <c r="G1026">
        <v>162.80000000000001</v>
      </c>
      <c r="H1026">
        <v>162.6</v>
      </c>
      <c r="I1026">
        <v>173.1</v>
      </c>
      <c r="J1026">
        <v>172.9</v>
      </c>
      <c r="K1026">
        <v>4.4000000000000004</v>
      </c>
      <c r="L1026">
        <v>5.49</v>
      </c>
      <c r="O1026">
        <v>0.03</v>
      </c>
      <c r="P1026">
        <v>70.894999999999996</v>
      </c>
      <c r="Q1026">
        <v>72.552000000000007</v>
      </c>
    </row>
    <row r="1027" spans="1:17" x14ac:dyDescent="0.2">
      <c r="A1027" s="60">
        <v>35947</v>
      </c>
      <c r="B1027">
        <v>91.4</v>
      </c>
      <c r="C1027">
        <v>91.2</v>
      </c>
      <c r="D1027">
        <v>92.6</v>
      </c>
      <c r="E1027">
        <v>92.6</v>
      </c>
      <c r="F1027">
        <v>89.7</v>
      </c>
      <c r="G1027">
        <v>163</v>
      </c>
      <c r="H1027">
        <v>162.80000000000001</v>
      </c>
      <c r="I1027">
        <v>173</v>
      </c>
      <c r="J1027">
        <v>173.2</v>
      </c>
      <c r="K1027">
        <v>4.5</v>
      </c>
      <c r="L1027">
        <v>5.56</v>
      </c>
      <c r="O1027">
        <v>-0.05</v>
      </c>
      <c r="P1027">
        <v>70.834999999999994</v>
      </c>
      <c r="Q1027">
        <v>72.460999999999999</v>
      </c>
    </row>
    <row r="1028" spans="1:17" x14ac:dyDescent="0.2">
      <c r="A1028" s="60">
        <v>35977</v>
      </c>
      <c r="B1028">
        <v>91.4</v>
      </c>
      <c r="C1028">
        <v>91.2</v>
      </c>
      <c r="D1028">
        <v>92.8</v>
      </c>
      <c r="E1028">
        <v>92.7</v>
      </c>
      <c r="F1028">
        <v>89.7</v>
      </c>
      <c r="G1028">
        <v>163.19999999999999</v>
      </c>
      <c r="H1028">
        <v>163.19999999999999</v>
      </c>
      <c r="I1028">
        <v>173.3</v>
      </c>
      <c r="J1028">
        <v>173.5</v>
      </c>
      <c r="K1028">
        <v>4.5</v>
      </c>
      <c r="L1028">
        <v>5.54</v>
      </c>
      <c r="O1028">
        <v>0.01</v>
      </c>
      <c r="P1028">
        <v>71.010000000000005</v>
      </c>
      <c r="Q1028">
        <v>72.665000000000006</v>
      </c>
    </row>
    <row r="1029" spans="1:17" x14ac:dyDescent="0.2">
      <c r="A1029" s="60">
        <v>36008</v>
      </c>
      <c r="B1029">
        <v>91.4</v>
      </c>
      <c r="C1029">
        <v>91.3</v>
      </c>
      <c r="D1029">
        <v>93</v>
      </c>
      <c r="E1029">
        <v>92.9</v>
      </c>
      <c r="F1029">
        <v>89.7</v>
      </c>
      <c r="G1029">
        <v>163.4</v>
      </c>
      <c r="H1029">
        <v>163.4</v>
      </c>
      <c r="I1029">
        <v>173.8</v>
      </c>
      <c r="J1029">
        <v>174</v>
      </c>
      <c r="K1029">
        <v>4.5</v>
      </c>
      <c r="L1029">
        <v>5.55</v>
      </c>
      <c r="O1029">
        <v>0.14000000000000001</v>
      </c>
      <c r="P1029">
        <v>71.108000000000004</v>
      </c>
      <c r="Q1029">
        <v>72.807000000000002</v>
      </c>
    </row>
    <row r="1030" spans="1:17" x14ac:dyDescent="0.2">
      <c r="A1030" s="60">
        <v>36039</v>
      </c>
      <c r="B1030">
        <v>91.2</v>
      </c>
      <c r="C1030">
        <v>91.1</v>
      </c>
      <c r="D1030">
        <v>93</v>
      </c>
      <c r="E1030">
        <v>92.9</v>
      </c>
      <c r="F1030">
        <v>89.4</v>
      </c>
      <c r="G1030">
        <v>163.6</v>
      </c>
      <c r="H1030">
        <v>163.5</v>
      </c>
      <c r="I1030">
        <v>174.2</v>
      </c>
      <c r="J1030">
        <v>174.2</v>
      </c>
      <c r="K1030">
        <v>4.5999999999999996</v>
      </c>
      <c r="L1030">
        <v>5.51</v>
      </c>
      <c r="O1030">
        <v>0.14000000000000001</v>
      </c>
      <c r="P1030">
        <v>71.066999999999993</v>
      </c>
      <c r="Q1030">
        <v>72.795000000000002</v>
      </c>
    </row>
    <row r="1031" spans="1:17" x14ac:dyDescent="0.2">
      <c r="A1031" s="60">
        <v>36069</v>
      </c>
      <c r="B1031">
        <v>91.6</v>
      </c>
      <c r="C1031">
        <v>91.6</v>
      </c>
      <c r="D1031">
        <v>93.2</v>
      </c>
      <c r="E1031">
        <v>93</v>
      </c>
      <c r="F1031">
        <v>89.5</v>
      </c>
      <c r="G1031">
        <v>164</v>
      </c>
      <c r="H1031">
        <v>163.9</v>
      </c>
      <c r="I1031">
        <v>174.7</v>
      </c>
      <c r="J1031">
        <v>174.4</v>
      </c>
      <c r="K1031">
        <v>4.5</v>
      </c>
      <c r="L1031">
        <v>5.07</v>
      </c>
      <c r="O1031">
        <v>0.52</v>
      </c>
      <c r="P1031">
        <v>71.222999999999999</v>
      </c>
      <c r="Q1031">
        <v>72.936999999999998</v>
      </c>
    </row>
    <row r="1032" spans="1:17" x14ac:dyDescent="0.2">
      <c r="A1032" s="60">
        <v>36100</v>
      </c>
      <c r="B1032">
        <v>91.6</v>
      </c>
      <c r="C1032">
        <v>91.6</v>
      </c>
      <c r="D1032">
        <v>93</v>
      </c>
      <c r="E1032">
        <v>93</v>
      </c>
      <c r="F1032">
        <v>89.5</v>
      </c>
      <c r="G1032">
        <v>164</v>
      </c>
      <c r="H1032">
        <v>164.1</v>
      </c>
      <c r="I1032">
        <v>174.8</v>
      </c>
      <c r="J1032">
        <v>174.8</v>
      </c>
      <c r="K1032">
        <v>4.4000000000000004</v>
      </c>
      <c r="L1032">
        <v>4.83</v>
      </c>
      <c r="O1032">
        <v>0.2</v>
      </c>
      <c r="P1032">
        <v>71.225999999999999</v>
      </c>
      <c r="Q1032">
        <v>72.95</v>
      </c>
    </row>
    <row r="1033" spans="1:17" x14ac:dyDescent="0.2">
      <c r="A1033" s="60">
        <v>36130</v>
      </c>
      <c r="B1033">
        <v>91.3</v>
      </c>
      <c r="C1033">
        <v>91.6</v>
      </c>
      <c r="D1033">
        <v>92.8</v>
      </c>
      <c r="E1033">
        <v>93</v>
      </c>
      <c r="F1033">
        <v>89.7</v>
      </c>
      <c r="G1033">
        <v>163.9</v>
      </c>
      <c r="H1033">
        <v>164.4</v>
      </c>
      <c r="I1033">
        <v>174.8</v>
      </c>
      <c r="J1033">
        <v>175.4</v>
      </c>
      <c r="K1033">
        <v>4.4000000000000004</v>
      </c>
      <c r="L1033">
        <v>4.68</v>
      </c>
      <c r="O1033">
        <v>0.11</v>
      </c>
      <c r="P1033">
        <v>71.298000000000002</v>
      </c>
      <c r="Q1033">
        <v>73.075999999999993</v>
      </c>
    </row>
    <row r="1034" spans="1:17" x14ac:dyDescent="0.2">
      <c r="A1034" s="60">
        <v>36161</v>
      </c>
      <c r="B1034">
        <v>91.5</v>
      </c>
      <c r="C1034">
        <v>91.8</v>
      </c>
      <c r="D1034">
        <v>92.8</v>
      </c>
      <c r="E1034">
        <v>93.2</v>
      </c>
      <c r="F1034">
        <v>89.9</v>
      </c>
      <c r="G1034">
        <v>164.3</v>
      </c>
      <c r="H1034">
        <v>164.7</v>
      </c>
      <c r="I1034">
        <v>175.3</v>
      </c>
      <c r="J1034">
        <v>175.6</v>
      </c>
      <c r="K1034">
        <v>4.3</v>
      </c>
      <c r="L1034">
        <v>4.63</v>
      </c>
      <c r="O1034">
        <v>0.08</v>
      </c>
      <c r="P1034">
        <v>71.397999999999996</v>
      </c>
      <c r="Q1034">
        <v>73.180000000000007</v>
      </c>
    </row>
    <row r="1035" spans="1:17" x14ac:dyDescent="0.2">
      <c r="A1035" s="60">
        <v>36192</v>
      </c>
      <c r="B1035">
        <v>91.6</v>
      </c>
      <c r="C1035">
        <v>91.8</v>
      </c>
      <c r="D1035">
        <v>93.1</v>
      </c>
      <c r="E1035">
        <v>93.3</v>
      </c>
      <c r="F1035">
        <v>89.9</v>
      </c>
      <c r="G1035">
        <v>164.5</v>
      </c>
      <c r="H1035">
        <v>164.7</v>
      </c>
      <c r="I1035">
        <v>175.7</v>
      </c>
      <c r="J1035">
        <v>175.6</v>
      </c>
      <c r="K1035">
        <v>4.4000000000000004</v>
      </c>
      <c r="L1035">
        <v>4.76</v>
      </c>
      <c r="O1035">
        <v>0.16</v>
      </c>
      <c r="P1035">
        <v>71.358000000000004</v>
      </c>
      <c r="Q1035">
        <v>73.155000000000001</v>
      </c>
    </row>
    <row r="1036" spans="1:17" x14ac:dyDescent="0.2">
      <c r="A1036" s="60">
        <v>36220</v>
      </c>
      <c r="B1036">
        <v>92</v>
      </c>
      <c r="C1036">
        <v>92</v>
      </c>
      <c r="D1036">
        <v>93.5</v>
      </c>
      <c r="E1036">
        <v>93.5</v>
      </c>
      <c r="F1036">
        <v>90.1</v>
      </c>
      <c r="G1036">
        <v>165</v>
      </c>
      <c r="H1036">
        <v>164.8</v>
      </c>
      <c r="I1036">
        <v>176.2</v>
      </c>
      <c r="J1036">
        <v>175.7</v>
      </c>
      <c r="K1036">
        <v>4.2</v>
      </c>
      <c r="L1036">
        <v>4.8099999999999996</v>
      </c>
      <c r="O1036">
        <v>0.26</v>
      </c>
      <c r="P1036">
        <v>71.412000000000006</v>
      </c>
      <c r="Q1036">
        <v>73.177000000000007</v>
      </c>
    </row>
    <row r="1037" spans="1:17" x14ac:dyDescent="0.2">
      <c r="A1037" s="60">
        <v>36251</v>
      </c>
      <c r="B1037">
        <v>92.5</v>
      </c>
      <c r="C1037">
        <v>92.5</v>
      </c>
      <c r="D1037">
        <v>93.8</v>
      </c>
      <c r="E1037">
        <v>93.8</v>
      </c>
      <c r="F1037">
        <v>90.3</v>
      </c>
      <c r="G1037">
        <v>166.2</v>
      </c>
      <c r="H1037">
        <v>165.9</v>
      </c>
      <c r="I1037">
        <v>176.8</v>
      </c>
      <c r="J1037">
        <v>176.3</v>
      </c>
      <c r="K1037">
        <v>4.3</v>
      </c>
      <c r="L1037">
        <v>4.74</v>
      </c>
      <c r="O1037">
        <v>0.28000000000000003</v>
      </c>
      <c r="P1037">
        <v>71.757000000000005</v>
      </c>
      <c r="Q1037">
        <v>73.364999999999995</v>
      </c>
    </row>
    <row r="1038" spans="1:17" x14ac:dyDescent="0.2">
      <c r="A1038" s="60">
        <v>36281</v>
      </c>
      <c r="B1038">
        <v>92.7</v>
      </c>
      <c r="C1038">
        <v>92.6</v>
      </c>
      <c r="D1038">
        <v>94</v>
      </c>
      <c r="E1038">
        <v>93.9</v>
      </c>
      <c r="F1038">
        <v>91</v>
      </c>
      <c r="G1038">
        <v>166.2</v>
      </c>
      <c r="H1038">
        <v>166</v>
      </c>
      <c r="I1038">
        <v>176.6</v>
      </c>
      <c r="J1038">
        <v>176.5</v>
      </c>
      <c r="K1038">
        <v>4.2</v>
      </c>
      <c r="L1038">
        <v>4.74</v>
      </c>
      <c r="O1038">
        <v>0.22</v>
      </c>
      <c r="P1038">
        <v>71.804000000000002</v>
      </c>
      <c r="Q1038">
        <v>73.435000000000002</v>
      </c>
    </row>
    <row r="1039" spans="1:17" x14ac:dyDescent="0.2">
      <c r="A1039" s="60">
        <v>36312</v>
      </c>
      <c r="B1039">
        <v>92.9</v>
      </c>
      <c r="C1039">
        <v>92.6</v>
      </c>
      <c r="D1039">
        <v>94.1</v>
      </c>
      <c r="E1039">
        <v>94</v>
      </c>
      <c r="F1039">
        <v>91.2</v>
      </c>
      <c r="G1039">
        <v>166.2</v>
      </c>
      <c r="H1039">
        <v>166</v>
      </c>
      <c r="I1039">
        <v>176.6</v>
      </c>
      <c r="J1039">
        <v>176.6</v>
      </c>
      <c r="K1039">
        <v>4.3</v>
      </c>
      <c r="L1039">
        <v>4.76</v>
      </c>
      <c r="O1039">
        <v>0.28000000000000003</v>
      </c>
      <c r="P1039">
        <v>71.825999999999993</v>
      </c>
      <c r="Q1039">
        <v>73.474000000000004</v>
      </c>
    </row>
    <row r="1040" spans="1:17" x14ac:dyDescent="0.2">
      <c r="A1040" s="60">
        <v>36342</v>
      </c>
      <c r="B1040">
        <v>93.1</v>
      </c>
      <c r="C1040">
        <v>92.8</v>
      </c>
      <c r="D1040">
        <v>94.2</v>
      </c>
      <c r="E1040">
        <v>94</v>
      </c>
      <c r="F1040">
        <v>91.4</v>
      </c>
      <c r="G1040">
        <v>166.7</v>
      </c>
      <c r="H1040">
        <v>166.7</v>
      </c>
      <c r="I1040">
        <v>176.9</v>
      </c>
      <c r="J1040">
        <v>177.1</v>
      </c>
      <c r="K1040">
        <v>4.3</v>
      </c>
      <c r="L1040">
        <v>4.99</v>
      </c>
      <c r="O1040">
        <v>0.28999999999999998</v>
      </c>
      <c r="P1040">
        <v>72.016999999999996</v>
      </c>
      <c r="Q1040">
        <v>73.605999999999995</v>
      </c>
    </row>
    <row r="1041" spans="1:17" x14ac:dyDescent="0.2">
      <c r="A1041" s="60">
        <v>36373</v>
      </c>
      <c r="B1041">
        <v>93.3</v>
      </c>
      <c r="C1041">
        <v>93.2</v>
      </c>
      <c r="D1041">
        <v>94.4</v>
      </c>
      <c r="E1041">
        <v>94.2</v>
      </c>
      <c r="F1041">
        <v>92.1</v>
      </c>
      <c r="G1041">
        <v>167.1</v>
      </c>
      <c r="H1041">
        <v>167.1</v>
      </c>
      <c r="I1041">
        <v>177.1</v>
      </c>
      <c r="J1041">
        <v>177.3</v>
      </c>
      <c r="K1041">
        <v>4.2</v>
      </c>
      <c r="L1041">
        <v>5.07</v>
      </c>
      <c r="O1041">
        <v>0.25</v>
      </c>
      <c r="P1041">
        <v>72.147999999999996</v>
      </c>
      <c r="Q1041">
        <v>73.641999999999996</v>
      </c>
    </row>
    <row r="1042" spans="1:17" x14ac:dyDescent="0.2">
      <c r="A1042" s="60">
        <v>36404</v>
      </c>
      <c r="B1042">
        <v>93.6</v>
      </c>
      <c r="C1042">
        <v>93.5</v>
      </c>
      <c r="D1042">
        <v>94.8</v>
      </c>
      <c r="E1042">
        <v>94.6</v>
      </c>
      <c r="F1042">
        <v>92.6</v>
      </c>
      <c r="G1042">
        <v>167.9</v>
      </c>
      <c r="H1042">
        <v>167.8</v>
      </c>
      <c r="I1042">
        <v>177.7</v>
      </c>
      <c r="J1042">
        <v>177.8</v>
      </c>
      <c r="K1042">
        <v>4.2</v>
      </c>
      <c r="L1042">
        <v>5.22</v>
      </c>
      <c r="O1042">
        <v>0.27</v>
      </c>
      <c r="P1042">
        <v>72.406999999999996</v>
      </c>
      <c r="Q1042">
        <v>73.837000000000003</v>
      </c>
    </row>
    <row r="1043" spans="1:17" x14ac:dyDescent="0.2">
      <c r="A1043" s="60">
        <v>36434</v>
      </c>
      <c r="B1043">
        <v>93.7</v>
      </c>
      <c r="C1043">
        <v>93.6</v>
      </c>
      <c r="D1043">
        <v>94.7</v>
      </c>
      <c r="E1043">
        <v>94.5</v>
      </c>
      <c r="F1043">
        <v>92.7</v>
      </c>
      <c r="G1043">
        <v>168.2</v>
      </c>
      <c r="H1043">
        <v>168.1</v>
      </c>
      <c r="I1043">
        <v>178.3</v>
      </c>
      <c r="J1043">
        <v>178.1</v>
      </c>
      <c r="K1043">
        <v>4.0999999999999996</v>
      </c>
      <c r="L1043">
        <v>5.2</v>
      </c>
      <c r="O1043">
        <v>0.23</v>
      </c>
      <c r="P1043">
        <v>72.528999999999996</v>
      </c>
      <c r="Q1043">
        <v>73.962999999999994</v>
      </c>
    </row>
    <row r="1044" spans="1:17" x14ac:dyDescent="0.2">
      <c r="A1044" s="60">
        <v>36465</v>
      </c>
      <c r="B1044">
        <v>93.6</v>
      </c>
      <c r="C1044">
        <v>93.7</v>
      </c>
      <c r="D1044">
        <v>94.5</v>
      </c>
      <c r="E1044">
        <v>94.5</v>
      </c>
      <c r="F1044">
        <v>92.3</v>
      </c>
      <c r="G1044">
        <v>168.3</v>
      </c>
      <c r="H1044">
        <v>168.4</v>
      </c>
      <c r="I1044">
        <v>178.4</v>
      </c>
      <c r="J1044">
        <v>178.4</v>
      </c>
      <c r="K1044">
        <v>4.0999999999999996</v>
      </c>
      <c r="L1044">
        <v>5.42</v>
      </c>
      <c r="O1044">
        <v>0.17</v>
      </c>
      <c r="P1044">
        <v>72.593999999999994</v>
      </c>
      <c r="Q1044">
        <v>74.034000000000006</v>
      </c>
    </row>
    <row r="1045" spans="1:17" x14ac:dyDescent="0.2">
      <c r="A1045" s="60">
        <v>36495</v>
      </c>
      <c r="B1045">
        <v>93.7</v>
      </c>
      <c r="C1045">
        <v>94</v>
      </c>
      <c r="D1045">
        <v>94.4</v>
      </c>
      <c r="E1045">
        <v>94.6</v>
      </c>
      <c r="F1045">
        <v>92.7</v>
      </c>
      <c r="G1045">
        <v>168.3</v>
      </c>
      <c r="H1045">
        <v>168.8</v>
      </c>
      <c r="I1045">
        <v>178.2</v>
      </c>
      <c r="J1045">
        <v>178.7</v>
      </c>
      <c r="K1045">
        <v>4</v>
      </c>
      <c r="L1045">
        <v>5.3</v>
      </c>
      <c r="O1045">
        <v>0.21</v>
      </c>
      <c r="P1045">
        <v>72.763000000000005</v>
      </c>
      <c r="Q1045">
        <v>74.128</v>
      </c>
    </row>
    <row r="1046" spans="1:17" x14ac:dyDescent="0.2">
      <c r="A1046" s="60">
        <v>36526</v>
      </c>
      <c r="B1046">
        <v>93.5</v>
      </c>
      <c r="C1046">
        <v>94</v>
      </c>
      <c r="D1046">
        <v>94.2</v>
      </c>
      <c r="E1046">
        <v>94.6</v>
      </c>
      <c r="F1046">
        <v>92.4</v>
      </c>
      <c r="G1046">
        <v>168.8</v>
      </c>
      <c r="H1046">
        <v>169.3</v>
      </c>
      <c r="I1046">
        <v>178.8</v>
      </c>
      <c r="J1046">
        <v>179.3</v>
      </c>
      <c r="K1046">
        <v>4</v>
      </c>
      <c r="L1046">
        <v>5.45</v>
      </c>
      <c r="O1046">
        <v>7.0000000000000007E-2</v>
      </c>
      <c r="P1046">
        <v>72.960999999999999</v>
      </c>
      <c r="Q1046">
        <v>74.305999999999997</v>
      </c>
    </row>
    <row r="1047" spans="1:17" x14ac:dyDescent="0.2">
      <c r="A1047" s="60">
        <v>36557</v>
      </c>
      <c r="B1047">
        <v>94.1</v>
      </c>
      <c r="C1047">
        <v>94.3</v>
      </c>
      <c r="D1047">
        <v>94.6</v>
      </c>
      <c r="E1047">
        <v>94.8</v>
      </c>
      <c r="F1047">
        <v>92.3</v>
      </c>
      <c r="G1047">
        <v>169.8</v>
      </c>
      <c r="H1047">
        <v>170</v>
      </c>
      <c r="I1047">
        <v>179.5</v>
      </c>
      <c r="J1047">
        <v>179.4</v>
      </c>
      <c r="K1047">
        <v>4.0999999999999996</v>
      </c>
      <c r="L1047">
        <v>5.73</v>
      </c>
      <c r="O1047">
        <v>-0.11</v>
      </c>
      <c r="P1047">
        <v>73.191000000000003</v>
      </c>
      <c r="Q1047">
        <v>74.415000000000006</v>
      </c>
    </row>
    <row r="1048" spans="1:17" x14ac:dyDescent="0.2">
      <c r="A1048" s="60">
        <v>36586</v>
      </c>
      <c r="B1048">
        <v>94.8</v>
      </c>
      <c r="C1048">
        <v>94.8</v>
      </c>
      <c r="D1048">
        <v>95</v>
      </c>
      <c r="E1048">
        <v>95</v>
      </c>
      <c r="F1048">
        <v>93.3</v>
      </c>
      <c r="G1048">
        <v>171.2</v>
      </c>
      <c r="H1048">
        <v>171</v>
      </c>
      <c r="I1048">
        <v>180.5</v>
      </c>
      <c r="J1048">
        <v>180</v>
      </c>
      <c r="K1048">
        <v>4</v>
      </c>
      <c r="L1048">
        <v>5.85</v>
      </c>
      <c r="O1048">
        <v>-0.47</v>
      </c>
      <c r="P1048">
        <v>73.504999999999995</v>
      </c>
      <c r="Q1048">
        <v>74.567999999999998</v>
      </c>
    </row>
    <row r="1049" spans="1:17" x14ac:dyDescent="0.2">
      <c r="A1049" s="60">
        <v>36617</v>
      </c>
      <c r="B1049">
        <v>94.5</v>
      </c>
      <c r="C1049">
        <v>94.4</v>
      </c>
      <c r="D1049">
        <v>95</v>
      </c>
      <c r="E1049">
        <v>95</v>
      </c>
      <c r="F1049">
        <v>93.3</v>
      </c>
      <c r="G1049">
        <v>171.3</v>
      </c>
      <c r="H1049">
        <v>170.9</v>
      </c>
      <c r="I1049">
        <v>180.9</v>
      </c>
      <c r="J1049">
        <v>180.3</v>
      </c>
      <c r="K1049">
        <v>3.8</v>
      </c>
      <c r="L1049">
        <v>6.02</v>
      </c>
      <c r="O1049">
        <v>-0.45</v>
      </c>
      <c r="P1049">
        <v>73.444000000000003</v>
      </c>
      <c r="Q1049">
        <v>74.617000000000004</v>
      </c>
    </row>
    <row r="1050" spans="1:17" x14ac:dyDescent="0.2">
      <c r="A1050" s="60">
        <v>36647</v>
      </c>
      <c r="B1050">
        <v>94.9</v>
      </c>
      <c r="C1050">
        <v>94.7</v>
      </c>
      <c r="D1050">
        <v>95.3</v>
      </c>
      <c r="E1050">
        <v>95.2</v>
      </c>
      <c r="F1050">
        <v>93.9</v>
      </c>
      <c r="G1050">
        <v>171.5</v>
      </c>
      <c r="H1050">
        <v>171.2</v>
      </c>
      <c r="I1050">
        <v>180.9</v>
      </c>
      <c r="J1050">
        <v>180.7</v>
      </c>
      <c r="K1050">
        <v>4</v>
      </c>
      <c r="L1050">
        <v>6.27</v>
      </c>
      <c r="O1050">
        <v>-0.4</v>
      </c>
      <c r="P1050">
        <v>73.504999999999995</v>
      </c>
      <c r="Q1050">
        <v>74.697000000000003</v>
      </c>
    </row>
    <row r="1051" spans="1:17" x14ac:dyDescent="0.2">
      <c r="A1051" s="60">
        <v>36678</v>
      </c>
      <c r="B1051">
        <v>95.5</v>
      </c>
      <c r="C1051">
        <v>95.3</v>
      </c>
      <c r="D1051">
        <v>95.5</v>
      </c>
      <c r="E1051">
        <v>95.4</v>
      </c>
      <c r="F1051">
        <v>94.3</v>
      </c>
      <c r="G1051">
        <v>172.4</v>
      </c>
      <c r="H1051">
        <v>172.2</v>
      </c>
      <c r="I1051">
        <v>181</v>
      </c>
      <c r="J1051">
        <v>181.1</v>
      </c>
      <c r="K1051">
        <v>4</v>
      </c>
      <c r="L1051">
        <v>6.53</v>
      </c>
      <c r="O1051">
        <v>-0.35</v>
      </c>
      <c r="P1051">
        <v>73.754000000000005</v>
      </c>
      <c r="Q1051">
        <v>74.754000000000005</v>
      </c>
    </row>
    <row r="1052" spans="1:17" x14ac:dyDescent="0.2">
      <c r="A1052" s="60">
        <v>36708</v>
      </c>
      <c r="B1052">
        <v>95.8</v>
      </c>
      <c r="C1052">
        <v>95.6</v>
      </c>
      <c r="D1052">
        <v>95.7</v>
      </c>
      <c r="E1052">
        <v>95.5</v>
      </c>
      <c r="F1052">
        <v>95.2</v>
      </c>
      <c r="G1052">
        <v>172.8</v>
      </c>
      <c r="H1052">
        <v>172.7</v>
      </c>
      <c r="I1052">
        <v>181.3</v>
      </c>
      <c r="J1052">
        <v>181.5</v>
      </c>
      <c r="K1052">
        <v>4</v>
      </c>
      <c r="L1052">
        <v>6.54</v>
      </c>
      <c r="O1052">
        <v>-0.26</v>
      </c>
      <c r="P1052">
        <v>73.938999999999993</v>
      </c>
      <c r="Q1052">
        <v>74.924999999999997</v>
      </c>
    </row>
    <row r="1053" spans="1:17" x14ac:dyDescent="0.2">
      <c r="A1053" s="60">
        <v>36739</v>
      </c>
      <c r="B1053">
        <v>95.7</v>
      </c>
      <c r="C1053">
        <v>95.5</v>
      </c>
      <c r="D1053">
        <v>95.8</v>
      </c>
      <c r="E1053">
        <v>95.6</v>
      </c>
      <c r="F1053">
        <v>95.3</v>
      </c>
      <c r="G1053">
        <v>172.8</v>
      </c>
      <c r="H1053">
        <v>172.7</v>
      </c>
      <c r="I1053">
        <v>181.7</v>
      </c>
      <c r="J1053">
        <v>181.9</v>
      </c>
      <c r="K1053">
        <v>4.0999999999999996</v>
      </c>
      <c r="L1053">
        <v>6.5</v>
      </c>
      <c r="O1053">
        <v>-0.45</v>
      </c>
      <c r="P1053">
        <v>73.933999999999997</v>
      </c>
      <c r="Q1053">
        <v>75.021000000000001</v>
      </c>
    </row>
    <row r="1054" spans="1:17" x14ac:dyDescent="0.2">
      <c r="A1054" s="60">
        <v>36770</v>
      </c>
      <c r="B1054">
        <v>96.1</v>
      </c>
      <c r="C1054">
        <v>95.9</v>
      </c>
      <c r="D1054">
        <v>96</v>
      </c>
      <c r="E1054">
        <v>95.8</v>
      </c>
      <c r="F1054">
        <v>95.9</v>
      </c>
      <c r="G1054">
        <v>173.7</v>
      </c>
      <c r="H1054">
        <v>173.6</v>
      </c>
      <c r="I1054">
        <v>182.3</v>
      </c>
      <c r="J1054">
        <v>182.3</v>
      </c>
      <c r="K1054">
        <v>3.9</v>
      </c>
      <c r="L1054">
        <v>6.52</v>
      </c>
      <c r="O1054">
        <v>-0.18</v>
      </c>
      <c r="P1054">
        <v>74.251999999999995</v>
      </c>
      <c r="Q1054">
        <v>75.203000000000003</v>
      </c>
    </row>
    <row r="1055" spans="1:17" x14ac:dyDescent="0.2">
      <c r="A1055" s="60">
        <v>36800</v>
      </c>
      <c r="B1055">
        <v>96.3</v>
      </c>
      <c r="C1055">
        <v>96.3</v>
      </c>
      <c r="D1055">
        <v>96.1</v>
      </c>
      <c r="E1055">
        <v>95.9</v>
      </c>
      <c r="F1055">
        <v>96</v>
      </c>
      <c r="G1055">
        <v>174</v>
      </c>
      <c r="H1055">
        <v>173.9</v>
      </c>
      <c r="I1055">
        <v>182.8</v>
      </c>
      <c r="J1055">
        <v>182.6</v>
      </c>
      <c r="K1055">
        <v>3.9</v>
      </c>
      <c r="L1055">
        <v>6.51</v>
      </c>
      <c r="O1055">
        <v>-0.17</v>
      </c>
      <c r="P1055">
        <v>74.352999999999994</v>
      </c>
      <c r="Q1055">
        <v>75.308000000000007</v>
      </c>
    </row>
    <row r="1056" spans="1:17" x14ac:dyDescent="0.2">
      <c r="A1056" s="60">
        <v>36831</v>
      </c>
      <c r="B1056">
        <v>96.6</v>
      </c>
      <c r="C1056">
        <v>96.8</v>
      </c>
      <c r="D1056">
        <v>96.2</v>
      </c>
      <c r="E1056">
        <v>96.3</v>
      </c>
      <c r="F1056">
        <v>96.3</v>
      </c>
      <c r="G1056">
        <v>174.1</v>
      </c>
      <c r="H1056">
        <v>174.2</v>
      </c>
      <c r="I1056">
        <v>183</v>
      </c>
      <c r="J1056">
        <v>183.1</v>
      </c>
      <c r="K1056">
        <v>3.9</v>
      </c>
      <c r="L1056">
        <v>6.51</v>
      </c>
      <c r="O1056">
        <v>-0.13</v>
      </c>
      <c r="P1056">
        <v>74.456999999999994</v>
      </c>
      <c r="Q1056">
        <v>75.441000000000003</v>
      </c>
    </row>
    <row r="1057" spans="1:17" x14ac:dyDescent="0.2">
      <c r="A1057" s="60">
        <v>36861</v>
      </c>
      <c r="B1057">
        <v>96.7</v>
      </c>
      <c r="C1057">
        <v>97</v>
      </c>
      <c r="D1057">
        <v>96.2</v>
      </c>
      <c r="E1057">
        <v>96.4</v>
      </c>
      <c r="F1057">
        <v>96.3</v>
      </c>
      <c r="G1057">
        <v>174</v>
      </c>
      <c r="H1057">
        <v>174.6</v>
      </c>
      <c r="I1057">
        <v>182.8</v>
      </c>
      <c r="J1057">
        <v>183.3</v>
      </c>
      <c r="K1057">
        <v>3.9</v>
      </c>
      <c r="L1057">
        <v>6.4</v>
      </c>
      <c r="O1057">
        <v>0.01</v>
      </c>
      <c r="P1057">
        <v>74.570999999999998</v>
      </c>
      <c r="Q1057">
        <v>75.515000000000001</v>
      </c>
    </row>
    <row r="1058" spans="1:17" x14ac:dyDescent="0.2">
      <c r="A1058" s="60">
        <v>36892</v>
      </c>
      <c r="B1058">
        <v>96.3</v>
      </c>
      <c r="C1058">
        <v>96.8</v>
      </c>
      <c r="D1058">
        <v>96</v>
      </c>
      <c r="E1058">
        <v>96.5</v>
      </c>
      <c r="F1058">
        <v>93.4</v>
      </c>
      <c r="G1058">
        <v>175.1</v>
      </c>
      <c r="H1058">
        <v>175.6</v>
      </c>
      <c r="I1058">
        <v>183.5</v>
      </c>
      <c r="J1058">
        <v>183.9</v>
      </c>
      <c r="K1058">
        <v>4.2</v>
      </c>
      <c r="L1058">
        <v>5.98</v>
      </c>
      <c r="O1058">
        <v>0.56999999999999995</v>
      </c>
      <c r="P1058">
        <v>74.932000000000002</v>
      </c>
      <c r="Q1058">
        <v>75.796000000000006</v>
      </c>
    </row>
    <row r="1059" spans="1:17" x14ac:dyDescent="0.2">
      <c r="A1059" s="60">
        <v>36923</v>
      </c>
      <c r="B1059">
        <v>96.8</v>
      </c>
      <c r="C1059">
        <v>96.9</v>
      </c>
      <c r="D1059">
        <v>96.5</v>
      </c>
      <c r="E1059">
        <v>96.7</v>
      </c>
      <c r="F1059">
        <v>95.7</v>
      </c>
      <c r="G1059">
        <v>175.8</v>
      </c>
      <c r="H1059">
        <v>176</v>
      </c>
      <c r="I1059">
        <v>184.4</v>
      </c>
      <c r="J1059">
        <v>184.4</v>
      </c>
      <c r="K1059">
        <v>4.2</v>
      </c>
      <c r="L1059">
        <v>5.49</v>
      </c>
      <c r="O1059">
        <v>0.51</v>
      </c>
      <c r="P1059">
        <v>75.048000000000002</v>
      </c>
      <c r="Q1059">
        <v>75.930000000000007</v>
      </c>
    </row>
    <row r="1060" spans="1:17" x14ac:dyDescent="0.2">
      <c r="A1060" s="60">
        <v>36951</v>
      </c>
      <c r="B1060">
        <v>97.1</v>
      </c>
      <c r="C1060">
        <v>97.1</v>
      </c>
      <c r="D1060">
        <v>96.6</v>
      </c>
      <c r="E1060">
        <v>96.7</v>
      </c>
      <c r="F1060">
        <v>95.6</v>
      </c>
      <c r="G1060">
        <v>176.2</v>
      </c>
      <c r="H1060">
        <v>176.1</v>
      </c>
      <c r="I1060">
        <v>185.3</v>
      </c>
      <c r="J1060">
        <v>184.7</v>
      </c>
      <c r="K1060">
        <v>4.3</v>
      </c>
      <c r="L1060">
        <v>5.31</v>
      </c>
      <c r="O1060">
        <v>0.75</v>
      </c>
      <c r="P1060">
        <v>75.055000000000007</v>
      </c>
      <c r="Q1060">
        <v>76.009</v>
      </c>
    </row>
    <row r="1061" spans="1:17" x14ac:dyDescent="0.2">
      <c r="A1061" s="60">
        <v>36982</v>
      </c>
      <c r="B1061">
        <v>97.8</v>
      </c>
      <c r="C1061">
        <v>97.8</v>
      </c>
      <c r="D1061">
        <v>97</v>
      </c>
      <c r="E1061">
        <v>97</v>
      </c>
      <c r="F1061">
        <v>95.7</v>
      </c>
      <c r="G1061">
        <v>176.9</v>
      </c>
      <c r="H1061">
        <v>176.4</v>
      </c>
      <c r="I1061">
        <v>185.6</v>
      </c>
      <c r="J1061">
        <v>185.1</v>
      </c>
      <c r="K1061">
        <v>4.4000000000000004</v>
      </c>
      <c r="L1061">
        <v>4.8</v>
      </c>
      <c r="O1061">
        <v>1.05</v>
      </c>
      <c r="P1061">
        <v>75.186999999999998</v>
      </c>
      <c r="Q1061">
        <v>76.13</v>
      </c>
    </row>
    <row r="1062" spans="1:17" x14ac:dyDescent="0.2">
      <c r="A1062" s="60">
        <v>37012</v>
      </c>
      <c r="B1062">
        <v>98.6</v>
      </c>
      <c r="C1062">
        <v>98.4</v>
      </c>
      <c r="D1062">
        <v>97.3</v>
      </c>
      <c r="E1062">
        <v>97.1</v>
      </c>
      <c r="F1062">
        <v>99.2</v>
      </c>
      <c r="G1062">
        <v>177.7</v>
      </c>
      <c r="H1062">
        <v>177.3</v>
      </c>
      <c r="I1062">
        <v>185.5</v>
      </c>
      <c r="J1062">
        <v>185.3</v>
      </c>
      <c r="K1062">
        <v>4.3</v>
      </c>
      <c r="L1062">
        <v>4.21</v>
      </c>
      <c r="O1062">
        <v>1.21</v>
      </c>
      <c r="P1062">
        <v>75.385000000000005</v>
      </c>
      <c r="Q1062">
        <v>76.147999999999996</v>
      </c>
    </row>
    <row r="1063" spans="1:17" x14ac:dyDescent="0.2">
      <c r="A1063" s="60">
        <v>37043</v>
      </c>
      <c r="B1063">
        <v>98.7</v>
      </c>
      <c r="C1063">
        <v>98.4</v>
      </c>
      <c r="D1063">
        <v>97.4</v>
      </c>
      <c r="E1063">
        <v>97.3</v>
      </c>
      <c r="F1063">
        <v>99.5</v>
      </c>
      <c r="G1063">
        <v>178</v>
      </c>
      <c r="H1063">
        <v>177.7</v>
      </c>
      <c r="I1063">
        <v>185.9</v>
      </c>
      <c r="J1063">
        <v>186</v>
      </c>
      <c r="K1063">
        <v>4.5</v>
      </c>
      <c r="L1063">
        <v>3.97</v>
      </c>
      <c r="O1063">
        <v>1.17</v>
      </c>
      <c r="P1063">
        <v>75.518000000000001</v>
      </c>
      <c r="Q1063">
        <v>76.317999999999998</v>
      </c>
    </row>
    <row r="1064" spans="1:17" x14ac:dyDescent="0.2">
      <c r="A1064" s="60">
        <v>37073</v>
      </c>
      <c r="B1064">
        <v>98.4</v>
      </c>
      <c r="C1064">
        <v>98.1</v>
      </c>
      <c r="D1064">
        <v>97.8</v>
      </c>
      <c r="E1064">
        <v>97.5</v>
      </c>
      <c r="F1064">
        <v>97.9</v>
      </c>
      <c r="G1064">
        <v>177.5</v>
      </c>
      <c r="H1064">
        <v>177.4</v>
      </c>
      <c r="I1064">
        <v>186.2</v>
      </c>
      <c r="J1064">
        <v>186.4</v>
      </c>
      <c r="K1064">
        <v>4.5999999999999996</v>
      </c>
      <c r="L1064">
        <v>3.77</v>
      </c>
      <c r="O1064">
        <v>1.28</v>
      </c>
      <c r="P1064">
        <v>75.492999999999995</v>
      </c>
      <c r="Q1064">
        <v>76.515000000000001</v>
      </c>
    </row>
    <row r="1065" spans="1:17" x14ac:dyDescent="0.2">
      <c r="A1065" s="60">
        <v>37104</v>
      </c>
      <c r="B1065">
        <v>98.4</v>
      </c>
      <c r="C1065">
        <v>98.2</v>
      </c>
      <c r="D1065">
        <v>97.9</v>
      </c>
      <c r="E1065">
        <v>97.7</v>
      </c>
      <c r="F1065">
        <v>97.8</v>
      </c>
      <c r="G1065">
        <v>177.5</v>
      </c>
      <c r="H1065">
        <v>177.4</v>
      </c>
      <c r="I1065">
        <v>186.6</v>
      </c>
      <c r="J1065">
        <v>186.7</v>
      </c>
      <c r="K1065">
        <v>4.9000000000000004</v>
      </c>
      <c r="L1065">
        <v>3.65</v>
      </c>
      <c r="O1065">
        <v>1.21</v>
      </c>
      <c r="P1065">
        <v>75.483999999999995</v>
      </c>
      <c r="Q1065">
        <v>76.552999999999997</v>
      </c>
    </row>
    <row r="1066" spans="1:17" x14ac:dyDescent="0.2">
      <c r="A1066" s="60">
        <v>37135</v>
      </c>
      <c r="B1066">
        <v>98.6</v>
      </c>
      <c r="C1066">
        <v>98.4</v>
      </c>
      <c r="D1066">
        <v>98.1</v>
      </c>
      <c r="E1066">
        <v>97.9</v>
      </c>
      <c r="F1066">
        <v>98.6</v>
      </c>
      <c r="G1066">
        <v>178.3</v>
      </c>
      <c r="H1066">
        <v>178.1</v>
      </c>
      <c r="I1066">
        <v>187.1</v>
      </c>
      <c r="J1066">
        <v>187.1</v>
      </c>
      <c r="K1066">
        <v>5</v>
      </c>
      <c r="L1066">
        <v>3.07</v>
      </c>
      <c r="O1066">
        <v>1.74</v>
      </c>
      <c r="P1066">
        <v>75.227000000000004</v>
      </c>
      <c r="Q1066">
        <v>76.117999999999995</v>
      </c>
    </row>
    <row r="1067" spans="1:17" x14ac:dyDescent="0.2">
      <c r="A1067" s="60">
        <v>37165</v>
      </c>
      <c r="B1067">
        <v>98.1</v>
      </c>
      <c r="C1067">
        <v>98.1</v>
      </c>
      <c r="D1067">
        <v>98</v>
      </c>
      <c r="E1067">
        <v>97.9</v>
      </c>
      <c r="F1067">
        <v>97.4</v>
      </c>
      <c r="G1067">
        <v>177.7</v>
      </c>
      <c r="H1067">
        <v>177.6</v>
      </c>
      <c r="I1067">
        <v>187.6</v>
      </c>
      <c r="J1067">
        <v>187.4</v>
      </c>
      <c r="K1067">
        <v>5.3</v>
      </c>
      <c r="L1067">
        <v>2.4900000000000002</v>
      </c>
      <c r="O1067">
        <v>1.86</v>
      </c>
      <c r="P1067">
        <v>75.492000000000004</v>
      </c>
      <c r="Q1067">
        <v>76.653999999999996</v>
      </c>
    </row>
    <row r="1068" spans="1:17" x14ac:dyDescent="0.2">
      <c r="A1068" s="60">
        <v>37196</v>
      </c>
      <c r="B1068">
        <v>97.2</v>
      </c>
      <c r="C1068">
        <v>97.4</v>
      </c>
      <c r="D1068">
        <v>97.8</v>
      </c>
      <c r="E1068">
        <v>97.8</v>
      </c>
      <c r="F1068">
        <v>93.9</v>
      </c>
      <c r="G1068">
        <v>177.4</v>
      </c>
      <c r="H1068">
        <v>177.5</v>
      </c>
      <c r="I1068">
        <v>188.1</v>
      </c>
      <c r="J1068">
        <v>188.1</v>
      </c>
      <c r="K1068">
        <v>5.5</v>
      </c>
      <c r="L1068">
        <v>2.09</v>
      </c>
      <c r="O1068">
        <v>1.94</v>
      </c>
      <c r="P1068">
        <v>75.441000000000003</v>
      </c>
      <c r="Q1068">
        <v>76.81</v>
      </c>
    </row>
    <row r="1069" spans="1:17" x14ac:dyDescent="0.2">
      <c r="A1069" s="60">
        <v>37226</v>
      </c>
      <c r="B1069">
        <v>97.4</v>
      </c>
      <c r="C1069">
        <v>97.7</v>
      </c>
      <c r="D1069">
        <v>97.7</v>
      </c>
      <c r="E1069">
        <v>98</v>
      </c>
      <c r="F1069">
        <v>95.4</v>
      </c>
      <c r="G1069">
        <v>176.7</v>
      </c>
      <c r="H1069">
        <v>177.4</v>
      </c>
      <c r="I1069">
        <v>187.8</v>
      </c>
      <c r="J1069">
        <v>188.4</v>
      </c>
      <c r="K1069">
        <v>5.7</v>
      </c>
      <c r="L1069">
        <v>1.82</v>
      </c>
      <c r="O1069">
        <v>2</v>
      </c>
      <c r="P1069">
        <v>75.363</v>
      </c>
      <c r="Q1069">
        <v>76.828000000000003</v>
      </c>
    </row>
    <row r="1070" spans="1:17" x14ac:dyDescent="0.2">
      <c r="A1070" s="60">
        <v>37257</v>
      </c>
      <c r="B1070">
        <v>97.6</v>
      </c>
      <c r="C1070">
        <v>98.1</v>
      </c>
      <c r="D1070">
        <v>97.6</v>
      </c>
      <c r="E1070">
        <v>98.1</v>
      </c>
      <c r="F1070">
        <v>96.7</v>
      </c>
      <c r="G1070">
        <v>177.1</v>
      </c>
      <c r="H1070">
        <v>177.7</v>
      </c>
      <c r="I1070">
        <v>188.2</v>
      </c>
      <c r="J1070">
        <v>188.7</v>
      </c>
      <c r="K1070">
        <v>5.7</v>
      </c>
      <c r="L1070">
        <v>1.73</v>
      </c>
      <c r="O1070">
        <v>1.91</v>
      </c>
      <c r="P1070">
        <v>75.430999999999997</v>
      </c>
      <c r="Q1070">
        <v>76.870999999999995</v>
      </c>
    </row>
    <row r="1071" spans="1:17" x14ac:dyDescent="0.2">
      <c r="A1071" s="60">
        <v>37288</v>
      </c>
      <c r="B1071">
        <v>98.2</v>
      </c>
      <c r="C1071">
        <v>98.4</v>
      </c>
      <c r="D1071">
        <v>98.2</v>
      </c>
      <c r="E1071">
        <v>98.4</v>
      </c>
      <c r="F1071">
        <v>97.2</v>
      </c>
      <c r="G1071">
        <v>177.8</v>
      </c>
      <c r="H1071">
        <v>178</v>
      </c>
      <c r="I1071">
        <v>189.2</v>
      </c>
      <c r="J1071">
        <v>189.1</v>
      </c>
      <c r="K1071">
        <v>5.7</v>
      </c>
      <c r="L1071">
        <v>1.74</v>
      </c>
      <c r="O1071">
        <v>1.82</v>
      </c>
      <c r="P1071">
        <v>75.558000000000007</v>
      </c>
      <c r="Q1071">
        <v>77.018000000000001</v>
      </c>
    </row>
    <row r="1072" spans="1:17" x14ac:dyDescent="0.2">
      <c r="A1072" s="60">
        <v>37316</v>
      </c>
      <c r="B1072">
        <v>98.9</v>
      </c>
      <c r="C1072">
        <v>98.8</v>
      </c>
      <c r="D1072">
        <v>98.7</v>
      </c>
      <c r="E1072">
        <v>98.7</v>
      </c>
      <c r="F1072">
        <v>97.5</v>
      </c>
      <c r="G1072">
        <v>178.8</v>
      </c>
      <c r="H1072">
        <v>178.5</v>
      </c>
      <c r="I1072">
        <v>189.8</v>
      </c>
      <c r="J1072">
        <v>189.2</v>
      </c>
      <c r="K1072">
        <v>5.7</v>
      </c>
      <c r="L1072">
        <v>1.73</v>
      </c>
      <c r="O1072">
        <v>1.7</v>
      </c>
      <c r="P1072">
        <v>75.763000000000005</v>
      </c>
      <c r="Q1072">
        <v>77.11</v>
      </c>
    </row>
    <row r="1073" spans="1:17" x14ac:dyDescent="0.2">
      <c r="A1073" s="60">
        <v>37347</v>
      </c>
      <c r="B1073">
        <v>99.5</v>
      </c>
      <c r="C1073">
        <v>99.5</v>
      </c>
      <c r="D1073">
        <v>99.2</v>
      </c>
      <c r="E1073">
        <v>99.2</v>
      </c>
      <c r="F1073">
        <v>99</v>
      </c>
      <c r="G1073">
        <v>179.8</v>
      </c>
      <c r="H1073">
        <v>179.3</v>
      </c>
      <c r="I1073">
        <v>190.3</v>
      </c>
      <c r="J1073">
        <v>189.7</v>
      </c>
      <c r="K1073">
        <v>5.9</v>
      </c>
      <c r="L1073">
        <v>1.75</v>
      </c>
      <c r="O1073">
        <v>1.87</v>
      </c>
      <c r="P1073">
        <v>76.08</v>
      </c>
      <c r="Q1073">
        <v>77.325000000000003</v>
      </c>
    </row>
    <row r="1074" spans="1:17" x14ac:dyDescent="0.2">
      <c r="A1074" s="60">
        <v>37377</v>
      </c>
      <c r="B1074">
        <v>99.7</v>
      </c>
      <c r="C1074">
        <v>99.4</v>
      </c>
      <c r="D1074">
        <v>99.6</v>
      </c>
      <c r="E1074">
        <v>99.5</v>
      </c>
      <c r="F1074">
        <v>99.4</v>
      </c>
      <c r="G1074">
        <v>179.8</v>
      </c>
      <c r="H1074">
        <v>179.5</v>
      </c>
      <c r="I1074">
        <v>190.2</v>
      </c>
      <c r="J1074">
        <v>190</v>
      </c>
      <c r="K1074">
        <v>5.8</v>
      </c>
      <c r="L1074">
        <v>1.75</v>
      </c>
      <c r="O1074">
        <v>1.86</v>
      </c>
      <c r="P1074">
        <v>76.13</v>
      </c>
      <c r="Q1074">
        <v>77.411000000000001</v>
      </c>
    </row>
    <row r="1075" spans="1:17" x14ac:dyDescent="0.2">
      <c r="A1075" s="60">
        <v>37408</v>
      </c>
      <c r="B1075">
        <v>99.9</v>
      </c>
      <c r="C1075">
        <v>99.6</v>
      </c>
      <c r="D1075">
        <v>100</v>
      </c>
      <c r="E1075">
        <v>99.9</v>
      </c>
      <c r="F1075">
        <v>99.9</v>
      </c>
      <c r="G1075">
        <v>179.9</v>
      </c>
      <c r="H1075">
        <v>179.6</v>
      </c>
      <c r="I1075">
        <v>190.1</v>
      </c>
      <c r="J1075">
        <v>190.2</v>
      </c>
      <c r="K1075">
        <v>5.8</v>
      </c>
      <c r="L1075">
        <v>1.75</v>
      </c>
      <c r="O1075">
        <v>1.96</v>
      </c>
      <c r="P1075">
        <v>76.224999999999994</v>
      </c>
      <c r="Q1075">
        <v>77.534000000000006</v>
      </c>
    </row>
    <row r="1076" spans="1:17" x14ac:dyDescent="0.2">
      <c r="A1076" s="60">
        <v>37438</v>
      </c>
      <c r="B1076">
        <v>100.5</v>
      </c>
      <c r="C1076">
        <v>100.3</v>
      </c>
      <c r="D1076">
        <v>100.6</v>
      </c>
      <c r="E1076">
        <v>100.4</v>
      </c>
      <c r="F1076">
        <v>99.9</v>
      </c>
      <c r="G1076">
        <v>180.1</v>
      </c>
      <c r="H1076">
        <v>180</v>
      </c>
      <c r="I1076">
        <v>190.3</v>
      </c>
      <c r="J1076">
        <v>190.5</v>
      </c>
      <c r="K1076">
        <v>5.8</v>
      </c>
      <c r="L1076">
        <v>1.73</v>
      </c>
      <c r="O1076">
        <v>2.2799999999999998</v>
      </c>
      <c r="P1076">
        <v>76.393000000000001</v>
      </c>
      <c r="Q1076">
        <v>77.691999999999993</v>
      </c>
    </row>
    <row r="1077" spans="1:17" x14ac:dyDescent="0.2">
      <c r="A1077" s="60">
        <v>37469</v>
      </c>
      <c r="B1077">
        <v>100.9</v>
      </c>
      <c r="C1077">
        <v>100.7</v>
      </c>
      <c r="D1077">
        <v>100.9</v>
      </c>
      <c r="E1077">
        <v>100.7</v>
      </c>
      <c r="F1077">
        <v>100.1</v>
      </c>
      <c r="G1077">
        <v>180.7</v>
      </c>
      <c r="H1077">
        <v>180.5</v>
      </c>
      <c r="I1077">
        <v>191</v>
      </c>
      <c r="J1077">
        <v>191.1</v>
      </c>
      <c r="K1077">
        <v>5.7</v>
      </c>
      <c r="L1077">
        <v>1.74</v>
      </c>
      <c r="O1077">
        <v>2</v>
      </c>
      <c r="P1077">
        <v>76.543000000000006</v>
      </c>
      <c r="Q1077">
        <v>77.844999999999999</v>
      </c>
    </row>
    <row r="1078" spans="1:17" x14ac:dyDescent="0.2">
      <c r="A1078" s="60">
        <v>37500</v>
      </c>
      <c r="B1078">
        <v>100.9</v>
      </c>
      <c r="C1078">
        <v>100.8</v>
      </c>
      <c r="D1078">
        <v>101</v>
      </c>
      <c r="E1078">
        <v>100.9</v>
      </c>
      <c r="F1078">
        <v>101.4</v>
      </c>
      <c r="G1078">
        <v>181</v>
      </c>
      <c r="H1078">
        <v>180.8</v>
      </c>
      <c r="I1078">
        <v>191.3</v>
      </c>
      <c r="J1078">
        <v>191.3</v>
      </c>
      <c r="K1078">
        <v>5.7</v>
      </c>
      <c r="L1078">
        <v>1.75</v>
      </c>
      <c r="O1078">
        <v>1.91</v>
      </c>
      <c r="P1078">
        <v>76.680999999999997</v>
      </c>
      <c r="Q1078">
        <v>77.971999999999994</v>
      </c>
    </row>
    <row r="1079" spans="1:17" x14ac:dyDescent="0.2">
      <c r="A1079" s="60">
        <v>37530</v>
      </c>
      <c r="B1079">
        <v>101.2</v>
      </c>
      <c r="C1079">
        <v>101.3</v>
      </c>
      <c r="D1079">
        <v>101.2</v>
      </c>
      <c r="E1079">
        <v>101.1</v>
      </c>
      <c r="F1079">
        <v>102.5</v>
      </c>
      <c r="G1079">
        <v>181.3</v>
      </c>
      <c r="H1079">
        <v>181.2</v>
      </c>
      <c r="I1079">
        <v>191.8</v>
      </c>
      <c r="J1079">
        <v>191.5</v>
      </c>
      <c r="K1079">
        <v>5.7</v>
      </c>
      <c r="L1079">
        <v>1.75</v>
      </c>
      <c r="O1079">
        <v>2.25</v>
      </c>
      <c r="P1079">
        <v>76.820999999999998</v>
      </c>
      <c r="Q1079">
        <v>78.037999999999997</v>
      </c>
    </row>
    <row r="1080" spans="1:17" x14ac:dyDescent="0.2">
      <c r="A1080" s="60">
        <v>37561</v>
      </c>
      <c r="B1080">
        <v>101.5</v>
      </c>
      <c r="C1080">
        <v>101.6</v>
      </c>
      <c r="D1080">
        <v>101.4</v>
      </c>
      <c r="E1080">
        <v>101.4</v>
      </c>
      <c r="F1080">
        <v>103</v>
      </c>
      <c r="G1080">
        <v>181.3</v>
      </c>
      <c r="H1080">
        <v>181.5</v>
      </c>
      <c r="I1080">
        <v>191.8</v>
      </c>
      <c r="J1080">
        <v>191.9</v>
      </c>
      <c r="K1080">
        <v>5.9</v>
      </c>
      <c r="L1080">
        <v>1.34</v>
      </c>
      <c r="O1080">
        <v>2.14</v>
      </c>
      <c r="P1080">
        <v>76.897000000000006</v>
      </c>
      <c r="Q1080">
        <v>78.114000000000004</v>
      </c>
    </row>
    <row r="1081" spans="1:17" x14ac:dyDescent="0.2">
      <c r="A1081" s="60">
        <v>37591</v>
      </c>
      <c r="B1081">
        <v>101.1</v>
      </c>
      <c r="C1081">
        <v>101.5</v>
      </c>
      <c r="D1081">
        <v>101.5</v>
      </c>
      <c r="E1081">
        <v>101.7</v>
      </c>
      <c r="F1081">
        <v>103.3</v>
      </c>
      <c r="G1081">
        <v>180.9</v>
      </c>
      <c r="H1081">
        <v>181.8</v>
      </c>
      <c r="I1081">
        <v>191.4</v>
      </c>
      <c r="J1081">
        <v>192.1</v>
      </c>
      <c r="K1081">
        <v>6</v>
      </c>
      <c r="L1081">
        <v>1.24</v>
      </c>
      <c r="O1081">
        <v>2.2200000000000002</v>
      </c>
      <c r="P1081">
        <v>76.971000000000004</v>
      </c>
      <c r="Q1081">
        <v>78.186999999999998</v>
      </c>
    </row>
    <row r="1082" spans="1:17" x14ac:dyDescent="0.2">
      <c r="A1082" s="60">
        <v>37622</v>
      </c>
      <c r="B1082">
        <v>102</v>
      </c>
      <c r="C1082">
        <v>102.4</v>
      </c>
      <c r="D1082">
        <v>101.5</v>
      </c>
      <c r="E1082">
        <v>102</v>
      </c>
      <c r="F1082">
        <v>103.5</v>
      </c>
      <c r="G1082">
        <v>181.7</v>
      </c>
      <c r="H1082">
        <v>182.6</v>
      </c>
      <c r="I1082">
        <v>191.8</v>
      </c>
      <c r="J1082">
        <v>192.4</v>
      </c>
      <c r="K1082">
        <v>5.8</v>
      </c>
      <c r="L1082">
        <v>1.24</v>
      </c>
      <c r="O1082">
        <v>2.2799999999999998</v>
      </c>
      <c r="P1082">
        <v>77.200999999999993</v>
      </c>
      <c r="Q1082">
        <v>78.239999999999995</v>
      </c>
    </row>
    <row r="1083" spans="1:17" x14ac:dyDescent="0.2">
      <c r="A1083" s="60">
        <v>37653</v>
      </c>
      <c r="B1083">
        <v>102.8</v>
      </c>
      <c r="C1083">
        <v>102.9</v>
      </c>
      <c r="D1083">
        <v>102.1</v>
      </c>
      <c r="E1083">
        <v>102.2</v>
      </c>
      <c r="F1083">
        <v>103.8</v>
      </c>
      <c r="G1083">
        <v>183.1</v>
      </c>
      <c r="H1083">
        <v>183.6</v>
      </c>
      <c r="I1083">
        <v>192.5</v>
      </c>
      <c r="J1083">
        <v>192.5</v>
      </c>
      <c r="K1083">
        <v>5.9</v>
      </c>
      <c r="L1083">
        <v>1.26</v>
      </c>
      <c r="O1083">
        <v>2.1800000000000002</v>
      </c>
      <c r="P1083">
        <v>77.525999999999996</v>
      </c>
      <c r="Q1083">
        <v>78.347999999999999</v>
      </c>
    </row>
    <row r="1084" spans="1:17" x14ac:dyDescent="0.2">
      <c r="A1084" s="60">
        <v>37681</v>
      </c>
      <c r="B1084">
        <v>103.1</v>
      </c>
      <c r="C1084">
        <v>103</v>
      </c>
      <c r="D1084">
        <v>102.3</v>
      </c>
      <c r="E1084">
        <v>102.2</v>
      </c>
      <c r="F1084">
        <v>104.9</v>
      </c>
      <c r="G1084">
        <v>184.2</v>
      </c>
      <c r="H1084">
        <v>183.9</v>
      </c>
      <c r="I1084">
        <v>193</v>
      </c>
      <c r="J1084">
        <v>192.5</v>
      </c>
      <c r="K1084">
        <v>5.9</v>
      </c>
      <c r="L1084">
        <v>1.25</v>
      </c>
      <c r="O1084">
        <v>2.3199999999999998</v>
      </c>
      <c r="P1084">
        <v>77.724999999999994</v>
      </c>
      <c r="Q1084">
        <v>78.474000000000004</v>
      </c>
    </row>
    <row r="1085" spans="1:17" x14ac:dyDescent="0.2">
      <c r="A1085" s="60">
        <v>37712</v>
      </c>
      <c r="B1085">
        <v>102.4</v>
      </c>
      <c r="C1085">
        <v>102.3</v>
      </c>
      <c r="D1085">
        <v>102.3</v>
      </c>
      <c r="E1085">
        <v>102.2</v>
      </c>
      <c r="F1085">
        <v>104.9</v>
      </c>
      <c r="G1085">
        <v>183.8</v>
      </c>
      <c r="H1085">
        <v>183.2</v>
      </c>
      <c r="I1085">
        <v>193.1</v>
      </c>
      <c r="J1085">
        <v>192.5</v>
      </c>
      <c r="K1085">
        <v>6</v>
      </c>
      <c r="L1085">
        <v>1.26</v>
      </c>
      <c r="O1085">
        <v>2.38</v>
      </c>
      <c r="P1085">
        <v>77.593000000000004</v>
      </c>
      <c r="Q1085">
        <v>78.561000000000007</v>
      </c>
    </row>
    <row r="1086" spans="1:17" x14ac:dyDescent="0.2">
      <c r="A1086" s="60">
        <v>37742</v>
      </c>
      <c r="B1086">
        <v>102.5</v>
      </c>
      <c r="C1086">
        <v>102.1</v>
      </c>
      <c r="D1086">
        <v>102.5</v>
      </c>
      <c r="E1086">
        <v>102.4</v>
      </c>
      <c r="F1086">
        <v>104.2</v>
      </c>
      <c r="G1086">
        <v>183.5</v>
      </c>
      <c r="H1086">
        <v>182.9</v>
      </c>
      <c r="I1086">
        <v>193.2</v>
      </c>
      <c r="J1086">
        <v>192.9</v>
      </c>
      <c r="K1086">
        <v>6.1</v>
      </c>
      <c r="L1086">
        <v>1.26</v>
      </c>
      <c r="O1086">
        <v>2.04</v>
      </c>
      <c r="P1086">
        <v>77.504000000000005</v>
      </c>
      <c r="Q1086">
        <v>78.674000000000007</v>
      </c>
    </row>
    <row r="1087" spans="1:17" x14ac:dyDescent="0.2">
      <c r="A1087" s="60">
        <v>37773</v>
      </c>
      <c r="B1087">
        <v>102.5</v>
      </c>
      <c r="C1087">
        <v>102.3</v>
      </c>
      <c r="D1087">
        <v>102.3</v>
      </c>
      <c r="E1087">
        <v>102.3</v>
      </c>
      <c r="F1087">
        <v>104.7</v>
      </c>
      <c r="G1087">
        <v>183.7</v>
      </c>
      <c r="H1087">
        <v>183.1</v>
      </c>
      <c r="I1087">
        <v>193</v>
      </c>
      <c r="J1087">
        <v>193</v>
      </c>
      <c r="K1087">
        <v>6.3</v>
      </c>
      <c r="L1087">
        <v>1.22</v>
      </c>
      <c r="O1087">
        <v>2.2200000000000002</v>
      </c>
      <c r="P1087">
        <v>77.587999999999994</v>
      </c>
      <c r="Q1087">
        <v>78.718000000000004</v>
      </c>
    </row>
    <row r="1088" spans="1:17" x14ac:dyDescent="0.2">
      <c r="A1088" s="60">
        <v>37803</v>
      </c>
      <c r="B1088">
        <v>102.6</v>
      </c>
      <c r="C1088">
        <v>102.5</v>
      </c>
      <c r="D1088">
        <v>102.4</v>
      </c>
      <c r="E1088">
        <v>102.3</v>
      </c>
      <c r="F1088">
        <v>104.3</v>
      </c>
      <c r="G1088">
        <v>183.9</v>
      </c>
      <c r="H1088">
        <v>183.7</v>
      </c>
      <c r="I1088">
        <v>193.2</v>
      </c>
      <c r="J1088">
        <v>193.4</v>
      </c>
      <c r="K1088">
        <v>6.2</v>
      </c>
      <c r="L1088">
        <v>1.01</v>
      </c>
      <c r="O1088">
        <v>2.69</v>
      </c>
      <c r="P1088">
        <v>77.816000000000003</v>
      </c>
      <c r="Q1088">
        <v>78.915000000000006</v>
      </c>
    </row>
    <row r="1089" spans="1:17" x14ac:dyDescent="0.2">
      <c r="A1089" s="60">
        <v>37834</v>
      </c>
      <c r="B1089">
        <v>102.9</v>
      </c>
      <c r="C1089">
        <v>102.8</v>
      </c>
      <c r="D1089">
        <v>102.6</v>
      </c>
      <c r="E1089">
        <v>102.5</v>
      </c>
      <c r="F1089">
        <v>104.2</v>
      </c>
      <c r="G1089">
        <v>184.6</v>
      </c>
      <c r="H1089">
        <v>184.5</v>
      </c>
      <c r="I1089">
        <v>193.5</v>
      </c>
      <c r="J1089">
        <v>193.6</v>
      </c>
      <c r="K1089">
        <v>6.1</v>
      </c>
      <c r="L1089">
        <v>1.03</v>
      </c>
      <c r="O1089">
        <v>2.5</v>
      </c>
      <c r="P1089">
        <v>78.078999999999994</v>
      </c>
      <c r="Q1089">
        <v>79.004000000000005</v>
      </c>
    </row>
    <row r="1090" spans="1:17" x14ac:dyDescent="0.2">
      <c r="A1090" s="60">
        <v>37865</v>
      </c>
      <c r="B1090">
        <v>103.1</v>
      </c>
      <c r="C1090">
        <v>103</v>
      </c>
      <c r="D1090">
        <v>102.9</v>
      </c>
      <c r="E1090">
        <v>102.8</v>
      </c>
      <c r="F1090">
        <v>104.8</v>
      </c>
      <c r="G1090">
        <v>185.2</v>
      </c>
      <c r="H1090">
        <v>185.1</v>
      </c>
      <c r="I1090">
        <v>193.6</v>
      </c>
      <c r="J1090">
        <v>193.7</v>
      </c>
      <c r="K1090">
        <v>6.1</v>
      </c>
      <c r="L1090">
        <v>1.01</v>
      </c>
      <c r="O1090">
        <v>2.46</v>
      </c>
      <c r="P1090">
        <v>78.322999999999993</v>
      </c>
      <c r="Q1090">
        <v>79.114000000000004</v>
      </c>
    </row>
    <row r="1091" spans="1:17" x14ac:dyDescent="0.2">
      <c r="A1091" s="60">
        <v>37895</v>
      </c>
      <c r="B1091">
        <v>102.8</v>
      </c>
      <c r="C1091">
        <v>102.9</v>
      </c>
      <c r="D1091">
        <v>103</v>
      </c>
      <c r="E1091">
        <v>103.1</v>
      </c>
      <c r="F1091">
        <v>104.3</v>
      </c>
      <c r="G1091">
        <v>185</v>
      </c>
      <c r="H1091">
        <v>184.9</v>
      </c>
      <c r="I1091">
        <v>194.3</v>
      </c>
      <c r="J1091">
        <v>194</v>
      </c>
      <c r="K1091">
        <v>6</v>
      </c>
      <c r="L1091">
        <v>1.01</v>
      </c>
      <c r="O1091">
        <v>2.48</v>
      </c>
      <c r="P1091">
        <v>78.332999999999998</v>
      </c>
      <c r="Q1091">
        <v>79.260000000000005</v>
      </c>
    </row>
    <row r="1092" spans="1:17" x14ac:dyDescent="0.2">
      <c r="A1092" s="60">
        <v>37926</v>
      </c>
      <c r="B1092">
        <v>103.1</v>
      </c>
      <c r="C1092">
        <v>103.1</v>
      </c>
      <c r="D1092">
        <v>103.3</v>
      </c>
      <c r="E1092">
        <v>103.2</v>
      </c>
      <c r="F1092">
        <v>104.7</v>
      </c>
      <c r="G1092">
        <v>184.5</v>
      </c>
      <c r="H1092">
        <v>185</v>
      </c>
      <c r="I1092">
        <v>193.9</v>
      </c>
      <c r="J1092">
        <v>194</v>
      </c>
      <c r="K1092">
        <v>5.8</v>
      </c>
      <c r="L1092">
        <v>1</v>
      </c>
      <c r="O1092">
        <v>2.2799999999999998</v>
      </c>
      <c r="P1092">
        <v>78.432000000000002</v>
      </c>
      <c r="Q1092">
        <v>79.367999999999995</v>
      </c>
    </row>
    <row r="1093" spans="1:17" x14ac:dyDescent="0.2">
      <c r="A1093" s="60">
        <v>37956</v>
      </c>
      <c r="B1093">
        <v>103.2</v>
      </c>
      <c r="C1093">
        <v>103.6</v>
      </c>
      <c r="D1093">
        <v>103.2</v>
      </c>
      <c r="E1093">
        <v>103.2</v>
      </c>
      <c r="F1093">
        <v>104.6</v>
      </c>
      <c r="G1093">
        <v>184.3</v>
      </c>
      <c r="H1093">
        <v>185.5</v>
      </c>
      <c r="I1093">
        <v>193.6</v>
      </c>
      <c r="J1093">
        <v>194.2</v>
      </c>
      <c r="K1093">
        <v>5.7</v>
      </c>
      <c r="L1093">
        <v>0.98</v>
      </c>
      <c r="O1093">
        <v>2.4300000000000002</v>
      </c>
      <c r="P1093">
        <v>78.605000000000004</v>
      </c>
      <c r="Q1093">
        <v>79.466999999999999</v>
      </c>
    </row>
    <row r="1094" spans="1:17" x14ac:dyDescent="0.2">
      <c r="A1094" s="60">
        <v>37987</v>
      </c>
      <c r="B1094">
        <v>103.3</v>
      </c>
      <c r="C1094">
        <v>103.7</v>
      </c>
      <c r="D1094">
        <v>103.1</v>
      </c>
      <c r="E1094">
        <v>103.4</v>
      </c>
      <c r="F1094">
        <v>104.6</v>
      </c>
      <c r="G1094">
        <v>185.2</v>
      </c>
      <c r="H1094">
        <v>186.3</v>
      </c>
      <c r="I1094">
        <v>194</v>
      </c>
      <c r="J1094">
        <v>194.6</v>
      </c>
      <c r="K1094">
        <v>5.7</v>
      </c>
      <c r="L1094">
        <v>1</v>
      </c>
      <c r="O1094">
        <v>2.3199999999999998</v>
      </c>
      <c r="P1094">
        <v>78.909000000000006</v>
      </c>
      <c r="Q1094">
        <v>79.671000000000006</v>
      </c>
    </row>
    <row r="1095" spans="1:17" x14ac:dyDescent="0.2">
      <c r="A1095" s="60">
        <v>38018</v>
      </c>
      <c r="B1095">
        <v>103.5</v>
      </c>
      <c r="C1095">
        <v>103.7</v>
      </c>
      <c r="D1095">
        <v>103.2</v>
      </c>
      <c r="E1095">
        <v>103.3</v>
      </c>
      <c r="F1095">
        <v>104.6</v>
      </c>
      <c r="G1095">
        <v>186.2</v>
      </c>
      <c r="H1095">
        <v>186.7</v>
      </c>
      <c r="I1095">
        <v>194.9</v>
      </c>
      <c r="J1095">
        <v>194.9</v>
      </c>
      <c r="K1095">
        <v>5.6</v>
      </c>
      <c r="L1095">
        <v>1.01</v>
      </c>
      <c r="O1095">
        <v>2.33</v>
      </c>
      <c r="P1095">
        <v>79.076999999999998</v>
      </c>
      <c r="Q1095">
        <v>79.8</v>
      </c>
    </row>
    <row r="1096" spans="1:17" x14ac:dyDescent="0.2">
      <c r="A1096" s="60">
        <v>38047</v>
      </c>
      <c r="B1096">
        <v>103.9</v>
      </c>
      <c r="C1096">
        <v>103.7</v>
      </c>
      <c r="D1096">
        <v>103.5</v>
      </c>
      <c r="E1096">
        <v>103.4</v>
      </c>
      <c r="F1096">
        <v>104.9</v>
      </c>
      <c r="G1096">
        <v>187.4</v>
      </c>
      <c r="H1096">
        <v>187.1</v>
      </c>
      <c r="I1096">
        <v>196.1</v>
      </c>
      <c r="J1096">
        <v>195.5</v>
      </c>
      <c r="K1096">
        <v>5.8</v>
      </c>
      <c r="L1096">
        <v>1</v>
      </c>
      <c r="O1096">
        <v>2.2599999999999998</v>
      </c>
      <c r="P1096">
        <v>79.198999999999998</v>
      </c>
      <c r="Q1096">
        <v>79.933999999999997</v>
      </c>
    </row>
    <row r="1097" spans="1:17" x14ac:dyDescent="0.2">
      <c r="A1097" s="60">
        <v>38078</v>
      </c>
      <c r="B1097">
        <v>104.1</v>
      </c>
      <c r="C1097">
        <v>104</v>
      </c>
      <c r="D1097">
        <v>103.6</v>
      </c>
      <c r="E1097">
        <v>103.6</v>
      </c>
      <c r="F1097">
        <v>105.2</v>
      </c>
      <c r="G1097">
        <v>188</v>
      </c>
      <c r="H1097">
        <v>187.4</v>
      </c>
      <c r="I1097">
        <v>196.5</v>
      </c>
      <c r="J1097">
        <v>195.9</v>
      </c>
      <c r="K1097">
        <v>5.6</v>
      </c>
      <c r="L1097">
        <v>1</v>
      </c>
      <c r="O1097">
        <v>2.2200000000000002</v>
      </c>
      <c r="P1097">
        <v>79.346000000000004</v>
      </c>
      <c r="Q1097">
        <v>80.141999999999996</v>
      </c>
    </row>
    <row r="1098" spans="1:17" x14ac:dyDescent="0.2">
      <c r="A1098" s="60">
        <v>38108</v>
      </c>
      <c r="B1098">
        <v>105</v>
      </c>
      <c r="C1098">
        <v>104.7</v>
      </c>
      <c r="D1098">
        <v>103.9</v>
      </c>
      <c r="E1098">
        <v>103.8</v>
      </c>
      <c r="F1098">
        <v>106.1</v>
      </c>
      <c r="G1098">
        <v>189.1</v>
      </c>
      <c r="H1098">
        <v>188.2</v>
      </c>
      <c r="I1098">
        <v>196.5</v>
      </c>
      <c r="J1098">
        <v>196.2</v>
      </c>
      <c r="K1098">
        <v>5.6</v>
      </c>
      <c r="L1098">
        <v>1</v>
      </c>
      <c r="O1098">
        <v>2.12</v>
      </c>
      <c r="P1098">
        <v>79.603999999999999</v>
      </c>
      <c r="Q1098">
        <v>80.251999999999995</v>
      </c>
    </row>
    <row r="1099" spans="1:17" x14ac:dyDescent="0.2">
      <c r="A1099" s="60">
        <v>38139</v>
      </c>
      <c r="B1099">
        <v>105.1</v>
      </c>
      <c r="C1099">
        <v>104.8</v>
      </c>
      <c r="D1099">
        <v>103.8</v>
      </c>
      <c r="E1099">
        <v>103.8</v>
      </c>
      <c r="F1099">
        <v>107.1</v>
      </c>
      <c r="G1099">
        <v>189.7</v>
      </c>
      <c r="H1099">
        <v>188.9</v>
      </c>
      <c r="I1099">
        <v>196.6</v>
      </c>
      <c r="J1099">
        <v>196.6</v>
      </c>
      <c r="K1099">
        <v>5.6</v>
      </c>
      <c r="L1099">
        <v>1.03</v>
      </c>
      <c r="O1099">
        <v>1.92</v>
      </c>
      <c r="P1099">
        <v>79.831000000000003</v>
      </c>
      <c r="Q1099">
        <v>80.379000000000005</v>
      </c>
    </row>
    <row r="1100" spans="1:17" x14ac:dyDescent="0.2">
      <c r="A1100" s="60">
        <v>38169</v>
      </c>
      <c r="B1100">
        <v>105</v>
      </c>
      <c r="C1100">
        <v>104.8</v>
      </c>
      <c r="D1100">
        <v>104</v>
      </c>
      <c r="E1100">
        <v>103.9</v>
      </c>
      <c r="F1100">
        <v>106.4</v>
      </c>
      <c r="G1100">
        <v>189.4</v>
      </c>
      <c r="H1100">
        <v>189.1</v>
      </c>
      <c r="I1100">
        <v>196.6</v>
      </c>
      <c r="J1100">
        <v>196.8</v>
      </c>
      <c r="K1100">
        <v>5.5</v>
      </c>
      <c r="L1100">
        <v>1.26</v>
      </c>
      <c r="O1100">
        <v>1.82</v>
      </c>
      <c r="P1100">
        <v>79.905000000000001</v>
      </c>
      <c r="Q1100">
        <v>80.474000000000004</v>
      </c>
    </row>
    <row r="1101" spans="1:17" x14ac:dyDescent="0.2">
      <c r="A1101" s="60">
        <v>38200</v>
      </c>
      <c r="B1101">
        <v>104.8</v>
      </c>
      <c r="C1101">
        <v>104.7</v>
      </c>
      <c r="D1101">
        <v>103.8</v>
      </c>
      <c r="E1101">
        <v>103.8</v>
      </c>
      <c r="F1101">
        <v>106.2</v>
      </c>
      <c r="G1101">
        <v>189.5</v>
      </c>
      <c r="H1101">
        <v>189.2</v>
      </c>
      <c r="I1101">
        <v>196.8</v>
      </c>
      <c r="J1101">
        <v>196.9</v>
      </c>
      <c r="K1101">
        <v>5.4</v>
      </c>
      <c r="L1101">
        <v>1.43</v>
      </c>
      <c r="O1101">
        <v>1.72</v>
      </c>
      <c r="P1101">
        <v>79.945999999999998</v>
      </c>
      <c r="Q1101">
        <v>80.504999999999995</v>
      </c>
    </row>
    <row r="1102" spans="1:17" x14ac:dyDescent="0.2">
      <c r="A1102" s="60">
        <v>38231</v>
      </c>
      <c r="B1102">
        <v>105</v>
      </c>
      <c r="C1102">
        <v>104.8</v>
      </c>
      <c r="D1102">
        <v>104.1</v>
      </c>
      <c r="E1102">
        <v>104.1</v>
      </c>
      <c r="F1102">
        <v>106.3</v>
      </c>
      <c r="G1102">
        <v>189.9</v>
      </c>
      <c r="H1102">
        <v>189.8</v>
      </c>
      <c r="I1102">
        <v>197.4</v>
      </c>
      <c r="J1102">
        <v>197.5</v>
      </c>
      <c r="K1102">
        <v>5.4</v>
      </c>
      <c r="L1102">
        <v>1.61</v>
      </c>
      <c r="O1102">
        <v>1.51</v>
      </c>
      <c r="P1102">
        <v>80.103999999999999</v>
      </c>
      <c r="Q1102">
        <v>80.656000000000006</v>
      </c>
    </row>
    <row r="1103" spans="1:17" x14ac:dyDescent="0.2">
      <c r="A1103" s="60">
        <v>38261</v>
      </c>
      <c r="B1103">
        <v>105.2</v>
      </c>
      <c r="C1103">
        <v>105.2</v>
      </c>
      <c r="D1103">
        <v>104.1</v>
      </c>
      <c r="E1103">
        <v>104.2</v>
      </c>
      <c r="F1103">
        <v>106</v>
      </c>
      <c r="G1103">
        <v>190.9</v>
      </c>
      <c r="H1103">
        <v>190.8</v>
      </c>
      <c r="I1103">
        <v>198.2</v>
      </c>
      <c r="J1103">
        <v>197.9</v>
      </c>
      <c r="K1103">
        <v>5.5</v>
      </c>
      <c r="L1103">
        <v>1.76</v>
      </c>
      <c r="O1103">
        <v>1.49</v>
      </c>
      <c r="P1103">
        <v>80.447999999999993</v>
      </c>
      <c r="Q1103">
        <v>80.831000000000003</v>
      </c>
    </row>
    <row r="1104" spans="1:17" x14ac:dyDescent="0.2">
      <c r="A1104" s="60">
        <v>38292</v>
      </c>
      <c r="B1104">
        <v>105.6</v>
      </c>
      <c r="C1104">
        <v>105.7</v>
      </c>
      <c r="D1104">
        <v>104.6</v>
      </c>
      <c r="E1104">
        <v>104.4</v>
      </c>
      <c r="F1104">
        <v>106.7</v>
      </c>
      <c r="G1104">
        <v>191</v>
      </c>
      <c r="H1104">
        <v>191.7</v>
      </c>
      <c r="I1104">
        <v>198.1</v>
      </c>
      <c r="J1104">
        <v>198.3</v>
      </c>
      <c r="K1104">
        <v>5.4</v>
      </c>
      <c r="L1104">
        <v>1.93</v>
      </c>
      <c r="O1104">
        <v>1.34</v>
      </c>
      <c r="P1104">
        <v>80.757999999999996</v>
      </c>
      <c r="Q1104">
        <v>81.004999999999995</v>
      </c>
    </row>
    <row r="1105" spans="1:17" x14ac:dyDescent="0.2">
      <c r="A1105" s="60">
        <v>38322</v>
      </c>
      <c r="B1105">
        <v>105.4</v>
      </c>
      <c r="C1105">
        <v>105.8</v>
      </c>
      <c r="D1105">
        <v>104.6</v>
      </c>
      <c r="E1105">
        <v>104.6</v>
      </c>
      <c r="F1105">
        <v>106.4</v>
      </c>
      <c r="G1105">
        <v>190.3</v>
      </c>
      <c r="H1105">
        <v>191.7</v>
      </c>
      <c r="I1105">
        <v>197.8</v>
      </c>
      <c r="J1105">
        <v>198.6</v>
      </c>
      <c r="K1105">
        <v>5.4</v>
      </c>
      <c r="L1105">
        <v>2.16</v>
      </c>
      <c r="O1105">
        <v>1.1599999999999999</v>
      </c>
      <c r="P1105">
        <v>80.801000000000002</v>
      </c>
      <c r="Q1105">
        <v>81.108999999999995</v>
      </c>
    </row>
    <row r="1106" spans="1:17" x14ac:dyDescent="0.2">
      <c r="A1106" s="60">
        <v>38353</v>
      </c>
      <c r="B1106">
        <v>105.3</v>
      </c>
      <c r="C1106">
        <v>105.8</v>
      </c>
      <c r="D1106">
        <v>104.3</v>
      </c>
      <c r="E1106">
        <v>104.7</v>
      </c>
      <c r="F1106">
        <v>106.1</v>
      </c>
      <c r="G1106">
        <v>190.7</v>
      </c>
      <c r="H1106">
        <v>191.6</v>
      </c>
      <c r="I1106">
        <v>198.4</v>
      </c>
      <c r="J1106">
        <v>199</v>
      </c>
      <c r="K1106">
        <v>5.3</v>
      </c>
      <c r="L1106">
        <v>2.2799999999999998</v>
      </c>
      <c r="O1106">
        <v>0.85</v>
      </c>
      <c r="P1106">
        <v>80.906999999999996</v>
      </c>
      <c r="Q1106">
        <v>81.400999999999996</v>
      </c>
    </row>
    <row r="1107" spans="1:17" x14ac:dyDescent="0.2">
      <c r="A1107" s="60">
        <v>38384</v>
      </c>
      <c r="B1107">
        <v>105.7</v>
      </c>
      <c r="C1107">
        <v>105.9</v>
      </c>
      <c r="D1107">
        <v>104.7</v>
      </c>
      <c r="E1107">
        <v>104.8</v>
      </c>
      <c r="F1107">
        <v>106.2</v>
      </c>
      <c r="G1107">
        <v>191.8</v>
      </c>
      <c r="H1107">
        <v>192.4</v>
      </c>
      <c r="I1107">
        <v>199.5</v>
      </c>
      <c r="J1107">
        <v>199.4</v>
      </c>
      <c r="K1107">
        <v>5.4</v>
      </c>
      <c r="L1107">
        <v>2.5</v>
      </c>
      <c r="O1107">
        <v>0.77</v>
      </c>
      <c r="P1107">
        <v>81.132000000000005</v>
      </c>
      <c r="Q1107">
        <v>81.536000000000001</v>
      </c>
    </row>
    <row r="1108" spans="1:17" x14ac:dyDescent="0.2">
      <c r="A1108" s="60">
        <v>38412</v>
      </c>
      <c r="B1108">
        <v>106.3</v>
      </c>
      <c r="C1108">
        <v>106.2</v>
      </c>
      <c r="D1108">
        <v>105.1</v>
      </c>
      <c r="E1108">
        <v>104.9</v>
      </c>
      <c r="F1108">
        <v>106.9</v>
      </c>
      <c r="G1108">
        <v>193.3</v>
      </c>
      <c r="H1108">
        <v>193.1</v>
      </c>
      <c r="I1108">
        <v>200.7</v>
      </c>
      <c r="J1108">
        <v>200.1</v>
      </c>
      <c r="K1108">
        <v>5.2</v>
      </c>
      <c r="L1108">
        <v>2.63</v>
      </c>
      <c r="O1108">
        <v>0.7</v>
      </c>
      <c r="P1108">
        <v>81.375</v>
      </c>
      <c r="Q1108">
        <v>81.736999999999995</v>
      </c>
    </row>
    <row r="1109" spans="1:17" x14ac:dyDescent="0.2">
      <c r="A1109" s="60">
        <v>38443</v>
      </c>
      <c r="B1109">
        <v>106.6</v>
      </c>
      <c r="C1109">
        <v>106.4</v>
      </c>
      <c r="D1109">
        <v>104.8</v>
      </c>
      <c r="E1109">
        <v>104.8</v>
      </c>
      <c r="F1109">
        <v>107.6</v>
      </c>
      <c r="G1109">
        <v>194.6</v>
      </c>
      <c r="H1109">
        <v>193.7</v>
      </c>
      <c r="I1109">
        <v>200.9</v>
      </c>
      <c r="J1109">
        <v>200.2</v>
      </c>
      <c r="K1109">
        <v>5.2</v>
      </c>
      <c r="L1109">
        <v>2.79</v>
      </c>
      <c r="O1109">
        <v>0.55000000000000004</v>
      </c>
      <c r="P1109">
        <v>81.602999999999994</v>
      </c>
      <c r="Q1109">
        <v>81.831000000000003</v>
      </c>
    </row>
    <row r="1110" spans="1:17" x14ac:dyDescent="0.2">
      <c r="A1110" s="60">
        <v>38473</v>
      </c>
      <c r="B1110">
        <v>106.7</v>
      </c>
      <c r="C1110">
        <v>106.3</v>
      </c>
      <c r="D1110">
        <v>105.1</v>
      </c>
      <c r="E1110">
        <v>105</v>
      </c>
      <c r="F1110">
        <v>107.4</v>
      </c>
      <c r="G1110">
        <v>194.4</v>
      </c>
      <c r="H1110">
        <v>193.6</v>
      </c>
      <c r="I1110">
        <v>200.8</v>
      </c>
      <c r="J1110">
        <v>200.5</v>
      </c>
      <c r="K1110">
        <v>5.0999999999999996</v>
      </c>
      <c r="L1110">
        <v>3</v>
      </c>
      <c r="O1110">
        <v>0.4</v>
      </c>
      <c r="P1110">
        <v>81.649000000000001</v>
      </c>
      <c r="Q1110">
        <v>81.998999999999995</v>
      </c>
    </row>
    <row r="1111" spans="1:17" x14ac:dyDescent="0.2">
      <c r="A1111" s="60">
        <v>38504</v>
      </c>
      <c r="B1111">
        <v>106.9</v>
      </c>
      <c r="C1111">
        <v>106.6</v>
      </c>
      <c r="D1111">
        <v>105.2</v>
      </c>
      <c r="E1111">
        <v>105.2</v>
      </c>
      <c r="F1111">
        <v>107.8</v>
      </c>
      <c r="G1111">
        <v>194.5</v>
      </c>
      <c r="H1111">
        <v>193.7</v>
      </c>
      <c r="I1111">
        <v>200.6</v>
      </c>
      <c r="J1111">
        <v>200.6</v>
      </c>
      <c r="K1111">
        <v>5</v>
      </c>
      <c r="L1111">
        <v>3.04</v>
      </c>
      <c r="O1111">
        <v>0.28000000000000003</v>
      </c>
      <c r="P1111">
        <v>81.7</v>
      </c>
      <c r="Q1111">
        <v>82.055999999999997</v>
      </c>
    </row>
    <row r="1112" spans="1:17" x14ac:dyDescent="0.2">
      <c r="A1112" s="60">
        <v>38534</v>
      </c>
      <c r="B1112">
        <v>107.1</v>
      </c>
      <c r="C1112">
        <v>106.8</v>
      </c>
      <c r="D1112">
        <v>105.1</v>
      </c>
      <c r="E1112">
        <v>105.2</v>
      </c>
      <c r="F1112">
        <v>108.7</v>
      </c>
      <c r="G1112">
        <v>195.4</v>
      </c>
      <c r="H1112">
        <v>194.9</v>
      </c>
      <c r="I1112">
        <v>200.8</v>
      </c>
      <c r="J1112">
        <v>200.9</v>
      </c>
      <c r="K1112">
        <v>5</v>
      </c>
      <c r="L1112">
        <v>3.26</v>
      </c>
      <c r="O1112">
        <v>0.26</v>
      </c>
      <c r="P1112">
        <v>82.046000000000006</v>
      </c>
      <c r="Q1112">
        <v>82.176000000000002</v>
      </c>
    </row>
    <row r="1113" spans="1:17" x14ac:dyDescent="0.2">
      <c r="A1113" s="60">
        <v>38565</v>
      </c>
      <c r="B1113">
        <v>107.5</v>
      </c>
      <c r="C1113">
        <v>107.3</v>
      </c>
      <c r="D1113">
        <v>105.3</v>
      </c>
      <c r="E1113">
        <v>105.4</v>
      </c>
      <c r="F1113">
        <v>108.7</v>
      </c>
      <c r="G1113">
        <v>196.4</v>
      </c>
      <c r="H1113">
        <v>196.1</v>
      </c>
      <c r="I1113">
        <v>201</v>
      </c>
      <c r="J1113">
        <v>201.1</v>
      </c>
      <c r="K1113">
        <v>4.9000000000000004</v>
      </c>
      <c r="L1113">
        <v>3.5</v>
      </c>
      <c r="O1113">
        <v>0.18</v>
      </c>
      <c r="P1113">
        <v>82.376999999999995</v>
      </c>
      <c r="Q1113">
        <v>82.242999999999995</v>
      </c>
    </row>
    <row r="1114" spans="1:17" x14ac:dyDescent="0.2">
      <c r="A1114" s="60">
        <v>38596</v>
      </c>
      <c r="B1114">
        <v>108.4</v>
      </c>
      <c r="C1114">
        <v>108.3</v>
      </c>
      <c r="D1114">
        <v>105.7</v>
      </c>
      <c r="E1114">
        <v>105.5</v>
      </c>
      <c r="F1114">
        <v>110</v>
      </c>
      <c r="G1114">
        <v>198.8</v>
      </c>
      <c r="H1114">
        <v>198.8</v>
      </c>
      <c r="I1114">
        <v>201.3</v>
      </c>
      <c r="J1114">
        <v>201.3</v>
      </c>
      <c r="K1114">
        <v>5</v>
      </c>
      <c r="L1114">
        <v>3.62</v>
      </c>
      <c r="O1114">
        <v>0.16</v>
      </c>
      <c r="P1114">
        <v>83.171999999999997</v>
      </c>
      <c r="Q1114">
        <v>82.424999999999997</v>
      </c>
    </row>
    <row r="1115" spans="1:17" x14ac:dyDescent="0.2">
      <c r="A1115" s="60">
        <v>38626</v>
      </c>
      <c r="B1115">
        <v>107.9</v>
      </c>
      <c r="C1115">
        <v>108.1</v>
      </c>
      <c r="D1115">
        <v>105.6</v>
      </c>
      <c r="E1115">
        <v>105.6</v>
      </c>
      <c r="F1115">
        <v>109.7</v>
      </c>
      <c r="G1115">
        <v>199.2</v>
      </c>
      <c r="H1115">
        <v>199.1</v>
      </c>
      <c r="I1115">
        <v>202.3</v>
      </c>
      <c r="J1115">
        <v>202</v>
      </c>
      <c r="K1115">
        <v>5</v>
      </c>
      <c r="L1115">
        <v>3.78</v>
      </c>
      <c r="O1115">
        <v>0.17</v>
      </c>
      <c r="P1115">
        <v>83.305000000000007</v>
      </c>
      <c r="Q1115">
        <v>82.662000000000006</v>
      </c>
    </row>
    <row r="1116" spans="1:17" x14ac:dyDescent="0.2">
      <c r="A1116" s="60">
        <v>38657</v>
      </c>
      <c r="B1116">
        <v>107.7</v>
      </c>
      <c r="C1116">
        <v>107.9</v>
      </c>
      <c r="D1116">
        <v>106.1</v>
      </c>
      <c r="E1116">
        <v>105.9</v>
      </c>
      <c r="F1116">
        <v>109.6</v>
      </c>
      <c r="G1116">
        <v>197.6</v>
      </c>
      <c r="H1116">
        <v>198.1</v>
      </c>
      <c r="I1116">
        <v>202.3</v>
      </c>
      <c r="J1116">
        <v>202.5</v>
      </c>
      <c r="K1116">
        <v>5</v>
      </c>
      <c r="L1116">
        <v>4</v>
      </c>
      <c r="O1116">
        <v>7.0000000000000007E-2</v>
      </c>
      <c r="P1116">
        <v>83.131</v>
      </c>
      <c r="Q1116">
        <v>82.873000000000005</v>
      </c>
    </row>
    <row r="1117" spans="1:17" x14ac:dyDescent="0.2">
      <c r="A1117" s="60">
        <v>38687</v>
      </c>
      <c r="B1117">
        <v>107.6</v>
      </c>
      <c r="C1117">
        <v>108</v>
      </c>
      <c r="D1117">
        <v>106</v>
      </c>
      <c r="E1117">
        <v>106</v>
      </c>
      <c r="F1117">
        <v>109</v>
      </c>
      <c r="G1117">
        <v>196.8</v>
      </c>
      <c r="H1117">
        <v>198.1</v>
      </c>
      <c r="I1117">
        <v>202.1</v>
      </c>
      <c r="J1117">
        <v>202.8</v>
      </c>
      <c r="K1117">
        <v>4.9000000000000004</v>
      </c>
      <c r="L1117">
        <v>4.16</v>
      </c>
      <c r="O1117">
        <v>-0.02</v>
      </c>
      <c r="P1117">
        <v>83.131</v>
      </c>
      <c r="Q1117">
        <v>82.959000000000003</v>
      </c>
    </row>
    <row r="1118" spans="1:17" x14ac:dyDescent="0.2">
      <c r="A1118" s="60">
        <v>38718</v>
      </c>
      <c r="B1118">
        <v>108.2</v>
      </c>
      <c r="C1118">
        <v>108.9</v>
      </c>
      <c r="D1118">
        <v>105.8</v>
      </c>
      <c r="E1118">
        <v>106.2</v>
      </c>
      <c r="F1118">
        <v>110.4</v>
      </c>
      <c r="G1118">
        <v>198.3</v>
      </c>
      <c r="H1118">
        <v>199.3</v>
      </c>
      <c r="I1118">
        <v>202.6</v>
      </c>
      <c r="J1118">
        <v>203.2</v>
      </c>
      <c r="K1118">
        <v>4.7</v>
      </c>
      <c r="L1118">
        <v>4.29</v>
      </c>
      <c r="O1118">
        <v>-0.01</v>
      </c>
      <c r="P1118">
        <v>83.534000000000006</v>
      </c>
      <c r="Q1118">
        <v>83.144999999999996</v>
      </c>
    </row>
    <row r="1119" spans="1:17" x14ac:dyDescent="0.2">
      <c r="A1119" s="60">
        <v>38749</v>
      </c>
      <c r="B1119">
        <v>108</v>
      </c>
      <c r="C1119">
        <v>108.5</v>
      </c>
      <c r="D1119">
        <v>106.1</v>
      </c>
      <c r="E1119">
        <v>106.3</v>
      </c>
      <c r="F1119">
        <v>109.7</v>
      </c>
      <c r="G1119">
        <v>198.7</v>
      </c>
      <c r="H1119">
        <v>199.4</v>
      </c>
      <c r="I1119">
        <v>203.6</v>
      </c>
      <c r="J1119">
        <v>203.6</v>
      </c>
      <c r="K1119">
        <v>4.8</v>
      </c>
      <c r="L1119">
        <v>4.49</v>
      </c>
      <c r="O1119">
        <v>-0.14000000000000001</v>
      </c>
      <c r="P1119">
        <v>83.584000000000003</v>
      </c>
      <c r="Q1119">
        <v>83.278999999999996</v>
      </c>
    </row>
    <row r="1120" spans="1:17" x14ac:dyDescent="0.2">
      <c r="A1120" s="60">
        <v>38777</v>
      </c>
      <c r="B1120">
        <v>108.6</v>
      </c>
      <c r="C1120">
        <v>108.6</v>
      </c>
      <c r="D1120">
        <v>106.6</v>
      </c>
      <c r="E1120">
        <v>106.5</v>
      </c>
      <c r="F1120">
        <v>110.3</v>
      </c>
      <c r="G1120">
        <v>199.8</v>
      </c>
      <c r="H1120">
        <v>199.7</v>
      </c>
      <c r="I1120">
        <v>204.9</v>
      </c>
      <c r="J1120">
        <v>204.3</v>
      </c>
      <c r="K1120">
        <v>4.7</v>
      </c>
      <c r="L1120">
        <v>4.59</v>
      </c>
      <c r="O1120">
        <v>0.04</v>
      </c>
      <c r="P1120">
        <v>83.745999999999995</v>
      </c>
      <c r="Q1120">
        <v>83.509</v>
      </c>
    </row>
    <row r="1121" spans="1:17" x14ac:dyDescent="0.2">
      <c r="A1121" s="60">
        <v>38808</v>
      </c>
      <c r="B1121">
        <v>109.2</v>
      </c>
      <c r="C1121">
        <v>109.1</v>
      </c>
      <c r="D1121">
        <v>106.6</v>
      </c>
      <c r="E1121">
        <v>106.6</v>
      </c>
      <c r="F1121">
        <v>111.4</v>
      </c>
      <c r="G1121">
        <v>201.5</v>
      </c>
      <c r="H1121">
        <v>200.7</v>
      </c>
      <c r="I1121">
        <v>205.5</v>
      </c>
      <c r="J1121">
        <v>204.8</v>
      </c>
      <c r="K1121">
        <v>4.7</v>
      </c>
      <c r="L1121">
        <v>4.79</v>
      </c>
      <c r="O1121">
        <v>0.2</v>
      </c>
      <c r="P1121">
        <v>84.135000000000005</v>
      </c>
      <c r="Q1121">
        <v>83.763999999999996</v>
      </c>
    </row>
    <row r="1122" spans="1:17" x14ac:dyDescent="0.2">
      <c r="A1122" s="60">
        <v>38838</v>
      </c>
      <c r="B1122">
        <v>109.7</v>
      </c>
      <c r="C1122">
        <v>109.2</v>
      </c>
      <c r="D1122">
        <v>107</v>
      </c>
      <c r="E1122">
        <v>106.8</v>
      </c>
      <c r="F1122">
        <v>112.2</v>
      </c>
      <c r="G1122">
        <v>202.5</v>
      </c>
      <c r="H1122">
        <v>201.3</v>
      </c>
      <c r="I1122">
        <v>205.7</v>
      </c>
      <c r="J1122">
        <v>205.4</v>
      </c>
      <c r="K1122">
        <v>4.5999999999999996</v>
      </c>
      <c r="L1122">
        <v>4.9400000000000004</v>
      </c>
      <c r="O1122">
        <v>0.08</v>
      </c>
      <c r="P1122">
        <v>84.361000000000004</v>
      </c>
      <c r="Q1122">
        <v>83.974000000000004</v>
      </c>
    </row>
    <row r="1123" spans="1:17" x14ac:dyDescent="0.2">
      <c r="A1123" s="60">
        <v>38869</v>
      </c>
      <c r="B1123">
        <v>109.5</v>
      </c>
      <c r="C1123">
        <v>109.1</v>
      </c>
      <c r="D1123">
        <v>106.7</v>
      </c>
      <c r="E1123">
        <v>106.7</v>
      </c>
      <c r="F1123">
        <v>111.8</v>
      </c>
      <c r="G1123">
        <v>202.9</v>
      </c>
      <c r="H1123">
        <v>201.8</v>
      </c>
      <c r="I1123">
        <v>205.9</v>
      </c>
      <c r="J1123">
        <v>205.9</v>
      </c>
      <c r="K1123">
        <v>4.5999999999999996</v>
      </c>
      <c r="L1123">
        <v>4.99</v>
      </c>
      <c r="O1123">
        <v>-0.01</v>
      </c>
      <c r="P1123">
        <v>84.569000000000003</v>
      </c>
      <c r="Q1123">
        <v>84.186000000000007</v>
      </c>
    </row>
    <row r="1124" spans="1:17" x14ac:dyDescent="0.2">
      <c r="A1124" s="60">
        <v>38899</v>
      </c>
      <c r="B1124">
        <v>109.6</v>
      </c>
      <c r="C1124">
        <v>109.2</v>
      </c>
      <c r="D1124">
        <v>106.5</v>
      </c>
      <c r="E1124">
        <v>106.6</v>
      </c>
      <c r="F1124">
        <v>113.4</v>
      </c>
      <c r="G1124">
        <v>203.5</v>
      </c>
      <c r="H1124">
        <v>202.9</v>
      </c>
      <c r="I1124">
        <v>206.2</v>
      </c>
      <c r="J1124">
        <v>206.3</v>
      </c>
      <c r="K1124">
        <v>4.7</v>
      </c>
      <c r="L1124">
        <v>5.24</v>
      </c>
      <c r="O1124">
        <v>0.02</v>
      </c>
      <c r="P1124">
        <v>84.858000000000004</v>
      </c>
      <c r="Q1124">
        <v>84.268000000000001</v>
      </c>
    </row>
    <row r="1125" spans="1:17" x14ac:dyDescent="0.2">
      <c r="A1125" s="60">
        <v>38930</v>
      </c>
      <c r="B1125">
        <v>109.8</v>
      </c>
      <c r="C1125">
        <v>109.4</v>
      </c>
      <c r="D1125">
        <v>106.8</v>
      </c>
      <c r="E1125">
        <v>106.9</v>
      </c>
      <c r="F1125">
        <v>113.9</v>
      </c>
      <c r="G1125">
        <v>203.9</v>
      </c>
      <c r="H1125">
        <v>203.8</v>
      </c>
      <c r="I1125">
        <v>206.7</v>
      </c>
      <c r="J1125">
        <v>206.8</v>
      </c>
      <c r="K1125">
        <v>4.7</v>
      </c>
      <c r="L1125">
        <v>5.25</v>
      </c>
      <c r="O1125">
        <v>-0.05</v>
      </c>
      <c r="P1125">
        <v>85.125</v>
      </c>
      <c r="Q1125">
        <v>84.44</v>
      </c>
    </row>
    <row r="1126" spans="1:17" x14ac:dyDescent="0.2">
      <c r="A1126" s="60">
        <v>38961</v>
      </c>
      <c r="B1126">
        <v>109.2</v>
      </c>
      <c r="C1126">
        <v>109</v>
      </c>
      <c r="D1126">
        <v>107.4</v>
      </c>
      <c r="E1126">
        <v>107.1</v>
      </c>
      <c r="F1126">
        <v>114.1</v>
      </c>
      <c r="G1126">
        <v>202.9</v>
      </c>
      <c r="H1126">
        <v>202.8</v>
      </c>
      <c r="I1126">
        <v>207.2</v>
      </c>
      <c r="J1126">
        <v>207.2</v>
      </c>
      <c r="K1126">
        <v>4.5</v>
      </c>
      <c r="L1126">
        <v>5.25</v>
      </c>
      <c r="O1126">
        <v>-7.0000000000000007E-2</v>
      </c>
      <c r="P1126">
        <v>84.902000000000001</v>
      </c>
      <c r="Q1126">
        <v>84.572999999999993</v>
      </c>
    </row>
    <row r="1127" spans="1:17" x14ac:dyDescent="0.2">
      <c r="A1127" s="60">
        <v>38991</v>
      </c>
      <c r="B1127">
        <v>109</v>
      </c>
      <c r="C1127">
        <v>109.1</v>
      </c>
      <c r="D1127">
        <v>107.5</v>
      </c>
      <c r="E1127">
        <v>107.4</v>
      </c>
      <c r="F1127">
        <v>113</v>
      </c>
      <c r="G1127">
        <v>201.8</v>
      </c>
      <c r="H1127">
        <v>201.9</v>
      </c>
      <c r="I1127">
        <v>207.8</v>
      </c>
      <c r="J1127">
        <v>207.6</v>
      </c>
      <c r="K1127">
        <v>4.4000000000000004</v>
      </c>
      <c r="L1127">
        <v>5.25</v>
      </c>
      <c r="O1127">
        <v>-0.1</v>
      </c>
      <c r="P1127">
        <v>84.701999999999998</v>
      </c>
      <c r="Q1127">
        <v>84.725999999999999</v>
      </c>
    </row>
    <row r="1128" spans="1:17" x14ac:dyDescent="0.2">
      <c r="A1128" s="60">
        <v>39022</v>
      </c>
      <c r="B1128">
        <v>109.2</v>
      </c>
      <c r="C1128">
        <v>109.5</v>
      </c>
      <c r="D1128">
        <v>107.7</v>
      </c>
      <c r="E1128">
        <v>107.5</v>
      </c>
      <c r="F1128">
        <v>113.7</v>
      </c>
      <c r="G1128">
        <v>201.5</v>
      </c>
      <c r="H1128">
        <v>202</v>
      </c>
      <c r="I1128">
        <v>207.6</v>
      </c>
      <c r="J1128">
        <v>207.8</v>
      </c>
      <c r="K1128">
        <v>4.5</v>
      </c>
      <c r="L1128">
        <v>5.25</v>
      </c>
      <c r="O1128">
        <v>-0.16</v>
      </c>
      <c r="P1128">
        <v>84.730999999999995</v>
      </c>
      <c r="Q1128">
        <v>84.766000000000005</v>
      </c>
    </row>
    <row r="1129" spans="1:17" x14ac:dyDescent="0.2">
      <c r="A1129" s="60">
        <v>39052</v>
      </c>
      <c r="B1129">
        <v>109.4</v>
      </c>
      <c r="C1129">
        <v>109.9</v>
      </c>
      <c r="D1129">
        <v>107.6</v>
      </c>
      <c r="E1129">
        <v>107.6</v>
      </c>
      <c r="F1129">
        <v>114.2</v>
      </c>
      <c r="G1129">
        <v>201.8</v>
      </c>
      <c r="H1129">
        <v>203.1</v>
      </c>
      <c r="I1129">
        <v>207.3</v>
      </c>
      <c r="J1129">
        <v>208.1</v>
      </c>
      <c r="K1129">
        <v>4.4000000000000004</v>
      </c>
      <c r="L1129">
        <v>5.24</v>
      </c>
      <c r="O1129">
        <v>-0.11</v>
      </c>
      <c r="P1129">
        <v>85.031999999999996</v>
      </c>
      <c r="Q1129">
        <v>84.88</v>
      </c>
    </row>
    <row r="1130" spans="1:17" x14ac:dyDescent="0.2">
      <c r="A1130" s="60">
        <v>39083</v>
      </c>
      <c r="B1130">
        <v>109.4</v>
      </c>
      <c r="C1130">
        <v>110.2</v>
      </c>
      <c r="D1130">
        <v>107.6</v>
      </c>
      <c r="E1130">
        <v>108</v>
      </c>
      <c r="F1130">
        <v>114.7</v>
      </c>
      <c r="G1130">
        <v>202.416</v>
      </c>
      <c r="H1130">
        <v>203.43700000000001</v>
      </c>
      <c r="I1130">
        <v>208.00899999999999</v>
      </c>
      <c r="J1130">
        <v>208.6</v>
      </c>
      <c r="K1130">
        <v>4.5999999999999996</v>
      </c>
      <c r="L1130">
        <v>5.25</v>
      </c>
      <c r="O1130">
        <v>-0.11</v>
      </c>
      <c r="P1130">
        <v>85.316000000000003</v>
      </c>
      <c r="Q1130">
        <v>85.224000000000004</v>
      </c>
    </row>
    <row r="1131" spans="1:17" x14ac:dyDescent="0.2">
      <c r="A1131" s="60">
        <v>39114</v>
      </c>
      <c r="B1131">
        <v>110.2</v>
      </c>
      <c r="C1131">
        <v>110.6</v>
      </c>
      <c r="D1131">
        <v>108</v>
      </c>
      <c r="E1131">
        <v>108.2</v>
      </c>
      <c r="F1131">
        <v>115</v>
      </c>
      <c r="G1131">
        <v>203.499</v>
      </c>
      <c r="H1131">
        <v>204.226</v>
      </c>
      <c r="I1131">
        <v>209.11199999999999</v>
      </c>
      <c r="J1131">
        <v>209.13499999999999</v>
      </c>
      <c r="K1131">
        <v>4.5</v>
      </c>
      <c r="L1131">
        <v>5.26</v>
      </c>
      <c r="O1131">
        <v>-0.09</v>
      </c>
      <c r="P1131">
        <v>85.581000000000003</v>
      </c>
      <c r="Q1131">
        <v>85.408000000000001</v>
      </c>
    </row>
    <row r="1132" spans="1:17" x14ac:dyDescent="0.2">
      <c r="A1132" s="60">
        <v>39142</v>
      </c>
      <c r="B1132">
        <v>111.1</v>
      </c>
      <c r="C1132">
        <v>111.2</v>
      </c>
      <c r="D1132">
        <v>108.5</v>
      </c>
      <c r="E1132">
        <v>108.4</v>
      </c>
      <c r="F1132">
        <v>116.4</v>
      </c>
      <c r="G1132">
        <v>205.352</v>
      </c>
      <c r="H1132">
        <v>205.28800000000001</v>
      </c>
      <c r="I1132">
        <v>209.923</v>
      </c>
      <c r="J1132">
        <v>209.41800000000001</v>
      </c>
      <c r="K1132">
        <v>4.4000000000000004</v>
      </c>
      <c r="L1132">
        <v>5.26</v>
      </c>
      <c r="O1132">
        <v>7.0000000000000007E-2</v>
      </c>
      <c r="P1132">
        <v>85.894000000000005</v>
      </c>
      <c r="Q1132">
        <v>85.494</v>
      </c>
    </row>
    <row r="1133" spans="1:17" x14ac:dyDescent="0.2">
      <c r="A1133" s="60">
        <v>39173</v>
      </c>
      <c r="B1133">
        <v>111.6</v>
      </c>
      <c r="C1133">
        <v>111.5</v>
      </c>
      <c r="D1133">
        <v>108.7</v>
      </c>
      <c r="E1133">
        <v>108.7</v>
      </c>
      <c r="F1133">
        <v>117.5</v>
      </c>
      <c r="G1133">
        <v>206.68600000000001</v>
      </c>
      <c r="H1133">
        <v>205.904</v>
      </c>
      <c r="I1133">
        <v>210.31100000000001</v>
      </c>
      <c r="J1133">
        <v>209.74700000000001</v>
      </c>
      <c r="K1133">
        <v>4.5</v>
      </c>
      <c r="L1133">
        <v>5.25</v>
      </c>
      <c r="O1133">
        <v>0.03</v>
      </c>
      <c r="P1133">
        <v>86.096000000000004</v>
      </c>
      <c r="Q1133">
        <v>85.616</v>
      </c>
    </row>
    <row r="1134" spans="1:17" x14ac:dyDescent="0.2">
      <c r="A1134" s="60">
        <v>39203</v>
      </c>
      <c r="B1134">
        <v>112.1</v>
      </c>
      <c r="C1134">
        <v>111.5</v>
      </c>
      <c r="D1134">
        <v>109</v>
      </c>
      <c r="E1134">
        <v>108.8</v>
      </c>
      <c r="F1134">
        <v>117.8</v>
      </c>
      <c r="G1134">
        <v>207.94900000000001</v>
      </c>
      <c r="H1134">
        <v>206.755</v>
      </c>
      <c r="I1134">
        <v>210.316</v>
      </c>
      <c r="J1134">
        <v>210.05799999999999</v>
      </c>
      <c r="K1134">
        <v>4.4000000000000004</v>
      </c>
      <c r="L1134">
        <v>5.25</v>
      </c>
      <c r="O1134">
        <v>-0.02</v>
      </c>
      <c r="P1134">
        <v>86.346000000000004</v>
      </c>
      <c r="Q1134">
        <v>85.716999999999999</v>
      </c>
    </row>
    <row r="1135" spans="1:17" x14ac:dyDescent="0.2">
      <c r="A1135" s="60">
        <v>39234</v>
      </c>
      <c r="B1135">
        <v>111.9</v>
      </c>
      <c r="C1135">
        <v>111.3</v>
      </c>
      <c r="D1135">
        <v>109</v>
      </c>
      <c r="E1135">
        <v>108.9</v>
      </c>
      <c r="F1135">
        <v>118.8</v>
      </c>
      <c r="G1135">
        <v>208.352</v>
      </c>
      <c r="H1135">
        <v>207.23400000000001</v>
      </c>
      <c r="I1135">
        <v>210.47399999999999</v>
      </c>
      <c r="J1135">
        <v>210.392</v>
      </c>
      <c r="K1135">
        <v>4.5999999999999996</v>
      </c>
      <c r="L1135">
        <v>5.25</v>
      </c>
      <c r="O1135">
        <v>0.16</v>
      </c>
      <c r="P1135">
        <v>86.528999999999996</v>
      </c>
      <c r="Q1135">
        <v>85.858999999999995</v>
      </c>
    </row>
    <row r="1136" spans="1:17" x14ac:dyDescent="0.2">
      <c r="A1136" s="60">
        <v>39264</v>
      </c>
      <c r="B1136">
        <v>112</v>
      </c>
      <c r="C1136">
        <v>111.4</v>
      </c>
      <c r="D1136">
        <v>109.1</v>
      </c>
      <c r="E1136">
        <v>109.2</v>
      </c>
      <c r="F1136">
        <v>119.1</v>
      </c>
      <c r="G1136">
        <v>208.29900000000001</v>
      </c>
      <c r="H1136">
        <v>207.60300000000001</v>
      </c>
      <c r="I1136">
        <v>210.756</v>
      </c>
      <c r="J1136">
        <v>210.773</v>
      </c>
      <c r="K1136">
        <v>4.7</v>
      </c>
      <c r="L1136">
        <v>5.26</v>
      </c>
      <c r="O1136">
        <v>0.22</v>
      </c>
      <c r="P1136">
        <v>86.661000000000001</v>
      </c>
      <c r="Q1136">
        <v>85.988</v>
      </c>
    </row>
    <row r="1137" spans="1:17" x14ac:dyDescent="0.2">
      <c r="A1137" s="60">
        <v>39295</v>
      </c>
      <c r="B1137">
        <v>111.7</v>
      </c>
      <c r="C1137">
        <v>111.3</v>
      </c>
      <c r="D1137">
        <v>109.2</v>
      </c>
      <c r="E1137">
        <v>109.3</v>
      </c>
      <c r="F1137">
        <v>119.3</v>
      </c>
      <c r="G1137">
        <v>207.917</v>
      </c>
      <c r="H1137">
        <v>207.667</v>
      </c>
      <c r="I1137">
        <v>211.11099999999999</v>
      </c>
      <c r="J1137">
        <v>211.119</v>
      </c>
      <c r="K1137">
        <v>4.5999999999999996</v>
      </c>
      <c r="L1137">
        <v>5.0199999999999996</v>
      </c>
      <c r="O1137">
        <v>0.39</v>
      </c>
      <c r="P1137">
        <v>86.72</v>
      </c>
      <c r="Q1137">
        <v>86.116</v>
      </c>
    </row>
    <row r="1138" spans="1:17" x14ac:dyDescent="0.2">
      <c r="A1138" s="60">
        <v>39326</v>
      </c>
      <c r="B1138">
        <v>111.9</v>
      </c>
      <c r="C1138">
        <v>111.7</v>
      </c>
      <c r="D1138">
        <v>109.7</v>
      </c>
      <c r="E1138">
        <v>109.5</v>
      </c>
      <c r="F1138">
        <v>119.4</v>
      </c>
      <c r="G1138">
        <v>208.49</v>
      </c>
      <c r="H1138">
        <v>208.547</v>
      </c>
      <c r="I1138">
        <v>211.62799999999999</v>
      </c>
      <c r="J1138">
        <v>211.554</v>
      </c>
      <c r="K1138">
        <v>4.7</v>
      </c>
      <c r="L1138">
        <v>4.9400000000000004</v>
      </c>
      <c r="O1138">
        <v>0.62</v>
      </c>
      <c r="P1138">
        <v>87.054000000000002</v>
      </c>
      <c r="Q1138">
        <v>86.350999999999999</v>
      </c>
    </row>
    <row r="1139" spans="1:17" x14ac:dyDescent="0.2">
      <c r="A1139" s="60">
        <v>39356</v>
      </c>
      <c r="B1139">
        <v>111.6</v>
      </c>
      <c r="C1139">
        <v>111.9</v>
      </c>
      <c r="D1139">
        <v>109.6</v>
      </c>
      <c r="E1139">
        <v>109.4</v>
      </c>
      <c r="F1139">
        <v>118.6</v>
      </c>
      <c r="G1139">
        <v>208.93600000000001</v>
      </c>
      <c r="H1139">
        <v>209.19</v>
      </c>
      <c r="I1139">
        <v>212.31800000000001</v>
      </c>
      <c r="J1139">
        <v>212.077</v>
      </c>
      <c r="K1139">
        <v>4.7</v>
      </c>
      <c r="L1139">
        <v>4.76</v>
      </c>
      <c r="O1139">
        <v>0.54</v>
      </c>
      <c r="P1139">
        <v>87.317999999999998</v>
      </c>
      <c r="Q1139">
        <v>86.575999999999993</v>
      </c>
    </row>
    <row r="1140" spans="1:17" x14ac:dyDescent="0.2">
      <c r="A1140" s="60">
        <v>39387</v>
      </c>
      <c r="B1140">
        <v>111.9</v>
      </c>
      <c r="C1140">
        <v>112.2</v>
      </c>
      <c r="D1140">
        <v>109.6</v>
      </c>
      <c r="E1140">
        <v>109.4</v>
      </c>
      <c r="F1140">
        <v>119.1</v>
      </c>
      <c r="G1140">
        <v>210.17699999999999</v>
      </c>
      <c r="H1140">
        <v>210.834</v>
      </c>
      <c r="I1140">
        <v>212.435</v>
      </c>
      <c r="J1140">
        <v>212.66</v>
      </c>
      <c r="K1140">
        <v>4.7</v>
      </c>
      <c r="L1140">
        <v>4.49</v>
      </c>
      <c r="O1140">
        <v>0.93</v>
      </c>
      <c r="P1140">
        <v>87.781000000000006</v>
      </c>
      <c r="Q1140">
        <v>86.745999999999995</v>
      </c>
    </row>
    <row r="1141" spans="1:17" x14ac:dyDescent="0.2">
      <c r="A1141" s="60">
        <v>39417</v>
      </c>
      <c r="B1141">
        <v>112</v>
      </c>
      <c r="C1141">
        <v>112.6</v>
      </c>
      <c r="D1141">
        <v>109.4</v>
      </c>
      <c r="E1141">
        <v>109.5</v>
      </c>
      <c r="F1141">
        <v>118.9</v>
      </c>
      <c r="G1141">
        <v>210.036</v>
      </c>
      <c r="H1141">
        <v>211.44499999999999</v>
      </c>
      <c r="I1141">
        <v>212.35599999999999</v>
      </c>
      <c r="J1141">
        <v>213.16800000000001</v>
      </c>
      <c r="K1141">
        <v>5</v>
      </c>
      <c r="L1141">
        <v>4.24</v>
      </c>
      <c r="O1141">
        <v>0.99</v>
      </c>
      <c r="P1141">
        <v>87.983999999999995</v>
      </c>
      <c r="Q1141">
        <v>86.92</v>
      </c>
    </row>
    <row r="1142" spans="1:17" x14ac:dyDescent="0.2">
      <c r="A1142" s="60">
        <v>39448</v>
      </c>
      <c r="B1142">
        <v>111.8</v>
      </c>
      <c r="C1142">
        <v>112.4</v>
      </c>
      <c r="D1142">
        <v>109</v>
      </c>
      <c r="E1142">
        <v>109.4</v>
      </c>
      <c r="F1142">
        <v>118.8</v>
      </c>
      <c r="G1142">
        <v>211.08</v>
      </c>
      <c r="H1142">
        <v>212.17400000000001</v>
      </c>
      <c r="I1142">
        <v>213.13800000000001</v>
      </c>
      <c r="J1142">
        <v>213.77099999999999</v>
      </c>
      <c r="K1142">
        <v>5</v>
      </c>
      <c r="L1142">
        <v>3.94</v>
      </c>
      <c r="O1142">
        <v>1.5</v>
      </c>
      <c r="P1142">
        <v>88.206000000000003</v>
      </c>
      <c r="Q1142">
        <v>87.093000000000004</v>
      </c>
    </row>
    <row r="1143" spans="1:17" x14ac:dyDescent="0.2">
      <c r="A1143" s="60">
        <v>39479</v>
      </c>
      <c r="B1143">
        <v>112.2</v>
      </c>
      <c r="C1143">
        <v>112.6</v>
      </c>
      <c r="D1143">
        <v>109.4</v>
      </c>
      <c r="E1143">
        <v>109.6</v>
      </c>
      <c r="F1143">
        <v>119</v>
      </c>
      <c r="G1143">
        <v>211.69300000000001</v>
      </c>
      <c r="H1143">
        <v>212.68700000000001</v>
      </c>
      <c r="I1143">
        <v>213.86600000000001</v>
      </c>
      <c r="J1143">
        <v>213.93899999999999</v>
      </c>
      <c r="K1143">
        <v>4.9000000000000004</v>
      </c>
      <c r="L1143">
        <v>2.98</v>
      </c>
      <c r="O1143">
        <v>1.88</v>
      </c>
      <c r="P1143">
        <v>88.382000000000005</v>
      </c>
      <c r="Q1143">
        <v>87.177999999999997</v>
      </c>
    </row>
    <row r="1144" spans="1:17" x14ac:dyDescent="0.2">
      <c r="A1144" s="60">
        <v>39508</v>
      </c>
      <c r="B1144">
        <v>112.6</v>
      </c>
      <c r="C1144">
        <v>112.8</v>
      </c>
      <c r="D1144">
        <v>109.6</v>
      </c>
      <c r="E1144">
        <v>109.7</v>
      </c>
      <c r="F1144">
        <v>119.8</v>
      </c>
      <c r="G1144">
        <v>213.52799999999999</v>
      </c>
      <c r="H1144">
        <v>213.44800000000001</v>
      </c>
      <c r="I1144">
        <v>214.86600000000001</v>
      </c>
      <c r="J1144">
        <v>214.42</v>
      </c>
      <c r="K1144">
        <v>5.0999999999999996</v>
      </c>
      <c r="L1144">
        <v>2.61</v>
      </c>
      <c r="O1144">
        <v>1.83</v>
      </c>
      <c r="P1144">
        <v>88.635000000000005</v>
      </c>
      <c r="Q1144">
        <v>87.349000000000004</v>
      </c>
    </row>
    <row r="1145" spans="1:17" x14ac:dyDescent="0.2">
      <c r="A1145" s="60">
        <v>39539</v>
      </c>
      <c r="B1145">
        <v>113.5</v>
      </c>
      <c r="C1145">
        <v>113.3</v>
      </c>
      <c r="D1145">
        <v>109.9</v>
      </c>
      <c r="E1145">
        <v>109.9</v>
      </c>
      <c r="F1145">
        <v>121.3</v>
      </c>
      <c r="G1145">
        <v>214.82300000000001</v>
      </c>
      <c r="H1145">
        <v>213.94200000000001</v>
      </c>
      <c r="I1145">
        <v>215.059</v>
      </c>
      <c r="J1145">
        <v>214.56</v>
      </c>
      <c r="K1145">
        <v>5</v>
      </c>
      <c r="L1145">
        <v>2.2799999999999998</v>
      </c>
      <c r="O1145">
        <v>1.48</v>
      </c>
      <c r="P1145">
        <v>88.799000000000007</v>
      </c>
      <c r="Q1145">
        <v>87.4</v>
      </c>
    </row>
    <row r="1146" spans="1:17" x14ac:dyDescent="0.2">
      <c r="A1146" s="60">
        <v>39569</v>
      </c>
      <c r="B1146">
        <v>114.6</v>
      </c>
      <c r="C1146">
        <v>114.1</v>
      </c>
      <c r="D1146">
        <v>110.3</v>
      </c>
      <c r="E1146">
        <v>110</v>
      </c>
      <c r="F1146">
        <v>122.2</v>
      </c>
      <c r="G1146">
        <v>216.63200000000001</v>
      </c>
      <c r="H1146">
        <v>215.208</v>
      </c>
      <c r="I1146">
        <v>215.18</v>
      </c>
      <c r="J1146">
        <v>214.93600000000001</v>
      </c>
      <c r="K1146">
        <v>5.4</v>
      </c>
      <c r="L1146">
        <v>1.98</v>
      </c>
      <c r="O1146">
        <v>1.4</v>
      </c>
      <c r="P1146">
        <v>89.18</v>
      </c>
      <c r="Q1146">
        <v>87.558999999999997</v>
      </c>
    </row>
    <row r="1147" spans="1:17" x14ac:dyDescent="0.2">
      <c r="A1147" s="60">
        <v>39600</v>
      </c>
      <c r="B1147">
        <v>115.4</v>
      </c>
      <c r="C1147">
        <v>114.9</v>
      </c>
      <c r="D1147">
        <v>110.3</v>
      </c>
      <c r="E1147">
        <v>110.3</v>
      </c>
      <c r="F1147">
        <v>124</v>
      </c>
      <c r="G1147">
        <v>218.815</v>
      </c>
      <c r="H1147">
        <v>217.46299999999999</v>
      </c>
      <c r="I1147">
        <v>215.553</v>
      </c>
      <c r="J1147">
        <v>215.42400000000001</v>
      </c>
      <c r="K1147">
        <v>5.6</v>
      </c>
      <c r="L1147">
        <v>2</v>
      </c>
      <c r="O1147">
        <v>1.36</v>
      </c>
      <c r="P1147">
        <v>89.826999999999998</v>
      </c>
      <c r="Q1147">
        <v>87.76</v>
      </c>
    </row>
    <row r="1148" spans="1:17" x14ac:dyDescent="0.2">
      <c r="A1148" s="60">
        <v>39630</v>
      </c>
      <c r="B1148">
        <v>115.8</v>
      </c>
      <c r="C1148">
        <v>115.4</v>
      </c>
      <c r="D1148">
        <v>110.4</v>
      </c>
      <c r="E1148">
        <v>110.4</v>
      </c>
      <c r="F1148">
        <v>123.3</v>
      </c>
      <c r="G1148">
        <v>219.964</v>
      </c>
      <c r="H1148">
        <v>219.01599999999999</v>
      </c>
      <c r="I1148">
        <v>216.04499999999999</v>
      </c>
      <c r="J1148">
        <v>215.965</v>
      </c>
      <c r="K1148">
        <v>5.8</v>
      </c>
      <c r="L1148">
        <v>2.0099999999999998</v>
      </c>
      <c r="O1148">
        <v>1.47</v>
      </c>
      <c r="P1148">
        <v>90.245000000000005</v>
      </c>
      <c r="Q1148">
        <v>87.918000000000006</v>
      </c>
    </row>
    <row r="1149" spans="1:17" x14ac:dyDescent="0.2">
      <c r="A1149" s="60">
        <v>39661</v>
      </c>
      <c r="B1149">
        <v>115.6</v>
      </c>
      <c r="C1149">
        <v>115.4</v>
      </c>
      <c r="D1149">
        <v>110.5</v>
      </c>
      <c r="E1149">
        <v>110.6</v>
      </c>
      <c r="F1149">
        <v>124.1</v>
      </c>
      <c r="G1149">
        <v>219.08600000000001</v>
      </c>
      <c r="H1149">
        <v>218.69</v>
      </c>
      <c r="I1149">
        <v>216.476</v>
      </c>
      <c r="J1149">
        <v>216.393</v>
      </c>
      <c r="K1149">
        <v>6.1</v>
      </c>
      <c r="L1149">
        <v>2</v>
      </c>
      <c r="O1149">
        <v>1.47</v>
      </c>
      <c r="P1149">
        <v>90.171999999999997</v>
      </c>
      <c r="Q1149">
        <v>88.025999999999996</v>
      </c>
    </row>
    <row r="1150" spans="1:17" x14ac:dyDescent="0.2">
      <c r="A1150" s="60">
        <v>39692</v>
      </c>
      <c r="B1150">
        <v>115.7</v>
      </c>
      <c r="C1150">
        <v>115.5</v>
      </c>
      <c r="D1150">
        <v>110.8</v>
      </c>
      <c r="E1150">
        <v>110.6</v>
      </c>
      <c r="F1150">
        <v>122.8</v>
      </c>
      <c r="G1150">
        <v>218.78299999999999</v>
      </c>
      <c r="H1150">
        <v>218.87700000000001</v>
      </c>
      <c r="I1150">
        <v>216.86199999999999</v>
      </c>
      <c r="J1150">
        <v>216.71299999999999</v>
      </c>
      <c r="K1150">
        <v>6.1</v>
      </c>
      <c r="L1150">
        <v>1.81</v>
      </c>
      <c r="O1150">
        <v>1.85</v>
      </c>
      <c r="P1150">
        <v>90.247</v>
      </c>
      <c r="Q1150">
        <v>88.116</v>
      </c>
    </row>
    <row r="1151" spans="1:17" x14ac:dyDescent="0.2">
      <c r="A1151" s="60">
        <v>39722</v>
      </c>
      <c r="B1151">
        <v>114.5</v>
      </c>
      <c r="C1151">
        <v>114.7</v>
      </c>
      <c r="D1151">
        <v>110.6</v>
      </c>
      <c r="E1151">
        <v>110.4</v>
      </c>
      <c r="F1151">
        <v>121.5</v>
      </c>
      <c r="G1151">
        <v>216.57300000000001</v>
      </c>
      <c r="H1151">
        <v>216.995</v>
      </c>
      <c r="I1151">
        <v>217.023</v>
      </c>
      <c r="J1151">
        <v>216.78800000000001</v>
      </c>
      <c r="K1151">
        <v>6.5</v>
      </c>
      <c r="L1151">
        <v>0.97</v>
      </c>
      <c r="O1151">
        <v>2.4500000000000002</v>
      </c>
      <c r="P1151">
        <v>89.650999999999996</v>
      </c>
      <c r="Q1151">
        <v>87.991</v>
      </c>
    </row>
    <row r="1152" spans="1:17" x14ac:dyDescent="0.2">
      <c r="A1152" s="60">
        <v>39753</v>
      </c>
      <c r="B1152">
        <v>114.1</v>
      </c>
      <c r="C1152">
        <v>114.3</v>
      </c>
      <c r="D1152">
        <v>111.3</v>
      </c>
      <c r="E1152">
        <v>111</v>
      </c>
      <c r="F1152">
        <v>121.6</v>
      </c>
      <c r="G1152">
        <v>212.42500000000001</v>
      </c>
      <c r="H1152">
        <v>213.15299999999999</v>
      </c>
      <c r="I1152">
        <v>216.69</v>
      </c>
      <c r="J1152">
        <v>216.947</v>
      </c>
      <c r="K1152">
        <v>6.8</v>
      </c>
      <c r="L1152">
        <v>0.39</v>
      </c>
      <c r="O1152">
        <v>1.93</v>
      </c>
      <c r="P1152">
        <v>88.593000000000004</v>
      </c>
      <c r="Q1152">
        <v>87.951999999999998</v>
      </c>
    </row>
    <row r="1153" spans="1:17" x14ac:dyDescent="0.2">
      <c r="A1153" s="60">
        <v>39783</v>
      </c>
      <c r="B1153">
        <v>113.3</v>
      </c>
      <c r="C1153">
        <v>113.9</v>
      </c>
      <c r="D1153">
        <v>111</v>
      </c>
      <c r="E1153">
        <v>111.1</v>
      </c>
      <c r="F1153">
        <v>121.2</v>
      </c>
      <c r="G1153">
        <v>210.22800000000001</v>
      </c>
      <c r="H1153">
        <v>211.398</v>
      </c>
      <c r="I1153">
        <v>216.1</v>
      </c>
      <c r="J1153">
        <v>216.92500000000001</v>
      </c>
      <c r="K1153">
        <v>7.3</v>
      </c>
      <c r="L1153">
        <v>0.16</v>
      </c>
      <c r="M1153">
        <v>0.25</v>
      </c>
      <c r="O1153">
        <v>1.49</v>
      </c>
      <c r="P1153">
        <v>88.097999999999999</v>
      </c>
      <c r="Q1153">
        <v>87.909000000000006</v>
      </c>
    </row>
    <row r="1154" spans="1:17" x14ac:dyDescent="0.2">
      <c r="A1154" s="60">
        <v>39814</v>
      </c>
      <c r="B1154">
        <v>113</v>
      </c>
      <c r="C1154">
        <v>113.7</v>
      </c>
      <c r="D1154">
        <v>110.3</v>
      </c>
      <c r="E1154">
        <v>110.7</v>
      </c>
      <c r="F1154">
        <v>120.2</v>
      </c>
      <c r="G1154">
        <v>211.143</v>
      </c>
      <c r="H1154">
        <v>211.93299999999999</v>
      </c>
      <c r="I1154">
        <v>216.71899999999999</v>
      </c>
      <c r="J1154">
        <v>217.346</v>
      </c>
      <c r="K1154">
        <v>7.8</v>
      </c>
      <c r="L1154">
        <v>0.15</v>
      </c>
      <c r="M1154">
        <v>0.25</v>
      </c>
      <c r="O1154">
        <v>1.93</v>
      </c>
      <c r="P1154">
        <v>88.108000000000004</v>
      </c>
      <c r="Q1154">
        <v>87.882000000000005</v>
      </c>
    </row>
    <row r="1155" spans="1:17" x14ac:dyDescent="0.2">
      <c r="A1155" s="60">
        <v>39845</v>
      </c>
      <c r="B1155">
        <v>113.8</v>
      </c>
      <c r="C1155">
        <v>114.1</v>
      </c>
      <c r="D1155">
        <v>110.8</v>
      </c>
      <c r="E1155">
        <v>111</v>
      </c>
      <c r="F1155">
        <v>121.5</v>
      </c>
      <c r="G1155">
        <v>212.19300000000001</v>
      </c>
      <c r="H1155">
        <v>212.70500000000001</v>
      </c>
      <c r="I1155">
        <v>217.685</v>
      </c>
      <c r="J1155">
        <v>217.792</v>
      </c>
      <c r="K1155">
        <v>8.3000000000000007</v>
      </c>
      <c r="L1155">
        <v>0.22</v>
      </c>
      <c r="M1155">
        <v>0.25</v>
      </c>
      <c r="O1155">
        <v>2.02</v>
      </c>
      <c r="P1155">
        <v>88.266000000000005</v>
      </c>
      <c r="Q1155">
        <v>87.951999999999998</v>
      </c>
    </row>
    <row r="1156" spans="1:17" x14ac:dyDescent="0.2">
      <c r="A1156" s="60">
        <v>39873</v>
      </c>
      <c r="B1156">
        <v>114</v>
      </c>
      <c r="C1156">
        <v>114</v>
      </c>
      <c r="D1156">
        <v>111.1</v>
      </c>
      <c r="E1156">
        <v>111.1</v>
      </c>
      <c r="F1156">
        <v>120.9</v>
      </c>
      <c r="G1156">
        <v>212.709</v>
      </c>
      <c r="H1156">
        <v>212.495</v>
      </c>
      <c r="I1156">
        <v>218.63900000000001</v>
      </c>
      <c r="J1156">
        <v>218.25299999999999</v>
      </c>
      <c r="K1156">
        <v>8.6999999999999993</v>
      </c>
      <c r="L1156">
        <v>0.18</v>
      </c>
      <c r="M1156">
        <v>0.25</v>
      </c>
      <c r="O1156">
        <v>1.9</v>
      </c>
      <c r="P1156">
        <v>88.168999999999997</v>
      </c>
      <c r="Q1156">
        <v>88.015000000000001</v>
      </c>
    </row>
    <row r="1157" spans="1:17" x14ac:dyDescent="0.2">
      <c r="A1157" s="60">
        <v>39904</v>
      </c>
      <c r="B1157">
        <v>113.9</v>
      </c>
      <c r="C1157">
        <v>113.7</v>
      </c>
      <c r="D1157">
        <v>111.2</v>
      </c>
      <c r="E1157">
        <v>111.2</v>
      </c>
      <c r="F1157">
        <v>120.4</v>
      </c>
      <c r="G1157">
        <v>213.24</v>
      </c>
      <c r="H1157">
        <v>212.709</v>
      </c>
      <c r="I1157">
        <v>219.143</v>
      </c>
      <c r="J1157">
        <v>218.70599999999999</v>
      </c>
      <c r="K1157">
        <v>9</v>
      </c>
      <c r="L1157">
        <v>0.15</v>
      </c>
      <c r="M1157">
        <v>0.25</v>
      </c>
      <c r="O1157">
        <v>2.25</v>
      </c>
      <c r="P1157">
        <v>88.295000000000002</v>
      </c>
      <c r="Q1157">
        <v>88.210999999999999</v>
      </c>
    </row>
    <row r="1158" spans="1:17" x14ac:dyDescent="0.2">
      <c r="A1158" s="60">
        <v>39934</v>
      </c>
      <c r="B1158">
        <v>114.7</v>
      </c>
      <c r="C1158">
        <v>114.2</v>
      </c>
      <c r="D1158">
        <v>111.7</v>
      </c>
      <c r="E1158">
        <v>111.4</v>
      </c>
      <c r="F1158">
        <v>121.4</v>
      </c>
      <c r="G1158">
        <v>213.85599999999999</v>
      </c>
      <c r="H1158">
        <v>213.02199999999999</v>
      </c>
      <c r="I1158">
        <v>219.12799999999999</v>
      </c>
      <c r="J1158">
        <v>218.904</v>
      </c>
      <c r="K1158">
        <v>9.4</v>
      </c>
      <c r="L1158">
        <v>0.18</v>
      </c>
      <c r="M1158">
        <v>0.25</v>
      </c>
      <c r="O1158">
        <v>2.5499999999999998</v>
      </c>
      <c r="P1158">
        <v>88.387</v>
      </c>
      <c r="Q1158">
        <v>88.278999999999996</v>
      </c>
    </row>
    <row r="1159" spans="1:17" x14ac:dyDescent="0.2">
      <c r="A1159" s="60">
        <v>39965</v>
      </c>
      <c r="B1159">
        <v>115.1</v>
      </c>
      <c r="C1159">
        <v>114.7</v>
      </c>
      <c r="D1159">
        <v>111.7</v>
      </c>
      <c r="E1159">
        <v>111.6</v>
      </c>
      <c r="F1159">
        <v>122</v>
      </c>
      <c r="G1159">
        <v>215.69300000000001</v>
      </c>
      <c r="H1159">
        <v>214.79</v>
      </c>
      <c r="I1159">
        <v>219.28299999999999</v>
      </c>
      <c r="J1159">
        <v>219.11199999999999</v>
      </c>
      <c r="K1159">
        <v>9.5</v>
      </c>
      <c r="L1159">
        <v>0.21</v>
      </c>
      <c r="M1159">
        <v>0.25</v>
      </c>
      <c r="O1159">
        <v>2.42</v>
      </c>
      <c r="P1159">
        <v>88.912000000000006</v>
      </c>
      <c r="Q1159">
        <v>88.391999999999996</v>
      </c>
    </row>
    <row r="1160" spans="1:17" x14ac:dyDescent="0.2">
      <c r="A1160" s="60">
        <v>39995</v>
      </c>
      <c r="B1160">
        <v>114.7</v>
      </c>
      <c r="C1160">
        <v>114.3</v>
      </c>
      <c r="D1160">
        <v>111.5</v>
      </c>
      <c r="E1160">
        <v>111.6</v>
      </c>
      <c r="F1160">
        <v>121.5</v>
      </c>
      <c r="G1160">
        <v>215.351</v>
      </c>
      <c r="H1160">
        <v>214.726</v>
      </c>
      <c r="I1160">
        <v>219.35</v>
      </c>
      <c r="J1160">
        <v>219.26300000000001</v>
      </c>
      <c r="K1160">
        <v>9.5</v>
      </c>
      <c r="L1160">
        <v>0.16</v>
      </c>
      <c r="M1160">
        <v>0.25</v>
      </c>
      <c r="O1160">
        <v>2.39</v>
      </c>
      <c r="P1160">
        <v>88.921999999999997</v>
      </c>
      <c r="Q1160">
        <v>88.468000000000004</v>
      </c>
    </row>
    <row r="1161" spans="1:17" x14ac:dyDescent="0.2">
      <c r="A1161" s="60">
        <v>40026</v>
      </c>
      <c r="B1161">
        <v>114.7</v>
      </c>
      <c r="C1161">
        <v>114.5</v>
      </c>
      <c r="D1161">
        <v>111.5</v>
      </c>
      <c r="E1161">
        <v>111.6</v>
      </c>
      <c r="F1161">
        <v>122</v>
      </c>
      <c r="G1161">
        <v>215.834</v>
      </c>
      <c r="H1161">
        <v>215.44499999999999</v>
      </c>
      <c r="I1161">
        <v>219.596</v>
      </c>
      <c r="J1161">
        <v>219.49600000000001</v>
      </c>
      <c r="K1161">
        <v>9.6</v>
      </c>
      <c r="L1161">
        <v>0.16</v>
      </c>
      <c r="M1161">
        <v>0.25</v>
      </c>
      <c r="O1161">
        <v>2.4300000000000002</v>
      </c>
      <c r="P1161">
        <v>89.18</v>
      </c>
      <c r="Q1161">
        <v>88.599000000000004</v>
      </c>
    </row>
    <row r="1162" spans="1:17" x14ac:dyDescent="0.2">
      <c r="A1162" s="60">
        <v>40057</v>
      </c>
      <c r="B1162">
        <v>114.7</v>
      </c>
      <c r="C1162">
        <v>114.6</v>
      </c>
      <c r="D1162">
        <v>111.8</v>
      </c>
      <c r="E1162">
        <v>111.6</v>
      </c>
      <c r="F1162">
        <v>121.5</v>
      </c>
      <c r="G1162">
        <v>215.96899999999999</v>
      </c>
      <c r="H1162">
        <v>215.86099999999999</v>
      </c>
      <c r="I1162">
        <v>220.137</v>
      </c>
      <c r="J1162">
        <v>219.92</v>
      </c>
      <c r="K1162">
        <v>9.8000000000000007</v>
      </c>
      <c r="L1162">
        <v>0.15</v>
      </c>
      <c r="M1162">
        <v>0.25</v>
      </c>
      <c r="O1162">
        <v>2.36</v>
      </c>
      <c r="P1162">
        <v>89.323999999999998</v>
      </c>
      <c r="Q1162">
        <v>88.754999999999995</v>
      </c>
    </row>
    <row r="1163" spans="1:17" x14ac:dyDescent="0.2">
      <c r="A1163" s="60">
        <v>40087</v>
      </c>
      <c r="B1163">
        <v>114.6</v>
      </c>
      <c r="C1163">
        <v>114.8</v>
      </c>
      <c r="D1163">
        <v>112</v>
      </c>
      <c r="E1163">
        <v>111.7</v>
      </c>
      <c r="F1163">
        <v>121.6</v>
      </c>
      <c r="G1163">
        <v>216.17699999999999</v>
      </c>
      <c r="H1163">
        <v>216.50899999999999</v>
      </c>
      <c r="I1163">
        <v>220.73099999999999</v>
      </c>
      <c r="J1163">
        <v>220.501</v>
      </c>
      <c r="K1163">
        <v>10</v>
      </c>
      <c r="L1163">
        <v>0.12</v>
      </c>
      <c r="M1163">
        <v>0.25</v>
      </c>
      <c r="O1163">
        <v>2.5099999999999998</v>
      </c>
      <c r="P1163">
        <v>89.662999999999997</v>
      </c>
      <c r="Q1163">
        <v>89.081999999999994</v>
      </c>
    </row>
    <row r="1164" spans="1:17" x14ac:dyDescent="0.2">
      <c r="A1164" s="60">
        <v>40118</v>
      </c>
      <c r="B1164">
        <v>115.2</v>
      </c>
      <c r="C1164">
        <v>115.4</v>
      </c>
      <c r="D1164">
        <v>112.2</v>
      </c>
      <c r="E1164">
        <v>111.9</v>
      </c>
      <c r="F1164">
        <v>122.6</v>
      </c>
      <c r="G1164">
        <v>216.33</v>
      </c>
      <c r="H1164">
        <v>217.23400000000001</v>
      </c>
      <c r="I1164">
        <v>220.38399999999999</v>
      </c>
      <c r="J1164">
        <v>220.666</v>
      </c>
      <c r="K1164">
        <v>9.9</v>
      </c>
      <c r="L1164">
        <v>0.12</v>
      </c>
      <c r="M1164">
        <v>0.25</v>
      </c>
      <c r="O1164">
        <v>2.54</v>
      </c>
      <c r="P1164">
        <v>89.887</v>
      </c>
      <c r="Q1164">
        <v>89.16</v>
      </c>
    </row>
    <row r="1165" spans="1:17" x14ac:dyDescent="0.2">
      <c r="A1165" s="60">
        <v>40148</v>
      </c>
      <c r="B1165">
        <v>114.8</v>
      </c>
      <c r="C1165">
        <v>115.4</v>
      </c>
      <c r="D1165">
        <v>111.7</v>
      </c>
      <c r="E1165">
        <v>111.9</v>
      </c>
      <c r="F1165">
        <v>121.9</v>
      </c>
      <c r="G1165">
        <v>215.94900000000001</v>
      </c>
      <c r="H1165">
        <v>217.34700000000001</v>
      </c>
      <c r="I1165">
        <v>220.02500000000001</v>
      </c>
      <c r="J1165">
        <v>220.881</v>
      </c>
      <c r="K1165">
        <v>9.9</v>
      </c>
      <c r="L1165">
        <v>0.12</v>
      </c>
      <c r="M1165">
        <v>0.25</v>
      </c>
      <c r="O1165">
        <v>2.71</v>
      </c>
      <c r="P1165">
        <v>89.938999999999993</v>
      </c>
      <c r="Q1165">
        <v>89.236000000000004</v>
      </c>
    </row>
    <row r="1166" spans="1:17" x14ac:dyDescent="0.2">
      <c r="A1166" s="60">
        <v>40179</v>
      </c>
      <c r="B1166">
        <v>115.1</v>
      </c>
      <c r="C1166">
        <v>115.8</v>
      </c>
      <c r="D1166">
        <v>111.6</v>
      </c>
      <c r="E1166">
        <v>112.1</v>
      </c>
      <c r="F1166">
        <v>122.3</v>
      </c>
      <c r="G1166">
        <v>216.68700000000001</v>
      </c>
      <c r="H1166">
        <v>217.488</v>
      </c>
      <c r="I1166">
        <v>220.08600000000001</v>
      </c>
      <c r="J1166">
        <v>220.63300000000001</v>
      </c>
      <c r="K1166">
        <v>9.8000000000000007</v>
      </c>
      <c r="L1166">
        <v>0.11</v>
      </c>
      <c r="M1166">
        <v>0.25</v>
      </c>
      <c r="O1166">
        <v>2.81</v>
      </c>
      <c r="P1166">
        <v>90.135999999999996</v>
      </c>
      <c r="Q1166">
        <v>89.367999999999995</v>
      </c>
    </row>
    <row r="1167" spans="1:17" x14ac:dyDescent="0.2">
      <c r="A1167" s="60">
        <v>40210</v>
      </c>
      <c r="B1167">
        <v>115.6</v>
      </c>
      <c r="C1167">
        <v>115.9</v>
      </c>
      <c r="D1167">
        <v>112.4</v>
      </c>
      <c r="E1167">
        <v>112.6</v>
      </c>
      <c r="F1167">
        <v>122.7</v>
      </c>
      <c r="G1167">
        <v>216.74100000000001</v>
      </c>
      <c r="H1167">
        <v>217.28100000000001</v>
      </c>
      <c r="I1167">
        <v>220.602</v>
      </c>
      <c r="J1167">
        <v>220.73099999999999</v>
      </c>
      <c r="K1167">
        <v>9.8000000000000007</v>
      </c>
      <c r="L1167">
        <v>0.13</v>
      </c>
      <c r="M1167">
        <v>0.25</v>
      </c>
      <c r="O1167">
        <v>2.8</v>
      </c>
      <c r="P1167">
        <v>90.134</v>
      </c>
      <c r="Q1167">
        <v>89.445999999999998</v>
      </c>
    </row>
    <row r="1168" spans="1:17" x14ac:dyDescent="0.2">
      <c r="A1168" s="60">
        <v>40238</v>
      </c>
      <c r="B1168">
        <v>115.6</v>
      </c>
      <c r="C1168">
        <v>115.6</v>
      </c>
      <c r="D1168">
        <v>112.1</v>
      </c>
      <c r="E1168">
        <v>112.1</v>
      </c>
      <c r="F1168">
        <v>122.1</v>
      </c>
      <c r="G1168">
        <v>217.631</v>
      </c>
      <c r="H1168">
        <v>217.35300000000001</v>
      </c>
      <c r="I1168">
        <v>221.059</v>
      </c>
      <c r="J1168">
        <v>220.78299999999999</v>
      </c>
      <c r="K1168">
        <v>9.9</v>
      </c>
      <c r="L1168">
        <v>0.16</v>
      </c>
      <c r="M1168">
        <v>0.25</v>
      </c>
      <c r="O1168">
        <v>2.82</v>
      </c>
      <c r="P1168">
        <v>90.260999999999996</v>
      </c>
      <c r="Q1168">
        <v>89.578999999999994</v>
      </c>
    </row>
    <row r="1169" spans="1:17" x14ac:dyDescent="0.2">
      <c r="A1169" s="60">
        <v>40269</v>
      </c>
      <c r="B1169">
        <v>116</v>
      </c>
      <c r="C1169">
        <v>115.6</v>
      </c>
      <c r="D1169">
        <v>112.5</v>
      </c>
      <c r="E1169">
        <v>112.5</v>
      </c>
      <c r="F1169">
        <v>122.3</v>
      </c>
      <c r="G1169">
        <v>218.00899999999999</v>
      </c>
      <c r="H1169">
        <v>217.40299999999999</v>
      </c>
      <c r="I1169">
        <v>221.166</v>
      </c>
      <c r="J1169">
        <v>220.822</v>
      </c>
      <c r="K1169">
        <v>9.9</v>
      </c>
      <c r="L1169">
        <v>0.2</v>
      </c>
      <c r="M1169">
        <v>0.25</v>
      </c>
      <c r="O1169">
        <v>2.72</v>
      </c>
      <c r="P1169">
        <v>90.31</v>
      </c>
      <c r="Q1169">
        <v>89.625</v>
      </c>
    </row>
    <row r="1170" spans="1:17" x14ac:dyDescent="0.2">
      <c r="A1170" s="60">
        <v>40299</v>
      </c>
      <c r="B1170">
        <v>116.3</v>
      </c>
      <c r="C1170">
        <v>115.7</v>
      </c>
      <c r="D1170">
        <v>112.8</v>
      </c>
      <c r="E1170">
        <v>112.5</v>
      </c>
      <c r="F1170">
        <v>122.7</v>
      </c>
      <c r="G1170">
        <v>218.178</v>
      </c>
      <c r="H1170">
        <v>217.29</v>
      </c>
      <c r="I1170">
        <v>221.19300000000001</v>
      </c>
      <c r="J1170">
        <v>220.96199999999999</v>
      </c>
      <c r="K1170">
        <v>9.6</v>
      </c>
      <c r="L1170">
        <v>0.2</v>
      </c>
      <c r="M1170">
        <v>0.25</v>
      </c>
      <c r="O1170">
        <v>2.5499999999999998</v>
      </c>
      <c r="P1170">
        <v>90.338999999999999</v>
      </c>
      <c r="Q1170">
        <v>89.724000000000004</v>
      </c>
    </row>
    <row r="1171" spans="1:17" x14ac:dyDescent="0.2">
      <c r="A1171" s="60">
        <v>40330</v>
      </c>
      <c r="B1171">
        <v>116.2</v>
      </c>
      <c r="C1171">
        <v>116</v>
      </c>
      <c r="D1171">
        <v>112.7</v>
      </c>
      <c r="E1171">
        <v>112.8</v>
      </c>
      <c r="F1171">
        <v>122.7</v>
      </c>
      <c r="G1171">
        <v>217.965</v>
      </c>
      <c r="H1171">
        <v>217.19900000000001</v>
      </c>
      <c r="I1171">
        <v>221.26499999999999</v>
      </c>
      <c r="J1171">
        <v>221.19399999999999</v>
      </c>
      <c r="K1171">
        <v>9.4</v>
      </c>
      <c r="L1171">
        <v>0.18</v>
      </c>
      <c r="M1171">
        <v>0.25</v>
      </c>
      <c r="O1171">
        <v>2.36</v>
      </c>
      <c r="P1171">
        <v>90.301000000000002</v>
      </c>
      <c r="Q1171">
        <v>89.766999999999996</v>
      </c>
    </row>
    <row r="1172" spans="1:17" x14ac:dyDescent="0.2">
      <c r="A1172" s="60">
        <v>40360</v>
      </c>
      <c r="B1172">
        <v>116.8</v>
      </c>
      <c r="C1172">
        <v>116.6</v>
      </c>
      <c r="D1172">
        <v>113</v>
      </c>
      <c r="E1172">
        <v>113.1</v>
      </c>
      <c r="F1172">
        <v>123.3</v>
      </c>
      <c r="G1172">
        <v>218.011</v>
      </c>
      <c r="H1172">
        <v>217.60499999999999</v>
      </c>
      <c r="I1172">
        <v>221.25800000000001</v>
      </c>
      <c r="J1172">
        <v>221.363</v>
      </c>
      <c r="K1172">
        <v>9.4</v>
      </c>
      <c r="L1172">
        <v>0.18</v>
      </c>
      <c r="M1172">
        <v>0.25</v>
      </c>
      <c r="O1172">
        <v>2.39</v>
      </c>
      <c r="P1172">
        <v>90.378</v>
      </c>
      <c r="Q1172">
        <v>89.769000000000005</v>
      </c>
    </row>
    <row r="1173" spans="1:17" x14ac:dyDescent="0.2">
      <c r="A1173" s="60">
        <v>40391</v>
      </c>
      <c r="B1173">
        <v>116.7</v>
      </c>
      <c r="C1173">
        <v>116.5</v>
      </c>
      <c r="D1173">
        <v>113</v>
      </c>
      <c r="E1173">
        <v>113.1</v>
      </c>
      <c r="F1173">
        <v>122.7</v>
      </c>
      <c r="G1173">
        <v>218.31200000000001</v>
      </c>
      <c r="H1173">
        <v>217.923</v>
      </c>
      <c r="I1173">
        <v>221.55099999999999</v>
      </c>
      <c r="J1173">
        <v>221.50899999999999</v>
      </c>
      <c r="K1173">
        <v>9.5</v>
      </c>
      <c r="L1173">
        <v>0.19</v>
      </c>
      <c r="M1173">
        <v>0.25</v>
      </c>
      <c r="O1173">
        <v>2</v>
      </c>
      <c r="P1173">
        <v>90.501999999999995</v>
      </c>
      <c r="Q1173">
        <v>89.855000000000004</v>
      </c>
    </row>
    <row r="1174" spans="1:17" x14ac:dyDescent="0.2">
      <c r="A1174" s="60">
        <v>40422</v>
      </c>
      <c r="B1174">
        <v>116.9</v>
      </c>
      <c r="C1174">
        <v>116.7</v>
      </c>
      <c r="D1174">
        <v>113.4</v>
      </c>
      <c r="E1174">
        <v>113.2</v>
      </c>
      <c r="F1174">
        <v>122.6</v>
      </c>
      <c r="G1174">
        <v>218.43899999999999</v>
      </c>
      <c r="H1174">
        <v>218.27500000000001</v>
      </c>
      <c r="I1174">
        <v>221.90700000000001</v>
      </c>
      <c r="J1174">
        <v>221.71100000000001</v>
      </c>
      <c r="K1174">
        <v>9.5</v>
      </c>
      <c r="L1174">
        <v>0.19</v>
      </c>
      <c r="M1174">
        <v>0.25</v>
      </c>
      <c r="O1174">
        <v>2.11</v>
      </c>
      <c r="P1174">
        <v>90.591999999999999</v>
      </c>
      <c r="Q1174">
        <v>89.906000000000006</v>
      </c>
    </row>
    <row r="1175" spans="1:17" x14ac:dyDescent="0.2">
      <c r="A1175" s="60">
        <v>40452</v>
      </c>
      <c r="B1175">
        <v>117.4</v>
      </c>
      <c r="C1175">
        <v>117.4</v>
      </c>
      <c r="D1175">
        <v>113.9</v>
      </c>
      <c r="E1175">
        <v>113.5</v>
      </c>
      <c r="F1175">
        <v>123</v>
      </c>
      <c r="G1175">
        <v>218.71100000000001</v>
      </c>
      <c r="H1175">
        <v>219.035</v>
      </c>
      <c r="I1175">
        <v>222.07900000000001</v>
      </c>
      <c r="J1175">
        <v>221.83</v>
      </c>
      <c r="K1175">
        <v>9.4</v>
      </c>
      <c r="L1175">
        <v>0.19</v>
      </c>
      <c r="M1175">
        <v>0.25</v>
      </c>
      <c r="O1175">
        <v>2.29</v>
      </c>
      <c r="P1175">
        <v>90.881</v>
      </c>
      <c r="Q1175">
        <v>90.043000000000006</v>
      </c>
    </row>
    <row r="1176" spans="1:17" x14ac:dyDescent="0.2">
      <c r="A1176" s="60">
        <v>40483</v>
      </c>
      <c r="B1176">
        <v>117.5</v>
      </c>
      <c r="C1176">
        <v>117.7</v>
      </c>
      <c r="D1176">
        <v>113.9</v>
      </c>
      <c r="E1176">
        <v>113.6</v>
      </c>
      <c r="F1176">
        <v>122.7</v>
      </c>
      <c r="G1176">
        <v>218.803</v>
      </c>
      <c r="H1176">
        <v>219.59</v>
      </c>
      <c r="I1176">
        <v>222.077</v>
      </c>
      <c r="J1176">
        <v>222.149</v>
      </c>
      <c r="K1176">
        <v>9.8000000000000007</v>
      </c>
      <c r="L1176">
        <v>0.19</v>
      </c>
      <c r="M1176">
        <v>0.25</v>
      </c>
      <c r="O1176">
        <v>2.36</v>
      </c>
      <c r="P1176">
        <v>91.061999999999998</v>
      </c>
      <c r="Q1176">
        <v>90.16</v>
      </c>
    </row>
    <row r="1177" spans="1:17" x14ac:dyDescent="0.2">
      <c r="A1177" s="60">
        <v>40513</v>
      </c>
      <c r="B1177">
        <v>117.5</v>
      </c>
      <c r="C1177">
        <v>118.2</v>
      </c>
      <c r="D1177">
        <v>113.5</v>
      </c>
      <c r="E1177">
        <v>113.8</v>
      </c>
      <c r="F1177">
        <v>122.9</v>
      </c>
      <c r="G1177">
        <v>219.179</v>
      </c>
      <c r="H1177">
        <v>220.47200000000001</v>
      </c>
      <c r="I1177">
        <v>221.79499999999999</v>
      </c>
      <c r="J1177">
        <v>222.34299999999999</v>
      </c>
      <c r="K1177">
        <v>9.3000000000000007</v>
      </c>
      <c r="L1177">
        <v>0.18</v>
      </c>
      <c r="M1177">
        <v>0.25</v>
      </c>
      <c r="O1177">
        <v>2.69</v>
      </c>
      <c r="P1177">
        <v>91.268000000000001</v>
      </c>
      <c r="Q1177">
        <v>90.179000000000002</v>
      </c>
    </row>
    <row r="1178" spans="1:17" x14ac:dyDescent="0.2">
      <c r="A1178" s="60">
        <v>40544</v>
      </c>
      <c r="B1178">
        <v>117.8</v>
      </c>
      <c r="C1178">
        <v>118.4</v>
      </c>
      <c r="D1178">
        <v>113.4</v>
      </c>
      <c r="E1178">
        <v>113.9</v>
      </c>
      <c r="F1178">
        <v>123.5</v>
      </c>
      <c r="G1178">
        <v>220.22300000000001</v>
      </c>
      <c r="H1178">
        <v>221.18700000000001</v>
      </c>
      <c r="I1178">
        <v>222.17699999999999</v>
      </c>
      <c r="J1178">
        <v>222.803</v>
      </c>
      <c r="K1178">
        <v>9.1</v>
      </c>
      <c r="L1178">
        <v>0.17</v>
      </c>
      <c r="M1178">
        <v>0.25</v>
      </c>
      <c r="O1178">
        <v>2.84</v>
      </c>
      <c r="P1178">
        <v>91.542000000000002</v>
      </c>
      <c r="Q1178">
        <v>90.372</v>
      </c>
    </row>
    <row r="1179" spans="1:17" x14ac:dyDescent="0.2">
      <c r="A1179" s="60">
        <v>40575</v>
      </c>
      <c r="B1179">
        <v>118.1</v>
      </c>
      <c r="C1179">
        <v>118.3</v>
      </c>
      <c r="D1179">
        <v>113.7</v>
      </c>
      <c r="E1179">
        <v>113.9</v>
      </c>
      <c r="F1179">
        <v>124.2</v>
      </c>
      <c r="G1179">
        <v>221.309</v>
      </c>
      <c r="H1179">
        <v>221.898</v>
      </c>
      <c r="I1179">
        <v>223.011</v>
      </c>
      <c r="J1179">
        <v>223.21299999999999</v>
      </c>
      <c r="K1179">
        <v>9</v>
      </c>
      <c r="L1179">
        <v>0.16</v>
      </c>
      <c r="M1179">
        <v>0.25</v>
      </c>
      <c r="O1179">
        <v>2.73</v>
      </c>
      <c r="P1179">
        <v>91.796999999999997</v>
      </c>
      <c r="Q1179">
        <v>90.53</v>
      </c>
    </row>
    <row r="1180" spans="1:17" x14ac:dyDescent="0.2">
      <c r="A1180" s="60">
        <v>40603</v>
      </c>
      <c r="B1180">
        <v>119.4</v>
      </c>
      <c r="C1180">
        <v>119.1</v>
      </c>
      <c r="D1180">
        <v>114.4</v>
      </c>
      <c r="E1180">
        <v>114.2</v>
      </c>
      <c r="F1180">
        <v>124.5</v>
      </c>
      <c r="G1180">
        <v>223.46700000000001</v>
      </c>
      <c r="H1180">
        <v>223.04599999999999</v>
      </c>
      <c r="I1180">
        <v>223.69</v>
      </c>
      <c r="J1180">
        <v>223.45400000000001</v>
      </c>
      <c r="K1180">
        <v>9</v>
      </c>
      <c r="L1180">
        <v>0.14000000000000001</v>
      </c>
      <c r="M1180">
        <v>0.25</v>
      </c>
      <c r="O1180">
        <v>2.67</v>
      </c>
      <c r="P1180">
        <v>92.165999999999997</v>
      </c>
      <c r="Q1180">
        <v>90.667000000000002</v>
      </c>
    </row>
    <row r="1181" spans="1:17" x14ac:dyDescent="0.2">
      <c r="A1181" s="60">
        <v>40634</v>
      </c>
      <c r="B1181">
        <v>119.8</v>
      </c>
      <c r="C1181">
        <v>119.6</v>
      </c>
      <c r="D1181">
        <v>114.4</v>
      </c>
      <c r="E1181">
        <v>114.2</v>
      </c>
      <c r="F1181">
        <v>126</v>
      </c>
      <c r="G1181">
        <v>224.90600000000001</v>
      </c>
      <c r="H1181">
        <v>224.09299999999999</v>
      </c>
      <c r="I1181">
        <v>224.11799999999999</v>
      </c>
      <c r="J1181">
        <v>223.727</v>
      </c>
      <c r="K1181">
        <v>9.1</v>
      </c>
      <c r="L1181">
        <v>0.1</v>
      </c>
      <c r="M1181">
        <v>0.25</v>
      </c>
      <c r="O1181">
        <v>2.71</v>
      </c>
      <c r="P1181">
        <v>92.557000000000002</v>
      </c>
      <c r="Q1181">
        <v>90.875</v>
      </c>
    </row>
    <row r="1182" spans="1:17" x14ac:dyDescent="0.2">
      <c r="A1182" s="60">
        <v>40664</v>
      </c>
      <c r="B1182">
        <v>120.6</v>
      </c>
      <c r="C1182">
        <v>120</v>
      </c>
      <c r="D1182">
        <v>115</v>
      </c>
      <c r="E1182">
        <v>114.7</v>
      </c>
      <c r="F1182">
        <v>126.1</v>
      </c>
      <c r="G1182">
        <v>225.964</v>
      </c>
      <c r="H1182">
        <v>224.80600000000001</v>
      </c>
      <c r="I1182">
        <v>224.53399999999999</v>
      </c>
      <c r="J1182">
        <v>224.17500000000001</v>
      </c>
      <c r="K1182">
        <v>9</v>
      </c>
      <c r="L1182">
        <v>0.09</v>
      </c>
      <c r="M1182">
        <v>0.25</v>
      </c>
      <c r="O1182">
        <v>2.6</v>
      </c>
      <c r="P1182">
        <v>92.837999999999994</v>
      </c>
      <c r="Q1182">
        <v>91.090999999999994</v>
      </c>
    </row>
    <row r="1183" spans="1:17" x14ac:dyDescent="0.2">
      <c r="A1183" s="60">
        <v>40695</v>
      </c>
      <c r="B1183">
        <v>119.8</v>
      </c>
      <c r="C1183">
        <v>119.6</v>
      </c>
      <c r="D1183">
        <v>114.3</v>
      </c>
      <c r="E1183">
        <v>114.3</v>
      </c>
      <c r="F1183">
        <v>125.3</v>
      </c>
      <c r="G1183">
        <v>225.72200000000001</v>
      </c>
      <c r="H1183">
        <v>224.80600000000001</v>
      </c>
      <c r="I1183">
        <v>224.89099999999999</v>
      </c>
      <c r="J1183">
        <v>224.697</v>
      </c>
      <c r="K1183">
        <v>9.1</v>
      </c>
      <c r="L1183">
        <v>0.09</v>
      </c>
      <c r="M1183">
        <v>0.25</v>
      </c>
      <c r="O1183">
        <v>2.73</v>
      </c>
      <c r="P1183">
        <v>92.819000000000003</v>
      </c>
      <c r="Q1183">
        <v>91.191000000000003</v>
      </c>
    </row>
    <row r="1184" spans="1:17" x14ac:dyDescent="0.2">
      <c r="A1184" s="60">
        <v>40725</v>
      </c>
      <c r="B1184">
        <v>120</v>
      </c>
      <c r="C1184">
        <v>119.8</v>
      </c>
      <c r="D1184">
        <v>114.3</v>
      </c>
      <c r="E1184">
        <v>114.5</v>
      </c>
      <c r="F1184">
        <v>125.7</v>
      </c>
      <c r="G1184">
        <v>225.922</v>
      </c>
      <c r="H1184">
        <v>225.39500000000001</v>
      </c>
      <c r="I1184">
        <v>225.16399999999999</v>
      </c>
      <c r="J1184">
        <v>225.21799999999999</v>
      </c>
      <c r="K1184">
        <v>9</v>
      </c>
      <c r="L1184">
        <v>7.0000000000000007E-2</v>
      </c>
      <c r="M1184">
        <v>0.25</v>
      </c>
      <c r="O1184">
        <v>2.46</v>
      </c>
      <c r="P1184">
        <v>92.977000000000004</v>
      </c>
      <c r="Q1184">
        <v>91.325999999999993</v>
      </c>
    </row>
    <row r="1185" spans="1:17" x14ac:dyDescent="0.2">
      <c r="A1185" s="60">
        <v>40756</v>
      </c>
      <c r="B1185">
        <v>120.3</v>
      </c>
      <c r="C1185">
        <v>120.1</v>
      </c>
      <c r="D1185">
        <v>114.7</v>
      </c>
      <c r="E1185">
        <v>114.8</v>
      </c>
      <c r="F1185">
        <v>126.3</v>
      </c>
      <c r="G1185">
        <v>226.54499999999999</v>
      </c>
      <c r="H1185">
        <v>226.10599999999999</v>
      </c>
      <c r="I1185">
        <v>225.874</v>
      </c>
      <c r="J1185">
        <v>225.86199999999999</v>
      </c>
      <c r="K1185">
        <v>9</v>
      </c>
      <c r="L1185">
        <v>0.1</v>
      </c>
      <c r="M1185">
        <v>0.25</v>
      </c>
      <c r="O1185">
        <v>2.0299999999999998</v>
      </c>
      <c r="P1185">
        <v>93.195999999999998</v>
      </c>
      <c r="Q1185">
        <v>91.507999999999996</v>
      </c>
    </row>
    <row r="1186" spans="1:17" x14ac:dyDescent="0.2">
      <c r="A1186" s="60">
        <v>40787</v>
      </c>
      <c r="B1186">
        <v>120.6</v>
      </c>
      <c r="C1186">
        <v>120.5</v>
      </c>
      <c r="D1186">
        <v>115.5</v>
      </c>
      <c r="E1186">
        <v>115.3</v>
      </c>
      <c r="F1186">
        <v>126</v>
      </c>
      <c r="G1186">
        <v>226.88900000000001</v>
      </c>
      <c r="H1186">
        <v>226.59700000000001</v>
      </c>
      <c r="I1186">
        <v>226.28899999999999</v>
      </c>
      <c r="J1186">
        <v>226.11799999999999</v>
      </c>
      <c r="K1186">
        <v>9</v>
      </c>
      <c r="L1186">
        <v>0.08</v>
      </c>
      <c r="M1186">
        <v>0.25</v>
      </c>
      <c r="O1186">
        <v>1.67</v>
      </c>
      <c r="P1186">
        <v>93.326999999999998</v>
      </c>
      <c r="Q1186">
        <v>91.57</v>
      </c>
    </row>
    <row r="1187" spans="1:17" x14ac:dyDescent="0.2">
      <c r="A1187" s="60">
        <v>40817</v>
      </c>
      <c r="B1187">
        <v>120.8</v>
      </c>
      <c r="C1187">
        <v>120.9</v>
      </c>
      <c r="D1187">
        <v>115.6</v>
      </c>
      <c r="E1187">
        <v>115.3</v>
      </c>
      <c r="F1187">
        <v>127.2</v>
      </c>
      <c r="G1187">
        <v>226.42099999999999</v>
      </c>
      <c r="H1187">
        <v>226.75</v>
      </c>
      <c r="I1187">
        <v>226.74299999999999</v>
      </c>
      <c r="J1187">
        <v>226.506</v>
      </c>
      <c r="K1187">
        <v>8.8000000000000007</v>
      </c>
      <c r="L1187">
        <v>7.0000000000000007E-2</v>
      </c>
      <c r="M1187">
        <v>0.25</v>
      </c>
      <c r="O1187">
        <v>1.92</v>
      </c>
      <c r="P1187">
        <v>93.328999999999994</v>
      </c>
      <c r="Q1187">
        <v>91.614000000000004</v>
      </c>
    </row>
    <row r="1188" spans="1:17" x14ac:dyDescent="0.2">
      <c r="A1188" s="60">
        <v>40848</v>
      </c>
      <c r="B1188">
        <v>120.9</v>
      </c>
      <c r="C1188">
        <v>121</v>
      </c>
      <c r="D1188">
        <v>115.7</v>
      </c>
      <c r="E1188">
        <v>115.5</v>
      </c>
      <c r="F1188">
        <v>126.6</v>
      </c>
      <c r="G1188">
        <v>226.23</v>
      </c>
      <c r="H1188">
        <v>227.16900000000001</v>
      </c>
      <c r="I1188">
        <v>226.85900000000001</v>
      </c>
      <c r="J1188">
        <v>226.899</v>
      </c>
      <c r="K1188">
        <v>8.6</v>
      </c>
      <c r="L1188">
        <v>0.08</v>
      </c>
      <c r="M1188">
        <v>0.25</v>
      </c>
      <c r="O1188">
        <v>1.83</v>
      </c>
      <c r="P1188">
        <v>93.52</v>
      </c>
      <c r="Q1188">
        <v>91.808000000000007</v>
      </c>
    </row>
    <row r="1189" spans="1:17" x14ac:dyDescent="0.2">
      <c r="A1189" s="60">
        <v>40878</v>
      </c>
      <c r="B1189">
        <v>120.2</v>
      </c>
      <c r="C1189">
        <v>120.8</v>
      </c>
      <c r="D1189">
        <v>115</v>
      </c>
      <c r="E1189">
        <v>115.4</v>
      </c>
      <c r="F1189">
        <v>126.5</v>
      </c>
      <c r="G1189">
        <v>225.672</v>
      </c>
      <c r="H1189">
        <v>227.22300000000001</v>
      </c>
      <c r="I1189">
        <v>226.74</v>
      </c>
      <c r="J1189">
        <v>227.405</v>
      </c>
      <c r="K1189">
        <v>8.5</v>
      </c>
      <c r="L1189">
        <v>7.0000000000000007E-2</v>
      </c>
      <c r="M1189">
        <v>0.25</v>
      </c>
      <c r="O1189">
        <v>1.64</v>
      </c>
      <c r="P1189">
        <v>93.573999999999998</v>
      </c>
      <c r="Q1189">
        <v>91.96</v>
      </c>
    </row>
    <row r="1190" spans="1:17" x14ac:dyDescent="0.2">
      <c r="A1190" s="60">
        <v>40909</v>
      </c>
      <c r="B1190">
        <v>120.7</v>
      </c>
      <c r="C1190">
        <v>121.5</v>
      </c>
      <c r="D1190">
        <v>115.2</v>
      </c>
      <c r="E1190">
        <v>115.8</v>
      </c>
      <c r="F1190">
        <v>127.1</v>
      </c>
      <c r="G1190">
        <v>226.66499999999999</v>
      </c>
      <c r="H1190">
        <v>227.84200000000001</v>
      </c>
      <c r="I1190">
        <v>227.23699999999999</v>
      </c>
      <c r="J1190">
        <v>227.87700000000001</v>
      </c>
      <c r="K1190">
        <v>8.3000000000000007</v>
      </c>
      <c r="L1190">
        <v>0.08</v>
      </c>
      <c r="M1190">
        <v>0.25</v>
      </c>
      <c r="O1190">
        <v>1.61</v>
      </c>
      <c r="P1190">
        <v>93.894000000000005</v>
      </c>
      <c r="Q1190">
        <v>92.234999999999999</v>
      </c>
    </row>
    <row r="1191" spans="1:17" x14ac:dyDescent="0.2">
      <c r="A1191" s="60">
        <v>40940</v>
      </c>
      <c r="B1191">
        <v>121.2</v>
      </c>
      <c r="C1191">
        <v>121.4</v>
      </c>
      <c r="D1191">
        <v>115.6</v>
      </c>
      <c r="E1191">
        <v>115.7</v>
      </c>
      <c r="F1191">
        <v>126.6</v>
      </c>
      <c r="G1191">
        <v>227.66300000000001</v>
      </c>
      <c r="H1191">
        <v>228.32900000000001</v>
      </c>
      <c r="I1191">
        <v>227.86500000000001</v>
      </c>
      <c r="J1191">
        <v>228.03399999999999</v>
      </c>
      <c r="K1191">
        <v>8.3000000000000007</v>
      </c>
      <c r="L1191">
        <v>0.1</v>
      </c>
      <c r="M1191">
        <v>0.25</v>
      </c>
      <c r="O1191">
        <v>1.68</v>
      </c>
      <c r="P1191">
        <v>94.103999999999999</v>
      </c>
      <c r="Q1191">
        <v>92.364000000000004</v>
      </c>
    </row>
    <row r="1192" spans="1:17" x14ac:dyDescent="0.2">
      <c r="A1192" s="60">
        <v>40969</v>
      </c>
      <c r="B1192">
        <v>121.7</v>
      </c>
      <c r="C1192">
        <v>121.5</v>
      </c>
      <c r="D1192">
        <v>116.1</v>
      </c>
      <c r="E1192">
        <v>115.9</v>
      </c>
      <c r="F1192">
        <v>126.6</v>
      </c>
      <c r="G1192">
        <v>229.392</v>
      </c>
      <c r="H1192">
        <v>228.80699999999999</v>
      </c>
      <c r="I1192">
        <v>228.73500000000001</v>
      </c>
      <c r="J1192">
        <v>228.47800000000001</v>
      </c>
      <c r="K1192">
        <v>8.1999999999999993</v>
      </c>
      <c r="L1192">
        <v>0.13</v>
      </c>
      <c r="M1192">
        <v>0.25</v>
      </c>
      <c r="O1192">
        <v>1.9</v>
      </c>
      <c r="P1192">
        <v>94.284000000000006</v>
      </c>
      <c r="Q1192">
        <v>92.521000000000001</v>
      </c>
    </row>
    <row r="1193" spans="1:17" x14ac:dyDescent="0.2">
      <c r="A1193" s="60">
        <v>41000</v>
      </c>
      <c r="B1193">
        <v>122.2</v>
      </c>
      <c r="C1193">
        <v>121.9</v>
      </c>
      <c r="D1193">
        <v>116.6</v>
      </c>
      <c r="E1193">
        <v>116.4</v>
      </c>
      <c r="F1193">
        <v>127</v>
      </c>
      <c r="G1193">
        <v>230.08500000000001</v>
      </c>
      <c r="H1193">
        <v>229.18700000000001</v>
      </c>
      <c r="I1193">
        <v>229.303</v>
      </c>
      <c r="J1193">
        <v>228.905</v>
      </c>
      <c r="K1193">
        <v>8.1999999999999993</v>
      </c>
      <c r="L1193">
        <v>0.14000000000000001</v>
      </c>
      <c r="M1193">
        <v>0.25</v>
      </c>
      <c r="O1193">
        <v>1.68</v>
      </c>
      <c r="P1193">
        <v>94.408000000000001</v>
      </c>
      <c r="Q1193">
        <v>92.661000000000001</v>
      </c>
    </row>
    <row r="1194" spans="1:17" x14ac:dyDescent="0.2">
      <c r="A1194" s="60">
        <v>41030</v>
      </c>
      <c r="B1194">
        <v>122.1</v>
      </c>
      <c r="C1194">
        <v>121.5</v>
      </c>
      <c r="D1194">
        <v>116.7</v>
      </c>
      <c r="E1194">
        <v>116.3</v>
      </c>
      <c r="F1194">
        <v>126.6</v>
      </c>
      <c r="G1194">
        <v>229.815</v>
      </c>
      <c r="H1194">
        <v>228.71299999999999</v>
      </c>
      <c r="I1194">
        <v>229.602</v>
      </c>
      <c r="J1194">
        <v>229.22399999999999</v>
      </c>
      <c r="K1194">
        <v>8.1999999999999993</v>
      </c>
      <c r="L1194">
        <v>0.16</v>
      </c>
      <c r="M1194">
        <v>0.25</v>
      </c>
      <c r="O1194">
        <v>1.32</v>
      </c>
      <c r="P1194">
        <v>94.302000000000007</v>
      </c>
      <c r="Q1194">
        <v>92.754999999999995</v>
      </c>
    </row>
    <row r="1195" spans="1:17" x14ac:dyDescent="0.2">
      <c r="A1195" s="60">
        <v>41061</v>
      </c>
      <c r="B1195">
        <v>121.6</v>
      </c>
      <c r="C1195">
        <v>121.2</v>
      </c>
      <c r="D1195">
        <v>116.2</v>
      </c>
      <c r="E1195">
        <v>116.2</v>
      </c>
      <c r="F1195">
        <v>126.9</v>
      </c>
      <c r="G1195">
        <v>229.47800000000001</v>
      </c>
      <c r="H1195">
        <v>228.524</v>
      </c>
      <c r="I1195">
        <v>229.87899999999999</v>
      </c>
      <c r="J1195">
        <v>229.62299999999999</v>
      </c>
      <c r="K1195">
        <v>8.1999999999999993</v>
      </c>
      <c r="L1195">
        <v>0.16</v>
      </c>
      <c r="M1195">
        <v>0.25</v>
      </c>
      <c r="O1195">
        <v>1.34</v>
      </c>
      <c r="P1195">
        <v>94.254000000000005</v>
      </c>
      <c r="Q1195">
        <v>92.85</v>
      </c>
    </row>
    <row r="1196" spans="1:17" x14ac:dyDescent="0.2">
      <c r="A1196" s="60">
        <v>41091</v>
      </c>
      <c r="B1196">
        <v>121.5</v>
      </c>
      <c r="C1196">
        <v>121.2</v>
      </c>
      <c r="D1196">
        <v>115.8</v>
      </c>
      <c r="E1196">
        <v>116</v>
      </c>
      <c r="F1196">
        <v>126.8</v>
      </c>
      <c r="G1196">
        <v>229.10400000000001</v>
      </c>
      <c r="H1196">
        <v>228.59</v>
      </c>
      <c r="I1196">
        <v>229.893</v>
      </c>
      <c r="J1196">
        <v>229.97</v>
      </c>
      <c r="K1196">
        <v>8.1999999999999993</v>
      </c>
      <c r="L1196">
        <v>0.16</v>
      </c>
      <c r="M1196">
        <v>0.25</v>
      </c>
      <c r="O1196">
        <v>1.28</v>
      </c>
      <c r="P1196">
        <v>94.287999999999997</v>
      </c>
      <c r="Q1196">
        <v>92.945999999999998</v>
      </c>
    </row>
    <row r="1197" spans="1:17" x14ac:dyDescent="0.2">
      <c r="A1197" s="60">
        <v>41122</v>
      </c>
      <c r="B1197">
        <v>121.8</v>
      </c>
      <c r="C1197">
        <v>121.7</v>
      </c>
      <c r="D1197">
        <v>116</v>
      </c>
      <c r="E1197">
        <v>116.1</v>
      </c>
      <c r="F1197">
        <v>127.6</v>
      </c>
      <c r="G1197">
        <v>230.37899999999999</v>
      </c>
      <c r="H1197">
        <v>229.91800000000001</v>
      </c>
      <c r="I1197">
        <v>230.196</v>
      </c>
      <c r="J1197">
        <v>230.233</v>
      </c>
      <c r="K1197">
        <v>8.1</v>
      </c>
      <c r="L1197">
        <v>0.13</v>
      </c>
      <c r="M1197">
        <v>0.25</v>
      </c>
      <c r="O1197">
        <v>1.35</v>
      </c>
      <c r="P1197">
        <v>94.605000000000004</v>
      </c>
      <c r="Q1197">
        <v>93.004999999999995</v>
      </c>
    </row>
    <row r="1198" spans="1:17" x14ac:dyDescent="0.2">
      <c r="A1198" s="60">
        <v>41153</v>
      </c>
      <c r="B1198">
        <v>122</v>
      </c>
      <c r="C1198">
        <v>121.9</v>
      </c>
      <c r="D1198">
        <v>116.4</v>
      </c>
      <c r="E1198">
        <v>116.2</v>
      </c>
      <c r="F1198">
        <v>127.8</v>
      </c>
      <c r="G1198">
        <v>231.40700000000001</v>
      </c>
      <c r="H1198">
        <v>231.01499999999999</v>
      </c>
      <c r="I1198">
        <v>230.78</v>
      </c>
      <c r="J1198">
        <v>230.65899999999999</v>
      </c>
      <c r="K1198">
        <v>7.8</v>
      </c>
      <c r="L1198">
        <v>0.14000000000000001</v>
      </c>
      <c r="M1198">
        <v>0.25</v>
      </c>
      <c r="O1198">
        <v>1.42</v>
      </c>
      <c r="P1198">
        <v>94.893000000000001</v>
      </c>
      <c r="Q1198">
        <v>93.119</v>
      </c>
    </row>
    <row r="1199" spans="1:17" x14ac:dyDescent="0.2">
      <c r="A1199" s="60">
        <v>41183</v>
      </c>
      <c r="B1199">
        <v>122.2</v>
      </c>
      <c r="C1199">
        <v>122.2</v>
      </c>
      <c r="D1199">
        <v>116.7</v>
      </c>
      <c r="E1199">
        <v>116.3</v>
      </c>
      <c r="F1199">
        <v>128</v>
      </c>
      <c r="G1199">
        <v>231.31700000000001</v>
      </c>
      <c r="H1199">
        <v>231.63800000000001</v>
      </c>
      <c r="I1199">
        <v>231.27600000000001</v>
      </c>
      <c r="J1199">
        <v>231.024</v>
      </c>
      <c r="K1199">
        <v>7.8</v>
      </c>
      <c r="L1199">
        <v>0.16</v>
      </c>
      <c r="M1199">
        <v>0.25</v>
      </c>
      <c r="O1199">
        <v>1.42</v>
      </c>
      <c r="P1199">
        <v>95.174000000000007</v>
      </c>
      <c r="Q1199">
        <v>93.344999999999999</v>
      </c>
    </row>
    <row r="1200" spans="1:17" x14ac:dyDescent="0.2">
      <c r="A1200" s="60">
        <v>41214</v>
      </c>
      <c r="B1200">
        <v>121.9</v>
      </c>
      <c r="C1200">
        <v>122.1</v>
      </c>
      <c r="D1200">
        <v>116.7</v>
      </c>
      <c r="E1200">
        <v>116.5</v>
      </c>
      <c r="F1200">
        <v>127.3</v>
      </c>
      <c r="G1200">
        <v>230.221</v>
      </c>
      <c r="H1200">
        <v>231.249</v>
      </c>
      <c r="I1200">
        <v>231.26300000000001</v>
      </c>
      <c r="J1200">
        <v>231.33</v>
      </c>
      <c r="K1200">
        <v>7.7</v>
      </c>
      <c r="L1200">
        <v>0.16</v>
      </c>
      <c r="M1200">
        <v>0.25</v>
      </c>
      <c r="O1200">
        <v>1.37</v>
      </c>
      <c r="P1200">
        <v>95.108999999999995</v>
      </c>
      <c r="Q1200">
        <v>93.444999999999993</v>
      </c>
    </row>
    <row r="1201" spans="1:17" x14ac:dyDescent="0.2">
      <c r="A1201" s="60">
        <v>41244</v>
      </c>
      <c r="B1201">
        <v>121.2</v>
      </c>
      <c r="C1201">
        <v>122</v>
      </c>
      <c r="D1201">
        <v>116</v>
      </c>
      <c r="E1201">
        <v>116.5</v>
      </c>
      <c r="F1201">
        <v>126.5</v>
      </c>
      <c r="G1201">
        <v>229.601</v>
      </c>
      <c r="H1201">
        <v>231.221</v>
      </c>
      <c r="I1201">
        <v>231.03299999999999</v>
      </c>
      <c r="J1201">
        <v>231.72499999999999</v>
      </c>
      <c r="K1201">
        <v>7.9</v>
      </c>
      <c r="L1201">
        <v>0.16</v>
      </c>
      <c r="M1201">
        <v>0.25</v>
      </c>
      <c r="O1201">
        <v>1.53</v>
      </c>
      <c r="P1201">
        <v>95.093999999999994</v>
      </c>
      <c r="Q1201">
        <v>93.513999999999996</v>
      </c>
    </row>
    <row r="1202" spans="1:17" x14ac:dyDescent="0.2">
      <c r="A1202" s="60">
        <v>41275</v>
      </c>
      <c r="B1202">
        <v>121.3</v>
      </c>
      <c r="C1202">
        <v>122.1</v>
      </c>
      <c r="D1202">
        <v>115.9</v>
      </c>
      <c r="E1202">
        <v>116.5</v>
      </c>
      <c r="F1202">
        <v>126.5</v>
      </c>
      <c r="G1202">
        <v>230.28</v>
      </c>
      <c r="H1202">
        <v>231.679</v>
      </c>
      <c r="I1202">
        <v>231.61199999999999</v>
      </c>
      <c r="J1202">
        <v>232.22900000000001</v>
      </c>
      <c r="K1202">
        <v>8</v>
      </c>
      <c r="L1202">
        <v>0.14000000000000001</v>
      </c>
      <c r="M1202">
        <v>0.25</v>
      </c>
      <c r="O1202">
        <v>1.75</v>
      </c>
      <c r="P1202">
        <v>95.275000000000006</v>
      </c>
      <c r="Q1202">
        <v>93.703000000000003</v>
      </c>
    </row>
    <row r="1203" spans="1:17" x14ac:dyDescent="0.2">
      <c r="A1203" s="60">
        <v>41306</v>
      </c>
      <c r="B1203">
        <v>122.7</v>
      </c>
      <c r="C1203">
        <v>122.9</v>
      </c>
      <c r="D1203">
        <v>116.9</v>
      </c>
      <c r="E1203">
        <v>117</v>
      </c>
      <c r="F1203">
        <v>127.7</v>
      </c>
      <c r="G1203">
        <v>232.166</v>
      </c>
      <c r="H1203">
        <v>232.93700000000001</v>
      </c>
      <c r="I1203">
        <v>232.43199999999999</v>
      </c>
      <c r="J1203">
        <v>232.56899999999999</v>
      </c>
      <c r="K1203">
        <v>7.7</v>
      </c>
      <c r="L1203">
        <v>0.15</v>
      </c>
      <c r="M1203">
        <v>0.25</v>
      </c>
      <c r="O1203">
        <v>1.64</v>
      </c>
      <c r="P1203">
        <v>95.614000000000004</v>
      </c>
      <c r="Q1203">
        <v>93.805000000000007</v>
      </c>
    </row>
    <row r="1204" spans="1:17" x14ac:dyDescent="0.2">
      <c r="A1204" s="60">
        <v>41334</v>
      </c>
      <c r="B1204">
        <v>122.9</v>
      </c>
      <c r="C1204">
        <v>122.8</v>
      </c>
      <c r="D1204">
        <v>117.2</v>
      </c>
      <c r="E1204">
        <v>117</v>
      </c>
      <c r="F1204">
        <v>128.1</v>
      </c>
      <c r="G1204">
        <v>232.773</v>
      </c>
      <c r="H1204">
        <v>232.28200000000001</v>
      </c>
      <c r="I1204">
        <v>233.05199999999999</v>
      </c>
      <c r="J1204">
        <v>232.79400000000001</v>
      </c>
      <c r="K1204">
        <v>7.5</v>
      </c>
      <c r="L1204">
        <v>0.14000000000000001</v>
      </c>
      <c r="M1204">
        <v>0.25</v>
      </c>
      <c r="O1204">
        <v>1.62</v>
      </c>
      <c r="P1204">
        <v>95.488</v>
      </c>
      <c r="Q1204">
        <v>93.891000000000005</v>
      </c>
    </row>
    <row r="1205" spans="1:17" x14ac:dyDescent="0.2">
      <c r="A1205" s="60">
        <v>41365</v>
      </c>
      <c r="B1205">
        <v>122.7</v>
      </c>
      <c r="C1205">
        <v>122.3</v>
      </c>
      <c r="D1205">
        <v>117.2</v>
      </c>
      <c r="E1205">
        <v>117</v>
      </c>
      <c r="F1205">
        <v>128.69999999999999</v>
      </c>
      <c r="G1205">
        <v>232.53100000000001</v>
      </c>
      <c r="H1205">
        <v>231.797</v>
      </c>
      <c r="I1205">
        <v>233.23599999999999</v>
      </c>
      <c r="J1205">
        <v>232.83199999999999</v>
      </c>
      <c r="K1205">
        <v>7.6</v>
      </c>
      <c r="L1205">
        <v>0.15</v>
      </c>
      <c r="M1205">
        <v>0.25</v>
      </c>
      <c r="O1205">
        <v>1.48</v>
      </c>
      <c r="P1205">
        <v>95.391000000000005</v>
      </c>
      <c r="Q1205">
        <v>93.936999999999998</v>
      </c>
    </row>
    <row r="1206" spans="1:17" x14ac:dyDescent="0.2">
      <c r="A1206" s="60">
        <v>41395</v>
      </c>
      <c r="B1206">
        <v>123</v>
      </c>
      <c r="C1206">
        <v>122.3</v>
      </c>
      <c r="D1206">
        <v>117.3</v>
      </c>
      <c r="E1206">
        <v>117</v>
      </c>
      <c r="F1206">
        <v>129.5</v>
      </c>
      <c r="G1206">
        <v>232.94499999999999</v>
      </c>
      <c r="H1206">
        <v>231.893</v>
      </c>
      <c r="I1206">
        <v>233.46199999999999</v>
      </c>
      <c r="J1206">
        <v>232.99600000000001</v>
      </c>
      <c r="K1206">
        <v>7.5</v>
      </c>
      <c r="L1206">
        <v>0.11</v>
      </c>
      <c r="M1206">
        <v>0.25</v>
      </c>
      <c r="O1206">
        <v>1.86</v>
      </c>
      <c r="P1206">
        <v>95.460999999999999</v>
      </c>
      <c r="Q1206">
        <v>94.046999999999997</v>
      </c>
    </row>
    <row r="1207" spans="1:17" x14ac:dyDescent="0.2">
      <c r="A1207" s="60">
        <v>41426</v>
      </c>
      <c r="B1207">
        <v>123</v>
      </c>
      <c r="C1207">
        <v>122.6</v>
      </c>
      <c r="D1207">
        <v>117.2</v>
      </c>
      <c r="E1207">
        <v>117.1</v>
      </c>
      <c r="F1207">
        <v>129.80000000000001</v>
      </c>
      <c r="G1207">
        <v>233.50399999999999</v>
      </c>
      <c r="H1207">
        <v>232.44499999999999</v>
      </c>
      <c r="I1207">
        <v>233.64</v>
      </c>
      <c r="J1207">
        <v>233.35</v>
      </c>
      <c r="K1207">
        <v>7.5</v>
      </c>
      <c r="L1207">
        <v>0.09</v>
      </c>
      <c r="M1207">
        <v>0.25</v>
      </c>
      <c r="O1207">
        <v>2.16</v>
      </c>
      <c r="P1207">
        <v>95.673000000000002</v>
      </c>
      <c r="Q1207">
        <v>94.209000000000003</v>
      </c>
    </row>
    <row r="1208" spans="1:17" x14ac:dyDescent="0.2">
      <c r="A1208" s="60">
        <v>41456</v>
      </c>
      <c r="B1208">
        <v>123.1</v>
      </c>
      <c r="C1208">
        <v>122.8</v>
      </c>
      <c r="D1208">
        <v>117.1</v>
      </c>
      <c r="E1208">
        <v>117.2</v>
      </c>
      <c r="F1208">
        <v>129.6</v>
      </c>
      <c r="G1208">
        <v>233.596</v>
      </c>
      <c r="H1208">
        <v>232.9</v>
      </c>
      <c r="I1208">
        <v>233.792</v>
      </c>
      <c r="J1208">
        <v>233.88</v>
      </c>
      <c r="K1208">
        <v>7.3</v>
      </c>
      <c r="L1208">
        <v>0.09</v>
      </c>
      <c r="M1208">
        <v>0.25</v>
      </c>
      <c r="O1208">
        <v>2.29</v>
      </c>
      <c r="P1208">
        <v>95.792000000000002</v>
      </c>
      <c r="Q1208">
        <v>94.328999999999994</v>
      </c>
    </row>
    <row r="1209" spans="1:17" x14ac:dyDescent="0.2">
      <c r="A1209" s="60">
        <v>41487</v>
      </c>
      <c r="B1209">
        <v>123.1</v>
      </c>
      <c r="C1209">
        <v>122.9</v>
      </c>
      <c r="D1209">
        <v>117.1</v>
      </c>
      <c r="E1209">
        <v>117.2</v>
      </c>
      <c r="F1209">
        <v>129.4</v>
      </c>
      <c r="G1209">
        <v>233.87700000000001</v>
      </c>
      <c r="H1209">
        <v>233.45599999999999</v>
      </c>
      <c r="I1209">
        <v>234.25800000000001</v>
      </c>
      <c r="J1209">
        <v>234.33600000000001</v>
      </c>
      <c r="K1209">
        <v>7.2</v>
      </c>
      <c r="L1209">
        <v>0.08</v>
      </c>
      <c r="M1209">
        <v>0.25</v>
      </c>
      <c r="O1209">
        <v>2.39</v>
      </c>
      <c r="P1209">
        <v>95.933999999999997</v>
      </c>
      <c r="Q1209">
        <v>94.430999999999997</v>
      </c>
    </row>
    <row r="1210" spans="1:17" x14ac:dyDescent="0.2">
      <c r="A1210" s="60">
        <v>41518</v>
      </c>
      <c r="B1210">
        <v>123.3</v>
      </c>
      <c r="C1210">
        <v>123.1</v>
      </c>
      <c r="D1210">
        <v>117.5</v>
      </c>
      <c r="E1210">
        <v>117.3</v>
      </c>
      <c r="F1210">
        <v>129.5</v>
      </c>
      <c r="G1210">
        <v>234.149</v>
      </c>
      <c r="H1210">
        <v>233.54400000000001</v>
      </c>
      <c r="I1210">
        <v>234.78200000000001</v>
      </c>
      <c r="J1210">
        <v>234.7</v>
      </c>
      <c r="K1210">
        <v>7.2</v>
      </c>
      <c r="L1210">
        <v>0.08</v>
      </c>
      <c r="M1210">
        <v>0.25</v>
      </c>
      <c r="O1210">
        <v>2.31</v>
      </c>
      <c r="P1210">
        <v>95.975999999999999</v>
      </c>
      <c r="Q1210">
        <v>94.543000000000006</v>
      </c>
    </row>
    <row r="1211" spans="1:17" x14ac:dyDescent="0.2">
      <c r="A1211" s="60">
        <v>41548</v>
      </c>
      <c r="B1211">
        <v>123</v>
      </c>
      <c r="C1211">
        <v>123</v>
      </c>
      <c r="D1211">
        <v>117.8</v>
      </c>
      <c r="E1211">
        <v>117.4</v>
      </c>
      <c r="F1211">
        <v>129.30000000000001</v>
      </c>
      <c r="G1211">
        <v>233.54599999999999</v>
      </c>
      <c r="H1211">
        <v>233.66900000000001</v>
      </c>
      <c r="I1211">
        <v>235.16200000000001</v>
      </c>
      <c r="J1211">
        <v>234.92099999999999</v>
      </c>
      <c r="K1211">
        <v>7.2</v>
      </c>
      <c r="L1211">
        <v>0.09</v>
      </c>
      <c r="M1211">
        <v>0.25</v>
      </c>
      <c r="O1211">
        <v>2.2599999999999998</v>
      </c>
      <c r="P1211">
        <v>96.102999999999994</v>
      </c>
      <c r="Q1211">
        <v>94.703000000000003</v>
      </c>
    </row>
    <row r="1212" spans="1:17" x14ac:dyDescent="0.2">
      <c r="A1212" s="60">
        <v>41579</v>
      </c>
      <c r="B1212">
        <v>123</v>
      </c>
      <c r="C1212">
        <v>123.2</v>
      </c>
      <c r="D1212">
        <v>117.5</v>
      </c>
      <c r="E1212">
        <v>117.5</v>
      </c>
      <c r="F1212">
        <v>129.5</v>
      </c>
      <c r="G1212">
        <v>233.06899999999999</v>
      </c>
      <c r="H1212">
        <v>234.1</v>
      </c>
      <c r="I1212">
        <v>235.24299999999999</v>
      </c>
      <c r="J1212">
        <v>235.35900000000001</v>
      </c>
      <c r="K1212">
        <v>6.9</v>
      </c>
      <c r="L1212">
        <v>0.08</v>
      </c>
      <c r="M1212">
        <v>0.25</v>
      </c>
      <c r="O1212">
        <v>2.4700000000000002</v>
      </c>
      <c r="P1212">
        <v>96.245999999999995</v>
      </c>
      <c r="Q1212">
        <v>94.86</v>
      </c>
    </row>
    <row r="1213" spans="1:17" x14ac:dyDescent="0.2">
      <c r="A1213" s="60">
        <v>41609</v>
      </c>
      <c r="B1213">
        <v>122.7</v>
      </c>
      <c r="C1213">
        <v>123.6</v>
      </c>
      <c r="D1213">
        <v>117.1</v>
      </c>
      <c r="E1213">
        <v>117.8</v>
      </c>
      <c r="F1213">
        <v>129.1</v>
      </c>
      <c r="G1213">
        <v>233.04900000000001</v>
      </c>
      <c r="H1213">
        <v>234.71899999999999</v>
      </c>
      <c r="I1213">
        <v>235</v>
      </c>
      <c r="J1213">
        <v>235.75899999999999</v>
      </c>
      <c r="K1213">
        <v>6.7</v>
      </c>
      <c r="L1213">
        <v>0.09</v>
      </c>
      <c r="M1213">
        <v>0.25</v>
      </c>
      <c r="O1213">
        <v>2.66</v>
      </c>
      <c r="P1213">
        <v>96.414000000000001</v>
      </c>
      <c r="Q1213">
        <v>94.960999999999999</v>
      </c>
    </row>
    <row r="1214" spans="1:17" x14ac:dyDescent="0.2">
      <c r="A1214" s="60">
        <v>41640</v>
      </c>
      <c r="B1214">
        <v>123.1</v>
      </c>
      <c r="C1214">
        <v>123.9</v>
      </c>
      <c r="D1214">
        <v>117.3</v>
      </c>
      <c r="E1214">
        <v>118</v>
      </c>
      <c r="F1214">
        <v>129.9</v>
      </c>
      <c r="G1214">
        <v>233.916</v>
      </c>
      <c r="H1214">
        <v>235.28800000000001</v>
      </c>
      <c r="I1214">
        <v>235.36699999999999</v>
      </c>
      <c r="J1214">
        <v>235.96100000000001</v>
      </c>
      <c r="K1214">
        <v>6.6</v>
      </c>
      <c r="L1214">
        <v>7.0000000000000007E-2</v>
      </c>
      <c r="M1214">
        <v>0.25</v>
      </c>
      <c r="O1214">
        <v>2.33</v>
      </c>
      <c r="P1214">
        <v>96.614000000000004</v>
      </c>
      <c r="Q1214">
        <v>95.063999999999993</v>
      </c>
    </row>
    <row r="1215" spans="1:17" x14ac:dyDescent="0.2">
      <c r="A1215" s="60">
        <v>41671</v>
      </c>
      <c r="B1215">
        <v>124.1</v>
      </c>
      <c r="C1215">
        <v>124.3</v>
      </c>
      <c r="D1215">
        <v>118.2</v>
      </c>
      <c r="E1215">
        <v>118.3</v>
      </c>
      <c r="F1215">
        <v>130.80000000000001</v>
      </c>
      <c r="G1215">
        <v>234.78100000000001</v>
      </c>
      <c r="H1215">
        <v>235.547</v>
      </c>
      <c r="I1215">
        <v>236.07499999999999</v>
      </c>
      <c r="J1215">
        <v>236.185</v>
      </c>
      <c r="K1215">
        <v>6.7</v>
      </c>
      <c r="L1215">
        <v>7.0000000000000007E-2</v>
      </c>
      <c r="M1215">
        <v>0.25</v>
      </c>
      <c r="O1215">
        <v>2.33</v>
      </c>
      <c r="P1215">
        <v>96.66</v>
      </c>
      <c r="Q1215">
        <v>95.108999999999995</v>
      </c>
    </row>
    <row r="1216" spans="1:17" x14ac:dyDescent="0.2">
      <c r="A1216" s="60">
        <v>41699</v>
      </c>
      <c r="B1216">
        <v>124.8</v>
      </c>
      <c r="C1216">
        <v>124.5</v>
      </c>
      <c r="D1216">
        <v>118.6</v>
      </c>
      <c r="E1216">
        <v>118.3</v>
      </c>
      <c r="F1216">
        <v>133.1</v>
      </c>
      <c r="G1216">
        <v>236.29300000000001</v>
      </c>
      <c r="H1216">
        <v>236.02799999999999</v>
      </c>
      <c r="I1216">
        <v>236.91300000000001</v>
      </c>
      <c r="J1216">
        <v>236.625</v>
      </c>
      <c r="K1216">
        <v>6.7</v>
      </c>
      <c r="L1216">
        <v>0.08</v>
      </c>
      <c r="M1216">
        <v>0.25</v>
      </c>
      <c r="O1216">
        <v>2.29</v>
      </c>
      <c r="P1216">
        <v>96.814999999999998</v>
      </c>
      <c r="Q1216">
        <v>95.25</v>
      </c>
    </row>
    <row r="1217" spans="1:17" x14ac:dyDescent="0.2">
      <c r="A1217" s="60">
        <v>41730</v>
      </c>
      <c r="B1217">
        <v>125.2</v>
      </c>
      <c r="C1217">
        <v>125</v>
      </c>
      <c r="D1217">
        <v>118.8</v>
      </c>
      <c r="E1217">
        <v>118.5</v>
      </c>
      <c r="F1217">
        <v>132.19999999999999</v>
      </c>
      <c r="G1217">
        <v>237.072</v>
      </c>
      <c r="H1217">
        <v>236.46799999999999</v>
      </c>
      <c r="I1217">
        <v>237.50899999999999</v>
      </c>
      <c r="J1217">
        <v>237.072</v>
      </c>
      <c r="K1217">
        <v>6.2</v>
      </c>
      <c r="L1217">
        <v>0.09</v>
      </c>
      <c r="M1217">
        <v>0.25</v>
      </c>
      <c r="O1217">
        <v>2.25</v>
      </c>
      <c r="P1217">
        <v>96.986999999999995</v>
      </c>
      <c r="Q1217">
        <v>95.412999999999997</v>
      </c>
    </row>
    <row r="1218" spans="1:17" x14ac:dyDescent="0.2">
      <c r="A1218" s="60">
        <v>41760</v>
      </c>
      <c r="B1218">
        <v>125.8</v>
      </c>
      <c r="C1218">
        <v>125.1</v>
      </c>
      <c r="D1218">
        <v>119.1</v>
      </c>
      <c r="E1218">
        <v>118.7</v>
      </c>
      <c r="F1218">
        <v>132.80000000000001</v>
      </c>
      <c r="G1218">
        <v>237.9</v>
      </c>
      <c r="H1218">
        <v>236.91800000000001</v>
      </c>
      <c r="I1218">
        <v>238.029</v>
      </c>
      <c r="J1218">
        <v>237.529</v>
      </c>
      <c r="K1218">
        <v>6.3</v>
      </c>
      <c r="L1218">
        <v>0.09</v>
      </c>
      <c r="M1218">
        <v>0.25</v>
      </c>
      <c r="O1218">
        <v>2.11</v>
      </c>
      <c r="P1218">
        <v>97.147000000000006</v>
      </c>
      <c r="Q1218">
        <v>95.573999999999998</v>
      </c>
    </row>
    <row r="1219" spans="1:17" x14ac:dyDescent="0.2">
      <c r="A1219" s="60">
        <v>41791</v>
      </c>
      <c r="B1219">
        <v>125.9</v>
      </c>
      <c r="C1219">
        <v>125.4</v>
      </c>
      <c r="D1219">
        <v>119.1</v>
      </c>
      <c r="E1219">
        <v>118.9</v>
      </c>
      <c r="F1219">
        <v>132.30000000000001</v>
      </c>
      <c r="G1219">
        <v>238.34299999999999</v>
      </c>
      <c r="H1219">
        <v>237.23099999999999</v>
      </c>
      <c r="I1219">
        <v>238.15700000000001</v>
      </c>
      <c r="J1219">
        <v>237.83699999999999</v>
      </c>
      <c r="K1219">
        <v>6.1</v>
      </c>
      <c r="L1219">
        <v>0.1</v>
      </c>
      <c r="M1219">
        <v>0.25</v>
      </c>
      <c r="O1219">
        <v>2.06</v>
      </c>
      <c r="P1219">
        <v>97.253</v>
      </c>
      <c r="Q1219">
        <v>95.682000000000002</v>
      </c>
    </row>
    <row r="1220" spans="1:17" x14ac:dyDescent="0.2">
      <c r="A1220" s="60">
        <v>41821</v>
      </c>
      <c r="B1220">
        <v>125.7</v>
      </c>
      <c r="C1220">
        <v>125.4</v>
      </c>
      <c r="D1220">
        <v>118.9</v>
      </c>
      <c r="E1220">
        <v>119</v>
      </c>
      <c r="F1220">
        <v>132.9</v>
      </c>
      <c r="G1220">
        <v>238.25</v>
      </c>
      <c r="H1220">
        <v>237.49799999999999</v>
      </c>
      <c r="I1220">
        <v>238.13800000000001</v>
      </c>
      <c r="J1220">
        <v>238.19499999999999</v>
      </c>
      <c r="K1220">
        <v>6.2</v>
      </c>
      <c r="L1220">
        <v>0.09</v>
      </c>
      <c r="M1220">
        <v>0.25</v>
      </c>
      <c r="O1220">
        <v>2.0499999999999998</v>
      </c>
      <c r="P1220">
        <v>97.391000000000005</v>
      </c>
      <c r="Q1220">
        <v>95.847999999999999</v>
      </c>
    </row>
    <row r="1221" spans="1:17" x14ac:dyDescent="0.2">
      <c r="A1221" s="60">
        <v>41852</v>
      </c>
      <c r="B1221">
        <v>125.7</v>
      </c>
      <c r="C1221">
        <v>125.5</v>
      </c>
      <c r="D1221">
        <v>119.4</v>
      </c>
      <c r="E1221">
        <v>119.5</v>
      </c>
      <c r="F1221">
        <v>132.69999999999999</v>
      </c>
      <c r="G1221">
        <v>237.852</v>
      </c>
      <c r="H1221">
        <v>237.46</v>
      </c>
      <c r="I1221">
        <v>238.29599999999999</v>
      </c>
      <c r="J1221">
        <v>238.405</v>
      </c>
      <c r="K1221">
        <v>6.1</v>
      </c>
      <c r="L1221">
        <v>0.09</v>
      </c>
      <c r="M1221">
        <v>0.25</v>
      </c>
      <c r="O1221">
        <v>1.87</v>
      </c>
      <c r="P1221">
        <v>97.379000000000005</v>
      </c>
      <c r="Q1221">
        <v>95.885000000000005</v>
      </c>
    </row>
    <row r="1222" spans="1:17" x14ac:dyDescent="0.2">
      <c r="A1222" s="60">
        <v>41883</v>
      </c>
      <c r="B1222">
        <v>125.8</v>
      </c>
      <c r="C1222">
        <v>125.7</v>
      </c>
      <c r="D1222">
        <v>119.7</v>
      </c>
      <c r="E1222">
        <v>119.5</v>
      </c>
      <c r="F1222">
        <v>132.9</v>
      </c>
      <c r="G1222">
        <v>238.03100000000001</v>
      </c>
      <c r="H1222">
        <v>237.477</v>
      </c>
      <c r="I1222">
        <v>238.84100000000001</v>
      </c>
      <c r="J1222">
        <v>238.786</v>
      </c>
      <c r="K1222">
        <v>5.9</v>
      </c>
      <c r="L1222">
        <v>0.09</v>
      </c>
      <c r="M1222">
        <v>0.25</v>
      </c>
      <c r="O1222">
        <v>1.94</v>
      </c>
      <c r="P1222">
        <v>97.412999999999997</v>
      </c>
      <c r="Q1222">
        <v>96.013000000000005</v>
      </c>
    </row>
    <row r="1223" spans="1:17" x14ac:dyDescent="0.2">
      <c r="A1223" s="60">
        <v>41913</v>
      </c>
      <c r="B1223">
        <v>125.9</v>
      </c>
      <c r="C1223">
        <v>125.9</v>
      </c>
      <c r="D1223">
        <v>120.2</v>
      </c>
      <c r="E1223">
        <v>119.8</v>
      </c>
      <c r="F1223">
        <v>133.19999999999999</v>
      </c>
      <c r="G1223">
        <v>237.43299999999999</v>
      </c>
      <c r="H1223">
        <v>237.43</v>
      </c>
      <c r="I1223">
        <v>239.41300000000001</v>
      </c>
      <c r="J1223">
        <v>239.191</v>
      </c>
      <c r="K1223">
        <v>5.7</v>
      </c>
      <c r="L1223">
        <v>0.09</v>
      </c>
      <c r="M1223">
        <v>0.25</v>
      </c>
      <c r="O1223">
        <v>1.85</v>
      </c>
      <c r="P1223">
        <v>97.384</v>
      </c>
      <c r="Q1223">
        <v>96.096000000000004</v>
      </c>
    </row>
    <row r="1224" spans="1:17" x14ac:dyDescent="0.2">
      <c r="A1224" s="60">
        <v>41944</v>
      </c>
      <c r="B1224">
        <v>125.4</v>
      </c>
      <c r="C1224">
        <v>125.7</v>
      </c>
      <c r="D1224">
        <v>119.8</v>
      </c>
      <c r="E1224">
        <v>119.9</v>
      </c>
      <c r="F1224">
        <v>132.1</v>
      </c>
      <c r="G1224">
        <v>236.15100000000001</v>
      </c>
      <c r="H1224">
        <v>236.983</v>
      </c>
      <c r="I1224">
        <v>239.24799999999999</v>
      </c>
      <c r="J1224">
        <v>239.458</v>
      </c>
      <c r="K1224">
        <v>5.8</v>
      </c>
      <c r="L1224">
        <v>0.09</v>
      </c>
      <c r="M1224">
        <v>0.25</v>
      </c>
      <c r="O1224">
        <v>1.71</v>
      </c>
      <c r="P1224">
        <v>97.290999999999997</v>
      </c>
      <c r="Q1224">
        <v>96.180999999999997</v>
      </c>
    </row>
    <row r="1225" spans="1:17" x14ac:dyDescent="0.2">
      <c r="A1225" s="60">
        <v>41974</v>
      </c>
      <c r="B1225">
        <v>124.5</v>
      </c>
      <c r="C1225">
        <v>125.5</v>
      </c>
      <c r="D1225">
        <v>119.3</v>
      </c>
      <c r="E1225">
        <v>120.1</v>
      </c>
      <c r="F1225">
        <v>131.5</v>
      </c>
      <c r="G1225">
        <v>234.81200000000001</v>
      </c>
      <c r="H1225">
        <v>236.25200000000001</v>
      </c>
      <c r="I1225">
        <v>238.77500000000001</v>
      </c>
      <c r="J1225">
        <v>239.584</v>
      </c>
      <c r="K1225">
        <v>5.6</v>
      </c>
      <c r="L1225">
        <v>0.12</v>
      </c>
      <c r="M1225">
        <v>0.25</v>
      </c>
      <c r="O1225">
        <v>1.5</v>
      </c>
      <c r="P1225">
        <v>97.12</v>
      </c>
      <c r="Q1225">
        <v>96.248999999999995</v>
      </c>
    </row>
    <row r="1226" spans="1:17" x14ac:dyDescent="0.2">
      <c r="A1226" s="60">
        <v>42005</v>
      </c>
      <c r="B1226">
        <v>124.3</v>
      </c>
      <c r="C1226">
        <v>125.1</v>
      </c>
      <c r="D1226">
        <v>119.5</v>
      </c>
      <c r="E1226">
        <v>120.2</v>
      </c>
      <c r="F1226">
        <v>131</v>
      </c>
      <c r="G1226">
        <v>233.70699999999999</v>
      </c>
      <c r="H1226">
        <v>234.74700000000001</v>
      </c>
      <c r="I1226">
        <v>239.24799999999999</v>
      </c>
      <c r="J1226">
        <v>239.81100000000001</v>
      </c>
      <c r="K1226">
        <v>5.7</v>
      </c>
      <c r="L1226">
        <v>0.11</v>
      </c>
      <c r="M1226">
        <v>0.25</v>
      </c>
      <c r="O1226">
        <v>1.21</v>
      </c>
      <c r="P1226">
        <v>96.653999999999996</v>
      </c>
      <c r="Q1226">
        <v>96.213999999999999</v>
      </c>
    </row>
    <row r="1227" spans="1:17" x14ac:dyDescent="0.2">
      <c r="A1227" s="60">
        <v>42036</v>
      </c>
      <c r="B1227">
        <v>125.4</v>
      </c>
      <c r="C1227">
        <v>125.5</v>
      </c>
      <c r="D1227">
        <v>120.3</v>
      </c>
      <c r="E1227">
        <v>120.4</v>
      </c>
      <c r="F1227">
        <v>132</v>
      </c>
      <c r="G1227">
        <v>234.72200000000001</v>
      </c>
      <c r="H1227">
        <v>235.34200000000001</v>
      </c>
      <c r="I1227">
        <v>240.083</v>
      </c>
      <c r="J1227">
        <v>240.172</v>
      </c>
      <c r="K1227">
        <v>5.5</v>
      </c>
      <c r="L1227">
        <v>0.11</v>
      </c>
      <c r="M1227">
        <v>0.25</v>
      </c>
      <c r="O1227">
        <v>1.37</v>
      </c>
      <c r="P1227">
        <v>96.825000000000003</v>
      </c>
      <c r="Q1227">
        <v>96.323999999999998</v>
      </c>
    </row>
    <row r="1228" spans="1:17" x14ac:dyDescent="0.2">
      <c r="A1228" s="60">
        <v>42064</v>
      </c>
      <c r="B1228">
        <v>126.3</v>
      </c>
      <c r="C1228">
        <v>126.1</v>
      </c>
      <c r="D1228">
        <v>121</v>
      </c>
      <c r="E1228">
        <v>120.7</v>
      </c>
      <c r="F1228">
        <v>133</v>
      </c>
      <c r="G1228">
        <v>236.119</v>
      </c>
      <c r="H1228">
        <v>235.976</v>
      </c>
      <c r="I1228">
        <v>241.06700000000001</v>
      </c>
      <c r="J1228">
        <v>240.755</v>
      </c>
      <c r="K1228">
        <v>5.4</v>
      </c>
      <c r="L1228">
        <v>0.11</v>
      </c>
      <c r="M1228">
        <v>0.25</v>
      </c>
      <c r="O1228">
        <v>1.38</v>
      </c>
      <c r="P1228">
        <v>97.007999999999996</v>
      </c>
      <c r="Q1228">
        <v>96.47</v>
      </c>
    </row>
    <row r="1229" spans="1:17" x14ac:dyDescent="0.2">
      <c r="A1229" s="60">
        <v>42095</v>
      </c>
      <c r="B1229">
        <v>126.2</v>
      </c>
      <c r="C1229">
        <v>125.8</v>
      </c>
      <c r="D1229">
        <v>121</v>
      </c>
      <c r="E1229">
        <v>120.8</v>
      </c>
      <c r="F1229">
        <v>133.1</v>
      </c>
      <c r="G1229">
        <v>236.59899999999999</v>
      </c>
      <c r="H1229">
        <v>236.22200000000001</v>
      </c>
      <c r="I1229">
        <v>241.80199999999999</v>
      </c>
      <c r="J1229">
        <v>241.346</v>
      </c>
      <c r="K1229">
        <v>5.4</v>
      </c>
      <c r="L1229">
        <v>0.12</v>
      </c>
      <c r="M1229">
        <v>0.25</v>
      </c>
      <c r="O1229">
        <v>1.47</v>
      </c>
      <c r="P1229">
        <v>97.093999999999994</v>
      </c>
      <c r="Q1229">
        <v>96.647999999999996</v>
      </c>
    </row>
    <row r="1230" spans="1:17" x14ac:dyDescent="0.2">
      <c r="A1230" s="60">
        <v>42125</v>
      </c>
      <c r="B1230">
        <v>126.9</v>
      </c>
      <c r="C1230">
        <v>126.3</v>
      </c>
      <c r="D1230">
        <v>121.3</v>
      </c>
      <c r="E1230">
        <v>121</v>
      </c>
      <c r="F1230">
        <v>133.6</v>
      </c>
      <c r="G1230">
        <v>237.80500000000001</v>
      </c>
      <c r="H1230">
        <v>237.001</v>
      </c>
      <c r="I1230">
        <v>242.119</v>
      </c>
      <c r="J1230">
        <v>241.68799999999999</v>
      </c>
      <c r="K1230">
        <v>5.6</v>
      </c>
      <c r="L1230">
        <v>0.12</v>
      </c>
      <c r="M1230">
        <v>0.25</v>
      </c>
      <c r="O1230">
        <v>1.51</v>
      </c>
      <c r="P1230">
        <v>97.326999999999998</v>
      </c>
      <c r="Q1230">
        <v>96.766000000000005</v>
      </c>
    </row>
    <row r="1231" spans="1:17" x14ac:dyDescent="0.2">
      <c r="A1231" s="60">
        <v>42156</v>
      </c>
      <c r="B1231">
        <v>127.2</v>
      </c>
      <c r="C1231">
        <v>126.8</v>
      </c>
      <c r="D1231">
        <v>121.3</v>
      </c>
      <c r="E1231">
        <v>121.1</v>
      </c>
      <c r="F1231">
        <v>134.5</v>
      </c>
      <c r="G1231">
        <v>238.63800000000001</v>
      </c>
      <c r="H1231">
        <v>237.65700000000001</v>
      </c>
      <c r="I1231">
        <v>242.35400000000001</v>
      </c>
      <c r="J1231">
        <v>242.06399999999999</v>
      </c>
      <c r="K1231">
        <v>5.3</v>
      </c>
      <c r="L1231">
        <v>0.13</v>
      </c>
      <c r="M1231">
        <v>0.25</v>
      </c>
      <c r="O1231">
        <v>1.71</v>
      </c>
      <c r="P1231">
        <v>97.516000000000005</v>
      </c>
      <c r="Q1231">
        <v>96.882000000000005</v>
      </c>
    </row>
    <row r="1232" spans="1:17" x14ac:dyDescent="0.2">
      <c r="A1232" s="60">
        <v>42186</v>
      </c>
      <c r="B1232">
        <v>127.3</v>
      </c>
      <c r="C1232">
        <v>127.1</v>
      </c>
      <c r="D1232">
        <v>121.3</v>
      </c>
      <c r="E1232">
        <v>121.4</v>
      </c>
      <c r="F1232">
        <v>134.6</v>
      </c>
      <c r="G1232">
        <v>238.654</v>
      </c>
      <c r="H1232">
        <v>238.03399999999999</v>
      </c>
      <c r="I1232">
        <v>242.43600000000001</v>
      </c>
      <c r="J1232">
        <v>242.565</v>
      </c>
      <c r="K1232">
        <v>5.2</v>
      </c>
      <c r="L1232">
        <v>0.13</v>
      </c>
      <c r="M1232">
        <v>0.25</v>
      </c>
      <c r="O1232">
        <v>1.53</v>
      </c>
      <c r="P1232">
        <v>97.605000000000004</v>
      </c>
      <c r="Q1232">
        <v>96.977999999999994</v>
      </c>
    </row>
    <row r="1233" spans="1:17" x14ac:dyDescent="0.2">
      <c r="A1233" s="60">
        <v>42217</v>
      </c>
      <c r="B1233">
        <v>127.3</v>
      </c>
      <c r="C1233">
        <v>127.1</v>
      </c>
      <c r="D1233">
        <v>121.5</v>
      </c>
      <c r="E1233">
        <v>121.6</v>
      </c>
      <c r="F1233">
        <v>135</v>
      </c>
      <c r="G1233">
        <v>238.316</v>
      </c>
      <c r="H1233">
        <v>238.03299999999999</v>
      </c>
      <c r="I1233">
        <v>242.65100000000001</v>
      </c>
      <c r="J1233">
        <v>242.81700000000001</v>
      </c>
      <c r="K1233">
        <v>5.0999999999999996</v>
      </c>
      <c r="L1233">
        <v>0.14000000000000001</v>
      </c>
      <c r="M1233">
        <v>0.25</v>
      </c>
      <c r="O1233">
        <v>1.47</v>
      </c>
      <c r="P1233">
        <v>97.611999999999995</v>
      </c>
      <c r="Q1233">
        <v>97.055999999999997</v>
      </c>
    </row>
    <row r="1234" spans="1:17" x14ac:dyDescent="0.2">
      <c r="A1234" s="60">
        <v>42248</v>
      </c>
      <c r="B1234">
        <v>127.1</v>
      </c>
      <c r="C1234">
        <v>127</v>
      </c>
      <c r="D1234">
        <v>121.9</v>
      </c>
      <c r="E1234">
        <v>121.8</v>
      </c>
      <c r="F1234">
        <v>134.6</v>
      </c>
      <c r="G1234">
        <v>237.94499999999999</v>
      </c>
      <c r="H1234">
        <v>237.49799999999999</v>
      </c>
      <c r="I1234">
        <v>243.35900000000001</v>
      </c>
      <c r="J1234">
        <v>243.316</v>
      </c>
      <c r="K1234">
        <v>5</v>
      </c>
      <c r="L1234">
        <v>0.14000000000000001</v>
      </c>
      <c r="M1234">
        <v>0.25</v>
      </c>
      <c r="O1234">
        <v>1.42</v>
      </c>
      <c r="P1234">
        <v>97.477000000000004</v>
      </c>
      <c r="Q1234">
        <v>97.195999999999998</v>
      </c>
    </row>
    <row r="1235" spans="1:17" x14ac:dyDescent="0.2">
      <c r="A1235" s="60">
        <v>42278</v>
      </c>
      <c r="B1235">
        <v>127.2</v>
      </c>
      <c r="C1235">
        <v>127.2</v>
      </c>
      <c r="D1235">
        <v>122.2</v>
      </c>
      <c r="E1235">
        <v>121.9</v>
      </c>
      <c r="F1235">
        <v>135.1</v>
      </c>
      <c r="G1235">
        <v>237.83799999999999</v>
      </c>
      <c r="H1235">
        <v>237.733</v>
      </c>
      <c r="I1235">
        <v>243.98500000000001</v>
      </c>
      <c r="J1235">
        <v>243.768</v>
      </c>
      <c r="K1235">
        <v>5</v>
      </c>
      <c r="L1235">
        <v>0.12</v>
      </c>
      <c r="M1235">
        <v>0.25</v>
      </c>
      <c r="O1235">
        <v>1.41</v>
      </c>
      <c r="P1235">
        <v>97.477000000000004</v>
      </c>
      <c r="Q1235">
        <v>97.227999999999994</v>
      </c>
    </row>
    <row r="1236" spans="1:17" x14ac:dyDescent="0.2">
      <c r="A1236" s="60">
        <v>42309</v>
      </c>
      <c r="B1236">
        <v>127.1</v>
      </c>
      <c r="C1236">
        <v>127.3</v>
      </c>
      <c r="D1236">
        <v>121.9</v>
      </c>
      <c r="E1236">
        <v>122</v>
      </c>
      <c r="F1236">
        <v>134.69999999999999</v>
      </c>
      <c r="G1236">
        <v>237.33600000000001</v>
      </c>
      <c r="H1236">
        <v>238.017</v>
      </c>
      <c r="I1236">
        <v>244.07499999999999</v>
      </c>
      <c r="J1236">
        <v>244.24100000000001</v>
      </c>
      <c r="K1236">
        <v>5.0999999999999996</v>
      </c>
      <c r="L1236">
        <v>0.12</v>
      </c>
      <c r="M1236">
        <v>0.25</v>
      </c>
      <c r="O1236">
        <v>1.27</v>
      </c>
      <c r="P1236">
        <v>97.537999999999997</v>
      </c>
      <c r="Q1236">
        <v>97.331999999999994</v>
      </c>
    </row>
    <row r="1237" spans="1:17" x14ac:dyDescent="0.2">
      <c r="A1237" s="60">
        <v>42339</v>
      </c>
      <c r="B1237">
        <v>126.5</v>
      </c>
      <c r="C1237">
        <v>127.4</v>
      </c>
      <c r="D1237">
        <v>121.3</v>
      </c>
      <c r="E1237">
        <v>122.1</v>
      </c>
      <c r="F1237">
        <v>133.5</v>
      </c>
      <c r="G1237">
        <v>236.52500000000001</v>
      </c>
      <c r="H1237">
        <v>237.761</v>
      </c>
      <c r="I1237">
        <v>243.779</v>
      </c>
      <c r="J1237">
        <v>244.547</v>
      </c>
      <c r="K1237">
        <v>5</v>
      </c>
      <c r="L1237">
        <v>0.24</v>
      </c>
      <c r="M1237">
        <v>0.5</v>
      </c>
      <c r="O1237">
        <v>1.21</v>
      </c>
      <c r="P1237">
        <v>97.456000000000003</v>
      </c>
      <c r="Q1237">
        <v>97.396000000000001</v>
      </c>
    </row>
    <row r="1238" spans="1:17" x14ac:dyDescent="0.2">
      <c r="A1238" s="60">
        <v>42370</v>
      </c>
      <c r="B1238">
        <v>126.8</v>
      </c>
      <c r="C1238">
        <v>127.5</v>
      </c>
      <c r="D1238">
        <v>121.6</v>
      </c>
      <c r="E1238">
        <v>122.3</v>
      </c>
      <c r="F1238">
        <v>133.69999999999999</v>
      </c>
      <c r="G1238">
        <v>236.916</v>
      </c>
      <c r="H1238">
        <v>237.65199999999999</v>
      </c>
      <c r="I1238">
        <v>244.52799999999999</v>
      </c>
      <c r="J1238">
        <v>244.95500000000001</v>
      </c>
      <c r="K1238">
        <v>4.8</v>
      </c>
      <c r="L1238">
        <v>0.34</v>
      </c>
      <c r="M1238">
        <v>0.5</v>
      </c>
      <c r="O1238">
        <v>1.18</v>
      </c>
      <c r="P1238">
        <v>97.495999999999995</v>
      </c>
      <c r="Q1238">
        <v>97.566999999999993</v>
      </c>
    </row>
    <row r="1239" spans="1:17" x14ac:dyDescent="0.2">
      <c r="A1239" s="60">
        <v>42401</v>
      </c>
      <c r="B1239">
        <v>127.1</v>
      </c>
      <c r="C1239">
        <v>127.3</v>
      </c>
      <c r="D1239">
        <v>122.3</v>
      </c>
      <c r="E1239">
        <v>122.3</v>
      </c>
      <c r="F1239">
        <v>133.80000000000001</v>
      </c>
      <c r="G1239">
        <v>237.11099999999999</v>
      </c>
      <c r="H1239">
        <v>237.33600000000001</v>
      </c>
      <c r="I1239">
        <v>245.68</v>
      </c>
      <c r="J1239">
        <v>245.51</v>
      </c>
      <c r="K1239">
        <v>4.9000000000000004</v>
      </c>
      <c r="L1239">
        <v>0.38</v>
      </c>
      <c r="M1239">
        <v>0.5</v>
      </c>
      <c r="O1239">
        <v>0.96</v>
      </c>
      <c r="P1239">
        <v>97.444999999999993</v>
      </c>
      <c r="Q1239">
        <v>97.736000000000004</v>
      </c>
    </row>
    <row r="1240" spans="1:17" x14ac:dyDescent="0.2">
      <c r="A1240" s="60">
        <v>42430</v>
      </c>
      <c r="B1240">
        <v>127.9</v>
      </c>
      <c r="C1240">
        <v>127.7</v>
      </c>
      <c r="D1240">
        <v>123.1</v>
      </c>
      <c r="E1240">
        <v>122.8</v>
      </c>
      <c r="F1240">
        <v>135</v>
      </c>
      <c r="G1240">
        <v>238.13200000000001</v>
      </c>
      <c r="H1240">
        <v>238.08</v>
      </c>
      <c r="I1240">
        <v>246.358</v>
      </c>
      <c r="J1240">
        <v>245.91300000000001</v>
      </c>
      <c r="K1240">
        <v>5</v>
      </c>
      <c r="L1240">
        <v>0.36</v>
      </c>
      <c r="M1240">
        <v>0.5</v>
      </c>
      <c r="O1240">
        <v>1.05</v>
      </c>
      <c r="P1240">
        <v>97.673000000000002</v>
      </c>
      <c r="Q1240">
        <v>97.876000000000005</v>
      </c>
    </row>
    <row r="1241" spans="1:17" x14ac:dyDescent="0.2">
      <c r="A1241" s="60">
        <v>42461</v>
      </c>
      <c r="B1241">
        <v>128.30000000000001</v>
      </c>
      <c r="C1241">
        <v>127.9</v>
      </c>
      <c r="D1241">
        <v>123.3</v>
      </c>
      <c r="E1241">
        <v>123.1</v>
      </c>
      <c r="F1241">
        <v>135.1</v>
      </c>
      <c r="G1241">
        <v>239.261</v>
      </c>
      <c r="H1241">
        <v>238.99199999999999</v>
      </c>
      <c r="I1241">
        <v>246.99199999999999</v>
      </c>
      <c r="J1241">
        <v>246.55099999999999</v>
      </c>
      <c r="K1241">
        <v>5.0999999999999996</v>
      </c>
      <c r="L1241">
        <v>0.37</v>
      </c>
      <c r="M1241">
        <v>0.5</v>
      </c>
      <c r="O1241">
        <v>1.06</v>
      </c>
      <c r="P1241">
        <v>97.992999999999995</v>
      </c>
      <c r="Q1241">
        <v>98.117000000000004</v>
      </c>
    </row>
    <row r="1242" spans="1:17" x14ac:dyDescent="0.2">
      <c r="A1242" s="60">
        <v>42491</v>
      </c>
      <c r="B1242">
        <v>128.80000000000001</v>
      </c>
      <c r="C1242">
        <v>128.30000000000001</v>
      </c>
      <c r="D1242">
        <v>123.8</v>
      </c>
      <c r="E1242">
        <v>123.4</v>
      </c>
      <c r="F1242">
        <v>135.6</v>
      </c>
      <c r="G1242">
        <v>240.22900000000001</v>
      </c>
      <c r="H1242">
        <v>239.55699999999999</v>
      </c>
      <c r="I1242">
        <v>247.54400000000001</v>
      </c>
      <c r="J1242">
        <v>247.137</v>
      </c>
      <c r="K1242">
        <v>4.8</v>
      </c>
      <c r="L1242">
        <v>0.37</v>
      </c>
      <c r="M1242">
        <v>0.5</v>
      </c>
      <c r="N1242">
        <v>2096.96</v>
      </c>
      <c r="O1242">
        <v>0.97</v>
      </c>
      <c r="P1242">
        <v>98.153000000000006</v>
      </c>
      <c r="Q1242">
        <v>98.284000000000006</v>
      </c>
    </row>
    <row r="1243" spans="1:17" x14ac:dyDescent="0.2">
      <c r="A1243" s="60">
        <v>42522</v>
      </c>
      <c r="B1243">
        <v>129.1</v>
      </c>
      <c r="C1243">
        <v>128.6</v>
      </c>
      <c r="D1243">
        <v>123.9</v>
      </c>
      <c r="E1243">
        <v>123.6</v>
      </c>
      <c r="F1243">
        <v>136.30000000000001</v>
      </c>
      <c r="G1243">
        <v>241.018</v>
      </c>
      <c r="H1243">
        <v>240.22200000000001</v>
      </c>
      <c r="I1243">
        <v>247.79400000000001</v>
      </c>
      <c r="J1243">
        <v>247.54</v>
      </c>
      <c r="K1243">
        <v>4.9000000000000004</v>
      </c>
      <c r="L1243">
        <v>0.38</v>
      </c>
      <c r="M1243">
        <v>0.5</v>
      </c>
      <c r="N1243">
        <v>2098.86</v>
      </c>
      <c r="O1243">
        <v>0.91</v>
      </c>
      <c r="P1243">
        <v>98.325000000000003</v>
      </c>
      <c r="Q1243">
        <v>98.385999999999996</v>
      </c>
    </row>
    <row r="1244" spans="1:17" x14ac:dyDescent="0.2">
      <c r="A1244" s="60">
        <v>42552</v>
      </c>
      <c r="B1244">
        <v>128.9</v>
      </c>
      <c r="C1244">
        <v>128.5</v>
      </c>
      <c r="D1244">
        <v>123.8</v>
      </c>
      <c r="E1244">
        <v>123.8</v>
      </c>
      <c r="F1244">
        <v>135.6</v>
      </c>
      <c r="G1244">
        <v>240.62799999999999</v>
      </c>
      <c r="H1244">
        <v>240.101</v>
      </c>
      <c r="I1244">
        <v>247.744</v>
      </c>
      <c r="J1244">
        <v>247.82900000000001</v>
      </c>
      <c r="K1244">
        <v>4.8</v>
      </c>
      <c r="L1244">
        <v>0.39</v>
      </c>
      <c r="M1244">
        <v>0.5</v>
      </c>
      <c r="N1244">
        <v>2173.6</v>
      </c>
      <c r="O1244">
        <v>0.79</v>
      </c>
      <c r="P1244">
        <v>98.341999999999999</v>
      </c>
      <c r="Q1244">
        <v>98.528999999999996</v>
      </c>
    </row>
    <row r="1245" spans="1:17" x14ac:dyDescent="0.2">
      <c r="A1245" s="60">
        <v>42583</v>
      </c>
      <c r="B1245">
        <v>128.69999999999999</v>
      </c>
      <c r="C1245">
        <v>128.6</v>
      </c>
      <c r="D1245">
        <v>123.8</v>
      </c>
      <c r="E1245">
        <v>123.9</v>
      </c>
      <c r="F1245">
        <v>135.9</v>
      </c>
      <c r="G1245">
        <v>240.84899999999999</v>
      </c>
      <c r="H1245">
        <v>240.54499999999999</v>
      </c>
      <c r="I1245">
        <v>248.27799999999999</v>
      </c>
      <c r="J1245">
        <v>248.423</v>
      </c>
      <c r="K1245">
        <v>4.9000000000000004</v>
      </c>
      <c r="L1245">
        <v>0.4</v>
      </c>
      <c r="M1245">
        <v>0.5</v>
      </c>
      <c r="N1245">
        <v>2170.9499999999998</v>
      </c>
      <c r="O1245">
        <v>0.78</v>
      </c>
      <c r="P1245">
        <v>98.478999999999999</v>
      </c>
      <c r="Q1245">
        <v>98.703000000000003</v>
      </c>
    </row>
    <row r="1246" spans="1:17" x14ac:dyDescent="0.2">
      <c r="A1246" s="60">
        <v>42614</v>
      </c>
      <c r="B1246">
        <v>128.80000000000001</v>
      </c>
      <c r="C1246">
        <v>128.80000000000001</v>
      </c>
      <c r="D1246">
        <v>124.3</v>
      </c>
      <c r="E1246">
        <v>124.1</v>
      </c>
      <c r="F1246">
        <v>135.30000000000001</v>
      </c>
      <c r="G1246">
        <v>241.428</v>
      </c>
      <c r="H1246">
        <v>241.17599999999999</v>
      </c>
      <c r="I1246">
        <v>248.73099999999999</v>
      </c>
      <c r="J1246">
        <v>248.84200000000001</v>
      </c>
      <c r="K1246">
        <v>5</v>
      </c>
      <c r="L1246">
        <v>0.4</v>
      </c>
      <c r="M1246">
        <v>0.5</v>
      </c>
      <c r="N1246">
        <v>2168.27</v>
      </c>
      <c r="O1246">
        <v>0.83</v>
      </c>
      <c r="P1246">
        <v>98.665999999999997</v>
      </c>
      <c r="Q1246">
        <v>98.834000000000003</v>
      </c>
    </row>
    <row r="1247" spans="1:17" x14ac:dyDescent="0.2">
      <c r="A1247" s="60">
        <v>42644</v>
      </c>
      <c r="B1247">
        <v>129.1</v>
      </c>
      <c r="C1247">
        <v>129.1</v>
      </c>
      <c r="D1247">
        <v>124.5</v>
      </c>
      <c r="E1247">
        <v>124.1</v>
      </c>
      <c r="F1247">
        <v>135.80000000000001</v>
      </c>
      <c r="G1247">
        <v>241.72900000000001</v>
      </c>
      <c r="H1247">
        <v>241.74100000000001</v>
      </c>
      <c r="I1247">
        <v>249.21799999999999</v>
      </c>
      <c r="J1247">
        <v>249.142</v>
      </c>
      <c r="K1247">
        <v>4.9000000000000004</v>
      </c>
      <c r="L1247">
        <v>0.4</v>
      </c>
      <c r="M1247">
        <v>0.5</v>
      </c>
      <c r="N1247">
        <v>2126.15</v>
      </c>
      <c r="O1247">
        <v>0.98</v>
      </c>
      <c r="P1247">
        <v>98.867999999999995</v>
      </c>
      <c r="Q1247">
        <v>98.960999999999999</v>
      </c>
    </row>
    <row r="1248" spans="1:17" x14ac:dyDescent="0.2">
      <c r="A1248" s="60">
        <v>42675</v>
      </c>
      <c r="B1248">
        <v>128.6</v>
      </c>
      <c r="C1248">
        <v>128.9</v>
      </c>
      <c r="D1248">
        <v>124</v>
      </c>
      <c r="E1248">
        <v>124.1</v>
      </c>
      <c r="F1248">
        <v>135</v>
      </c>
      <c r="G1248">
        <v>241.35300000000001</v>
      </c>
      <c r="H1248">
        <v>242.02600000000001</v>
      </c>
      <c r="I1248">
        <v>249.227</v>
      </c>
      <c r="J1248">
        <v>249.48099999999999</v>
      </c>
      <c r="K1248">
        <v>4.7</v>
      </c>
      <c r="L1248">
        <v>0.41</v>
      </c>
      <c r="M1248">
        <v>0.5</v>
      </c>
      <c r="N1248">
        <v>2198.81</v>
      </c>
      <c r="O1248">
        <v>1.26</v>
      </c>
      <c r="P1248">
        <v>98.900999999999996</v>
      </c>
      <c r="Q1248">
        <v>99.004999999999995</v>
      </c>
    </row>
    <row r="1249" spans="1:17" x14ac:dyDescent="0.2">
      <c r="A1249" s="60">
        <v>42705</v>
      </c>
      <c r="B1249">
        <v>128.4</v>
      </c>
      <c r="C1249">
        <v>129.30000000000001</v>
      </c>
      <c r="D1249">
        <v>123.5</v>
      </c>
      <c r="E1249">
        <v>124.4</v>
      </c>
      <c r="F1249">
        <v>134.9</v>
      </c>
      <c r="G1249">
        <v>241.43199999999999</v>
      </c>
      <c r="H1249">
        <v>242.637</v>
      </c>
      <c r="I1249">
        <v>249.13399999999999</v>
      </c>
      <c r="J1249">
        <v>249.92</v>
      </c>
      <c r="K1249">
        <v>4.7</v>
      </c>
      <c r="L1249">
        <v>0.54</v>
      </c>
      <c r="M1249">
        <v>0.75</v>
      </c>
      <c r="N1249">
        <v>2238.83</v>
      </c>
      <c r="O1249">
        <v>1.25</v>
      </c>
      <c r="P1249">
        <v>99.070999999999998</v>
      </c>
      <c r="Q1249">
        <v>99.12</v>
      </c>
    </row>
    <row r="1250" spans="1:17" x14ac:dyDescent="0.2">
      <c r="A1250" s="60">
        <v>42736</v>
      </c>
      <c r="B1250">
        <v>129.5</v>
      </c>
      <c r="C1250">
        <v>130.1</v>
      </c>
      <c r="D1250">
        <v>124.3</v>
      </c>
      <c r="E1250">
        <v>124.9</v>
      </c>
      <c r="F1250">
        <v>137</v>
      </c>
      <c r="G1250">
        <v>242.839</v>
      </c>
      <c r="H1250">
        <v>243.61799999999999</v>
      </c>
      <c r="I1250">
        <v>250.083</v>
      </c>
      <c r="J1250">
        <v>250.46700000000001</v>
      </c>
      <c r="K1250">
        <v>4.7</v>
      </c>
      <c r="L1250">
        <v>0.65</v>
      </c>
      <c r="M1250">
        <v>0.75</v>
      </c>
      <c r="N1250">
        <v>2278.87</v>
      </c>
      <c r="O1250">
        <v>1.26</v>
      </c>
      <c r="P1250">
        <v>99.450999999999993</v>
      </c>
      <c r="Q1250">
        <v>99.385000000000005</v>
      </c>
    </row>
    <row r="1251" spans="1:17" x14ac:dyDescent="0.2">
      <c r="A1251" s="60">
        <v>42767</v>
      </c>
      <c r="B1251">
        <v>129.69999999999999</v>
      </c>
      <c r="C1251">
        <v>129.9</v>
      </c>
      <c r="D1251">
        <v>124.8</v>
      </c>
      <c r="E1251">
        <v>124.9</v>
      </c>
      <c r="F1251">
        <v>136.69999999999999</v>
      </c>
      <c r="G1251">
        <v>243.60300000000001</v>
      </c>
      <c r="H1251">
        <v>244.006</v>
      </c>
      <c r="I1251">
        <v>251.143</v>
      </c>
      <c r="J1251">
        <v>250.99799999999999</v>
      </c>
      <c r="K1251">
        <v>4.5999999999999996</v>
      </c>
      <c r="L1251">
        <v>0.66</v>
      </c>
      <c r="M1251">
        <v>0.75</v>
      </c>
      <c r="N1251">
        <v>2363.64</v>
      </c>
      <c r="O1251">
        <v>1.1399999999999999</v>
      </c>
      <c r="P1251">
        <v>99.585999999999999</v>
      </c>
      <c r="Q1251">
        <v>99.561000000000007</v>
      </c>
    </row>
    <row r="1252" spans="1:17" x14ac:dyDescent="0.2">
      <c r="A1252" s="60">
        <v>42795</v>
      </c>
      <c r="B1252">
        <v>129.9</v>
      </c>
      <c r="C1252">
        <v>129.69999999999999</v>
      </c>
      <c r="D1252">
        <v>125.2</v>
      </c>
      <c r="E1252">
        <v>124.9</v>
      </c>
      <c r="F1252">
        <v>136.80000000000001</v>
      </c>
      <c r="G1252">
        <v>243.80099999999999</v>
      </c>
      <c r="H1252">
        <v>243.892</v>
      </c>
      <c r="I1252">
        <v>251.29</v>
      </c>
      <c r="J1252">
        <v>250.94399999999999</v>
      </c>
      <c r="K1252">
        <v>4.4000000000000004</v>
      </c>
      <c r="L1252">
        <v>0.79</v>
      </c>
      <c r="M1252">
        <v>1</v>
      </c>
      <c r="N1252">
        <v>2362.7199999999998</v>
      </c>
      <c r="O1252">
        <v>1.1299999999999999</v>
      </c>
      <c r="P1252">
        <v>99.534999999999997</v>
      </c>
      <c r="Q1252">
        <v>99.519000000000005</v>
      </c>
    </row>
    <row r="1253" spans="1:17" x14ac:dyDescent="0.2">
      <c r="A1253" s="60">
        <v>42826</v>
      </c>
      <c r="B1253">
        <v>130.4</v>
      </c>
      <c r="C1253">
        <v>130.1</v>
      </c>
      <c r="D1253">
        <v>125.2</v>
      </c>
      <c r="E1253">
        <v>124.9</v>
      </c>
      <c r="F1253">
        <v>137.4</v>
      </c>
      <c r="G1253">
        <v>244.524</v>
      </c>
      <c r="H1253">
        <v>244.19300000000001</v>
      </c>
      <c r="I1253">
        <v>251.642</v>
      </c>
      <c r="J1253">
        <v>251.227</v>
      </c>
      <c r="K1253">
        <v>4.4000000000000004</v>
      </c>
      <c r="L1253">
        <v>0.9</v>
      </c>
      <c r="M1253">
        <v>1</v>
      </c>
      <c r="N1253">
        <v>2384.1999999999998</v>
      </c>
      <c r="O1253">
        <v>1.01</v>
      </c>
      <c r="P1253">
        <v>99.724999999999994</v>
      </c>
      <c r="Q1253">
        <v>99.722999999999999</v>
      </c>
    </row>
    <row r="1254" spans="1:17" x14ac:dyDescent="0.2">
      <c r="A1254" s="60">
        <v>42856</v>
      </c>
      <c r="B1254">
        <v>130.5</v>
      </c>
      <c r="C1254">
        <v>129.9</v>
      </c>
      <c r="D1254">
        <v>125.5</v>
      </c>
      <c r="E1254">
        <v>125.1</v>
      </c>
      <c r="F1254">
        <v>137.19999999999999</v>
      </c>
      <c r="G1254">
        <v>244.733</v>
      </c>
      <c r="H1254">
        <v>244.00399999999999</v>
      </c>
      <c r="I1254">
        <v>251.83500000000001</v>
      </c>
      <c r="J1254">
        <v>251.43</v>
      </c>
      <c r="K1254">
        <v>4.4000000000000004</v>
      </c>
      <c r="L1254">
        <v>0.91</v>
      </c>
      <c r="M1254">
        <v>1</v>
      </c>
      <c r="N1254">
        <v>2411.8000000000002</v>
      </c>
      <c r="O1254">
        <v>0.93</v>
      </c>
      <c r="P1254">
        <v>99.682000000000002</v>
      </c>
      <c r="Q1254">
        <v>99.802999999999997</v>
      </c>
    </row>
    <row r="1255" spans="1:17" x14ac:dyDescent="0.2">
      <c r="A1255" s="60">
        <v>42887</v>
      </c>
      <c r="B1255">
        <v>130.4</v>
      </c>
      <c r="C1255">
        <v>129.9</v>
      </c>
      <c r="D1255">
        <v>125.6</v>
      </c>
      <c r="E1255">
        <v>125.3</v>
      </c>
      <c r="F1255">
        <v>136.9</v>
      </c>
      <c r="G1255">
        <v>244.95500000000001</v>
      </c>
      <c r="H1255">
        <v>244.16300000000001</v>
      </c>
      <c r="I1255">
        <v>252.01400000000001</v>
      </c>
      <c r="J1255">
        <v>251.74600000000001</v>
      </c>
      <c r="K1255">
        <v>4.3</v>
      </c>
      <c r="L1255">
        <v>1.04</v>
      </c>
      <c r="M1255">
        <v>1.25</v>
      </c>
      <c r="N1255">
        <v>2423.41</v>
      </c>
      <c r="O1255">
        <v>0.93</v>
      </c>
      <c r="P1255">
        <v>99.766000000000005</v>
      </c>
      <c r="Q1255">
        <v>99.936999999999998</v>
      </c>
    </row>
    <row r="1256" spans="1:17" x14ac:dyDescent="0.2">
      <c r="A1256" s="60">
        <v>42917</v>
      </c>
      <c r="B1256">
        <v>130.4</v>
      </c>
      <c r="C1256">
        <v>130.1</v>
      </c>
      <c r="D1256">
        <v>125.6</v>
      </c>
      <c r="E1256">
        <v>125.5</v>
      </c>
      <c r="F1256">
        <v>137</v>
      </c>
      <c r="G1256">
        <v>244.786</v>
      </c>
      <c r="H1256">
        <v>244.24299999999999</v>
      </c>
      <c r="I1256">
        <v>251.93600000000001</v>
      </c>
      <c r="J1256">
        <v>251.98500000000001</v>
      </c>
      <c r="K1256">
        <v>4.3</v>
      </c>
      <c r="L1256">
        <v>1.1499999999999999</v>
      </c>
      <c r="M1256">
        <v>1.25</v>
      </c>
      <c r="N1256">
        <v>2470.3000000000002</v>
      </c>
      <c r="O1256">
        <v>0.96</v>
      </c>
      <c r="P1256">
        <v>99.802999999999997</v>
      </c>
      <c r="Q1256">
        <v>100.01</v>
      </c>
    </row>
    <row r="1257" spans="1:17" x14ac:dyDescent="0.2">
      <c r="A1257" s="60">
        <v>42948</v>
      </c>
      <c r="B1257">
        <v>130.5</v>
      </c>
      <c r="C1257">
        <v>130.4</v>
      </c>
      <c r="D1257">
        <v>125.6</v>
      </c>
      <c r="E1257">
        <v>125.6</v>
      </c>
      <c r="F1257">
        <v>137.4</v>
      </c>
      <c r="G1257">
        <v>245.51900000000001</v>
      </c>
      <c r="H1257">
        <v>245.18299999999999</v>
      </c>
      <c r="I1257">
        <v>252.46</v>
      </c>
      <c r="J1257">
        <v>252.535</v>
      </c>
      <c r="K1257">
        <v>4.4000000000000004</v>
      </c>
      <c r="L1257">
        <v>1.1599999999999999</v>
      </c>
      <c r="M1257">
        <v>1.25</v>
      </c>
      <c r="N1257">
        <v>2471.65</v>
      </c>
      <c r="O1257">
        <v>0.79</v>
      </c>
      <c r="P1257">
        <v>100.027</v>
      </c>
      <c r="Q1257">
        <v>100.11799999999999</v>
      </c>
    </row>
    <row r="1258" spans="1:17" x14ac:dyDescent="0.2">
      <c r="A1258" s="60">
        <v>42979</v>
      </c>
      <c r="B1258">
        <v>130.80000000000001</v>
      </c>
      <c r="C1258">
        <v>130.69999999999999</v>
      </c>
      <c r="D1258">
        <v>125.8</v>
      </c>
      <c r="E1258">
        <v>125.6</v>
      </c>
      <c r="F1258">
        <v>137</v>
      </c>
      <c r="G1258">
        <v>246.81899999999999</v>
      </c>
      <c r="H1258">
        <v>246.435</v>
      </c>
      <c r="I1258">
        <v>252.941</v>
      </c>
      <c r="J1258">
        <v>252.81200000000001</v>
      </c>
      <c r="K1258">
        <v>4.3</v>
      </c>
      <c r="L1258">
        <v>1.1499999999999999</v>
      </c>
      <c r="M1258">
        <v>1.25</v>
      </c>
      <c r="N1258">
        <v>2519.36</v>
      </c>
      <c r="O1258">
        <v>0.86</v>
      </c>
      <c r="P1258">
        <v>100.4</v>
      </c>
      <c r="Q1258">
        <v>100.24</v>
      </c>
    </row>
    <row r="1259" spans="1:17" x14ac:dyDescent="0.2">
      <c r="A1259" s="60">
        <v>43009</v>
      </c>
      <c r="B1259">
        <v>130.9</v>
      </c>
      <c r="C1259">
        <v>130.9</v>
      </c>
      <c r="D1259">
        <v>126.2</v>
      </c>
      <c r="E1259">
        <v>125.9</v>
      </c>
      <c r="F1259">
        <v>137.6</v>
      </c>
      <c r="G1259">
        <v>246.66300000000001</v>
      </c>
      <c r="H1259">
        <v>246.626</v>
      </c>
      <c r="I1259">
        <v>253.63800000000001</v>
      </c>
      <c r="J1259">
        <v>253.52600000000001</v>
      </c>
      <c r="K1259">
        <v>4.2</v>
      </c>
      <c r="L1259">
        <v>1.1499999999999999</v>
      </c>
      <c r="M1259">
        <v>1.25</v>
      </c>
      <c r="N1259">
        <v>2575.2600000000002</v>
      </c>
      <c r="O1259">
        <v>0.78</v>
      </c>
      <c r="P1259">
        <v>100.53100000000001</v>
      </c>
      <c r="Q1259">
        <v>100.486</v>
      </c>
    </row>
    <row r="1260" spans="1:17" x14ac:dyDescent="0.2">
      <c r="A1260" s="60">
        <v>43040</v>
      </c>
      <c r="B1260">
        <v>131.30000000000001</v>
      </c>
      <c r="C1260">
        <v>131.69999999999999</v>
      </c>
      <c r="D1260">
        <v>126.2</v>
      </c>
      <c r="E1260">
        <v>126.3</v>
      </c>
      <c r="F1260">
        <v>138.4</v>
      </c>
      <c r="G1260">
        <v>246.66900000000001</v>
      </c>
      <c r="H1260">
        <v>247.28399999999999</v>
      </c>
      <c r="I1260">
        <v>253.49199999999999</v>
      </c>
      <c r="J1260">
        <v>253.816</v>
      </c>
      <c r="K1260">
        <v>4.2</v>
      </c>
      <c r="L1260">
        <v>1.1599999999999999</v>
      </c>
      <c r="M1260">
        <v>1.25</v>
      </c>
      <c r="N1260">
        <v>2647.58</v>
      </c>
      <c r="O1260">
        <v>0.64</v>
      </c>
      <c r="P1260">
        <v>100.675</v>
      </c>
      <c r="Q1260">
        <v>100.535</v>
      </c>
    </row>
    <row r="1261" spans="1:17" x14ac:dyDescent="0.2">
      <c r="A1261" s="60">
        <v>43070</v>
      </c>
      <c r="B1261">
        <v>130.80000000000001</v>
      </c>
      <c r="C1261">
        <v>131.80000000000001</v>
      </c>
      <c r="D1261">
        <v>125.6</v>
      </c>
      <c r="E1261">
        <v>126.5</v>
      </c>
      <c r="F1261">
        <v>137.6</v>
      </c>
      <c r="G1261">
        <v>246.524</v>
      </c>
      <c r="H1261">
        <v>247.80500000000001</v>
      </c>
      <c r="I1261">
        <v>253.55799999999999</v>
      </c>
      <c r="J1261">
        <v>254.34399999999999</v>
      </c>
      <c r="K1261">
        <v>4.0999999999999996</v>
      </c>
      <c r="L1261">
        <v>1.3</v>
      </c>
      <c r="M1261">
        <v>1.5</v>
      </c>
      <c r="N1261">
        <v>2673.61</v>
      </c>
      <c r="O1261">
        <v>0.51</v>
      </c>
      <c r="P1261">
        <v>100.821</v>
      </c>
      <c r="Q1261">
        <v>100.68300000000001</v>
      </c>
    </row>
    <row r="1262" spans="1:17" x14ac:dyDescent="0.2">
      <c r="A1262" s="60">
        <v>43101</v>
      </c>
      <c r="B1262">
        <v>131.69999999999999</v>
      </c>
      <c r="C1262">
        <v>132.30000000000001</v>
      </c>
      <c r="D1262">
        <v>126.2</v>
      </c>
      <c r="E1262">
        <v>126.8</v>
      </c>
      <c r="F1262">
        <v>138.9</v>
      </c>
      <c r="G1262">
        <v>247.86699999999999</v>
      </c>
      <c r="H1262">
        <v>248.85900000000001</v>
      </c>
      <c r="I1262">
        <v>254.63800000000001</v>
      </c>
      <c r="J1262">
        <v>255.20400000000001</v>
      </c>
      <c r="K1262">
        <v>4</v>
      </c>
      <c r="L1262">
        <v>1.41</v>
      </c>
      <c r="M1262">
        <v>1.5</v>
      </c>
      <c r="N1262">
        <v>2823.81</v>
      </c>
      <c r="O1262">
        <v>0.57999999999999996</v>
      </c>
      <c r="P1262">
        <v>101.199</v>
      </c>
      <c r="Q1262">
        <v>101.00700000000001</v>
      </c>
    </row>
    <row r="1263" spans="1:17" x14ac:dyDescent="0.2">
      <c r="A1263" s="60">
        <v>43132</v>
      </c>
      <c r="B1263">
        <v>132.5</v>
      </c>
      <c r="C1263">
        <v>132.6</v>
      </c>
      <c r="D1263">
        <v>127.1</v>
      </c>
      <c r="E1263">
        <v>127.2</v>
      </c>
      <c r="F1263">
        <v>139.69999999999999</v>
      </c>
      <c r="G1263">
        <v>248.99100000000001</v>
      </c>
      <c r="H1263">
        <v>249.529</v>
      </c>
      <c r="I1263">
        <v>255.78299999999999</v>
      </c>
      <c r="J1263">
        <v>255.71100000000001</v>
      </c>
      <c r="K1263">
        <v>4.0999999999999996</v>
      </c>
      <c r="L1263">
        <v>1.42</v>
      </c>
      <c r="M1263">
        <v>1.5</v>
      </c>
      <c r="N1263">
        <v>2713.83</v>
      </c>
      <c r="O1263">
        <v>0.62</v>
      </c>
      <c r="P1263">
        <v>101.416</v>
      </c>
      <c r="Q1263">
        <v>101.19799999999999</v>
      </c>
    </row>
    <row r="1264" spans="1:17" x14ac:dyDescent="0.2">
      <c r="A1264" s="60">
        <v>43160</v>
      </c>
      <c r="B1264">
        <v>132.9</v>
      </c>
      <c r="C1264">
        <v>132.69999999999999</v>
      </c>
      <c r="D1264">
        <v>127.6</v>
      </c>
      <c r="E1264">
        <v>127.2</v>
      </c>
      <c r="F1264">
        <v>139.9</v>
      </c>
      <c r="G1264">
        <v>249.554</v>
      </c>
      <c r="H1264">
        <v>249.577</v>
      </c>
      <c r="I1264">
        <v>256.61</v>
      </c>
      <c r="J1264">
        <v>256.27100000000002</v>
      </c>
      <c r="K1264">
        <v>4</v>
      </c>
      <c r="L1264">
        <v>1.51</v>
      </c>
      <c r="M1264">
        <v>1.75</v>
      </c>
      <c r="N1264">
        <v>2640.87</v>
      </c>
      <c r="O1264">
        <v>0.47</v>
      </c>
      <c r="P1264">
        <v>101.524</v>
      </c>
      <c r="Q1264">
        <v>101.419</v>
      </c>
    </row>
    <row r="1265" spans="1:17" x14ac:dyDescent="0.2">
      <c r="A1265" s="60">
        <v>43191</v>
      </c>
      <c r="B1265">
        <v>133.30000000000001</v>
      </c>
      <c r="C1265">
        <v>132.80000000000001</v>
      </c>
      <c r="D1265">
        <v>127.5</v>
      </c>
      <c r="E1265">
        <v>127.3</v>
      </c>
      <c r="F1265">
        <v>140.6</v>
      </c>
      <c r="G1265">
        <v>250.54599999999999</v>
      </c>
      <c r="H1265">
        <v>250.227</v>
      </c>
      <c r="I1265">
        <v>257.02499999999998</v>
      </c>
      <c r="J1265">
        <v>256.63</v>
      </c>
      <c r="K1265">
        <v>4</v>
      </c>
      <c r="L1265">
        <v>1.69</v>
      </c>
      <c r="M1265">
        <v>1.75</v>
      </c>
      <c r="N1265">
        <v>2648.05</v>
      </c>
      <c r="O1265">
        <v>0.46</v>
      </c>
      <c r="P1265">
        <v>101.76600000000001</v>
      </c>
      <c r="Q1265">
        <v>101.602</v>
      </c>
    </row>
    <row r="1266" spans="1:17" x14ac:dyDescent="0.2">
      <c r="A1266" s="60">
        <v>43221</v>
      </c>
      <c r="B1266">
        <v>133.4</v>
      </c>
      <c r="C1266">
        <v>132.9</v>
      </c>
      <c r="D1266">
        <v>127.6</v>
      </c>
      <c r="E1266">
        <v>127.1</v>
      </c>
      <c r="F1266">
        <v>140.69999999999999</v>
      </c>
      <c r="G1266">
        <v>251.58799999999999</v>
      </c>
      <c r="H1266">
        <v>250.792</v>
      </c>
      <c r="I1266">
        <v>257.46899999999999</v>
      </c>
      <c r="J1266">
        <v>257.14499999999998</v>
      </c>
      <c r="K1266">
        <v>3.8</v>
      </c>
      <c r="L1266">
        <v>1.7</v>
      </c>
      <c r="M1266">
        <v>1.75</v>
      </c>
      <c r="N1266">
        <v>2705.27</v>
      </c>
      <c r="O1266">
        <v>0.43</v>
      </c>
      <c r="P1266">
        <v>101.941</v>
      </c>
      <c r="Q1266">
        <v>101.78</v>
      </c>
    </row>
    <row r="1267" spans="1:17" x14ac:dyDescent="0.2">
      <c r="A1267" s="60">
        <v>43252</v>
      </c>
      <c r="B1267">
        <v>133.6</v>
      </c>
      <c r="C1267">
        <v>133.1</v>
      </c>
      <c r="D1267">
        <v>127.8</v>
      </c>
      <c r="E1267">
        <v>127.5</v>
      </c>
      <c r="F1267">
        <v>140.69999999999999</v>
      </c>
      <c r="G1267">
        <v>251.989</v>
      </c>
      <c r="H1267">
        <v>251.018</v>
      </c>
      <c r="I1267">
        <v>257.697</v>
      </c>
      <c r="J1267">
        <v>257.399</v>
      </c>
      <c r="K1267">
        <v>4</v>
      </c>
      <c r="L1267">
        <v>1.82</v>
      </c>
      <c r="M1267">
        <v>2</v>
      </c>
      <c r="N1267">
        <v>2718.37</v>
      </c>
      <c r="O1267">
        <v>0.33</v>
      </c>
      <c r="P1267">
        <v>102.029</v>
      </c>
      <c r="Q1267">
        <v>101.872</v>
      </c>
    </row>
    <row r="1268" spans="1:17" x14ac:dyDescent="0.2">
      <c r="A1268" s="60">
        <v>43282</v>
      </c>
      <c r="B1268">
        <v>134.30000000000001</v>
      </c>
      <c r="C1268">
        <v>133.69999999999999</v>
      </c>
      <c r="D1268">
        <v>128.5</v>
      </c>
      <c r="E1268">
        <v>128</v>
      </c>
      <c r="F1268">
        <v>141.80000000000001</v>
      </c>
      <c r="G1268">
        <v>252.006</v>
      </c>
      <c r="H1268">
        <v>251.214</v>
      </c>
      <c r="I1268">
        <v>257.86700000000002</v>
      </c>
      <c r="J1268">
        <v>257.69900000000001</v>
      </c>
      <c r="K1268">
        <v>3.8</v>
      </c>
      <c r="L1268">
        <v>1.91</v>
      </c>
      <c r="M1268">
        <v>2</v>
      </c>
      <c r="N1268">
        <v>2816.29</v>
      </c>
      <c r="O1268">
        <v>0.28999999999999998</v>
      </c>
      <c r="P1268">
        <v>102.137</v>
      </c>
      <c r="Q1268">
        <v>102.006</v>
      </c>
    </row>
    <row r="1269" spans="1:17" x14ac:dyDescent="0.2">
      <c r="A1269" s="60">
        <v>43313</v>
      </c>
      <c r="B1269">
        <v>134.19999999999999</v>
      </c>
      <c r="C1269">
        <v>133.9</v>
      </c>
      <c r="D1269">
        <v>128.5</v>
      </c>
      <c r="E1269">
        <v>128.19999999999999</v>
      </c>
      <c r="F1269">
        <v>141.6</v>
      </c>
      <c r="G1269">
        <v>252.14599999999999</v>
      </c>
      <c r="H1269">
        <v>251.66300000000001</v>
      </c>
      <c r="I1269">
        <v>258.012</v>
      </c>
      <c r="J1269">
        <v>257.89100000000002</v>
      </c>
      <c r="K1269">
        <v>3.8</v>
      </c>
      <c r="L1269">
        <v>1.91</v>
      </c>
      <c r="M1269">
        <v>2</v>
      </c>
      <c r="N1269">
        <v>2901.52</v>
      </c>
      <c r="O1269">
        <v>0.24</v>
      </c>
      <c r="P1269">
        <v>102.208</v>
      </c>
      <c r="Q1269">
        <v>102.01600000000001</v>
      </c>
    </row>
    <row r="1270" spans="1:17" x14ac:dyDescent="0.2">
      <c r="A1270" s="60">
        <v>43344</v>
      </c>
      <c r="B1270">
        <v>133.69999999999999</v>
      </c>
      <c r="C1270">
        <v>133.80000000000001</v>
      </c>
      <c r="D1270">
        <v>128.1</v>
      </c>
      <c r="E1270">
        <v>128.19999999999999</v>
      </c>
      <c r="F1270">
        <v>141.1</v>
      </c>
      <c r="G1270">
        <v>252.43899999999999</v>
      </c>
      <c r="H1270">
        <v>252.18199999999999</v>
      </c>
      <c r="I1270">
        <v>258.42899999999997</v>
      </c>
      <c r="J1270">
        <v>258.36799999999999</v>
      </c>
      <c r="K1270">
        <v>3.7</v>
      </c>
      <c r="L1270">
        <v>1.95</v>
      </c>
      <c r="M1270">
        <v>2.25</v>
      </c>
      <c r="N1270">
        <v>2913.98</v>
      </c>
      <c r="O1270">
        <v>0.24</v>
      </c>
      <c r="P1270">
        <v>102.41800000000001</v>
      </c>
      <c r="Q1270">
        <v>102.205</v>
      </c>
    </row>
    <row r="1271" spans="1:17" x14ac:dyDescent="0.2">
      <c r="A1271" s="60">
        <v>43374</v>
      </c>
      <c r="B1271">
        <v>134.1</v>
      </c>
      <c r="C1271">
        <v>134.19999999999999</v>
      </c>
      <c r="D1271">
        <v>128.80000000000001</v>
      </c>
      <c r="E1271">
        <v>128.5</v>
      </c>
      <c r="F1271">
        <v>141.4</v>
      </c>
      <c r="G1271">
        <v>252.88499999999999</v>
      </c>
      <c r="H1271">
        <v>252.77199999999999</v>
      </c>
      <c r="I1271">
        <v>259.06299999999999</v>
      </c>
      <c r="J1271">
        <v>258.91699999999997</v>
      </c>
      <c r="K1271">
        <v>3.8</v>
      </c>
      <c r="L1271">
        <v>2.19</v>
      </c>
      <c r="M1271">
        <v>2.25</v>
      </c>
      <c r="N1271">
        <v>2711.74</v>
      </c>
      <c r="O1271">
        <v>0.28000000000000003</v>
      </c>
      <c r="P1271">
        <v>102.595</v>
      </c>
      <c r="Q1271">
        <v>102.366</v>
      </c>
    </row>
    <row r="1272" spans="1:17" x14ac:dyDescent="0.2">
      <c r="A1272" s="60">
        <v>43405</v>
      </c>
      <c r="B1272">
        <v>133.5</v>
      </c>
      <c r="C1272">
        <v>134</v>
      </c>
      <c r="D1272">
        <v>128.4</v>
      </c>
      <c r="E1272">
        <v>128.69999999999999</v>
      </c>
      <c r="F1272">
        <v>140.69999999999999</v>
      </c>
      <c r="G1272">
        <v>252.03800000000001</v>
      </c>
      <c r="H1272">
        <v>252.59399999999999</v>
      </c>
      <c r="I1272">
        <v>259.10500000000002</v>
      </c>
      <c r="J1272">
        <v>259.43900000000002</v>
      </c>
      <c r="K1272">
        <v>3.8</v>
      </c>
      <c r="L1272">
        <v>2.2000000000000002</v>
      </c>
      <c r="M1272">
        <v>2.25</v>
      </c>
      <c r="N1272">
        <v>2760.17</v>
      </c>
      <c r="O1272">
        <v>0.21</v>
      </c>
      <c r="P1272">
        <v>102.63</v>
      </c>
      <c r="Q1272">
        <v>102.556</v>
      </c>
    </row>
    <row r="1273" spans="1:17" x14ac:dyDescent="0.2">
      <c r="A1273" s="60">
        <v>43435</v>
      </c>
      <c r="B1273">
        <v>133.4</v>
      </c>
      <c r="C1273">
        <v>134.30000000000001</v>
      </c>
      <c r="D1273">
        <v>128.5</v>
      </c>
      <c r="E1273">
        <v>129.30000000000001</v>
      </c>
      <c r="F1273">
        <v>140.5</v>
      </c>
      <c r="G1273">
        <v>251.233</v>
      </c>
      <c r="H1273">
        <v>252.767</v>
      </c>
      <c r="I1273">
        <v>259.08300000000003</v>
      </c>
      <c r="J1273">
        <v>260.06299999999999</v>
      </c>
      <c r="K1273">
        <v>3.9</v>
      </c>
      <c r="L1273">
        <v>2.27</v>
      </c>
      <c r="M1273">
        <v>2.5</v>
      </c>
      <c r="N1273">
        <v>2506.85</v>
      </c>
      <c r="O1273">
        <v>0.21</v>
      </c>
      <c r="P1273">
        <v>102.70099999999999</v>
      </c>
      <c r="Q1273">
        <v>102.735</v>
      </c>
    </row>
    <row r="1274" spans="1:17" x14ac:dyDescent="0.2">
      <c r="A1274" s="60">
        <v>43466</v>
      </c>
      <c r="B1274">
        <v>133.6</v>
      </c>
      <c r="C1274">
        <v>134.30000000000001</v>
      </c>
      <c r="D1274">
        <v>128.6</v>
      </c>
      <c r="E1274">
        <v>129.1</v>
      </c>
      <c r="F1274">
        <v>140.5</v>
      </c>
      <c r="G1274">
        <v>251.71199999999999</v>
      </c>
      <c r="H1274">
        <v>252.56100000000001</v>
      </c>
      <c r="I1274">
        <v>260.12200000000001</v>
      </c>
      <c r="J1274">
        <v>260.76600000000002</v>
      </c>
      <c r="K1274">
        <v>4</v>
      </c>
      <c r="L1274">
        <v>2.4</v>
      </c>
      <c r="M1274">
        <v>2.5</v>
      </c>
      <c r="N1274">
        <v>2704.1</v>
      </c>
      <c r="O1274">
        <v>0.18</v>
      </c>
      <c r="P1274">
        <v>102.648</v>
      </c>
      <c r="Q1274">
        <v>102.87</v>
      </c>
    </row>
    <row r="1275" spans="1:17" x14ac:dyDescent="0.2">
      <c r="A1275" s="60">
        <v>43497</v>
      </c>
      <c r="B1275">
        <v>134.5</v>
      </c>
      <c r="C1275">
        <v>134.69999999999999</v>
      </c>
      <c r="D1275">
        <v>129.6</v>
      </c>
      <c r="E1275">
        <v>129.5</v>
      </c>
      <c r="F1275">
        <v>142</v>
      </c>
      <c r="G1275">
        <v>252.77600000000001</v>
      </c>
      <c r="H1275">
        <v>253.31899999999999</v>
      </c>
      <c r="I1275">
        <v>261.11399999999998</v>
      </c>
      <c r="J1275">
        <v>261.18599999999998</v>
      </c>
      <c r="K1275">
        <v>3.8</v>
      </c>
      <c r="L1275">
        <v>2.4</v>
      </c>
      <c r="M1275">
        <v>2.5</v>
      </c>
      <c r="N1275">
        <v>2784.49</v>
      </c>
      <c r="O1275">
        <v>0.21</v>
      </c>
      <c r="P1275">
        <v>102.836</v>
      </c>
      <c r="Q1275">
        <v>102.96299999999999</v>
      </c>
    </row>
    <row r="1276" spans="1:17" x14ac:dyDescent="0.2">
      <c r="A1276" s="60">
        <v>43525</v>
      </c>
      <c r="B1276">
        <v>135.4</v>
      </c>
      <c r="C1276">
        <v>135.19999999999999</v>
      </c>
      <c r="D1276">
        <v>130</v>
      </c>
      <c r="E1276">
        <v>129.69999999999999</v>
      </c>
      <c r="F1276">
        <v>143.1</v>
      </c>
      <c r="G1276">
        <v>254.202</v>
      </c>
      <c r="H1276">
        <v>254.27699999999999</v>
      </c>
      <c r="I1276">
        <v>261.83600000000001</v>
      </c>
      <c r="J1276">
        <v>261.56700000000001</v>
      </c>
      <c r="K1276">
        <v>3.8</v>
      </c>
      <c r="L1276">
        <v>2.41</v>
      </c>
      <c r="M1276">
        <v>2.5</v>
      </c>
      <c r="N1276">
        <v>2834.4</v>
      </c>
      <c r="O1276">
        <v>0.14000000000000001</v>
      </c>
      <c r="P1276">
        <v>103.069</v>
      </c>
      <c r="Q1276">
        <v>103.05800000000001</v>
      </c>
    </row>
    <row r="1277" spans="1:17" x14ac:dyDescent="0.2">
      <c r="A1277" s="60">
        <v>43556</v>
      </c>
      <c r="B1277">
        <v>136</v>
      </c>
      <c r="C1277">
        <v>135.6</v>
      </c>
      <c r="D1277">
        <v>130.1</v>
      </c>
      <c r="E1277">
        <v>130</v>
      </c>
      <c r="F1277">
        <v>143.69999999999999</v>
      </c>
      <c r="G1277">
        <v>255.548</v>
      </c>
      <c r="H1277">
        <v>255.233</v>
      </c>
      <c r="I1277">
        <v>262.33199999999999</v>
      </c>
      <c r="J1277">
        <v>261.99700000000001</v>
      </c>
      <c r="K1277">
        <v>3.7</v>
      </c>
      <c r="L1277">
        <v>2.42</v>
      </c>
      <c r="M1277">
        <v>2.5</v>
      </c>
      <c r="N1277">
        <v>2945.83</v>
      </c>
      <c r="O1277">
        <v>0.24</v>
      </c>
      <c r="P1277">
        <v>103.36</v>
      </c>
      <c r="Q1277">
        <v>103.265</v>
      </c>
    </row>
    <row r="1278" spans="1:17" x14ac:dyDescent="0.2">
      <c r="A1278" s="60">
        <v>43586</v>
      </c>
      <c r="B1278">
        <v>136.6</v>
      </c>
      <c r="C1278">
        <v>136</v>
      </c>
      <c r="D1278">
        <v>130.69999999999999</v>
      </c>
      <c r="E1278">
        <v>130.4</v>
      </c>
      <c r="F1278">
        <v>144</v>
      </c>
      <c r="G1278">
        <v>256.09199999999998</v>
      </c>
      <c r="H1278">
        <v>255.29599999999999</v>
      </c>
      <c r="I1278">
        <v>262.58999999999997</v>
      </c>
      <c r="J1278">
        <v>262.21699999999998</v>
      </c>
      <c r="K1278">
        <v>3.6</v>
      </c>
      <c r="L1278">
        <v>2.39</v>
      </c>
      <c r="M1278">
        <v>2.5</v>
      </c>
      <c r="N1278">
        <v>2752.06</v>
      </c>
      <c r="O1278">
        <v>0.19</v>
      </c>
      <c r="P1278">
        <v>103.435</v>
      </c>
      <c r="Q1278">
        <v>103.371</v>
      </c>
    </row>
    <row r="1279" spans="1:17" x14ac:dyDescent="0.2">
      <c r="A1279" s="60">
        <v>43617</v>
      </c>
      <c r="B1279">
        <v>136.30000000000001</v>
      </c>
      <c r="C1279">
        <v>135.9</v>
      </c>
      <c r="D1279">
        <v>130.80000000000001</v>
      </c>
      <c r="E1279">
        <v>130.5</v>
      </c>
      <c r="F1279">
        <v>142.69999999999999</v>
      </c>
      <c r="G1279">
        <v>256.14299999999997</v>
      </c>
      <c r="H1279">
        <v>255.21299999999999</v>
      </c>
      <c r="I1279">
        <v>263.17700000000002</v>
      </c>
      <c r="J1279">
        <v>262.73899999999998</v>
      </c>
      <c r="K1279">
        <v>3.6</v>
      </c>
      <c r="L1279">
        <v>2.38</v>
      </c>
      <c r="M1279">
        <v>2.5</v>
      </c>
      <c r="N1279">
        <v>2941.76</v>
      </c>
      <c r="O1279">
        <v>0.25</v>
      </c>
      <c r="P1279">
        <v>103.48399999999999</v>
      </c>
      <c r="Q1279">
        <v>103.56</v>
      </c>
    </row>
    <row r="1280" spans="1:17" x14ac:dyDescent="0.2">
      <c r="A1280" s="60">
        <v>43647</v>
      </c>
      <c r="B1280">
        <v>137</v>
      </c>
      <c r="C1280">
        <v>136.4</v>
      </c>
      <c r="D1280">
        <v>131.30000000000001</v>
      </c>
      <c r="E1280">
        <v>130.80000000000001</v>
      </c>
      <c r="F1280">
        <v>143.6</v>
      </c>
      <c r="G1280">
        <v>256.57100000000003</v>
      </c>
      <c r="H1280">
        <v>255.80199999999999</v>
      </c>
      <c r="I1280">
        <v>263.56599999999997</v>
      </c>
      <c r="J1280">
        <v>263.27999999999997</v>
      </c>
      <c r="K1280">
        <v>3.7</v>
      </c>
      <c r="L1280">
        <v>2.4</v>
      </c>
      <c r="M1280">
        <v>2.5</v>
      </c>
      <c r="N1280">
        <v>2980.38</v>
      </c>
      <c r="O1280">
        <v>0.13</v>
      </c>
      <c r="P1280">
        <v>103.622</v>
      </c>
      <c r="Q1280">
        <v>103.678</v>
      </c>
    </row>
    <row r="1281" spans="1:17" x14ac:dyDescent="0.2">
      <c r="A1281" s="60">
        <v>43678</v>
      </c>
      <c r="B1281">
        <v>136.80000000000001</v>
      </c>
      <c r="C1281">
        <v>136.4</v>
      </c>
      <c r="D1281">
        <v>131.30000000000001</v>
      </c>
      <c r="E1281">
        <v>131</v>
      </c>
      <c r="F1281">
        <v>143.4</v>
      </c>
      <c r="G1281">
        <v>256.55799999999999</v>
      </c>
      <c r="H1281">
        <v>256.036</v>
      </c>
      <c r="I1281">
        <v>264.16899999999998</v>
      </c>
      <c r="J1281">
        <v>263.87700000000001</v>
      </c>
      <c r="K1281">
        <v>3.6</v>
      </c>
      <c r="L1281">
        <v>2.13</v>
      </c>
      <c r="M1281">
        <v>2.25</v>
      </c>
      <c r="N1281">
        <v>2926.46</v>
      </c>
      <c r="O1281">
        <v>0</v>
      </c>
      <c r="P1281">
        <v>103.67</v>
      </c>
      <c r="Q1281">
        <v>103.797</v>
      </c>
    </row>
    <row r="1282" spans="1:17" x14ac:dyDescent="0.2">
      <c r="A1282" s="60">
        <v>43709</v>
      </c>
      <c r="B1282">
        <v>136.19999999999999</v>
      </c>
      <c r="C1282">
        <v>136.30000000000001</v>
      </c>
      <c r="D1282">
        <v>130.80000000000001</v>
      </c>
      <c r="E1282">
        <v>131.1</v>
      </c>
      <c r="F1282">
        <v>142.9</v>
      </c>
      <c r="G1282">
        <v>256.75900000000001</v>
      </c>
      <c r="H1282">
        <v>256.43</v>
      </c>
      <c r="I1282">
        <v>264.52199999999999</v>
      </c>
      <c r="J1282">
        <v>264.38799999999998</v>
      </c>
      <c r="K1282">
        <v>3.5</v>
      </c>
      <c r="L1282">
        <v>2.04</v>
      </c>
      <c r="M1282">
        <v>2</v>
      </c>
      <c r="N1282">
        <v>2976.74</v>
      </c>
      <c r="O1282">
        <v>0.05</v>
      </c>
      <c r="P1282">
        <v>103.733</v>
      </c>
      <c r="Q1282">
        <v>103.873</v>
      </c>
    </row>
    <row r="1283" spans="1:17" x14ac:dyDescent="0.2">
      <c r="A1283" s="60">
        <v>43739</v>
      </c>
      <c r="B1283">
        <v>136.6</v>
      </c>
      <c r="C1283">
        <v>136.69999999999999</v>
      </c>
      <c r="D1283">
        <v>131.4</v>
      </c>
      <c r="E1283">
        <v>131.4</v>
      </c>
      <c r="F1283">
        <v>143.6</v>
      </c>
      <c r="G1283">
        <v>257.346</v>
      </c>
      <c r="H1283">
        <v>257.15499999999997</v>
      </c>
      <c r="I1283">
        <v>265.05900000000003</v>
      </c>
      <c r="J1283">
        <v>264.97000000000003</v>
      </c>
      <c r="K1283">
        <v>3.6</v>
      </c>
      <c r="L1283">
        <v>1.83</v>
      </c>
      <c r="M1283">
        <v>1.75</v>
      </c>
      <c r="N1283">
        <v>3037.56</v>
      </c>
      <c r="O1283">
        <v>0.17</v>
      </c>
      <c r="P1283">
        <v>103.917</v>
      </c>
      <c r="Q1283">
        <v>104.02800000000001</v>
      </c>
    </row>
    <row r="1284" spans="1:17" x14ac:dyDescent="0.2">
      <c r="A1284" s="60">
        <v>43770</v>
      </c>
      <c r="B1284">
        <v>136.4</v>
      </c>
      <c r="C1284">
        <v>136.80000000000001</v>
      </c>
      <c r="D1284">
        <v>131</v>
      </c>
      <c r="E1284">
        <v>131.1</v>
      </c>
      <c r="F1284">
        <v>143.6</v>
      </c>
      <c r="G1284">
        <v>257.20800000000003</v>
      </c>
      <c r="H1284">
        <v>257.87900000000002</v>
      </c>
      <c r="I1284">
        <v>265.108</v>
      </c>
      <c r="J1284">
        <v>265.548</v>
      </c>
      <c r="K1284">
        <v>3.6</v>
      </c>
      <c r="L1284">
        <v>1.55</v>
      </c>
      <c r="M1284">
        <v>1.75</v>
      </c>
      <c r="N1284">
        <v>3140.98</v>
      </c>
      <c r="O1284">
        <v>0.17</v>
      </c>
      <c r="P1284">
        <v>104.024</v>
      </c>
      <c r="Q1284">
        <v>104.092</v>
      </c>
    </row>
    <row r="1285" spans="1:17" x14ac:dyDescent="0.2">
      <c r="A1285" s="60">
        <v>43800</v>
      </c>
      <c r="B1285">
        <v>136.4</v>
      </c>
      <c r="C1285">
        <v>137.30000000000001</v>
      </c>
      <c r="D1285">
        <v>130.80000000000001</v>
      </c>
      <c r="E1285">
        <v>131.4</v>
      </c>
      <c r="F1285">
        <v>143.69999999999999</v>
      </c>
      <c r="G1285">
        <v>256.97399999999999</v>
      </c>
      <c r="H1285">
        <v>258.63</v>
      </c>
      <c r="I1285">
        <v>264.935</v>
      </c>
      <c r="J1285">
        <v>266.02</v>
      </c>
      <c r="K1285">
        <v>3.6</v>
      </c>
      <c r="L1285">
        <v>1.55</v>
      </c>
      <c r="M1285">
        <v>1.75</v>
      </c>
      <c r="N1285">
        <v>3230.78</v>
      </c>
      <c r="O1285">
        <v>0.34</v>
      </c>
      <c r="P1285">
        <v>104.307</v>
      </c>
      <c r="Q1285">
        <v>104.322</v>
      </c>
    </row>
    <row r="1286" spans="1:17" x14ac:dyDescent="0.2">
      <c r="A1286" s="60">
        <v>43831</v>
      </c>
      <c r="B1286">
        <v>136.80000000000001</v>
      </c>
      <c r="C1286">
        <v>137.5</v>
      </c>
      <c r="D1286">
        <v>131</v>
      </c>
      <c r="E1286">
        <v>131.5</v>
      </c>
      <c r="F1286">
        <v>144.69999999999999</v>
      </c>
      <c r="G1286">
        <v>257.971</v>
      </c>
      <c r="H1286">
        <v>259.12700000000001</v>
      </c>
      <c r="I1286">
        <v>266.00400000000002</v>
      </c>
      <c r="J1286">
        <v>266.71600000000001</v>
      </c>
      <c r="K1286">
        <v>3.6</v>
      </c>
      <c r="L1286">
        <v>1.55</v>
      </c>
      <c r="M1286">
        <v>1.75</v>
      </c>
      <c r="N1286">
        <v>3225.52</v>
      </c>
      <c r="O1286">
        <v>0.18</v>
      </c>
      <c r="P1286">
        <v>104.49</v>
      </c>
      <c r="Q1286">
        <v>104.50700000000001</v>
      </c>
    </row>
    <row r="1287" spans="1:17" x14ac:dyDescent="0.2">
      <c r="A1287" s="60">
        <v>43862</v>
      </c>
      <c r="B1287">
        <v>137.4</v>
      </c>
      <c r="C1287">
        <v>137.69999999999999</v>
      </c>
      <c r="D1287">
        <v>132.1</v>
      </c>
      <c r="E1287">
        <v>132</v>
      </c>
      <c r="F1287">
        <v>145.5</v>
      </c>
      <c r="G1287">
        <v>258.678</v>
      </c>
      <c r="H1287">
        <v>259.25</v>
      </c>
      <c r="I1287">
        <v>267.26799999999997</v>
      </c>
      <c r="J1287">
        <v>267.37</v>
      </c>
      <c r="K1287">
        <v>3.5</v>
      </c>
      <c r="L1287">
        <v>1.58</v>
      </c>
      <c r="M1287">
        <v>1.75</v>
      </c>
      <c r="N1287">
        <v>2954.22</v>
      </c>
      <c r="O1287">
        <v>0.27</v>
      </c>
      <c r="P1287">
        <v>104.57299999999999</v>
      </c>
      <c r="Q1287">
        <v>104.711</v>
      </c>
    </row>
    <row r="1288" spans="1:17" x14ac:dyDescent="0.2">
      <c r="A1288" s="60">
        <v>43891</v>
      </c>
      <c r="B1288">
        <v>136.6</v>
      </c>
      <c r="C1288">
        <v>136.30000000000001</v>
      </c>
      <c r="D1288">
        <v>132.19999999999999</v>
      </c>
      <c r="E1288">
        <v>131.9</v>
      </c>
      <c r="F1288">
        <v>144.1</v>
      </c>
      <c r="G1288">
        <v>258.11500000000001</v>
      </c>
      <c r="H1288">
        <v>258.07600000000002</v>
      </c>
      <c r="I1288">
        <v>267.31200000000001</v>
      </c>
      <c r="J1288">
        <v>267.05399999999997</v>
      </c>
      <c r="K1288">
        <v>4.4000000000000004</v>
      </c>
      <c r="L1288">
        <v>0.65</v>
      </c>
      <c r="M1288">
        <v>0.25</v>
      </c>
      <c r="N1288">
        <v>2584.59</v>
      </c>
      <c r="O1288">
        <v>0.47</v>
      </c>
      <c r="P1288">
        <v>104.271</v>
      </c>
      <c r="Q1288">
        <v>104.63200000000001</v>
      </c>
    </row>
    <row r="1289" spans="1:17" x14ac:dyDescent="0.2">
      <c r="A1289" s="60">
        <v>43922</v>
      </c>
      <c r="B1289">
        <v>135.69999999999999</v>
      </c>
      <c r="C1289">
        <v>135.6</v>
      </c>
      <c r="D1289">
        <v>131.80000000000001</v>
      </c>
      <c r="E1289">
        <v>131.69999999999999</v>
      </c>
      <c r="F1289">
        <v>143</v>
      </c>
      <c r="G1289">
        <v>256.38900000000001</v>
      </c>
      <c r="H1289">
        <v>256.03199999999998</v>
      </c>
      <c r="I1289">
        <v>266.089</v>
      </c>
      <c r="J1289">
        <v>265.74599999999998</v>
      </c>
      <c r="K1289">
        <v>14.8</v>
      </c>
      <c r="L1289">
        <v>0.05</v>
      </c>
      <c r="M1289">
        <v>0.25</v>
      </c>
      <c r="N1289">
        <v>2912.43</v>
      </c>
      <c r="O1289">
        <v>0.44</v>
      </c>
      <c r="P1289">
        <v>103.83799999999999</v>
      </c>
      <c r="Q1289">
        <v>104.29300000000001</v>
      </c>
    </row>
    <row r="1290" spans="1:17" x14ac:dyDescent="0.2">
      <c r="A1290" s="60">
        <v>43952</v>
      </c>
      <c r="B1290">
        <v>136.1</v>
      </c>
      <c r="C1290">
        <v>135.4</v>
      </c>
      <c r="D1290">
        <v>131.5</v>
      </c>
      <c r="E1290">
        <v>131.4</v>
      </c>
      <c r="F1290">
        <v>144.1</v>
      </c>
      <c r="G1290">
        <v>256.39400000000001</v>
      </c>
      <c r="H1290">
        <v>255.80199999999999</v>
      </c>
      <c r="I1290">
        <v>265.79899999999998</v>
      </c>
      <c r="J1290">
        <v>265.41199999999998</v>
      </c>
      <c r="K1290">
        <v>13.2</v>
      </c>
      <c r="L1290">
        <v>0.05</v>
      </c>
      <c r="M1290">
        <v>0.25</v>
      </c>
      <c r="N1290">
        <v>3044.31</v>
      </c>
      <c r="O1290">
        <v>0.49</v>
      </c>
      <c r="P1290">
        <v>103.94199999999999</v>
      </c>
      <c r="Q1290">
        <v>104.402</v>
      </c>
    </row>
    <row r="1291" spans="1:17" x14ac:dyDescent="0.2">
      <c r="A1291" s="60">
        <v>43983</v>
      </c>
      <c r="B1291">
        <v>137.19999999999999</v>
      </c>
      <c r="C1291">
        <v>136.5</v>
      </c>
      <c r="D1291">
        <v>132.1</v>
      </c>
      <c r="E1291">
        <v>131.80000000000001</v>
      </c>
      <c r="F1291">
        <v>145</v>
      </c>
      <c r="G1291">
        <v>257.79700000000003</v>
      </c>
      <c r="H1291">
        <v>257.04199999999997</v>
      </c>
      <c r="I1291">
        <v>266.30200000000002</v>
      </c>
      <c r="J1291">
        <v>265.84899999999999</v>
      </c>
      <c r="K1291">
        <v>11</v>
      </c>
      <c r="L1291">
        <v>0.08</v>
      </c>
      <c r="M1291">
        <v>0.25</v>
      </c>
      <c r="N1291">
        <v>3100.29</v>
      </c>
      <c r="O1291">
        <v>0.5</v>
      </c>
      <c r="P1291">
        <v>104.27</v>
      </c>
      <c r="Q1291">
        <v>104.565</v>
      </c>
    </row>
    <row r="1292" spans="1:17" x14ac:dyDescent="0.2">
      <c r="A1292" s="60">
        <v>44013</v>
      </c>
      <c r="B1292">
        <v>137.19999999999999</v>
      </c>
      <c r="C1292">
        <v>136.5</v>
      </c>
      <c r="D1292">
        <v>131.9</v>
      </c>
      <c r="E1292">
        <v>131.5</v>
      </c>
      <c r="F1292">
        <v>144.9</v>
      </c>
      <c r="G1292">
        <v>259.101</v>
      </c>
      <c r="H1292">
        <v>258.35199999999998</v>
      </c>
      <c r="I1292">
        <v>267.70299999999997</v>
      </c>
      <c r="J1292">
        <v>267.38900000000001</v>
      </c>
      <c r="K1292">
        <v>10.199999999999999</v>
      </c>
      <c r="L1292">
        <v>0.09</v>
      </c>
      <c r="M1292">
        <v>0.25</v>
      </c>
      <c r="N1292">
        <v>3271.12</v>
      </c>
      <c r="O1292">
        <v>0.44</v>
      </c>
      <c r="P1292">
        <v>104.578</v>
      </c>
      <c r="Q1292">
        <v>104.937</v>
      </c>
    </row>
    <row r="1293" spans="1:17" x14ac:dyDescent="0.2">
      <c r="A1293" s="60">
        <v>44044</v>
      </c>
      <c r="B1293">
        <v>137</v>
      </c>
      <c r="C1293">
        <v>136.80000000000001</v>
      </c>
      <c r="D1293">
        <v>131.9</v>
      </c>
      <c r="E1293">
        <v>131.69999999999999</v>
      </c>
      <c r="F1293">
        <v>144.19999999999999</v>
      </c>
      <c r="G1293">
        <v>259.91800000000001</v>
      </c>
      <c r="H1293">
        <v>259.31599999999997</v>
      </c>
      <c r="I1293">
        <v>268.75599999999997</v>
      </c>
      <c r="J1293">
        <v>268.42200000000003</v>
      </c>
      <c r="K1293">
        <v>8.4</v>
      </c>
      <c r="L1293">
        <v>0.1</v>
      </c>
      <c r="M1293">
        <v>0.25</v>
      </c>
      <c r="N1293">
        <v>3500.31</v>
      </c>
      <c r="O1293">
        <v>0.57999999999999996</v>
      </c>
      <c r="P1293">
        <v>104.87</v>
      </c>
      <c r="Q1293">
        <v>105.24299999999999</v>
      </c>
    </row>
    <row r="1294" spans="1:17" x14ac:dyDescent="0.2">
      <c r="A1294" s="60">
        <v>44075</v>
      </c>
      <c r="B1294">
        <v>136.9</v>
      </c>
      <c r="C1294">
        <v>137.1</v>
      </c>
      <c r="D1294">
        <v>131.9</v>
      </c>
      <c r="E1294">
        <v>132</v>
      </c>
      <c r="F1294">
        <v>145</v>
      </c>
      <c r="G1294">
        <v>260.27999999999997</v>
      </c>
      <c r="H1294">
        <v>259.99700000000001</v>
      </c>
      <c r="I1294">
        <v>269.05399999999997</v>
      </c>
      <c r="J1294">
        <v>268.93299999999999</v>
      </c>
      <c r="K1294">
        <v>7.8</v>
      </c>
      <c r="L1294">
        <v>0.09</v>
      </c>
      <c r="M1294">
        <v>0.25</v>
      </c>
      <c r="N1294">
        <v>3363</v>
      </c>
      <c r="O1294">
        <v>0.56000000000000005</v>
      </c>
      <c r="P1294">
        <v>105.057</v>
      </c>
      <c r="Q1294">
        <v>105.41</v>
      </c>
    </row>
    <row r="1295" spans="1:17" x14ac:dyDescent="0.2">
      <c r="A1295" s="60">
        <v>44105</v>
      </c>
      <c r="B1295">
        <v>137.5</v>
      </c>
      <c r="C1295">
        <v>137.5</v>
      </c>
      <c r="D1295">
        <v>132.5</v>
      </c>
      <c r="E1295">
        <v>132.30000000000001</v>
      </c>
      <c r="F1295">
        <v>145.19999999999999</v>
      </c>
      <c r="G1295">
        <v>260.38799999999998</v>
      </c>
      <c r="H1295">
        <v>260.31900000000002</v>
      </c>
      <c r="I1295">
        <v>269.32799999999997</v>
      </c>
      <c r="J1295">
        <v>269.30599999999998</v>
      </c>
      <c r="K1295">
        <v>6.9</v>
      </c>
      <c r="L1295">
        <v>0.09</v>
      </c>
      <c r="M1295">
        <v>0.25</v>
      </c>
      <c r="N1295">
        <v>3269.96</v>
      </c>
      <c r="O1295">
        <v>0.74</v>
      </c>
      <c r="P1295">
        <v>105.151</v>
      </c>
      <c r="Q1295">
        <v>105.50700000000001</v>
      </c>
    </row>
    <row r="1296" spans="1:17" x14ac:dyDescent="0.2">
      <c r="A1296" s="60">
        <v>44136</v>
      </c>
      <c r="B1296">
        <v>137.69999999999999</v>
      </c>
      <c r="C1296">
        <v>138</v>
      </c>
      <c r="D1296">
        <v>132.69999999999999</v>
      </c>
      <c r="E1296">
        <v>132.80000000000001</v>
      </c>
      <c r="F1296">
        <v>145.4</v>
      </c>
      <c r="G1296">
        <v>260.22899999999998</v>
      </c>
      <c r="H1296">
        <v>260.911</v>
      </c>
      <c r="I1296">
        <v>269.47300000000001</v>
      </c>
      <c r="J1296">
        <v>269.98099999999999</v>
      </c>
      <c r="K1296">
        <v>6.7</v>
      </c>
      <c r="L1296">
        <v>0.09</v>
      </c>
      <c r="M1296">
        <v>0.25</v>
      </c>
      <c r="N1296">
        <v>3621.63</v>
      </c>
      <c r="O1296">
        <v>0.68</v>
      </c>
      <c r="P1296">
        <v>105.258</v>
      </c>
      <c r="Q1296">
        <v>105.605</v>
      </c>
    </row>
    <row r="1297" spans="1:17" x14ac:dyDescent="0.2">
      <c r="A1297" s="60">
        <v>44166</v>
      </c>
      <c r="B1297">
        <v>137.4</v>
      </c>
      <c r="C1297">
        <v>138.5</v>
      </c>
      <c r="D1297">
        <v>132.19999999999999</v>
      </c>
      <c r="E1297">
        <v>132.9</v>
      </c>
      <c r="F1297">
        <v>144.80000000000001</v>
      </c>
      <c r="G1297">
        <v>260.47399999999999</v>
      </c>
      <c r="H1297">
        <v>262.04500000000002</v>
      </c>
      <c r="I1297">
        <v>269.226</v>
      </c>
      <c r="J1297">
        <v>270.34100000000001</v>
      </c>
      <c r="K1297">
        <v>6.7</v>
      </c>
      <c r="L1297">
        <v>0.09</v>
      </c>
      <c r="M1297">
        <v>0.25</v>
      </c>
      <c r="N1297">
        <v>3756.07</v>
      </c>
      <c r="O1297">
        <v>0.8</v>
      </c>
      <c r="P1297">
        <v>105.699</v>
      </c>
      <c r="Q1297">
        <v>105.896</v>
      </c>
    </row>
    <row r="1298" spans="1:17" x14ac:dyDescent="0.2">
      <c r="A1298" s="60">
        <v>44197</v>
      </c>
      <c r="B1298">
        <v>138.19999999999999</v>
      </c>
      <c r="C1298">
        <v>139.1</v>
      </c>
      <c r="D1298">
        <v>132.80000000000001</v>
      </c>
      <c r="E1298">
        <v>133.4</v>
      </c>
      <c r="F1298">
        <v>145.80000000000001</v>
      </c>
      <c r="G1298">
        <v>261.58199999999999</v>
      </c>
      <c r="H1298">
        <v>262.68700000000001</v>
      </c>
      <c r="I1298">
        <v>269.755</v>
      </c>
      <c r="J1298">
        <v>270.387</v>
      </c>
      <c r="K1298">
        <v>6.4</v>
      </c>
      <c r="L1298">
        <v>0.09</v>
      </c>
      <c r="M1298">
        <v>0.25</v>
      </c>
      <c r="N1298">
        <v>3714.24</v>
      </c>
      <c r="O1298">
        <v>1</v>
      </c>
      <c r="P1298">
        <v>106.14700000000001</v>
      </c>
      <c r="Q1298">
        <v>106.28100000000001</v>
      </c>
    </row>
    <row r="1299" spans="1:17" x14ac:dyDescent="0.2">
      <c r="A1299" s="60">
        <v>44228</v>
      </c>
      <c r="B1299">
        <v>138.9</v>
      </c>
      <c r="C1299">
        <v>139.4</v>
      </c>
      <c r="D1299">
        <v>133.1</v>
      </c>
      <c r="E1299">
        <v>133.30000000000001</v>
      </c>
      <c r="F1299">
        <v>146.4</v>
      </c>
      <c r="G1299">
        <v>263.01400000000001</v>
      </c>
      <c r="H1299">
        <v>263.57900000000001</v>
      </c>
      <c r="I1299">
        <v>270.69600000000003</v>
      </c>
      <c r="J1299">
        <v>270.79300000000001</v>
      </c>
      <c r="K1299">
        <v>6.2</v>
      </c>
      <c r="L1299">
        <v>0.08</v>
      </c>
      <c r="M1299">
        <v>0.25</v>
      </c>
      <c r="N1299">
        <v>3811.15</v>
      </c>
      <c r="O1299">
        <v>1.3</v>
      </c>
      <c r="P1299">
        <v>106.5</v>
      </c>
      <c r="Q1299">
        <v>106.501</v>
      </c>
    </row>
    <row r="1300" spans="1:17" x14ac:dyDescent="0.2">
      <c r="A1300" s="60">
        <v>44256</v>
      </c>
      <c r="B1300">
        <v>139.6</v>
      </c>
      <c r="C1300">
        <v>139.5</v>
      </c>
      <c r="D1300">
        <v>133.4</v>
      </c>
      <c r="E1300">
        <v>133.4</v>
      </c>
      <c r="F1300">
        <v>146.9</v>
      </c>
      <c r="G1300">
        <v>264.87700000000001</v>
      </c>
      <c r="H1300">
        <v>264.96100000000001</v>
      </c>
      <c r="I1300">
        <v>271.71300000000002</v>
      </c>
      <c r="J1300">
        <v>271.459</v>
      </c>
      <c r="K1300">
        <v>6.1</v>
      </c>
      <c r="L1300">
        <v>7.0000000000000007E-2</v>
      </c>
      <c r="M1300">
        <v>0.25</v>
      </c>
      <c r="N1300">
        <v>3972.89</v>
      </c>
      <c r="O1300">
        <v>1.58</v>
      </c>
      <c r="P1300">
        <v>107.054</v>
      </c>
      <c r="Q1300">
        <v>106.93300000000001</v>
      </c>
    </row>
    <row r="1301" spans="1:17" x14ac:dyDescent="0.2">
      <c r="A1301" s="60">
        <v>44287</v>
      </c>
      <c r="B1301">
        <v>140.30000000000001</v>
      </c>
      <c r="C1301">
        <v>139.9</v>
      </c>
      <c r="D1301">
        <v>134.19999999999999</v>
      </c>
      <c r="E1301">
        <v>134</v>
      </c>
      <c r="F1301">
        <v>147.69999999999999</v>
      </c>
      <c r="G1301">
        <v>267.05399999999997</v>
      </c>
      <c r="H1301">
        <v>266.61399999999998</v>
      </c>
      <c r="I1301">
        <v>273.96800000000002</v>
      </c>
      <c r="J1301">
        <v>273.66000000000003</v>
      </c>
      <c r="K1301">
        <v>6.1</v>
      </c>
      <c r="L1301">
        <v>7.0000000000000007E-2</v>
      </c>
      <c r="M1301">
        <v>0.25</v>
      </c>
      <c r="N1301">
        <v>4181.17</v>
      </c>
      <c r="O1301">
        <v>1.49</v>
      </c>
      <c r="P1301">
        <v>107.61799999999999</v>
      </c>
      <c r="Q1301">
        <v>107.55800000000001</v>
      </c>
    </row>
    <row r="1302" spans="1:17" x14ac:dyDescent="0.2">
      <c r="A1302" s="60">
        <v>44317</v>
      </c>
      <c r="B1302">
        <v>141</v>
      </c>
      <c r="C1302">
        <v>140.30000000000001</v>
      </c>
      <c r="D1302">
        <v>134.6</v>
      </c>
      <c r="E1302">
        <v>134.4</v>
      </c>
      <c r="F1302">
        <v>148.6</v>
      </c>
      <c r="G1302">
        <v>269.19499999999999</v>
      </c>
      <c r="H1302">
        <v>268.38299999999998</v>
      </c>
      <c r="I1302">
        <v>275.89299999999997</v>
      </c>
      <c r="J1302">
        <v>275.46499999999997</v>
      </c>
      <c r="K1302">
        <v>5.8</v>
      </c>
      <c r="L1302">
        <v>0.06</v>
      </c>
      <c r="M1302">
        <v>0.25</v>
      </c>
      <c r="N1302">
        <v>4204.1099999999997</v>
      </c>
      <c r="O1302">
        <v>1.44</v>
      </c>
      <c r="P1302">
        <v>108.175</v>
      </c>
      <c r="Q1302">
        <v>108.099</v>
      </c>
    </row>
    <row r="1303" spans="1:17" x14ac:dyDescent="0.2">
      <c r="A1303" s="60">
        <v>44348</v>
      </c>
      <c r="B1303">
        <v>141.4</v>
      </c>
      <c r="C1303">
        <v>140.69999999999999</v>
      </c>
      <c r="D1303">
        <v>135</v>
      </c>
      <c r="E1303">
        <v>134.69999999999999</v>
      </c>
      <c r="F1303">
        <v>148.9</v>
      </c>
      <c r="G1303">
        <v>271.69600000000003</v>
      </c>
      <c r="H1303">
        <v>270.654</v>
      </c>
      <c r="I1303">
        <v>278.21800000000002</v>
      </c>
      <c r="J1303">
        <v>277.65100000000001</v>
      </c>
      <c r="K1303">
        <v>5.9</v>
      </c>
      <c r="L1303">
        <v>0.08</v>
      </c>
      <c r="M1303">
        <v>0.25</v>
      </c>
      <c r="N1303">
        <v>4297.5</v>
      </c>
      <c r="O1303">
        <v>1.2</v>
      </c>
      <c r="P1303">
        <v>108.76</v>
      </c>
      <c r="Q1303">
        <v>108.60299999999999</v>
      </c>
    </row>
    <row r="1304" spans="1:17" x14ac:dyDescent="0.2">
      <c r="A1304" s="60">
        <v>44378</v>
      </c>
      <c r="B1304">
        <v>142.30000000000001</v>
      </c>
      <c r="C1304">
        <v>141.4</v>
      </c>
      <c r="D1304">
        <v>135.6</v>
      </c>
      <c r="E1304">
        <v>135.19999999999999</v>
      </c>
      <c r="F1304">
        <v>150.30000000000001</v>
      </c>
      <c r="G1304">
        <v>273.00299999999999</v>
      </c>
      <c r="H1304">
        <v>271.90300000000002</v>
      </c>
      <c r="I1304">
        <v>279.14600000000002</v>
      </c>
      <c r="J1304">
        <v>278.64800000000002</v>
      </c>
      <c r="K1304">
        <v>5.4</v>
      </c>
      <c r="L1304">
        <v>0.1</v>
      </c>
      <c r="M1304">
        <v>0.25</v>
      </c>
      <c r="N1304">
        <v>4395.26</v>
      </c>
      <c r="O1304">
        <v>1.05</v>
      </c>
      <c r="P1304">
        <v>109.256</v>
      </c>
      <c r="Q1304">
        <v>109.05800000000001</v>
      </c>
    </row>
    <row r="1305" spans="1:17" x14ac:dyDescent="0.2">
      <c r="A1305" s="60">
        <v>44409</v>
      </c>
      <c r="B1305">
        <v>142.6</v>
      </c>
      <c r="C1305">
        <v>142.30000000000001</v>
      </c>
      <c r="D1305">
        <v>135.9</v>
      </c>
      <c r="E1305">
        <v>135.69999999999999</v>
      </c>
      <c r="F1305">
        <v>151</v>
      </c>
      <c r="G1305">
        <v>273.56700000000001</v>
      </c>
      <c r="H1305">
        <v>272.67599999999999</v>
      </c>
      <c r="I1305">
        <v>279.50700000000001</v>
      </c>
      <c r="J1305">
        <v>278.99700000000001</v>
      </c>
      <c r="K1305">
        <v>5.0999999999999996</v>
      </c>
      <c r="L1305">
        <v>0.09</v>
      </c>
      <c r="M1305">
        <v>0.25</v>
      </c>
      <c r="N1305">
        <v>4522.68</v>
      </c>
      <c r="O1305">
        <v>1.1000000000000001</v>
      </c>
      <c r="P1305">
        <v>109.67400000000001</v>
      </c>
      <c r="Q1305">
        <v>109.40900000000001</v>
      </c>
    </row>
    <row r="1306" spans="1:17" x14ac:dyDescent="0.2">
      <c r="A1306" s="60">
        <v>44440</v>
      </c>
      <c r="B1306">
        <v>142.9</v>
      </c>
      <c r="C1306">
        <v>143.1</v>
      </c>
      <c r="D1306">
        <v>136.19999999999999</v>
      </c>
      <c r="E1306">
        <v>136.1</v>
      </c>
      <c r="F1306">
        <v>150.80000000000001</v>
      </c>
      <c r="G1306">
        <v>274.31</v>
      </c>
      <c r="H1306">
        <v>273.91000000000003</v>
      </c>
      <c r="I1306">
        <v>279.88400000000001</v>
      </c>
      <c r="J1306">
        <v>279.69799999999998</v>
      </c>
      <c r="K1306">
        <v>4.7</v>
      </c>
      <c r="L1306">
        <v>0.08</v>
      </c>
      <c r="M1306">
        <v>0.25</v>
      </c>
      <c r="N1306">
        <v>4307.54</v>
      </c>
      <c r="O1306">
        <v>1.24</v>
      </c>
      <c r="P1306">
        <v>110.03400000000001</v>
      </c>
      <c r="Q1306">
        <v>109.64100000000001</v>
      </c>
    </row>
    <row r="1307" spans="1:17" x14ac:dyDescent="0.2">
      <c r="A1307" s="60">
        <v>44470</v>
      </c>
      <c r="B1307">
        <v>143.9</v>
      </c>
      <c r="C1307">
        <v>143.9</v>
      </c>
      <c r="D1307">
        <v>136.80000000000001</v>
      </c>
      <c r="E1307">
        <v>136.5</v>
      </c>
      <c r="F1307">
        <v>151.5</v>
      </c>
      <c r="G1307">
        <v>276.589</v>
      </c>
      <c r="H1307">
        <v>276.55</v>
      </c>
      <c r="I1307">
        <v>281.61700000000002</v>
      </c>
      <c r="J1307">
        <v>281.66800000000001</v>
      </c>
      <c r="K1307">
        <v>4.5</v>
      </c>
      <c r="L1307">
        <v>0.08</v>
      </c>
      <c r="M1307">
        <v>0.25</v>
      </c>
      <c r="N1307">
        <v>4605.38</v>
      </c>
      <c r="O1307">
        <v>1.07</v>
      </c>
      <c r="P1307">
        <v>110.762</v>
      </c>
      <c r="Q1307">
        <v>110.188</v>
      </c>
    </row>
    <row r="1308" spans="1:17" x14ac:dyDescent="0.2">
      <c r="A1308" s="60">
        <v>44501</v>
      </c>
      <c r="B1308">
        <v>144.19999999999999</v>
      </c>
      <c r="C1308">
        <v>144.5</v>
      </c>
      <c r="D1308">
        <v>136.80000000000001</v>
      </c>
      <c r="E1308">
        <v>136.80000000000001</v>
      </c>
      <c r="F1308">
        <v>151.6</v>
      </c>
      <c r="G1308">
        <v>277.94799999999998</v>
      </c>
      <c r="H1308">
        <v>278.91899999999998</v>
      </c>
      <c r="I1308">
        <v>282.75400000000002</v>
      </c>
      <c r="J1308">
        <v>283.40600000000001</v>
      </c>
      <c r="K1308">
        <v>4.0999999999999996</v>
      </c>
      <c r="L1308">
        <v>0.08</v>
      </c>
      <c r="M1308">
        <v>0.25</v>
      </c>
      <c r="N1308">
        <v>4567</v>
      </c>
      <c r="O1308">
        <v>0.91</v>
      </c>
      <c r="P1308">
        <v>111.5</v>
      </c>
      <c r="Q1308">
        <v>110.77</v>
      </c>
    </row>
    <row r="1309" spans="1:17" x14ac:dyDescent="0.2">
      <c r="A1309" s="60">
        <v>44531</v>
      </c>
      <c r="B1309">
        <v>144</v>
      </c>
      <c r="C1309">
        <v>145.19999999999999</v>
      </c>
      <c r="D1309">
        <v>136.69999999999999</v>
      </c>
      <c r="E1309">
        <v>137.4</v>
      </c>
      <c r="F1309">
        <v>151.69999999999999</v>
      </c>
      <c r="G1309">
        <v>278.80200000000002</v>
      </c>
      <c r="H1309">
        <v>280.84500000000003</v>
      </c>
      <c r="I1309">
        <v>283.90800000000002</v>
      </c>
      <c r="J1309">
        <v>285.18</v>
      </c>
      <c r="K1309">
        <v>3.9</v>
      </c>
      <c r="L1309">
        <v>0.08</v>
      </c>
      <c r="M1309">
        <v>0.25</v>
      </c>
      <c r="N1309">
        <v>4766.18</v>
      </c>
      <c r="O1309">
        <v>0.79</v>
      </c>
      <c r="P1309">
        <v>112.191</v>
      </c>
      <c r="Q1309">
        <v>111.41800000000001</v>
      </c>
    </row>
    <row r="1310" spans="1:17" x14ac:dyDescent="0.2">
      <c r="A1310" s="60">
        <v>44562</v>
      </c>
      <c r="B1310">
        <v>145.30000000000001</v>
      </c>
      <c r="C1310">
        <v>146.30000000000001</v>
      </c>
      <c r="D1310">
        <v>137.5</v>
      </c>
      <c r="E1310">
        <v>138.19999999999999</v>
      </c>
      <c r="F1310">
        <v>152.80000000000001</v>
      </c>
      <c r="G1310">
        <v>281.14800000000002</v>
      </c>
      <c r="H1310">
        <v>282.54300000000001</v>
      </c>
      <c r="I1310">
        <v>285.99599999999998</v>
      </c>
      <c r="J1310">
        <v>286.75700000000001</v>
      </c>
      <c r="K1310">
        <v>4</v>
      </c>
      <c r="L1310">
        <v>0.08</v>
      </c>
      <c r="M1310">
        <v>0.25</v>
      </c>
      <c r="N1310">
        <v>4515.55</v>
      </c>
      <c r="O1310">
        <v>0.61</v>
      </c>
      <c r="P1310">
        <v>112.80500000000001</v>
      </c>
      <c r="Q1310">
        <v>111.976</v>
      </c>
    </row>
    <row r="1311" spans="1:17" x14ac:dyDescent="0.2">
      <c r="A1311" s="60">
        <v>44593</v>
      </c>
      <c r="B1311">
        <v>146.80000000000001</v>
      </c>
      <c r="C1311">
        <v>147.30000000000001</v>
      </c>
      <c r="D1311">
        <v>138.30000000000001</v>
      </c>
      <c r="E1311">
        <v>138.69999999999999</v>
      </c>
      <c r="F1311">
        <v>154.5</v>
      </c>
      <c r="G1311">
        <v>283.71600000000001</v>
      </c>
      <c r="H1311">
        <v>284.5</v>
      </c>
      <c r="I1311">
        <v>288.05900000000003</v>
      </c>
      <c r="J1311">
        <v>288.27300000000002</v>
      </c>
      <c r="K1311">
        <v>3.9</v>
      </c>
      <c r="L1311">
        <v>0.08</v>
      </c>
      <c r="M1311">
        <v>0.25</v>
      </c>
      <c r="N1311">
        <v>4373.9399999999996</v>
      </c>
      <c r="O1311">
        <v>0.39</v>
      </c>
      <c r="P1311">
        <v>113.471</v>
      </c>
      <c r="Q1311">
        <v>112.468</v>
      </c>
    </row>
    <row r="1312" spans="1:17" x14ac:dyDescent="0.2">
      <c r="A1312" s="60">
        <v>44621</v>
      </c>
      <c r="B1312">
        <v>148.9</v>
      </c>
      <c r="C1312">
        <v>148.9</v>
      </c>
      <c r="D1312">
        <v>139.6</v>
      </c>
      <c r="E1312">
        <v>139.6</v>
      </c>
      <c r="F1312">
        <v>156.5</v>
      </c>
      <c r="G1312">
        <v>287.50400000000002</v>
      </c>
      <c r="H1312">
        <v>287.67399999999998</v>
      </c>
      <c r="I1312">
        <v>289.30500000000001</v>
      </c>
      <c r="J1312">
        <v>289.05599999999998</v>
      </c>
      <c r="K1312">
        <v>3.7</v>
      </c>
      <c r="L1312">
        <v>0.2</v>
      </c>
      <c r="M1312">
        <v>0.5</v>
      </c>
      <c r="N1312">
        <v>4530.41</v>
      </c>
      <c r="O1312">
        <v>0.04</v>
      </c>
      <c r="P1312">
        <v>114.46899999999999</v>
      </c>
      <c r="Q1312">
        <v>112.914</v>
      </c>
    </row>
    <row r="1313" spans="1:17" x14ac:dyDescent="0.2">
      <c r="A1313" s="60">
        <v>44652</v>
      </c>
      <c r="B1313">
        <v>149.80000000000001</v>
      </c>
      <c r="C1313">
        <v>149.4</v>
      </c>
      <c r="D1313">
        <v>140.4</v>
      </c>
      <c r="E1313">
        <v>140.4</v>
      </c>
      <c r="F1313">
        <v>157</v>
      </c>
      <c r="G1313">
        <v>289.10899999999998</v>
      </c>
      <c r="H1313">
        <v>288.56099999999998</v>
      </c>
      <c r="I1313">
        <v>290.846</v>
      </c>
      <c r="J1313">
        <v>290.51400000000001</v>
      </c>
      <c r="K1313">
        <v>3.7</v>
      </c>
      <c r="L1313">
        <v>0.33</v>
      </c>
      <c r="M1313">
        <v>0.5</v>
      </c>
      <c r="N1313">
        <v>4131.93</v>
      </c>
      <c r="O1313">
        <v>0.19</v>
      </c>
      <c r="P1313">
        <v>114.812</v>
      </c>
      <c r="Q1313">
        <v>113.307</v>
      </c>
    </row>
    <row r="1314" spans="1:17" x14ac:dyDescent="0.2">
      <c r="A1314" s="60">
        <v>44682</v>
      </c>
      <c r="B1314">
        <v>151.9</v>
      </c>
      <c r="C1314">
        <v>151.1</v>
      </c>
      <c r="D1314">
        <v>141.6</v>
      </c>
      <c r="E1314">
        <v>141.19999999999999</v>
      </c>
      <c r="F1314">
        <v>159.19999999999999</v>
      </c>
      <c r="G1314">
        <v>292.29599999999999</v>
      </c>
      <c r="H1314">
        <v>291.298</v>
      </c>
      <c r="I1314">
        <v>292.50599999999997</v>
      </c>
      <c r="J1314">
        <v>292.06299999999999</v>
      </c>
      <c r="K1314">
        <v>3.6</v>
      </c>
      <c r="L1314">
        <v>0.77</v>
      </c>
      <c r="M1314">
        <v>1</v>
      </c>
      <c r="N1314">
        <v>4132.1499999999996</v>
      </c>
      <c r="O1314">
        <v>0.32</v>
      </c>
      <c r="P1314">
        <v>115.52500000000001</v>
      </c>
      <c r="Q1314">
        <v>113.703</v>
      </c>
    </row>
    <row r="1315" spans="1:17" x14ac:dyDescent="0.2">
      <c r="A1315" s="60">
        <v>44713</v>
      </c>
      <c r="B1315">
        <v>152.9</v>
      </c>
      <c r="C1315">
        <v>152.19999999999999</v>
      </c>
      <c r="D1315">
        <v>142.19999999999999</v>
      </c>
      <c r="E1315">
        <v>141.9</v>
      </c>
      <c r="F1315">
        <v>161.4</v>
      </c>
      <c r="G1315">
        <v>296.31099999999998</v>
      </c>
      <c r="H1315">
        <v>294.95699999999999</v>
      </c>
      <c r="I1315">
        <v>294.68</v>
      </c>
      <c r="J1315">
        <v>294.05</v>
      </c>
      <c r="K1315">
        <v>3.6</v>
      </c>
      <c r="L1315">
        <v>1.21</v>
      </c>
      <c r="M1315">
        <v>1.75</v>
      </c>
      <c r="N1315">
        <v>3785.38</v>
      </c>
      <c r="O1315">
        <v>0.06</v>
      </c>
      <c r="P1315">
        <v>116.63800000000001</v>
      </c>
      <c r="Q1315">
        <v>114.376</v>
      </c>
    </row>
    <row r="1316" spans="1:17" x14ac:dyDescent="0.2">
      <c r="A1316" s="60">
        <v>44743</v>
      </c>
      <c r="B1316">
        <v>153.1</v>
      </c>
      <c r="C1316">
        <v>152.19999999999999</v>
      </c>
      <c r="D1316">
        <v>143.1</v>
      </c>
      <c r="E1316">
        <v>142.5</v>
      </c>
      <c r="F1316">
        <v>161.4</v>
      </c>
      <c r="G1316">
        <v>296.27600000000001</v>
      </c>
      <c r="H1316">
        <v>294.91300000000001</v>
      </c>
      <c r="I1316">
        <v>295.64600000000002</v>
      </c>
      <c r="J1316">
        <v>295.08800000000002</v>
      </c>
      <c r="K1316">
        <v>3.5</v>
      </c>
      <c r="L1316">
        <v>1.68</v>
      </c>
      <c r="M1316">
        <v>2.5</v>
      </c>
      <c r="N1316">
        <v>4130.29</v>
      </c>
      <c r="O1316">
        <v>-0.22</v>
      </c>
      <c r="P1316">
        <v>116.631</v>
      </c>
      <c r="Q1316">
        <v>114.628</v>
      </c>
    </row>
    <row r="1317" spans="1:17" x14ac:dyDescent="0.2">
      <c r="A1317" s="60">
        <v>44774</v>
      </c>
      <c r="B1317">
        <v>152.6</v>
      </c>
      <c r="C1317">
        <v>152.1</v>
      </c>
      <c r="D1317">
        <v>143.1</v>
      </c>
      <c r="E1317">
        <v>142.80000000000001</v>
      </c>
      <c r="F1317">
        <v>160</v>
      </c>
      <c r="G1317">
        <v>296.17099999999999</v>
      </c>
      <c r="H1317">
        <v>295.09699999999998</v>
      </c>
      <c r="I1317">
        <v>297.178</v>
      </c>
      <c r="J1317">
        <v>296.53500000000003</v>
      </c>
      <c r="K1317">
        <v>3.6</v>
      </c>
      <c r="L1317">
        <v>2.33</v>
      </c>
      <c r="M1317">
        <v>2.5</v>
      </c>
      <c r="N1317">
        <v>3955</v>
      </c>
      <c r="O1317">
        <v>-0.3</v>
      </c>
      <c r="P1317">
        <v>116.956</v>
      </c>
      <c r="Q1317">
        <v>115.276</v>
      </c>
    </row>
    <row r="1318" spans="1:17" x14ac:dyDescent="0.2">
      <c r="A1318" s="60">
        <v>44805</v>
      </c>
      <c r="B1318">
        <v>152.69999999999999</v>
      </c>
      <c r="C1318">
        <v>152.80000000000001</v>
      </c>
      <c r="D1318">
        <v>143.6</v>
      </c>
      <c r="E1318">
        <v>143.5</v>
      </c>
      <c r="F1318">
        <v>160.1</v>
      </c>
      <c r="G1318">
        <v>296.80799999999999</v>
      </c>
      <c r="H1318">
        <v>296.34899999999999</v>
      </c>
      <c r="I1318">
        <v>298.44200000000001</v>
      </c>
      <c r="J1318">
        <v>298.226</v>
      </c>
      <c r="K1318">
        <v>3.5</v>
      </c>
      <c r="L1318">
        <v>2.56</v>
      </c>
      <c r="M1318">
        <v>3.25</v>
      </c>
      <c r="N1318">
        <v>3585.62</v>
      </c>
      <c r="O1318">
        <v>-0.39</v>
      </c>
      <c r="P1318">
        <v>117.371</v>
      </c>
      <c r="Q1318">
        <v>115.788</v>
      </c>
    </row>
    <row r="1319" spans="1:17" x14ac:dyDescent="0.2">
      <c r="A1319" s="60">
        <v>44835</v>
      </c>
      <c r="B1319">
        <v>153.80000000000001</v>
      </c>
      <c r="C1319">
        <v>153.69999999999999</v>
      </c>
      <c r="D1319">
        <v>144.1</v>
      </c>
      <c r="E1319">
        <v>143.80000000000001</v>
      </c>
      <c r="F1319">
        <v>161.80000000000001</v>
      </c>
      <c r="G1319">
        <v>298.012</v>
      </c>
      <c r="H1319">
        <v>298.00700000000001</v>
      </c>
      <c r="I1319">
        <v>299.315</v>
      </c>
      <c r="J1319">
        <v>299.399</v>
      </c>
      <c r="K1319">
        <v>3.6</v>
      </c>
      <c r="L1319">
        <v>3.08</v>
      </c>
      <c r="M1319">
        <v>3.25</v>
      </c>
      <c r="N1319">
        <v>3871.98</v>
      </c>
      <c r="O1319">
        <v>-0.41</v>
      </c>
      <c r="P1319">
        <v>117.919</v>
      </c>
      <c r="Q1319">
        <v>116.20399999999999</v>
      </c>
    </row>
    <row r="1320" spans="1:17" x14ac:dyDescent="0.2">
      <c r="A1320" s="60">
        <v>44866</v>
      </c>
      <c r="B1320">
        <v>154</v>
      </c>
      <c r="C1320">
        <v>154.30000000000001</v>
      </c>
      <c r="D1320">
        <v>144.19999999999999</v>
      </c>
      <c r="E1320">
        <v>144.19999999999999</v>
      </c>
      <c r="F1320">
        <v>161.6</v>
      </c>
      <c r="G1320">
        <v>297.71100000000001</v>
      </c>
      <c r="H1320">
        <v>298.786</v>
      </c>
      <c r="I1320">
        <v>299.60000000000002</v>
      </c>
      <c r="J1320">
        <v>300.32499999999999</v>
      </c>
      <c r="K1320">
        <v>3.6</v>
      </c>
      <c r="L1320">
        <v>3.78</v>
      </c>
      <c r="M1320">
        <v>4</v>
      </c>
      <c r="N1320">
        <v>4080.11</v>
      </c>
      <c r="O1320">
        <v>-0.7</v>
      </c>
      <c r="P1320">
        <v>118.224</v>
      </c>
      <c r="Q1320">
        <v>116.539</v>
      </c>
    </row>
    <row r="1321" spans="1:17" x14ac:dyDescent="0.2">
      <c r="A1321" s="60">
        <v>44896</v>
      </c>
      <c r="B1321">
        <v>153.1</v>
      </c>
      <c r="C1321">
        <v>154.19999999999999</v>
      </c>
      <c r="D1321">
        <v>144</v>
      </c>
      <c r="E1321">
        <v>144.69999999999999</v>
      </c>
      <c r="F1321">
        <v>160.80000000000001</v>
      </c>
      <c r="G1321">
        <v>296.79700000000003</v>
      </c>
      <c r="H1321">
        <v>298.83199999999999</v>
      </c>
      <c r="I1321">
        <v>300.113</v>
      </c>
      <c r="J1321">
        <v>301.39400000000001</v>
      </c>
      <c r="K1321">
        <v>3.5</v>
      </c>
      <c r="L1321">
        <v>4.0999999999999996</v>
      </c>
      <c r="M1321">
        <v>4.5</v>
      </c>
      <c r="N1321">
        <v>3839.5</v>
      </c>
      <c r="O1321">
        <v>-0.53</v>
      </c>
      <c r="P1321">
        <v>118.384</v>
      </c>
      <c r="Q1321">
        <v>116.952</v>
      </c>
    </row>
    <row r="1322" spans="1:17" x14ac:dyDescent="0.2">
      <c r="A1322" s="60">
        <v>44927</v>
      </c>
      <c r="B1322">
        <v>153.9</v>
      </c>
      <c r="C1322">
        <v>154.9</v>
      </c>
      <c r="D1322">
        <v>144.30000000000001</v>
      </c>
      <c r="E1322">
        <v>145.1</v>
      </c>
      <c r="F1322">
        <v>160.5</v>
      </c>
      <c r="G1322">
        <v>299.17</v>
      </c>
      <c r="H1322">
        <v>300.42</v>
      </c>
      <c r="I1322">
        <v>301.96199999999999</v>
      </c>
      <c r="J1322">
        <v>302.642</v>
      </c>
      <c r="K1322">
        <v>3.5</v>
      </c>
      <c r="L1322">
        <v>4.33</v>
      </c>
      <c r="M1322">
        <v>4.5</v>
      </c>
      <c r="N1322">
        <v>4076.6</v>
      </c>
      <c r="O1322">
        <v>-0.69</v>
      </c>
      <c r="P1322">
        <v>119.018</v>
      </c>
      <c r="Q1322">
        <v>117.505</v>
      </c>
    </row>
    <row r="1323" spans="1:17" x14ac:dyDescent="0.2">
      <c r="A1323" s="60">
        <v>44958</v>
      </c>
      <c r="B1323">
        <v>154.5</v>
      </c>
      <c r="C1323">
        <v>155.1</v>
      </c>
      <c r="D1323">
        <v>145</v>
      </c>
      <c r="E1323">
        <v>145.5</v>
      </c>
      <c r="F1323">
        <v>160.1</v>
      </c>
      <c r="G1323">
        <v>300.83999999999997</v>
      </c>
      <c r="H1323">
        <v>301.45</v>
      </c>
      <c r="I1323">
        <v>304.01100000000002</v>
      </c>
      <c r="J1323">
        <v>304.12299999999999</v>
      </c>
      <c r="K1323">
        <v>3.6</v>
      </c>
      <c r="L1323">
        <v>4.57</v>
      </c>
      <c r="M1323">
        <v>4.75</v>
      </c>
      <c r="N1323">
        <v>3970.15</v>
      </c>
      <c r="O1323">
        <v>-0.89</v>
      </c>
      <c r="P1323">
        <v>119.369</v>
      </c>
      <c r="Q1323">
        <v>117.929</v>
      </c>
    </row>
    <row r="1324" spans="1:17" x14ac:dyDescent="0.2">
      <c r="A1324" s="60">
        <v>44986</v>
      </c>
      <c r="B1324">
        <v>155.30000000000001</v>
      </c>
      <c r="C1324">
        <v>155.30000000000001</v>
      </c>
      <c r="D1324">
        <v>145.9</v>
      </c>
      <c r="E1324">
        <v>146</v>
      </c>
      <c r="F1324">
        <v>161.69999999999999</v>
      </c>
      <c r="G1324">
        <v>301.83600000000001</v>
      </c>
      <c r="H1324">
        <v>301.82100000000003</v>
      </c>
      <c r="I1324">
        <v>305.476</v>
      </c>
      <c r="J1324">
        <v>305.14699999999999</v>
      </c>
      <c r="K1324">
        <v>3.5</v>
      </c>
      <c r="L1324">
        <v>4.6500000000000004</v>
      </c>
      <c r="M1324">
        <v>5</v>
      </c>
      <c r="N1324">
        <v>4109.3100000000004</v>
      </c>
      <c r="O1324">
        <v>-0.57999999999999996</v>
      </c>
      <c r="P1324">
        <v>119.538</v>
      </c>
      <c r="Q1324">
        <v>118.315</v>
      </c>
    </row>
    <row r="1325" spans="1:17" x14ac:dyDescent="0.2">
      <c r="A1325" s="60">
        <v>45017</v>
      </c>
      <c r="B1325">
        <v>156.4</v>
      </c>
      <c r="C1325">
        <v>156.1</v>
      </c>
      <c r="D1325">
        <v>146.6</v>
      </c>
      <c r="E1325">
        <v>146.5</v>
      </c>
      <c r="F1325">
        <v>163.69999999999999</v>
      </c>
      <c r="G1325">
        <v>303.363</v>
      </c>
      <c r="H1325">
        <v>302.84500000000003</v>
      </c>
      <c r="I1325">
        <v>306.899</v>
      </c>
      <c r="J1325">
        <v>306.53399999999999</v>
      </c>
      <c r="K1325">
        <v>3.4</v>
      </c>
      <c r="L1325">
        <v>4.83</v>
      </c>
      <c r="M1325">
        <v>5</v>
      </c>
      <c r="N1325">
        <v>4169.4799999999996</v>
      </c>
      <c r="O1325">
        <v>-0.6</v>
      </c>
      <c r="P1325">
        <v>119.95099999999999</v>
      </c>
      <c r="Q1325">
        <v>118.73399999999999</v>
      </c>
    </row>
    <row r="1326" spans="1:17" x14ac:dyDescent="0.2">
      <c r="A1326" s="60">
        <v>45047</v>
      </c>
      <c r="B1326">
        <v>157</v>
      </c>
      <c r="C1326">
        <v>156.19999999999999</v>
      </c>
      <c r="D1326">
        <v>147.19999999999999</v>
      </c>
      <c r="E1326">
        <v>146.6</v>
      </c>
      <c r="F1326">
        <v>164.1</v>
      </c>
      <c r="G1326">
        <v>304.12700000000001</v>
      </c>
      <c r="H1326">
        <v>303.334</v>
      </c>
      <c r="I1326">
        <v>308.096</v>
      </c>
      <c r="J1326">
        <v>307.65199999999999</v>
      </c>
      <c r="K1326">
        <v>3.6</v>
      </c>
      <c r="L1326">
        <v>5.0599999999999996</v>
      </c>
      <c r="M1326">
        <v>5.25</v>
      </c>
      <c r="N1326">
        <v>4179.83</v>
      </c>
      <c r="O1326">
        <v>-0.76</v>
      </c>
      <c r="P1326">
        <v>120.15</v>
      </c>
      <c r="Q1326">
        <v>119.083</v>
      </c>
    </row>
    <row r="1327" spans="1:17" x14ac:dyDescent="0.2">
      <c r="A1327" s="60">
        <v>45078</v>
      </c>
      <c r="B1327">
        <v>157.19999999999999</v>
      </c>
      <c r="C1327">
        <v>156.6</v>
      </c>
      <c r="D1327">
        <v>147.19999999999999</v>
      </c>
      <c r="E1327">
        <v>146.9</v>
      </c>
      <c r="F1327">
        <v>164.4</v>
      </c>
      <c r="G1327">
        <v>305.10899999999998</v>
      </c>
      <c r="H1327">
        <v>304.01400000000001</v>
      </c>
      <c r="I1327">
        <v>308.91000000000003</v>
      </c>
      <c r="J1327">
        <v>308.322</v>
      </c>
      <c r="K1327">
        <v>3.6</v>
      </c>
      <c r="L1327">
        <v>5.08</v>
      </c>
      <c r="M1327">
        <v>5.25</v>
      </c>
      <c r="N1327">
        <v>4450.38</v>
      </c>
      <c r="O1327">
        <v>-1.06</v>
      </c>
      <c r="P1327">
        <v>120.46899999999999</v>
      </c>
      <c r="Q1327">
        <v>119.39</v>
      </c>
    </row>
    <row r="1328" spans="1:17" x14ac:dyDescent="0.2">
      <c r="A1328" s="60">
        <v>45108</v>
      </c>
      <c r="B1328">
        <v>158.1</v>
      </c>
      <c r="C1328">
        <v>157.19999999999999</v>
      </c>
      <c r="D1328">
        <v>148</v>
      </c>
      <c r="E1328">
        <v>147.4</v>
      </c>
      <c r="F1328">
        <v>166</v>
      </c>
      <c r="G1328">
        <v>305.69099999999997</v>
      </c>
      <c r="H1328">
        <v>304.60899999999998</v>
      </c>
      <c r="I1328">
        <v>309.40199999999999</v>
      </c>
      <c r="J1328">
        <v>308.95999999999998</v>
      </c>
      <c r="K1328">
        <v>3.5</v>
      </c>
      <c r="L1328">
        <v>5.12</v>
      </c>
      <c r="M1328">
        <v>5.5</v>
      </c>
      <c r="N1328">
        <v>4588.96</v>
      </c>
      <c r="O1328">
        <v>-0.91</v>
      </c>
      <c r="P1328">
        <v>120.607</v>
      </c>
      <c r="Q1328">
        <v>119.556</v>
      </c>
    </row>
    <row r="1329" spans="1:17" x14ac:dyDescent="0.2">
      <c r="A1329" s="60">
        <v>45139</v>
      </c>
      <c r="B1329">
        <v>158.69999999999999</v>
      </c>
      <c r="C1329">
        <v>158.30000000000001</v>
      </c>
      <c r="D1329">
        <v>148.30000000000001</v>
      </c>
      <c r="E1329">
        <v>148</v>
      </c>
      <c r="F1329">
        <v>166.8</v>
      </c>
      <c r="G1329">
        <v>307.02600000000001</v>
      </c>
      <c r="H1329">
        <v>306.08199999999999</v>
      </c>
      <c r="I1329">
        <v>310.10300000000001</v>
      </c>
      <c r="J1329">
        <v>309.58</v>
      </c>
      <c r="K1329">
        <v>3.7</v>
      </c>
      <c r="L1329">
        <v>5.33</v>
      </c>
      <c r="M1329">
        <v>5.5</v>
      </c>
      <c r="N1329">
        <v>4507.66</v>
      </c>
      <c r="O1329">
        <v>-0.76</v>
      </c>
      <c r="P1329">
        <v>120.97</v>
      </c>
      <c r="Q1329">
        <v>119.68899999999999</v>
      </c>
    </row>
    <row r="1330" spans="1:17" x14ac:dyDescent="0.2">
      <c r="A1330" s="60">
        <v>45170</v>
      </c>
      <c r="B1330">
        <v>158.5</v>
      </c>
      <c r="C1330">
        <v>158.6</v>
      </c>
      <c r="D1330">
        <v>148.19999999999999</v>
      </c>
      <c r="E1330">
        <v>148.19999999999999</v>
      </c>
      <c r="F1330">
        <v>166</v>
      </c>
      <c r="G1330">
        <v>307.78899999999999</v>
      </c>
      <c r="H1330">
        <v>307.27600000000001</v>
      </c>
      <c r="I1330">
        <v>310.81700000000001</v>
      </c>
      <c r="J1330">
        <v>310.53899999999999</v>
      </c>
      <c r="K1330">
        <v>3.7</v>
      </c>
      <c r="L1330">
        <v>5.33</v>
      </c>
      <c r="M1330">
        <v>5.5</v>
      </c>
      <c r="N1330">
        <v>4288.05</v>
      </c>
      <c r="O1330">
        <v>-0.44</v>
      </c>
      <c r="P1330">
        <v>121.419</v>
      </c>
      <c r="Q1330">
        <v>120.05800000000001</v>
      </c>
    </row>
    <row r="1331" spans="1:17" x14ac:dyDescent="0.2">
      <c r="A1331" s="60">
        <v>45200</v>
      </c>
      <c r="B1331">
        <v>158.6</v>
      </c>
      <c r="C1331">
        <v>158.5</v>
      </c>
      <c r="D1331">
        <v>149</v>
      </c>
      <c r="E1331">
        <v>148.69999999999999</v>
      </c>
      <c r="F1331">
        <v>165.2</v>
      </c>
      <c r="G1331">
        <v>307.67099999999999</v>
      </c>
      <c r="H1331">
        <v>307.69600000000003</v>
      </c>
      <c r="I1331">
        <v>311.38</v>
      </c>
      <c r="J1331">
        <v>311.45699999999999</v>
      </c>
      <c r="K1331">
        <v>3.9</v>
      </c>
      <c r="L1331">
        <v>5.33</v>
      </c>
      <c r="M1331">
        <v>5.5</v>
      </c>
      <c r="N1331">
        <v>4193.8</v>
      </c>
      <c r="O1331">
        <v>-0.19</v>
      </c>
      <c r="P1331">
        <v>121.48399999999999</v>
      </c>
      <c r="Q1331">
        <v>120.241</v>
      </c>
    </row>
    <row r="1332" spans="1:17" x14ac:dyDescent="0.2">
      <c r="A1332" s="60">
        <v>45231</v>
      </c>
      <c r="B1332">
        <v>158.80000000000001</v>
      </c>
      <c r="C1332">
        <v>159</v>
      </c>
      <c r="D1332">
        <v>149.30000000000001</v>
      </c>
      <c r="E1332">
        <v>149.30000000000001</v>
      </c>
      <c r="F1332">
        <v>165.6</v>
      </c>
      <c r="G1332">
        <v>307.05099999999999</v>
      </c>
      <c r="H1332">
        <v>308.14800000000002</v>
      </c>
      <c r="I1332">
        <v>311.60599999999999</v>
      </c>
      <c r="J1332">
        <v>312.392</v>
      </c>
      <c r="K1332">
        <v>3.7</v>
      </c>
      <c r="L1332">
        <v>5.33</v>
      </c>
      <c r="M1332">
        <v>5.5</v>
      </c>
      <c r="N1332">
        <v>4567.8</v>
      </c>
      <c r="O1332">
        <v>-0.36</v>
      </c>
      <c r="P1332">
        <v>121.49299999999999</v>
      </c>
      <c r="Q1332">
        <v>120.374</v>
      </c>
    </row>
    <row r="1333" spans="1:17" x14ac:dyDescent="0.2">
      <c r="A1333" s="60">
        <v>45261</v>
      </c>
      <c r="B1333">
        <v>158.30000000000001</v>
      </c>
      <c r="C1333">
        <v>159.4</v>
      </c>
      <c r="D1333">
        <v>148.9</v>
      </c>
      <c r="E1333">
        <v>149.5</v>
      </c>
      <c r="F1333">
        <v>165.6</v>
      </c>
      <c r="G1333">
        <v>306.74599999999998</v>
      </c>
      <c r="H1333">
        <v>308.74099999999999</v>
      </c>
      <c r="I1333">
        <v>311.90699999999998</v>
      </c>
      <c r="J1333">
        <v>313.19499999999999</v>
      </c>
      <c r="K1333">
        <v>3.8</v>
      </c>
      <c r="L1333">
        <v>5.33</v>
      </c>
      <c r="M1333">
        <v>5.5</v>
      </c>
      <c r="N1333">
        <v>4769.83</v>
      </c>
      <c r="O1333">
        <v>-0.35</v>
      </c>
      <c r="P1333">
        <v>121.66</v>
      </c>
      <c r="Q1333">
        <v>120.592</v>
      </c>
    </row>
    <row r="1334" spans="1:17" x14ac:dyDescent="0.2">
      <c r="A1334" s="60">
        <v>45292</v>
      </c>
      <c r="B1334">
        <v>158.30000000000001</v>
      </c>
      <c r="C1334">
        <v>159.4</v>
      </c>
      <c r="D1334">
        <v>148.80000000000001</v>
      </c>
      <c r="E1334">
        <v>149.69999999999999</v>
      </c>
      <c r="F1334">
        <v>165.9</v>
      </c>
      <c r="G1334">
        <v>308.41699999999997</v>
      </c>
      <c r="H1334">
        <v>309.69799999999998</v>
      </c>
      <c r="I1334">
        <v>313.62299999999999</v>
      </c>
      <c r="J1334">
        <v>314.31900000000002</v>
      </c>
      <c r="K1334">
        <v>3.7</v>
      </c>
      <c r="L1334">
        <v>5.33</v>
      </c>
      <c r="M1334">
        <v>5.5</v>
      </c>
      <c r="N1334">
        <v>4845.6499999999996</v>
      </c>
      <c r="O1334">
        <v>-0.28000000000000003</v>
      </c>
      <c r="P1334">
        <v>122.23</v>
      </c>
      <c r="Q1334">
        <v>121.217</v>
      </c>
    </row>
    <row r="1335" spans="1:17" x14ac:dyDescent="0.2">
      <c r="A1335" s="60">
        <v>45323</v>
      </c>
      <c r="B1335">
        <v>158.80000000000001</v>
      </c>
      <c r="C1335">
        <v>159.4</v>
      </c>
      <c r="D1335">
        <v>149.1</v>
      </c>
      <c r="E1335">
        <v>149.6</v>
      </c>
      <c r="F1335">
        <v>166.8</v>
      </c>
      <c r="G1335">
        <v>310.32600000000002</v>
      </c>
      <c r="H1335">
        <v>310.96699999999998</v>
      </c>
      <c r="I1335">
        <v>315.41899999999998</v>
      </c>
      <c r="J1335">
        <v>315.56400000000002</v>
      </c>
      <c r="K1335">
        <v>3.9</v>
      </c>
      <c r="L1335">
        <v>5.33</v>
      </c>
      <c r="M1335">
        <v>5.5</v>
      </c>
      <c r="N1335">
        <v>5096.2700000000004</v>
      </c>
      <c r="O1335">
        <v>-0.39</v>
      </c>
      <c r="P1335">
        <v>122.598</v>
      </c>
      <c r="Q1335">
        <v>121.53700000000001</v>
      </c>
    </row>
    <row r="1336" spans="1:17" x14ac:dyDescent="0.2">
      <c r="A1336" s="60">
        <v>45352</v>
      </c>
      <c r="B1336">
        <v>159.80000000000001</v>
      </c>
      <c r="C1336">
        <v>159.80000000000001</v>
      </c>
      <c r="D1336">
        <v>150.1</v>
      </c>
      <c r="E1336">
        <v>150.19999999999999</v>
      </c>
      <c r="F1336">
        <v>167.3</v>
      </c>
      <c r="G1336">
        <v>312.33199999999999</v>
      </c>
      <c r="H1336">
        <v>312.34500000000003</v>
      </c>
      <c r="I1336">
        <v>317.08800000000002</v>
      </c>
      <c r="J1336">
        <v>316.79199999999997</v>
      </c>
      <c r="K1336">
        <v>3.9</v>
      </c>
      <c r="L1336">
        <v>5.33</v>
      </c>
      <c r="M1336">
        <v>5.5</v>
      </c>
      <c r="N1336">
        <v>5254.35</v>
      </c>
      <c r="O1336">
        <v>-0.39</v>
      </c>
      <c r="P1336">
        <v>123.038</v>
      </c>
      <c r="Q1336">
        <v>122.009</v>
      </c>
    </row>
    <row r="1337" spans="1:17" x14ac:dyDescent="0.2">
      <c r="A1337" s="60">
        <v>45383</v>
      </c>
      <c r="B1337">
        <v>160.6</v>
      </c>
      <c r="C1337">
        <v>160.30000000000001</v>
      </c>
      <c r="D1337">
        <v>150.5</v>
      </c>
      <c r="E1337">
        <v>150.30000000000001</v>
      </c>
      <c r="F1337">
        <v>168.6</v>
      </c>
      <c r="G1337">
        <v>313.548</v>
      </c>
      <c r="H1337">
        <v>313.02300000000002</v>
      </c>
      <c r="I1337">
        <v>317.97800000000001</v>
      </c>
      <c r="J1337">
        <v>317.649</v>
      </c>
      <c r="K1337">
        <v>3.9</v>
      </c>
      <c r="L1337">
        <v>5.33</v>
      </c>
      <c r="M1337">
        <v>5.5</v>
      </c>
      <c r="N1337">
        <v>5035.6899999999996</v>
      </c>
      <c r="O1337">
        <v>-0.35</v>
      </c>
      <c r="P1337">
        <v>123.34099999999999</v>
      </c>
      <c r="Q1337">
        <v>122.304</v>
      </c>
    </row>
    <row r="1338" spans="1:17" x14ac:dyDescent="0.2">
      <c r="A1338" s="60">
        <v>45413</v>
      </c>
      <c r="B1338">
        <v>161.5</v>
      </c>
      <c r="C1338">
        <v>160.69999999999999</v>
      </c>
      <c r="D1338">
        <v>151.4</v>
      </c>
      <c r="E1338">
        <v>150.80000000000001</v>
      </c>
      <c r="F1338">
        <v>169.1</v>
      </c>
      <c r="G1338">
        <v>314.06900000000002</v>
      </c>
      <c r="H1338">
        <v>313.17500000000001</v>
      </c>
      <c r="I1338">
        <v>318.62900000000002</v>
      </c>
      <c r="J1338">
        <v>318.09500000000003</v>
      </c>
      <c r="K1338">
        <v>3.9</v>
      </c>
      <c r="L1338">
        <v>5.33</v>
      </c>
      <c r="M1338">
        <v>5.5</v>
      </c>
      <c r="N1338">
        <v>5277.51</v>
      </c>
      <c r="O1338">
        <v>-0.38</v>
      </c>
      <c r="P1338">
        <v>123.348</v>
      </c>
      <c r="Q1338">
        <v>122.383</v>
      </c>
    </row>
    <row r="1339" spans="1:17" x14ac:dyDescent="0.2">
      <c r="A1339" s="60">
        <v>45444</v>
      </c>
      <c r="B1339">
        <v>161.4</v>
      </c>
      <c r="C1339">
        <v>160.80000000000001</v>
      </c>
      <c r="D1339">
        <v>151.4</v>
      </c>
      <c r="E1339">
        <v>151</v>
      </c>
      <c r="F1339">
        <v>169.4</v>
      </c>
      <c r="G1339">
        <v>314.17500000000001</v>
      </c>
      <c r="H1339">
        <v>313.04399999999998</v>
      </c>
      <c r="I1339">
        <v>319.00299999999999</v>
      </c>
      <c r="J1339">
        <v>318.39</v>
      </c>
      <c r="K1339">
        <v>4.0999999999999996</v>
      </c>
      <c r="L1339">
        <v>5.33</v>
      </c>
      <c r="M1339">
        <v>5.5</v>
      </c>
      <c r="N1339">
        <v>5460.48</v>
      </c>
      <c r="O1339">
        <v>-0.35</v>
      </c>
      <c r="P1339">
        <v>123.539</v>
      </c>
      <c r="Q1339">
        <v>122.67700000000001</v>
      </c>
    </row>
    <row r="1340" spans="1:17" x14ac:dyDescent="0.2">
      <c r="A1340" s="60">
        <v>45474</v>
      </c>
      <c r="B1340">
        <v>162.1</v>
      </c>
      <c r="C1340">
        <v>161.19999999999999</v>
      </c>
      <c r="D1340">
        <v>152</v>
      </c>
      <c r="E1340">
        <v>151.4</v>
      </c>
      <c r="F1340">
        <v>170.4</v>
      </c>
      <c r="G1340">
        <v>314.54000000000002</v>
      </c>
      <c r="H1340">
        <v>313.56900000000002</v>
      </c>
      <c r="I1340">
        <v>319.214</v>
      </c>
      <c r="J1340">
        <v>318.94</v>
      </c>
      <c r="K1340">
        <v>4.2</v>
      </c>
      <c r="L1340">
        <v>5.33</v>
      </c>
      <c r="M1340">
        <v>5.5</v>
      </c>
      <c r="N1340">
        <v>5522.3</v>
      </c>
      <c r="O1340">
        <v>-0.2</v>
      </c>
      <c r="P1340">
        <v>123.736</v>
      </c>
      <c r="Q1340">
        <v>122.911</v>
      </c>
    </row>
    <row r="1341" spans="1:17" x14ac:dyDescent="0.2">
      <c r="A1341" s="60">
        <v>45505</v>
      </c>
      <c r="B1341">
        <v>161.80000000000001</v>
      </c>
      <c r="C1341">
        <v>161.30000000000001</v>
      </c>
      <c r="D1341">
        <v>151.80000000000001</v>
      </c>
      <c r="E1341">
        <v>151.6</v>
      </c>
      <c r="F1341">
        <v>170.2</v>
      </c>
      <c r="G1341">
        <v>314.79599999999999</v>
      </c>
      <c r="H1341">
        <v>314.06200000000001</v>
      </c>
      <c r="I1341">
        <v>320.017</v>
      </c>
      <c r="J1341">
        <v>319.75</v>
      </c>
      <c r="K1341">
        <v>4.2</v>
      </c>
      <c r="L1341">
        <v>5.33</v>
      </c>
      <c r="M1341">
        <v>5.5</v>
      </c>
      <c r="N1341">
        <v>5648.4</v>
      </c>
      <c r="O1341">
        <v>0</v>
      </c>
      <c r="P1341">
        <v>123.889</v>
      </c>
      <c r="Q1341">
        <v>123.128</v>
      </c>
    </row>
    <row r="1342" spans="1:17" x14ac:dyDescent="0.2">
      <c r="A1342" s="60">
        <v>45536</v>
      </c>
      <c r="B1342">
        <v>161.1</v>
      </c>
      <c r="C1342">
        <v>161.19999999999999</v>
      </c>
      <c r="D1342">
        <v>151.69999999999999</v>
      </c>
      <c r="E1342">
        <v>151.80000000000001</v>
      </c>
      <c r="F1342">
        <v>169.2</v>
      </c>
      <c r="G1342">
        <v>315.30099999999999</v>
      </c>
      <c r="H1342">
        <v>314.73200000000003</v>
      </c>
      <c r="I1342">
        <v>321.10899999999998</v>
      </c>
      <c r="J1342">
        <v>320.73200000000003</v>
      </c>
      <c r="K1342">
        <v>4.0999999999999996</v>
      </c>
      <c r="L1342">
        <v>5.13</v>
      </c>
      <c r="M1342">
        <v>5</v>
      </c>
      <c r="N1342">
        <v>5762.48</v>
      </c>
      <c r="O1342">
        <v>0.15</v>
      </c>
      <c r="P1342">
        <v>124.164</v>
      </c>
      <c r="Q1342">
        <v>123.46599999999999</v>
      </c>
    </row>
    <row r="1343" spans="1:17" x14ac:dyDescent="0.2">
      <c r="A1343" s="60">
        <v>45566</v>
      </c>
      <c r="B1343">
        <v>161.80000000000001</v>
      </c>
      <c r="C1343">
        <v>161.69999999999999</v>
      </c>
      <c r="D1343">
        <v>152.4</v>
      </c>
      <c r="E1343">
        <v>152.1</v>
      </c>
      <c r="F1343">
        <v>170.1</v>
      </c>
      <c r="G1343">
        <v>315.66399999999999</v>
      </c>
      <c r="H1343">
        <v>315.63099999999997</v>
      </c>
      <c r="I1343">
        <v>321.75799999999998</v>
      </c>
      <c r="J1343">
        <v>321.73099999999999</v>
      </c>
      <c r="K1343">
        <v>4.0999999999999996</v>
      </c>
      <c r="L1343">
        <v>4.83</v>
      </c>
      <c r="M1343">
        <v>5</v>
      </c>
      <c r="N1343">
        <v>5705.45</v>
      </c>
      <c r="O1343">
        <v>0.12</v>
      </c>
      <c r="P1343">
        <v>124.494</v>
      </c>
      <c r="Q1343">
        <v>123.83199999999999</v>
      </c>
    </row>
    <row r="1344" spans="1:17" x14ac:dyDescent="0.2">
      <c r="A1344" s="60">
        <v>45597</v>
      </c>
      <c r="B1344">
        <v>161.80000000000001</v>
      </c>
      <c r="C1344">
        <v>162</v>
      </c>
      <c r="D1344">
        <v>152.19999999999999</v>
      </c>
      <c r="E1344">
        <v>152.4</v>
      </c>
      <c r="F1344">
        <v>170.2</v>
      </c>
      <c r="G1344">
        <v>315.49299999999999</v>
      </c>
      <c r="H1344">
        <v>316.52800000000002</v>
      </c>
      <c r="I1344">
        <v>321.947</v>
      </c>
      <c r="J1344">
        <v>322.65699999999998</v>
      </c>
      <c r="K1344">
        <v>4.2</v>
      </c>
      <c r="L1344">
        <v>4.6399999999999997</v>
      </c>
      <c r="M1344">
        <v>4.75</v>
      </c>
      <c r="N1344">
        <v>6032.38</v>
      </c>
      <c r="O1344">
        <v>0.05</v>
      </c>
      <c r="P1344">
        <v>124.637</v>
      </c>
      <c r="Q1344">
        <v>123.962</v>
      </c>
    </row>
    <row r="1345" spans="1:17" x14ac:dyDescent="0.2">
      <c r="A1345" s="60">
        <v>45627</v>
      </c>
      <c r="B1345">
        <v>161.19999999999999</v>
      </c>
      <c r="C1345">
        <v>162.30000000000001</v>
      </c>
      <c r="D1345">
        <v>152.1</v>
      </c>
      <c r="E1345">
        <v>152.80000000000001</v>
      </c>
      <c r="F1345">
        <v>169.7</v>
      </c>
      <c r="G1345">
        <v>315.60500000000002</v>
      </c>
      <c r="H1345">
        <v>317.60399999999998</v>
      </c>
      <c r="I1345">
        <v>322.00700000000001</v>
      </c>
      <c r="J1345">
        <v>323.25900000000001</v>
      </c>
      <c r="K1345">
        <v>4.0999999999999996</v>
      </c>
      <c r="L1345">
        <v>4.4800000000000004</v>
      </c>
      <c r="M1345">
        <v>4.5</v>
      </c>
      <c r="N1345">
        <v>5881.63</v>
      </c>
      <c r="O1345">
        <v>0.33</v>
      </c>
      <c r="P1345">
        <v>124.979</v>
      </c>
      <c r="Q1345">
        <v>124.196</v>
      </c>
    </row>
    <row r="1346" spans="1:17" x14ac:dyDescent="0.2">
      <c r="A1346" s="60">
        <v>45658</v>
      </c>
      <c r="B1346">
        <v>161.30000000000001</v>
      </c>
      <c r="C1346">
        <v>162.5</v>
      </c>
      <c r="D1346">
        <v>152</v>
      </c>
      <c r="E1346">
        <v>153.1</v>
      </c>
      <c r="F1346">
        <v>170.1</v>
      </c>
      <c r="G1346">
        <v>317.67099999999999</v>
      </c>
      <c r="H1346">
        <v>318.96100000000001</v>
      </c>
      <c r="I1346">
        <v>323.84199999999998</v>
      </c>
      <c r="J1346">
        <v>324.63799999999998</v>
      </c>
      <c r="K1346">
        <v>4</v>
      </c>
      <c r="L1346">
        <v>4.33</v>
      </c>
      <c r="M1346">
        <v>4.5</v>
      </c>
      <c r="N1346">
        <v>6040.53</v>
      </c>
      <c r="O1346">
        <v>0.36</v>
      </c>
      <c r="P1346">
        <v>125.417</v>
      </c>
      <c r="Q1346">
        <v>124.587</v>
      </c>
    </row>
    <row r="1347" spans="1:17" x14ac:dyDescent="0.2">
      <c r="A1347" s="60">
        <v>45689</v>
      </c>
      <c r="B1347">
        <v>163</v>
      </c>
      <c r="C1347">
        <v>163.5</v>
      </c>
      <c r="D1347">
        <v>153.4</v>
      </c>
      <c r="E1347">
        <v>153.80000000000001</v>
      </c>
      <c r="F1347">
        <v>171.4</v>
      </c>
      <c r="G1347">
        <v>319.08199999999999</v>
      </c>
      <c r="H1347">
        <v>319.67899999999997</v>
      </c>
      <c r="I1347">
        <v>325.25200000000001</v>
      </c>
      <c r="J1347">
        <v>325.46499999999997</v>
      </c>
      <c r="K1347">
        <v>4.2</v>
      </c>
      <c r="L1347">
        <v>4.33</v>
      </c>
      <c r="M1347">
        <v>4.5</v>
      </c>
      <c r="N1347">
        <v>5954.5</v>
      </c>
      <c r="O1347">
        <v>0.25</v>
      </c>
      <c r="P1347">
        <v>125.92100000000001</v>
      </c>
      <c r="Q1347">
        <v>125.145</v>
      </c>
    </row>
    <row r="1348" spans="1:17" x14ac:dyDescent="0.2">
      <c r="A1348" s="60">
        <v>45717</v>
      </c>
      <c r="B1348">
        <v>163.5</v>
      </c>
      <c r="C1348">
        <v>163.5</v>
      </c>
      <c r="D1348">
        <v>153.69999999999999</v>
      </c>
      <c r="E1348">
        <v>153.80000000000001</v>
      </c>
      <c r="F1348">
        <v>172</v>
      </c>
      <c r="G1348">
        <v>319.79899999999998</v>
      </c>
      <c r="H1348">
        <v>319.78500000000003</v>
      </c>
      <c r="I1348">
        <v>325.93299999999999</v>
      </c>
      <c r="J1348">
        <v>325.69</v>
      </c>
      <c r="K1348">
        <v>4.2</v>
      </c>
      <c r="L1348">
        <v>4.33</v>
      </c>
      <c r="M1348">
        <v>4.5</v>
      </c>
      <c r="N1348">
        <v>5611.85</v>
      </c>
      <c r="O1348">
        <v>0.34</v>
      </c>
      <c r="P1348">
        <v>125.941</v>
      </c>
      <c r="Q1348">
        <v>125.267</v>
      </c>
    </row>
    <row r="1349" spans="1:17" x14ac:dyDescent="0.2">
      <c r="A1349" s="60">
        <v>45748</v>
      </c>
      <c r="B1349">
        <v>163.4</v>
      </c>
      <c r="C1349">
        <v>163.1</v>
      </c>
      <c r="D1349">
        <v>154.4</v>
      </c>
      <c r="E1349">
        <v>154.30000000000001</v>
      </c>
      <c r="F1349">
        <v>171.1</v>
      </c>
      <c r="G1349">
        <v>320.79500000000002</v>
      </c>
      <c r="H1349">
        <v>320.30200000000002</v>
      </c>
      <c r="I1349">
        <v>326.815</v>
      </c>
      <c r="J1349">
        <v>326.46699999999998</v>
      </c>
      <c r="K1349">
        <v>4.2</v>
      </c>
      <c r="L1349">
        <v>4.33</v>
      </c>
      <c r="M1349">
        <v>4.5</v>
      </c>
      <c r="N1349">
        <v>5569.06</v>
      </c>
      <c r="O1349">
        <v>0.56999999999999995</v>
      </c>
      <c r="P1349">
        <v>126.15</v>
      </c>
      <c r="Q1349">
        <v>125.502</v>
      </c>
    </row>
    <row r="1350" spans="1:17" x14ac:dyDescent="0.2">
      <c r="A1350" s="60">
        <v>45778</v>
      </c>
      <c r="B1350">
        <v>164.3</v>
      </c>
      <c r="C1350">
        <v>163.5</v>
      </c>
      <c r="D1350">
        <v>155.30000000000001</v>
      </c>
      <c r="E1350">
        <v>154.6</v>
      </c>
      <c r="F1350">
        <v>171.9</v>
      </c>
      <c r="G1350">
        <v>321.46499999999997</v>
      </c>
      <c r="H1350">
        <v>320.62</v>
      </c>
      <c r="I1350">
        <v>327.50900000000001</v>
      </c>
      <c r="J1350">
        <v>326.89299999999997</v>
      </c>
      <c r="K1350">
        <v>4.3</v>
      </c>
      <c r="L1350">
        <v>4.33</v>
      </c>
      <c r="M1350">
        <v>4.5</v>
      </c>
      <c r="N1350">
        <v>5911.69</v>
      </c>
      <c r="O1350">
        <v>0.52</v>
      </c>
      <c r="P1350">
        <v>126.38</v>
      </c>
      <c r="Q1350">
        <v>125.79</v>
      </c>
    </row>
    <row r="1351" spans="1:17" x14ac:dyDescent="0.2">
      <c r="A1351" s="60">
        <v>45809</v>
      </c>
      <c r="B1351">
        <v>164.4</v>
      </c>
      <c r="C1351">
        <v>163.9</v>
      </c>
      <c r="D1351">
        <v>155.4</v>
      </c>
      <c r="E1351">
        <v>155</v>
      </c>
      <c r="F1351">
        <v>172.3</v>
      </c>
      <c r="G1351">
        <v>322.56099999999998</v>
      </c>
      <c r="H1351">
        <v>321.435</v>
      </c>
      <c r="I1351">
        <v>328.36399999999998</v>
      </c>
      <c r="J1351">
        <v>327.65800000000002</v>
      </c>
      <c r="K1351">
        <v>4.0999999999999996</v>
      </c>
      <c r="L1351">
        <v>4.33</v>
      </c>
      <c r="M1351">
        <v>4.5</v>
      </c>
      <c r="N1351">
        <v>6204.95</v>
      </c>
      <c r="O1351">
        <v>0.52</v>
      </c>
      <c r="P1351">
        <v>126.74299999999999</v>
      </c>
      <c r="Q1351">
        <v>126.121</v>
      </c>
    </row>
    <row r="1352" spans="1:17" x14ac:dyDescent="0.2">
      <c r="A1352" s="60">
        <v>45839</v>
      </c>
      <c r="B1352">
        <v>164.9</v>
      </c>
      <c r="C1352">
        <v>164</v>
      </c>
      <c r="D1352">
        <v>155.80000000000001</v>
      </c>
      <c r="E1352">
        <v>155.1</v>
      </c>
      <c r="F1352">
        <v>172.6</v>
      </c>
      <c r="G1352">
        <v>323.048</v>
      </c>
      <c r="H1352">
        <v>322.16899999999998</v>
      </c>
      <c r="I1352">
        <v>328.98</v>
      </c>
      <c r="J1352">
        <v>328.68200000000002</v>
      </c>
      <c r="K1352">
        <v>4.3</v>
      </c>
      <c r="L1352">
        <v>4.33</v>
      </c>
      <c r="M1352">
        <v>4.5</v>
      </c>
      <c r="N1352">
        <v>6339.39</v>
      </c>
      <c r="O1352">
        <v>0.43</v>
      </c>
      <c r="P1352">
        <v>126.96</v>
      </c>
      <c r="Q1352">
        <v>126.43</v>
      </c>
    </row>
    <row r="1353" spans="1:17" x14ac:dyDescent="0.2">
      <c r="A1353" s="60">
        <v>45870</v>
      </c>
      <c r="B1353">
        <v>164.8</v>
      </c>
      <c r="C1353">
        <v>164.3</v>
      </c>
      <c r="D1353">
        <v>155.5</v>
      </c>
      <c r="E1353">
        <v>155.30000000000001</v>
      </c>
      <c r="F1353">
        <v>172.6</v>
      </c>
      <c r="G1353">
        <v>323.976</v>
      </c>
      <c r="H1353">
        <v>323.291</v>
      </c>
      <c r="I1353">
        <v>329.97</v>
      </c>
      <c r="J1353">
        <v>329.7</v>
      </c>
      <c r="K1353">
        <v>4.3</v>
      </c>
      <c r="L1353">
        <v>4.33</v>
      </c>
      <c r="M1353">
        <v>4.5</v>
      </c>
      <c r="N1353">
        <v>6460.26</v>
      </c>
      <c r="O1353">
        <v>0.64</v>
      </c>
      <c r="P1353">
        <v>127.29300000000001</v>
      </c>
      <c r="Q1353">
        <v>126.714</v>
      </c>
    </row>
    <row r="1354" spans="1:17" x14ac:dyDescent="0.2">
      <c r="A1354" s="60">
        <v>45901</v>
      </c>
      <c r="B1354">
        <v>164.9</v>
      </c>
      <c r="C1354">
        <v>165</v>
      </c>
      <c r="D1354">
        <v>155.4</v>
      </c>
      <c r="E1354">
        <v>155.6</v>
      </c>
      <c r="F1354">
        <v>172.4</v>
      </c>
      <c r="G1354">
        <v>324.8</v>
      </c>
      <c r="H1354">
        <v>324.245</v>
      </c>
      <c r="I1354">
        <v>330.80399999999997</v>
      </c>
      <c r="J1354">
        <v>330.41800000000001</v>
      </c>
      <c r="K1354">
        <v>4.4000000000000004</v>
      </c>
      <c r="L1354">
        <v>4.22</v>
      </c>
      <c r="M1354">
        <v>4.25</v>
      </c>
      <c r="N1354">
        <v>6688.46</v>
      </c>
      <c r="O1354">
        <v>0.56000000000000005</v>
      </c>
      <c r="P1354">
        <v>127.625</v>
      </c>
      <c r="Q1354">
        <v>126.95399999999999</v>
      </c>
    </row>
    <row r="1355" spans="1:17" x14ac:dyDescent="0.2">
      <c r="A1355" s="60">
        <v>45931</v>
      </c>
      <c r="B1355">
        <v>165.3</v>
      </c>
      <c r="C1355">
        <v>165.2</v>
      </c>
      <c r="D1355">
        <v>156.5</v>
      </c>
      <c r="E1355">
        <v>156</v>
      </c>
      <c r="F1355">
        <v>173.2</v>
      </c>
      <c r="L1355">
        <v>4.09</v>
      </c>
      <c r="M1355">
        <v>4</v>
      </c>
      <c r="N1355">
        <v>6840.2</v>
      </c>
      <c r="O1355">
        <v>0.51</v>
      </c>
      <c r="P1355">
        <v>127.871</v>
      </c>
      <c r="Q1355">
        <v>127.24299999999999</v>
      </c>
    </row>
    <row r="1356" spans="1:17" x14ac:dyDescent="0.2">
      <c r="A1356" s="60">
        <v>45962</v>
      </c>
      <c r="B1356">
        <v>165.4</v>
      </c>
      <c r="C1356">
        <v>165.6</v>
      </c>
      <c r="D1356">
        <v>155.9</v>
      </c>
      <c r="E1356">
        <v>156.1</v>
      </c>
      <c r="F1356">
        <v>173.4</v>
      </c>
      <c r="G1356">
        <v>324.12200000000001</v>
      </c>
      <c r="H1356">
        <v>325.06299999999999</v>
      </c>
      <c r="I1356">
        <v>330.42500000000001</v>
      </c>
      <c r="J1356">
        <v>331.04300000000001</v>
      </c>
      <c r="K1356">
        <v>4.5</v>
      </c>
      <c r="L1356">
        <v>3.88</v>
      </c>
      <c r="M1356">
        <v>4</v>
      </c>
      <c r="N1356">
        <v>6849.09</v>
      </c>
      <c r="O1356">
        <v>0.55000000000000004</v>
      </c>
      <c r="P1356">
        <v>128.15199999999999</v>
      </c>
      <c r="Q1356">
        <v>127.46899999999999</v>
      </c>
    </row>
    <row r="1357" spans="1:17" x14ac:dyDescent="0.2">
      <c r="A1357" s="60">
        <v>45992</v>
      </c>
      <c r="B1357">
        <v>165</v>
      </c>
      <c r="C1357">
        <v>166.1</v>
      </c>
      <c r="D1357">
        <v>155.9</v>
      </c>
      <c r="E1357">
        <v>156.5</v>
      </c>
      <c r="F1357">
        <v>173.3</v>
      </c>
      <c r="G1357">
        <v>324.05399999999997</v>
      </c>
      <c r="H1357">
        <v>326.03100000000001</v>
      </c>
      <c r="I1357">
        <v>330.50599999999997</v>
      </c>
      <c r="J1357">
        <v>331.81400000000002</v>
      </c>
      <c r="K1357">
        <v>4.4000000000000004</v>
      </c>
      <c r="L1357">
        <v>3.72</v>
      </c>
      <c r="M1357">
        <v>3.75</v>
      </c>
      <c r="N1357">
        <v>6845.5</v>
      </c>
      <c r="O1357">
        <v>0.71</v>
      </c>
      <c r="P1357">
        <v>128.57599999999999</v>
      </c>
      <c r="Q1357">
        <v>127.886</v>
      </c>
    </row>
    <row r="1358" spans="1:17" x14ac:dyDescent="0.2">
      <c r="A1358" s="60">
        <v>46023</v>
      </c>
      <c r="B1358">
        <v>165</v>
      </c>
      <c r="C1358">
        <v>166.2</v>
      </c>
      <c r="D1358">
        <v>155.6</v>
      </c>
      <c r="E1358">
        <v>156.6</v>
      </c>
      <c r="F1358">
        <v>173.5</v>
      </c>
      <c r="G1358">
        <v>325.25200000000001</v>
      </c>
      <c r="H1358">
        <v>326.58800000000002</v>
      </c>
      <c r="I1358">
        <v>331.95</v>
      </c>
      <c r="J1358">
        <v>332.79300000000001</v>
      </c>
      <c r="K1358">
        <v>4.3</v>
      </c>
      <c r="L1358">
        <v>3.64</v>
      </c>
      <c r="M1358">
        <v>3.75</v>
      </c>
      <c r="N1358">
        <v>6939.03</v>
      </c>
      <c r="O1358">
        <v>0.74</v>
      </c>
      <c r="P1358">
        <v>129</v>
      </c>
      <c r="Q1358">
        <v>128.429</v>
      </c>
    </row>
    <row r="1359" spans="1:17" x14ac:dyDescent="0.2">
      <c r="A1359" s="60">
        <v>46054</v>
      </c>
      <c r="B1359">
        <v>165.9</v>
      </c>
      <c r="C1359">
        <v>166.5</v>
      </c>
      <c r="D1359">
        <v>156.4</v>
      </c>
      <c r="E1359">
        <v>156.80000000000001</v>
      </c>
      <c r="F1359">
        <v>174.4</v>
      </c>
      <c r="G1359">
        <v>326.78500000000003</v>
      </c>
      <c r="H1359">
        <v>327.45999999999998</v>
      </c>
      <c r="I1359">
        <v>333.24200000000002</v>
      </c>
      <c r="J1359">
        <v>333.512</v>
      </c>
      <c r="K1359">
        <v>4.4000000000000004</v>
      </c>
      <c r="L1359">
        <v>3.64</v>
      </c>
      <c r="M1359">
        <v>3.75</v>
      </c>
      <c r="N1359">
        <v>6878.88</v>
      </c>
      <c r="O1359">
        <v>0.59</v>
      </c>
      <c r="P1359">
        <v>129.48400000000001</v>
      </c>
      <c r="Q1359">
        <v>128.90100000000001</v>
      </c>
    </row>
    <row r="1360" spans="1:17" x14ac:dyDescent="0.2">
      <c r="A1360" s="60">
        <v>46082</v>
      </c>
      <c r="B1360">
        <v>167.4</v>
      </c>
      <c r="C1360">
        <v>167.3</v>
      </c>
      <c r="D1360">
        <v>156.6</v>
      </c>
      <c r="E1360">
        <v>156.69999999999999</v>
      </c>
      <c r="F1360">
        <v>175.9</v>
      </c>
      <c r="G1360">
        <v>330.21300000000002</v>
      </c>
      <c r="H1360">
        <v>330.29300000000001</v>
      </c>
      <c r="I1360">
        <v>334.39100000000002</v>
      </c>
      <c r="J1360">
        <v>334.16500000000002</v>
      </c>
      <c r="K1360">
        <v>4.3</v>
      </c>
      <c r="L1360">
        <v>3.64</v>
      </c>
      <c r="M1360">
        <v>3.75</v>
      </c>
      <c r="N1360">
        <v>6528.52</v>
      </c>
      <c r="O1360">
        <v>0.51</v>
      </c>
      <c r="P1360">
        <v>130.34399999999999</v>
      </c>
      <c r="Q1360">
        <v>129.279</v>
      </c>
    </row>
    <row r="1361" spans="1:15" x14ac:dyDescent="0.2">
      <c r="A1361" s="60">
        <v>46113</v>
      </c>
      <c r="B1361">
        <v>168</v>
      </c>
      <c r="C1361">
        <v>167.8</v>
      </c>
      <c r="D1361">
        <v>156.69999999999999</v>
      </c>
      <c r="E1361">
        <v>156.69999999999999</v>
      </c>
      <c r="F1361">
        <v>176.6</v>
      </c>
      <c r="G1361">
        <v>333.02</v>
      </c>
      <c r="H1361">
        <v>332.40699999999998</v>
      </c>
      <c r="I1361">
        <v>335.803</v>
      </c>
      <c r="J1361">
        <v>335.423</v>
      </c>
      <c r="K1361">
        <v>4.3</v>
      </c>
      <c r="L1361">
        <v>3.64</v>
      </c>
      <c r="M1361">
        <v>3.75</v>
      </c>
      <c r="N1361">
        <v>7209.01</v>
      </c>
      <c r="O1361">
        <v>0.52</v>
      </c>
    </row>
    <row r="1362" spans="1:15" x14ac:dyDescent="0.2">
      <c r="A1362" s="60">
        <v>46143</v>
      </c>
      <c r="M1362">
        <v>3.75</v>
      </c>
      <c r="N1362">
        <v>7432.97</v>
      </c>
      <c r="O1362">
        <v>0.53</v>
      </c>
    </row>
    <row r="1363" spans="1:15" x14ac:dyDescent="0.2">
      <c r="A1363" s="60">
        <v>46174</v>
      </c>
    </row>
    <row r="1364" spans="1:15" x14ac:dyDescent="0.2">
      <c r="A1364" s="60">
        <v>46204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showGridLines="0" zoomScale="103" zoomScaleNormal="103" workbookViewId="0">
      <selection activeCell="J7" sqref="J7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showGridLines="0" topLeftCell="A2" zoomScale="103" zoomScaleNormal="103" workbookViewId="0">
      <selection activeCell="I63" sqref="I6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showGridLines="0" zoomScale="104" zoomScaleNormal="104" workbookViewId="0">
      <selection activeCell="O64" sqref="O64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showGridLines="0" topLeftCell="A2" zoomScale="103" zoomScaleNormal="103" workbookViewId="0">
      <selection activeCell="I7" sqref="I7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showGridLines="0" topLeftCell="J17" zoomScale="104" zoomScaleNormal="104" workbookViewId="0">
      <selection activeCell="AI39" sqref="AI39"/>
    </sheetView>
  </sheetViews>
  <sheetFormatPr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BD2000"/>
  <sheetViews>
    <sheetView tabSelected="1" workbookViewId="0">
      <pane xSplit="1" ySplit="3" topLeftCell="B1335" activePane="bottomRight" state="frozen"/>
      <selection pane="topRight" activeCell="B1" sqref="B1"/>
      <selection pane="bottomLeft" activeCell="A4" sqref="A4"/>
      <selection pane="bottomRight" activeCell="G1373" sqref="G1373"/>
    </sheetView>
  </sheetViews>
  <sheetFormatPr defaultColWidth="12.5703125" defaultRowHeight="15.75" customHeight="1" x14ac:dyDescent="0.2"/>
  <cols>
    <col min="1" max="1" width="20" customWidth="1"/>
    <col min="2" max="2" width="22.140625" customWidth="1"/>
    <col min="3" max="3" width="24.7109375" customWidth="1"/>
    <col min="4" max="4" width="19.140625" customWidth="1"/>
    <col min="5" max="5" width="18.28515625" customWidth="1"/>
    <col min="6" max="6" width="21.42578125" customWidth="1"/>
    <col min="7" max="7" width="23.140625" customWidth="1"/>
    <col min="8" max="8" width="29.28515625" customWidth="1"/>
    <col min="9" max="9" width="51.140625" customWidth="1"/>
    <col min="10" max="10" width="27.7109375" customWidth="1"/>
    <col min="11" max="11" width="2.85546875" customWidth="1"/>
    <col min="12" max="12" width="15" bestFit="1" customWidth="1"/>
    <col min="13" max="13" width="23.140625" customWidth="1"/>
    <col min="14" max="14" width="23.7109375" customWidth="1"/>
    <col min="15" max="16" width="15.42578125" bestFit="1" customWidth="1"/>
    <col min="17" max="18" width="16.42578125" bestFit="1" customWidth="1"/>
    <col min="19" max="19" width="23.85546875" bestFit="1" customWidth="1"/>
    <col min="20" max="20" width="20.7109375" customWidth="1"/>
    <col min="21" max="21" width="21.28515625" customWidth="1"/>
    <col min="23" max="23" width="29.42578125" bestFit="1" customWidth="1"/>
    <col min="24" max="24" width="29.140625" customWidth="1"/>
    <col min="25" max="25" width="29.28515625" bestFit="1" customWidth="1"/>
    <col min="27" max="27" width="28.28515625" bestFit="1" customWidth="1"/>
    <col min="28" max="28" width="38.5703125" bestFit="1" customWidth="1"/>
    <col min="29" max="29" width="31.140625" bestFit="1" customWidth="1"/>
    <col min="35" max="35" width="16.140625" bestFit="1" customWidth="1"/>
    <col min="36" max="36" width="14.7109375" style="51" bestFit="1" customWidth="1"/>
    <col min="40" max="40" width="20.7109375" bestFit="1" customWidth="1"/>
    <col min="41" max="41" width="21.5703125" bestFit="1" customWidth="1"/>
    <col min="42" max="43" width="16.85546875" bestFit="1" customWidth="1"/>
    <col min="44" max="45" width="18" bestFit="1" customWidth="1"/>
    <col min="46" max="46" width="13.5703125" customWidth="1"/>
    <col min="47" max="47" width="20.7109375" bestFit="1" customWidth="1"/>
    <col min="48" max="48" width="21.5703125" bestFit="1" customWidth="1"/>
    <col min="49" max="50" width="16.85546875" bestFit="1" customWidth="1"/>
    <col min="51" max="52" width="18" bestFit="1" customWidth="1"/>
    <col min="53" max="53" width="17.28515625" customWidth="1"/>
  </cols>
  <sheetData>
    <row r="1" spans="1:56" ht="15.75" customHeight="1" x14ac:dyDescent="0.4">
      <c r="A1" s="1" t="s">
        <v>0</v>
      </c>
      <c r="B1" s="2" t="s">
        <v>1</v>
      </c>
      <c r="C1" s="41"/>
      <c r="D1" s="1" t="s">
        <v>44</v>
      </c>
      <c r="F1" s="3"/>
      <c r="I1" s="39" t="s">
        <v>45</v>
      </c>
      <c r="J1" s="5"/>
      <c r="M1" s="6" t="s">
        <v>4</v>
      </c>
      <c r="N1" s="6"/>
      <c r="T1" s="39" t="s">
        <v>46</v>
      </c>
      <c r="W1" s="7"/>
      <c r="X1" s="7"/>
      <c r="Y1" s="7"/>
      <c r="AA1" s="1" t="s">
        <v>47</v>
      </c>
      <c r="AB1" s="4" t="s">
        <v>48</v>
      </c>
      <c r="AE1" s="1" t="s">
        <v>49</v>
      </c>
      <c r="AF1" s="1" t="s">
        <v>50</v>
      </c>
      <c r="AG1" s="4" t="s">
        <v>51</v>
      </c>
    </row>
    <row r="2" spans="1:56" ht="12.75" customHeight="1" x14ac:dyDescent="0.2">
      <c r="A2" s="1" t="s">
        <v>6</v>
      </c>
      <c r="E2" s="3"/>
      <c r="F2" s="3"/>
      <c r="I2" s="39" t="s">
        <v>52</v>
      </c>
      <c r="J2" s="39" t="s">
        <v>53</v>
      </c>
      <c r="T2" s="39" t="s">
        <v>54</v>
      </c>
      <c r="W2" s="7" t="s">
        <v>55</v>
      </c>
      <c r="X2" s="40" t="s">
        <v>56</v>
      </c>
      <c r="Y2" s="7"/>
      <c r="AA2" s="1" t="s">
        <v>57</v>
      </c>
      <c r="AB2" s="4" t="s">
        <v>58</v>
      </c>
      <c r="AE2" s="1" t="s">
        <v>59</v>
      </c>
      <c r="AF2" s="4" t="s">
        <v>60</v>
      </c>
      <c r="AL2" s="39" t="s">
        <v>61</v>
      </c>
      <c r="AN2" s="1"/>
      <c r="AO2" s="1"/>
      <c r="AP2" s="1"/>
      <c r="AQ2" s="1"/>
      <c r="AR2" s="1"/>
      <c r="AS2" s="1"/>
      <c r="AT2" s="4" t="s">
        <v>62</v>
      </c>
      <c r="AU2" s="1"/>
      <c r="AV2" s="1"/>
      <c r="AW2" s="1"/>
      <c r="AX2" s="1"/>
      <c r="AY2" s="1"/>
      <c r="AZ2" s="1"/>
      <c r="BA2" s="4" t="s">
        <v>63</v>
      </c>
      <c r="BB2" s="1"/>
      <c r="BC2" s="1"/>
      <c r="BD2" s="1"/>
    </row>
    <row r="3" spans="1:56" ht="12.75" customHeight="1" x14ac:dyDescent="0.2">
      <c r="A3" s="8" t="s">
        <v>9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10" t="s">
        <v>71</v>
      </c>
      <c r="J3" s="11" t="s">
        <v>72</v>
      </c>
      <c r="K3" s="12"/>
      <c r="L3" s="8" t="s">
        <v>9</v>
      </c>
      <c r="M3" s="13" t="s">
        <v>73</v>
      </c>
      <c r="N3" s="13" t="s">
        <v>74</v>
      </c>
      <c r="O3" s="13" t="s">
        <v>75</v>
      </c>
      <c r="P3" s="13" t="s">
        <v>76</v>
      </c>
      <c r="Q3" s="13" t="s">
        <v>77</v>
      </c>
      <c r="R3" s="13" t="s">
        <v>78</v>
      </c>
      <c r="S3" s="13" t="s">
        <v>79</v>
      </c>
      <c r="T3" s="14" t="s">
        <v>80</v>
      </c>
      <c r="U3" s="14" t="s">
        <v>81</v>
      </c>
      <c r="W3" s="15" t="s">
        <v>82</v>
      </c>
      <c r="X3" s="15" t="s">
        <v>83</v>
      </c>
      <c r="Y3" s="49" t="s">
        <v>84</v>
      </c>
      <c r="AA3" s="17" t="s">
        <v>85</v>
      </c>
      <c r="AB3" s="18" t="s">
        <v>86</v>
      </c>
      <c r="AC3" s="18" t="s">
        <v>87</v>
      </c>
      <c r="AE3" s="19" t="s">
        <v>88</v>
      </c>
      <c r="AI3" s="42" t="s">
        <v>89</v>
      </c>
      <c r="AJ3" s="45" t="s">
        <v>90</v>
      </c>
      <c r="AK3" s="4" t="s">
        <v>91</v>
      </c>
      <c r="AL3" s="20" t="s">
        <v>92</v>
      </c>
      <c r="AN3" s="9" t="s">
        <v>93</v>
      </c>
      <c r="AO3" s="9" t="s">
        <v>94</v>
      </c>
      <c r="AP3" s="9" t="s">
        <v>95</v>
      </c>
      <c r="AQ3" s="9" t="s">
        <v>96</v>
      </c>
      <c r="AR3" s="9" t="s">
        <v>97</v>
      </c>
      <c r="AS3" s="9" t="s">
        <v>98</v>
      </c>
      <c r="AT3" s="47" t="s">
        <v>99</v>
      </c>
      <c r="AU3" s="9" t="s">
        <v>93</v>
      </c>
      <c r="AV3" s="9" t="s">
        <v>94</v>
      </c>
      <c r="AW3" s="9" t="s">
        <v>95</v>
      </c>
      <c r="AX3" s="9" t="s">
        <v>96</v>
      </c>
      <c r="AY3" s="9" t="s">
        <v>97</v>
      </c>
      <c r="AZ3" s="9" t="s">
        <v>98</v>
      </c>
      <c r="BA3" s="47" t="s">
        <v>100</v>
      </c>
    </row>
    <row r="4" spans="1:56" ht="12.75" customHeight="1" x14ac:dyDescent="0.2">
      <c r="A4" s="21">
        <f>IF(CPI_Downloader!A2="","",CPI_Downloader!A2)</f>
        <v>4750</v>
      </c>
      <c r="B4" s="22"/>
      <c r="C4" s="22" t="str">
        <f t="shared" ref="C4:C67" si="0">IFERROR((J4/J3-1),"")</f>
        <v/>
      </c>
      <c r="D4" s="22"/>
      <c r="E4" s="22"/>
      <c r="F4" s="22"/>
      <c r="G4" s="22"/>
      <c r="H4" s="22" t="str">
        <f>IF('CDN Data'!B4=0,"",IFERROR(('CDN Data'!B4),""))</f>
        <v/>
      </c>
      <c r="I4" s="23">
        <f>IF(CPI_Downloader!G2="","",CPI_Downloader!G2)</f>
        <v>9.8000000000000007</v>
      </c>
      <c r="J4" s="23" t="str">
        <f>IF(CPI_Downloader!H2="","",CPI_Downloader!H2)</f>
        <v/>
      </c>
      <c r="K4" s="24"/>
      <c r="L4" s="32">
        <f t="shared" ref="L4:L67" si="1">A4</f>
        <v>4750</v>
      </c>
      <c r="M4" s="25"/>
      <c r="N4" s="6"/>
      <c r="O4" s="6"/>
      <c r="P4" s="6"/>
      <c r="Q4" s="6"/>
      <c r="R4" s="6"/>
      <c r="S4" s="25"/>
      <c r="T4" s="26" t="str">
        <f>IF(CPI_Downloader!I2="","",CPI_Downloader!I2)</f>
        <v/>
      </c>
      <c r="U4" s="26" t="str">
        <f>IF(CPI_Downloader!J2="","",CPI_Downloader!J2)</f>
        <v/>
      </c>
      <c r="W4" s="31"/>
      <c r="X4" s="31" t="str">
        <f t="shared" ref="X4:X67" si="2">IFERROR((Y4/100),"")</f>
        <v/>
      </c>
      <c r="Y4" s="16" t="str">
        <f>IF(CPI_Downloader!K2="","",CPI_Downloader!K2)</f>
        <v/>
      </c>
      <c r="AA4" s="33" t="str">
        <f t="shared" ref="AA4:AA67" si="3">IFERROR((AB4/100),"")</f>
        <v/>
      </c>
      <c r="AB4" s="27" t="str">
        <f>IF(CPI_Downloader!M2="","",CPI_Downloader!M2)</f>
        <v/>
      </c>
      <c r="AC4" s="59" t="str">
        <f>IF(CPI_Downloader!L2="","",CPI_Downloader!L2/100)</f>
        <v/>
      </c>
      <c r="AE4" s="28">
        <v>1</v>
      </c>
      <c r="AI4" s="43"/>
      <c r="AJ4" s="50" t="str">
        <f>IF(CPI_Downloader!N2="","",CPI_Downloader!N2)</f>
        <v/>
      </c>
      <c r="AL4" s="29" t="str">
        <f>IF(CPI_Downloader!O2="","",CPI_Downloader!O2)</f>
        <v/>
      </c>
      <c r="AN4" s="43"/>
      <c r="AO4" s="43"/>
      <c r="AP4" s="22"/>
      <c r="AQ4" s="22"/>
      <c r="AR4" s="22"/>
      <c r="AS4" s="22"/>
      <c r="AT4" s="46" t="str">
        <f>IF(CPI_Downloader!P2="","",CPI_Downloader!P2)</f>
        <v/>
      </c>
      <c r="AU4" s="43"/>
      <c r="AV4" s="43"/>
      <c r="AW4" s="43"/>
      <c r="AX4" s="43"/>
      <c r="AY4" s="43"/>
      <c r="AZ4" s="43"/>
      <c r="BA4" s="46" t="str">
        <f>IF(CPI_Downloader!Q2="","",CPI_Downloader!Q2)</f>
        <v/>
      </c>
    </row>
    <row r="5" spans="1:56" ht="12.75" customHeight="1" x14ac:dyDescent="0.2">
      <c r="A5" s="21">
        <f>IF(CPI_Downloader!A3="","",CPI_Downloader!A3)</f>
        <v>4781</v>
      </c>
      <c r="B5" s="22"/>
      <c r="C5" s="22" t="str">
        <f t="shared" si="0"/>
        <v/>
      </c>
      <c r="D5" s="22"/>
      <c r="E5" s="22"/>
      <c r="F5" s="22"/>
      <c r="G5" s="22"/>
      <c r="H5" s="22" t="str">
        <f>IF('CDN Data'!B5=0,"",IFERROR(('CDN Data'!B5),""))</f>
        <v/>
      </c>
      <c r="I5" s="23">
        <f>IF(CPI_Downloader!G3="","",CPI_Downloader!G3)</f>
        <v>9.8000000000000007</v>
      </c>
      <c r="J5" s="23" t="str">
        <f>IF(CPI_Downloader!H3="","",CPI_Downloader!H3)</f>
        <v/>
      </c>
      <c r="K5" s="24"/>
      <c r="L5" s="32">
        <f t="shared" si="1"/>
        <v>4781</v>
      </c>
      <c r="M5" s="25"/>
      <c r="N5" s="6"/>
      <c r="O5" s="6"/>
      <c r="P5" s="6"/>
      <c r="Q5" s="6"/>
      <c r="R5" s="6"/>
      <c r="S5" s="25"/>
      <c r="T5" s="26" t="str">
        <f>IF(CPI_Downloader!I3="","",CPI_Downloader!I3)</f>
        <v/>
      </c>
      <c r="U5" s="26" t="str">
        <f>IF(CPI_Downloader!J3="","",CPI_Downloader!J3)</f>
        <v/>
      </c>
      <c r="W5" s="31"/>
      <c r="X5" s="31" t="str">
        <f t="shared" si="2"/>
        <v/>
      </c>
      <c r="Y5" s="16" t="str">
        <f>IF(CPI_Downloader!K3="","",CPI_Downloader!K3)</f>
        <v/>
      </c>
      <c r="AA5" s="33" t="str">
        <f t="shared" si="3"/>
        <v/>
      </c>
      <c r="AB5" s="27" t="str">
        <f>IF(CPI_Downloader!M3="","",CPI_Downloader!M3)</f>
        <v/>
      </c>
      <c r="AC5" s="59" t="str">
        <f>IF(CPI_Downloader!L3="","",CPI_Downloader!L3/100)</f>
        <v/>
      </c>
      <c r="AE5" s="28">
        <v>1</v>
      </c>
      <c r="AI5" s="44" t="str">
        <f t="shared" ref="AI5:AI68" si="4">IFERROR((AJ5/AJ4-1),"")</f>
        <v/>
      </c>
      <c r="AJ5" s="50" t="str">
        <f>IF(CPI_Downloader!N3="","",CPI_Downloader!N3)</f>
        <v/>
      </c>
      <c r="AL5" s="29" t="str">
        <f>IF(CPI_Downloader!O3="","",CPI_Downloader!O3)</f>
        <v/>
      </c>
      <c r="AN5" s="43"/>
      <c r="AO5" s="22" t="str">
        <f t="shared" ref="AO5:AO68" si="5">IFERROR((AT5/AT4-1),"")</f>
        <v/>
      </c>
      <c r="AP5" s="22"/>
      <c r="AQ5" s="22"/>
      <c r="AR5" s="22"/>
      <c r="AS5" s="22"/>
      <c r="AT5" s="46" t="str">
        <f>IF(CPI_Downloader!P3="","",CPI_Downloader!P3)</f>
        <v/>
      </c>
      <c r="AU5" s="43"/>
      <c r="AV5" s="22" t="str">
        <f t="shared" ref="AV5:AV68" si="6">IFERROR((BA5/BA4-1),"")</f>
        <v/>
      </c>
      <c r="AW5" s="43"/>
      <c r="AX5" s="43"/>
      <c r="AY5" s="43"/>
      <c r="AZ5" s="43"/>
      <c r="BA5" s="46" t="str">
        <f>IF(CPI_Downloader!Q3="","",CPI_Downloader!Q3)</f>
        <v/>
      </c>
    </row>
    <row r="6" spans="1:56" ht="12.75" customHeight="1" x14ac:dyDescent="0.2">
      <c r="A6" s="21">
        <f>IF(CPI_Downloader!A4="","",CPI_Downloader!A4)</f>
        <v>4809</v>
      </c>
      <c r="B6" s="22"/>
      <c r="C6" s="22" t="str">
        <f t="shared" si="0"/>
        <v/>
      </c>
      <c r="D6" s="22"/>
      <c r="E6" s="22"/>
      <c r="F6" s="22"/>
      <c r="G6" s="22"/>
      <c r="H6" s="22" t="str">
        <f>IF('CDN Data'!B6=0,"",IFERROR(('CDN Data'!B6),""))</f>
        <v/>
      </c>
      <c r="I6" s="23">
        <f>IF(CPI_Downloader!G4="","",CPI_Downloader!G4)</f>
        <v>9.8000000000000007</v>
      </c>
      <c r="J6" s="23" t="str">
        <f>IF(CPI_Downloader!H4="","",CPI_Downloader!H4)</f>
        <v/>
      </c>
      <c r="K6" s="24"/>
      <c r="L6" s="32">
        <f t="shared" si="1"/>
        <v>4809</v>
      </c>
      <c r="M6" s="25"/>
      <c r="N6" s="6"/>
      <c r="O6" s="6"/>
      <c r="P6" s="6"/>
      <c r="Q6" s="6"/>
      <c r="R6" s="6"/>
      <c r="S6" s="25"/>
      <c r="T6" s="26" t="str">
        <f>IF(CPI_Downloader!I4="","",CPI_Downloader!I4)</f>
        <v/>
      </c>
      <c r="U6" s="26" t="str">
        <f>IF(CPI_Downloader!J4="","",CPI_Downloader!J4)</f>
        <v/>
      </c>
      <c r="W6" s="31"/>
      <c r="X6" s="31" t="str">
        <f t="shared" si="2"/>
        <v/>
      </c>
      <c r="Y6" s="16" t="str">
        <f>IF(CPI_Downloader!K4="","",CPI_Downloader!K4)</f>
        <v/>
      </c>
      <c r="AA6" s="33" t="str">
        <f t="shared" si="3"/>
        <v/>
      </c>
      <c r="AB6" s="27" t="str">
        <f>IF(CPI_Downloader!M4="","",CPI_Downloader!M4)</f>
        <v/>
      </c>
      <c r="AC6" s="59" t="str">
        <f>IF(CPI_Downloader!L4="","",CPI_Downloader!L4/100)</f>
        <v/>
      </c>
      <c r="AE6" s="28">
        <v>1</v>
      </c>
      <c r="AI6" s="44" t="str">
        <f t="shared" si="4"/>
        <v/>
      </c>
      <c r="AJ6" s="50" t="str">
        <f>IF(CPI_Downloader!N4="","",CPI_Downloader!N4)</f>
        <v/>
      </c>
      <c r="AL6" s="29" t="str">
        <f>IF(CPI_Downloader!O4="","",CPI_Downloader!O4)</f>
        <v/>
      </c>
      <c r="AN6" s="43"/>
      <c r="AO6" s="22" t="str">
        <f t="shared" si="5"/>
        <v/>
      </c>
      <c r="AP6" s="22"/>
      <c r="AQ6" s="22"/>
      <c r="AR6" s="22"/>
      <c r="AS6" s="22"/>
      <c r="AT6" s="46" t="str">
        <f>IF(CPI_Downloader!P4="","",CPI_Downloader!P4)</f>
        <v/>
      </c>
      <c r="AU6" s="43"/>
      <c r="AV6" s="22" t="str">
        <f t="shared" si="6"/>
        <v/>
      </c>
      <c r="AW6" s="43"/>
      <c r="AX6" s="43"/>
      <c r="AY6" s="43"/>
      <c r="AZ6" s="43"/>
      <c r="BA6" s="46" t="str">
        <f>IF(CPI_Downloader!Q4="","",CPI_Downloader!Q4)</f>
        <v/>
      </c>
    </row>
    <row r="7" spans="1:56" ht="12.75" customHeight="1" x14ac:dyDescent="0.2">
      <c r="A7" s="21">
        <f>IF(CPI_Downloader!A5="","",CPI_Downloader!A5)</f>
        <v>4840</v>
      </c>
      <c r="B7" s="22"/>
      <c r="C7" s="22" t="str">
        <f t="shared" si="0"/>
        <v/>
      </c>
      <c r="D7" s="22"/>
      <c r="E7" s="22"/>
      <c r="F7" s="22"/>
      <c r="G7" s="22"/>
      <c r="H7" s="22" t="str">
        <f>IF('CDN Data'!B7=0,"",IFERROR(('CDN Data'!B7),""))</f>
        <v/>
      </c>
      <c r="I7" s="23">
        <f>IF(CPI_Downloader!G5="","",CPI_Downloader!G5)</f>
        <v>9.8000000000000007</v>
      </c>
      <c r="J7" s="23" t="str">
        <f>IF(CPI_Downloader!H5="","",CPI_Downloader!H5)</f>
        <v/>
      </c>
      <c r="K7" s="24"/>
      <c r="L7" s="32">
        <f t="shared" si="1"/>
        <v>4840</v>
      </c>
      <c r="M7" s="25"/>
      <c r="N7" s="6"/>
      <c r="O7" s="6"/>
      <c r="P7" s="6"/>
      <c r="Q7" s="6"/>
      <c r="R7" s="6"/>
      <c r="S7" s="25"/>
      <c r="T7" s="26" t="str">
        <f>IF(CPI_Downloader!I5="","",CPI_Downloader!I5)</f>
        <v/>
      </c>
      <c r="U7" s="26" t="str">
        <f>IF(CPI_Downloader!J5="","",CPI_Downloader!J5)</f>
        <v/>
      </c>
      <c r="W7" s="31"/>
      <c r="X7" s="31" t="str">
        <f t="shared" si="2"/>
        <v/>
      </c>
      <c r="Y7" s="16" t="str">
        <f>IF(CPI_Downloader!K5="","",CPI_Downloader!K5)</f>
        <v/>
      </c>
      <c r="AA7" s="33" t="str">
        <f t="shared" si="3"/>
        <v/>
      </c>
      <c r="AB7" s="27" t="str">
        <f>IF(CPI_Downloader!M5="","",CPI_Downloader!M5)</f>
        <v/>
      </c>
      <c r="AC7" s="59" t="str">
        <f>IF(CPI_Downloader!L5="","",CPI_Downloader!L5/100)</f>
        <v/>
      </c>
      <c r="AE7" s="28">
        <v>1</v>
      </c>
      <c r="AI7" s="44" t="str">
        <f t="shared" si="4"/>
        <v/>
      </c>
      <c r="AJ7" s="50" t="str">
        <f>IF(CPI_Downloader!N5="","",CPI_Downloader!N5)</f>
        <v/>
      </c>
      <c r="AL7" s="29" t="str">
        <f>IF(CPI_Downloader!O5="","",CPI_Downloader!O5)</f>
        <v/>
      </c>
      <c r="AN7" s="43"/>
      <c r="AO7" s="22" t="str">
        <f t="shared" si="5"/>
        <v/>
      </c>
      <c r="AP7" s="22"/>
      <c r="AQ7" s="22"/>
      <c r="AR7" s="22"/>
      <c r="AS7" s="22"/>
      <c r="AT7" s="46" t="str">
        <f>IF(CPI_Downloader!P5="","",CPI_Downloader!P5)</f>
        <v/>
      </c>
      <c r="AU7" s="43"/>
      <c r="AV7" s="22" t="str">
        <f t="shared" si="6"/>
        <v/>
      </c>
      <c r="AW7" s="43"/>
      <c r="AX7" s="43"/>
      <c r="AY7" s="43"/>
      <c r="AZ7" s="43"/>
      <c r="BA7" s="46" t="str">
        <f>IF(CPI_Downloader!Q5="","",CPI_Downloader!Q5)</f>
        <v/>
      </c>
    </row>
    <row r="8" spans="1:56" ht="12.75" customHeight="1" x14ac:dyDescent="0.2">
      <c r="A8" s="21">
        <f>IF(CPI_Downloader!A6="","",CPI_Downloader!A6)</f>
        <v>4870</v>
      </c>
      <c r="B8" s="22"/>
      <c r="C8" s="22" t="str">
        <f t="shared" si="0"/>
        <v/>
      </c>
      <c r="D8" s="22"/>
      <c r="E8" s="22"/>
      <c r="F8" s="22"/>
      <c r="G8" s="22"/>
      <c r="H8" s="22" t="str">
        <f>IF('CDN Data'!B8=0,"",IFERROR(('CDN Data'!B8),""))</f>
        <v/>
      </c>
      <c r="I8" s="23">
        <f>IF(CPI_Downloader!G6="","",CPI_Downloader!G6)</f>
        <v>9.6999999999999993</v>
      </c>
      <c r="J8" s="23" t="str">
        <f>IF(CPI_Downloader!H6="","",CPI_Downloader!H6)</f>
        <v/>
      </c>
      <c r="K8" s="24"/>
      <c r="L8" s="32">
        <f t="shared" si="1"/>
        <v>4870</v>
      </c>
      <c r="M8" s="25"/>
      <c r="N8" s="25"/>
      <c r="O8" s="25"/>
      <c r="P8" s="6"/>
      <c r="Q8" s="6"/>
      <c r="R8" s="6"/>
      <c r="S8" s="25"/>
      <c r="T8" s="26" t="str">
        <f>IF(CPI_Downloader!I6="","",CPI_Downloader!I6)</f>
        <v/>
      </c>
      <c r="U8" s="26" t="str">
        <f>IF(CPI_Downloader!J6="","",CPI_Downloader!J6)</f>
        <v/>
      </c>
      <c r="W8" s="31"/>
      <c r="X8" s="31" t="str">
        <f t="shared" si="2"/>
        <v/>
      </c>
      <c r="Y8" s="16" t="str">
        <f>IF(CPI_Downloader!K6="","",CPI_Downloader!K6)</f>
        <v/>
      </c>
      <c r="AA8" s="33" t="str">
        <f t="shared" si="3"/>
        <v/>
      </c>
      <c r="AB8" s="27" t="str">
        <f>IF(CPI_Downloader!M6="","",CPI_Downloader!M6)</f>
        <v/>
      </c>
      <c r="AC8" s="59" t="str">
        <f>IF(CPI_Downloader!L6="","",CPI_Downloader!L6/100)</f>
        <v/>
      </c>
      <c r="AE8" s="28">
        <v>1</v>
      </c>
      <c r="AI8" s="44" t="str">
        <f t="shared" si="4"/>
        <v/>
      </c>
      <c r="AJ8" s="50" t="str">
        <f>IF(CPI_Downloader!N6="","",CPI_Downloader!N6)</f>
        <v/>
      </c>
      <c r="AL8" s="29" t="str">
        <f>IF(CPI_Downloader!O6="","",CPI_Downloader!O6)</f>
        <v/>
      </c>
      <c r="AN8" s="43"/>
      <c r="AO8" s="22" t="str">
        <f t="shared" si="5"/>
        <v/>
      </c>
      <c r="AP8" s="22"/>
      <c r="AQ8" s="22"/>
      <c r="AR8" s="22"/>
      <c r="AS8" s="22"/>
      <c r="AT8" s="46" t="str">
        <f>IF(CPI_Downloader!P6="","",CPI_Downloader!P6)</f>
        <v/>
      </c>
      <c r="AU8" s="43"/>
      <c r="AV8" s="22" t="str">
        <f t="shared" si="6"/>
        <v/>
      </c>
      <c r="AW8" s="43"/>
      <c r="AX8" s="43"/>
      <c r="AY8" s="43"/>
      <c r="AZ8" s="43"/>
      <c r="BA8" s="46" t="str">
        <f>IF(CPI_Downloader!Q6="","",CPI_Downloader!Q6)</f>
        <v/>
      </c>
    </row>
    <row r="9" spans="1:56" ht="12.75" customHeight="1" x14ac:dyDescent="0.2">
      <c r="A9" s="21">
        <f>IF(CPI_Downloader!A7="","",CPI_Downloader!A7)</f>
        <v>4901</v>
      </c>
      <c r="B9" s="22"/>
      <c r="C9" s="22" t="str">
        <f t="shared" si="0"/>
        <v/>
      </c>
      <c r="D9" s="22"/>
      <c r="E9" s="22"/>
      <c r="F9" s="22"/>
      <c r="G9" s="22"/>
      <c r="H9" s="22" t="str">
        <f>IF('CDN Data'!B9=0,"",IFERROR(('CDN Data'!B9),""))</f>
        <v/>
      </c>
      <c r="I9" s="23">
        <f>IF(CPI_Downloader!G7="","",CPI_Downloader!G7)</f>
        <v>9.8000000000000007</v>
      </c>
      <c r="J9" s="23" t="str">
        <f>IF(CPI_Downloader!H7="","",CPI_Downloader!H7)</f>
        <v/>
      </c>
      <c r="K9" s="24"/>
      <c r="L9" s="32">
        <f t="shared" si="1"/>
        <v>4901</v>
      </c>
      <c r="M9" s="25"/>
      <c r="N9" s="25" t="str">
        <f t="shared" ref="N9:N72" si="7">IFERROR((U9/U8-1),"")</f>
        <v/>
      </c>
      <c r="O9" s="25"/>
      <c r="P9" s="6"/>
      <c r="Q9" s="6"/>
      <c r="R9" s="6"/>
      <c r="S9" s="25"/>
      <c r="T9" s="26" t="str">
        <f>IF(CPI_Downloader!I7="","",CPI_Downloader!I7)</f>
        <v/>
      </c>
      <c r="U9" s="26" t="str">
        <f>IF(CPI_Downloader!J7="","",CPI_Downloader!J7)</f>
        <v/>
      </c>
      <c r="W9" s="31"/>
      <c r="X9" s="31" t="str">
        <f t="shared" si="2"/>
        <v/>
      </c>
      <c r="Y9" s="16" t="str">
        <f>IF(CPI_Downloader!K7="","",CPI_Downloader!K7)</f>
        <v/>
      </c>
      <c r="AA9" s="33" t="str">
        <f t="shared" si="3"/>
        <v/>
      </c>
      <c r="AB9" s="27" t="str">
        <f>IF(CPI_Downloader!M7="","",CPI_Downloader!M7)</f>
        <v/>
      </c>
      <c r="AC9" s="59" t="str">
        <f>IF(CPI_Downloader!L7="","",CPI_Downloader!L7/100)</f>
        <v/>
      </c>
      <c r="AE9" s="28">
        <v>1</v>
      </c>
      <c r="AI9" s="44" t="str">
        <f t="shared" si="4"/>
        <v/>
      </c>
      <c r="AJ9" s="50" t="str">
        <f>IF(CPI_Downloader!N7="","",CPI_Downloader!N7)</f>
        <v/>
      </c>
      <c r="AL9" s="29" t="str">
        <f>IF(CPI_Downloader!O7="","",CPI_Downloader!O7)</f>
        <v/>
      </c>
      <c r="AN9" s="43"/>
      <c r="AO9" s="22" t="str">
        <f t="shared" si="5"/>
        <v/>
      </c>
      <c r="AP9" s="22"/>
      <c r="AQ9" s="22"/>
      <c r="AR9" s="22"/>
      <c r="AS9" s="22"/>
      <c r="AT9" s="46" t="str">
        <f>IF(CPI_Downloader!P7="","",CPI_Downloader!P7)</f>
        <v/>
      </c>
      <c r="AU9" s="43"/>
      <c r="AV9" s="22" t="str">
        <f t="shared" si="6"/>
        <v/>
      </c>
      <c r="AW9" s="43"/>
      <c r="AX9" s="43"/>
      <c r="AY9" s="43"/>
      <c r="AZ9" s="43"/>
      <c r="BA9" s="46" t="str">
        <f>IF(CPI_Downloader!Q7="","",CPI_Downloader!Q7)</f>
        <v/>
      </c>
    </row>
    <row r="10" spans="1:56" ht="12.75" customHeight="1" x14ac:dyDescent="0.2">
      <c r="A10" s="21">
        <f>IF(CPI_Downloader!A8="","",CPI_Downloader!A8)</f>
        <v>4931</v>
      </c>
      <c r="B10" s="22"/>
      <c r="C10" s="22" t="str">
        <f t="shared" si="0"/>
        <v/>
      </c>
      <c r="D10" s="22"/>
      <c r="E10" s="22"/>
      <c r="F10" s="22"/>
      <c r="G10" s="22"/>
      <c r="H10" s="22" t="str">
        <f>IF('CDN Data'!B10=0,"",IFERROR(('CDN Data'!B10),""))</f>
        <v/>
      </c>
      <c r="I10" s="23">
        <f>IF(CPI_Downloader!G8="","",CPI_Downloader!G8)</f>
        <v>9.9</v>
      </c>
      <c r="J10" s="23" t="str">
        <f>IF(CPI_Downloader!H8="","",CPI_Downloader!H8)</f>
        <v/>
      </c>
      <c r="K10" s="24"/>
      <c r="L10" s="32">
        <f t="shared" si="1"/>
        <v>4931</v>
      </c>
      <c r="M10" s="25"/>
      <c r="N10" s="25" t="str">
        <f t="shared" si="7"/>
        <v/>
      </c>
      <c r="O10" s="25"/>
      <c r="P10" s="6"/>
      <c r="Q10" s="6"/>
      <c r="R10" s="6"/>
      <c r="S10" s="25"/>
      <c r="T10" s="26" t="str">
        <f>IF(CPI_Downloader!I8="","",CPI_Downloader!I8)</f>
        <v/>
      </c>
      <c r="U10" s="26" t="str">
        <f>IF(CPI_Downloader!J8="","",CPI_Downloader!J8)</f>
        <v/>
      </c>
      <c r="W10" s="31"/>
      <c r="X10" s="31" t="str">
        <f t="shared" si="2"/>
        <v/>
      </c>
      <c r="Y10" s="16" t="str">
        <f>IF(CPI_Downloader!K8="","",CPI_Downloader!K8)</f>
        <v/>
      </c>
      <c r="AA10" s="33" t="str">
        <f t="shared" si="3"/>
        <v/>
      </c>
      <c r="AB10" s="27" t="str">
        <f>IF(CPI_Downloader!M8="","",CPI_Downloader!M8)</f>
        <v/>
      </c>
      <c r="AC10" s="59" t="str">
        <f>IF(CPI_Downloader!L8="","",CPI_Downloader!L8/100)</f>
        <v/>
      </c>
      <c r="AE10" s="28">
        <v>1</v>
      </c>
      <c r="AI10" s="44" t="str">
        <f t="shared" si="4"/>
        <v/>
      </c>
      <c r="AJ10" s="50" t="str">
        <f>IF(CPI_Downloader!N8="","",CPI_Downloader!N8)</f>
        <v/>
      </c>
      <c r="AL10" s="29" t="str">
        <f>IF(CPI_Downloader!O8="","",CPI_Downloader!O8)</f>
        <v/>
      </c>
      <c r="AN10" s="43"/>
      <c r="AO10" s="22" t="str">
        <f t="shared" si="5"/>
        <v/>
      </c>
      <c r="AP10" s="22"/>
      <c r="AQ10" s="22"/>
      <c r="AR10" s="22"/>
      <c r="AS10" s="22"/>
      <c r="AT10" s="46" t="str">
        <f>IF(CPI_Downloader!P8="","",CPI_Downloader!P8)</f>
        <v/>
      </c>
      <c r="AU10" s="43"/>
      <c r="AV10" s="22" t="str">
        <f t="shared" si="6"/>
        <v/>
      </c>
      <c r="AW10" s="43"/>
      <c r="AX10" s="43"/>
      <c r="AY10" s="43"/>
      <c r="AZ10" s="43"/>
      <c r="BA10" s="46" t="str">
        <f>IF(CPI_Downloader!Q8="","",CPI_Downloader!Q8)</f>
        <v/>
      </c>
    </row>
    <row r="11" spans="1:56" ht="12.75" customHeight="1" x14ac:dyDescent="0.2">
      <c r="A11" s="21">
        <f>IF(CPI_Downloader!A9="","",CPI_Downloader!A9)</f>
        <v>4962</v>
      </c>
      <c r="B11" s="22"/>
      <c r="C11" s="22" t="str">
        <f t="shared" si="0"/>
        <v/>
      </c>
      <c r="D11" s="22"/>
      <c r="E11" s="22"/>
      <c r="F11" s="22"/>
      <c r="G11" s="22"/>
      <c r="H11" s="22" t="str">
        <f>IF('CDN Data'!B11=0,"",IFERROR(('CDN Data'!B11),""))</f>
        <v/>
      </c>
      <c r="I11" s="23">
        <f>IF(CPI_Downloader!G9="","",CPI_Downloader!G9)</f>
        <v>9.9</v>
      </c>
      <c r="J11" s="23" t="str">
        <f>IF(CPI_Downloader!H9="","",CPI_Downloader!H9)</f>
        <v/>
      </c>
      <c r="K11" s="24"/>
      <c r="L11" s="32">
        <f t="shared" si="1"/>
        <v>4962</v>
      </c>
      <c r="M11" s="25"/>
      <c r="N11" s="25" t="str">
        <f t="shared" si="7"/>
        <v/>
      </c>
      <c r="O11" s="25"/>
      <c r="P11" s="6"/>
      <c r="Q11" s="6"/>
      <c r="R11" s="6"/>
      <c r="S11" s="25"/>
      <c r="T11" s="26" t="str">
        <f>IF(CPI_Downloader!I9="","",CPI_Downloader!I9)</f>
        <v/>
      </c>
      <c r="U11" s="26" t="str">
        <f>IF(CPI_Downloader!J9="","",CPI_Downloader!J9)</f>
        <v/>
      </c>
      <c r="W11" s="31"/>
      <c r="X11" s="31" t="str">
        <f t="shared" si="2"/>
        <v/>
      </c>
      <c r="Y11" s="16" t="str">
        <f>IF(CPI_Downloader!K9="","",CPI_Downloader!K9)</f>
        <v/>
      </c>
      <c r="AA11" s="33" t="str">
        <f t="shared" si="3"/>
        <v/>
      </c>
      <c r="AB11" s="27" t="str">
        <f>IF(CPI_Downloader!M9="","",CPI_Downloader!M9)</f>
        <v/>
      </c>
      <c r="AC11" s="59" t="str">
        <f>IF(CPI_Downloader!L9="","",CPI_Downloader!L9/100)</f>
        <v/>
      </c>
      <c r="AE11" s="28">
        <v>1</v>
      </c>
      <c r="AI11" s="44" t="str">
        <f t="shared" si="4"/>
        <v/>
      </c>
      <c r="AJ11" s="50" t="str">
        <f>IF(CPI_Downloader!N9="","",CPI_Downloader!N9)</f>
        <v/>
      </c>
      <c r="AL11" s="29" t="str">
        <f>IF(CPI_Downloader!O9="","",CPI_Downloader!O9)</f>
        <v/>
      </c>
      <c r="AN11" s="22"/>
      <c r="AO11" s="22" t="str">
        <f t="shared" si="5"/>
        <v/>
      </c>
      <c r="AP11" s="22"/>
      <c r="AQ11" s="22"/>
      <c r="AR11" s="22"/>
      <c r="AS11" s="22"/>
      <c r="AT11" s="46" t="str">
        <f>IF(CPI_Downloader!P9="","",CPI_Downloader!P9)</f>
        <v/>
      </c>
      <c r="AU11" s="43"/>
      <c r="AV11" s="22" t="str">
        <f t="shared" si="6"/>
        <v/>
      </c>
      <c r="AW11" s="43"/>
      <c r="AX11" s="43"/>
      <c r="AY11" s="43"/>
      <c r="AZ11" s="43"/>
      <c r="BA11" s="46" t="str">
        <f>IF(CPI_Downloader!Q9="","",CPI_Downloader!Q9)</f>
        <v/>
      </c>
    </row>
    <row r="12" spans="1:56" ht="12.75" customHeight="1" x14ac:dyDescent="0.2">
      <c r="A12" s="21">
        <f>IF(CPI_Downloader!A10="","",CPI_Downloader!A10)</f>
        <v>4993</v>
      </c>
      <c r="B12" s="22"/>
      <c r="C12" s="22" t="str">
        <f t="shared" si="0"/>
        <v/>
      </c>
      <c r="D12" s="22"/>
      <c r="E12" s="22"/>
      <c r="F12" s="22"/>
      <c r="G12" s="22"/>
      <c r="H12" s="22" t="str">
        <f>IF('CDN Data'!B12=0,"",IFERROR(('CDN Data'!B12),""))</f>
        <v/>
      </c>
      <c r="I12" s="23">
        <f>IF(CPI_Downloader!G10="","",CPI_Downloader!G10)</f>
        <v>10</v>
      </c>
      <c r="J12" s="23" t="str">
        <f>IF(CPI_Downloader!H10="","",CPI_Downloader!H10)</f>
        <v/>
      </c>
      <c r="K12" s="24"/>
      <c r="L12" s="32">
        <f t="shared" si="1"/>
        <v>4993</v>
      </c>
      <c r="M12" s="25"/>
      <c r="N12" s="25" t="str">
        <f t="shared" si="7"/>
        <v/>
      </c>
      <c r="O12" s="25"/>
      <c r="P12" s="6"/>
      <c r="Q12" s="6"/>
      <c r="R12" s="6"/>
      <c r="S12" s="25"/>
      <c r="T12" s="26" t="str">
        <f>IF(CPI_Downloader!I10="","",CPI_Downloader!I10)</f>
        <v/>
      </c>
      <c r="U12" s="26" t="str">
        <f>IF(CPI_Downloader!J10="","",CPI_Downloader!J10)</f>
        <v/>
      </c>
      <c r="W12" s="31"/>
      <c r="X12" s="31" t="str">
        <f t="shared" si="2"/>
        <v/>
      </c>
      <c r="Y12" s="16" t="str">
        <f>IF(CPI_Downloader!K10="","",CPI_Downloader!K10)</f>
        <v/>
      </c>
      <c r="AA12" s="33" t="str">
        <f t="shared" si="3"/>
        <v/>
      </c>
      <c r="AB12" s="27" t="str">
        <f>IF(CPI_Downloader!M10="","",CPI_Downloader!M10)</f>
        <v/>
      </c>
      <c r="AC12" s="59" t="str">
        <f>IF(CPI_Downloader!L10="","",CPI_Downloader!L10/100)</f>
        <v/>
      </c>
      <c r="AE12" s="28">
        <v>1</v>
      </c>
      <c r="AI12" s="44" t="str">
        <f t="shared" si="4"/>
        <v/>
      </c>
      <c r="AJ12" s="50" t="str">
        <f>IF(CPI_Downloader!N10="","",CPI_Downloader!N10)</f>
        <v/>
      </c>
      <c r="AL12" s="29" t="str">
        <f>IF(CPI_Downloader!O10="","",CPI_Downloader!O10)</f>
        <v/>
      </c>
      <c r="AN12" s="22"/>
      <c r="AO12" s="22" t="str">
        <f t="shared" si="5"/>
        <v/>
      </c>
      <c r="AP12" s="22"/>
      <c r="AQ12" s="22"/>
      <c r="AR12" s="22"/>
      <c r="AS12" s="22"/>
      <c r="AT12" s="46" t="str">
        <f>IF(CPI_Downloader!P10="","",CPI_Downloader!P10)</f>
        <v/>
      </c>
      <c r="AU12" s="43"/>
      <c r="AV12" s="22" t="str">
        <f t="shared" si="6"/>
        <v/>
      </c>
      <c r="AW12" s="43"/>
      <c r="AX12" s="43"/>
      <c r="AY12" s="43"/>
      <c r="AZ12" s="43"/>
      <c r="BA12" s="46" t="str">
        <f>IF(CPI_Downloader!Q10="","",CPI_Downloader!Q10)</f>
        <v/>
      </c>
    </row>
    <row r="13" spans="1:56" ht="12.75" customHeight="1" x14ac:dyDescent="0.2">
      <c r="A13" s="21">
        <f>IF(CPI_Downloader!A11="","",CPI_Downloader!A11)</f>
        <v>5023</v>
      </c>
      <c r="B13" s="22"/>
      <c r="C13" s="22" t="str">
        <f t="shared" si="0"/>
        <v/>
      </c>
      <c r="D13" s="22"/>
      <c r="E13" s="22"/>
      <c r="F13" s="22"/>
      <c r="G13" s="22"/>
      <c r="H13" s="22" t="str">
        <f>IF('CDN Data'!B13=0,"",IFERROR(('CDN Data'!B13),""))</f>
        <v/>
      </c>
      <c r="I13" s="23">
        <f>IF(CPI_Downloader!G11="","",CPI_Downloader!G11)</f>
        <v>10</v>
      </c>
      <c r="J13" s="23" t="str">
        <f>IF(CPI_Downloader!H11="","",CPI_Downloader!H11)</f>
        <v/>
      </c>
      <c r="K13" s="24"/>
      <c r="L13" s="32">
        <f t="shared" si="1"/>
        <v>5023</v>
      </c>
      <c r="M13" s="25"/>
      <c r="N13" s="25" t="str">
        <f t="shared" si="7"/>
        <v/>
      </c>
      <c r="O13" s="25"/>
      <c r="P13" s="6"/>
      <c r="Q13" s="6"/>
      <c r="R13" s="6"/>
      <c r="S13" s="25"/>
      <c r="T13" s="26" t="str">
        <f>IF(CPI_Downloader!I11="","",CPI_Downloader!I11)</f>
        <v/>
      </c>
      <c r="U13" s="26" t="str">
        <f>IF(CPI_Downloader!J11="","",CPI_Downloader!J11)</f>
        <v/>
      </c>
      <c r="W13" s="31"/>
      <c r="X13" s="31" t="str">
        <f t="shared" si="2"/>
        <v/>
      </c>
      <c r="Y13" s="16" t="str">
        <f>IF(CPI_Downloader!K11="","",CPI_Downloader!K11)</f>
        <v/>
      </c>
      <c r="AA13" s="33" t="str">
        <f t="shared" si="3"/>
        <v/>
      </c>
      <c r="AB13" s="27" t="str">
        <f>IF(CPI_Downloader!M11="","",CPI_Downloader!M11)</f>
        <v/>
      </c>
      <c r="AC13" s="59" t="str">
        <f>IF(CPI_Downloader!L11="","",CPI_Downloader!L11/100)</f>
        <v/>
      </c>
      <c r="AE13" s="28">
        <v>1</v>
      </c>
      <c r="AI13" s="44" t="str">
        <f t="shared" si="4"/>
        <v/>
      </c>
      <c r="AJ13" s="50" t="str">
        <f>IF(CPI_Downloader!N11="","",CPI_Downloader!N11)</f>
        <v/>
      </c>
      <c r="AL13" s="29" t="str">
        <f>IF(CPI_Downloader!O11="","",CPI_Downloader!O11)</f>
        <v/>
      </c>
      <c r="AN13" s="22"/>
      <c r="AO13" s="22" t="str">
        <f t="shared" si="5"/>
        <v/>
      </c>
      <c r="AP13" s="22"/>
      <c r="AQ13" s="22"/>
      <c r="AR13" s="22"/>
      <c r="AS13" s="22"/>
      <c r="AT13" s="46" t="str">
        <f>IF(CPI_Downloader!P11="","",CPI_Downloader!P11)</f>
        <v/>
      </c>
      <c r="AU13" s="22"/>
      <c r="AV13" s="22" t="str">
        <f t="shared" si="6"/>
        <v/>
      </c>
      <c r="AW13" s="43"/>
      <c r="AX13" s="43"/>
      <c r="AY13" s="43"/>
      <c r="AZ13" s="43"/>
      <c r="BA13" s="46" t="str">
        <f>IF(CPI_Downloader!Q11="","",CPI_Downloader!Q11)</f>
        <v/>
      </c>
    </row>
    <row r="14" spans="1:56" ht="12.75" customHeight="1" x14ac:dyDescent="0.2">
      <c r="A14" s="21">
        <f>IF(CPI_Downloader!A12="","",CPI_Downloader!A12)</f>
        <v>5054</v>
      </c>
      <c r="B14" s="22"/>
      <c r="C14" s="22" t="str">
        <f t="shared" si="0"/>
        <v/>
      </c>
      <c r="D14" s="22"/>
      <c r="E14" s="22"/>
      <c r="F14" s="22"/>
      <c r="G14" s="22"/>
      <c r="H14" s="22" t="str">
        <f>IF('CDN Data'!B14=0,"",IFERROR(('CDN Data'!B14),""))</f>
        <v/>
      </c>
      <c r="I14" s="23">
        <f>IF(CPI_Downloader!G12="","",CPI_Downloader!G12)</f>
        <v>10.1</v>
      </c>
      <c r="J14" s="23" t="str">
        <f>IF(CPI_Downloader!H12="","",CPI_Downloader!H12)</f>
        <v/>
      </c>
      <c r="K14" s="24"/>
      <c r="L14" s="32">
        <f t="shared" si="1"/>
        <v>5054</v>
      </c>
      <c r="M14" s="25"/>
      <c r="N14" s="25" t="str">
        <f t="shared" si="7"/>
        <v/>
      </c>
      <c r="O14" s="25"/>
      <c r="P14" s="6"/>
      <c r="Q14" s="6"/>
      <c r="R14" s="6"/>
      <c r="S14" s="25"/>
      <c r="T14" s="26" t="str">
        <f>IF(CPI_Downloader!I12="","",CPI_Downloader!I12)</f>
        <v/>
      </c>
      <c r="U14" s="26" t="str">
        <f>IF(CPI_Downloader!J12="","",CPI_Downloader!J12)</f>
        <v/>
      </c>
      <c r="W14" s="31"/>
      <c r="X14" s="31" t="str">
        <f t="shared" si="2"/>
        <v/>
      </c>
      <c r="Y14" s="16" t="str">
        <f>IF(CPI_Downloader!K12="","",CPI_Downloader!K12)</f>
        <v/>
      </c>
      <c r="AA14" s="33" t="str">
        <f t="shared" si="3"/>
        <v/>
      </c>
      <c r="AB14" s="27" t="str">
        <f>IF(CPI_Downloader!M12="","",CPI_Downloader!M12)</f>
        <v/>
      </c>
      <c r="AC14" s="59" t="str">
        <f>IF(CPI_Downloader!L12="","",CPI_Downloader!L12/100)</f>
        <v/>
      </c>
      <c r="AE14" s="28">
        <v>1</v>
      </c>
      <c r="AI14" s="44" t="str">
        <f t="shared" si="4"/>
        <v/>
      </c>
      <c r="AJ14" s="50" t="str">
        <f>IF(CPI_Downloader!N12="","",CPI_Downloader!N12)</f>
        <v/>
      </c>
      <c r="AL14" s="29" t="str">
        <f>IF(CPI_Downloader!O12="","",CPI_Downloader!O12)</f>
        <v/>
      </c>
      <c r="AN14" s="22"/>
      <c r="AO14" s="22" t="str">
        <f t="shared" si="5"/>
        <v/>
      </c>
      <c r="AP14" s="22"/>
      <c r="AQ14" s="22"/>
      <c r="AR14" s="22"/>
      <c r="AS14" s="22"/>
      <c r="AT14" s="46" t="str">
        <f>IF(CPI_Downloader!P12="","",CPI_Downloader!P12)</f>
        <v/>
      </c>
      <c r="AU14" s="22"/>
      <c r="AV14" s="22" t="str">
        <f t="shared" si="6"/>
        <v/>
      </c>
      <c r="AW14" s="43"/>
      <c r="AX14" s="43"/>
      <c r="AY14" s="43"/>
      <c r="AZ14" s="43"/>
      <c r="BA14" s="46" t="str">
        <f>IF(CPI_Downloader!Q12="","",CPI_Downloader!Q12)</f>
        <v/>
      </c>
    </row>
    <row r="15" spans="1:56" ht="12.75" customHeight="1" x14ac:dyDescent="0.2">
      <c r="A15" s="21">
        <f>IF(CPI_Downloader!A13="","",CPI_Downloader!A13)</f>
        <v>5084</v>
      </c>
      <c r="B15" s="22"/>
      <c r="C15" s="22" t="str">
        <f t="shared" si="0"/>
        <v/>
      </c>
      <c r="D15" s="22"/>
      <c r="E15" s="22"/>
      <c r="F15" s="22"/>
      <c r="G15" s="22"/>
      <c r="H15" s="22" t="str">
        <f>IF('CDN Data'!B15=0,"",IFERROR(('CDN Data'!B15),""))</f>
        <v/>
      </c>
      <c r="I15" s="23">
        <f>IF(CPI_Downloader!G13="","",CPI_Downloader!G13)</f>
        <v>10</v>
      </c>
      <c r="J15" s="23" t="str">
        <f>IF(CPI_Downloader!H13="","",CPI_Downloader!H13)</f>
        <v/>
      </c>
      <c r="K15" s="24"/>
      <c r="L15" s="32">
        <f t="shared" si="1"/>
        <v>5084</v>
      </c>
      <c r="M15" s="25"/>
      <c r="N15" s="25" t="str">
        <f t="shared" si="7"/>
        <v/>
      </c>
      <c r="O15" s="25"/>
      <c r="P15" s="6"/>
      <c r="Q15" s="6"/>
      <c r="R15" s="6"/>
      <c r="S15" s="25"/>
      <c r="T15" s="26" t="str">
        <f>IF(CPI_Downloader!I13="","",CPI_Downloader!I13)</f>
        <v/>
      </c>
      <c r="U15" s="26" t="str">
        <f>IF(CPI_Downloader!J13="","",CPI_Downloader!J13)</f>
        <v/>
      </c>
      <c r="W15" s="31" t="str">
        <f t="shared" ref="W15:W78" si="8">IFERROR((AVERAGE(Y4:Y15)/100),"")</f>
        <v/>
      </c>
      <c r="X15" s="31" t="str">
        <f t="shared" si="2"/>
        <v/>
      </c>
      <c r="Y15" s="16" t="str">
        <f>IF(CPI_Downloader!K13="","",CPI_Downloader!K13)</f>
        <v/>
      </c>
      <c r="AA15" s="33" t="str">
        <f t="shared" si="3"/>
        <v/>
      </c>
      <c r="AB15" s="27" t="str">
        <f>IF(CPI_Downloader!M13="","",CPI_Downloader!M13)</f>
        <v/>
      </c>
      <c r="AC15" s="59" t="str">
        <f>IF(CPI_Downloader!L13="","",CPI_Downloader!L13/100)</f>
        <v/>
      </c>
      <c r="AE15" s="28">
        <v>1</v>
      </c>
      <c r="AI15" s="44" t="str">
        <f t="shared" si="4"/>
        <v/>
      </c>
      <c r="AJ15" s="50" t="str">
        <f>IF(CPI_Downloader!N13="","",CPI_Downloader!N13)</f>
        <v/>
      </c>
      <c r="AL15" s="29" t="str">
        <f>IF(CPI_Downloader!O13="","",CPI_Downloader!O13)</f>
        <v/>
      </c>
      <c r="AN15" s="22"/>
      <c r="AO15" s="22" t="str">
        <f t="shared" si="5"/>
        <v/>
      </c>
      <c r="AP15" s="22"/>
      <c r="AQ15" s="22"/>
      <c r="AR15" s="22"/>
      <c r="AS15" s="22"/>
      <c r="AT15" s="46" t="str">
        <f>IF(CPI_Downloader!P13="","",CPI_Downloader!P13)</f>
        <v/>
      </c>
      <c r="AU15" s="22"/>
      <c r="AV15" s="22" t="str">
        <f t="shared" si="6"/>
        <v/>
      </c>
      <c r="AW15" s="43"/>
      <c r="AX15" s="43"/>
      <c r="AY15" s="43"/>
      <c r="AZ15" s="43"/>
      <c r="BA15" s="46" t="str">
        <f>IF(CPI_Downloader!Q13="","",CPI_Downloader!Q13)</f>
        <v/>
      </c>
    </row>
    <row r="16" spans="1:56" ht="12.75" customHeight="1" x14ac:dyDescent="0.2">
      <c r="A16" s="21">
        <f>IF(CPI_Downloader!A14="","",CPI_Downloader!A14)</f>
        <v>5115</v>
      </c>
      <c r="B16" s="22">
        <f t="shared" ref="B16:B79" si="9">IFERROR((I16/I4-1),"")</f>
        <v>2.0408163265306145E-2</v>
      </c>
      <c r="C16" s="22" t="str">
        <f t="shared" si="0"/>
        <v/>
      </c>
      <c r="D16" s="22"/>
      <c r="E16" s="22"/>
      <c r="F16" s="22"/>
      <c r="G16" s="22"/>
      <c r="H16" s="22" t="str">
        <f>IFERROR(('CDN Data'!B16),"")</f>
        <v/>
      </c>
      <c r="I16" s="23">
        <f>IF(CPI_Downloader!G14="","",CPI_Downloader!G14)</f>
        <v>10</v>
      </c>
      <c r="J16" s="23" t="str">
        <f>IF(CPI_Downloader!H14="","",CPI_Downloader!H14)</f>
        <v/>
      </c>
      <c r="K16" s="24"/>
      <c r="L16" s="32">
        <f t="shared" si="1"/>
        <v>5115</v>
      </c>
      <c r="M16" s="25" t="str">
        <f t="shared" ref="M16:M79" si="10">IFERROR((T16/T4-1),"")</f>
        <v/>
      </c>
      <c r="N16" s="25" t="str">
        <f t="shared" si="7"/>
        <v/>
      </c>
      <c r="O16" s="25"/>
      <c r="P16" s="6"/>
      <c r="Q16" s="6"/>
      <c r="R16" s="6"/>
      <c r="S16" s="25" t="str">
        <f>IF('CDN Data'!M4=0,"",IFERROR(('CDN Data'!M4),""))</f>
        <v/>
      </c>
      <c r="T16" s="26" t="str">
        <f>IF(CPI_Downloader!I14="","",CPI_Downloader!I14)</f>
        <v/>
      </c>
      <c r="U16" s="26" t="str">
        <f>IF(CPI_Downloader!J14="","",CPI_Downloader!J14)</f>
        <v/>
      </c>
      <c r="W16" s="31" t="str">
        <f t="shared" si="8"/>
        <v/>
      </c>
      <c r="X16" s="31" t="str">
        <f t="shared" si="2"/>
        <v/>
      </c>
      <c r="Y16" s="16" t="str">
        <f>IF(CPI_Downloader!K14="","",CPI_Downloader!K14)</f>
        <v/>
      </c>
      <c r="AA16" s="33" t="str">
        <f t="shared" si="3"/>
        <v/>
      </c>
      <c r="AB16" s="27" t="str">
        <f>IF(CPI_Downloader!M14="","",CPI_Downloader!M14)</f>
        <v/>
      </c>
      <c r="AC16" s="59" t="str">
        <f>IF(CPI_Downloader!L14="","",CPI_Downloader!L14/100)</f>
        <v/>
      </c>
      <c r="AE16" s="28">
        <v>1</v>
      </c>
      <c r="AI16" s="44" t="str">
        <f t="shared" si="4"/>
        <v/>
      </c>
      <c r="AJ16" s="50" t="str">
        <f>IF(CPI_Downloader!N14="","",CPI_Downloader!N14)</f>
        <v/>
      </c>
      <c r="AL16" s="29" t="str">
        <f>IF(CPI_Downloader!O14="","",CPI_Downloader!O14)</f>
        <v/>
      </c>
      <c r="AN16" s="22" t="str">
        <f t="shared" ref="AN16:AN79" si="11">IFERROR((AT16/AT4-1),"")</f>
        <v/>
      </c>
      <c r="AO16" s="22" t="str">
        <f t="shared" si="5"/>
        <v/>
      </c>
      <c r="AP16" s="22"/>
      <c r="AQ16" s="22"/>
      <c r="AR16" s="22"/>
      <c r="AS16" s="22"/>
      <c r="AT16" s="46" t="str">
        <f>IF(CPI_Downloader!P14="","",CPI_Downloader!P14)</f>
        <v/>
      </c>
      <c r="AU16" s="22" t="str">
        <f t="shared" ref="AU16:AU79" si="12">IFERROR((BA16/BA4-1),"")</f>
        <v/>
      </c>
      <c r="AV16" s="22" t="str">
        <f t="shared" si="6"/>
        <v/>
      </c>
      <c r="AW16" s="43"/>
      <c r="AX16" s="43"/>
      <c r="AY16" s="43"/>
      <c r="AZ16" s="43"/>
      <c r="BA16" s="46" t="str">
        <f>IF(CPI_Downloader!Q14="","",CPI_Downloader!Q14)</f>
        <v/>
      </c>
    </row>
    <row r="17" spans="1:53" ht="12.75" customHeight="1" x14ac:dyDescent="0.2">
      <c r="A17" s="21">
        <f>IF(CPI_Downloader!A15="","",CPI_Downloader!A15)</f>
        <v>5146</v>
      </c>
      <c r="B17" s="22">
        <f t="shared" si="9"/>
        <v>1.0204081632652962E-2</v>
      </c>
      <c r="C17" s="22" t="str">
        <f t="shared" si="0"/>
        <v/>
      </c>
      <c r="D17" s="22"/>
      <c r="E17" s="22"/>
      <c r="F17" s="22"/>
      <c r="G17" s="22"/>
      <c r="H17" s="22" t="str">
        <f>IFERROR(('CDN Data'!B17),"")</f>
        <v/>
      </c>
      <c r="I17" s="23">
        <f>IF(CPI_Downloader!G15="","",CPI_Downloader!G15)</f>
        <v>9.9</v>
      </c>
      <c r="J17" s="23" t="str">
        <f>IF(CPI_Downloader!H15="","",CPI_Downloader!H15)</f>
        <v/>
      </c>
      <c r="K17" s="24"/>
      <c r="L17" s="32">
        <f t="shared" si="1"/>
        <v>5146</v>
      </c>
      <c r="M17" s="25" t="str">
        <f t="shared" si="10"/>
        <v/>
      </c>
      <c r="N17" s="25" t="str">
        <f t="shared" si="7"/>
        <v/>
      </c>
      <c r="O17" s="25"/>
      <c r="P17" s="6"/>
      <c r="Q17" s="6"/>
      <c r="R17" s="6"/>
      <c r="S17" s="25" t="str">
        <f>IF('CDN Data'!M5=0,"",IFERROR(('CDN Data'!M5),""))</f>
        <v/>
      </c>
      <c r="T17" s="26" t="str">
        <f>IF(CPI_Downloader!I15="","",CPI_Downloader!I15)</f>
        <v/>
      </c>
      <c r="U17" s="26" t="str">
        <f>IF(CPI_Downloader!J15="","",CPI_Downloader!J15)</f>
        <v/>
      </c>
      <c r="W17" s="31" t="str">
        <f t="shared" si="8"/>
        <v/>
      </c>
      <c r="X17" s="31" t="str">
        <f t="shared" si="2"/>
        <v/>
      </c>
      <c r="Y17" s="16" t="str">
        <f>IF(CPI_Downloader!K15="","",CPI_Downloader!K15)</f>
        <v/>
      </c>
      <c r="AA17" s="33" t="str">
        <f t="shared" si="3"/>
        <v/>
      </c>
      <c r="AB17" s="27" t="str">
        <f>IF(CPI_Downloader!M15="","",CPI_Downloader!M15)</f>
        <v/>
      </c>
      <c r="AC17" s="59" t="str">
        <f>IF(CPI_Downloader!L15="","",CPI_Downloader!L15/100)</f>
        <v/>
      </c>
      <c r="AE17" s="28">
        <v>1</v>
      </c>
      <c r="AI17" s="44" t="str">
        <f t="shared" si="4"/>
        <v/>
      </c>
      <c r="AJ17" s="50" t="str">
        <f>IF(CPI_Downloader!N15="","",CPI_Downloader!N15)</f>
        <v/>
      </c>
      <c r="AL17" s="29" t="str">
        <f>IF(CPI_Downloader!O15="","",CPI_Downloader!O15)</f>
        <v/>
      </c>
      <c r="AN17" s="22" t="str">
        <f t="shared" si="11"/>
        <v/>
      </c>
      <c r="AO17" s="22" t="str">
        <f t="shared" si="5"/>
        <v/>
      </c>
      <c r="AP17" s="22"/>
      <c r="AQ17" s="22"/>
      <c r="AR17" s="22"/>
      <c r="AS17" s="22"/>
      <c r="AT17" s="46" t="str">
        <f>IF(CPI_Downloader!P15="","",CPI_Downloader!P15)</f>
        <v/>
      </c>
      <c r="AU17" s="22" t="str">
        <f t="shared" si="12"/>
        <v/>
      </c>
      <c r="AV17" s="22" t="str">
        <f t="shared" si="6"/>
        <v/>
      </c>
      <c r="AW17" s="43"/>
      <c r="AX17" s="43"/>
      <c r="AY17" s="43"/>
      <c r="AZ17" s="43"/>
      <c r="BA17" s="46" t="str">
        <f>IF(CPI_Downloader!Q15="","",CPI_Downloader!Q15)</f>
        <v/>
      </c>
    </row>
    <row r="18" spans="1:53" ht="12.75" customHeight="1" x14ac:dyDescent="0.2">
      <c r="A18" s="21">
        <f>IF(CPI_Downloader!A16="","",CPI_Downloader!A16)</f>
        <v>5174</v>
      </c>
      <c r="B18" s="22">
        <f t="shared" si="9"/>
        <v>1.0204081632652962E-2</v>
      </c>
      <c r="C18" s="22" t="str">
        <f t="shared" si="0"/>
        <v/>
      </c>
      <c r="D18" s="22"/>
      <c r="E18" s="22"/>
      <c r="F18" s="22"/>
      <c r="G18" s="22"/>
      <c r="H18" s="22" t="str">
        <f>IFERROR(('CDN Data'!B18),"")</f>
        <v/>
      </c>
      <c r="I18" s="23">
        <f>IF(CPI_Downloader!G16="","",CPI_Downloader!G16)</f>
        <v>9.9</v>
      </c>
      <c r="J18" s="23" t="str">
        <f>IF(CPI_Downloader!H16="","",CPI_Downloader!H16)</f>
        <v/>
      </c>
      <c r="K18" s="24"/>
      <c r="L18" s="32">
        <f t="shared" si="1"/>
        <v>5174</v>
      </c>
      <c r="M18" s="25" t="str">
        <f t="shared" si="10"/>
        <v/>
      </c>
      <c r="N18" s="25" t="str">
        <f t="shared" si="7"/>
        <v/>
      </c>
      <c r="O18" s="25"/>
      <c r="P18" s="6"/>
      <c r="Q18" s="6"/>
      <c r="R18" s="6"/>
      <c r="S18" s="25" t="str">
        <f>IF('CDN Data'!M6=0,"",IFERROR(('CDN Data'!M6),""))</f>
        <v/>
      </c>
      <c r="T18" s="26" t="str">
        <f>IF(CPI_Downloader!I16="","",CPI_Downloader!I16)</f>
        <v/>
      </c>
      <c r="U18" s="26" t="str">
        <f>IF(CPI_Downloader!J16="","",CPI_Downloader!J16)</f>
        <v/>
      </c>
      <c r="W18" s="31" t="str">
        <f t="shared" si="8"/>
        <v/>
      </c>
      <c r="X18" s="31" t="str">
        <f t="shared" si="2"/>
        <v/>
      </c>
      <c r="Y18" s="16" t="str">
        <f>IF(CPI_Downloader!K16="","",CPI_Downloader!K16)</f>
        <v/>
      </c>
      <c r="AA18" s="33" t="str">
        <f t="shared" si="3"/>
        <v/>
      </c>
      <c r="AB18" s="27" t="str">
        <f>IF(CPI_Downloader!M16="","",CPI_Downloader!M16)</f>
        <v/>
      </c>
      <c r="AC18" s="59" t="str">
        <f>IF(CPI_Downloader!L16="","",CPI_Downloader!L16/100)</f>
        <v/>
      </c>
      <c r="AE18" s="28">
        <v>1</v>
      </c>
      <c r="AI18" s="44" t="str">
        <f t="shared" si="4"/>
        <v/>
      </c>
      <c r="AJ18" s="50" t="str">
        <f>IF(CPI_Downloader!N16="","",CPI_Downloader!N16)</f>
        <v/>
      </c>
      <c r="AL18" s="29" t="str">
        <f>IF(CPI_Downloader!O16="","",CPI_Downloader!O16)</f>
        <v/>
      </c>
      <c r="AN18" s="22" t="str">
        <f t="shared" si="11"/>
        <v/>
      </c>
      <c r="AO18" s="22" t="str">
        <f t="shared" si="5"/>
        <v/>
      </c>
      <c r="AP18" s="22"/>
      <c r="AQ18" s="22"/>
      <c r="AR18" s="22"/>
      <c r="AS18" s="22"/>
      <c r="AT18" s="46" t="str">
        <f>IF(CPI_Downloader!P16="","",CPI_Downloader!P16)</f>
        <v/>
      </c>
      <c r="AU18" s="22" t="str">
        <f t="shared" si="12"/>
        <v/>
      </c>
      <c r="AV18" s="22" t="str">
        <f t="shared" si="6"/>
        <v/>
      </c>
      <c r="AW18" s="43"/>
      <c r="AX18" s="43"/>
      <c r="AY18" s="43"/>
      <c r="AZ18" s="43"/>
      <c r="BA18" s="46" t="str">
        <f>IF(CPI_Downloader!Q16="","",CPI_Downloader!Q16)</f>
        <v/>
      </c>
    </row>
    <row r="19" spans="1:53" ht="12.75" customHeight="1" x14ac:dyDescent="0.2">
      <c r="A19" s="21">
        <f>IF(CPI_Downloader!A17="","",CPI_Downloader!A17)</f>
        <v>5205</v>
      </c>
      <c r="B19" s="22">
        <f t="shared" si="9"/>
        <v>0</v>
      </c>
      <c r="C19" s="22" t="str">
        <f t="shared" si="0"/>
        <v/>
      </c>
      <c r="D19" s="22"/>
      <c r="E19" s="22"/>
      <c r="F19" s="22"/>
      <c r="G19" s="22"/>
      <c r="H19" s="22" t="str">
        <f>IFERROR(('CDN Data'!B19),"")</f>
        <v/>
      </c>
      <c r="I19" s="23">
        <f>IF(CPI_Downloader!G17="","",CPI_Downloader!G17)</f>
        <v>9.8000000000000007</v>
      </c>
      <c r="J19" s="23" t="str">
        <f>IF(CPI_Downloader!H17="","",CPI_Downloader!H17)</f>
        <v/>
      </c>
      <c r="K19" s="24"/>
      <c r="L19" s="32">
        <f t="shared" si="1"/>
        <v>5205</v>
      </c>
      <c r="M19" s="25" t="str">
        <f t="shared" si="10"/>
        <v/>
      </c>
      <c r="N19" s="25" t="str">
        <f t="shared" si="7"/>
        <v/>
      </c>
      <c r="O19" s="25"/>
      <c r="P19" s="6"/>
      <c r="Q19" s="6"/>
      <c r="R19" s="6"/>
      <c r="S19" s="25" t="str">
        <f>IF('CDN Data'!M7=0,"",IFERROR(('CDN Data'!M7),""))</f>
        <v/>
      </c>
      <c r="T19" s="26" t="str">
        <f>IF(CPI_Downloader!I17="","",CPI_Downloader!I17)</f>
        <v/>
      </c>
      <c r="U19" s="26" t="str">
        <f>IF(CPI_Downloader!J17="","",CPI_Downloader!J17)</f>
        <v/>
      </c>
      <c r="W19" s="31" t="str">
        <f t="shared" si="8"/>
        <v/>
      </c>
      <c r="X19" s="31" t="str">
        <f t="shared" si="2"/>
        <v/>
      </c>
      <c r="Y19" s="16" t="str">
        <f>IF(CPI_Downloader!K17="","",CPI_Downloader!K17)</f>
        <v/>
      </c>
      <c r="AA19" s="33" t="str">
        <f t="shared" si="3"/>
        <v/>
      </c>
      <c r="AB19" s="27" t="str">
        <f>IF(CPI_Downloader!M17="","",CPI_Downloader!M17)</f>
        <v/>
      </c>
      <c r="AC19" s="59" t="str">
        <f>IF(CPI_Downloader!L17="","",CPI_Downloader!L17/100)</f>
        <v/>
      </c>
      <c r="AE19" s="28">
        <v>1</v>
      </c>
      <c r="AI19" s="44" t="str">
        <f t="shared" si="4"/>
        <v/>
      </c>
      <c r="AJ19" s="50" t="str">
        <f>IF(CPI_Downloader!N17="","",CPI_Downloader!N17)</f>
        <v/>
      </c>
      <c r="AL19" s="29" t="str">
        <f>IF(CPI_Downloader!O17="","",CPI_Downloader!O17)</f>
        <v/>
      </c>
      <c r="AN19" s="22" t="str">
        <f t="shared" si="11"/>
        <v/>
      </c>
      <c r="AO19" s="22" t="str">
        <f t="shared" si="5"/>
        <v/>
      </c>
      <c r="AP19" s="22"/>
      <c r="AQ19" s="22"/>
      <c r="AR19" s="22"/>
      <c r="AS19" s="22"/>
      <c r="AT19" s="46" t="str">
        <f>IF(CPI_Downloader!P17="","",CPI_Downloader!P17)</f>
        <v/>
      </c>
      <c r="AU19" s="22" t="str">
        <f t="shared" si="12"/>
        <v/>
      </c>
      <c r="AV19" s="22" t="str">
        <f t="shared" si="6"/>
        <v/>
      </c>
      <c r="AW19" s="43"/>
      <c r="AX19" s="43"/>
      <c r="AY19" s="43"/>
      <c r="AZ19" s="43"/>
      <c r="BA19" s="46" t="str">
        <f>IF(CPI_Downloader!Q17="","",CPI_Downloader!Q17)</f>
        <v/>
      </c>
    </row>
    <row r="20" spans="1:53" ht="12.75" customHeight="1" x14ac:dyDescent="0.2">
      <c r="A20" s="21">
        <f>IF(CPI_Downloader!A18="","",CPI_Downloader!A18)</f>
        <v>5235</v>
      </c>
      <c r="B20" s="22">
        <f t="shared" si="9"/>
        <v>2.0618556701031077E-2</v>
      </c>
      <c r="C20" s="22" t="str">
        <f t="shared" si="0"/>
        <v/>
      </c>
      <c r="D20" s="22"/>
      <c r="E20" s="22"/>
      <c r="F20" s="22"/>
      <c r="G20" s="22"/>
      <c r="H20" s="22" t="str">
        <f>IFERROR(('CDN Data'!B20),"")</f>
        <v/>
      </c>
      <c r="I20" s="23">
        <f>IF(CPI_Downloader!G18="","",CPI_Downloader!G18)</f>
        <v>9.9</v>
      </c>
      <c r="J20" s="23" t="str">
        <f>IF(CPI_Downloader!H18="","",CPI_Downloader!H18)</f>
        <v/>
      </c>
      <c r="K20" s="24"/>
      <c r="L20" s="32">
        <f t="shared" si="1"/>
        <v>5235</v>
      </c>
      <c r="M20" s="25" t="str">
        <f t="shared" si="10"/>
        <v/>
      </c>
      <c r="N20" s="25" t="str">
        <f t="shared" si="7"/>
        <v/>
      </c>
      <c r="O20" s="25"/>
      <c r="P20" s="6"/>
      <c r="Q20" s="6"/>
      <c r="R20" s="6"/>
      <c r="S20" s="25" t="str">
        <f>IF('CDN Data'!M8=0,"",IFERROR(('CDN Data'!M8),""))</f>
        <v/>
      </c>
      <c r="T20" s="26" t="str">
        <f>IF(CPI_Downloader!I18="","",CPI_Downloader!I18)</f>
        <v/>
      </c>
      <c r="U20" s="26" t="str">
        <f>IF(CPI_Downloader!J18="","",CPI_Downloader!J18)</f>
        <v/>
      </c>
      <c r="W20" s="31" t="str">
        <f t="shared" si="8"/>
        <v/>
      </c>
      <c r="X20" s="31" t="str">
        <f t="shared" si="2"/>
        <v/>
      </c>
      <c r="Y20" s="16" t="str">
        <f>IF(CPI_Downloader!K18="","",CPI_Downloader!K18)</f>
        <v/>
      </c>
      <c r="AA20" s="33" t="str">
        <f t="shared" si="3"/>
        <v/>
      </c>
      <c r="AB20" s="27" t="str">
        <f>IF(CPI_Downloader!M18="","",CPI_Downloader!M18)</f>
        <v/>
      </c>
      <c r="AC20" s="59" t="str">
        <f>IF(CPI_Downloader!L18="","",CPI_Downloader!L18/100)</f>
        <v/>
      </c>
      <c r="AE20" s="28">
        <v>1</v>
      </c>
      <c r="AI20" s="44" t="str">
        <f t="shared" si="4"/>
        <v/>
      </c>
      <c r="AJ20" s="50" t="str">
        <f>IF(CPI_Downloader!N18="","",CPI_Downloader!N18)</f>
        <v/>
      </c>
      <c r="AL20" s="29" t="str">
        <f>IF(CPI_Downloader!O18="","",CPI_Downloader!O18)</f>
        <v/>
      </c>
      <c r="AN20" s="22" t="str">
        <f t="shared" si="11"/>
        <v/>
      </c>
      <c r="AO20" s="22" t="str">
        <f t="shared" si="5"/>
        <v/>
      </c>
      <c r="AP20" s="22"/>
      <c r="AQ20" s="22"/>
      <c r="AR20" s="22"/>
      <c r="AS20" s="22"/>
      <c r="AT20" s="46" t="str">
        <f>IF(CPI_Downloader!P18="","",CPI_Downloader!P18)</f>
        <v/>
      </c>
      <c r="AU20" s="22" t="str">
        <f t="shared" si="12"/>
        <v/>
      </c>
      <c r="AV20" s="22" t="str">
        <f t="shared" si="6"/>
        <v/>
      </c>
      <c r="AW20" s="43"/>
      <c r="AX20" s="43"/>
      <c r="AY20" s="43"/>
      <c r="AZ20" s="43"/>
      <c r="BA20" s="46" t="str">
        <f>IF(CPI_Downloader!Q18="","",CPI_Downloader!Q18)</f>
        <v/>
      </c>
    </row>
    <row r="21" spans="1:53" ht="12.75" customHeight="1" x14ac:dyDescent="0.2">
      <c r="A21" s="21">
        <f>IF(CPI_Downloader!A19="","",CPI_Downloader!A19)</f>
        <v>5266</v>
      </c>
      <c r="B21" s="22">
        <f t="shared" si="9"/>
        <v>1.0204081632652962E-2</v>
      </c>
      <c r="C21" s="22" t="str">
        <f t="shared" si="0"/>
        <v/>
      </c>
      <c r="D21" s="22"/>
      <c r="E21" s="22"/>
      <c r="F21" s="22"/>
      <c r="G21" s="22"/>
      <c r="H21" s="22" t="str">
        <f>IFERROR(('CDN Data'!B21),"")</f>
        <v/>
      </c>
      <c r="I21" s="23">
        <f>IF(CPI_Downloader!G19="","",CPI_Downloader!G19)</f>
        <v>9.9</v>
      </c>
      <c r="J21" s="23" t="str">
        <f>IF(CPI_Downloader!H19="","",CPI_Downloader!H19)</f>
        <v/>
      </c>
      <c r="K21" s="24"/>
      <c r="L21" s="32">
        <f t="shared" si="1"/>
        <v>5266</v>
      </c>
      <c r="M21" s="25" t="str">
        <f t="shared" si="10"/>
        <v/>
      </c>
      <c r="N21" s="25" t="str">
        <f t="shared" si="7"/>
        <v/>
      </c>
      <c r="O21" s="25"/>
      <c r="P21" s="6"/>
      <c r="Q21" s="6"/>
      <c r="R21" s="6"/>
      <c r="S21" s="25" t="str">
        <f>IF('CDN Data'!M9=0,"",IFERROR(('CDN Data'!M9),""))</f>
        <v/>
      </c>
      <c r="T21" s="26" t="str">
        <f>IF(CPI_Downloader!I19="","",CPI_Downloader!I19)</f>
        <v/>
      </c>
      <c r="U21" s="26" t="str">
        <f>IF(CPI_Downloader!J19="","",CPI_Downloader!J19)</f>
        <v/>
      </c>
      <c r="W21" s="31" t="str">
        <f t="shared" si="8"/>
        <v/>
      </c>
      <c r="X21" s="31" t="str">
        <f t="shared" si="2"/>
        <v/>
      </c>
      <c r="Y21" s="16" t="str">
        <f>IF(CPI_Downloader!K19="","",CPI_Downloader!K19)</f>
        <v/>
      </c>
      <c r="AA21" s="33" t="str">
        <f t="shared" si="3"/>
        <v/>
      </c>
      <c r="AB21" s="27" t="str">
        <f>IF(CPI_Downloader!M19="","",CPI_Downloader!M19)</f>
        <v/>
      </c>
      <c r="AC21" s="59" t="str">
        <f>IF(CPI_Downloader!L19="","",CPI_Downloader!L19/100)</f>
        <v/>
      </c>
      <c r="AE21" s="28">
        <v>1</v>
      </c>
      <c r="AI21" s="44" t="str">
        <f t="shared" si="4"/>
        <v/>
      </c>
      <c r="AJ21" s="50" t="str">
        <f>IF(CPI_Downloader!N19="","",CPI_Downloader!N19)</f>
        <v/>
      </c>
      <c r="AL21" s="29" t="str">
        <f>IF(CPI_Downloader!O19="","",CPI_Downloader!O19)</f>
        <v/>
      </c>
      <c r="AN21" s="22" t="str">
        <f t="shared" si="11"/>
        <v/>
      </c>
      <c r="AO21" s="22" t="str">
        <f t="shared" si="5"/>
        <v/>
      </c>
      <c r="AP21" s="22"/>
      <c r="AQ21" s="22"/>
      <c r="AR21" s="22"/>
      <c r="AS21" s="22"/>
      <c r="AT21" s="46" t="str">
        <f>IF(CPI_Downloader!P19="","",CPI_Downloader!P19)</f>
        <v/>
      </c>
      <c r="AU21" s="22" t="str">
        <f t="shared" si="12"/>
        <v/>
      </c>
      <c r="AV21" s="22" t="str">
        <f t="shared" si="6"/>
        <v/>
      </c>
      <c r="AW21" s="43"/>
      <c r="AX21" s="43"/>
      <c r="AY21" s="43"/>
      <c r="AZ21" s="43"/>
      <c r="BA21" s="46" t="str">
        <f>IF(CPI_Downloader!Q19="","",CPI_Downloader!Q19)</f>
        <v/>
      </c>
    </row>
    <row r="22" spans="1:53" ht="12.75" customHeight="1" x14ac:dyDescent="0.2">
      <c r="A22" s="21">
        <f>IF(CPI_Downloader!A20="","",CPI_Downloader!A20)</f>
        <v>5296</v>
      </c>
      <c r="B22" s="22">
        <f t="shared" si="9"/>
        <v>1.0101010101010166E-2</v>
      </c>
      <c r="C22" s="22" t="str">
        <f t="shared" si="0"/>
        <v/>
      </c>
      <c r="D22" s="22"/>
      <c r="E22" s="22"/>
      <c r="F22" s="22"/>
      <c r="G22" s="22"/>
      <c r="H22" s="22" t="str">
        <f>IFERROR(('CDN Data'!B22),"")</f>
        <v/>
      </c>
      <c r="I22" s="23">
        <f>IF(CPI_Downloader!G20="","",CPI_Downloader!G20)</f>
        <v>10</v>
      </c>
      <c r="J22" s="23" t="str">
        <f>IF(CPI_Downloader!H20="","",CPI_Downloader!H20)</f>
        <v/>
      </c>
      <c r="K22" s="24"/>
      <c r="L22" s="32">
        <f t="shared" si="1"/>
        <v>5296</v>
      </c>
      <c r="M22" s="25" t="str">
        <f t="shared" si="10"/>
        <v/>
      </c>
      <c r="N22" s="25" t="str">
        <f t="shared" si="7"/>
        <v/>
      </c>
      <c r="O22" s="25"/>
      <c r="P22" s="6"/>
      <c r="Q22" s="6"/>
      <c r="R22" s="6"/>
      <c r="S22" s="25" t="str">
        <f>IF('CDN Data'!M10=0,"",IFERROR(('CDN Data'!M10),""))</f>
        <v/>
      </c>
      <c r="T22" s="26" t="str">
        <f>IF(CPI_Downloader!I20="","",CPI_Downloader!I20)</f>
        <v/>
      </c>
      <c r="U22" s="26" t="str">
        <f>IF(CPI_Downloader!J20="","",CPI_Downloader!J20)</f>
        <v/>
      </c>
      <c r="W22" s="31" t="str">
        <f t="shared" si="8"/>
        <v/>
      </c>
      <c r="X22" s="31" t="str">
        <f t="shared" si="2"/>
        <v/>
      </c>
      <c r="Y22" s="16" t="str">
        <f>IF(CPI_Downloader!K20="","",CPI_Downloader!K20)</f>
        <v/>
      </c>
      <c r="AA22" s="33" t="str">
        <f t="shared" si="3"/>
        <v/>
      </c>
      <c r="AB22" s="27" t="str">
        <f>IF(CPI_Downloader!M20="","",CPI_Downloader!M20)</f>
        <v/>
      </c>
      <c r="AC22" s="59" t="str">
        <f>IF(CPI_Downloader!L20="","",CPI_Downloader!L20/100)</f>
        <v/>
      </c>
      <c r="AE22" s="28">
        <v>1</v>
      </c>
      <c r="AI22" s="44" t="str">
        <f t="shared" si="4"/>
        <v/>
      </c>
      <c r="AJ22" s="50" t="str">
        <f>IF(CPI_Downloader!N20="","",CPI_Downloader!N20)</f>
        <v/>
      </c>
      <c r="AL22" s="29" t="str">
        <f>IF(CPI_Downloader!O20="","",CPI_Downloader!O20)</f>
        <v/>
      </c>
      <c r="AN22" s="22" t="str">
        <f t="shared" si="11"/>
        <v/>
      </c>
      <c r="AO22" s="22" t="str">
        <f t="shared" si="5"/>
        <v/>
      </c>
      <c r="AP22" s="22"/>
      <c r="AQ22" s="22"/>
      <c r="AR22" s="22"/>
      <c r="AS22" s="22"/>
      <c r="AT22" s="46" t="str">
        <f>IF(CPI_Downloader!P20="","",CPI_Downloader!P20)</f>
        <v/>
      </c>
      <c r="AU22" s="22" t="str">
        <f t="shared" si="12"/>
        <v/>
      </c>
      <c r="AV22" s="22" t="str">
        <f t="shared" si="6"/>
        <v/>
      </c>
      <c r="AW22" s="43"/>
      <c r="AX22" s="43"/>
      <c r="AY22" s="43"/>
      <c r="AZ22" s="43"/>
      <c r="BA22" s="46" t="str">
        <f>IF(CPI_Downloader!Q20="","",CPI_Downloader!Q20)</f>
        <v/>
      </c>
    </row>
    <row r="23" spans="1:53" ht="12.75" customHeight="1" x14ac:dyDescent="0.2">
      <c r="A23" s="21">
        <f>IF(CPI_Downloader!A21="","",CPI_Downloader!A21)</f>
        <v>5327</v>
      </c>
      <c r="B23" s="22">
        <f t="shared" si="9"/>
        <v>3.0303030303030276E-2</v>
      </c>
      <c r="C23" s="22" t="str">
        <f t="shared" si="0"/>
        <v/>
      </c>
      <c r="D23" s="22"/>
      <c r="E23" s="22"/>
      <c r="F23" s="22"/>
      <c r="G23" s="22"/>
      <c r="H23" s="22" t="str">
        <f>IFERROR(('CDN Data'!B23),"")</f>
        <v/>
      </c>
      <c r="I23" s="23">
        <f>IF(CPI_Downloader!G21="","",CPI_Downloader!G21)</f>
        <v>10.199999999999999</v>
      </c>
      <c r="J23" s="23" t="str">
        <f>IF(CPI_Downloader!H21="","",CPI_Downloader!H21)</f>
        <v/>
      </c>
      <c r="K23" s="24"/>
      <c r="L23" s="32">
        <f t="shared" si="1"/>
        <v>5327</v>
      </c>
      <c r="M23" s="25" t="str">
        <f t="shared" si="10"/>
        <v/>
      </c>
      <c r="N23" s="25" t="str">
        <f t="shared" si="7"/>
        <v/>
      </c>
      <c r="O23" s="25"/>
      <c r="P23" s="6"/>
      <c r="Q23" s="6"/>
      <c r="R23" s="6"/>
      <c r="S23" s="25" t="str">
        <f>IF('CDN Data'!M11=0,"",IFERROR(('CDN Data'!M11),""))</f>
        <v/>
      </c>
      <c r="T23" s="26" t="str">
        <f>IF(CPI_Downloader!I21="","",CPI_Downloader!I21)</f>
        <v/>
      </c>
      <c r="U23" s="26" t="str">
        <f>IF(CPI_Downloader!J21="","",CPI_Downloader!J21)</f>
        <v/>
      </c>
      <c r="W23" s="31" t="str">
        <f t="shared" si="8"/>
        <v/>
      </c>
      <c r="X23" s="31" t="str">
        <f t="shared" si="2"/>
        <v/>
      </c>
      <c r="Y23" s="16" t="str">
        <f>IF(CPI_Downloader!K21="","",CPI_Downloader!K21)</f>
        <v/>
      </c>
      <c r="AA23" s="33" t="str">
        <f t="shared" si="3"/>
        <v/>
      </c>
      <c r="AB23" s="27" t="str">
        <f>IF(CPI_Downloader!M21="","",CPI_Downloader!M21)</f>
        <v/>
      </c>
      <c r="AC23" s="59" t="str">
        <f>IF(CPI_Downloader!L21="","",CPI_Downloader!L21/100)</f>
        <v/>
      </c>
      <c r="AE23" s="28">
        <v>1</v>
      </c>
      <c r="AI23" s="44" t="str">
        <f t="shared" si="4"/>
        <v/>
      </c>
      <c r="AJ23" s="50" t="str">
        <f>IF(CPI_Downloader!N21="","",CPI_Downloader!N21)</f>
        <v/>
      </c>
      <c r="AL23" s="29" t="str">
        <f>IF(CPI_Downloader!O21="","",CPI_Downloader!O21)</f>
        <v/>
      </c>
      <c r="AN23" s="22" t="str">
        <f t="shared" si="11"/>
        <v/>
      </c>
      <c r="AO23" s="22" t="str">
        <f t="shared" si="5"/>
        <v/>
      </c>
      <c r="AP23" s="22"/>
      <c r="AQ23" s="22"/>
      <c r="AR23" s="22"/>
      <c r="AS23" s="22"/>
      <c r="AT23" s="46" t="str">
        <f>IF(CPI_Downloader!P21="","",CPI_Downloader!P21)</f>
        <v/>
      </c>
      <c r="AU23" s="22" t="str">
        <f t="shared" si="12"/>
        <v/>
      </c>
      <c r="AV23" s="22" t="str">
        <f t="shared" si="6"/>
        <v/>
      </c>
      <c r="AW23" s="43"/>
      <c r="AX23" s="43"/>
      <c r="AY23" s="43"/>
      <c r="AZ23" s="43"/>
      <c r="BA23" s="46" t="str">
        <f>IF(CPI_Downloader!Q21="","",CPI_Downloader!Q21)</f>
        <v/>
      </c>
    </row>
    <row r="24" spans="1:53" ht="12.75" customHeight="1" x14ac:dyDescent="0.2">
      <c r="A24" s="21">
        <f>IF(CPI_Downloader!A22="","",CPI_Downloader!A22)</f>
        <v>5358</v>
      </c>
      <c r="B24" s="22">
        <f t="shared" si="9"/>
        <v>2.0000000000000018E-2</v>
      </c>
      <c r="C24" s="22" t="str">
        <f t="shared" si="0"/>
        <v/>
      </c>
      <c r="D24" s="22"/>
      <c r="E24" s="22"/>
      <c r="F24" s="22"/>
      <c r="G24" s="22"/>
      <c r="H24" s="22" t="str">
        <f>IFERROR(('CDN Data'!B24),"")</f>
        <v/>
      </c>
      <c r="I24" s="23">
        <f>IF(CPI_Downloader!G22="","",CPI_Downloader!G22)</f>
        <v>10.199999999999999</v>
      </c>
      <c r="J24" s="23" t="str">
        <f>IF(CPI_Downloader!H22="","",CPI_Downloader!H22)</f>
        <v/>
      </c>
      <c r="K24" s="24"/>
      <c r="L24" s="32">
        <f t="shared" si="1"/>
        <v>5358</v>
      </c>
      <c r="M24" s="25" t="str">
        <f t="shared" si="10"/>
        <v/>
      </c>
      <c r="N24" s="25" t="str">
        <f t="shared" si="7"/>
        <v/>
      </c>
      <c r="O24" s="25"/>
      <c r="P24" s="6"/>
      <c r="Q24" s="6"/>
      <c r="R24" s="6"/>
      <c r="S24" s="25" t="str">
        <f>IF('CDN Data'!M12=0,"",IFERROR(('CDN Data'!M12),""))</f>
        <v/>
      </c>
      <c r="T24" s="26" t="str">
        <f>IF(CPI_Downloader!I22="","",CPI_Downloader!I22)</f>
        <v/>
      </c>
      <c r="U24" s="26" t="str">
        <f>IF(CPI_Downloader!J22="","",CPI_Downloader!J22)</f>
        <v/>
      </c>
      <c r="W24" s="31" t="str">
        <f t="shared" si="8"/>
        <v/>
      </c>
      <c r="X24" s="31" t="str">
        <f t="shared" si="2"/>
        <v/>
      </c>
      <c r="Y24" s="16" t="str">
        <f>IF(CPI_Downloader!K22="","",CPI_Downloader!K22)</f>
        <v/>
      </c>
      <c r="AA24" s="33" t="str">
        <f t="shared" si="3"/>
        <v/>
      </c>
      <c r="AB24" s="27" t="str">
        <f>IF(CPI_Downloader!M22="","",CPI_Downloader!M22)</f>
        <v/>
      </c>
      <c r="AC24" s="59" t="str">
        <f>IF(CPI_Downloader!L22="","",CPI_Downloader!L22/100)</f>
        <v/>
      </c>
      <c r="AE24" s="28">
        <v>1</v>
      </c>
      <c r="AI24" s="44" t="str">
        <f t="shared" si="4"/>
        <v/>
      </c>
      <c r="AJ24" s="50" t="str">
        <f>IF(CPI_Downloader!N22="","",CPI_Downloader!N22)</f>
        <v/>
      </c>
      <c r="AL24" s="29" t="str">
        <f>IF(CPI_Downloader!O22="","",CPI_Downloader!O22)</f>
        <v/>
      </c>
      <c r="AN24" s="22" t="str">
        <f t="shared" si="11"/>
        <v/>
      </c>
      <c r="AO24" s="22" t="str">
        <f t="shared" si="5"/>
        <v/>
      </c>
      <c r="AP24" s="22"/>
      <c r="AQ24" s="22"/>
      <c r="AR24" s="22"/>
      <c r="AS24" s="22"/>
      <c r="AT24" s="46" t="str">
        <f>IF(CPI_Downloader!P22="","",CPI_Downloader!P22)</f>
        <v/>
      </c>
      <c r="AU24" s="22" t="str">
        <f t="shared" si="12"/>
        <v/>
      </c>
      <c r="AV24" s="22" t="str">
        <f t="shared" si="6"/>
        <v/>
      </c>
      <c r="AW24" s="43"/>
      <c r="AX24" s="43"/>
      <c r="AY24" s="43"/>
      <c r="AZ24" s="43"/>
      <c r="BA24" s="46" t="str">
        <f>IF(CPI_Downloader!Q22="","",CPI_Downloader!Q22)</f>
        <v/>
      </c>
    </row>
    <row r="25" spans="1:53" ht="12.75" customHeight="1" x14ac:dyDescent="0.2">
      <c r="A25" s="21">
        <f>IF(CPI_Downloader!A23="","",CPI_Downloader!A23)</f>
        <v>5388</v>
      </c>
      <c r="B25" s="22">
        <f t="shared" si="9"/>
        <v>1.0000000000000009E-2</v>
      </c>
      <c r="C25" s="22" t="str">
        <f t="shared" si="0"/>
        <v/>
      </c>
      <c r="D25" s="22"/>
      <c r="E25" s="22"/>
      <c r="F25" s="22"/>
      <c r="G25" s="22"/>
      <c r="H25" s="22" t="str">
        <f>IFERROR(('CDN Data'!B25),"")</f>
        <v/>
      </c>
      <c r="I25" s="23">
        <f>IF(CPI_Downloader!G23="","",CPI_Downloader!G23)</f>
        <v>10.1</v>
      </c>
      <c r="J25" s="23" t="str">
        <f>IF(CPI_Downloader!H23="","",CPI_Downloader!H23)</f>
        <v/>
      </c>
      <c r="K25" s="24"/>
      <c r="L25" s="32">
        <f t="shared" si="1"/>
        <v>5388</v>
      </c>
      <c r="M25" s="25" t="str">
        <f t="shared" si="10"/>
        <v/>
      </c>
      <c r="N25" s="25" t="str">
        <f t="shared" si="7"/>
        <v/>
      </c>
      <c r="O25" s="25"/>
      <c r="P25" s="25"/>
      <c r="Q25" s="6"/>
      <c r="R25" s="6"/>
      <c r="S25" s="25" t="str">
        <f>IF('CDN Data'!M13=0,"",IFERROR(('CDN Data'!M13),""))</f>
        <v/>
      </c>
      <c r="T25" s="26" t="str">
        <f>IF(CPI_Downloader!I23="","",CPI_Downloader!I23)</f>
        <v/>
      </c>
      <c r="U25" s="26" t="str">
        <f>IF(CPI_Downloader!J23="","",CPI_Downloader!J23)</f>
        <v/>
      </c>
      <c r="W25" s="31" t="str">
        <f t="shared" si="8"/>
        <v/>
      </c>
      <c r="X25" s="31" t="str">
        <f t="shared" si="2"/>
        <v/>
      </c>
      <c r="Y25" s="16" t="str">
        <f>IF(CPI_Downloader!K23="","",CPI_Downloader!K23)</f>
        <v/>
      </c>
      <c r="AA25" s="33" t="str">
        <f t="shared" si="3"/>
        <v/>
      </c>
      <c r="AB25" s="27" t="str">
        <f>IF(CPI_Downloader!M23="","",CPI_Downloader!M23)</f>
        <v/>
      </c>
      <c r="AC25" s="59" t="str">
        <f>IF(CPI_Downloader!L23="","",CPI_Downloader!L23/100)</f>
        <v/>
      </c>
      <c r="AE25" s="28">
        <v>1</v>
      </c>
      <c r="AI25" s="44" t="str">
        <f t="shared" si="4"/>
        <v/>
      </c>
      <c r="AJ25" s="50" t="str">
        <f>IF(CPI_Downloader!N23="","",CPI_Downloader!N23)</f>
        <v/>
      </c>
      <c r="AL25" s="29" t="str">
        <f>IF(CPI_Downloader!O23="","",CPI_Downloader!O23)</f>
        <v/>
      </c>
      <c r="AN25" s="22" t="str">
        <f t="shared" si="11"/>
        <v/>
      </c>
      <c r="AO25" s="22" t="str">
        <f t="shared" si="5"/>
        <v/>
      </c>
      <c r="AP25" s="22"/>
      <c r="AQ25" s="22"/>
      <c r="AR25" s="22"/>
      <c r="AS25" s="22"/>
      <c r="AT25" s="46" t="str">
        <f>IF(CPI_Downloader!P23="","",CPI_Downloader!P23)</f>
        <v/>
      </c>
      <c r="AU25" s="22" t="str">
        <f t="shared" si="12"/>
        <v/>
      </c>
      <c r="AV25" s="22" t="str">
        <f t="shared" si="6"/>
        <v/>
      </c>
      <c r="AW25" s="43"/>
      <c r="AX25" s="43"/>
      <c r="AY25" s="43"/>
      <c r="AZ25" s="43"/>
      <c r="BA25" s="46" t="str">
        <f>IF(CPI_Downloader!Q23="","",CPI_Downloader!Q23)</f>
        <v/>
      </c>
    </row>
    <row r="26" spans="1:53" ht="12.75" customHeight="1" x14ac:dyDescent="0.2">
      <c r="A26" s="21">
        <f>IF(CPI_Downloader!A24="","",CPI_Downloader!A24)</f>
        <v>5419</v>
      </c>
      <c r="B26" s="22">
        <f t="shared" si="9"/>
        <v>9.9009900990099098E-3</v>
      </c>
      <c r="C26" s="22" t="str">
        <f t="shared" si="0"/>
        <v/>
      </c>
      <c r="D26" s="22"/>
      <c r="E26" s="22"/>
      <c r="F26" s="22"/>
      <c r="G26" s="22"/>
      <c r="H26" s="22" t="str">
        <f>IFERROR(('CDN Data'!B26),"")</f>
        <v/>
      </c>
      <c r="I26" s="23">
        <f>IF(CPI_Downloader!G24="","",CPI_Downloader!G24)</f>
        <v>10.199999999999999</v>
      </c>
      <c r="J26" s="23" t="str">
        <f>IF(CPI_Downloader!H24="","",CPI_Downloader!H24)</f>
        <v/>
      </c>
      <c r="K26" s="24"/>
      <c r="L26" s="32">
        <f t="shared" si="1"/>
        <v>5419</v>
      </c>
      <c r="M26" s="25" t="str">
        <f t="shared" si="10"/>
        <v/>
      </c>
      <c r="N26" s="25" t="str">
        <f t="shared" si="7"/>
        <v/>
      </c>
      <c r="O26" s="25"/>
      <c r="P26" s="25"/>
      <c r="Q26" s="6"/>
      <c r="R26" s="6"/>
      <c r="S26" s="25" t="str">
        <f>IF('CDN Data'!M14=0,"",IFERROR(('CDN Data'!M14),""))</f>
        <v/>
      </c>
      <c r="T26" s="26" t="str">
        <f>IF(CPI_Downloader!I24="","",CPI_Downloader!I24)</f>
        <v/>
      </c>
      <c r="U26" s="26" t="str">
        <f>IF(CPI_Downloader!J24="","",CPI_Downloader!J24)</f>
        <v/>
      </c>
      <c r="W26" s="31" t="str">
        <f t="shared" si="8"/>
        <v/>
      </c>
      <c r="X26" s="31" t="str">
        <f t="shared" si="2"/>
        <v/>
      </c>
      <c r="Y26" s="16" t="str">
        <f>IF(CPI_Downloader!K24="","",CPI_Downloader!K24)</f>
        <v/>
      </c>
      <c r="AA26" s="33" t="str">
        <f t="shared" si="3"/>
        <v/>
      </c>
      <c r="AB26" s="27" t="str">
        <f>IF(CPI_Downloader!M24="","",CPI_Downloader!M24)</f>
        <v/>
      </c>
      <c r="AC26" s="59" t="str">
        <f>IF(CPI_Downloader!L24="","",CPI_Downloader!L24/100)</f>
        <v/>
      </c>
      <c r="AE26" s="28">
        <v>1</v>
      </c>
      <c r="AI26" s="44" t="str">
        <f t="shared" si="4"/>
        <v/>
      </c>
      <c r="AJ26" s="50" t="str">
        <f>IF(CPI_Downloader!N24="","",CPI_Downloader!N24)</f>
        <v/>
      </c>
      <c r="AL26" s="29" t="str">
        <f>IF(CPI_Downloader!O24="","",CPI_Downloader!O24)</f>
        <v/>
      </c>
      <c r="AN26" s="22" t="str">
        <f t="shared" si="11"/>
        <v/>
      </c>
      <c r="AO26" s="22" t="str">
        <f t="shared" si="5"/>
        <v/>
      </c>
      <c r="AP26" s="22"/>
      <c r="AQ26" s="22"/>
      <c r="AR26" s="22"/>
      <c r="AS26" s="22"/>
      <c r="AT26" s="46" t="str">
        <f>IF(CPI_Downloader!P24="","",CPI_Downloader!P24)</f>
        <v/>
      </c>
      <c r="AU26" s="22" t="str">
        <f t="shared" si="12"/>
        <v/>
      </c>
      <c r="AV26" s="22" t="str">
        <f t="shared" si="6"/>
        <v/>
      </c>
      <c r="AW26" s="43"/>
      <c r="AX26" s="43"/>
      <c r="AY26" s="43"/>
      <c r="AZ26" s="43"/>
      <c r="BA26" s="46" t="str">
        <f>IF(CPI_Downloader!Q24="","",CPI_Downloader!Q24)</f>
        <v/>
      </c>
    </row>
    <row r="27" spans="1:53" ht="12.75" customHeight="1" x14ac:dyDescent="0.2">
      <c r="A27" s="21">
        <f>IF(CPI_Downloader!A25="","",CPI_Downloader!A25)</f>
        <v>5449</v>
      </c>
      <c r="B27" s="22">
        <f t="shared" si="9"/>
        <v>1.0000000000000009E-2</v>
      </c>
      <c r="C27" s="22" t="str">
        <f t="shared" si="0"/>
        <v/>
      </c>
      <c r="D27" s="22"/>
      <c r="E27" s="22"/>
      <c r="F27" s="22"/>
      <c r="G27" s="22"/>
      <c r="H27" s="22" t="str">
        <f>IFERROR(('CDN Data'!B27),"")</f>
        <v/>
      </c>
      <c r="I27" s="23">
        <f>IF(CPI_Downloader!G25="","",CPI_Downloader!G25)</f>
        <v>10.1</v>
      </c>
      <c r="J27" s="23" t="str">
        <f>IF(CPI_Downloader!H25="","",CPI_Downloader!H25)</f>
        <v/>
      </c>
      <c r="K27" s="24"/>
      <c r="L27" s="32">
        <f t="shared" si="1"/>
        <v>5449</v>
      </c>
      <c r="M27" s="25" t="str">
        <f t="shared" si="10"/>
        <v/>
      </c>
      <c r="N27" s="25" t="str">
        <f t="shared" si="7"/>
        <v/>
      </c>
      <c r="O27" s="25"/>
      <c r="P27" s="25"/>
      <c r="Q27" s="6"/>
      <c r="R27" s="6"/>
      <c r="S27" s="25" t="str">
        <f>IF('CDN Data'!M15=0,"",IFERROR(('CDN Data'!M15),""))</f>
        <v/>
      </c>
      <c r="T27" s="26" t="str">
        <f>IF(CPI_Downloader!I25="","",CPI_Downloader!I25)</f>
        <v/>
      </c>
      <c r="U27" s="26" t="str">
        <f>IF(CPI_Downloader!J25="","",CPI_Downloader!J25)</f>
        <v/>
      </c>
      <c r="W27" s="31" t="str">
        <f t="shared" si="8"/>
        <v/>
      </c>
      <c r="X27" s="31" t="str">
        <f t="shared" si="2"/>
        <v/>
      </c>
      <c r="Y27" s="16" t="str">
        <f>IF(CPI_Downloader!K25="","",CPI_Downloader!K25)</f>
        <v/>
      </c>
      <c r="AA27" s="33" t="str">
        <f t="shared" si="3"/>
        <v/>
      </c>
      <c r="AB27" s="27" t="str">
        <f>IF(CPI_Downloader!M25="","",CPI_Downloader!M25)</f>
        <v/>
      </c>
      <c r="AC27" s="59" t="str">
        <f>IF(CPI_Downloader!L25="","",CPI_Downloader!L25/100)</f>
        <v/>
      </c>
      <c r="AE27" s="28">
        <v>0</v>
      </c>
      <c r="AI27" s="44" t="str">
        <f t="shared" si="4"/>
        <v/>
      </c>
      <c r="AJ27" s="50" t="str">
        <f>IF(CPI_Downloader!N25="","",CPI_Downloader!N25)</f>
        <v/>
      </c>
      <c r="AL27" s="29" t="str">
        <f>IF(CPI_Downloader!O25="","",CPI_Downloader!O25)</f>
        <v/>
      </c>
      <c r="AN27" s="22" t="str">
        <f t="shared" si="11"/>
        <v/>
      </c>
      <c r="AO27" s="22" t="str">
        <f t="shared" si="5"/>
        <v/>
      </c>
      <c r="AP27" s="22"/>
      <c r="AQ27" s="22"/>
      <c r="AR27" s="22"/>
      <c r="AS27" s="22"/>
      <c r="AT27" s="46" t="str">
        <f>IF(CPI_Downloader!P25="","",CPI_Downloader!P25)</f>
        <v/>
      </c>
      <c r="AU27" s="22" t="str">
        <f t="shared" si="12"/>
        <v/>
      </c>
      <c r="AV27" s="22" t="str">
        <f t="shared" si="6"/>
        <v/>
      </c>
      <c r="AW27" s="43"/>
      <c r="AX27" s="43"/>
      <c r="AY27" s="43"/>
      <c r="AZ27" s="43"/>
      <c r="BA27" s="46" t="str">
        <f>IF(CPI_Downloader!Q25="","",CPI_Downloader!Q25)</f>
        <v/>
      </c>
    </row>
    <row r="28" spans="1:53" ht="12.75" customHeight="1" x14ac:dyDescent="0.2">
      <c r="A28" s="21">
        <f>IF(CPI_Downloader!A26="","",CPI_Downloader!A26)</f>
        <v>5480</v>
      </c>
      <c r="B28" s="22">
        <f t="shared" si="9"/>
        <v>1.0000000000000009E-2</v>
      </c>
      <c r="C28" s="22" t="str">
        <f t="shared" si="0"/>
        <v/>
      </c>
      <c r="D28" s="22"/>
      <c r="E28" s="22"/>
      <c r="F28" s="22"/>
      <c r="G28" s="22"/>
      <c r="H28" s="22">
        <f>IFERROR(('CDN Data'!B28),"")</f>
        <v>1.6666666666666607E-2</v>
      </c>
      <c r="I28" s="23">
        <f>IF(CPI_Downloader!G26="","",CPI_Downloader!G26)</f>
        <v>10.1</v>
      </c>
      <c r="J28" s="23" t="str">
        <f>IF(CPI_Downloader!H26="","",CPI_Downloader!H26)</f>
        <v/>
      </c>
      <c r="K28" s="24"/>
      <c r="L28" s="32">
        <f t="shared" si="1"/>
        <v>5480</v>
      </c>
      <c r="M28" s="25" t="str">
        <f t="shared" si="10"/>
        <v/>
      </c>
      <c r="N28" s="25" t="str">
        <f t="shared" si="7"/>
        <v/>
      </c>
      <c r="O28" s="25"/>
      <c r="P28" s="25"/>
      <c r="Q28" s="6"/>
      <c r="R28" s="6"/>
      <c r="S28" s="25" t="str">
        <f>IFERROR(('CDN Data'!M16),"")</f>
        <v/>
      </c>
      <c r="T28" s="26" t="str">
        <f>IF(CPI_Downloader!I26="","",CPI_Downloader!I26)</f>
        <v/>
      </c>
      <c r="U28" s="26" t="str">
        <f>IF(CPI_Downloader!J26="","",CPI_Downloader!J26)</f>
        <v/>
      </c>
      <c r="W28" s="31" t="str">
        <f t="shared" si="8"/>
        <v/>
      </c>
      <c r="X28" s="31" t="str">
        <f t="shared" si="2"/>
        <v/>
      </c>
      <c r="Y28" s="16" t="str">
        <f>IF(CPI_Downloader!K26="","",CPI_Downloader!K26)</f>
        <v/>
      </c>
      <c r="AA28" s="33" t="str">
        <f t="shared" si="3"/>
        <v/>
      </c>
      <c r="AB28" s="27" t="str">
        <f>IF(CPI_Downloader!M26="","",CPI_Downloader!M26)</f>
        <v/>
      </c>
      <c r="AC28" s="59" t="str">
        <f>IF(CPI_Downloader!L26="","",CPI_Downloader!L26/100)</f>
        <v/>
      </c>
      <c r="AE28" s="28">
        <v>0</v>
      </c>
      <c r="AI28" s="44" t="str">
        <f t="shared" si="4"/>
        <v/>
      </c>
      <c r="AJ28" s="50" t="str">
        <f>IF(CPI_Downloader!N26="","",CPI_Downloader!N26)</f>
        <v/>
      </c>
      <c r="AL28" s="29" t="str">
        <f>IF(CPI_Downloader!O26="","",CPI_Downloader!O26)</f>
        <v/>
      </c>
      <c r="AN28" s="22" t="str">
        <f t="shared" si="11"/>
        <v/>
      </c>
      <c r="AO28" s="22" t="str">
        <f t="shared" si="5"/>
        <v/>
      </c>
      <c r="AP28" s="22"/>
      <c r="AQ28" s="22"/>
      <c r="AR28" s="22"/>
      <c r="AS28" s="22"/>
      <c r="AT28" s="46" t="str">
        <f>IF(CPI_Downloader!P26="","",CPI_Downloader!P26)</f>
        <v/>
      </c>
      <c r="AU28" s="22" t="str">
        <f t="shared" si="12"/>
        <v/>
      </c>
      <c r="AV28" s="22" t="str">
        <f t="shared" si="6"/>
        <v/>
      </c>
      <c r="AW28" s="43"/>
      <c r="AX28" s="43"/>
      <c r="AY28" s="43"/>
      <c r="AZ28" s="43"/>
      <c r="BA28" s="46" t="str">
        <f>IF(CPI_Downloader!Q26="","",CPI_Downloader!Q26)</f>
        <v/>
      </c>
    </row>
    <row r="29" spans="1:53" ht="12.75" customHeight="1" x14ac:dyDescent="0.2">
      <c r="A29" s="21">
        <f>IF(CPI_Downloader!A27="","",CPI_Downloader!A27)</f>
        <v>5511</v>
      </c>
      <c r="B29" s="22">
        <f t="shared" si="9"/>
        <v>1.0101010101010166E-2</v>
      </c>
      <c r="C29" s="22" t="str">
        <f t="shared" si="0"/>
        <v/>
      </c>
      <c r="D29" s="22"/>
      <c r="E29" s="22"/>
      <c r="F29" s="22"/>
      <c r="G29" s="22"/>
      <c r="H29" s="22">
        <f>IFERROR(('CDN Data'!B29),"")</f>
        <v>1.6666666666666607E-2</v>
      </c>
      <c r="I29" s="23">
        <f>IF(CPI_Downloader!G27="","",CPI_Downloader!G27)</f>
        <v>10</v>
      </c>
      <c r="J29" s="23" t="str">
        <f>IF(CPI_Downloader!H27="","",CPI_Downloader!H27)</f>
        <v/>
      </c>
      <c r="K29" s="24"/>
      <c r="L29" s="32">
        <f t="shared" si="1"/>
        <v>5511</v>
      </c>
      <c r="M29" s="25" t="str">
        <f t="shared" si="10"/>
        <v/>
      </c>
      <c r="N29" s="25" t="str">
        <f t="shared" si="7"/>
        <v/>
      </c>
      <c r="O29" s="25"/>
      <c r="P29" s="25"/>
      <c r="Q29" s="6"/>
      <c r="R29" s="6"/>
      <c r="S29" s="25" t="str">
        <f>IFERROR(('CDN Data'!M17),"")</f>
        <v/>
      </c>
      <c r="T29" s="26" t="str">
        <f>IF(CPI_Downloader!I27="","",CPI_Downloader!I27)</f>
        <v/>
      </c>
      <c r="U29" s="26" t="str">
        <f>IF(CPI_Downloader!J27="","",CPI_Downloader!J27)</f>
        <v/>
      </c>
      <c r="W29" s="31" t="str">
        <f t="shared" si="8"/>
        <v/>
      </c>
      <c r="X29" s="31" t="str">
        <f t="shared" si="2"/>
        <v/>
      </c>
      <c r="Y29" s="16" t="str">
        <f>IF(CPI_Downloader!K27="","",CPI_Downloader!K27)</f>
        <v/>
      </c>
      <c r="AA29" s="33" t="str">
        <f t="shared" si="3"/>
        <v/>
      </c>
      <c r="AB29" s="27" t="str">
        <f>IF(CPI_Downloader!M27="","",CPI_Downloader!M27)</f>
        <v/>
      </c>
      <c r="AC29" s="59" t="str">
        <f>IF(CPI_Downloader!L27="","",CPI_Downloader!L27/100)</f>
        <v/>
      </c>
      <c r="AE29" s="28">
        <v>0</v>
      </c>
      <c r="AI29" s="44" t="str">
        <f t="shared" si="4"/>
        <v/>
      </c>
      <c r="AJ29" s="50" t="str">
        <f>IF(CPI_Downloader!N27="","",CPI_Downloader!N27)</f>
        <v/>
      </c>
      <c r="AL29" s="29" t="str">
        <f>IF(CPI_Downloader!O27="","",CPI_Downloader!O27)</f>
        <v/>
      </c>
      <c r="AN29" s="22" t="str">
        <f t="shared" si="11"/>
        <v/>
      </c>
      <c r="AO29" s="22" t="str">
        <f t="shared" si="5"/>
        <v/>
      </c>
      <c r="AP29" s="22"/>
      <c r="AQ29" s="22"/>
      <c r="AR29" s="22"/>
      <c r="AS29" s="22"/>
      <c r="AT29" s="46" t="str">
        <f>IF(CPI_Downloader!P27="","",CPI_Downloader!P27)</f>
        <v/>
      </c>
      <c r="AU29" s="22" t="str">
        <f t="shared" si="12"/>
        <v/>
      </c>
      <c r="AV29" s="22" t="str">
        <f t="shared" si="6"/>
        <v/>
      </c>
      <c r="AW29" s="43"/>
      <c r="AX29" s="43"/>
      <c r="AY29" s="43"/>
      <c r="AZ29" s="43"/>
      <c r="BA29" s="46" t="str">
        <f>IF(CPI_Downloader!Q27="","",CPI_Downloader!Q27)</f>
        <v/>
      </c>
    </row>
    <row r="30" spans="1:53" ht="12.75" customHeight="1" x14ac:dyDescent="0.2">
      <c r="A30" s="21">
        <f>IF(CPI_Downloader!A28="","",CPI_Downloader!A28)</f>
        <v>5539</v>
      </c>
      <c r="B30" s="22">
        <f t="shared" si="9"/>
        <v>0</v>
      </c>
      <c r="C30" s="22" t="str">
        <f t="shared" si="0"/>
        <v/>
      </c>
      <c r="D30" s="22"/>
      <c r="E30" s="22"/>
      <c r="F30" s="22"/>
      <c r="G30" s="22"/>
      <c r="H30" s="22">
        <f>IFERROR(('CDN Data'!B30),"")</f>
        <v>1.6666666666666607E-2</v>
      </c>
      <c r="I30" s="23">
        <f>IF(CPI_Downloader!G28="","",CPI_Downloader!G28)</f>
        <v>9.9</v>
      </c>
      <c r="J30" s="23" t="str">
        <f>IF(CPI_Downloader!H28="","",CPI_Downloader!H28)</f>
        <v/>
      </c>
      <c r="K30" s="24"/>
      <c r="L30" s="32">
        <f t="shared" si="1"/>
        <v>5539</v>
      </c>
      <c r="M30" s="25" t="str">
        <f t="shared" si="10"/>
        <v/>
      </c>
      <c r="N30" s="25" t="str">
        <f t="shared" si="7"/>
        <v/>
      </c>
      <c r="O30" s="25"/>
      <c r="P30" s="25"/>
      <c r="Q30" s="6"/>
      <c r="R30" s="6"/>
      <c r="S30" s="25" t="str">
        <f>IFERROR(('CDN Data'!M18),"")</f>
        <v/>
      </c>
      <c r="T30" s="26" t="str">
        <f>IF(CPI_Downloader!I28="","",CPI_Downloader!I28)</f>
        <v/>
      </c>
      <c r="U30" s="26" t="str">
        <f>IF(CPI_Downloader!J28="","",CPI_Downloader!J28)</f>
        <v/>
      </c>
      <c r="W30" s="31" t="str">
        <f t="shared" si="8"/>
        <v/>
      </c>
      <c r="X30" s="31" t="str">
        <f t="shared" si="2"/>
        <v/>
      </c>
      <c r="Y30" s="16" t="str">
        <f>IF(CPI_Downloader!K28="","",CPI_Downloader!K28)</f>
        <v/>
      </c>
      <c r="AA30" s="33" t="str">
        <f t="shared" si="3"/>
        <v/>
      </c>
      <c r="AB30" s="27" t="str">
        <f>IF(CPI_Downloader!M28="","",CPI_Downloader!M28)</f>
        <v/>
      </c>
      <c r="AC30" s="59" t="str">
        <f>IF(CPI_Downloader!L28="","",CPI_Downloader!L28/100)</f>
        <v/>
      </c>
      <c r="AE30" s="28">
        <v>0</v>
      </c>
      <c r="AI30" s="44" t="str">
        <f t="shared" si="4"/>
        <v/>
      </c>
      <c r="AJ30" s="50" t="str">
        <f>IF(CPI_Downloader!N28="","",CPI_Downloader!N28)</f>
        <v/>
      </c>
      <c r="AL30" s="29" t="str">
        <f>IF(CPI_Downloader!O28="","",CPI_Downloader!O28)</f>
        <v/>
      </c>
      <c r="AN30" s="22" t="str">
        <f t="shared" si="11"/>
        <v/>
      </c>
      <c r="AO30" s="22" t="str">
        <f t="shared" si="5"/>
        <v/>
      </c>
      <c r="AP30" s="22"/>
      <c r="AQ30" s="22"/>
      <c r="AR30" s="22"/>
      <c r="AS30" s="22"/>
      <c r="AT30" s="46" t="str">
        <f>IF(CPI_Downloader!P28="","",CPI_Downloader!P28)</f>
        <v/>
      </c>
      <c r="AU30" s="22" t="str">
        <f t="shared" si="12"/>
        <v/>
      </c>
      <c r="AV30" s="22" t="str">
        <f t="shared" si="6"/>
        <v/>
      </c>
      <c r="AW30" s="43"/>
      <c r="AX30" s="43"/>
      <c r="AY30" s="43"/>
      <c r="AZ30" s="43"/>
      <c r="BA30" s="46" t="str">
        <f>IF(CPI_Downloader!Q28="","",CPI_Downloader!Q28)</f>
        <v/>
      </c>
    </row>
    <row r="31" spans="1:53" ht="12.75" customHeight="1" x14ac:dyDescent="0.2">
      <c r="A31" s="21">
        <f>IF(CPI_Downloader!A29="","",CPI_Downloader!A29)</f>
        <v>5570</v>
      </c>
      <c r="B31" s="22">
        <f t="shared" si="9"/>
        <v>2.0408163265306145E-2</v>
      </c>
      <c r="C31" s="22" t="str">
        <f t="shared" si="0"/>
        <v/>
      </c>
      <c r="D31" s="22"/>
      <c r="E31" s="22"/>
      <c r="F31" s="22"/>
      <c r="G31" s="22"/>
      <c r="H31" s="22">
        <f>IFERROR(('CDN Data'!B31),"")</f>
        <v>1.6666666666666607E-2</v>
      </c>
      <c r="I31" s="23">
        <f>IF(CPI_Downloader!G29="","",CPI_Downloader!G29)</f>
        <v>10</v>
      </c>
      <c r="J31" s="23" t="str">
        <f>IF(CPI_Downloader!H29="","",CPI_Downloader!H29)</f>
        <v/>
      </c>
      <c r="K31" s="24"/>
      <c r="L31" s="32">
        <f t="shared" si="1"/>
        <v>5570</v>
      </c>
      <c r="M31" s="25" t="str">
        <f t="shared" si="10"/>
        <v/>
      </c>
      <c r="N31" s="25" t="str">
        <f t="shared" si="7"/>
        <v/>
      </c>
      <c r="O31" s="25"/>
      <c r="P31" s="25"/>
      <c r="Q31" s="6"/>
      <c r="R31" s="6"/>
      <c r="S31" s="25" t="str">
        <f>IFERROR(('CDN Data'!M19),"")</f>
        <v/>
      </c>
      <c r="T31" s="26" t="str">
        <f>IF(CPI_Downloader!I29="","",CPI_Downloader!I29)</f>
        <v/>
      </c>
      <c r="U31" s="26" t="str">
        <f>IF(CPI_Downloader!J29="","",CPI_Downloader!J29)</f>
        <v/>
      </c>
      <c r="W31" s="31" t="str">
        <f t="shared" si="8"/>
        <v/>
      </c>
      <c r="X31" s="31" t="str">
        <f t="shared" si="2"/>
        <v/>
      </c>
      <c r="Y31" s="16" t="str">
        <f>IF(CPI_Downloader!K29="","",CPI_Downloader!K29)</f>
        <v/>
      </c>
      <c r="AA31" s="33" t="str">
        <f t="shared" si="3"/>
        <v/>
      </c>
      <c r="AB31" s="27" t="str">
        <f>IF(CPI_Downloader!M29="","",CPI_Downloader!M29)</f>
        <v/>
      </c>
      <c r="AC31" s="59" t="str">
        <f>IF(CPI_Downloader!L29="","",CPI_Downloader!L29/100)</f>
        <v/>
      </c>
      <c r="AE31" s="28">
        <v>0</v>
      </c>
      <c r="AI31" s="44" t="str">
        <f t="shared" si="4"/>
        <v/>
      </c>
      <c r="AJ31" s="50" t="str">
        <f>IF(CPI_Downloader!N29="","",CPI_Downloader!N29)</f>
        <v/>
      </c>
      <c r="AL31" s="29" t="str">
        <f>IF(CPI_Downloader!O29="","",CPI_Downloader!O29)</f>
        <v/>
      </c>
      <c r="AN31" s="22" t="str">
        <f t="shared" si="11"/>
        <v/>
      </c>
      <c r="AO31" s="22" t="str">
        <f t="shared" si="5"/>
        <v/>
      </c>
      <c r="AP31" s="22"/>
      <c r="AQ31" s="22"/>
      <c r="AR31" s="22"/>
      <c r="AS31" s="22"/>
      <c r="AT31" s="46" t="str">
        <f>IF(CPI_Downloader!P29="","",CPI_Downloader!P29)</f>
        <v/>
      </c>
      <c r="AU31" s="22" t="str">
        <f t="shared" si="12"/>
        <v/>
      </c>
      <c r="AV31" s="22" t="str">
        <f t="shared" si="6"/>
        <v/>
      </c>
      <c r="AW31" s="43"/>
      <c r="AX31" s="43"/>
      <c r="AY31" s="43"/>
      <c r="AZ31" s="43"/>
      <c r="BA31" s="46" t="str">
        <f>IF(CPI_Downloader!Q29="","",CPI_Downloader!Q29)</f>
        <v/>
      </c>
    </row>
    <row r="32" spans="1:53" ht="12.75" customHeight="1" x14ac:dyDescent="0.2">
      <c r="A32" s="21">
        <f>IF(CPI_Downloader!A30="","",CPI_Downloader!A30)</f>
        <v>5600</v>
      </c>
      <c r="B32" s="22">
        <f t="shared" si="9"/>
        <v>2.020202020202011E-2</v>
      </c>
      <c r="C32" s="22" t="str">
        <f t="shared" si="0"/>
        <v/>
      </c>
      <c r="D32" s="22"/>
      <c r="E32" s="22"/>
      <c r="F32" s="22"/>
      <c r="G32" s="22"/>
      <c r="H32" s="22">
        <f>IFERROR(('CDN Data'!B32),"")</f>
        <v>3.3898305084745672E-2</v>
      </c>
      <c r="I32" s="23">
        <f>IF(CPI_Downloader!G30="","",CPI_Downloader!G30)</f>
        <v>10.1</v>
      </c>
      <c r="J32" s="23" t="str">
        <f>IF(CPI_Downloader!H30="","",CPI_Downloader!H30)</f>
        <v/>
      </c>
      <c r="K32" s="24"/>
      <c r="L32" s="32">
        <f t="shared" si="1"/>
        <v>5600</v>
      </c>
      <c r="M32" s="25" t="str">
        <f t="shared" si="10"/>
        <v/>
      </c>
      <c r="N32" s="25" t="str">
        <f t="shared" si="7"/>
        <v/>
      </c>
      <c r="O32" s="25"/>
      <c r="P32" s="25"/>
      <c r="Q32" s="6"/>
      <c r="R32" s="6"/>
      <c r="S32" s="25" t="str">
        <f>IFERROR(('CDN Data'!M20),"")</f>
        <v/>
      </c>
      <c r="T32" s="26" t="str">
        <f>IF(CPI_Downloader!I30="","",CPI_Downloader!I30)</f>
        <v/>
      </c>
      <c r="U32" s="26" t="str">
        <f>IF(CPI_Downloader!J30="","",CPI_Downloader!J30)</f>
        <v/>
      </c>
      <c r="W32" s="31" t="str">
        <f t="shared" si="8"/>
        <v/>
      </c>
      <c r="X32" s="31" t="str">
        <f t="shared" si="2"/>
        <v/>
      </c>
      <c r="Y32" s="16" t="str">
        <f>IF(CPI_Downloader!K30="","",CPI_Downloader!K30)</f>
        <v/>
      </c>
      <c r="AA32" s="33" t="str">
        <f t="shared" si="3"/>
        <v/>
      </c>
      <c r="AB32" s="27" t="str">
        <f>IF(CPI_Downloader!M30="","",CPI_Downloader!M30)</f>
        <v/>
      </c>
      <c r="AC32" s="59" t="str">
        <f>IF(CPI_Downloader!L30="","",CPI_Downloader!L30/100)</f>
        <v/>
      </c>
      <c r="AE32" s="28">
        <v>0</v>
      </c>
      <c r="AI32" s="44" t="str">
        <f t="shared" si="4"/>
        <v/>
      </c>
      <c r="AJ32" s="50" t="str">
        <f>IF(CPI_Downloader!N30="","",CPI_Downloader!N30)</f>
        <v/>
      </c>
      <c r="AL32" s="29" t="str">
        <f>IF(CPI_Downloader!O30="","",CPI_Downloader!O30)</f>
        <v/>
      </c>
      <c r="AN32" s="22" t="str">
        <f t="shared" si="11"/>
        <v/>
      </c>
      <c r="AO32" s="22" t="str">
        <f t="shared" si="5"/>
        <v/>
      </c>
      <c r="AP32" s="22"/>
      <c r="AQ32" s="22"/>
      <c r="AR32" s="22"/>
      <c r="AS32" s="22"/>
      <c r="AT32" s="46" t="str">
        <f>IF(CPI_Downloader!P30="","",CPI_Downloader!P30)</f>
        <v/>
      </c>
      <c r="AU32" s="22" t="str">
        <f t="shared" si="12"/>
        <v/>
      </c>
      <c r="AV32" s="22" t="str">
        <f t="shared" si="6"/>
        <v/>
      </c>
      <c r="AW32" s="43"/>
      <c r="AX32" s="43"/>
      <c r="AY32" s="43"/>
      <c r="AZ32" s="43"/>
      <c r="BA32" s="46" t="str">
        <f>IF(CPI_Downloader!Q30="","",CPI_Downloader!Q30)</f>
        <v/>
      </c>
    </row>
    <row r="33" spans="1:53" ht="12.75" customHeight="1" x14ac:dyDescent="0.2">
      <c r="A33" s="21">
        <f>IF(CPI_Downloader!A31="","",CPI_Downloader!A31)</f>
        <v>5631</v>
      </c>
      <c r="B33" s="22">
        <f t="shared" si="9"/>
        <v>2.020202020202011E-2</v>
      </c>
      <c r="C33" s="22" t="str">
        <f t="shared" si="0"/>
        <v/>
      </c>
      <c r="D33" s="22"/>
      <c r="E33" s="22"/>
      <c r="F33" s="22"/>
      <c r="G33" s="22"/>
      <c r="H33" s="22">
        <f>IFERROR(('CDN Data'!B33),"")</f>
        <v>1.6666666666666607E-2</v>
      </c>
      <c r="I33" s="23">
        <f>IF(CPI_Downloader!G31="","",CPI_Downloader!G31)</f>
        <v>10.1</v>
      </c>
      <c r="J33" s="23" t="str">
        <f>IF(CPI_Downloader!H31="","",CPI_Downloader!H31)</f>
        <v/>
      </c>
      <c r="K33" s="24"/>
      <c r="L33" s="32">
        <f t="shared" si="1"/>
        <v>5631</v>
      </c>
      <c r="M33" s="25" t="str">
        <f t="shared" si="10"/>
        <v/>
      </c>
      <c r="N33" s="25" t="str">
        <f t="shared" si="7"/>
        <v/>
      </c>
      <c r="O33" s="25"/>
      <c r="P33" s="25"/>
      <c r="Q33" s="6"/>
      <c r="R33" s="6"/>
      <c r="S33" s="25" t="str">
        <f>IFERROR(('CDN Data'!M21),"")</f>
        <v/>
      </c>
      <c r="T33" s="26" t="str">
        <f>IF(CPI_Downloader!I31="","",CPI_Downloader!I31)</f>
        <v/>
      </c>
      <c r="U33" s="26" t="str">
        <f>IF(CPI_Downloader!J31="","",CPI_Downloader!J31)</f>
        <v/>
      </c>
      <c r="W33" s="31" t="str">
        <f t="shared" si="8"/>
        <v/>
      </c>
      <c r="X33" s="31" t="str">
        <f t="shared" si="2"/>
        <v/>
      </c>
      <c r="Y33" s="16" t="str">
        <f>IF(CPI_Downloader!K31="","",CPI_Downloader!K31)</f>
        <v/>
      </c>
      <c r="AA33" s="33" t="str">
        <f t="shared" si="3"/>
        <v/>
      </c>
      <c r="AB33" s="27" t="str">
        <f>IF(CPI_Downloader!M31="","",CPI_Downloader!M31)</f>
        <v/>
      </c>
      <c r="AC33" s="59" t="str">
        <f>IF(CPI_Downloader!L31="","",CPI_Downloader!L31/100)</f>
        <v/>
      </c>
      <c r="AE33" s="28">
        <v>0</v>
      </c>
      <c r="AI33" s="44" t="str">
        <f t="shared" si="4"/>
        <v/>
      </c>
      <c r="AJ33" s="50" t="str">
        <f>IF(CPI_Downloader!N31="","",CPI_Downloader!N31)</f>
        <v/>
      </c>
      <c r="AL33" s="29" t="str">
        <f>IF(CPI_Downloader!O31="","",CPI_Downloader!O31)</f>
        <v/>
      </c>
      <c r="AN33" s="22" t="str">
        <f t="shared" si="11"/>
        <v/>
      </c>
      <c r="AO33" s="22" t="str">
        <f t="shared" si="5"/>
        <v/>
      </c>
      <c r="AP33" s="22"/>
      <c r="AQ33" s="22"/>
      <c r="AR33" s="22"/>
      <c r="AS33" s="22"/>
      <c r="AT33" s="46" t="str">
        <f>IF(CPI_Downloader!P31="","",CPI_Downloader!P31)</f>
        <v/>
      </c>
      <c r="AU33" s="22" t="str">
        <f t="shared" si="12"/>
        <v/>
      </c>
      <c r="AV33" s="22" t="str">
        <f t="shared" si="6"/>
        <v/>
      </c>
      <c r="AW33" s="43"/>
      <c r="AX33" s="43"/>
      <c r="AY33" s="43"/>
      <c r="AZ33" s="43"/>
      <c r="BA33" s="46" t="str">
        <f>IF(CPI_Downloader!Q31="","",CPI_Downloader!Q31)</f>
        <v/>
      </c>
    </row>
    <row r="34" spans="1:53" ht="12.75" customHeight="1" x14ac:dyDescent="0.2">
      <c r="A34" s="21">
        <f>IF(CPI_Downloader!A32="","",CPI_Downloader!A32)</f>
        <v>5661</v>
      </c>
      <c r="B34" s="22">
        <f t="shared" si="9"/>
        <v>1.0000000000000009E-2</v>
      </c>
      <c r="C34" s="22" t="str">
        <f t="shared" si="0"/>
        <v/>
      </c>
      <c r="D34" s="22"/>
      <c r="E34" s="22"/>
      <c r="F34" s="22"/>
      <c r="G34" s="22"/>
      <c r="H34" s="22">
        <f>IFERROR(('CDN Data'!B34),"")</f>
        <v>3.3898305084745672E-2</v>
      </c>
      <c r="I34" s="23">
        <f>IF(CPI_Downloader!G32="","",CPI_Downloader!G32)</f>
        <v>10.1</v>
      </c>
      <c r="J34" s="23" t="str">
        <f>IF(CPI_Downloader!H32="","",CPI_Downloader!H32)</f>
        <v/>
      </c>
      <c r="K34" s="24"/>
      <c r="L34" s="32">
        <f t="shared" si="1"/>
        <v>5661</v>
      </c>
      <c r="M34" s="25" t="str">
        <f t="shared" si="10"/>
        <v/>
      </c>
      <c r="N34" s="25" t="str">
        <f t="shared" si="7"/>
        <v/>
      </c>
      <c r="O34" s="25"/>
      <c r="P34" s="25"/>
      <c r="Q34" s="6"/>
      <c r="R34" s="6"/>
      <c r="S34" s="25" t="str">
        <f>IFERROR(('CDN Data'!M22),"")</f>
        <v/>
      </c>
      <c r="T34" s="26" t="str">
        <f>IF(CPI_Downloader!I32="","",CPI_Downloader!I32)</f>
        <v/>
      </c>
      <c r="U34" s="26" t="str">
        <f>IF(CPI_Downloader!J32="","",CPI_Downloader!J32)</f>
        <v/>
      </c>
      <c r="W34" s="31" t="str">
        <f t="shared" si="8"/>
        <v/>
      </c>
      <c r="X34" s="31" t="str">
        <f t="shared" si="2"/>
        <v/>
      </c>
      <c r="Y34" s="16" t="str">
        <f>IF(CPI_Downloader!K32="","",CPI_Downloader!K32)</f>
        <v/>
      </c>
      <c r="AA34" s="33" t="str">
        <f t="shared" si="3"/>
        <v/>
      </c>
      <c r="AB34" s="27" t="str">
        <f>IF(CPI_Downloader!M32="","",CPI_Downloader!M32)</f>
        <v/>
      </c>
      <c r="AC34" s="59" t="str">
        <f>IF(CPI_Downloader!L32="","",CPI_Downloader!L32/100)</f>
        <v/>
      </c>
      <c r="AE34" s="28">
        <v>0</v>
      </c>
      <c r="AI34" s="44" t="str">
        <f t="shared" si="4"/>
        <v/>
      </c>
      <c r="AJ34" s="50" t="str">
        <f>IF(CPI_Downloader!N32="","",CPI_Downloader!N32)</f>
        <v/>
      </c>
      <c r="AL34" s="29" t="str">
        <f>IF(CPI_Downloader!O32="","",CPI_Downloader!O32)</f>
        <v/>
      </c>
      <c r="AN34" s="22" t="str">
        <f t="shared" si="11"/>
        <v/>
      </c>
      <c r="AO34" s="22" t="str">
        <f t="shared" si="5"/>
        <v/>
      </c>
      <c r="AP34" s="22"/>
      <c r="AQ34" s="22"/>
      <c r="AR34" s="22"/>
      <c r="AS34" s="22"/>
      <c r="AT34" s="46" t="str">
        <f>IF(CPI_Downloader!P32="","",CPI_Downloader!P32)</f>
        <v/>
      </c>
      <c r="AU34" s="22" t="str">
        <f t="shared" si="12"/>
        <v/>
      </c>
      <c r="AV34" s="22" t="str">
        <f t="shared" si="6"/>
        <v/>
      </c>
      <c r="AW34" s="43"/>
      <c r="AX34" s="43"/>
      <c r="AY34" s="43"/>
      <c r="AZ34" s="43"/>
      <c r="BA34" s="46" t="str">
        <f>IF(CPI_Downloader!Q32="","",CPI_Downloader!Q32)</f>
        <v/>
      </c>
    </row>
    <row r="35" spans="1:53" ht="12.75" customHeight="1" x14ac:dyDescent="0.2">
      <c r="A35" s="21">
        <f>IF(CPI_Downloader!A33="","",CPI_Downloader!A33)</f>
        <v>5692</v>
      </c>
      <c r="B35" s="22">
        <f t="shared" si="9"/>
        <v>-9.8039215686274161E-3</v>
      </c>
      <c r="C35" s="22" t="str">
        <f t="shared" si="0"/>
        <v/>
      </c>
      <c r="D35" s="22"/>
      <c r="E35" s="22"/>
      <c r="F35" s="22"/>
      <c r="G35" s="22"/>
      <c r="H35" s="22">
        <f>IFERROR(('CDN Data'!B35),"")</f>
        <v>1.6666666666666607E-2</v>
      </c>
      <c r="I35" s="23">
        <f>IF(CPI_Downloader!G33="","",CPI_Downloader!G33)</f>
        <v>10.1</v>
      </c>
      <c r="J35" s="23" t="str">
        <f>IF(CPI_Downloader!H33="","",CPI_Downloader!H33)</f>
        <v/>
      </c>
      <c r="K35" s="24"/>
      <c r="L35" s="32">
        <f t="shared" si="1"/>
        <v>5692</v>
      </c>
      <c r="M35" s="25" t="str">
        <f t="shared" si="10"/>
        <v/>
      </c>
      <c r="N35" s="25" t="str">
        <f t="shared" si="7"/>
        <v/>
      </c>
      <c r="O35" s="25"/>
      <c r="P35" s="25"/>
      <c r="Q35" s="6"/>
      <c r="R35" s="6"/>
      <c r="S35" s="25" t="str">
        <f>IFERROR(('CDN Data'!M23),"")</f>
        <v/>
      </c>
      <c r="T35" s="26" t="str">
        <f>IF(CPI_Downloader!I33="","",CPI_Downloader!I33)</f>
        <v/>
      </c>
      <c r="U35" s="26" t="str">
        <f>IF(CPI_Downloader!J33="","",CPI_Downloader!J33)</f>
        <v/>
      </c>
      <c r="W35" s="31" t="str">
        <f t="shared" si="8"/>
        <v/>
      </c>
      <c r="X35" s="31" t="str">
        <f t="shared" si="2"/>
        <v/>
      </c>
      <c r="Y35" s="16" t="str">
        <f>IF(CPI_Downloader!K33="","",CPI_Downloader!K33)</f>
        <v/>
      </c>
      <c r="AA35" s="33" t="str">
        <f t="shared" si="3"/>
        <v/>
      </c>
      <c r="AB35" s="27" t="str">
        <f>IF(CPI_Downloader!M33="","",CPI_Downloader!M33)</f>
        <v/>
      </c>
      <c r="AC35" s="59" t="str">
        <f>IF(CPI_Downloader!L33="","",CPI_Downloader!L33/100)</f>
        <v/>
      </c>
      <c r="AE35" s="28">
        <v>0</v>
      </c>
      <c r="AI35" s="44" t="str">
        <f t="shared" si="4"/>
        <v/>
      </c>
      <c r="AJ35" s="50" t="str">
        <f>IF(CPI_Downloader!N33="","",CPI_Downloader!N33)</f>
        <v/>
      </c>
      <c r="AL35" s="29" t="str">
        <f>IF(CPI_Downloader!O33="","",CPI_Downloader!O33)</f>
        <v/>
      </c>
      <c r="AN35" s="22" t="str">
        <f t="shared" si="11"/>
        <v/>
      </c>
      <c r="AO35" s="22" t="str">
        <f t="shared" si="5"/>
        <v/>
      </c>
      <c r="AP35" s="22"/>
      <c r="AQ35" s="22"/>
      <c r="AR35" s="22"/>
      <c r="AS35" s="22"/>
      <c r="AT35" s="46" t="str">
        <f>IF(CPI_Downloader!P33="","",CPI_Downloader!P33)</f>
        <v/>
      </c>
      <c r="AU35" s="22" t="str">
        <f t="shared" si="12"/>
        <v/>
      </c>
      <c r="AV35" s="22" t="str">
        <f t="shared" si="6"/>
        <v/>
      </c>
      <c r="AW35" s="22"/>
      <c r="AX35" s="43"/>
      <c r="AY35" s="43"/>
      <c r="AZ35" s="43"/>
      <c r="BA35" s="46" t="str">
        <f>IF(CPI_Downloader!Q33="","",CPI_Downloader!Q33)</f>
        <v/>
      </c>
    </row>
    <row r="36" spans="1:53" ht="12.75" customHeight="1" x14ac:dyDescent="0.2">
      <c r="A36" s="21">
        <f>IF(CPI_Downloader!A34="","",CPI_Downloader!A34)</f>
        <v>5723</v>
      </c>
      <c r="B36" s="22">
        <f t="shared" si="9"/>
        <v>-9.8039215686274161E-3</v>
      </c>
      <c r="C36" s="22" t="str">
        <f t="shared" si="0"/>
        <v/>
      </c>
      <c r="D36" s="22"/>
      <c r="E36" s="22"/>
      <c r="F36" s="22"/>
      <c r="G36" s="22"/>
      <c r="H36" s="22">
        <f>IFERROR(('CDN Data'!B36),"")</f>
        <v>1.6666666666666607E-2</v>
      </c>
      <c r="I36" s="23">
        <f>IF(CPI_Downloader!G34="","",CPI_Downloader!G34)</f>
        <v>10.1</v>
      </c>
      <c r="J36" s="23" t="str">
        <f>IF(CPI_Downloader!H34="","",CPI_Downloader!H34)</f>
        <v/>
      </c>
      <c r="K36" s="24"/>
      <c r="L36" s="32">
        <f t="shared" si="1"/>
        <v>5723</v>
      </c>
      <c r="M36" s="25" t="str">
        <f t="shared" si="10"/>
        <v/>
      </c>
      <c r="N36" s="25" t="str">
        <f t="shared" si="7"/>
        <v/>
      </c>
      <c r="O36" s="25"/>
      <c r="P36" s="25"/>
      <c r="Q36" s="6"/>
      <c r="R36" s="6"/>
      <c r="S36" s="25" t="str">
        <f>IFERROR(('CDN Data'!M24),"")</f>
        <v/>
      </c>
      <c r="T36" s="26" t="str">
        <f>IF(CPI_Downloader!I34="","",CPI_Downloader!I34)</f>
        <v/>
      </c>
      <c r="U36" s="26" t="str">
        <f>IF(CPI_Downloader!J34="","",CPI_Downloader!J34)</f>
        <v/>
      </c>
      <c r="W36" s="31" t="str">
        <f t="shared" si="8"/>
        <v/>
      </c>
      <c r="X36" s="31" t="str">
        <f t="shared" si="2"/>
        <v/>
      </c>
      <c r="Y36" s="16" t="str">
        <f>IF(CPI_Downloader!K34="","",CPI_Downloader!K34)</f>
        <v/>
      </c>
      <c r="AA36" s="33" t="str">
        <f t="shared" si="3"/>
        <v/>
      </c>
      <c r="AB36" s="27" t="str">
        <f>IF(CPI_Downloader!M34="","",CPI_Downloader!M34)</f>
        <v/>
      </c>
      <c r="AC36" s="59" t="str">
        <f>IF(CPI_Downloader!L34="","",CPI_Downloader!L34/100)</f>
        <v/>
      </c>
      <c r="AE36" s="28">
        <v>0</v>
      </c>
      <c r="AI36" s="44" t="str">
        <f t="shared" si="4"/>
        <v/>
      </c>
      <c r="AJ36" s="50" t="str">
        <f>IF(CPI_Downloader!N34="","",CPI_Downloader!N34)</f>
        <v/>
      </c>
      <c r="AL36" s="29" t="str">
        <f>IF(CPI_Downloader!O34="","",CPI_Downloader!O34)</f>
        <v/>
      </c>
      <c r="AN36" s="22" t="str">
        <f t="shared" si="11"/>
        <v/>
      </c>
      <c r="AO36" s="22" t="str">
        <f t="shared" si="5"/>
        <v/>
      </c>
      <c r="AP36" s="22"/>
      <c r="AQ36" s="22"/>
      <c r="AR36" s="22"/>
      <c r="AS36" s="22"/>
      <c r="AT36" s="46" t="str">
        <f>IF(CPI_Downloader!P34="","",CPI_Downloader!P34)</f>
        <v/>
      </c>
      <c r="AU36" s="22" t="str">
        <f t="shared" si="12"/>
        <v/>
      </c>
      <c r="AV36" s="22" t="str">
        <f t="shared" si="6"/>
        <v/>
      </c>
      <c r="AW36" s="22"/>
      <c r="AX36" s="43"/>
      <c r="AY36" s="43"/>
      <c r="AZ36" s="43"/>
      <c r="BA36" s="46" t="str">
        <f>IF(CPI_Downloader!Q34="","",CPI_Downloader!Q34)</f>
        <v/>
      </c>
    </row>
    <row r="37" spans="1:53" ht="12.75" customHeight="1" x14ac:dyDescent="0.2">
      <c r="A37" s="21">
        <f>IF(CPI_Downloader!A35="","",CPI_Downloader!A35)</f>
        <v>5753</v>
      </c>
      <c r="B37" s="22">
        <f t="shared" si="9"/>
        <v>9.9009900990099098E-3</v>
      </c>
      <c r="C37" s="22" t="str">
        <f t="shared" si="0"/>
        <v/>
      </c>
      <c r="D37" s="22"/>
      <c r="E37" s="22"/>
      <c r="F37" s="22"/>
      <c r="G37" s="22"/>
      <c r="H37" s="22">
        <f>IFERROR(('CDN Data'!B37),"")</f>
        <v>0</v>
      </c>
      <c r="I37" s="23">
        <f>IF(CPI_Downloader!G35="","",CPI_Downloader!G35)</f>
        <v>10.199999999999999</v>
      </c>
      <c r="J37" s="23" t="str">
        <f>IF(CPI_Downloader!H35="","",CPI_Downloader!H35)</f>
        <v/>
      </c>
      <c r="K37" s="24"/>
      <c r="L37" s="32">
        <f t="shared" si="1"/>
        <v>5753</v>
      </c>
      <c r="M37" s="25" t="str">
        <f t="shared" si="10"/>
        <v/>
      </c>
      <c r="N37" s="25" t="str">
        <f t="shared" si="7"/>
        <v/>
      </c>
      <c r="O37" s="25"/>
      <c r="P37" s="25"/>
      <c r="Q37" s="6"/>
      <c r="R37" s="6"/>
      <c r="S37" s="25" t="str">
        <f>IFERROR(('CDN Data'!M25),"")</f>
        <v/>
      </c>
      <c r="T37" s="26" t="str">
        <f>IF(CPI_Downloader!I35="","",CPI_Downloader!I35)</f>
        <v/>
      </c>
      <c r="U37" s="26" t="str">
        <f>IF(CPI_Downloader!J35="","",CPI_Downloader!J35)</f>
        <v/>
      </c>
      <c r="W37" s="31" t="str">
        <f t="shared" si="8"/>
        <v/>
      </c>
      <c r="X37" s="31" t="str">
        <f t="shared" si="2"/>
        <v/>
      </c>
      <c r="Y37" s="16" t="str">
        <f>IF(CPI_Downloader!K35="","",CPI_Downloader!K35)</f>
        <v/>
      </c>
      <c r="AA37" s="33" t="str">
        <f t="shared" si="3"/>
        <v/>
      </c>
      <c r="AB37" s="27" t="str">
        <f>IF(CPI_Downloader!M35="","",CPI_Downloader!M35)</f>
        <v/>
      </c>
      <c r="AC37" s="59" t="str">
        <f>IF(CPI_Downloader!L35="","",CPI_Downloader!L35/100)</f>
        <v/>
      </c>
      <c r="AE37" s="28">
        <v>0</v>
      </c>
      <c r="AI37" s="44" t="str">
        <f t="shared" si="4"/>
        <v/>
      </c>
      <c r="AJ37" s="50" t="str">
        <f>IF(CPI_Downloader!N35="","",CPI_Downloader!N35)</f>
        <v/>
      </c>
      <c r="AL37" s="29" t="str">
        <f>IF(CPI_Downloader!O35="","",CPI_Downloader!O35)</f>
        <v/>
      </c>
      <c r="AN37" s="22" t="str">
        <f t="shared" si="11"/>
        <v/>
      </c>
      <c r="AO37" s="22" t="str">
        <f t="shared" si="5"/>
        <v/>
      </c>
      <c r="AP37" s="22"/>
      <c r="AQ37" s="22"/>
      <c r="AR37" s="22"/>
      <c r="AS37" s="22"/>
      <c r="AT37" s="46" t="str">
        <f>IF(CPI_Downloader!P35="","",CPI_Downloader!P35)</f>
        <v/>
      </c>
      <c r="AU37" s="22" t="str">
        <f t="shared" si="12"/>
        <v/>
      </c>
      <c r="AV37" s="22" t="str">
        <f t="shared" si="6"/>
        <v/>
      </c>
      <c r="AW37" s="22"/>
      <c r="AX37" s="43"/>
      <c r="AY37" s="43"/>
      <c r="AZ37" s="43"/>
      <c r="BA37" s="46" t="str">
        <f>IF(CPI_Downloader!Q35="","",CPI_Downloader!Q35)</f>
        <v/>
      </c>
    </row>
    <row r="38" spans="1:53" ht="12.75" customHeight="1" x14ac:dyDescent="0.2">
      <c r="A38" s="21">
        <f>IF(CPI_Downloader!A36="","",CPI_Downloader!A36)</f>
        <v>5784</v>
      </c>
      <c r="B38" s="22">
        <f t="shared" si="9"/>
        <v>9.8039215686276382E-3</v>
      </c>
      <c r="C38" s="22" t="str">
        <f t="shared" si="0"/>
        <v/>
      </c>
      <c r="D38" s="22"/>
      <c r="E38" s="22"/>
      <c r="F38" s="22"/>
      <c r="G38" s="22"/>
      <c r="H38" s="22">
        <f>IFERROR(('CDN Data'!B38),"")</f>
        <v>3.2786885245901676E-2</v>
      </c>
      <c r="I38" s="23">
        <f>IF(CPI_Downloader!G36="","",CPI_Downloader!G36)</f>
        <v>10.3</v>
      </c>
      <c r="J38" s="23" t="str">
        <f>IF(CPI_Downloader!H36="","",CPI_Downloader!H36)</f>
        <v/>
      </c>
      <c r="K38" s="24"/>
      <c r="L38" s="32">
        <f t="shared" si="1"/>
        <v>5784</v>
      </c>
      <c r="M38" s="25" t="str">
        <f t="shared" si="10"/>
        <v/>
      </c>
      <c r="N38" s="25" t="str">
        <f t="shared" si="7"/>
        <v/>
      </c>
      <c r="O38" s="25"/>
      <c r="P38" s="25"/>
      <c r="Q38" s="6"/>
      <c r="R38" s="6"/>
      <c r="S38" s="25" t="str">
        <f>IFERROR(('CDN Data'!M26),"")</f>
        <v/>
      </c>
      <c r="T38" s="26" t="str">
        <f>IF(CPI_Downloader!I36="","",CPI_Downloader!I36)</f>
        <v/>
      </c>
      <c r="U38" s="26" t="str">
        <f>IF(CPI_Downloader!J36="","",CPI_Downloader!J36)</f>
        <v/>
      </c>
      <c r="W38" s="31" t="str">
        <f t="shared" si="8"/>
        <v/>
      </c>
      <c r="X38" s="31" t="str">
        <f t="shared" si="2"/>
        <v/>
      </c>
      <c r="Y38" s="16" t="str">
        <f>IF(CPI_Downloader!K36="","",CPI_Downloader!K36)</f>
        <v/>
      </c>
      <c r="AA38" s="33" t="str">
        <f t="shared" si="3"/>
        <v/>
      </c>
      <c r="AB38" s="27" t="str">
        <f>IF(CPI_Downloader!M36="","",CPI_Downloader!M36)</f>
        <v/>
      </c>
      <c r="AC38" s="59" t="str">
        <f>IF(CPI_Downloader!L36="","",CPI_Downloader!L36/100)</f>
        <v/>
      </c>
      <c r="AE38" s="28">
        <v>0</v>
      </c>
      <c r="AI38" s="44" t="str">
        <f t="shared" si="4"/>
        <v/>
      </c>
      <c r="AJ38" s="50" t="str">
        <f>IF(CPI_Downloader!N36="","",CPI_Downloader!N36)</f>
        <v/>
      </c>
      <c r="AL38" s="29" t="str">
        <f>IF(CPI_Downloader!O36="","",CPI_Downloader!O36)</f>
        <v/>
      </c>
      <c r="AN38" s="22" t="str">
        <f t="shared" si="11"/>
        <v/>
      </c>
      <c r="AO38" s="22" t="str">
        <f t="shared" si="5"/>
        <v/>
      </c>
      <c r="AP38" s="22"/>
      <c r="AQ38" s="22"/>
      <c r="AR38" s="22"/>
      <c r="AS38" s="22"/>
      <c r="AT38" s="46" t="str">
        <f>IF(CPI_Downloader!P36="","",CPI_Downloader!P36)</f>
        <v/>
      </c>
      <c r="AU38" s="22" t="str">
        <f t="shared" si="12"/>
        <v/>
      </c>
      <c r="AV38" s="22" t="str">
        <f t="shared" si="6"/>
        <v/>
      </c>
      <c r="AW38" s="22"/>
      <c r="AX38" s="43"/>
      <c r="AY38" s="43"/>
      <c r="AZ38" s="43"/>
      <c r="BA38" s="46" t="str">
        <f>IF(CPI_Downloader!Q36="","",CPI_Downloader!Q36)</f>
        <v/>
      </c>
    </row>
    <row r="39" spans="1:53" ht="12.75" customHeight="1" x14ac:dyDescent="0.2">
      <c r="A39" s="21">
        <f>IF(CPI_Downloader!A37="","",CPI_Downloader!A37)</f>
        <v>5814</v>
      </c>
      <c r="B39" s="22">
        <f t="shared" si="9"/>
        <v>1.980198019801982E-2</v>
      </c>
      <c r="C39" s="22" t="str">
        <f t="shared" si="0"/>
        <v/>
      </c>
      <c r="D39" s="22"/>
      <c r="E39" s="22"/>
      <c r="F39" s="22"/>
      <c r="G39" s="22"/>
      <c r="H39" s="22">
        <f>IFERROR(('CDN Data'!B39),"")</f>
        <v>3.2786885245901676E-2</v>
      </c>
      <c r="I39" s="23">
        <f>IF(CPI_Downloader!G37="","",CPI_Downloader!G37)</f>
        <v>10.3</v>
      </c>
      <c r="J39" s="23" t="str">
        <f>IF(CPI_Downloader!H37="","",CPI_Downloader!H37)</f>
        <v/>
      </c>
      <c r="K39" s="24"/>
      <c r="L39" s="32">
        <f t="shared" si="1"/>
        <v>5814</v>
      </c>
      <c r="M39" s="25" t="str">
        <f t="shared" si="10"/>
        <v/>
      </c>
      <c r="N39" s="25" t="str">
        <f t="shared" si="7"/>
        <v/>
      </c>
      <c r="O39" s="25"/>
      <c r="P39" s="25"/>
      <c r="Q39" s="6"/>
      <c r="R39" s="6"/>
      <c r="S39" s="25" t="str">
        <f>IFERROR(('CDN Data'!M27),"")</f>
        <v/>
      </c>
      <c r="T39" s="26" t="str">
        <f>IF(CPI_Downloader!I37="","",CPI_Downloader!I37)</f>
        <v/>
      </c>
      <c r="U39" s="26" t="str">
        <f>IF(CPI_Downloader!J37="","",CPI_Downloader!J37)</f>
        <v/>
      </c>
      <c r="W39" s="31" t="str">
        <f t="shared" si="8"/>
        <v/>
      </c>
      <c r="X39" s="31" t="str">
        <f t="shared" si="2"/>
        <v/>
      </c>
      <c r="Y39" s="16" t="str">
        <f>IF(CPI_Downloader!K37="","",CPI_Downloader!K37)</f>
        <v/>
      </c>
      <c r="AA39" s="33" t="str">
        <f t="shared" si="3"/>
        <v/>
      </c>
      <c r="AB39" s="27" t="str">
        <f>IF(CPI_Downloader!M37="","",CPI_Downloader!M37)</f>
        <v/>
      </c>
      <c r="AC39" s="59" t="str">
        <f>IF(CPI_Downloader!L37="","",CPI_Downloader!L37/100)</f>
        <v/>
      </c>
      <c r="AE39" s="28">
        <v>0</v>
      </c>
      <c r="AI39" s="44" t="str">
        <f t="shared" si="4"/>
        <v/>
      </c>
      <c r="AJ39" s="50" t="str">
        <f>IF(CPI_Downloader!N37="","",CPI_Downloader!N37)</f>
        <v/>
      </c>
      <c r="AL39" s="29" t="str">
        <f>IF(CPI_Downloader!O37="","",CPI_Downloader!O37)</f>
        <v/>
      </c>
      <c r="AN39" s="22" t="str">
        <f t="shared" si="11"/>
        <v/>
      </c>
      <c r="AO39" s="22" t="str">
        <f t="shared" si="5"/>
        <v/>
      </c>
      <c r="AP39" s="22"/>
      <c r="AQ39" s="22"/>
      <c r="AR39" s="22"/>
      <c r="AS39" s="22"/>
      <c r="AT39" s="46" t="str">
        <f>IF(CPI_Downloader!P37="","",CPI_Downloader!P37)</f>
        <v/>
      </c>
      <c r="AU39" s="22" t="str">
        <f t="shared" si="12"/>
        <v/>
      </c>
      <c r="AV39" s="22" t="str">
        <f t="shared" si="6"/>
        <v/>
      </c>
      <c r="AW39" s="22"/>
      <c r="AX39" s="43"/>
      <c r="AY39" s="43"/>
      <c r="AZ39" s="43"/>
      <c r="BA39" s="46" t="str">
        <f>IF(CPI_Downloader!Q37="","",CPI_Downloader!Q37)</f>
        <v/>
      </c>
    </row>
    <row r="40" spans="1:53" ht="12.75" customHeight="1" x14ac:dyDescent="0.2">
      <c r="A40" s="21">
        <f>IF(CPI_Downloader!A38="","",CPI_Downloader!A38)</f>
        <v>5845</v>
      </c>
      <c r="B40" s="22">
        <f t="shared" si="9"/>
        <v>2.9702970297029729E-2</v>
      </c>
      <c r="C40" s="22" t="str">
        <f t="shared" si="0"/>
        <v/>
      </c>
      <c r="D40" s="22">
        <f t="shared" ref="D40:D103" si="13">IFERROR(((I40/I4)^(1/3)-1),"")</f>
        <v>2.0005283131651064E-2</v>
      </c>
      <c r="E40" s="22"/>
      <c r="F40" s="22"/>
      <c r="G40" s="22"/>
      <c r="H40" s="22">
        <f>IFERROR(('CDN Data'!B40),"")</f>
        <v>4.9180327868852514E-2</v>
      </c>
      <c r="I40" s="23">
        <f>IF(CPI_Downloader!G38="","",CPI_Downloader!G38)</f>
        <v>10.4</v>
      </c>
      <c r="J40" s="23" t="str">
        <f>IF(CPI_Downloader!H38="","",CPI_Downloader!H38)</f>
        <v/>
      </c>
      <c r="K40" s="24"/>
      <c r="L40" s="32">
        <f t="shared" si="1"/>
        <v>5845</v>
      </c>
      <c r="M40" s="25" t="str">
        <f t="shared" si="10"/>
        <v/>
      </c>
      <c r="N40" s="25" t="str">
        <f t="shared" si="7"/>
        <v/>
      </c>
      <c r="O40" s="25" t="str">
        <f t="shared" ref="O40:O103" si="14">IFERROR(((T40/T4)^(1/3)-1),"")</f>
        <v/>
      </c>
      <c r="P40" s="25"/>
      <c r="Q40" s="6"/>
      <c r="R40" s="6"/>
      <c r="S40" s="25" t="str">
        <f>IFERROR(('CDN Data'!M28),"")</f>
        <v/>
      </c>
      <c r="T40" s="26" t="str">
        <f>IF(CPI_Downloader!I38="","",CPI_Downloader!I38)</f>
        <v/>
      </c>
      <c r="U40" s="26" t="str">
        <f>IF(CPI_Downloader!J38="","",CPI_Downloader!J38)</f>
        <v/>
      </c>
      <c r="W40" s="31" t="str">
        <f t="shared" si="8"/>
        <v/>
      </c>
      <c r="X40" s="31" t="str">
        <f t="shared" si="2"/>
        <v/>
      </c>
      <c r="Y40" s="16" t="str">
        <f>IF(CPI_Downloader!K38="","",CPI_Downloader!K38)</f>
        <v/>
      </c>
      <c r="AA40" s="33" t="str">
        <f t="shared" si="3"/>
        <v/>
      </c>
      <c r="AB40" s="27" t="str">
        <f>IF(CPI_Downloader!M38="","",CPI_Downloader!M38)</f>
        <v/>
      </c>
      <c r="AC40" s="59" t="str">
        <f>IF(CPI_Downloader!L38="","",CPI_Downloader!L38/100)</f>
        <v/>
      </c>
      <c r="AE40" s="28">
        <v>0</v>
      </c>
      <c r="AI40" s="44" t="str">
        <f t="shared" si="4"/>
        <v/>
      </c>
      <c r="AJ40" s="50" t="str">
        <f>IF(CPI_Downloader!N38="","",CPI_Downloader!N38)</f>
        <v/>
      </c>
      <c r="AL40" s="29" t="str">
        <f>IF(CPI_Downloader!O38="","",CPI_Downloader!O38)</f>
        <v/>
      </c>
      <c r="AN40" s="22" t="str">
        <f t="shared" si="11"/>
        <v/>
      </c>
      <c r="AO40" s="22" t="str">
        <f t="shared" si="5"/>
        <v/>
      </c>
      <c r="AP40" s="22" t="str">
        <f t="shared" ref="AP40:AP103" si="15">IFERROR(((AT40/AT4)^(1/3)-1),"")</f>
        <v/>
      </c>
      <c r="AQ40" s="22"/>
      <c r="AR40" s="22"/>
      <c r="AS40" s="22"/>
      <c r="AT40" s="46" t="str">
        <f>IF(CPI_Downloader!P38="","",CPI_Downloader!P38)</f>
        <v/>
      </c>
      <c r="AU40" s="22" t="str">
        <f t="shared" si="12"/>
        <v/>
      </c>
      <c r="AV40" s="22" t="str">
        <f t="shared" si="6"/>
        <v/>
      </c>
      <c r="AW40" s="22" t="str">
        <f t="shared" ref="AW40:AW103" si="16">IFERROR(((BA40/BA4)^(1/3)-1),"")</f>
        <v/>
      </c>
      <c r="AX40" s="43"/>
      <c r="AY40" s="43"/>
      <c r="AZ40" s="43"/>
      <c r="BA40" s="46" t="str">
        <f>IF(CPI_Downloader!Q38="","",CPI_Downloader!Q38)</f>
        <v/>
      </c>
    </row>
    <row r="41" spans="1:53" ht="12.75" customHeight="1" x14ac:dyDescent="0.2">
      <c r="A41" s="21">
        <f>IF(CPI_Downloader!A39="","",CPI_Downloader!A39)</f>
        <v>5876</v>
      </c>
      <c r="B41" s="22">
        <f t="shared" si="9"/>
        <v>4.0000000000000036E-2</v>
      </c>
      <c r="C41" s="22" t="str">
        <f t="shared" si="0"/>
        <v/>
      </c>
      <c r="D41" s="22">
        <f t="shared" si="13"/>
        <v>2.0005283131651064E-2</v>
      </c>
      <c r="E41" s="22"/>
      <c r="F41" s="22"/>
      <c r="G41" s="22"/>
      <c r="H41" s="22">
        <f>IFERROR(('CDN Data'!B41),"")</f>
        <v>6.5573770491803351E-2</v>
      </c>
      <c r="I41" s="23">
        <f>IF(CPI_Downloader!G39="","",CPI_Downloader!G39)</f>
        <v>10.4</v>
      </c>
      <c r="J41" s="23" t="str">
        <f>IF(CPI_Downloader!H39="","",CPI_Downloader!H39)</f>
        <v/>
      </c>
      <c r="K41" s="24"/>
      <c r="L41" s="32">
        <f t="shared" si="1"/>
        <v>5876</v>
      </c>
      <c r="M41" s="25" t="str">
        <f t="shared" si="10"/>
        <v/>
      </c>
      <c r="N41" s="25" t="str">
        <f t="shared" si="7"/>
        <v/>
      </c>
      <c r="O41" s="25" t="str">
        <f t="shared" si="14"/>
        <v/>
      </c>
      <c r="P41" s="25"/>
      <c r="Q41" s="6"/>
      <c r="R41" s="6"/>
      <c r="S41" s="25" t="str">
        <f>IFERROR(('CDN Data'!M29),"")</f>
        <v/>
      </c>
      <c r="T41" s="26" t="str">
        <f>IF(CPI_Downloader!I39="","",CPI_Downloader!I39)</f>
        <v/>
      </c>
      <c r="U41" s="26" t="str">
        <f>IF(CPI_Downloader!J39="","",CPI_Downloader!J39)</f>
        <v/>
      </c>
      <c r="W41" s="31" t="str">
        <f t="shared" si="8"/>
        <v/>
      </c>
      <c r="X41" s="31" t="str">
        <f t="shared" si="2"/>
        <v/>
      </c>
      <c r="Y41" s="16" t="str">
        <f>IF(CPI_Downloader!K39="","",CPI_Downloader!K39)</f>
        <v/>
      </c>
      <c r="AA41" s="33" t="str">
        <f t="shared" si="3"/>
        <v/>
      </c>
      <c r="AB41" s="27" t="str">
        <f>IF(CPI_Downloader!M39="","",CPI_Downloader!M39)</f>
        <v/>
      </c>
      <c r="AC41" s="59" t="str">
        <f>IF(CPI_Downloader!L39="","",CPI_Downloader!L39/100)</f>
        <v/>
      </c>
      <c r="AE41" s="28">
        <v>0</v>
      </c>
      <c r="AI41" s="44" t="str">
        <f t="shared" si="4"/>
        <v/>
      </c>
      <c r="AJ41" s="50" t="str">
        <f>IF(CPI_Downloader!N39="","",CPI_Downloader!N39)</f>
        <v/>
      </c>
      <c r="AL41" s="29" t="str">
        <f>IF(CPI_Downloader!O39="","",CPI_Downloader!O39)</f>
        <v/>
      </c>
      <c r="AN41" s="22" t="str">
        <f t="shared" si="11"/>
        <v/>
      </c>
      <c r="AO41" s="22" t="str">
        <f t="shared" si="5"/>
        <v/>
      </c>
      <c r="AP41" s="22" t="str">
        <f t="shared" si="15"/>
        <v/>
      </c>
      <c r="AQ41" s="22"/>
      <c r="AR41" s="22"/>
      <c r="AS41" s="22"/>
      <c r="AT41" s="46" t="str">
        <f>IF(CPI_Downloader!P39="","",CPI_Downloader!P39)</f>
        <v/>
      </c>
      <c r="AU41" s="22" t="str">
        <f t="shared" si="12"/>
        <v/>
      </c>
      <c r="AV41" s="22" t="str">
        <f t="shared" si="6"/>
        <v/>
      </c>
      <c r="AW41" s="22" t="str">
        <f t="shared" si="16"/>
        <v/>
      </c>
      <c r="AX41" s="43"/>
      <c r="AY41" s="43"/>
      <c r="AZ41" s="43"/>
      <c r="BA41" s="46" t="str">
        <f>IF(CPI_Downloader!Q39="","",CPI_Downloader!Q39)</f>
        <v/>
      </c>
    </row>
    <row r="42" spans="1:53" ht="12.75" customHeight="1" x14ac:dyDescent="0.2">
      <c r="A42" s="21">
        <f>IF(CPI_Downloader!A40="","",CPI_Downloader!A40)</f>
        <v>5905</v>
      </c>
      <c r="B42" s="22">
        <f t="shared" si="9"/>
        <v>6.0606060606060552E-2</v>
      </c>
      <c r="C42" s="22" t="str">
        <f t="shared" si="0"/>
        <v/>
      </c>
      <c r="D42" s="22">
        <f t="shared" si="13"/>
        <v>2.3264108093813185E-2</v>
      </c>
      <c r="E42" s="22"/>
      <c r="F42" s="22"/>
      <c r="G42" s="22"/>
      <c r="H42" s="22">
        <f>IFERROR(('CDN Data'!B42),"")</f>
        <v>6.5573770491803351E-2</v>
      </c>
      <c r="I42" s="23">
        <f>IF(CPI_Downloader!G40="","",CPI_Downloader!G40)</f>
        <v>10.5</v>
      </c>
      <c r="J42" s="23" t="str">
        <f>IF(CPI_Downloader!H40="","",CPI_Downloader!H40)</f>
        <v/>
      </c>
      <c r="K42" s="24"/>
      <c r="L42" s="32">
        <f t="shared" si="1"/>
        <v>5905</v>
      </c>
      <c r="M42" s="25" t="str">
        <f t="shared" si="10"/>
        <v/>
      </c>
      <c r="N42" s="25" t="str">
        <f t="shared" si="7"/>
        <v/>
      </c>
      <c r="O42" s="25" t="str">
        <f t="shared" si="14"/>
        <v/>
      </c>
      <c r="P42" s="25"/>
      <c r="Q42" s="6"/>
      <c r="R42" s="6"/>
      <c r="S42" s="25" t="str">
        <f>IFERROR(('CDN Data'!M30),"")</f>
        <v/>
      </c>
      <c r="T42" s="26" t="str">
        <f>IF(CPI_Downloader!I40="","",CPI_Downloader!I40)</f>
        <v/>
      </c>
      <c r="U42" s="26" t="str">
        <f>IF(CPI_Downloader!J40="","",CPI_Downloader!J40)</f>
        <v/>
      </c>
      <c r="W42" s="31" t="str">
        <f t="shared" si="8"/>
        <v/>
      </c>
      <c r="X42" s="31" t="str">
        <f t="shared" si="2"/>
        <v/>
      </c>
      <c r="Y42" s="16" t="str">
        <f>IF(CPI_Downloader!K40="","",CPI_Downloader!K40)</f>
        <v/>
      </c>
      <c r="AA42" s="33" t="str">
        <f t="shared" si="3"/>
        <v/>
      </c>
      <c r="AB42" s="27" t="str">
        <f>IF(CPI_Downloader!M40="","",CPI_Downloader!M40)</f>
        <v/>
      </c>
      <c r="AC42" s="59" t="str">
        <f>IF(CPI_Downloader!L40="","",CPI_Downloader!L40/100)</f>
        <v/>
      </c>
      <c r="AE42" s="28">
        <v>0</v>
      </c>
      <c r="AI42" s="44" t="str">
        <f t="shared" si="4"/>
        <v/>
      </c>
      <c r="AJ42" s="50" t="str">
        <f>IF(CPI_Downloader!N40="","",CPI_Downloader!N40)</f>
        <v/>
      </c>
      <c r="AL42" s="29" t="str">
        <f>IF(CPI_Downloader!O40="","",CPI_Downloader!O40)</f>
        <v/>
      </c>
      <c r="AN42" s="22" t="str">
        <f t="shared" si="11"/>
        <v/>
      </c>
      <c r="AO42" s="22" t="str">
        <f t="shared" si="5"/>
        <v/>
      </c>
      <c r="AP42" s="22" t="str">
        <f t="shared" si="15"/>
        <v/>
      </c>
      <c r="AQ42" s="22"/>
      <c r="AR42" s="22"/>
      <c r="AS42" s="22"/>
      <c r="AT42" s="46" t="str">
        <f>IF(CPI_Downloader!P40="","",CPI_Downloader!P40)</f>
        <v/>
      </c>
      <c r="AU42" s="22" t="str">
        <f t="shared" si="12"/>
        <v/>
      </c>
      <c r="AV42" s="22" t="str">
        <f t="shared" si="6"/>
        <v/>
      </c>
      <c r="AW42" s="22" t="str">
        <f t="shared" si="16"/>
        <v/>
      </c>
      <c r="AX42" s="43"/>
      <c r="AY42" s="43"/>
      <c r="AZ42" s="43"/>
      <c r="BA42" s="46" t="str">
        <f>IF(CPI_Downloader!Q40="","",CPI_Downloader!Q40)</f>
        <v/>
      </c>
    </row>
    <row r="43" spans="1:53" ht="12.75" customHeight="1" x14ac:dyDescent="0.2">
      <c r="A43" s="21">
        <f>IF(CPI_Downloader!A41="","",CPI_Downloader!A41)</f>
        <v>5936</v>
      </c>
      <c r="B43" s="22">
        <f t="shared" si="9"/>
        <v>6.0000000000000053E-2</v>
      </c>
      <c r="C43" s="22" t="str">
        <f t="shared" si="0"/>
        <v/>
      </c>
      <c r="D43" s="22">
        <f t="shared" si="13"/>
        <v>2.6502307236170086E-2</v>
      </c>
      <c r="E43" s="22"/>
      <c r="F43" s="22"/>
      <c r="G43" s="22"/>
      <c r="H43" s="22">
        <f>IFERROR(('CDN Data'!B43),"")</f>
        <v>6.5573770491803351E-2</v>
      </c>
      <c r="I43" s="23">
        <f>IF(CPI_Downloader!G41="","",CPI_Downloader!G41)</f>
        <v>10.6</v>
      </c>
      <c r="J43" s="23" t="str">
        <f>IF(CPI_Downloader!H41="","",CPI_Downloader!H41)</f>
        <v/>
      </c>
      <c r="K43" s="24"/>
      <c r="L43" s="32">
        <f t="shared" si="1"/>
        <v>5936</v>
      </c>
      <c r="M43" s="25" t="str">
        <f t="shared" si="10"/>
        <v/>
      </c>
      <c r="N43" s="25" t="str">
        <f t="shared" si="7"/>
        <v/>
      </c>
      <c r="O43" s="25" t="str">
        <f t="shared" si="14"/>
        <v/>
      </c>
      <c r="P43" s="25"/>
      <c r="Q43" s="6"/>
      <c r="R43" s="6"/>
      <c r="S43" s="25" t="str">
        <f>IFERROR(('CDN Data'!M31),"")</f>
        <v/>
      </c>
      <c r="T43" s="26" t="str">
        <f>IF(CPI_Downloader!I41="","",CPI_Downloader!I41)</f>
        <v/>
      </c>
      <c r="U43" s="26" t="str">
        <f>IF(CPI_Downloader!J41="","",CPI_Downloader!J41)</f>
        <v/>
      </c>
      <c r="W43" s="31" t="str">
        <f t="shared" si="8"/>
        <v/>
      </c>
      <c r="X43" s="31" t="str">
        <f t="shared" si="2"/>
        <v/>
      </c>
      <c r="Y43" s="16" t="str">
        <f>IF(CPI_Downloader!K41="","",CPI_Downloader!K41)</f>
        <v/>
      </c>
      <c r="AA43" s="33" t="str">
        <f t="shared" si="3"/>
        <v/>
      </c>
      <c r="AB43" s="27" t="str">
        <f>IF(CPI_Downloader!M41="","",CPI_Downloader!M41)</f>
        <v/>
      </c>
      <c r="AC43" s="59" t="str">
        <f>IF(CPI_Downloader!L41="","",CPI_Downloader!L41/100)</f>
        <v/>
      </c>
      <c r="AE43" s="28">
        <v>0</v>
      </c>
      <c r="AI43" s="44" t="str">
        <f t="shared" si="4"/>
        <v/>
      </c>
      <c r="AJ43" s="50" t="str">
        <f>IF(CPI_Downloader!N41="","",CPI_Downloader!N41)</f>
        <v/>
      </c>
      <c r="AL43" s="29" t="str">
        <f>IF(CPI_Downloader!O41="","",CPI_Downloader!O41)</f>
        <v/>
      </c>
      <c r="AN43" s="22" t="str">
        <f t="shared" si="11"/>
        <v/>
      </c>
      <c r="AO43" s="22" t="str">
        <f t="shared" si="5"/>
        <v/>
      </c>
      <c r="AP43" s="22" t="str">
        <f t="shared" si="15"/>
        <v/>
      </c>
      <c r="AQ43" s="22"/>
      <c r="AR43" s="22"/>
      <c r="AS43" s="22"/>
      <c r="AT43" s="46" t="str">
        <f>IF(CPI_Downloader!P41="","",CPI_Downloader!P41)</f>
        <v/>
      </c>
      <c r="AU43" s="22" t="str">
        <f t="shared" si="12"/>
        <v/>
      </c>
      <c r="AV43" s="22" t="str">
        <f t="shared" si="6"/>
        <v/>
      </c>
      <c r="AW43" s="22" t="str">
        <f t="shared" si="16"/>
        <v/>
      </c>
      <c r="AX43" s="43"/>
      <c r="AY43" s="43"/>
      <c r="AZ43" s="43"/>
      <c r="BA43" s="46" t="str">
        <f>IF(CPI_Downloader!Q41="","",CPI_Downloader!Q41)</f>
        <v/>
      </c>
    </row>
    <row r="44" spans="1:53" ht="12.75" customHeight="1" x14ac:dyDescent="0.2">
      <c r="A44" s="21">
        <f>IF(CPI_Downloader!A42="","",CPI_Downloader!A42)</f>
        <v>5966</v>
      </c>
      <c r="B44" s="22">
        <f t="shared" si="9"/>
        <v>5.9405940594059459E-2</v>
      </c>
      <c r="C44" s="22" t="str">
        <f t="shared" si="0"/>
        <v/>
      </c>
      <c r="D44" s="22">
        <f t="shared" si="13"/>
        <v>3.3246670436251957E-2</v>
      </c>
      <c r="E44" s="22"/>
      <c r="F44" s="22"/>
      <c r="G44" s="22"/>
      <c r="H44" s="22">
        <f>IFERROR(('CDN Data'!B44),"")</f>
        <v>6.5573770491803351E-2</v>
      </c>
      <c r="I44" s="23">
        <f>IF(CPI_Downloader!G42="","",CPI_Downloader!G42)</f>
        <v>10.7</v>
      </c>
      <c r="J44" s="23" t="str">
        <f>IF(CPI_Downloader!H42="","",CPI_Downloader!H42)</f>
        <v/>
      </c>
      <c r="K44" s="24"/>
      <c r="L44" s="32">
        <f t="shared" si="1"/>
        <v>5966</v>
      </c>
      <c r="M44" s="25" t="str">
        <f t="shared" si="10"/>
        <v/>
      </c>
      <c r="N44" s="25" t="str">
        <f t="shared" si="7"/>
        <v/>
      </c>
      <c r="O44" s="25" t="str">
        <f t="shared" si="14"/>
        <v/>
      </c>
      <c r="P44" s="25"/>
      <c r="Q44" s="6"/>
      <c r="R44" s="6"/>
      <c r="S44" s="25" t="str">
        <f>IFERROR(('CDN Data'!M32),"")</f>
        <v/>
      </c>
      <c r="T44" s="26" t="str">
        <f>IF(CPI_Downloader!I42="","",CPI_Downloader!I42)</f>
        <v/>
      </c>
      <c r="U44" s="26" t="str">
        <f>IF(CPI_Downloader!J42="","",CPI_Downloader!J42)</f>
        <v/>
      </c>
      <c r="W44" s="31" t="str">
        <f t="shared" si="8"/>
        <v/>
      </c>
      <c r="X44" s="31" t="str">
        <f t="shared" si="2"/>
        <v/>
      </c>
      <c r="Y44" s="16" t="str">
        <f>IF(CPI_Downloader!K42="","",CPI_Downloader!K42)</f>
        <v/>
      </c>
      <c r="AA44" s="33" t="str">
        <f t="shared" si="3"/>
        <v/>
      </c>
      <c r="AB44" s="27" t="str">
        <f>IF(CPI_Downloader!M42="","",CPI_Downloader!M42)</f>
        <v/>
      </c>
      <c r="AC44" s="59" t="str">
        <f>IF(CPI_Downloader!L42="","",CPI_Downloader!L42/100)</f>
        <v/>
      </c>
      <c r="AE44" s="28">
        <v>0</v>
      </c>
      <c r="AI44" s="44" t="str">
        <f t="shared" si="4"/>
        <v/>
      </c>
      <c r="AJ44" s="50" t="str">
        <f>IF(CPI_Downloader!N42="","",CPI_Downloader!N42)</f>
        <v/>
      </c>
      <c r="AL44" s="29" t="str">
        <f>IF(CPI_Downloader!O42="","",CPI_Downloader!O42)</f>
        <v/>
      </c>
      <c r="AN44" s="22" t="str">
        <f t="shared" si="11"/>
        <v/>
      </c>
      <c r="AO44" s="22" t="str">
        <f t="shared" si="5"/>
        <v/>
      </c>
      <c r="AP44" s="22" t="str">
        <f t="shared" si="15"/>
        <v/>
      </c>
      <c r="AQ44" s="22"/>
      <c r="AR44" s="22"/>
      <c r="AS44" s="22"/>
      <c r="AT44" s="46" t="str">
        <f>IF(CPI_Downloader!P42="","",CPI_Downloader!P42)</f>
        <v/>
      </c>
      <c r="AU44" s="22" t="str">
        <f t="shared" si="12"/>
        <v/>
      </c>
      <c r="AV44" s="22" t="str">
        <f t="shared" si="6"/>
        <v/>
      </c>
      <c r="AW44" s="22" t="str">
        <f t="shared" si="16"/>
        <v/>
      </c>
      <c r="AX44" s="43"/>
      <c r="AY44" s="43"/>
      <c r="AZ44" s="43"/>
      <c r="BA44" s="46" t="str">
        <f>IF(CPI_Downloader!Q42="","",CPI_Downloader!Q42)</f>
        <v/>
      </c>
    </row>
    <row r="45" spans="1:53" ht="12.75" customHeight="1" x14ac:dyDescent="0.2">
      <c r="A45" s="21">
        <f>IF(CPI_Downloader!A43="","",CPI_Downloader!A43)</f>
        <v>5997</v>
      </c>
      <c r="B45" s="22">
        <f t="shared" si="9"/>
        <v>6.9306930693069368E-2</v>
      </c>
      <c r="C45" s="22" t="str">
        <f t="shared" si="0"/>
        <v/>
      </c>
      <c r="D45" s="22">
        <f t="shared" si="13"/>
        <v>3.291811321795568E-2</v>
      </c>
      <c r="E45" s="22"/>
      <c r="F45" s="22"/>
      <c r="G45" s="22"/>
      <c r="H45" s="22">
        <f>IFERROR(('CDN Data'!B45),"")</f>
        <v>8.1967213114754189E-2</v>
      </c>
      <c r="I45" s="23">
        <f>IF(CPI_Downloader!G43="","",CPI_Downloader!G43)</f>
        <v>10.8</v>
      </c>
      <c r="J45" s="23" t="str">
        <f>IF(CPI_Downloader!H43="","",CPI_Downloader!H43)</f>
        <v/>
      </c>
      <c r="K45" s="24"/>
      <c r="L45" s="32">
        <f t="shared" si="1"/>
        <v>5997</v>
      </c>
      <c r="M45" s="25" t="str">
        <f t="shared" si="10"/>
        <v/>
      </c>
      <c r="N45" s="25" t="str">
        <f t="shared" si="7"/>
        <v/>
      </c>
      <c r="O45" s="25" t="str">
        <f t="shared" si="14"/>
        <v/>
      </c>
      <c r="P45" s="25"/>
      <c r="Q45" s="6"/>
      <c r="R45" s="6"/>
      <c r="S45" s="25" t="str">
        <f>IFERROR(('CDN Data'!M33),"")</f>
        <v/>
      </c>
      <c r="T45" s="26" t="str">
        <f>IF(CPI_Downloader!I43="","",CPI_Downloader!I43)</f>
        <v/>
      </c>
      <c r="U45" s="26" t="str">
        <f>IF(CPI_Downloader!J43="","",CPI_Downloader!J43)</f>
        <v/>
      </c>
      <c r="W45" s="31" t="str">
        <f t="shared" si="8"/>
        <v/>
      </c>
      <c r="X45" s="31" t="str">
        <f t="shared" si="2"/>
        <v/>
      </c>
      <c r="Y45" s="16" t="str">
        <f>IF(CPI_Downloader!K43="","",CPI_Downloader!K43)</f>
        <v/>
      </c>
      <c r="AA45" s="33" t="str">
        <f t="shared" si="3"/>
        <v/>
      </c>
      <c r="AB45" s="27" t="str">
        <f>IF(CPI_Downloader!M43="","",CPI_Downloader!M43)</f>
        <v/>
      </c>
      <c r="AC45" s="59" t="str">
        <f>IF(CPI_Downloader!L43="","",CPI_Downloader!L43/100)</f>
        <v/>
      </c>
      <c r="AE45" s="28">
        <v>0</v>
      </c>
      <c r="AI45" s="44" t="str">
        <f t="shared" si="4"/>
        <v/>
      </c>
      <c r="AJ45" s="50" t="str">
        <f>IF(CPI_Downloader!N43="","",CPI_Downloader!N43)</f>
        <v/>
      </c>
      <c r="AL45" s="29" t="str">
        <f>IF(CPI_Downloader!O43="","",CPI_Downloader!O43)</f>
        <v/>
      </c>
      <c r="AN45" s="22" t="str">
        <f t="shared" si="11"/>
        <v/>
      </c>
      <c r="AO45" s="22" t="str">
        <f t="shared" si="5"/>
        <v/>
      </c>
      <c r="AP45" s="22" t="str">
        <f t="shared" si="15"/>
        <v/>
      </c>
      <c r="AQ45" s="22"/>
      <c r="AR45" s="22"/>
      <c r="AS45" s="22"/>
      <c r="AT45" s="46" t="str">
        <f>IF(CPI_Downloader!P43="","",CPI_Downloader!P43)</f>
        <v/>
      </c>
      <c r="AU45" s="22" t="str">
        <f t="shared" si="12"/>
        <v/>
      </c>
      <c r="AV45" s="22" t="str">
        <f t="shared" si="6"/>
        <v/>
      </c>
      <c r="AW45" s="22" t="str">
        <f t="shared" si="16"/>
        <v/>
      </c>
      <c r="AX45" s="43"/>
      <c r="AY45" s="43"/>
      <c r="AZ45" s="43"/>
      <c r="BA45" s="46" t="str">
        <f>IF(CPI_Downloader!Q43="","",CPI_Downloader!Q43)</f>
        <v/>
      </c>
    </row>
    <row r="46" spans="1:53" ht="12.75" customHeight="1" x14ac:dyDescent="0.2">
      <c r="A46" s="21">
        <f>IF(CPI_Downloader!A44="","",CPI_Downloader!A44)</f>
        <v>6027</v>
      </c>
      <c r="B46" s="22">
        <f t="shared" si="9"/>
        <v>6.9306930693069368E-2</v>
      </c>
      <c r="C46" s="22" t="str">
        <f t="shared" si="0"/>
        <v/>
      </c>
      <c r="D46" s="22">
        <f t="shared" si="13"/>
        <v>2.9428498400178693E-2</v>
      </c>
      <c r="E46" s="22"/>
      <c r="F46" s="22"/>
      <c r="G46" s="22"/>
      <c r="H46" s="22">
        <f>IFERROR(('CDN Data'!B46),"")</f>
        <v>8.1967213114754189E-2</v>
      </c>
      <c r="I46" s="23">
        <f>IF(CPI_Downloader!G44="","",CPI_Downloader!G44)</f>
        <v>10.8</v>
      </c>
      <c r="J46" s="23" t="str">
        <f>IF(CPI_Downloader!H44="","",CPI_Downloader!H44)</f>
        <v/>
      </c>
      <c r="K46" s="24"/>
      <c r="L46" s="32">
        <f t="shared" si="1"/>
        <v>6027</v>
      </c>
      <c r="M46" s="25" t="str">
        <f t="shared" si="10"/>
        <v/>
      </c>
      <c r="N46" s="25" t="str">
        <f t="shared" si="7"/>
        <v/>
      </c>
      <c r="O46" s="25" t="str">
        <f t="shared" si="14"/>
        <v/>
      </c>
      <c r="P46" s="25"/>
      <c r="Q46" s="6"/>
      <c r="R46" s="6"/>
      <c r="S46" s="25" t="str">
        <f>IFERROR(('CDN Data'!M34),"")</f>
        <v/>
      </c>
      <c r="T46" s="26" t="str">
        <f>IF(CPI_Downloader!I44="","",CPI_Downloader!I44)</f>
        <v/>
      </c>
      <c r="U46" s="26" t="str">
        <f>IF(CPI_Downloader!J44="","",CPI_Downloader!J44)</f>
        <v/>
      </c>
      <c r="W46" s="31" t="str">
        <f t="shared" si="8"/>
        <v/>
      </c>
      <c r="X46" s="31" t="str">
        <f t="shared" si="2"/>
        <v/>
      </c>
      <c r="Y46" s="16" t="str">
        <f>IF(CPI_Downloader!K44="","",CPI_Downloader!K44)</f>
        <v/>
      </c>
      <c r="AA46" s="33" t="str">
        <f t="shared" si="3"/>
        <v/>
      </c>
      <c r="AB46" s="27" t="str">
        <f>IF(CPI_Downloader!M44="","",CPI_Downloader!M44)</f>
        <v/>
      </c>
      <c r="AC46" s="59" t="str">
        <f>IF(CPI_Downloader!L44="","",CPI_Downloader!L44/100)</f>
        <v/>
      </c>
      <c r="AE46" s="28">
        <v>0</v>
      </c>
      <c r="AI46" s="44" t="str">
        <f t="shared" si="4"/>
        <v/>
      </c>
      <c r="AJ46" s="50" t="str">
        <f>IF(CPI_Downloader!N44="","",CPI_Downloader!N44)</f>
        <v/>
      </c>
      <c r="AL46" s="29" t="str">
        <f>IF(CPI_Downloader!O44="","",CPI_Downloader!O44)</f>
        <v/>
      </c>
      <c r="AN46" s="22" t="str">
        <f t="shared" si="11"/>
        <v/>
      </c>
      <c r="AO46" s="22" t="str">
        <f t="shared" si="5"/>
        <v/>
      </c>
      <c r="AP46" s="22" t="str">
        <f t="shared" si="15"/>
        <v/>
      </c>
      <c r="AQ46" s="22"/>
      <c r="AR46" s="22"/>
      <c r="AS46" s="22"/>
      <c r="AT46" s="46" t="str">
        <f>IF(CPI_Downloader!P44="","",CPI_Downloader!P44)</f>
        <v/>
      </c>
      <c r="AU46" s="22" t="str">
        <f t="shared" si="12"/>
        <v/>
      </c>
      <c r="AV46" s="22" t="str">
        <f t="shared" si="6"/>
        <v/>
      </c>
      <c r="AW46" s="22" t="str">
        <f t="shared" si="16"/>
        <v/>
      </c>
      <c r="AX46" s="43"/>
      <c r="AY46" s="43"/>
      <c r="AZ46" s="43"/>
      <c r="BA46" s="46" t="str">
        <f>IF(CPI_Downloader!Q44="","",CPI_Downloader!Q44)</f>
        <v/>
      </c>
    </row>
    <row r="47" spans="1:53" ht="12.75" customHeight="1" x14ac:dyDescent="0.2">
      <c r="A47" s="21">
        <f>IF(CPI_Downloader!A45="","",CPI_Downloader!A45)</f>
        <v>6058</v>
      </c>
      <c r="B47" s="22">
        <f t="shared" si="9"/>
        <v>7.9207920792079278E-2</v>
      </c>
      <c r="C47" s="22" t="str">
        <f t="shared" si="0"/>
        <v/>
      </c>
      <c r="D47" s="22">
        <f t="shared" si="13"/>
        <v>3.2595990664410213E-2</v>
      </c>
      <c r="E47" s="22"/>
      <c r="F47" s="22"/>
      <c r="G47" s="22"/>
      <c r="H47" s="22">
        <f>IFERROR(('CDN Data'!B47),"")</f>
        <v>8.1967213114754189E-2</v>
      </c>
      <c r="I47" s="23">
        <f>IF(CPI_Downloader!G45="","",CPI_Downloader!G45)</f>
        <v>10.9</v>
      </c>
      <c r="J47" s="23" t="str">
        <f>IF(CPI_Downloader!H45="","",CPI_Downloader!H45)</f>
        <v/>
      </c>
      <c r="K47" s="24"/>
      <c r="L47" s="32">
        <f t="shared" si="1"/>
        <v>6058</v>
      </c>
      <c r="M47" s="25" t="str">
        <f t="shared" si="10"/>
        <v/>
      </c>
      <c r="N47" s="25" t="str">
        <f t="shared" si="7"/>
        <v/>
      </c>
      <c r="O47" s="25" t="str">
        <f t="shared" si="14"/>
        <v/>
      </c>
      <c r="P47" s="25"/>
      <c r="Q47" s="6"/>
      <c r="R47" s="6"/>
      <c r="S47" s="25" t="str">
        <f>IFERROR(('CDN Data'!M35),"")</f>
        <v/>
      </c>
      <c r="T47" s="26" t="str">
        <f>IF(CPI_Downloader!I45="","",CPI_Downloader!I45)</f>
        <v/>
      </c>
      <c r="U47" s="26" t="str">
        <f>IF(CPI_Downloader!J45="","",CPI_Downloader!J45)</f>
        <v/>
      </c>
      <c r="W47" s="31" t="str">
        <f t="shared" si="8"/>
        <v/>
      </c>
      <c r="X47" s="31" t="str">
        <f t="shared" si="2"/>
        <v/>
      </c>
      <c r="Y47" s="16" t="str">
        <f>IF(CPI_Downloader!K45="","",CPI_Downloader!K45)</f>
        <v/>
      </c>
      <c r="AA47" s="33" t="str">
        <f t="shared" si="3"/>
        <v/>
      </c>
      <c r="AB47" s="27" t="str">
        <f>IF(CPI_Downloader!M45="","",CPI_Downloader!M45)</f>
        <v/>
      </c>
      <c r="AC47" s="59" t="str">
        <f>IF(CPI_Downloader!L45="","",CPI_Downloader!L45/100)</f>
        <v/>
      </c>
      <c r="AE47" s="28">
        <v>0</v>
      </c>
      <c r="AI47" s="44" t="str">
        <f t="shared" si="4"/>
        <v/>
      </c>
      <c r="AJ47" s="50" t="str">
        <f>IF(CPI_Downloader!N45="","",CPI_Downloader!N45)</f>
        <v/>
      </c>
      <c r="AL47" s="29" t="str">
        <f>IF(CPI_Downloader!O45="","",CPI_Downloader!O45)</f>
        <v/>
      </c>
      <c r="AN47" s="22" t="str">
        <f t="shared" si="11"/>
        <v/>
      </c>
      <c r="AO47" s="22" t="str">
        <f t="shared" si="5"/>
        <v/>
      </c>
      <c r="AP47" s="22" t="str">
        <f t="shared" si="15"/>
        <v/>
      </c>
      <c r="AQ47" s="22"/>
      <c r="AR47" s="22"/>
      <c r="AS47" s="22"/>
      <c r="AT47" s="46" t="str">
        <f>IF(CPI_Downloader!P45="","",CPI_Downloader!P45)</f>
        <v/>
      </c>
      <c r="AU47" s="22" t="str">
        <f t="shared" si="12"/>
        <v/>
      </c>
      <c r="AV47" s="22" t="str">
        <f t="shared" si="6"/>
        <v/>
      </c>
      <c r="AW47" s="22" t="str">
        <f t="shared" si="16"/>
        <v/>
      </c>
      <c r="AX47" s="43"/>
      <c r="AY47" s="43"/>
      <c r="AZ47" s="43"/>
      <c r="BA47" s="46" t="str">
        <f>IF(CPI_Downloader!Q45="","",CPI_Downloader!Q45)</f>
        <v/>
      </c>
    </row>
    <row r="48" spans="1:53" ht="12.75" customHeight="1" x14ac:dyDescent="0.2">
      <c r="A48" s="21">
        <f>IF(CPI_Downloader!A46="","",CPI_Downloader!A46)</f>
        <v>6089</v>
      </c>
      <c r="B48" s="22">
        <f t="shared" si="9"/>
        <v>9.9009900990099098E-2</v>
      </c>
      <c r="C48" s="22" t="str">
        <f t="shared" si="0"/>
        <v/>
      </c>
      <c r="D48" s="22">
        <f t="shared" si="13"/>
        <v>3.5398805448406234E-2</v>
      </c>
      <c r="E48" s="22"/>
      <c r="F48" s="22"/>
      <c r="G48" s="22"/>
      <c r="H48" s="22">
        <f>IFERROR(('CDN Data'!B48),"")</f>
        <v>0.11475409836065587</v>
      </c>
      <c r="I48" s="23">
        <f>IF(CPI_Downloader!G46="","",CPI_Downloader!G46)</f>
        <v>11.1</v>
      </c>
      <c r="J48" s="23" t="str">
        <f>IF(CPI_Downloader!H46="","",CPI_Downloader!H46)</f>
        <v/>
      </c>
      <c r="K48" s="24"/>
      <c r="L48" s="32">
        <f t="shared" si="1"/>
        <v>6089</v>
      </c>
      <c r="M48" s="25" t="str">
        <f t="shared" si="10"/>
        <v/>
      </c>
      <c r="N48" s="25" t="str">
        <f t="shared" si="7"/>
        <v/>
      </c>
      <c r="O48" s="25" t="str">
        <f t="shared" si="14"/>
        <v/>
      </c>
      <c r="P48" s="25"/>
      <c r="Q48" s="6"/>
      <c r="R48" s="6"/>
      <c r="S48" s="25" t="str">
        <f>IFERROR(('CDN Data'!M36),"")</f>
        <v/>
      </c>
      <c r="T48" s="26" t="str">
        <f>IF(CPI_Downloader!I46="","",CPI_Downloader!I46)</f>
        <v/>
      </c>
      <c r="U48" s="26" t="str">
        <f>IF(CPI_Downloader!J46="","",CPI_Downloader!J46)</f>
        <v/>
      </c>
      <c r="W48" s="31" t="str">
        <f t="shared" si="8"/>
        <v/>
      </c>
      <c r="X48" s="31" t="str">
        <f t="shared" si="2"/>
        <v/>
      </c>
      <c r="Y48" s="16" t="str">
        <f>IF(CPI_Downloader!K46="","",CPI_Downloader!K46)</f>
        <v/>
      </c>
      <c r="AA48" s="33" t="str">
        <f t="shared" si="3"/>
        <v/>
      </c>
      <c r="AB48" s="27" t="str">
        <f>IF(CPI_Downloader!M46="","",CPI_Downloader!M46)</f>
        <v/>
      </c>
      <c r="AC48" s="59" t="str">
        <f>IF(CPI_Downloader!L46="","",CPI_Downloader!L46/100)</f>
        <v/>
      </c>
      <c r="AE48" s="28">
        <v>0</v>
      </c>
      <c r="AI48" s="44" t="str">
        <f t="shared" si="4"/>
        <v/>
      </c>
      <c r="AJ48" s="50" t="str">
        <f>IF(CPI_Downloader!N46="","",CPI_Downloader!N46)</f>
        <v/>
      </c>
      <c r="AL48" s="29" t="str">
        <f>IF(CPI_Downloader!O46="","",CPI_Downloader!O46)</f>
        <v/>
      </c>
      <c r="AN48" s="22" t="str">
        <f t="shared" si="11"/>
        <v/>
      </c>
      <c r="AO48" s="22" t="str">
        <f t="shared" si="5"/>
        <v/>
      </c>
      <c r="AP48" s="22" t="str">
        <f t="shared" si="15"/>
        <v/>
      </c>
      <c r="AQ48" s="22"/>
      <c r="AR48" s="22"/>
      <c r="AS48" s="22"/>
      <c r="AT48" s="46" t="str">
        <f>IF(CPI_Downloader!P46="","",CPI_Downloader!P46)</f>
        <v/>
      </c>
      <c r="AU48" s="22" t="str">
        <f t="shared" si="12"/>
        <v/>
      </c>
      <c r="AV48" s="22" t="str">
        <f t="shared" si="6"/>
        <v/>
      </c>
      <c r="AW48" s="22" t="str">
        <f t="shared" si="16"/>
        <v/>
      </c>
      <c r="AX48" s="43"/>
      <c r="AY48" s="43"/>
      <c r="AZ48" s="43"/>
      <c r="BA48" s="46" t="str">
        <f>IF(CPI_Downloader!Q46="","",CPI_Downloader!Q46)</f>
        <v/>
      </c>
    </row>
    <row r="49" spans="1:53" ht="12.75" customHeight="1" x14ac:dyDescent="0.2">
      <c r="A49" s="21">
        <f>IF(CPI_Downloader!A47="","",CPI_Downloader!A47)</f>
        <v>6119</v>
      </c>
      <c r="B49" s="22">
        <f t="shared" si="9"/>
        <v>0.10784313725490202</v>
      </c>
      <c r="C49" s="22" t="str">
        <f t="shared" si="0"/>
        <v/>
      </c>
      <c r="D49" s="22">
        <f t="shared" si="13"/>
        <v>4.1580437306558915E-2</v>
      </c>
      <c r="E49" s="22"/>
      <c r="F49" s="22"/>
      <c r="G49" s="22"/>
      <c r="H49" s="22">
        <f>IFERROR(('CDN Data'!B49),"")</f>
        <v>0.1311475409836067</v>
      </c>
      <c r="I49" s="23">
        <f>IF(CPI_Downloader!G47="","",CPI_Downloader!G47)</f>
        <v>11.3</v>
      </c>
      <c r="J49" s="23" t="str">
        <f>IF(CPI_Downloader!H47="","",CPI_Downloader!H47)</f>
        <v/>
      </c>
      <c r="K49" s="24"/>
      <c r="L49" s="32">
        <f t="shared" si="1"/>
        <v>6119</v>
      </c>
      <c r="M49" s="25" t="str">
        <f t="shared" si="10"/>
        <v/>
      </c>
      <c r="N49" s="25" t="str">
        <f t="shared" si="7"/>
        <v/>
      </c>
      <c r="O49" s="25" t="str">
        <f t="shared" si="14"/>
        <v/>
      </c>
      <c r="P49" s="25"/>
      <c r="Q49" s="6"/>
      <c r="R49" s="6"/>
      <c r="S49" s="25" t="str">
        <f>IFERROR(('CDN Data'!M37),"")</f>
        <v/>
      </c>
      <c r="T49" s="26" t="str">
        <f>IF(CPI_Downloader!I47="","",CPI_Downloader!I47)</f>
        <v/>
      </c>
      <c r="U49" s="26" t="str">
        <f>IF(CPI_Downloader!J47="","",CPI_Downloader!J47)</f>
        <v/>
      </c>
      <c r="W49" s="31" t="str">
        <f t="shared" si="8"/>
        <v/>
      </c>
      <c r="X49" s="31" t="str">
        <f t="shared" si="2"/>
        <v/>
      </c>
      <c r="Y49" s="16" t="str">
        <f>IF(CPI_Downloader!K47="","",CPI_Downloader!K47)</f>
        <v/>
      </c>
      <c r="AA49" s="33" t="str">
        <f t="shared" si="3"/>
        <v/>
      </c>
      <c r="AB49" s="27" t="str">
        <f>IF(CPI_Downloader!M47="","",CPI_Downloader!M47)</f>
        <v/>
      </c>
      <c r="AC49" s="59" t="str">
        <f>IF(CPI_Downloader!L47="","",CPI_Downloader!L47/100)</f>
        <v/>
      </c>
      <c r="AE49" s="28">
        <v>0</v>
      </c>
      <c r="AI49" s="44" t="str">
        <f t="shared" si="4"/>
        <v/>
      </c>
      <c r="AJ49" s="50" t="str">
        <f>IF(CPI_Downloader!N47="","",CPI_Downloader!N47)</f>
        <v/>
      </c>
      <c r="AL49" s="29" t="str">
        <f>IF(CPI_Downloader!O47="","",CPI_Downloader!O47)</f>
        <v/>
      </c>
      <c r="AN49" s="22" t="str">
        <f t="shared" si="11"/>
        <v/>
      </c>
      <c r="AO49" s="22" t="str">
        <f t="shared" si="5"/>
        <v/>
      </c>
      <c r="AP49" s="22" t="str">
        <f t="shared" si="15"/>
        <v/>
      </c>
      <c r="AQ49" s="22"/>
      <c r="AR49" s="22"/>
      <c r="AS49" s="22"/>
      <c r="AT49" s="46" t="str">
        <f>IF(CPI_Downloader!P47="","",CPI_Downloader!P47)</f>
        <v/>
      </c>
      <c r="AU49" s="22" t="str">
        <f t="shared" si="12"/>
        <v/>
      </c>
      <c r="AV49" s="22" t="str">
        <f t="shared" si="6"/>
        <v/>
      </c>
      <c r="AW49" s="22" t="str">
        <f t="shared" si="16"/>
        <v/>
      </c>
      <c r="AX49" s="43"/>
      <c r="AY49" s="43"/>
      <c r="AZ49" s="43"/>
      <c r="BA49" s="46" t="str">
        <f>IF(CPI_Downloader!Q47="","",CPI_Downloader!Q47)</f>
        <v/>
      </c>
    </row>
    <row r="50" spans="1:53" ht="12.75" customHeight="1" x14ac:dyDescent="0.2">
      <c r="A50" s="21">
        <f>IF(CPI_Downloader!A48="","",CPI_Downloader!A48)</f>
        <v>6150</v>
      </c>
      <c r="B50" s="22">
        <f t="shared" si="9"/>
        <v>0.11650485436893199</v>
      </c>
      <c r="C50" s="22" t="str">
        <f t="shared" si="0"/>
        <v/>
      </c>
      <c r="D50" s="22">
        <f t="shared" si="13"/>
        <v>4.4220357065055671E-2</v>
      </c>
      <c r="E50" s="22"/>
      <c r="F50" s="22"/>
      <c r="G50" s="22"/>
      <c r="H50" s="22">
        <f>IFERROR(('CDN Data'!B50),"")</f>
        <v>0.12698412698412698</v>
      </c>
      <c r="I50" s="23">
        <f>IF(CPI_Downloader!G48="","",CPI_Downloader!G48)</f>
        <v>11.5</v>
      </c>
      <c r="J50" s="23" t="str">
        <f>IF(CPI_Downloader!H48="","",CPI_Downloader!H48)</f>
        <v/>
      </c>
      <c r="K50" s="24"/>
      <c r="L50" s="32">
        <f t="shared" si="1"/>
        <v>6150</v>
      </c>
      <c r="M50" s="25" t="str">
        <f t="shared" si="10"/>
        <v/>
      </c>
      <c r="N50" s="25" t="str">
        <f t="shared" si="7"/>
        <v/>
      </c>
      <c r="O50" s="25" t="str">
        <f t="shared" si="14"/>
        <v/>
      </c>
      <c r="P50" s="25"/>
      <c r="Q50" s="6"/>
      <c r="R50" s="6"/>
      <c r="S50" s="25" t="str">
        <f>IFERROR(('CDN Data'!M38),"")</f>
        <v/>
      </c>
      <c r="T50" s="26" t="str">
        <f>IF(CPI_Downloader!I48="","",CPI_Downloader!I48)</f>
        <v/>
      </c>
      <c r="U50" s="26" t="str">
        <f>IF(CPI_Downloader!J48="","",CPI_Downloader!J48)</f>
        <v/>
      </c>
      <c r="W50" s="31" t="str">
        <f t="shared" si="8"/>
        <v/>
      </c>
      <c r="X50" s="31" t="str">
        <f t="shared" si="2"/>
        <v/>
      </c>
      <c r="Y50" s="16" t="str">
        <f>IF(CPI_Downloader!K48="","",CPI_Downloader!K48)</f>
        <v/>
      </c>
      <c r="AA50" s="33" t="str">
        <f t="shared" si="3"/>
        <v/>
      </c>
      <c r="AB50" s="27" t="str">
        <f>IF(CPI_Downloader!M48="","",CPI_Downloader!M48)</f>
        <v/>
      </c>
      <c r="AC50" s="59" t="str">
        <f>IF(CPI_Downloader!L48="","",CPI_Downloader!L48/100)</f>
        <v/>
      </c>
      <c r="AE50" s="28">
        <v>0</v>
      </c>
      <c r="AI50" s="44" t="str">
        <f t="shared" si="4"/>
        <v/>
      </c>
      <c r="AJ50" s="50" t="str">
        <f>IF(CPI_Downloader!N48="","",CPI_Downloader!N48)</f>
        <v/>
      </c>
      <c r="AL50" s="29" t="str">
        <f>IF(CPI_Downloader!O48="","",CPI_Downloader!O48)</f>
        <v/>
      </c>
      <c r="AN50" s="22" t="str">
        <f t="shared" si="11"/>
        <v/>
      </c>
      <c r="AO50" s="22" t="str">
        <f t="shared" si="5"/>
        <v/>
      </c>
      <c r="AP50" s="22" t="str">
        <f t="shared" si="15"/>
        <v/>
      </c>
      <c r="AQ50" s="22"/>
      <c r="AR50" s="22"/>
      <c r="AS50" s="22"/>
      <c r="AT50" s="46" t="str">
        <f>IF(CPI_Downloader!P48="","",CPI_Downloader!P48)</f>
        <v/>
      </c>
      <c r="AU50" s="22" t="str">
        <f t="shared" si="12"/>
        <v/>
      </c>
      <c r="AV50" s="22" t="str">
        <f t="shared" si="6"/>
        <v/>
      </c>
      <c r="AW50" s="22" t="str">
        <f t="shared" si="16"/>
        <v/>
      </c>
      <c r="AX50" s="43"/>
      <c r="AY50" s="43"/>
      <c r="AZ50" s="43"/>
      <c r="BA50" s="46" t="str">
        <f>IF(CPI_Downloader!Q48="","",CPI_Downloader!Q48)</f>
        <v/>
      </c>
    </row>
    <row r="51" spans="1:53" ht="12.75" customHeight="1" x14ac:dyDescent="0.2">
      <c r="A51" s="21">
        <f>IF(CPI_Downloader!A49="","",CPI_Downloader!A49)</f>
        <v>6180</v>
      </c>
      <c r="B51" s="22">
        <f t="shared" si="9"/>
        <v>0.12621359223300965</v>
      </c>
      <c r="C51" s="22" t="str">
        <f t="shared" si="0"/>
        <v/>
      </c>
      <c r="D51" s="22">
        <f t="shared" si="13"/>
        <v>5.0717574498580165E-2</v>
      </c>
      <c r="E51" s="22"/>
      <c r="F51" s="22"/>
      <c r="G51" s="22"/>
      <c r="H51" s="22">
        <f>IFERROR(('CDN Data'!B51),"")</f>
        <v>0.14285714285714302</v>
      </c>
      <c r="I51" s="23">
        <f>IF(CPI_Downloader!G49="","",CPI_Downloader!G49)</f>
        <v>11.6</v>
      </c>
      <c r="J51" s="23" t="str">
        <f>IF(CPI_Downloader!H49="","",CPI_Downloader!H49)</f>
        <v/>
      </c>
      <c r="K51" s="24"/>
      <c r="L51" s="32">
        <f t="shared" si="1"/>
        <v>6180</v>
      </c>
      <c r="M51" s="25" t="str">
        <f t="shared" si="10"/>
        <v/>
      </c>
      <c r="N51" s="25" t="str">
        <f t="shared" si="7"/>
        <v/>
      </c>
      <c r="O51" s="25" t="str">
        <f t="shared" si="14"/>
        <v/>
      </c>
      <c r="P51" s="25"/>
      <c r="Q51" s="6"/>
      <c r="R51" s="6"/>
      <c r="S51" s="25" t="str">
        <f>IFERROR(('CDN Data'!M39),"")</f>
        <v/>
      </c>
      <c r="T51" s="26" t="str">
        <f>IF(CPI_Downloader!I49="","",CPI_Downloader!I49)</f>
        <v/>
      </c>
      <c r="U51" s="26" t="str">
        <f>IF(CPI_Downloader!J49="","",CPI_Downloader!J49)</f>
        <v/>
      </c>
      <c r="W51" s="31" t="str">
        <f t="shared" si="8"/>
        <v/>
      </c>
      <c r="X51" s="31" t="str">
        <f t="shared" si="2"/>
        <v/>
      </c>
      <c r="Y51" s="16" t="str">
        <f>IF(CPI_Downloader!K49="","",CPI_Downloader!K49)</f>
        <v/>
      </c>
      <c r="AA51" s="33" t="str">
        <f t="shared" si="3"/>
        <v/>
      </c>
      <c r="AB51" s="27" t="str">
        <f>IF(CPI_Downloader!M49="","",CPI_Downloader!M49)</f>
        <v/>
      </c>
      <c r="AC51" s="59" t="str">
        <f>IF(CPI_Downloader!L49="","",CPI_Downloader!L49/100)</f>
        <v/>
      </c>
      <c r="AE51" s="28">
        <v>0</v>
      </c>
      <c r="AI51" s="44" t="str">
        <f t="shared" si="4"/>
        <v/>
      </c>
      <c r="AJ51" s="50" t="str">
        <f>IF(CPI_Downloader!N49="","",CPI_Downloader!N49)</f>
        <v/>
      </c>
      <c r="AL51" s="29" t="str">
        <f>IF(CPI_Downloader!O49="","",CPI_Downloader!O49)</f>
        <v/>
      </c>
      <c r="AN51" s="22" t="str">
        <f t="shared" si="11"/>
        <v/>
      </c>
      <c r="AO51" s="22" t="str">
        <f t="shared" si="5"/>
        <v/>
      </c>
      <c r="AP51" s="22" t="str">
        <f t="shared" si="15"/>
        <v/>
      </c>
      <c r="AQ51" s="22"/>
      <c r="AR51" s="22"/>
      <c r="AS51" s="22"/>
      <c r="AT51" s="46" t="str">
        <f>IF(CPI_Downloader!P49="","",CPI_Downloader!P49)</f>
        <v/>
      </c>
      <c r="AU51" s="22" t="str">
        <f t="shared" si="12"/>
        <v/>
      </c>
      <c r="AV51" s="22" t="str">
        <f t="shared" si="6"/>
        <v/>
      </c>
      <c r="AW51" s="22" t="str">
        <f t="shared" si="16"/>
        <v/>
      </c>
      <c r="AX51" s="43"/>
      <c r="AY51" s="43"/>
      <c r="AZ51" s="43"/>
      <c r="BA51" s="46" t="str">
        <f>IF(CPI_Downloader!Q49="","",CPI_Downloader!Q49)</f>
        <v/>
      </c>
    </row>
    <row r="52" spans="1:53" ht="12.75" customHeight="1" x14ac:dyDescent="0.2">
      <c r="A52" s="21">
        <f>IF(CPI_Downloader!A50="","",CPI_Downloader!A50)</f>
        <v>6211</v>
      </c>
      <c r="B52" s="22">
        <f t="shared" si="9"/>
        <v>0.125</v>
      </c>
      <c r="C52" s="22" t="str">
        <f t="shared" si="0"/>
        <v/>
      </c>
      <c r="D52" s="22">
        <f t="shared" si="13"/>
        <v>5.3728243029631084E-2</v>
      </c>
      <c r="E52" s="22"/>
      <c r="F52" s="22"/>
      <c r="G52" s="22"/>
      <c r="H52" s="22">
        <f>IFERROR(('CDN Data'!B52),"")</f>
        <v>0.15625</v>
      </c>
      <c r="I52" s="23">
        <f>IF(CPI_Downloader!G50="","",CPI_Downloader!G50)</f>
        <v>11.7</v>
      </c>
      <c r="J52" s="23" t="str">
        <f>IF(CPI_Downloader!H50="","",CPI_Downloader!H50)</f>
        <v/>
      </c>
      <c r="K52" s="24"/>
      <c r="L52" s="32">
        <f t="shared" si="1"/>
        <v>6211</v>
      </c>
      <c r="M52" s="25" t="str">
        <f t="shared" si="10"/>
        <v/>
      </c>
      <c r="N52" s="25" t="str">
        <f t="shared" si="7"/>
        <v/>
      </c>
      <c r="O52" s="25" t="str">
        <f t="shared" si="14"/>
        <v/>
      </c>
      <c r="P52" s="25"/>
      <c r="Q52" s="6"/>
      <c r="R52" s="6"/>
      <c r="S52" s="25" t="str">
        <f>IFERROR(('CDN Data'!M40),"")</f>
        <v/>
      </c>
      <c r="T52" s="26" t="str">
        <f>IF(CPI_Downloader!I50="","",CPI_Downloader!I50)</f>
        <v/>
      </c>
      <c r="U52" s="26" t="str">
        <f>IF(CPI_Downloader!J50="","",CPI_Downloader!J50)</f>
        <v/>
      </c>
      <c r="W52" s="31" t="str">
        <f t="shared" si="8"/>
        <v/>
      </c>
      <c r="X52" s="31" t="str">
        <f t="shared" si="2"/>
        <v/>
      </c>
      <c r="Y52" s="16" t="str">
        <f>IF(CPI_Downloader!K50="","",CPI_Downloader!K50)</f>
        <v/>
      </c>
      <c r="AA52" s="33" t="str">
        <f t="shared" si="3"/>
        <v/>
      </c>
      <c r="AB52" s="27" t="str">
        <f>IF(CPI_Downloader!M50="","",CPI_Downloader!M50)</f>
        <v/>
      </c>
      <c r="AC52" s="59" t="str">
        <f>IF(CPI_Downloader!L50="","",CPI_Downloader!L50/100)</f>
        <v/>
      </c>
      <c r="AE52" s="28">
        <v>0</v>
      </c>
      <c r="AI52" s="44" t="str">
        <f t="shared" si="4"/>
        <v/>
      </c>
      <c r="AJ52" s="50" t="str">
        <f>IF(CPI_Downloader!N50="","",CPI_Downloader!N50)</f>
        <v/>
      </c>
      <c r="AL52" s="29" t="str">
        <f>IF(CPI_Downloader!O50="","",CPI_Downloader!O50)</f>
        <v/>
      </c>
      <c r="AN52" s="22" t="str">
        <f t="shared" si="11"/>
        <v/>
      </c>
      <c r="AO52" s="22" t="str">
        <f t="shared" si="5"/>
        <v/>
      </c>
      <c r="AP52" s="22" t="str">
        <f t="shared" si="15"/>
        <v/>
      </c>
      <c r="AQ52" s="22"/>
      <c r="AR52" s="22"/>
      <c r="AS52" s="22"/>
      <c r="AT52" s="46" t="str">
        <f>IF(CPI_Downloader!P50="","",CPI_Downloader!P50)</f>
        <v/>
      </c>
      <c r="AU52" s="22" t="str">
        <f t="shared" si="12"/>
        <v/>
      </c>
      <c r="AV52" s="22" t="str">
        <f t="shared" si="6"/>
        <v/>
      </c>
      <c r="AW52" s="22" t="str">
        <f t="shared" si="16"/>
        <v/>
      </c>
      <c r="AX52" s="43"/>
      <c r="AY52" s="43"/>
      <c r="AZ52" s="43"/>
      <c r="BA52" s="46" t="str">
        <f>IF(CPI_Downloader!Q50="","",CPI_Downloader!Q50)</f>
        <v/>
      </c>
    </row>
    <row r="53" spans="1:53" ht="12.75" customHeight="1" x14ac:dyDescent="0.2">
      <c r="A53" s="21">
        <f>IF(CPI_Downloader!A51="","",CPI_Downloader!A51)</f>
        <v>6242</v>
      </c>
      <c r="B53" s="22">
        <f t="shared" si="9"/>
        <v>0.15384615384615374</v>
      </c>
      <c r="C53" s="22" t="str">
        <f t="shared" si="0"/>
        <v/>
      </c>
      <c r="D53" s="22">
        <f t="shared" si="13"/>
        <v>6.6224564261434971E-2</v>
      </c>
      <c r="E53" s="22"/>
      <c r="F53" s="22"/>
      <c r="G53" s="22"/>
      <c r="H53" s="22">
        <f>IFERROR(('CDN Data'!B53),"")</f>
        <v>0.13846153846153841</v>
      </c>
      <c r="I53" s="23">
        <f>IF(CPI_Downloader!G51="","",CPI_Downloader!G51)</f>
        <v>12</v>
      </c>
      <c r="J53" s="23" t="str">
        <f>IF(CPI_Downloader!H51="","",CPI_Downloader!H51)</f>
        <v/>
      </c>
      <c r="K53" s="24"/>
      <c r="L53" s="32">
        <f t="shared" si="1"/>
        <v>6242</v>
      </c>
      <c r="M53" s="25" t="str">
        <f t="shared" si="10"/>
        <v/>
      </c>
      <c r="N53" s="25" t="str">
        <f t="shared" si="7"/>
        <v/>
      </c>
      <c r="O53" s="25" t="str">
        <f t="shared" si="14"/>
        <v/>
      </c>
      <c r="P53" s="25"/>
      <c r="Q53" s="6"/>
      <c r="R53" s="6"/>
      <c r="S53" s="25" t="str">
        <f>IFERROR(('CDN Data'!M41),"")</f>
        <v/>
      </c>
      <c r="T53" s="26" t="str">
        <f>IF(CPI_Downloader!I51="","",CPI_Downloader!I51)</f>
        <v/>
      </c>
      <c r="U53" s="26" t="str">
        <f>IF(CPI_Downloader!J51="","",CPI_Downloader!J51)</f>
        <v/>
      </c>
      <c r="W53" s="31" t="str">
        <f t="shared" si="8"/>
        <v/>
      </c>
      <c r="X53" s="31" t="str">
        <f t="shared" si="2"/>
        <v/>
      </c>
      <c r="Y53" s="16" t="str">
        <f>IF(CPI_Downloader!K51="","",CPI_Downloader!K51)</f>
        <v/>
      </c>
      <c r="AA53" s="33" t="str">
        <f t="shared" si="3"/>
        <v/>
      </c>
      <c r="AB53" s="27" t="str">
        <f>IF(CPI_Downloader!M51="","",CPI_Downloader!M51)</f>
        <v/>
      </c>
      <c r="AC53" s="59" t="str">
        <f>IF(CPI_Downloader!L51="","",CPI_Downloader!L51/100)</f>
        <v/>
      </c>
      <c r="AE53" s="28">
        <v>0</v>
      </c>
      <c r="AI53" s="44" t="str">
        <f t="shared" si="4"/>
        <v/>
      </c>
      <c r="AJ53" s="50" t="str">
        <f>IF(CPI_Downloader!N51="","",CPI_Downloader!N51)</f>
        <v/>
      </c>
      <c r="AL53" s="29" t="str">
        <f>IF(CPI_Downloader!O51="","",CPI_Downloader!O51)</f>
        <v/>
      </c>
      <c r="AN53" s="22" t="str">
        <f t="shared" si="11"/>
        <v/>
      </c>
      <c r="AO53" s="22" t="str">
        <f t="shared" si="5"/>
        <v/>
      </c>
      <c r="AP53" s="22" t="str">
        <f t="shared" si="15"/>
        <v/>
      </c>
      <c r="AQ53" s="22"/>
      <c r="AR53" s="22"/>
      <c r="AS53" s="22"/>
      <c r="AT53" s="46" t="str">
        <f>IF(CPI_Downloader!P51="","",CPI_Downloader!P51)</f>
        <v/>
      </c>
      <c r="AU53" s="22" t="str">
        <f t="shared" si="12"/>
        <v/>
      </c>
      <c r="AV53" s="22" t="str">
        <f t="shared" si="6"/>
        <v/>
      </c>
      <c r="AW53" s="22" t="str">
        <f t="shared" si="16"/>
        <v/>
      </c>
      <c r="AX53" s="43"/>
      <c r="AY53" s="43"/>
      <c r="AZ53" s="43"/>
      <c r="BA53" s="46" t="str">
        <f>IF(CPI_Downloader!Q51="","",CPI_Downloader!Q51)</f>
        <v/>
      </c>
    </row>
    <row r="54" spans="1:53" ht="12.75" customHeight="1" x14ac:dyDescent="0.2">
      <c r="A54" s="21">
        <f>IF(CPI_Downloader!A52="","",CPI_Downloader!A52)</f>
        <v>6270</v>
      </c>
      <c r="B54" s="22">
        <f t="shared" si="9"/>
        <v>0.14285714285714279</v>
      </c>
      <c r="C54" s="22" t="str">
        <f t="shared" si="0"/>
        <v/>
      </c>
      <c r="D54" s="22">
        <f t="shared" si="13"/>
        <v>6.6224564261434971E-2</v>
      </c>
      <c r="E54" s="22"/>
      <c r="F54" s="22"/>
      <c r="G54" s="22"/>
      <c r="H54" s="22">
        <f>IFERROR(('CDN Data'!B54),"")</f>
        <v>0.16923076923076907</v>
      </c>
      <c r="I54" s="23">
        <f>IF(CPI_Downloader!G52="","",CPI_Downloader!G52)</f>
        <v>12</v>
      </c>
      <c r="J54" s="23" t="str">
        <f>IF(CPI_Downloader!H52="","",CPI_Downloader!H52)</f>
        <v/>
      </c>
      <c r="K54" s="24"/>
      <c r="L54" s="32">
        <f t="shared" si="1"/>
        <v>6270</v>
      </c>
      <c r="M54" s="25" t="str">
        <f t="shared" si="10"/>
        <v/>
      </c>
      <c r="N54" s="25" t="str">
        <f t="shared" si="7"/>
        <v/>
      </c>
      <c r="O54" s="25" t="str">
        <f t="shared" si="14"/>
        <v/>
      </c>
      <c r="P54" s="25"/>
      <c r="Q54" s="6"/>
      <c r="R54" s="6"/>
      <c r="S54" s="25" t="str">
        <f>IFERROR(('CDN Data'!M42),"")</f>
        <v/>
      </c>
      <c r="T54" s="26" t="str">
        <f>IF(CPI_Downloader!I52="","",CPI_Downloader!I52)</f>
        <v/>
      </c>
      <c r="U54" s="26" t="str">
        <f>IF(CPI_Downloader!J52="","",CPI_Downloader!J52)</f>
        <v/>
      </c>
      <c r="W54" s="31" t="str">
        <f t="shared" si="8"/>
        <v/>
      </c>
      <c r="X54" s="31" t="str">
        <f t="shared" si="2"/>
        <v/>
      </c>
      <c r="Y54" s="16" t="str">
        <f>IF(CPI_Downloader!K52="","",CPI_Downloader!K52)</f>
        <v/>
      </c>
      <c r="AA54" s="33" t="str">
        <f t="shared" si="3"/>
        <v/>
      </c>
      <c r="AB54" s="27" t="str">
        <f>IF(CPI_Downloader!M52="","",CPI_Downloader!M52)</f>
        <v/>
      </c>
      <c r="AC54" s="59" t="str">
        <f>IF(CPI_Downloader!L52="","",CPI_Downloader!L52/100)</f>
        <v/>
      </c>
      <c r="AE54" s="28">
        <v>0</v>
      </c>
      <c r="AI54" s="44" t="str">
        <f t="shared" si="4"/>
        <v/>
      </c>
      <c r="AJ54" s="50" t="str">
        <f>IF(CPI_Downloader!N52="","",CPI_Downloader!N52)</f>
        <v/>
      </c>
      <c r="AL54" s="29" t="str">
        <f>IF(CPI_Downloader!O52="","",CPI_Downloader!O52)</f>
        <v/>
      </c>
      <c r="AN54" s="22" t="str">
        <f t="shared" si="11"/>
        <v/>
      </c>
      <c r="AO54" s="22" t="str">
        <f t="shared" si="5"/>
        <v/>
      </c>
      <c r="AP54" s="22" t="str">
        <f t="shared" si="15"/>
        <v/>
      </c>
      <c r="AQ54" s="22"/>
      <c r="AR54" s="22"/>
      <c r="AS54" s="22"/>
      <c r="AT54" s="46" t="str">
        <f>IF(CPI_Downloader!P52="","",CPI_Downloader!P52)</f>
        <v/>
      </c>
      <c r="AU54" s="22" t="str">
        <f t="shared" si="12"/>
        <v/>
      </c>
      <c r="AV54" s="22" t="str">
        <f t="shared" si="6"/>
        <v/>
      </c>
      <c r="AW54" s="22" t="str">
        <f t="shared" si="16"/>
        <v/>
      </c>
      <c r="AX54" s="43"/>
      <c r="AY54" s="43"/>
      <c r="AZ54" s="43"/>
      <c r="BA54" s="46" t="str">
        <f>IF(CPI_Downloader!Q52="","",CPI_Downloader!Q52)</f>
        <v/>
      </c>
    </row>
    <row r="55" spans="1:53" ht="12.75" customHeight="1" x14ac:dyDescent="0.2">
      <c r="A55" s="21">
        <f>IF(CPI_Downloader!A53="","",CPI_Downloader!A53)</f>
        <v>6301</v>
      </c>
      <c r="B55" s="22">
        <f t="shared" si="9"/>
        <v>0.18867924528301883</v>
      </c>
      <c r="C55" s="22" t="str">
        <f t="shared" si="0"/>
        <v/>
      </c>
      <c r="D55" s="22">
        <f t="shared" si="13"/>
        <v>8.7380373002892142E-2</v>
      </c>
      <c r="E55" s="22"/>
      <c r="F55" s="22"/>
      <c r="G55" s="22"/>
      <c r="H55" s="22">
        <f>IFERROR(('CDN Data'!B55),"")</f>
        <v>0.16923076923076907</v>
      </c>
      <c r="I55" s="23">
        <f>IF(CPI_Downloader!G53="","",CPI_Downloader!G53)</f>
        <v>12.6</v>
      </c>
      <c r="J55" s="23" t="str">
        <f>IF(CPI_Downloader!H53="","",CPI_Downloader!H53)</f>
        <v/>
      </c>
      <c r="K55" s="24"/>
      <c r="L55" s="32">
        <f t="shared" si="1"/>
        <v>6301</v>
      </c>
      <c r="M55" s="25" t="str">
        <f t="shared" si="10"/>
        <v/>
      </c>
      <c r="N55" s="25" t="str">
        <f t="shared" si="7"/>
        <v/>
      </c>
      <c r="O55" s="25" t="str">
        <f t="shared" si="14"/>
        <v/>
      </c>
      <c r="P55" s="25"/>
      <c r="Q55" s="6"/>
      <c r="R55" s="6"/>
      <c r="S55" s="25" t="str">
        <f>IFERROR(('CDN Data'!M43),"")</f>
        <v/>
      </c>
      <c r="T55" s="26" t="str">
        <f>IF(CPI_Downloader!I53="","",CPI_Downloader!I53)</f>
        <v/>
      </c>
      <c r="U55" s="26" t="str">
        <f>IF(CPI_Downloader!J53="","",CPI_Downloader!J53)</f>
        <v/>
      </c>
      <c r="W55" s="31" t="str">
        <f t="shared" si="8"/>
        <v/>
      </c>
      <c r="X55" s="31" t="str">
        <f t="shared" si="2"/>
        <v/>
      </c>
      <c r="Y55" s="16" t="str">
        <f>IF(CPI_Downloader!K53="","",CPI_Downloader!K53)</f>
        <v/>
      </c>
      <c r="AA55" s="33" t="str">
        <f t="shared" si="3"/>
        <v/>
      </c>
      <c r="AB55" s="27" t="str">
        <f>IF(CPI_Downloader!M53="","",CPI_Downloader!M53)</f>
        <v/>
      </c>
      <c r="AC55" s="59" t="str">
        <f>IF(CPI_Downloader!L53="","",CPI_Downloader!L53/100)</f>
        <v/>
      </c>
      <c r="AE55" s="28">
        <v>0</v>
      </c>
      <c r="AI55" s="44" t="str">
        <f t="shared" si="4"/>
        <v/>
      </c>
      <c r="AJ55" s="50" t="str">
        <f>IF(CPI_Downloader!N53="","",CPI_Downloader!N53)</f>
        <v/>
      </c>
      <c r="AL55" s="29" t="str">
        <f>IF(CPI_Downloader!O53="","",CPI_Downloader!O53)</f>
        <v/>
      </c>
      <c r="AN55" s="22" t="str">
        <f t="shared" si="11"/>
        <v/>
      </c>
      <c r="AO55" s="22" t="str">
        <f t="shared" si="5"/>
        <v/>
      </c>
      <c r="AP55" s="22" t="str">
        <f t="shared" si="15"/>
        <v/>
      </c>
      <c r="AQ55" s="22"/>
      <c r="AR55" s="22"/>
      <c r="AS55" s="22"/>
      <c r="AT55" s="46" t="str">
        <f>IF(CPI_Downloader!P53="","",CPI_Downloader!P53)</f>
        <v/>
      </c>
      <c r="AU55" s="22" t="str">
        <f t="shared" si="12"/>
        <v/>
      </c>
      <c r="AV55" s="22" t="str">
        <f t="shared" si="6"/>
        <v/>
      </c>
      <c r="AW55" s="22" t="str">
        <f t="shared" si="16"/>
        <v/>
      </c>
      <c r="AX55" s="43"/>
      <c r="AY55" s="43"/>
      <c r="AZ55" s="43"/>
      <c r="BA55" s="46" t="str">
        <f>IF(CPI_Downloader!Q53="","",CPI_Downloader!Q53)</f>
        <v/>
      </c>
    </row>
    <row r="56" spans="1:53" ht="12.75" customHeight="1" x14ac:dyDescent="0.2">
      <c r="A56" s="21">
        <f>IF(CPI_Downloader!A54="","",CPI_Downloader!A54)</f>
        <v>6331</v>
      </c>
      <c r="B56" s="22">
        <f t="shared" si="9"/>
        <v>0.19626168224299079</v>
      </c>
      <c r="C56" s="22" t="str">
        <f t="shared" si="0"/>
        <v/>
      </c>
      <c r="D56" s="22">
        <f t="shared" si="13"/>
        <v>8.9410587524324958E-2</v>
      </c>
      <c r="E56" s="22"/>
      <c r="F56" s="22"/>
      <c r="G56" s="22"/>
      <c r="H56" s="22">
        <f>IFERROR(('CDN Data'!B56),"")</f>
        <v>0.21538461538461551</v>
      </c>
      <c r="I56" s="23">
        <f>IF(CPI_Downloader!G54="","",CPI_Downloader!G54)</f>
        <v>12.8</v>
      </c>
      <c r="J56" s="23" t="str">
        <f>IF(CPI_Downloader!H54="","",CPI_Downloader!H54)</f>
        <v/>
      </c>
      <c r="K56" s="24"/>
      <c r="L56" s="32">
        <f t="shared" si="1"/>
        <v>6331</v>
      </c>
      <c r="M56" s="25" t="str">
        <f t="shared" si="10"/>
        <v/>
      </c>
      <c r="N56" s="25" t="str">
        <f t="shared" si="7"/>
        <v/>
      </c>
      <c r="O56" s="25" t="str">
        <f t="shared" si="14"/>
        <v/>
      </c>
      <c r="P56" s="25"/>
      <c r="Q56" s="6"/>
      <c r="R56" s="6"/>
      <c r="S56" s="25" t="str">
        <f>IFERROR(('CDN Data'!M44),"")</f>
        <v/>
      </c>
      <c r="T56" s="26" t="str">
        <f>IF(CPI_Downloader!I54="","",CPI_Downloader!I54)</f>
        <v/>
      </c>
      <c r="U56" s="26" t="str">
        <f>IF(CPI_Downloader!J54="","",CPI_Downloader!J54)</f>
        <v/>
      </c>
      <c r="W56" s="31" t="str">
        <f t="shared" si="8"/>
        <v/>
      </c>
      <c r="X56" s="31" t="str">
        <f t="shared" si="2"/>
        <v/>
      </c>
      <c r="Y56" s="16" t="str">
        <f>IF(CPI_Downloader!K54="","",CPI_Downloader!K54)</f>
        <v/>
      </c>
      <c r="AA56" s="33" t="str">
        <f t="shared" si="3"/>
        <v/>
      </c>
      <c r="AB56" s="27" t="str">
        <f>IF(CPI_Downloader!M54="","",CPI_Downloader!M54)</f>
        <v/>
      </c>
      <c r="AC56" s="59" t="str">
        <f>IF(CPI_Downloader!L54="","",CPI_Downloader!L54/100)</f>
        <v/>
      </c>
      <c r="AE56" s="28">
        <v>0</v>
      </c>
      <c r="AI56" s="44" t="str">
        <f t="shared" si="4"/>
        <v/>
      </c>
      <c r="AJ56" s="50" t="str">
        <f>IF(CPI_Downloader!N54="","",CPI_Downloader!N54)</f>
        <v/>
      </c>
      <c r="AL56" s="29" t="str">
        <f>IF(CPI_Downloader!O54="","",CPI_Downloader!O54)</f>
        <v/>
      </c>
      <c r="AN56" s="22" t="str">
        <f t="shared" si="11"/>
        <v/>
      </c>
      <c r="AO56" s="22" t="str">
        <f t="shared" si="5"/>
        <v/>
      </c>
      <c r="AP56" s="22" t="str">
        <f t="shared" si="15"/>
        <v/>
      </c>
      <c r="AQ56" s="22"/>
      <c r="AR56" s="22"/>
      <c r="AS56" s="22"/>
      <c r="AT56" s="46" t="str">
        <f>IF(CPI_Downloader!P54="","",CPI_Downloader!P54)</f>
        <v/>
      </c>
      <c r="AU56" s="22" t="str">
        <f t="shared" si="12"/>
        <v/>
      </c>
      <c r="AV56" s="22" t="str">
        <f t="shared" si="6"/>
        <v/>
      </c>
      <c r="AW56" s="22" t="str">
        <f t="shared" si="16"/>
        <v/>
      </c>
      <c r="AX56" s="43"/>
      <c r="AY56" s="43"/>
      <c r="AZ56" s="43"/>
      <c r="BA56" s="46" t="str">
        <f>IF(CPI_Downloader!Q54="","",CPI_Downloader!Q54)</f>
        <v/>
      </c>
    </row>
    <row r="57" spans="1:53" ht="12.75" customHeight="1" x14ac:dyDescent="0.2">
      <c r="A57" s="21">
        <f>IF(CPI_Downloader!A55="","",CPI_Downloader!A55)</f>
        <v>6362</v>
      </c>
      <c r="B57" s="22">
        <f t="shared" si="9"/>
        <v>0.20370370370370372</v>
      </c>
      <c r="C57" s="22" t="str">
        <f t="shared" si="0"/>
        <v/>
      </c>
      <c r="D57" s="22">
        <f t="shared" si="13"/>
        <v>9.5055302734673219E-2</v>
      </c>
      <c r="E57" s="22"/>
      <c r="F57" s="22"/>
      <c r="G57" s="22"/>
      <c r="H57" s="22">
        <f>IFERROR(('CDN Data'!B57),"")</f>
        <v>0.21212121212121215</v>
      </c>
      <c r="I57" s="23">
        <f>IF(CPI_Downloader!G55="","",CPI_Downloader!G55)</f>
        <v>13</v>
      </c>
      <c r="J57" s="23" t="str">
        <f>IF(CPI_Downloader!H55="","",CPI_Downloader!H55)</f>
        <v/>
      </c>
      <c r="K57" s="24"/>
      <c r="L57" s="32">
        <f t="shared" si="1"/>
        <v>6362</v>
      </c>
      <c r="M57" s="25" t="str">
        <f t="shared" si="10"/>
        <v/>
      </c>
      <c r="N57" s="25" t="str">
        <f t="shared" si="7"/>
        <v/>
      </c>
      <c r="O57" s="25" t="str">
        <f t="shared" si="14"/>
        <v/>
      </c>
      <c r="P57" s="25"/>
      <c r="Q57" s="6"/>
      <c r="R57" s="6"/>
      <c r="S57" s="25" t="str">
        <f>IFERROR(('CDN Data'!M45),"")</f>
        <v/>
      </c>
      <c r="T57" s="26" t="str">
        <f>IF(CPI_Downloader!I55="","",CPI_Downloader!I55)</f>
        <v/>
      </c>
      <c r="U57" s="26" t="str">
        <f>IF(CPI_Downloader!J55="","",CPI_Downloader!J55)</f>
        <v/>
      </c>
      <c r="W57" s="31" t="str">
        <f t="shared" si="8"/>
        <v/>
      </c>
      <c r="X57" s="31" t="str">
        <f t="shared" si="2"/>
        <v/>
      </c>
      <c r="Y57" s="16" t="str">
        <f>IF(CPI_Downloader!K55="","",CPI_Downloader!K55)</f>
        <v/>
      </c>
      <c r="AA57" s="33" t="str">
        <f t="shared" si="3"/>
        <v/>
      </c>
      <c r="AB57" s="27" t="str">
        <f>IF(CPI_Downloader!M55="","",CPI_Downloader!M55)</f>
        <v/>
      </c>
      <c r="AC57" s="59" t="str">
        <f>IF(CPI_Downloader!L55="","",CPI_Downloader!L55/100)</f>
        <v/>
      </c>
      <c r="AE57" s="28">
        <v>0</v>
      </c>
      <c r="AI57" s="44" t="str">
        <f t="shared" si="4"/>
        <v/>
      </c>
      <c r="AJ57" s="50" t="str">
        <f>IF(CPI_Downloader!N55="","",CPI_Downloader!N55)</f>
        <v/>
      </c>
      <c r="AL57" s="29" t="str">
        <f>IF(CPI_Downloader!O55="","",CPI_Downloader!O55)</f>
        <v/>
      </c>
      <c r="AN57" s="22" t="str">
        <f t="shared" si="11"/>
        <v/>
      </c>
      <c r="AO57" s="22" t="str">
        <f t="shared" si="5"/>
        <v/>
      </c>
      <c r="AP57" s="22" t="str">
        <f t="shared" si="15"/>
        <v/>
      </c>
      <c r="AQ57" s="22"/>
      <c r="AR57" s="22"/>
      <c r="AS57" s="22"/>
      <c r="AT57" s="46" t="str">
        <f>IF(CPI_Downloader!P55="","",CPI_Downloader!P55)</f>
        <v/>
      </c>
      <c r="AU57" s="22" t="str">
        <f t="shared" si="12"/>
        <v/>
      </c>
      <c r="AV57" s="22" t="str">
        <f t="shared" si="6"/>
        <v/>
      </c>
      <c r="AW57" s="22" t="str">
        <f t="shared" si="16"/>
        <v/>
      </c>
      <c r="AX57" s="43"/>
      <c r="AY57" s="43"/>
      <c r="AZ57" s="43"/>
      <c r="BA57" s="46" t="str">
        <f>IF(CPI_Downloader!Q55="","",CPI_Downloader!Q55)</f>
        <v/>
      </c>
    </row>
    <row r="58" spans="1:53" ht="12.75" customHeight="1" x14ac:dyDescent="0.2">
      <c r="A58" s="21">
        <f>IF(CPI_Downloader!A56="","",CPI_Downloader!A56)</f>
        <v>6392</v>
      </c>
      <c r="B58" s="22">
        <f t="shared" si="9"/>
        <v>0.18518518518518512</v>
      </c>
      <c r="C58" s="22" t="str">
        <f t="shared" si="0"/>
        <v/>
      </c>
      <c r="D58" s="22">
        <f t="shared" si="13"/>
        <v>8.576704663796253E-2</v>
      </c>
      <c r="E58" s="22"/>
      <c r="F58" s="22"/>
      <c r="G58" s="22"/>
      <c r="H58" s="22">
        <f>IFERROR(('CDN Data'!B58),"")</f>
        <v>0.21212121212121215</v>
      </c>
      <c r="I58" s="23">
        <f>IF(CPI_Downloader!G56="","",CPI_Downloader!G56)</f>
        <v>12.8</v>
      </c>
      <c r="J58" s="23" t="str">
        <f>IF(CPI_Downloader!H56="","",CPI_Downloader!H56)</f>
        <v/>
      </c>
      <c r="K58" s="24"/>
      <c r="L58" s="32">
        <f t="shared" si="1"/>
        <v>6392</v>
      </c>
      <c r="M58" s="25" t="str">
        <f t="shared" si="10"/>
        <v/>
      </c>
      <c r="N58" s="25" t="str">
        <f t="shared" si="7"/>
        <v/>
      </c>
      <c r="O58" s="25" t="str">
        <f t="shared" si="14"/>
        <v/>
      </c>
      <c r="P58" s="25"/>
      <c r="Q58" s="6"/>
      <c r="R58" s="6"/>
      <c r="S58" s="25" t="str">
        <f>IFERROR(('CDN Data'!M46),"")</f>
        <v/>
      </c>
      <c r="T58" s="26" t="str">
        <f>IF(CPI_Downloader!I56="","",CPI_Downloader!I56)</f>
        <v/>
      </c>
      <c r="U58" s="26" t="str">
        <f>IF(CPI_Downloader!J56="","",CPI_Downloader!J56)</f>
        <v/>
      </c>
      <c r="W58" s="31" t="str">
        <f t="shared" si="8"/>
        <v/>
      </c>
      <c r="X58" s="31" t="str">
        <f t="shared" si="2"/>
        <v/>
      </c>
      <c r="Y58" s="16" t="str">
        <f>IF(CPI_Downloader!K56="","",CPI_Downloader!K56)</f>
        <v/>
      </c>
      <c r="AA58" s="33" t="str">
        <f t="shared" si="3"/>
        <v/>
      </c>
      <c r="AB58" s="27" t="str">
        <f>IF(CPI_Downloader!M56="","",CPI_Downloader!M56)</f>
        <v/>
      </c>
      <c r="AC58" s="59" t="str">
        <f>IF(CPI_Downloader!L56="","",CPI_Downloader!L56/100)</f>
        <v/>
      </c>
      <c r="AE58" s="28">
        <v>0</v>
      </c>
      <c r="AI58" s="44" t="str">
        <f t="shared" si="4"/>
        <v/>
      </c>
      <c r="AJ58" s="50" t="str">
        <f>IF(CPI_Downloader!N56="","",CPI_Downloader!N56)</f>
        <v/>
      </c>
      <c r="AL58" s="29" t="str">
        <f>IF(CPI_Downloader!O56="","",CPI_Downloader!O56)</f>
        <v/>
      </c>
      <c r="AN58" s="22" t="str">
        <f t="shared" si="11"/>
        <v/>
      </c>
      <c r="AO58" s="22" t="str">
        <f t="shared" si="5"/>
        <v/>
      </c>
      <c r="AP58" s="22" t="str">
        <f t="shared" si="15"/>
        <v/>
      </c>
      <c r="AQ58" s="22"/>
      <c r="AR58" s="22"/>
      <c r="AS58" s="22"/>
      <c r="AT58" s="46" t="str">
        <f>IF(CPI_Downloader!P56="","",CPI_Downloader!P56)</f>
        <v/>
      </c>
      <c r="AU58" s="22" t="str">
        <f t="shared" si="12"/>
        <v/>
      </c>
      <c r="AV58" s="22" t="str">
        <f t="shared" si="6"/>
        <v/>
      </c>
      <c r="AW58" s="22" t="str">
        <f t="shared" si="16"/>
        <v/>
      </c>
      <c r="AX58" s="43"/>
      <c r="AY58" s="43"/>
      <c r="AZ58" s="43"/>
      <c r="BA58" s="46" t="str">
        <f>IF(CPI_Downloader!Q56="","",CPI_Downloader!Q56)</f>
        <v/>
      </c>
    </row>
    <row r="59" spans="1:53" ht="12.75" customHeight="1" x14ac:dyDescent="0.2">
      <c r="A59" s="21">
        <f>IF(CPI_Downloader!A57="","",CPI_Downloader!A57)</f>
        <v>6423</v>
      </c>
      <c r="B59" s="22">
        <f t="shared" si="9"/>
        <v>0.19266055045871555</v>
      </c>
      <c r="C59" s="22" t="str">
        <f t="shared" si="0"/>
        <v/>
      </c>
      <c r="D59" s="22">
        <f t="shared" si="13"/>
        <v>8.4212458844721283E-2</v>
      </c>
      <c r="E59" s="22"/>
      <c r="F59" s="22"/>
      <c r="G59" s="22"/>
      <c r="H59" s="22">
        <f>IFERROR(('CDN Data'!B59),"")</f>
        <v>0.21212121212121215</v>
      </c>
      <c r="I59" s="23">
        <f>IF(CPI_Downloader!G57="","",CPI_Downloader!G57)</f>
        <v>13</v>
      </c>
      <c r="J59" s="23" t="str">
        <f>IF(CPI_Downloader!H57="","",CPI_Downloader!H57)</f>
        <v/>
      </c>
      <c r="K59" s="24"/>
      <c r="L59" s="32">
        <f t="shared" si="1"/>
        <v>6423</v>
      </c>
      <c r="M59" s="25" t="str">
        <f t="shared" si="10"/>
        <v/>
      </c>
      <c r="N59" s="25" t="str">
        <f t="shared" si="7"/>
        <v/>
      </c>
      <c r="O59" s="25" t="str">
        <f t="shared" si="14"/>
        <v/>
      </c>
      <c r="P59" s="25"/>
      <c r="Q59" s="6"/>
      <c r="R59" s="6"/>
      <c r="S59" s="25" t="str">
        <f>IFERROR(('CDN Data'!M47),"")</f>
        <v/>
      </c>
      <c r="T59" s="26" t="str">
        <f>IF(CPI_Downloader!I57="","",CPI_Downloader!I57)</f>
        <v/>
      </c>
      <c r="U59" s="26" t="str">
        <f>IF(CPI_Downloader!J57="","",CPI_Downloader!J57)</f>
        <v/>
      </c>
      <c r="W59" s="31" t="str">
        <f t="shared" si="8"/>
        <v/>
      </c>
      <c r="X59" s="31" t="str">
        <f t="shared" si="2"/>
        <v/>
      </c>
      <c r="Y59" s="16" t="str">
        <f>IF(CPI_Downloader!K57="","",CPI_Downloader!K57)</f>
        <v/>
      </c>
      <c r="AA59" s="33" t="str">
        <f t="shared" si="3"/>
        <v/>
      </c>
      <c r="AB59" s="27" t="str">
        <f>IF(CPI_Downloader!M57="","",CPI_Downloader!M57)</f>
        <v/>
      </c>
      <c r="AC59" s="59" t="str">
        <f>IF(CPI_Downloader!L57="","",CPI_Downloader!L57/100)</f>
        <v/>
      </c>
      <c r="AE59" s="28">
        <v>0</v>
      </c>
      <c r="AI59" s="44" t="str">
        <f t="shared" si="4"/>
        <v/>
      </c>
      <c r="AJ59" s="50" t="str">
        <f>IF(CPI_Downloader!N57="","",CPI_Downloader!N57)</f>
        <v/>
      </c>
      <c r="AL59" s="29" t="str">
        <f>IF(CPI_Downloader!O57="","",CPI_Downloader!O57)</f>
        <v/>
      </c>
      <c r="AN59" s="22" t="str">
        <f t="shared" si="11"/>
        <v/>
      </c>
      <c r="AO59" s="22" t="str">
        <f t="shared" si="5"/>
        <v/>
      </c>
      <c r="AP59" s="22" t="str">
        <f t="shared" si="15"/>
        <v/>
      </c>
      <c r="AQ59" s="22"/>
      <c r="AR59" s="22"/>
      <c r="AS59" s="22"/>
      <c r="AT59" s="46" t="str">
        <f>IF(CPI_Downloader!P57="","",CPI_Downloader!P57)</f>
        <v/>
      </c>
      <c r="AU59" s="22" t="str">
        <f t="shared" si="12"/>
        <v/>
      </c>
      <c r="AV59" s="22" t="str">
        <f t="shared" si="6"/>
        <v/>
      </c>
      <c r="AW59" s="22" t="str">
        <f t="shared" si="16"/>
        <v/>
      </c>
      <c r="AX59" s="43"/>
      <c r="AY59" s="43"/>
      <c r="AZ59" s="43"/>
      <c r="BA59" s="46" t="str">
        <f>IF(CPI_Downloader!Q57="","",CPI_Downloader!Q57)</f>
        <v/>
      </c>
    </row>
    <row r="60" spans="1:53" ht="12.75" customHeight="1" x14ac:dyDescent="0.2">
      <c r="A60" s="21">
        <f>IF(CPI_Downloader!A58="","",CPI_Downloader!A58)</f>
        <v>6454</v>
      </c>
      <c r="B60" s="22">
        <f t="shared" si="9"/>
        <v>0.19819819819819839</v>
      </c>
      <c r="C60" s="22" t="str">
        <f t="shared" si="0"/>
        <v/>
      </c>
      <c r="D60" s="22">
        <f t="shared" si="13"/>
        <v>9.2489210149886869E-2</v>
      </c>
      <c r="E60" s="22"/>
      <c r="F60" s="22"/>
      <c r="G60" s="22"/>
      <c r="H60" s="22">
        <f>IFERROR(('CDN Data'!B60),"")</f>
        <v>0.17647058823529416</v>
      </c>
      <c r="I60" s="23">
        <f>IF(CPI_Downloader!G58="","",CPI_Downloader!G58)</f>
        <v>13.3</v>
      </c>
      <c r="J60" s="23" t="str">
        <f>IF(CPI_Downloader!H58="","",CPI_Downloader!H58)</f>
        <v/>
      </c>
      <c r="K60" s="24"/>
      <c r="L60" s="32">
        <f t="shared" si="1"/>
        <v>6454</v>
      </c>
      <c r="M60" s="25" t="str">
        <f t="shared" si="10"/>
        <v/>
      </c>
      <c r="N60" s="25" t="str">
        <f t="shared" si="7"/>
        <v/>
      </c>
      <c r="O60" s="25" t="str">
        <f t="shared" si="14"/>
        <v/>
      </c>
      <c r="P60" s="25"/>
      <c r="Q60" s="6"/>
      <c r="R60" s="6"/>
      <c r="S60" s="25" t="str">
        <f>IFERROR(('CDN Data'!M48),"")</f>
        <v/>
      </c>
      <c r="T60" s="26" t="str">
        <f>IF(CPI_Downloader!I58="","",CPI_Downloader!I58)</f>
        <v/>
      </c>
      <c r="U60" s="26" t="str">
        <f>IF(CPI_Downloader!J58="","",CPI_Downloader!J58)</f>
        <v/>
      </c>
      <c r="W60" s="31" t="str">
        <f t="shared" si="8"/>
        <v/>
      </c>
      <c r="X60" s="31" t="str">
        <f t="shared" si="2"/>
        <v/>
      </c>
      <c r="Y60" s="16" t="str">
        <f>IF(CPI_Downloader!K58="","",CPI_Downloader!K58)</f>
        <v/>
      </c>
      <c r="AA60" s="33" t="str">
        <f t="shared" si="3"/>
        <v/>
      </c>
      <c r="AB60" s="27" t="str">
        <f>IF(CPI_Downloader!M58="","",CPI_Downloader!M58)</f>
        <v/>
      </c>
      <c r="AC60" s="59" t="str">
        <f>IF(CPI_Downloader!L58="","",CPI_Downloader!L58/100)</f>
        <v/>
      </c>
      <c r="AE60" s="28">
        <v>0</v>
      </c>
      <c r="AI60" s="44" t="str">
        <f t="shared" si="4"/>
        <v/>
      </c>
      <c r="AJ60" s="50" t="str">
        <f>IF(CPI_Downloader!N58="","",CPI_Downloader!N58)</f>
        <v/>
      </c>
      <c r="AL60" s="29" t="str">
        <f>IF(CPI_Downloader!O58="","",CPI_Downloader!O58)</f>
        <v/>
      </c>
      <c r="AN60" s="22" t="str">
        <f t="shared" si="11"/>
        <v/>
      </c>
      <c r="AO60" s="22" t="str">
        <f t="shared" si="5"/>
        <v/>
      </c>
      <c r="AP60" s="22" t="str">
        <f t="shared" si="15"/>
        <v/>
      </c>
      <c r="AQ60" s="22"/>
      <c r="AR60" s="22"/>
      <c r="AS60" s="22"/>
      <c r="AT60" s="46" t="str">
        <f>IF(CPI_Downloader!P58="","",CPI_Downloader!P58)</f>
        <v/>
      </c>
      <c r="AU60" s="22" t="str">
        <f t="shared" si="12"/>
        <v/>
      </c>
      <c r="AV60" s="22" t="str">
        <f t="shared" si="6"/>
        <v/>
      </c>
      <c r="AW60" s="22" t="str">
        <f t="shared" si="16"/>
        <v/>
      </c>
      <c r="AX60" s="43"/>
      <c r="AY60" s="43"/>
      <c r="AZ60" s="43"/>
      <c r="BA60" s="46" t="str">
        <f>IF(CPI_Downloader!Q58="","",CPI_Downloader!Q58)</f>
        <v/>
      </c>
    </row>
    <row r="61" spans="1:53" ht="12.75" customHeight="1" x14ac:dyDescent="0.2">
      <c r="A61" s="21">
        <f>IF(CPI_Downloader!A59="","",CPI_Downloader!A59)</f>
        <v>6484</v>
      </c>
      <c r="B61" s="22">
        <f t="shared" si="9"/>
        <v>0.19469026548672552</v>
      </c>
      <c r="C61" s="22" t="str">
        <f t="shared" si="0"/>
        <v/>
      </c>
      <c r="D61" s="22">
        <f t="shared" si="13"/>
        <v>0.10154978885780186</v>
      </c>
      <c r="E61" s="22"/>
      <c r="F61" s="22"/>
      <c r="G61" s="22"/>
      <c r="H61" s="22">
        <f>IFERROR(('CDN Data'!B61),"")</f>
        <v>0.188405797101449</v>
      </c>
      <c r="I61" s="23">
        <f>IF(CPI_Downloader!G59="","",CPI_Downloader!G59)</f>
        <v>13.5</v>
      </c>
      <c r="J61" s="23" t="str">
        <f>IF(CPI_Downloader!H59="","",CPI_Downloader!H59)</f>
        <v/>
      </c>
      <c r="K61" s="24"/>
      <c r="L61" s="32">
        <f t="shared" si="1"/>
        <v>6484</v>
      </c>
      <c r="M61" s="25" t="str">
        <f t="shared" si="10"/>
        <v/>
      </c>
      <c r="N61" s="25" t="str">
        <f t="shared" si="7"/>
        <v/>
      </c>
      <c r="O61" s="25" t="str">
        <f t="shared" si="14"/>
        <v/>
      </c>
      <c r="P61" s="25"/>
      <c r="Q61" s="6"/>
      <c r="R61" s="6"/>
      <c r="S61" s="25" t="str">
        <f>IFERROR(('CDN Data'!M49),"")</f>
        <v/>
      </c>
      <c r="T61" s="26" t="str">
        <f>IF(CPI_Downloader!I59="","",CPI_Downloader!I59)</f>
        <v/>
      </c>
      <c r="U61" s="26" t="str">
        <f>IF(CPI_Downloader!J59="","",CPI_Downloader!J59)</f>
        <v/>
      </c>
      <c r="W61" s="31" t="str">
        <f t="shared" si="8"/>
        <v/>
      </c>
      <c r="X61" s="31" t="str">
        <f t="shared" si="2"/>
        <v/>
      </c>
      <c r="Y61" s="16" t="str">
        <f>IF(CPI_Downloader!K59="","",CPI_Downloader!K59)</f>
        <v/>
      </c>
      <c r="AA61" s="33" t="str">
        <f t="shared" si="3"/>
        <v/>
      </c>
      <c r="AB61" s="27" t="str">
        <f>IF(CPI_Downloader!M59="","",CPI_Downloader!M59)</f>
        <v/>
      </c>
      <c r="AC61" s="59" t="str">
        <f>IF(CPI_Downloader!L59="","",CPI_Downloader!L59/100)</f>
        <v/>
      </c>
      <c r="AE61" s="28">
        <v>0</v>
      </c>
      <c r="AI61" s="44" t="str">
        <f t="shared" si="4"/>
        <v/>
      </c>
      <c r="AJ61" s="50" t="str">
        <f>IF(CPI_Downloader!N59="","",CPI_Downloader!N59)</f>
        <v/>
      </c>
      <c r="AL61" s="29" t="str">
        <f>IF(CPI_Downloader!O59="","",CPI_Downloader!O59)</f>
        <v/>
      </c>
      <c r="AN61" s="22" t="str">
        <f t="shared" si="11"/>
        <v/>
      </c>
      <c r="AO61" s="22" t="str">
        <f t="shared" si="5"/>
        <v/>
      </c>
      <c r="AP61" s="22" t="str">
        <f t="shared" si="15"/>
        <v/>
      </c>
      <c r="AQ61" s="22"/>
      <c r="AR61" s="22"/>
      <c r="AS61" s="22"/>
      <c r="AT61" s="46" t="str">
        <f>IF(CPI_Downloader!P59="","",CPI_Downloader!P59)</f>
        <v/>
      </c>
      <c r="AU61" s="22" t="str">
        <f t="shared" si="12"/>
        <v/>
      </c>
      <c r="AV61" s="22" t="str">
        <f t="shared" si="6"/>
        <v/>
      </c>
      <c r="AW61" s="22" t="str">
        <f t="shared" si="16"/>
        <v/>
      </c>
      <c r="AX61" s="43"/>
      <c r="AY61" s="43"/>
      <c r="AZ61" s="43"/>
      <c r="BA61" s="46" t="str">
        <f>IF(CPI_Downloader!Q59="","",CPI_Downloader!Q59)</f>
        <v/>
      </c>
    </row>
    <row r="62" spans="1:53" ht="12.75" customHeight="1" x14ac:dyDescent="0.2">
      <c r="A62" s="21">
        <f>IF(CPI_Downloader!A60="","",CPI_Downloader!A60)</f>
        <v>6515</v>
      </c>
      <c r="B62" s="22">
        <f t="shared" si="9"/>
        <v>0.17391304347826098</v>
      </c>
      <c r="C62" s="22" t="str">
        <f t="shared" si="0"/>
        <v/>
      </c>
      <c r="D62" s="22">
        <f t="shared" si="13"/>
        <v>9.7938124280034122E-2</v>
      </c>
      <c r="E62" s="22"/>
      <c r="F62" s="22"/>
      <c r="G62" s="22"/>
      <c r="H62" s="22">
        <f>IFERROR(('CDN Data'!B62),"")</f>
        <v>0.15492957746478875</v>
      </c>
      <c r="I62" s="23">
        <f>IF(CPI_Downloader!G60="","",CPI_Downloader!G60)</f>
        <v>13.5</v>
      </c>
      <c r="J62" s="23" t="str">
        <f>IF(CPI_Downloader!H60="","",CPI_Downloader!H60)</f>
        <v/>
      </c>
      <c r="K62" s="24"/>
      <c r="L62" s="32">
        <f t="shared" si="1"/>
        <v>6515</v>
      </c>
      <c r="M62" s="25" t="str">
        <f t="shared" si="10"/>
        <v/>
      </c>
      <c r="N62" s="25" t="str">
        <f t="shared" si="7"/>
        <v/>
      </c>
      <c r="O62" s="25" t="str">
        <f t="shared" si="14"/>
        <v/>
      </c>
      <c r="P62" s="25"/>
      <c r="Q62" s="6"/>
      <c r="R62" s="6"/>
      <c r="S62" s="25" t="str">
        <f>IFERROR(('CDN Data'!M50),"")</f>
        <v/>
      </c>
      <c r="T62" s="26" t="str">
        <f>IF(CPI_Downloader!I60="","",CPI_Downloader!I60)</f>
        <v/>
      </c>
      <c r="U62" s="26" t="str">
        <f>IF(CPI_Downloader!J60="","",CPI_Downloader!J60)</f>
        <v/>
      </c>
      <c r="W62" s="31" t="str">
        <f t="shared" si="8"/>
        <v/>
      </c>
      <c r="X62" s="31" t="str">
        <f t="shared" si="2"/>
        <v/>
      </c>
      <c r="Y62" s="16" t="str">
        <f>IF(CPI_Downloader!K60="","",CPI_Downloader!K60)</f>
        <v/>
      </c>
      <c r="AA62" s="33" t="str">
        <f t="shared" si="3"/>
        <v/>
      </c>
      <c r="AB62" s="27" t="str">
        <f>IF(CPI_Downloader!M60="","",CPI_Downloader!M60)</f>
        <v/>
      </c>
      <c r="AC62" s="59" t="str">
        <f>IF(CPI_Downloader!L60="","",CPI_Downloader!L60/100)</f>
        <v/>
      </c>
      <c r="AE62" s="28">
        <v>0</v>
      </c>
      <c r="AI62" s="44" t="str">
        <f t="shared" si="4"/>
        <v/>
      </c>
      <c r="AJ62" s="50" t="str">
        <f>IF(CPI_Downloader!N60="","",CPI_Downloader!N60)</f>
        <v/>
      </c>
      <c r="AL62" s="29" t="str">
        <f>IF(CPI_Downloader!O60="","",CPI_Downloader!O60)</f>
        <v/>
      </c>
      <c r="AN62" s="22" t="str">
        <f t="shared" si="11"/>
        <v/>
      </c>
      <c r="AO62" s="22" t="str">
        <f t="shared" si="5"/>
        <v/>
      </c>
      <c r="AP62" s="22" t="str">
        <f t="shared" si="15"/>
        <v/>
      </c>
      <c r="AQ62" s="22"/>
      <c r="AR62" s="22"/>
      <c r="AS62" s="22"/>
      <c r="AT62" s="46" t="str">
        <f>IF(CPI_Downloader!P60="","",CPI_Downloader!P60)</f>
        <v/>
      </c>
      <c r="AU62" s="22" t="str">
        <f t="shared" si="12"/>
        <v/>
      </c>
      <c r="AV62" s="22" t="str">
        <f t="shared" si="6"/>
        <v/>
      </c>
      <c r="AW62" s="22" t="str">
        <f t="shared" si="16"/>
        <v/>
      </c>
      <c r="AX62" s="43"/>
      <c r="AY62" s="43"/>
      <c r="AZ62" s="43"/>
      <c r="BA62" s="46" t="str">
        <f>IF(CPI_Downloader!Q60="","",CPI_Downloader!Q60)</f>
        <v/>
      </c>
    </row>
    <row r="63" spans="1:53" ht="12.75" customHeight="1" x14ac:dyDescent="0.2">
      <c r="A63" s="21">
        <f>IF(CPI_Downloader!A61="","",CPI_Downloader!A61)</f>
        <v>6545</v>
      </c>
      <c r="B63" s="22">
        <f t="shared" si="9"/>
        <v>0.18103448275862077</v>
      </c>
      <c r="C63" s="22" t="str">
        <f t="shared" si="0"/>
        <v/>
      </c>
      <c r="D63" s="22">
        <f t="shared" si="13"/>
        <v>0.10696289686272187</v>
      </c>
      <c r="E63" s="22"/>
      <c r="F63" s="22"/>
      <c r="G63" s="22"/>
      <c r="H63" s="22">
        <f>IFERROR(('CDN Data'!B63),"")</f>
        <v>0.1527777777777779</v>
      </c>
      <c r="I63" s="23">
        <f>IF(CPI_Downloader!G61="","",CPI_Downloader!G61)</f>
        <v>13.7</v>
      </c>
      <c r="J63" s="23" t="str">
        <f>IF(CPI_Downloader!H61="","",CPI_Downloader!H61)</f>
        <v/>
      </c>
      <c r="K63" s="24"/>
      <c r="L63" s="32">
        <f t="shared" si="1"/>
        <v>6545</v>
      </c>
      <c r="M63" s="25" t="str">
        <f t="shared" si="10"/>
        <v/>
      </c>
      <c r="N63" s="25" t="str">
        <f t="shared" si="7"/>
        <v/>
      </c>
      <c r="O63" s="25" t="str">
        <f t="shared" si="14"/>
        <v/>
      </c>
      <c r="P63" s="25"/>
      <c r="Q63" s="6"/>
      <c r="R63" s="6"/>
      <c r="S63" s="25" t="str">
        <f>IFERROR(('CDN Data'!M51),"")</f>
        <v/>
      </c>
      <c r="T63" s="26" t="str">
        <f>IF(CPI_Downloader!I61="","",CPI_Downloader!I61)</f>
        <v/>
      </c>
      <c r="U63" s="26" t="str">
        <f>IF(CPI_Downloader!J61="","",CPI_Downloader!J61)</f>
        <v/>
      </c>
      <c r="W63" s="31" t="str">
        <f t="shared" si="8"/>
        <v/>
      </c>
      <c r="X63" s="31" t="str">
        <f t="shared" si="2"/>
        <v/>
      </c>
      <c r="Y63" s="16" t="str">
        <f>IF(CPI_Downloader!K61="","",CPI_Downloader!K61)</f>
        <v/>
      </c>
      <c r="AA63" s="33" t="str">
        <f t="shared" si="3"/>
        <v/>
      </c>
      <c r="AB63" s="27" t="str">
        <f>IF(CPI_Downloader!M61="","",CPI_Downloader!M61)</f>
        <v/>
      </c>
      <c r="AC63" s="59" t="str">
        <f>IF(CPI_Downloader!L61="","",CPI_Downloader!L61/100)</f>
        <v/>
      </c>
      <c r="AE63" s="28">
        <v>0</v>
      </c>
      <c r="AI63" s="44" t="str">
        <f t="shared" si="4"/>
        <v/>
      </c>
      <c r="AJ63" s="50" t="str">
        <f>IF(CPI_Downloader!N61="","",CPI_Downloader!N61)</f>
        <v/>
      </c>
      <c r="AL63" s="29" t="str">
        <f>IF(CPI_Downloader!O61="","",CPI_Downloader!O61)</f>
        <v/>
      </c>
      <c r="AN63" s="22" t="str">
        <f t="shared" si="11"/>
        <v/>
      </c>
      <c r="AO63" s="22" t="str">
        <f t="shared" si="5"/>
        <v/>
      </c>
      <c r="AP63" s="22" t="str">
        <f t="shared" si="15"/>
        <v/>
      </c>
      <c r="AQ63" s="22"/>
      <c r="AR63" s="22"/>
      <c r="AS63" s="22"/>
      <c r="AT63" s="46" t="str">
        <f>IF(CPI_Downloader!P61="","",CPI_Downloader!P61)</f>
        <v/>
      </c>
      <c r="AU63" s="22" t="str">
        <f t="shared" si="12"/>
        <v/>
      </c>
      <c r="AV63" s="22" t="str">
        <f t="shared" si="6"/>
        <v/>
      </c>
      <c r="AW63" s="22" t="str">
        <f t="shared" si="16"/>
        <v/>
      </c>
      <c r="AX63" s="43"/>
      <c r="AY63" s="43"/>
      <c r="AZ63" s="43"/>
      <c r="BA63" s="46" t="str">
        <f>IF(CPI_Downloader!Q61="","",CPI_Downloader!Q61)</f>
        <v/>
      </c>
    </row>
    <row r="64" spans="1:53" ht="12.75" customHeight="1" x14ac:dyDescent="0.2">
      <c r="A64" s="21">
        <f>IF(CPI_Downloader!A62="","",CPI_Downloader!A62)</f>
        <v>6576</v>
      </c>
      <c r="B64" s="22">
        <f t="shared" si="9"/>
        <v>0.19658119658119655</v>
      </c>
      <c r="C64" s="22" t="str">
        <f t="shared" si="0"/>
        <v/>
      </c>
      <c r="D64" s="22">
        <f t="shared" si="13"/>
        <v>0.11498464693918864</v>
      </c>
      <c r="E64" s="22">
        <f t="shared" ref="E64:E127" si="17">IFERROR(((I64/I4)^(1/5)-1),"")</f>
        <v>7.3940923785779322E-2</v>
      </c>
      <c r="F64" s="22"/>
      <c r="G64" s="22"/>
      <c r="H64" s="22">
        <f>IFERROR(('CDN Data'!B64),"")</f>
        <v>0.13513513513513509</v>
      </c>
      <c r="I64" s="23">
        <f>IF(CPI_Downloader!G62="","",CPI_Downloader!G62)</f>
        <v>14</v>
      </c>
      <c r="J64" s="23" t="str">
        <f>IF(CPI_Downloader!H62="","",CPI_Downloader!H62)</f>
        <v/>
      </c>
      <c r="K64" s="24"/>
      <c r="L64" s="32">
        <f t="shared" si="1"/>
        <v>6576</v>
      </c>
      <c r="M64" s="25" t="str">
        <f t="shared" si="10"/>
        <v/>
      </c>
      <c r="N64" s="25" t="str">
        <f t="shared" si="7"/>
        <v/>
      </c>
      <c r="O64" s="25" t="str">
        <f t="shared" si="14"/>
        <v/>
      </c>
      <c r="P64" s="25" t="str">
        <f t="shared" ref="P64:P127" si="18">IFERROR(((T64/T4)^(1/5)-1),"")</f>
        <v/>
      </c>
      <c r="Q64" s="6"/>
      <c r="R64" s="6"/>
      <c r="S64" s="25" t="str">
        <f>IFERROR(('CDN Data'!M52),"")</f>
        <v/>
      </c>
      <c r="T64" s="26" t="str">
        <f>IF(CPI_Downloader!I62="","",CPI_Downloader!I62)</f>
        <v/>
      </c>
      <c r="U64" s="26" t="str">
        <f>IF(CPI_Downloader!J62="","",CPI_Downloader!J62)</f>
        <v/>
      </c>
      <c r="W64" s="31" t="str">
        <f t="shared" si="8"/>
        <v/>
      </c>
      <c r="X64" s="31" t="str">
        <f t="shared" si="2"/>
        <v/>
      </c>
      <c r="Y64" s="16" t="str">
        <f>IF(CPI_Downloader!K62="","",CPI_Downloader!K62)</f>
        <v/>
      </c>
      <c r="AA64" s="33" t="str">
        <f t="shared" si="3"/>
        <v/>
      </c>
      <c r="AB64" s="27" t="str">
        <f>IF(CPI_Downloader!M62="","",CPI_Downloader!M62)</f>
        <v/>
      </c>
      <c r="AC64" s="59" t="str">
        <f>IF(CPI_Downloader!L62="","",CPI_Downloader!L62/100)</f>
        <v/>
      </c>
      <c r="AE64" s="28">
        <v>0</v>
      </c>
      <c r="AI64" s="44" t="str">
        <f t="shared" si="4"/>
        <v/>
      </c>
      <c r="AJ64" s="50" t="str">
        <f>IF(CPI_Downloader!N62="","",CPI_Downloader!N62)</f>
        <v/>
      </c>
      <c r="AL64" s="29" t="str">
        <f>IF(CPI_Downloader!O62="","",CPI_Downloader!O62)</f>
        <v/>
      </c>
      <c r="AN64" s="22" t="str">
        <f t="shared" si="11"/>
        <v/>
      </c>
      <c r="AO64" s="22" t="str">
        <f t="shared" si="5"/>
        <v/>
      </c>
      <c r="AP64" s="22" t="str">
        <f t="shared" si="15"/>
        <v/>
      </c>
      <c r="AQ64" s="22" t="str">
        <f t="shared" ref="AQ64:AQ127" si="19">IFERROR(((AT64/AT4)^(1/5)-1),"")</f>
        <v/>
      </c>
      <c r="AR64" s="22"/>
      <c r="AS64" s="22"/>
      <c r="AT64" s="46" t="str">
        <f>IF(CPI_Downloader!P62="","",CPI_Downloader!P62)</f>
        <v/>
      </c>
      <c r="AU64" s="22" t="str">
        <f t="shared" si="12"/>
        <v/>
      </c>
      <c r="AV64" s="22" t="str">
        <f t="shared" si="6"/>
        <v/>
      </c>
      <c r="AW64" s="22" t="str">
        <f t="shared" si="16"/>
        <v/>
      </c>
      <c r="AX64" s="22" t="str">
        <f t="shared" ref="AX64:AX127" si="20">IFERROR(((BA64/BA4)^(1/5)-1),"")</f>
        <v/>
      </c>
      <c r="AY64" s="43"/>
      <c r="AZ64" s="43"/>
      <c r="BA64" s="46" t="str">
        <f>IF(CPI_Downloader!Q62="","",CPI_Downloader!Q62)</f>
        <v/>
      </c>
    </row>
    <row r="65" spans="1:53" ht="12.75" customHeight="1" x14ac:dyDescent="0.2">
      <c r="A65" s="21">
        <f>IF(CPI_Downloader!A63="","",CPI_Downloader!A63)</f>
        <v>6607</v>
      </c>
      <c r="B65" s="22">
        <f t="shared" si="9"/>
        <v>0.17500000000000004</v>
      </c>
      <c r="C65" s="22" t="str">
        <f t="shared" si="0"/>
        <v/>
      </c>
      <c r="D65" s="22">
        <f t="shared" si="13"/>
        <v>0.12134617045409968</v>
      </c>
      <c r="E65" s="22">
        <f t="shared" si="17"/>
        <v>7.5470760365846212E-2</v>
      </c>
      <c r="F65" s="22"/>
      <c r="G65" s="22"/>
      <c r="H65" s="22">
        <f>IFERROR(('CDN Data'!B65),"")</f>
        <v>0.14864864864864868</v>
      </c>
      <c r="I65" s="23">
        <f>IF(CPI_Downloader!G63="","",CPI_Downloader!G63)</f>
        <v>14.1</v>
      </c>
      <c r="J65" s="23" t="str">
        <f>IF(CPI_Downloader!H63="","",CPI_Downloader!H63)</f>
        <v/>
      </c>
      <c r="K65" s="24"/>
      <c r="L65" s="32">
        <f t="shared" si="1"/>
        <v>6607</v>
      </c>
      <c r="M65" s="25" t="str">
        <f t="shared" si="10"/>
        <v/>
      </c>
      <c r="N65" s="25" t="str">
        <f t="shared" si="7"/>
        <v/>
      </c>
      <c r="O65" s="25" t="str">
        <f t="shared" si="14"/>
        <v/>
      </c>
      <c r="P65" s="25" t="str">
        <f t="shared" si="18"/>
        <v/>
      </c>
      <c r="Q65" s="6"/>
      <c r="R65" s="6"/>
      <c r="S65" s="25" t="str">
        <f>IFERROR(('CDN Data'!M53),"")</f>
        <v/>
      </c>
      <c r="T65" s="26" t="str">
        <f>IF(CPI_Downloader!I63="","",CPI_Downloader!I63)</f>
        <v/>
      </c>
      <c r="U65" s="26" t="str">
        <f>IF(CPI_Downloader!J63="","",CPI_Downloader!J63)</f>
        <v/>
      </c>
      <c r="W65" s="31" t="str">
        <f t="shared" si="8"/>
        <v/>
      </c>
      <c r="X65" s="31" t="str">
        <f t="shared" si="2"/>
        <v/>
      </c>
      <c r="Y65" s="16" t="str">
        <f>IF(CPI_Downloader!K63="","",CPI_Downloader!K63)</f>
        <v/>
      </c>
      <c r="AA65" s="33" t="str">
        <f t="shared" si="3"/>
        <v/>
      </c>
      <c r="AB65" s="27" t="str">
        <f>IF(CPI_Downloader!M63="","",CPI_Downloader!M63)</f>
        <v/>
      </c>
      <c r="AC65" s="59" t="str">
        <f>IF(CPI_Downloader!L63="","",CPI_Downloader!L63/100)</f>
        <v/>
      </c>
      <c r="AE65" s="28">
        <v>0</v>
      </c>
      <c r="AI65" s="44" t="str">
        <f t="shared" si="4"/>
        <v/>
      </c>
      <c r="AJ65" s="50" t="str">
        <f>IF(CPI_Downloader!N63="","",CPI_Downloader!N63)</f>
        <v/>
      </c>
      <c r="AL65" s="29" t="str">
        <f>IF(CPI_Downloader!O63="","",CPI_Downloader!O63)</f>
        <v/>
      </c>
      <c r="AN65" s="22" t="str">
        <f t="shared" si="11"/>
        <v/>
      </c>
      <c r="AO65" s="22" t="str">
        <f t="shared" si="5"/>
        <v/>
      </c>
      <c r="AP65" s="22" t="str">
        <f t="shared" si="15"/>
        <v/>
      </c>
      <c r="AQ65" s="22" t="str">
        <f t="shared" si="19"/>
        <v/>
      </c>
      <c r="AR65" s="22"/>
      <c r="AS65" s="22"/>
      <c r="AT65" s="46" t="str">
        <f>IF(CPI_Downloader!P63="","",CPI_Downloader!P63)</f>
        <v/>
      </c>
      <c r="AU65" s="22" t="str">
        <f t="shared" si="12"/>
        <v/>
      </c>
      <c r="AV65" s="22" t="str">
        <f t="shared" si="6"/>
        <v/>
      </c>
      <c r="AW65" s="22" t="str">
        <f t="shared" si="16"/>
        <v/>
      </c>
      <c r="AX65" s="22" t="str">
        <f t="shared" si="20"/>
        <v/>
      </c>
      <c r="AY65" s="43"/>
      <c r="AZ65" s="43"/>
      <c r="BA65" s="46" t="str">
        <f>IF(CPI_Downloader!Q63="","",CPI_Downloader!Q63)</f>
        <v/>
      </c>
    </row>
    <row r="66" spans="1:53" ht="12.75" customHeight="1" x14ac:dyDescent="0.2">
      <c r="A66" s="21">
        <f>IF(CPI_Downloader!A64="","",CPI_Downloader!A64)</f>
        <v>6635</v>
      </c>
      <c r="B66" s="22">
        <f t="shared" si="9"/>
        <v>0.16666666666666674</v>
      </c>
      <c r="C66" s="22" t="str">
        <f t="shared" si="0"/>
        <v/>
      </c>
      <c r="D66" s="22">
        <f t="shared" si="13"/>
        <v>0.12244295995495103</v>
      </c>
      <c r="E66" s="22">
        <f t="shared" si="17"/>
        <v>7.3940923785779322E-2</v>
      </c>
      <c r="F66" s="22"/>
      <c r="G66" s="22"/>
      <c r="H66" s="22">
        <f>IFERROR(('CDN Data'!B66),"")</f>
        <v>0.13157894736842102</v>
      </c>
      <c r="I66" s="23">
        <f>IF(CPI_Downloader!G64="","",CPI_Downloader!G64)</f>
        <v>14</v>
      </c>
      <c r="J66" s="23" t="str">
        <f>IF(CPI_Downloader!H64="","",CPI_Downloader!H64)</f>
        <v/>
      </c>
      <c r="K66" s="24"/>
      <c r="L66" s="32">
        <f t="shared" si="1"/>
        <v>6635</v>
      </c>
      <c r="M66" s="25" t="str">
        <f t="shared" si="10"/>
        <v/>
      </c>
      <c r="N66" s="25" t="str">
        <f t="shared" si="7"/>
        <v/>
      </c>
      <c r="O66" s="25" t="str">
        <f t="shared" si="14"/>
        <v/>
      </c>
      <c r="P66" s="25" t="str">
        <f t="shared" si="18"/>
        <v/>
      </c>
      <c r="Q66" s="6"/>
      <c r="R66" s="6"/>
      <c r="S66" s="25" t="str">
        <f>IFERROR(('CDN Data'!M54),"")</f>
        <v/>
      </c>
      <c r="T66" s="26" t="str">
        <f>IF(CPI_Downloader!I64="","",CPI_Downloader!I64)</f>
        <v/>
      </c>
      <c r="U66" s="26" t="str">
        <f>IF(CPI_Downloader!J64="","",CPI_Downloader!J64)</f>
        <v/>
      </c>
      <c r="W66" s="31" t="str">
        <f t="shared" si="8"/>
        <v/>
      </c>
      <c r="X66" s="31" t="str">
        <f t="shared" si="2"/>
        <v/>
      </c>
      <c r="Y66" s="16" t="str">
        <f>IF(CPI_Downloader!K64="","",CPI_Downloader!K64)</f>
        <v/>
      </c>
      <c r="AA66" s="33" t="str">
        <f t="shared" si="3"/>
        <v/>
      </c>
      <c r="AB66" s="27" t="str">
        <f>IF(CPI_Downloader!M64="","",CPI_Downloader!M64)</f>
        <v/>
      </c>
      <c r="AC66" s="59" t="str">
        <f>IF(CPI_Downloader!L64="","",CPI_Downloader!L64/100)</f>
        <v/>
      </c>
      <c r="AE66" s="28">
        <v>0</v>
      </c>
      <c r="AI66" s="44" t="str">
        <f t="shared" si="4"/>
        <v/>
      </c>
      <c r="AJ66" s="50" t="str">
        <f>IF(CPI_Downloader!N64="","",CPI_Downloader!N64)</f>
        <v/>
      </c>
      <c r="AL66" s="29" t="str">
        <f>IF(CPI_Downloader!O64="","",CPI_Downloader!O64)</f>
        <v/>
      </c>
      <c r="AN66" s="22" t="str">
        <f t="shared" si="11"/>
        <v/>
      </c>
      <c r="AO66" s="22" t="str">
        <f t="shared" si="5"/>
        <v/>
      </c>
      <c r="AP66" s="22" t="str">
        <f t="shared" si="15"/>
        <v/>
      </c>
      <c r="AQ66" s="22" t="str">
        <f t="shared" si="19"/>
        <v/>
      </c>
      <c r="AR66" s="22"/>
      <c r="AS66" s="22"/>
      <c r="AT66" s="46" t="str">
        <f>IF(CPI_Downloader!P64="","",CPI_Downloader!P64)</f>
        <v/>
      </c>
      <c r="AU66" s="22" t="str">
        <f t="shared" si="12"/>
        <v/>
      </c>
      <c r="AV66" s="22" t="str">
        <f t="shared" si="6"/>
        <v/>
      </c>
      <c r="AW66" s="22" t="str">
        <f t="shared" si="16"/>
        <v/>
      </c>
      <c r="AX66" s="22" t="str">
        <f t="shared" si="20"/>
        <v/>
      </c>
      <c r="AY66" s="43"/>
      <c r="AZ66" s="43"/>
      <c r="BA66" s="46" t="str">
        <f>IF(CPI_Downloader!Q64="","",CPI_Downloader!Q64)</f>
        <v/>
      </c>
    </row>
    <row r="67" spans="1:53" ht="12.75" customHeight="1" x14ac:dyDescent="0.2">
      <c r="A67" s="21">
        <f>IF(CPI_Downloader!A65="","",CPI_Downloader!A65)</f>
        <v>6666</v>
      </c>
      <c r="B67" s="22">
        <f t="shared" si="9"/>
        <v>0.12698412698412698</v>
      </c>
      <c r="C67" s="22" t="str">
        <f t="shared" si="0"/>
        <v/>
      </c>
      <c r="D67" s="22">
        <f t="shared" si="13"/>
        <v>0.1239908646142267</v>
      </c>
      <c r="E67" s="22">
        <f t="shared" si="17"/>
        <v>7.6991941498149918E-2</v>
      </c>
      <c r="F67" s="22"/>
      <c r="G67" s="22"/>
      <c r="H67" s="22">
        <f>IFERROR(('CDN Data'!B67),"")</f>
        <v>0.13157894736842102</v>
      </c>
      <c r="I67" s="23">
        <f>IF(CPI_Downloader!G65="","",CPI_Downloader!G65)</f>
        <v>14.2</v>
      </c>
      <c r="J67" s="23" t="str">
        <f>IF(CPI_Downloader!H65="","",CPI_Downloader!H65)</f>
        <v/>
      </c>
      <c r="K67" s="24"/>
      <c r="L67" s="32">
        <f t="shared" si="1"/>
        <v>6666</v>
      </c>
      <c r="M67" s="25" t="str">
        <f t="shared" si="10"/>
        <v/>
      </c>
      <c r="N67" s="25" t="str">
        <f t="shared" si="7"/>
        <v/>
      </c>
      <c r="O67" s="25" t="str">
        <f t="shared" si="14"/>
        <v/>
      </c>
      <c r="P67" s="25" t="str">
        <f t="shared" si="18"/>
        <v/>
      </c>
      <c r="Q67" s="6"/>
      <c r="R67" s="6"/>
      <c r="S67" s="25" t="str">
        <f>IFERROR(('CDN Data'!M55),"")</f>
        <v/>
      </c>
      <c r="T67" s="26" t="str">
        <f>IF(CPI_Downloader!I65="","",CPI_Downloader!I65)</f>
        <v/>
      </c>
      <c r="U67" s="26" t="str">
        <f>IF(CPI_Downloader!J65="","",CPI_Downloader!J65)</f>
        <v/>
      </c>
      <c r="W67" s="31" t="str">
        <f t="shared" si="8"/>
        <v/>
      </c>
      <c r="X67" s="31" t="str">
        <f t="shared" si="2"/>
        <v/>
      </c>
      <c r="Y67" s="16" t="str">
        <f>IF(CPI_Downloader!K65="","",CPI_Downloader!K65)</f>
        <v/>
      </c>
      <c r="AA67" s="33" t="str">
        <f t="shared" si="3"/>
        <v/>
      </c>
      <c r="AB67" s="27" t="str">
        <f>IF(CPI_Downloader!M65="","",CPI_Downloader!M65)</f>
        <v/>
      </c>
      <c r="AC67" s="59" t="str">
        <f>IF(CPI_Downloader!L65="","",CPI_Downloader!L65/100)</f>
        <v/>
      </c>
      <c r="AE67" s="28">
        <v>0</v>
      </c>
      <c r="AI67" s="44" t="str">
        <f t="shared" si="4"/>
        <v/>
      </c>
      <c r="AJ67" s="50" t="str">
        <f>IF(CPI_Downloader!N65="","",CPI_Downloader!N65)</f>
        <v/>
      </c>
      <c r="AL67" s="29" t="str">
        <f>IF(CPI_Downloader!O65="","",CPI_Downloader!O65)</f>
        <v/>
      </c>
      <c r="AN67" s="22" t="str">
        <f t="shared" si="11"/>
        <v/>
      </c>
      <c r="AO67" s="22" t="str">
        <f t="shared" si="5"/>
        <v/>
      </c>
      <c r="AP67" s="22" t="str">
        <f t="shared" si="15"/>
        <v/>
      </c>
      <c r="AQ67" s="22" t="str">
        <f t="shared" si="19"/>
        <v/>
      </c>
      <c r="AR67" s="22"/>
      <c r="AS67" s="22"/>
      <c r="AT67" s="46" t="str">
        <f>IF(CPI_Downloader!P65="","",CPI_Downloader!P65)</f>
        <v/>
      </c>
      <c r="AU67" s="22" t="str">
        <f t="shared" si="12"/>
        <v/>
      </c>
      <c r="AV67" s="22" t="str">
        <f t="shared" si="6"/>
        <v/>
      </c>
      <c r="AW67" s="22" t="str">
        <f t="shared" si="16"/>
        <v/>
      </c>
      <c r="AX67" s="22" t="str">
        <f t="shared" si="20"/>
        <v/>
      </c>
      <c r="AY67" s="43"/>
      <c r="AZ67" s="43"/>
      <c r="BA67" s="46" t="str">
        <f>IF(CPI_Downloader!Q65="","",CPI_Downloader!Q65)</f>
        <v/>
      </c>
    </row>
    <row r="68" spans="1:53" ht="12.75" customHeight="1" x14ac:dyDescent="0.2">
      <c r="A68" s="21">
        <f>IF(CPI_Downloader!A66="","",CPI_Downloader!A66)</f>
        <v>6696</v>
      </c>
      <c r="B68" s="22">
        <f t="shared" si="9"/>
        <v>0.1328125</v>
      </c>
      <c r="C68" s="22" t="str">
        <f t="shared" ref="C68:C131" si="21">IFERROR((J68/J67-1),"")</f>
        <v/>
      </c>
      <c r="D68" s="22">
        <f t="shared" si="13"/>
        <v>0.1281033168795056</v>
      </c>
      <c r="E68" s="22">
        <f t="shared" si="17"/>
        <v>8.3725403132385523E-2</v>
      </c>
      <c r="F68" s="22"/>
      <c r="G68" s="22"/>
      <c r="H68" s="22">
        <f>IFERROR(('CDN Data'!B68),"")</f>
        <v>0.10126582278481</v>
      </c>
      <c r="I68" s="23">
        <f>IF(CPI_Downloader!G66="","",CPI_Downloader!G66)</f>
        <v>14.5</v>
      </c>
      <c r="J68" s="23" t="str">
        <f>IF(CPI_Downloader!H66="","",CPI_Downloader!H66)</f>
        <v/>
      </c>
      <c r="K68" s="24"/>
      <c r="L68" s="32">
        <f t="shared" ref="L68:L131" si="22">A68</f>
        <v>6696</v>
      </c>
      <c r="M68" s="25" t="str">
        <f t="shared" si="10"/>
        <v/>
      </c>
      <c r="N68" s="25" t="str">
        <f t="shared" si="7"/>
        <v/>
      </c>
      <c r="O68" s="25" t="str">
        <f t="shared" si="14"/>
        <v/>
      </c>
      <c r="P68" s="25" t="str">
        <f t="shared" si="18"/>
        <v/>
      </c>
      <c r="Q68" s="6"/>
      <c r="R68" s="6"/>
      <c r="S68" s="25" t="str">
        <f>IFERROR(('CDN Data'!M56),"")</f>
        <v/>
      </c>
      <c r="T68" s="26" t="str">
        <f>IF(CPI_Downloader!I66="","",CPI_Downloader!I66)</f>
        <v/>
      </c>
      <c r="U68" s="26" t="str">
        <f>IF(CPI_Downloader!J66="","",CPI_Downloader!J66)</f>
        <v/>
      </c>
      <c r="W68" s="31" t="str">
        <f t="shared" si="8"/>
        <v/>
      </c>
      <c r="X68" s="31" t="str">
        <f t="shared" ref="X68:X131" si="23">IFERROR((Y68/100),"")</f>
        <v/>
      </c>
      <c r="Y68" s="16" t="str">
        <f>IF(CPI_Downloader!K66="","",CPI_Downloader!K66)</f>
        <v/>
      </c>
      <c r="AA68" s="33" t="str">
        <f t="shared" ref="AA68:AA131" si="24">IFERROR((AB68/100),"")</f>
        <v/>
      </c>
      <c r="AB68" s="27" t="str">
        <f>IF(CPI_Downloader!M66="","",CPI_Downloader!M66)</f>
        <v/>
      </c>
      <c r="AC68" s="59" t="str">
        <f>IF(CPI_Downloader!L66="","",CPI_Downloader!L66/100)</f>
        <v/>
      </c>
      <c r="AE68" s="28">
        <v>0</v>
      </c>
      <c r="AI68" s="44" t="str">
        <f t="shared" si="4"/>
        <v/>
      </c>
      <c r="AJ68" s="50" t="str">
        <f>IF(CPI_Downloader!N66="","",CPI_Downloader!N66)</f>
        <v/>
      </c>
      <c r="AL68" s="29" t="str">
        <f>IF(CPI_Downloader!O66="","",CPI_Downloader!O66)</f>
        <v/>
      </c>
      <c r="AN68" s="22" t="str">
        <f t="shared" si="11"/>
        <v/>
      </c>
      <c r="AO68" s="22" t="str">
        <f t="shared" si="5"/>
        <v/>
      </c>
      <c r="AP68" s="22" t="str">
        <f t="shared" si="15"/>
        <v/>
      </c>
      <c r="AQ68" s="22" t="str">
        <f t="shared" si="19"/>
        <v/>
      </c>
      <c r="AR68" s="22"/>
      <c r="AS68" s="22"/>
      <c r="AT68" s="46" t="str">
        <f>IF(CPI_Downloader!P66="","",CPI_Downloader!P66)</f>
        <v/>
      </c>
      <c r="AU68" s="22" t="str">
        <f t="shared" si="12"/>
        <v/>
      </c>
      <c r="AV68" s="22" t="str">
        <f t="shared" si="6"/>
        <v/>
      </c>
      <c r="AW68" s="22" t="str">
        <f t="shared" si="16"/>
        <v/>
      </c>
      <c r="AX68" s="22" t="str">
        <f t="shared" si="20"/>
        <v/>
      </c>
      <c r="AY68" s="43"/>
      <c r="AZ68" s="43"/>
      <c r="BA68" s="46" t="str">
        <f>IF(CPI_Downloader!Q66="","",CPI_Downloader!Q66)</f>
        <v/>
      </c>
    </row>
    <row r="69" spans="1:53" ht="12.75" customHeight="1" x14ac:dyDescent="0.2">
      <c r="A69" s="21">
        <f>IF(CPI_Downloader!A67="","",CPI_Downloader!A67)</f>
        <v>6727</v>
      </c>
      <c r="B69" s="22">
        <f t="shared" si="9"/>
        <v>0.13076923076923075</v>
      </c>
      <c r="C69" s="22" t="str">
        <f t="shared" si="21"/>
        <v/>
      </c>
      <c r="D69" s="22">
        <f t="shared" si="13"/>
        <v>0.1332663330534869</v>
      </c>
      <c r="E69" s="22">
        <f t="shared" si="17"/>
        <v>8.4471771197698553E-2</v>
      </c>
      <c r="F69" s="22"/>
      <c r="G69" s="22"/>
      <c r="H69" s="22">
        <f>IFERROR(('CDN Data'!B69),"")</f>
        <v>0.10000000000000009</v>
      </c>
      <c r="I69" s="23">
        <f>IF(CPI_Downloader!G67="","",CPI_Downloader!G67)</f>
        <v>14.7</v>
      </c>
      <c r="J69" s="23" t="str">
        <f>IF(CPI_Downloader!H67="","",CPI_Downloader!H67)</f>
        <v/>
      </c>
      <c r="K69" s="24"/>
      <c r="L69" s="32">
        <f t="shared" si="22"/>
        <v>6727</v>
      </c>
      <c r="M69" s="25" t="str">
        <f t="shared" si="10"/>
        <v/>
      </c>
      <c r="N69" s="25" t="str">
        <f t="shared" si="7"/>
        <v/>
      </c>
      <c r="O69" s="25" t="str">
        <f t="shared" si="14"/>
        <v/>
      </c>
      <c r="P69" s="25" t="str">
        <f t="shared" si="18"/>
        <v/>
      </c>
      <c r="Q69" s="6"/>
      <c r="R69" s="6"/>
      <c r="S69" s="25" t="str">
        <f>IFERROR(('CDN Data'!M57),"")</f>
        <v/>
      </c>
      <c r="T69" s="26" t="str">
        <f>IF(CPI_Downloader!I67="","",CPI_Downloader!I67)</f>
        <v/>
      </c>
      <c r="U69" s="26" t="str">
        <f>IF(CPI_Downloader!J67="","",CPI_Downloader!J67)</f>
        <v/>
      </c>
      <c r="W69" s="31" t="str">
        <f t="shared" si="8"/>
        <v/>
      </c>
      <c r="X69" s="31" t="str">
        <f t="shared" si="23"/>
        <v/>
      </c>
      <c r="Y69" s="16" t="str">
        <f>IF(CPI_Downloader!K67="","",CPI_Downloader!K67)</f>
        <v/>
      </c>
      <c r="AA69" s="33" t="str">
        <f t="shared" si="24"/>
        <v/>
      </c>
      <c r="AB69" s="27" t="str">
        <f>IF(CPI_Downloader!M67="","",CPI_Downloader!M67)</f>
        <v/>
      </c>
      <c r="AC69" s="59" t="str">
        <f>IF(CPI_Downloader!L67="","",CPI_Downloader!L67/100)</f>
        <v/>
      </c>
      <c r="AE69" s="28">
        <v>0</v>
      </c>
      <c r="AI69" s="44" t="str">
        <f t="shared" ref="AI69:AI132" si="25">IFERROR((AJ69/AJ68-1),"")</f>
        <v/>
      </c>
      <c r="AJ69" s="50" t="str">
        <f>IF(CPI_Downloader!N67="","",CPI_Downloader!N67)</f>
        <v/>
      </c>
      <c r="AL69" s="29" t="str">
        <f>IF(CPI_Downloader!O67="","",CPI_Downloader!O67)</f>
        <v/>
      </c>
      <c r="AN69" s="22" t="str">
        <f t="shared" si="11"/>
        <v/>
      </c>
      <c r="AO69" s="22" t="str">
        <f t="shared" ref="AO69:AO132" si="26">IFERROR((AT69/AT68-1),"")</f>
        <v/>
      </c>
      <c r="AP69" s="22" t="str">
        <f t="shared" si="15"/>
        <v/>
      </c>
      <c r="AQ69" s="22" t="str">
        <f t="shared" si="19"/>
        <v/>
      </c>
      <c r="AR69" s="22"/>
      <c r="AS69" s="22"/>
      <c r="AT69" s="46" t="str">
        <f>IF(CPI_Downloader!P67="","",CPI_Downloader!P67)</f>
        <v/>
      </c>
      <c r="AU69" s="22" t="str">
        <f t="shared" si="12"/>
        <v/>
      </c>
      <c r="AV69" s="22" t="str">
        <f t="shared" ref="AV69:AV132" si="27">IFERROR((BA69/BA68-1),"")</f>
        <v/>
      </c>
      <c r="AW69" s="22" t="str">
        <f t="shared" si="16"/>
        <v/>
      </c>
      <c r="AX69" s="22" t="str">
        <f t="shared" si="20"/>
        <v/>
      </c>
      <c r="AY69" s="43"/>
      <c r="AZ69" s="43"/>
      <c r="BA69" s="46" t="str">
        <f>IF(CPI_Downloader!Q67="","",CPI_Downloader!Q67)</f>
        <v/>
      </c>
    </row>
    <row r="70" spans="1:53" ht="12.75" customHeight="1" x14ac:dyDescent="0.2">
      <c r="A70" s="21">
        <f>IF(CPI_Downloader!A68="","",CPI_Downloader!A68)</f>
        <v>6757</v>
      </c>
      <c r="B70" s="22">
        <f t="shared" si="9"/>
        <v>0.1796875</v>
      </c>
      <c r="C70" s="22" t="str">
        <f t="shared" si="21"/>
        <v/>
      </c>
      <c r="D70" s="22">
        <f t="shared" si="13"/>
        <v>0.14345354302834545</v>
      </c>
      <c r="E70" s="22">
        <f t="shared" si="17"/>
        <v>8.8098848095772286E-2</v>
      </c>
      <c r="F70" s="22"/>
      <c r="G70" s="22"/>
      <c r="H70" s="22">
        <f>IFERROR(('CDN Data'!B70),"")</f>
        <v>0.11250000000000004</v>
      </c>
      <c r="I70" s="23">
        <f>IF(CPI_Downloader!G68="","",CPI_Downloader!G68)</f>
        <v>15.1</v>
      </c>
      <c r="J70" s="23" t="str">
        <f>IF(CPI_Downloader!H68="","",CPI_Downloader!H68)</f>
        <v/>
      </c>
      <c r="K70" s="24"/>
      <c r="L70" s="32">
        <f t="shared" si="22"/>
        <v>6757</v>
      </c>
      <c r="M70" s="25" t="str">
        <f t="shared" si="10"/>
        <v/>
      </c>
      <c r="N70" s="25" t="str">
        <f t="shared" si="7"/>
        <v/>
      </c>
      <c r="O70" s="25" t="str">
        <f t="shared" si="14"/>
        <v/>
      </c>
      <c r="P70" s="25" t="str">
        <f t="shared" si="18"/>
        <v/>
      </c>
      <c r="Q70" s="6"/>
      <c r="R70" s="6"/>
      <c r="S70" s="25" t="str">
        <f>IFERROR(('CDN Data'!M58),"")</f>
        <v/>
      </c>
      <c r="T70" s="26" t="str">
        <f>IF(CPI_Downloader!I68="","",CPI_Downloader!I68)</f>
        <v/>
      </c>
      <c r="U70" s="26" t="str">
        <f>IF(CPI_Downloader!J68="","",CPI_Downloader!J68)</f>
        <v/>
      </c>
      <c r="W70" s="31" t="str">
        <f t="shared" si="8"/>
        <v/>
      </c>
      <c r="X70" s="31" t="str">
        <f t="shared" si="23"/>
        <v/>
      </c>
      <c r="Y70" s="16" t="str">
        <f>IF(CPI_Downloader!K68="","",CPI_Downloader!K68)</f>
        <v/>
      </c>
      <c r="AA70" s="33" t="str">
        <f t="shared" si="24"/>
        <v/>
      </c>
      <c r="AB70" s="27" t="str">
        <f>IF(CPI_Downloader!M68="","",CPI_Downloader!M68)</f>
        <v/>
      </c>
      <c r="AC70" s="59" t="str">
        <f>IF(CPI_Downloader!L68="","",CPI_Downloader!L68/100)</f>
        <v/>
      </c>
      <c r="AE70" s="28">
        <v>0</v>
      </c>
      <c r="AI70" s="44" t="str">
        <f t="shared" si="25"/>
        <v/>
      </c>
      <c r="AJ70" s="50" t="str">
        <f>IF(CPI_Downloader!N68="","",CPI_Downloader!N68)</f>
        <v/>
      </c>
      <c r="AL70" s="29" t="str">
        <f>IF(CPI_Downloader!O68="","",CPI_Downloader!O68)</f>
        <v/>
      </c>
      <c r="AN70" s="22" t="str">
        <f t="shared" si="11"/>
        <v/>
      </c>
      <c r="AO70" s="22" t="str">
        <f t="shared" si="26"/>
        <v/>
      </c>
      <c r="AP70" s="22" t="str">
        <f t="shared" si="15"/>
        <v/>
      </c>
      <c r="AQ70" s="22" t="str">
        <f t="shared" si="19"/>
        <v/>
      </c>
      <c r="AR70" s="22"/>
      <c r="AS70" s="22"/>
      <c r="AT70" s="46" t="str">
        <f>IF(CPI_Downloader!P68="","",CPI_Downloader!P68)</f>
        <v/>
      </c>
      <c r="AU70" s="22" t="str">
        <f t="shared" si="12"/>
        <v/>
      </c>
      <c r="AV70" s="22" t="str">
        <f t="shared" si="27"/>
        <v/>
      </c>
      <c r="AW70" s="22" t="str">
        <f t="shared" si="16"/>
        <v/>
      </c>
      <c r="AX70" s="22" t="str">
        <f t="shared" si="20"/>
        <v/>
      </c>
      <c r="AY70" s="43"/>
      <c r="AZ70" s="43"/>
      <c r="BA70" s="46" t="str">
        <f>IF(CPI_Downloader!Q68="","",CPI_Downloader!Q68)</f>
        <v/>
      </c>
    </row>
    <row r="71" spans="1:53" ht="12.75" customHeight="1" x14ac:dyDescent="0.2">
      <c r="A71" s="21">
        <f>IF(CPI_Downloader!A69="","",CPI_Downloader!A69)</f>
        <v>6788</v>
      </c>
      <c r="B71" s="22">
        <f t="shared" si="9"/>
        <v>0.18461538461538463</v>
      </c>
      <c r="C71" s="22" t="str">
        <f t="shared" si="21"/>
        <v/>
      </c>
      <c r="D71" s="22">
        <f t="shared" si="13"/>
        <v>0.1509764800744624</v>
      </c>
      <c r="E71" s="22">
        <f t="shared" si="17"/>
        <v>9.2388464140372939E-2</v>
      </c>
      <c r="F71" s="22"/>
      <c r="G71" s="22"/>
      <c r="H71" s="22">
        <f>IFERROR(('CDN Data'!B71),"")</f>
        <v>0.14999999999999991</v>
      </c>
      <c r="I71" s="23">
        <f>IF(CPI_Downloader!G69="","",CPI_Downloader!G69)</f>
        <v>15.4</v>
      </c>
      <c r="J71" s="23" t="str">
        <f>IF(CPI_Downloader!H69="","",CPI_Downloader!H69)</f>
        <v/>
      </c>
      <c r="K71" s="24"/>
      <c r="L71" s="32">
        <f t="shared" si="22"/>
        <v>6788</v>
      </c>
      <c r="M71" s="25" t="str">
        <f t="shared" si="10"/>
        <v/>
      </c>
      <c r="N71" s="25" t="str">
        <f t="shared" si="7"/>
        <v/>
      </c>
      <c r="O71" s="25" t="str">
        <f t="shared" si="14"/>
        <v/>
      </c>
      <c r="P71" s="25" t="str">
        <f t="shared" si="18"/>
        <v/>
      </c>
      <c r="Q71" s="6"/>
      <c r="R71" s="6"/>
      <c r="S71" s="25" t="str">
        <f>IFERROR(('CDN Data'!M59),"")</f>
        <v/>
      </c>
      <c r="T71" s="26" t="str">
        <f>IF(CPI_Downloader!I69="","",CPI_Downloader!I69)</f>
        <v/>
      </c>
      <c r="U71" s="26" t="str">
        <f>IF(CPI_Downloader!J69="","",CPI_Downloader!J69)</f>
        <v/>
      </c>
      <c r="W71" s="31" t="str">
        <f t="shared" si="8"/>
        <v/>
      </c>
      <c r="X71" s="31" t="str">
        <f t="shared" si="23"/>
        <v/>
      </c>
      <c r="Y71" s="16" t="str">
        <f>IF(CPI_Downloader!K69="","",CPI_Downloader!K69)</f>
        <v/>
      </c>
      <c r="AA71" s="33" t="str">
        <f t="shared" si="24"/>
        <v/>
      </c>
      <c r="AB71" s="27" t="str">
        <f>IF(CPI_Downloader!M69="","",CPI_Downloader!M69)</f>
        <v/>
      </c>
      <c r="AC71" s="59" t="str">
        <f>IF(CPI_Downloader!L69="","",CPI_Downloader!L69/100)</f>
        <v/>
      </c>
      <c r="AE71" s="28">
        <v>1</v>
      </c>
      <c r="AI71" s="44" t="str">
        <f t="shared" si="25"/>
        <v/>
      </c>
      <c r="AJ71" s="50" t="str">
        <f>IF(CPI_Downloader!N69="","",CPI_Downloader!N69)</f>
        <v/>
      </c>
      <c r="AL71" s="29" t="str">
        <f>IF(CPI_Downloader!O69="","",CPI_Downloader!O69)</f>
        <v/>
      </c>
      <c r="AN71" s="22" t="str">
        <f t="shared" si="11"/>
        <v/>
      </c>
      <c r="AO71" s="22" t="str">
        <f t="shared" si="26"/>
        <v/>
      </c>
      <c r="AP71" s="22" t="str">
        <f t="shared" si="15"/>
        <v/>
      </c>
      <c r="AQ71" s="22" t="str">
        <f t="shared" si="19"/>
        <v/>
      </c>
      <c r="AR71" s="22"/>
      <c r="AS71" s="22"/>
      <c r="AT71" s="46" t="str">
        <f>IF(CPI_Downloader!P69="","",CPI_Downloader!P69)</f>
        <v/>
      </c>
      <c r="AU71" s="22" t="str">
        <f t="shared" si="12"/>
        <v/>
      </c>
      <c r="AV71" s="22" t="str">
        <f t="shared" si="27"/>
        <v/>
      </c>
      <c r="AW71" s="22" t="str">
        <f t="shared" si="16"/>
        <v/>
      </c>
      <c r="AX71" s="22" t="str">
        <f t="shared" si="20"/>
        <v/>
      </c>
      <c r="AY71" s="43"/>
      <c r="AZ71" s="43"/>
      <c r="BA71" s="46" t="str">
        <f>IF(CPI_Downloader!Q69="","",CPI_Downloader!Q69)</f>
        <v/>
      </c>
    </row>
    <row r="72" spans="1:53" ht="12.75" customHeight="1" x14ac:dyDescent="0.2">
      <c r="A72" s="21">
        <f>IF(CPI_Downloader!A70="","",CPI_Downloader!A70)</f>
        <v>6819</v>
      </c>
      <c r="B72" s="22">
        <f t="shared" si="9"/>
        <v>0.18045112781954886</v>
      </c>
      <c r="C72" s="22" t="str">
        <f t="shared" si="21"/>
        <v/>
      </c>
      <c r="D72" s="22">
        <f t="shared" si="13"/>
        <v>0.15840234018625243</v>
      </c>
      <c r="E72" s="22">
        <f t="shared" si="17"/>
        <v>9.4409692033879056E-2</v>
      </c>
      <c r="F72" s="22"/>
      <c r="G72" s="22"/>
      <c r="H72" s="22">
        <f>IFERROR(('CDN Data'!B72),"")</f>
        <v>0.14999999999999991</v>
      </c>
      <c r="I72" s="23">
        <f>IF(CPI_Downloader!G70="","",CPI_Downloader!G70)</f>
        <v>15.7</v>
      </c>
      <c r="J72" s="23" t="str">
        <f>IF(CPI_Downloader!H70="","",CPI_Downloader!H70)</f>
        <v/>
      </c>
      <c r="K72" s="24"/>
      <c r="L72" s="32">
        <f t="shared" si="22"/>
        <v>6819</v>
      </c>
      <c r="M72" s="25" t="str">
        <f t="shared" si="10"/>
        <v/>
      </c>
      <c r="N72" s="25" t="str">
        <f t="shared" si="7"/>
        <v/>
      </c>
      <c r="O72" s="25" t="str">
        <f t="shared" si="14"/>
        <v/>
      </c>
      <c r="P72" s="25" t="str">
        <f t="shared" si="18"/>
        <v/>
      </c>
      <c r="Q72" s="6"/>
      <c r="R72" s="6"/>
      <c r="S72" s="25" t="str">
        <f>IFERROR(('CDN Data'!M60),"")</f>
        <v/>
      </c>
      <c r="T72" s="26" t="str">
        <f>IF(CPI_Downloader!I70="","",CPI_Downloader!I70)</f>
        <v/>
      </c>
      <c r="U72" s="26" t="str">
        <f>IF(CPI_Downloader!J70="","",CPI_Downloader!J70)</f>
        <v/>
      </c>
      <c r="W72" s="31" t="str">
        <f t="shared" si="8"/>
        <v/>
      </c>
      <c r="X72" s="31" t="str">
        <f t="shared" si="23"/>
        <v/>
      </c>
      <c r="Y72" s="16" t="str">
        <f>IF(CPI_Downloader!K70="","",CPI_Downloader!K70)</f>
        <v/>
      </c>
      <c r="AA72" s="33" t="str">
        <f t="shared" si="24"/>
        <v/>
      </c>
      <c r="AB72" s="27" t="str">
        <f>IF(CPI_Downloader!M70="","",CPI_Downloader!M70)</f>
        <v/>
      </c>
      <c r="AC72" s="59" t="str">
        <f>IF(CPI_Downloader!L70="","",CPI_Downloader!L70/100)</f>
        <v/>
      </c>
      <c r="AE72" s="28">
        <v>1</v>
      </c>
      <c r="AI72" s="44" t="str">
        <f t="shared" si="25"/>
        <v/>
      </c>
      <c r="AJ72" s="50" t="str">
        <f>IF(CPI_Downloader!N70="","",CPI_Downloader!N70)</f>
        <v/>
      </c>
      <c r="AL72" s="29" t="str">
        <f>IF(CPI_Downloader!O70="","",CPI_Downloader!O70)</f>
        <v/>
      </c>
      <c r="AN72" s="22" t="str">
        <f t="shared" si="11"/>
        <v/>
      </c>
      <c r="AO72" s="22" t="str">
        <f t="shared" si="26"/>
        <v/>
      </c>
      <c r="AP72" s="22" t="str">
        <f t="shared" si="15"/>
        <v/>
      </c>
      <c r="AQ72" s="22" t="str">
        <f t="shared" si="19"/>
        <v/>
      </c>
      <c r="AR72" s="22"/>
      <c r="AS72" s="22"/>
      <c r="AT72" s="46" t="str">
        <f>IF(CPI_Downloader!P70="","",CPI_Downloader!P70)</f>
        <v/>
      </c>
      <c r="AU72" s="22" t="str">
        <f t="shared" si="12"/>
        <v/>
      </c>
      <c r="AV72" s="22" t="str">
        <f t="shared" si="27"/>
        <v/>
      </c>
      <c r="AW72" s="22" t="str">
        <f t="shared" si="16"/>
        <v/>
      </c>
      <c r="AX72" s="22" t="str">
        <f t="shared" si="20"/>
        <v/>
      </c>
      <c r="AY72" s="43"/>
      <c r="AZ72" s="43"/>
      <c r="BA72" s="46" t="str">
        <f>IF(CPI_Downloader!Q70="","",CPI_Downloader!Q70)</f>
        <v/>
      </c>
    </row>
    <row r="73" spans="1:53" ht="12.75" customHeight="1" x14ac:dyDescent="0.2">
      <c r="A73" s="21">
        <f>IF(CPI_Downloader!A71="","",CPI_Downloader!A71)</f>
        <v>6849</v>
      </c>
      <c r="B73" s="22">
        <f t="shared" si="9"/>
        <v>0.18518518518518512</v>
      </c>
      <c r="C73" s="22" t="str">
        <f t="shared" si="21"/>
        <v/>
      </c>
      <c r="D73" s="22">
        <f t="shared" si="13"/>
        <v>0.16191208898541198</v>
      </c>
      <c r="E73" s="22">
        <f t="shared" si="17"/>
        <v>9.8560543306117854E-2</v>
      </c>
      <c r="F73" s="22"/>
      <c r="G73" s="22"/>
      <c r="H73" s="22">
        <f>IFERROR(('CDN Data'!B73),"")</f>
        <v>0.13414634146341475</v>
      </c>
      <c r="I73" s="23">
        <f>IF(CPI_Downloader!G71="","",CPI_Downloader!G71)</f>
        <v>16</v>
      </c>
      <c r="J73" s="23" t="str">
        <f>IF(CPI_Downloader!H71="","",CPI_Downloader!H71)</f>
        <v/>
      </c>
      <c r="K73" s="24"/>
      <c r="L73" s="32">
        <f t="shared" si="22"/>
        <v>6849</v>
      </c>
      <c r="M73" s="25" t="str">
        <f t="shared" si="10"/>
        <v/>
      </c>
      <c r="N73" s="25" t="str">
        <f t="shared" ref="N73:N136" si="28">IFERROR((U73/U72-1),"")</f>
        <v/>
      </c>
      <c r="O73" s="25" t="str">
        <f t="shared" si="14"/>
        <v/>
      </c>
      <c r="P73" s="25" t="str">
        <f t="shared" si="18"/>
        <v/>
      </c>
      <c r="Q73" s="6"/>
      <c r="R73" s="6"/>
      <c r="S73" s="25" t="str">
        <f>IFERROR(('CDN Data'!M61),"")</f>
        <v/>
      </c>
      <c r="T73" s="26" t="str">
        <f>IF(CPI_Downloader!I71="","",CPI_Downloader!I71)</f>
        <v/>
      </c>
      <c r="U73" s="26" t="str">
        <f>IF(CPI_Downloader!J71="","",CPI_Downloader!J71)</f>
        <v/>
      </c>
      <c r="W73" s="31" t="str">
        <f t="shared" si="8"/>
        <v/>
      </c>
      <c r="X73" s="31" t="str">
        <f t="shared" si="23"/>
        <v/>
      </c>
      <c r="Y73" s="16" t="str">
        <f>IF(CPI_Downloader!K71="","",CPI_Downloader!K71)</f>
        <v/>
      </c>
      <c r="AA73" s="33" t="str">
        <f t="shared" si="24"/>
        <v/>
      </c>
      <c r="AB73" s="27" t="str">
        <f>IF(CPI_Downloader!M71="","",CPI_Downloader!M71)</f>
        <v/>
      </c>
      <c r="AC73" s="59" t="str">
        <f>IF(CPI_Downloader!L71="","",CPI_Downloader!L71/100)</f>
        <v/>
      </c>
      <c r="AE73" s="28">
        <v>1</v>
      </c>
      <c r="AI73" s="44" t="str">
        <f t="shared" si="25"/>
        <v/>
      </c>
      <c r="AJ73" s="50" t="str">
        <f>IF(CPI_Downloader!N71="","",CPI_Downloader!N71)</f>
        <v/>
      </c>
      <c r="AL73" s="29" t="str">
        <f>IF(CPI_Downloader!O71="","",CPI_Downloader!O71)</f>
        <v/>
      </c>
      <c r="AN73" s="22" t="str">
        <f t="shared" si="11"/>
        <v/>
      </c>
      <c r="AO73" s="22" t="str">
        <f t="shared" si="26"/>
        <v/>
      </c>
      <c r="AP73" s="22" t="str">
        <f t="shared" si="15"/>
        <v/>
      </c>
      <c r="AQ73" s="22" t="str">
        <f t="shared" si="19"/>
        <v/>
      </c>
      <c r="AR73" s="22"/>
      <c r="AS73" s="22"/>
      <c r="AT73" s="46" t="str">
        <f>IF(CPI_Downloader!P71="","",CPI_Downloader!P71)</f>
        <v/>
      </c>
      <c r="AU73" s="22" t="str">
        <f t="shared" si="12"/>
        <v/>
      </c>
      <c r="AV73" s="22" t="str">
        <f t="shared" si="27"/>
        <v/>
      </c>
      <c r="AW73" s="22" t="str">
        <f t="shared" si="16"/>
        <v/>
      </c>
      <c r="AX73" s="22" t="str">
        <f t="shared" si="20"/>
        <v/>
      </c>
      <c r="AY73" s="43"/>
      <c r="AZ73" s="43"/>
      <c r="BA73" s="46" t="str">
        <f>IF(CPI_Downloader!Q71="","",CPI_Downloader!Q71)</f>
        <v/>
      </c>
    </row>
    <row r="74" spans="1:53" ht="12.75" customHeight="1" x14ac:dyDescent="0.2">
      <c r="A74" s="21">
        <f>IF(CPI_Downloader!A72="","",CPI_Downloader!A72)</f>
        <v>6880</v>
      </c>
      <c r="B74" s="22">
        <f t="shared" si="9"/>
        <v>0.20740740740740748</v>
      </c>
      <c r="C74" s="22" t="str">
        <f t="shared" si="21"/>
        <v/>
      </c>
      <c r="D74" s="22">
        <f t="shared" si="13"/>
        <v>0.16533321882053387</v>
      </c>
      <c r="E74" s="22">
        <f t="shared" si="17"/>
        <v>0.10045742777046041</v>
      </c>
      <c r="F74" s="22"/>
      <c r="G74" s="22"/>
      <c r="H74" s="22">
        <f>IFERROR(('CDN Data'!B74),"")</f>
        <v>0.14634146341463428</v>
      </c>
      <c r="I74" s="23">
        <f>IF(CPI_Downloader!G72="","",CPI_Downloader!G72)</f>
        <v>16.3</v>
      </c>
      <c r="J74" s="23" t="str">
        <f>IF(CPI_Downloader!H72="","",CPI_Downloader!H72)</f>
        <v/>
      </c>
      <c r="K74" s="24"/>
      <c r="L74" s="32">
        <f t="shared" si="22"/>
        <v>6880</v>
      </c>
      <c r="M74" s="25" t="str">
        <f t="shared" si="10"/>
        <v/>
      </c>
      <c r="N74" s="25" t="str">
        <f t="shared" si="28"/>
        <v/>
      </c>
      <c r="O74" s="25" t="str">
        <f t="shared" si="14"/>
        <v/>
      </c>
      <c r="P74" s="25" t="str">
        <f t="shared" si="18"/>
        <v/>
      </c>
      <c r="Q74" s="6"/>
      <c r="R74" s="6"/>
      <c r="S74" s="25" t="str">
        <f>IFERROR(('CDN Data'!M62),"")</f>
        <v/>
      </c>
      <c r="T74" s="26" t="str">
        <f>IF(CPI_Downloader!I72="","",CPI_Downloader!I72)</f>
        <v/>
      </c>
      <c r="U74" s="26" t="str">
        <f>IF(CPI_Downloader!J72="","",CPI_Downloader!J72)</f>
        <v/>
      </c>
      <c r="W74" s="31" t="str">
        <f t="shared" si="8"/>
        <v/>
      </c>
      <c r="X74" s="31" t="str">
        <f t="shared" si="23"/>
        <v/>
      </c>
      <c r="Y74" s="16" t="str">
        <f>IF(CPI_Downloader!K72="","",CPI_Downloader!K72)</f>
        <v/>
      </c>
      <c r="AA74" s="33" t="str">
        <f t="shared" si="24"/>
        <v/>
      </c>
      <c r="AB74" s="27" t="str">
        <f>IF(CPI_Downloader!M72="","",CPI_Downloader!M72)</f>
        <v/>
      </c>
      <c r="AC74" s="59" t="str">
        <f>IF(CPI_Downloader!L72="","",CPI_Downloader!L72/100)</f>
        <v/>
      </c>
      <c r="AE74" s="28">
        <v>1</v>
      </c>
      <c r="AI74" s="44" t="str">
        <f t="shared" si="25"/>
        <v/>
      </c>
      <c r="AJ74" s="50" t="str">
        <f>IF(CPI_Downloader!N72="","",CPI_Downloader!N72)</f>
        <v/>
      </c>
      <c r="AL74" s="29" t="str">
        <f>IF(CPI_Downloader!O72="","",CPI_Downloader!O72)</f>
        <v/>
      </c>
      <c r="AN74" s="22" t="str">
        <f t="shared" si="11"/>
        <v/>
      </c>
      <c r="AO74" s="22" t="str">
        <f t="shared" si="26"/>
        <v/>
      </c>
      <c r="AP74" s="22" t="str">
        <f t="shared" si="15"/>
        <v/>
      </c>
      <c r="AQ74" s="22" t="str">
        <f t="shared" si="19"/>
        <v/>
      </c>
      <c r="AR74" s="22"/>
      <c r="AS74" s="22"/>
      <c r="AT74" s="46" t="str">
        <f>IF(CPI_Downloader!P72="","",CPI_Downloader!P72)</f>
        <v/>
      </c>
      <c r="AU74" s="22" t="str">
        <f t="shared" si="12"/>
        <v/>
      </c>
      <c r="AV74" s="22" t="str">
        <f t="shared" si="27"/>
        <v/>
      </c>
      <c r="AW74" s="22" t="str">
        <f t="shared" si="16"/>
        <v/>
      </c>
      <c r="AX74" s="22" t="str">
        <f t="shared" si="20"/>
        <v/>
      </c>
      <c r="AY74" s="43"/>
      <c r="AZ74" s="43"/>
      <c r="BA74" s="46" t="str">
        <f>IF(CPI_Downloader!Q72="","",CPI_Downloader!Q72)</f>
        <v/>
      </c>
    </row>
    <row r="75" spans="1:53" ht="12.75" customHeight="1" x14ac:dyDescent="0.2">
      <c r="A75" s="21">
        <f>IF(CPI_Downloader!A73="","",CPI_Downloader!A73)</f>
        <v>6910</v>
      </c>
      <c r="B75" s="22">
        <f t="shared" si="9"/>
        <v>0.20437956204379559</v>
      </c>
      <c r="C75" s="22" t="str">
        <f t="shared" si="21"/>
        <v/>
      </c>
      <c r="D75" s="22">
        <f t="shared" si="13"/>
        <v>0.17008004604242766</v>
      </c>
      <c r="E75" s="22">
        <f t="shared" si="17"/>
        <v>0.10534229649286941</v>
      </c>
      <c r="F75" s="22"/>
      <c r="G75" s="22"/>
      <c r="H75" s="22">
        <f>IFERROR(('CDN Data'!B75),"")</f>
        <v>0.13253012048192758</v>
      </c>
      <c r="I75" s="23">
        <f>IF(CPI_Downloader!G73="","",CPI_Downloader!G73)</f>
        <v>16.5</v>
      </c>
      <c r="J75" s="23" t="str">
        <f>IF(CPI_Downloader!H73="","",CPI_Downloader!H73)</f>
        <v/>
      </c>
      <c r="K75" s="24"/>
      <c r="L75" s="32">
        <f t="shared" si="22"/>
        <v>6910</v>
      </c>
      <c r="M75" s="25" t="str">
        <f t="shared" si="10"/>
        <v/>
      </c>
      <c r="N75" s="25" t="str">
        <f t="shared" si="28"/>
        <v/>
      </c>
      <c r="O75" s="25" t="str">
        <f t="shared" si="14"/>
        <v/>
      </c>
      <c r="P75" s="25" t="str">
        <f t="shared" si="18"/>
        <v/>
      </c>
      <c r="Q75" s="6"/>
      <c r="R75" s="6"/>
      <c r="S75" s="25" t="str">
        <f>IFERROR(('CDN Data'!M63),"")</f>
        <v/>
      </c>
      <c r="T75" s="26" t="str">
        <f>IF(CPI_Downloader!I73="","",CPI_Downloader!I73)</f>
        <v/>
      </c>
      <c r="U75" s="26" t="str">
        <f>IF(CPI_Downloader!J73="","",CPI_Downloader!J73)</f>
        <v/>
      </c>
      <c r="W75" s="31" t="str">
        <f t="shared" si="8"/>
        <v/>
      </c>
      <c r="X75" s="31" t="str">
        <f t="shared" si="23"/>
        <v/>
      </c>
      <c r="Y75" s="16" t="str">
        <f>IF(CPI_Downloader!K73="","",CPI_Downloader!K73)</f>
        <v/>
      </c>
      <c r="AA75" s="33" t="str">
        <f t="shared" si="24"/>
        <v/>
      </c>
      <c r="AB75" s="27" t="str">
        <f>IF(CPI_Downloader!M73="","",CPI_Downloader!M73)</f>
        <v/>
      </c>
      <c r="AC75" s="59" t="str">
        <f>IF(CPI_Downloader!L73="","",CPI_Downloader!L73/100)</f>
        <v/>
      </c>
      <c r="AE75" s="28">
        <v>1</v>
      </c>
      <c r="AI75" s="44" t="str">
        <f t="shared" si="25"/>
        <v/>
      </c>
      <c r="AJ75" s="50" t="str">
        <f>IF(CPI_Downloader!N73="","",CPI_Downloader!N73)</f>
        <v/>
      </c>
      <c r="AL75" s="29" t="str">
        <f>IF(CPI_Downloader!O73="","",CPI_Downloader!O73)</f>
        <v/>
      </c>
      <c r="AN75" s="22" t="str">
        <f t="shared" si="11"/>
        <v/>
      </c>
      <c r="AO75" s="22" t="str">
        <f t="shared" si="26"/>
        <v/>
      </c>
      <c r="AP75" s="22" t="str">
        <f t="shared" si="15"/>
        <v/>
      </c>
      <c r="AQ75" s="22" t="str">
        <f t="shared" si="19"/>
        <v/>
      </c>
      <c r="AR75" s="22"/>
      <c r="AS75" s="22"/>
      <c r="AT75" s="46" t="str">
        <f>IF(CPI_Downloader!P73="","",CPI_Downloader!P73)</f>
        <v/>
      </c>
      <c r="AU75" s="22" t="str">
        <f t="shared" si="12"/>
        <v/>
      </c>
      <c r="AV75" s="22" t="str">
        <f t="shared" si="27"/>
        <v/>
      </c>
      <c r="AW75" s="22" t="str">
        <f t="shared" si="16"/>
        <v/>
      </c>
      <c r="AX75" s="22" t="str">
        <f t="shared" si="20"/>
        <v/>
      </c>
      <c r="AY75" s="43"/>
      <c r="AZ75" s="43"/>
      <c r="BA75" s="46" t="str">
        <f>IF(CPI_Downloader!Q73="","",CPI_Downloader!Q73)</f>
        <v/>
      </c>
    </row>
    <row r="76" spans="1:53" ht="12.75" customHeight="1" x14ac:dyDescent="0.2">
      <c r="A76" s="21">
        <f>IF(CPI_Downloader!A74="","",CPI_Downloader!A74)</f>
        <v>6941</v>
      </c>
      <c r="B76" s="22">
        <f t="shared" si="9"/>
        <v>0.1785714285714286</v>
      </c>
      <c r="C76" s="22" t="str">
        <f t="shared" si="21"/>
        <v/>
      </c>
      <c r="D76" s="22">
        <f t="shared" si="13"/>
        <v>0.16631770480731944</v>
      </c>
      <c r="E76" s="22">
        <f t="shared" si="17"/>
        <v>0.10534229649286941</v>
      </c>
      <c r="F76" s="22"/>
      <c r="G76" s="22"/>
      <c r="H76" s="22">
        <f>IFERROR(('CDN Data'!B76),"")</f>
        <v>0.13095238095238093</v>
      </c>
      <c r="I76" s="23">
        <f>IF(CPI_Downloader!G74="","",CPI_Downloader!G74)</f>
        <v>16.5</v>
      </c>
      <c r="J76" s="23" t="str">
        <f>IF(CPI_Downloader!H74="","",CPI_Downloader!H74)</f>
        <v/>
      </c>
      <c r="K76" s="24"/>
      <c r="L76" s="32">
        <f t="shared" si="22"/>
        <v>6941</v>
      </c>
      <c r="M76" s="25" t="str">
        <f t="shared" si="10"/>
        <v/>
      </c>
      <c r="N76" s="25" t="str">
        <f t="shared" si="28"/>
        <v/>
      </c>
      <c r="O76" s="25" t="str">
        <f t="shared" si="14"/>
        <v/>
      </c>
      <c r="P76" s="25" t="str">
        <f t="shared" si="18"/>
        <v/>
      </c>
      <c r="Q76" s="6"/>
      <c r="R76" s="6"/>
      <c r="S76" s="25" t="str">
        <f>IFERROR(('CDN Data'!M64),"")</f>
        <v/>
      </c>
      <c r="T76" s="26" t="str">
        <f>IF(CPI_Downloader!I74="","",CPI_Downloader!I74)</f>
        <v/>
      </c>
      <c r="U76" s="26" t="str">
        <f>IF(CPI_Downloader!J74="","",CPI_Downloader!J74)</f>
        <v/>
      </c>
      <c r="W76" s="31" t="str">
        <f t="shared" si="8"/>
        <v/>
      </c>
      <c r="X76" s="31" t="str">
        <f t="shared" si="23"/>
        <v/>
      </c>
      <c r="Y76" s="16" t="str">
        <f>IF(CPI_Downloader!K74="","",CPI_Downloader!K74)</f>
        <v/>
      </c>
      <c r="AA76" s="33" t="str">
        <f t="shared" si="24"/>
        <v/>
      </c>
      <c r="AB76" s="27" t="str">
        <f>IF(CPI_Downloader!M74="","",CPI_Downloader!M74)</f>
        <v/>
      </c>
      <c r="AC76" s="59" t="str">
        <f>IF(CPI_Downloader!L74="","",CPI_Downloader!L74/100)</f>
        <v/>
      </c>
      <c r="AE76" s="28">
        <v>1</v>
      </c>
      <c r="AI76" s="44" t="str">
        <f t="shared" si="25"/>
        <v/>
      </c>
      <c r="AJ76" s="50" t="str">
        <f>IF(CPI_Downloader!N74="","",CPI_Downloader!N74)</f>
        <v/>
      </c>
      <c r="AL76" s="29" t="str">
        <f>IF(CPI_Downloader!O74="","",CPI_Downloader!O74)</f>
        <v/>
      </c>
      <c r="AN76" s="22" t="str">
        <f t="shared" si="11"/>
        <v/>
      </c>
      <c r="AO76" s="22" t="str">
        <f t="shared" si="26"/>
        <v/>
      </c>
      <c r="AP76" s="22" t="str">
        <f t="shared" si="15"/>
        <v/>
      </c>
      <c r="AQ76" s="22" t="str">
        <f t="shared" si="19"/>
        <v/>
      </c>
      <c r="AR76" s="22"/>
      <c r="AS76" s="22"/>
      <c r="AT76" s="46" t="str">
        <f>IF(CPI_Downloader!P74="","",CPI_Downloader!P74)</f>
        <v/>
      </c>
      <c r="AU76" s="22" t="str">
        <f t="shared" si="12"/>
        <v/>
      </c>
      <c r="AV76" s="22" t="str">
        <f t="shared" si="27"/>
        <v/>
      </c>
      <c r="AW76" s="22" t="str">
        <f t="shared" si="16"/>
        <v/>
      </c>
      <c r="AX76" s="22" t="str">
        <f t="shared" si="20"/>
        <v/>
      </c>
      <c r="AY76" s="43"/>
      <c r="AZ76" s="43"/>
      <c r="BA76" s="46" t="str">
        <f>IF(CPI_Downloader!Q74="","",CPI_Downloader!Q74)</f>
        <v/>
      </c>
    </row>
    <row r="77" spans="1:53" ht="12.75" customHeight="1" x14ac:dyDescent="0.2">
      <c r="A77" s="21">
        <f>IF(CPI_Downloader!A75="","",CPI_Downloader!A75)</f>
        <v>6972</v>
      </c>
      <c r="B77" s="22">
        <f t="shared" si="9"/>
        <v>0.14893617021276584</v>
      </c>
      <c r="C77" s="22" t="str">
        <f t="shared" si="21"/>
        <v/>
      </c>
      <c r="D77" s="22">
        <f t="shared" si="13"/>
        <v>0.15920583466164095</v>
      </c>
      <c r="E77" s="22">
        <f t="shared" si="17"/>
        <v>0.10350921459993478</v>
      </c>
      <c r="F77" s="22"/>
      <c r="G77" s="22"/>
      <c r="H77" s="22">
        <f>IFERROR(('CDN Data'!B77),"")</f>
        <v>0.10588235294117654</v>
      </c>
      <c r="I77" s="23">
        <f>IF(CPI_Downloader!G75="","",CPI_Downloader!G75)</f>
        <v>16.2</v>
      </c>
      <c r="J77" s="23" t="str">
        <f>IF(CPI_Downloader!H75="","",CPI_Downloader!H75)</f>
        <v/>
      </c>
      <c r="K77" s="24"/>
      <c r="L77" s="32">
        <f t="shared" si="22"/>
        <v>6972</v>
      </c>
      <c r="M77" s="25" t="str">
        <f t="shared" si="10"/>
        <v/>
      </c>
      <c r="N77" s="25" t="str">
        <f t="shared" si="28"/>
        <v/>
      </c>
      <c r="O77" s="25" t="str">
        <f t="shared" si="14"/>
        <v/>
      </c>
      <c r="P77" s="25" t="str">
        <f t="shared" si="18"/>
        <v/>
      </c>
      <c r="Q77" s="6"/>
      <c r="R77" s="6"/>
      <c r="S77" s="25" t="str">
        <f>IFERROR(('CDN Data'!M65),"")</f>
        <v/>
      </c>
      <c r="T77" s="26" t="str">
        <f>IF(CPI_Downloader!I75="","",CPI_Downloader!I75)</f>
        <v/>
      </c>
      <c r="U77" s="26" t="str">
        <f>IF(CPI_Downloader!J75="","",CPI_Downloader!J75)</f>
        <v/>
      </c>
      <c r="W77" s="31" t="str">
        <f t="shared" si="8"/>
        <v/>
      </c>
      <c r="X77" s="31" t="str">
        <f t="shared" si="23"/>
        <v/>
      </c>
      <c r="Y77" s="16" t="str">
        <f>IF(CPI_Downloader!K75="","",CPI_Downloader!K75)</f>
        <v/>
      </c>
      <c r="AA77" s="33" t="str">
        <f t="shared" si="24"/>
        <v/>
      </c>
      <c r="AB77" s="27" t="str">
        <f>IF(CPI_Downloader!M75="","",CPI_Downloader!M75)</f>
        <v/>
      </c>
      <c r="AC77" s="59" t="str">
        <f>IF(CPI_Downloader!L75="","",CPI_Downloader!L75/100)</f>
        <v/>
      </c>
      <c r="AE77" s="28">
        <v>1</v>
      </c>
      <c r="AI77" s="44" t="str">
        <f t="shared" si="25"/>
        <v/>
      </c>
      <c r="AJ77" s="50" t="str">
        <f>IF(CPI_Downloader!N75="","",CPI_Downloader!N75)</f>
        <v/>
      </c>
      <c r="AL77" s="29" t="str">
        <f>IF(CPI_Downloader!O75="","",CPI_Downloader!O75)</f>
        <v/>
      </c>
      <c r="AN77" s="22" t="str">
        <f t="shared" si="11"/>
        <v/>
      </c>
      <c r="AO77" s="22" t="str">
        <f t="shared" si="26"/>
        <v/>
      </c>
      <c r="AP77" s="22" t="str">
        <f t="shared" si="15"/>
        <v/>
      </c>
      <c r="AQ77" s="22" t="str">
        <f t="shared" si="19"/>
        <v/>
      </c>
      <c r="AR77" s="22"/>
      <c r="AS77" s="22"/>
      <c r="AT77" s="46" t="str">
        <f>IF(CPI_Downloader!P75="","",CPI_Downloader!P75)</f>
        <v/>
      </c>
      <c r="AU77" s="22" t="str">
        <f t="shared" si="12"/>
        <v/>
      </c>
      <c r="AV77" s="22" t="str">
        <f t="shared" si="27"/>
        <v/>
      </c>
      <c r="AW77" s="22" t="str">
        <f t="shared" si="16"/>
        <v/>
      </c>
      <c r="AX77" s="22" t="str">
        <f t="shared" si="20"/>
        <v/>
      </c>
      <c r="AY77" s="43"/>
      <c r="AZ77" s="43"/>
      <c r="BA77" s="46" t="str">
        <f>IF(CPI_Downloader!Q75="","",CPI_Downloader!Q75)</f>
        <v/>
      </c>
    </row>
    <row r="78" spans="1:53" ht="12.75" customHeight="1" x14ac:dyDescent="0.2">
      <c r="A78" s="21">
        <f>IF(CPI_Downloader!A76="","",CPI_Downloader!A76)</f>
        <v>7000</v>
      </c>
      <c r="B78" s="22">
        <f t="shared" si="9"/>
        <v>0.17142857142857126</v>
      </c>
      <c r="C78" s="22" t="str">
        <f t="shared" si="21"/>
        <v/>
      </c>
      <c r="D78" s="22">
        <f t="shared" si="13"/>
        <v>0.16024983766140122</v>
      </c>
      <c r="E78" s="22">
        <f t="shared" si="17"/>
        <v>0.10622057214786707</v>
      </c>
      <c r="F78" s="22"/>
      <c r="G78" s="22"/>
      <c r="H78" s="22">
        <f>IFERROR(('CDN Data'!B78),"")</f>
        <v>9.3023255813953654E-2</v>
      </c>
      <c r="I78" s="23">
        <f>IF(CPI_Downloader!G76="","",CPI_Downloader!G76)</f>
        <v>16.399999999999999</v>
      </c>
      <c r="J78" s="23" t="str">
        <f>IF(CPI_Downloader!H76="","",CPI_Downloader!H76)</f>
        <v/>
      </c>
      <c r="K78" s="24"/>
      <c r="L78" s="32">
        <f t="shared" si="22"/>
        <v>7000</v>
      </c>
      <c r="M78" s="25" t="str">
        <f t="shared" si="10"/>
        <v/>
      </c>
      <c r="N78" s="25" t="str">
        <f t="shared" si="28"/>
        <v/>
      </c>
      <c r="O78" s="25" t="str">
        <f t="shared" si="14"/>
        <v/>
      </c>
      <c r="P78" s="25" t="str">
        <f t="shared" si="18"/>
        <v/>
      </c>
      <c r="Q78" s="6"/>
      <c r="R78" s="6"/>
      <c r="S78" s="25" t="str">
        <f>IFERROR(('CDN Data'!M66),"")</f>
        <v/>
      </c>
      <c r="T78" s="26" t="str">
        <f>IF(CPI_Downloader!I76="","",CPI_Downloader!I76)</f>
        <v/>
      </c>
      <c r="U78" s="26" t="str">
        <f>IF(CPI_Downloader!J76="","",CPI_Downloader!J76)</f>
        <v/>
      </c>
      <c r="W78" s="31" t="str">
        <f t="shared" si="8"/>
        <v/>
      </c>
      <c r="X78" s="31" t="str">
        <f t="shared" si="23"/>
        <v/>
      </c>
      <c r="Y78" s="16" t="str">
        <f>IF(CPI_Downloader!K76="","",CPI_Downloader!K76)</f>
        <v/>
      </c>
      <c r="AA78" s="33" t="str">
        <f t="shared" si="24"/>
        <v/>
      </c>
      <c r="AB78" s="27" t="str">
        <f>IF(CPI_Downloader!M76="","",CPI_Downloader!M76)</f>
        <v/>
      </c>
      <c r="AC78" s="59" t="str">
        <f>IF(CPI_Downloader!L76="","",CPI_Downloader!L76/100)</f>
        <v/>
      </c>
      <c r="AE78" s="28">
        <v>0</v>
      </c>
      <c r="AI78" s="44" t="str">
        <f t="shared" si="25"/>
        <v/>
      </c>
      <c r="AJ78" s="50" t="str">
        <f>IF(CPI_Downloader!N76="","",CPI_Downloader!N76)</f>
        <v/>
      </c>
      <c r="AL78" s="29" t="str">
        <f>IF(CPI_Downloader!O76="","",CPI_Downloader!O76)</f>
        <v/>
      </c>
      <c r="AN78" s="22" t="str">
        <f t="shared" si="11"/>
        <v/>
      </c>
      <c r="AO78" s="22" t="str">
        <f t="shared" si="26"/>
        <v/>
      </c>
      <c r="AP78" s="22" t="str">
        <f t="shared" si="15"/>
        <v/>
      </c>
      <c r="AQ78" s="22" t="str">
        <f t="shared" si="19"/>
        <v/>
      </c>
      <c r="AR78" s="22"/>
      <c r="AS78" s="22"/>
      <c r="AT78" s="46" t="str">
        <f>IF(CPI_Downloader!P76="","",CPI_Downloader!P76)</f>
        <v/>
      </c>
      <c r="AU78" s="22" t="str">
        <f t="shared" si="12"/>
        <v/>
      </c>
      <c r="AV78" s="22" t="str">
        <f t="shared" si="27"/>
        <v/>
      </c>
      <c r="AW78" s="22" t="str">
        <f t="shared" si="16"/>
        <v/>
      </c>
      <c r="AX78" s="22" t="str">
        <f t="shared" si="20"/>
        <v/>
      </c>
      <c r="AY78" s="43"/>
      <c r="AZ78" s="43"/>
      <c r="BA78" s="46" t="str">
        <f>IF(CPI_Downloader!Q76="","",CPI_Downloader!Q76)</f>
        <v/>
      </c>
    </row>
    <row r="79" spans="1:53" ht="12.75" customHeight="1" x14ac:dyDescent="0.2">
      <c r="A79" s="21">
        <f>IF(CPI_Downloader!A77="","",CPI_Downloader!A77)</f>
        <v>7031</v>
      </c>
      <c r="B79" s="22">
        <f t="shared" si="9"/>
        <v>0.176056338028169</v>
      </c>
      <c r="C79" s="22" t="str">
        <f t="shared" si="21"/>
        <v/>
      </c>
      <c r="D79" s="22">
        <f t="shared" si="13"/>
        <v>0.16359952501390684</v>
      </c>
      <c r="E79" s="22">
        <f t="shared" si="17"/>
        <v>0.11249502901731945</v>
      </c>
      <c r="F79" s="22"/>
      <c r="G79" s="22"/>
      <c r="H79" s="22">
        <f>IFERROR(('CDN Data'!B79),"")</f>
        <v>9.3023255813953654E-2</v>
      </c>
      <c r="I79" s="23">
        <f>IF(CPI_Downloader!G77="","",CPI_Downloader!G77)</f>
        <v>16.7</v>
      </c>
      <c r="J79" s="23" t="str">
        <f>IF(CPI_Downloader!H77="","",CPI_Downloader!H77)</f>
        <v/>
      </c>
      <c r="K79" s="24"/>
      <c r="L79" s="32">
        <f t="shared" si="22"/>
        <v>7031</v>
      </c>
      <c r="M79" s="25" t="str">
        <f t="shared" si="10"/>
        <v/>
      </c>
      <c r="N79" s="25" t="str">
        <f t="shared" si="28"/>
        <v/>
      </c>
      <c r="O79" s="25" t="str">
        <f t="shared" si="14"/>
        <v/>
      </c>
      <c r="P79" s="25" t="str">
        <f t="shared" si="18"/>
        <v/>
      </c>
      <c r="Q79" s="6"/>
      <c r="R79" s="6"/>
      <c r="S79" s="25" t="str">
        <f>IFERROR(('CDN Data'!M67),"")</f>
        <v/>
      </c>
      <c r="T79" s="26" t="str">
        <f>IF(CPI_Downloader!I77="","",CPI_Downloader!I77)</f>
        <v/>
      </c>
      <c r="U79" s="26" t="str">
        <f>IF(CPI_Downloader!J77="","",CPI_Downloader!J77)</f>
        <v/>
      </c>
      <c r="W79" s="31" t="str">
        <f t="shared" ref="W79:W142" si="29">IFERROR((AVERAGE(Y68:Y79)/100),"")</f>
        <v/>
      </c>
      <c r="X79" s="31" t="str">
        <f t="shared" si="23"/>
        <v/>
      </c>
      <c r="Y79" s="16" t="str">
        <f>IF(CPI_Downloader!K77="","",CPI_Downloader!K77)</f>
        <v/>
      </c>
      <c r="AA79" s="33" t="str">
        <f t="shared" si="24"/>
        <v/>
      </c>
      <c r="AB79" s="27" t="str">
        <f>IF(CPI_Downloader!M77="","",CPI_Downloader!M77)</f>
        <v/>
      </c>
      <c r="AC79" s="59" t="str">
        <f>IF(CPI_Downloader!L77="","",CPI_Downloader!L77/100)</f>
        <v/>
      </c>
      <c r="AE79" s="28">
        <v>0</v>
      </c>
      <c r="AI79" s="44" t="str">
        <f t="shared" si="25"/>
        <v/>
      </c>
      <c r="AJ79" s="50" t="str">
        <f>IF(CPI_Downloader!N77="","",CPI_Downloader!N77)</f>
        <v/>
      </c>
      <c r="AL79" s="29" t="str">
        <f>IF(CPI_Downloader!O77="","",CPI_Downloader!O77)</f>
        <v/>
      </c>
      <c r="AN79" s="22" t="str">
        <f t="shared" si="11"/>
        <v/>
      </c>
      <c r="AO79" s="22" t="str">
        <f t="shared" si="26"/>
        <v/>
      </c>
      <c r="AP79" s="22" t="str">
        <f t="shared" si="15"/>
        <v/>
      </c>
      <c r="AQ79" s="22" t="str">
        <f t="shared" si="19"/>
        <v/>
      </c>
      <c r="AR79" s="22"/>
      <c r="AS79" s="22"/>
      <c r="AT79" s="46" t="str">
        <f>IF(CPI_Downloader!P77="","",CPI_Downloader!P77)</f>
        <v/>
      </c>
      <c r="AU79" s="22" t="str">
        <f t="shared" si="12"/>
        <v/>
      </c>
      <c r="AV79" s="22" t="str">
        <f t="shared" si="27"/>
        <v/>
      </c>
      <c r="AW79" s="22" t="str">
        <f t="shared" si="16"/>
        <v/>
      </c>
      <c r="AX79" s="22" t="str">
        <f t="shared" si="20"/>
        <v/>
      </c>
      <c r="AY79" s="43"/>
      <c r="AZ79" s="43"/>
      <c r="BA79" s="46" t="str">
        <f>IF(CPI_Downloader!Q77="","",CPI_Downloader!Q77)</f>
        <v/>
      </c>
    </row>
    <row r="80" spans="1:53" ht="12.75" customHeight="1" x14ac:dyDescent="0.2">
      <c r="A80" s="21">
        <f>IF(CPI_Downloader!A78="","",CPI_Downloader!A78)</f>
        <v>7061</v>
      </c>
      <c r="B80" s="22">
        <f t="shared" ref="B80:B143" si="30">IFERROR((I80/I68-1),"")</f>
        <v>0.16551724137931023</v>
      </c>
      <c r="C80" s="22" t="str">
        <f t="shared" si="21"/>
        <v/>
      </c>
      <c r="D80" s="22">
        <f t="shared" si="13"/>
        <v>0.16457548123497046</v>
      </c>
      <c r="E80" s="22">
        <f t="shared" si="17"/>
        <v>0.11288503377742298</v>
      </c>
      <c r="F80" s="22"/>
      <c r="G80" s="22"/>
      <c r="H80" s="22">
        <f>IFERROR(('CDN Data'!B80),"")</f>
        <v>0.11494252873563227</v>
      </c>
      <c r="I80" s="23">
        <f>IF(CPI_Downloader!G78="","",CPI_Downloader!G78)</f>
        <v>16.899999999999999</v>
      </c>
      <c r="J80" s="23" t="str">
        <f>IF(CPI_Downloader!H78="","",CPI_Downloader!H78)</f>
        <v/>
      </c>
      <c r="K80" s="24"/>
      <c r="L80" s="32">
        <f t="shared" si="22"/>
        <v>7061</v>
      </c>
      <c r="M80" s="25" t="str">
        <f t="shared" ref="M80:M143" si="31">IFERROR((T80/T68-1),"")</f>
        <v/>
      </c>
      <c r="N80" s="25" t="str">
        <f t="shared" si="28"/>
        <v/>
      </c>
      <c r="O80" s="25" t="str">
        <f t="shared" si="14"/>
        <v/>
      </c>
      <c r="P80" s="25" t="str">
        <f t="shared" si="18"/>
        <v/>
      </c>
      <c r="Q80" s="6"/>
      <c r="R80" s="6"/>
      <c r="S80" s="25" t="str">
        <f>IFERROR(('CDN Data'!M68),"")</f>
        <v/>
      </c>
      <c r="T80" s="26" t="str">
        <f>IF(CPI_Downloader!I78="","",CPI_Downloader!I78)</f>
        <v/>
      </c>
      <c r="U80" s="26" t="str">
        <f>IF(CPI_Downloader!J78="","",CPI_Downloader!J78)</f>
        <v/>
      </c>
      <c r="W80" s="31" t="str">
        <f t="shared" si="29"/>
        <v/>
      </c>
      <c r="X80" s="31" t="str">
        <f t="shared" si="23"/>
        <v/>
      </c>
      <c r="Y80" s="16" t="str">
        <f>IF(CPI_Downloader!K78="","",CPI_Downloader!K78)</f>
        <v/>
      </c>
      <c r="AA80" s="33" t="str">
        <f t="shared" si="24"/>
        <v/>
      </c>
      <c r="AB80" s="27" t="str">
        <f>IF(CPI_Downloader!M78="","",CPI_Downloader!M78)</f>
        <v/>
      </c>
      <c r="AC80" s="59" t="str">
        <f>IF(CPI_Downloader!L78="","",CPI_Downloader!L78/100)</f>
        <v/>
      </c>
      <c r="AE80" s="28">
        <v>0</v>
      </c>
      <c r="AI80" s="44" t="str">
        <f t="shared" si="25"/>
        <v/>
      </c>
      <c r="AJ80" s="50" t="str">
        <f>IF(CPI_Downloader!N78="","",CPI_Downloader!N78)</f>
        <v/>
      </c>
      <c r="AL80" s="29" t="str">
        <f>IF(CPI_Downloader!O78="","",CPI_Downloader!O78)</f>
        <v/>
      </c>
      <c r="AN80" s="22" t="str">
        <f t="shared" ref="AN80:AN143" si="32">IFERROR((AT80/AT68-1),"")</f>
        <v/>
      </c>
      <c r="AO80" s="22" t="str">
        <f t="shared" si="26"/>
        <v/>
      </c>
      <c r="AP80" s="22" t="str">
        <f t="shared" si="15"/>
        <v/>
      </c>
      <c r="AQ80" s="22" t="str">
        <f t="shared" si="19"/>
        <v/>
      </c>
      <c r="AR80" s="22"/>
      <c r="AS80" s="22"/>
      <c r="AT80" s="46" t="str">
        <f>IF(CPI_Downloader!P78="","",CPI_Downloader!P78)</f>
        <v/>
      </c>
      <c r="AU80" s="22" t="str">
        <f t="shared" ref="AU80:AU143" si="33">IFERROR((BA80/BA68-1),"")</f>
        <v/>
      </c>
      <c r="AV80" s="22" t="str">
        <f t="shared" si="27"/>
        <v/>
      </c>
      <c r="AW80" s="22" t="str">
        <f t="shared" si="16"/>
        <v/>
      </c>
      <c r="AX80" s="22" t="str">
        <f t="shared" si="20"/>
        <v/>
      </c>
      <c r="AY80" s="43"/>
      <c r="AZ80" s="43"/>
      <c r="BA80" s="46" t="str">
        <f>IF(CPI_Downloader!Q78="","",CPI_Downloader!Q78)</f>
        <v/>
      </c>
    </row>
    <row r="81" spans="1:53" ht="12.75" customHeight="1" x14ac:dyDescent="0.2">
      <c r="A81" s="21">
        <f>IF(CPI_Downloader!A79="","",CPI_Downloader!A79)</f>
        <v>7092</v>
      </c>
      <c r="B81" s="22">
        <f t="shared" si="30"/>
        <v>0.14965986394557818</v>
      </c>
      <c r="C81" s="22" t="str">
        <f t="shared" si="21"/>
        <v/>
      </c>
      <c r="D81" s="22">
        <f t="shared" si="13"/>
        <v>0.16096996131376939</v>
      </c>
      <c r="E81" s="22">
        <f t="shared" si="17"/>
        <v>0.11288503377742298</v>
      </c>
      <c r="F81" s="22"/>
      <c r="G81" s="22"/>
      <c r="H81" s="22">
        <f>IFERROR(('CDN Data'!B81),"")</f>
        <v>0.10227272727272707</v>
      </c>
      <c r="I81" s="23">
        <f>IF(CPI_Downloader!G79="","",CPI_Downloader!G79)</f>
        <v>16.899999999999999</v>
      </c>
      <c r="J81" s="23" t="str">
        <f>IF(CPI_Downloader!H79="","",CPI_Downloader!H79)</f>
        <v/>
      </c>
      <c r="K81" s="24"/>
      <c r="L81" s="32">
        <f t="shared" si="22"/>
        <v>7092</v>
      </c>
      <c r="M81" s="25" t="str">
        <f t="shared" si="31"/>
        <v/>
      </c>
      <c r="N81" s="25" t="str">
        <f t="shared" si="28"/>
        <v/>
      </c>
      <c r="O81" s="25" t="str">
        <f t="shared" si="14"/>
        <v/>
      </c>
      <c r="P81" s="25" t="str">
        <f t="shared" si="18"/>
        <v/>
      </c>
      <c r="Q81" s="6"/>
      <c r="R81" s="6"/>
      <c r="S81" s="25" t="str">
        <f>IFERROR(('CDN Data'!M69),"")</f>
        <v/>
      </c>
      <c r="T81" s="26" t="str">
        <f>IF(CPI_Downloader!I79="","",CPI_Downloader!I79)</f>
        <v/>
      </c>
      <c r="U81" s="26" t="str">
        <f>IF(CPI_Downloader!J79="","",CPI_Downloader!J79)</f>
        <v/>
      </c>
      <c r="W81" s="31" t="str">
        <f t="shared" si="29"/>
        <v/>
      </c>
      <c r="X81" s="31" t="str">
        <f t="shared" si="23"/>
        <v/>
      </c>
      <c r="Y81" s="16" t="str">
        <f>IF(CPI_Downloader!K79="","",CPI_Downloader!K79)</f>
        <v/>
      </c>
      <c r="AA81" s="33" t="str">
        <f t="shared" si="24"/>
        <v/>
      </c>
      <c r="AB81" s="27" t="str">
        <f>IF(CPI_Downloader!M79="","",CPI_Downloader!M79)</f>
        <v/>
      </c>
      <c r="AC81" s="59" t="str">
        <f>IF(CPI_Downloader!L79="","",CPI_Downloader!L79/100)</f>
        <v/>
      </c>
      <c r="AE81" s="28">
        <v>0</v>
      </c>
      <c r="AI81" s="44" t="str">
        <f t="shared" si="25"/>
        <v/>
      </c>
      <c r="AJ81" s="50" t="str">
        <f>IF(CPI_Downloader!N79="","",CPI_Downloader!N79)</f>
        <v/>
      </c>
      <c r="AL81" s="29" t="str">
        <f>IF(CPI_Downloader!O79="","",CPI_Downloader!O79)</f>
        <v/>
      </c>
      <c r="AN81" s="22" t="str">
        <f t="shared" si="32"/>
        <v/>
      </c>
      <c r="AO81" s="22" t="str">
        <f t="shared" si="26"/>
        <v/>
      </c>
      <c r="AP81" s="22" t="str">
        <f t="shared" si="15"/>
        <v/>
      </c>
      <c r="AQ81" s="22" t="str">
        <f t="shared" si="19"/>
        <v/>
      </c>
      <c r="AR81" s="22"/>
      <c r="AS81" s="22"/>
      <c r="AT81" s="46" t="str">
        <f>IF(CPI_Downloader!P79="","",CPI_Downloader!P79)</f>
        <v/>
      </c>
      <c r="AU81" s="22" t="str">
        <f t="shared" si="33"/>
        <v/>
      </c>
      <c r="AV81" s="22" t="str">
        <f t="shared" si="27"/>
        <v/>
      </c>
      <c r="AW81" s="22" t="str">
        <f t="shared" si="16"/>
        <v/>
      </c>
      <c r="AX81" s="22" t="str">
        <f t="shared" si="20"/>
        <v/>
      </c>
      <c r="AY81" s="43"/>
      <c r="AZ81" s="43"/>
      <c r="BA81" s="46" t="str">
        <f>IF(CPI_Downloader!Q79="","",CPI_Downloader!Q79)</f>
        <v/>
      </c>
    </row>
    <row r="82" spans="1:53" ht="12.75" customHeight="1" x14ac:dyDescent="0.2">
      <c r="A82" s="21">
        <f>IF(CPI_Downloader!A80="","",CPI_Downloader!A80)</f>
        <v>7122</v>
      </c>
      <c r="B82" s="22">
        <f t="shared" si="30"/>
        <v>0.15231788079470188</v>
      </c>
      <c r="C82" s="22" t="str">
        <f t="shared" si="21"/>
        <v/>
      </c>
      <c r="D82" s="22">
        <f t="shared" si="13"/>
        <v>0.17230827599961041</v>
      </c>
      <c r="E82" s="22">
        <f t="shared" si="17"/>
        <v>0.11714578086971739</v>
      </c>
      <c r="F82" s="22"/>
      <c r="G82" s="22"/>
      <c r="H82" s="22">
        <f>IFERROR(('CDN Data'!B82),"")</f>
        <v>0.101123595505618</v>
      </c>
      <c r="I82" s="23">
        <f>IF(CPI_Downloader!G80="","",CPI_Downloader!G80)</f>
        <v>17.399999999999999</v>
      </c>
      <c r="J82" s="23" t="str">
        <f>IF(CPI_Downloader!H80="","",CPI_Downloader!H80)</f>
        <v/>
      </c>
      <c r="K82" s="24"/>
      <c r="L82" s="32">
        <f t="shared" si="22"/>
        <v>7122</v>
      </c>
      <c r="M82" s="25" t="str">
        <f t="shared" si="31"/>
        <v/>
      </c>
      <c r="N82" s="25" t="str">
        <f t="shared" si="28"/>
        <v/>
      </c>
      <c r="O82" s="25" t="str">
        <f t="shared" si="14"/>
        <v/>
      </c>
      <c r="P82" s="25" t="str">
        <f t="shared" si="18"/>
        <v/>
      </c>
      <c r="Q82" s="6"/>
      <c r="R82" s="6"/>
      <c r="S82" s="25" t="str">
        <f>IFERROR(('CDN Data'!M70),"")</f>
        <v/>
      </c>
      <c r="T82" s="26" t="str">
        <f>IF(CPI_Downloader!I80="","",CPI_Downloader!I80)</f>
        <v/>
      </c>
      <c r="U82" s="26" t="str">
        <f>IF(CPI_Downloader!J80="","",CPI_Downloader!J80)</f>
        <v/>
      </c>
      <c r="W82" s="31" t="str">
        <f t="shared" si="29"/>
        <v/>
      </c>
      <c r="X82" s="31" t="str">
        <f t="shared" si="23"/>
        <v/>
      </c>
      <c r="Y82" s="16" t="str">
        <f>IF(CPI_Downloader!K80="","",CPI_Downloader!K80)</f>
        <v/>
      </c>
      <c r="AA82" s="33" t="str">
        <f t="shared" si="24"/>
        <v/>
      </c>
      <c r="AB82" s="27" t="str">
        <f>IF(CPI_Downloader!M80="","",CPI_Downloader!M80)</f>
        <v/>
      </c>
      <c r="AC82" s="59" t="str">
        <f>IF(CPI_Downloader!L80="","",CPI_Downloader!L80/100)</f>
        <v/>
      </c>
      <c r="AE82" s="28">
        <v>0</v>
      </c>
      <c r="AI82" s="44" t="str">
        <f t="shared" si="25"/>
        <v/>
      </c>
      <c r="AJ82" s="50" t="str">
        <f>IF(CPI_Downloader!N80="","",CPI_Downloader!N80)</f>
        <v/>
      </c>
      <c r="AL82" s="29" t="str">
        <f>IF(CPI_Downloader!O80="","",CPI_Downloader!O80)</f>
        <v/>
      </c>
      <c r="AN82" s="22" t="str">
        <f t="shared" si="32"/>
        <v/>
      </c>
      <c r="AO82" s="22" t="str">
        <f t="shared" si="26"/>
        <v/>
      </c>
      <c r="AP82" s="22" t="str">
        <f t="shared" si="15"/>
        <v/>
      </c>
      <c r="AQ82" s="22" t="str">
        <f t="shared" si="19"/>
        <v/>
      </c>
      <c r="AR82" s="22"/>
      <c r="AS82" s="22"/>
      <c r="AT82" s="46" t="str">
        <f>IF(CPI_Downloader!P80="","",CPI_Downloader!P80)</f>
        <v/>
      </c>
      <c r="AU82" s="22" t="str">
        <f t="shared" si="33"/>
        <v/>
      </c>
      <c r="AV82" s="22" t="str">
        <f t="shared" si="27"/>
        <v/>
      </c>
      <c r="AW82" s="22" t="str">
        <f t="shared" si="16"/>
        <v/>
      </c>
      <c r="AX82" s="22" t="str">
        <f t="shared" si="20"/>
        <v/>
      </c>
      <c r="AY82" s="43"/>
      <c r="AZ82" s="43"/>
      <c r="BA82" s="46" t="str">
        <f>IF(CPI_Downloader!Q80="","",CPI_Downloader!Q80)</f>
        <v/>
      </c>
    </row>
    <row r="83" spans="1:53" ht="12.75" customHeight="1" x14ac:dyDescent="0.2">
      <c r="A83" s="21">
        <f>IF(CPI_Downloader!A81="","",CPI_Downloader!A81)</f>
        <v>7153</v>
      </c>
      <c r="B83" s="22">
        <f t="shared" si="30"/>
        <v>0.14935064935064934</v>
      </c>
      <c r="C83" s="22" t="str">
        <f t="shared" si="21"/>
        <v/>
      </c>
      <c r="D83" s="22">
        <f t="shared" si="13"/>
        <v>0.17539071623984737</v>
      </c>
      <c r="E83" s="22">
        <f t="shared" si="17"/>
        <v>0.11654085522403057</v>
      </c>
      <c r="F83" s="22"/>
      <c r="G83" s="22"/>
      <c r="H83" s="22">
        <f>IFERROR(('CDN Data'!B83),"")</f>
        <v>8.6956521739130599E-2</v>
      </c>
      <c r="I83" s="23">
        <f>IF(CPI_Downloader!G81="","",CPI_Downloader!G81)</f>
        <v>17.7</v>
      </c>
      <c r="J83" s="23" t="str">
        <f>IF(CPI_Downloader!H81="","",CPI_Downloader!H81)</f>
        <v/>
      </c>
      <c r="K83" s="24"/>
      <c r="L83" s="32">
        <f t="shared" si="22"/>
        <v>7153</v>
      </c>
      <c r="M83" s="25" t="str">
        <f t="shared" si="31"/>
        <v/>
      </c>
      <c r="N83" s="25" t="str">
        <f t="shared" si="28"/>
        <v/>
      </c>
      <c r="O83" s="25" t="str">
        <f t="shared" si="14"/>
        <v/>
      </c>
      <c r="P83" s="25" t="str">
        <f t="shared" si="18"/>
        <v/>
      </c>
      <c r="Q83" s="6"/>
      <c r="R83" s="6"/>
      <c r="S83" s="25" t="str">
        <f>IFERROR(('CDN Data'!M71),"")</f>
        <v/>
      </c>
      <c r="T83" s="26" t="str">
        <f>IF(CPI_Downloader!I81="","",CPI_Downloader!I81)</f>
        <v/>
      </c>
      <c r="U83" s="26" t="str">
        <f>IF(CPI_Downloader!J81="","",CPI_Downloader!J81)</f>
        <v/>
      </c>
      <c r="W83" s="31" t="str">
        <f t="shared" si="29"/>
        <v/>
      </c>
      <c r="X83" s="31" t="str">
        <f t="shared" si="23"/>
        <v/>
      </c>
      <c r="Y83" s="16" t="str">
        <f>IF(CPI_Downloader!K81="","",CPI_Downloader!K81)</f>
        <v/>
      </c>
      <c r="AA83" s="33" t="str">
        <f t="shared" si="24"/>
        <v/>
      </c>
      <c r="AB83" s="27" t="str">
        <f>IF(CPI_Downloader!M81="","",CPI_Downloader!M81)</f>
        <v/>
      </c>
      <c r="AC83" s="59" t="str">
        <f>IF(CPI_Downloader!L81="","",CPI_Downloader!L81/100)</f>
        <v/>
      </c>
      <c r="AE83" s="28">
        <v>0</v>
      </c>
      <c r="AI83" s="44" t="str">
        <f t="shared" si="25"/>
        <v/>
      </c>
      <c r="AJ83" s="50" t="str">
        <f>IF(CPI_Downloader!N81="","",CPI_Downloader!N81)</f>
        <v/>
      </c>
      <c r="AL83" s="29" t="str">
        <f>IF(CPI_Downloader!O81="","",CPI_Downloader!O81)</f>
        <v/>
      </c>
      <c r="AN83" s="22" t="str">
        <f t="shared" si="32"/>
        <v/>
      </c>
      <c r="AO83" s="22" t="str">
        <f t="shared" si="26"/>
        <v/>
      </c>
      <c r="AP83" s="22" t="str">
        <f t="shared" si="15"/>
        <v/>
      </c>
      <c r="AQ83" s="22" t="str">
        <f t="shared" si="19"/>
        <v/>
      </c>
      <c r="AR83" s="22"/>
      <c r="AS83" s="22"/>
      <c r="AT83" s="46" t="str">
        <f>IF(CPI_Downloader!P81="","",CPI_Downloader!P81)</f>
        <v/>
      </c>
      <c r="AU83" s="22" t="str">
        <f t="shared" si="33"/>
        <v/>
      </c>
      <c r="AV83" s="22" t="str">
        <f t="shared" si="27"/>
        <v/>
      </c>
      <c r="AW83" s="22" t="str">
        <f t="shared" si="16"/>
        <v/>
      </c>
      <c r="AX83" s="22" t="str">
        <f t="shared" si="20"/>
        <v/>
      </c>
      <c r="AY83" s="43"/>
      <c r="AZ83" s="43"/>
      <c r="BA83" s="46" t="str">
        <f>IF(CPI_Downloader!Q81="","",CPI_Downloader!Q81)</f>
        <v/>
      </c>
    </row>
    <row r="84" spans="1:53" ht="12.75" customHeight="1" x14ac:dyDescent="0.2">
      <c r="A84" s="21">
        <f>IF(CPI_Downloader!A82="","",CPI_Downloader!A82)</f>
        <v>7184</v>
      </c>
      <c r="B84" s="22">
        <f t="shared" si="30"/>
        <v>0.13375796178343968</v>
      </c>
      <c r="C84" s="22" t="str">
        <f t="shared" si="21"/>
        <v/>
      </c>
      <c r="D84" s="22">
        <f t="shared" si="13"/>
        <v>0.17048452029185523</v>
      </c>
      <c r="E84" s="22">
        <f t="shared" si="17"/>
        <v>0.11779964179892599</v>
      </c>
      <c r="F84" s="22"/>
      <c r="G84" s="22"/>
      <c r="H84" s="22">
        <f>IFERROR(('CDN Data'!B84),"")</f>
        <v>8.6956521739130599E-2</v>
      </c>
      <c r="I84" s="23">
        <f>IF(CPI_Downloader!G82="","",CPI_Downloader!G82)</f>
        <v>17.8</v>
      </c>
      <c r="J84" s="23" t="str">
        <f>IF(CPI_Downloader!H82="","",CPI_Downloader!H82)</f>
        <v/>
      </c>
      <c r="K84" s="24"/>
      <c r="L84" s="32">
        <f t="shared" si="22"/>
        <v>7184</v>
      </c>
      <c r="M84" s="25" t="str">
        <f t="shared" si="31"/>
        <v/>
      </c>
      <c r="N84" s="25" t="str">
        <f t="shared" si="28"/>
        <v/>
      </c>
      <c r="O84" s="25" t="str">
        <f t="shared" si="14"/>
        <v/>
      </c>
      <c r="P84" s="25" t="str">
        <f t="shared" si="18"/>
        <v/>
      </c>
      <c r="Q84" s="6"/>
      <c r="R84" s="6"/>
      <c r="S84" s="25" t="str">
        <f>IFERROR(('CDN Data'!M72),"")</f>
        <v/>
      </c>
      <c r="T84" s="26" t="str">
        <f>IF(CPI_Downloader!I82="","",CPI_Downloader!I82)</f>
        <v/>
      </c>
      <c r="U84" s="26" t="str">
        <f>IF(CPI_Downloader!J82="","",CPI_Downloader!J82)</f>
        <v/>
      </c>
      <c r="W84" s="31" t="str">
        <f t="shared" si="29"/>
        <v/>
      </c>
      <c r="X84" s="31" t="str">
        <f t="shared" si="23"/>
        <v/>
      </c>
      <c r="Y84" s="16" t="str">
        <f>IF(CPI_Downloader!K82="","",CPI_Downloader!K82)</f>
        <v/>
      </c>
      <c r="AA84" s="33" t="str">
        <f t="shared" si="24"/>
        <v/>
      </c>
      <c r="AB84" s="27" t="str">
        <f>IF(CPI_Downloader!M82="","",CPI_Downloader!M82)</f>
        <v/>
      </c>
      <c r="AC84" s="59" t="str">
        <f>IF(CPI_Downloader!L82="","",CPI_Downloader!L82/100)</f>
        <v/>
      </c>
      <c r="AE84" s="28">
        <v>0</v>
      </c>
      <c r="AI84" s="44" t="str">
        <f t="shared" si="25"/>
        <v/>
      </c>
      <c r="AJ84" s="50" t="str">
        <f>IF(CPI_Downloader!N82="","",CPI_Downloader!N82)</f>
        <v/>
      </c>
      <c r="AL84" s="29" t="str">
        <f>IF(CPI_Downloader!O82="","",CPI_Downloader!O82)</f>
        <v/>
      </c>
      <c r="AN84" s="22" t="str">
        <f t="shared" si="32"/>
        <v/>
      </c>
      <c r="AO84" s="22" t="str">
        <f t="shared" si="26"/>
        <v/>
      </c>
      <c r="AP84" s="22" t="str">
        <f t="shared" si="15"/>
        <v/>
      </c>
      <c r="AQ84" s="22" t="str">
        <f t="shared" si="19"/>
        <v/>
      </c>
      <c r="AR84" s="22"/>
      <c r="AS84" s="22"/>
      <c r="AT84" s="46" t="str">
        <f>IF(CPI_Downloader!P82="","",CPI_Downloader!P82)</f>
        <v/>
      </c>
      <c r="AU84" s="22" t="str">
        <f t="shared" si="33"/>
        <v/>
      </c>
      <c r="AV84" s="22" t="str">
        <f t="shared" si="27"/>
        <v/>
      </c>
      <c r="AW84" s="22" t="str">
        <f t="shared" si="16"/>
        <v/>
      </c>
      <c r="AX84" s="22" t="str">
        <f t="shared" si="20"/>
        <v/>
      </c>
      <c r="AY84" s="43"/>
      <c r="AZ84" s="43"/>
      <c r="BA84" s="46" t="str">
        <f>IF(CPI_Downloader!Q82="","",CPI_Downloader!Q82)</f>
        <v/>
      </c>
    </row>
    <row r="85" spans="1:53" ht="12.75" customHeight="1" x14ac:dyDescent="0.2">
      <c r="A85" s="21">
        <f>IF(CPI_Downloader!A83="","",CPI_Downloader!A83)</f>
        <v>7214</v>
      </c>
      <c r="B85" s="22">
        <f t="shared" si="30"/>
        <v>0.13125000000000009</v>
      </c>
      <c r="C85" s="22" t="str">
        <f t="shared" si="21"/>
        <v/>
      </c>
      <c r="D85" s="22">
        <f t="shared" si="13"/>
        <v>0.17003820741238673</v>
      </c>
      <c r="E85" s="22">
        <f t="shared" si="17"/>
        <v>0.12375449060524368</v>
      </c>
      <c r="F85" s="22"/>
      <c r="G85" s="22"/>
      <c r="H85" s="22">
        <f>IFERROR(('CDN Data'!B85),"")</f>
        <v>7.5268817204301008E-2</v>
      </c>
      <c r="I85" s="23">
        <f>IF(CPI_Downloader!G83="","",CPI_Downloader!G83)</f>
        <v>18.100000000000001</v>
      </c>
      <c r="J85" s="23" t="str">
        <f>IF(CPI_Downloader!H83="","",CPI_Downloader!H83)</f>
        <v/>
      </c>
      <c r="K85" s="24"/>
      <c r="L85" s="32">
        <f t="shared" si="22"/>
        <v>7214</v>
      </c>
      <c r="M85" s="25" t="str">
        <f t="shared" si="31"/>
        <v/>
      </c>
      <c r="N85" s="25" t="str">
        <f t="shared" si="28"/>
        <v/>
      </c>
      <c r="O85" s="25" t="str">
        <f t="shared" si="14"/>
        <v/>
      </c>
      <c r="P85" s="25" t="str">
        <f t="shared" si="18"/>
        <v/>
      </c>
      <c r="Q85" s="6"/>
      <c r="R85" s="6"/>
      <c r="S85" s="25" t="str">
        <f>IFERROR(('CDN Data'!M73),"")</f>
        <v/>
      </c>
      <c r="T85" s="26" t="str">
        <f>IF(CPI_Downloader!I83="","",CPI_Downloader!I83)</f>
        <v/>
      </c>
      <c r="U85" s="26" t="str">
        <f>IF(CPI_Downloader!J83="","",CPI_Downloader!J83)</f>
        <v/>
      </c>
      <c r="W85" s="31" t="str">
        <f t="shared" si="29"/>
        <v/>
      </c>
      <c r="X85" s="31" t="str">
        <f t="shared" si="23"/>
        <v/>
      </c>
      <c r="Y85" s="16" t="str">
        <f>IF(CPI_Downloader!K83="","",CPI_Downloader!K83)</f>
        <v/>
      </c>
      <c r="AA85" s="33" t="str">
        <f t="shared" si="24"/>
        <v/>
      </c>
      <c r="AB85" s="27" t="str">
        <f>IF(CPI_Downloader!M83="","",CPI_Downloader!M83)</f>
        <v/>
      </c>
      <c r="AC85" s="59" t="str">
        <f>IF(CPI_Downloader!L83="","",CPI_Downloader!L83/100)</f>
        <v/>
      </c>
      <c r="AE85" s="28">
        <v>0</v>
      </c>
      <c r="AI85" s="44" t="str">
        <f t="shared" si="25"/>
        <v/>
      </c>
      <c r="AJ85" s="50" t="str">
        <f>IF(CPI_Downloader!N83="","",CPI_Downloader!N83)</f>
        <v/>
      </c>
      <c r="AL85" s="29" t="str">
        <f>IF(CPI_Downloader!O83="","",CPI_Downloader!O83)</f>
        <v/>
      </c>
      <c r="AN85" s="22" t="str">
        <f t="shared" si="32"/>
        <v/>
      </c>
      <c r="AO85" s="22" t="str">
        <f t="shared" si="26"/>
        <v/>
      </c>
      <c r="AP85" s="22" t="str">
        <f t="shared" si="15"/>
        <v/>
      </c>
      <c r="AQ85" s="22" t="str">
        <f t="shared" si="19"/>
        <v/>
      </c>
      <c r="AR85" s="22"/>
      <c r="AS85" s="22"/>
      <c r="AT85" s="46" t="str">
        <f>IF(CPI_Downloader!P83="","",CPI_Downloader!P83)</f>
        <v/>
      </c>
      <c r="AU85" s="22" t="str">
        <f t="shared" si="33"/>
        <v/>
      </c>
      <c r="AV85" s="22" t="str">
        <f t="shared" si="27"/>
        <v/>
      </c>
      <c r="AW85" s="22" t="str">
        <f t="shared" si="16"/>
        <v/>
      </c>
      <c r="AX85" s="22" t="str">
        <f t="shared" si="20"/>
        <v/>
      </c>
      <c r="AY85" s="43"/>
      <c r="AZ85" s="43"/>
      <c r="BA85" s="46" t="str">
        <f>IF(CPI_Downloader!Q83="","",CPI_Downloader!Q83)</f>
        <v/>
      </c>
    </row>
    <row r="86" spans="1:53" ht="12.75" customHeight="1" x14ac:dyDescent="0.2">
      <c r="A86" s="21">
        <f>IF(CPI_Downloader!A84="","",CPI_Downloader!A84)</f>
        <v>7245</v>
      </c>
      <c r="B86" s="22">
        <f t="shared" si="30"/>
        <v>0.13496932515337412</v>
      </c>
      <c r="C86" s="22" t="str">
        <f t="shared" si="21"/>
        <v/>
      </c>
      <c r="D86" s="22">
        <f t="shared" si="13"/>
        <v>0.17172212176389401</v>
      </c>
      <c r="E86" s="22">
        <f t="shared" si="17"/>
        <v>0.12645620418579684</v>
      </c>
      <c r="F86" s="22"/>
      <c r="G86" s="22"/>
      <c r="H86" s="22">
        <f>IFERROR(('CDN Data'!B86),"")</f>
        <v>7.4468085106382809E-2</v>
      </c>
      <c r="I86" s="23">
        <f>IF(CPI_Downloader!G84="","",CPI_Downloader!G84)</f>
        <v>18.5</v>
      </c>
      <c r="J86" s="23" t="str">
        <f>IF(CPI_Downloader!H84="","",CPI_Downloader!H84)</f>
        <v/>
      </c>
      <c r="K86" s="24"/>
      <c r="L86" s="32">
        <f t="shared" si="22"/>
        <v>7245</v>
      </c>
      <c r="M86" s="25" t="str">
        <f t="shared" si="31"/>
        <v/>
      </c>
      <c r="N86" s="25" t="str">
        <f t="shared" si="28"/>
        <v/>
      </c>
      <c r="O86" s="25" t="str">
        <f t="shared" si="14"/>
        <v/>
      </c>
      <c r="P86" s="25" t="str">
        <f t="shared" si="18"/>
        <v/>
      </c>
      <c r="Q86" s="6"/>
      <c r="R86" s="6"/>
      <c r="S86" s="25" t="str">
        <f>IFERROR(('CDN Data'!M74),"")</f>
        <v/>
      </c>
      <c r="T86" s="26" t="str">
        <f>IF(CPI_Downloader!I84="","",CPI_Downloader!I84)</f>
        <v/>
      </c>
      <c r="U86" s="26" t="str">
        <f>IF(CPI_Downloader!J84="","",CPI_Downloader!J84)</f>
        <v/>
      </c>
      <c r="W86" s="31" t="str">
        <f t="shared" si="29"/>
        <v/>
      </c>
      <c r="X86" s="31" t="str">
        <f t="shared" si="23"/>
        <v/>
      </c>
      <c r="Y86" s="16" t="str">
        <f>IF(CPI_Downloader!K84="","",CPI_Downloader!K84)</f>
        <v/>
      </c>
      <c r="AA86" s="33" t="str">
        <f t="shared" si="24"/>
        <v/>
      </c>
      <c r="AB86" s="27" t="str">
        <f>IF(CPI_Downloader!M84="","",CPI_Downloader!M84)</f>
        <v/>
      </c>
      <c r="AC86" s="59" t="str">
        <f>IF(CPI_Downloader!L84="","",CPI_Downloader!L84/100)</f>
        <v/>
      </c>
      <c r="AE86" s="28">
        <v>0</v>
      </c>
      <c r="AI86" s="44" t="str">
        <f t="shared" si="25"/>
        <v/>
      </c>
      <c r="AJ86" s="50" t="str">
        <f>IF(CPI_Downloader!N84="","",CPI_Downloader!N84)</f>
        <v/>
      </c>
      <c r="AL86" s="29" t="str">
        <f>IF(CPI_Downloader!O84="","",CPI_Downloader!O84)</f>
        <v/>
      </c>
      <c r="AN86" s="22" t="str">
        <f t="shared" si="32"/>
        <v/>
      </c>
      <c r="AO86" s="22" t="str">
        <f t="shared" si="26"/>
        <v/>
      </c>
      <c r="AP86" s="22" t="str">
        <f t="shared" si="15"/>
        <v/>
      </c>
      <c r="AQ86" s="22" t="str">
        <f t="shared" si="19"/>
        <v/>
      </c>
      <c r="AR86" s="22"/>
      <c r="AS86" s="22"/>
      <c r="AT86" s="46" t="str">
        <f>IF(CPI_Downloader!P84="","",CPI_Downloader!P84)</f>
        <v/>
      </c>
      <c r="AU86" s="22" t="str">
        <f t="shared" si="33"/>
        <v/>
      </c>
      <c r="AV86" s="22" t="str">
        <f t="shared" si="27"/>
        <v/>
      </c>
      <c r="AW86" s="22" t="str">
        <f t="shared" si="16"/>
        <v/>
      </c>
      <c r="AX86" s="22" t="str">
        <f t="shared" si="20"/>
        <v/>
      </c>
      <c r="AY86" s="43"/>
      <c r="AZ86" s="43"/>
      <c r="BA86" s="46" t="str">
        <f>IF(CPI_Downloader!Q84="","",CPI_Downloader!Q84)</f>
        <v/>
      </c>
    </row>
    <row r="87" spans="1:53" ht="12.75" customHeight="1" x14ac:dyDescent="0.2">
      <c r="A87" s="21">
        <f>IF(CPI_Downloader!A85="","",CPI_Downloader!A85)</f>
        <v>7275</v>
      </c>
      <c r="B87" s="22">
        <f t="shared" si="30"/>
        <v>0.14545454545454528</v>
      </c>
      <c r="C87" s="22" t="str">
        <f t="shared" si="21"/>
        <v/>
      </c>
      <c r="D87" s="22">
        <f t="shared" si="13"/>
        <v>0.17670591979256711</v>
      </c>
      <c r="E87" s="22">
        <f t="shared" si="17"/>
        <v>0.13351712581614761</v>
      </c>
      <c r="F87" s="22"/>
      <c r="G87" s="22"/>
      <c r="H87" s="22">
        <f>IFERROR(('CDN Data'!B87),"")</f>
        <v>8.5106382978723305E-2</v>
      </c>
      <c r="I87" s="23">
        <f>IF(CPI_Downloader!G85="","",CPI_Downloader!G85)</f>
        <v>18.899999999999999</v>
      </c>
      <c r="J87" s="23" t="str">
        <f>IF(CPI_Downloader!H85="","",CPI_Downloader!H85)</f>
        <v/>
      </c>
      <c r="K87" s="24"/>
      <c r="L87" s="32">
        <f t="shared" si="22"/>
        <v>7275</v>
      </c>
      <c r="M87" s="25" t="str">
        <f t="shared" si="31"/>
        <v/>
      </c>
      <c r="N87" s="25" t="str">
        <f t="shared" si="28"/>
        <v/>
      </c>
      <c r="O87" s="25" t="str">
        <f t="shared" si="14"/>
        <v/>
      </c>
      <c r="P87" s="25" t="str">
        <f t="shared" si="18"/>
        <v/>
      </c>
      <c r="Q87" s="6"/>
      <c r="R87" s="6"/>
      <c r="S87" s="25" t="str">
        <f>IFERROR(('CDN Data'!M75),"")</f>
        <v/>
      </c>
      <c r="T87" s="26" t="str">
        <f>IF(CPI_Downloader!I85="","",CPI_Downloader!I85)</f>
        <v/>
      </c>
      <c r="U87" s="26" t="str">
        <f>IF(CPI_Downloader!J85="","",CPI_Downloader!J85)</f>
        <v/>
      </c>
      <c r="W87" s="31" t="str">
        <f t="shared" si="29"/>
        <v/>
      </c>
      <c r="X87" s="31" t="str">
        <f t="shared" si="23"/>
        <v/>
      </c>
      <c r="Y87" s="16" t="str">
        <f>IF(CPI_Downloader!K85="","",CPI_Downloader!K85)</f>
        <v/>
      </c>
      <c r="AA87" s="33" t="str">
        <f t="shared" si="24"/>
        <v/>
      </c>
      <c r="AB87" s="27" t="str">
        <f>IF(CPI_Downloader!M85="","",CPI_Downloader!M85)</f>
        <v/>
      </c>
      <c r="AC87" s="59" t="str">
        <f>IF(CPI_Downloader!L85="","",CPI_Downloader!L85/100)</f>
        <v/>
      </c>
      <c r="AE87" s="28">
        <v>0</v>
      </c>
      <c r="AI87" s="44" t="str">
        <f t="shared" si="25"/>
        <v/>
      </c>
      <c r="AJ87" s="50" t="str">
        <f>IF(CPI_Downloader!N85="","",CPI_Downloader!N85)</f>
        <v/>
      </c>
      <c r="AL87" s="29" t="str">
        <f>IF(CPI_Downloader!O85="","",CPI_Downloader!O85)</f>
        <v/>
      </c>
      <c r="AN87" s="22" t="str">
        <f t="shared" si="32"/>
        <v/>
      </c>
      <c r="AO87" s="22" t="str">
        <f t="shared" si="26"/>
        <v/>
      </c>
      <c r="AP87" s="22" t="str">
        <f t="shared" si="15"/>
        <v/>
      </c>
      <c r="AQ87" s="22" t="str">
        <f t="shared" si="19"/>
        <v/>
      </c>
      <c r="AR87" s="22"/>
      <c r="AS87" s="22"/>
      <c r="AT87" s="46" t="str">
        <f>IF(CPI_Downloader!P85="","",CPI_Downloader!P85)</f>
        <v/>
      </c>
      <c r="AU87" s="22" t="str">
        <f t="shared" si="33"/>
        <v/>
      </c>
      <c r="AV87" s="22" t="str">
        <f t="shared" si="27"/>
        <v/>
      </c>
      <c r="AW87" s="22" t="str">
        <f t="shared" si="16"/>
        <v/>
      </c>
      <c r="AX87" s="22" t="str">
        <f t="shared" si="20"/>
        <v/>
      </c>
      <c r="AY87" s="43"/>
      <c r="AZ87" s="43"/>
      <c r="BA87" s="46" t="str">
        <f>IF(CPI_Downloader!Q85="","",CPI_Downloader!Q85)</f>
        <v/>
      </c>
    </row>
    <row r="88" spans="1:53" ht="12.75" customHeight="1" x14ac:dyDescent="0.2">
      <c r="A88" s="21">
        <f>IF(CPI_Downloader!A86="","",CPI_Downloader!A86)</f>
        <v>7306</v>
      </c>
      <c r="B88" s="22">
        <f t="shared" si="30"/>
        <v>0.16969696969696968</v>
      </c>
      <c r="C88" s="22" t="str">
        <f t="shared" si="21"/>
        <v/>
      </c>
      <c r="D88" s="22">
        <f t="shared" si="13"/>
        <v>0.18156372441359525</v>
      </c>
      <c r="E88" s="22">
        <f t="shared" si="17"/>
        <v>0.13827497254553944</v>
      </c>
      <c r="F88" s="22"/>
      <c r="G88" s="22"/>
      <c r="H88" s="22">
        <f>IFERROR(('CDN Data'!B88),"")</f>
        <v>0.11578947368421044</v>
      </c>
      <c r="I88" s="23">
        <f>IF(CPI_Downloader!G86="","",CPI_Downloader!G86)</f>
        <v>19.3</v>
      </c>
      <c r="J88" s="23" t="str">
        <f>IF(CPI_Downloader!H86="","",CPI_Downloader!H86)</f>
        <v/>
      </c>
      <c r="K88" s="24"/>
      <c r="L88" s="32">
        <f t="shared" si="22"/>
        <v>7306</v>
      </c>
      <c r="M88" s="25" t="str">
        <f t="shared" si="31"/>
        <v/>
      </c>
      <c r="N88" s="25" t="str">
        <f t="shared" si="28"/>
        <v/>
      </c>
      <c r="O88" s="25" t="str">
        <f t="shared" si="14"/>
        <v/>
      </c>
      <c r="P88" s="25" t="str">
        <f t="shared" si="18"/>
        <v/>
      </c>
      <c r="Q88" s="6"/>
      <c r="R88" s="6"/>
      <c r="S88" s="25" t="str">
        <f>IFERROR(('CDN Data'!M76),"")</f>
        <v/>
      </c>
      <c r="T88" s="26" t="str">
        <f>IF(CPI_Downloader!I86="","",CPI_Downloader!I86)</f>
        <v/>
      </c>
      <c r="U88" s="26" t="str">
        <f>IF(CPI_Downloader!J86="","",CPI_Downloader!J86)</f>
        <v/>
      </c>
      <c r="W88" s="31" t="str">
        <f t="shared" si="29"/>
        <v/>
      </c>
      <c r="X88" s="31" t="str">
        <f t="shared" si="23"/>
        <v/>
      </c>
      <c r="Y88" s="16" t="str">
        <f>IF(CPI_Downloader!K86="","",CPI_Downloader!K86)</f>
        <v/>
      </c>
      <c r="AA88" s="33" t="str">
        <f t="shared" si="24"/>
        <v/>
      </c>
      <c r="AB88" s="27" t="str">
        <f>IF(CPI_Downloader!M86="","",CPI_Downloader!M86)</f>
        <v/>
      </c>
      <c r="AC88" s="59" t="str">
        <f>IF(CPI_Downloader!L86="","",CPI_Downloader!L86/100)</f>
        <v/>
      </c>
      <c r="AE88" s="28">
        <v>1</v>
      </c>
      <c r="AI88" s="44" t="str">
        <f t="shared" si="25"/>
        <v/>
      </c>
      <c r="AJ88" s="50" t="str">
        <f>IF(CPI_Downloader!N86="","",CPI_Downloader!N86)</f>
        <v/>
      </c>
      <c r="AL88" s="29" t="str">
        <f>IF(CPI_Downloader!O86="","",CPI_Downloader!O86)</f>
        <v/>
      </c>
      <c r="AN88" s="22" t="str">
        <f t="shared" si="32"/>
        <v/>
      </c>
      <c r="AO88" s="22" t="str">
        <f t="shared" si="26"/>
        <v/>
      </c>
      <c r="AP88" s="22" t="str">
        <f t="shared" si="15"/>
        <v/>
      </c>
      <c r="AQ88" s="22" t="str">
        <f t="shared" si="19"/>
        <v/>
      </c>
      <c r="AR88" s="22"/>
      <c r="AS88" s="22"/>
      <c r="AT88" s="46" t="str">
        <f>IF(CPI_Downloader!P86="","",CPI_Downloader!P86)</f>
        <v/>
      </c>
      <c r="AU88" s="22" t="str">
        <f t="shared" si="33"/>
        <v/>
      </c>
      <c r="AV88" s="22" t="str">
        <f t="shared" si="27"/>
        <v/>
      </c>
      <c r="AW88" s="22" t="str">
        <f t="shared" si="16"/>
        <v/>
      </c>
      <c r="AX88" s="22" t="str">
        <f t="shared" si="20"/>
        <v/>
      </c>
      <c r="AY88" s="43"/>
      <c r="AZ88" s="43"/>
      <c r="BA88" s="46" t="str">
        <f>IF(CPI_Downloader!Q86="","",CPI_Downloader!Q86)</f>
        <v/>
      </c>
    </row>
    <row r="89" spans="1:53" ht="12.75" customHeight="1" x14ac:dyDescent="0.2">
      <c r="A89" s="21">
        <f>IF(CPI_Downloader!A87="","",CPI_Downloader!A87)</f>
        <v>7337</v>
      </c>
      <c r="B89" s="22">
        <f t="shared" si="30"/>
        <v>0.20370370370370372</v>
      </c>
      <c r="C89" s="22" t="str">
        <f t="shared" si="21"/>
        <v/>
      </c>
      <c r="D89" s="22">
        <f t="shared" si="13"/>
        <v>0.17566734386037886</v>
      </c>
      <c r="E89" s="22">
        <f t="shared" si="17"/>
        <v>0.14289655141156077</v>
      </c>
      <c r="F89" s="22"/>
      <c r="G89" s="22"/>
      <c r="H89" s="22">
        <f>IFERROR(('CDN Data'!B89),"")</f>
        <v>0.14893617021276606</v>
      </c>
      <c r="I89" s="23">
        <f>IF(CPI_Downloader!G87="","",CPI_Downloader!G87)</f>
        <v>19.5</v>
      </c>
      <c r="J89" s="23" t="str">
        <f>IF(CPI_Downloader!H87="","",CPI_Downloader!H87)</f>
        <v/>
      </c>
      <c r="K89" s="24"/>
      <c r="L89" s="32">
        <f t="shared" si="22"/>
        <v>7337</v>
      </c>
      <c r="M89" s="25" t="str">
        <f t="shared" si="31"/>
        <v/>
      </c>
      <c r="N89" s="25" t="str">
        <f t="shared" si="28"/>
        <v/>
      </c>
      <c r="O89" s="25" t="str">
        <f t="shared" si="14"/>
        <v/>
      </c>
      <c r="P89" s="25" t="str">
        <f t="shared" si="18"/>
        <v/>
      </c>
      <c r="Q89" s="6"/>
      <c r="R89" s="6"/>
      <c r="S89" s="25" t="str">
        <f>IFERROR(('CDN Data'!M77),"")</f>
        <v/>
      </c>
      <c r="T89" s="26" t="str">
        <f>IF(CPI_Downloader!I87="","",CPI_Downloader!I87)</f>
        <v/>
      </c>
      <c r="U89" s="26" t="str">
        <f>IF(CPI_Downloader!J87="","",CPI_Downloader!J87)</f>
        <v/>
      </c>
      <c r="W89" s="31" t="str">
        <f t="shared" si="29"/>
        <v/>
      </c>
      <c r="X89" s="31" t="str">
        <f t="shared" si="23"/>
        <v/>
      </c>
      <c r="Y89" s="16" t="str">
        <f>IF(CPI_Downloader!K87="","",CPI_Downloader!K87)</f>
        <v/>
      </c>
      <c r="AA89" s="33" t="str">
        <f t="shared" si="24"/>
        <v/>
      </c>
      <c r="AB89" s="27" t="str">
        <f>IF(CPI_Downloader!M87="","",CPI_Downloader!M87)</f>
        <v/>
      </c>
      <c r="AC89" s="59" t="str">
        <f>IF(CPI_Downloader!L87="","",CPI_Downloader!L87/100)</f>
        <v/>
      </c>
      <c r="AE89" s="28">
        <v>1</v>
      </c>
      <c r="AI89" s="44" t="str">
        <f t="shared" si="25"/>
        <v/>
      </c>
      <c r="AJ89" s="50" t="str">
        <f>IF(CPI_Downloader!N87="","",CPI_Downloader!N87)</f>
        <v/>
      </c>
      <c r="AL89" s="29" t="str">
        <f>IF(CPI_Downloader!O87="","",CPI_Downloader!O87)</f>
        <v/>
      </c>
      <c r="AN89" s="22" t="str">
        <f t="shared" si="32"/>
        <v/>
      </c>
      <c r="AO89" s="22" t="str">
        <f t="shared" si="26"/>
        <v/>
      </c>
      <c r="AP89" s="22" t="str">
        <f t="shared" si="15"/>
        <v/>
      </c>
      <c r="AQ89" s="22" t="str">
        <f t="shared" si="19"/>
        <v/>
      </c>
      <c r="AR89" s="22"/>
      <c r="AS89" s="22"/>
      <c r="AT89" s="46" t="str">
        <f>IF(CPI_Downloader!P87="","",CPI_Downloader!P87)</f>
        <v/>
      </c>
      <c r="AU89" s="22" t="str">
        <f t="shared" si="33"/>
        <v/>
      </c>
      <c r="AV89" s="22" t="str">
        <f t="shared" si="27"/>
        <v/>
      </c>
      <c r="AW89" s="22" t="str">
        <f t="shared" si="16"/>
        <v/>
      </c>
      <c r="AX89" s="22" t="str">
        <f t="shared" si="20"/>
        <v/>
      </c>
      <c r="AY89" s="43"/>
      <c r="AZ89" s="43"/>
      <c r="BA89" s="46" t="str">
        <f>IF(CPI_Downloader!Q87="","",CPI_Downloader!Q87)</f>
        <v/>
      </c>
    </row>
    <row r="90" spans="1:53" ht="12.75" customHeight="1" x14ac:dyDescent="0.2">
      <c r="A90" s="21">
        <f>IF(CPI_Downloader!A88="","",CPI_Downloader!A88)</f>
        <v>7366</v>
      </c>
      <c r="B90" s="22">
        <f t="shared" si="30"/>
        <v>0.20121951219512191</v>
      </c>
      <c r="C90" s="22" t="str">
        <f t="shared" si="21"/>
        <v/>
      </c>
      <c r="D90" s="22">
        <f t="shared" si="13"/>
        <v>0.17967305570763092</v>
      </c>
      <c r="E90" s="22">
        <f t="shared" si="17"/>
        <v>0.14753570245681202</v>
      </c>
      <c r="F90" s="22"/>
      <c r="G90" s="22"/>
      <c r="H90" s="22">
        <f>IFERROR(('CDN Data'!B90),"")</f>
        <v>0.1914893617021276</v>
      </c>
      <c r="I90" s="23">
        <f>IF(CPI_Downloader!G88="","",CPI_Downloader!G88)</f>
        <v>19.7</v>
      </c>
      <c r="J90" s="23" t="str">
        <f>IF(CPI_Downloader!H88="","",CPI_Downloader!H88)</f>
        <v/>
      </c>
      <c r="K90" s="24"/>
      <c r="L90" s="32">
        <f t="shared" si="22"/>
        <v>7366</v>
      </c>
      <c r="M90" s="25" t="str">
        <f t="shared" si="31"/>
        <v/>
      </c>
      <c r="N90" s="25" t="str">
        <f t="shared" si="28"/>
        <v/>
      </c>
      <c r="O90" s="25" t="str">
        <f t="shared" si="14"/>
        <v/>
      </c>
      <c r="P90" s="25" t="str">
        <f t="shared" si="18"/>
        <v/>
      </c>
      <c r="Q90" s="6"/>
      <c r="R90" s="6"/>
      <c r="S90" s="25" t="str">
        <f>IFERROR(('CDN Data'!M78),"")</f>
        <v/>
      </c>
      <c r="T90" s="26" t="str">
        <f>IF(CPI_Downloader!I88="","",CPI_Downloader!I88)</f>
        <v/>
      </c>
      <c r="U90" s="26" t="str">
        <f>IF(CPI_Downloader!J88="","",CPI_Downloader!J88)</f>
        <v/>
      </c>
      <c r="W90" s="31" t="str">
        <f t="shared" si="29"/>
        <v/>
      </c>
      <c r="X90" s="31" t="str">
        <f t="shared" si="23"/>
        <v/>
      </c>
      <c r="Y90" s="16" t="str">
        <f>IF(CPI_Downloader!K88="","",CPI_Downloader!K88)</f>
        <v/>
      </c>
      <c r="AA90" s="33" t="str">
        <f t="shared" si="24"/>
        <v/>
      </c>
      <c r="AB90" s="27" t="str">
        <f>IF(CPI_Downloader!M88="","",CPI_Downloader!M88)</f>
        <v/>
      </c>
      <c r="AC90" s="59" t="str">
        <f>IF(CPI_Downloader!L88="","",CPI_Downloader!L88/100)</f>
        <v/>
      </c>
      <c r="AE90" s="28">
        <v>1</v>
      </c>
      <c r="AI90" s="44" t="str">
        <f t="shared" si="25"/>
        <v/>
      </c>
      <c r="AJ90" s="50" t="str">
        <f>IF(CPI_Downloader!N88="","",CPI_Downloader!N88)</f>
        <v/>
      </c>
      <c r="AL90" s="29" t="str">
        <f>IF(CPI_Downloader!O88="","",CPI_Downloader!O88)</f>
        <v/>
      </c>
      <c r="AN90" s="22" t="str">
        <f t="shared" si="32"/>
        <v/>
      </c>
      <c r="AO90" s="22" t="str">
        <f t="shared" si="26"/>
        <v/>
      </c>
      <c r="AP90" s="22" t="str">
        <f t="shared" si="15"/>
        <v/>
      </c>
      <c r="AQ90" s="22" t="str">
        <f t="shared" si="19"/>
        <v/>
      </c>
      <c r="AR90" s="22"/>
      <c r="AS90" s="22"/>
      <c r="AT90" s="46" t="str">
        <f>IF(CPI_Downloader!P88="","",CPI_Downloader!P88)</f>
        <v/>
      </c>
      <c r="AU90" s="22" t="str">
        <f t="shared" si="33"/>
        <v/>
      </c>
      <c r="AV90" s="22" t="str">
        <f t="shared" si="27"/>
        <v/>
      </c>
      <c r="AW90" s="22" t="str">
        <f t="shared" si="16"/>
        <v/>
      </c>
      <c r="AX90" s="22" t="str">
        <f t="shared" si="20"/>
        <v/>
      </c>
      <c r="AY90" s="43"/>
      <c r="AZ90" s="43"/>
      <c r="BA90" s="46" t="str">
        <f>IF(CPI_Downloader!Q88="","",CPI_Downloader!Q88)</f>
        <v/>
      </c>
    </row>
    <row r="91" spans="1:53" ht="12.75" customHeight="1" x14ac:dyDescent="0.2">
      <c r="A91" s="21">
        <f>IF(CPI_Downloader!A89="","",CPI_Downloader!A89)</f>
        <v>7397</v>
      </c>
      <c r="B91" s="22">
        <f t="shared" si="30"/>
        <v>0.21556886227544925</v>
      </c>
      <c r="C91" s="22" t="str">
        <f t="shared" si="21"/>
        <v/>
      </c>
      <c r="D91" s="22">
        <f t="shared" si="13"/>
        <v>0.17230827599961063</v>
      </c>
      <c r="E91" s="22">
        <f t="shared" si="17"/>
        <v>0.15212395764884468</v>
      </c>
      <c r="F91" s="22"/>
      <c r="G91" s="22"/>
      <c r="H91" s="22">
        <f>IFERROR(('CDN Data'!B91),"")</f>
        <v>0.2021276595744681</v>
      </c>
      <c r="I91" s="23">
        <f>IF(CPI_Downloader!G89="","",CPI_Downloader!G89)</f>
        <v>20.3</v>
      </c>
      <c r="J91" s="23" t="str">
        <f>IF(CPI_Downloader!H89="","",CPI_Downloader!H89)</f>
        <v/>
      </c>
      <c r="K91" s="24"/>
      <c r="L91" s="32">
        <f t="shared" si="22"/>
        <v>7397</v>
      </c>
      <c r="M91" s="25" t="str">
        <f t="shared" si="31"/>
        <v/>
      </c>
      <c r="N91" s="25" t="str">
        <f t="shared" si="28"/>
        <v/>
      </c>
      <c r="O91" s="25" t="str">
        <f t="shared" si="14"/>
        <v/>
      </c>
      <c r="P91" s="25" t="str">
        <f t="shared" si="18"/>
        <v/>
      </c>
      <c r="Q91" s="6"/>
      <c r="R91" s="6"/>
      <c r="S91" s="25" t="str">
        <f>IFERROR(('CDN Data'!M79),"")</f>
        <v/>
      </c>
      <c r="T91" s="26" t="str">
        <f>IF(CPI_Downloader!I89="","",CPI_Downloader!I89)</f>
        <v/>
      </c>
      <c r="U91" s="26" t="str">
        <f>IF(CPI_Downloader!J89="","",CPI_Downloader!J89)</f>
        <v/>
      </c>
      <c r="W91" s="31" t="str">
        <f t="shared" si="29"/>
        <v/>
      </c>
      <c r="X91" s="31" t="str">
        <f t="shared" si="23"/>
        <v/>
      </c>
      <c r="Y91" s="16" t="str">
        <f>IF(CPI_Downloader!K89="","",CPI_Downloader!K89)</f>
        <v/>
      </c>
      <c r="AA91" s="33" t="str">
        <f t="shared" si="24"/>
        <v/>
      </c>
      <c r="AB91" s="27" t="str">
        <f>IF(CPI_Downloader!M89="","",CPI_Downloader!M89)</f>
        <v/>
      </c>
      <c r="AC91" s="59" t="str">
        <f>IF(CPI_Downloader!L89="","",CPI_Downloader!L89/100)</f>
        <v/>
      </c>
      <c r="AE91" s="28">
        <v>1</v>
      </c>
      <c r="AI91" s="44" t="str">
        <f t="shared" si="25"/>
        <v/>
      </c>
      <c r="AJ91" s="50" t="str">
        <f>IF(CPI_Downloader!N89="","",CPI_Downloader!N89)</f>
        <v/>
      </c>
      <c r="AL91" s="29" t="str">
        <f>IF(CPI_Downloader!O89="","",CPI_Downloader!O89)</f>
        <v/>
      </c>
      <c r="AN91" s="22" t="str">
        <f t="shared" si="32"/>
        <v/>
      </c>
      <c r="AO91" s="22" t="str">
        <f t="shared" si="26"/>
        <v/>
      </c>
      <c r="AP91" s="22" t="str">
        <f t="shared" si="15"/>
        <v/>
      </c>
      <c r="AQ91" s="22" t="str">
        <f t="shared" si="19"/>
        <v/>
      </c>
      <c r="AR91" s="22"/>
      <c r="AS91" s="22"/>
      <c r="AT91" s="46" t="str">
        <f>IF(CPI_Downloader!P89="","",CPI_Downloader!P89)</f>
        <v/>
      </c>
      <c r="AU91" s="22" t="str">
        <f t="shared" si="33"/>
        <v/>
      </c>
      <c r="AV91" s="22" t="str">
        <f t="shared" si="27"/>
        <v/>
      </c>
      <c r="AW91" s="22" t="str">
        <f t="shared" si="16"/>
        <v/>
      </c>
      <c r="AX91" s="22" t="str">
        <f t="shared" si="20"/>
        <v/>
      </c>
      <c r="AY91" s="43"/>
      <c r="AZ91" s="43"/>
      <c r="BA91" s="46" t="str">
        <f>IF(CPI_Downloader!Q89="","",CPI_Downloader!Q89)</f>
        <v/>
      </c>
    </row>
    <row r="92" spans="1:53" ht="12.75" customHeight="1" x14ac:dyDescent="0.2">
      <c r="A92" s="21">
        <f>IF(CPI_Downloader!A90="","",CPI_Downloader!A90)</f>
        <v>7427</v>
      </c>
      <c r="B92" s="22">
        <f t="shared" si="30"/>
        <v>0.21893491124260378</v>
      </c>
      <c r="C92" s="22" t="str">
        <f t="shared" si="21"/>
        <v/>
      </c>
      <c r="D92" s="22">
        <f t="shared" si="13"/>
        <v>0.17188703691339935</v>
      </c>
      <c r="E92" s="22">
        <f t="shared" si="17"/>
        <v>0.15321204363112106</v>
      </c>
      <c r="F92" s="22"/>
      <c r="G92" s="22"/>
      <c r="H92" s="22">
        <f>IFERROR(('CDN Data'!B92),"")</f>
        <v>0.19587628865979378</v>
      </c>
      <c r="I92" s="23">
        <f>IF(CPI_Downloader!G90="","",CPI_Downloader!G90)</f>
        <v>20.6</v>
      </c>
      <c r="J92" s="23" t="str">
        <f>IF(CPI_Downloader!H90="","",CPI_Downloader!H90)</f>
        <v/>
      </c>
      <c r="K92" s="24"/>
      <c r="L92" s="32">
        <f t="shared" si="22"/>
        <v>7427</v>
      </c>
      <c r="M92" s="25" t="str">
        <f t="shared" si="31"/>
        <v/>
      </c>
      <c r="N92" s="25" t="str">
        <f t="shared" si="28"/>
        <v/>
      </c>
      <c r="O92" s="25" t="str">
        <f t="shared" si="14"/>
        <v/>
      </c>
      <c r="P92" s="25" t="str">
        <f t="shared" si="18"/>
        <v/>
      </c>
      <c r="Q92" s="6"/>
      <c r="R92" s="6"/>
      <c r="S92" s="25" t="str">
        <f>IFERROR(('CDN Data'!M80),"")</f>
        <v/>
      </c>
      <c r="T92" s="26" t="str">
        <f>IF(CPI_Downloader!I90="","",CPI_Downloader!I90)</f>
        <v/>
      </c>
      <c r="U92" s="26" t="str">
        <f>IF(CPI_Downloader!J90="","",CPI_Downloader!J90)</f>
        <v/>
      </c>
      <c r="W92" s="31" t="str">
        <f t="shared" si="29"/>
        <v/>
      </c>
      <c r="X92" s="31" t="str">
        <f t="shared" si="23"/>
        <v/>
      </c>
      <c r="Y92" s="16" t="str">
        <f>IF(CPI_Downloader!K90="","",CPI_Downloader!K90)</f>
        <v/>
      </c>
      <c r="AA92" s="33" t="str">
        <f t="shared" si="24"/>
        <v/>
      </c>
      <c r="AB92" s="27" t="str">
        <f>IF(CPI_Downloader!M90="","",CPI_Downloader!M90)</f>
        <v/>
      </c>
      <c r="AC92" s="59" t="str">
        <f>IF(CPI_Downloader!L90="","",CPI_Downloader!L90/100)</f>
        <v/>
      </c>
      <c r="AE92" s="28">
        <v>1</v>
      </c>
      <c r="AI92" s="44" t="str">
        <f t="shared" si="25"/>
        <v/>
      </c>
      <c r="AJ92" s="50" t="str">
        <f>IF(CPI_Downloader!N90="","",CPI_Downloader!N90)</f>
        <v/>
      </c>
      <c r="AL92" s="29" t="str">
        <f>IF(CPI_Downloader!O90="","",CPI_Downloader!O90)</f>
        <v/>
      </c>
      <c r="AN92" s="22" t="str">
        <f t="shared" si="32"/>
        <v/>
      </c>
      <c r="AO92" s="22" t="str">
        <f t="shared" si="26"/>
        <v/>
      </c>
      <c r="AP92" s="22" t="str">
        <f t="shared" si="15"/>
        <v/>
      </c>
      <c r="AQ92" s="22" t="str">
        <f t="shared" si="19"/>
        <v/>
      </c>
      <c r="AR92" s="22"/>
      <c r="AS92" s="22"/>
      <c r="AT92" s="46" t="str">
        <f>IF(CPI_Downloader!P90="","",CPI_Downloader!P90)</f>
        <v/>
      </c>
      <c r="AU92" s="22" t="str">
        <f t="shared" si="33"/>
        <v/>
      </c>
      <c r="AV92" s="22" t="str">
        <f t="shared" si="27"/>
        <v/>
      </c>
      <c r="AW92" s="22" t="str">
        <f t="shared" si="16"/>
        <v/>
      </c>
      <c r="AX92" s="22" t="str">
        <f t="shared" si="20"/>
        <v/>
      </c>
      <c r="AY92" s="43"/>
      <c r="AZ92" s="43"/>
      <c r="BA92" s="46" t="str">
        <f>IF(CPI_Downloader!Q90="","",CPI_Downloader!Q90)</f>
        <v/>
      </c>
    </row>
    <row r="93" spans="1:53" ht="12.75" customHeight="1" x14ac:dyDescent="0.2">
      <c r="A93" s="21">
        <f>IF(CPI_Downloader!A91="","",CPI_Downloader!A91)</f>
        <v>7458</v>
      </c>
      <c r="B93" s="22">
        <f t="shared" si="30"/>
        <v>0.23668639053254448</v>
      </c>
      <c r="C93" s="22" t="str">
        <f t="shared" si="21"/>
        <v/>
      </c>
      <c r="D93" s="22">
        <f t="shared" si="13"/>
        <v>0.17147846982886694</v>
      </c>
      <c r="E93" s="22">
        <f t="shared" si="17"/>
        <v>0.1565515166712157</v>
      </c>
      <c r="F93" s="22"/>
      <c r="G93" s="22"/>
      <c r="H93" s="22">
        <f>IFERROR(('CDN Data'!B93),"")</f>
        <v>0.21649484536082486</v>
      </c>
      <c r="I93" s="23">
        <f>IF(CPI_Downloader!G91="","",CPI_Downloader!G91)</f>
        <v>20.9</v>
      </c>
      <c r="J93" s="23" t="str">
        <f>IF(CPI_Downloader!H91="","",CPI_Downloader!H91)</f>
        <v/>
      </c>
      <c r="K93" s="24"/>
      <c r="L93" s="32">
        <f t="shared" si="22"/>
        <v>7458</v>
      </c>
      <c r="M93" s="25" t="str">
        <f t="shared" si="31"/>
        <v/>
      </c>
      <c r="N93" s="25" t="str">
        <f t="shared" si="28"/>
        <v/>
      </c>
      <c r="O93" s="25" t="str">
        <f t="shared" si="14"/>
        <v/>
      </c>
      <c r="P93" s="25" t="str">
        <f t="shared" si="18"/>
        <v/>
      </c>
      <c r="Q93" s="6"/>
      <c r="R93" s="6"/>
      <c r="S93" s="25" t="str">
        <f>IFERROR(('CDN Data'!M81),"")</f>
        <v/>
      </c>
      <c r="T93" s="26" t="str">
        <f>IF(CPI_Downloader!I91="","",CPI_Downloader!I91)</f>
        <v/>
      </c>
      <c r="U93" s="26" t="str">
        <f>IF(CPI_Downloader!J91="","",CPI_Downloader!J91)</f>
        <v/>
      </c>
      <c r="W93" s="31" t="str">
        <f t="shared" si="29"/>
        <v/>
      </c>
      <c r="X93" s="31" t="str">
        <f t="shared" si="23"/>
        <v/>
      </c>
      <c r="Y93" s="16" t="str">
        <f>IF(CPI_Downloader!K91="","",CPI_Downloader!K91)</f>
        <v/>
      </c>
      <c r="AA93" s="33" t="str">
        <f t="shared" si="24"/>
        <v/>
      </c>
      <c r="AB93" s="27" t="str">
        <f>IF(CPI_Downloader!M91="","",CPI_Downloader!M91)</f>
        <v/>
      </c>
      <c r="AC93" s="59" t="str">
        <f>IF(CPI_Downloader!L91="","",CPI_Downloader!L91/100)</f>
        <v/>
      </c>
      <c r="AE93" s="28">
        <v>1</v>
      </c>
      <c r="AI93" s="44" t="str">
        <f t="shared" si="25"/>
        <v/>
      </c>
      <c r="AJ93" s="50" t="str">
        <f>IF(CPI_Downloader!N91="","",CPI_Downloader!N91)</f>
        <v/>
      </c>
      <c r="AL93" s="29" t="str">
        <f>IF(CPI_Downloader!O91="","",CPI_Downloader!O91)</f>
        <v/>
      </c>
      <c r="AN93" s="22" t="str">
        <f t="shared" si="32"/>
        <v/>
      </c>
      <c r="AO93" s="22" t="str">
        <f t="shared" si="26"/>
        <v/>
      </c>
      <c r="AP93" s="22" t="str">
        <f t="shared" si="15"/>
        <v/>
      </c>
      <c r="AQ93" s="22" t="str">
        <f t="shared" si="19"/>
        <v/>
      </c>
      <c r="AR93" s="22"/>
      <c r="AS93" s="22"/>
      <c r="AT93" s="46" t="str">
        <f>IF(CPI_Downloader!P91="","",CPI_Downloader!P91)</f>
        <v/>
      </c>
      <c r="AU93" s="22" t="str">
        <f t="shared" si="33"/>
        <v/>
      </c>
      <c r="AV93" s="22" t="str">
        <f t="shared" si="27"/>
        <v/>
      </c>
      <c r="AW93" s="22" t="str">
        <f t="shared" si="16"/>
        <v/>
      </c>
      <c r="AX93" s="22" t="str">
        <f t="shared" si="20"/>
        <v/>
      </c>
      <c r="AY93" s="43"/>
      <c r="AZ93" s="43"/>
      <c r="BA93" s="46" t="str">
        <f>IF(CPI_Downloader!Q91="","",CPI_Downloader!Q91)</f>
        <v/>
      </c>
    </row>
    <row r="94" spans="1:53" ht="12.75" customHeight="1" x14ac:dyDescent="0.2">
      <c r="A94" s="21">
        <f>IF(CPI_Downloader!A92="","",CPI_Downloader!A92)</f>
        <v>7488</v>
      </c>
      <c r="B94" s="22">
        <f t="shared" si="30"/>
        <v>0.19540229885057481</v>
      </c>
      <c r="C94" s="22" t="str">
        <f t="shared" si="21"/>
        <v/>
      </c>
      <c r="D94" s="22">
        <f t="shared" si="13"/>
        <v>0.17566734386037886</v>
      </c>
      <c r="E94" s="22">
        <f t="shared" si="17"/>
        <v>0.15544264452931067</v>
      </c>
      <c r="F94" s="22"/>
      <c r="G94" s="22"/>
      <c r="H94" s="22">
        <f>IFERROR(('CDN Data'!B94),"")</f>
        <v>0.20408163265306123</v>
      </c>
      <c r="I94" s="23">
        <f>IF(CPI_Downloader!G92="","",CPI_Downloader!G92)</f>
        <v>20.8</v>
      </c>
      <c r="J94" s="23" t="str">
        <f>IF(CPI_Downloader!H92="","",CPI_Downloader!H92)</f>
        <v/>
      </c>
      <c r="K94" s="24"/>
      <c r="L94" s="32">
        <f t="shared" si="22"/>
        <v>7488</v>
      </c>
      <c r="M94" s="25" t="str">
        <f t="shared" si="31"/>
        <v/>
      </c>
      <c r="N94" s="25" t="str">
        <f t="shared" si="28"/>
        <v/>
      </c>
      <c r="O94" s="25" t="str">
        <f t="shared" si="14"/>
        <v/>
      </c>
      <c r="P94" s="25" t="str">
        <f t="shared" si="18"/>
        <v/>
      </c>
      <c r="Q94" s="25"/>
      <c r="R94" s="6"/>
      <c r="S94" s="25" t="str">
        <f>IFERROR(('CDN Data'!M82),"")</f>
        <v/>
      </c>
      <c r="T94" s="26" t="str">
        <f>IF(CPI_Downloader!I92="","",CPI_Downloader!I92)</f>
        <v/>
      </c>
      <c r="U94" s="26" t="str">
        <f>IF(CPI_Downloader!J92="","",CPI_Downloader!J92)</f>
        <v/>
      </c>
      <c r="W94" s="31" t="str">
        <f t="shared" si="29"/>
        <v/>
      </c>
      <c r="X94" s="31" t="str">
        <f t="shared" si="23"/>
        <v/>
      </c>
      <c r="Y94" s="16" t="str">
        <f>IF(CPI_Downloader!K92="","",CPI_Downloader!K92)</f>
        <v/>
      </c>
      <c r="AA94" s="33" t="str">
        <f t="shared" si="24"/>
        <v/>
      </c>
      <c r="AB94" s="27" t="str">
        <f>IF(CPI_Downloader!M92="","",CPI_Downloader!M92)</f>
        <v/>
      </c>
      <c r="AC94" s="59" t="str">
        <f>IF(CPI_Downloader!L92="","",CPI_Downloader!L92/100)</f>
        <v/>
      </c>
      <c r="AE94" s="28">
        <v>1</v>
      </c>
      <c r="AI94" s="44" t="str">
        <f t="shared" si="25"/>
        <v/>
      </c>
      <c r="AJ94" s="50" t="str">
        <f>IF(CPI_Downloader!N92="","",CPI_Downloader!N92)</f>
        <v/>
      </c>
      <c r="AL94" s="29" t="str">
        <f>IF(CPI_Downloader!O92="","",CPI_Downloader!O92)</f>
        <v/>
      </c>
      <c r="AN94" s="22" t="str">
        <f t="shared" si="32"/>
        <v/>
      </c>
      <c r="AO94" s="22" t="str">
        <f t="shared" si="26"/>
        <v/>
      </c>
      <c r="AP94" s="22" t="str">
        <f t="shared" si="15"/>
        <v/>
      </c>
      <c r="AQ94" s="22" t="str">
        <f t="shared" si="19"/>
        <v/>
      </c>
      <c r="AR94" s="22"/>
      <c r="AS94" s="22"/>
      <c r="AT94" s="46" t="str">
        <f>IF(CPI_Downloader!P92="","",CPI_Downloader!P92)</f>
        <v/>
      </c>
      <c r="AU94" s="22" t="str">
        <f t="shared" si="33"/>
        <v/>
      </c>
      <c r="AV94" s="22" t="str">
        <f t="shared" si="27"/>
        <v/>
      </c>
      <c r="AW94" s="22" t="str">
        <f t="shared" si="16"/>
        <v/>
      </c>
      <c r="AX94" s="22" t="str">
        <f t="shared" si="20"/>
        <v/>
      </c>
      <c r="AY94" s="43"/>
      <c r="AZ94" s="43"/>
      <c r="BA94" s="46" t="str">
        <f>IF(CPI_Downloader!Q92="","",CPI_Downloader!Q92)</f>
        <v/>
      </c>
    </row>
    <row r="95" spans="1:53" ht="12.75" customHeight="1" x14ac:dyDescent="0.2">
      <c r="A95" s="21">
        <f>IF(CPI_Downloader!A93="","",CPI_Downloader!A93)</f>
        <v>7519</v>
      </c>
      <c r="B95" s="22">
        <f t="shared" si="30"/>
        <v>0.14689265536723162</v>
      </c>
      <c r="C95" s="22" t="str">
        <f t="shared" si="21"/>
        <v/>
      </c>
      <c r="D95" s="22">
        <f t="shared" si="13"/>
        <v>0.16015912936319254</v>
      </c>
      <c r="E95" s="22">
        <f t="shared" si="17"/>
        <v>0.1498334346384711</v>
      </c>
      <c r="F95" s="22"/>
      <c r="G95" s="22"/>
      <c r="H95" s="22">
        <f>IFERROR(('CDN Data'!B95),"")</f>
        <v>0.16999999999999993</v>
      </c>
      <c r="I95" s="23">
        <f>IF(CPI_Downloader!G93="","",CPI_Downloader!G93)</f>
        <v>20.3</v>
      </c>
      <c r="J95" s="23" t="str">
        <f>IF(CPI_Downloader!H93="","",CPI_Downloader!H93)</f>
        <v/>
      </c>
      <c r="K95" s="24"/>
      <c r="L95" s="32">
        <f t="shared" si="22"/>
        <v>7519</v>
      </c>
      <c r="M95" s="25" t="str">
        <f t="shared" si="31"/>
        <v/>
      </c>
      <c r="N95" s="25" t="str">
        <f t="shared" si="28"/>
        <v/>
      </c>
      <c r="O95" s="25" t="str">
        <f t="shared" si="14"/>
        <v/>
      </c>
      <c r="P95" s="25" t="str">
        <f t="shared" si="18"/>
        <v/>
      </c>
      <c r="Q95" s="25"/>
      <c r="R95" s="6"/>
      <c r="S95" s="25" t="str">
        <f>IFERROR(('CDN Data'!M83),"")</f>
        <v/>
      </c>
      <c r="T95" s="26" t="str">
        <f>IF(CPI_Downloader!I93="","",CPI_Downloader!I93)</f>
        <v/>
      </c>
      <c r="U95" s="26" t="str">
        <f>IF(CPI_Downloader!J93="","",CPI_Downloader!J93)</f>
        <v/>
      </c>
      <c r="W95" s="31" t="str">
        <f t="shared" si="29"/>
        <v/>
      </c>
      <c r="X95" s="31" t="str">
        <f t="shared" si="23"/>
        <v/>
      </c>
      <c r="Y95" s="16" t="str">
        <f>IF(CPI_Downloader!K93="","",CPI_Downloader!K93)</f>
        <v/>
      </c>
      <c r="AA95" s="33" t="str">
        <f t="shared" si="24"/>
        <v/>
      </c>
      <c r="AB95" s="27" t="str">
        <f>IF(CPI_Downloader!M93="","",CPI_Downloader!M93)</f>
        <v/>
      </c>
      <c r="AC95" s="59" t="str">
        <f>IF(CPI_Downloader!L93="","",CPI_Downloader!L93/100)</f>
        <v/>
      </c>
      <c r="AE95" s="28">
        <v>1</v>
      </c>
      <c r="AI95" s="44" t="str">
        <f t="shared" si="25"/>
        <v/>
      </c>
      <c r="AJ95" s="50" t="str">
        <f>IF(CPI_Downloader!N93="","",CPI_Downloader!N93)</f>
        <v/>
      </c>
      <c r="AL95" s="29" t="str">
        <f>IF(CPI_Downloader!O93="","",CPI_Downloader!O93)</f>
        <v/>
      </c>
      <c r="AN95" s="22" t="str">
        <f t="shared" si="32"/>
        <v/>
      </c>
      <c r="AO95" s="22" t="str">
        <f t="shared" si="26"/>
        <v/>
      </c>
      <c r="AP95" s="22" t="str">
        <f t="shared" si="15"/>
        <v/>
      </c>
      <c r="AQ95" s="22" t="str">
        <f t="shared" si="19"/>
        <v/>
      </c>
      <c r="AR95" s="22"/>
      <c r="AS95" s="22"/>
      <c r="AT95" s="46" t="str">
        <f>IF(CPI_Downloader!P93="","",CPI_Downloader!P93)</f>
        <v/>
      </c>
      <c r="AU95" s="22" t="str">
        <f t="shared" si="33"/>
        <v/>
      </c>
      <c r="AV95" s="22" t="str">
        <f t="shared" si="27"/>
        <v/>
      </c>
      <c r="AW95" s="22" t="str">
        <f t="shared" si="16"/>
        <v/>
      </c>
      <c r="AX95" s="22" t="str">
        <f t="shared" si="20"/>
        <v/>
      </c>
      <c r="AY95" s="43"/>
      <c r="AZ95" s="43"/>
      <c r="BA95" s="46" t="str">
        <f>IF(CPI_Downloader!Q93="","",CPI_Downloader!Q93)</f>
        <v/>
      </c>
    </row>
    <row r="96" spans="1:53" ht="12.75" customHeight="1" x14ac:dyDescent="0.2">
      <c r="A96" s="21">
        <f>IF(CPI_Downloader!A94="","",CPI_Downloader!A94)</f>
        <v>7550</v>
      </c>
      <c r="B96" s="22">
        <f t="shared" si="30"/>
        <v>0.12359550561797739</v>
      </c>
      <c r="C96" s="22" t="str">
        <f t="shared" si="21"/>
        <v/>
      </c>
      <c r="D96" s="22">
        <f t="shared" si="13"/>
        <v>0.14566976406757504</v>
      </c>
      <c r="E96" s="22">
        <f t="shared" si="17"/>
        <v>0.14641464238379465</v>
      </c>
      <c r="F96" s="22"/>
      <c r="G96" s="22"/>
      <c r="H96" s="22">
        <f>IFERROR(('CDN Data'!B96),"")</f>
        <v>0.14999999999999991</v>
      </c>
      <c r="I96" s="23">
        <f>IF(CPI_Downloader!G94="","",CPI_Downloader!G94)</f>
        <v>20</v>
      </c>
      <c r="J96" s="23" t="str">
        <f>IF(CPI_Downloader!H94="","",CPI_Downloader!H94)</f>
        <v/>
      </c>
      <c r="K96" s="24"/>
      <c r="L96" s="32">
        <f t="shared" si="22"/>
        <v>7550</v>
      </c>
      <c r="M96" s="25" t="str">
        <f t="shared" si="31"/>
        <v/>
      </c>
      <c r="N96" s="25" t="str">
        <f t="shared" si="28"/>
        <v/>
      </c>
      <c r="O96" s="25" t="str">
        <f t="shared" si="14"/>
        <v/>
      </c>
      <c r="P96" s="25" t="str">
        <f t="shared" si="18"/>
        <v/>
      </c>
      <c r="Q96" s="25"/>
      <c r="R96" s="6"/>
      <c r="S96" s="25" t="str">
        <f>IFERROR(('CDN Data'!M84),"")</f>
        <v/>
      </c>
      <c r="T96" s="26" t="str">
        <f>IF(CPI_Downloader!I94="","",CPI_Downloader!I94)</f>
        <v/>
      </c>
      <c r="U96" s="26" t="str">
        <f>IF(CPI_Downloader!J94="","",CPI_Downloader!J94)</f>
        <v/>
      </c>
      <c r="W96" s="31" t="str">
        <f t="shared" si="29"/>
        <v/>
      </c>
      <c r="X96" s="31" t="str">
        <f t="shared" si="23"/>
        <v/>
      </c>
      <c r="Y96" s="16" t="str">
        <f>IF(CPI_Downloader!K94="","",CPI_Downloader!K94)</f>
        <v/>
      </c>
      <c r="AA96" s="33" t="str">
        <f t="shared" si="24"/>
        <v/>
      </c>
      <c r="AB96" s="27" t="str">
        <f>IF(CPI_Downloader!M94="","",CPI_Downloader!M94)</f>
        <v/>
      </c>
      <c r="AC96" s="59" t="str">
        <f>IF(CPI_Downloader!L94="","",CPI_Downloader!L94/100)</f>
        <v/>
      </c>
      <c r="AE96" s="28">
        <v>1</v>
      </c>
      <c r="AI96" s="44" t="str">
        <f t="shared" si="25"/>
        <v/>
      </c>
      <c r="AJ96" s="50" t="str">
        <f>IF(CPI_Downloader!N94="","",CPI_Downloader!N94)</f>
        <v/>
      </c>
      <c r="AL96" s="29" t="str">
        <f>IF(CPI_Downloader!O94="","",CPI_Downloader!O94)</f>
        <v/>
      </c>
      <c r="AN96" s="22" t="str">
        <f t="shared" si="32"/>
        <v/>
      </c>
      <c r="AO96" s="22" t="str">
        <f t="shared" si="26"/>
        <v/>
      </c>
      <c r="AP96" s="22" t="str">
        <f t="shared" si="15"/>
        <v/>
      </c>
      <c r="AQ96" s="22" t="str">
        <f t="shared" si="19"/>
        <v/>
      </c>
      <c r="AR96" s="22"/>
      <c r="AS96" s="22"/>
      <c r="AT96" s="46" t="str">
        <f>IF(CPI_Downloader!P94="","",CPI_Downloader!P94)</f>
        <v/>
      </c>
      <c r="AU96" s="22" t="str">
        <f t="shared" si="33"/>
        <v/>
      </c>
      <c r="AV96" s="22" t="str">
        <f t="shared" si="27"/>
        <v/>
      </c>
      <c r="AW96" s="22" t="str">
        <f t="shared" si="16"/>
        <v/>
      </c>
      <c r="AX96" s="22" t="str">
        <f t="shared" si="20"/>
        <v/>
      </c>
      <c r="AY96" s="43"/>
      <c r="AZ96" s="43"/>
      <c r="BA96" s="46" t="str">
        <f>IF(CPI_Downloader!Q94="","",CPI_Downloader!Q94)</f>
        <v/>
      </c>
    </row>
    <row r="97" spans="1:53" ht="12.75" customHeight="1" x14ac:dyDescent="0.2">
      <c r="A97" s="21">
        <f>IF(CPI_Downloader!A95="","",CPI_Downloader!A95)</f>
        <v>7580</v>
      </c>
      <c r="B97" s="22">
        <f t="shared" si="30"/>
        <v>9.9447513812154442E-2</v>
      </c>
      <c r="C97" s="22" t="str">
        <f t="shared" si="21"/>
        <v/>
      </c>
      <c r="D97" s="22">
        <f t="shared" si="13"/>
        <v>0.1380808157293214</v>
      </c>
      <c r="E97" s="22">
        <f t="shared" si="17"/>
        <v>0.14301145003169879</v>
      </c>
      <c r="F97" s="22"/>
      <c r="G97" s="22"/>
      <c r="H97" s="22">
        <f>IFERROR(('CDN Data'!B97),"")</f>
        <v>0.14999999999999991</v>
      </c>
      <c r="I97" s="23">
        <f>IF(CPI_Downloader!G95="","",CPI_Downloader!G95)</f>
        <v>19.899999999999999</v>
      </c>
      <c r="J97" s="23" t="str">
        <f>IF(CPI_Downloader!H95="","",CPI_Downloader!H95)</f>
        <v/>
      </c>
      <c r="K97" s="24"/>
      <c r="L97" s="32">
        <f t="shared" si="22"/>
        <v>7580</v>
      </c>
      <c r="M97" s="25" t="str">
        <f t="shared" si="31"/>
        <v/>
      </c>
      <c r="N97" s="25" t="str">
        <f t="shared" si="28"/>
        <v/>
      </c>
      <c r="O97" s="25" t="str">
        <f t="shared" si="14"/>
        <v/>
      </c>
      <c r="P97" s="25" t="str">
        <f t="shared" si="18"/>
        <v/>
      </c>
      <c r="Q97" s="25"/>
      <c r="R97" s="6"/>
      <c r="S97" s="25" t="str">
        <f>IFERROR(('CDN Data'!M85),"")</f>
        <v/>
      </c>
      <c r="T97" s="26" t="str">
        <f>IF(CPI_Downloader!I95="","",CPI_Downloader!I95)</f>
        <v/>
      </c>
      <c r="U97" s="26" t="str">
        <f>IF(CPI_Downloader!J95="","",CPI_Downloader!J95)</f>
        <v/>
      </c>
      <c r="W97" s="31" t="str">
        <f t="shared" si="29"/>
        <v/>
      </c>
      <c r="X97" s="31" t="str">
        <f t="shared" si="23"/>
        <v/>
      </c>
      <c r="Y97" s="16" t="str">
        <f>IF(CPI_Downloader!K95="","",CPI_Downloader!K95)</f>
        <v/>
      </c>
      <c r="AA97" s="33" t="str">
        <f t="shared" si="24"/>
        <v/>
      </c>
      <c r="AB97" s="27" t="str">
        <f>IF(CPI_Downloader!M95="","",CPI_Downloader!M95)</f>
        <v/>
      </c>
      <c r="AC97" s="59" t="str">
        <f>IF(CPI_Downloader!L95="","",CPI_Downloader!L95/100)</f>
        <v/>
      </c>
      <c r="AE97" s="28">
        <v>1</v>
      </c>
      <c r="AI97" s="44" t="str">
        <f t="shared" si="25"/>
        <v/>
      </c>
      <c r="AJ97" s="50" t="str">
        <f>IF(CPI_Downloader!N95="","",CPI_Downloader!N95)</f>
        <v/>
      </c>
      <c r="AL97" s="29" t="str">
        <f>IF(CPI_Downloader!O95="","",CPI_Downloader!O95)</f>
        <v/>
      </c>
      <c r="AN97" s="22" t="str">
        <f t="shared" si="32"/>
        <v/>
      </c>
      <c r="AO97" s="22" t="str">
        <f t="shared" si="26"/>
        <v/>
      </c>
      <c r="AP97" s="22" t="str">
        <f t="shared" si="15"/>
        <v/>
      </c>
      <c r="AQ97" s="22" t="str">
        <f t="shared" si="19"/>
        <v/>
      </c>
      <c r="AR97" s="22"/>
      <c r="AS97" s="22"/>
      <c r="AT97" s="46" t="str">
        <f>IF(CPI_Downloader!P95="","",CPI_Downloader!P95)</f>
        <v/>
      </c>
      <c r="AU97" s="22" t="str">
        <f t="shared" si="33"/>
        <v/>
      </c>
      <c r="AV97" s="22" t="str">
        <f t="shared" si="27"/>
        <v/>
      </c>
      <c r="AW97" s="22" t="str">
        <f t="shared" si="16"/>
        <v/>
      </c>
      <c r="AX97" s="22" t="str">
        <f t="shared" si="20"/>
        <v/>
      </c>
      <c r="AY97" s="43"/>
      <c r="AZ97" s="43"/>
      <c r="BA97" s="46" t="str">
        <f>IF(CPI_Downloader!Q95="","",CPI_Downloader!Q95)</f>
        <v/>
      </c>
    </row>
    <row r="98" spans="1:53" ht="12.75" customHeight="1" x14ac:dyDescent="0.2">
      <c r="A98" s="21">
        <f>IF(CPI_Downloader!A96="","",CPI_Downloader!A96)</f>
        <v>7611</v>
      </c>
      <c r="B98" s="22">
        <f t="shared" si="30"/>
        <v>7.0270270270270219E-2</v>
      </c>
      <c r="C98" s="22" t="str">
        <f t="shared" si="21"/>
        <v/>
      </c>
      <c r="D98" s="22">
        <f t="shared" si="13"/>
        <v>0.13617128057248995</v>
      </c>
      <c r="E98" s="22">
        <f t="shared" si="17"/>
        <v>0.13963451313922404</v>
      </c>
      <c r="F98" s="22"/>
      <c r="G98" s="22"/>
      <c r="H98" s="22">
        <f>IFERROR(('CDN Data'!B98),"")</f>
        <v>0.11881188118811892</v>
      </c>
      <c r="I98" s="23">
        <f>IF(CPI_Downloader!G96="","",CPI_Downloader!G96)</f>
        <v>19.8</v>
      </c>
      <c r="J98" s="23" t="str">
        <f>IF(CPI_Downloader!H96="","",CPI_Downloader!H96)</f>
        <v/>
      </c>
      <c r="K98" s="24"/>
      <c r="L98" s="32">
        <f t="shared" si="22"/>
        <v>7611</v>
      </c>
      <c r="M98" s="25" t="str">
        <f t="shared" si="31"/>
        <v/>
      </c>
      <c r="N98" s="25" t="str">
        <f t="shared" si="28"/>
        <v/>
      </c>
      <c r="O98" s="25" t="str">
        <f t="shared" si="14"/>
        <v/>
      </c>
      <c r="P98" s="25" t="str">
        <f t="shared" si="18"/>
        <v/>
      </c>
      <c r="Q98" s="25"/>
      <c r="R98" s="6"/>
      <c r="S98" s="25" t="str">
        <f>IFERROR(('CDN Data'!M86),"")</f>
        <v/>
      </c>
      <c r="T98" s="26" t="str">
        <f>IF(CPI_Downloader!I96="","",CPI_Downloader!I96)</f>
        <v/>
      </c>
      <c r="U98" s="26" t="str">
        <f>IF(CPI_Downloader!J96="","",CPI_Downloader!J96)</f>
        <v/>
      </c>
      <c r="W98" s="31" t="str">
        <f t="shared" si="29"/>
        <v/>
      </c>
      <c r="X98" s="31" t="str">
        <f t="shared" si="23"/>
        <v/>
      </c>
      <c r="Y98" s="16" t="str">
        <f>IF(CPI_Downloader!K96="","",CPI_Downloader!K96)</f>
        <v/>
      </c>
      <c r="AA98" s="33" t="str">
        <f t="shared" si="24"/>
        <v/>
      </c>
      <c r="AB98" s="27" t="str">
        <f>IF(CPI_Downloader!M96="","",CPI_Downloader!M96)</f>
        <v/>
      </c>
      <c r="AC98" s="59" t="str">
        <f>IF(CPI_Downloader!L96="","",CPI_Downloader!L96/100)</f>
        <v/>
      </c>
      <c r="AE98" s="28">
        <v>1</v>
      </c>
      <c r="AI98" s="44" t="str">
        <f t="shared" si="25"/>
        <v/>
      </c>
      <c r="AJ98" s="50" t="str">
        <f>IF(CPI_Downloader!N96="","",CPI_Downloader!N96)</f>
        <v/>
      </c>
      <c r="AL98" s="29" t="str">
        <f>IF(CPI_Downloader!O96="","",CPI_Downloader!O96)</f>
        <v/>
      </c>
      <c r="AN98" s="22" t="str">
        <f t="shared" si="32"/>
        <v/>
      </c>
      <c r="AO98" s="22" t="str">
        <f t="shared" si="26"/>
        <v/>
      </c>
      <c r="AP98" s="22" t="str">
        <f t="shared" si="15"/>
        <v/>
      </c>
      <c r="AQ98" s="22" t="str">
        <f t="shared" si="19"/>
        <v/>
      </c>
      <c r="AR98" s="22"/>
      <c r="AS98" s="22"/>
      <c r="AT98" s="46" t="str">
        <f>IF(CPI_Downloader!P96="","",CPI_Downloader!P96)</f>
        <v/>
      </c>
      <c r="AU98" s="22" t="str">
        <f t="shared" si="33"/>
        <v/>
      </c>
      <c r="AV98" s="22" t="str">
        <f t="shared" si="27"/>
        <v/>
      </c>
      <c r="AW98" s="22" t="str">
        <f t="shared" si="16"/>
        <v/>
      </c>
      <c r="AX98" s="22" t="str">
        <f t="shared" si="20"/>
        <v/>
      </c>
      <c r="AY98" s="43"/>
      <c r="AZ98" s="43"/>
      <c r="BA98" s="46" t="str">
        <f>IF(CPI_Downloader!Q96="","",CPI_Downloader!Q96)</f>
        <v/>
      </c>
    </row>
    <row r="99" spans="1:53" ht="12.75" customHeight="1" x14ac:dyDescent="0.2">
      <c r="A99" s="21">
        <f>IF(CPI_Downloader!A97="","",CPI_Downloader!A97)</f>
        <v>7641</v>
      </c>
      <c r="B99" s="22">
        <f t="shared" si="30"/>
        <v>2.6455026455026509E-2</v>
      </c>
      <c r="C99" s="22" t="str">
        <f t="shared" si="21"/>
        <v/>
      </c>
      <c r="D99" s="22">
        <f t="shared" si="13"/>
        <v>0.12294991755017648</v>
      </c>
      <c r="E99" s="22">
        <f t="shared" si="17"/>
        <v>0.13499226299624834</v>
      </c>
      <c r="F99" s="22"/>
      <c r="G99" s="22"/>
      <c r="H99" s="22">
        <f>IFERROR(('CDN Data'!B99),"")</f>
        <v>9.8039215686274606E-2</v>
      </c>
      <c r="I99" s="23">
        <f>IF(CPI_Downloader!G97="","",CPI_Downloader!G97)</f>
        <v>19.399999999999999</v>
      </c>
      <c r="J99" s="23" t="str">
        <f>IF(CPI_Downloader!H97="","",CPI_Downloader!H97)</f>
        <v/>
      </c>
      <c r="K99" s="24"/>
      <c r="L99" s="32">
        <f t="shared" si="22"/>
        <v>7641</v>
      </c>
      <c r="M99" s="25" t="str">
        <f t="shared" si="31"/>
        <v/>
      </c>
      <c r="N99" s="25" t="str">
        <f t="shared" si="28"/>
        <v/>
      </c>
      <c r="O99" s="25" t="str">
        <f t="shared" si="14"/>
        <v/>
      </c>
      <c r="P99" s="25" t="str">
        <f t="shared" si="18"/>
        <v/>
      </c>
      <c r="Q99" s="25"/>
      <c r="R99" s="6"/>
      <c r="S99" s="25" t="str">
        <f>IFERROR(('CDN Data'!M87),"")</f>
        <v/>
      </c>
      <c r="T99" s="26" t="str">
        <f>IF(CPI_Downloader!I97="","",CPI_Downloader!I97)</f>
        <v/>
      </c>
      <c r="U99" s="26" t="str">
        <f>IF(CPI_Downloader!J97="","",CPI_Downloader!J97)</f>
        <v/>
      </c>
      <c r="W99" s="31" t="str">
        <f t="shared" si="29"/>
        <v/>
      </c>
      <c r="X99" s="31" t="str">
        <f t="shared" si="23"/>
        <v/>
      </c>
      <c r="Y99" s="16" t="str">
        <f>IF(CPI_Downloader!K97="","",CPI_Downloader!K97)</f>
        <v/>
      </c>
      <c r="AA99" s="33" t="str">
        <f t="shared" si="24"/>
        <v/>
      </c>
      <c r="AB99" s="27" t="str">
        <f>IF(CPI_Downloader!M97="","",CPI_Downloader!M97)</f>
        <v/>
      </c>
      <c r="AC99" s="59" t="str">
        <f>IF(CPI_Downloader!L97="","",CPI_Downloader!L97/100)</f>
        <v/>
      </c>
      <c r="AE99" s="28">
        <v>1</v>
      </c>
      <c r="AI99" s="44" t="str">
        <f t="shared" si="25"/>
        <v/>
      </c>
      <c r="AJ99" s="50" t="str">
        <f>IF(CPI_Downloader!N97="","",CPI_Downloader!N97)</f>
        <v/>
      </c>
      <c r="AL99" s="29" t="str">
        <f>IF(CPI_Downloader!O97="","",CPI_Downloader!O97)</f>
        <v/>
      </c>
      <c r="AN99" s="22" t="str">
        <f t="shared" si="32"/>
        <v/>
      </c>
      <c r="AO99" s="22" t="str">
        <f t="shared" si="26"/>
        <v/>
      </c>
      <c r="AP99" s="22" t="str">
        <f t="shared" si="15"/>
        <v/>
      </c>
      <c r="AQ99" s="22" t="str">
        <f t="shared" si="19"/>
        <v/>
      </c>
      <c r="AR99" s="22"/>
      <c r="AS99" s="22"/>
      <c r="AT99" s="46" t="str">
        <f>IF(CPI_Downloader!P97="","",CPI_Downloader!P97)</f>
        <v/>
      </c>
      <c r="AU99" s="22" t="str">
        <f t="shared" si="33"/>
        <v/>
      </c>
      <c r="AV99" s="22" t="str">
        <f t="shared" si="27"/>
        <v/>
      </c>
      <c r="AW99" s="22" t="str">
        <f t="shared" si="16"/>
        <v/>
      </c>
      <c r="AX99" s="22" t="str">
        <f t="shared" si="20"/>
        <v/>
      </c>
      <c r="AY99" s="43"/>
      <c r="AZ99" s="43"/>
      <c r="BA99" s="46" t="str">
        <f>IF(CPI_Downloader!Q97="","",CPI_Downloader!Q97)</f>
        <v/>
      </c>
    </row>
    <row r="100" spans="1:53" ht="12.75" customHeight="1" x14ac:dyDescent="0.2">
      <c r="A100" s="21">
        <f>IF(CPI_Downloader!A98="","",CPI_Downloader!A98)</f>
        <v>7672</v>
      </c>
      <c r="B100" s="22">
        <f t="shared" si="30"/>
        <v>-1.5544041450777257E-2</v>
      </c>
      <c r="C100" s="22" t="str">
        <f t="shared" si="21"/>
        <v/>
      </c>
      <c r="D100" s="22">
        <f t="shared" si="13"/>
        <v>0.10715524489384998</v>
      </c>
      <c r="E100" s="22">
        <f t="shared" si="17"/>
        <v>0.12809078681681574</v>
      </c>
      <c r="F100" s="22"/>
      <c r="G100" s="22"/>
      <c r="H100" s="22">
        <f>IFERROR(('CDN Data'!B100),"")</f>
        <v>3.7735849056603765E-2</v>
      </c>
      <c r="I100" s="23">
        <f>IF(CPI_Downloader!G98="","",CPI_Downloader!G98)</f>
        <v>19</v>
      </c>
      <c r="J100" s="23" t="str">
        <f>IF(CPI_Downloader!H98="","",CPI_Downloader!H98)</f>
        <v/>
      </c>
      <c r="K100" s="24"/>
      <c r="L100" s="32">
        <f t="shared" si="22"/>
        <v>7672</v>
      </c>
      <c r="M100" s="25" t="str">
        <f t="shared" si="31"/>
        <v/>
      </c>
      <c r="N100" s="25" t="str">
        <f t="shared" si="28"/>
        <v/>
      </c>
      <c r="O100" s="25" t="str">
        <f t="shared" si="14"/>
        <v/>
      </c>
      <c r="P100" s="25" t="str">
        <f t="shared" si="18"/>
        <v/>
      </c>
      <c r="Q100" s="25"/>
      <c r="R100" s="6"/>
      <c r="S100" s="25" t="str">
        <f>IFERROR(('CDN Data'!M88),"")</f>
        <v/>
      </c>
      <c r="T100" s="26" t="str">
        <f>IF(CPI_Downloader!I98="","",CPI_Downloader!I98)</f>
        <v/>
      </c>
      <c r="U100" s="26" t="str">
        <f>IF(CPI_Downloader!J98="","",CPI_Downloader!J98)</f>
        <v/>
      </c>
      <c r="W100" s="31" t="str">
        <f t="shared" si="29"/>
        <v/>
      </c>
      <c r="X100" s="31" t="str">
        <f t="shared" si="23"/>
        <v/>
      </c>
      <c r="Y100" s="16" t="str">
        <f>IF(CPI_Downloader!K98="","",CPI_Downloader!K98)</f>
        <v/>
      </c>
      <c r="AA100" s="33" t="str">
        <f t="shared" si="24"/>
        <v/>
      </c>
      <c r="AB100" s="27" t="str">
        <f>IF(CPI_Downloader!M98="","",CPI_Downloader!M98)</f>
        <v/>
      </c>
      <c r="AC100" s="59" t="str">
        <f>IF(CPI_Downloader!L98="","",CPI_Downloader!L98/100)</f>
        <v/>
      </c>
      <c r="AE100" s="28">
        <v>1</v>
      </c>
      <c r="AI100" s="44" t="str">
        <f t="shared" si="25"/>
        <v/>
      </c>
      <c r="AJ100" s="50" t="str">
        <f>IF(CPI_Downloader!N98="","",CPI_Downloader!N98)</f>
        <v/>
      </c>
      <c r="AL100" s="29" t="str">
        <f>IF(CPI_Downloader!O98="","",CPI_Downloader!O98)</f>
        <v/>
      </c>
      <c r="AN100" s="22" t="str">
        <f t="shared" si="32"/>
        <v/>
      </c>
      <c r="AO100" s="22" t="str">
        <f t="shared" si="26"/>
        <v/>
      </c>
      <c r="AP100" s="22" t="str">
        <f t="shared" si="15"/>
        <v/>
      </c>
      <c r="AQ100" s="22" t="str">
        <f t="shared" si="19"/>
        <v/>
      </c>
      <c r="AR100" s="22"/>
      <c r="AS100" s="22"/>
      <c r="AT100" s="46" t="str">
        <f>IF(CPI_Downloader!P98="","",CPI_Downloader!P98)</f>
        <v/>
      </c>
      <c r="AU100" s="22" t="str">
        <f t="shared" si="33"/>
        <v/>
      </c>
      <c r="AV100" s="22" t="str">
        <f t="shared" si="27"/>
        <v/>
      </c>
      <c r="AW100" s="22" t="str">
        <f t="shared" si="16"/>
        <v/>
      </c>
      <c r="AX100" s="22" t="str">
        <f t="shared" si="20"/>
        <v/>
      </c>
      <c r="AY100" s="43"/>
      <c r="AZ100" s="43"/>
      <c r="BA100" s="46" t="str">
        <f>IF(CPI_Downloader!Q98="","",CPI_Downloader!Q98)</f>
        <v/>
      </c>
    </row>
    <row r="101" spans="1:53" ht="12.75" customHeight="1" x14ac:dyDescent="0.2">
      <c r="A101" s="21">
        <f>IF(CPI_Downloader!A99="","",CPI_Downloader!A99)</f>
        <v>7703</v>
      </c>
      <c r="B101" s="22">
        <f t="shared" si="30"/>
        <v>-5.6410256410256432E-2</v>
      </c>
      <c r="C101" s="22" t="str">
        <f t="shared" si="21"/>
        <v/>
      </c>
      <c r="D101" s="22">
        <f t="shared" si="13"/>
        <v>9.2780416371736507E-2</v>
      </c>
      <c r="E101" s="22">
        <f t="shared" si="17"/>
        <v>0.12087426179583294</v>
      </c>
      <c r="F101" s="22"/>
      <c r="G101" s="22"/>
      <c r="H101" s="22">
        <f>IFERROR(('CDN Data'!B101),"")</f>
        <v>0</v>
      </c>
      <c r="I101" s="23">
        <f>IF(CPI_Downloader!G99="","",CPI_Downloader!G99)</f>
        <v>18.399999999999999</v>
      </c>
      <c r="J101" s="23" t="str">
        <f>IF(CPI_Downloader!H99="","",CPI_Downloader!H99)</f>
        <v/>
      </c>
      <c r="K101" s="24"/>
      <c r="L101" s="32">
        <f t="shared" si="22"/>
        <v>7703</v>
      </c>
      <c r="M101" s="25" t="str">
        <f t="shared" si="31"/>
        <v/>
      </c>
      <c r="N101" s="25" t="str">
        <f t="shared" si="28"/>
        <v/>
      </c>
      <c r="O101" s="25" t="str">
        <f t="shared" si="14"/>
        <v/>
      </c>
      <c r="P101" s="25" t="str">
        <f t="shared" si="18"/>
        <v/>
      </c>
      <c r="Q101" s="25"/>
      <c r="R101" s="6"/>
      <c r="S101" s="25" t="str">
        <f>IFERROR(('CDN Data'!M89),"")</f>
        <v/>
      </c>
      <c r="T101" s="26" t="str">
        <f>IF(CPI_Downloader!I99="","",CPI_Downloader!I99)</f>
        <v/>
      </c>
      <c r="U101" s="26" t="str">
        <f>IF(CPI_Downloader!J99="","",CPI_Downloader!J99)</f>
        <v/>
      </c>
      <c r="W101" s="31" t="str">
        <f t="shared" si="29"/>
        <v/>
      </c>
      <c r="X101" s="31" t="str">
        <f t="shared" si="23"/>
        <v/>
      </c>
      <c r="Y101" s="16" t="str">
        <f>IF(CPI_Downloader!K99="","",CPI_Downloader!K99)</f>
        <v/>
      </c>
      <c r="AA101" s="33" t="str">
        <f t="shared" si="24"/>
        <v/>
      </c>
      <c r="AB101" s="27" t="str">
        <f>IF(CPI_Downloader!M99="","",CPI_Downloader!M99)</f>
        <v/>
      </c>
      <c r="AC101" s="59" t="str">
        <f>IF(CPI_Downloader!L99="","",CPI_Downloader!L99/100)</f>
        <v/>
      </c>
      <c r="AE101" s="28">
        <v>1</v>
      </c>
      <c r="AI101" s="44" t="str">
        <f t="shared" si="25"/>
        <v/>
      </c>
      <c r="AJ101" s="50" t="str">
        <f>IF(CPI_Downloader!N99="","",CPI_Downloader!N99)</f>
        <v/>
      </c>
      <c r="AL101" s="29" t="str">
        <f>IF(CPI_Downloader!O99="","",CPI_Downloader!O99)</f>
        <v/>
      </c>
      <c r="AN101" s="22" t="str">
        <f t="shared" si="32"/>
        <v/>
      </c>
      <c r="AO101" s="22" t="str">
        <f t="shared" si="26"/>
        <v/>
      </c>
      <c r="AP101" s="22" t="str">
        <f t="shared" si="15"/>
        <v/>
      </c>
      <c r="AQ101" s="22" t="str">
        <f t="shared" si="19"/>
        <v/>
      </c>
      <c r="AR101" s="22"/>
      <c r="AS101" s="22"/>
      <c r="AT101" s="46" t="str">
        <f>IF(CPI_Downloader!P99="","",CPI_Downloader!P99)</f>
        <v/>
      </c>
      <c r="AU101" s="22" t="str">
        <f t="shared" si="33"/>
        <v/>
      </c>
      <c r="AV101" s="22" t="str">
        <f t="shared" si="27"/>
        <v/>
      </c>
      <c r="AW101" s="22" t="str">
        <f t="shared" si="16"/>
        <v/>
      </c>
      <c r="AX101" s="22" t="str">
        <f t="shared" si="20"/>
        <v/>
      </c>
      <c r="AY101" s="43"/>
      <c r="AZ101" s="43"/>
      <c r="BA101" s="46" t="str">
        <f>IF(CPI_Downloader!Q99="","",CPI_Downloader!Q99)</f>
        <v/>
      </c>
    </row>
    <row r="102" spans="1:53" ht="12.75" customHeight="1" x14ac:dyDescent="0.2">
      <c r="A102" s="21">
        <f>IF(CPI_Downloader!A100="","",CPI_Downloader!A100)</f>
        <v>7731</v>
      </c>
      <c r="B102" s="22">
        <f t="shared" si="30"/>
        <v>-7.1065989847715616E-2</v>
      </c>
      <c r="C102" s="22" t="str">
        <f t="shared" si="21"/>
        <v/>
      </c>
      <c r="D102" s="22">
        <f t="shared" si="13"/>
        <v>9.3388121292512949E-2</v>
      </c>
      <c r="E102" s="22">
        <f t="shared" si="17"/>
        <v>0.11751241888136343</v>
      </c>
      <c r="F102" s="22"/>
      <c r="G102" s="22"/>
      <c r="H102" s="22">
        <f>IFERROR(('CDN Data'!B102),"")</f>
        <v>-6.2499999999999889E-2</v>
      </c>
      <c r="I102" s="23">
        <f>IF(CPI_Downloader!G100="","",CPI_Downloader!G100)</f>
        <v>18.3</v>
      </c>
      <c r="J102" s="23" t="str">
        <f>IF(CPI_Downloader!H100="","",CPI_Downloader!H100)</f>
        <v/>
      </c>
      <c r="K102" s="24"/>
      <c r="L102" s="32">
        <f t="shared" si="22"/>
        <v>7731</v>
      </c>
      <c r="M102" s="25" t="str">
        <f t="shared" si="31"/>
        <v/>
      </c>
      <c r="N102" s="25" t="str">
        <f t="shared" si="28"/>
        <v/>
      </c>
      <c r="O102" s="25" t="str">
        <f t="shared" si="14"/>
        <v/>
      </c>
      <c r="P102" s="25" t="str">
        <f t="shared" si="18"/>
        <v/>
      </c>
      <c r="Q102" s="25"/>
      <c r="R102" s="6"/>
      <c r="S102" s="25" t="str">
        <f>IFERROR(('CDN Data'!M90),"")</f>
        <v/>
      </c>
      <c r="T102" s="26" t="str">
        <f>IF(CPI_Downloader!I100="","",CPI_Downloader!I100)</f>
        <v/>
      </c>
      <c r="U102" s="26" t="str">
        <f>IF(CPI_Downloader!J100="","",CPI_Downloader!J100)</f>
        <v/>
      </c>
      <c r="W102" s="31" t="str">
        <f t="shared" si="29"/>
        <v/>
      </c>
      <c r="X102" s="31" t="str">
        <f t="shared" si="23"/>
        <v/>
      </c>
      <c r="Y102" s="16" t="str">
        <f>IF(CPI_Downloader!K100="","",CPI_Downloader!K100)</f>
        <v/>
      </c>
      <c r="AA102" s="33" t="str">
        <f t="shared" si="24"/>
        <v/>
      </c>
      <c r="AB102" s="27" t="str">
        <f>IF(CPI_Downloader!M100="","",CPI_Downloader!M100)</f>
        <v/>
      </c>
      <c r="AC102" s="59" t="str">
        <f>IF(CPI_Downloader!L100="","",CPI_Downloader!L100/100)</f>
        <v/>
      </c>
      <c r="AE102" s="28">
        <v>1</v>
      </c>
      <c r="AI102" s="44" t="str">
        <f t="shared" si="25"/>
        <v/>
      </c>
      <c r="AJ102" s="50" t="str">
        <f>IF(CPI_Downloader!N100="","",CPI_Downloader!N100)</f>
        <v/>
      </c>
      <c r="AL102" s="29" t="str">
        <f>IF(CPI_Downloader!O100="","",CPI_Downloader!O100)</f>
        <v/>
      </c>
      <c r="AN102" s="22" t="str">
        <f t="shared" si="32"/>
        <v/>
      </c>
      <c r="AO102" s="22" t="str">
        <f t="shared" si="26"/>
        <v/>
      </c>
      <c r="AP102" s="22" t="str">
        <f t="shared" si="15"/>
        <v/>
      </c>
      <c r="AQ102" s="22" t="str">
        <f t="shared" si="19"/>
        <v/>
      </c>
      <c r="AR102" s="22"/>
      <c r="AS102" s="22"/>
      <c r="AT102" s="46" t="str">
        <f>IF(CPI_Downloader!P100="","",CPI_Downloader!P100)</f>
        <v/>
      </c>
      <c r="AU102" s="22" t="str">
        <f t="shared" si="33"/>
        <v/>
      </c>
      <c r="AV102" s="22" t="str">
        <f t="shared" si="27"/>
        <v/>
      </c>
      <c r="AW102" s="22" t="str">
        <f t="shared" si="16"/>
        <v/>
      </c>
      <c r="AX102" s="22" t="str">
        <f t="shared" si="20"/>
        <v/>
      </c>
      <c r="AY102" s="43"/>
      <c r="AZ102" s="43"/>
      <c r="BA102" s="46" t="str">
        <f>IF(CPI_Downloader!Q100="","",CPI_Downloader!Q100)</f>
        <v/>
      </c>
    </row>
    <row r="103" spans="1:53" ht="12.75" customHeight="1" x14ac:dyDescent="0.2">
      <c r="A103" s="21">
        <f>IF(CPI_Downloader!A101="","",CPI_Downloader!A101)</f>
        <v>7762</v>
      </c>
      <c r="B103" s="22">
        <f t="shared" si="30"/>
        <v>-0.10837438423645318</v>
      </c>
      <c r="C103" s="22" t="str">
        <f t="shared" si="21"/>
        <v/>
      </c>
      <c r="D103" s="22">
        <f t="shared" si="13"/>
        <v>8.4251612810262166E-2</v>
      </c>
      <c r="E103" s="22">
        <f t="shared" si="17"/>
        <v>0.11294715060264693</v>
      </c>
      <c r="F103" s="22"/>
      <c r="G103" s="22"/>
      <c r="H103" s="22">
        <f>IFERROR(('CDN Data'!B103),"")</f>
        <v>-9.7345132743362983E-2</v>
      </c>
      <c r="I103" s="23">
        <f>IF(CPI_Downloader!G101="","",CPI_Downloader!G101)</f>
        <v>18.100000000000001</v>
      </c>
      <c r="J103" s="23" t="str">
        <f>IF(CPI_Downloader!H101="","",CPI_Downloader!H101)</f>
        <v/>
      </c>
      <c r="K103" s="24"/>
      <c r="L103" s="32">
        <f t="shared" si="22"/>
        <v>7762</v>
      </c>
      <c r="M103" s="25" t="str">
        <f t="shared" si="31"/>
        <v/>
      </c>
      <c r="N103" s="25" t="str">
        <f t="shared" si="28"/>
        <v/>
      </c>
      <c r="O103" s="25" t="str">
        <f t="shared" si="14"/>
        <v/>
      </c>
      <c r="P103" s="25" t="str">
        <f t="shared" si="18"/>
        <v/>
      </c>
      <c r="Q103" s="25"/>
      <c r="R103" s="6"/>
      <c r="S103" s="25" t="str">
        <f>IFERROR(('CDN Data'!M91),"")</f>
        <v/>
      </c>
      <c r="T103" s="26" t="str">
        <f>IF(CPI_Downloader!I101="","",CPI_Downloader!I101)</f>
        <v/>
      </c>
      <c r="U103" s="26" t="str">
        <f>IF(CPI_Downloader!J101="","",CPI_Downloader!J101)</f>
        <v/>
      </c>
      <c r="W103" s="31" t="str">
        <f t="shared" si="29"/>
        <v/>
      </c>
      <c r="X103" s="31" t="str">
        <f t="shared" si="23"/>
        <v/>
      </c>
      <c r="Y103" s="16" t="str">
        <f>IF(CPI_Downloader!K101="","",CPI_Downloader!K101)</f>
        <v/>
      </c>
      <c r="AA103" s="33" t="str">
        <f t="shared" si="24"/>
        <v/>
      </c>
      <c r="AB103" s="27" t="str">
        <f>IF(CPI_Downloader!M101="","",CPI_Downloader!M101)</f>
        <v/>
      </c>
      <c r="AC103" s="59" t="str">
        <f>IF(CPI_Downloader!L101="","",CPI_Downloader!L101/100)</f>
        <v/>
      </c>
      <c r="AE103" s="28">
        <v>1</v>
      </c>
      <c r="AI103" s="44" t="str">
        <f t="shared" si="25"/>
        <v/>
      </c>
      <c r="AJ103" s="50" t="str">
        <f>IF(CPI_Downloader!N101="","",CPI_Downloader!N101)</f>
        <v/>
      </c>
      <c r="AL103" s="29" t="str">
        <f>IF(CPI_Downloader!O101="","",CPI_Downloader!O101)</f>
        <v/>
      </c>
      <c r="AN103" s="22" t="str">
        <f t="shared" si="32"/>
        <v/>
      </c>
      <c r="AO103" s="22" t="str">
        <f t="shared" si="26"/>
        <v/>
      </c>
      <c r="AP103" s="22" t="str">
        <f t="shared" si="15"/>
        <v/>
      </c>
      <c r="AQ103" s="22" t="str">
        <f t="shared" si="19"/>
        <v/>
      </c>
      <c r="AR103" s="22"/>
      <c r="AS103" s="22"/>
      <c r="AT103" s="46" t="str">
        <f>IF(CPI_Downloader!P101="","",CPI_Downloader!P101)</f>
        <v/>
      </c>
      <c r="AU103" s="22" t="str">
        <f t="shared" si="33"/>
        <v/>
      </c>
      <c r="AV103" s="22" t="str">
        <f t="shared" si="27"/>
        <v/>
      </c>
      <c r="AW103" s="22" t="str">
        <f t="shared" si="16"/>
        <v/>
      </c>
      <c r="AX103" s="22" t="str">
        <f t="shared" si="20"/>
        <v/>
      </c>
      <c r="AY103" s="43"/>
      <c r="AZ103" s="43"/>
      <c r="BA103" s="46" t="str">
        <f>IF(CPI_Downloader!Q101="","",CPI_Downloader!Q101)</f>
        <v/>
      </c>
    </row>
    <row r="104" spans="1:53" ht="12.75" customHeight="1" x14ac:dyDescent="0.2">
      <c r="A104" s="21">
        <f>IF(CPI_Downloader!A102="","",CPI_Downloader!A102)</f>
        <v>7792</v>
      </c>
      <c r="B104" s="22">
        <f t="shared" si="30"/>
        <v>-0.14077669902912626</v>
      </c>
      <c r="C104" s="22" t="str">
        <f t="shared" si="21"/>
        <v/>
      </c>
      <c r="D104" s="22">
        <f t="shared" ref="D104:D167" si="34">IFERROR(((I104/I68)^(1/3)-1),"")</f>
        <v>6.8731035679288954E-2</v>
      </c>
      <c r="E104" s="22">
        <f t="shared" si="17"/>
        <v>0.10590519389721154</v>
      </c>
      <c r="F104" s="22"/>
      <c r="G104" s="22"/>
      <c r="H104" s="22">
        <f>IFERROR(('CDN Data'!B104),"")</f>
        <v>-0.13793103448275856</v>
      </c>
      <c r="I104" s="23">
        <f>IF(CPI_Downloader!G102="","",CPI_Downloader!G102)</f>
        <v>17.7</v>
      </c>
      <c r="J104" s="23" t="str">
        <f>IF(CPI_Downloader!H102="","",CPI_Downloader!H102)</f>
        <v/>
      </c>
      <c r="K104" s="24"/>
      <c r="L104" s="32">
        <f t="shared" si="22"/>
        <v>7792</v>
      </c>
      <c r="M104" s="25" t="str">
        <f t="shared" si="31"/>
        <v/>
      </c>
      <c r="N104" s="25" t="str">
        <f t="shared" si="28"/>
        <v/>
      </c>
      <c r="O104" s="25" t="str">
        <f t="shared" ref="O104:O167" si="35">IFERROR(((T104/T68)^(1/3)-1),"")</f>
        <v/>
      </c>
      <c r="P104" s="25" t="str">
        <f t="shared" si="18"/>
        <v/>
      </c>
      <c r="Q104" s="25"/>
      <c r="R104" s="6"/>
      <c r="S104" s="25" t="str">
        <f>IFERROR(('CDN Data'!M92),"")</f>
        <v/>
      </c>
      <c r="T104" s="26" t="str">
        <f>IF(CPI_Downloader!I102="","",CPI_Downloader!I102)</f>
        <v/>
      </c>
      <c r="U104" s="26" t="str">
        <f>IF(CPI_Downloader!J102="","",CPI_Downloader!J102)</f>
        <v/>
      </c>
      <c r="W104" s="31" t="str">
        <f t="shared" si="29"/>
        <v/>
      </c>
      <c r="X104" s="31" t="str">
        <f t="shared" si="23"/>
        <v/>
      </c>
      <c r="Y104" s="16" t="str">
        <f>IF(CPI_Downloader!K102="","",CPI_Downloader!K102)</f>
        <v/>
      </c>
      <c r="AA104" s="33" t="str">
        <f t="shared" si="24"/>
        <v/>
      </c>
      <c r="AB104" s="27" t="str">
        <f>IF(CPI_Downloader!M102="","",CPI_Downloader!M102)</f>
        <v/>
      </c>
      <c r="AC104" s="59" t="str">
        <f>IF(CPI_Downloader!L102="","",CPI_Downloader!L102/100)</f>
        <v/>
      </c>
      <c r="AE104" s="28">
        <v>1</v>
      </c>
      <c r="AI104" s="44" t="str">
        <f t="shared" si="25"/>
        <v/>
      </c>
      <c r="AJ104" s="50" t="str">
        <f>IF(CPI_Downloader!N102="","",CPI_Downloader!N102)</f>
        <v/>
      </c>
      <c r="AL104" s="29" t="str">
        <f>IF(CPI_Downloader!O102="","",CPI_Downloader!O102)</f>
        <v/>
      </c>
      <c r="AN104" s="22" t="str">
        <f t="shared" si="32"/>
        <v/>
      </c>
      <c r="AO104" s="22" t="str">
        <f t="shared" si="26"/>
        <v/>
      </c>
      <c r="AP104" s="22" t="str">
        <f t="shared" ref="AP104:AP167" si="36">IFERROR(((AT104/AT68)^(1/3)-1),"")</f>
        <v/>
      </c>
      <c r="AQ104" s="22" t="str">
        <f t="shared" si="19"/>
        <v/>
      </c>
      <c r="AR104" s="22"/>
      <c r="AS104" s="22"/>
      <c r="AT104" s="46" t="str">
        <f>IF(CPI_Downloader!P102="","",CPI_Downloader!P102)</f>
        <v/>
      </c>
      <c r="AU104" s="22" t="str">
        <f t="shared" si="33"/>
        <v/>
      </c>
      <c r="AV104" s="22" t="str">
        <f t="shared" si="27"/>
        <v/>
      </c>
      <c r="AW104" s="22" t="str">
        <f t="shared" ref="AW104:AW167" si="37">IFERROR(((BA104/BA68)^(1/3)-1),"")</f>
        <v/>
      </c>
      <c r="AX104" s="22" t="str">
        <f t="shared" si="20"/>
        <v/>
      </c>
      <c r="AY104" s="43"/>
      <c r="AZ104" s="43"/>
      <c r="BA104" s="46" t="str">
        <f>IF(CPI_Downloader!Q102="","",CPI_Downloader!Q102)</f>
        <v/>
      </c>
    </row>
    <row r="105" spans="1:53" ht="12.75" customHeight="1" x14ac:dyDescent="0.2">
      <c r="A105" s="21">
        <f>IF(CPI_Downloader!A103="","",CPI_Downloader!A103)</f>
        <v>7823</v>
      </c>
      <c r="B105" s="22">
        <f t="shared" si="30"/>
        <v>-0.15789473684210509</v>
      </c>
      <c r="C105" s="22" t="str">
        <f t="shared" si="21"/>
        <v/>
      </c>
      <c r="D105" s="22">
        <f t="shared" si="34"/>
        <v>6.1854742424142906E-2</v>
      </c>
      <c r="E105" s="22">
        <f t="shared" si="17"/>
        <v>0.1025994778190622</v>
      </c>
      <c r="F105" s="22"/>
      <c r="G105" s="22"/>
      <c r="H105" s="22">
        <f>IFERROR(('CDN Data'!B105),"")</f>
        <v>-0.17796610169491534</v>
      </c>
      <c r="I105" s="23">
        <f>IF(CPI_Downloader!G103="","",CPI_Downloader!G103)</f>
        <v>17.600000000000001</v>
      </c>
      <c r="J105" s="23" t="str">
        <f>IF(CPI_Downloader!H103="","",CPI_Downloader!H103)</f>
        <v/>
      </c>
      <c r="K105" s="24"/>
      <c r="L105" s="32">
        <f t="shared" si="22"/>
        <v>7823</v>
      </c>
      <c r="M105" s="25" t="str">
        <f t="shared" si="31"/>
        <v/>
      </c>
      <c r="N105" s="25" t="str">
        <f t="shared" si="28"/>
        <v/>
      </c>
      <c r="O105" s="25" t="str">
        <f t="shared" si="35"/>
        <v/>
      </c>
      <c r="P105" s="25" t="str">
        <f t="shared" si="18"/>
        <v/>
      </c>
      <c r="Q105" s="25"/>
      <c r="R105" s="6"/>
      <c r="S105" s="25" t="str">
        <f>IFERROR(('CDN Data'!M93),"")</f>
        <v/>
      </c>
      <c r="T105" s="26" t="str">
        <f>IF(CPI_Downloader!I103="","",CPI_Downloader!I103)</f>
        <v/>
      </c>
      <c r="U105" s="26" t="str">
        <f>IF(CPI_Downloader!J103="","",CPI_Downloader!J103)</f>
        <v/>
      </c>
      <c r="W105" s="31" t="str">
        <f t="shared" si="29"/>
        <v/>
      </c>
      <c r="X105" s="31" t="str">
        <f t="shared" si="23"/>
        <v/>
      </c>
      <c r="Y105" s="16" t="str">
        <f>IF(CPI_Downloader!K103="","",CPI_Downloader!K103)</f>
        <v/>
      </c>
      <c r="AA105" s="33" t="str">
        <f t="shared" si="24"/>
        <v/>
      </c>
      <c r="AB105" s="27" t="str">
        <f>IF(CPI_Downloader!M103="","",CPI_Downloader!M103)</f>
        <v/>
      </c>
      <c r="AC105" s="59" t="str">
        <f>IF(CPI_Downloader!L103="","",CPI_Downloader!L103/100)</f>
        <v/>
      </c>
      <c r="AE105" s="28">
        <v>1</v>
      </c>
      <c r="AI105" s="44" t="str">
        <f t="shared" si="25"/>
        <v/>
      </c>
      <c r="AJ105" s="50" t="str">
        <f>IF(CPI_Downloader!N103="","",CPI_Downloader!N103)</f>
        <v/>
      </c>
      <c r="AL105" s="29" t="str">
        <f>IF(CPI_Downloader!O103="","",CPI_Downloader!O103)</f>
        <v/>
      </c>
      <c r="AN105" s="22" t="str">
        <f t="shared" si="32"/>
        <v/>
      </c>
      <c r="AO105" s="22" t="str">
        <f t="shared" si="26"/>
        <v/>
      </c>
      <c r="AP105" s="22" t="str">
        <f t="shared" si="36"/>
        <v/>
      </c>
      <c r="AQ105" s="22" t="str">
        <f t="shared" si="19"/>
        <v/>
      </c>
      <c r="AR105" s="22"/>
      <c r="AS105" s="22"/>
      <c r="AT105" s="46" t="str">
        <f>IF(CPI_Downloader!P103="","",CPI_Downloader!P103)</f>
        <v/>
      </c>
      <c r="AU105" s="22" t="str">
        <f t="shared" si="33"/>
        <v/>
      </c>
      <c r="AV105" s="22" t="str">
        <f t="shared" si="27"/>
        <v/>
      </c>
      <c r="AW105" s="22" t="str">
        <f t="shared" si="37"/>
        <v/>
      </c>
      <c r="AX105" s="22" t="str">
        <f t="shared" si="20"/>
        <v/>
      </c>
      <c r="AY105" s="43"/>
      <c r="AZ105" s="43"/>
      <c r="BA105" s="46" t="str">
        <f>IF(CPI_Downloader!Q103="","",CPI_Downloader!Q103)</f>
        <v/>
      </c>
    </row>
    <row r="106" spans="1:53" ht="12.75" customHeight="1" x14ac:dyDescent="0.2">
      <c r="A106" s="21">
        <f>IF(CPI_Downloader!A104="","",CPI_Downloader!A104)</f>
        <v>7853</v>
      </c>
      <c r="B106" s="22">
        <f t="shared" si="30"/>
        <v>-0.14903846153846156</v>
      </c>
      <c r="C106" s="22" t="str">
        <f t="shared" si="21"/>
        <v/>
      </c>
      <c r="D106" s="22">
        <f t="shared" si="34"/>
        <v>5.4383917521333203E-2</v>
      </c>
      <c r="E106" s="22">
        <f t="shared" si="17"/>
        <v>0.10384959381787073</v>
      </c>
      <c r="F106" s="22"/>
      <c r="G106" s="22"/>
      <c r="H106" s="22">
        <f>IFERROR(('CDN Data'!B106),"")</f>
        <v>-0.17796610169491534</v>
      </c>
      <c r="I106" s="23">
        <f>IF(CPI_Downloader!G104="","",CPI_Downloader!G104)</f>
        <v>17.7</v>
      </c>
      <c r="J106" s="23" t="str">
        <f>IF(CPI_Downloader!H104="","",CPI_Downloader!H104)</f>
        <v/>
      </c>
      <c r="K106" s="24"/>
      <c r="L106" s="32">
        <f t="shared" si="22"/>
        <v>7853</v>
      </c>
      <c r="M106" s="25" t="str">
        <f t="shared" si="31"/>
        <v/>
      </c>
      <c r="N106" s="25" t="str">
        <f t="shared" si="28"/>
        <v/>
      </c>
      <c r="O106" s="25" t="str">
        <f t="shared" si="35"/>
        <v/>
      </c>
      <c r="P106" s="25" t="str">
        <f t="shared" si="18"/>
        <v/>
      </c>
      <c r="Q106" s="25"/>
      <c r="R106" s="6"/>
      <c r="S106" s="25" t="str">
        <f>IFERROR(('CDN Data'!M94),"")</f>
        <v/>
      </c>
      <c r="T106" s="26" t="str">
        <f>IF(CPI_Downloader!I104="","",CPI_Downloader!I104)</f>
        <v/>
      </c>
      <c r="U106" s="26" t="str">
        <f>IF(CPI_Downloader!J104="","",CPI_Downloader!J104)</f>
        <v/>
      </c>
      <c r="W106" s="31" t="str">
        <f t="shared" si="29"/>
        <v/>
      </c>
      <c r="X106" s="31" t="str">
        <f t="shared" si="23"/>
        <v/>
      </c>
      <c r="Y106" s="16" t="str">
        <f>IF(CPI_Downloader!K104="","",CPI_Downloader!K104)</f>
        <v/>
      </c>
      <c r="AA106" s="33" t="str">
        <f t="shared" si="24"/>
        <v/>
      </c>
      <c r="AB106" s="27" t="str">
        <f>IF(CPI_Downloader!M104="","",CPI_Downloader!M104)</f>
        <v/>
      </c>
      <c r="AC106" s="59" t="str">
        <f>IF(CPI_Downloader!L104="","",CPI_Downloader!L104/100)</f>
        <v/>
      </c>
      <c r="AE106" s="28">
        <v>0</v>
      </c>
      <c r="AI106" s="44" t="str">
        <f t="shared" si="25"/>
        <v/>
      </c>
      <c r="AJ106" s="50" t="str">
        <f>IF(CPI_Downloader!N104="","",CPI_Downloader!N104)</f>
        <v/>
      </c>
      <c r="AL106" s="29" t="str">
        <f>IF(CPI_Downloader!O104="","",CPI_Downloader!O104)</f>
        <v/>
      </c>
      <c r="AN106" s="22" t="str">
        <f t="shared" si="32"/>
        <v/>
      </c>
      <c r="AO106" s="22" t="str">
        <f t="shared" si="26"/>
        <v/>
      </c>
      <c r="AP106" s="22" t="str">
        <f t="shared" si="36"/>
        <v/>
      </c>
      <c r="AQ106" s="22" t="str">
        <f t="shared" si="19"/>
        <v/>
      </c>
      <c r="AR106" s="22"/>
      <c r="AS106" s="22"/>
      <c r="AT106" s="46" t="str">
        <f>IF(CPI_Downloader!P104="","",CPI_Downloader!P104)</f>
        <v/>
      </c>
      <c r="AU106" s="22" t="str">
        <f t="shared" si="33"/>
        <v/>
      </c>
      <c r="AV106" s="22" t="str">
        <f t="shared" si="27"/>
        <v/>
      </c>
      <c r="AW106" s="22" t="str">
        <f t="shared" si="37"/>
        <v/>
      </c>
      <c r="AX106" s="22" t="str">
        <f t="shared" si="20"/>
        <v/>
      </c>
      <c r="AY106" s="43"/>
      <c r="AZ106" s="43"/>
      <c r="BA106" s="46" t="str">
        <f>IF(CPI_Downloader!Q104="","",CPI_Downloader!Q104)</f>
        <v/>
      </c>
    </row>
    <row r="107" spans="1:53" ht="12.75" customHeight="1" x14ac:dyDescent="0.2">
      <c r="A107" s="21">
        <f>IF(CPI_Downloader!A105="","",CPI_Downloader!A105)</f>
        <v>7884</v>
      </c>
      <c r="B107" s="22">
        <f t="shared" si="30"/>
        <v>-0.12807881773399021</v>
      </c>
      <c r="C107" s="22" t="str">
        <f t="shared" si="21"/>
        <v/>
      </c>
      <c r="D107" s="22">
        <f t="shared" si="34"/>
        <v>4.7492322452911129E-2</v>
      </c>
      <c r="E107" s="22">
        <f t="shared" si="17"/>
        <v>0.1018167078356047</v>
      </c>
      <c r="F107" s="22"/>
      <c r="G107" s="22"/>
      <c r="H107" s="22">
        <f>IFERROR(('CDN Data'!B107),"")</f>
        <v>-0.170940170940171</v>
      </c>
      <c r="I107" s="23">
        <f>IF(CPI_Downloader!G105="","",CPI_Downloader!G105)</f>
        <v>17.7</v>
      </c>
      <c r="J107" s="23" t="str">
        <f>IF(CPI_Downloader!H105="","",CPI_Downloader!H105)</f>
        <v/>
      </c>
      <c r="K107" s="24"/>
      <c r="L107" s="32">
        <f t="shared" si="22"/>
        <v>7884</v>
      </c>
      <c r="M107" s="25" t="str">
        <f t="shared" si="31"/>
        <v/>
      </c>
      <c r="N107" s="25" t="str">
        <f t="shared" si="28"/>
        <v/>
      </c>
      <c r="O107" s="25" t="str">
        <f t="shared" si="35"/>
        <v/>
      </c>
      <c r="P107" s="25" t="str">
        <f t="shared" si="18"/>
        <v/>
      </c>
      <c r="Q107" s="25"/>
      <c r="R107" s="6"/>
      <c r="S107" s="25" t="str">
        <f>IFERROR(('CDN Data'!M95),"")</f>
        <v/>
      </c>
      <c r="T107" s="26" t="str">
        <f>IF(CPI_Downloader!I105="","",CPI_Downloader!I105)</f>
        <v/>
      </c>
      <c r="U107" s="26" t="str">
        <f>IF(CPI_Downloader!J105="","",CPI_Downloader!J105)</f>
        <v/>
      </c>
      <c r="W107" s="31" t="str">
        <f t="shared" si="29"/>
        <v/>
      </c>
      <c r="X107" s="31" t="str">
        <f t="shared" si="23"/>
        <v/>
      </c>
      <c r="Y107" s="16" t="str">
        <f>IF(CPI_Downloader!K105="","",CPI_Downloader!K105)</f>
        <v/>
      </c>
      <c r="AA107" s="33" t="str">
        <f t="shared" si="24"/>
        <v/>
      </c>
      <c r="AB107" s="27" t="str">
        <f>IF(CPI_Downloader!M105="","",CPI_Downloader!M105)</f>
        <v/>
      </c>
      <c r="AC107" s="59" t="str">
        <f>IF(CPI_Downloader!L105="","",CPI_Downloader!L105/100)</f>
        <v/>
      </c>
      <c r="AE107" s="28">
        <v>0</v>
      </c>
      <c r="AI107" s="44" t="str">
        <f t="shared" si="25"/>
        <v/>
      </c>
      <c r="AJ107" s="50" t="str">
        <f>IF(CPI_Downloader!N105="","",CPI_Downloader!N105)</f>
        <v/>
      </c>
      <c r="AL107" s="29" t="str">
        <f>IF(CPI_Downloader!O105="","",CPI_Downloader!O105)</f>
        <v/>
      </c>
      <c r="AN107" s="22" t="str">
        <f t="shared" si="32"/>
        <v/>
      </c>
      <c r="AO107" s="22" t="str">
        <f t="shared" si="26"/>
        <v/>
      </c>
      <c r="AP107" s="22" t="str">
        <f t="shared" si="36"/>
        <v/>
      </c>
      <c r="AQ107" s="22" t="str">
        <f t="shared" si="19"/>
        <v/>
      </c>
      <c r="AR107" s="22"/>
      <c r="AS107" s="22"/>
      <c r="AT107" s="46" t="str">
        <f>IF(CPI_Downloader!P105="","",CPI_Downloader!P105)</f>
        <v/>
      </c>
      <c r="AU107" s="22" t="str">
        <f t="shared" si="33"/>
        <v/>
      </c>
      <c r="AV107" s="22" t="str">
        <f t="shared" si="27"/>
        <v/>
      </c>
      <c r="AW107" s="22" t="str">
        <f t="shared" si="37"/>
        <v/>
      </c>
      <c r="AX107" s="22" t="str">
        <f t="shared" si="20"/>
        <v/>
      </c>
      <c r="AY107" s="43"/>
      <c r="AZ107" s="43"/>
      <c r="BA107" s="46" t="str">
        <f>IF(CPI_Downloader!Q105="","",CPI_Downloader!Q105)</f>
        <v/>
      </c>
    </row>
    <row r="108" spans="1:53" ht="12.75" customHeight="1" x14ac:dyDescent="0.2">
      <c r="A108" s="21">
        <f>IF(CPI_Downloader!A106="","",CPI_Downloader!A106)</f>
        <v>7915</v>
      </c>
      <c r="B108" s="22">
        <f t="shared" si="30"/>
        <v>-0.125</v>
      </c>
      <c r="C108" s="22" t="str">
        <f t="shared" si="21"/>
        <v/>
      </c>
      <c r="D108" s="22">
        <f t="shared" si="34"/>
        <v>3.6842519600103207E-2</v>
      </c>
      <c r="E108" s="22">
        <f t="shared" si="17"/>
        <v>9.5325034654215601E-2</v>
      </c>
      <c r="F108" s="22"/>
      <c r="G108" s="22"/>
      <c r="H108" s="22">
        <f>IFERROR(('CDN Data'!B108),"")</f>
        <v>-0.15652173913043488</v>
      </c>
      <c r="I108" s="23">
        <f>IF(CPI_Downloader!G106="","",CPI_Downloader!G106)</f>
        <v>17.5</v>
      </c>
      <c r="J108" s="23" t="str">
        <f>IF(CPI_Downloader!H106="","",CPI_Downloader!H106)</f>
        <v/>
      </c>
      <c r="K108" s="24"/>
      <c r="L108" s="32">
        <f t="shared" si="22"/>
        <v>7915</v>
      </c>
      <c r="M108" s="25" t="str">
        <f t="shared" si="31"/>
        <v/>
      </c>
      <c r="N108" s="25" t="str">
        <f t="shared" si="28"/>
        <v/>
      </c>
      <c r="O108" s="25" t="str">
        <f t="shared" si="35"/>
        <v/>
      </c>
      <c r="P108" s="25" t="str">
        <f t="shared" si="18"/>
        <v/>
      </c>
      <c r="Q108" s="25"/>
      <c r="R108" s="6"/>
      <c r="S108" s="25" t="str">
        <f>IFERROR(('CDN Data'!M96),"")</f>
        <v/>
      </c>
      <c r="T108" s="26" t="str">
        <f>IF(CPI_Downloader!I106="","",CPI_Downloader!I106)</f>
        <v/>
      </c>
      <c r="U108" s="26" t="str">
        <f>IF(CPI_Downloader!J106="","",CPI_Downloader!J106)</f>
        <v/>
      </c>
      <c r="W108" s="31" t="str">
        <f t="shared" si="29"/>
        <v/>
      </c>
      <c r="X108" s="31" t="str">
        <f t="shared" si="23"/>
        <v/>
      </c>
      <c r="Y108" s="16" t="str">
        <f>IF(CPI_Downloader!K106="","",CPI_Downloader!K106)</f>
        <v/>
      </c>
      <c r="AA108" s="33" t="str">
        <f t="shared" si="24"/>
        <v/>
      </c>
      <c r="AB108" s="27" t="str">
        <f>IF(CPI_Downloader!M106="","",CPI_Downloader!M106)</f>
        <v/>
      </c>
      <c r="AC108" s="59" t="str">
        <f>IF(CPI_Downloader!L106="","",CPI_Downloader!L106/100)</f>
        <v/>
      </c>
      <c r="AE108" s="28">
        <v>0</v>
      </c>
      <c r="AI108" s="44" t="str">
        <f t="shared" si="25"/>
        <v/>
      </c>
      <c r="AJ108" s="50" t="str">
        <f>IF(CPI_Downloader!N106="","",CPI_Downloader!N106)</f>
        <v/>
      </c>
      <c r="AL108" s="29" t="str">
        <f>IF(CPI_Downloader!O106="","",CPI_Downloader!O106)</f>
        <v/>
      </c>
      <c r="AN108" s="22" t="str">
        <f t="shared" si="32"/>
        <v/>
      </c>
      <c r="AO108" s="22" t="str">
        <f t="shared" si="26"/>
        <v/>
      </c>
      <c r="AP108" s="22" t="str">
        <f t="shared" si="36"/>
        <v/>
      </c>
      <c r="AQ108" s="22" t="str">
        <f t="shared" si="19"/>
        <v/>
      </c>
      <c r="AR108" s="22"/>
      <c r="AS108" s="22"/>
      <c r="AT108" s="46" t="str">
        <f>IF(CPI_Downloader!P106="","",CPI_Downloader!P106)</f>
        <v/>
      </c>
      <c r="AU108" s="22" t="str">
        <f t="shared" si="33"/>
        <v/>
      </c>
      <c r="AV108" s="22" t="str">
        <f t="shared" si="27"/>
        <v/>
      </c>
      <c r="AW108" s="22" t="str">
        <f t="shared" si="37"/>
        <v/>
      </c>
      <c r="AX108" s="22" t="str">
        <f t="shared" si="20"/>
        <v/>
      </c>
      <c r="AY108" s="43"/>
      <c r="AZ108" s="43"/>
      <c r="BA108" s="46" t="str">
        <f>IF(CPI_Downloader!Q106="","",CPI_Downloader!Q106)</f>
        <v/>
      </c>
    </row>
    <row r="109" spans="1:53" ht="12.75" customHeight="1" x14ac:dyDescent="0.2">
      <c r="A109" s="21">
        <f>IF(CPI_Downloader!A107="","",CPI_Downloader!A107)</f>
        <v>7945</v>
      </c>
      <c r="B109" s="22">
        <f t="shared" si="30"/>
        <v>-0.12060301507537685</v>
      </c>
      <c r="C109" s="22" t="str">
        <f t="shared" si="21"/>
        <v/>
      </c>
      <c r="D109" s="22">
        <f t="shared" si="34"/>
        <v>3.0321324952139239E-2</v>
      </c>
      <c r="E109" s="22">
        <f t="shared" si="17"/>
        <v>9.1420033127979083E-2</v>
      </c>
      <c r="F109" s="22"/>
      <c r="G109" s="22"/>
      <c r="H109" s="22">
        <f>IFERROR(('CDN Data'!B109),"")</f>
        <v>-0.15652173913043488</v>
      </c>
      <c r="I109" s="23">
        <f>IF(CPI_Downloader!G107="","",CPI_Downloader!G107)</f>
        <v>17.5</v>
      </c>
      <c r="J109" s="23" t="str">
        <f>IF(CPI_Downloader!H107="","",CPI_Downloader!H107)</f>
        <v/>
      </c>
      <c r="K109" s="24"/>
      <c r="L109" s="32">
        <f t="shared" si="22"/>
        <v>7945</v>
      </c>
      <c r="M109" s="25" t="str">
        <f t="shared" si="31"/>
        <v/>
      </c>
      <c r="N109" s="25" t="str">
        <f t="shared" si="28"/>
        <v/>
      </c>
      <c r="O109" s="25" t="str">
        <f t="shared" si="35"/>
        <v/>
      </c>
      <c r="P109" s="25" t="str">
        <f t="shared" si="18"/>
        <v/>
      </c>
      <c r="Q109" s="25"/>
      <c r="R109" s="6"/>
      <c r="S109" s="25" t="str">
        <f>IFERROR(('CDN Data'!M97),"")</f>
        <v/>
      </c>
      <c r="T109" s="26" t="str">
        <f>IF(CPI_Downloader!I107="","",CPI_Downloader!I107)</f>
        <v/>
      </c>
      <c r="U109" s="26" t="str">
        <f>IF(CPI_Downloader!J107="","",CPI_Downloader!J107)</f>
        <v/>
      </c>
      <c r="W109" s="31" t="str">
        <f t="shared" si="29"/>
        <v/>
      </c>
      <c r="X109" s="31" t="str">
        <f t="shared" si="23"/>
        <v/>
      </c>
      <c r="Y109" s="16" t="str">
        <f>IF(CPI_Downloader!K107="","",CPI_Downloader!K107)</f>
        <v/>
      </c>
      <c r="AA109" s="33" t="str">
        <f t="shared" si="24"/>
        <v/>
      </c>
      <c r="AB109" s="27" t="str">
        <f>IF(CPI_Downloader!M107="","",CPI_Downloader!M107)</f>
        <v/>
      </c>
      <c r="AC109" s="59" t="str">
        <f>IF(CPI_Downloader!L107="","",CPI_Downloader!L107/100)</f>
        <v/>
      </c>
      <c r="AE109" s="28">
        <v>0</v>
      </c>
      <c r="AI109" s="44" t="str">
        <f t="shared" si="25"/>
        <v/>
      </c>
      <c r="AJ109" s="50" t="str">
        <f>IF(CPI_Downloader!N107="","",CPI_Downloader!N107)</f>
        <v/>
      </c>
      <c r="AL109" s="29" t="str">
        <f>IF(CPI_Downloader!O107="","",CPI_Downloader!O107)</f>
        <v/>
      </c>
      <c r="AN109" s="22" t="str">
        <f t="shared" si="32"/>
        <v/>
      </c>
      <c r="AO109" s="22" t="str">
        <f t="shared" si="26"/>
        <v/>
      </c>
      <c r="AP109" s="22" t="str">
        <f t="shared" si="36"/>
        <v/>
      </c>
      <c r="AQ109" s="22" t="str">
        <f t="shared" si="19"/>
        <v/>
      </c>
      <c r="AR109" s="22"/>
      <c r="AS109" s="22"/>
      <c r="AT109" s="46" t="str">
        <f>IF(CPI_Downloader!P107="","",CPI_Downloader!P107)</f>
        <v/>
      </c>
      <c r="AU109" s="22" t="str">
        <f t="shared" si="33"/>
        <v/>
      </c>
      <c r="AV109" s="22" t="str">
        <f t="shared" si="27"/>
        <v/>
      </c>
      <c r="AW109" s="22" t="str">
        <f t="shared" si="37"/>
        <v/>
      </c>
      <c r="AX109" s="22" t="str">
        <f t="shared" si="20"/>
        <v/>
      </c>
      <c r="AY109" s="43"/>
      <c r="AZ109" s="43"/>
      <c r="BA109" s="46" t="str">
        <f>IF(CPI_Downloader!Q107="","",CPI_Downloader!Q107)</f>
        <v/>
      </c>
    </row>
    <row r="110" spans="1:53" ht="12.75" customHeight="1" x14ac:dyDescent="0.2">
      <c r="A110" s="21">
        <f>IF(CPI_Downloader!A108="","",CPI_Downloader!A108)</f>
        <v>7976</v>
      </c>
      <c r="B110" s="22">
        <f t="shared" si="30"/>
        <v>-0.12121212121212133</v>
      </c>
      <c r="C110" s="22" t="str">
        <f t="shared" si="21"/>
        <v/>
      </c>
      <c r="D110" s="22">
        <f t="shared" si="34"/>
        <v>2.2007025614354747E-2</v>
      </c>
      <c r="E110" s="22">
        <f t="shared" si="17"/>
        <v>8.635128294875849E-2</v>
      </c>
      <c r="F110" s="22"/>
      <c r="G110" s="22"/>
      <c r="H110" s="22">
        <f>IFERROR(('CDN Data'!B110),"")</f>
        <v>-0.16814159292035402</v>
      </c>
      <c r="I110" s="23">
        <f>IF(CPI_Downloader!G108="","",CPI_Downloader!G108)</f>
        <v>17.399999999999999</v>
      </c>
      <c r="J110" s="23" t="str">
        <f>IF(CPI_Downloader!H108="","",CPI_Downloader!H108)</f>
        <v/>
      </c>
      <c r="K110" s="24"/>
      <c r="L110" s="32">
        <f t="shared" si="22"/>
        <v>7976</v>
      </c>
      <c r="M110" s="25" t="str">
        <f t="shared" si="31"/>
        <v/>
      </c>
      <c r="N110" s="25" t="str">
        <f t="shared" si="28"/>
        <v/>
      </c>
      <c r="O110" s="25" t="str">
        <f t="shared" si="35"/>
        <v/>
      </c>
      <c r="P110" s="25" t="str">
        <f t="shared" si="18"/>
        <v/>
      </c>
      <c r="Q110" s="25"/>
      <c r="R110" s="6"/>
      <c r="S110" s="25" t="str">
        <f>IFERROR(('CDN Data'!M98),"")</f>
        <v/>
      </c>
      <c r="T110" s="26" t="str">
        <f>IF(CPI_Downloader!I108="","",CPI_Downloader!I108)</f>
        <v/>
      </c>
      <c r="U110" s="26" t="str">
        <f>IF(CPI_Downloader!J108="","",CPI_Downloader!J108)</f>
        <v/>
      </c>
      <c r="W110" s="31" t="str">
        <f t="shared" si="29"/>
        <v/>
      </c>
      <c r="X110" s="31" t="str">
        <f t="shared" si="23"/>
        <v/>
      </c>
      <c r="Y110" s="16" t="str">
        <f>IF(CPI_Downloader!K108="","",CPI_Downloader!K108)</f>
        <v/>
      </c>
      <c r="AA110" s="33" t="str">
        <f t="shared" si="24"/>
        <v/>
      </c>
      <c r="AB110" s="27" t="str">
        <f>IF(CPI_Downloader!M108="","",CPI_Downloader!M108)</f>
        <v/>
      </c>
      <c r="AC110" s="59" t="str">
        <f>IF(CPI_Downloader!L108="","",CPI_Downloader!L108/100)</f>
        <v/>
      </c>
      <c r="AE110" s="28">
        <v>0</v>
      </c>
      <c r="AI110" s="44" t="str">
        <f t="shared" si="25"/>
        <v/>
      </c>
      <c r="AJ110" s="50" t="str">
        <f>IF(CPI_Downloader!N108="","",CPI_Downloader!N108)</f>
        <v/>
      </c>
      <c r="AL110" s="29" t="str">
        <f>IF(CPI_Downloader!O108="","",CPI_Downloader!O108)</f>
        <v/>
      </c>
      <c r="AN110" s="22" t="str">
        <f t="shared" si="32"/>
        <v/>
      </c>
      <c r="AO110" s="22" t="str">
        <f t="shared" si="26"/>
        <v/>
      </c>
      <c r="AP110" s="22" t="str">
        <f t="shared" si="36"/>
        <v/>
      </c>
      <c r="AQ110" s="22" t="str">
        <f t="shared" si="19"/>
        <v/>
      </c>
      <c r="AR110" s="22"/>
      <c r="AS110" s="22"/>
      <c r="AT110" s="46" t="str">
        <f>IF(CPI_Downloader!P108="","",CPI_Downloader!P108)</f>
        <v/>
      </c>
      <c r="AU110" s="22" t="str">
        <f t="shared" si="33"/>
        <v/>
      </c>
      <c r="AV110" s="22" t="str">
        <f t="shared" si="27"/>
        <v/>
      </c>
      <c r="AW110" s="22" t="str">
        <f t="shared" si="37"/>
        <v/>
      </c>
      <c r="AX110" s="22" t="str">
        <f t="shared" si="20"/>
        <v/>
      </c>
      <c r="AY110" s="43"/>
      <c r="AZ110" s="43"/>
      <c r="BA110" s="46" t="str">
        <f>IF(CPI_Downloader!Q108="","",CPI_Downloader!Q108)</f>
        <v/>
      </c>
    </row>
    <row r="111" spans="1:53" ht="12.75" customHeight="1" x14ac:dyDescent="0.2">
      <c r="A111" s="21">
        <f>IF(CPI_Downloader!A109="","",CPI_Downloader!A109)</f>
        <v>8006</v>
      </c>
      <c r="B111" s="22">
        <f t="shared" si="30"/>
        <v>-0.10824742268041232</v>
      </c>
      <c r="C111" s="22" t="str">
        <f t="shared" si="21"/>
        <v/>
      </c>
      <c r="D111" s="22">
        <f t="shared" si="34"/>
        <v>1.5907234334692877E-2</v>
      </c>
      <c r="E111" s="22">
        <f t="shared" si="17"/>
        <v>8.3222376437729784E-2</v>
      </c>
      <c r="F111" s="22"/>
      <c r="G111" s="22"/>
      <c r="H111" s="22">
        <f>IFERROR(('CDN Data'!B111),"")</f>
        <v>-0.16071428571428559</v>
      </c>
      <c r="I111" s="23">
        <f>IF(CPI_Downloader!G109="","",CPI_Downloader!G109)</f>
        <v>17.3</v>
      </c>
      <c r="J111" s="23" t="str">
        <f>IF(CPI_Downloader!H109="","",CPI_Downloader!H109)</f>
        <v/>
      </c>
      <c r="K111" s="24"/>
      <c r="L111" s="32">
        <f t="shared" si="22"/>
        <v>8006</v>
      </c>
      <c r="M111" s="25" t="str">
        <f t="shared" si="31"/>
        <v/>
      </c>
      <c r="N111" s="25" t="str">
        <f t="shared" si="28"/>
        <v/>
      </c>
      <c r="O111" s="25" t="str">
        <f t="shared" si="35"/>
        <v/>
      </c>
      <c r="P111" s="25" t="str">
        <f t="shared" si="18"/>
        <v/>
      </c>
      <c r="Q111" s="25"/>
      <c r="R111" s="6"/>
      <c r="S111" s="25" t="str">
        <f>IFERROR(('CDN Data'!M99),"")</f>
        <v/>
      </c>
      <c r="T111" s="26" t="str">
        <f>IF(CPI_Downloader!I109="","",CPI_Downloader!I109)</f>
        <v/>
      </c>
      <c r="U111" s="26" t="str">
        <f>IF(CPI_Downloader!J109="","",CPI_Downloader!J109)</f>
        <v/>
      </c>
      <c r="W111" s="31" t="str">
        <f t="shared" si="29"/>
        <v/>
      </c>
      <c r="X111" s="31" t="str">
        <f t="shared" si="23"/>
        <v/>
      </c>
      <c r="Y111" s="16" t="str">
        <f>IF(CPI_Downloader!K109="","",CPI_Downloader!K109)</f>
        <v/>
      </c>
      <c r="AA111" s="33" t="str">
        <f t="shared" si="24"/>
        <v/>
      </c>
      <c r="AB111" s="27" t="str">
        <f>IF(CPI_Downloader!M109="","",CPI_Downloader!M109)</f>
        <v/>
      </c>
      <c r="AC111" s="59" t="str">
        <f>IF(CPI_Downloader!L109="","",CPI_Downloader!L109/100)</f>
        <v/>
      </c>
      <c r="AE111" s="28">
        <v>0</v>
      </c>
      <c r="AI111" s="44" t="str">
        <f t="shared" si="25"/>
        <v/>
      </c>
      <c r="AJ111" s="50" t="str">
        <f>IF(CPI_Downloader!N109="","",CPI_Downloader!N109)</f>
        <v/>
      </c>
      <c r="AL111" s="29" t="str">
        <f>IF(CPI_Downloader!O109="","",CPI_Downloader!O109)</f>
        <v/>
      </c>
      <c r="AN111" s="22" t="str">
        <f t="shared" si="32"/>
        <v/>
      </c>
      <c r="AO111" s="22" t="str">
        <f t="shared" si="26"/>
        <v/>
      </c>
      <c r="AP111" s="22" t="str">
        <f t="shared" si="36"/>
        <v/>
      </c>
      <c r="AQ111" s="22" t="str">
        <f t="shared" si="19"/>
        <v/>
      </c>
      <c r="AR111" s="22"/>
      <c r="AS111" s="22"/>
      <c r="AT111" s="46" t="str">
        <f>IF(CPI_Downloader!P109="","",CPI_Downloader!P109)</f>
        <v/>
      </c>
      <c r="AU111" s="22" t="str">
        <f t="shared" si="33"/>
        <v/>
      </c>
      <c r="AV111" s="22" t="str">
        <f t="shared" si="27"/>
        <v/>
      </c>
      <c r="AW111" s="22" t="str">
        <f t="shared" si="37"/>
        <v/>
      </c>
      <c r="AX111" s="22" t="str">
        <f t="shared" si="20"/>
        <v/>
      </c>
      <c r="AY111" s="43"/>
      <c r="AZ111" s="43"/>
      <c r="BA111" s="46" t="str">
        <f>IF(CPI_Downloader!Q109="","",CPI_Downloader!Q109)</f>
        <v/>
      </c>
    </row>
    <row r="112" spans="1:53" ht="12.75" customHeight="1" x14ac:dyDescent="0.2">
      <c r="A112" s="21">
        <f>IF(CPI_Downloader!A110="","",CPI_Downloader!A110)</f>
        <v>8037</v>
      </c>
      <c r="B112" s="22">
        <f t="shared" si="30"/>
        <v>-0.11052631578947381</v>
      </c>
      <c r="C112" s="22" t="str">
        <f t="shared" si="21"/>
        <v/>
      </c>
      <c r="D112" s="22">
        <f t="shared" si="34"/>
        <v>8.0163741101777486E-3</v>
      </c>
      <c r="E112" s="22">
        <f t="shared" si="17"/>
        <v>7.6316922514810814E-2</v>
      </c>
      <c r="F112" s="22"/>
      <c r="G112" s="22"/>
      <c r="H112" s="22">
        <f>IFERROR(('CDN Data'!B112),"")</f>
        <v>-0.14545454545454539</v>
      </c>
      <c r="I112" s="23">
        <f>IF(CPI_Downloader!G110="","",CPI_Downloader!G110)</f>
        <v>16.899999999999999</v>
      </c>
      <c r="J112" s="23" t="str">
        <f>IF(CPI_Downloader!H110="","",CPI_Downloader!H110)</f>
        <v/>
      </c>
      <c r="K112" s="24"/>
      <c r="L112" s="32">
        <f t="shared" si="22"/>
        <v>8037</v>
      </c>
      <c r="M112" s="25" t="str">
        <f t="shared" si="31"/>
        <v/>
      </c>
      <c r="N112" s="25" t="str">
        <f t="shared" si="28"/>
        <v/>
      </c>
      <c r="O112" s="25" t="str">
        <f t="shared" si="35"/>
        <v/>
      </c>
      <c r="P112" s="25" t="str">
        <f t="shared" si="18"/>
        <v/>
      </c>
      <c r="Q112" s="25"/>
      <c r="R112" s="6"/>
      <c r="S112" s="25" t="str">
        <f>IFERROR(('CDN Data'!M100),"")</f>
        <v/>
      </c>
      <c r="T112" s="26" t="str">
        <f>IF(CPI_Downloader!I110="","",CPI_Downloader!I110)</f>
        <v/>
      </c>
      <c r="U112" s="26" t="str">
        <f>IF(CPI_Downloader!J110="","",CPI_Downloader!J110)</f>
        <v/>
      </c>
      <c r="W112" s="31" t="str">
        <f t="shared" si="29"/>
        <v/>
      </c>
      <c r="X112" s="31" t="str">
        <f t="shared" si="23"/>
        <v/>
      </c>
      <c r="Y112" s="16" t="str">
        <f>IF(CPI_Downloader!K110="","",CPI_Downloader!K110)</f>
        <v/>
      </c>
      <c r="AA112" s="33" t="str">
        <f t="shared" si="24"/>
        <v/>
      </c>
      <c r="AB112" s="27" t="str">
        <f>IF(CPI_Downloader!M110="","",CPI_Downloader!M110)</f>
        <v/>
      </c>
      <c r="AC112" s="59" t="str">
        <f>IF(CPI_Downloader!L110="","",CPI_Downloader!L110/100)</f>
        <v/>
      </c>
      <c r="AE112" s="28">
        <v>0</v>
      </c>
      <c r="AI112" s="44" t="str">
        <f t="shared" si="25"/>
        <v/>
      </c>
      <c r="AJ112" s="50" t="str">
        <f>IF(CPI_Downloader!N110="","",CPI_Downloader!N110)</f>
        <v/>
      </c>
      <c r="AL112" s="29" t="str">
        <f>IF(CPI_Downloader!O110="","",CPI_Downloader!O110)</f>
        <v/>
      </c>
      <c r="AN112" s="22" t="str">
        <f t="shared" si="32"/>
        <v/>
      </c>
      <c r="AO112" s="22" t="str">
        <f t="shared" si="26"/>
        <v/>
      </c>
      <c r="AP112" s="22" t="str">
        <f t="shared" si="36"/>
        <v/>
      </c>
      <c r="AQ112" s="22" t="str">
        <f t="shared" si="19"/>
        <v/>
      </c>
      <c r="AR112" s="22"/>
      <c r="AS112" s="22"/>
      <c r="AT112" s="46" t="str">
        <f>IF(CPI_Downloader!P110="","",CPI_Downloader!P110)</f>
        <v/>
      </c>
      <c r="AU112" s="22" t="str">
        <f t="shared" si="33"/>
        <v/>
      </c>
      <c r="AV112" s="22" t="str">
        <f t="shared" si="27"/>
        <v/>
      </c>
      <c r="AW112" s="22" t="str">
        <f t="shared" si="37"/>
        <v/>
      </c>
      <c r="AX112" s="22" t="str">
        <f t="shared" si="20"/>
        <v/>
      </c>
      <c r="AY112" s="43"/>
      <c r="AZ112" s="43"/>
      <c r="BA112" s="46" t="str">
        <f>IF(CPI_Downloader!Q110="","",CPI_Downloader!Q110)</f>
        <v/>
      </c>
    </row>
    <row r="113" spans="1:53" ht="12.75" customHeight="1" x14ac:dyDescent="0.2">
      <c r="A113" s="21">
        <f>IF(CPI_Downloader!A111="","",CPI_Downloader!A111)</f>
        <v>8068</v>
      </c>
      <c r="B113" s="22">
        <f t="shared" si="30"/>
        <v>-8.1521739130434812E-2</v>
      </c>
      <c r="C113" s="22" t="str">
        <f t="shared" si="21"/>
        <v/>
      </c>
      <c r="D113" s="22">
        <f t="shared" si="34"/>
        <v>1.4200678349365559E-2</v>
      </c>
      <c r="E113" s="22">
        <f t="shared" si="17"/>
        <v>7.0880700417871312E-2</v>
      </c>
      <c r="F113" s="22"/>
      <c r="G113" s="22"/>
      <c r="H113" s="22">
        <f>IFERROR(('CDN Data'!B113),"")</f>
        <v>-0.13888888888888884</v>
      </c>
      <c r="I113" s="23">
        <f>IF(CPI_Downloader!G111="","",CPI_Downloader!G111)</f>
        <v>16.899999999999999</v>
      </c>
      <c r="J113" s="23" t="str">
        <f>IF(CPI_Downloader!H111="","",CPI_Downloader!H111)</f>
        <v/>
      </c>
      <c r="K113" s="24"/>
      <c r="L113" s="32">
        <f t="shared" si="22"/>
        <v>8068</v>
      </c>
      <c r="M113" s="25" t="str">
        <f t="shared" si="31"/>
        <v/>
      </c>
      <c r="N113" s="25" t="str">
        <f t="shared" si="28"/>
        <v/>
      </c>
      <c r="O113" s="25" t="str">
        <f t="shared" si="35"/>
        <v/>
      </c>
      <c r="P113" s="25" t="str">
        <f t="shared" si="18"/>
        <v/>
      </c>
      <c r="Q113" s="25"/>
      <c r="R113" s="6"/>
      <c r="S113" s="25" t="str">
        <f>IFERROR(('CDN Data'!M101),"")</f>
        <v/>
      </c>
      <c r="T113" s="26" t="str">
        <f>IF(CPI_Downloader!I111="","",CPI_Downloader!I111)</f>
        <v/>
      </c>
      <c r="U113" s="26" t="str">
        <f>IF(CPI_Downloader!J111="","",CPI_Downloader!J111)</f>
        <v/>
      </c>
      <c r="W113" s="31" t="str">
        <f t="shared" si="29"/>
        <v/>
      </c>
      <c r="X113" s="31" t="str">
        <f t="shared" si="23"/>
        <v/>
      </c>
      <c r="Y113" s="16" t="str">
        <f>IF(CPI_Downloader!K111="","",CPI_Downloader!K111)</f>
        <v/>
      </c>
      <c r="AA113" s="33" t="str">
        <f t="shared" si="24"/>
        <v/>
      </c>
      <c r="AB113" s="27" t="str">
        <f>IF(CPI_Downloader!M111="","",CPI_Downloader!M111)</f>
        <v/>
      </c>
      <c r="AC113" s="59" t="str">
        <f>IF(CPI_Downloader!L111="","",CPI_Downloader!L111/100)</f>
        <v/>
      </c>
      <c r="AE113" s="28">
        <v>0</v>
      </c>
      <c r="AI113" s="44" t="str">
        <f t="shared" si="25"/>
        <v/>
      </c>
      <c r="AJ113" s="50" t="str">
        <f>IF(CPI_Downloader!N111="","",CPI_Downloader!N111)</f>
        <v/>
      </c>
      <c r="AL113" s="29" t="str">
        <f>IF(CPI_Downloader!O111="","",CPI_Downloader!O111)</f>
        <v/>
      </c>
      <c r="AN113" s="22" t="str">
        <f t="shared" si="32"/>
        <v/>
      </c>
      <c r="AO113" s="22" t="str">
        <f t="shared" si="26"/>
        <v/>
      </c>
      <c r="AP113" s="22" t="str">
        <f t="shared" si="36"/>
        <v/>
      </c>
      <c r="AQ113" s="22" t="str">
        <f t="shared" si="19"/>
        <v/>
      </c>
      <c r="AR113" s="22"/>
      <c r="AS113" s="22"/>
      <c r="AT113" s="46" t="str">
        <f>IF(CPI_Downloader!P111="","",CPI_Downloader!P111)</f>
        <v/>
      </c>
      <c r="AU113" s="22" t="str">
        <f t="shared" si="33"/>
        <v/>
      </c>
      <c r="AV113" s="22" t="str">
        <f t="shared" si="27"/>
        <v/>
      </c>
      <c r="AW113" s="22" t="str">
        <f t="shared" si="37"/>
        <v/>
      </c>
      <c r="AX113" s="22" t="str">
        <f t="shared" si="20"/>
        <v/>
      </c>
      <c r="AY113" s="43"/>
      <c r="AZ113" s="43"/>
      <c r="BA113" s="46" t="str">
        <f>IF(CPI_Downloader!Q111="","",CPI_Downloader!Q111)</f>
        <v/>
      </c>
    </row>
    <row r="114" spans="1:53" ht="12.75" customHeight="1" x14ac:dyDescent="0.2">
      <c r="A114" s="21">
        <f>IF(CPI_Downloader!A112="","",CPI_Downloader!A112)</f>
        <v>8096</v>
      </c>
      <c r="B114" s="22">
        <f t="shared" si="30"/>
        <v>-8.7431693989071135E-2</v>
      </c>
      <c r="C114" s="22" t="str">
        <f t="shared" si="21"/>
        <v/>
      </c>
      <c r="D114" s="22">
        <f t="shared" si="34"/>
        <v>6.0607540268695637E-3</v>
      </c>
      <c r="E114" s="22">
        <f t="shared" si="17"/>
        <v>6.8333987391150153E-2</v>
      </c>
      <c r="F114" s="22"/>
      <c r="G114" s="22"/>
      <c r="H114" s="22">
        <f>IFERROR(('CDN Data'!B114),"")</f>
        <v>-0.12380952380952392</v>
      </c>
      <c r="I114" s="23">
        <f>IF(CPI_Downloader!G112="","",CPI_Downloader!G112)</f>
        <v>16.7</v>
      </c>
      <c r="J114" s="23" t="str">
        <f>IF(CPI_Downloader!H112="","",CPI_Downloader!H112)</f>
        <v/>
      </c>
      <c r="K114" s="24"/>
      <c r="L114" s="32">
        <f t="shared" si="22"/>
        <v>8096</v>
      </c>
      <c r="M114" s="25" t="str">
        <f t="shared" si="31"/>
        <v/>
      </c>
      <c r="N114" s="25" t="str">
        <f t="shared" si="28"/>
        <v/>
      </c>
      <c r="O114" s="25" t="str">
        <f t="shared" si="35"/>
        <v/>
      </c>
      <c r="P114" s="25" t="str">
        <f t="shared" si="18"/>
        <v/>
      </c>
      <c r="Q114" s="25"/>
      <c r="R114" s="6"/>
      <c r="S114" s="25" t="str">
        <f>IFERROR(('CDN Data'!M102),"")</f>
        <v/>
      </c>
      <c r="T114" s="26" t="str">
        <f>IF(CPI_Downloader!I112="","",CPI_Downloader!I112)</f>
        <v/>
      </c>
      <c r="U114" s="26" t="str">
        <f>IF(CPI_Downloader!J112="","",CPI_Downloader!J112)</f>
        <v/>
      </c>
      <c r="W114" s="31" t="str">
        <f t="shared" si="29"/>
        <v/>
      </c>
      <c r="X114" s="31" t="str">
        <f t="shared" si="23"/>
        <v/>
      </c>
      <c r="Y114" s="16" t="str">
        <f>IF(CPI_Downloader!K112="","",CPI_Downloader!K112)</f>
        <v/>
      </c>
      <c r="AA114" s="33" t="str">
        <f t="shared" si="24"/>
        <v/>
      </c>
      <c r="AB114" s="27" t="str">
        <f>IF(CPI_Downloader!M112="","",CPI_Downloader!M112)</f>
        <v/>
      </c>
      <c r="AC114" s="59" t="str">
        <f>IF(CPI_Downloader!L112="","",CPI_Downloader!L112/100)</f>
        <v/>
      </c>
      <c r="AE114" s="28">
        <v>0</v>
      </c>
      <c r="AI114" s="44" t="str">
        <f t="shared" si="25"/>
        <v/>
      </c>
      <c r="AJ114" s="50" t="str">
        <f>IF(CPI_Downloader!N112="","",CPI_Downloader!N112)</f>
        <v/>
      </c>
      <c r="AL114" s="29" t="str">
        <f>IF(CPI_Downloader!O112="","",CPI_Downloader!O112)</f>
        <v/>
      </c>
      <c r="AN114" s="22" t="str">
        <f t="shared" si="32"/>
        <v/>
      </c>
      <c r="AO114" s="22" t="str">
        <f t="shared" si="26"/>
        <v/>
      </c>
      <c r="AP114" s="22" t="str">
        <f t="shared" si="36"/>
        <v/>
      </c>
      <c r="AQ114" s="22" t="str">
        <f t="shared" si="19"/>
        <v/>
      </c>
      <c r="AR114" s="22"/>
      <c r="AS114" s="22"/>
      <c r="AT114" s="46" t="str">
        <f>IF(CPI_Downloader!P112="","",CPI_Downloader!P112)</f>
        <v/>
      </c>
      <c r="AU114" s="22" t="str">
        <f t="shared" si="33"/>
        <v/>
      </c>
      <c r="AV114" s="22" t="str">
        <f t="shared" si="27"/>
        <v/>
      </c>
      <c r="AW114" s="22" t="str">
        <f t="shared" si="37"/>
        <v/>
      </c>
      <c r="AX114" s="22" t="str">
        <f t="shared" si="20"/>
        <v/>
      </c>
      <c r="AY114" s="22"/>
      <c r="AZ114" s="43"/>
      <c r="BA114" s="46" t="str">
        <f>IF(CPI_Downloader!Q112="","",CPI_Downloader!Q112)</f>
        <v/>
      </c>
    </row>
    <row r="115" spans="1:53" ht="12.75" customHeight="1" x14ac:dyDescent="0.2">
      <c r="A115" s="21">
        <f>IF(CPI_Downloader!A113="","",CPI_Downloader!A113)</f>
        <v>8127</v>
      </c>
      <c r="B115" s="22">
        <f t="shared" si="30"/>
        <v>-7.7348066298342677E-2</v>
      </c>
      <c r="C115" s="22" t="str">
        <f t="shared" si="21"/>
        <v/>
      </c>
      <c r="D115" s="22">
        <f t="shared" si="34"/>
        <v>0</v>
      </c>
      <c r="E115" s="22">
        <f t="shared" si="17"/>
        <v>5.7959847183002289E-2</v>
      </c>
      <c r="F115" s="22"/>
      <c r="G115" s="22"/>
      <c r="H115" s="22">
        <f>IFERROR(('CDN Data'!B115),"")</f>
        <v>-9.8039215686274495E-2</v>
      </c>
      <c r="I115" s="23">
        <f>IF(CPI_Downloader!G113="","",CPI_Downloader!G113)</f>
        <v>16.7</v>
      </c>
      <c r="J115" s="23" t="str">
        <f>IF(CPI_Downloader!H113="","",CPI_Downloader!H113)</f>
        <v/>
      </c>
      <c r="K115" s="24"/>
      <c r="L115" s="32">
        <f t="shared" si="22"/>
        <v>8127</v>
      </c>
      <c r="M115" s="25" t="str">
        <f t="shared" si="31"/>
        <v/>
      </c>
      <c r="N115" s="25" t="str">
        <f t="shared" si="28"/>
        <v/>
      </c>
      <c r="O115" s="25" t="str">
        <f t="shared" si="35"/>
        <v/>
      </c>
      <c r="P115" s="25" t="str">
        <f t="shared" si="18"/>
        <v/>
      </c>
      <c r="Q115" s="25"/>
      <c r="R115" s="6"/>
      <c r="S115" s="25" t="str">
        <f>IFERROR(('CDN Data'!M103),"")</f>
        <v/>
      </c>
      <c r="T115" s="26" t="str">
        <f>IF(CPI_Downloader!I113="","",CPI_Downloader!I113)</f>
        <v/>
      </c>
      <c r="U115" s="26" t="str">
        <f>IF(CPI_Downloader!J113="","",CPI_Downloader!J113)</f>
        <v/>
      </c>
      <c r="W115" s="31" t="str">
        <f t="shared" si="29"/>
        <v/>
      </c>
      <c r="X115" s="31" t="str">
        <f t="shared" si="23"/>
        <v/>
      </c>
      <c r="Y115" s="16" t="str">
        <f>IF(CPI_Downloader!K113="","",CPI_Downloader!K113)</f>
        <v/>
      </c>
      <c r="AA115" s="33" t="str">
        <f t="shared" si="24"/>
        <v/>
      </c>
      <c r="AB115" s="27" t="str">
        <f>IF(CPI_Downloader!M113="","",CPI_Downloader!M113)</f>
        <v/>
      </c>
      <c r="AC115" s="59" t="str">
        <f>IF(CPI_Downloader!L113="","",CPI_Downloader!L113/100)</f>
        <v/>
      </c>
      <c r="AE115" s="28">
        <v>0</v>
      </c>
      <c r="AI115" s="44" t="str">
        <f t="shared" si="25"/>
        <v/>
      </c>
      <c r="AJ115" s="50" t="str">
        <f>IF(CPI_Downloader!N113="","",CPI_Downloader!N113)</f>
        <v/>
      </c>
      <c r="AL115" s="29" t="str">
        <f>IF(CPI_Downloader!O113="","",CPI_Downloader!O113)</f>
        <v/>
      </c>
      <c r="AN115" s="22" t="str">
        <f t="shared" si="32"/>
        <v/>
      </c>
      <c r="AO115" s="22" t="str">
        <f t="shared" si="26"/>
        <v/>
      </c>
      <c r="AP115" s="22" t="str">
        <f t="shared" si="36"/>
        <v/>
      </c>
      <c r="AQ115" s="22" t="str">
        <f t="shared" si="19"/>
        <v/>
      </c>
      <c r="AR115" s="22"/>
      <c r="AS115" s="22"/>
      <c r="AT115" s="46" t="str">
        <f>IF(CPI_Downloader!P113="","",CPI_Downloader!P113)</f>
        <v/>
      </c>
      <c r="AU115" s="22" t="str">
        <f t="shared" si="33"/>
        <v/>
      </c>
      <c r="AV115" s="22" t="str">
        <f t="shared" si="27"/>
        <v/>
      </c>
      <c r="AW115" s="22" t="str">
        <f t="shared" si="37"/>
        <v/>
      </c>
      <c r="AX115" s="22" t="str">
        <f t="shared" si="20"/>
        <v/>
      </c>
      <c r="AY115" s="22"/>
      <c r="AZ115" s="43"/>
      <c r="BA115" s="46" t="str">
        <f>IF(CPI_Downloader!Q113="","",CPI_Downloader!Q113)</f>
        <v/>
      </c>
    </row>
    <row r="116" spans="1:53" ht="12.75" customHeight="1" x14ac:dyDescent="0.2">
      <c r="A116" s="21">
        <f>IF(CPI_Downloader!A114="","",CPI_Downloader!A114)</f>
        <v>8157</v>
      </c>
      <c r="B116" s="22">
        <f t="shared" si="30"/>
        <v>-5.6497175141242972E-2</v>
      </c>
      <c r="C116" s="22" t="str">
        <f t="shared" si="21"/>
        <v/>
      </c>
      <c r="D116" s="22">
        <f t="shared" si="34"/>
        <v>-3.9604375344325371E-3</v>
      </c>
      <c r="E116" s="22">
        <f t="shared" si="17"/>
        <v>5.4632863519783914E-2</v>
      </c>
      <c r="F116" s="22"/>
      <c r="G116" s="22"/>
      <c r="H116" s="22">
        <f>IFERROR(('CDN Data'!B116),"")</f>
        <v>-9.000000000000008E-2</v>
      </c>
      <c r="I116" s="23">
        <f>IF(CPI_Downloader!G114="","",CPI_Downloader!G114)</f>
        <v>16.7</v>
      </c>
      <c r="J116" s="23" t="str">
        <f>IF(CPI_Downloader!H114="","",CPI_Downloader!H114)</f>
        <v/>
      </c>
      <c r="K116" s="24"/>
      <c r="L116" s="32">
        <f t="shared" si="22"/>
        <v>8157</v>
      </c>
      <c r="M116" s="25" t="str">
        <f t="shared" si="31"/>
        <v/>
      </c>
      <c r="N116" s="25" t="str">
        <f t="shared" si="28"/>
        <v/>
      </c>
      <c r="O116" s="25" t="str">
        <f t="shared" si="35"/>
        <v/>
      </c>
      <c r="P116" s="25" t="str">
        <f t="shared" si="18"/>
        <v/>
      </c>
      <c r="Q116" s="25"/>
      <c r="R116" s="6"/>
      <c r="S116" s="25" t="str">
        <f>IFERROR(('CDN Data'!M104),"")</f>
        <v/>
      </c>
      <c r="T116" s="26" t="str">
        <f>IF(CPI_Downloader!I114="","",CPI_Downloader!I114)</f>
        <v/>
      </c>
      <c r="U116" s="26" t="str">
        <f>IF(CPI_Downloader!J114="","",CPI_Downloader!J114)</f>
        <v/>
      </c>
      <c r="W116" s="31" t="str">
        <f t="shared" si="29"/>
        <v/>
      </c>
      <c r="X116" s="31" t="str">
        <f t="shared" si="23"/>
        <v/>
      </c>
      <c r="Y116" s="16" t="str">
        <f>IF(CPI_Downloader!K114="","",CPI_Downloader!K114)</f>
        <v/>
      </c>
      <c r="AA116" s="33" t="str">
        <f t="shared" si="24"/>
        <v/>
      </c>
      <c r="AB116" s="27" t="str">
        <f>IF(CPI_Downloader!M114="","",CPI_Downloader!M114)</f>
        <v/>
      </c>
      <c r="AC116" s="59" t="str">
        <f>IF(CPI_Downloader!L114="","",CPI_Downloader!L114/100)</f>
        <v/>
      </c>
      <c r="AE116" s="28">
        <v>0</v>
      </c>
      <c r="AI116" s="44" t="str">
        <f t="shared" si="25"/>
        <v/>
      </c>
      <c r="AJ116" s="50" t="str">
        <f>IF(CPI_Downloader!N114="","",CPI_Downloader!N114)</f>
        <v/>
      </c>
      <c r="AL116" s="29" t="str">
        <f>IF(CPI_Downloader!O114="","",CPI_Downloader!O114)</f>
        <v/>
      </c>
      <c r="AN116" s="22" t="str">
        <f t="shared" si="32"/>
        <v/>
      </c>
      <c r="AO116" s="22" t="str">
        <f t="shared" si="26"/>
        <v/>
      </c>
      <c r="AP116" s="22" t="str">
        <f t="shared" si="36"/>
        <v/>
      </c>
      <c r="AQ116" s="22" t="str">
        <f t="shared" si="19"/>
        <v/>
      </c>
      <c r="AR116" s="22"/>
      <c r="AS116" s="22"/>
      <c r="AT116" s="46" t="str">
        <f>IF(CPI_Downloader!P114="","",CPI_Downloader!P114)</f>
        <v/>
      </c>
      <c r="AU116" s="22" t="str">
        <f t="shared" si="33"/>
        <v/>
      </c>
      <c r="AV116" s="22" t="str">
        <f t="shared" si="27"/>
        <v/>
      </c>
      <c r="AW116" s="22" t="str">
        <f t="shared" si="37"/>
        <v/>
      </c>
      <c r="AX116" s="22" t="str">
        <f t="shared" si="20"/>
        <v/>
      </c>
      <c r="AY116" s="22"/>
      <c r="AZ116" s="43"/>
      <c r="BA116" s="46" t="str">
        <f>IF(CPI_Downloader!Q114="","",CPI_Downloader!Q114)</f>
        <v/>
      </c>
    </row>
    <row r="117" spans="1:53" ht="12.75" customHeight="1" x14ac:dyDescent="0.2">
      <c r="A117" s="21">
        <f>IF(CPI_Downloader!A115="","",CPI_Downloader!A115)</f>
        <v>8188</v>
      </c>
      <c r="B117" s="22">
        <f t="shared" si="30"/>
        <v>-5.1136363636363757E-2</v>
      </c>
      <c r="C117" s="22" t="str">
        <f t="shared" si="21"/>
        <v/>
      </c>
      <c r="D117" s="22">
        <f t="shared" si="34"/>
        <v>-3.9604375344325371E-3</v>
      </c>
      <c r="E117" s="22">
        <f t="shared" si="17"/>
        <v>5.1367683603317005E-2</v>
      </c>
      <c r="F117" s="22"/>
      <c r="G117" s="22"/>
      <c r="H117" s="22">
        <f>IFERROR(('CDN Data'!B117),"")</f>
        <v>-6.1855670103092786E-2</v>
      </c>
      <c r="I117" s="23">
        <f>IF(CPI_Downloader!G115="","",CPI_Downloader!G115)</f>
        <v>16.7</v>
      </c>
      <c r="J117" s="23" t="str">
        <f>IF(CPI_Downloader!H115="","",CPI_Downloader!H115)</f>
        <v/>
      </c>
      <c r="K117" s="24"/>
      <c r="L117" s="32">
        <f t="shared" si="22"/>
        <v>8188</v>
      </c>
      <c r="M117" s="25" t="str">
        <f t="shared" si="31"/>
        <v/>
      </c>
      <c r="N117" s="25" t="str">
        <f t="shared" si="28"/>
        <v/>
      </c>
      <c r="O117" s="25" t="str">
        <f t="shared" si="35"/>
        <v/>
      </c>
      <c r="P117" s="25" t="str">
        <f t="shared" si="18"/>
        <v/>
      </c>
      <c r="Q117" s="25"/>
      <c r="R117" s="6"/>
      <c r="S117" s="25" t="str">
        <f>IFERROR(('CDN Data'!M105),"")</f>
        <v/>
      </c>
      <c r="T117" s="26" t="str">
        <f>IF(CPI_Downloader!I115="","",CPI_Downloader!I115)</f>
        <v/>
      </c>
      <c r="U117" s="26" t="str">
        <f>IF(CPI_Downloader!J115="","",CPI_Downloader!J115)</f>
        <v/>
      </c>
      <c r="W117" s="31" t="str">
        <f t="shared" si="29"/>
        <v/>
      </c>
      <c r="X117" s="31" t="str">
        <f t="shared" si="23"/>
        <v/>
      </c>
      <c r="Y117" s="16" t="str">
        <f>IF(CPI_Downloader!K115="","",CPI_Downloader!K115)</f>
        <v/>
      </c>
      <c r="AA117" s="33" t="str">
        <f t="shared" si="24"/>
        <v/>
      </c>
      <c r="AB117" s="27" t="str">
        <f>IF(CPI_Downloader!M115="","",CPI_Downloader!M115)</f>
        <v/>
      </c>
      <c r="AC117" s="59" t="str">
        <f>IF(CPI_Downloader!L115="","",CPI_Downloader!L115/100)</f>
        <v/>
      </c>
      <c r="AE117" s="28">
        <v>0</v>
      </c>
      <c r="AI117" s="44" t="str">
        <f t="shared" si="25"/>
        <v/>
      </c>
      <c r="AJ117" s="50" t="str">
        <f>IF(CPI_Downloader!N115="","",CPI_Downloader!N115)</f>
        <v/>
      </c>
      <c r="AL117" s="29" t="str">
        <f>IF(CPI_Downloader!O115="","",CPI_Downloader!O115)</f>
        <v/>
      </c>
      <c r="AN117" s="22" t="str">
        <f t="shared" si="32"/>
        <v/>
      </c>
      <c r="AO117" s="22" t="str">
        <f t="shared" si="26"/>
        <v/>
      </c>
      <c r="AP117" s="22" t="str">
        <f t="shared" si="36"/>
        <v/>
      </c>
      <c r="AQ117" s="22" t="str">
        <f t="shared" si="19"/>
        <v/>
      </c>
      <c r="AR117" s="22"/>
      <c r="AS117" s="22"/>
      <c r="AT117" s="46" t="str">
        <f>IF(CPI_Downloader!P115="","",CPI_Downloader!P115)</f>
        <v/>
      </c>
      <c r="AU117" s="22" t="str">
        <f t="shared" si="33"/>
        <v/>
      </c>
      <c r="AV117" s="22" t="str">
        <f t="shared" si="27"/>
        <v/>
      </c>
      <c r="AW117" s="22" t="str">
        <f t="shared" si="37"/>
        <v/>
      </c>
      <c r="AX117" s="22" t="str">
        <f t="shared" si="20"/>
        <v/>
      </c>
      <c r="AY117" s="22"/>
      <c r="AZ117" s="43"/>
      <c r="BA117" s="46" t="str">
        <f>IF(CPI_Downloader!Q115="","",CPI_Downloader!Q115)</f>
        <v/>
      </c>
    </row>
    <row r="118" spans="1:53" ht="12.75" customHeight="1" x14ac:dyDescent="0.2">
      <c r="A118" s="21">
        <f>IF(CPI_Downloader!A116="","",CPI_Downloader!A116)</f>
        <v>8218</v>
      </c>
      <c r="B118" s="22">
        <f t="shared" si="30"/>
        <v>-5.084745762711862E-2</v>
      </c>
      <c r="C118" s="22" t="str">
        <f t="shared" si="21"/>
        <v/>
      </c>
      <c r="D118" s="22">
        <f t="shared" si="34"/>
        <v>-1.1628961411624283E-2</v>
      </c>
      <c r="E118" s="22">
        <f t="shared" si="17"/>
        <v>5.5892882483376871E-2</v>
      </c>
      <c r="F118" s="22"/>
      <c r="G118" s="22"/>
      <c r="H118" s="22">
        <f>IFERROR(('CDN Data'!B118),"")</f>
        <v>-6.1855670103092786E-2</v>
      </c>
      <c r="I118" s="23">
        <f>IF(CPI_Downloader!G116="","",CPI_Downloader!G116)</f>
        <v>16.8</v>
      </c>
      <c r="J118" s="23" t="str">
        <f>IF(CPI_Downloader!H116="","",CPI_Downloader!H116)</f>
        <v/>
      </c>
      <c r="K118" s="24"/>
      <c r="L118" s="32">
        <f t="shared" si="22"/>
        <v>8218</v>
      </c>
      <c r="M118" s="25" t="str">
        <f t="shared" si="31"/>
        <v/>
      </c>
      <c r="N118" s="25" t="str">
        <f t="shared" si="28"/>
        <v/>
      </c>
      <c r="O118" s="25" t="str">
        <f t="shared" si="35"/>
        <v/>
      </c>
      <c r="P118" s="25" t="str">
        <f t="shared" si="18"/>
        <v/>
      </c>
      <c r="Q118" s="25"/>
      <c r="R118" s="6"/>
      <c r="S118" s="25" t="str">
        <f>IFERROR(('CDN Data'!M106),"")</f>
        <v/>
      </c>
      <c r="T118" s="26" t="str">
        <f>IF(CPI_Downloader!I116="","",CPI_Downloader!I116)</f>
        <v/>
      </c>
      <c r="U118" s="26" t="str">
        <f>IF(CPI_Downloader!J116="","",CPI_Downloader!J116)</f>
        <v/>
      </c>
      <c r="W118" s="31" t="str">
        <f t="shared" si="29"/>
        <v/>
      </c>
      <c r="X118" s="31" t="str">
        <f t="shared" si="23"/>
        <v/>
      </c>
      <c r="Y118" s="16" t="str">
        <f>IF(CPI_Downloader!K116="","",CPI_Downloader!K116)</f>
        <v/>
      </c>
      <c r="AA118" s="33" t="str">
        <f t="shared" si="24"/>
        <v/>
      </c>
      <c r="AB118" s="27" t="str">
        <f>IF(CPI_Downloader!M116="","",CPI_Downloader!M116)</f>
        <v/>
      </c>
      <c r="AC118" s="59" t="str">
        <f>IF(CPI_Downloader!L116="","",CPI_Downloader!L116/100)</f>
        <v/>
      </c>
      <c r="AE118" s="28">
        <v>0</v>
      </c>
      <c r="AI118" s="44" t="str">
        <f t="shared" si="25"/>
        <v/>
      </c>
      <c r="AJ118" s="50" t="str">
        <f>IF(CPI_Downloader!N116="","",CPI_Downloader!N116)</f>
        <v/>
      </c>
      <c r="AL118" s="29" t="str">
        <f>IF(CPI_Downloader!O116="","",CPI_Downloader!O116)</f>
        <v/>
      </c>
      <c r="AN118" s="22" t="str">
        <f t="shared" si="32"/>
        <v/>
      </c>
      <c r="AO118" s="22" t="str">
        <f t="shared" si="26"/>
        <v/>
      </c>
      <c r="AP118" s="22" t="str">
        <f t="shared" si="36"/>
        <v/>
      </c>
      <c r="AQ118" s="22" t="str">
        <f t="shared" si="19"/>
        <v/>
      </c>
      <c r="AR118" s="22"/>
      <c r="AS118" s="22"/>
      <c r="AT118" s="46" t="str">
        <f>IF(CPI_Downloader!P116="","",CPI_Downloader!P116)</f>
        <v/>
      </c>
      <c r="AU118" s="22" t="str">
        <f t="shared" si="33"/>
        <v/>
      </c>
      <c r="AV118" s="22" t="str">
        <f t="shared" si="27"/>
        <v/>
      </c>
      <c r="AW118" s="22" t="str">
        <f t="shared" si="37"/>
        <v/>
      </c>
      <c r="AX118" s="22" t="str">
        <f t="shared" si="20"/>
        <v/>
      </c>
      <c r="AY118" s="22"/>
      <c r="AZ118" s="43"/>
      <c r="BA118" s="46" t="str">
        <f>IF(CPI_Downloader!Q116="","",CPI_Downloader!Q116)</f>
        <v/>
      </c>
    </row>
    <row r="119" spans="1:53" ht="12.75" customHeight="1" x14ac:dyDescent="0.2">
      <c r="A119" s="21">
        <f>IF(CPI_Downloader!A117="","",CPI_Downloader!A117)</f>
        <v>8249</v>
      </c>
      <c r="B119" s="22">
        <f t="shared" si="30"/>
        <v>-6.2146892655367103E-2</v>
      </c>
      <c r="C119" s="22" t="str">
        <f t="shared" si="21"/>
        <v/>
      </c>
      <c r="D119" s="22">
        <f t="shared" si="34"/>
        <v>-2.1160227930157371E-2</v>
      </c>
      <c r="E119" s="22">
        <f t="shared" si="17"/>
        <v>5.0105533884466924E-2</v>
      </c>
      <c r="F119" s="22"/>
      <c r="G119" s="22"/>
      <c r="H119" s="22">
        <f>IFERROR(('CDN Data'!B119),"")</f>
        <v>-5.1546391752577359E-2</v>
      </c>
      <c r="I119" s="23">
        <f>IF(CPI_Downloader!G117="","",CPI_Downloader!G117)</f>
        <v>16.600000000000001</v>
      </c>
      <c r="J119" s="23" t="str">
        <f>IF(CPI_Downloader!H117="","",CPI_Downloader!H117)</f>
        <v/>
      </c>
      <c r="K119" s="24"/>
      <c r="L119" s="32">
        <f t="shared" si="22"/>
        <v>8249</v>
      </c>
      <c r="M119" s="25" t="str">
        <f t="shared" si="31"/>
        <v/>
      </c>
      <c r="N119" s="25" t="str">
        <f t="shared" si="28"/>
        <v/>
      </c>
      <c r="O119" s="25" t="str">
        <f t="shared" si="35"/>
        <v/>
      </c>
      <c r="P119" s="25" t="str">
        <f t="shared" si="18"/>
        <v/>
      </c>
      <c r="Q119" s="25"/>
      <c r="R119" s="6"/>
      <c r="S119" s="25" t="str">
        <f>IFERROR(('CDN Data'!M107),"")</f>
        <v/>
      </c>
      <c r="T119" s="26" t="str">
        <f>IF(CPI_Downloader!I117="","",CPI_Downloader!I117)</f>
        <v/>
      </c>
      <c r="U119" s="26" t="str">
        <f>IF(CPI_Downloader!J117="","",CPI_Downloader!J117)</f>
        <v/>
      </c>
      <c r="W119" s="31" t="str">
        <f t="shared" si="29"/>
        <v/>
      </c>
      <c r="X119" s="31" t="str">
        <f t="shared" si="23"/>
        <v/>
      </c>
      <c r="Y119" s="16" t="str">
        <f>IF(CPI_Downloader!K117="","",CPI_Downloader!K117)</f>
        <v/>
      </c>
      <c r="AA119" s="33" t="str">
        <f t="shared" si="24"/>
        <v/>
      </c>
      <c r="AB119" s="27" t="str">
        <f>IF(CPI_Downloader!M117="","",CPI_Downloader!M117)</f>
        <v/>
      </c>
      <c r="AC119" s="59" t="str">
        <f>IF(CPI_Downloader!L117="","",CPI_Downloader!L117/100)</f>
        <v/>
      </c>
      <c r="AE119" s="28">
        <v>0</v>
      </c>
      <c r="AI119" s="44" t="str">
        <f t="shared" si="25"/>
        <v/>
      </c>
      <c r="AJ119" s="50" t="str">
        <f>IF(CPI_Downloader!N117="","",CPI_Downloader!N117)</f>
        <v/>
      </c>
      <c r="AL119" s="29" t="str">
        <f>IF(CPI_Downloader!O117="","",CPI_Downloader!O117)</f>
        <v/>
      </c>
      <c r="AN119" s="22" t="str">
        <f t="shared" si="32"/>
        <v/>
      </c>
      <c r="AO119" s="22" t="str">
        <f t="shared" si="26"/>
        <v/>
      </c>
      <c r="AP119" s="22" t="str">
        <f t="shared" si="36"/>
        <v/>
      </c>
      <c r="AQ119" s="22" t="str">
        <f t="shared" si="19"/>
        <v/>
      </c>
      <c r="AR119" s="22"/>
      <c r="AS119" s="22"/>
      <c r="AT119" s="46" t="str">
        <f>IF(CPI_Downloader!P117="","",CPI_Downloader!P117)</f>
        <v/>
      </c>
      <c r="AU119" s="22" t="str">
        <f t="shared" si="33"/>
        <v/>
      </c>
      <c r="AV119" s="22" t="str">
        <f t="shared" si="27"/>
        <v/>
      </c>
      <c r="AW119" s="22" t="str">
        <f t="shared" si="37"/>
        <v/>
      </c>
      <c r="AX119" s="22" t="str">
        <f t="shared" si="20"/>
        <v/>
      </c>
      <c r="AY119" s="22"/>
      <c r="AZ119" s="43"/>
      <c r="BA119" s="46" t="str">
        <f>IF(CPI_Downloader!Q117="","",CPI_Downloader!Q117)</f>
        <v/>
      </c>
    </row>
    <row r="120" spans="1:53" ht="12.75" customHeight="1" x14ac:dyDescent="0.2">
      <c r="A120" s="21">
        <f>IF(CPI_Downloader!A118="","",CPI_Downloader!A118)</f>
        <v>8280</v>
      </c>
      <c r="B120" s="22">
        <f t="shared" si="30"/>
        <v>-5.1428571428571379E-2</v>
      </c>
      <c r="C120" s="22" t="str">
        <f t="shared" si="21"/>
        <v/>
      </c>
      <c r="D120" s="22">
        <f t="shared" si="34"/>
        <v>-2.2996704611701335E-2</v>
      </c>
      <c r="E120" s="22">
        <f t="shared" si="17"/>
        <v>4.5324885199757414E-2</v>
      </c>
      <c r="F120" s="22"/>
      <c r="G120" s="22"/>
      <c r="H120" s="22">
        <f>IFERROR(('CDN Data'!B120),"")</f>
        <v>-5.1546391752577359E-2</v>
      </c>
      <c r="I120" s="23">
        <f>IF(CPI_Downloader!G118="","",CPI_Downloader!G118)</f>
        <v>16.600000000000001</v>
      </c>
      <c r="J120" s="23" t="str">
        <f>IF(CPI_Downloader!H118="","",CPI_Downloader!H118)</f>
        <v/>
      </c>
      <c r="K120" s="24"/>
      <c r="L120" s="32">
        <f t="shared" si="22"/>
        <v>8280</v>
      </c>
      <c r="M120" s="25" t="str">
        <f t="shared" si="31"/>
        <v/>
      </c>
      <c r="N120" s="25" t="str">
        <f t="shared" si="28"/>
        <v/>
      </c>
      <c r="O120" s="25" t="str">
        <f t="shared" si="35"/>
        <v/>
      </c>
      <c r="P120" s="25" t="str">
        <f t="shared" si="18"/>
        <v/>
      </c>
      <c r="Q120" s="25"/>
      <c r="R120" s="6"/>
      <c r="S120" s="25" t="str">
        <f>IFERROR(('CDN Data'!M108),"")</f>
        <v/>
      </c>
      <c r="T120" s="26" t="str">
        <f>IF(CPI_Downloader!I118="","",CPI_Downloader!I118)</f>
        <v/>
      </c>
      <c r="U120" s="26" t="str">
        <f>IF(CPI_Downloader!J118="","",CPI_Downloader!J118)</f>
        <v/>
      </c>
      <c r="W120" s="31" t="str">
        <f t="shared" si="29"/>
        <v/>
      </c>
      <c r="X120" s="31" t="str">
        <f t="shared" si="23"/>
        <v/>
      </c>
      <c r="Y120" s="16" t="str">
        <f>IF(CPI_Downloader!K118="","",CPI_Downloader!K118)</f>
        <v/>
      </c>
      <c r="AA120" s="33" t="str">
        <f t="shared" si="24"/>
        <v/>
      </c>
      <c r="AB120" s="27" t="str">
        <f>IF(CPI_Downloader!M118="","",CPI_Downloader!M118)</f>
        <v/>
      </c>
      <c r="AC120" s="59" t="str">
        <f>IF(CPI_Downloader!L118="","",CPI_Downloader!L118/100)</f>
        <v/>
      </c>
      <c r="AE120" s="28">
        <v>0</v>
      </c>
      <c r="AI120" s="44" t="str">
        <f t="shared" si="25"/>
        <v/>
      </c>
      <c r="AJ120" s="50" t="str">
        <f>IF(CPI_Downloader!N118="","",CPI_Downloader!N118)</f>
        <v/>
      </c>
      <c r="AL120" s="29" t="str">
        <f>IF(CPI_Downloader!O118="","",CPI_Downloader!O118)</f>
        <v/>
      </c>
      <c r="AN120" s="22" t="str">
        <f t="shared" si="32"/>
        <v/>
      </c>
      <c r="AO120" s="22" t="str">
        <f t="shared" si="26"/>
        <v/>
      </c>
      <c r="AP120" s="22" t="str">
        <f t="shared" si="36"/>
        <v/>
      </c>
      <c r="AQ120" s="22" t="str">
        <f t="shared" si="19"/>
        <v/>
      </c>
      <c r="AR120" s="22"/>
      <c r="AS120" s="22"/>
      <c r="AT120" s="46" t="str">
        <f>IF(CPI_Downloader!P118="","",CPI_Downloader!P118)</f>
        <v/>
      </c>
      <c r="AU120" s="22" t="str">
        <f t="shared" si="33"/>
        <v/>
      </c>
      <c r="AV120" s="22" t="str">
        <f t="shared" si="27"/>
        <v/>
      </c>
      <c r="AW120" s="22" t="str">
        <f t="shared" si="37"/>
        <v/>
      </c>
      <c r="AX120" s="22" t="str">
        <f t="shared" si="20"/>
        <v/>
      </c>
      <c r="AY120" s="22"/>
      <c r="AZ120" s="43"/>
      <c r="BA120" s="46" t="str">
        <f>IF(CPI_Downloader!Q118="","",CPI_Downloader!Q118)</f>
        <v/>
      </c>
    </row>
    <row r="121" spans="1:53" ht="12.75" customHeight="1" x14ac:dyDescent="0.2">
      <c r="A121" s="21">
        <f>IF(CPI_Downloader!A119="","",CPI_Downloader!A119)</f>
        <v>8310</v>
      </c>
      <c r="B121" s="22">
        <f t="shared" si="30"/>
        <v>-4.5714285714285707E-2</v>
      </c>
      <c r="C121" s="22" t="str">
        <f t="shared" si="21"/>
        <v/>
      </c>
      <c r="D121" s="22">
        <f t="shared" si="34"/>
        <v>-2.6477562623576589E-2</v>
      </c>
      <c r="E121" s="22">
        <f t="shared" si="17"/>
        <v>4.3461766088844112E-2</v>
      </c>
      <c r="F121" s="22"/>
      <c r="G121" s="22"/>
      <c r="H121" s="22">
        <f>IFERROR(('CDN Data'!B121),"")</f>
        <v>-5.1546391752577359E-2</v>
      </c>
      <c r="I121" s="23">
        <f>IF(CPI_Downloader!G119="","",CPI_Downloader!G119)</f>
        <v>16.7</v>
      </c>
      <c r="J121" s="23" t="str">
        <f>IF(CPI_Downloader!H119="","",CPI_Downloader!H119)</f>
        <v/>
      </c>
      <c r="K121" s="24"/>
      <c r="L121" s="32">
        <f t="shared" si="22"/>
        <v>8310</v>
      </c>
      <c r="M121" s="25" t="str">
        <f t="shared" si="31"/>
        <v/>
      </c>
      <c r="N121" s="25" t="str">
        <f t="shared" si="28"/>
        <v/>
      </c>
      <c r="O121" s="25" t="str">
        <f t="shared" si="35"/>
        <v/>
      </c>
      <c r="P121" s="25" t="str">
        <f t="shared" si="18"/>
        <v/>
      </c>
      <c r="Q121" s="25"/>
      <c r="R121" s="6"/>
      <c r="S121" s="25" t="str">
        <f>IFERROR(('CDN Data'!M109),"")</f>
        <v/>
      </c>
      <c r="T121" s="26" t="str">
        <f>IF(CPI_Downloader!I119="","",CPI_Downloader!I119)</f>
        <v/>
      </c>
      <c r="U121" s="26" t="str">
        <f>IF(CPI_Downloader!J119="","",CPI_Downloader!J119)</f>
        <v/>
      </c>
      <c r="W121" s="31" t="str">
        <f t="shared" si="29"/>
        <v/>
      </c>
      <c r="X121" s="31" t="str">
        <f t="shared" si="23"/>
        <v/>
      </c>
      <c r="Y121" s="16" t="str">
        <f>IF(CPI_Downloader!K119="","",CPI_Downloader!K119)</f>
        <v/>
      </c>
      <c r="AA121" s="33" t="str">
        <f t="shared" si="24"/>
        <v/>
      </c>
      <c r="AB121" s="27" t="str">
        <f>IF(CPI_Downloader!M119="","",CPI_Downloader!M119)</f>
        <v/>
      </c>
      <c r="AC121" s="59" t="str">
        <f>IF(CPI_Downloader!L119="","",CPI_Downloader!L119/100)</f>
        <v/>
      </c>
      <c r="AE121" s="28">
        <v>0</v>
      </c>
      <c r="AI121" s="44" t="str">
        <f t="shared" si="25"/>
        <v/>
      </c>
      <c r="AJ121" s="50" t="str">
        <f>IF(CPI_Downloader!N119="","",CPI_Downloader!N119)</f>
        <v/>
      </c>
      <c r="AL121" s="29" t="str">
        <f>IF(CPI_Downloader!O119="","",CPI_Downloader!O119)</f>
        <v/>
      </c>
      <c r="AN121" s="22" t="str">
        <f t="shared" si="32"/>
        <v/>
      </c>
      <c r="AO121" s="22" t="str">
        <f t="shared" si="26"/>
        <v/>
      </c>
      <c r="AP121" s="22" t="str">
        <f t="shared" si="36"/>
        <v/>
      </c>
      <c r="AQ121" s="22" t="str">
        <f t="shared" si="19"/>
        <v/>
      </c>
      <c r="AR121" s="22"/>
      <c r="AS121" s="22"/>
      <c r="AT121" s="46" t="str">
        <f>IF(CPI_Downloader!P119="","",CPI_Downloader!P119)</f>
        <v/>
      </c>
      <c r="AU121" s="22" t="str">
        <f t="shared" si="33"/>
        <v/>
      </c>
      <c r="AV121" s="22" t="str">
        <f t="shared" si="27"/>
        <v/>
      </c>
      <c r="AW121" s="22" t="str">
        <f t="shared" si="37"/>
        <v/>
      </c>
      <c r="AX121" s="22" t="str">
        <f t="shared" si="20"/>
        <v/>
      </c>
      <c r="AY121" s="22"/>
      <c r="AZ121" s="43"/>
      <c r="BA121" s="46" t="str">
        <f>IF(CPI_Downloader!Q119="","",CPI_Downloader!Q119)</f>
        <v/>
      </c>
    </row>
    <row r="122" spans="1:53" ht="12.75" customHeight="1" x14ac:dyDescent="0.2">
      <c r="A122" s="21">
        <f>IF(CPI_Downloader!A120="","",CPI_Downloader!A120)</f>
        <v>8341</v>
      </c>
      <c r="B122" s="22">
        <f t="shared" si="30"/>
        <v>-3.4482758620689502E-2</v>
      </c>
      <c r="C122" s="22" t="str">
        <f t="shared" si="21"/>
        <v/>
      </c>
      <c r="D122" s="22">
        <f t="shared" si="34"/>
        <v>-3.1619911364791253E-2</v>
      </c>
      <c r="E122" s="22">
        <f t="shared" si="17"/>
        <v>4.4708438422444985E-2</v>
      </c>
      <c r="F122" s="22"/>
      <c r="G122" s="22"/>
      <c r="H122" s="22">
        <f>IFERROR(('CDN Data'!B122),"")</f>
        <v>-2.1276595744680993E-2</v>
      </c>
      <c r="I122" s="23">
        <f>IF(CPI_Downloader!G120="","",CPI_Downloader!G120)</f>
        <v>16.8</v>
      </c>
      <c r="J122" s="23" t="str">
        <f>IF(CPI_Downloader!H120="","",CPI_Downloader!H120)</f>
        <v/>
      </c>
      <c r="K122" s="24"/>
      <c r="L122" s="32">
        <f t="shared" si="22"/>
        <v>8341</v>
      </c>
      <c r="M122" s="25" t="str">
        <f t="shared" si="31"/>
        <v/>
      </c>
      <c r="N122" s="25" t="str">
        <f t="shared" si="28"/>
        <v/>
      </c>
      <c r="O122" s="25" t="str">
        <f t="shared" si="35"/>
        <v/>
      </c>
      <c r="P122" s="25" t="str">
        <f t="shared" si="18"/>
        <v/>
      </c>
      <c r="Q122" s="25"/>
      <c r="R122" s="6"/>
      <c r="S122" s="25" t="str">
        <f>IFERROR(('CDN Data'!M110),"")</f>
        <v/>
      </c>
      <c r="T122" s="26" t="str">
        <f>IF(CPI_Downloader!I120="","",CPI_Downloader!I120)</f>
        <v/>
      </c>
      <c r="U122" s="26" t="str">
        <f>IF(CPI_Downloader!J120="","",CPI_Downloader!J120)</f>
        <v/>
      </c>
      <c r="W122" s="31" t="str">
        <f t="shared" si="29"/>
        <v/>
      </c>
      <c r="X122" s="31" t="str">
        <f t="shared" si="23"/>
        <v/>
      </c>
      <c r="Y122" s="16" t="str">
        <f>IF(CPI_Downloader!K120="","",CPI_Downloader!K120)</f>
        <v/>
      </c>
      <c r="AA122" s="33" t="str">
        <f t="shared" si="24"/>
        <v/>
      </c>
      <c r="AB122" s="27" t="str">
        <f>IF(CPI_Downloader!M120="","",CPI_Downloader!M120)</f>
        <v/>
      </c>
      <c r="AC122" s="59" t="str">
        <f>IF(CPI_Downloader!L120="","",CPI_Downloader!L120/100)</f>
        <v/>
      </c>
      <c r="AE122" s="28">
        <v>0</v>
      </c>
      <c r="AI122" s="44" t="str">
        <f t="shared" si="25"/>
        <v/>
      </c>
      <c r="AJ122" s="50" t="str">
        <f>IF(CPI_Downloader!N120="","",CPI_Downloader!N120)</f>
        <v/>
      </c>
      <c r="AL122" s="29" t="str">
        <f>IF(CPI_Downloader!O120="","",CPI_Downloader!O120)</f>
        <v/>
      </c>
      <c r="AN122" s="22" t="str">
        <f t="shared" si="32"/>
        <v/>
      </c>
      <c r="AO122" s="22" t="str">
        <f t="shared" si="26"/>
        <v/>
      </c>
      <c r="AP122" s="22" t="str">
        <f t="shared" si="36"/>
        <v/>
      </c>
      <c r="AQ122" s="22" t="str">
        <f t="shared" si="19"/>
        <v/>
      </c>
      <c r="AR122" s="22"/>
      <c r="AS122" s="22"/>
      <c r="AT122" s="46" t="str">
        <f>IF(CPI_Downloader!P120="","",CPI_Downloader!P120)</f>
        <v/>
      </c>
      <c r="AU122" s="22" t="str">
        <f t="shared" si="33"/>
        <v/>
      </c>
      <c r="AV122" s="22" t="str">
        <f t="shared" si="27"/>
        <v/>
      </c>
      <c r="AW122" s="22" t="str">
        <f t="shared" si="37"/>
        <v/>
      </c>
      <c r="AX122" s="22" t="str">
        <f t="shared" si="20"/>
        <v/>
      </c>
      <c r="AY122" s="22"/>
      <c r="AZ122" s="43"/>
      <c r="BA122" s="46" t="str">
        <f>IF(CPI_Downloader!Q120="","",CPI_Downloader!Q120)</f>
        <v/>
      </c>
    </row>
    <row r="123" spans="1:53" ht="12.75" customHeight="1" x14ac:dyDescent="0.2">
      <c r="A123" s="21">
        <f>IF(CPI_Downloader!A121="","",CPI_Downloader!A121)</f>
        <v>8371</v>
      </c>
      <c r="B123" s="22">
        <f t="shared" si="30"/>
        <v>-2.3121387283237094E-2</v>
      </c>
      <c r="C123" s="22" t="str">
        <f t="shared" si="21"/>
        <v/>
      </c>
      <c r="D123" s="22">
        <f t="shared" si="34"/>
        <v>-3.6596321660652964E-2</v>
      </c>
      <c r="E123" s="22">
        <f t="shared" si="17"/>
        <v>4.2877331431939059E-2</v>
      </c>
      <c r="F123" s="22"/>
      <c r="G123" s="22"/>
      <c r="H123" s="22">
        <f>IFERROR(('CDN Data'!B123),"")</f>
        <v>-2.1276595744680993E-2</v>
      </c>
      <c r="I123" s="23">
        <f>IF(CPI_Downloader!G121="","",CPI_Downloader!G121)</f>
        <v>16.899999999999999</v>
      </c>
      <c r="J123" s="23" t="str">
        <f>IF(CPI_Downloader!H121="","",CPI_Downloader!H121)</f>
        <v/>
      </c>
      <c r="K123" s="24"/>
      <c r="L123" s="32">
        <f t="shared" si="22"/>
        <v>8371</v>
      </c>
      <c r="M123" s="25" t="str">
        <f t="shared" si="31"/>
        <v/>
      </c>
      <c r="N123" s="25" t="str">
        <f t="shared" si="28"/>
        <v/>
      </c>
      <c r="O123" s="25" t="str">
        <f t="shared" si="35"/>
        <v/>
      </c>
      <c r="P123" s="25" t="str">
        <f t="shared" si="18"/>
        <v/>
      </c>
      <c r="Q123" s="25"/>
      <c r="R123" s="6"/>
      <c r="S123" s="25" t="str">
        <f>IFERROR(('CDN Data'!M111),"")</f>
        <v/>
      </c>
      <c r="T123" s="26" t="str">
        <f>IF(CPI_Downloader!I121="","",CPI_Downloader!I121)</f>
        <v/>
      </c>
      <c r="U123" s="26" t="str">
        <f>IF(CPI_Downloader!J121="","",CPI_Downloader!J121)</f>
        <v/>
      </c>
      <c r="W123" s="31" t="str">
        <f t="shared" si="29"/>
        <v/>
      </c>
      <c r="X123" s="31" t="str">
        <f t="shared" si="23"/>
        <v/>
      </c>
      <c r="Y123" s="16" t="str">
        <f>IF(CPI_Downloader!K121="","",CPI_Downloader!K121)</f>
        <v/>
      </c>
      <c r="AA123" s="33" t="str">
        <f t="shared" si="24"/>
        <v/>
      </c>
      <c r="AB123" s="27" t="str">
        <f>IF(CPI_Downloader!M121="","",CPI_Downloader!M121)</f>
        <v/>
      </c>
      <c r="AC123" s="59" t="str">
        <f>IF(CPI_Downloader!L121="","",CPI_Downloader!L121/100)</f>
        <v/>
      </c>
      <c r="AE123" s="28">
        <v>0</v>
      </c>
      <c r="AI123" s="44" t="str">
        <f t="shared" si="25"/>
        <v/>
      </c>
      <c r="AJ123" s="50" t="str">
        <f>IF(CPI_Downloader!N121="","",CPI_Downloader!N121)</f>
        <v/>
      </c>
      <c r="AL123" s="29" t="str">
        <f>IF(CPI_Downloader!O121="","",CPI_Downloader!O121)</f>
        <v/>
      </c>
      <c r="AN123" s="22" t="str">
        <f t="shared" si="32"/>
        <v/>
      </c>
      <c r="AO123" s="22" t="str">
        <f t="shared" si="26"/>
        <v/>
      </c>
      <c r="AP123" s="22" t="str">
        <f t="shared" si="36"/>
        <v/>
      </c>
      <c r="AQ123" s="22" t="str">
        <f t="shared" si="19"/>
        <v/>
      </c>
      <c r="AR123" s="22"/>
      <c r="AS123" s="22"/>
      <c r="AT123" s="46" t="str">
        <f>IF(CPI_Downloader!P121="","",CPI_Downloader!P121)</f>
        <v/>
      </c>
      <c r="AU123" s="22" t="str">
        <f t="shared" si="33"/>
        <v/>
      </c>
      <c r="AV123" s="22" t="str">
        <f t="shared" si="27"/>
        <v/>
      </c>
      <c r="AW123" s="22" t="str">
        <f t="shared" si="37"/>
        <v/>
      </c>
      <c r="AX123" s="22" t="str">
        <f t="shared" si="20"/>
        <v/>
      </c>
      <c r="AY123" s="22"/>
      <c r="AZ123" s="43"/>
      <c r="BA123" s="46" t="str">
        <f>IF(CPI_Downloader!Q121="","",CPI_Downloader!Q121)</f>
        <v/>
      </c>
    </row>
    <row r="124" spans="1:53" ht="12.75" customHeight="1" x14ac:dyDescent="0.2">
      <c r="A124" s="21">
        <f>IF(CPI_Downloader!A122="","",CPI_Downloader!A122)</f>
        <v>8402</v>
      </c>
      <c r="B124" s="22">
        <f t="shared" si="30"/>
        <v>-5.9171597633135287E-3</v>
      </c>
      <c r="C124" s="22" t="str">
        <f t="shared" si="21"/>
        <v/>
      </c>
      <c r="D124" s="22">
        <f t="shared" si="34"/>
        <v>-4.5189196678993682E-2</v>
      </c>
      <c r="E124" s="22">
        <f t="shared" si="17"/>
        <v>3.7137289336648172E-2</v>
      </c>
      <c r="F124" s="22">
        <f t="shared" ref="F124:F187" si="38">IFERROR(((I124/I4)^(1/10)-1),"")</f>
        <v>5.5378689666831793E-2</v>
      </c>
      <c r="G124" s="22"/>
      <c r="H124" s="22">
        <f>IFERROR(('CDN Data'!B124),"")</f>
        <v>-2.1276595744680993E-2</v>
      </c>
      <c r="I124" s="23">
        <f>IF(CPI_Downloader!G122="","",CPI_Downloader!G122)</f>
        <v>16.8</v>
      </c>
      <c r="J124" s="23" t="str">
        <f>IF(CPI_Downloader!H122="","",CPI_Downloader!H122)</f>
        <v/>
      </c>
      <c r="K124" s="24"/>
      <c r="L124" s="32">
        <f t="shared" si="22"/>
        <v>8402</v>
      </c>
      <c r="M124" s="25" t="str">
        <f t="shared" si="31"/>
        <v/>
      </c>
      <c r="N124" s="25" t="str">
        <f t="shared" si="28"/>
        <v/>
      </c>
      <c r="O124" s="25" t="str">
        <f t="shared" si="35"/>
        <v/>
      </c>
      <c r="P124" s="25" t="str">
        <f t="shared" si="18"/>
        <v/>
      </c>
      <c r="Q124" s="25" t="str">
        <f t="shared" ref="Q124:Q187" si="39">IFERROR(((T124/T4)^(1/10)-1),"")</f>
        <v/>
      </c>
      <c r="R124" s="6"/>
      <c r="S124" s="25" t="str">
        <f>IFERROR(('CDN Data'!M112),"")</f>
        <v/>
      </c>
      <c r="T124" s="26" t="str">
        <f>IF(CPI_Downloader!I122="","",CPI_Downloader!I122)</f>
        <v/>
      </c>
      <c r="U124" s="26" t="str">
        <f>IF(CPI_Downloader!J122="","",CPI_Downloader!J122)</f>
        <v/>
      </c>
      <c r="W124" s="31" t="str">
        <f t="shared" si="29"/>
        <v/>
      </c>
      <c r="X124" s="31" t="str">
        <f t="shared" si="23"/>
        <v/>
      </c>
      <c r="Y124" s="16" t="str">
        <f>IF(CPI_Downloader!K122="","",CPI_Downloader!K122)</f>
        <v/>
      </c>
      <c r="AA124" s="33" t="str">
        <f t="shared" si="24"/>
        <v/>
      </c>
      <c r="AB124" s="27" t="str">
        <f>IF(CPI_Downloader!M122="","",CPI_Downloader!M122)</f>
        <v/>
      </c>
      <c r="AC124" s="59" t="str">
        <f>IF(CPI_Downloader!L122="","",CPI_Downloader!L122/100)</f>
        <v/>
      </c>
      <c r="AE124" s="28">
        <v>0</v>
      </c>
      <c r="AI124" s="44" t="str">
        <f t="shared" si="25"/>
        <v/>
      </c>
      <c r="AJ124" s="50" t="str">
        <f>IF(CPI_Downloader!N122="","",CPI_Downloader!N122)</f>
        <v/>
      </c>
      <c r="AL124" s="29" t="str">
        <f>IF(CPI_Downloader!O122="","",CPI_Downloader!O122)</f>
        <v/>
      </c>
      <c r="AN124" s="22" t="str">
        <f t="shared" si="32"/>
        <v/>
      </c>
      <c r="AO124" s="22" t="str">
        <f t="shared" si="26"/>
        <v/>
      </c>
      <c r="AP124" s="22" t="str">
        <f t="shared" si="36"/>
        <v/>
      </c>
      <c r="AQ124" s="22" t="str">
        <f t="shared" si="19"/>
        <v/>
      </c>
      <c r="AR124" s="22" t="str">
        <f t="shared" ref="AR124:AR187" si="40">IFERROR(((AT124/AT4)^(1/10)-1),"")</f>
        <v/>
      </c>
      <c r="AS124" s="22"/>
      <c r="AT124" s="46" t="str">
        <f>IF(CPI_Downloader!P122="","",CPI_Downloader!P122)</f>
        <v/>
      </c>
      <c r="AU124" s="22" t="str">
        <f t="shared" si="33"/>
        <v/>
      </c>
      <c r="AV124" s="22" t="str">
        <f t="shared" si="27"/>
        <v/>
      </c>
      <c r="AW124" s="22" t="str">
        <f t="shared" si="37"/>
        <v/>
      </c>
      <c r="AX124" s="22" t="str">
        <f t="shared" si="20"/>
        <v/>
      </c>
      <c r="AY124" s="22" t="str">
        <f t="shared" ref="AY124:AY187" si="41">IFERROR(((BA124/BA4)^(1/10)-1),"")</f>
        <v/>
      </c>
      <c r="AZ124" s="43"/>
      <c r="BA124" s="46" t="str">
        <f>IF(CPI_Downloader!Q122="","",CPI_Downloader!Q122)</f>
        <v/>
      </c>
    </row>
    <row r="125" spans="1:53" ht="12.75" customHeight="1" x14ac:dyDescent="0.2">
      <c r="A125" s="21">
        <f>IF(CPI_Downloader!A123="","",CPI_Downloader!A123)</f>
        <v>8433</v>
      </c>
      <c r="B125" s="22">
        <f t="shared" si="30"/>
        <v>-5.9171597633135287E-3</v>
      </c>
      <c r="C125" s="22" t="str">
        <f t="shared" si="21"/>
        <v/>
      </c>
      <c r="D125" s="22">
        <f t="shared" si="34"/>
        <v>-4.8464731181432463E-2</v>
      </c>
      <c r="E125" s="22">
        <f t="shared" si="17"/>
        <v>3.5661981385701313E-2</v>
      </c>
      <c r="F125" s="22">
        <f t="shared" si="38"/>
        <v>5.5378689666831793E-2</v>
      </c>
      <c r="G125" s="22"/>
      <c r="H125" s="22">
        <f>IFERROR(('CDN Data'!B125),"")</f>
        <v>-1.0752688172043112E-2</v>
      </c>
      <c r="I125" s="23">
        <f>IF(CPI_Downloader!G123="","",CPI_Downloader!G123)</f>
        <v>16.8</v>
      </c>
      <c r="J125" s="23" t="str">
        <f>IF(CPI_Downloader!H123="","",CPI_Downloader!H123)</f>
        <v/>
      </c>
      <c r="K125" s="24"/>
      <c r="L125" s="32">
        <f t="shared" si="22"/>
        <v>8433</v>
      </c>
      <c r="M125" s="25" t="str">
        <f t="shared" si="31"/>
        <v/>
      </c>
      <c r="N125" s="25" t="str">
        <f t="shared" si="28"/>
        <v/>
      </c>
      <c r="O125" s="25" t="str">
        <f t="shared" si="35"/>
        <v/>
      </c>
      <c r="P125" s="25" t="str">
        <f t="shared" si="18"/>
        <v/>
      </c>
      <c r="Q125" s="25" t="str">
        <f t="shared" si="39"/>
        <v/>
      </c>
      <c r="R125" s="6"/>
      <c r="S125" s="25" t="str">
        <f>IFERROR(('CDN Data'!M113),"")</f>
        <v/>
      </c>
      <c r="T125" s="26" t="str">
        <f>IF(CPI_Downloader!I123="","",CPI_Downloader!I123)</f>
        <v/>
      </c>
      <c r="U125" s="26" t="str">
        <f>IF(CPI_Downloader!J123="","",CPI_Downloader!J123)</f>
        <v/>
      </c>
      <c r="W125" s="31" t="str">
        <f t="shared" si="29"/>
        <v/>
      </c>
      <c r="X125" s="31" t="str">
        <f t="shared" si="23"/>
        <v/>
      </c>
      <c r="Y125" s="16" t="str">
        <f>IF(CPI_Downloader!K123="","",CPI_Downloader!K123)</f>
        <v/>
      </c>
      <c r="AA125" s="33" t="str">
        <f t="shared" si="24"/>
        <v/>
      </c>
      <c r="AB125" s="27" t="str">
        <f>IF(CPI_Downloader!M123="","",CPI_Downloader!M123)</f>
        <v/>
      </c>
      <c r="AC125" s="59" t="str">
        <f>IF(CPI_Downloader!L123="","",CPI_Downloader!L123/100)</f>
        <v/>
      </c>
      <c r="AE125" s="28">
        <v>0</v>
      </c>
      <c r="AI125" s="44" t="str">
        <f t="shared" si="25"/>
        <v/>
      </c>
      <c r="AJ125" s="50" t="str">
        <f>IF(CPI_Downloader!N123="","",CPI_Downloader!N123)</f>
        <v/>
      </c>
      <c r="AL125" s="29" t="str">
        <f>IF(CPI_Downloader!O123="","",CPI_Downloader!O123)</f>
        <v/>
      </c>
      <c r="AN125" s="22" t="str">
        <f t="shared" si="32"/>
        <v/>
      </c>
      <c r="AO125" s="22" t="str">
        <f t="shared" si="26"/>
        <v/>
      </c>
      <c r="AP125" s="22" t="str">
        <f t="shared" si="36"/>
        <v/>
      </c>
      <c r="AQ125" s="22" t="str">
        <f t="shared" si="19"/>
        <v/>
      </c>
      <c r="AR125" s="22" t="str">
        <f t="shared" si="40"/>
        <v/>
      </c>
      <c r="AS125" s="22"/>
      <c r="AT125" s="46" t="str">
        <f>IF(CPI_Downloader!P123="","",CPI_Downloader!P123)</f>
        <v/>
      </c>
      <c r="AU125" s="22" t="str">
        <f t="shared" si="33"/>
        <v/>
      </c>
      <c r="AV125" s="22" t="str">
        <f t="shared" si="27"/>
        <v/>
      </c>
      <c r="AW125" s="22" t="str">
        <f t="shared" si="37"/>
        <v/>
      </c>
      <c r="AX125" s="22" t="str">
        <f t="shared" si="20"/>
        <v/>
      </c>
      <c r="AY125" s="22" t="str">
        <f t="shared" si="41"/>
        <v/>
      </c>
      <c r="AZ125" s="43"/>
      <c r="BA125" s="46" t="str">
        <f>IF(CPI_Downloader!Q123="","",CPI_Downloader!Q123)</f>
        <v/>
      </c>
    </row>
    <row r="126" spans="1:53" ht="12.75" customHeight="1" x14ac:dyDescent="0.2">
      <c r="A126" s="21">
        <f>IF(CPI_Downloader!A124="","",CPI_Downloader!A124)</f>
        <v>8461</v>
      </c>
      <c r="B126" s="22">
        <f t="shared" si="30"/>
        <v>5.9880239520959666E-3</v>
      </c>
      <c r="C126" s="22" t="str">
        <f t="shared" si="21"/>
        <v/>
      </c>
      <c r="D126" s="22">
        <f t="shared" si="34"/>
        <v>-5.1695775648323616E-2</v>
      </c>
      <c r="E126" s="22">
        <f t="shared" si="17"/>
        <v>3.7137289336648172E-2</v>
      </c>
      <c r="F126" s="22">
        <f t="shared" si="38"/>
        <v>5.5378689666831793E-2</v>
      </c>
      <c r="G126" s="22"/>
      <c r="H126" s="22">
        <f>IFERROR(('CDN Data'!B126),"")</f>
        <v>1.0869565217391353E-2</v>
      </c>
      <c r="I126" s="23">
        <f>IF(CPI_Downloader!G124="","",CPI_Downloader!G124)</f>
        <v>16.8</v>
      </c>
      <c r="J126" s="23" t="str">
        <f>IF(CPI_Downloader!H124="","",CPI_Downloader!H124)</f>
        <v/>
      </c>
      <c r="K126" s="24"/>
      <c r="L126" s="32">
        <f t="shared" si="22"/>
        <v>8461</v>
      </c>
      <c r="M126" s="25" t="str">
        <f t="shared" si="31"/>
        <v/>
      </c>
      <c r="N126" s="25" t="str">
        <f t="shared" si="28"/>
        <v/>
      </c>
      <c r="O126" s="25" t="str">
        <f t="shared" si="35"/>
        <v/>
      </c>
      <c r="P126" s="25" t="str">
        <f t="shared" si="18"/>
        <v/>
      </c>
      <c r="Q126" s="25" t="str">
        <f t="shared" si="39"/>
        <v/>
      </c>
      <c r="R126" s="6"/>
      <c r="S126" s="25" t="str">
        <f>IFERROR(('CDN Data'!M114),"")</f>
        <v/>
      </c>
      <c r="T126" s="26" t="str">
        <f>IF(CPI_Downloader!I124="","",CPI_Downloader!I124)</f>
        <v/>
      </c>
      <c r="U126" s="26" t="str">
        <f>IF(CPI_Downloader!J124="","",CPI_Downloader!J124)</f>
        <v/>
      </c>
      <c r="W126" s="31" t="str">
        <f t="shared" si="29"/>
        <v/>
      </c>
      <c r="X126" s="31" t="str">
        <f t="shared" si="23"/>
        <v/>
      </c>
      <c r="Y126" s="16" t="str">
        <f>IF(CPI_Downloader!K124="","",CPI_Downloader!K124)</f>
        <v/>
      </c>
      <c r="AA126" s="33" t="str">
        <f t="shared" si="24"/>
        <v/>
      </c>
      <c r="AB126" s="27" t="str">
        <f>IF(CPI_Downloader!M124="","",CPI_Downloader!M124)</f>
        <v/>
      </c>
      <c r="AC126" s="59" t="str">
        <f>IF(CPI_Downloader!L124="","",CPI_Downloader!L124/100)</f>
        <v/>
      </c>
      <c r="AE126" s="28">
        <v>0</v>
      </c>
      <c r="AI126" s="44" t="str">
        <f t="shared" si="25"/>
        <v/>
      </c>
      <c r="AJ126" s="50" t="str">
        <f>IF(CPI_Downloader!N124="","",CPI_Downloader!N124)</f>
        <v/>
      </c>
      <c r="AL126" s="29" t="str">
        <f>IF(CPI_Downloader!O124="","",CPI_Downloader!O124)</f>
        <v/>
      </c>
      <c r="AN126" s="22" t="str">
        <f t="shared" si="32"/>
        <v/>
      </c>
      <c r="AO126" s="22" t="str">
        <f t="shared" si="26"/>
        <v/>
      </c>
      <c r="AP126" s="22" t="str">
        <f t="shared" si="36"/>
        <v/>
      </c>
      <c r="AQ126" s="22" t="str">
        <f t="shared" si="19"/>
        <v/>
      </c>
      <c r="AR126" s="22" t="str">
        <f t="shared" si="40"/>
        <v/>
      </c>
      <c r="AS126" s="22"/>
      <c r="AT126" s="46" t="str">
        <f>IF(CPI_Downloader!P124="","",CPI_Downloader!P124)</f>
        <v/>
      </c>
      <c r="AU126" s="22" t="str">
        <f t="shared" si="33"/>
        <v/>
      </c>
      <c r="AV126" s="22" t="str">
        <f t="shared" si="27"/>
        <v/>
      </c>
      <c r="AW126" s="22" t="str">
        <f t="shared" si="37"/>
        <v/>
      </c>
      <c r="AX126" s="22" t="str">
        <f t="shared" si="20"/>
        <v/>
      </c>
      <c r="AY126" s="22" t="str">
        <f t="shared" si="41"/>
        <v/>
      </c>
      <c r="AZ126" s="43"/>
      <c r="BA126" s="46" t="str">
        <f>IF(CPI_Downloader!Q124="","",CPI_Downloader!Q124)</f>
        <v/>
      </c>
    </row>
    <row r="127" spans="1:53" ht="12.75" customHeight="1" x14ac:dyDescent="0.2">
      <c r="A127" s="21">
        <f>IF(CPI_Downloader!A125="","",CPI_Downloader!A125)</f>
        <v>8492</v>
      </c>
      <c r="B127" s="22">
        <f t="shared" si="30"/>
        <v>1.1976047904191489E-2</v>
      </c>
      <c r="C127" s="22" t="str">
        <f t="shared" si="21"/>
        <v/>
      </c>
      <c r="D127" s="22">
        <f t="shared" si="34"/>
        <v>-5.9273115697354606E-2</v>
      </c>
      <c r="E127" s="22">
        <f t="shared" si="17"/>
        <v>3.5427444654066553E-2</v>
      </c>
      <c r="F127" s="22">
        <f t="shared" si="38"/>
        <v>5.6005214901162947E-2</v>
      </c>
      <c r="G127" s="22"/>
      <c r="H127" s="22">
        <f>IFERROR(('CDN Data'!B127),"")</f>
        <v>0</v>
      </c>
      <c r="I127" s="23">
        <f>IF(CPI_Downloader!G125="","",CPI_Downloader!G125)</f>
        <v>16.899999999999999</v>
      </c>
      <c r="J127" s="23" t="str">
        <f>IF(CPI_Downloader!H125="","",CPI_Downloader!H125)</f>
        <v/>
      </c>
      <c r="K127" s="24"/>
      <c r="L127" s="32">
        <f t="shared" si="22"/>
        <v>8492</v>
      </c>
      <c r="M127" s="25" t="str">
        <f t="shared" si="31"/>
        <v/>
      </c>
      <c r="N127" s="25" t="str">
        <f t="shared" si="28"/>
        <v/>
      </c>
      <c r="O127" s="25" t="str">
        <f t="shared" si="35"/>
        <v/>
      </c>
      <c r="P127" s="25" t="str">
        <f t="shared" si="18"/>
        <v/>
      </c>
      <c r="Q127" s="25" t="str">
        <f t="shared" si="39"/>
        <v/>
      </c>
      <c r="R127" s="6"/>
      <c r="S127" s="25" t="str">
        <f>IFERROR(('CDN Data'!M115),"")</f>
        <v/>
      </c>
      <c r="T127" s="26" t="str">
        <f>IF(CPI_Downloader!I125="","",CPI_Downloader!I125)</f>
        <v/>
      </c>
      <c r="U127" s="26" t="str">
        <f>IF(CPI_Downloader!J125="","",CPI_Downloader!J125)</f>
        <v/>
      </c>
      <c r="W127" s="31" t="str">
        <f t="shared" si="29"/>
        <v/>
      </c>
      <c r="X127" s="31" t="str">
        <f t="shared" si="23"/>
        <v/>
      </c>
      <c r="Y127" s="16" t="str">
        <f>IF(CPI_Downloader!K125="","",CPI_Downloader!K125)</f>
        <v/>
      </c>
      <c r="AA127" s="33" t="str">
        <f t="shared" si="24"/>
        <v/>
      </c>
      <c r="AB127" s="27" t="str">
        <f>IF(CPI_Downloader!M125="","",CPI_Downloader!M125)</f>
        <v/>
      </c>
      <c r="AC127" s="59" t="str">
        <f>IF(CPI_Downloader!L125="","",CPI_Downloader!L125/100)</f>
        <v/>
      </c>
      <c r="AE127" s="28">
        <v>0</v>
      </c>
      <c r="AI127" s="44" t="str">
        <f t="shared" si="25"/>
        <v/>
      </c>
      <c r="AJ127" s="50" t="str">
        <f>IF(CPI_Downloader!N125="","",CPI_Downloader!N125)</f>
        <v/>
      </c>
      <c r="AL127" s="29" t="str">
        <f>IF(CPI_Downloader!O125="","",CPI_Downloader!O125)</f>
        <v/>
      </c>
      <c r="AN127" s="22" t="str">
        <f t="shared" si="32"/>
        <v/>
      </c>
      <c r="AO127" s="22" t="str">
        <f t="shared" si="26"/>
        <v/>
      </c>
      <c r="AP127" s="22" t="str">
        <f t="shared" si="36"/>
        <v/>
      </c>
      <c r="AQ127" s="22" t="str">
        <f t="shared" si="19"/>
        <v/>
      </c>
      <c r="AR127" s="22" t="str">
        <f t="shared" si="40"/>
        <v/>
      </c>
      <c r="AS127" s="22"/>
      <c r="AT127" s="46" t="str">
        <f>IF(CPI_Downloader!P125="","",CPI_Downloader!P125)</f>
        <v/>
      </c>
      <c r="AU127" s="22" t="str">
        <f t="shared" si="33"/>
        <v/>
      </c>
      <c r="AV127" s="22" t="str">
        <f t="shared" si="27"/>
        <v/>
      </c>
      <c r="AW127" s="22" t="str">
        <f t="shared" si="37"/>
        <v/>
      </c>
      <c r="AX127" s="22" t="str">
        <f t="shared" si="20"/>
        <v/>
      </c>
      <c r="AY127" s="22" t="str">
        <f t="shared" si="41"/>
        <v/>
      </c>
      <c r="AZ127" s="43"/>
      <c r="BA127" s="46" t="str">
        <f>IF(CPI_Downloader!Q125="","",CPI_Downloader!Q125)</f>
        <v/>
      </c>
    </row>
    <row r="128" spans="1:53" ht="12.75" customHeight="1" x14ac:dyDescent="0.2">
      <c r="A128" s="21">
        <f>IF(CPI_Downloader!A126="","",CPI_Downloader!A126)</f>
        <v>8522</v>
      </c>
      <c r="B128" s="22">
        <f t="shared" si="30"/>
        <v>1.1976047904191489E-2</v>
      </c>
      <c r="C128" s="22" t="str">
        <f t="shared" si="21"/>
        <v/>
      </c>
      <c r="D128" s="22">
        <f t="shared" si="34"/>
        <v>-6.3862100304800107E-2</v>
      </c>
      <c r="E128" s="22">
        <f t="shared" ref="E128:E191" si="42">IFERROR(((I128/I68)^(1/5)-1),"")</f>
        <v>3.1107012492401553E-2</v>
      </c>
      <c r="F128" s="22">
        <f t="shared" si="38"/>
        <v>5.7088862293968923E-2</v>
      </c>
      <c r="G128" s="22"/>
      <c r="H128" s="22">
        <f>IFERROR(('CDN Data'!B128),"")</f>
        <v>1.098901098901095E-2</v>
      </c>
      <c r="I128" s="23">
        <f>IF(CPI_Downloader!G126="","",CPI_Downloader!G126)</f>
        <v>16.899999999999999</v>
      </c>
      <c r="J128" s="23" t="str">
        <f>IF(CPI_Downloader!H126="","",CPI_Downloader!H126)</f>
        <v/>
      </c>
      <c r="K128" s="24"/>
      <c r="L128" s="32">
        <f t="shared" si="22"/>
        <v>8522</v>
      </c>
      <c r="M128" s="25" t="str">
        <f t="shared" si="31"/>
        <v/>
      </c>
      <c r="N128" s="25" t="str">
        <f t="shared" si="28"/>
        <v/>
      </c>
      <c r="O128" s="25" t="str">
        <f t="shared" si="35"/>
        <v/>
      </c>
      <c r="P128" s="25" t="str">
        <f t="shared" ref="P128:P191" si="43">IFERROR(((T128/T68)^(1/5)-1),"")</f>
        <v/>
      </c>
      <c r="Q128" s="25" t="str">
        <f t="shared" si="39"/>
        <v/>
      </c>
      <c r="R128" s="6"/>
      <c r="S128" s="25" t="str">
        <f>IFERROR(('CDN Data'!M116),"")</f>
        <v/>
      </c>
      <c r="T128" s="26" t="str">
        <f>IF(CPI_Downloader!I126="","",CPI_Downloader!I126)</f>
        <v/>
      </c>
      <c r="U128" s="26" t="str">
        <f>IF(CPI_Downloader!J126="","",CPI_Downloader!J126)</f>
        <v/>
      </c>
      <c r="W128" s="31" t="str">
        <f t="shared" si="29"/>
        <v/>
      </c>
      <c r="X128" s="31" t="str">
        <f t="shared" si="23"/>
        <v/>
      </c>
      <c r="Y128" s="16" t="str">
        <f>IF(CPI_Downloader!K126="","",CPI_Downloader!K126)</f>
        <v/>
      </c>
      <c r="AA128" s="33" t="str">
        <f t="shared" si="24"/>
        <v/>
      </c>
      <c r="AB128" s="27" t="str">
        <f>IF(CPI_Downloader!M126="","",CPI_Downloader!M126)</f>
        <v/>
      </c>
      <c r="AC128" s="59" t="str">
        <f>IF(CPI_Downloader!L126="","",CPI_Downloader!L126/100)</f>
        <v/>
      </c>
      <c r="AE128" s="28">
        <v>1</v>
      </c>
      <c r="AI128" s="44" t="str">
        <f t="shared" si="25"/>
        <v/>
      </c>
      <c r="AJ128" s="50" t="str">
        <f>IF(CPI_Downloader!N126="","",CPI_Downloader!N126)</f>
        <v/>
      </c>
      <c r="AL128" s="29" t="str">
        <f>IF(CPI_Downloader!O126="","",CPI_Downloader!O126)</f>
        <v/>
      </c>
      <c r="AN128" s="22" t="str">
        <f t="shared" si="32"/>
        <v/>
      </c>
      <c r="AO128" s="22" t="str">
        <f t="shared" si="26"/>
        <v/>
      </c>
      <c r="AP128" s="22" t="str">
        <f t="shared" si="36"/>
        <v/>
      </c>
      <c r="AQ128" s="22" t="str">
        <f t="shared" ref="AQ128:AQ191" si="44">IFERROR(((AT128/AT68)^(1/5)-1),"")</f>
        <v/>
      </c>
      <c r="AR128" s="22" t="str">
        <f t="shared" si="40"/>
        <v/>
      </c>
      <c r="AS128" s="22"/>
      <c r="AT128" s="46" t="str">
        <f>IF(CPI_Downloader!P126="","",CPI_Downloader!P126)</f>
        <v/>
      </c>
      <c r="AU128" s="22" t="str">
        <f t="shared" si="33"/>
        <v/>
      </c>
      <c r="AV128" s="22" t="str">
        <f t="shared" si="27"/>
        <v/>
      </c>
      <c r="AW128" s="22" t="str">
        <f t="shared" si="37"/>
        <v/>
      </c>
      <c r="AX128" s="22" t="str">
        <f t="shared" ref="AX128:AX191" si="45">IFERROR(((BA128/BA68)^(1/5)-1),"")</f>
        <v/>
      </c>
      <c r="AY128" s="22" t="str">
        <f t="shared" si="41"/>
        <v/>
      </c>
      <c r="AZ128" s="43"/>
      <c r="BA128" s="46" t="str">
        <f>IF(CPI_Downloader!Q126="","",CPI_Downloader!Q126)</f>
        <v/>
      </c>
    </row>
    <row r="129" spans="1:53" ht="12.75" customHeight="1" x14ac:dyDescent="0.2">
      <c r="A129" s="21">
        <f>IF(CPI_Downloader!A127="","",CPI_Downloader!A127)</f>
        <v>8553</v>
      </c>
      <c r="B129" s="22">
        <f t="shared" si="30"/>
        <v>1.7964071856287456E-2</v>
      </c>
      <c r="C129" s="22" t="str">
        <f t="shared" si="21"/>
        <v/>
      </c>
      <c r="D129" s="22">
        <f t="shared" si="34"/>
        <v>-6.652889664064876E-2</v>
      </c>
      <c r="E129" s="22">
        <f t="shared" si="42"/>
        <v>2.9499920284374648E-2</v>
      </c>
      <c r="F129" s="22">
        <f t="shared" si="38"/>
        <v>5.6628412450983268E-2</v>
      </c>
      <c r="G129" s="22"/>
      <c r="H129" s="22">
        <f>IFERROR(('CDN Data'!B129),"")</f>
        <v>1.098901098901095E-2</v>
      </c>
      <c r="I129" s="23">
        <f>IF(CPI_Downloader!G127="","",CPI_Downloader!G127)</f>
        <v>17</v>
      </c>
      <c r="J129" s="23" t="str">
        <f>IF(CPI_Downloader!H127="","",CPI_Downloader!H127)</f>
        <v/>
      </c>
      <c r="K129" s="24"/>
      <c r="L129" s="32">
        <f t="shared" si="22"/>
        <v>8553</v>
      </c>
      <c r="M129" s="25" t="str">
        <f t="shared" si="31"/>
        <v/>
      </c>
      <c r="N129" s="25" t="str">
        <f t="shared" si="28"/>
        <v/>
      </c>
      <c r="O129" s="25" t="str">
        <f t="shared" si="35"/>
        <v/>
      </c>
      <c r="P129" s="25" t="str">
        <f t="shared" si="43"/>
        <v/>
      </c>
      <c r="Q129" s="25" t="str">
        <f t="shared" si="39"/>
        <v/>
      </c>
      <c r="R129" s="6"/>
      <c r="S129" s="25" t="str">
        <f>IFERROR(('CDN Data'!M117),"")</f>
        <v/>
      </c>
      <c r="T129" s="26" t="str">
        <f>IF(CPI_Downloader!I127="","",CPI_Downloader!I127)</f>
        <v/>
      </c>
      <c r="U129" s="26" t="str">
        <f>IF(CPI_Downloader!J127="","",CPI_Downloader!J127)</f>
        <v/>
      </c>
      <c r="W129" s="31" t="str">
        <f t="shared" si="29"/>
        <v/>
      </c>
      <c r="X129" s="31" t="str">
        <f t="shared" si="23"/>
        <v/>
      </c>
      <c r="Y129" s="16" t="str">
        <f>IF(CPI_Downloader!K127="","",CPI_Downloader!K127)</f>
        <v/>
      </c>
      <c r="AA129" s="33" t="str">
        <f t="shared" si="24"/>
        <v/>
      </c>
      <c r="AB129" s="27" t="str">
        <f>IF(CPI_Downloader!M127="","",CPI_Downloader!M127)</f>
        <v/>
      </c>
      <c r="AC129" s="59" t="str">
        <f>IF(CPI_Downloader!L127="","",CPI_Downloader!L127/100)</f>
        <v/>
      </c>
      <c r="AE129" s="28">
        <v>1</v>
      </c>
      <c r="AI129" s="44" t="str">
        <f t="shared" si="25"/>
        <v/>
      </c>
      <c r="AJ129" s="50" t="str">
        <f>IF(CPI_Downloader!N127="","",CPI_Downloader!N127)</f>
        <v/>
      </c>
      <c r="AL129" s="29" t="str">
        <f>IF(CPI_Downloader!O127="","",CPI_Downloader!O127)</f>
        <v/>
      </c>
      <c r="AN129" s="22" t="str">
        <f t="shared" si="32"/>
        <v/>
      </c>
      <c r="AO129" s="22" t="str">
        <f t="shared" si="26"/>
        <v/>
      </c>
      <c r="AP129" s="22" t="str">
        <f t="shared" si="36"/>
        <v/>
      </c>
      <c r="AQ129" s="22" t="str">
        <f t="shared" si="44"/>
        <v/>
      </c>
      <c r="AR129" s="22" t="str">
        <f t="shared" si="40"/>
        <v/>
      </c>
      <c r="AS129" s="22"/>
      <c r="AT129" s="46" t="str">
        <f>IF(CPI_Downloader!P127="","",CPI_Downloader!P127)</f>
        <v/>
      </c>
      <c r="AU129" s="22" t="str">
        <f t="shared" si="33"/>
        <v/>
      </c>
      <c r="AV129" s="22" t="str">
        <f t="shared" si="27"/>
        <v/>
      </c>
      <c r="AW129" s="22" t="str">
        <f t="shared" si="37"/>
        <v/>
      </c>
      <c r="AX129" s="22" t="str">
        <f t="shared" si="45"/>
        <v/>
      </c>
      <c r="AY129" s="22" t="str">
        <f t="shared" si="41"/>
        <v/>
      </c>
      <c r="AZ129" s="43"/>
      <c r="BA129" s="46" t="str">
        <f>IF(CPI_Downloader!Q127="","",CPI_Downloader!Q127)</f>
        <v/>
      </c>
    </row>
    <row r="130" spans="1:53" ht="12.75" customHeight="1" x14ac:dyDescent="0.2">
      <c r="A130" s="21">
        <f>IF(CPI_Downloader!A128="","",CPI_Downloader!A128)</f>
        <v>8583</v>
      </c>
      <c r="B130" s="22">
        <f t="shared" si="30"/>
        <v>2.3809523809523725E-2</v>
      </c>
      <c r="C130" s="22" t="str">
        <f t="shared" si="21"/>
        <v/>
      </c>
      <c r="D130" s="22">
        <f t="shared" si="34"/>
        <v>-6.1383097546020782E-2</v>
      </c>
      <c r="E130" s="22">
        <f t="shared" si="42"/>
        <v>2.6385008183066994E-2</v>
      </c>
      <c r="F130" s="22">
        <f t="shared" si="38"/>
        <v>5.6791533419323414E-2</v>
      </c>
      <c r="G130" s="22"/>
      <c r="H130" s="22">
        <f>IFERROR(('CDN Data'!B130),"")</f>
        <v>0</v>
      </c>
      <c r="I130" s="23">
        <f>IF(CPI_Downloader!G128="","",CPI_Downloader!G128)</f>
        <v>17.2</v>
      </c>
      <c r="J130" s="23" t="str">
        <f>IF(CPI_Downloader!H128="","",CPI_Downloader!H128)</f>
        <v/>
      </c>
      <c r="K130" s="24"/>
      <c r="L130" s="32">
        <f t="shared" si="22"/>
        <v>8583</v>
      </c>
      <c r="M130" s="25" t="str">
        <f t="shared" si="31"/>
        <v/>
      </c>
      <c r="N130" s="25" t="str">
        <f t="shared" si="28"/>
        <v/>
      </c>
      <c r="O130" s="25" t="str">
        <f t="shared" si="35"/>
        <v/>
      </c>
      <c r="P130" s="25" t="str">
        <f t="shared" si="43"/>
        <v/>
      </c>
      <c r="Q130" s="25" t="str">
        <f t="shared" si="39"/>
        <v/>
      </c>
      <c r="R130" s="6"/>
      <c r="S130" s="25" t="str">
        <f>IFERROR(('CDN Data'!M118),"")</f>
        <v/>
      </c>
      <c r="T130" s="26" t="str">
        <f>IF(CPI_Downloader!I128="","",CPI_Downloader!I128)</f>
        <v/>
      </c>
      <c r="U130" s="26" t="str">
        <f>IF(CPI_Downloader!J128="","",CPI_Downloader!J128)</f>
        <v/>
      </c>
      <c r="W130" s="31" t="str">
        <f t="shared" si="29"/>
        <v/>
      </c>
      <c r="X130" s="31" t="str">
        <f t="shared" si="23"/>
        <v/>
      </c>
      <c r="Y130" s="16" t="str">
        <f>IF(CPI_Downloader!K128="","",CPI_Downloader!K128)</f>
        <v/>
      </c>
      <c r="AA130" s="33" t="str">
        <f t="shared" si="24"/>
        <v/>
      </c>
      <c r="AB130" s="27" t="str">
        <f>IF(CPI_Downloader!M128="","",CPI_Downloader!M128)</f>
        <v/>
      </c>
      <c r="AC130" s="59" t="str">
        <f>IF(CPI_Downloader!L128="","",CPI_Downloader!L128/100)</f>
        <v/>
      </c>
      <c r="AE130" s="28">
        <v>1</v>
      </c>
      <c r="AI130" s="44" t="str">
        <f t="shared" si="25"/>
        <v/>
      </c>
      <c r="AJ130" s="50" t="str">
        <f>IF(CPI_Downloader!N128="","",CPI_Downloader!N128)</f>
        <v/>
      </c>
      <c r="AL130" s="29" t="str">
        <f>IF(CPI_Downloader!O128="","",CPI_Downloader!O128)</f>
        <v/>
      </c>
      <c r="AN130" s="22" t="str">
        <f t="shared" si="32"/>
        <v/>
      </c>
      <c r="AO130" s="22" t="str">
        <f t="shared" si="26"/>
        <v/>
      </c>
      <c r="AP130" s="22" t="str">
        <f t="shared" si="36"/>
        <v/>
      </c>
      <c r="AQ130" s="22" t="str">
        <f t="shared" si="44"/>
        <v/>
      </c>
      <c r="AR130" s="22" t="str">
        <f t="shared" si="40"/>
        <v/>
      </c>
      <c r="AS130" s="22"/>
      <c r="AT130" s="46" t="str">
        <f>IF(CPI_Downloader!P128="","",CPI_Downloader!P128)</f>
        <v/>
      </c>
      <c r="AU130" s="22" t="str">
        <f t="shared" si="33"/>
        <v/>
      </c>
      <c r="AV130" s="22" t="str">
        <f t="shared" si="27"/>
        <v/>
      </c>
      <c r="AW130" s="22" t="str">
        <f t="shared" si="37"/>
        <v/>
      </c>
      <c r="AX130" s="22" t="str">
        <f t="shared" si="45"/>
        <v/>
      </c>
      <c r="AY130" s="22" t="str">
        <f t="shared" si="41"/>
        <v/>
      </c>
      <c r="AZ130" s="43"/>
      <c r="BA130" s="46" t="str">
        <f>IF(CPI_Downloader!Q128="","",CPI_Downloader!Q128)</f>
        <v/>
      </c>
    </row>
    <row r="131" spans="1:53" ht="12.75" customHeight="1" x14ac:dyDescent="0.2">
      <c r="A131" s="21">
        <f>IF(CPI_Downloader!A129="","",CPI_Downloader!A129)</f>
        <v>8614</v>
      </c>
      <c r="B131" s="22">
        <f t="shared" si="30"/>
        <v>3.0120481927710774E-2</v>
      </c>
      <c r="C131" s="22" t="str">
        <f t="shared" si="21"/>
        <v/>
      </c>
      <c r="D131" s="22">
        <f t="shared" si="34"/>
        <v>-5.5576704898893103E-2</v>
      </c>
      <c r="E131" s="22">
        <f t="shared" si="42"/>
        <v>2.1163017332264111E-2</v>
      </c>
      <c r="F131" s="22">
        <f t="shared" si="38"/>
        <v>5.6175506315376156E-2</v>
      </c>
      <c r="G131" s="22"/>
      <c r="H131" s="22">
        <f>IFERROR(('CDN Data'!B131),"")</f>
        <v>0</v>
      </c>
      <c r="I131" s="23">
        <f>IF(CPI_Downloader!G129="","",CPI_Downloader!G129)</f>
        <v>17.100000000000001</v>
      </c>
      <c r="J131" s="23" t="str">
        <f>IF(CPI_Downloader!H129="","",CPI_Downloader!H129)</f>
        <v/>
      </c>
      <c r="K131" s="24"/>
      <c r="L131" s="32">
        <f t="shared" si="22"/>
        <v>8614</v>
      </c>
      <c r="M131" s="25" t="str">
        <f t="shared" si="31"/>
        <v/>
      </c>
      <c r="N131" s="25" t="str">
        <f t="shared" si="28"/>
        <v/>
      </c>
      <c r="O131" s="25" t="str">
        <f t="shared" si="35"/>
        <v/>
      </c>
      <c r="P131" s="25" t="str">
        <f t="shared" si="43"/>
        <v/>
      </c>
      <c r="Q131" s="25" t="str">
        <f t="shared" si="39"/>
        <v/>
      </c>
      <c r="R131" s="6"/>
      <c r="S131" s="25" t="str">
        <f>IFERROR(('CDN Data'!M119),"")</f>
        <v/>
      </c>
      <c r="T131" s="26" t="str">
        <f>IF(CPI_Downloader!I129="","",CPI_Downloader!I129)</f>
        <v/>
      </c>
      <c r="U131" s="26" t="str">
        <f>IF(CPI_Downloader!J129="","",CPI_Downloader!J129)</f>
        <v/>
      </c>
      <c r="W131" s="31" t="str">
        <f t="shared" si="29"/>
        <v/>
      </c>
      <c r="X131" s="31" t="str">
        <f t="shared" si="23"/>
        <v/>
      </c>
      <c r="Y131" s="16" t="str">
        <f>IF(CPI_Downloader!K129="","",CPI_Downloader!K129)</f>
        <v/>
      </c>
      <c r="AA131" s="33" t="str">
        <f t="shared" si="24"/>
        <v/>
      </c>
      <c r="AB131" s="27" t="str">
        <f>IF(CPI_Downloader!M129="","",CPI_Downloader!M129)</f>
        <v/>
      </c>
      <c r="AC131" s="59" t="str">
        <f>IF(CPI_Downloader!L129="","",CPI_Downloader!L129/100)</f>
        <v/>
      </c>
      <c r="AE131" s="28">
        <v>1</v>
      </c>
      <c r="AI131" s="44" t="str">
        <f t="shared" si="25"/>
        <v/>
      </c>
      <c r="AJ131" s="50" t="str">
        <f>IF(CPI_Downloader!N129="","",CPI_Downloader!N129)</f>
        <v/>
      </c>
      <c r="AL131" s="29" t="str">
        <f>IF(CPI_Downloader!O129="","",CPI_Downloader!O129)</f>
        <v/>
      </c>
      <c r="AN131" s="22" t="str">
        <f t="shared" si="32"/>
        <v/>
      </c>
      <c r="AO131" s="22" t="str">
        <f t="shared" si="26"/>
        <v/>
      </c>
      <c r="AP131" s="22" t="str">
        <f t="shared" si="36"/>
        <v/>
      </c>
      <c r="AQ131" s="22" t="str">
        <f t="shared" si="44"/>
        <v/>
      </c>
      <c r="AR131" s="22" t="str">
        <f t="shared" si="40"/>
        <v/>
      </c>
      <c r="AS131" s="22"/>
      <c r="AT131" s="46" t="str">
        <f>IF(CPI_Downloader!P129="","",CPI_Downloader!P129)</f>
        <v/>
      </c>
      <c r="AU131" s="22" t="str">
        <f t="shared" si="33"/>
        <v/>
      </c>
      <c r="AV131" s="22" t="str">
        <f t="shared" si="27"/>
        <v/>
      </c>
      <c r="AW131" s="22" t="str">
        <f t="shared" si="37"/>
        <v/>
      </c>
      <c r="AX131" s="22" t="str">
        <f t="shared" si="45"/>
        <v/>
      </c>
      <c r="AY131" s="22" t="str">
        <f t="shared" si="41"/>
        <v/>
      </c>
      <c r="AZ131" s="43"/>
      <c r="BA131" s="46" t="str">
        <f>IF(CPI_Downloader!Q129="","",CPI_Downloader!Q129)</f>
        <v/>
      </c>
    </row>
    <row r="132" spans="1:53" ht="12.75" customHeight="1" x14ac:dyDescent="0.2">
      <c r="A132" s="21">
        <f>IF(CPI_Downloader!A130="","",CPI_Downloader!A130)</f>
        <v>8645</v>
      </c>
      <c r="B132" s="22">
        <f t="shared" si="30"/>
        <v>3.6144578313252795E-2</v>
      </c>
      <c r="C132" s="22" t="str">
        <f t="shared" ref="C132:C195" si="46">IFERROR((J132/J131-1),"")</f>
        <v/>
      </c>
      <c r="D132" s="22">
        <f t="shared" si="34"/>
        <v>-4.9031458694185015E-2</v>
      </c>
      <c r="E132" s="22">
        <f t="shared" si="42"/>
        <v>1.8417278353529687E-2</v>
      </c>
      <c r="F132" s="22">
        <f t="shared" si="38"/>
        <v>5.572995598536834E-2</v>
      </c>
      <c r="G132" s="22"/>
      <c r="H132" s="22">
        <f>IFERROR(('CDN Data'!B132),"")</f>
        <v>0</v>
      </c>
      <c r="I132" s="23">
        <f>IF(CPI_Downloader!G130="","",CPI_Downloader!G130)</f>
        <v>17.2</v>
      </c>
      <c r="J132" s="23" t="str">
        <f>IF(CPI_Downloader!H130="","",CPI_Downloader!H130)</f>
        <v/>
      </c>
      <c r="K132" s="24"/>
      <c r="L132" s="32">
        <f t="shared" ref="L132:L195" si="47">A132</f>
        <v>8645</v>
      </c>
      <c r="M132" s="25" t="str">
        <f t="shared" si="31"/>
        <v/>
      </c>
      <c r="N132" s="25" t="str">
        <f t="shared" si="28"/>
        <v/>
      </c>
      <c r="O132" s="25" t="str">
        <f t="shared" si="35"/>
        <v/>
      </c>
      <c r="P132" s="25" t="str">
        <f t="shared" si="43"/>
        <v/>
      </c>
      <c r="Q132" s="25" t="str">
        <f t="shared" si="39"/>
        <v/>
      </c>
      <c r="R132" s="6"/>
      <c r="S132" s="25" t="str">
        <f>IFERROR(('CDN Data'!M120),"")</f>
        <v/>
      </c>
      <c r="T132" s="26" t="str">
        <f>IF(CPI_Downloader!I130="","",CPI_Downloader!I130)</f>
        <v/>
      </c>
      <c r="U132" s="26" t="str">
        <f>IF(CPI_Downloader!J130="","",CPI_Downloader!J130)</f>
        <v/>
      </c>
      <c r="W132" s="31" t="str">
        <f t="shared" si="29"/>
        <v/>
      </c>
      <c r="X132" s="31" t="str">
        <f t="shared" ref="X132:X195" si="48">IFERROR((Y132/100),"")</f>
        <v/>
      </c>
      <c r="Y132" s="16" t="str">
        <f>IF(CPI_Downloader!K130="","",CPI_Downloader!K130)</f>
        <v/>
      </c>
      <c r="AA132" s="33" t="str">
        <f t="shared" ref="AA132:AA195" si="49">IFERROR((AB132/100),"")</f>
        <v/>
      </c>
      <c r="AB132" s="27" t="str">
        <f>IF(CPI_Downloader!M130="","",CPI_Downloader!M130)</f>
        <v/>
      </c>
      <c r="AC132" s="59" t="str">
        <f>IF(CPI_Downloader!L130="","",CPI_Downloader!L130/100)</f>
        <v/>
      </c>
      <c r="AE132" s="28">
        <v>1</v>
      </c>
      <c r="AI132" s="44" t="str">
        <f t="shared" si="25"/>
        <v/>
      </c>
      <c r="AJ132" s="50" t="str">
        <f>IF(CPI_Downloader!N130="","",CPI_Downloader!N130)</f>
        <v/>
      </c>
      <c r="AL132" s="29" t="str">
        <f>IF(CPI_Downloader!O130="","",CPI_Downloader!O130)</f>
        <v/>
      </c>
      <c r="AN132" s="22" t="str">
        <f t="shared" si="32"/>
        <v/>
      </c>
      <c r="AO132" s="22" t="str">
        <f t="shared" si="26"/>
        <v/>
      </c>
      <c r="AP132" s="22" t="str">
        <f t="shared" si="36"/>
        <v/>
      </c>
      <c r="AQ132" s="22" t="str">
        <f t="shared" si="44"/>
        <v/>
      </c>
      <c r="AR132" s="22" t="str">
        <f t="shared" si="40"/>
        <v/>
      </c>
      <c r="AS132" s="22"/>
      <c r="AT132" s="46" t="str">
        <f>IF(CPI_Downloader!P130="","",CPI_Downloader!P130)</f>
        <v/>
      </c>
      <c r="AU132" s="22" t="str">
        <f t="shared" si="33"/>
        <v/>
      </c>
      <c r="AV132" s="22" t="str">
        <f t="shared" si="27"/>
        <v/>
      </c>
      <c r="AW132" s="22" t="str">
        <f t="shared" si="37"/>
        <v/>
      </c>
      <c r="AX132" s="22" t="str">
        <f t="shared" si="45"/>
        <v/>
      </c>
      <c r="AY132" s="22" t="str">
        <f t="shared" si="41"/>
        <v/>
      </c>
      <c r="AZ132" s="43"/>
      <c r="BA132" s="46" t="str">
        <f>IF(CPI_Downloader!Q130="","",CPI_Downloader!Q130)</f>
        <v/>
      </c>
    </row>
    <row r="133" spans="1:53" ht="12.75" customHeight="1" x14ac:dyDescent="0.2">
      <c r="A133" s="21">
        <f>IF(CPI_Downloader!A131="","",CPI_Downloader!A131)</f>
        <v>8675</v>
      </c>
      <c r="B133" s="22">
        <f t="shared" si="30"/>
        <v>3.5928143712574911E-2</v>
      </c>
      <c r="C133" s="22" t="str">
        <f t="shared" si="46"/>
        <v/>
      </c>
      <c r="D133" s="22">
        <f t="shared" si="34"/>
        <v>-4.5598729257363524E-2</v>
      </c>
      <c r="E133" s="22">
        <f t="shared" si="42"/>
        <v>1.5746241698525898E-2</v>
      </c>
      <c r="F133" s="22">
        <f t="shared" si="38"/>
        <v>5.6342152496756004E-2</v>
      </c>
      <c r="G133" s="22"/>
      <c r="H133" s="22">
        <f>IFERROR(('CDN Data'!B133),"")</f>
        <v>0</v>
      </c>
      <c r="I133" s="23">
        <f>IF(CPI_Downloader!G131="","",CPI_Downloader!G131)</f>
        <v>17.3</v>
      </c>
      <c r="J133" s="23" t="str">
        <f>IF(CPI_Downloader!H131="","",CPI_Downloader!H131)</f>
        <v/>
      </c>
      <c r="K133" s="24"/>
      <c r="L133" s="32">
        <f t="shared" si="47"/>
        <v>8675</v>
      </c>
      <c r="M133" s="25" t="str">
        <f t="shared" si="31"/>
        <v/>
      </c>
      <c r="N133" s="25" t="str">
        <f t="shared" si="28"/>
        <v/>
      </c>
      <c r="O133" s="25" t="str">
        <f t="shared" si="35"/>
        <v/>
      </c>
      <c r="P133" s="25" t="str">
        <f t="shared" si="43"/>
        <v/>
      </c>
      <c r="Q133" s="25" t="str">
        <f t="shared" si="39"/>
        <v/>
      </c>
      <c r="R133" s="6"/>
      <c r="S133" s="25" t="str">
        <f>IFERROR(('CDN Data'!M121),"")</f>
        <v/>
      </c>
      <c r="T133" s="26" t="str">
        <f>IF(CPI_Downloader!I131="","",CPI_Downloader!I131)</f>
        <v/>
      </c>
      <c r="U133" s="26" t="str">
        <f>IF(CPI_Downloader!J131="","",CPI_Downloader!J131)</f>
        <v/>
      </c>
      <c r="W133" s="31" t="str">
        <f t="shared" si="29"/>
        <v/>
      </c>
      <c r="X133" s="31" t="str">
        <f t="shared" si="48"/>
        <v/>
      </c>
      <c r="Y133" s="16" t="str">
        <f>IF(CPI_Downloader!K131="","",CPI_Downloader!K131)</f>
        <v/>
      </c>
      <c r="AA133" s="33" t="str">
        <f t="shared" si="49"/>
        <v/>
      </c>
      <c r="AB133" s="27" t="str">
        <f>IF(CPI_Downloader!M131="","",CPI_Downloader!M131)</f>
        <v/>
      </c>
      <c r="AC133" s="59" t="str">
        <f>IF(CPI_Downloader!L131="","",CPI_Downloader!L131/100)</f>
        <v/>
      </c>
      <c r="AE133" s="28">
        <v>1</v>
      </c>
      <c r="AI133" s="44" t="str">
        <f t="shared" ref="AI133:AI196" si="50">IFERROR((AJ133/AJ132-1),"")</f>
        <v/>
      </c>
      <c r="AJ133" s="50" t="str">
        <f>IF(CPI_Downloader!N131="","",CPI_Downloader!N131)</f>
        <v/>
      </c>
      <c r="AL133" s="29" t="str">
        <f>IF(CPI_Downloader!O131="","",CPI_Downloader!O131)</f>
        <v/>
      </c>
      <c r="AN133" s="22" t="str">
        <f t="shared" si="32"/>
        <v/>
      </c>
      <c r="AO133" s="22" t="str">
        <f t="shared" ref="AO133:AO196" si="51">IFERROR((AT133/AT132-1),"")</f>
        <v/>
      </c>
      <c r="AP133" s="22" t="str">
        <f t="shared" si="36"/>
        <v/>
      </c>
      <c r="AQ133" s="22" t="str">
        <f t="shared" si="44"/>
        <v/>
      </c>
      <c r="AR133" s="22" t="str">
        <f t="shared" si="40"/>
        <v/>
      </c>
      <c r="AS133" s="22"/>
      <c r="AT133" s="46" t="str">
        <f>IF(CPI_Downloader!P131="","",CPI_Downloader!P131)</f>
        <v/>
      </c>
      <c r="AU133" s="22" t="str">
        <f t="shared" si="33"/>
        <v/>
      </c>
      <c r="AV133" s="22" t="str">
        <f t="shared" ref="AV133:AV196" si="52">IFERROR((BA133/BA132-1),"")</f>
        <v/>
      </c>
      <c r="AW133" s="22" t="str">
        <f t="shared" si="37"/>
        <v/>
      </c>
      <c r="AX133" s="22" t="str">
        <f t="shared" si="45"/>
        <v/>
      </c>
      <c r="AY133" s="22" t="str">
        <f t="shared" si="41"/>
        <v/>
      </c>
      <c r="AZ133" s="43"/>
      <c r="BA133" s="46" t="str">
        <f>IF(CPI_Downloader!Q131="","",CPI_Downloader!Q131)</f>
        <v/>
      </c>
    </row>
    <row r="134" spans="1:53" ht="12.75" customHeight="1" x14ac:dyDescent="0.2">
      <c r="A134" s="21">
        <f>IF(CPI_Downloader!A132="","",CPI_Downloader!A132)</f>
        <v>8706</v>
      </c>
      <c r="B134" s="22">
        <f t="shared" si="30"/>
        <v>2.9761904761904656E-2</v>
      </c>
      <c r="C134" s="22" t="str">
        <f t="shared" si="46"/>
        <v/>
      </c>
      <c r="D134" s="22">
        <f t="shared" si="34"/>
        <v>-4.3994690490172128E-2</v>
      </c>
      <c r="E134" s="22">
        <f t="shared" si="42"/>
        <v>1.1979464575759158E-2</v>
      </c>
      <c r="F134" s="22">
        <f t="shared" si="38"/>
        <v>5.5291579869548579E-2</v>
      </c>
      <c r="G134" s="22"/>
      <c r="H134" s="22">
        <f>IFERROR(('CDN Data'!B134),"")</f>
        <v>0</v>
      </c>
      <c r="I134" s="23">
        <f>IF(CPI_Downloader!G132="","",CPI_Downloader!G132)</f>
        <v>17.3</v>
      </c>
      <c r="J134" s="23" t="str">
        <f>IF(CPI_Downloader!H132="","",CPI_Downloader!H132)</f>
        <v/>
      </c>
      <c r="K134" s="24"/>
      <c r="L134" s="32">
        <f t="shared" si="47"/>
        <v>8706</v>
      </c>
      <c r="M134" s="25" t="str">
        <f t="shared" si="31"/>
        <v/>
      </c>
      <c r="N134" s="25" t="str">
        <f t="shared" si="28"/>
        <v/>
      </c>
      <c r="O134" s="25" t="str">
        <f t="shared" si="35"/>
        <v/>
      </c>
      <c r="P134" s="25" t="str">
        <f t="shared" si="43"/>
        <v/>
      </c>
      <c r="Q134" s="25" t="str">
        <f t="shared" si="39"/>
        <v/>
      </c>
      <c r="R134" s="6"/>
      <c r="S134" s="25" t="str">
        <f>IFERROR(('CDN Data'!M122),"")</f>
        <v/>
      </c>
      <c r="T134" s="26" t="str">
        <f>IF(CPI_Downloader!I132="","",CPI_Downloader!I132)</f>
        <v/>
      </c>
      <c r="U134" s="26" t="str">
        <f>IF(CPI_Downloader!J132="","",CPI_Downloader!J132)</f>
        <v/>
      </c>
      <c r="W134" s="31" t="str">
        <f t="shared" si="29"/>
        <v/>
      </c>
      <c r="X134" s="31" t="str">
        <f t="shared" si="48"/>
        <v/>
      </c>
      <c r="Y134" s="16" t="str">
        <f>IF(CPI_Downloader!K132="","",CPI_Downloader!K132)</f>
        <v/>
      </c>
      <c r="AA134" s="33" t="str">
        <f t="shared" si="49"/>
        <v/>
      </c>
      <c r="AB134" s="27" t="str">
        <f>IF(CPI_Downloader!M132="","",CPI_Downloader!M132)</f>
        <v/>
      </c>
      <c r="AC134" s="59" t="str">
        <f>IF(CPI_Downloader!L132="","",CPI_Downloader!L132/100)</f>
        <v/>
      </c>
      <c r="AE134" s="28">
        <v>1</v>
      </c>
      <c r="AI134" s="44" t="str">
        <f t="shared" si="50"/>
        <v/>
      </c>
      <c r="AJ134" s="50" t="str">
        <f>IF(CPI_Downloader!N132="","",CPI_Downloader!N132)</f>
        <v/>
      </c>
      <c r="AL134" s="29" t="str">
        <f>IF(CPI_Downloader!O132="","",CPI_Downloader!O132)</f>
        <v/>
      </c>
      <c r="AN134" s="22" t="str">
        <f t="shared" si="32"/>
        <v/>
      </c>
      <c r="AO134" s="22" t="str">
        <f t="shared" si="51"/>
        <v/>
      </c>
      <c r="AP134" s="22" t="str">
        <f t="shared" si="36"/>
        <v/>
      </c>
      <c r="AQ134" s="22" t="str">
        <f t="shared" si="44"/>
        <v/>
      </c>
      <c r="AR134" s="22" t="str">
        <f t="shared" si="40"/>
        <v/>
      </c>
      <c r="AS134" s="22"/>
      <c r="AT134" s="46" t="str">
        <f>IF(CPI_Downloader!P132="","",CPI_Downloader!P132)</f>
        <v/>
      </c>
      <c r="AU134" s="22" t="str">
        <f t="shared" si="33"/>
        <v/>
      </c>
      <c r="AV134" s="22" t="str">
        <f t="shared" si="52"/>
        <v/>
      </c>
      <c r="AW134" s="22" t="str">
        <f t="shared" si="37"/>
        <v/>
      </c>
      <c r="AX134" s="22" t="str">
        <f t="shared" si="45"/>
        <v/>
      </c>
      <c r="AY134" s="22" t="str">
        <f t="shared" si="41"/>
        <v/>
      </c>
      <c r="AZ134" s="43"/>
      <c r="BA134" s="46" t="str">
        <f>IF(CPI_Downloader!Q132="","",CPI_Downloader!Q132)</f>
        <v/>
      </c>
    </row>
    <row r="135" spans="1:53" ht="12.75" customHeight="1" x14ac:dyDescent="0.2">
      <c r="A135" s="21">
        <f>IF(CPI_Downloader!A133="","",CPI_Downloader!A133)</f>
        <v>8736</v>
      </c>
      <c r="B135" s="22">
        <f t="shared" si="30"/>
        <v>2.3668639053254559E-2</v>
      </c>
      <c r="C135" s="22" t="str">
        <f t="shared" si="46"/>
        <v/>
      </c>
      <c r="D135" s="22">
        <f t="shared" si="34"/>
        <v>-3.7468854954780917E-2</v>
      </c>
      <c r="E135" s="22">
        <f t="shared" si="42"/>
        <v>9.5141990693543566E-3</v>
      </c>
      <c r="F135" s="22">
        <f t="shared" si="38"/>
        <v>5.6342152496756004E-2</v>
      </c>
      <c r="G135" s="22"/>
      <c r="H135" s="22">
        <f>IFERROR(('CDN Data'!B135),"")</f>
        <v>0</v>
      </c>
      <c r="I135" s="23">
        <f>IF(CPI_Downloader!G133="","",CPI_Downloader!G133)</f>
        <v>17.3</v>
      </c>
      <c r="J135" s="23" t="str">
        <f>IF(CPI_Downloader!H133="","",CPI_Downloader!H133)</f>
        <v/>
      </c>
      <c r="K135" s="24"/>
      <c r="L135" s="32">
        <f t="shared" si="47"/>
        <v>8736</v>
      </c>
      <c r="M135" s="25" t="str">
        <f t="shared" si="31"/>
        <v/>
      </c>
      <c r="N135" s="25" t="str">
        <f t="shared" si="28"/>
        <v/>
      </c>
      <c r="O135" s="25" t="str">
        <f t="shared" si="35"/>
        <v/>
      </c>
      <c r="P135" s="25" t="str">
        <f t="shared" si="43"/>
        <v/>
      </c>
      <c r="Q135" s="25" t="str">
        <f t="shared" si="39"/>
        <v/>
      </c>
      <c r="R135" s="6"/>
      <c r="S135" s="25" t="str">
        <f>IFERROR(('CDN Data'!M123),"")</f>
        <v/>
      </c>
      <c r="T135" s="26" t="str">
        <f>IF(CPI_Downloader!I133="","",CPI_Downloader!I133)</f>
        <v/>
      </c>
      <c r="U135" s="26" t="str">
        <f>IF(CPI_Downloader!J133="","",CPI_Downloader!J133)</f>
        <v/>
      </c>
      <c r="W135" s="31" t="str">
        <f t="shared" si="29"/>
        <v/>
      </c>
      <c r="X135" s="31" t="str">
        <f t="shared" si="48"/>
        <v/>
      </c>
      <c r="Y135" s="16" t="str">
        <f>IF(CPI_Downloader!K133="","",CPI_Downloader!K133)</f>
        <v/>
      </c>
      <c r="AA135" s="33" t="str">
        <f t="shared" si="49"/>
        <v/>
      </c>
      <c r="AB135" s="27" t="str">
        <f>IF(CPI_Downloader!M133="","",CPI_Downloader!M133)</f>
        <v/>
      </c>
      <c r="AC135" s="59" t="str">
        <f>IF(CPI_Downloader!L133="","",CPI_Downloader!L133/100)</f>
        <v/>
      </c>
      <c r="AE135" s="28">
        <v>1</v>
      </c>
      <c r="AI135" s="44" t="str">
        <f t="shared" si="50"/>
        <v/>
      </c>
      <c r="AJ135" s="50" t="str">
        <f>IF(CPI_Downloader!N133="","",CPI_Downloader!N133)</f>
        <v/>
      </c>
      <c r="AL135" s="29" t="str">
        <f>IF(CPI_Downloader!O133="","",CPI_Downloader!O133)</f>
        <v/>
      </c>
      <c r="AN135" s="22" t="str">
        <f t="shared" si="32"/>
        <v/>
      </c>
      <c r="AO135" s="22" t="str">
        <f t="shared" si="51"/>
        <v/>
      </c>
      <c r="AP135" s="22" t="str">
        <f t="shared" si="36"/>
        <v/>
      </c>
      <c r="AQ135" s="22" t="str">
        <f t="shared" si="44"/>
        <v/>
      </c>
      <c r="AR135" s="22" t="str">
        <f t="shared" si="40"/>
        <v/>
      </c>
      <c r="AS135" s="22"/>
      <c r="AT135" s="46" t="str">
        <f>IF(CPI_Downloader!P133="","",CPI_Downloader!P133)</f>
        <v/>
      </c>
      <c r="AU135" s="22" t="str">
        <f t="shared" si="33"/>
        <v/>
      </c>
      <c r="AV135" s="22" t="str">
        <f t="shared" si="52"/>
        <v/>
      </c>
      <c r="AW135" s="22" t="str">
        <f t="shared" si="37"/>
        <v/>
      </c>
      <c r="AX135" s="22" t="str">
        <f t="shared" si="45"/>
        <v/>
      </c>
      <c r="AY135" s="22" t="str">
        <f t="shared" si="41"/>
        <v/>
      </c>
      <c r="AZ135" s="43"/>
      <c r="BA135" s="46" t="str">
        <f>IF(CPI_Downloader!Q133="","",CPI_Downloader!Q133)</f>
        <v/>
      </c>
    </row>
    <row r="136" spans="1:53" ht="12.75" customHeight="1" x14ac:dyDescent="0.2">
      <c r="A136" s="21">
        <f>IF(CPI_Downloader!A134="","",CPI_Downloader!A134)</f>
        <v>8767</v>
      </c>
      <c r="B136" s="22">
        <f t="shared" si="30"/>
        <v>2.9761904761904656E-2</v>
      </c>
      <c r="C136" s="22" t="str">
        <f t="shared" si="46"/>
        <v/>
      </c>
      <c r="D136" s="22">
        <f t="shared" si="34"/>
        <v>-3.0761104429906649E-2</v>
      </c>
      <c r="E136" s="22">
        <f t="shared" si="42"/>
        <v>9.5141990693543566E-3</v>
      </c>
      <c r="F136" s="22">
        <f t="shared" si="38"/>
        <v>5.6342152496756004E-2</v>
      </c>
      <c r="G136" s="22"/>
      <c r="H136" s="22">
        <f>IFERROR(('CDN Data'!B136),"")</f>
        <v>0</v>
      </c>
      <c r="I136" s="23">
        <f>IF(CPI_Downloader!G134="","",CPI_Downloader!G134)</f>
        <v>17.3</v>
      </c>
      <c r="J136" s="23" t="str">
        <f>IF(CPI_Downloader!H134="","",CPI_Downloader!H134)</f>
        <v/>
      </c>
      <c r="K136" s="24"/>
      <c r="L136" s="32">
        <f t="shared" si="47"/>
        <v>8767</v>
      </c>
      <c r="M136" s="25" t="str">
        <f t="shared" si="31"/>
        <v/>
      </c>
      <c r="N136" s="25" t="str">
        <f t="shared" si="28"/>
        <v/>
      </c>
      <c r="O136" s="25" t="str">
        <f t="shared" si="35"/>
        <v/>
      </c>
      <c r="P136" s="25" t="str">
        <f t="shared" si="43"/>
        <v/>
      </c>
      <c r="Q136" s="25" t="str">
        <f t="shared" si="39"/>
        <v/>
      </c>
      <c r="R136" s="6"/>
      <c r="S136" s="25" t="str">
        <f>IFERROR(('CDN Data'!M124),"")</f>
        <v/>
      </c>
      <c r="T136" s="26" t="str">
        <f>IF(CPI_Downloader!I134="","",CPI_Downloader!I134)</f>
        <v/>
      </c>
      <c r="U136" s="26" t="str">
        <f>IF(CPI_Downloader!J134="","",CPI_Downloader!J134)</f>
        <v/>
      </c>
      <c r="W136" s="31" t="str">
        <f t="shared" si="29"/>
        <v/>
      </c>
      <c r="X136" s="31" t="str">
        <f t="shared" si="48"/>
        <v/>
      </c>
      <c r="Y136" s="16" t="str">
        <f>IF(CPI_Downloader!K134="","",CPI_Downloader!K134)</f>
        <v/>
      </c>
      <c r="AA136" s="33" t="str">
        <f t="shared" si="49"/>
        <v/>
      </c>
      <c r="AB136" s="27" t="str">
        <f>IF(CPI_Downloader!M134="","",CPI_Downloader!M134)</f>
        <v/>
      </c>
      <c r="AC136" s="59" t="str">
        <f>IF(CPI_Downloader!L134="","",CPI_Downloader!L134/100)</f>
        <v/>
      </c>
      <c r="AE136" s="28">
        <v>1</v>
      </c>
      <c r="AI136" s="44" t="str">
        <f t="shared" si="50"/>
        <v/>
      </c>
      <c r="AJ136" s="50" t="str">
        <f>IF(CPI_Downloader!N134="","",CPI_Downloader!N134)</f>
        <v/>
      </c>
      <c r="AL136" s="29" t="str">
        <f>IF(CPI_Downloader!O134="","",CPI_Downloader!O134)</f>
        <v/>
      </c>
      <c r="AN136" s="22" t="str">
        <f t="shared" si="32"/>
        <v/>
      </c>
      <c r="AO136" s="22" t="str">
        <f t="shared" si="51"/>
        <v/>
      </c>
      <c r="AP136" s="22" t="str">
        <f t="shared" si="36"/>
        <v/>
      </c>
      <c r="AQ136" s="22" t="str">
        <f t="shared" si="44"/>
        <v/>
      </c>
      <c r="AR136" s="22" t="str">
        <f t="shared" si="40"/>
        <v/>
      </c>
      <c r="AS136" s="22"/>
      <c r="AT136" s="46" t="str">
        <f>IF(CPI_Downloader!P134="","",CPI_Downloader!P134)</f>
        <v/>
      </c>
      <c r="AU136" s="22" t="str">
        <f t="shared" si="33"/>
        <v/>
      </c>
      <c r="AV136" s="22" t="str">
        <f t="shared" si="52"/>
        <v/>
      </c>
      <c r="AW136" s="22" t="str">
        <f t="shared" si="37"/>
        <v/>
      </c>
      <c r="AX136" s="22" t="str">
        <f t="shared" si="45"/>
        <v/>
      </c>
      <c r="AY136" s="22" t="str">
        <f t="shared" si="41"/>
        <v/>
      </c>
      <c r="AZ136" s="43"/>
      <c r="BA136" s="46" t="str">
        <f>IF(CPI_Downloader!Q134="","",CPI_Downloader!Q134)</f>
        <v/>
      </c>
    </row>
    <row r="137" spans="1:53" ht="12.75" customHeight="1" x14ac:dyDescent="0.2">
      <c r="A137" s="21">
        <f>IF(CPI_Downloader!A135="","",CPI_Downloader!A135)</f>
        <v>8798</v>
      </c>
      <c r="B137" s="22">
        <f t="shared" si="30"/>
        <v>2.3809523809523725E-2</v>
      </c>
      <c r="C137" s="22" t="str">
        <f t="shared" si="46"/>
        <v/>
      </c>
      <c r="D137" s="22">
        <f t="shared" si="34"/>
        <v>-2.2229625027766708E-2</v>
      </c>
      <c r="E137" s="22">
        <f t="shared" si="42"/>
        <v>1.2051671459446522E-2</v>
      </c>
      <c r="F137" s="22">
        <f t="shared" si="38"/>
        <v>5.6791533419323414E-2</v>
      </c>
      <c r="G137" s="22"/>
      <c r="H137" s="22">
        <f>IFERROR(('CDN Data'!B137),"")</f>
        <v>0</v>
      </c>
      <c r="I137" s="23">
        <f>IF(CPI_Downloader!G135="","",CPI_Downloader!G135)</f>
        <v>17.2</v>
      </c>
      <c r="J137" s="23" t="str">
        <f>IF(CPI_Downloader!H135="","",CPI_Downloader!H135)</f>
        <v/>
      </c>
      <c r="K137" s="24"/>
      <c r="L137" s="32">
        <f t="shared" si="47"/>
        <v>8798</v>
      </c>
      <c r="M137" s="25" t="str">
        <f t="shared" si="31"/>
        <v/>
      </c>
      <c r="N137" s="25" t="str">
        <f t="shared" ref="N137:N200" si="53">IFERROR((U137/U136-1),"")</f>
        <v/>
      </c>
      <c r="O137" s="25" t="str">
        <f t="shared" si="35"/>
        <v/>
      </c>
      <c r="P137" s="25" t="str">
        <f t="shared" si="43"/>
        <v/>
      </c>
      <c r="Q137" s="25" t="str">
        <f t="shared" si="39"/>
        <v/>
      </c>
      <c r="R137" s="6"/>
      <c r="S137" s="25" t="str">
        <f>IFERROR(('CDN Data'!M125),"")</f>
        <v/>
      </c>
      <c r="T137" s="26" t="str">
        <f>IF(CPI_Downloader!I135="","",CPI_Downloader!I135)</f>
        <v/>
      </c>
      <c r="U137" s="26" t="str">
        <f>IF(CPI_Downloader!J135="","",CPI_Downloader!J135)</f>
        <v/>
      </c>
      <c r="W137" s="31" t="str">
        <f t="shared" si="29"/>
        <v/>
      </c>
      <c r="X137" s="31" t="str">
        <f t="shared" si="48"/>
        <v/>
      </c>
      <c r="Y137" s="16" t="str">
        <f>IF(CPI_Downloader!K135="","",CPI_Downloader!K135)</f>
        <v/>
      </c>
      <c r="AA137" s="33" t="str">
        <f t="shared" si="49"/>
        <v/>
      </c>
      <c r="AB137" s="27" t="str">
        <f>IF(CPI_Downloader!M135="","",CPI_Downloader!M135)</f>
        <v/>
      </c>
      <c r="AC137" s="59" t="str">
        <f>IF(CPI_Downloader!L135="","",CPI_Downloader!L135/100)</f>
        <v/>
      </c>
      <c r="AE137" s="28">
        <v>1</v>
      </c>
      <c r="AI137" s="44" t="str">
        <f t="shared" si="50"/>
        <v/>
      </c>
      <c r="AJ137" s="50" t="str">
        <f>IF(CPI_Downloader!N135="","",CPI_Downloader!N135)</f>
        <v/>
      </c>
      <c r="AL137" s="29" t="str">
        <f>IF(CPI_Downloader!O135="","",CPI_Downloader!O135)</f>
        <v/>
      </c>
      <c r="AN137" s="22" t="str">
        <f t="shared" si="32"/>
        <v/>
      </c>
      <c r="AO137" s="22" t="str">
        <f t="shared" si="51"/>
        <v/>
      </c>
      <c r="AP137" s="22" t="str">
        <f t="shared" si="36"/>
        <v/>
      </c>
      <c r="AQ137" s="22" t="str">
        <f t="shared" si="44"/>
        <v/>
      </c>
      <c r="AR137" s="22" t="str">
        <f t="shared" si="40"/>
        <v/>
      </c>
      <c r="AS137" s="22"/>
      <c r="AT137" s="46" t="str">
        <f>IF(CPI_Downloader!P135="","",CPI_Downloader!P135)</f>
        <v/>
      </c>
      <c r="AU137" s="22" t="str">
        <f t="shared" si="33"/>
        <v/>
      </c>
      <c r="AV137" s="22" t="str">
        <f t="shared" si="52"/>
        <v/>
      </c>
      <c r="AW137" s="22" t="str">
        <f t="shared" si="37"/>
        <v/>
      </c>
      <c r="AX137" s="22" t="str">
        <f t="shared" si="45"/>
        <v/>
      </c>
      <c r="AY137" s="22" t="str">
        <f t="shared" si="41"/>
        <v/>
      </c>
      <c r="AZ137" s="43"/>
      <c r="BA137" s="46" t="str">
        <f>IF(CPI_Downloader!Q135="","",CPI_Downloader!Q135)</f>
        <v/>
      </c>
    </row>
    <row r="138" spans="1:53" ht="12.75" customHeight="1" x14ac:dyDescent="0.2">
      <c r="A138" s="21">
        <f>IF(CPI_Downloader!A136="","",CPI_Downloader!A136)</f>
        <v>8827</v>
      </c>
      <c r="B138" s="22">
        <f t="shared" si="30"/>
        <v>1.7857142857142794E-2</v>
      </c>
      <c r="C138" s="22" t="str">
        <f t="shared" si="46"/>
        <v/>
      </c>
      <c r="D138" s="22">
        <f t="shared" si="34"/>
        <v>-2.235389681036748E-2</v>
      </c>
      <c r="E138" s="22">
        <f t="shared" si="42"/>
        <v>8.3944632982586587E-3</v>
      </c>
      <c r="F138" s="22">
        <f t="shared" si="38"/>
        <v>5.6175506315376156E-2</v>
      </c>
      <c r="G138" s="22"/>
      <c r="H138" s="22">
        <f>IFERROR(('CDN Data'!B138),"")</f>
        <v>-1.0752688172043112E-2</v>
      </c>
      <c r="I138" s="23">
        <f>IF(CPI_Downloader!G136="","",CPI_Downloader!G136)</f>
        <v>17.100000000000001</v>
      </c>
      <c r="J138" s="23" t="str">
        <f>IF(CPI_Downloader!H136="","",CPI_Downloader!H136)</f>
        <v/>
      </c>
      <c r="K138" s="24"/>
      <c r="L138" s="32">
        <f t="shared" si="47"/>
        <v>8827</v>
      </c>
      <c r="M138" s="25" t="str">
        <f t="shared" si="31"/>
        <v/>
      </c>
      <c r="N138" s="25" t="str">
        <f t="shared" si="53"/>
        <v/>
      </c>
      <c r="O138" s="25" t="str">
        <f t="shared" si="35"/>
        <v/>
      </c>
      <c r="P138" s="25" t="str">
        <f t="shared" si="43"/>
        <v/>
      </c>
      <c r="Q138" s="25" t="str">
        <f t="shared" si="39"/>
        <v/>
      </c>
      <c r="R138" s="6"/>
      <c r="S138" s="25" t="str">
        <f>IFERROR(('CDN Data'!M126),"")</f>
        <v/>
      </c>
      <c r="T138" s="26" t="str">
        <f>IF(CPI_Downloader!I136="","",CPI_Downloader!I136)</f>
        <v/>
      </c>
      <c r="U138" s="26" t="str">
        <f>IF(CPI_Downloader!J136="","",CPI_Downloader!J136)</f>
        <v/>
      </c>
      <c r="W138" s="31" t="str">
        <f t="shared" si="29"/>
        <v/>
      </c>
      <c r="X138" s="31" t="str">
        <f t="shared" si="48"/>
        <v/>
      </c>
      <c r="Y138" s="16" t="str">
        <f>IF(CPI_Downloader!K136="","",CPI_Downloader!K136)</f>
        <v/>
      </c>
      <c r="AA138" s="33" t="str">
        <f t="shared" si="49"/>
        <v/>
      </c>
      <c r="AB138" s="27" t="str">
        <f>IF(CPI_Downloader!M136="","",CPI_Downloader!M136)</f>
        <v/>
      </c>
      <c r="AC138" s="59" t="str">
        <f>IF(CPI_Downloader!L136="","",CPI_Downloader!L136/100)</f>
        <v/>
      </c>
      <c r="AE138" s="28">
        <v>1</v>
      </c>
      <c r="AI138" s="44" t="str">
        <f t="shared" si="50"/>
        <v/>
      </c>
      <c r="AJ138" s="50" t="str">
        <f>IF(CPI_Downloader!N136="","",CPI_Downloader!N136)</f>
        <v/>
      </c>
      <c r="AL138" s="29" t="str">
        <f>IF(CPI_Downloader!O136="","",CPI_Downloader!O136)</f>
        <v/>
      </c>
      <c r="AN138" s="22" t="str">
        <f t="shared" si="32"/>
        <v/>
      </c>
      <c r="AO138" s="22" t="str">
        <f t="shared" si="51"/>
        <v/>
      </c>
      <c r="AP138" s="22" t="str">
        <f t="shared" si="36"/>
        <v/>
      </c>
      <c r="AQ138" s="22" t="str">
        <f t="shared" si="44"/>
        <v/>
      </c>
      <c r="AR138" s="22" t="str">
        <f t="shared" si="40"/>
        <v/>
      </c>
      <c r="AS138" s="22"/>
      <c r="AT138" s="46" t="str">
        <f>IF(CPI_Downloader!P136="","",CPI_Downloader!P136)</f>
        <v/>
      </c>
      <c r="AU138" s="22" t="str">
        <f t="shared" si="33"/>
        <v/>
      </c>
      <c r="AV138" s="22" t="str">
        <f t="shared" si="52"/>
        <v/>
      </c>
      <c r="AW138" s="22" t="str">
        <f t="shared" si="37"/>
        <v/>
      </c>
      <c r="AX138" s="22" t="str">
        <f t="shared" si="45"/>
        <v/>
      </c>
      <c r="AY138" s="22" t="str">
        <f t="shared" si="41"/>
        <v/>
      </c>
      <c r="AZ138" s="43"/>
      <c r="BA138" s="46" t="str">
        <f>IF(CPI_Downloader!Q136="","",CPI_Downloader!Q136)</f>
        <v/>
      </c>
    </row>
    <row r="139" spans="1:53" ht="12.75" customHeight="1" x14ac:dyDescent="0.2">
      <c r="A139" s="21">
        <f>IF(CPI_Downloader!A137="","",CPI_Downloader!A137)</f>
        <v>8858</v>
      </c>
      <c r="B139" s="22">
        <f t="shared" si="30"/>
        <v>5.9171597633136397E-3</v>
      </c>
      <c r="C139" s="22" t="str">
        <f t="shared" si="46"/>
        <v/>
      </c>
      <c r="D139" s="22">
        <f t="shared" si="34"/>
        <v>-2.0682649734903302E-2</v>
      </c>
      <c r="E139" s="22">
        <f t="shared" si="42"/>
        <v>3.5672725521043169E-3</v>
      </c>
      <c r="F139" s="22">
        <f t="shared" si="38"/>
        <v>5.6628412450983268E-2</v>
      </c>
      <c r="G139" s="22"/>
      <c r="H139" s="22">
        <f>IFERROR(('CDN Data'!B139),"")</f>
        <v>-2.1739130434782483E-2</v>
      </c>
      <c r="I139" s="23">
        <f>IF(CPI_Downloader!G137="","",CPI_Downloader!G137)</f>
        <v>17</v>
      </c>
      <c r="J139" s="23" t="str">
        <f>IF(CPI_Downloader!H137="","",CPI_Downloader!H137)</f>
        <v/>
      </c>
      <c r="K139" s="24"/>
      <c r="L139" s="32">
        <f t="shared" si="47"/>
        <v>8858</v>
      </c>
      <c r="M139" s="25" t="str">
        <f t="shared" si="31"/>
        <v/>
      </c>
      <c r="N139" s="25" t="str">
        <f t="shared" si="53"/>
        <v/>
      </c>
      <c r="O139" s="25" t="str">
        <f t="shared" si="35"/>
        <v/>
      </c>
      <c r="P139" s="25" t="str">
        <f t="shared" si="43"/>
        <v/>
      </c>
      <c r="Q139" s="25" t="str">
        <f t="shared" si="39"/>
        <v/>
      </c>
      <c r="R139" s="6"/>
      <c r="S139" s="25" t="str">
        <f>IFERROR(('CDN Data'!M127),"")</f>
        <v/>
      </c>
      <c r="T139" s="26" t="str">
        <f>IF(CPI_Downloader!I137="","",CPI_Downloader!I137)</f>
        <v/>
      </c>
      <c r="U139" s="26" t="str">
        <f>IF(CPI_Downloader!J137="","",CPI_Downloader!J137)</f>
        <v/>
      </c>
      <c r="W139" s="31" t="str">
        <f t="shared" si="29"/>
        <v/>
      </c>
      <c r="X139" s="31" t="str">
        <f t="shared" si="48"/>
        <v/>
      </c>
      <c r="Y139" s="16" t="str">
        <f>IF(CPI_Downloader!K137="","",CPI_Downloader!K137)</f>
        <v/>
      </c>
      <c r="AA139" s="33" t="str">
        <f t="shared" si="49"/>
        <v/>
      </c>
      <c r="AB139" s="27" t="str">
        <f>IF(CPI_Downloader!M137="","",CPI_Downloader!M137)</f>
        <v/>
      </c>
      <c r="AC139" s="59" t="str">
        <f>IF(CPI_Downloader!L137="","",CPI_Downloader!L137/100)</f>
        <v/>
      </c>
      <c r="AE139" s="28">
        <v>1</v>
      </c>
      <c r="AI139" s="44" t="str">
        <f t="shared" si="50"/>
        <v/>
      </c>
      <c r="AJ139" s="50" t="str">
        <f>IF(CPI_Downloader!N137="","",CPI_Downloader!N137)</f>
        <v/>
      </c>
      <c r="AL139" s="29" t="str">
        <f>IF(CPI_Downloader!O137="","",CPI_Downloader!O137)</f>
        <v/>
      </c>
      <c r="AN139" s="22" t="str">
        <f t="shared" si="32"/>
        <v/>
      </c>
      <c r="AO139" s="22" t="str">
        <f t="shared" si="51"/>
        <v/>
      </c>
      <c r="AP139" s="22" t="str">
        <f t="shared" si="36"/>
        <v/>
      </c>
      <c r="AQ139" s="22" t="str">
        <f t="shared" si="44"/>
        <v/>
      </c>
      <c r="AR139" s="22" t="str">
        <f t="shared" si="40"/>
        <v/>
      </c>
      <c r="AS139" s="22"/>
      <c r="AT139" s="46" t="str">
        <f>IF(CPI_Downloader!P137="","",CPI_Downloader!P137)</f>
        <v/>
      </c>
      <c r="AU139" s="22" t="str">
        <f t="shared" si="33"/>
        <v/>
      </c>
      <c r="AV139" s="22" t="str">
        <f t="shared" si="52"/>
        <v/>
      </c>
      <c r="AW139" s="22" t="str">
        <f t="shared" si="37"/>
        <v/>
      </c>
      <c r="AX139" s="22" t="str">
        <f t="shared" si="45"/>
        <v/>
      </c>
      <c r="AY139" s="22" t="str">
        <f t="shared" si="41"/>
        <v/>
      </c>
      <c r="AZ139" s="43"/>
      <c r="BA139" s="46" t="str">
        <f>IF(CPI_Downloader!Q137="","",CPI_Downloader!Q137)</f>
        <v/>
      </c>
    </row>
    <row r="140" spans="1:53" ht="12.75" customHeight="1" x14ac:dyDescent="0.2">
      <c r="A140" s="21">
        <f>IF(CPI_Downloader!A138="","",CPI_Downloader!A138)</f>
        <v>8888</v>
      </c>
      <c r="B140" s="22">
        <f t="shared" si="30"/>
        <v>5.9171597633136397E-3</v>
      </c>
      <c r="C140" s="22" t="str">
        <f t="shared" si="46"/>
        <v/>
      </c>
      <c r="D140" s="22">
        <f t="shared" si="34"/>
        <v>-1.3360378984911714E-2</v>
      </c>
      <c r="E140" s="22">
        <f t="shared" si="42"/>
        <v>1.1806408337420304E-3</v>
      </c>
      <c r="F140" s="22">
        <f t="shared" si="38"/>
        <v>5.5556228389355367E-2</v>
      </c>
      <c r="G140" s="22"/>
      <c r="H140" s="22">
        <f>IFERROR(('CDN Data'!B140),"")</f>
        <v>-3.2608695652173836E-2</v>
      </c>
      <c r="I140" s="23">
        <f>IF(CPI_Downloader!G138="","",CPI_Downloader!G138)</f>
        <v>17</v>
      </c>
      <c r="J140" s="23" t="str">
        <f>IF(CPI_Downloader!H138="","",CPI_Downloader!H138)</f>
        <v/>
      </c>
      <c r="K140" s="24"/>
      <c r="L140" s="32">
        <f t="shared" si="47"/>
        <v>8888</v>
      </c>
      <c r="M140" s="25" t="str">
        <f t="shared" si="31"/>
        <v/>
      </c>
      <c r="N140" s="25" t="str">
        <f t="shared" si="53"/>
        <v/>
      </c>
      <c r="O140" s="25" t="str">
        <f t="shared" si="35"/>
        <v/>
      </c>
      <c r="P140" s="25" t="str">
        <f t="shared" si="43"/>
        <v/>
      </c>
      <c r="Q140" s="25" t="str">
        <f t="shared" si="39"/>
        <v/>
      </c>
      <c r="R140" s="6"/>
      <c r="S140" s="25" t="str">
        <f>IFERROR(('CDN Data'!M128),"")</f>
        <v/>
      </c>
      <c r="T140" s="26" t="str">
        <f>IF(CPI_Downloader!I138="","",CPI_Downloader!I138)</f>
        <v/>
      </c>
      <c r="U140" s="26" t="str">
        <f>IF(CPI_Downloader!J138="","",CPI_Downloader!J138)</f>
        <v/>
      </c>
      <c r="W140" s="31" t="str">
        <f t="shared" si="29"/>
        <v/>
      </c>
      <c r="X140" s="31" t="str">
        <f t="shared" si="48"/>
        <v/>
      </c>
      <c r="Y140" s="16" t="str">
        <f>IF(CPI_Downloader!K138="","",CPI_Downloader!K138)</f>
        <v/>
      </c>
      <c r="AA140" s="33" t="str">
        <f t="shared" si="49"/>
        <v/>
      </c>
      <c r="AB140" s="27" t="str">
        <f>IF(CPI_Downloader!M138="","",CPI_Downloader!M138)</f>
        <v/>
      </c>
      <c r="AC140" s="59" t="str">
        <f>IF(CPI_Downloader!L138="","",CPI_Downloader!L138/100)</f>
        <v/>
      </c>
      <c r="AE140" s="28">
        <v>1</v>
      </c>
      <c r="AI140" s="44" t="str">
        <f t="shared" si="50"/>
        <v/>
      </c>
      <c r="AJ140" s="50" t="str">
        <f>IF(CPI_Downloader!N138="","",CPI_Downloader!N138)</f>
        <v/>
      </c>
      <c r="AL140" s="29" t="str">
        <f>IF(CPI_Downloader!O138="","",CPI_Downloader!O138)</f>
        <v/>
      </c>
      <c r="AN140" s="22" t="str">
        <f t="shared" si="32"/>
        <v/>
      </c>
      <c r="AO140" s="22" t="str">
        <f t="shared" si="51"/>
        <v/>
      </c>
      <c r="AP140" s="22" t="str">
        <f t="shared" si="36"/>
        <v/>
      </c>
      <c r="AQ140" s="22" t="str">
        <f t="shared" si="44"/>
        <v/>
      </c>
      <c r="AR140" s="22" t="str">
        <f t="shared" si="40"/>
        <v/>
      </c>
      <c r="AS140" s="22"/>
      <c r="AT140" s="46" t="str">
        <f>IF(CPI_Downloader!P138="","",CPI_Downloader!P138)</f>
        <v/>
      </c>
      <c r="AU140" s="22" t="str">
        <f t="shared" si="33"/>
        <v/>
      </c>
      <c r="AV140" s="22" t="str">
        <f t="shared" si="52"/>
        <v/>
      </c>
      <c r="AW140" s="22" t="str">
        <f t="shared" si="37"/>
        <v/>
      </c>
      <c r="AX140" s="22" t="str">
        <f t="shared" si="45"/>
        <v/>
      </c>
      <c r="AY140" s="22" t="str">
        <f t="shared" si="41"/>
        <v/>
      </c>
      <c r="AZ140" s="43"/>
      <c r="BA140" s="46" t="str">
        <f>IF(CPI_Downloader!Q138="","",CPI_Downloader!Q138)</f>
        <v/>
      </c>
    </row>
    <row r="141" spans="1:53" ht="12.75" customHeight="1" x14ac:dyDescent="0.2">
      <c r="A141" s="21">
        <f>IF(CPI_Downloader!A139="","",CPI_Downloader!A139)</f>
        <v>8919</v>
      </c>
      <c r="B141" s="22">
        <f t="shared" si="30"/>
        <v>0</v>
      </c>
      <c r="C141" s="22" t="str">
        <f t="shared" si="46"/>
        <v/>
      </c>
      <c r="D141" s="22">
        <f t="shared" si="34"/>
        <v>-1.1495271292505826E-2</v>
      </c>
      <c r="E141" s="22">
        <f t="shared" si="42"/>
        <v>1.1806408337420304E-3</v>
      </c>
      <c r="F141" s="22">
        <f t="shared" si="38"/>
        <v>5.5556228389355367E-2</v>
      </c>
      <c r="G141" s="22"/>
      <c r="H141" s="22">
        <f>IFERROR(('CDN Data'!B141),"")</f>
        <v>-4.3478260869565077E-2</v>
      </c>
      <c r="I141" s="23">
        <f>IF(CPI_Downloader!G139="","",CPI_Downloader!G139)</f>
        <v>17</v>
      </c>
      <c r="J141" s="23" t="str">
        <f>IF(CPI_Downloader!H139="","",CPI_Downloader!H139)</f>
        <v/>
      </c>
      <c r="K141" s="24"/>
      <c r="L141" s="32">
        <f t="shared" si="47"/>
        <v>8919</v>
      </c>
      <c r="M141" s="25" t="str">
        <f t="shared" si="31"/>
        <v/>
      </c>
      <c r="N141" s="25" t="str">
        <f t="shared" si="53"/>
        <v/>
      </c>
      <c r="O141" s="25" t="str">
        <f t="shared" si="35"/>
        <v/>
      </c>
      <c r="P141" s="25" t="str">
        <f t="shared" si="43"/>
        <v/>
      </c>
      <c r="Q141" s="25" t="str">
        <f t="shared" si="39"/>
        <v/>
      </c>
      <c r="R141" s="6"/>
      <c r="S141" s="25" t="str">
        <f>IFERROR(('CDN Data'!M129),"")</f>
        <v/>
      </c>
      <c r="T141" s="26" t="str">
        <f>IF(CPI_Downloader!I139="","",CPI_Downloader!I139)</f>
        <v/>
      </c>
      <c r="U141" s="26" t="str">
        <f>IF(CPI_Downloader!J139="","",CPI_Downloader!J139)</f>
        <v/>
      </c>
      <c r="W141" s="31" t="str">
        <f t="shared" si="29"/>
        <v/>
      </c>
      <c r="X141" s="31" t="str">
        <f t="shared" si="48"/>
        <v/>
      </c>
      <c r="Y141" s="16" t="str">
        <f>IF(CPI_Downloader!K139="","",CPI_Downloader!K139)</f>
        <v/>
      </c>
      <c r="AA141" s="33" t="str">
        <f t="shared" si="49"/>
        <v/>
      </c>
      <c r="AB141" s="27" t="str">
        <f>IF(CPI_Downloader!M139="","",CPI_Downloader!M139)</f>
        <v/>
      </c>
      <c r="AC141" s="59" t="str">
        <f>IF(CPI_Downloader!L139="","",CPI_Downloader!L139/100)</f>
        <v/>
      </c>
      <c r="AE141" s="28">
        <v>1</v>
      </c>
      <c r="AI141" s="44" t="str">
        <f t="shared" si="50"/>
        <v/>
      </c>
      <c r="AJ141" s="50" t="str">
        <f>IF(CPI_Downloader!N139="","",CPI_Downloader!N139)</f>
        <v/>
      </c>
      <c r="AL141" s="29" t="str">
        <f>IF(CPI_Downloader!O139="","",CPI_Downloader!O139)</f>
        <v/>
      </c>
      <c r="AN141" s="22" t="str">
        <f t="shared" si="32"/>
        <v/>
      </c>
      <c r="AO141" s="22" t="str">
        <f t="shared" si="51"/>
        <v/>
      </c>
      <c r="AP141" s="22" t="str">
        <f t="shared" si="36"/>
        <v/>
      </c>
      <c r="AQ141" s="22" t="str">
        <f t="shared" si="44"/>
        <v/>
      </c>
      <c r="AR141" s="22" t="str">
        <f t="shared" si="40"/>
        <v/>
      </c>
      <c r="AS141" s="22"/>
      <c r="AT141" s="46" t="str">
        <f>IF(CPI_Downloader!P139="","",CPI_Downloader!P139)</f>
        <v/>
      </c>
      <c r="AU141" s="22" t="str">
        <f t="shared" si="33"/>
        <v/>
      </c>
      <c r="AV141" s="22" t="str">
        <f t="shared" si="52"/>
        <v/>
      </c>
      <c r="AW141" s="22" t="str">
        <f t="shared" si="37"/>
        <v/>
      </c>
      <c r="AX141" s="22" t="str">
        <f t="shared" si="45"/>
        <v/>
      </c>
      <c r="AY141" s="22" t="str">
        <f t="shared" si="41"/>
        <v/>
      </c>
      <c r="AZ141" s="43"/>
      <c r="BA141" s="46" t="str">
        <f>IF(CPI_Downloader!Q139="","",CPI_Downloader!Q139)</f>
        <v/>
      </c>
    </row>
    <row r="142" spans="1:53" ht="12.75" customHeight="1" x14ac:dyDescent="0.2">
      <c r="A142" s="21">
        <f>IF(CPI_Downloader!A140="","",CPI_Downloader!A140)</f>
        <v>8949</v>
      </c>
      <c r="B142" s="22">
        <f t="shared" si="30"/>
        <v>-5.8139534883719923E-3</v>
      </c>
      <c r="C142" s="22" t="str">
        <f t="shared" si="46"/>
        <v/>
      </c>
      <c r="D142" s="22">
        <f t="shared" si="34"/>
        <v>-1.1429572453504178E-2</v>
      </c>
      <c r="E142" s="22">
        <f t="shared" si="42"/>
        <v>-3.4723060960244467E-3</v>
      </c>
      <c r="F142" s="22">
        <f t="shared" si="38"/>
        <v>5.5114547698331906E-2</v>
      </c>
      <c r="G142" s="22"/>
      <c r="H142" s="22">
        <f>IFERROR(('CDN Data'!B142),"")</f>
        <v>-3.296703296703285E-2</v>
      </c>
      <c r="I142" s="23">
        <f>IF(CPI_Downloader!G140="","",CPI_Downloader!G140)</f>
        <v>17.100000000000001</v>
      </c>
      <c r="J142" s="23" t="str">
        <f>IF(CPI_Downloader!H140="","",CPI_Downloader!H140)</f>
        <v/>
      </c>
      <c r="K142" s="24"/>
      <c r="L142" s="32">
        <f t="shared" si="47"/>
        <v>8949</v>
      </c>
      <c r="M142" s="25" t="str">
        <f t="shared" si="31"/>
        <v/>
      </c>
      <c r="N142" s="25" t="str">
        <f t="shared" si="53"/>
        <v/>
      </c>
      <c r="O142" s="25" t="str">
        <f t="shared" si="35"/>
        <v/>
      </c>
      <c r="P142" s="25" t="str">
        <f t="shared" si="43"/>
        <v/>
      </c>
      <c r="Q142" s="25" t="str">
        <f t="shared" si="39"/>
        <v/>
      </c>
      <c r="R142" s="6"/>
      <c r="S142" s="25" t="str">
        <f>IFERROR(('CDN Data'!M130),"")</f>
        <v/>
      </c>
      <c r="T142" s="26" t="str">
        <f>IF(CPI_Downloader!I140="","",CPI_Downloader!I140)</f>
        <v/>
      </c>
      <c r="U142" s="26" t="str">
        <f>IF(CPI_Downloader!J140="","",CPI_Downloader!J140)</f>
        <v/>
      </c>
      <c r="W142" s="31" t="str">
        <f t="shared" si="29"/>
        <v/>
      </c>
      <c r="X142" s="31" t="str">
        <f t="shared" si="48"/>
        <v/>
      </c>
      <c r="Y142" s="16" t="str">
        <f>IF(CPI_Downloader!K140="","",CPI_Downloader!K140)</f>
        <v/>
      </c>
      <c r="AA142" s="33" t="str">
        <f t="shared" si="49"/>
        <v/>
      </c>
      <c r="AB142" s="27" t="str">
        <f>IF(CPI_Downloader!M140="","",CPI_Downloader!M140)</f>
        <v/>
      </c>
      <c r="AC142" s="59" t="str">
        <f>IF(CPI_Downloader!L140="","",CPI_Downloader!L140/100)</f>
        <v/>
      </c>
      <c r="AE142" s="28">
        <v>0</v>
      </c>
      <c r="AI142" s="44" t="str">
        <f t="shared" si="50"/>
        <v/>
      </c>
      <c r="AJ142" s="50" t="str">
        <f>IF(CPI_Downloader!N140="","",CPI_Downloader!N140)</f>
        <v/>
      </c>
      <c r="AL142" s="29" t="str">
        <f>IF(CPI_Downloader!O140="","",CPI_Downloader!O140)</f>
        <v/>
      </c>
      <c r="AN142" s="22" t="str">
        <f t="shared" si="32"/>
        <v/>
      </c>
      <c r="AO142" s="22" t="str">
        <f t="shared" si="51"/>
        <v/>
      </c>
      <c r="AP142" s="22" t="str">
        <f t="shared" si="36"/>
        <v/>
      </c>
      <c r="AQ142" s="22" t="str">
        <f t="shared" si="44"/>
        <v/>
      </c>
      <c r="AR142" s="22" t="str">
        <f t="shared" si="40"/>
        <v/>
      </c>
      <c r="AS142" s="22"/>
      <c r="AT142" s="46" t="str">
        <f>IF(CPI_Downloader!P140="","",CPI_Downloader!P140)</f>
        <v/>
      </c>
      <c r="AU142" s="22" t="str">
        <f t="shared" si="33"/>
        <v/>
      </c>
      <c r="AV142" s="22" t="str">
        <f t="shared" si="52"/>
        <v/>
      </c>
      <c r="AW142" s="22" t="str">
        <f t="shared" si="37"/>
        <v/>
      </c>
      <c r="AX142" s="22" t="str">
        <f t="shared" si="45"/>
        <v/>
      </c>
      <c r="AY142" s="22" t="str">
        <f t="shared" si="41"/>
        <v/>
      </c>
      <c r="AZ142" s="43"/>
      <c r="BA142" s="46" t="str">
        <f>IF(CPI_Downloader!Q140="","",CPI_Downloader!Q140)</f>
        <v/>
      </c>
    </row>
    <row r="143" spans="1:53" ht="12.75" customHeight="1" x14ac:dyDescent="0.2">
      <c r="A143" s="21">
        <f>IF(CPI_Downloader!A141="","",CPI_Downloader!A141)</f>
        <v>8980</v>
      </c>
      <c r="B143" s="22">
        <f t="shared" si="30"/>
        <v>-5.8479532163743242E-3</v>
      </c>
      <c r="C143" s="22" t="str">
        <f t="shared" si="46"/>
        <v/>
      </c>
      <c r="D143" s="22">
        <f t="shared" si="34"/>
        <v>-1.3360378984911714E-2</v>
      </c>
      <c r="E143" s="22">
        <f t="shared" si="42"/>
        <v>-8.037781988675996E-3</v>
      </c>
      <c r="F143" s="22">
        <f t="shared" si="38"/>
        <v>5.2409779148925528E-2</v>
      </c>
      <c r="G143" s="22"/>
      <c r="H143" s="22">
        <f>IFERROR(('CDN Data'!B143),"")</f>
        <v>-2.1739130434782483E-2</v>
      </c>
      <c r="I143" s="23">
        <f>IF(CPI_Downloader!G141="","",CPI_Downloader!G141)</f>
        <v>17</v>
      </c>
      <c r="J143" s="23" t="str">
        <f>IF(CPI_Downloader!H141="","",CPI_Downloader!H141)</f>
        <v/>
      </c>
      <c r="K143" s="24"/>
      <c r="L143" s="32">
        <f t="shared" si="47"/>
        <v>8980</v>
      </c>
      <c r="M143" s="25" t="str">
        <f t="shared" si="31"/>
        <v/>
      </c>
      <c r="N143" s="25" t="str">
        <f t="shared" si="53"/>
        <v/>
      </c>
      <c r="O143" s="25" t="str">
        <f t="shared" si="35"/>
        <v/>
      </c>
      <c r="P143" s="25" t="str">
        <f t="shared" si="43"/>
        <v/>
      </c>
      <c r="Q143" s="25" t="str">
        <f t="shared" si="39"/>
        <v/>
      </c>
      <c r="R143" s="6"/>
      <c r="S143" s="25" t="str">
        <f>IFERROR(('CDN Data'!M131),"")</f>
        <v/>
      </c>
      <c r="T143" s="26" t="str">
        <f>IF(CPI_Downloader!I141="","",CPI_Downloader!I141)</f>
        <v/>
      </c>
      <c r="U143" s="26" t="str">
        <f>IF(CPI_Downloader!J141="","",CPI_Downloader!J141)</f>
        <v/>
      </c>
      <c r="W143" s="31" t="str">
        <f t="shared" ref="W143:W206" si="54">IFERROR((AVERAGE(Y132:Y143)/100),"")</f>
        <v/>
      </c>
      <c r="X143" s="31" t="str">
        <f t="shared" si="48"/>
        <v/>
      </c>
      <c r="Y143" s="16" t="str">
        <f>IF(CPI_Downloader!K141="","",CPI_Downloader!K141)</f>
        <v/>
      </c>
      <c r="AA143" s="33" t="str">
        <f t="shared" si="49"/>
        <v/>
      </c>
      <c r="AB143" s="27" t="str">
        <f>IF(CPI_Downloader!M141="","",CPI_Downloader!M141)</f>
        <v/>
      </c>
      <c r="AC143" s="59" t="str">
        <f>IF(CPI_Downloader!L141="","",CPI_Downloader!L141/100)</f>
        <v/>
      </c>
      <c r="AE143" s="28">
        <v>0</v>
      </c>
      <c r="AI143" s="44" t="str">
        <f t="shared" si="50"/>
        <v/>
      </c>
      <c r="AJ143" s="50" t="str">
        <f>IF(CPI_Downloader!N141="","",CPI_Downloader!N141)</f>
        <v/>
      </c>
      <c r="AL143" s="29" t="str">
        <f>IF(CPI_Downloader!O141="","",CPI_Downloader!O141)</f>
        <v/>
      </c>
      <c r="AN143" s="22" t="str">
        <f t="shared" si="32"/>
        <v/>
      </c>
      <c r="AO143" s="22" t="str">
        <f t="shared" si="51"/>
        <v/>
      </c>
      <c r="AP143" s="22" t="str">
        <f t="shared" si="36"/>
        <v/>
      </c>
      <c r="AQ143" s="22" t="str">
        <f t="shared" si="44"/>
        <v/>
      </c>
      <c r="AR143" s="22" t="str">
        <f t="shared" si="40"/>
        <v/>
      </c>
      <c r="AS143" s="22"/>
      <c r="AT143" s="46" t="str">
        <f>IF(CPI_Downloader!P141="","",CPI_Downloader!P141)</f>
        <v/>
      </c>
      <c r="AU143" s="22" t="str">
        <f t="shared" si="33"/>
        <v/>
      </c>
      <c r="AV143" s="22" t="str">
        <f t="shared" si="52"/>
        <v/>
      </c>
      <c r="AW143" s="22" t="str">
        <f t="shared" si="37"/>
        <v/>
      </c>
      <c r="AX143" s="22" t="str">
        <f t="shared" si="45"/>
        <v/>
      </c>
      <c r="AY143" s="22" t="str">
        <f t="shared" si="41"/>
        <v/>
      </c>
      <c r="AZ143" s="43"/>
      <c r="BA143" s="46" t="str">
        <f>IF(CPI_Downloader!Q141="","",CPI_Downloader!Q141)</f>
        <v/>
      </c>
    </row>
    <row r="144" spans="1:53" ht="12.75" customHeight="1" x14ac:dyDescent="0.2">
      <c r="A144" s="21">
        <f>IF(CPI_Downloader!A142="","",CPI_Downloader!A142)</f>
        <v>9011</v>
      </c>
      <c r="B144" s="22">
        <f t="shared" ref="B144:B207" si="55">IFERROR((I144/I132-1),"")</f>
        <v>-5.8139534883719923E-3</v>
      </c>
      <c r="C144" s="22" t="str">
        <f t="shared" si="46"/>
        <v/>
      </c>
      <c r="D144" s="22">
        <f t="shared" si="34"/>
        <v>-7.6778460714080898E-3</v>
      </c>
      <c r="E144" s="22">
        <f t="shared" si="42"/>
        <v>-7.9918924110045086E-3</v>
      </c>
      <c r="F144" s="22">
        <f t="shared" si="38"/>
        <v>5.302721110359232E-2</v>
      </c>
      <c r="G144" s="22"/>
      <c r="H144" s="22">
        <f>IFERROR(('CDN Data'!B144),"")</f>
        <v>-2.1739130434782483E-2</v>
      </c>
      <c r="I144" s="23">
        <f>IF(CPI_Downloader!G142="","",CPI_Downloader!G142)</f>
        <v>17.100000000000001</v>
      </c>
      <c r="J144" s="23" t="str">
        <f>IF(CPI_Downloader!H142="","",CPI_Downloader!H142)</f>
        <v/>
      </c>
      <c r="K144" s="24"/>
      <c r="L144" s="32">
        <f t="shared" si="47"/>
        <v>9011</v>
      </c>
      <c r="M144" s="25" t="str">
        <f t="shared" ref="M144:M207" si="56">IFERROR((T144/T132-1),"")</f>
        <v/>
      </c>
      <c r="N144" s="25" t="str">
        <f t="shared" si="53"/>
        <v/>
      </c>
      <c r="O144" s="25" t="str">
        <f t="shared" si="35"/>
        <v/>
      </c>
      <c r="P144" s="25" t="str">
        <f t="shared" si="43"/>
        <v/>
      </c>
      <c r="Q144" s="25" t="str">
        <f t="shared" si="39"/>
        <v/>
      </c>
      <c r="R144" s="6"/>
      <c r="S144" s="25" t="str">
        <f>IFERROR(('CDN Data'!M132),"")</f>
        <v/>
      </c>
      <c r="T144" s="26" t="str">
        <f>IF(CPI_Downloader!I142="","",CPI_Downloader!I142)</f>
        <v/>
      </c>
      <c r="U144" s="26" t="str">
        <f>IF(CPI_Downloader!J142="","",CPI_Downloader!J142)</f>
        <v/>
      </c>
      <c r="W144" s="31" t="str">
        <f t="shared" si="54"/>
        <v/>
      </c>
      <c r="X144" s="31" t="str">
        <f t="shared" si="48"/>
        <v/>
      </c>
      <c r="Y144" s="16" t="str">
        <f>IF(CPI_Downloader!K142="","",CPI_Downloader!K142)</f>
        <v/>
      </c>
      <c r="AA144" s="33" t="str">
        <f t="shared" si="49"/>
        <v/>
      </c>
      <c r="AB144" s="27" t="str">
        <f>IF(CPI_Downloader!M142="","",CPI_Downloader!M142)</f>
        <v/>
      </c>
      <c r="AC144" s="59" t="str">
        <f>IF(CPI_Downloader!L142="","",CPI_Downloader!L142/100)</f>
        <v/>
      </c>
      <c r="AE144" s="28">
        <v>0</v>
      </c>
      <c r="AI144" s="44" t="str">
        <f t="shared" si="50"/>
        <v/>
      </c>
      <c r="AJ144" s="50" t="str">
        <f>IF(CPI_Downloader!N142="","",CPI_Downloader!N142)</f>
        <v/>
      </c>
      <c r="AL144" s="29" t="str">
        <f>IF(CPI_Downloader!O142="","",CPI_Downloader!O142)</f>
        <v/>
      </c>
      <c r="AN144" s="22" t="str">
        <f t="shared" ref="AN144:AN207" si="57">IFERROR((AT144/AT132-1),"")</f>
        <v/>
      </c>
      <c r="AO144" s="22" t="str">
        <f t="shared" si="51"/>
        <v/>
      </c>
      <c r="AP144" s="22" t="str">
        <f t="shared" si="36"/>
        <v/>
      </c>
      <c r="AQ144" s="22" t="str">
        <f t="shared" si="44"/>
        <v/>
      </c>
      <c r="AR144" s="22" t="str">
        <f t="shared" si="40"/>
        <v/>
      </c>
      <c r="AS144" s="22"/>
      <c r="AT144" s="46" t="str">
        <f>IF(CPI_Downloader!P142="","",CPI_Downloader!P142)</f>
        <v/>
      </c>
      <c r="AU144" s="22" t="str">
        <f t="shared" ref="AU144:AU207" si="58">IFERROR((BA144/BA132-1),"")</f>
        <v/>
      </c>
      <c r="AV144" s="22" t="str">
        <f t="shared" si="52"/>
        <v/>
      </c>
      <c r="AW144" s="22" t="str">
        <f t="shared" si="37"/>
        <v/>
      </c>
      <c r="AX144" s="22" t="str">
        <f t="shared" si="45"/>
        <v/>
      </c>
      <c r="AY144" s="22" t="str">
        <f t="shared" si="41"/>
        <v/>
      </c>
      <c r="AZ144" s="43"/>
      <c r="BA144" s="46" t="str">
        <f>IF(CPI_Downloader!Q142="","",CPI_Downloader!Q142)</f>
        <v/>
      </c>
    </row>
    <row r="145" spans="1:53" ht="12.75" customHeight="1" x14ac:dyDescent="0.2">
      <c r="A145" s="21">
        <f>IF(CPI_Downloader!A143="","",CPI_Downloader!A143)</f>
        <v>9041</v>
      </c>
      <c r="B145" s="22">
        <f t="shared" si="55"/>
        <v>-5.7803468208093012E-3</v>
      </c>
      <c r="C145" s="22" t="str">
        <f t="shared" si="46"/>
        <v/>
      </c>
      <c r="D145" s="22">
        <f t="shared" si="34"/>
        <v>-5.7472533564043582E-3</v>
      </c>
      <c r="E145" s="22">
        <f t="shared" si="42"/>
        <v>-1.0148662123654062E-2</v>
      </c>
      <c r="F145" s="22">
        <f t="shared" si="38"/>
        <v>5.4679992210979744E-2</v>
      </c>
      <c r="G145" s="22"/>
      <c r="H145" s="22">
        <f>IFERROR(('CDN Data'!B145),"")</f>
        <v>-2.1739130434782483E-2</v>
      </c>
      <c r="I145" s="23">
        <f>IF(CPI_Downloader!G143="","",CPI_Downloader!G143)</f>
        <v>17.2</v>
      </c>
      <c r="J145" s="23" t="str">
        <f>IF(CPI_Downloader!H143="","",CPI_Downloader!H143)</f>
        <v/>
      </c>
      <c r="K145" s="24"/>
      <c r="L145" s="32">
        <f t="shared" si="47"/>
        <v>9041</v>
      </c>
      <c r="M145" s="25" t="str">
        <f t="shared" si="56"/>
        <v/>
      </c>
      <c r="N145" s="25" t="str">
        <f t="shared" si="53"/>
        <v/>
      </c>
      <c r="O145" s="25" t="str">
        <f t="shared" si="35"/>
        <v/>
      </c>
      <c r="P145" s="25" t="str">
        <f t="shared" si="43"/>
        <v/>
      </c>
      <c r="Q145" s="25" t="str">
        <f t="shared" si="39"/>
        <v/>
      </c>
      <c r="R145" s="6"/>
      <c r="S145" s="25" t="str">
        <f>IFERROR(('CDN Data'!M133),"")</f>
        <v/>
      </c>
      <c r="T145" s="26" t="str">
        <f>IF(CPI_Downloader!I143="","",CPI_Downloader!I143)</f>
        <v/>
      </c>
      <c r="U145" s="26" t="str">
        <f>IF(CPI_Downloader!J143="","",CPI_Downloader!J143)</f>
        <v/>
      </c>
      <c r="W145" s="31" t="str">
        <f t="shared" si="54"/>
        <v/>
      </c>
      <c r="X145" s="31" t="str">
        <f t="shared" si="48"/>
        <v/>
      </c>
      <c r="Y145" s="16" t="str">
        <f>IF(CPI_Downloader!K143="","",CPI_Downloader!K143)</f>
        <v/>
      </c>
      <c r="AA145" s="33" t="str">
        <f t="shared" si="49"/>
        <v/>
      </c>
      <c r="AB145" s="27" t="str">
        <f>IF(CPI_Downloader!M143="","",CPI_Downloader!M143)</f>
        <v/>
      </c>
      <c r="AC145" s="59" t="str">
        <f>IF(CPI_Downloader!L143="","",CPI_Downloader!L143/100)</f>
        <v/>
      </c>
      <c r="AE145" s="28">
        <v>0</v>
      </c>
      <c r="AI145" s="44" t="str">
        <f t="shared" si="50"/>
        <v/>
      </c>
      <c r="AJ145" s="50" t="str">
        <f>IF(CPI_Downloader!N143="","",CPI_Downloader!N143)</f>
        <v/>
      </c>
      <c r="AL145" s="29" t="str">
        <f>IF(CPI_Downloader!O143="","",CPI_Downloader!O143)</f>
        <v/>
      </c>
      <c r="AN145" s="22" t="str">
        <f t="shared" si="57"/>
        <v/>
      </c>
      <c r="AO145" s="22" t="str">
        <f t="shared" si="51"/>
        <v/>
      </c>
      <c r="AP145" s="22" t="str">
        <f t="shared" si="36"/>
        <v/>
      </c>
      <c r="AQ145" s="22" t="str">
        <f t="shared" si="44"/>
        <v/>
      </c>
      <c r="AR145" s="22" t="str">
        <f t="shared" si="40"/>
        <v/>
      </c>
      <c r="AS145" s="22"/>
      <c r="AT145" s="46" t="str">
        <f>IF(CPI_Downloader!P143="","",CPI_Downloader!P143)</f>
        <v/>
      </c>
      <c r="AU145" s="22" t="str">
        <f t="shared" si="58"/>
        <v/>
      </c>
      <c r="AV145" s="22" t="str">
        <f t="shared" si="52"/>
        <v/>
      </c>
      <c r="AW145" s="22" t="str">
        <f t="shared" si="37"/>
        <v/>
      </c>
      <c r="AX145" s="22" t="str">
        <f t="shared" si="45"/>
        <v/>
      </c>
      <c r="AY145" s="22" t="str">
        <f t="shared" si="41"/>
        <v/>
      </c>
      <c r="AZ145" s="43"/>
      <c r="BA145" s="46" t="str">
        <f>IF(CPI_Downloader!Q143="","",CPI_Downloader!Q143)</f>
        <v/>
      </c>
    </row>
    <row r="146" spans="1:53" ht="12.75" customHeight="1" x14ac:dyDescent="0.2">
      <c r="A146" s="21">
        <f>IF(CPI_Downloader!A144="","",CPI_Downloader!A144)</f>
        <v>9072</v>
      </c>
      <c r="B146" s="22">
        <f t="shared" si="55"/>
        <v>-5.7803468208093012E-3</v>
      </c>
      <c r="C146" s="22" t="str">
        <f t="shared" si="46"/>
        <v/>
      </c>
      <c r="D146" s="22">
        <f t="shared" si="34"/>
        <v>-3.8461918504537618E-3</v>
      </c>
      <c r="E146" s="22">
        <f t="shared" si="42"/>
        <v>-1.4466607997586811E-2</v>
      </c>
      <c r="F146" s="22">
        <f t="shared" si="38"/>
        <v>5.3641401926381782E-2</v>
      </c>
      <c r="G146" s="22"/>
      <c r="H146" s="22">
        <f>IFERROR(('CDN Data'!B146),"")</f>
        <v>-1.0869565217391242E-2</v>
      </c>
      <c r="I146" s="23">
        <f>IF(CPI_Downloader!G144="","",CPI_Downloader!G144)</f>
        <v>17.2</v>
      </c>
      <c r="J146" s="23" t="str">
        <f>IF(CPI_Downloader!H144="","",CPI_Downloader!H144)</f>
        <v/>
      </c>
      <c r="K146" s="24"/>
      <c r="L146" s="32">
        <f t="shared" si="47"/>
        <v>9072</v>
      </c>
      <c r="M146" s="25" t="str">
        <f t="shared" si="56"/>
        <v/>
      </c>
      <c r="N146" s="25" t="str">
        <f t="shared" si="53"/>
        <v/>
      </c>
      <c r="O146" s="25" t="str">
        <f t="shared" si="35"/>
        <v/>
      </c>
      <c r="P146" s="25" t="str">
        <f t="shared" si="43"/>
        <v/>
      </c>
      <c r="Q146" s="25" t="str">
        <f t="shared" si="39"/>
        <v/>
      </c>
      <c r="R146" s="6"/>
      <c r="S146" s="25" t="str">
        <f>IFERROR(('CDN Data'!M134),"")</f>
        <v/>
      </c>
      <c r="T146" s="26" t="str">
        <f>IF(CPI_Downloader!I144="","",CPI_Downloader!I144)</f>
        <v/>
      </c>
      <c r="U146" s="26" t="str">
        <f>IF(CPI_Downloader!J144="","",CPI_Downloader!J144)</f>
        <v/>
      </c>
      <c r="W146" s="31" t="str">
        <f t="shared" si="54"/>
        <v/>
      </c>
      <c r="X146" s="31" t="str">
        <f t="shared" si="48"/>
        <v/>
      </c>
      <c r="Y146" s="16" t="str">
        <f>IF(CPI_Downloader!K144="","",CPI_Downloader!K144)</f>
        <v/>
      </c>
      <c r="AA146" s="33" t="str">
        <f t="shared" si="49"/>
        <v/>
      </c>
      <c r="AB146" s="27" t="str">
        <f>IF(CPI_Downloader!M144="","",CPI_Downloader!M144)</f>
        <v/>
      </c>
      <c r="AC146" s="59" t="str">
        <f>IF(CPI_Downloader!L144="","",CPI_Downloader!L144/100)</f>
        <v/>
      </c>
      <c r="AE146" s="28">
        <v>0</v>
      </c>
      <c r="AI146" s="44" t="str">
        <f t="shared" si="50"/>
        <v/>
      </c>
      <c r="AJ146" s="50" t="str">
        <f>IF(CPI_Downloader!N144="","",CPI_Downloader!N144)</f>
        <v/>
      </c>
      <c r="AL146" s="29" t="str">
        <f>IF(CPI_Downloader!O144="","",CPI_Downloader!O144)</f>
        <v/>
      </c>
      <c r="AN146" s="22" t="str">
        <f t="shared" si="57"/>
        <v/>
      </c>
      <c r="AO146" s="22" t="str">
        <f t="shared" si="51"/>
        <v/>
      </c>
      <c r="AP146" s="22" t="str">
        <f t="shared" si="36"/>
        <v/>
      </c>
      <c r="AQ146" s="22" t="str">
        <f t="shared" si="44"/>
        <v/>
      </c>
      <c r="AR146" s="22" t="str">
        <f t="shared" si="40"/>
        <v/>
      </c>
      <c r="AS146" s="22"/>
      <c r="AT146" s="46" t="str">
        <f>IF(CPI_Downloader!P144="","",CPI_Downloader!P144)</f>
        <v/>
      </c>
      <c r="AU146" s="22" t="str">
        <f t="shared" si="58"/>
        <v/>
      </c>
      <c r="AV146" s="22" t="str">
        <f t="shared" si="52"/>
        <v/>
      </c>
      <c r="AW146" s="22" t="str">
        <f t="shared" si="37"/>
        <v/>
      </c>
      <c r="AX146" s="22" t="str">
        <f t="shared" si="45"/>
        <v/>
      </c>
      <c r="AY146" s="22" t="str">
        <f t="shared" si="41"/>
        <v/>
      </c>
      <c r="AZ146" s="43"/>
      <c r="BA146" s="46" t="str">
        <f>IF(CPI_Downloader!Q144="","",CPI_Downloader!Q144)</f>
        <v/>
      </c>
    </row>
    <row r="147" spans="1:53" ht="12.75" customHeight="1" x14ac:dyDescent="0.2">
      <c r="A147" s="21">
        <f>IF(CPI_Downloader!A145="","",CPI_Downloader!A145)</f>
        <v>9102</v>
      </c>
      <c r="B147" s="22">
        <f t="shared" si="55"/>
        <v>0</v>
      </c>
      <c r="C147" s="22" t="str">
        <f t="shared" si="46"/>
        <v/>
      </c>
      <c r="D147" s="22">
        <f t="shared" si="34"/>
        <v>0</v>
      </c>
      <c r="E147" s="22">
        <f t="shared" si="42"/>
        <v>-1.7535515626434184E-2</v>
      </c>
      <c r="F147" s="22">
        <f t="shared" si="38"/>
        <v>5.5291579869548579E-2</v>
      </c>
      <c r="G147" s="22"/>
      <c r="H147" s="22">
        <f>IFERROR(('CDN Data'!B147),"")</f>
        <v>-1.0869565217391242E-2</v>
      </c>
      <c r="I147" s="23">
        <f>IF(CPI_Downloader!G145="","",CPI_Downloader!G145)</f>
        <v>17.3</v>
      </c>
      <c r="J147" s="23" t="str">
        <f>IF(CPI_Downloader!H145="","",CPI_Downloader!H145)</f>
        <v/>
      </c>
      <c r="K147" s="24"/>
      <c r="L147" s="32">
        <f t="shared" si="47"/>
        <v>9102</v>
      </c>
      <c r="M147" s="25" t="str">
        <f t="shared" si="56"/>
        <v/>
      </c>
      <c r="N147" s="25" t="str">
        <f t="shared" si="53"/>
        <v/>
      </c>
      <c r="O147" s="25" t="str">
        <f t="shared" si="35"/>
        <v/>
      </c>
      <c r="P147" s="25" t="str">
        <f t="shared" si="43"/>
        <v/>
      </c>
      <c r="Q147" s="25" t="str">
        <f t="shared" si="39"/>
        <v/>
      </c>
      <c r="R147" s="6"/>
      <c r="S147" s="25" t="str">
        <f>IFERROR(('CDN Data'!M135),"")</f>
        <v/>
      </c>
      <c r="T147" s="26" t="str">
        <f>IF(CPI_Downloader!I145="","",CPI_Downloader!I145)</f>
        <v/>
      </c>
      <c r="U147" s="26" t="str">
        <f>IF(CPI_Downloader!J145="","",CPI_Downloader!J145)</f>
        <v/>
      </c>
      <c r="W147" s="31" t="str">
        <f t="shared" si="54"/>
        <v/>
      </c>
      <c r="X147" s="31" t="str">
        <f t="shared" si="48"/>
        <v/>
      </c>
      <c r="Y147" s="16" t="str">
        <f>IF(CPI_Downloader!K145="","",CPI_Downloader!K145)</f>
        <v/>
      </c>
      <c r="AA147" s="33" t="str">
        <f t="shared" si="49"/>
        <v/>
      </c>
      <c r="AB147" s="27" t="str">
        <f>IF(CPI_Downloader!M145="","",CPI_Downloader!M145)</f>
        <v/>
      </c>
      <c r="AC147" s="59" t="str">
        <f>IF(CPI_Downloader!L145="","",CPI_Downloader!L145/100)</f>
        <v/>
      </c>
      <c r="AE147" s="28">
        <v>0</v>
      </c>
      <c r="AI147" s="44" t="str">
        <f t="shared" si="50"/>
        <v/>
      </c>
      <c r="AJ147" s="50" t="str">
        <f>IF(CPI_Downloader!N145="","",CPI_Downloader!N145)</f>
        <v/>
      </c>
      <c r="AL147" s="29" t="str">
        <f>IF(CPI_Downloader!O145="","",CPI_Downloader!O145)</f>
        <v/>
      </c>
      <c r="AN147" s="22" t="str">
        <f t="shared" si="57"/>
        <v/>
      </c>
      <c r="AO147" s="22" t="str">
        <f t="shared" si="51"/>
        <v/>
      </c>
      <c r="AP147" s="22" t="str">
        <f t="shared" si="36"/>
        <v/>
      </c>
      <c r="AQ147" s="22" t="str">
        <f t="shared" si="44"/>
        <v/>
      </c>
      <c r="AR147" s="22" t="str">
        <f t="shared" si="40"/>
        <v/>
      </c>
      <c r="AS147" s="22"/>
      <c r="AT147" s="46" t="str">
        <f>IF(CPI_Downloader!P145="","",CPI_Downloader!P145)</f>
        <v/>
      </c>
      <c r="AU147" s="22" t="str">
        <f t="shared" si="58"/>
        <v/>
      </c>
      <c r="AV147" s="22" t="str">
        <f t="shared" si="52"/>
        <v/>
      </c>
      <c r="AW147" s="22" t="str">
        <f t="shared" si="37"/>
        <v/>
      </c>
      <c r="AX147" s="22" t="str">
        <f t="shared" si="45"/>
        <v/>
      </c>
      <c r="AY147" s="22" t="str">
        <f t="shared" si="41"/>
        <v/>
      </c>
      <c r="AZ147" s="43"/>
      <c r="BA147" s="46" t="str">
        <f>IF(CPI_Downloader!Q145="","",CPI_Downloader!Q145)</f>
        <v/>
      </c>
    </row>
    <row r="148" spans="1:53" ht="12.75" customHeight="1" x14ac:dyDescent="0.2">
      <c r="A148" s="21">
        <f>IF(CPI_Downloader!A146="","",CPI_Downloader!A146)</f>
        <v>9133</v>
      </c>
      <c r="B148" s="22">
        <f t="shared" si="55"/>
        <v>0</v>
      </c>
      <c r="C148" s="22" t="str">
        <f t="shared" si="46"/>
        <v/>
      </c>
      <c r="D148" s="22">
        <f t="shared" si="34"/>
        <v>7.8281071887158493E-3</v>
      </c>
      <c r="E148" s="22">
        <f t="shared" si="42"/>
        <v>-2.1642094042427118E-2</v>
      </c>
      <c r="F148" s="22">
        <f t="shared" si="38"/>
        <v>5.5291579869548579E-2</v>
      </c>
      <c r="G148" s="22"/>
      <c r="H148" s="22">
        <f>IFERROR(('CDN Data'!B148),"")</f>
        <v>0</v>
      </c>
      <c r="I148" s="23">
        <f>IF(CPI_Downloader!G146="","",CPI_Downloader!G146)</f>
        <v>17.3</v>
      </c>
      <c r="J148" s="23" t="str">
        <f>IF(CPI_Downloader!H146="","",CPI_Downloader!H146)</f>
        <v/>
      </c>
      <c r="K148" s="24"/>
      <c r="L148" s="32">
        <f t="shared" si="47"/>
        <v>9133</v>
      </c>
      <c r="M148" s="25" t="str">
        <f t="shared" si="56"/>
        <v/>
      </c>
      <c r="N148" s="25" t="str">
        <f t="shared" si="53"/>
        <v/>
      </c>
      <c r="O148" s="25" t="str">
        <f t="shared" si="35"/>
        <v/>
      </c>
      <c r="P148" s="25" t="str">
        <f t="shared" si="43"/>
        <v/>
      </c>
      <c r="Q148" s="25" t="str">
        <f t="shared" si="39"/>
        <v/>
      </c>
      <c r="R148" s="6"/>
      <c r="S148" s="25" t="str">
        <f>IFERROR(('CDN Data'!M136),"")</f>
        <v/>
      </c>
      <c r="T148" s="26" t="str">
        <f>IF(CPI_Downloader!I146="","",CPI_Downloader!I146)</f>
        <v/>
      </c>
      <c r="U148" s="26" t="str">
        <f>IF(CPI_Downloader!J146="","",CPI_Downloader!J146)</f>
        <v/>
      </c>
      <c r="W148" s="31" t="str">
        <f t="shared" si="54"/>
        <v/>
      </c>
      <c r="X148" s="31" t="str">
        <f t="shared" si="48"/>
        <v/>
      </c>
      <c r="Y148" s="16" t="str">
        <f>IF(CPI_Downloader!K146="","",CPI_Downloader!K146)</f>
        <v/>
      </c>
      <c r="AA148" s="33" t="str">
        <f t="shared" si="49"/>
        <v/>
      </c>
      <c r="AB148" s="27" t="str">
        <f>IF(CPI_Downloader!M146="","",CPI_Downloader!M146)</f>
        <v/>
      </c>
      <c r="AC148" s="59" t="str">
        <f>IF(CPI_Downloader!L146="","",CPI_Downloader!L146/100)</f>
        <v/>
      </c>
      <c r="AE148" s="28">
        <v>0</v>
      </c>
      <c r="AI148" s="44" t="str">
        <f t="shared" si="50"/>
        <v/>
      </c>
      <c r="AJ148" s="50" t="str">
        <f>IF(CPI_Downloader!N146="","",CPI_Downloader!N146)</f>
        <v/>
      </c>
      <c r="AL148" s="29" t="str">
        <f>IF(CPI_Downloader!O146="","",CPI_Downloader!O146)</f>
        <v/>
      </c>
      <c r="AN148" s="22" t="str">
        <f t="shared" si="57"/>
        <v/>
      </c>
      <c r="AO148" s="22" t="str">
        <f t="shared" si="51"/>
        <v/>
      </c>
      <c r="AP148" s="22" t="str">
        <f t="shared" si="36"/>
        <v/>
      </c>
      <c r="AQ148" s="22" t="str">
        <f t="shared" si="44"/>
        <v/>
      </c>
      <c r="AR148" s="22" t="str">
        <f t="shared" si="40"/>
        <v/>
      </c>
      <c r="AS148" s="22"/>
      <c r="AT148" s="46" t="str">
        <f>IF(CPI_Downloader!P146="","",CPI_Downloader!P146)</f>
        <v/>
      </c>
      <c r="AU148" s="22" t="str">
        <f t="shared" si="58"/>
        <v/>
      </c>
      <c r="AV148" s="22" t="str">
        <f t="shared" si="52"/>
        <v/>
      </c>
      <c r="AW148" s="22" t="str">
        <f t="shared" si="37"/>
        <v/>
      </c>
      <c r="AX148" s="22" t="str">
        <f t="shared" si="45"/>
        <v/>
      </c>
      <c r="AY148" s="22" t="str">
        <f t="shared" si="41"/>
        <v/>
      </c>
      <c r="AZ148" s="43"/>
      <c r="BA148" s="46" t="str">
        <f>IF(CPI_Downloader!Q146="","",CPI_Downloader!Q146)</f>
        <v/>
      </c>
    </row>
    <row r="149" spans="1:53" ht="12.75" customHeight="1" x14ac:dyDescent="0.2">
      <c r="A149" s="21">
        <f>IF(CPI_Downloader!A147="","",CPI_Downloader!A147)</f>
        <v>9164</v>
      </c>
      <c r="B149" s="22">
        <f t="shared" si="55"/>
        <v>0</v>
      </c>
      <c r="C149" s="22" t="str">
        <f t="shared" si="46"/>
        <v/>
      </c>
      <c r="D149" s="22">
        <f t="shared" si="34"/>
        <v>5.8824882434889147E-3</v>
      </c>
      <c r="E149" s="22">
        <f t="shared" si="42"/>
        <v>-2.478860524314519E-2</v>
      </c>
      <c r="F149" s="22">
        <f t="shared" si="38"/>
        <v>5.572995598536834E-2</v>
      </c>
      <c r="G149" s="22"/>
      <c r="H149" s="22">
        <f>IFERROR(('CDN Data'!B149),"")</f>
        <v>0</v>
      </c>
      <c r="I149" s="23">
        <f>IF(CPI_Downloader!G147="","",CPI_Downloader!G147)</f>
        <v>17.2</v>
      </c>
      <c r="J149" s="23" t="str">
        <f>IF(CPI_Downloader!H147="","",CPI_Downloader!H147)</f>
        <v/>
      </c>
      <c r="K149" s="24"/>
      <c r="L149" s="32">
        <f t="shared" si="47"/>
        <v>9164</v>
      </c>
      <c r="M149" s="25" t="str">
        <f t="shared" si="56"/>
        <v/>
      </c>
      <c r="N149" s="25" t="str">
        <f t="shared" si="53"/>
        <v/>
      </c>
      <c r="O149" s="25" t="str">
        <f t="shared" si="35"/>
        <v/>
      </c>
      <c r="P149" s="25" t="str">
        <f t="shared" si="43"/>
        <v/>
      </c>
      <c r="Q149" s="25" t="str">
        <f t="shared" si="39"/>
        <v/>
      </c>
      <c r="R149" s="6"/>
      <c r="S149" s="25" t="str">
        <f>IFERROR(('CDN Data'!M137),"")</f>
        <v/>
      </c>
      <c r="T149" s="26" t="str">
        <f>IF(CPI_Downloader!I147="","",CPI_Downloader!I147)</f>
        <v/>
      </c>
      <c r="U149" s="26" t="str">
        <f>IF(CPI_Downloader!J147="","",CPI_Downloader!J147)</f>
        <v/>
      </c>
      <c r="W149" s="31" t="str">
        <f t="shared" si="54"/>
        <v/>
      </c>
      <c r="X149" s="31" t="str">
        <f t="shared" si="48"/>
        <v/>
      </c>
      <c r="Y149" s="16" t="str">
        <f>IF(CPI_Downloader!K147="","",CPI_Downloader!K147)</f>
        <v/>
      </c>
      <c r="AA149" s="33" t="str">
        <f t="shared" si="49"/>
        <v/>
      </c>
      <c r="AB149" s="27" t="str">
        <f>IF(CPI_Downloader!M147="","",CPI_Downloader!M147)</f>
        <v/>
      </c>
      <c r="AC149" s="59" t="str">
        <f>IF(CPI_Downloader!L147="","",CPI_Downloader!L147/100)</f>
        <v/>
      </c>
      <c r="AE149" s="28">
        <v>0</v>
      </c>
      <c r="AI149" s="44" t="str">
        <f t="shared" si="50"/>
        <v/>
      </c>
      <c r="AJ149" s="50" t="str">
        <f>IF(CPI_Downloader!N147="","",CPI_Downloader!N147)</f>
        <v/>
      </c>
      <c r="AL149" s="29" t="str">
        <f>IF(CPI_Downloader!O147="","",CPI_Downloader!O147)</f>
        <v/>
      </c>
      <c r="AN149" s="22" t="str">
        <f t="shared" si="57"/>
        <v/>
      </c>
      <c r="AO149" s="22" t="str">
        <f t="shared" si="51"/>
        <v/>
      </c>
      <c r="AP149" s="22" t="str">
        <f t="shared" si="36"/>
        <v/>
      </c>
      <c r="AQ149" s="22" t="str">
        <f t="shared" si="44"/>
        <v/>
      </c>
      <c r="AR149" s="22" t="str">
        <f t="shared" si="40"/>
        <v/>
      </c>
      <c r="AS149" s="22"/>
      <c r="AT149" s="46" t="str">
        <f>IF(CPI_Downloader!P147="","",CPI_Downloader!P147)</f>
        <v/>
      </c>
      <c r="AU149" s="22" t="str">
        <f t="shared" si="58"/>
        <v/>
      </c>
      <c r="AV149" s="22" t="str">
        <f t="shared" si="52"/>
        <v/>
      </c>
      <c r="AW149" s="22" t="str">
        <f t="shared" si="37"/>
        <v/>
      </c>
      <c r="AX149" s="22" t="str">
        <f t="shared" si="45"/>
        <v/>
      </c>
      <c r="AY149" s="22" t="str">
        <f t="shared" si="41"/>
        <v/>
      </c>
      <c r="AZ149" s="43"/>
      <c r="BA149" s="46" t="str">
        <f>IF(CPI_Downloader!Q147="","",CPI_Downloader!Q147)</f>
        <v/>
      </c>
    </row>
    <row r="150" spans="1:53" ht="12.75" customHeight="1" x14ac:dyDescent="0.2">
      <c r="A150" s="21">
        <f>IF(CPI_Downloader!A148="","",CPI_Downloader!A148)</f>
        <v>9192</v>
      </c>
      <c r="B150" s="22">
        <f t="shared" si="55"/>
        <v>1.1695906432748426E-2</v>
      </c>
      <c r="C150" s="22" t="str">
        <f t="shared" si="46"/>
        <v/>
      </c>
      <c r="D150" s="22">
        <f t="shared" si="34"/>
        <v>1.1835418157454924E-2</v>
      </c>
      <c r="E150" s="22">
        <f t="shared" si="42"/>
        <v>-2.5647788102217017E-2</v>
      </c>
      <c r="F150" s="22">
        <f t="shared" si="38"/>
        <v>5.7404345518057287E-2</v>
      </c>
      <c r="G150" s="22"/>
      <c r="H150" s="22">
        <f>IFERROR(('CDN Data'!B150),"")</f>
        <v>0</v>
      </c>
      <c r="I150" s="23">
        <f>IF(CPI_Downloader!G148="","",CPI_Downloader!G148)</f>
        <v>17.3</v>
      </c>
      <c r="J150" s="23" t="str">
        <f>IF(CPI_Downloader!H148="","",CPI_Downloader!H148)</f>
        <v/>
      </c>
      <c r="K150" s="24"/>
      <c r="L150" s="32">
        <f t="shared" si="47"/>
        <v>9192</v>
      </c>
      <c r="M150" s="25" t="str">
        <f t="shared" si="56"/>
        <v/>
      </c>
      <c r="N150" s="25" t="str">
        <f t="shared" si="53"/>
        <v/>
      </c>
      <c r="O150" s="25" t="str">
        <f t="shared" si="35"/>
        <v/>
      </c>
      <c r="P150" s="25" t="str">
        <f t="shared" si="43"/>
        <v/>
      </c>
      <c r="Q150" s="25" t="str">
        <f t="shared" si="39"/>
        <v/>
      </c>
      <c r="R150" s="6"/>
      <c r="S150" s="25" t="str">
        <f>IFERROR(('CDN Data'!M138),"")</f>
        <v/>
      </c>
      <c r="T150" s="26" t="str">
        <f>IF(CPI_Downloader!I148="","",CPI_Downloader!I148)</f>
        <v/>
      </c>
      <c r="U150" s="26" t="str">
        <f>IF(CPI_Downloader!J148="","",CPI_Downloader!J148)</f>
        <v/>
      </c>
      <c r="W150" s="31" t="str">
        <f t="shared" si="54"/>
        <v/>
      </c>
      <c r="X150" s="31" t="str">
        <f t="shared" si="48"/>
        <v/>
      </c>
      <c r="Y150" s="16" t="str">
        <f>IF(CPI_Downloader!K148="","",CPI_Downloader!K148)</f>
        <v/>
      </c>
      <c r="AA150" s="33" t="str">
        <f t="shared" si="49"/>
        <v/>
      </c>
      <c r="AB150" s="27" t="str">
        <f>IF(CPI_Downloader!M148="","",CPI_Downloader!M148)</f>
        <v/>
      </c>
      <c r="AC150" s="59" t="str">
        <f>IF(CPI_Downloader!L148="","",CPI_Downloader!L148/100)</f>
        <v/>
      </c>
      <c r="AE150" s="28">
        <v>0</v>
      </c>
      <c r="AI150" s="44" t="str">
        <f t="shared" si="50"/>
        <v/>
      </c>
      <c r="AJ150" s="50" t="str">
        <f>IF(CPI_Downloader!N148="","",CPI_Downloader!N148)</f>
        <v/>
      </c>
      <c r="AL150" s="29" t="str">
        <f>IF(CPI_Downloader!O148="","",CPI_Downloader!O148)</f>
        <v/>
      </c>
      <c r="AN150" s="22" t="str">
        <f t="shared" si="57"/>
        <v/>
      </c>
      <c r="AO150" s="22" t="str">
        <f t="shared" si="51"/>
        <v/>
      </c>
      <c r="AP150" s="22" t="str">
        <f t="shared" si="36"/>
        <v/>
      </c>
      <c r="AQ150" s="22" t="str">
        <f t="shared" si="44"/>
        <v/>
      </c>
      <c r="AR150" s="22" t="str">
        <f t="shared" si="40"/>
        <v/>
      </c>
      <c r="AS150" s="22"/>
      <c r="AT150" s="46" t="str">
        <f>IF(CPI_Downloader!P148="","",CPI_Downloader!P148)</f>
        <v/>
      </c>
      <c r="AU150" s="22" t="str">
        <f t="shared" si="58"/>
        <v/>
      </c>
      <c r="AV150" s="22" t="str">
        <f t="shared" si="52"/>
        <v/>
      </c>
      <c r="AW150" s="22" t="str">
        <f t="shared" si="37"/>
        <v/>
      </c>
      <c r="AX150" s="22" t="str">
        <f t="shared" si="45"/>
        <v/>
      </c>
      <c r="AY150" s="22" t="str">
        <f t="shared" si="41"/>
        <v/>
      </c>
      <c r="AZ150" s="43"/>
      <c r="BA150" s="46" t="str">
        <f>IF(CPI_Downloader!Q148="","",CPI_Downloader!Q148)</f>
        <v/>
      </c>
    </row>
    <row r="151" spans="1:53" ht="12.75" customHeight="1" x14ac:dyDescent="0.2">
      <c r="A151" s="21">
        <f>IF(CPI_Downloader!A149="","",CPI_Downloader!A149)</f>
        <v>9223</v>
      </c>
      <c r="B151" s="22">
        <f t="shared" si="55"/>
        <v>1.1764705882352899E-2</v>
      </c>
      <c r="C151" s="22" t="str">
        <f t="shared" si="46"/>
        <v/>
      </c>
      <c r="D151" s="22">
        <f t="shared" si="34"/>
        <v>9.8820630714271385E-3</v>
      </c>
      <c r="E151" s="22">
        <f t="shared" si="42"/>
        <v>-3.2599111783616186E-2</v>
      </c>
      <c r="F151" s="22">
        <f t="shared" si="38"/>
        <v>5.572995598536834E-2</v>
      </c>
      <c r="G151" s="22"/>
      <c r="H151" s="22">
        <f>IFERROR(('CDN Data'!B151),"")</f>
        <v>1.1111111111111072E-2</v>
      </c>
      <c r="I151" s="23">
        <f>IF(CPI_Downloader!G149="","",CPI_Downloader!G149)</f>
        <v>17.2</v>
      </c>
      <c r="J151" s="23" t="str">
        <f>IF(CPI_Downloader!H149="","",CPI_Downloader!H149)</f>
        <v/>
      </c>
      <c r="K151" s="24"/>
      <c r="L151" s="32">
        <f t="shared" si="47"/>
        <v>9223</v>
      </c>
      <c r="M151" s="25" t="str">
        <f t="shared" si="56"/>
        <v/>
      </c>
      <c r="N151" s="25" t="str">
        <f t="shared" si="53"/>
        <v/>
      </c>
      <c r="O151" s="25" t="str">
        <f t="shared" si="35"/>
        <v/>
      </c>
      <c r="P151" s="25" t="str">
        <f t="shared" si="43"/>
        <v/>
      </c>
      <c r="Q151" s="25" t="str">
        <f t="shared" si="39"/>
        <v/>
      </c>
      <c r="R151" s="6"/>
      <c r="S151" s="25" t="str">
        <f>IFERROR(('CDN Data'!M139),"")</f>
        <v/>
      </c>
      <c r="T151" s="26" t="str">
        <f>IF(CPI_Downloader!I149="","",CPI_Downloader!I149)</f>
        <v/>
      </c>
      <c r="U151" s="26" t="str">
        <f>IF(CPI_Downloader!J149="","",CPI_Downloader!J149)</f>
        <v/>
      </c>
      <c r="W151" s="31" t="str">
        <f t="shared" si="54"/>
        <v/>
      </c>
      <c r="X151" s="31" t="str">
        <f t="shared" si="48"/>
        <v/>
      </c>
      <c r="Y151" s="16" t="str">
        <f>IF(CPI_Downloader!K149="","",CPI_Downloader!K149)</f>
        <v/>
      </c>
      <c r="AA151" s="33" t="str">
        <f t="shared" si="49"/>
        <v/>
      </c>
      <c r="AB151" s="27" t="str">
        <f>IF(CPI_Downloader!M149="","",CPI_Downloader!M149)</f>
        <v/>
      </c>
      <c r="AC151" s="59" t="str">
        <f>IF(CPI_Downloader!L149="","",CPI_Downloader!L149/100)</f>
        <v/>
      </c>
      <c r="AE151" s="28">
        <v>0</v>
      </c>
      <c r="AI151" s="44" t="str">
        <f t="shared" si="50"/>
        <v/>
      </c>
      <c r="AJ151" s="50" t="str">
        <f>IF(CPI_Downloader!N149="","",CPI_Downloader!N149)</f>
        <v/>
      </c>
      <c r="AL151" s="29" t="str">
        <f>IF(CPI_Downloader!O149="","",CPI_Downloader!O149)</f>
        <v/>
      </c>
      <c r="AN151" s="22" t="str">
        <f t="shared" si="57"/>
        <v/>
      </c>
      <c r="AO151" s="22" t="str">
        <f t="shared" si="51"/>
        <v/>
      </c>
      <c r="AP151" s="22" t="str">
        <f t="shared" si="36"/>
        <v/>
      </c>
      <c r="AQ151" s="22" t="str">
        <f t="shared" si="44"/>
        <v/>
      </c>
      <c r="AR151" s="22" t="str">
        <f t="shared" si="40"/>
        <v/>
      </c>
      <c r="AS151" s="22"/>
      <c r="AT151" s="46" t="str">
        <f>IF(CPI_Downloader!P149="","",CPI_Downloader!P149)</f>
        <v/>
      </c>
      <c r="AU151" s="22" t="str">
        <f t="shared" si="58"/>
        <v/>
      </c>
      <c r="AV151" s="22" t="str">
        <f t="shared" si="52"/>
        <v/>
      </c>
      <c r="AW151" s="22" t="str">
        <f t="shared" si="37"/>
        <v/>
      </c>
      <c r="AX151" s="22" t="str">
        <f t="shared" si="45"/>
        <v/>
      </c>
      <c r="AY151" s="22" t="str">
        <f t="shared" si="41"/>
        <v/>
      </c>
      <c r="AZ151" s="43"/>
      <c r="BA151" s="46" t="str">
        <f>IF(CPI_Downloader!Q149="","",CPI_Downloader!Q149)</f>
        <v/>
      </c>
    </row>
    <row r="152" spans="1:53" ht="12.75" customHeight="1" x14ac:dyDescent="0.2">
      <c r="A152" s="21">
        <f>IF(CPI_Downloader!A150="","",CPI_Downloader!A150)</f>
        <v>9253</v>
      </c>
      <c r="B152" s="22">
        <f t="shared" si="55"/>
        <v>1.7647058823529349E-2</v>
      </c>
      <c r="C152" s="22" t="str">
        <f t="shared" si="46"/>
        <v/>
      </c>
      <c r="D152" s="22">
        <f t="shared" si="34"/>
        <v>1.1835418157454924E-2</v>
      </c>
      <c r="E152" s="22">
        <f t="shared" si="42"/>
        <v>-3.4314352946708482E-2</v>
      </c>
      <c r="F152" s="22">
        <f t="shared" si="38"/>
        <v>5.5291579869548579E-2</v>
      </c>
      <c r="G152" s="22"/>
      <c r="H152" s="22">
        <f>IFERROR(('CDN Data'!B152),"")</f>
        <v>1.1235955056179803E-2</v>
      </c>
      <c r="I152" s="23">
        <f>IF(CPI_Downloader!G150="","",CPI_Downloader!G150)</f>
        <v>17.3</v>
      </c>
      <c r="J152" s="23" t="str">
        <f>IF(CPI_Downloader!H150="","",CPI_Downloader!H150)</f>
        <v/>
      </c>
      <c r="K152" s="24"/>
      <c r="L152" s="32">
        <f t="shared" si="47"/>
        <v>9253</v>
      </c>
      <c r="M152" s="25" t="str">
        <f t="shared" si="56"/>
        <v/>
      </c>
      <c r="N152" s="25" t="str">
        <f t="shared" si="53"/>
        <v/>
      </c>
      <c r="O152" s="25" t="str">
        <f t="shared" si="35"/>
        <v/>
      </c>
      <c r="P152" s="25" t="str">
        <f t="shared" si="43"/>
        <v/>
      </c>
      <c r="Q152" s="25" t="str">
        <f t="shared" si="39"/>
        <v/>
      </c>
      <c r="R152" s="6"/>
      <c r="S152" s="25" t="str">
        <f>IFERROR(('CDN Data'!M140),"")</f>
        <v/>
      </c>
      <c r="T152" s="26" t="str">
        <f>IF(CPI_Downloader!I150="","",CPI_Downloader!I150)</f>
        <v/>
      </c>
      <c r="U152" s="26" t="str">
        <f>IF(CPI_Downloader!J150="","",CPI_Downloader!J150)</f>
        <v/>
      </c>
      <c r="W152" s="31" t="str">
        <f t="shared" si="54"/>
        <v/>
      </c>
      <c r="X152" s="31" t="str">
        <f t="shared" si="48"/>
        <v/>
      </c>
      <c r="Y152" s="16" t="str">
        <f>IF(CPI_Downloader!K150="","",CPI_Downloader!K150)</f>
        <v/>
      </c>
      <c r="AA152" s="33" t="str">
        <f t="shared" si="49"/>
        <v/>
      </c>
      <c r="AB152" s="27" t="str">
        <f>IF(CPI_Downloader!M150="","",CPI_Downloader!M150)</f>
        <v/>
      </c>
      <c r="AC152" s="59" t="str">
        <f>IF(CPI_Downloader!L150="","",CPI_Downloader!L150/100)</f>
        <v/>
      </c>
      <c r="AE152" s="28">
        <v>0</v>
      </c>
      <c r="AI152" s="44" t="str">
        <f t="shared" si="50"/>
        <v/>
      </c>
      <c r="AJ152" s="50" t="str">
        <f>IF(CPI_Downloader!N150="","",CPI_Downloader!N150)</f>
        <v/>
      </c>
      <c r="AL152" s="29" t="str">
        <f>IF(CPI_Downloader!O150="","",CPI_Downloader!O150)</f>
        <v/>
      </c>
      <c r="AN152" s="22" t="str">
        <f t="shared" si="57"/>
        <v/>
      </c>
      <c r="AO152" s="22" t="str">
        <f t="shared" si="51"/>
        <v/>
      </c>
      <c r="AP152" s="22" t="str">
        <f t="shared" si="36"/>
        <v/>
      </c>
      <c r="AQ152" s="22" t="str">
        <f t="shared" si="44"/>
        <v/>
      </c>
      <c r="AR152" s="22" t="str">
        <f t="shared" si="40"/>
        <v/>
      </c>
      <c r="AS152" s="22"/>
      <c r="AT152" s="46" t="str">
        <f>IF(CPI_Downloader!P150="","",CPI_Downloader!P150)</f>
        <v/>
      </c>
      <c r="AU152" s="22" t="str">
        <f t="shared" si="58"/>
        <v/>
      </c>
      <c r="AV152" s="22" t="str">
        <f t="shared" si="52"/>
        <v/>
      </c>
      <c r="AW152" s="22" t="str">
        <f t="shared" si="37"/>
        <v/>
      </c>
      <c r="AX152" s="22" t="str">
        <f t="shared" si="45"/>
        <v/>
      </c>
      <c r="AY152" s="22" t="str">
        <f t="shared" si="41"/>
        <v/>
      </c>
      <c r="AZ152" s="43"/>
      <c r="BA152" s="46" t="str">
        <f>IF(CPI_Downloader!Q150="","",CPI_Downloader!Q150)</f>
        <v/>
      </c>
    </row>
    <row r="153" spans="1:53" ht="12.75" customHeight="1" x14ac:dyDescent="0.2">
      <c r="A153" s="21">
        <f>IF(CPI_Downloader!A151="","",CPI_Downloader!A151)</f>
        <v>9284</v>
      </c>
      <c r="B153" s="22">
        <f t="shared" si="55"/>
        <v>2.9411764705882248E-2</v>
      </c>
      <c r="C153" s="22" t="str">
        <f t="shared" si="46"/>
        <v/>
      </c>
      <c r="D153" s="22">
        <f t="shared" si="34"/>
        <v>1.571966130402247E-2</v>
      </c>
      <c r="E153" s="22">
        <f t="shared" si="42"/>
        <v>-3.4886584572054069E-2</v>
      </c>
      <c r="F153" s="22">
        <f t="shared" si="38"/>
        <v>5.6505269448727358E-2</v>
      </c>
      <c r="G153" s="22"/>
      <c r="H153" s="22">
        <f>IFERROR(('CDN Data'!B153),"")</f>
        <v>2.2727272727272707E-2</v>
      </c>
      <c r="I153" s="23">
        <f>IF(CPI_Downloader!G151="","",CPI_Downloader!G151)</f>
        <v>17.5</v>
      </c>
      <c r="J153" s="23" t="str">
        <f>IF(CPI_Downloader!H151="","",CPI_Downloader!H151)</f>
        <v/>
      </c>
      <c r="K153" s="24"/>
      <c r="L153" s="32">
        <f t="shared" si="47"/>
        <v>9284</v>
      </c>
      <c r="M153" s="25" t="str">
        <f t="shared" si="56"/>
        <v/>
      </c>
      <c r="N153" s="25" t="str">
        <f t="shared" si="53"/>
        <v/>
      </c>
      <c r="O153" s="25" t="str">
        <f t="shared" si="35"/>
        <v/>
      </c>
      <c r="P153" s="25" t="str">
        <f t="shared" si="43"/>
        <v/>
      </c>
      <c r="Q153" s="25" t="str">
        <f t="shared" si="39"/>
        <v/>
      </c>
      <c r="R153" s="6"/>
      <c r="S153" s="25" t="str">
        <f>IFERROR(('CDN Data'!M141),"")</f>
        <v/>
      </c>
      <c r="T153" s="26" t="str">
        <f>IF(CPI_Downloader!I151="","",CPI_Downloader!I151)</f>
        <v/>
      </c>
      <c r="U153" s="26" t="str">
        <f>IF(CPI_Downloader!J151="","",CPI_Downloader!J151)</f>
        <v/>
      </c>
      <c r="W153" s="31" t="str">
        <f t="shared" si="54"/>
        <v/>
      </c>
      <c r="X153" s="31" t="str">
        <f t="shared" si="48"/>
        <v/>
      </c>
      <c r="Y153" s="16" t="str">
        <f>IF(CPI_Downloader!K151="","",CPI_Downloader!K151)</f>
        <v/>
      </c>
      <c r="AA153" s="33" t="str">
        <f t="shared" si="49"/>
        <v/>
      </c>
      <c r="AB153" s="27" t="str">
        <f>IF(CPI_Downloader!M151="","",CPI_Downloader!M151)</f>
        <v/>
      </c>
      <c r="AC153" s="59" t="str">
        <f>IF(CPI_Downloader!L151="","",CPI_Downloader!L151/100)</f>
        <v/>
      </c>
      <c r="AE153" s="28">
        <v>0</v>
      </c>
      <c r="AI153" s="44" t="str">
        <f t="shared" si="50"/>
        <v/>
      </c>
      <c r="AJ153" s="50" t="str">
        <f>IF(CPI_Downloader!N151="","",CPI_Downloader!N151)</f>
        <v/>
      </c>
      <c r="AL153" s="29" t="str">
        <f>IF(CPI_Downloader!O151="","",CPI_Downloader!O151)</f>
        <v/>
      </c>
      <c r="AN153" s="22" t="str">
        <f t="shared" si="57"/>
        <v/>
      </c>
      <c r="AO153" s="22" t="str">
        <f t="shared" si="51"/>
        <v/>
      </c>
      <c r="AP153" s="22" t="str">
        <f t="shared" si="36"/>
        <v/>
      </c>
      <c r="AQ153" s="22" t="str">
        <f t="shared" si="44"/>
        <v/>
      </c>
      <c r="AR153" s="22" t="str">
        <f t="shared" si="40"/>
        <v/>
      </c>
      <c r="AS153" s="22"/>
      <c r="AT153" s="46" t="str">
        <f>IF(CPI_Downloader!P151="","",CPI_Downloader!P151)</f>
        <v/>
      </c>
      <c r="AU153" s="22" t="str">
        <f t="shared" si="58"/>
        <v/>
      </c>
      <c r="AV153" s="22" t="str">
        <f t="shared" si="52"/>
        <v/>
      </c>
      <c r="AW153" s="22" t="str">
        <f t="shared" si="37"/>
        <v/>
      </c>
      <c r="AX153" s="22" t="str">
        <f t="shared" si="45"/>
        <v/>
      </c>
      <c r="AY153" s="22" t="str">
        <f t="shared" si="41"/>
        <v/>
      </c>
      <c r="AZ153" s="43"/>
      <c r="BA153" s="46" t="str">
        <f>IF(CPI_Downloader!Q151="","",CPI_Downloader!Q151)</f>
        <v/>
      </c>
    </row>
    <row r="154" spans="1:53" ht="12.75" customHeight="1" x14ac:dyDescent="0.2">
      <c r="A154" s="21">
        <f>IF(CPI_Downloader!A152="","",CPI_Downloader!A152)</f>
        <v>9314</v>
      </c>
      <c r="B154" s="22">
        <f t="shared" si="55"/>
        <v>3.5087719298245501E-2</v>
      </c>
      <c r="C154" s="22" t="str">
        <f t="shared" si="46"/>
        <v/>
      </c>
      <c r="D154" s="22">
        <f t="shared" si="34"/>
        <v>1.7547429550284654E-2</v>
      </c>
      <c r="E154" s="22">
        <f t="shared" si="42"/>
        <v>-3.1762305254415812E-2</v>
      </c>
      <c r="F154" s="22">
        <f t="shared" si="38"/>
        <v>5.7706538955773379E-2</v>
      </c>
      <c r="G154" s="22"/>
      <c r="H154" s="22">
        <f>IFERROR(('CDN Data'!B154),"")</f>
        <v>2.2727272727272707E-2</v>
      </c>
      <c r="I154" s="23">
        <f>IF(CPI_Downloader!G152="","",CPI_Downloader!G152)</f>
        <v>17.7</v>
      </c>
      <c r="J154" s="23" t="str">
        <f>IF(CPI_Downloader!H152="","",CPI_Downloader!H152)</f>
        <v/>
      </c>
      <c r="K154" s="24"/>
      <c r="L154" s="32">
        <f t="shared" si="47"/>
        <v>9314</v>
      </c>
      <c r="M154" s="25" t="str">
        <f t="shared" si="56"/>
        <v/>
      </c>
      <c r="N154" s="25" t="str">
        <f t="shared" si="53"/>
        <v/>
      </c>
      <c r="O154" s="25" t="str">
        <f t="shared" si="35"/>
        <v/>
      </c>
      <c r="P154" s="25" t="str">
        <f t="shared" si="43"/>
        <v/>
      </c>
      <c r="Q154" s="25" t="str">
        <f t="shared" si="39"/>
        <v/>
      </c>
      <c r="R154" s="6"/>
      <c r="S154" s="25" t="str">
        <f>IFERROR(('CDN Data'!M142),"")</f>
        <v/>
      </c>
      <c r="T154" s="26" t="str">
        <f>IF(CPI_Downloader!I152="","",CPI_Downloader!I152)</f>
        <v/>
      </c>
      <c r="U154" s="26" t="str">
        <f>IF(CPI_Downloader!J152="","",CPI_Downloader!J152)</f>
        <v/>
      </c>
      <c r="W154" s="31" t="str">
        <f t="shared" si="54"/>
        <v/>
      </c>
      <c r="X154" s="31" t="str">
        <f t="shared" si="48"/>
        <v/>
      </c>
      <c r="Y154" s="16" t="str">
        <f>IF(CPI_Downloader!K152="","",CPI_Downloader!K152)</f>
        <v/>
      </c>
      <c r="AA154" s="33" t="str">
        <f t="shared" si="49"/>
        <v/>
      </c>
      <c r="AB154" s="27" t="str">
        <f>IF(CPI_Downloader!M152="","",CPI_Downloader!M152)</f>
        <v/>
      </c>
      <c r="AC154" s="59" t="str">
        <f>IF(CPI_Downloader!L152="","",CPI_Downloader!L152/100)</f>
        <v/>
      </c>
      <c r="AE154" s="28">
        <v>0</v>
      </c>
      <c r="AI154" s="44" t="str">
        <f t="shared" si="50"/>
        <v/>
      </c>
      <c r="AJ154" s="50" t="str">
        <f>IF(CPI_Downloader!N152="","",CPI_Downloader!N152)</f>
        <v/>
      </c>
      <c r="AL154" s="29" t="str">
        <f>IF(CPI_Downloader!O152="","",CPI_Downloader!O152)</f>
        <v/>
      </c>
      <c r="AN154" s="22" t="str">
        <f t="shared" si="57"/>
        <v/>
      </c>
      <c r="AO154" s="22" t="str">
        <f t="shared" si="51"/>
        <v/>
      </c>
      <c r="AP154" s="22" t="str">
        <f t="shared" si="36"/>
        <v/>
      </c>
      <c r="AQ154" s="22" t="str">
        <f t="shared" si="44"/>
        <v/>
      </c>
      <c r="AR154" s="22" t="str">
        <f t="shared" si="40"/>
        <v/>
      </c>
      <c r="AS154" s="22"/>
      <c r="AT154" s="46" t="str">
        <f>IF(CPI_Downloader!P152="","",CPI_Downloader!P152)</f>
        <v/>
      </c>
      <c r="AU154" s="22" t="str">
        <f t="shared" si="58"/>
        <v/>
      </c>
      <c r="AV154" s="22" t="str">
        <f t="shared" si="52"/>
        <v/>
      </c>
      <c r="AW154" s="22" t="str">
        <f t="shared" si="37"/>
        <v/>
      </c>
      <c r="AX154" s="22" t="str">
        <f t="shared" si="45"/>
        <v/>
      </c>
      <c r="AY154" s="22" t="str">
        <f t="shared" si="41"/>
        <v/>
      </c>
      <c r="AZ154" s="43"/>
      <c r="BA154" s="46" t="str">
        <f>IF(CPI_Downloader!Q152="","",CPI_Downloader!Q152)</f>
        <v/>
      </c>
    </row>
    <row r="155" spans="1:53" ht="12.75" customHeight="1" x14ac:dyDescent="0.2">
      <c r="A155" s="21">
        <f>IF(CPI_Downloader!A153="","",CPI_Downloader!A153)</f>
        <v>9345</v>
      </c>
      <c r="B155" s="22">
        <f t="shared" si="55"/>
        <v>4.1176470588235148E-2</v>
      </c>
      <c r="C155" s="22" t="str">
        <f t="shared" si="46"/>
        <v/>
      </c>
      <c r="D155" s="22">
        <f t="shared" si="34"/>
        <v>2.1617662598049314E-2</v>
      </c>
      <c r="E155" s="22">
        <f t="shared" si="42"/>
        <v>-2.7038970299594123E-2</v>
      </c>
      <c r="F155" s="22">
        <f t="shared" si="38"/>
        <v>5.7706538955773379E-2</v>
      </c>
      <c r="G155" s="22"/>
      <c r="H155" s="22">
        <f>IFERROR(('CDN Data'!B155),"")</f>
        <v>1.1111111111111072E-2</v>
      </c>
      <c r="I155" s="23">
        <f>IF(CPI_Downloader!G153="","",CPI_Downloader!G153)</f>
        <v>17.7</v>
      </c>
      <c r="J155" s="23" t="str">
        <f>IF(CPI_Downloader!H153="","",CPI_Downloader!H153)</f>
        <v/>
      </c>
      <c r="K155" s="24"/>
      <c r="L155" s="32">
        <f t="shared" si="47"/>
        <v>9345</v>
      </c>
      <c r="M155" s="25" t="str">
        <f t="shared" si="56"/>
        <v/>
      </c>
      <c r="N155" s="25" t="str">
        <f t="shared" si="53"/>
        <v/>
      </c>
      <c r="O155" s="25" t="str">
        <f t="shared" si="35"/>
        <v/>
      </c>
      <c r="P155" s="25" t="str">
        <f t="shared" si="43"/>
        <v/>
      </c>
      <c r="Q155" s="25" t="str">
        <f t="shared" si="39"/>
        <v/>
      </c>
      <c r="R155" s="6"/>
      <c r="S155" s="25" t="str">
        <f>IFERROR(('CDN Data'!M143),"")</f>
        <v/>
      </c>
      <c r="T155" s="26" t="str">
        <f>IF(CPI_Downloader!I153="","",CPI_Downloader!I153)</f>
        <v/>
      </c>
      <c r="U155" s="26" t="str">
        <f>IF(CPI_Downloader!J153="","",CPI_Downloader!J153)</f>
        <v/>
      </c>
      <c r="W155" s="31" t="str">
        <f t="shared" si="54"/>
        <v/>
      </c>
      <c r="X155" s="31" t="str">
        <f t="shared" si="48"/>
        <v/>
      </c>
      <c r="Y155" s="16" t="str">
        <f>IF(CPI_Downloader!K153="","",CPI_Downloader!K153)</f>
        <v/>
      </c>
      <c r="AA155" s="33" t="str">
        <f t="shared" si="49"/>
        <v/>
      </c>
      <c r="AB155" s="27" t="str">
        <f>IF(CPI_Downloader!M153="","",CPI_Downloader!M153)</f>
        <v/>
      </c>
      <c r="AC155" s="59" t="str">
        <f>IF(CPI_Downloader!L153="","",CPI_Downloader!L153/100)</f>
        <v/>
      </c>
      <c r="AE155" s="28">
        <v>0</v>
      </c>
      <c r="AI155" s="44" t="str">
        <f t="shared" si="50"/>
        <v/>
      </c>
      <c r="AJ155" s="50" t="str">
        <f>IF(CPI_Downloader!N153="","",CPI_Downloader!N153)</f>
        <v/>
      </c>
      <c r="AL155" s="29" t="str">
        <f>IF(CPI_Downloader!O153="","",CPI_Downloader!O153)</f>
        <v/>
      </c>
      <c r="AN155" s="22" t="str">
        <f t="shared" si="57"/>
        <v/>
      </c>
      <c r="AO155" s="22" t="str">
        <f t="shared" si="51"/>
        <v/>
      </c>
      <c r="AP155" s="22" t="str">
        <f t="shared" si="36"/>
        <v/>
      </c>
      <c r="AQ155" s="22" t="str">
        <f t="shared" si="44"/>
        <v/>
      </c>
      <c r="AR155" s="22" t="str">
        <f t="shared" si="40"/>
        <v/>
      </c>
      <c r="AS155" s="22"/>
      <c r="AT155" s="46" t="str">
        <f>IF(CPI_Downloader!P153="","",CPI_Downloader!P153)</f>
        <v/>
      </c>
      <c r="AU155" s="22" t="str">
        <f t="shared" si="58"/>
        <v/>
      </c>
      <c r="AV155" s="22" t="str">
        <f t="shared" si="52"/>
        <v/>
      </c>
      <c r="AW155" s="22" t="str">
        <f t="shared" si="37"/>
        <v/>
      </c>
      <c r="AX155" s="22" t="str">
        <f t="shared" si="45"/>
        <v/>
      </c>
      <c r="AY155" s="22" t="str">
        <f t="shared" si="41"/>
        <v/>
      </c>
      <c r="AZ155" s="43"/>
      <c r="BA155" s="46" t="str">
        <f>IF(CPI_Downloader!Q153="","",CPI_Downloader!Q153)</f>
        <v/>
      </c>
    </row>
    <row r="156" spans="1:53" ht="12.75" customHeight="1" x14ac:dyDescent="0.2">
      <c r="A156" s="21">
        <f>IF(CPI_Downloader!A154="","",CPI_Downloader!A154)</f>
        <v>9376</v>
      </c>
      <c r="B156" s="22">
        <f t="shared" si="55"/>
        <v>3.5087719298245501E-2</v>
      </c>
      <c r="C156" s="22" t="str">
        <f t="shared" si="46"/>
        <v/>
      </c>
      <c r="D156" s="22">
        <f t="shared" si="34"/>
        <v>2.1617662598049314E-2</v>
      </c>
      <c r="E156" s="22">
        <f t="shared" si="42"/>
        <v>-2.4137444525703988E-2</v>
      </c>
      <c r="F156" s="22">
        <f t="shared" si="38"/>
        <v>5.7706538955773379E-2</v>
      </c>
      <c r="G156" s="22"/>
      <c r="H156" s="22">
        <f>IFERROR(('CDN Data'!B156),"")</f>
        <v>1.1111111111111072E-2</v>
      </c>
      <c r="I156" s="23">
        <f>IF(CPI_Downloader!G154="","",CPI_Downloader!G154)</f>
        <v>17.7</v>
      </c>
      <c r="J156" s="23" t="str">
        <f>IF(CPI_Downloader!H154="","",CPI_Downloader!H154)</f>
        <v/>
      </c>
      <c r="K156" s="24"/>
      <c r="L156" s="32">
        <f t="shared" si="47"/>
        <v>9376</v>
      </c>
      <c r="M156" s="25" t="str">
        <f t="shared" si="56"/>
        <v/>
      </c>
      <c r="N156" s="25" t="str">
        <f t="shared" si="53"/>
        <v/>
      </c>
      <c r="O156" s="25" t="str">
        <f t="shared" si="35"/>
        <v/>
      </c>
      <c r="P156" s="25" t="str">
        <f t="shared" si="43"/>
        <v/>
      </c>
      <c r="Q156" s="25" t="str">
        <f t="shared" si="39"/>
        <v/>
      </c>
      <c r="R156" s="6"/>
      <c r="S156" s="25" t="str">
        <f>IFERROR(('CDN Data'!M144),"")</f>
        <v/>
      </c>
      <c r="T156" s="26" t="str">
        <f>IF(CPI_Downloader!I154="","",CPI_Downloader!I154)</f>
        <v/>
      </c>
      <c r="U156" s="26" t="str">
        <f>IF(CPI_Downloader!J154="","",CPI_Downloader!J154)</f>
        <v/>
      </c>
      <c r="W156" s="31" t="str">
        <f t="shared" si="54"/>
        <v/>
      </c>
      <c r="X156" s="31" t="str">
        <f t="shared" si="48"/>
        <v/>
      </c>
      <c r="Y156" s="16" t="str">
        <f>IF(CPI_Downloader!K154="","",CPI_Downloader!K154)</f>
        <v/>
      </c>
      <c r="AA156" s="33" t="str">
        <f t="shared" si="49"/>
        <v/>
      </c>
      <c r="AB156" s="27" t="str">
        <f>IF(CPI_Downloader!M154="","",CPI_Downloader!M154)</f>
        <v/>
      </c>
      <c r="AC156" s="59" t="str">
        <f>IF(CPI_Downloader!L154="","",CPI_Downloader!L154/100)</f>
        <v/>
      </c>
      <c r="AE156" s="28">
        <v>0</v>
      </c>
      <c r="AI156" s="44" t="str">
        <f t="shared" si="50"/>
        <v/>
      </c>
      <c r="AJ156" s="50" t="str">
        <f>IF(CPI_Downloader!N154="","",CPI_Downloader!N154)</f>
        <v/>
      </c>
      <c r="AL156" s="29" t="str">
        <f>IF(CPI_Downloader!O154="","",CPI_Downloader!O154)</f>
        <v/>
      </c>
      <c r="AN156" s="22" t="str">
        <f t="shared" si="57"/>
        <v/>
      </c>
      <c r="AO156" s="22" t="str">
        <f t="shared" si="51"/>
        <v/>
      </c>
      <c r="AP156" s="22" t="str">
        <f t="shared" si="36"/>
        <v/>
      </c>
      <c r="AQ156" s="22" t="str">
        <f t="shared" si="44"/>
        <v/>
      </c>
      <c r="AR156" s="22" t="str">
        <f t="shared" si="40"/>
        <v/>
      </c>
      <c r="AS156" s="22"/>
      <c r="AT156" s="46" t="str">
        <f>IF(CPI_Downloader!P154="","",CPI_Downloader!P154)</f>
        <v/>
      </c>
      <c r="AU156" s="22" t="str">
        <f t="shared" si="58"/>
        <v/>
      </c>
      <c r="AV156" s="22" t="str">
        <f t="shared" si="52"/>
        <v/>
      </c>
      <c r="AW156" s="22" t="str">
        <f t="shared" si="37"/>
        <v/>
      </c>
      <c r="AX156" s="22" t="str">
        <f t="shared" si="45"/>
        <v/>
      </c>
      <c r="AY156" s="22" t="str">
        <f t="shared" si="41"/>
        <v/>
      </c>
      <c r="AZ156" s="43"/>
      <c r="BA156" s="46" t="str">
        <f>IF(CPI_Downloader!Q154="","",CPI_Downloader!Q154)</f>
        <v/>
      </c>
    </row>
    <row r="157" spans="1:53" ht="12.75" customHeight="1" x14ac:dyDescent="0.2">
      <c r="A157" s="21">
        <f>IF(CPI_Downloader!A155="","",CPI_Downloader!A155)</f>
        <v>9406</v>
      </c>
      <c r="B157" s="22">
        <f t="shared" si="55"/>
        <v>2.9069767441860517E-2</v>
      </c>
      <c r="C157" s="22" t="str">
        <f t="shared" si="46"/>
        <v/>
      </c>
      <c r="D157" s="22">
        <f t="shared" si="34"/>
        <v>1.9574421818744359E-2</v>
      </c>
      <c r="E157" s="22">
        <f t="shared" si="42"/>
        <v>-2.3158643604956008E-2</v>
      </c>
      <c r="F157" s="22">
        <f t="shared" si="38"/>
        <v>5.6664968296020746E-2</v>
      </c>
      <c r="G157" s="22"/>
      <c r="H157" s="22">
        <f>IFERROR(('CDN Data'!B157),"")</f>
        <v>2.2222222222222143E-2</v>
      </c>
      <c r="I157" s="23">
        <f>IF(CPI_Downloader!G155="","",CPI_Downloader!G155)</f>
        <v>17.7</v>
      </c>
      <c r="J157" s="23" t="str">
        <f>IF(CPI_Downloader!H155="","",CPI_Downloader!H155)</f>
        <v/>
      </c>
      <c r="K157" s="24"/>
      <c r="L157" s="32">
        <f t="shared" si="47"/>
        <v>9406</v>
      </c>
      <c r="M157" s="25" t="str">
        <f t="shared" si="56"/>
        <v/>
      </c>
      <c r="N157" s="25" t="str">
        <f t="shared" si="53"/>
        <v/>
      </c>
      <c r="O157" s="25" t="str">
        <f t="shared" si="35"/>
        <v/>
      </c>
      <c r="P157" s="25" t="str">
        <f t="shared" si="43"/>
        <v/>
      </c>
      <c r="Q157" s="25" t="str">
        <f t="shared" si="39"/>
        <v/>
      </c>
      <c r="R157" s="6"/>
      <c r="S157" s="25" t="str">
        <f>IFERROR(('CDN Data'!M145),"")</f>
        <v/>
      </c>
      <c r="T157" s="26" t="str">
        <f>IF(CPI_Downloader!I155="","",CPI_Downloader!I155)</f>
        <v/>
      </c>
      <c r="U157" s="26" t="str">
        <f>IF(CPI_Downloader!J155="","",CPI_Downloader!J155)</f>
        <v/>
      </c>
      <c r="W157" s="31" t="str">
        <f t="shared" si="54"/>
        <v/>
      </c>
      <c r="X157" s="31" t="str">
        <f t="shared" si="48"/>
        <v/>
      </c>
      <c r="Y157" s="16" t="str">
        <f>IF(CPI_Downloader!K155="","",CPI_Downloader!K155)</f>
        <v/>
      </c>
      <c r="AA157" s="33" t="str">
        <f t="shared" si="49"/>
        <v/>
      </c>
      <c r="AB157" s="27" t="str">
        <f>IF(CPI_Downloader!M155="","",CPI_Downloader!M155)</f>
        <v/>
      </c>
      <c r="AC157" s="59" t="str">
        <f>IF(CPI_Downloader!L155="","",CPI_Downloader!L155/100)</f>
        <v/>
      </c>
      <c r="AE157" s="28">
        <v>0</v>
      </c>
      <c r="AI157" s="44" t="str">
        <f t="shared" si="50"/>
        <v/>
      </c>
      <c r="AJ157" s="50" t="str">
        <f>IF(CPI_Downloader!N155="","",CPI_Downloader!N155)</f>
        <v/>
      </c>
      <c r="AL157" s="29" t="str">
        <f>IF(CPI_Downloader!O155="","",CPI_Downloader!O155)</f>
        <v/>
      </c>
      <c r="AN157" s="22" t="str">
        <f t="shared" si="57"/>
        <v/>
      </c>
      <c r="AO157" s="22" t="str">
        <f t="shared" si="51"/>
        <v/>
      </c>
      <c r="AP157" s="22" t="str">
        <f t="shared" si="36"/>
        <v/>
      </c>
      <c r="AQ157" s="22" t="str">
        <f t="shared" si="44"/>
        <v/>
      </c>
      <c r="AR157" s="22" t="str">
        <f t="shared" si="40"/>
        <v/>
      </c>
      <c r="AS157" s="22"/>
      <c r="AT157" s="46" t="str">
        <f>IF(CPI_Downloader!P155="","",CPI_Downloader!P155)</f>
        <v/>
      </c>
      <c r="AU157" s="22" t="str">
        <f t="shared" si="58"/>
        <v/>
      </c>
      <c r="AV157" s="22" t="str">
        <f t="shared" si="52"/>
        <v/>
      </c>
      <c r="AW157" s="22" t="str">
        <f t="shared" si="37"/>
        <v/>
      </c>
      <c r="AX157" s="22" t="str">
        <f t="shared" si="45"/>
        <v/>
      </c>
      <c r="AY157" s="22" t="str">
        <f t="shared" si="41"/>
        <v/>
      </c>
      <c r="AZ157" s="43"/>
      <c r="BA157" s="46" t="str">
        <f>IF(CPI_Downloader!Q155="","",CPI_Downloader!Q155)</f>
        <v/>
      </c>
    </row>
    <row r="158" spans="1:53" ht="12.75" customHeight="1" x14ac:dyDescent="0.2">
      <c r="A158" s="21">
        <f>IF(CPI_Downloader!A156="","",CPI_Downloader!A156)</f>
        <v>9437</v>
      </c>
      <c r="B158" s="22">
        <f t="shared" si="55"/>
        <v>4.6511627906976827E-2</v>
      </c>
      <c r="C158" s="22" t="str">
        <f t="shared" si="46"/>
        <v/>
      </c>
      <c r="D158" s="22">
        <f t="shared" si="34"/>
        <v>2.3264108093813185E-2</v>
      </c>
      <c r="E158" s="22">
        <f t="shared" si="42"/>
        <v>-1.8881504273735694E-2</v>
      </c>
      <c r="F158" s="22">
        <f t="shared" si="38"/>
        <v>5.7410279507859263E-2</v>
      </c>
      <c r="G158" s="22"/>
      <c r="H158" s="22">
        <f>IFERROR(('CDN Data'!B158),"")</f>
        <v>1.098901098901095E-2</v>
      </c>
      <c r="I158" s="23">
        <f>IF(CPI_Downloader!G156="","",CPI_Downloader!G156)</f>
        <v>18</v>
      </c>
      <c r="J158" s="23" t="str">
        <f>IF(CPI_Downloader!H156="","",CPI_Downloader!H156)</f>
        <v/>
      </c>
      <c r="K158" s="24"/>
      <c r="L158" s="32">
        <f t="shared" si="47"/>
        <v>9437</v>
      </c>
      <c r="M158" s="25" t="str">
        <f t="shared" si="56"/>
        <v/>
      </c>
      <c r="N158" s="25" t="str">
        <f t="shared" si="53"/>
        <v/>
      </c>
      <c r="O158" s="25" t="str">
        <f t="shared" si="35"/>
        <v/>
      </c>
      <c r="P158" s="25" t="str">
        <f t="shared" si="43"/>
        <v/>
      </c>
      <c r="Q158" s="25" t="str">
        <f t="shared" si="39"/>
        <v/>
      </c>
      <c r="R158" s="6"/>
      <c r="S158" s="25" t="str">
        <f>IFERROR(('CDN Data'!M146),"")</f>
        <v/>
      </c>
      <c r="T158" s="26" t="str">
        <f>IF(CPI_Downloader!I156="","",CPI_Downloader!I156)</f>
        <v/>
      </c>
      <c r="U158" s="26" t="str">
        <f>IF(CPI_Downloader!J156="","",CPI_Downloader!J156)</f>
        <v/>
      </c>
      <c r="W158" s="31" t="str">
        <f t="shared" si="54"/>
        <v/>
      </c>
      <c r="X158" s="31" t="str">
        <f t="shared" si="48"/>
        <v/>
      </c>
      <c r="Y158" s="16" t="str">
        <f>IF(CPI_Downloader!K156="","",CPI_Downloader!K156)</f>
        <v/>
      </c>
      <c r="AA158" s="33" t="str">
        <f t="shared" si="49"/>
        <v/>
      </c>
      <c r="AB158" s="27" t="str">
        <f>IF(CPI_Downloader!M156="","",CPI_Downloader!M156)</f>
        <v/>
      </c>
      <c r="AC158" s="59" t="str">
        <f>IF(CPI_Downloader!L156="","",CPI_Downloader!L156/100)</f>
        <v/>
      </c>
      <c r="AE158" s="28">
        <v>0</v>
      </c>
      <c r="AI158" s="44" t="str">
        <f t="shared" si="50"/>
        <v/>
      </c>
      <c r="AJ158" s="50" t="str">
        <f>IF(CPI_Downloader!N156="","",CPI_Downloader!N156)</f>
        <v/>
      </c>
      <c r="AL158" s="29" t="str">
        <f>IF(CPI_Downloader!O156="","",CPI_Downloader!O156)</f>
        <v/>
      </c>
      <c r="AN158" s="22" t="str">
        <f t="shared" si="57"/>
        <v/>
      </c>
      <c r="AO158" s="22" t="str">
        <f t="shared" si="51"/>
        <v/>
      </c>
      <c r="AP158" s="22" t="str">
        <f t="shared" si="36"/>
        <v/>
      </c>
      <c r="AQ158" s="22" t="str">
        <f t="shared" si="44"/>
        <v/>
      </c>
      <c r="AR158" s="22" t="str">
        <f t="shared" si="40"/>
        <v/>
      </c>
      <c r="AS158" s="22"/>
      <c r="AT158" s="46" t="str">
        <f>IF(CPI_Downloader!P156="","",CPI_Downloader!P156)</f>
        <v/>
      </c>
      <c r="AU158" s="22" t="str">
        <f t="shared" si="58"/>
        <v/>
      </c>
      <c r="AV158" s="22" t="str">
        <f t="shared" si="52"/>
        <v/>
      </c>
      <c r="AW158" s="22" t="str">
        <f t="shared" si="37"/>
        <v/>
      </c>
      <c r="AX158" s="22" t="str">
        <f t="shared" si="45"/>
        <v/>
      </c>
      <c r="AY158" s="22" t="str">
        <f t="shared" si="41"/>
        <v/>
      </c>
      <c r="AZ158" s="43"/>
      <c r="BA158" s="46" t="str">
        <f>IF(CPI_Downloader!Q156="","",CPI_Downloader!Q156)</f>
        <v/>
      </c>
    </row>
    <row r="159" spans="1:53" ht="12.75" customHeight="1" x14ac:dyDescent="0.2">
      <c r="A159" s="21">
        <f>IF(CPI_Downloader!A157="","",CPI_Downloader!A157)</f>
        <v>9467</v>
      </c>
      <c r="B159" s="22">
        <f t="shared" si="55"/>
        <v>3.4682080924855363E-2</v>
      </c>
      <c r="C159" s="22" t="str">
        <f t="shared" si="46"/>
        <v/>
      </c>
      <c r="D159" s="22">
        <f t="shared" si="34"/>
        <v>1.9347140093446624E-2</v>
      </c>
      <c r="E159" s="22">
        <f t="shared" si="42"/>
        <v>-1.5965646695541347E-2</v>
      </c>
      <c r="F159" s="22">
        <f t="shared" si="38"/>
        <v>5.6821355538899665E-2</v>
      </c>
      <c r="G159" s="22"/>
      <c r="H159" s="22">
        <f>IFERROR(('CDN Data'!B159),"")</f>
        <v>2.1978021978022122E-2</v>
      </c>
      <c r="I159" s="23">
        <f>IF(CPI_Downloader!G157="","",CPI_Downloader!G157)</f>
        <v>17.899999999999999</v>
      </c>
      <c r="J159" s="23" t="str">
        <f>IF(CPI_Downloader!H157="","",CPI_Downloader!H157)</f>
        <v/>
      </c>
      <c r="K159" s="24"/>
      <c r="L159" s="32">
        <f t="shared" si="47"/>
        <v>9467</v>
      </c>
      <c r="M159" s="25" t="str">
        <f t="shared" si="56"/>
        <v/>
      </c>
      <c r="N159" s="25" t="str">
        <f t="shared" si="53"/>
        <v/>
      </c>
      <c r="O159" s="25" t="str">
        <f t="shared" si="35"/>
        <v/>
      </c>
      <c r="P159" s="25" t="str">
        <f t="shared" si="43"/>
        <v/>
      </c>
      <c r="Q159" s="25" t="str">
        <f t="shared" si="39"/>
        <v/>
      </c>
      <c r="R159" s="6"/>
      <c r="S159" s="25" t="str">
        <f>IFERROR(('CDN Data'!M147),"")</f>
        <v/>
      </c>
      <c r="T159" s="26" t="str">
        <f>IF(CPI_Downloader!I157="","",CPI_Downloader!I157)</f>
        <v/>
      </c>
      <c r="U159" s="26" t="str">
        <f>IF(CPI_Downloader!J157="","",CPI_Downloader!J157)</f>
        <v/>
      </c>
      <c r="W159" s="31" t="str">
        <f t="shared" si="54"/>
        <v/>
      </c>
      <c r="X159" s="31" t="str">
        <f t="shared" si="48"/>
        <v/>
      </c>
      <c r="Y159" s="16" t="str">
        <f>IF(CPI_Downloader!K157="","",CPI_Downloader!K157)</f>
        <v/>
      </c>
      <c r="AA159" s="33" t="str">
        <f t="shared" si="49"/>
        <v/>
      </c>
      <c r="AB159" s="27" t="str">
        <f>IF(CPI_Downloader!M157="","",CPI_Downloader!M157)</f>
        <v/>
      </c>
      <c r="AC159" s="59" t="str">
        <f>IF(CPI_Downloader!L157="","",CPI_Downloader!L157/100)</f>
        <v/>
      </c>
      <c r="AE159" s="28">
        <v>0</v>
      </c>
      <c r="AI159" s="44" t="str">
        <f t="shared" si="50"/>
        <v/>
      </c>
      <c r="AJ159" s="50" t="str">
        <f>IF(CPI_Downloader!N157="","",CPI_Downloader!N157)</f>
        <v/>
      </c>
      <c r="AL159" s="29" t="str">
        <f>IF(CPI_Downloader!O157="","",CPI_Downloader!O157)</f>
        <v/>
      </c>
      <c r="AN159" s="22" t="str">
        <f t="shared" si="57"/>
        <v/>
      </c>
      <c r="AO159" s="22" t="str">
        <f t="shared" si="51"/>
        <v/>
      </c>
      <c r="AP159" s="22" t="str">
        <f t="shared" si="36"/>
        <v/>
      </c>
      <c r="AQ159" s="22" t="str">
        <f t="shared" si="44"/>
        <v/>
      </c>
      <c r="AR159" s="22" t="str">
        <f t="shared" si="40"/>
        <v/>
      </c>
      <c r="AS159" s="22"/>
      <c r="AT159" s="46" t="str">
        <f>IF(CPI_Downloader!P157="","",CPI_Downloader!P157)</f>
        <v/>
      </c>
      <c r="AU159" s="22" t="str">
        <f t="shared" si="58"/>
        <v/>
      </c>
      <c r="AV159" s="22" t="str">
        <f t="shared" si="52"/>
        <v/>
      </c>
      <c r="AW159" s="22" t="str">
        <f t="shared" si="37"/>
        <v/>
      </c>
      <c r="AX159" s="22" t="str">
        <f t="shared" si="45"/>
        <v/>
      </c>
      <c r="AY159" s="22" t="str">
        <f t="shared" si="41"/>
        <v/>
      </c>
      <c r="AZ159" s="43"/>
      <c r="BA159" s="46" t="str">
        <f>IF(CPI_Downloader!Q157="","",CPI_Downloader!Q157)</f>
        <v/>
      </c>
    </row>
    <row r="160" spans="1:53" ht="12.75" customHeight="1" x14ac:dyDescent="0.2">
      <c r="A160" s="21">
        <f>IF(CPI_Downloader!A158="","",CPI_Downloader!A158)</f>
        <v>9498</v>
      </c>
      <c r="B160" s="22">
        <f t="shared" si="55"/>
        <v>3.4682080924855363E-2</v>
      </c>
      <c r="C160" s="22" t="str">
        <f t="shared" si="46"/>
        <v/>
      </c>
      <c r="D160" s="22">
        <f t="shared" si="34"/>
        <v>2.1365654553187952E-2</v>
      </c>
      <c r="E160" s="22">
        <f t="shared" si="42"/>
        <v>-1.1856800788786037E-2</v>
      </c>
      <c r="F160" s="22">
        <f t="shared" si="38"/>
        <v>5.5800757286081915E-2</v>
      </c>
      <c r="G160" s="22"/>
      <c r="H160" s="22">
        <f>IFERROR(('CDN Data'!B160),"")</f>
        <v>0</v>
      </c>
      <c r="I160" s="23">
        <f>IF(CPI_Downloader!G158="","",CPI_Downloader!G158)</f>
        <v>17.899999999999999</v>
      </c>
      <c r="J160" s="23" t="str">
        <f>IF(CPI_Downloader!H158="","",CPI_Downloader!H158)</f>
        <v/>
      </c>
      <c r="K160" s="24"/>
      <c r="L160" s="32">
        <f t="shared" si="47"/>
        <v>9498</v>
      </c>
      <c r="M160" s="25" t="str">
        <f t="shared" si="56"/>
        <v/>
      </c>
      <c r="N160" s="25" t="str">
        <f t="shared" si="53"/>
        <v/>
      </c>
      <c r="O160" s="25" t="str">
        <f t="shared" si="35"/>
        <v/>
      </c>
      <c r="P160" s="25" t="str">
        <f t="shared" si="43"/>
        <v/>
      </c>
      <c r="Q160" s="25" t="str">
        <f t="shared" si="39"/>
        <v/>
      </c>
      <c r="R160" s="6"/>
      <c r="S160" s="25" t="str">
        <f>IFERROR(('CDN Data'!M148),"")</f>
        <v/>
      </c>
      <c r="T160" s="26" t="str">
        <f>IF(CPI_Downloader!I158="","",CPI_Downloader!I158)</f>
        <v/>
      </c>
      <c r="U160" s="26" t="str">
        <f>IF(CPI_Downloader!J158="","",CPI_Downloader!J158)</f>
        <v/>
      </c>
      <c r="W160" s="31" t="str">
        <f t="shared" si="54"/>
        <v/>
      </c>
      <c r="X160" s="31" t="str">
        <f t="shared" si="48"/>
        <v/>
      </c>
      <c r="Y160" s="16" t="str">
        <f>IF(CPI_Downloader!K158="","",CPI_Downloader!K158)</f>
        <v/>
      </c>
      <c r="AA160" s="33" t="str">
        <f t="shared" si="49"/>
        <v/>
      </c>
      <c r="AB160" s="27" t="str">
        <f>IF(CPI_Downloader!M158="","",CPI_Downloader!M158)</f>
        <v/>
      </c>
      <c r="AC160" s="59" t="str">
        <f>IF(CPI_Downloader!L158="","",CPI_Downloader!L158/100)</f>
        <v/>
      </c>
      <c r="AE160" s="28">
        <v>0</v>
      </c>
      <c r="AI160" s="44" t="str">
        <f t="shared" si="50"/>
        <v/>
      </c>
      <c r="AJ160" s="50" t="str">
        <f>IF(CPI_Downloader!N158="","",CPI_Downloader!N158)</f>
        <v/>
      </c>
      <c r="AL160" s="29" t="str">
        <f>IF(CPI_Downloader!O158="","",CPI_Downloader!O158)</f>
        <v/>
      </c>
      <c r="AN160" s="22" t="str">
        <f t="shared" si="57"/>
        <v/>
      </c>
      <c r="AO160" s="22" t="str">
        <f t="shared" si="51"/>
        <v/>
      </c>
      <c r="AP160" s="22" t="str">
        <f t="shared" si="36"/>
        <v/>
      </c>
      <c r="AQ160" s="22" t="str">
        <f t="shared" si="44"/>
        <v/>
      </c>
      <c r="AR160" s="22" t="str">
        <f t="shared" si="40"/>
        <v/>
      </c>
      <c r="AS160" s="22"/>
      <c r="AT160" s="46" t="str">
        <f>IF(CPI_Downloader!P158="","",CPI_Downloader!P158)</f>
        <v/>
      </c>
      <c r="AU160" s="22" t="str">
        <f t="shared" si="58"/>
        <v/>
      </c>
      <c r="AV160" s="22" t="str">
        <f t="shared" si="52"/>
        <v/>
      </c>
      <c r="AW160" s="22" t="str">
        <f t="shared" si="37"/>
        <v/>
      </c>
      <c r="AX160" s="22" t="str">
        <f t="shared" si="45"/>
        <v/>
      </c>
      <c r="AY160" s="22" t="str">
        <f t="shared" si="41"/>
        <v/>
      </c>
      <c r="AZ160" s="43"/>
      <c r="BA160" s="46" t="str">
        <f>IF(CPI_Downloader!Q158="","",CPI_Downloader!Q158)</f>
        <v/>
      </c>
    </row>
    <row r="161" spans="1:53" ht="12.75" customHeight="1" x14ac:dyDescent="0.2">
      <c r="A161" s="21">
        <f>IF(CPI_Downloader!A159="","",CPI_Downloader!A159)</f>
        <v>9529</v>
      </c>
      <c r="B161" s="22">
        <f t="shared" si="55"/>
        <v>4.0697674418604501E-2</v>
      </c>
      <c r="C161" s="22" t="str">
        <f t="shared" si="46"/>
        <v/>
      </c>
      <c r="D161" s="22">
        <f t="shared" si="34"/>
        <v>2.1365654553187952E-2</v>
      </c>
      <c r="E161" s="22">
        <f t="shared" si="42"/>
        <v>-5.494838198979779E-3</v>
      </c>
      <c r="F161" s="22">
        <f t="shared" si="38"/>
        <v>5.5800757286081915E-2</v>
      </c>
      <c r="G161" s="22"/>
      <c r="H161" s="22">
        <f>IFERROR(('CDN Data'!B161),"")</f>
        <v>0</v>
      </c>
      <c r="I161" s="23">
        <f>IF(CPI_Downloader!G159="","",CPI_Downloader!G159)</f>
        <v>17.899999999999999</v>
      </c>
      <c r="J161" s="23" t="str">
        <f>IF(CPI_Downloader!H159="","",CPI_Downloader!H159)</f>
        <v/>
      </c>
      <c r="K161" s="24"/>
      <c r="L161" s="32">
        <f t="shared" si="47"/>
        <v>9529</v>
      </c>
      <c r="M161" s="25" t="str">
        <f t="shared" si="56"/>
        <v/>
      </c>
      <c r="N161" s="25" t="str">
        <f t="shared" si="53"/>
        <v/>
      </c>
      <c r="O161" s="25" t="str">
        <f t="shared" si="35"/>
        <v/>
      </c>
      <c r="P161" s="25" t="str">
        <f t="shared" si="43"/>
        <v/>
      </c>
      <c r="Q161" s="25" t="str">
        <f t="shared" si="39"/>
        <v/>
      </c>
      <c r="R161" s="6"/>
      <c r="S161" s="25" t="str">
        <f>IFERROR(('CDN Data'!M149),"")</f>
        <v/>
      </c>
      <c r="T161" s="26" t="str">
        <f>IF(CPI_Downloader!I159="","",CPI_Downloader!I159)</f>
        <v/>
      </c>
      <c r="U161" s="26" t="str">
        <f>IF(CPI_Downloader!J159="","",CPI_Downloader!J159)</f>
        <v/>
      </c>
      <c r="W161" s="31" t="str">
        <f t="shared" si="54"/>
        <v/>
      </c>
      <c r="X161" s="31" t="str">
        <f t="shared" si="48"/>
        <v/>
      </c>
      <c r="Y161" s="16" t="str">
        <f>IF(CPI_Downloader!K159="","",CPI_Downloader!K159)</f>
        <v/>
      </c>
      <c r="AA161" s="33" t="str">
        <f t="shared" si="49"/>
        <v/>
      </c>
      <c r="AB161" s="27" t="str">
        <f>IF(CPI_Downloader!M159="","",CPI_Downloader!M159)</f>
        <v/>
      </c>
      <c r="AC161" s="59" t="str">
        <f>IF(CPI_Downloader!L159="","",CPI_Downloader!L159/100)</f>
        <v/>
      </c>
      <c r="AE161" s="28">
        <v>0</v>
      </c>
      <c r="AI161" s="44" t="str">
        <f t="shared" si="50"/>
        <v/>
      </c>
      <c r="AJ161" s="50" t="str">
        <f>IF(CPI_Downloader!N159="","",CPI_Downloader!N159)</f>
        <v/>
      </c>
      <c r="AL161" s="29" t="str">
        <f>IF(CPI_Downloader!O159="","",CPI_Downloader!O159)</f>
        <v/>
      </c>
      <c r="AN161" s="22" t="str">
        <f t="shared" si="57"/>
        <v/>
      </c>
      <c r="AO161" s="22" t="str">
        <f t="shared" si="51"/>
        <v/>
      </c>
      <c r="AP161" s="22" t="str">
        <f t="shared" si="36"/>
        <v/>
      </c>
      <c r="AQ161" s="22" t="str">
        <f t="shared" si="44"/>
        <v/>
      </c>
      <c r="AR161" s="22" t="str">
        <f t="shared" si="40"/>
        <v/>
      </c>
      <c r="AS161" s="22"/>
      <c r="AT161" s="46" t="str">
        <f>IF(CPI_Downloader!P159="","",CPI_Downloader!P159)</f>
        <v/>
      </c>
      <c r="AU161" s="22" t="str">
        <f t="shared" si="58"/>
        <v/>
      </c>
      <c r="AV161" s="22" t="str">
        <f t="shared" si="52"/>
        <v/>
      </c>
      <c r="AW161" s="22" t="str">
        <f t="shared" si="37"/>
        <v/>
      </c>
      <c r="AX161" s="22" t="str">
        <f t="shared" si="45"/>
        <v/>
      </c>
      <c r="AY161" s="22" t="str">
        <f t="shared" si="41"/>
        <v/>
      </c>
      <c r="AZ161" s="43"/>
      <c r="BA161" s="46" t="str">
        <f>IF(CPI_Downloader!Q159="","",CPI_Downloader!Q159)</f>
        <v/>
      </c>
    </row>
    <row r="162" spans="1:53" ht="12.75" customHeight="1" x14ac:dyDescent="0.2">
      <c r="A162" s="21">
        <f>IF(CPI_Downloader!A160="","",CPI_Downloader!A160)</f>
        <v>9557</v>
      </c>
      <c r="B162" s="22">
        <f t="shared" si="55"/>
        <v>2.8901734104046284E-2</v>
      </c>
      <c r="C162" s="22" t="str">
        <f t="shared" si="46"/>
        <v/>
      </c>
      <c r="D162" s="22">
        <f t="shared" si="34"/>
        <v>1.9460117189676218E-2</v>
      </c>
      <c r="E162" s="22">
        <f t="shared" si="42"/>
        <v>-5.5252001334525902E-3</v>
      </c>
      <c r="F162" s="22">
        <f t="shared" si="38"/>
        <v>5.4200141868433471E-2</v>
      </c>
      <c r="G162" s="22"/>
      <c r="H162" s="22">
        <f>IFERROR(('CDN Data'!B162),"")</f>
        <v>0</v>
      </c>
      <c r="I162" s="23">
        <f>IF(CPI_Downloader!G160="","",CPI_Downloader!G160)</f>
        <v>17.8</v>
      </c>
      <c r="J162" s="23" t="str">
        <f>IF(CPI_Downloader!H160="","",CPI_Downloader!H160)</f>
        <v/>
      </c>
      <c r="K162" s="24"/>
      <c r="L162" s="32">
        <f t="shared" si="47"/>
        <v>9557</v>
      </c>
      <c r="M162" s="25" t="str">
        <f t="shared" si="56"/>
        <v/>
      </c>
      <c r="N162" s="25" t="str">
        <f t="shared" si="53"/>
        <v/>
      </c>
      <c r="O162" s="25" t="str">
        <f t="shared" si="35"/>
        <v/>
      </c>
      <c r="P162" s="25" t="str">
        <f t="shared" si="43"/>
        <v/>
      </c>
      <c r="Q162" s="25" t="str">
        <f t="shared" si="39"/>
        <v/>
      </c>
      <c r="R162" s="6"/>
      <c r="S162" s="25" t="str">
        <f>IFERROR(('CDN Data'!M150),"")</f>
        <v/>
      </c>
      <c r="T162" s="26" t="str">
        <f>IF(CPI_Downloader!I160="","",CPI_Downloader!I160)</f>
        <v/>
      </c>
      <c r="U162" s="26" t="str">
        <f>IF(CPI_Downloader!J160="","",CPI_Downloader!J160)</f>
        <v/>
      </c>
      <c r="W162" s="31" t="str">
        <f t="shared" si="54"/>
        <v/>
      </c>
      <c r="X162" s="31" t="str">
        <f t="shared" si="48"/>
        <v/>
      </c>
      <c r="Y162" s="16" t="str">
        <f>IF(CPI_Downloader!K160="","",CPI_Downloader!K160)</f>
        <v/>
      </c>
      <c r="AA162" s="33" t="str">
        <f t="shared" si="49"/>
        <v/>
      </c>
      <c r="AB162" s="27" t="str">
        <f>IF(CPI_Downloader!M160="","",CPI_Downloader!M160)</f>
        <v/>
      </c>
      <c r="AC162" s="59" t="str">
        <f>IF(CPI_Downloader!L160="","",CPI_Downloader!L160/100)</f>
        <v/>
      </c>
      <c r="AE162" s="28">
        <v>0</v>
      </c>
      <c r="AI162" s="44" t="str">
        <f t="shared" si="50"/>
        <v/>
      </c>
      <c r="AJ162" s="50" t="str">
        <f>IF(CPI_Downloader!N160="","",CPI_Downloader!N160)</f>
        <v/>
      </c>
      <c r="AL162" s="29" t="str">
        <f>IF(CPI_Downloader!O160="","",CPI_Downloader!O160)</f>
        <v/>
      </c>
      <c r="AN162" s="22" t="str">
        <f t="shared" si="57"/>
        <v/>
      </c>
      <c r="AO162" s="22" t="str">
        <f t="shared" si="51"/>
        <v/>
      </c>
      <c r="AP162" s="22" t="str">
        <f t="shared" si="36"/>
        <v/>
      </c>
      <c r="AQ162" s="22" t="str">
        <f t="shared" si="44"/>
        <v/>
      </c>
      <c r="AR162" s="22" t="str">
        <f t="shared" si="40"/>
        <v/>
      </c>
      <c r="AS162" s="22"/>
      <c r="AT162" s="46" t="str">
        <f>IF(CPI_Downloader!P160="","",CPI_Downloader!P160)</f>
        <v/>
      </c>
      <c r="AU162" s="22" t="str">
        <f t="shared" si="58"/>
        <v/>
      </c>
      <c r="AV162" s="22" t="str">
        <f t="shared" si="52"/>
        <v/>
      </c>
      <c r="AW162" s="22" t="str">
        <f t="shared" si="37"/>
        <v/>
      </c>
      <c r="AX162" s="22" t="str">
        <f t="shared" si="45"/>
        <v/>
      </c>
      <c r="AY162" s="22" t="str">
        <f t="shared" si="41"/>
        <v/>
      </c>
      <c r="AZ162" s="43"/>
      <c r="BA162" s="46" t="str">
        <f>IF(CPI_Downloader!Q160="","",CPI_Downloader!Q160)</f>
        <v/>
      </c>
    </row>
    <row r="163" spans="1:53" ht="12.75" customHeight="1" x14ac:dyDescent="0.2">
      <c r="A163" s="21">
        <f>IF(CPI_Downloader!A161="","",CPI_Downloader!A161)</f>
        <v>9588</v>
      </c>
      <c r="B163" s="22">
        <f t="shared" si="55"/>
        <v>4.0697674418604501E-2</v>
      </c>
      <c r="C163" s="22" t="str">
        <f t="shared" si="46"/>
        <v/>
      </c>
      <c r="D163" s="22">
        <f t="shared" si="34"/>
        <v>1.9347140093446624E-2</v>
      </c>
      <c r="E163" s="22">
        <f t="shared" si="42"/>
        <v>-2.2197777264354457E-3</v>
      </c>
      <c r="F163" s="22">
        <f t="shared" si="38"/>
        <v>5.3791561603640625E-2</v>
      </c>
      <c r="G163" s="22"/>
      <c r="H163" s="22">
        <f>IFERROR(('CDN Data'!B163),"")</f>
        <v>1.098901098901095E-2</v>
      </c>
      <c r="I163" s="23">
        <f>IF(CPI_Downloader!G161="","",CPI_Downloader!G161)</f>
        <v>17.899999999999999</v>
      </c>
      <c r="J163" s="23" t="str">
        <f>IF(CPI_Downloader!H161="","",CPI_Downloader!H161)</f>
        <v/>
      </c>
      <c r="K163" s="24"/>
      <c r="L163" s="32">
        <f t="shared" si="47"/>
        <v>9588</v>
      </c>
      <c r="M163" s="25" t="str">
        <f t="shared" si="56"/>
        <v/>
      </c>
      <c r="N163" s="25" t="str">
        <f t="shared" si="53"/>
        <v/>
      </c>
      <c r="O163" s="25" t="str">
        <f t="shared" si="35"/>
        <v/>
      </c>
      <c r="P163" s="25" t="str">
        <f t="shared" si="43"/>
        <v/>
      </c>
      <c r="Q163" s="25" t="str">
        <f t="shared" si="39"/>
        <v/>
      </c>
      <c r="R163" s="6"/>
      <c r="S163" s="25" t="str">
        <f>IFERROR(('CDN Data'!M151),"")</f>
        <v/>
      </c>
      <c r="T163" s="26" t="str">
        <f>IF(CPI_Downloader!I161="","",CPI_Downloader!I161)</f>
        <v/>
      </c>
      <c r="U163" s="26" t="str">
        <f>IF(CPI_Downloader!J161="","",CPI_Downloader!J161)</f>
        <v/>
      </c>
      <c r="W163" s="31" t="str">
        <f t="shared" si="54"/>
        <v/>
      </c>
      <c r="X163" s="31" t="str">
        <f t="shared" si="48"/>
        <v/>
      </c>
      <c r="Y163" s="16" t="str">
        <f>IF(CPI_Downloader!K161="","",CPI_Downloader!K161)</f>
        <v/>
      </c>
      <c r="AA163" s="33" t="str">
        <f t="shared" si="49"/>
        <v/>
      </c>
      <c r="AB163" s="27" t="str">
        <f>IF(CPI_Downloader!M161="","",CPI_Downloader!M161)</f>
        <v/>
      </c>
      <c r="AC163" s="59" t="str">
        <f>IF(CPI_Downloader!L161="","",CPI_Downloader!L161/100)</f>
        <v/>
      </c>
      <c r="AE163" s="28">
        <v>0</v>
      </c>
      <c r="AI163" s="44" t="str">
        <f t="shared" si="50"/>
        <v/>
      </c>
      <c r="AJ163" s="50" t="str">
        <f>IF(CPI_Downloader!N161="","",CPI_Downloader!N161)</f>
        <v/>
      </c>
      <c r="AL163" s="29" t="str">
        <f>IF(CPI_Downloader!O161="","",CPI_Downloader!O161)</f>
        <v/>
      </c>
      <c r="AN163" s="22" t="str">
        <f t="shared" si="57"/>
        <v/>
      </c>
      <c r="AO163" s="22" t="str">
        <f t="shared" si="51"/>
        <v/>
      </c>
      <c r="AP163" s="22" t="str">
        <f t="shared" si="36"/>
        <v/>
      </c>
      <c r="AQ163" s="22" t="str">
        <f t="shared" si="44"/>
        <v/>
      </c>
      <c r="AR163" s="22" t="str">
        <f t="shared" si="40"/>
        <v/>
      </c>
      <c r="AS163" s="22"/>
      <c r="AT163" s="46" t="str">
        <f>IF(CPI_Downloader!P161="","",CPI_Downloader!P161)</f>
        <v/>
      </c>
      <c r="AU163" s="22" t="str">
        <f t="shared" si="58"/>
        <v/>
      </c>
      <c r="AV163" s="22" t="str">
        <f t="shared" si="52"/>
        <v/>
      </c>
      <c r="AW163" s="22" t="str">
        <f t="shared" si="37"/>
        <v/>
      </c>
      <c r="AX163" s="22" t="str">
        <f t="shared" si="45"/>
        <v/>
      </c>
      <c r="AY163" s="22" t="str">
        <f t="shared" si="41"/>
        <v/>
      </c>
      <c r="AZ163" s="43"/>
      <c r="BA163" s="46" t="str">
        <f>IF(CPI_Downloader!Q161="","",CPI_Downloader!Q161)</f>
        <v/>
      </c>
    </row>
    <row r="164" spans="1:53" ht="12.75" customHeight="1" x14ac:dyDescent="0.2">
      <c r="A164" s="21">
        <f>IF(CPI_Downloader!A162="","",CPI_Downloader!A162)</f>
        <v>9618</v>
      </c>
      <c r="B164" s="22">
        <f t="shared" si="55"/>
        <v>2.8901734104046284E-2</v>
      </c>
      <c r="C164" s="22" t="str">
        <f t="shared" si="46"/>
        <v/>
      </c>
      <c r="D164" s="22">
        <f t="shared" si="34"/>
        <v>1.7445368623867807E-2</v>
      </c>
      <c r="E164" s="22">
        <f t="shared" si="42"/>
        <v>1.1273985801825148E-3</v>
      </c>
      <c r="F164" s="22">
        <f t="shared" si="38"/>
        <v>5.2212901385754629E-2</v>
      </c>
      <c r="G164" s="22"/>
      <c r="H164" s="22">
        <f>IFERROR(('CDN Data'!B164),"")</f>
        <v>2.2222222222222143E-2</v>
      </c>
      <c r="I164" s="23">
        <f>IF(CPI_Downloader!G162="","",CPI_Downloader!G162)</f>
        <v>17.8</v>
      </c>
      <c r="J164" s="23" t="str">
        <f>IF(CPI_Downloader!H162="","",CPI_Downloader!H162)</f>
        <v/>
      </c>
      <c r="K164" s="24"/>
      <c r="L164" s="32">
        <f t="shared" si="47"/>
        <v>9618</v>
      </c>
      <c r="M164" s="25" t="str">
        <f t="shared" si="56"/>
        <v/>
      </c>
      <c r="N164" s="25" t="str">
        <f t="shared" si="53"/>
        <v/>
      </c>
      <c r="O164" s="25" t="str">
        <f t="shared" si="35"/>
        <v/>
      </c>
      <c r="P164" s="25" t="str">
        <f t="shared" si="43"/>
        <v/>
      </c>
      <c r="Q164" s="25" t="str">
        <f t="shared" si="39"/>
        <v/>
      </c>
      <c r="R164" s="6"/>
      <c r="S164" s="25" t="str">
        <f>IFERROR(('CDN Data'!M152),"")</f>
        <v/>
      </c>
      <c r="T164" s="26" t="str">
        <f>IF(CPI_Downloader!I162="","",CPI_Downloader!I162)</f>
        <v/>
      </c>
      <c r="U164" s="26" t="str">
        <f>IF(CPI_Downloader!J162="","",CPI_Downloader!J162)</f>
        <v/>
      </c>
      <c r="W164" s="31" t="str">
        <f t="shared" si="54"/>
        <v/>
      </c>
      <c r="X164" s="31" t="str">
        <f t="shared" si="48"/>
        <v/>
      </c>
      <c r="Y164" s="16" t="str">
        <f>IF(CPI_Downloader!K162="","",CPI_Downloader!K162)</f>
        <v/>
      </c>
      <c r="AA164" s="33" t="str">
        <f t="shared" si="49"/>
        <v/>
      </c>
      <c r="AB164" s="27" t="str">
        <f>IF(CPI_Downloader!M162="","",CPI_Downloader!M162)</f>
        <v/>
      </c>
      <c r="AC164" s="59" t="str">
        <f>IF(CPI_Downloader!L162="","",CPI_Downloader!L162/100)</f>
        <v/>
      </c>
      <c r="AE164" s="28">
        <v>0</v>
      </c>
      <c r="AI164" s="44" t="str">
        <f t="shared" si="50"/>
        <v/>
      </c>
      <c r="AJ164" s="50" t="str">
        <f>IF(CPI_Downloader!N162="","",CPI_Downloader!N162)</f>
        <v/>
      </c>
      <c r="AL164" s="29" t="str">
        <f>IF(CPI_Downloader!O162="","",CPI_Downloader!O162)</f>
        <v/>
      </c>
      <c r="AN164" s="22" t="str">
        <f t="shared" si="57"/>
        <v/>
      </c>
      <c r="AO164" s="22" t="str">
        <f t="shared" si="51"/>
        <v/>
      </c>
      <c r="AP164" s="22" t="str">
        <f t="shared" si="36"/>
        <v/>
      </c>
      <c r="AQ164" s="22" t="str">
        <f t="shared" si="44"/>
        <v/>
      </c>
      <c r="AR164" s="22" t="str">
        <f t="shared" si="40"/>
        <v/>
      </c>
      <c r="AS164" s="22"/>
      <c r="AT164" s="46" t="str">
        <f>IF(CPI_Downloader!P162="","",CPI_Downloader!P162)</f>
        <v/>
      </c>
      <c r="AU164" s="22" t="str">
        <f t="shared" si="58"/>
        <v/>
      </c>
      <c r="AV164" s="22" t="str">
        <f t="shared" si="52"/>
        <v/>
      </c>
      <c r="AW164" s="22" t="str">
        <f t="shared" si="37"/>
        <v/>
      </c>
      <c r="AX164" s="22" t="str">
        <f t="shared" si="45"/>
        <v/>
      </c>
      <c r="AY164" s="22" t="str">
        <f t="shared" si="41"/>
        <v/>
      </c>
      <c r="AZ164" s="43"/>
      <c r="BA164" s="46" t="str">
        <f>IF(CPI_Downloader!Q162="","",CPI_Downloader!Q162)</f>
        <v/>
      </c>
    </row>
    <row r="165" spans="1:53" ht="12.75" customHeight="1" x14ac:dyDescent="0.2">
      <c r="A165" s="21">
        <f>IF(CPI_Downloader!A163="","",CPI_Downloader!A163)</f>
        <v>9649</v>
      </c>
      <c r="B165" s="22">
        <f t="shared" si="55"/>
        <v>1.1428571428571344E-2</v>
      </c>
      <c r="C165" s="22" t="str">
        <f t="shared" si="46"/>
        <v/>
      </c>
      <c r="D165" s="22">
        <f t="shared" si="34"/>
        <v>1.3541295829135658E-2</v>
      </c>
      <c r="E165" s="22">
        <f t="shared" si="42"/>
        <v>1.1337897613385994E-3</v>
      </c>
      <c r="F165" s="22">
        <f t="shared" si="38"/>
        <v>5.0642467168479977E-2</v>
      </c>
      <c r="G165" s="22"/>
      <c r="H165" s="22">
        <f>IFERROR(('CDN Data'!B165),"")</f>
        <v>2.2222222222222143E-2</v>
      </c>
      <c r="I165" s="23">
        <f>IF(CPI_Downloader!G163="","",CPI_Downloader!G163)</f>
        <v>17.7</v>
      </c>
      <c r="J165" s="23" t="str">
        <f>IF(CPI_Downloader!H163="","",CPI_Downloader!H163)</f>
        <v/>
      </c>
      <c r="K165" s="24"/>
      <c r="L165" s="32">
        <f t="shared" si="47"/>
        <v>9649</v>
      </c>
      <c r="M165" s="25" t="str">
        <f t="shared" si="56"/>
        <v/>
      </c>
      <c r="N165" s="25" t="str">
        <f t="shared" si="53"/>
        <v/>
      </c>
      <c r="O165" s="25" t="str">
        <f t="shared" si="35"/>
        <v/>
      </c>
      <c r="P165" s="25" t="str">
        <f t="shared" si="43"/>
        <v/>
      </c>
      <c r="Q165" s="25" t="str">
        <f t="shared" si="39"/>
        <v/>
      </c>
      <c r="R165" s="6"/>
      <c r="S165" s="25" t="str">
        <f>IFERROR(('CDN Data'!M153),"")</f>
        <v/>
      </c>
      <c r="T165" s="26" t="str">
        <f>IF(CPI_Downloader!I163="","",CPI_Downloader!I163)</f>
        <v/>
      </c>
      <c r="U165" s="26" t="str">
        <f>IF(CPI_Downloader!J163="","",CPI_Downloader!J163)</f>
        <v/>
      </c>
      <c r="W165" s="31" t="str">
        <f t="shared" si="54"/>
        <v/>
      </c>
      <c r="X165" s="31" t="str">
        <f t="shared" si="48"/>
        <v/>
      </c>
      <c r="Y165" s="16" t="str">
        <f>IF(CPI_Downloader!K163="","",CPI_Downloader!K163)</f>
        <v/>
      </c>
      <c r="AA165" s="33" t="str">
        <f t="shared" si="49"/>
        <v/>
      </c>
      <c r="AB165" s="27" t="str">
        <f>IF(CPI_Downloader!M163="","",CPI_Downloader!M163)</f>
        <v/>
      </c>
      <c r="AC165" s="59" t="str">
        <f>IF(CPI_Downloader!L163="","",CPI_Downloader!L163/100)</f>
        <v/>
      </c>
      <c r="AE165" s="28">
        <v>0</v>
      </c>
      <c r="AI165" s="44" t="str">
        <f t="shared" si="50"/>
        <v/>
      </c>
      <c r="AJ165" s="50" t="str">
        <f>IF(CPI_Downloader!N163="","",CPI_Downloader!N163)</f>
        <v/>
      </c>
      <c r="AL165" s="29" t="str">
        <f>IF(CPI_Downloader!O163="","",CPI_Downloader!O163)</f>
        <v/>
      </c>
      <c r="AN165" s="22" t="str">
        <f t="shared" si="57"/>
        <v/>
      </c>
      <c r="AO165" s="22" t="str">
        <f t="shared" si="51"/>
        <v/>
      </c>
      <c r="AP165" s="22" t="str">
        <f t="shared" si="36"/>
        <v/>
      </c>
      <c r="AQ165" s="22" t="str">
        <f t="shared" si="44"/>
        <v/>
      </c>
      <c r="AR165" s="22" t="str">
        <f t="shared" si="40"/>
        <v/>
      </c>
      <c r="AS165" s="22"/>
      <c r="AT165" s="46" t="str">
        <f>IF(CPI_Downloader!P163="","",CPI_Downloader!P163)</f>
        <v/>
      </c>
      <c r="AU165" s="22" t="str">
        <f t="shared" si="58"/>
        <v/>
      </c>
      <c r="AV165" s="22" t="str">
        <f t="shared" si="52"/>
        <v/>
      </c>
      <c r="AW165" s="22" t="str">
        <f t="shared" si="37"/>
        <v/>
      </c>
      <c r="AX165" s="22" t="str">
        <f t="shared" si="45"/>
        <v/>
      </c>
      <c r="AY165" s="22" t="str">
        <f t="shared" si="41"/>
        <v/>
      </c>
      <c r="AZ165" s="43"/>
      <c r="BA165" s="46" t="str">
        <f>IF(CPI_Downloader!Q163="","",CPI_Downloader!Q163)</f>
        <v/>
      </c>
    </row>
    <row r="166" spans="1:53" ht="12.75" customHeight="1" x14ac:dyDescent="0.2">
      <c r="A166" s="21">
        <f>IF(CPI_Downloader!A164="","",CPI_Downloader!A164)</f>
        <v>9679</v>
      </c>
      <c r="B166" s="22">
        <f t="shared" si="55"/>
        <v>-1.1299435028248594E-2</v>
      </c>
      <c r="C166" s="22" t="str">
        <f t="shared" si="46"/>
        <v/>
      </c>
      <c r="D166" s="22">
        <f t="shared" si="34"/>
        <v>5.7804752119678948E-3</v>
      </c>
      <c r="E166" s="22">
        <f t="shared" si="42"/>
        <v>-2.2701709853506502E-3</v>
      </c>
      <c r="F166" s="22">
        <f t="shared" si="38"/>
        <v>4.9449220542754135E-2</v>
      </c>
      <c r="G166" s="22"/>
      <c r="H166" s="22">
        <f>IFERROR(('CDN Data'!B166),"")</f>
        <v>2.2222222222222143E-2</v>
      </c>
      <c r="I166" s="23">
        <f>IF(CPI_Downloader!G164="","",CPI_Downloader!G164)</f>
        <v>17.5</v>
      </c>
      <c r="J166" s="23" t="str">
        <f>IF(CPI_Downloader!H164="","",CPI_Downloader!H164)</f>
        <v/>
      </c>
      <c r="K166" s="24"/>
      <c r="L166" s="32">
        <f t="shared" si="47"/>
        <v>9679</v>
      </c>
      <c r="M166" s="25" t="str">
        <f t="shared" si="56"/>
        <v/>
      </c>
      <c r="N166" s="25" t="str">
        <f t="shared" si="53"/>
        <v/>
      </c>
      <c r="O166" s="25" t="str">
        <f t="shared" si="35"/>
        <v/>
      </c>
      <c r="P166" s="25" t="str">
        <f t="shared" si="43"/>
        <v/>
      </c>
      <c r="Q166" s="25" t="str">
        <f t="shared" si="39"/>
        <v/>
      </c>
      <c r="R166" s="6"/>
      <c r="S166" s="25" t="str">
        <f>IFERROR(('CDN Data'!M154),"")</f>
        <v/>
      </c>
      <c r="T166" s="26" t="str">
        <f>IF(CPI_Downloader!I164="","",CPI_Downloader!I164)</f>
        <v/>
      </c>
      <c r="U166" s="26" t="str">
        <f>IF(CPI_Downloader!J164="","",CPI_Downloader!J164)</f>
        <v/>
      </c>
      <c r="W166" s="31" t="str">
        <f t="shared" si="54"/>
        <v/>
      </c>
      <c r="X166" s="31" t="str">
        <f t="shared" si="48"/>
        <v/>
      </c>
      <c r="Y166" s="16" t="str">
        <f>IF(CPI_Downloader!K164="","",CPI_Downloader!K164)</f>
        <v/>
      </c>
      <c r="AA166" s="33" t="str">
        <f t="shared" si="49"/>
        <v/>
      </c>
      <c r="AB166" s="27" t="str">
        <f>IF(CPI_Downloader!M164="","",CPI_Downloader!M164)</f>
        <v/>
      </c>
      <c r="AC166" s="59" t="str">
        <f>IF(CPI_Downloader!L164="","",CPI_Downloader!L164/100)</f>
        <v/>
      </c>
      <c r="AE166" s="28">
        <v>0</v>
      </c>
      <c r="AI166" s="44" t="str">
        <f t="shared" si="50"/>
        <v/>
      </c>
      <c r="AJ166" s="50" t="str">
        <f>IF(CPI_Downloader!N164="","",CPI_Downloader!N164)</f>
        <v/>
      </c>
      <c r="AL166" s="29" t="str">
        <f>IF(CPI_Downloader!O164="","",CPI_Downloader!O164)</f>
        <v/>
      </c>
      <c r="AN166" s="22" t="str">
        <f t="shared" si="57"/>
        <v/>
      </c>
      <c r="AO166" s="22" t="str">
        <f t="shared" si="51"/>
        <v/>
      </c>
      <c r="AP166" s="22" t="str">
        <f t="shared" si="36"/>
        <v/>
      </c>
      <c r="AQ166" s="22" t="str">
        <f t="shared" si="44"/>
        <v/>
      </c>
      <c r="AR166" s="22" t="str">
        <f t="shared" si="40"/>
        <v/>
      </c>
      <c r="AS166" s="22"/>
      <c r="AT166" s="46" t="str">
        <f>IF(CPI_Downloader!P164="","",CPI_Downloader!P164)</f>
        <v/>
      </c>
      <c r="AU166" s="22" t="str">
        <f t="shared" si="58"/>
        <v/>
      </c>
      <c r="AV166" s="22" t="str">
        <f t="shared" si="52"/>
        <v/>
      </c>
      <c r="AW166" s="22" t="str">
        <f t="shared" si="37"/>
        <v/>
      </c>
      <c r="AX166" s="22" t="str">
        <f t="shared" si="45"/>
        <v/>
      </c>
      <c r="AY166" s="22" t="str">
        <f t="shared" si="41"/>
        <v/>
      </c>
      <c r="AZ166" s="43"/>
      <c r="BA166" s="46" t="str">
        <f>IF(CPI_Downloader!Q164="","",CPI_Downloader!Q164)</f>
        <v/>
      </c>
    </row>
    <row r="167" spans="1:53" ht="12.75" customHeight="1" x14ac:dyDescent="0.2">
      <c r="A167" s="21">
        <f>IF(CPI_Downloader!A165="","",CPI_Downloader!A165)</f>
        <v>9710</v>
      </c>
      <c r="B167" s="22">
        <f t="shared" si="55"/>
        <v>-1.6949152542372947E-2</v>
      </c>
      <c r="C167" s="22" t="str">
        <f t="shared" si="46"/>
        <v/>
      </c>
      <c r="D167" s="22">
        <f t="shared" si="34"/>
        <v>5.8140841298306434E-3</v>
      </c>
      <c r="E167" s="22">
        <f t="shared" si="42"/>
        <v>-3.4130489335727487E-3</v>
      </c>
      <c r="F167" s="22">
        <f t="shared" si="38"/>
        <v>4.7881745950340449E-2</v>
      </c>
      <c r="G167" s="22"/>
      <c r="H167" s="22">
        <f>IFERROR(('CDN Data'!B167),"")</f>
        <v>1.098901098901095E-2</v>
      </c>
      <c r="I167" s="23">
        <f>IF(CPI_Downloader!G165="","",CPI_Downloader!G165)</f>
        <v>17.399999999999999</v>
      </c>
      <c r="J167" s="23" t="str">
        <f>IF(CPI_Downloader!H165="","",CPI_Downloader!H165)</f>
        <v/>
      </c>
      <c r="K167" s="24"/>
      <c r="L167" s="32">
        <f t="shared" si="47"/>
        <v>9710</v>
      </c>
      <c r="M167" s="25" t="str">
        <f t="shared" si="56"/>
        <v/>
      </c>
      <c r="N167" s="25" t="str">
        <f t="shared" si="53"/>
        <v/>
      </c>
      <c r="O167" s="25" t="str">
        <f t="shared" si="35"/>
        <v/>
      </c>
      <c r="P167" s="25" t="str">
        <f t="shared" si="43"/>
        <v/>
      </c>
      <c r="Q167" s="25" t="str">
        <f t="shared" si="39"/>
        <v/>
      </c>
      <c r="R167" s="6"/>
      <c r="S167" s="25" t="str">
        <f>IFERROR(('CDN Data'!M155),"")</f>
        <v/>
      </c>
      <c r="T167" s="26" t="str">
        <f>IF(CPI_Downloader!I165="","",CPI_Downloader!I165)</f>
        <v/>
      </c>
      <c r="U167" s="26" t="str">
        <f>IF(CPI_Downloader!J165="","",CPI_Downloader!J165)</f>
        <v/>
      </c>
      <c r="W167" s="31" t="str">
        <f t="shared" si="54"/>
        <v/>
      </c>
      <c r="X167" s="31" t="str">
        <f t="shared" si="48"/>
        <v/>
      </c>
      <c r="Y167" s="16" t="str">
        <f>IF(CPI_Downloader!K165="","",CPI_Downloader!K165)</f>
        <v/>
      </c>
      <c r="AA167" s="33" t="str">
        <f t="shared" si="49"/>
        <v/>
      </c>
      <c r="AB167" s="27" t="str">
        <f>IF(CPI_Downloader!M165="","",CPI_Downloader!M165)</f>
        <v/>
      </c>
      <c r="AC167" s="59" t="str">
        <f>IF(CPI_Downloader!L165="","",CPI_Downloader!L165/100)</f>
        <v/>
      </c>
      <c r="AE167" s="28">
        <v>0</v>
      </c>
      <c r="AI167" s="44" t="str">
        <f t="shared" si="50"/>
        <v/>
      </c>
      <c r="AJ167" s="50" t="str">
        <f>IF(CPI_Downloader!N165="","",CPI_Downloader!N165)</f>
        <v/>
      </c>
      <c r="AL167" s="29" t="str">
        <f>IF(CPI_Downloader!O165="","",CPI_Downloader!O165)</f>
        <v/>
      </c>
      <c r="AN167" s="22" t="str">
        <f t="shared" si="57"/>
        <v/>
      </c>
      <c r="AO167" s="22" t="str">
        <f t="shared" si="51"/>
        <v/>
      </c>
      <c r="AP167" s="22" t="str">
        <f t="shared" si="36"/>
        <v/>
      </c>
      <c r="AQ167" s="22" t="str">
        <f t="shared" si="44"/>
        <v/>
      </c>
      <c r="AR167" s="22" t="str">
        <f t="shared" si="40"/>
        <v/>
      </c>
      <c r="AS167" s="22"/>
      <c r="AT167" s="46" t="str">
        <f>IF(CPI_Downloader!P165="","",CPI_Downloader!P165)</f>
        <v/>
      </c>
      <c r="AU167" s="22" t="str">
        <f t="shared" si="58"/>
        <v/>
      </c>
      <c r="AV167" s="22" t="str">
        <f t="shared" si="52"/>
        <v/>
      </c>
      <c r="AW167" s="22" t="str">
        <f t="shared" si="37"/>
        <v/>
      </c>
      <c r="AX167" s="22" t="str">
        <f t="shared" si="45"/>
        <v/>
      </c>
      <c r="AY167" s="22" t="str">
        <f t="shared" si="41"/>
        <v/>
      </c>
      <c r="AZ167" s="43"/>
      <c r="BA167" s="46" t="str">
        <f>IF(CPI_Downloader!Q165="","",CPI_Downloader!Q165)</f>
        <v/>
      </c>
    </row>
    <row r="168" spans="1:53" ht="12.75" customHeight="1" x14ac:dyDescent="0.2">
      <c r="A168" s="21">
        <f>IF(CPI_Downloader!A166="","",CPI_Downloader!A166)</f>
        <v>9741</v>
      </c>
      <c r="B168" s="22">
        <f t="shared" si="55"/>
        <v>-1.1299435028248594E-2</v>
      </c>
      <c r="C168" s="22" t="str">
        <f t="shared" si="46"/>
        <v/>
      </c>
      <c r="D168" s="22">
        <f t="shared" ref="D168:D231" si="59">IFERROR(((I168/I132)^(1/3)-1),"")</f>
        <v>5.7804752119678948E-3</v>
      </c>
      <c r="E168" s="22">
        <f t="shared" si="42"/>
        <v>0</v>
      </c>
      <c r="F168" s="22">
        <f t="shared" si="38"/>
        <v>4.6577772864594857E-2</v>
      </c>
      <c r="G168" s="22"/>
      <c r="H168" s="22">
        <f>IFERROR(('CDN Data'!B168),"")</f>
        <v>1.098901098901095E-2</v>
      </c>
      <c r="I168" s="23">
        <f>IF(CPI_Downloader!G166="","",CPI_Downloader!G166)</f>
        <v>17.5</v>
      </c>
      <c r="J168" s="23" t="str">
        <f>IF(CPI_Downloader!H166="","",CPI_Downloader!H166)</f>
        <v/>
      </c>
      <c r="K168" s="24"/>
      <c r="L168" s="32">
        <f t="shared" si="47"/>
        <v>9741</v>
      </c>
      <c r="M168" s="25" t="str">
        <f t="shared" si="56"/>
        <v/>
      </c>
      <c r="N168" s="25" t="str">
        <f t="shared" si="53"/>
        <v/>
      </c>
      <c r="O168" s="25" t="str">
        <f t="shared" ref="O168:O231" si="60">IFERROR(((T168/T132)^(1/3)-1),"")</f>
        <v/>
      </c>
      <c r="P168" s="25" t="str">
        <f t="shared" si="43"/>
        <v/>
      </c>
      <c r="Q168" s="25" t="str">
        <f t="shared" si="39"/>
        <v/>
      </c>
      <c r="R168" s="6"/>
      <c r="S168" s="25" t="str">
        <f>IFERROR(('CDN Data'!M156),"")</f>
        <v/>
      </c>
      <c r="T168" s="26" t="str">
        <f>IF(CPI_Downloader!I166="","",CPI_Downloader!I166)</f>
        <v/>
      </c>
      <c r="U168" s="26" t="str">
        <f>IF(CPI_Downloader!J166="","",CPI_Downloader!J166)</f>
        <v/>
      </c>
      <c r="W168" s="31" t="str">
        <f t="shared" si="54"/>
        <v/>
      </c>
      <c r="X168" s="31" t="str">
        <f t="shared" si="48"/>
        <v/>
      </c>
      <c r="Y168" s="16" t="str">
        <f>IF(CPI_Downloader!K166="","",CPI_Downloader!K166)</f>
        <v/>
      </c>
      <c r="AA168" s="33" t="str">
        <f t="shared" si="49"/>
        <v/>
      </c>
      <c r="AB168" s="27" t="str">
        <f>IF(CPI_Downloader!M166="","",CPI_Downloader!M166)</f>
        <v/>
      </c>
      <c r="AC168" s="59" t="str">
        <f>IF(CPI_Downloader!L166="","",CPI_Downloader!L166/100)</f>
        <v/>
      </c>
      <c r="AE168" s="28">
        <v>0</v>
      </c>
      <c r="AI168" s="44" t="str">
        <f t="shared" si="50"/>
        <v/>
      </c>
      <c r="AJ168" s="50" t="str">
        <f>IF(CPI_Downloader!N166="","",CPI_Downloader!N166)</f>
        <v/>
      </c>
      <c r="AL168" s="29" t="str">
        <f>IF(CPI_Downloader!O166="","",CPI_Downloader!O166)</f>
        <v/>
      </c>
      <c r="AN168" s="22" t="str">
        <f t="shared" si="57"/>
        <v/>
      </c>
      <c r="AO168" s="22" t="str">
        <f t="shared" si="51"/>
        <v/>
      </c>
      <c r="AP168" s="22" t="str">
        <f t="shared" ref="AP168:AP231" si="61">IFERROR(((AT168/AT132)^(1/3)-1),"")</f>
        <v/>
      </c>
      <c r="AQ168" s="22" t="str">
        <f t="shared" si="44"/>
        <v/>
      </c>
      <c r="AR168" s="22" t="str">
        <f t="shared" si="40"/>
        <v/>
      </c>
      <c r="AS168" s="22"/>
      <c r="AT168" s="46" t="str">
        <f>IF(CPI_Downloader!P166="","",CPI_Downloader!P166)</f>
        <v/>
      </c>
      <c r="AU168" s="22" t="str">
        <f t="shared" si="58"/>
        <v/>
      </c>
      <c r="AV168" s="22" t="str">
        <f t="shared" si="52"/>
        <v/>
      </c>
      <c r="AW168" s="22" t="str">
        <f t="shared" ref="AW168:AW231" si="62">IFERROR(((BA168/BA132)^(1/3)-1),"")</f>
        <v/>
      </c>
      <c r="AX168" s="22" t="str">
        <f t="shared" si="45"/>
        <v/>
      </c>
      <c r="AY168" s="22" t="str">
        <f t="shared" si="41"/>
        <v/>
      </c>
      <c r="AZ168" s="43"/>
      <c r="BA168" s="46" t="str">
        <f>IF(CPI_Downloader!Q166="","",CPI_Downloader!Q166)</f>
        <v/>
      </c>
    </row>
    <row r="169" spans="1:53" ht="12.75" customHeight="1" x14ac:dyDescent="0.2">
      <c r="A169" s="21">
        <f>IF(CPI_Downloader!A167="","",CPI_Downloader!A167)</f>
        <v>9771</v>
      </c>
      <c r="B169" s="22">
        <f t="shared" si="55"/>
        <v>-5.6497175141241307E-3</v>
      </c>
      <c r="C169" s="22" t="str">
        <f t="shared" si="46"/>
        <v/>
      </c>
      <c r="D169" s="22">
        <f t="shared" si="59"/>
        <v>5.7472526290271997E-3</v>
      </c>
      <c r="E169" s="22">
        <f t="shared" si="42"/>
        <v>1.140253818557202E-3</v>
      </c>
      <c r="F169" s="22">
        <f t="shared" si="38"/>
        <v>4.5305949944035806E-2</v>
      </c>
      <c r="G169" s="22"/>
      <c r="H169" s="22">
        <f>IFERROR(('CDN Data'!B169),"")</f>
        <v>0</v>
      </c>
      <c r="I169" s="23">
        <f>IF(CPI_Downloader!G167="","",CPI_Downloader!G167)</f>
        <v>17.600000000000001</v>
      </c>
      <c r="J169" s="23" t="str">
        <f>IF(CPI_Downloader!H167="","",CPI_Downloader!H167)</f>
        <v/>
      </c>
      <c r="K169" s="24"/>
      <c r="L169" s="32">
        <f t="shared" si="47"/>
        <v>9771</v>
      </c>
      <c r="M169" s="25" t="str">
        <f t="shared" si="56"/>
        <v/>
      </c>
      <c r="N169" s="25" t="str">
        <f t="shared" si="53"/>
        <v/>
      </c>
      <c r="O169" s="25" t="str">
        <f t="shared" si="60"/>
        <v/>
      </c>
      <c r="P169" s="25" t="str">
        <f t="shared" si="43"/>
        <v/>
      </c>
      <c r="Q169" s="25" t="str">
        <f t="shared" si="39"/>
        <v/>
      </c>
      <c r="R169" s="6"/>
      <c r="S169" s="25" t="str">
        <f>IFERROR(('CDN Data'!M157),"")</f>
        <v/>
      </c>
      <c r="T169" s="26" t="str">
        <f>IF(CPI_Downloader!I167="","",CPI_Downloader!I167)</f>
        <v/>
      </c>
      <c r="U169" s="26" t="str">
        <f>IF(CPI_Downloader!J167="","",CPI_Downloader!J167)</f>
        <v/>
      </c>
      <c r="W169" s="31" t="str">
        <f t="shared" si="54"/>
        <v/>
      </c>
      <c r="X169" s="31" t="str">
        <f t="shared" si="48"/>
        <v/>
      </c>
      <c r="Y169" s="16" t="str">
        <f>IF(CPI_Downloader!K167="","",CPI_Downloader!K167)</f>
        <v/>
      </c>
      <c r="AA169" s="33" t="str">
        <f t="shared" si="49"/>
        <v/>
      </c>
      <c r="AB169" s="27" t="str">
        <f>IF(CPI_Downloader!M167="","",CPI_Downloader!M167)</f>
        <v/>
      </c>
      <c r="AC169" s="59" t="str">
        <f>IF(CPI_Downloader!L167="","",CPI_Downloader!L167/100)</f>
        <v/>
      </c>
      <c r="AE169" s="28">
        <v>1</v>
      </c>
      <c r="AI169" s="44" t="str">
        <f t="shared" si="50"/>
        <v/>
      </c>
      <c r="AJ169" s="50" t="str">
        <f>IF(CPI_Downloader!N167="","",CPI_Downloader!N167)</f>
        <v/>
      </c>
      <c r="AL169" s="29" t="str">
        <f>IF(CPI_Downloader!O167="","",CPI_Downloader!O167)</f>
        <v/>
      </c>
      <c r="AN169" s="22" t="str">
        <f t="shared" si="57"/>
        <v/>
      </c>
      <c r="AO169" s="22" t="str">
        <f t="shared" si="51"/>
        <v/>
      </c>
      <c r="AP169" s="22" t="str">
        <f t="shared" si="61"/>
        <v/>
      </c>
      <c r="AQ169" s="22" t="str">
        <f t="shared" si="44"/>
        <v/>
      </c>
      <c r="AR169" s="22" t="str">
        <f t="shared" si="40"/>
        <v/>
      </c>
      <c r="AS169" s="22"/>
      <c r="AT169" s="46" t="str">
        <f>IF(CPI_Downloader!P167="","",CPI_Downloader!P167)</f>
        <v/>
      </c>
      <c r="AU169" s="22" t="str">
        <f t="shared" si="58"/>
        <v/>
      </c>
      <c r="AV169" s="22" t="str">
        <f t="shared" si="52"/>
        <v/>
      </c>
      <c r="AW169" s="22" t="str">
        <f t="shared" si="62"/>
        <v/>
      </c>
      <c r="AX169" s="22" t="str">
        <f t="shared" si="45"/>
        <v/>
      </c>
      <c r="AY169" s="22" t="str">
        <f t="shared" si="41"/>
        <v/>
      </c>
      <c r="AZ169" s="43"/>
      <c r="BA169" s="46" t="str">
        <f>IF(CPI_Downloader!Q167="","",CPI_Downloader!Q167)</f>
        <v/>
      </c>
    </row>
    <row r="170" spans="1:53" ht="12.75" customHeight="1" x14ac:dyDescent="0.2">
      <c r="A170" s="21">
        <f>IF(CPI_Downloader!A168="","",CPI_Downloader!A168)</f>
        <v>9802</v>
      </c>
      <c r="B170" s="22">
        <f t="shared" si="55"/>
        <v>-1.6666666666666718E-2</v>
      </c>
      <c r="C170" s="22" t="str">
        <f t="shared" si="46"/>
        <v/>
      </c>
      <c r="D170" s="22">
        <f t="shared" si="59"/>
        <v>7.6484806940066985E-3</v>
      </c>
      <c r="E170" s="22">
        <f t="shared" si="42"/>
        <v>3.424737731033467E-3</v>
      </c>
      <c r="F170" s="22">
        <f t="shared" si="38"/>
        <v>4.4065012907064993E-2</v>
      </c>
      <c r="G170" s="22"/>
      <c r="H170" s="22">
        <f>IFERROR(('CDN Data'!B170),"")</f>
        <v>0</v>
      </c>
      <c r="I170" s="23">
        <f>IF(CPI_Downloader!G168="","",CPI_Downloader!G168)</f>
        <v>17.7</v>
      </c>
      <c r="J170" s="23" t="str">
        <f>IF(CPI_Downloader!H168="","",CPI_Downloader!H168)</f>
        <v/>
      </c>
      <c r="K170" s="24"/>
      <c r="L170" s="32">
        <f t="shared" si="47"/>
        <v>9802</v>
      </c>
      <c r="M170" s="25" t="str">
        <f t="shared" si="56"/>
        <v/>
      </c>
      <c r="N170" s="25" t="str">
        <f t="shared" si="53"/>
        <v/>
      </c>
      <c r="O170" s="25" t="str">
        <f t="shared" si="60"/>
        <v/>
      </c>
      <c r="P170" s="25" t="str">
        <f t="shared" si="43"/>
        <v/>
      </c>
      <c r="Q170" s="25" t="str">
        <f t="shared" si="39"/>
        <v/>
      </c>
      <c r="R170" s="6"/>
      <c r="S170" s="25" t="str">
        <f>IFERROR(('CDN Data'!M158),"")</f>
        <v/>
      </c>
      <c r="T170" s="26" t="str">
        <f>IF(CPI_Downloader!I168="","",CPI_Downloader!I168)</f>
        <v/>
      </c>
      <c r="U170" s="26" t="str">
        <f>IF(CPI_Downloader!J168="","",CPI_Downloader!J168)</f>
        <v/>
      </c>
      <c r="W170" s="31" t="str">
        <f t="shared" si="54"/>
        <v/>
      </c>
      <c r="X170" s="31" t="str">
        <f t="shared" si="48"/>
        <v/>
      </c>
      <c r="Y170" s="16" t="str">
        <f>IF(CPI_Downloader!K168="","",CPI_Downloader!K168)</f>
        <v/>
      </c>
      <c r="AA170" s="33" t="str">
        <f t="shared" si="49"/>
        <v/>
      </c>
      <c r="AB170" s="27" t="str">
        <f>IF(CPI_Downloader!M168="","",CPI_Downloader!M168)</f>
        <v/>
      </c>
      <c r="AC170" s="59" t="str">
        <f>IF(CPI_Downloader!L168="","",CPI_Downloader!L168/100)</f>
        <v/>
      </c>
      <c r="AE170" s="28">
        <v>1</v>
      </c>
      <c r="AI170" s="44" t="str">
        <f t="shared" si="50"/>
        <v/>
      </c>
      <c r="AJ170" s="50" t="str">
        <f>IF(CPI_Downloader!N168="","",CPI_Downloader!N168)</f>
        <v/>
      </c>
      <c r="AL170" s="29" t="str">
        <f>IF(CPI_Downloader!O168="","",CPI_Downloader!O168)</f>
        <v/>
      </c>
      <c r="AN170" s="22" t="str">
        <f t="shared" si="57"/>
        <v/>
      </c>
      <c r="AO170" s="22" t="str">
        <f t="shared" si="51"/>
        <v/>
      </c>
      <c r="AP170" s="22" t="str">
        <f t="shared" si="61"/>
        <v/>
      </c>
      <c r="AQ170" s="22" t="str">
        <f t="shared" si="44"/>
        <v/>
      </c>
      <c r="AR170" s="22" t="str">
        <f t="shared" si="40"/>
        <v/>
      </c>
      <c r="AS170" s="22"/>
      <c r="AT170" s="46" t="str">
        <f>IF(CPI_Downloader!P168="","",CPI_Downloader!P168)</f>
        <v/>
      </c>
      <c r="AU170" s="22" t="str">
        <f t="shared" si="58"/>
        <v/>
      </c>
      <c r="AV170" s="22" t="str">
        <f t="shared" si="52"/>
        <v/>
      </c>
      <c r="AW170" s="22" t="str">
        <f t="shared" si="62"/>
        <v/>
      </c>
      <c r="AX170" s="22" t="str">
        <f t="shared" si="45"/>
        <v/>
      </c>
      <c r="AY170" s="22" t="str">
        <f t="shared" si="41"/>
        <v/>
      </c>
      <c r="AZ170" s="43"/>
      <c r="BA170" s="46" t="str">
        <f>IF(CPI_Downloader!Q168="","",CPI_Downloader!Q168)</f>
        <v/>
      </c>
    </row>
    <row r="171" spans="1:53" ht="12.75" customHeight="1" x14ac:dyDescent="0.2">
      <c r="A171" s="21">
        <f>IF(CPI_Downloader!A169="","",CPI_Downloader!A169)</f>
        <v>9832</v>
      </c>
      <c r="B171" s="22">
        <f t="shared" si="55"/>
        <v>-1.1173184357541888E-2</v>
      </c>
      <c r="C171" s="22" t="str">
        <f t="shared" si="46"/>
        <v/>
      </c>
      <c r="D171" s="22">
        <f t="shared" si="59"/>
        <v>7.6484806940066985E-3</v>
      </c>
      <c r="E171" s="22">
        <f t="shared" si="42"/>
        <v>4.5820934472873276E-3</v>
      </c>
      <c r="F171" s="22">
        <f t="shared" si="38"/>
        <v>4.3161446081458665E-2</v>
      </c>
      <c r="G171" s="22"/>
      <c r="H171" s="22">
        <f>IFERROR(('CDN Data'!B171),"")</f>
        <v>-1.0752688172043112E-2</v>
      </c>
      <c r="I171" s="23">
        <f>IF(CPI_Downloader!G169="","",CPI_Downloader!G169)</f>
        <v>17.7</v>
      </c>
      <c r="J171" s="23" t="str">
        <f>IF(CPI_Downloader!H169="","",CPI_Downloader!H169)</f>
        <v/>
      </c>
      <c r="K171" s="24"/>
      <c r="L171" s="32">
        <f t="shared" si="47"/>
        <v>9832</v>
      </c>
      <c r="M171" s="25" t="str">
        <f t="shared" si="56"/>
        <v/>
      </c>
      <c r="N171" s="25" t="str">
        <f t="shared" si="53"/>
        <v/>
      </c>
      <c r="O171" s="25" t="str">
        <f t="shared" si="60"/>
        <v/>
      </c>
      <c r="P171" s="25" t="str">
        <f t="shared" si="43"/>
        <v/>
      </c>
      <c r="Q171" s="25" t="str">
        <f t="shared" si="39"/>
        <v/>
      </c>
      <c r="R171" s="6"/>
      <c r="S171" s="25" t="str">
        <f>IFERROR(('CDN Data'!M159),"")</f>
        <v/>
      </c>
      <c r="T171" s="26" t="str">
        <f>IF(CPI_Downloader!I169="","",CPI_Downloader!I169)</f>
        <v/>
      </c>
      <c r="U171" s="26" t="str">
        <f>IF(CPI_Downloader!J169="","",CPI_Downloader!J169)</f>
        <v/>
      </c>
      <c r="W171" s="31" t="str">
        <f t="shared" si="54"/>
        <v/>
      </c>
      <c r="X171" s="31" t="str">
        <f t="shared" si="48"/>
        <v/>
      </c>
      <c r="Y171" s="16" t="str">
        <f>IF(CPI_Downloader!K169="","",CPI_Downloader!K169)</f>
        <v/>
      </c>
      <c r="AA171" s="33" t="str">
        <f t="shared" si="49"/>
        <v/>
      </c>
      <c r="AB171" s="27" t="str">
        <f>IF(CPI_Downloader!M169="","",CPI_Downloader!M169)</f>
        <v/>
      </c>
      <c r="AC171" s="59" t="str">
        <f>IF(CPI_Downloader!L169="","",CPI_Downloader!L169/100)</f>
        <v/>
      </c>
      <c r="AE171" s="28">
        <v>1</v>
      </c>
      <c r="AI171" s="44" t="str">
        <f t="shared" si="50"/>
        <v/>
      </c>
      <c r="AJ171" s="50" t="str">
        <f>IF(CPI_Downloader!N169="","",CPI_Downloader!N169)</f>
        <v/>
      </c>
      <c r="AL171" s="29" t="str">
        <f>IF(CPI_Downloader!O169="","",CPI_Downloader!O169)</f>
        <v/>
      </c>
      <c r="AN171" s="22" t="str">
        <f t="shared" si="57"/>
        <v/>
      </c>
      <c r="AO171" s="22" t="str">
        <f t="shared" si="51"/>
        <v/>
      </c>
      <c r="AP171" s="22" t="str">
        <f t="shared" si="61"/>
        <v/>
      </c>
      <c r="AQ171" s="22" t="str">
        <f t="shared" si="44"/>
        <v/>
      </c>
      <c r="AR171" s="22" t="str">
        <f t="shared" si="40"/>
        <v/>
      </c>
      <c r="AS171" s="22"/>
      <c r="AT171" s="46" t="str">
        <f>IF(CPI_Downloader!P169="","",CPI_Downloader!P169)</f>
        <v/>
      </c>
      <c r="AU171" s="22" t="str">
        <f t="shared" si="58"/>
        <v/>
      </c>
      <c r="AV171" s="22" t="str">
        <f t="shared" si="52"/>
        <v/>
      </c>
      <c r="AW171" s="22" t="str">
        <f t="shared" si="62"/>
        <v/>
      </c>
      <c r="AX171" s="22" t="str">
        <f t="shared" si="45"/>
        <v/>
      </c>
      <c r="AY171" s="22" t="str">
        <f t="shared" si="41"/>
        <v/>
      </c>
      <c r="AZ171" s="43"/>
      <c r="BA171" s="46" t="str">
        <f>IF(CPI_Downloader!Q169="","",CPI_Downloader!Q169)</f>
        <v/>
      </c>
    </row>
    <row r="172" spans="1:53" ht="12.75" customHeight="1" x14ac:dyDescent="0.2">
      <c r="A172" s="21">
        <f>IF(CPI_Downloader!A170="","",CPI_Downloader!A170)</f>
        <v>9863</v>
      </c>
      <c r="B172" s="22">
        <f t="shared" si="55"/>
        <v>-2.2346368715083775E-2</v>
      </c>
      <c r="C172" s="22" t="str">
        <f t="shared" si="46"/>
        <v/>
      </c>
      <c r="D172" s="22">
        <f t="shared" si="59"/>
        <v>3.8388092340557733E-3</v>
      </c>
      <c r="E172" s="22">
        <f t="shared" si="42"/>
        <v>7.0018509318097166E-3</v>
      </c>
      <c r="F172" s="22">
        <f t="shared" si="38"/>
        <v>4.1082673547900184E-2</v>
      </c>
      <c r="G172" s="22"/>
      <c r="H172" s="22">
        <f>IFERROR(('CDN Data'!B172),"")</f>
        <v>0</v>
      </c>
      <c r="I172" s="23">
        <f>IF(CPI_Downloader!G170="","",CPI_Downloader!G170)</f>
        <v>17.5</v>
      </c>
      <c r="J172" s="23" t="str">
        <f>IF(CPI_Downloader!H170="","",CPI_Downloader!H170)</f>
        <v/>
      </c>
      <c r="K172" s="24"/>
      <c r="L172" s="32">
        <f t="shared" si="47"/>
        <v>9863</v>
      </c>
      <c r="M172" s="25" t="str">
        <f t="shared" si="56"/>
        <v/>
      </c>
      <c r="N172" s="25" t="str">
        <f t="shared" si="53"/>
        <v/>
      </c>
      <c r="O172" s="25" t="str">
        <f t="shared" si="60"/>
        <v/>
      </c>
      <c r="P172" s="25" t="str">
        <f t="shared" si="43"/>
        <v/>
      </c>
      <c r="Q172" s="25" t="str">
        <f t="shared" si="39"/>
        <v/>
      </c>
      <c r="R172" s="6"/>
      <c r="S172" s="25" t="str">
        <f>IFERROR(('CDN Data'!M160),"")</f>
        <v/>
      </c>
      <c r="T172" s="26" t="str">
        <f>IF(CPI_Downloader!I170="","",CPI_Downloader!I170)</f>
        <v/>
      </c>
      <c r="U172" s="26" t="str">
        <f>IF(CPI_Downloader!J170="","",CPI_Downloader!J170)</f>
        <v/>
      </c>
      <c r="W172" s="31" t="str">
        <f t="shared" si="54"/>
        <v/>
      </c>
      <c r="X172" s="31" t="str">
        <f t="shared" si="48"/>
        <v/>
      </c>
      <c r="Y172" s="16" t="str">
        <f>IF(CPI_Downloader!K170="","",CPI_Downloader!K170)</f>
        <v/>
      </c>
      <c r="AA172" s="33" t="str">
        <f t="shared" si="49"/>
        <v/>
      </c>
      <c r="AB172" s="27" t="str">
        <f>IF(CPI_Downloader!M170="","",CPI_Downloader!M170)</f>
        <v/>
      </c>
      <c r="AC172" s="59" t="str">
        <f>IF(CPI_Downloader!L170="","",CPI_Downloader!L170/100)</f>
        <v/>
      </c>
      <c r="AE172" s="28">
        <v>1</v>
      </c>
      <c r="AI172" s="44" t="str">
        <f t="shared" si="50"/>
        <v/>
      </c>
      <c r="AJ172" s="50" t="str">
        <f>IF(CPI_Downloader!N170="","",CPI_Downloader!N170)</f>
        <v/>
      </c>
      <c r="AL172" s="29" t="str">
        <f>IF(CPI_Downloader!O170="","",CPI_Downloader!O170)</f>
        <v/>
      </c>
      <c r="AN172" s="22" t="str">
        <f t="shared" si="57"/>
        <v/>
      </c>
      <c r="AO172" s="22" t="str">
        <f t="shared" si="51"/>
        <v/>
      </c>
      <c r="AP172" s="22" t="str">
        <f t="shared" si="61"/>
        <v/>
      </c>
      <c r="AQ172" s="22" t="str">
        <f t="shared" si="44"/>
        <v/>
      </c>
      <c r="AR172" s="22" t="str">
        <f t="shared" si="40"/>
        <v/>
      </c>
      <c r="AS172" s="22"/>
      <c r="AT172" s="46" t="str">
        <f>IF(CPI_Downloader!P170="","",CPI_Downloader!P170)</f>
        <v/>
      </c>
      <c r="AU172" s="22" t="str">
        <f t="shared" si="58"/>
        <v/>
      </c>
      <c r="AV172" s="22" t="str">
        <f t="shared" si="52"/>
        <v/>
      </c>
      <c r="AW172" s="22" t="str">
        <f t="shared" si="62"/>
        <v/>
      </c>
      <c r="AX172" s="22" t="str">
        <f t="shared" si="45"/>
        <v/>
      </c>
      <c r="AY172" s="22" t="str">
        <f t="shared" si="41"/>
        <v/>
      </c>
      <c r="AZ172" s="43"/>
      <c r="BA172" s="46" t="str">
        <f>IF(CPI_Downloader!Q170="","",CPI_Downloader!Q170)</f>
        <v/>
      </c>
    </row>
    <row r="173" spans="1:53" ht="12.75" customHeight="1" x14ac:dyDescent="0.2">
      <c r="A173" s="21">
        <f>IF(CPI_Downloader!A171="","",CPI_Downloader!A171)</f>
        <v>9894</v>
      </c>
      <c r="B173" s="22">
        <f t="shared" si="55"/>
        <v>-2.7932960893854775E-2</v>
      </c>
      <c r="C173" s="22" t="str">
        <f t="shared" si="46"/>
        <v/>
      </c>
      <c r="D173" s="22">
        <f t="shared" si="59"/>
        <v>3.8610421593412436E-3</v>
      </c>
      <c r="E173" s="22">
        <f t="shared" si="42"/>
        <v>5.8483520829424318E-3</v>
      </c>
      <c r="F173" s="22">
        <f t="shared" si="38"/>
        <v>3.7855282682871527E-2</v>
      </c>
      <c r="G173" s="22"/>
      <c r="H173" s="22">
        <f>IFERROR(('CDN Data'!B173),"")</f>
        <v>0</v>
      </c>
      <c r="I173" s="23">
        <f>IF(CPI_Downloader!G171="","",CPI_Downloader!G171)</f>
        <v>17.399999999999999</v>
      </c>
      <c r="J173" s="23" t="str">
        <f>IF(CPI_Downloader!H171="","",CPI_Downloader!H171)</f>
        <v/>
      </c>
      <c r="K173" s="24"/>
      <c r="L173" s="32">
        <f t="shared" si="47"/>
        <v>9894</v>
      </c>
      <c r="M173" s="25" t="str">
        <f t="shared" si="56"/>
        <v/>
      </c>
      <c r="N173" s="25" t="str">
        <f t="shared" si="53"/>
        <v/>
      </c>
      <c r="O173" s="25" t="str">
        <f t="shared" si="60"/>
        <v/>
      </c>
      <c r="P173" s="25" t="str">
        <f t="shared" si="43"/>
        <v/>
      </c>
      <c r="Q173" s="25" t="str">
        <f t="shared" si="39"/>
        <v/>
      </c>
      <c r="R173" s="6"/>
      <c r="S173" s="25" t="str">
        <f>IFERROR(('CDN Data'!M161),"")</f>
        <v/>
      </c>
      <c r="T173" s="26" t="str">
        <f>IF(CPI_Downloader!I171="","",CPI_Downloader!I171)</f>
        <v/>
      </c>
      <c r="U173" s="26" t="str">
        <f>IF(CPI_Downloader!J171="","",CPI_Downloader!J171)</f>
        <v/>
      </c>
      <c r="W173" s="31" t="str">
        <f t="shared" si="54"/>
        <v/>
      </c>
      <c r="X173" s="31" t="str">
        <f t="shared" si="48"/>
        <v/>
      </c>
      <c r="Y173" s="16" t="str">
        <f>IF(CPI_Downloader!K171="","",CPI_Downloader!K171)</f>
        <v/>
      </c>
      <c r="AA173" s="33" t="str">
        <f t="shared" si="49"/>
        <v/>
      </c>
      <c r="AB173" s="27" t="str">
        <f>IF(CPI_Downloader!M171="","",CPI_Downloader!M171)</f>
        <v/>
      </c>
      <c r="AC173" s="59" t="str">
        <f>IF(CPI_Downloader!L171="","",CPI_Downloader!L171/100)</f>
        <v/>
      </c>
      <c r="AE173" s="28">
        <v>1</v>
      </c>
      <c r="AI173" s="44" t="str">
        <f t="shared" si="50"/>
        <v/>
      </c>
      <c r="AJ173" s="50" t="str">
        <f>IF(CPI_Downloader!N171="","",CPI_Downloader!N171)</f>
        <v/>
      </c>
      <c r="AL173" s="29" t="str">
        <f>IF(CPI_Downloader!O171="","",CPI_Downloader!O171)</f>
        <v/>
      </c>
      <c r="AN173" s="22" t="str">
        <f t="shared" si="57"/>
        <v/>
      </c>
      <c r="AO173" s="22" t="str">
        <f t="shared" si="51"/>
        <v/>
      </c>
      <c r="AP173" s="22" t="str">
        <f t="shared" si="61"/>
        <v/>
      </c>
      <c r="AQ173" s="22" t="str">
        <f t="shared" si="44"/>
        <v/>
      </c>
      <c r="AR173" s="22" t="str">
        <f t="shared" si="40"/>
        <v/>
      </c>
      <c r="AS173" s="22"/>
      <c r="AT173" s="46" t="str">
        <f>IF(CPI_Downloader!P171="","",CPI_Downloader!P171)</f>
        <v/>
      </c>
      <c r="AU173" s="22" t="str">
        <f t="shared" si="58"/>
        <v/>
      </c>
      <c r="AV173" s="22" t="str">
        <f t="shared" si="52"/>
        <v/>
      </c>
      <c r="AW173" s="22" t="str">
        <f t="shared" si="62"/>
        <v/>
      </c>
      <c r="AX173" s="22" t="str">
        <f t="shared" si="45"/>
        <v/>
      </c>
      <c r="AY173" s="22" t="str">
        <f t="shared" si="41"/>
        <v/>
      </c>
      <c r="AZ173" s="43"/>
      <c r="BA173" s="46" t="str">
        <f>IF(CPI_Downloader!Q171="","",CPI_Downloader!Q171)</f>
        <v/>
      </c>
    </row>
    <row r="174" spans="1:53" ht="12.75" customHeight="1" x14ac:dyDescent="0.2">
      <c r="A174" s="21">
        <f>IF(CPI_Downloader!A172="","",CPI_Downloader!A172)</f>
        <v>9922</v>
      </c>
      <c r="B174" s="22">
        <f t="shared" si="55"/>
        <v>-2.8089887640449396E-2</v>
      </c>
      <c r="C174" s="22" t="str">
        <f t="shared" si="46"/>
        <v/>
      </c>
      <c r="D174" s="22">
        <f t="shared" si="59"/>
        <v>3.8835341167371418E-3</v>
      </c>
      <c r="E174" s="22">
        <f t="shared" si="42"/>
        <v>7.0845338264862168E-3</v>
      </c>
      <c r="F174" s="22">
        <f t="shared" si="38"/>
        <v>3.7257265900223935E-2</v>
      </c>
      <c r="G174" s="22"/>
      <c r="H174" s="22">
        <f>IFERROR(('CDN Data'!B174),"")</f>
        <v>-1.0869565217391242E-2</v>
      </c>
      <c r="I174" s="23">
        <f>IF(CPI_Downloader!G172="","",CPI_Downloader!G172)</f>
        <v>17.3</v>
      </c>
      <c r="J174" s="23" t="str">
        <f>IF(CPI_Downloader!H172="","",CPI_Downloader!H172)</f>
        <v/>
      </c>
      <c r="K174" s="24"/>
      <c r="L174" s="32">
        <f t="shared" si="47"/>
        <v>9922</v>
      </c>
      <c r="M174" s="25" t="str">
        <f t="shared" si="56"/>
        <v/>
      </c>
      <c r="N174" s="25" t="str">
        <f t="shared" si="53"/>
        <v/>
      </c>
      <c r="O174" s="25" t="str">
        <f t="shared" si="60"/>
        <v/>
      </c>
      <c r="P174" s="25" t="str">
        <f t="shared" si="43"/>
        <v/>
      </c>
      <c r="Q174" s="25" t="str">
        <f t="shared" si="39"/>
        <v/>
      </c>
      <c r="R174" s="6"/>
      <c r="S174" s="25" t="str">
        <f>IFERROR(('CDN Data'!M162),"")</f>
        <v/>
      </c>
      <c r="T174" s="26" t="str">
        <f>IF(CPI_Downloader!I172="","",CPI_Downloader!I172)</f>
        <v/>
      </c>
      <c r="U174" s="26" t="str">
        <f>IF(CPI_Downloader!J172="","",CPI_Downloader!J172)</f>
        <v/>
      </c>
      <c r="W174" s="31" t="str">
        <f t="shared" si="54"/>
        <v/>
      </c>
      <c r="X174" s="31" t="str">
        <f t="shared" si="48"/>
        <v/>
      </c>
      <c r="Y174" s="16" t="str">
        <f>IF(CPI_Downloader!K172="","",CPI_Downloader!K172)</f>
        <v/>
      </c>
      <c r="AA174" s="33" t="str">
        <f t="shared" si="49"/>
        <v/>
      </c>
      <c r="AB174" s="27" t="str">
        <f>IF(CPI_Downloader!M172="","",CPI_Downloader!M172)</f>
        <v/>
      </c>
      <c r="AC174" s="59" t="str">
        <f>IF(CPI_Downloader!L172="","",CPI_Downloader!L172/100)</f>
        <v/>
      </c>
      <c r="AE174" s="28">
        <v>1</v>
      </c>
      <c r="AI174" s="44" t="str">
        <f t="shared" si="50"/>
        <v/>
      </c>
      <c r="AJ174" s="50" t="str">
        <f>IF(CPI_Downloader!N172="","",CPI_Downloader!N172)</f>
        <v/>
      </c>
      <c r="AL174" s="29" t="str">
        <f>IF(CPI_Downloader!O172="","",CPI_Downloader!O172)</f>
        <v/>
      </c>
      <c r="AN174" s="22" t="str">
        <f t="shared" si="57"/>
        <v/>
      </c>
      <c r="AO174" s="22" t="str">
        <f t="shared" si="51"/>
        <v/>
      </c>
      <c r="AP174" s="22" t="str">
        <f t="shared" si="61"/>
        <v/>
      </c>
      <c r="AQ174" s="22" t="str">
        <f t="shared" si="44"/>
        <v/>
      </c>
      <c r="AR174" s="22" t="str">
        <f t="shared" si="40"/>
        <v/>
      </c>
      <c r="AS174" s="22"/>
      <c r="AT174" s="46" t="str">
        <f>IF(CPI_Downloader!P172="","",CPI_Downloader!P172)</f>
        <v/>
      </c>
      <c r="AU174" s="22" t="str">
        <f t="shared" si="58"/>
        <v/>
      </c>
      <c r="AV174" s="22" t="str">
        <f t="shared" si="52"/>
        <v/>
      </c>
      <c r="AW174" s="22" t="str">
        <f t="shared" si="62"/>
        <v/>
      </c>
      <c r="AX174" s="22" t="str">
        <f t="shared" si="45"/>
        <v/>
      </c>
      <c r="AY174" s="22" t="str">
        <f t="shared" si="41"/>
        <v/>
      </c>
      <c r="AZ174" s="43"/>
      <c r="BA174" s="46" t="str">
        <f>IF(CPI_Downloader!Q172="","",CPI_Downloader!Q172)</f>
        <v/>
      </c>
    </row>
    <row r="175" spans="1:53" ht="12.75" customHeight="1" x14ac:dyDescent="0.2">
      <c r="A175" s="21">
        <f>IF(CPI_Downloader!A173="","",CPI_Downloader!A173)</f>
        <v>9953</v>
      </c>
      <c r="B175" s="22">
        <f t="shared" si="55"/>
        <v>-3.3519553072625552E-2</v>
      </c>
      <c r="C175" s="22" t="str">
        <f t="shared" si="46"/>
        <v/>
      </c>
      <c r="D175" s="22">
        <f t="shared" si="59"/>
        <v>5.8480861610294976E-3</v>
      </c>
      <c r="E175" s="22">
        <f t="shared" si="42"/>
        <v>7.0845338264862168E-3</v>
      </c>
      <c r="F175" s="22">
        <f t="shared" si="38"/>
        <v>3.2208796468735201E-2</v>
      </c>
      <c r="G175" s="22"/>
      <c r="H175" s="22">
        <f>IFERROR(('CDN Data'!B175),"")</f>
        <v>-2.1739130434782483E-2</v>
      </c>
      <c r="I175" s="23">
        <f>IF(CPI_Downloader!G173="","",CPI_Downloader!G173)</f>
        <v>17.3</v>
      </c>
      <c r="J175" s="23" t="str">
        <f>IF(CPI_Downloader!H173="","",CPI_Downloader!H173)</f>
        <v/>
      </c>
      <c r="K175" s="24"/>
      <c r="L175" s="32">
        <f t="shared" si="47"/>
        <v>9953</v>
      </c>
      <c r="M175" s="25" t="str">
        <f t="shared" si="56"/>
        <v/>
      </c>
      <c r="N175" s="25" t="str">
        <f t="shared" si="53"/>
        <v/>
      </c>
      <c r="O175" s="25" t="str">
        <f t="shared" si="60"/>
        <v/>
      </c>
      <c r="P175" s="25" t="str">
        <f t="shared" si="43"/>
        <v/>
      </c>
      <c r="Q175" s="25" t="str">
        <f t="shared" si="39"/>
        <v/>
      </c>
      <c r="R175" s="6"/>
      <c r="S175" s="25" t="str">
        <f>IFERROR(('CDN Data'!M163),"")</f>
        <v/>
      </c>
      <c r="T175" s="26" t="str">
        <f>IF(CPI_Downloader!I173="","",CPI_Downloader!I173)</f>
        <v/>
      </c>
      <c r="U175" s="26" t="str">
        <f>IF(CPI_Downloader!J173="","",CPI_Downloader!J173)</f>
        <v/>
      </c>
      <c r="W175" s="31" t="str">
        <f t="shared" si="54"/>
        <v/>
      </c>
      <c r="X175" s="31" t="str">
        <f t="shared" si="48"/>
        <v/>
      </c>
      <c r="Y175" s="16" t="str">
        <f>IF(CPI_Downloader!K173="","",CPI_Downloader!K173)</f>
        <v/>
      </c>
      <c r="AA175" s="33" t="str">
        <f t="shared" si="49"/>
        <v/>
      </c>
      <c r="AB175" s="27" t="str">
        <f>IF(CPI_Downloader!M173="","",CPI_Downloader!M173)</f>
        <v/>
      </c>
      <c r="AC175" s="59" t="str">
        <f>IF(CPI_Downloader!L173="","",CPI_Downloader!L173/100)</f>
        <v/>
      </c>
      <c r="AE175" s="28">
        <v>1</v>
      </c>
      <c r="AI175" s="44" t="str">
        <f t="shared" si="50"/>
        <v/>
      </c>
      <c r="AJ175" s="50" t="str">
        <f>IF(CPI_Downloader!N173="","",CPI_Downloader!N173)</f>
        <v/>
      </c>
      <c r="AL175" s="29" t="str">
        <f>IF(CPI_Downloader!O173="","",CPI_Downloader!O173)</f>
        <v/>
      </c>
      <c r="AN175" s="22" t="str">
        <f t="shared" si="57"/>
        <v/>
      </c>
      <c r="AO175" s="22" t="str">
        <f t="shared" si="51"/>
        <v/>
      </c>
      <c r="AP175" s="22" t="str">
        <f t="shared" si="61"/>
        <v/>
      </c>
      <c r="AQ175" s="22" t="str">
        <f t="shared" si="44"/>
        <v/>
      </c>
      <c r="AR175" s="22" t="str">
        <f t="shared" si="40"/>
        <v/>
      </c>
      <c r="AS175" s="22"/>
      <c r="AT175" s="46" t="str">
        <f>IF(CPI_Downloader!P173="","",CPI_Downloader!P173)</f>
        <v/>
      </c>
      <c r="AU175" s="22" t="str">
        <f t="shared" si="58"/>
        <v/>
      </c>
      <c r="AV175" s="22" t="str">
        <f t="shared" si="52"/>
        <v/>
      </c>
      <c r="AW175" s="22" t="str">
        <f t="shared" si="62"/>
        <v/>
      </c>
      <c r="AX175" s="22" t="str">
        <f t="shared" si="45"/>
        <v/>
      </c>
      <c r="AY175" s="22" t="str">
        <f t="shared" si="41"/>
        <v/>
      </c>
      <c r="AZ175" s="43"/>
      <c r="BA175" s="46" t="str">
        <f>IF(CPI_Downloader!Q173="","",CPI_Downloader!Q173)</f>
        <v/>
      </c>
    </row>
    <row r="176" spans="1:53" ht="12.75" customHeight="1" x14ac:dyDescent="0.2">
      <c r="A176" s="21">
        <f>IF(CPI_Downloader!A174="","",CPI_Downloader!A174)</f>
        <v>9983</v>
      </c>
      <c r="B176" s="22">
        <f t="shared" si="55"/>
        <v>-2.2471910112359716E-2</v>
      </c>
      <c r="C176" s="22" t="str">
        <f t="shared" si="46"/>
        <v/>
      </c>
      <c r="D176" s="22">
        <f t="shared" si="59"/>
        <v>7.7824141681293035E-3</v>
      </c>
      <c r="E176" s="22">
        <f t="shared" si="42"/>
        <v>8.2461107720681603E-3</v>
      </c>
      <c r="F176" s="22">
        <f t="shared" si="38"/>
        <v>3.1178686230583175E-2</v>
      </c>
      <c r="G176" s="22"/>
      <c r="H176" s="22">
        <f>IFERROR(('CDN Data'!B176),"")</f>
        <v>-2.1739130434782483E-2</v>
      </c>
      <c r="I176" s="23">
        <f>IF(CPI_Downloader!G174="","",CPI_Downloader!G174)</f>
        <v>17.399999999999999</v>
      </c>
      <c r="J176" s="23" t="str">
        <f>IF(CPI_Downloader!H174="","",CPI_Downloader!H174)</f>
        <v/>
      </c>
      <c r="K176" s="24"/>
      <c r="L176" s="32">
        <f t="shared" si="47"/>
        <v>9983</v>
      </c>
      <c r="M176" s="25" t="str">
        <f t="shared" si="56"/>
        <v/>
      </c>
      <c r="N176" s="25" t="str">
        <f t="shared" si="53"/>
        <v/>
      </c>
      <c r="O176" s="25" t="str">
        <f t="shared" si="60"/>
        <v/>
      </c>
      <c r="P176" s="25" t="str">
        <f t="shared" si="43"/>
        <v/>
      </c>
      <c r="Q176" s="25" t="str">
        <f t="shared" si="39"/>
        <v/>
      </c>
      <c r="R176" s="6"/>
      <c r="S176" s="25" t="str">
        <f>IFERROR(('CDN Data'!M164),"")</f>
        <v/>
      </c>
      <c r="T176" s="26" t="str">
        <f>IF(CPI_Downloader!I174="","",CPI_Downloader!I174)</f>
        <v/>
      </c>
      <c r="U176" s="26" t="str">
        <f>IF(CPI_Downloader!J174="","",CPI_Downloader!J174)</f>
        <v/>
      </c>
      <c r="W176" s="31" t="str">
        <f t="shared" si="54"/>
        <v/>
      </c>
      <c r="X176" s="31" t="str">
        <f t="shared" si="48"/>
        <v/>
      </c>
      <c r="Y176" s="16" t="str">
        <f>IF(CPI_Downloader!K174="","",CPI_Downloader!K174)</f>
        <v/>
      </c>
      <c r="AA176" s="33" t="str">
        <f t="shared" si="49"/>
        <v/>
      </c>
      <c r="AB176" s="27" t="str">
        <f>IF(CPI_Downloader!M174="","",CPI_Downloader!M174)</f>
        <v/>
      </c>
      <c r="AC176" s="59" t="str">
        <f>IF(CPI_Downloader!L174="","",CPI_Downloader!L174/100)</f>
        <v/>
      </c>
      <c r="AE176" s="28">
        <v>1</v>
      </c>
      <c r="AI176" s="44" t="str">
        <f t="shared" si="50"/>
        <v/>
      </c>
      <c r="AJ176" s="50" t="str">
        <f>IF(CPI_Downloader!N174="","",CPI_Downloader!N174)</f>
        <v/>
      </c>
      <c r="AL176" s="29" t="str">
        <f>IF(CPI_Downloader!O174="","",CPI_Downloader!O174)</f>
        <v/>
      </c>
      <c r="AN176" s="22" t="str">
        <f t="shared" si="57"/>
        <v/>
      </c>
      <c r="AO176" s="22" t="str">
        <f t="shared" si="51"/>
        <v/>
      </c>
      <c r="AP176" s="22" t="str">
        <f t="shared" si="61"/>
        <v/>
      </c>
      <c r="AQ176" s="22" t="str">
        <f t="shared" si="44"/>
        <v/>
      </c>
      <c r="AR176" s="22" t="str">
        <f t="shared" si="40"/>
        <v/>
      </c>
      <c r="AS176" s="22"/>
      <c r="AT176" s="46" t="str">
        <f>IF(CPI_Downloader!P174="","",CPI_Downloader!P174)</f>
        <v/>
      </c>
      <c r="AU176" s="22" t="str">
        <f t="shared" si="58"/>
        <v/>
      </c>
      <c r="AV176" s="22" t="str">
        <f t="shared" si="52"/>
        <v/>
      </c>
      <c r="AW176" s="22" t="str">
        <f t="shared" si="62"/>
        <v/>
      </c>
      <c r="AX176" s="22" t="str">
        <f t="shared" si="45"/>
        <v/>
      </c>
      <c r="AY176" s="22" t="str">
        <f t="shared" si="41"/>
        <v/>
      </c>
      <c r="AZ176" s="43"/>
      <c r="BA176" s="46" t="str">
        <f>IF(CPI_Downloader!Q174="","",CPI_Downloader!Q174)</f>
        <v/>
      </c>
    </row>
    <row r="177" spans="1:53" ht="12.75" customHeight="1" x14ac:dyDescent="0.2">
      <c r="A177" s="21">
        <f>IF(CPI_Downloader!A175="","",CPI_Downloader!A175)</f>
        <v>10014</v>
      </c>
      <c r="B177" s="22">
        <f t="shared" si="55"/>
        <v>-5.6497175141241307E-3</v>
      </c>
      <c r="C177" s="22" t="str">
        <f t="shared" si="46"/>
        <v/>
      </c>
      <c r="D177" s="22">
        <f t="shared" si="59"/>
        <v>1.1628949218620566E-2</v>
      </c>
      <c r="E177" s="22">
        <f t="shared" si="42"/>
        <v>1.0553334246142132E-2</v>
      </c>
      <c r="F177" s="22">
        <f t="shared" si="38"/>
        <v>3.0758515940554787E-2</v>
      </c>
      <c r="G177" s="22"/>
      <c r="H177" s="22">
        <f>IFERROR(('CDN Data'!B177),"")</f>
        <v>-2.1739130434782483E-2</v>
      </c>
      <c r="I177" s="23">
        <f>IF(CPI_Downloader!G175="","",CPI_Downloader!G175)</f>
        <v>17.600000000000001</v>
      </c>
      <c r="J177" s="23" t="str">
        <f>IF(CPI_Downloader!H175="","",CPI_Downloader!H175)</f>
        <v/>
      </c>
      <c r="K177" s="24"/>
      <c r="L177" s="32">
        <f t="shared" si="47"/>
        <v>10014</v>
      </c>
      <c r="M177" s="25" t="str">
        <f t="shared" si="56"/>
        <v/>
      </c>
      <c r="N177" s="25" t="str">
        <f t="shared" si="53"/>
        <v/>
      </c>
      <c r="O177" s="25" t="str">
        <f t="shared" si="60"/>
        <v/>
      </c>
      <c r="P177" s="25" t="str">
        <f t="shared" si="43"/>
        <v/>
      </c>
      <c r="Q177" s="25" t="str">
        <f t="shared" si="39"/>
        <v/>
      </c>
      <c r="R177" s="6"/>
      <c r="S177" s="25" t="str">
        <f>IFERROR(('CDN Data'!M165),"")</f>
        <v/>
      </c>
      <c r="T177" s="26" t="str">
        <f>IF(CPI_Downloader!I175="","",CPI_Downloader!I175)</f>
        <v/>
      </c>
      <c r="U177" s="26" t="str">
        <f>IF(CPI_Downloader!J175="","",CPI_Downloader!J175)</f>
        <v/>
      </c>
      <c r="W177" s="31" t="str">
        <f t="shared" si="54"/>
        <v/>
      </c>
      <c r="X177" s="31" t="str">
        <f t="shared" si="48"/>
        <v/>
      </c>
      <c r="Y177" s="16" t="str">
        <f>IF(CPI_Downloader!K175="","",CPI_Downloader!K175)</f>
        <v/>
      </c>
      <c r="AA177" s="33" t="str">
        <f t="shared" si="49"/>
        <v/>
      </c>
      <c r="AB177" s="27" t="str">
        <f>IF(CPI_Downloader!M175="","",CPI_Downloader!M175)</f>
        <v/>
      </c>
      <c r="AC177" s="59" t="str">
        <f>IF(CPI_Downloader!L175="","",CPI_Downloader!L175/100)</f>
        <v/>
      </c>
      <c r="AE177" s="28">
        <v>1</v>
      </c>
      <c r="AI177" s="44" t="str">
        <f t="shared" si="50"/>
        <v/>
      </c>
      <c r="AJ177" s="50" t="str">
        <f>IF(CPI_Downloader!N175="","",CPI_Downloader!N175)</f>
        <v/>
      </c>
      <c r="AL177" s="29" t="str">
        <f>IF(CPI_Downloader!O175="","",CPI_Downloader!O175)</f>
        <v/>
      </c>
      <c r="AN177" s="22" t="str">
        <f t="shared" si="57"/>
        <v/>
      </c>
      <c r="AO177" s="22" t="str">
        <f t="shared" si="51"/>
        <v/>
      </c>
      <c r="AP177" s="22" t="str">
        <f t="shared" si="61"/>
        <v/>
      </c>
      <c r="AQ177" s="22" t="str">
        <f t="shared" si="44"/>
        <v/>
      </c>
      <c r="AR177" s="22" t="str">
        <f t="shared" si="40"/>
        <v/>
      </c>
      <c r="AS177" s="22"/>
      <c r="AT177" s="46" t="str">
        <f>IF(CPI_Downloader!P175="","",CPI_Downloader!P175)</f>
        <v/>
      </c>
      <c r="AU177" s="22" t="str">
        <f t="shared" si="58"/>
        <v/>
      </c>
      <c r="AV177" s="22" t="str">
        <f t="shared" si="52"/>
        <v/>
      </c>
      <c r="AW177" s="22" t="str">
        <f t="shared" si="62"/>
        <v/>
      </c>
      <c r="AX177" s="22" t="str">
        <f t="shared" si="45"/>
        <v/>
      </c>
      <c r="AY177" s="22" t="str">
        <f t="shared" si="41"/>
        <v/>
      </c>
      <c r="AZ177" s="43"/>
      <c r="BA177" s="46" t="str">
        <f>IF(CPI_Downloader!Q175="","",CPI_Downloader!Q175)</f>
        <v/>
      </c>
    </row>
    <row r="178" spans="1:53" ht="12.75" customHeight="1" x14ac:dyDescent="0.2">
      <c r="A178" s="21">
        <f>IF(CPI_Downloader!A176="","",CPI_Downloader!A176)</f>
        <v>10044</v>
      </c>
      <c r="B178" s="22">
        <f t="shared" si="55"/>
        <v>-1.1428571428571344E-2</v>
      </c>
      <c r="C178" s="22" t="str">
        <f t="shared" si="46"/>
        <v/>
      </c>
      <c r="D178" s="22">
        <f t="shared" si="59"/>
        <v>3.8835341167371418E-3</v>
      </c>
      <c r="E178" s="22">
        <f t="shared" si="42"/>
        <v>5.8827588816849907E-3</v>
      </c>
      <c r="F178" s="22">
        <f t="shared" si="38"/>
        <v>3.0584516532202732E-2</v>
      </c>
      <c r="G178" s="22"/>
      <c r="H178" s="22">
        <f>IFERROR(('CDN Data'!B178),"")</f>
        <v>-1.0869565217391242E-2</v>
      </c>
      <c r="I178" s="23">
        <f>IF(CPI_Downloader!G176="","",CPI_Downloader!G176)</f>
        <v>17.3</v>
      </c>
      <c r="J178" s="23" t="str">
        <f>IF(CPI_Downloader!H176="","",CPI_Downloader!H176)</f>
        <v/>
      </c>
      <c r="K178" s="24"/>
      <c r="L178" s="32">
        <f t="shared" si="47"/>
        <v>10044</v>
      </c>
      <c r="M178" s="25" t="str">
        <f t="shared" si="56"/>
        <v/>
      </c>
      <c r="N178" s="25" t="str">
        <f t="shared" si="53"/>
        <v/>
      </c>
      <c r="O178" s="25" t="str">
        <f t="shared" si="60"/>
        <v/>
      </c>
      <c r="P178" s="25" t="str">
        <f t="shared" si="43"/>
        <v/>
      </c>
      <c r="Q178" s="25" t="str">
        <f t="shared" si="39"/>
        <v/>
      </c>
      <c r="R178" s="6"/>
      <c r="S178" s="25" t="str">
        <f>IFERROR(('CDN Data'!M166),"")</f>
        <v/>
      </c>
      <c r="T178" s="26" t="str">
        <f>IF(CPI_Downloader!I176="","",CPI_Downloader!I176)</f>
        <v/>
      </c>
      <c r="U178" s="26" t="str">
        <f>IF(CPI_Downloader!J176="","",CPI_Downloader!J176)</f>
        <v/>
      </c>
      <c r="W178" s="31" t="str">
        <f t="shared" si="54"/>
        <v/>
      </c>
      <c r="X178" s="31" t="str">
        <f t="shared" si="48"/>
        <v/>
      </c>
      <c r="Y178" s="16" t="str">
        <f>IF(CPI_Downloader!K176="","",CPI_Downloader!K176)</f>
        <v/>
      </c>
      <c r="AA178" s="33" t="str">
        <f t="shared" si="49"/>
        <v/>
      </c>
      <c r="AB178" s="27" t="str">
        <f>IF(CPI_Downloader!M176="","",CPI_Downloader!M176)</f>
        <v/>
      </c>
      <c r="AC178" s="59" t="str">
        <f>IF(CPI_Downloader!L176="","",CPI_Downloader!L176/100)</f>
        <v/>
      </c>
      <c r="AE178" s="28">
        <v>1</v>
      </c>
      <c r="AI178" s="44" t="str">
        <f t="shared" si="50"/>
        <v/>
      </c>
      <c r="AJ178" s="50" t="str">
        <f>IF(CPI_Downloader!N176="","",CPI_Downloader!N176)</f>
        <v/>
      </c>
      <c r="AL178" s="29" t="str">
        <f>IF(CPI_Downloader!O176="","",CPI_Downloader!O176)</f>
        <v/>
      </c>
      <c r="AN178" s="22" t="str">
        <f t="shared" si="57"/>
        <v/>
      </c>
      <c r="AO178" s="22" t="str">
        <f t="shared" si="51"/>
        <v/>
      </c>
      <c r="AP178" s="22" t="str">
        <f t="shared" si="61"/>
        <v/>
      </c>
      <c r="AQ178" s="22" t="str">
        <f t="shared" si="44"/>
        <v/>
      </c>
      <c r="AR178" s="22" t="str">
        <f t="shared" si="40"/>
        <v/>
      </c>
      <c r="AS178" s="22"/>
      <c r="AT178" s="46" t="str">
        <f>IF(CPI_Downloader!P176="","",CPI_Downloader!P176)</f>
        <v/>
      </c>
      <c r="AU178" s="22" t="str">
        <f t="shared" si="58"/>
        <v/>
      </c>
      <c r="AV178" s="22" t="str">
        <f t="shared" si="52"/>
        <v/>
      </c>
      <c r="AW178" s="22" t="str">
        <f t="shared" si="62"/>
        <v/>
      </c>
      <c r="AX178" s="22" t="str">
        <f t="shared" si="45"/>
        <v/>
      </c>
      <c r="AY178" s="22" t="str">
        <f t="shared" si="41"/>
        <v/>
      </c>
      <c r="AZ178" s="43"/>
      <c r="BA178" s="46" t="str">
        <f>IF(CPI_Downloader!Q176="","",CPI_Downloader!Q176)</f>
        <v/>
      </c>
    </row>
    <row r="179" spans="1:53" ht="12.75" customHeight="1" x14ac:dyDescent="0.2">
      <c r="A179" s="21">
        <f>IF(CPI_Downloader!A177="","",CPI_Downloader!A177)</f>
        <v>10075</v>
      </c>
      <c r="B179" s="22">
        <f t="shared" si="55"/>
        <v>-1.1494252873563204E-2</v>
      </c>
      <c r="C179" s="22" t="str">
        <f t="shared" si="46"/>
        <v/>
      </c>
      <c r="D179" s="22">
        <f t="shared" si="59"/>
        <v>3.9062896597252816E-3</v>
      </c>
      <c r="E179" s="22">
        <f t="shared" si="42"/>
        <v>7.1266119815540652E-3</v>
      </c>
      <c r="F179" s="22">
        <f t="shared" si="38"/>
        <v>2.8391573557535743E-2</v>
      </c>
      <c r="G179" s="22"/>
      <c r="H179" s="22">
        <f>IFERROR(('CDN Data'!B179),"")</f>
        <v>-2.1739130434782483E-2</v>
      </c>
      <c r="I179" s="23">
        <f>IF(CPI_Downloader!G177="","",CPI_Downloader!G177)</f>
        <v>17.2</v>
      </c>
      <c r="J179" s="23" t="str">
        <f>IF(CPI_Downloader!H177="","",CPI_Downloader!H177)</f>
        <v/>
      </c>
      <c r="K179" s="24"/>
      <c r="L179" s="32">
        <f t="shared" si="47"/>
        <v>10075</v>
      </c>
      <c r="M179" s="25" t="str">
        <f t="shared" si="56"/>
        <v/>
      </c>
      <c r="N179" s="25" t="str">
        <f t="shared" si="53"/>
        <v/>
      </c>
      <c r="O179" s="25" t="str">
        <f t="shared" si="60"/>
        <v/>
      </c>
      <c r="P179" s="25" t="str">
        <f t="shared" si="43"/>
        <v/>
      </c>
      <c r="Q179" s="25" t="str">
        <f t="shared" si="39"/>
        <v/>
      </c>
      <c r="R179" s="6"/>
      <c r="S179" s="25" t="str">
        <f>IFERROR(('CDN Data'!M167),"")</f>
        <v/>
      </c>
      <c r="T179" s="26" t="str">
        <f>IF(CPI_Downloader!I177="","",CPI_Downloader!I177)</f>
        <v/>
      </c>
      <c r="U179" s="26" t="str">
        <f>IF(CPI_Downloader!J177="","",CPI_Downloader!J177)</f>
        <v/>
      </c>
      <c r="W179" s="31" t="str">
        <f t="shared" si="54"/>
        <v/>
      </c>
      <c r="X179" s="31" t="str">
        <f t="shared" si="48"/>
        <v/>
      </c>
      <c r="Y179" s="16" t="str">
        <f>IF(CPI_Downloader!K177="","",CPI_Downloader!K177)</f>
        <v/>
      </c>
      <c r="AA179" s="33" t="str">
        <f t="shared" si="49"/>
        <v/>
      </c>
      <c r="AB179" s="27" t="str">
        <f>IF(CPI_Downloader!M177="","",CPI_Downloader!M177)</f>
        <v/>
      </c>
      <c r="AC179" s="59" t="str">
        <f>IF(CPI_Downloader!L177="","",CPI_Downloader!L177/100)</f>
        <v/>
      </c>
      <c r="AE179" s="28">
        <v>1</v>
      </c>
      <c r="AI179" s="44" t="str">
        <f t="shared" si="50"/>
        <v/>
      </c>
      <c r="AJ179" s="50" t="str">
        <f>IF(CPI_Downloader!N177="","",CPI_Downloader!N177)</f>
        <v/>
      </c>
      <c r="AL179" s="29" t="str">
        <f>IF(CPI_Downloader!O177="","",CPI_Downloader!O177)</f>
        <v/>
      </c>
      <c r="AN179" s="22" t="str">
        <f t="shared" si="57"/>
        <v/>
      </c>
      <c r="AO179" s="22" t="str">
        <f t="shared" si="51"/>
        <v/>
      </c>
      <c r="AP179" s="22" t="str">
        <f t="shared" si="61"/>
        <v/>
      </c>
      <c r="AQ179" s="22" t="str">
        <f t="shared" si="44"/>
        <v/>
      </c>
      <c r="AR179" s="22" t="str">
        <f t="shared" si="40"/>
        <v/>
      </c>
      <c r="AS179" s="22"/>
      <c r="AT179" s="46" t="str">
        <f>IF(CPI_Downloader!P177="","",CPI_Downloader!P177)</f>
        <v/>
      </c>
      <c r="AU179" s="22" t="str">
        <f t="shared" si="58"/>
        <v/>
      </c>
      <c r="AV179" s="22" t="str">
        <f t="shared" si="52"/>
        <v/>
      </c>
      <c r="AW179" s="22" t="str">
        <f t="shared" si="62"/>
        <v/>
      </c>
      <c r="AX179" s="22" t="str">
        <f t="shared" si="45"/>
        <v/>
      </c>
      <c r="AY179" s="22" t="str">
        <f t="shared" si="41"/>
        <v/>
      </c>
      <c r="AZ179" s="43"/>
      <c r="BA179" s="46" t="str">
        <f>IF(CPI_Downloader!Q177="","",CPI_Downloader!Q177)</f>
        <v/>
      </c>
    </row>
    <row r="180" spans="1:53" ht="12.75" customHeight="1" x14ac:dyDescent="0.2">
      <c r="A180" s="21">
        <f>IF(CPI_Downloader!A178="","",CPI_Downloader!A178)</f>
        <v>10106</v>
      </c>
      <c r="B180" s="22">
        <f t="shared" si="55"/>
        <v>-1.1428571428571344E-2</v>
      </c>
      <c r="C180" s="22" t="str">
        <f t="shared" si="46"/>
        <v/>
      </c>
      <c r="D180" s="22">
        <f t="shared" si="59"/>
        <v>3.8835341167371418E-3</v>
      </c>
      <c r="E180" s="22">
        <f t="shared" si="42"/>
        <v>8.2949754632666295E-3</v>
      </c>
      <c r="F180" s="22">
        <f t="shared" si="38"/>
        <v>2.6642990271511735E-2</v>
      </c>
      <c r="G180" s="22"/>
      <c r="H180" s="22">
        <f>IFERROR(('CDN Data'!B180),"")</f>
        <v>-2.1739130434782483E-2</v>
      </c>
      <c r="I180" s="23">
        <f>IF(CPI_Downloader!G178="","",CPI_Downloader!G178)</f>
        <v>17.3</v>
      </c>
      <c r="J180" s="23" t="str">
        <f>IF(CPI_Downloader!H178="","",CPI_Downloader!H178)</f>
        <v/>
      </c>
      <c r="K180" s="24"/>
      <c r="L180" s="32">
        <f t="shared" si="47"/>
        <v>10106</v>
      </c>
      <c r="M180" s="25" t="str">
        <f t="shared" si="56"/>
        <v/>
      </c>
      <c r="N180" s="25" t="str">
        <f t="shared" si="53"/>
        <v/>
      </c>
      <c r="O180" s="25" t="str">
        <f t="shared" si="60"/>
        <v/>
      </c>
      <c r="P180" s="25" t="str">
        <f t="shared" si="43"/>
        <v/>
      </c>
      <c r="Q180" s="25" t="str">
        <f t="shared" si="39"/>
        <v/>
      </c>
      <c r="R180" s="6"/>
      <c r="S180" s="25" t="str">
        <f>IFERROR(('CDN Data'!M168),"")</f>
        <v/>
      </c>
      <c r="T180" s="26" t="str">
        <f>IF(CPI_Downloader!I178="","",CPI_Downloader!I178)</f>
        <v/>
      </c>
      <c r="U180" s="26" t="str">
        <f>IF(CPI_Downloader!J178="","",CPI_Downloader!J178)</f>
        <v/>
      </c>
      <c r="W180" s="31" t="str">
        <f t="shared" si="54"/>
        <v/>
      </c>
      <c r="X180" s="31" t="str">
        <f t="shared" si="48"/>
        <v/>
      </c>
      <c r="Y180" s="16" t="str">
        <f>IF(CPI_Downloader!K178="","",CPI_Downloader!K178)</f>
        <v/>
      </c>
      <c r="AA180" s="33" t="str">
        <f t="shared" si="49"/>
        <v/>
      </c>
      <c r="AB180" s="27" t="str">
        <f>IF(CPI_Downloader!M178="","",CPI_Downloader!M178)</f>
        <v/>
      </c>
      <c r="AC180" s="59" t="str">
        <f>IF(CPI_Downloader!L178="","",CPI_Downloader!L178/100)</f>
        <v/>
      </c>
      <c r="AE180" s="28">
        <v>1</v>
      </c>
      <c r="AI180" s="44" t="str">
        <f t="shared" si="50"/>
        <v/>
      </c>
      <c r="AJ180" s="50" t="str">
        <f>IF(CPI_Downloader!N178="","",CPI_Downloader!N178)</f>
        <v/>
      </c>
      <c r="AL180" s="29" t="str">
        <f>IF(CPI_Downloader!O178="","",CPI_Downloader!O178)</f>
        <v/>
      </c>
      <c r="AN180" s="22" t="str">
        <f t="shared" si="57"/>
        <v/>
      </c>
      <c r="AO180" s="22" t="str">
        <f t="shared" si="51"/>
        <v/>
      </c>
      <c r="AP180" s="22" t="str">
        <f t="shared" si="61"/>
        <v/>
      </c>
      <c r="AQ180" s="22" t="str">
        <f t="shared" si="44"/>
        <v/>
      </c>
      <c r="AR180" s="22" t="str">
        <f t="shared" si="40"/>
        <v/>
      </c>
      <c r="AS180" s="22"/>
      <c r="AT180" s="46" t="str">
        <f>IF(CPI_Downloader!P178="","",CPI_Downloader!P178)</f>
        <v/>
      </c>
      <c r="AU180" s="22" t="str">
        <f t="shared" si="58"/>
        <v/>
      </c>
      <c r="AV180" s="22" t="str">
        <f t="shared" si="52"/>
        <v/>
      </c>
      <c r="AW180" s="22" t="str">
        <f t="shared" si="62"/>
        <v/>
      </c>
      <c r="AX180" s="22" t="str">
        <f t="shared" si="45"/>
        <v/>
      </c>
      <c r="AY180" s="22" t="str">
        <f t="shared" si="41"/>
        <v/>
      </c>
      <c r="AZ180" s="43"/>
      <c r="BA180" s="46" t="str">
        <f>IF(CPI_Downloader!Q178="","",CPI_Downloader!Q178)</f>
        <v/>
      </c>
    </row>
    <row r="181" spans="1:53" ht="12.75" customHeight="1" x14ac:dyDescent="0.2">
      <c r="A181" s="21">
        <f>IF(CPI_Downloader!A179="","",CPI_Downloader!A179)</f>
        <v>10136</v>
      </c>
      <c r="B181" s="22">
        <f t="shared" si="55"/>
        <v>-1.1363636363636576E-2</v>
      </c>
      <c r="C181" s="22" t="str">
        <f t="shared" si="46"/>
        <v/>
      </c>
      <c r="D181" s="22">
        <f t="shared" si="59"/>
        <v>3.8610421593412436E-3</v>
      </c>
      <c r="E181" s="22">
        <f t="shared" si="42"/>
        <v>8.2461107720681603E-3</v>
      </c>
      <c r="F181" s="22">
        <f t="shared" si="38"/>
        <v>2.5702816315930077E-2</v>
      </c>
      <c r="G181" s="22"/>
      <c r="H181" s="22">
        <f>IFERROR(('CDN Data'!B181),"")</f>
        <v>-2.1739130434782483E-2</v>
      </c>
      <c r="I181" s="23">
        <f>IF(CPI_Downloader!G179="","",CPI_Downloader!G179)</f>
        <v>17.399999999999999</v>
      </c>
      <c r="J181" s="23" t="str">
        <f>IF(CPI_Downloader!H179="","",CPI_Downloader!H179)</f>
        <v/>
      </c>
      <c r="K181" s="24"/>
      <c r="L181" s="32">
        <f t="shared" si="47"/>
        <v>10136</v>
      </c>
      <c r="M181" s="25" t="str">
        <f t="shared" si="56"/>
        <v/>
      </c>
      <c r="N181" s="25" t="str">
        <f t="shared" si="53"/>
        <v/>
      </c>
      <c r="O181" s="25" t="str">
        <f t="shared" si="60"/>
        <v/>
      </c>
      <c r="P181" s="25" t="str">
        <f t="shared" si="43"/>
        <v/>
      </c>
      <c r="Q181" s="25" t="str">
        <f t="shared" si="39"/>
        <v/>
      </c>
      <c r="R181" s="6"/>
      <c r="S181" s="25" t="str">
        <f>IFERROR(('CDN Data'!M169),"")</f>
        <v/>
      </c>
      <c r="T181" s="26" t="str">
        <f>IF(CPI_Downloader!I179="","",CPI_Downloader!I179)</f>
        <v/>
      </c>
      <c r="U181" s="26" t="str">
        <f>IF(CPI_Downloader!J179="","",CPI_Downloader!J179)</f>
        <v/>
      </c>
      <c r="W181" s="31" t="str">
        <f t="shared" si="54"/>
        <v/>
      </c>
      <c r="X181" s="31" t="str">
        <f t="shared" si="48"/>
        <v/>
      </c>
      <c r="Y181" s="16" t="str">
        <f>IF(CPI_Downloader!K179="","",CPI_Downloader!K179)</f>
        <v/>
      </c>
      <c r="AA181" s="33" t="str">
        <f t="shared" si="49"/>
        <v/>
      </c>
      <c r="AB181" s="27" t="str">
        <f>IF(CPI_Downloader!M179="","",CPI_Downloader!M179)</f>
        <v/>
      </c>
      <c r="AC181" s="59" t="str">
        <f>IF(CPI_Downloader!L179="","",CPI_Downloader!L179/100)</f>
        <v/>
      </c>
      <c r="AE181" s="28">
        <v>1</v>
      </c>
      <c r="AI181" s="44" t="str">
        <f t="shared" si="50"/>
        <v/>
      </c>
      <c r="AJ181" s="50" t="str">
        <f>IF(CPI_Downloader!N179="","",CPI_Downloader!N179)</f>
        <v/>
      </c>
      <c r="AL181" s="29" t="str">
        <f>IF(CPI_Downloader!O179="","",CPI_Downloader!O179)</f>
        <v/>
      </c>
      <c r="AN181" s="22" t="str">
        <f t="shared" si="57"/>
        <v/>
      </c>
      <c r="AO181" s="22" t="str">
        <f t="shared" si="51"/>
        <v/>
      </c>
      <c r="AP181" s="22" t="str">
        <f t="shared" si="61"/>
        <v/>
      </c>
      <c r="AQ181" s="22" t="str">
        <f t="shared" si="44"/>
        <v/>
      </c>
      <c r="AR181" s="22" t="str">
        <f t="shared" si="40"/>
        <v/>
      </c>
      <c r="AS181" s="22"/>
      <c r="AT181" s="46" t="str">
        <f>IF(CPI_Downloader!P179="","",CPI_Downloader!P179)</f>
        <v/>
      </c>
      <c r="AU181" s="22" t="str">
        <f t="shared" si="58"/>
        <v/>
      </c>
      <c r="AV181" s="22" t="str">
        <f t="shared" si="52"/>
        <v/>
      </c>
      <c r="AW181" s="22" t="str">
        <f t="shared" si="62"/>
        <v/>
      </c>
      <c r="AX181" s="22" t="str">
        <f t="shared" si="45"/>
        <v/>
      </c>
      <c r="AY181" s="22" t="str">
        <f t="shared" si="41"/>
        <v/>
      </c>
      <c r="AZ181" s="43"/>
      <c r="BA181" s="46" t="str">
        <f>IF(CPI_Downloader!Q179="","",CPI_Downloader!Q179)</f>
        <v/>
      </c>
    </row>
    <row r="182" spans="1:53" ht="12.75" customHeight="1" x14ac:dyDescent="0.2">
      <c r="A182" s="21">
        <f>IF(CPI_Downloader!A180="","",CPI_Downloader!A180)</f>
        <v>10167</v>
      </c>
      <c r="B182" s="22">
        <f t="shared" si="55"/>
        <v>-2.2598870056497078E-2</v>
      </c>
      <c r="C182" s="22" t="str">
        <f t="shared" si="46"/>
        <v/>
      </c>
      <c r="D182" s="22">
        <f t="shared" si="59"/>
        <v>1.9342407964817454E-3</v>
      </c>
      <c r="E182" s="22">
        <f t="shared" si="42"/>
        <v>5.8827588816849907E-3</v>
      </c>
      <c r="F182" s="22">
        <f t="shared" si="38"/>
        <v>2.5111801837899961E-2</v>
      </c>
      <c r="G182" s="22"/>
      <c r="H182" s="22">
        <f>IFERROR(('CDN Data'!B182),"")</f>
        <v>-1.0869565217391242E-2</v>
      </c>
      <c r="I182" s="23">
        <f>IF(CPI_Downloader!G180="","",CPI_Downloader!G180)</f>
        <v>17.3</v>
      </c>
      <c r="J182" s="23" t="str">
        <f>IF(CPI_Downloader!H180="","",CPI_Downloader!H180)</f>
        <v/>
      </c>
      <c r="K182" s="24"/>
      <c r="L182" s="32">
        <f t="shared" si="47"/>
        <v>10167</v>
      </c>
      <c r="M182" s="25" t="str">
        <f t="shared" si="56"/>
        <v/>
      </c>
      <c r="N182" s="25" t="str">
        <f t="shared" si="53"/>
        <v/>
      </c>
      <c r="O182" s="25" t="str">
        <f t="shared" si="60"/>
        <v/>
      </c>
      <c r="P182" s="25" t="str">
        <f t="shared" si="43"/>
        <v/>
      </c>
      <c r="Q182" s="25" t="str">
        <f t="shared" si="39"/>
        <v/>
      </c>
      <c r="R182" s="6"/>
      <c r="S182" s="25" t="str">
        <f>IFERROR(('CDN Data'!M170),"")</f>
        <v/>
      </c>
      <c r="T182" s="26" t="str">
        <f>IF(CPI_Downloader!I180="","",CPI_Downloader!I180)</f>
        <v/>
      </c>
      <c r="U182" s="26" t="str">
        <f>IF(CPI_Downloader!J180="","",CPI_Downloader!J180)</f>
        <v/>
      </c>
      <c r="W182" s="31" t="str">
        <f t="shared" si="54"/>
        <v/>
      </c>
      <c r="X182" s="31" t="str">
        <f t="shared" si="48"/>
        <v/>
      </c>
      <c r="Y182" s="16" t="str">
        <f>IF(CPI_Downloader!K180="","",CPI_Downloader!K180)</f>
        <v/>
      </c>
      <c r="AA182" s="33" t="str">
        <f t="shared" si="49"/>
        <v/>
      </c>
      <c r="AB182" s="27" t="str">
        <f>IF(CPI_Downloader!M180="","",CPI_Downloader!M180)</f>
        <v/>
      </c>
      <c r="AC182" s="59" t="str">
        <f>IF(CPI_Downloader!L180="","",CPI_Downloader!L180/100)</f>
        <v/>
      </c>
      <c r="AE182" s="28">
        <v>0</v>
      </c>
      <c r="AI182" s="44" t="str">
        <f t="shared" si="50"/>
        <v/>
      </c>
      <c r="AJ182" s="50" t="str">
        <f>IF(CPI_Downloader!N180="","",CPI_Downloader!N180)</f>
        <v/>
      </c>
      <c r="AL182" s="29" t="str">
        <f>IF(CPI_Downloader!O180="","",CPI_Downloader!O180)</f>
        <v/>
      </c>
      <c r="AN182" s="22" t="str">
        <f t="shared" si="57"/>
        <v/>
      </c>
      <c r="AO182" s="22" t="str">
        <f t="shared" si="51"/>
        <v/>
      </c>
      <c r="AP182" s="22" t="str">
        <f t="shared" si="61"/>
        <v/>
      </c>
      <c r="AQ182" s="22" t="str">
        <f t="shared" si="44"/>
        <v/>
      </c>
      <c r="AR182" s="22" t="str">
        <f t="shared" si="40"/>
        <v/>
      </c>
      <c r="AS182" s="22"/>
      <c r="AT182" s="46" t="str">
        <f>IF(CPI_Downloader!P180="","",CPI_Downloader!P180)</f>
        <v/>
      </c>
      <c r="AU182" s="22" t="str">
        <f t="shared" si="58"/>
        <v/>
      </c>
      <c r="AV182" s="22" t="str">
        <f t="shared" si="52"/>
        <v/>
      </c>
      <c r="AW182" s="22" t="str">
        <f t="shared" si="62"/>
        <v/>
      </c>
      <c r="AX182" s="22" t="str">
        <f t="shared" si="45"/>
        <v/>
      </c>
      <c r="AY182" s="22" t="str">
        <f t="shared" si="41"/>
        <v/>
      </c>
      <c r="AZ182" s="43"/>
      <c r="BA182" s="46" t="str">
        <f>IF(CPI_Downloader!Q180="","",CPI_Downloader!Q180)</f>
        <v/>
      </c>
    </row>
    <row r="183" spans="1:53" ht="12.75" customHeight="1" x14ac:dyDescent="0.2">
      <c r="A183" s="21">
        <f>IF(CPI_Downloader!A181="","",CPI_Downloader!A181)</f>
        <v>10197</v>
      </c>
      <c r="B183" s="22">
        <f t="shared" si="55"/>
        <v>-2.2598870056497078E-2</v>
      </c>
      <c r="C183" s="22" t="str">
        <f t="shared" si="46"/>
        <v/>
      </c>
      <c r="D183" s="22">
        <f t="shared" si="59"/>
        <v>0</v>
      </c>
      <c r="E183" s="22">
        <f t="shared" si="42"/>
        <v>4.6895375395008543E-3</v>
      </c>
      <c r="F183" s="22">
        <f t="shared" si="38"/>
        <v>2.3605365278427826E-2</v>
      </c>
      <c r="G183" s="22"/>
      <c r="H183" s="22">
        <f>IFERROR(('CDN Data'!B183),"")</f>
        <v>-1.0869565217391242E-2</v>
      </c>
      <c r="I183" s="23">
        <f>IF(CPI_Downloader!G181="","",CPI_Downloader!G181)</f>
        <v>17.3</v>
      </c>
      <c r="J183" s="23" t="str">
        <f>IF(CPI_Downloader!H181="","",CPI_Downloader!H181)</f>
        <v/>
      </c>
      <c r="K183" s="24"/>
      <c r="L183" s="32">
        <f t="shared" si="47"/>
        <v>10197</v>
      </c>
      <c r="M183" s="25" t="str">
        <f t="shared" si="56"/>
        <v/>
      </c>
      <c r="N183" s="25" t="str">
        <f t="shared" si="53"/>
        <v/>
      </c>
      <c r="O183" s="25" t="str">
        <f t="shared" si="60"/>
        <v/>
      </c>
      <c r="P183" s="25" t="str">
        <f t="shared" si="43"/>
        <v/>
      </c>
      <c r="Q183" s="25" t="str">
        <f t="shared" si="39"/>
        <v/>
      </c>
      <c r="R183" s="6"/>
      <c r="S183" s="25" t="str">
        <f>IFERROR(('CDN Data'!M171),"")</f>
        <v/>
      </c>
      <c r="T183" s="26" t="str">
        <f>IF(CPI_Downloader!I181="","",CPI_Downloader!I181)</f>
        <v/>
      </c>
      <c r="U183" s="26" t="str">
        <f>IF(CPI_Downloader!J181="","",CPI_Downloader!J181)</f>
        <v/>
      </c>
      <c r="W183" s="31" t="str">
        <f t="shared" si="54"/>
        <v/>
      </c>
      <c r="X183" s="31" t="str">
        <f t="shared" si="48"/>
        <v/>
      </c>
      <c r="Y183" s="16" t="str">
        <f>IF(CPI_Downloader!K181="","",CPI_Downloader!K181)</f>
        <v/>
      </c>
      <c r="AA183" s="33" t="str">
        <f t="shared" si="49"/>
        <v/>
      </c>
      <c r="AB183" s="27" t="str">
        <f>IF(CPI_Downloader!M181="","",CPI_Downloader!M181)</f>
        <v/>
      </c>
      <c r="AC183" s="59" t="str">
        <f>IF(CPI_Downloader!L181="","",CPI_Downloader!L181/100)</f>
        <v/>
      </c>
      <c r="AE183" s="28">
        <v>0</v>
      </c>
      <c r="AI183" s="44" t="str">
        <f t="shared" si="50"/>
        <v/>
      </c>
      <c r="AJ183" s="50" t="str">
        <f>IF(CPI_Downloader!N181="","",CPI_Downloader!N181)</f>
        <v/>
      </c>
      <c r="AL183" s="29" t="str">
        <f>IF(CPI_Downloader!O181="","",CPI_Downloader!O181)</f>
        <v/>
      </c>
      <c r="AN183" s="22" t="str">
        <f t="shared" si="57"/>
        <v/>
      </c>
      <c r="AO183" s="22" t="str">
        <f t="shared" si="51"/>
        <v/>
      </c>
      <c r="AP183" s="22" t="str">
        <f t="shared" si="61"/>
        <v/>
      </c>
      <c r="AQ183" s="22" t="str">
        <f t="shared" si="44"/>
        <v/>
      </c>
      <c r="AR183" s="22" t="str">
        <f t="shared" si="40"/>
        <v/>
      </c>
      <c r="AS183" s="22"/>
      <c r="AT183" s="46" t="str">
        <f>IF(CPI_Downloader!P181="","",CPI_Downloader!P181)</f>
        <v/>
      </c>
      <c r="AU183" s="22" t="str">
        <f t="shared" si="58"/>
        <v/>
      </c>
      <c r="AV183" s="22" t="str">
        <f t="shared" si="52"/>
        <v/>
      </c>
      <c r="AW183" s="22" t="str">
        <f t="shared" si="62"/>
        <v/>
      </c>
      <c r="AX183" s="22" t="str">
        <f t="shared" si="45"/>
        <v/>
      </c>
      <c r="AY183" s="22" t="str">
        <f t="shared" si="41"/>
        <v/>
      </c>
      <c r="AZ183" s="43"/>
      <c r="BA183" s="46" t="str">
        <f>IF(CPI_Downloader!Q181="","",CPI_Downloader!Q181)</f>
        <v/>
      </c>
    </row>
    <row r="184" spans="1:53" ht="12.75" customHeight="1" x14ac:dyDescent="0.2">
      <c r="A184" s="21">
        <f>IF(CPI_Downloader!A182="","",CPI_Downloader!A182)</f>
        <v>10228</v>
      </c>
      <c r="B184" s="22">
        <f t="shared" si="55"/>
        <v>-1.1428571428571344E-2</v>
      </c>
      <c r="C184" s="22" t="str">
        <f t="shared" si="46"/>
        <v/>
      </c>
      <c r="D184" s="22">
        <f t="shared" si="59"/>
        <v>0</v>
      </c>
      <c r="E184" s="22">
        <f t="shared" si="42"/>
        <v>5.8827588816849907E-3</v>
      </c>
      <c r="F184" s="22">
        <f t="shared" si="38"/>
        <v>2.1390482595672111E-2</v>
      </c>
      <c r="G184" s="22"/>
      <c r="H184" s="22">
        <f>IFERROR(('CDN Data'!B184),"")</f>
        <v>0</v>
      </c>
      <c r="I184" s="23">
        <f>IF(CPI_Downloader!G182="","",CPI_Downloader!G182)</f>
        <v>17.3</v>
      </c>
      <c r="J184" s="23" t="str">
        <f>IF(CPI_Downloader!H182="","",CPI_Downloader!H182)</f>
        <v/>
      </c>
      <c r="K184" s="24"/>
      <c r="L184" s="32">
        <f t="shared" si="47"/>
        <v>10228</v>
      </c>
      <c r="M184" s="25" t="str">
        <f t="shared" si="56"/>
        <v/>
      </c>
      <c r="N184" s="25" t="str">
        <f t="shared" si="53"/>
        <v/>
      </c>
      <c r="O184" s="25" t="str">
        <f t="shared" si="60"/>
        <v/>
      </c>
      <c r="P184" s="25" t="str">
        <f t="shared" si="43"/>
        <v/>
      </c>
      <c r="Q184" s="25" t="str">
        <f t="shared" si="39"/>
        <v/>
      </c>
      <c r="R184" s="6"/>
      <c r="S184" s="25" t="str">
        <f>IFERROR(('CDN Data'!M172),"")</f>
        <v/>
      </c>
      <c r="T184" s="26" t="str">
        <f>IF(CPI_Downloader!I182="","",CPI_Downloader!I182)</f>
        <v/>
      </c>
      <c r="U184" s="26" t="str">
        <f>IF(CPI_Downloader!J182="","",CPI_Downloader!J182)</f>
        <v/>
      </c>
      <c r="W184" s="31" t="str">
        <f t="shared" si="54"/>
        <v/>
      </c>
      <c r="X184" s="31" t="str">
        <f t="shared" si="48"/>
        <v/>
      </c>
      <c r="Y184" s="16" t="str">
        <f>IF(CPI_Downloader!K182="","",CPI_Downloader!K182)</f>
        <v/>
      </c>
      <c r="AA184" s="33" t="str">
        <f t="shared" si="49"/>
        <v/>
      </c>
      <c r="AB184" s="27" t="str">
        <f>IF(CPI_Downloader!M182="","",CPI_Downloader!M182)</f>
        <v/>
      </c>
      <c r="AC184" s="59" t="str">
        <f>IF(CPI_Downloader!L182="","",CPI_Downloader!L182/100)</f>
        <v/>
      </c>
      <c r="AE184" s="28">
        <v>0</v>
      </c>
      <c r="AI184" s="44" t="str">
        <f t="shared" si="50"/>
        <v/>
      </c>
      <c r="AJ184" s="50" t="str">
        <f>IF(CPI_Downloader!N182="","",CPI_Downloader!N182)</f>
        <v/>
      </c>
      <c r="AL184" s="29" t="str">
        <f>IF(CPI_Downloader!O182="","",CPI_Downloader!O182)</f>
        <v/>
      </c>
      <c r="AN184" s="22" t="str">
        <f t="shared" si="57"/>
        <v/>
      </c>
      <c r="AO184" s="22" t="str">
        <f t="shared" si="51"/>
        <v/>
      </c>
      <c r="AP184" s="22" t="str">
        <f t="shared" si="61"/>
        <v/>
      </c>
      <c r="AQ184" s="22" t="str">
        <f t="shared" si="44"/>
        <v/>
      </c>
      <c r="AR184" s="22" t="str">
        <f t="shared" si="40"/>
        <v/>
      </c>
      <c r="AS184" s="22"/>
      <c r="AT184" s="46" t="str">
        <f>IF(CPI_Downloader!P182="","",CPI_Downloader!P182)</f>
        <v/>
      </c>
      <c r="AU184" s="22" t="str">
        <f t="shared" si="58"/>
        <v/>
      </c>
      <c r="AV184" s="22" t="str">
        <f t="shared" si="52"/>
        <v/>
      </c>
      <c r="AW184" s="22" t="str">
        <f t="shared" si="62"/>
        <v/>
      </c>
      <c r="AX184" s="22" t="str">
        <f t="shared" si="45"/>
        <v/>
      </c>
      <c r="AY184" s="22" t="str">
        <f t="shared" si="41"/>
        <v/>
      </c>
      <c r="AZ184" s="43"/>
      <c r="BA184" s="46" t="str">
        <f>IF(CPI_Downloader!Q182="","",CPI_Downloader!Q182)</f>
        <v/>
      </c>
    </row>
    <row r="185" spans="1:53" ht="12.75" customHeight="1" x14ac:dyDescent="0.2">
      <c r="A185" s="21">
        <f>IF(CPI_Downloader!A183="","",CPI_Downloader!A183)</f>
        <v>10259</v>
      </c>
      <c r="B185" s="22">
        <f t="shared" si="55"/>
        <v>-1.724137931034464E-2</v>
      </c>
      <c r="C185" s="22" t="str">
        <f t="shared" si="46"/>
        <v/>
      </c>
      <c r="D185" s="22">
        <f t="shared" si="59"/>
        <v>-1.9417524583372758E-3</v>
      </c>
      <c r="E185" s="22">
        <f t="shared" si="42"/>
        <v>3.5461883201315381E-3</v>
      </c>
      <c r="F185" s="22">
        <f t="shared" si="38"/>
        <v>1.9477627909360029E-2</v>
      </c>
      <c r="G185" s="22"/>
      <c r="H185" s="22">
        <f>IFERROR(('CDN Data'!B185),"")</f>
        <v>0</v>
      </c>
      <c r="I185" s="23">
        <f>IF(CPI_Downloader!G183="","",CPI_Downloader!G183)</f>
        <v>17.100000000000001</v>
      </c>
      <c r="J185" s="23" t="str">
        <f>IF(CPI_Downloader!H183="","",CPI_Downloader!H183)</f>
        <v/>
      </c>
      <c r="K185" s="24"/>
      <c r="L185" s="32">
        <f t="shared" si="47"/>
        <v>10259</v>
      </c>
      <c r="M185" s="25" t="str">
        <f t="shared" si="56"/>
        <v/>
      </c>
      <c r="N185" s="25" t="str">
        <f t="shared" si="53"/>
        <v/>
      </c>
      <c r="O185" s="25" t="str">
        <f t="shared" si="60"/>
        <v/>
      </c>
      <c r="P185" s="25" t="str">
        <f t="shared" si="43"/>
        <v/>
      </c>
      <c r="Q185" s="25" t="str">
        <f t="shared" si="39"/>
        <v/>
      </c>
      <c r="R185" s="6"/>
      <c r="S185" s="25" t="str">
        <f>IFERROR(('CDN Data'!M173),"")</f>
        <v/>
      </c>
      <c r="T185" s="26" t="str">
        <f>IF(CPI_Downloader!I183="","",CPI_Downloader!I183)</f>
        <v/>
      </c>
      <c r="U185" s="26" t="str">
        <f>IF(CPI_Downloader!J183="","",CPI_Downloader!J183)</f>
        <v/>
      </c>
      <c r="W185" s="31" t="str">
        <f t="shared" si="54"/>
        <v/>
      </c>
      <c r="X185" s="31" t="str">
        <f t="shared" si="48"/>
        <v/>
      </c>
      <c r="Y185" s="16" t="str">
        <f>IF(CPI_Downloader!K183="","",CPI_Downloader!K183)</f>
        <v/>
      </c>
      <c r="AA185" s="33" t="str">
        <f t="shared" si="49"/>
        <v/>
      </c>
      <c r="AB185" s="27" t="str">
        <f>IF(CPI_Downloader!M183="","",CPI_Downloader!M183)</f>
        <v/>
      </c>
      <c r="AC185" s="59" t="str">
        <f>IF(CPI_Downloader!L183="","",CPI_Downloader!L183/100)</f>
        <v/>
      </c>
      <c r="AE185" s="28">
        <v>0</v>
      </c>
      <c r="AI185" s="44" t="str">
        <f t="shared" si="50"/>
        <v/>
      </c>
      <c r="AJ185" s="50" t="str">
        <f>IF(CPI_Downloader!N183="","",CPI_Downloader!N183)</f>
        <v/>
      </c>
      <c r="AL185" s="29" t="str">
        <f>IF(CPI_Downloader!O183="","",CPI_Downloader!O183)</f>
        <v/>
      </c>
      <c r="AN185" s="22" t="str">
        <f t="shared" si="57"/>
        <v/>
      </c>
      <c r="AO185" s="22" t="str">
        <f t="shared" si="51"/>
        <v/>
      </c>
      <c r="AP185" s="22" t="str">
        <f t="shared" si="61"/>
        <v/>
      </c>
      <c r="AQ185" s="22" t="str">
        <f t="shared" si="44"/>
        <v/>
      </c>
      <c r="AR185" s="22" t="str">
        <f t="shared" si="40"/>
        <v/>
      </c>
      <c r="AS185" s="22"/>
      <c r="AT185" s="46" t="str">
        <f>IF(CPI_Downloader!P183="","",CPI_Downloader!P183)</f>
        <v/>
      </c>
      <c r="AU185" s="22" t="str">
        <f t="shared" si="58"/>
        <v/>
      </c>
      <c r="AV185" s="22" t="str">
        <f t="shared" si="52"/>
        <v/>
      </c>
      <c r="AW185" s="22" t="str">
        <f t="shared" si="62"/>
        <v/>
      </c>
      <c r="AX185" s="22" t="str">
        <f t="shared" si="45"/>
        <v/>
      </c>
      <c r="AY185" s="22" t="str">
        <f t="shared" si="41"/>
        <v/>
      </c>
      <c r="AZ185" s="43"/>
      <c r="BA185" s="46" t="str">
        <f>IF(CPI_Downloader!Q183="","",CPI_Downloader!Q183)</f>
        <v/>
      </c>
    </row>
    <row r="186" spans="1:53" ht="12.75" customHeight="1" x14ac:dyDescent="0.2">
      <c r="A186" s="21">
        <f>IF(CPI_Downloader!A184="","",CPI_Downloader!A184)</f>
        <v>10288</v>
      </c>
      <c r="B186" s="22">
        <f t="shared" si="55"/>
        <v>-1.1560693641618491E-2</v>
      </c>
      <c r="C186" s="22" t="str">
        <f t="shared" si="46"/>
        <v/>
      </c>
      <c r="D186" s="22">
        <f t="shared" si="59"/>
        <v>-3.868510623748822E-3</v>
      </c>
      <c r="E186" s="22">
        <f t="shared" si="42"/>
        <v>3.5461883201315381E-3</v>
      </c>
      <c r="F186" s="22">
        <f t="shared" si="38"/>
        <v>2.0203496111666386E-2</v>
      </c>
      <c r="G186" s="22"/>
      <c r="H186" s="22">
        <f>IFERROR(('CDN Data'!B186),"")</f>
        <v>0</v>
      </c>
      <c r="I186" s="23">
        <f>IF(CPI_Downloader!G184="","",CPI_Downloader!G184)</f>
        <v>17.100000000000001</v>
      </c>
      <c r="J186" s="23" t="str">
        <f>IF(CPI_Downloader!H184="","",CPI_Downloader!H184)</f>
        <v/>
      </c>
      <c r="K186" s="24"/>
      <c r="L186" s="32">
        <f t="shared" si="47"/>
        <v>10288</v>
      </c>
      <c r="M186" s="25" t="str">
        <f t="shared" si="56"/>
        <v/>
      </c>
      <c r="N186" s="25" t="str">
        <f t="shared" si="53"/>
        <v/>
      </c>
      <c r="O186" s="25" t="str">
        <f t="shared" si="60"/>
        <v/>
      </c>
      <c r="P186" s="25" t="str">
        <f t="shared" si="43"/>
        <v/>
      </c>
      <c r="Q186" s="25" t="str">
        <f t="shared" si="39"/>
        <v/>
      </c>
      <c r="R186" s="6"/>
      <c r="S186" s="25" t="str">
        <f>IFERROR(('CDN Data'!M174),"")</f>
        <v/>
      </c>
      <c r="T186" s="26" t="str">
        <f>IF(CPI_Downloader!I184="","",CPI_Downloader!I184)</f>
        <v/>
      </c>
      <c r="U186" s="26" t="str">
        <f>IF(CPI_Downloader!J184="","",CPI_Downloader!J184)</f>
        <v/>
      </c>
      <c r="W186" s="31" t="str">
        <f t="shared" si="54"/>
        <v/>
      </c>
      <c r="X186" s="31" t="str">
        <f t="shared" si="48"/>
        <v/>
      </c>
      <c r="Y186" s="16" t="str">
        <f>IF(CPI_Downloader!K184="","",CPI_Downloader!K184)</f>
        <v/>
      </c>
      <c r="AA186" s="33" t="str">
        <f t="shared" si="49"/>
        <v/>
      </c>
      <c r="AB186" s="27" t="str">
        <f>IF(CPI_Downloader!M184="","",CPI_Downloader!M184)</f>
        <v/>
      </c>
      <c r="AC186" s="59" t="str">
        <f>IF(CPI_Downloader!L184="","",CPI_Downloader!L184/100)</f>
        <v/>
      </c>
      <c r="AE186" s="28">
        <v>0</v>
      </c>
      <c r="AI186" s="44" t="str">
        <f t="shared" si="50"/>
        <v/>
      </c>
      <c r="AJ186" s="50" t="str">
        <f>IF(CPI_Downloader!N184="","",CPI_Downloader!N184)</f>
        <v/>
      </c>
      <c r="AL186" s="29" t="str">
        <f>IF(CPI_Downloader!O184="","",CPI_Downloader!O184)</f>
        <v/>
      </c>
      <c r="AN186" s="22" t="str">
        <f t="shared" si="57"/>
        <v/>
      </c>
      <c r="AO186" s="22" t="str">
        <f t="shared" si="51"/>
        <v/>
      </c>
      <c r="AP186" s="22" t="str">
        <f t="shared" si="61"/>
        <v/>
      </c>
      <c r="AQ186" s="22" t="str">
        <f t="shared" si="44"/>
        <v/>
      </c>
      <c r="AR186" s="22" t="str">
        <f t="shared" si="40"/>
        <v/>
      </c>
      <c r="AS186" s="22"/>
      <c r="AT186" s="46" t="str">
        <f>IF(CPI_Downloader!P184="","",CPI_Downloader!P184)</f>
        <v/>
      </c>
      <c r="AU186" s="22" t="str">
        <f t="shared" si="58"/>
        <v/>
      </c>
      <c r="AV186" s="22" t="str">
        <f t="shared" si="52"/>
        <v/>
      </c>
      <c r="AW186" s="22" t="str">
        <f t="shared" si="62"/>
        <v/>
      </c>
      <c r="AX186" s="22" t="str">
        <f t="shared" si="45"/>
        <v/>
      </c>
      <c r="AY186" s="22" t="str">
        <f t="shared" si="41"/>
        <v/>
      </c>
      <c r="AZ186" s="43"/>
      <c r="BA186" s="46" t="str">
        <f>IF(CPI_Downloader!Q184="","",CPI_Downloader!Q184)</f>
        <v/>
      </c>
    </row>
    <row r="187" spans="1:53" ht="12.75" customHeight="1" x14ac:dyDescent="0.2">
      <c r="A187" s="21">
        <f>IF(CPI_Downloader!A185="","",CPI_Downloader!A185)</f>
        <v>10319</v>
      </c>
      <c r="B187" s="22">
        <f t="shared" si="55"/>
        <v>-1.1560693641618491E-2</v>
      </c>
      <c r="C187" s="22" t="str">
        <f t="shared" si="46"/>
        <v/>
      </c>
      <c r="D187" s="22">
        <f t="shared" si="59"/>
        <v>-1.9417524583372758E-3</v>
      </c>
      <c r="E187" s="22">
        <f t="shared" si="42"/>
        <v>2.3557387183286149E-3</v>
      </c>
      <c r="F187" s="22">
        <f t="shared" si="38"/>
        <v>1.8757400550031944E-2</v>
      </c>
      <c r="G187" s="22"/>
      <c r="H187" s="22">
        <f>IFERROR(('CDN Data'!B187),"")</f>
        <v>1.1111111111111072E-2</v>
      </c>
      <c r="I187" s="23">
        <f>IF(CPI_Downloader!G185="","",CPI_Downloader!G185)</f>
        <v>17.100000000000001</v>
      </c>
      <c r="J187" s="23" t="str">
        <f>IF(CPI_Downloader!H185="","",CPI_Downloader!H185)</f>
        <v/>
      </c>
      <c r="K187" s="24"/>
      <c r="L187" s="32">
        <f t="shared" si="47"/>
        <v>10319</v>
      </c>
      <c r="M187" s="25" t="str">
        <f t="shared" si="56"/>
        <v/>
      </c>
      <c r="N187" s="25" t="str">
        <f t="shared" si="53"/>
        <v/>
      </c>
      <c r="O187" s="25" t="str">
        <f t="shared" si="60"/>
        <v/>
      </c>
      <c r="P187" s="25" t="str">
        <f t="shared" si="43"/>
        <v/>
      </c>
      <c r="Q187" s="25" t="str">
        <f t="shared" si="39"/>
        <v/>
      </c>
      <c r="R187" s="6"/>
      <c r="S187" s="25" t="str">
        <f>IFERROR(('CDN Data'!M175),"")</f>
        <v/>
      </c>
      <c r="T187" s="26" t="str">
        <f>IF(CPI_Downloader!I185="","",CPI_Downloader!I185)</f>
        <v/>
      </c>
      <c r="U187" s="26" t="str">
        <f>IF(CPI_Downloader!J185="","",CPI_Downloader!J185)</f>
        <v/>
      </c>
      <c r="W187" s="31" t="str">
        <f t="shared" si="54"/>
        <v/>
      </c>
      <c r="X187" s="31" t="str">
        <f t="shared" si="48"/>
        <v/>
      </c>
      <c r="Y187" s="16" t="str">
        <f>IF(CPI_Downloader!K185="","",CPI_Downloader!K185)</f>
        <v/>
      </c>
      <c r="AA187" s="33" t="str">
        <f t="shared" si="49"/>
        <v/>
      </c>
      <c r="AB187" s="27" t="str">
        <f>IF(CPI_Downloader!M185="","",CPI_Downloader!M185)</f>
        <v/>
      </c>
      <c r="AC187" s="59" t="str">
        <f>IF(CPI_Downloader!L185="","",CPI_Downloader!L185/100)</f>
        <v/>
      </c>
      <c r="AE187" s="28">
        <v>0</v>
      </c>
      <c r="AI187" s="44" t="str">
        <f t="shared" si="50"/>
        <v/>
      </c>
      <c r="AJ187" s="50" t="str">
        <f>IF(CPI_Downloader!N185="","",CPI_Downloader!N185)</f>
        <v/>
      </c>
      <c r="AL187" s="29" t="str">
        <f>IF(CPI_Downloader!O185="","",CPI_Downloader!O185)</f>
        <v/>
      </c>
      <c r="AN187" s="22" t="str">
        <f t="shared" si="57"/>
        <v/>
      </c>
      <c r="AO187" s="22" t="str">
        <f t="shared" si="51"/>
        <v/>
      </c>
      <c r="AP187" s="22" t="str">
        <f t="shared" si="61"/>
        <v/>
      </c>
      <c r="AQ187" s="22" t="str">
        <f t="shared" si="44"/>
        <v/>
      </c>
      <c r="AR187" s="22" t="str">
        <f t="shared" si="40"/>
        <v/>
      </c>
      <c r="AS187" s="22"/>
      <c r="AT187" s="46" t="str">
        <f>IF(CPI_Downloader!P185="","",CPI_Downloader!P185)</f>
        <v/>
      </c>
      <c r="AU187" s="22" t="str">
        <f t="shared" si="58"/>
        <v/>
      </c>
      <c r="AV187" s="22" t="str">
        <f t="shared" si="52"/>
        <v/>
      </c>
      <c r="AW187" s="22" t="str">
        <f t="shared" si="62"/>
        <v/>
      </c>
      <c r="AX187" s="22" t="str">
        <f t="shared" si="45"/>
        <v/>
      </c>
      <c r="AY187" s="22" t="str">
        <f t="shared" si="41"/>
        <v/>
      </c>
      <c r="AZ187" s="43"/>
      <c r="BA187" s="46" t="str">
        <f>IF(CPI_Downloader!Q185="","",CPI_Downloader!Q185)</f>
        <v/>
      </c>
    </row>
    <row r="188" spans="1:53" ht="12.75" customHeight="1" x14ac:dyDescent="0.2">
      <c r="A188" s="21">
        <f>IF(CPI_Downloader!A186="","",CPI_Downloader!A186)</f>
        <v>10349</v>
      </c>
      <c r="B188" s="22">
        <f t="shared" si="55"/>
        <v>-1.1494252873563204E-2</v>
      </c>
      <c r="C188" s="22" t="str">
        <f t="shared" si="46"/>
        <v/>
      </c>
      <c r="D188" s="22">
        <f t="shared" si="59"/>
        <v>-1.930506731603554E-3</v>
      </c>
      <c r="E188" s="22">
        <f t="shared" si="42"/>
        <v>3.5253518649858151E-3</v>
      </c>
      <c r="F188" s="22">
        <f t="shared" ref="F188:F251" si="63">IFERROR(((I188/I68)^(1/10)-1),"")</f>
        <v>1.7222703011435803E-2</v>
      </c>
      <c r="G188" s="22"/>
      <c r="H188" s="22">
        <f>IFERROR(('CDN Data'!B188),"")</f>
        <v>0</v>
      </c>
      <c r="I188" s="23">
        <f>IF(CPI_Downloader!G186="","",CPI_Downloader!G186)</f>
        <v>17.2</v>
      </c>
      <c r="J188" s="23" t="str">
        <f>IF(CPI_Downloader!H186="","",CPI_Downloader!H186)</f>
        <v/>
      </c>
      <c r="K188" s="24"/>
      <c r="L188" s="32">
        <f t="shared" si="47"/>
        <v>10349</v>
      </c>
      <c r="M188" s="25" t="str">
        <f t="shared" si="56"/>
        <v/>
      </c>
      <c r="N188" s="25" t="str">
        <f t="shared" si="53"/>
        <v/>
      </c>
      <c r="O188" s="25" t="str">
        <f t="shared" si="60"/>
        <v/>
      </c>
      <c r="P188" s="25" t="str">
        <f t="shared" si="43"/>
        <v/>
      </c>
      <c r="Q188" s="25" t="str">
        <f t="shared" ref="Q188:Q251" si="64">IFERROR(((T188/T68)^(1/10)-1),"")</f>
        <v/>
      </c>
      <c r="R188" s="6"/>
      <c r="S188" s="25" t="str">
        <f>IFERROR(('CDN Data'!M176),"")</f>
        <v/>
      </c>
      <c r="T188" s="26" t="str">
        <f>IF(CPI_Downloader!I186="","",CPI_Downloader!I186)</f>
        <v/>
      </c>
      <c r="U188" s="26" t="str">
        <f>IF(CPI_Downloader!J186="","",CPI_Downloader!J186)</f>
        <v/>
      </c>
      <c r="W188" s="31" t="str">
        <f t="shared" si="54"/>
        <v/>
      </c>
      <c r="X188" s="31" t="str">
        <f t="shared" si="48"/>
        <v/>
      </c>
      <c r="Y188" s="16" t="str">
        <f>IF(CPI_Downloader!K186="","",CPI_Downloader!K186)</f>
        <v/>
      </c>
      <c r="AA188" s="33" t="str">
        <f t="shared" si="49"/>
        <v/>
      </c>
      <c r="AB188" s="27" t="str">
        <f>IF(CPI_Downloader!M186="","",CPI_Downloader!M186)</f>
        <v/>
      </c>
      <c r="AC188" s="59" t="str">
        <f>IF(CPI_Downloader!L186="","",CPI_Downloader!L186/100)</f>
        <v/>
      </c>
      <c r="AE188" s="28">
        <v>0</v>
      </c>
      <c r="AI188" s="44" t="str">
        <f t="shared" si="50"/>
        <v/>
      </c>
      <c r="AJ188" s="50" t="str">
        <f>IF(CPI_Downloader!N186="","",CPI_Downloader!N186)</f>
        <v/>
      </c>
      <c r="AL188" s="29" t="str">
        <f>IF(CPI_Downloader!O186="","",CPI_Downloader!O186)</f>
        <v/>
      </c>
      <c r="AN188" s="22" t="str">
        <f t="shared" si="57"/>
        <v/>
      </c>
      <c r="AO188" s="22" t="str">
        <f t="shared" si="51"/>
        <v/>
      </c>
      <c r="AP188" s="22" t="str">
        <f t="shared" si="61"/>
        <v/>
      </c>
      <c r="AQ188" s="22" t="str">
        <f t="shared" si="44"/>
        <v/>
      </c>
      <c r="AR188" s="22" t="str">
        <f t="shared" ref="AR188:AR251" si="65">IFERROR(((AT188/AT68)^(1/10)-1),"")</f>
        <v/>
      </c>
      <c r="AS188" s="22"/>
      <c r="AT188" s="46" t="str">
        <f>IF(CPI_Downloader!P186="","",CPI_Downloader!P186)</f>
        <v/>
      </c>
      <c r="AU188" s="22" t="str">
        <f t="shared" si="58"/>
        <v/>
      </c>
      <c r="AV188" s="22" t="str">
        <f t="shared" si="52"/>
        <v/>
      </c>
      <c r="AW188" s="22" t="str">
        <f t="shared" si="62"/>
        <v/>
      </c>
      <c r="AX188" s="22" t="str">
        <f t="shared" si="45"/>
        <v/>
      </c>
      <c r="AY188" s="22" t="str">
        <f t="shared" ref="AY188:AY251" si="66">IFERROR(((BA188/BA68)^(1/10)-1),"")</f>
        <v/>
      </c>
      <c r="AZ188" s="43"/>
      <c r="BA188" s="46" t="str">
        <f>IF(CPI_Downloader!Q186="","",CPI_Downloader!Q186)</f>
        <v/>
      </c>
    </row>
    <row r="189" spans="1:53" ht="12.75" customHeight="1" x14ac:dyDescent="0.2">
      <c r="A189" s="21">
        <f>IF(CPI_Downloader!A187="","",CPI_Downloader!A187)</f>
        <v>10380</v>
      </c>
      <c r="B189" s="22">
        <f t="shared" si="55"/>
        <v>-2.8409090909090939E-2</v>
      </c>
      <c r="C189" s="22" t="str">
        <f t="shared" si="46"/>
        <v/>
      </c>
      <c r="D189" s="22">
        <f t="shared" si="59"/>
        <v>-7.6778460714080898E-3</v>
      </c>
      <c r="E189" s="22">
        <f t="shared" si="42"/>
        <v>1.1737121520929428E-3</v>
      </c>
      <c r="F189" s="22">
        <f t="shared" si="63"/>
        <v>1.5238029651860163E-2</v>
      </c>
      <c r="G189" s="22"/>
      <c r="H189" s="22">
        <f>IFERROR(('CDN Data'!B189),"")</f>
        <v>0</v>
      </c>
      <c r="I189" s="23">
        <f>IF(CPI_Downloader!G187="","",CPI_Downloader!G187)</f>
        <v>17.100000000000001</v>
      </c>
      <c r="J189" s="23" t="str">
        <f>IF(CPI_Downloader!H187="","",CPI_Downloader!H187)</f>
        <v/>
      </c>
      <c r="K189" s="24"/>
      <c r="L189" s="32">
        <f t="shared" si="47"/>
        <v>10380</v>
      </c>
      <c r="M189" s="25" t="str">
        <f t="shared" si="56"/>
        <v/>
      </c>
      <c r="N189" s="25" t="str">
        <f t="shared" si="53"/>
        <v/>
      </c>
      <c r="O189" s="25" t="str">
        <f t="shared" si="60"/>
        <v/>
      </c>
      <c r="P189" s="25" t="str">
        <f t="shared" si="43"/>
        <v/>
      </c>
      <c r="Q189" s="25" t="str">
        <f t="shared" si="64"/>
        <v/>
      </c>
      <c r="R189" s="6"/>
      <c r="S189" s="25" t="str">
        <f>IFERROR(('CDN Data'!M177),"")</f>
        <v/>
      </c>
      <c r="T189" s="26" t="str">
        <f>IF(CPI_Downloader!I187="","",CPI_Downloader!I187)</f>
        <v/>
      </c>
      <c r="U189" s="26" t="str">
        <f>IF(CPI_Downloader!J187="","",CPI_Downloader!J187)</f>
        <v/>
      </c>
      <c r="W189" s="31" t="str">
        <f t="shared" si="54"/>
        <v/>
      </c>
      <c r="X189" s="31" t="str">
        <f t="shared" si="48"/>
        <v/>
      </c>
      <c r="Y189" s="16" t="str">
        <f>IF(CPI_Downloader!K187="","",CPI_Downloader!K187)</f>
        <v/>
      </c>
      <c r="AA189" s="33" t="str">
        <f t="shared" si="49"/>
        <v/>
      </c>
      <c r="AB189" s="27" t="str">
        <f>IF(CPI_Downloader!M187="","",CPI_Downloader!M187)</f>
        <v/>
      </c>
      <c r="AC189" s="59" t="str">
        <f>IF(CPI_Downloader!L187="","",CPI_Downloader!L187/100)</f>
        <v/>
      </c>
      <c r="AE189" s="28">
        <v>0</v>
      </c>
      <c r="AI189" s="44" t="str">
        <f t="shared" si="50"/>
        <v/>
      </c>
      <c r="AJ189" s="50" t="str">
        <f>IF(CPI_Downloader!N187="","",CPI_Downloader!N187)</f>
        <v/>
      </c>
      <c r="AL189" s="29" t="str">
        <f>IF(CPI_Downloader!O187="","",CPI_Downloader!O187)</f>
        <v/>
      </c>
      <c r="AN189" s="22" t="str">
        <f t="shared" si="57"/>
        <v/>
      </c>
      <c r="AO189" s="22" t="str">
        <f t="shared" si="51"/>
        <v/>
      </c>
      <c r="AP189" s="22" t="str">
        <f t="shared" si="61"/>
        <v/>
      </c>
      <c r="AQ189" s="22" t="str">
        <f t="shared" si="44"/>
        <v/>
      </c>
      <c r="AR189" s="22" t="str">
        <f t="shared" si="65"/>
        <v/>
      </c>
      <c r="AS189" s="22"/>
      <c r="AT189" s="46" t="str">
        <f>IF(CPI_Downloader!P187="","",CPI_Downloader!P187)</f>
        <v/>
      </c>
      <c r="AU189" s="22" t="str">
        <f t="shared" si="58"/>
        <v/>
      </c>
      <c r="AV189" s="22" t="str">
        <f t="shared" si="52"/>
        <v/>
      </c>
      <c r="AW189" s="22" t="str">
        <f t="shared" si="62"/>
        <v/>
      </c>
      <c r="AX189" s="22" t="str">
        <f t="shared" si="45"/>
        <v/>
      </c>
      <c r="AY189" s="22" t="str">
        <f t="shared" si="66"/>
        <v/>
      </c>
      <c r="AZ189" s="43"/>
      <c r="BA189" s="46" t="str">
        <f>IF(CPI_Downloader!Q187="","",CPI_Downloader!Q187)</f>
        <v/>
      </c>
    </row>
    <row r="190" spans="1:53" ht="12.75" customHeight="1" x14ac:dyDescent="0.2">
      <c r="A190" s="21">
        <f>IF(CPI_Downloader!A188="","",CPI_Downloader!A188)</f>
        <v>10410</v>
      </c>
      <c r="B190" s="22">
        <f t="shared" si="55"/>
        <v>-1.1560693641618491E-2</v>
      </c>
      <c r="C190" s="22" t="str">
        <f t="shared" si="46"/>
        <v/>
      </c>
      <c r="D190" s="22">
        <f t="shared" si="59"/>
        <v>-1.1429572453504178E-2</v>
      </c>
      <c r="E190" s="22">
        <f t="shared" si="42"/>
        <v>-1.1655043337803761E-3</v>
      </c>
      <c r="F190" s="22">
        <f t="shared" si="63"/>
        <v>1.2516050247057819E-2</v>
      </c>
      <c r="G190" s="22"/>
      <c r="H190" s="22">
        <f>IFERROR(('CDN Data'!B190),"")</f>
        <v>-1.098901098901095E-2</v>
      </c>
      <c r="I190" s="23">
        <f>IF(CPI_Downloader!G188="","",CPI_Downloader!G188)</f>
        <v>17.100000000000001</v>
      </c>
      <c r="J190" s="23" t="str">
        <f>IF(CPI_Downloader!H188="","",CPI_Downloader!H188)</f>
        <v/>
      </c>
      <c r="K190" s="24"/>
      <c r="L190" s="32">
        <f t="shared" si="47"/>
        <v>10410</v>
      </c>
      <c r="M190" s="25" t="str">
        <f t="shared" si="56"/>
        <v/>
      </c>
      <c r="N190" s="25" t="str">
        <f t="shared" si="53"/>
        <v/>
      </c>
      <c r="O190" s="25" t="str">
        <f t="shared" si="60"/>
        <v/>
      </c>
      <c r="P190" s="25" t="str">
        <f t="shared" si="43"/>
        <v/>
      </c>
      <c r="Q190" s="25" t="str">
        <f t="shared" si="64"/>
        <v/>
      </c>
      <c r="R190" s="6"/>
      <c r="S190" s="25" t="str">
        <f>IFERROR(('CDN Data'!M178),"")</f>
        <v/>
      </c>
      <c r="T190" s="26" t="str">
        <f>IF(CPI_Downloader!I188="","",CPI_Downloader!I188)</f>
        <v/>
      </c>
      <c r="U190" s="26" t="str">
        <f>IF(CPI_Downloader!J188="","",CPI_Downloader!J188)</f>
        <v/>
      </c>
      <c r="W190" s="31" t="str">
        <f t="shared" si="54"/>
        <v/>
      </c>
      <c r="X190" s="31" t="str">
        <f t="shared" si="48"/>
        <v/>
      </c>
      <c r="Y190" s="16" t="str">
        <f>IF(CPI_Downloader!K188="","",CPI_Downloader!K188)</f>
        <v/>
      </c>
      <c r="AA190" s="33" t="str">
        <f t="shared" si="49"/>
        <v/>
      </c>
      <c r="AB190" s="27" t="str">
        <f>IF(CPI_Downloader!M188="","",CPI_Downloader!M188)</f>
        <v/>
      </c>
      <c r="AC190" s="59" t="str">
        <f>IF(CPI_Downloader!L188="","",CPI_Downloader!L188/100)</f>
        <v/>
      </c>
      <c r="AE190" s="28">
        <v>0</v>
      </c>
      <c r="AI190" s="44" t="str">
        <f t="shared" si="50"/>
        <v/>
      </c>
      <c r="AJ190" s="50" t="str">
        <f>IF(CPI_Downloader!N188="","",CPI_Downloader!N188)</f>
        <v/>
      </c>
      <c r="AL190" s="29" t="str">
        <f>IF(CPI_Downloader!O188="","",CPI_Downloader!O188)</f>
        <v/>
      </c>
      <c r="AN190" s="22" t="str">
        <f t="shared" si="57"/>
        <v/>
      </c>
      <c r="AO190" s="22" t="str">
        <f t="shared" si="51"/>
        <v/>
      </c>
      <c r="AP190" s="22" t="str">
        <f t="shared" si="61"/>
        <v/>
      </c>
      <c r="AQ190" s="22" t="str">
        <f t="shared" si="44"/>
        <v/>
      </c>
      <c r="AR190" s="22" t="str">
        <f t="shared" si="65"/>
        <v/>
      </c>
      <c r="AS190" s="22"/>
      <c r="AT190" s="46" t="str">
        <f>IF(CPI_Downloader!P188="","",CPI_Downloader!P188)</f>
        <v/>
      </c>
      <c r="AU190" s="22" t="str">
        <f t="shared" si="58"/>
        <v/>
      </c>
      <c r="AV190" s="22" t="str">
        <f t="shared" si="52"/>
        <v/>
      </c>
      <c r="AW190" s="22" t="str">
        <f t="shared" si="62"/>
        <v/>
      </c>
      <c r="AX190" s="22" t="str">
        <f t="shared" si="45"/>
        <v/>
      </c>
      <c r="AY190" s="22" t="str">
        <f t="shared" si="66"/>
        <v/>
      </c>
      <c r="AZ190" s="43"/>
      <c r="BA190" s="46" t="str">
        <f>IF(CPI_Downloader!Q188="","",CPI_Downloader!Q188)</f>
        <v/>
      </c>
    </row>
    <row r="191" spans="1:53" ht="12.75" customHeight="1" x14ac:dyDescent="0.2">
      <c r="A191" s="21">
        <f>IF(CPI_Downloader!A189="","",CPI_Downloader!A189)</f>
        <v>10441</v>
      </c>
      <c r="B191" s="22">
        <f t="shared" si="55"/>
        <v>-5.8139534883719923E-3</v>
      </c>
      <c r="C191" s="22" t="str">
        <f t="shared" si="46"/>
        <v/>
      </c>
      <c r="D191" s="22">
        <f t="shared" si="59"/>
        <v>-1.1429572453504178E-2</v>
      </c>
      <c r="E191" s="22">
        <f t="shared" si="42"/>
        <v>0</v>
      </c>
      <c r="F191" s="22">
        <f t="shared" si="63"/>
        <v>1.0526109178908838E-2</v>
      </c>
      <c r="G191" s="22"/>
      <c r="H191" s="22">
        <f>IFERROR(('CDN Data'!B191),"")</f>
        <v>2.2222222222222143E-2</v>
      </c>
      <c r="I191" s="23">
        <f>IF(CPI_Downloader!G189="","",CPI_Downloader!G189)</f>
        <v>17.100000000000001</v>
      </c>
      <c r="J191" s="23" t="str">
        <f>IF(CPI_Downloader!H189="","",CPI_Downloader!H189)</f>
        <v/>
      </c>
      <c r="K191" s="24"/>
      <c r="L191" s="32">
        <f t="shared" si="47"/>
        <v>10441</v>
      </c>
      <c r="M191" s="25" t="str">
        <f t="shared" si="56"/>
        <v/>
      </c>
      <c r="N191" s="25" t="str">
        <f t="shared" si="53"/>
        <v/>
      </c>
      <c r="O191" s="25" t="str">
        <f t="shared" si="60"/>
        <v/>
      </c>
      <c r="P191" s="25" t="str">
        <f t="shared" si="43"/>
        <v/>
      </c>
      <c r="Q191" s="25" t="str">
        <f t="shared" si="64"/>
        <v/>
      </c>
      <c r="R191" s="6"/>
      <c r="S191" s="25" t="str">
        <f>IFERROR(('CDN Data'!M179),"")</f>
        <v/>
      </c>
      <c r="T191" s="26" t="str">
        <f>IF(CPI_Downloader!I189="","",CPI_Downloader!I189)</f>
        <v/>
      </c>
      <c r="U191" s="26" t="str">
        <f>IF(CPI_Downloader!J189="","",CPI_Downloader!J189)</f>
        <v/>
      </c>
      <c r="W191" s="31" t="str">
        <f t="shared" si="54"/>
        <v/>
      </c>
      <c r="X191" s="31" t="str">
        <f t="shared" si="48"/>
        <v/>
      </c>
      <c r="Y191" s="16" t="str">
        <f>IF(CPI_Downloader!K189="","",CPI_Downloader!K189)</f>
        <v/>
      </c>
      <c r="AA191" s="33" t="str">
        <f t="shared" si="49"/>
        <v/>
      </c>
      <c r="AB191" s="27" t="str">
        <f>IF(CPI_Downloader!M189="","",CPI_Downloader!M189)</f>
        <v/>
      </c>
      <c r="AC191" s="59" t="str">
        <f>IF(CPI_Downloader!L189="","",CPI_Downloader!L189/100)</f>
        <v/>
      </c>
      <c r="AE191" s="28">
        <v>0</v>
      </c>
      <c r="AI191" s="44" t="str">
        <f t="shared" si="50"/>
        <v/>
      </c>
      <c r="AJ191" s="50" t="str">
        <f>IF(CPI_Downloader!N189="","",CPI_Downloader!N189)</f>
        <v/>
      </c>
      <c r="AL191" s="29" t="str">
        <f>IF(CPI_Downloader!O189="","",CPI_Downloader!O189)</f>
        <v/>
      </c>
      <c r="AN191" s="22" t="str">
        <f t="shared" si="57"/>
        <v/>
      </c>
      <c r="AO191" s="22" t="str">
        <f t="shared" si="51"/>
        <v/>
      </c>
      <c r="AP191" s="22" t="str">
        <f t="shared" si="61"/>
        <v/>
      </c>
      <c r="AQ191" s="22" t="str">
        <f t="shared" si="44"/>
        <v/>
      </c>
      <c r="AR191" s="22" t="str">
        <f t="shared" si="65"/>
        <v/>
      </c>
      <c r="AS191" s="22"/>
      <c r="AT191" s="46" t="str">
        <f>IF(CPI_Downloader!P189="","",CPI_Downloader!P189)</f>
        <v/>
      </c>
      <c r="AU191" s="22" t="str">
        <f t="shared" si="58"/>
        <v/>
      </c>
      <c r="AV191" s="22" t="str">
        <f t="shared" si="52"/>
        <v/>
      </c>
      <c r="AW191" s="22" t="str">
        <f t="shared" si="62"/>
        <v/>
      </c>
      <c r="AX191" s="22" t="str">
        <f t="shared" si="45"/>
        <v/>
      </c>
      <c r="AY191" s="22" t="str">
        <f t="shared" si="66"/>
        <v/>
      </c>
      <c r="AZ191" s="43"/>
      <c r="BA191" s="46" t="str">
        <f>IF(CPI_Downloader!Q189="","",CPI_Downloader!Q189)</f>
        <v/>
      </c>
    </row>
    <row r="192" spans="1:53" ht="12.75" customHeight="1" x14ac:dyDescent="0.2">
      <c r="A192" s="21">
        <f>IF(CPI_Downloader!A190="","",CPI_Downloader!A190)</f>
        <v>10472</v>
      </c>
      <c r="B192" s="22">
        <f t="shared" si="55"/>
        <v>0</v>
      </c>
      <c r="C192" s="22" t="str">
        <f t="shared" si="46"/>
        <v/>
      </c>
      <c r="D192" s="22">
        <f t="shared" si="59"/>
        <v>-7.5904254713298203E-3</v>
      </c>
      <c r="E192" s="22">
        <f t="shared" ref="E192:E255" si="67">IFERROR(((I192/I132)^(1/5)-1),"")</f>
        <v>1.1600959281710121E-3</v>
      </c>
      <c r="F192" s="22">
        <f t="shared" si="63"/>
        <v>9.7518210388762849E-3</v>
      </c>
      <c r="G192" s="22"/>
      <c r="H192" s="22">
        <f>IFERROR(('CDN Data'!B192),"")</f>
        <v>2.2222222222222143E-2</v>
      </c>
      <c r="I192" s="23">
        <f>IF(CPI_Downloader!G190="","",CPI_Downloader!G190)</f>
        <v>17.3</v>
      </c>
      <c r="J192" s="23" t="str">
        <f>IF(CPI_Downloader!H190="","",CPI_Downloader!H190)</f>
        <v/>
      </c>
      <c r="K192" s="24"/>
      <c r="L192" s="32">
        <f t="shared" si="47"/>
        <v>10472</v>
      </c>
      <c r="M192" s="25" t="str">
        <f t="shared" si="56"/>
        <v/>
      </c>
      <c r="N192" s="25" t="str">
        <f t="shared" si="53"/>
        <v/>
      </c>
      <c r="O192" s="25" t="str">
        <f t="shared" si="60"/>
        <v/>
      </c>
      <c r="P192" s="25" t="str">
        <f t="shared" ref="P192:P255" si="68">IFERROR(((T192/T132)^(1/5)-1),"")</f>
        <v/>
      </c>
      <c r="Q192" s="25" t="str">
        <f t="shared" si="64"/>
        <v/>
      </c>
      <c r="R192" s="6"/>
      <c r="S192" s="25" t="str">
        <f>IFERROR(('CDN Data'!M180),"")</f>
        <v/>
      </c>
      <c r="T192" s="26" t="str">
        <f>IF(CPI_Downloader!I190="","",CPI_Downloader!I190)</f>
        <v/>
      </c>
      <c r="U192" s="26" t="str">
        <f>IF(CPI_Downloader!J190="","",CPI_Downloader!J190)</f>
        <v/>
      </c>
      <c r="W192" s="31" t="str">
        <f t="shared" si="54"/>
        <v/>
      </c>
      <c r="X192" s="31" t="str">
        <f t="shared" si="48"/>
        <v/>
      </c>
      <c r="Y192" s="16" t="str">
        <f>IF(CPI_Downloader!K190="","",CPI_Downloader!K190)</f>
        <v/>
      </c>
      <c r="AA192" s="33" t="str">
        <f t="shared" si="49"/>
        <v/>
      </c>
      <c r="AB192" s="27" t="str">
        <f>IF(CPI_Downloader!M190="","",CPI_Downloader!M190)</f>
        <v/>
      </c>
      <c r="AC192" s="59" t="str">
        <f>IF(CPI_Downloader!L190="","",CPI_Downloader!L190/100)</f>
        <v/>
      </c>
      <c r="AE192" s="28">
        <v>0</v>
      </c>
      <c r="AI192" s="44" t="str">
        <f t="shared" si="50"/>
        <v/>
      </c>
      <c r="AJ192" s="50" t="str">
        <f>IF(CPI_Downloader!N190="","",CPI_Downloader!N190)</f>
        <v/>
      </c>
      <c r="AL192" s="29" t="str">
        <f>IF(CPI_Downloader!O190="","",CPI_Downloader!O190)</f>
        <v/>
      </c>
      <c r="AN192" s="22" t="str">
        <f t="shared" si="57"/>
        <v/>
      </c>
      <c r="AO192" s="22" t="str">
        <f t="shared" si="51"/>
        <v/>
      </c>
      <c r="AP192" s="22" t="str">
        <f t="shared" si="61"/>
        <v/>
      </c>
      <c r="AQ192" s="22" t="str">
        <f t="shared" ref="AQ192:AQ255" si="69">IFERROR(((AT192/AT132)^(1/5)-1),"")</f>
        <v/>
      </c>
      <c r="AR192" s="22" t="str">
        <f t="shared" si="65"/>
        <v/>
      </c>
      <c r="AS192" s="22"/>
      <c r="AT192" s="46" t="str">
        <f>IF(CPI_Downloader!P190="","",CPI_Downloader!P190)</f>
        <v/>
      </c>
      <c r="AU192" s="22" t="str">
        <f t="shared" si="58"/>
        <v/>
      </c>
      <c r="AV192" s="22" t="str">
        <f t="shared" si="52"/>
        <v/>
      </c>
      <c r="AW192" s="22" t="str">
        <f t="shared" si="62"/>
        <v/>
      </c>
      <c r="AX192" s="22" t="str">
        <f t="shared" ref="AX192:AX255" si="70">IFERROR(((BA192/BA132)^(1/5)-1),"")</f>
        <v/>
      </c>
      <c r="AY192" s="22" t="str">
        <f t="shared" si="66"/>
        <v/>
      </c>
      <c r="AZ192" s="43"/>
      <c r="BA192" s="46" t="str">
        <f>IF(CPI_Downloader!Q190="","",CPI_Downloader!Q190)</f>
        <v/>
      </c>
    </row>
    <row r="193" spans="1:53" ht="12.75" customHeight="1" x14ac:dyDescent="0.2">
      <c r="A193" s="21">
        <f>IF(CPI_Downloader!A191="","",CPI_Downloader!A191)</f>
        <v>10502</v>
      </c>
      <c r="B193" s="22">
        <f t="shared" si="55"/>
        <v>-1.1494252873563204E-2</v>
      </c>
      <c r="C193" s="22" t="str">
        <f t="shared" si="46"/>
        <v/>
      </c>
      <c r="D193" s="22">
        <f t="shared" si="59"/>
        <v>-9.5062788354652872E-3</v>
      </c>
      <c r="E193" s="22">
        <f t="shared" si="67"/>
        <v>-1.1587516650827245E-3</v>
      </c>
      <c r="F193" s="22">
        <f t="shared" si="63"/>
        <v>7.2582807054286658E-3</v>
      </c>
      <c r="G193" s="22"/>
      <c r="H193" s="22">
        <f>IFERROR(('CDN Data'!B193),"")</f>
        <v>2.2222222222222143E-2</v>
      </c>
      <c r="I193" s="23">
        <f>IF(CPI_Downloader!G191="","",CPI_Downloader!G191)</f>
        <v>17.2</v>
      </c>
      <c r="J193" s="23" t="str">
        <f>IF(CPI_Downloader!H191="","",CPI_Downloader!H191)</f>
        <v/>
      </c>
      <c r="K193" s="24"/>
      <c r="L193" s="32">
        <f t="shared" si="47"/>
        <v>10502</v>
      </c>
      <c r="M193" s="25" t="str">
        <f t="shared" si="56"/>
        <v/>
      </c>
      <c r="N193" s="25" t="str">
        <f t="shared" si="53"/>
        <v/>
      </c>
      <c r="O193" s="25" t="str">
        <f t="shared" si="60"/>
        <v/>
      </c>
      <c r="P193" s="25" t="str">
        <f t="shared" si="68"/>
        <v/>
      </c>
      <c r="Q193" s="25" t="str">
        <f t="shared" si="64"/>
        <v/>
      </c>
      <c r="R193" s="6"/>
      <c r="S193" s="25" t="str">
        <f>IFERROR(('CDN Data'!M181),"")</f>
        <v/>
      </c>
      <c r="T193" s="26" t="str">
        <f>IF(CPI_Downloader!I191="","",CPI_Downloader!I191)</f>
        <v/>
      </c>
      <c r="U193" s="26" t="str">
        <f>IF(CPI_Downloader!J191="","",CPI_Downloader!J191)</f>
        <v/>
      </c>
      <c r="W193" s="31" t="str">
        <f t="shared" si="54"/>
        <v/>
      </c>
      <c r="X193" s="31" t="str">
        <f t="shared" si="48"/>
        <v/>
      </c>
      <c r="Y193" s="16" t="str">
        <f>IF(CPI_Downloader!K191="","",CPI_Downloader!K191)</f>
        <v/>
      </c>
      <c r="AA193" s="33" t="str">
        <f t="shared" si="49"/>
        <v/>
      </c>
      <c r="AB193" s="27" t="str">
        <f>IF(CPI_Downloader!M191="","",CPI_Downloader!M191)</f>
        <v/>
      </c>
      <c r="AC193" s="59" t="str">
        <f>IF(CPI_Downloader!L191="","",CPI_Downloader!L191/100)</f>
        <v/>
      </c>
      <c r="AE193" s="28">
        <v>0</v>
      </c>
      <c r="AI193" s="44" t="str">
        <f t="shared" si="50"/>
        <v/>
      </c>
      <c r="AJ193" s="50" t="str">
        <f>IF(CPI_Downloader!N191="","",CPI_Downloader!N191)</f>
        <v/>
      </c>
      <c r="AL193" s="29" t="str">
        <f>IF(CPI_Downloader!O191="","",CPI_Downloader!O191)</f>
        <v/>
      </c>
      <c r="AN193" s="22" t="str">
        <f t="shared" si="57"/>
        <v/>
      </c>
      <c r="AO193" s="22" t="str">
        <f t="shared" si="51"/>
        <v/>
      </c>
      <c r="AP193" s="22" t="str">
        <f t="shared" si="61"/>
        <v/>
      </c>
      <c r="AQ193" s="22" t="str">
        <f t="shared" si="69"/>
        <v/>
      </c>
      <c r="AR193" s="22" t="str">
        <f t="shared" si="65"/>
        <v/>
      </c>
      <c r="AS193" s="22"/>
      <c r="AT193" s="46" t="str">
        <f>IF(CPI_Downloader!P191="","",CPI_Downloader!P191)</f>
        <v/>
      </c>
      <c r="AU193" s="22" t="str">
        <f t="shared" si="58"/>
        <v/>
      </c>
      <c r="AV193" s="22" t="str">
        <f t="shared" si="52"/>
        <v/>
      </c>
      <c r="AW193" s="22" t="str">
        <f t="shared" si="62"/>
        <v/>
      </c>
      <c r="AX193" s="22" t="str">
        <f t="shared" si="70"/>
        <v/>
      </c>
      <c r="AY193" s="22" t="str">
        <f t="shared" si="66"/>
        <v/>
      </c>
      <c r="AZ193" s="43"/>
      <c r="BA193" s="46" t="str">
        <f>IF(CPI_Downloader!Q191="","",CPI_Downloader!Q191)</f>
        <v/>
      </c>
    </row>
    <row r="194" spans="1:53" ht="12.75" customHeight="1" x14ac:dyDescent="0.2">
      <c r="A194" s="21">
        <f>IF(CPI_Downloader!A192="","",CPI_Downloader!A192)</f>
        <v>10533</v>
      </c>
      <c r="B194" s="22">
        <f t="shared" si="55"/>
        <v>-5.7803468208093012E-3</v>
      </c>
      <c r="C194" s="22" t="str">
        <f t="shared" si="46"/>
        <v/>
      </c>
      <c r="D194" s="22">
        <f t="shared" si="59"/>
        <v>-1.5039878771682225E-2</v>
      </c>
      <c r="E194" s="22">
        <f t="shared" si="67"/>
        <v>-1.1587516650827245E-3</v>
      </c>
      <c r="F194" s="22">
        <f t="shared" si="63"/>
        <v>5.3888957444041541E-3</v>
      </c>
      <c r="G194" s="22"/>
      <c r="H194" s="22">
        <f>IFERROR(('CDN Data'!B194),"")</f>
        <v>1.098901098901095E-2</v>
      </c>
      <c r="I194" s="23">
        <f>IF(CPI_Downloader!G192="","",CPI_Downloader!G192)</f>
        <v>17.2</v>
      </c>
      <c r="J194" s="23" t="str">
        <f>IF(CPI_Downloader!H192="","",CPI_Downloader!H192)</f>
        <v/>
      </c>
      <c r="K194" s="24"/>
      <c r="L194" s="32">
        <f t="shared" si="47"/>
        <v>10533</v>
      </c>
      <c r="M194" s="25" t="str">
        <f t="shared" si="56"/>
        <v/>
      </c>
      <c r="N194" s="25" t="str">
        <f t="shared" si="53"/>
        <v/>
      </c>
      <c r="O194" s="25" t="str">
        <f t="shared" si="60"/>
        <v/>
      </c>
      <c r="P194" s="25" t="str">
        <f t="shared" si="68"/>
        <v/>
      </c>
      <c r="Q194" s="25" t="str">
        <f t="shared" si="64"/>
        <v/>
      </c>
      <c r="R194" s="6"/>
      <c r="S194" s="25" t="str">
        <f>IFERROR(('CDN Data'!M182),"")</f>
        <v/>
      </c>
      <c r="T194" s="26" t="str">
        <f>IF(CPI_Downloader!I192="","",CPI_Downloader!I192)</f>
        <v/>
      </c>
      <c r="U194" s="26" t="str">
        <f>IF(CPI_Downloader!J192="","",CPI_Downloader!J192)</f>
        <v/>
      </c>
      <c r="W194" s="31" t="str">
        <f t="shared" si="54"/>
        <v/>
      </c>
      <c r="X194" s="31" t="str">
        <f t="shared" si="48"/>
        <v/>
      </c>
      <c r="Y194" s="16" t="str">
        <f>IF(CPI_Downloader!K192="","",CPI_Downloader!K192)</f>
        <v/>
      </c>
      <c r="AA194" s="33" t="str">
        <f t="shared" si="49"/>
        <v/>
      </c>
      <c r="AB194" s="27" t="str">
        <f>IF(CPI_Downloader!M192="","",CPI_Downloader!M192)</f>
        <v/>
      </c>
      <c r="AC194" s="59" t="str">
        <f>IF(CPI_Downloader!L192="","",CPI_Downloader!L192/100)</f>
        <v/>
      </c>
      <c r="AE194" s="28">
        <v>0</v>
      </c>
      <c r="AI194" s="44" t="str">
        <f t="shared" si="50"/>
        <v/>
      </c>
      <c r="AJ194" s="50" t="str">
        <f>IF(CPI_Downloader!N192="","",CPI_Downloader!N192)</f>
        <v/>
      </c>
      <c r="AL194" s="29" t="str">
        <f>IF(CPI_Downloader!O192="","",CPI_Downloader!O192)</f>
        <v/>
      </c>
      <c r="AN194" s="22" t="str">
        <f t="shared" si="57"/>
        <v/>
      </c>
      <c r="AO194" s="22" t="str">
        <f t="shared" si="51"/>
        <v/>
      </c>
      <c r="AP194" s="22" t="str">
        <f t="shared" si="61"/>
        <v/>
      </c>
      <c r="AQ194" s="22" t="str">
        <f t="shared" si="69"/>
        <v/>
      </c>
      <c r="AR194" s="22" t="str">
        <f t="shared" si="65"/>
        <v/>
      </c>
      <c r="AS194" s="22"/>
      <c r="AT194" s="46" t="str">
        <f>IF(CPI_Downloader!P192="","",CPI_Downloader!P192)</f>
        <v/>
      </c>
      <c r="AU194" s="22" t="str">
        <f t="shared" si="58"/>
        <v/>
      </c>
      <c r="AV194" s="22" t="str">
        <f t="shared" si="52"/>
        <v/>
      </c>
      <c r="AW194" s="22" t="str">
        <f t="shared" si="62"/>
        <v/>
      </c>
      <c r="AX194" s="22" t="str">
        <f t="shared" si="70"/>
        <v/>
      </c>
      <c r="AY194" s="22" t="str">
        <f t="shared" si="66"/>
        <v/>
      </c>
      <c r="AZ194" s="43"/>
      <c r="BA194" s="46" t="str">
        <f>IF(CPI_Downloader!Q192="","",CPI_Downloader!Q192)</f>
        <v/>
      </c>
    </row>
    <row r="195" spans="1:53" ht="12.75" customHeight="1" x14ac:dyDescent="0.2">
      <c r="A195" s="21">
        <f>IF(CPI_Downloader!A193="","",CPI_Downloader!A193)</f>
        <v>10563</v>
      </c>
      <c r="B195" s="22">
        <f t="shared" si="55"/>
        <v>-1.1560693641618491E-2</v>
      </c>
      <c r="C195" s="22" t="str">
        <f t="shared" si="46"/>
        <v/>
      </c>
      <c r="D195" s="22">
        <f t="shared" si="59"/>
        <v>-1.5125197332568785E-2</v>
      </c>
      <c r="E195" s="22">
        <f t="shared" si="67"/>
        <v>-2.3229054687755601E-3</v>
      </c>
      <c r="F195" s="22">
        <f t="shared" si="63"/>
        <v>3.5781947688626747E-3</v>
      </c>
      <c r="G195" s="22"/>
      <c r="H195" s="22">
        <f>IFERROR(('CDN Data'!B195),"")</f>
        <v>1.098901098901095E-2</v>
      </c>
      <c r="I195" s="23">
        <f>IF(CPI_Downloader!G193="","",CPI_Downloader!G193)</f>
        <v>17.100000000000001</v>
      </c>
      <c r="J195" s="23" t="str">
        <f>IF(CPI_Downloader!H193="","",CPI_Downloader!H193)</f>
        <v/>
      </c>
      <c r="K195" s="24"/>
      <c r="L195" s="32">
        <f t="shared" si="47"/>
        <v>10563</v>
      </c>
      <c r="M195" s="25" t="str">
        <f t="shared" si="56"/>
        <v/>
      </c>
      <c r="N195" s="25" t="str">
        <f t="shared" si="53"/>
        <v/>
      </c>
      <c r="O195" s="25" t="str">
        <f t="shared" si="60"/>
        <v/>
      </c>
      <c r="P195" s="25" t="str">
        <f t="shared" si="68"/>
        <v/>
      </c>
      <c r="Q195" s="25" t="str">
        <f t="shared" si="64"/>
        <v/>
      </c>
      <c r="R195" s="6"/>
      <c r="S195" s="25" t="str">
        <f>IFERROR(('CDN Data'!M183),"")</f>
        <v/>
      </c>
      <c r="T195" s="26" t="str">
        <f>IF(CPI_Downloader!I193="","",CPI_Downloader!I193)</f>
        <v/>
      </c>
      <c r="U195" s="26" t="str">
        <f>IF(CPI_Downloader!J193="","",CPI_Downloader!J193)</f>
        <v/>
      </c>
      <c r="W195" s="31" t="str">
        <f t="shared" si="54"/>
        <v/>
      </c>
      <c r="X195" s="31" t="str">
        <f t="shared" si="48"/>
        <v/>
      </c>
      <c r="Y195" s="16" t="str">
        <f>IF(CPI_Downloader!K193="","",CPI_Downloader!K193)</f>
        <v/>
      </c>
      <c r="AA195" s="33" t="str">
        <f t="shared" si="49"/>
        <v/>
      </c>
      <c r="AB195" s="27" t="str">
        <f>IF(CPI_Downloader!M193="","",CPI_Downloader!M193)</f>
        <v/>
      </c>
      <c r="AC195" s="59" t="str">
        <f>IF(CPI_Downloader!L193="","",CPI_Downloader!L193/100)</f>
        <v/>
      </c>
      <c r="AE195" s="28">
        <v>0</v>
      </c>
      <c r="AI195" s="44" t="str">
        <f t="shared" si="50"/>
        <v/>
      </c>
      <c r="AJ195" s="50" t="str">
        <f>IF(CPI_Downloader!N193="","",CPI_Downloader!N193)</f>
        <v/>
      </c>
      <c r="AL195" s="29" t="str">
        <f>IF(CPI_Downloader!O193="","",CPI_Downloader!O193)</f>
        <v/>
      </c>
      <c r="AN195" s="22" t="str">
        <f t="shared" si="57"/>
        <v/>
      </c>
      <c r="AO195" s="22" t="str">
        <f t="shared" si="51"/>
        <v/>
      </c>
      <c r="AP195" s="22" t="str">
        <f t="shared" si="61"/>
        <v/>
      </c>
      <c r="AQ195" s="22" t="str">
        <f t="shared" si="69"/>
        <v/>
      </c>
      <c r="AR195" s="22" t="str">
        <f t="shared" si="65"/>
        <v/>
      </c>
      <c r="AS195" s="22"/>
      <c r="AT195" s="46" t="str">
        <f>IF(CPI_Downloader!P193="","",CPI_Downloader!P193)</f>
        <v/>
      </c>
      <c r="AU195" s="22" t="str">
        <f t="shared" si="58"/>
        <v/>
      </c>
      <c r="AV195" s="22" t="str">
        <f t="shared" si="52"/>
        <v/>
      </c>
      <c r="AW195" s="22" t="str">
        <f t="shared" si="62"/>
        <v/>
      </c>
      <c r="AX195" s="22" t="str">
        <f t="shared" si="70"/>
        <v/>
      </c>
      <c r="AY195" s="22" t="str">
        <f t="shared" si="66"/>
        <v/>
      </c>
      <c r="AZ195" s="43"/>
      <c r="BA195" s="46" t="str">
        <f>IF(CPI_Downloader!Q193="","",CPI_Downloader!Q193)</f>
        <v/>
      </c>
    </row>
    <row r="196" spans="1:53" ht="12.75" customHeight="1" x14ac:dyDescent="0.2">
      <c r="A196" s="21">
        <f>IF(CPI_Downloader!A194="","",CPI_Downloader!A194)</f>
        <v>10594</v>
      </c>
      <c r="B196" s="22">
        <f t="shared" si="55"/>
        <v>-1.1560693641618491E-2</v>
      </c>
      <c r="C196" s="22" t="str">
        <f t="shared" ref="C196:C259" si="71">IFERROR((J196/J195-1),"")</f>
        <v/>
      </c>
      <c r="D196" s="22">
        <f t="shared" si="59"/>
        <v>-1.5125197332568785E-2</v>
      </c>
      <c r="E196" s="22">
        <f t="shared" si="67"/>
        <v>-2.3229054687755601E-3</v>
      </c>
      <c r="F196" s="22">
        <f t="shared" si="63"/>
        <v>3.5781947688626747E-3</v>
      </c>
      <c r="G196" s="22"/>
      <c r="H196" s="22">
        <f>IFERROR(('CDN Data'!B196),"")</f>
        <v>0</v>
      </c>
      <c r="I196" s="23">
        <f>IF(CPI_Downloader!G194="","",CPI_Downloader!G194)</f>
        <v>17.100000000000001</v>
      </c>
      <c r="J196" s="23" t="str">
        <f>IF(CPI_Downloader!H194="","",CPI_Downloader!H194)</f>
        <v/>
      </c>
      <c r="K196" s="24"/>
      <c r="L196" s="32">
        <f t="shared" ref="L196:L259" si="72">A196</f>
        <v>10594</v>
      </c>
      <c r="M196" s="25" t="str">
        <f t="shared" si="56"/>
        <v/>
      </c>
      <c r="N196" s="25" t="str">
        <f t="shared" si="53"/>
        <v/>
      </c>
      <c r="O196" s="25" t="str">
        <f t="shared" si="60"/>
        <v/>
      </c>
      <c r="P196" s="25" t="str">
        <f t="shared" si="68"/>
        <v/>
      </c>
      <c r="Q196" s="25" t="str">
        <f t="shared" si="64"/>
        <v/>
      </c>
      <c r="R196" s="6"/>
      <c r="S196" s="25" t="str">
        <f>IFERROR(('CDN Data'!M184),"")</f>
        <v/>
      </c>
      <c r="T196" s="26" t="str">
        <f>IF(CPI_Downloader!I194="","",CPI_Downloader!I194)</f>
        <v/>
      </c>
      <c r="U196" s="26" t="str">
        <f>IF(CPI_Downloader!J194="","",CPI_Downloader!J194)</f>
        <v/>
      </c>
      <c r="W196" s="31" t="str">
        <f t="shared" si="54"/>
        <v/>
      </c>
      <c r="X196" s="31" t="str">
        <f t="shared" ref="X196:X259" si="73">IFERROR((Y196/100),"")</f>
        <v/>
      </c>
      <c r="Y196" s="16" t="str">
        <f>IF(CPI_Downloader!K194="","",CPI_Downloader!K194)</f>
        <v/>
      </c>
      <c r="AA196" s="33" t="str">
        <f t="shared" ref="AA196:AA259" si="74">IFERROR((AB196/100),"")</f>
        <v/>
      </c>
      <c r="AB196" s="27" t="str">
        <f>IF(CPI_Downloader!M194="","",CPI_Downloader!M194)</f>
        <v/>
      </c>
      <c r="AC196" s="59" t="str">
        <f>IF(CPI_Downloader!L194="","",CPI_Downloader!L194/100)</f>
        <v/>
      </c>
      <c r="AE196" s="28">
        <v>0</v>
      </c>
      <c r="AI196" s="44" t="str">
        <f t="shared" si="50"/>
        <v/>
      </c>
      <c r="AJ196" s="50" t="str">
        <f>IF(CPI_Downloader!N194="","",CPI_Downloader!N194)</f>
        <v/>
      </c>
      <c r="AL196" s="29" t="str">
        <f>IF(CPI_Downloader!O194="","",CPI_Downloader!O194)</f>
        <v/>
      </c>
      <c r="AN196" s="22" t="str">
        <f t="shared" si="57"/>
        <v/>
      </c>
      <c r="AO196" s="22" t="str">
        <f t="shared" si="51"/>
        <v/>
      </c>
      <c r="AP196" s="22" t="str">
        <f t="shared" si="61"/>
        <v/>
      </c>
      <c r="AQ196" s="22" t="str">
        <f t="shared" si="69"/>
        <v/>
      </c>
      <c r="AR196" s="22" t="str">
        <f t="shared" si="65"/>
        <v/>
      </c>
      <c r="AS196" s="22"/>
      <c r="AT196" s="46" t="str">
        <f>IF(CPI_Downloader!P194="","",CPI_Downloader!P194)</f>
        <v/>
      </c>
      <c r="AU196" s="22" t="str">
        <f t="shared" si="58"/>
        <v/>
      </c>
      <c r="AV196" s="22" t="str">
        <f t="shared" si="52"/>
        <v/>
      </c>
      <c r="AW196" s="22" t="str">
        <f t="shared" si="62"/>
        <v/>
      </c>
      <c r="AX196" s="22" t="str">
        <f t="shared" si="70"/>
        <v/>
      </c>
      <c r="AY196" s="22" t="str">
        <f t="shared" si="66"/>
        <v/>
      </c>
      <c r="AZ196" s="43"/>
      <c r="BA196" s="46" t="str">
        <f>IF(CPI_Downloader!Q194="","",CPI_Downloader!Q194)</f>
        <v/>
      </c>
    </row>
    <row r="197" spans="1:53" ht="12.75" customHeight="1" x14ac:dyDescent="0.2">
      <c r="A197" s="21">
        <f>IF(CPI_Downloader!A195="","",CPI_Downloader!A195)</f>
        <v>10625</v>
      </c>
      <c r="B197" s="22">
        <f t="shared" si="55"/>
        <v>0</v>
      </c>
      <c r="C197" s="22" t="str">
        <f t="shared" si="71"/>
        <v/>
      </c>
      <c r="D197" s="22">
        <f t="shared" si="59"/>
        <v>-1.5125197332568785E-2</v>
      </c>
      <c r="E197" s="22">
        <f t="shared" si="67"/>
        <v>-1.1655043337803761E-3</v>
      </c>
      <c r="F197" s="22">
        <f t="shared" si="63"/>
        <v>5.42136482688238E-3</v>
      </c>
      <c r="G197" s="22"/>
      <c r="H197" s="22">
        <f>IFERROR(('CDN Data'!B197),"")</f>
        <v>0</v>
      </c>
      <c r="I197" s="23">
        <f>IF(CPI_Downloader!G195="","",CPI_Downloader!G195)</f>
        <v>17.100000000000001</v>
      </c>
      <c r="J197" s="23" t="str">
        <f>IF(CPI_Downloader!H195="","",CPI_Downloader!H195)</f>
        <v/>
      </c>
      <c r="K197" s="24"/>
      <c r="L197" s="32">
        <f t="shared" si="72"/>
        <v>10625</v>
      </c>
      <c r="M197" s="25" t="str">
        <f t="shared" si="56"/>
        <v/>
      </c>
      <c r="N197" s="25" t="str">
        <f t="shared" si="53"/>
        <v/>
      </c>
      <c r="O197" s="25" t="str">
        <f t="shared" si="60"/>
        <v/>
      </c>
      <c r="P197" s="25" t="str">
        <f t="shared" si="68"/>
        <v/>
      </c>
      <c r="Q197" s="25" t="str">
        <f t="shared" si="64"/>
        <v/>
      </c>
      <c r="R197" s="6"/>
      <c r="S197" s="25" t="str">
        <f>IFERROR(('CDN Data'!M185),"")</f>
        <v/>
      </c>
      <c r="T197" s="26" t="str">
        <f>IF(CPI_Downloader!I195="","",CPI_Downloader!I195)</f>
        <v/>
      </c>
      <c r="U197" s="26" t="str">
        <f>IF(CPI_Downloader!J195="","",CPI_Downloader!J195)</f>
        <v/>
      </c>
      <c r="W197" s="31" t="str">
        <f t="shared" si="54"/>
        <v/>
      </c>
      <c r="X197" s="31" t="str">
        <f t="shared" si="73"/>
        <v/>
      </c>
      <c r="Y197" s="16" t="str">
        <f>IF(CPI_Downloader!K195="","",CPI_Downloader!K195)</f>
        <v/>
      </c>
      <c r="AA197" s="33" t="str">
        <f t="shared" si="74"/>
        <v/>
      </c>
      <c r="AB197" s="27" t="str">
        <f>IF(CPI_Downloader!M195="","",CPI_Downloader!M195)</f>
        <v/>
      </c>
      <c r="AC197" s="59" t="str">
        <f>IF(CPI_Downloader!L195="","",CPI_Downloader!L195/100)</f>
        <v/>
      </c>
      <c r="AE197" s="28">
        <v>0</v>
      </c>
      <c r="AI197" s="44" t="str">
        <f t="shared" ref="AI197:AI260" si="75">IFERROR((AJ197/AJ196-1),"")</f>
        <v/>
      </c>
      <c r="AJ197" s="50" t="str">
        <f>IF(CPI_Downloader!N195="","",CPI_Downloader!N195)</f>
        <v/>
      </c>
      <c r="AL197" s="29" t="str">
        <f>IF(CPI_Downloader!O195="","",CPI_Downloader!O195)</f>
        <v/>
      </c>
      <c r="AN197" s="22" t="str">
        <f t="shared" si="57"/>
        <v/>
      </c>
      <c r="AO197" s="22" t="str">
        <f t="shared" ref="AO197:AO260" si="76">IFERROR((AT197/AT196-1),"")</f>
        <v/>
      </c>
      <c r="AP197" s="22" t="str">
        <f t="shared" si="61"/>
        <v/>
      </c>
      <c r="AQ197" s="22" t="str">
        <f t="shared" si="69"/>
        <v/>
      </c>
      <c r="AR197" s="22" t="str">
        <f t="shared" si="65"/>
        <v/>
      </c>
      <c r="AS197" s="22"/>
      <c r="AT197" s="46" t="str">
        <f>IF(CPI_Downloader!P195="","",CPI_Downloader!P195)</f>
        <v/>
      </c>
      <c r="AU197" s="22" t="str">
        <f t="shared" si="58"/>
        <v/>
      </c>
      <c r="AV197" s="22" t="str">
        <f t="shared" ref="AV197:AV260" si="77">IFERROR((BA197/BA196-1),"")</f>
        <v/>
      </c>
      <c r="AW197" s="22" t="str">
        <f t="shared" si="62"/>
        <v/>
      </c>
      <c r="AX197" s="22" t="str">
        <f t="shared" si="70"/>
        <v/>
      </c>
      <c r="AY197" s="22" t="str">
        <f t="shared" si="66"/>
        <v/>
      </c>
      <c r="AZ197" s="43"/>
      <c r="BA197" s="46" t="str">
        <f>IF(CPI_Downloader!Q195="","",CPI_Downloader!Q195)</f>
        <v/>
      </c>
    </row>
    <row r="198" spans="1:53" ht="12.75" customHeight="1" x14ac:dyDescent="0.2">
      <c r="A198" s="21">
        <f>IF(CPI_Downloader!A196="","",CPI_Downloader!A196)</f>
        <v>10653</v>
      </c>
      <c r="B198" s="22">
        <f t="shared" si="55"/>
        <v>-5.8479532163743242E-3</v>
      </c>
      <c r="C198" s="22" t="str">
        <f t="shared" si="71"/>
        <v/>
      </c>
      <c r="D198" s="22">
        <f t="shared" si="59"/>
        <v>-1.5211489563765723E-2</v>
      </c>
      <c r="E198" s="22">
        <f t="shared" si="67"/>
        <v>-1.1723361668874999E-3</v>
      </c>
      <c r="F198" s="22">
        <f t="shared" si="63"/>
        <v>3.5996642080171615E-3</v>
      </c>
      <c r="G198" s="22"/>
      <c r="H198" s="22">
        <f>IFERROR(('CDN Data'!B198),"")</f>
        <v>1.098901098901095E-2</v>
      </c>
      <c r="I198" s="23">
        <f>IF(CPI_Downloader!G196="","",CPI_Downloader!G196)</f>
        <v>17</v>
      </c>
      <c r="J198" s="23" t="str">
        <f>IF(CPI_Downloader!H196="","",CPI_Downloader!H196)</f>
        <v/>
      </c>
      <c r="K198" s="24"/>
      <c r="L198" s="32">
        <f t="shared" si="72"/>
        <v>10653</v>
      </c>
      <c r="M198" s="25" t="str">
        <f t="shared" si="56"/>
        <v/>
      </c>
      <c r="N198" s="25" t="str">
        <f t="shared" si="53"/>
        <v/>
      </c>
      <c r="O198" s="25" t="str">
        <f t="shared" si="60"/>
        <v/>
      </c>
      <c r="P198" s="25" t="str">
        <f t="shared" si="68"/>
        <v/>
      </c>
      <c r="Q198" s="25" t="str">
        <f t="shared" si="64"/>
        <v/>
      </c>
      <c r="R198" s="6"/>
      <c r="S198" s="25" t="str">
        <f>IFERROR(('CDN Data'!M186),"")</f>
        <v/>
      </c>
      <c r="T198" s="26" t="str">
        <f>IF(CPI_Downloader!I196="","",CPI_Downloader!I196)</f>
        <v/>
      </c>
      <c r="U198" s="26" t="str">
        <f>IF(CPI_Downloader!J196="","",CPI_Downloader!J196)</f>
        <v/>
      </c>
      <c r="W198" s="31" t="str">
        <f t="shared" si="54"/>
        <v/>
      </c>
      <c r="X198" s="31" t="str">
        <f t="shared" si="73"/>
        <v/>
      </c>
      <c r="Y198" s="16" t="str">
        <f>IF(CPI_Downloader!K196="","",CPI_Downloader!K196)</f>
        <v/>
      </c>
      <c r="AA198" s="33" t="str">
        <f t="shared" si="74"/>
        <v/>
      </c>
      <c r="AB198" s="27" t="str">
        <f>IF(CPI_Downloader!M196="","",CPI_Downloader!M196)</f>
        <v/>
      </c>
      <c r="AC198" s="59" t="str">
        <f>IF(CPI_Downloader!L196="","",CPI_Downloader!L196/100)</f>
        <v/>
      </c>
      <c r="AE198" s="28">
        <v>0</v>
      </c>
      <c r="AI198" s="44" t="str">
        <f t="shared" si="75"/>
        <v/>
      </c>
      <c r="AJ198" s="50" t="str">
        <f>IF(CPI_Downloader!N196="","",CPI_Downloader!N196)</f>
        <v/>
      </c>
      <c r="AL198" s="29" t="str">
        <f>IF(CPI_Downloader!O196="","",CPI_Downloader!O196)</f>
        <v/>
      </c>
      <c r="AN198" s="22" t="str">
        <f t="shared" si="57"/>
        <v/>
      </c>
      <c r="AO198" s="22" t="str">
        <f t="shared" si="76"/>
        <v/>
      </c>
      <c r="AP198" s="22" t="str">
        <f t="shared" si="61"/>
        <v/>
      </c>
      <c r="AQ198" s="22" t="str">
        <f t="shared" si="69"/>
        <v/>
      </c>
      <c r="AR198" s="22" t="str">
        <f t="shared" si="65"/>
        <v/>
      </c>
      <c r="AS198" s="22"/>
      <c r="AT198" s="46" t="str">
        <f>IF(CPI_Downloader!P196="","",CPI_Downloader!P196)</f>
        <v/>
      </c>
      <c r="AU198" s="22" t="str">
        <f t="shared" si="58"/>
        <v/>
      </c>
      <c r="AV198" s="22" t="str">
        <f t="shared" si="77"/>
        <v/>
      </c>
      <c r="AW198" s="22" t="str">
        <f t="shared" si="62"/>
        <v/>
      </c>
      <c r="AX198" s="22" t="str">
        <f t="shared" si="70"/>
        <v/>
      </c>
      <c r="AY198" s="22" t="str">
        <f t="shared" si="66"/>
        <v/>
      </c>
      <c r="AZ198" s="43"/>
      <c r="BA198" s="46" t="str">
        <f>IF(CPI_Downloader!Q196="","",CPI_Downloader!Q196)</f>
        <v/>
      </c>
    </row>
    <row r="199" spans="1:53" ht="12.75" customHeight="1" x14ac:dyDescent="0.2">
      <c r="A199" s="21">
        <f>IF(CPI_Downloader!A197="","",CPI_Downloader!A197)</f>
        <v>10684</v>
      </c>
      <c r="B199" s="22">
        <f t="shared" si="55"/>
        <v>-1.1695906432748648E-2</v>
      </c>
      <c r="C199" s="22" t="str">
        <f t="shared" si="71"/>
        <v/>
      </c>
      <c r="D199" s="22">
        <f t="shared" si="59"/>
        <v>-1.8979932676980948E-2</v>
      </c>
      <c r="E199" s="22">
        <f t="shared" si="67"/>
        <v>-1.1792485647333928E-3</v>
      </c>
      <c r="F199" s="22">
        <f t="shared" si="63"/>
        <v>1.1911991654409704E-3</v>
      </c>
      <c r="G199" s="22"/>
      <c r="H199" s="22">
        <f>IFERROR(('CDN Data'!B199),"")</f>
        <v>0</v>
      </c>
      <c r="I199" s="23">
        <f>IF(CPI_Downloader!G197="","",CPI_Downloader!G197)</f>
        <v>16.899999999999999</v>
      </c>
      <c r="J199" s="23" t="str">
        <f>IF(CPI_Downloader!H197="","",CPI_Downloader!H197)</f>
        <v/>
      </c>
      <c r="K199" s="24"/>
      <c r="L199" s="32">
        <f t="shared" si="72"/>
        <v>10684</v>
      </c>
      <c r="M199" s="25" t="str">
        <f t="shared" si="56"/>
        <v/>
      </c>
      <c r="N199" s="25" t="str">
        <f t="shared" si="53"/>
        <v/>
      </c>
      <c r="O199" s="25" t="str">
        <f t="shared" si="60"/>
        <v/>
      </c>
      <c r="P199" s="25" t="str">
        <f t="shared" si="68"/>
        <v/>
      </c>
      <c r="Q199" s="25" t="str">
        <f t="shared" si="64"/>
        <v/>
      </c>
      <c r="R199" s="6"/>
      <c r="S199" s="25" t="str">
        <f>IFERROR(('CDN Data'!M187),"")</f>
        <v/>
      </c>
      <c r="T199" s="26" t="str">
        <f>IF(CPI_Downloader!I197="","",CPI_Downloader!I197)</f>
        <v/>
      </c>
      <c r="U199" s="26" t="str">
        <f>IF(CPI_Downloader!J197="","",CPI_Downloader!J197)</f>
        <v/>
      </c>
      <c r="W199" s="31" t="str">
        <f t="shared" si="54"/>
        <v/>
      </c>
      <c r="X199" s="31" t="str">
        <f t="shared" si="73"/>
        <v/>
      </c>
      <c r="Y199" s="16" t="str">
        <f>IF(CPI_Downloader!K197="","",CPI_Downloader!K197)</f>
        <v/>
      </c>
      <c r="AA199" s="33" t="str">
        <f t="shared" si="74"/>
        <v/>
      </c>
      <c r="AB199" s="27" t="str">
        <f>IF(CPI_Downloader!M197="","",CPI_Downloader!M197)</f>
        <v/>
      </c>
      <c r="AC199" s="59" t="str">
        <f>IF(CPI_Downloader!L197="","",CPI_Downloader!L197/100)</f>
        <v/>
      </c>
      <c r="AE199" s="28">
        <v>0</v>
      </c>
      <c r="AI199" s="44" t="str">
        <f t="shared" si="75"/>
        <v/>
      </c>
      <c r="AJ199" s="50" t="str">
        <f>IF(CPI_Downloader!N197="","",CPI_Downloader!N197)</f>
        <v/>
      </c>
      <c r="AL199" s="29" t="str">
        <f>IF(CPI_Downloader!O197="","",CPI_Downloader!O197)</f>
        <v/>
      </c>
      <c r="AN199" s="22" t="str">
        <f t="shared" si="57"/>
        <v/>
      </c>
      <c r="AO199" s="22" t="str">
        <f t="shared" si="76"/>
        <v/>
      </c>
      <c r="AP199" s="22" t="str">
        <f t="shared" si="61"/>
        <v/>
      </c>
      <c r="AQ199" s="22" t="str">
        <f t="shared" si="69"/>
        <v/>
      </c>
      <c r="AR199" s="22" t="str">
        <f t="shared" si="65"/>
        <v/>
      </c>
      <c r="AS199" s="22"/>
      <c r="AT199" s="46" t="str">
        <f>IF(CPI_Downloader!P197="","",CPI_Downloader!P197)</f>
        <v/>
      </c>
      <c r="AU199" s="22" t="str">
        <f t="shared" si="58"/>
        <v/>
      </c>
      <c r="AV199" s="22" t="str">
        <f t="shared" si="77"/>
        <v/>
      </c>
      <c r="AW199" s="22" t="str">
        <f t="shared" si="62"/>
        <v/>
      </c>
      <c r="AX199" s="22" t="str">
        <f t="shared" si="70"/>
        <v/>
      </c>
      <c r="AY199" s="22" t="str">
        <f t="shared" si="66"/>
        <v/>
      </c>
      <c r="AZ199" s="43"/>
      <c r="BA199" s="46" t="str">
        <f>IF(CPI_Downloader!Q197="","",CPI_Downloader!Q197)</f>
        <v/>
      </c>
    </row>
    <row r="200" spans="1:53" ht="12.75" customHeight="1" x14ac:dyDescent="0.2">
      <c r="A200" s="21">
        <f>IF(CPI_Downloader!A198="","",CPI_Downloader!A198)</f>
        <v>10714</v>
      </c>
      <c r="B200" s="22">
        <f t="shared" si="55"/>
        <v>-1.1627906976744096E-2</v>
      </c>
      <c r="C200" s="22" t="str">
        <f t="shared" si="71"/>
        <v/>
      </c>
      <c r="D200" s="22">
        <f t="shared" si="59"/>
        <v>-1.5211489563765723E-2</v>
      </c>
      <c r="E200" s="22">
        <f t="shared" si="67"/>
        <v>0</v>
      </c>
      <c r="F200" s="22">
        <f t="shared" si="63"/>
        <v>5.9014628055487073E-4</v>
      </c>
      <c r="G200" s="22"/>
      <c r="H200" s="22">
        <f>IFERROR(('CDN Data'!B200),"")</f>
        <v>2.2222222222222143E-2</v>
      </c>
      <c r="I200" s="23">
        <f>IF(CPI_Downloader!G198="","",CPI_Downloader!G198)</f>
        <v>17</v>
      </c>
      <c r="J200" s="23" t="str">
        <f>IF(CPI_Downloader!H198="","",CPI_Downloader!H198)</f>
        <v/>
      </c>
      <c r="K200" s="24"/>
      <c r="L200" s="32">
        <f t="shared" si="72"/>
        <v>10714</v>
      </c>
      <c r="M200" s="25" t="str">
        <f t="shared" si="56"/>
        <v/>
      </c>
      <c r="N200" s="25" t="str">
        <f t="shared" si="53"/>
        <v/>
      </c>
      <c r="O200" s="25" t="str">
        <f t="shared" si="60"/>
        <v/>
      </c>
      <c r="P200" s="25" t="str">
        <f t="shared" si="68"/>
        <v/>
      </c>
      <c r="Q200" s="25" t="str">
        <f t="shared" si="64"/>
        <v/>
      </c>
      <c r="R200" s="6"/>
      <c r="S200" s="25" t="str">
        <f>IFERROR(('CDN Data'!M188),"")</f>
        <v/>
      </c>
      <c r="T200" s="26" t="str">
        <f>IF(CPI_Downloader!I198="","",CPI_Downloader!I198)</f>
        <v/>
      </c>
      <c r="U200" s="26" t="str">
        <f>IF(CPI_Downloader!J198="","",CPI_Downloader!J198)</f>
        <v/>
      </c>
      <c r="W200" s="31" t="str">
        <f t="shared" si="54"/>
        <v/>
      </c>
      <c r="X200" s="31" t="str">
        <f t="shared" si="73"/>
        <v/>
      </c>
      <c r="Y200" s="16" t="str">
        <f>IF(CPI_Downloader!K198="","",CPI_Downloader!K198)</f>
        <v/>
      </c>
      <c r="AA200" s="33" t="str">
        <f t="shared" si="74"/>
        <v/>
      </c>
      <c r="AB200" s="27" t="str">
        <f>IF(CPI_Downloader!M198="","",CPI_Downloader!M198)</f>
        <v/>
      </c>
      <c r="AC200" s="59" t="str">
        <f>IF(CPI_Downloader!L198="","",CPI_Downloader!L198/100)</f>
        <v/>
      </c>
      <c r="AE200" s="28">
        <v>0</v>
      </c>
      <c r="AI200" s="44" t="str">
        <f t="shared" si="75"/>
        <v/>
      </c>
      <c r="AJ200" s="50" t="str">
        <f>IF(CPI_Downloader!N198="","",CPI_Downloader!N198)</f>
        <v/>
      </c>
      <c r="AL200" s="29" t="str">
        <f>IF(CPI_Downloader!O198="","",CPI_Downloader!O198)</f>
        <v/>
      </c>
      <c r="AN200" s="22" t="str">
        <f t="shared" si="57"/>
        <v/>
      </c>
      <c r="AO200" s="22" t="str">
        <f t="shared" si="76"/>
        <v/>
      </c>
      <c r="AP200" s="22" t="str">
        <f t="shared" si="61"/>
        <v/>
      </c>
      <c r="AQ200" s="22" t="str">
        <f t="shared" si="69"/>
        <v/>
      </c>
      <c r="AR200" s="22" t="str">
        <f t="shared" si="65"/>
        <v/>
      </c>
      <c r="AS200" s="22"/>
      <c r="AT200" s="46" t="str">
        <f>IF(CPI_Downloader!P198="","",CPI_Downloader!P198)</f>
        <v/>
      </c>
      <c r="AU200" s="22" t="str">
        <f t="shared" si="58"/>
        <v/>
      </c>
      <c r="AV200" s="22" t="str">
        <f t="shared" si="77"/>
        <v/>
      </c>
      <c r="AW200" s="22" t="str">
        <f t="shared" si="62"/>
        <v/>
      </c>
      <c r="AX200" s="22" t="str">
        <f t="shared" si="70"/>
        <v/>
      </c>
      <c r="AY200" s="22" t="str">
        <f t="shared" si="66"/>
        <v/>
      </c>
      <c r="AZ200" s="43"/>
      <c r="BA200" s="46" t="str">
        <f>IF(CPI_Downloader!Q198="","",CPI_Downloader!Q198)</f>
        <v/>
      </c>
    </row>
    <row r="201" spans="1:53" ht="12.75" customHeight="1" x14ac:dyDescent="0.2">
      <c r="A201" s="21">
        <f>IF(CPI_Downloader!A199="","",CPI_Downloader!A199)</f>
        <v>10745</v>
      </c>
      <c r="B201" s="22">
        <f t="shared" si="55"/>
        <v>0</v>
      </c>
      <c r="C201" s="22" t="str">
        <f t="shared" si="71"/>
        <v/>
      </c>
      <c r="D201" s="22">
        <f t="shared" si="59"/>
        <v>-1.1429572453504178E-2</v>
      </c>
      <c r="E201" s="22">
        <f t="shared" si="67"/>
        <v>1.1737121520929428E-3</v>
      </c>
      <c r="F201" s="22">
        <f t="shared" si="63"/>
        <v>1.1771764869237256E-3</v>
      </c>
      <c r="G201" s="22"/>
      <c r="H201" s="22">
        <f>IFERROR(('CDN Data'!B201),"")</f>
        <v>2.2222222222222143E-2</v>
      </c>
      <c r="I201" s="23">
        <f>IF(CPI_Downloader!G199="","",CPI_Downloader!G199)</f>
        <v>17.100000000000001</v>
      </c>
      <c r="J201" s="23" t="str">
        <f>IF(CPI_Downloader!H199="","",CPI_Downloader!H199)</f>
        <v/>
      </c>
      <c r="K201" s="24"/>
      <c r="L201" s="32">
        <f t="shared" si="72"/>
        <v>10745</v>
      </c>
      <c r="M201" s="25" t="str">
        <f t="shared" si="56"/>
        <v/>
      </c>
      <c r="N201" s="25" t="str">
        <f t="shared" ref="N201:N264" si="78">IFERROR((U201/U200-1),"")</f>
        <v/>
      </c>
      <c r="O201" s="25" t="str">
        <f t="shared" si="60"/>
        <v/>
      </c>
      <c r="P201" s="25" t="str">
        <f t="shared" si="68"/>
        <v/>
      </c>
      <c r="Q201" s="25" t="str">
        <f t="shared" si="64"/>
        <v/>
      </c>
      <c r="R201" s="6"/>
      <c r="S201" s="25" t="str">
        <f>IFERROR(('CDN Data'!M189),"")</f>
        <v/>
      </c>
      <c r="T201" s="26" t="str">
        <f>IF(CPI_Downloader!I199="","",CPI_Downloader!I199)</f>
        <v/>
      </c>
      <c r="U201" s="26" t="str">
        <f>IF(CPI_Downloader!J199="","",CPI_Downloader!J199)</f>
        <v/>
      </c>
      <c r="W201" s="31" t="str">
        <f t="shared" si="54"/>
        <v/>
      </c>
      <c r="X201" s="31" t="str">
        <f t="shared" si="73"/>
        <v/>
      </c>
      <c r="Y201" s="16" t="str">
        <f>IF(CPI_Downloader!K199="","",CPI_Downloader!K199)</f>
        <v/>
      </c>
      <c r="AA201" s="33" t="str">
        <f t="shared" si="74"/>
        <v/>
      </c>
      <c r="AB201" s="27" t="str">
        <f>IF(CPI_Downloader!M199="","",CPI_Downloader!M199)</f>
        <v/>
      </c>
      <c r="AC201" s="59" t="str">
        <f>IF(CPI_Downloader!L199="","",CPI_Downloader!L199/100)</f>
        <v/>
      </c>
      <c r="AE201" s="28">
        <v>0</v>
      </c>
      <c r="AI201" s="44" t="str">
        <f t="shared" si="75"/>
        <v/>
      </c>
      <c r="AJ201" s="50" t="str">
        <f>IF(CPI_Downloader!N199="","",CPI_Downloader!N199)</f>
        <v/>
      </c>
      <c r="AL201" s="29" t="str">
        <f>IF(CPI_Downloader!O199="","",CPI_Downloader!O199)</f>
        <v/>
      </c>
      <c r="AN201" s="22" t="str">
        <f t="shared" si="57"/>
        <v/>
      </c>
      <c r="AO201" s="22" t="str">
        <f t="shared" si="76"/>
        <v/>
      </c>
      <c r="AP201" s="22" t="str">
        <f t="shared" si="61"/>
        <v/>
      </c>
      <c r="AQ201" s="22" t="str">
        <f t="shared" si="69"/>
        <v/>
      </c>
      <c r="AR201" s="22" t="str">
        <f t="shared" si="65"/>
        <v/>
      </c>
      <c r="AS201" s="22"/>
      <c r="AT201" s="46" t="str">
        <f>IF(CPI_Downloader!P199="","",CPI_Downloader!P199)</f>
        <v/>
      </c>
      <c r="AU201" s="22" t="str">
        <f t="shared" si="58"/>
        <v/>
      </c>
      <c r="AV201" s="22" t="str">
        <f t="shared" si="77"/>
        <v/>
      </c>
      <c r="AW201" s="22" t="str">
        <f t="shared" si="62"/>
        <v/>
      </c>
      <c r="AX201" s="22" t="str">
        <f t="shared" si="70"/>
        <v/>
      </c>
      <c r="AY201" s="22" t="str">
        <f t="shared" si="66"/>
        <v/>
      </c>
      <c r="AZ201" s="43"/>
      <c r="BA201" s="46" t="str">
        <f>IF(CPI_Downloader!Q199="","",CPI_Downloader!Q199)</f>
        <v/>
      </c>
    </row>
    <row r="202" spans="1:53" ht="12.75" customHeight="1" x14ac:dyDescent="0.2">
      <c r="A202" s="21">
        <f>IF(CPI_Downloader!A200="","",CPI_Downloader!A200)</f>
        <v>10775</v>
      </c>
      <c r="B202" s="22">
        <f t="shared" si="55"/>
        <v>1.1695906432748426E-2</v>
      </c>
      <c r="C202" s="22" t="str">
        <f t="shared" si="71"/>
        <v/>
      </c>
      <c r="D202" s="22">
        <f t="shared" si="59"/>
        <v>-3.8241291318322768E-3</v>
      </c>
      <c r="E202" s="22">
        <f t="shared" si="67"/>
        <v>2.3283139219179017E-3</v>
      </c>
      <c r="F202" s="22">
        <f t="shared" si="63"/>
        <v>-5.7620440212202695E-4</v>
      </c>
      <c r="G202" s="22"/>
      <c r="H202" s="22">
        <f>IFERROR(('CDN Data'!B202),"")</f>
        <v>2.2222222222222143E-2</v>
      </c>
      <c r="I202" s="23">
        <f>IF(CPI_Downloader!G200="","",CPI_Downloader!G200)</f>
        <v>17.3</v>
      </c>
      <c r="J202" s="23" t="str">
        <f>IF(CPI_Downloader!H200="","",CPI_Downloader!H200)</f>
        <v/>
      </c>
      <c r="K202" s="24"/>
      <c r="L202" s="32">
        <f t="shared" si="72"/>
        <v>10775</v>
      </c>
      <c r="M202" s="25" t="str">
        <f t="shared" si="56"/>
        <v/>
      </c>
      <c r="N202" s="25" t="str">
        <f t="shared" si="78"/>
        <v/>
      </c>
      <c r="O202" s="25" t="str">
        <f t="shared" si="60"/>
        <v/>
      </c>
      <c r="P202" s="25" t="str">
        <f t="shared" si="68"/>
        <v/>
      </c>
      <c r="Q202" s="25" t="str">
        <f t="shared" si="64"/>
        <v/>
      </c>
      <c r="R202" s="6"/>
      <c r="S202" s="25" t="str">
        <f>IFERROR(('CDN Data'!M190),"")</f>
        <v/>
      </c>
      <c r="T202" s="26" t="str">
        <f>IF(CPI_Downloader!I200="","",CPI_Downloader!I200)</f>
        <v/>
      </c>
      <c r="U202" s="26" t="str">
        <f>IF(CPI_Downloader!J200="","",CPI_Downloader!J200)</f>
        <v/>
      </c>
      <c r="W202" s="31" t="str">
        <f t="shared" si="54"/>
        <v/>
      </c>
      <c r="X202" s="31" t="str">
        <f t="shared" si="73"/>
        <v/>
      </c>
      <c r="Y202" s="16" t="str">
        <f>IF(CPI_Downloader!K200="","",CPI_Downloader!K200)</f>
        <v/>
      </c>
      <c r="AA202" s="33" t="str">
        <f t="shared" si="74"/>
        <v/>
      </c>
      <c r="AB202" s="27" t="str">
        <f>IF(CPI_Downloader!M200="","",CPI_Downloader!M200)</f>
        <v/>
      </c>
      <c r="AC202" s="59" t="str">
        <f>IF(CPI_Downloader!L200="","",CPI_Downloader!L200/100)</f>
        <v/>
      </c>
      <c r="AE202" s="28">
        <v>0</v>
      </c>
      <c r="AI202" s="44" t="str">
        <f t="shared" si="75"/>
        <v/>
      </c>
      <c r="AJ202" s="50" t="str">
        <f>IF(CPI_Downloader!N200="","",CPI_Downloader!N200)</f>
        <v/>
      </c>
      <c r="AL202" s="29" t="str">
        <f>IF(CPI_Downloader!O200="","",CPI_Downloader!O200)</f>
        <v/>
      </c>
      <c r="AN202" s="22" t="str">
        <f t="shared" si="57"/>
        <v/>
      </c>
      <c r="AO202" s="22" t="str">
        <f t="shared" si="76"/>
        <v/>
      </c>
      <c r="AP202" s="22" t="str">
        <f t="shared" si="61"/>
        <v/>
      </c>
      <c r="AQ202" s="22" t="str">
        <f t="shared" si="69"/>
        <v/>
      </c>
      <c r="AR202" s="22" t="str">
        <f t="shared" si="65"/>
        <v/>
      </c>
      <c r="AS202" s="22"/>
      <c r="AT202" s="46" t="str">
        <f>IF(CPI_Downloader!P200="","",CPI_Downloader!P200)</f>
        <v/>
      </c>
      <c r="AU202" s="22" t="str">
        <f t="shared" si="58"/>
        <v/>
      </c>
      <c r="AV202" s="22" t="str">
        <f t="shared" si="77"/>
        <v/>
      </c>
      <c r="AW202" s="22" t="str">
        <f t="shared" si="62"/>
        <v/>
      </c>
      <c r="AX202" s="22" t="str">
        <f t="shared" si="70"/>
        <v/>
      </c>
      <c r="AY202" s="22" t="str">
        <f t="shared" si="66"/>
        <v/>
      </c>
      <c r="AZ202" s="43"/>
      <c r="BA202" s="46" t="str">
        <f>IF(CPI_Downloader!Q200="","",CPI_Downloader!Q200)</f>
        <v/>
      </c>
    </row>
    <row r="203" spans="1:53" ht="12.75" customHeight="1" x14ac:dyDescent="0.2">
      <c r="A203" s="21">
        <f>IF(CPI_Downloader!A201="","",CPI_Downloader!A201)</f>
        <v>10806</v>
      </c>
      <c r="B203" s="22">
        <f t="shared" si="55"/>
        <v>1.1695906432748426E-2</v>
      </c>
      <c r="C203" s="22" t="str">
        <f t="shared" si="71"/>
        <v/>
      </c>
      <c r="D203" s="22">
        <f t="shared" si="59"/>
        <v>-1.9193905151602131E-3</v>
      </c>
      <c r="E203" s="22">
        <f t="shared" si="67"/>
        <v>3.5047588443548605E-3</v>
      </c>
      <c r="F203" s="22">
        <f t="shared" si="63"/>
        <v>-2.2832033246282801E-3</v>
      </c>
      <c r="G203" s="22"/>
      <c r="H203" s="22">
        <f>IFERROR(('CDN Data'!B203),"")</f>
        <v>0</v>
      </c>
      <c r="I203" s="23">
        <f>IF(CPI_Downloader!G201="","",CPI_Downloader!G201)</f>
        <v>17.3</v>
      </c>
      <c r="J203" s="23" t="str">
        <f>IF(CPI_Downloader!H201="","",CPI_Downloader!H201)</f>
        <v/>
      </c>
      <c r="K203" s="24"/>
      <c r="L203" s="32">
        <f t="shared" si="72"/>
        <v>10806</v>
      </c>
      <c r="M203" s="25" t="str">
        <f t="shared" si="56"/>
        <v/>
      </c>
      <c r="N203" s="25" t="str">
        <f t="shared" si="78"/>
        <v/>
      </c>
      <c r="O203" s="25" t="str">
        <f t="shared" si="60"/>
        <v/>
      </c>
      <c r="P203" s="25" t="str">
        <f t="shared" si="68"/>
        <v/>
      </c>
      <c r="Q203" s="25" t="str">
        <f t="shared" si="64"/>
        <v/>
      </c>
      <c r="R203" s="6"/>
      <c r="S203" s="25" t="str">
        <f>IFERROR(('CDN Data'!M191),"")</f>
        <v/>
      </c>
      <c r="T203" s="26" t="str">
        <f>IF(CPI_Downloader!I201="","",CPI_Downloader!I201)</f>
        <v/>
      </c>
      <c r="U203" s="26" t="str">
        <f>IF(CPI_Downloader!J201="","",CPI_Downloader!J201)</f>
        <v/>
      </c>
      <c r="W203" s="31" t="str">
        <f t="shared" si="54"/>
        <v/>
      </c>
      <c r="X203" s="31" t="str">
        <f t="shared" si="73"/>
        <v/>
      </c>
      <c r="Y203" s="16" t="str">
        <f>IF(CPI_Downloader!K201="","",CPI_Downloader!K201)</f>
        <v/>
      </c>
      <c r="AA203" s="33" t="str">
        <f t="shared" si="74"/>
        <v/>
      </c>
      <c r="AB203" s="27" t="str">
        <f>IF(CPI_Downloader!M201="","",CPI_Downloader!M201)</f>
        <v/>
      </c>
      <c r="AC203" s="59" t="str">
        <f>IF(CPI_Downloader!L201="","",CPI_Downloader!L201/100)</f>
        <v/>
      </c>
      <c r="AE203" s="28">
        <v>1</v>
      </c>
      <c r="AI203" s="44" t="str">
        <f t="shared" si="75"/>
        <v/>
      </c>
      <c r="AJ203" s="50" t="str">
        <f>IF(CPI_Downloader!N201="","",CPI_Downloader!N201)</f>
        <v/>
      </c>
      <c r="AL203" s="29" t="str">
        <f>IF(CPI_Downloader!O201="","",CPI_Downloader!O201)</f>
        <v/>
      </c>
      <c r="AN203" s="22" t="str">
        <f t="shared" si="57"/>
        <v/>
      </c>
      <c r="AO203" s="22" t="str">
        <f t="shared" si="76"/>
        <v/>
      </c>
      <c r="AP203" s="22" t="str">
        <f t="shared" si="61"/>
        <v/>
      </c>
      <c r="AQ203" s="22" t="str">
        <f t="shared" si="69"/>
        <v/>
      </c>
      <c r="AR203" s="22" t="str">
        <f t="shared" si="65"/>
        <v/>
      </c>
      <c r="AS203" s="22"/>
      <c r="AT203" s="46" t="str">
        <f>IF(CPI_Downloader!P201="","",CPI_Downloader!P201)</f>
        <v/>
      </c>
      <c r="AU203" s="22" t="str">
        <f t="shared" si="58"/>
        <v/>
      </c>
      <c r="AV203" s="22" t="str">
        <f t="shared" si="77"/>
        <v/>
      </c>
      <c r="AW203" s="22" t="str">
        <f t="shared" si="62"/>
        <v/>
      </c>
      <c r="AX203" s="22" t="str">
        <f t="shared" si="70"/>
        <v/>
      </c>
      <c r="AY203" s="22" t="str">
        <f t="shared" si="66"/>
        <v/>
      </c>
      <c r="AZ203" s="43"/>
      <c r="BA203" s="46" t="str">
        <f>IF(CPI_Downloader!Q201="","",CPI_Downloader!Q201)</f>
        <v/>
      </c>
    </row>
    <row r="204" spans="1:53" ht="12.75" customHeight="1" x14ac:dyDescent="0.2">
      <c r="A204" s="21">
        <f>IF(CPI_Downloader!A202="","",CPI_Downloader!A202)</f>
        <v>10837</v>
      </c>
      <c r="B204" s="22">
        <f t="shared" si="55"/>
        <v>0</v>
      </c>
      <c r="C204" s="22" t="str">
        <f t="shared" si="71"/>
        <v/>
      </c>
      <c r="D204" s="22">
        <f t="shared" si="59"/>
        <v>-3.8241291318322768E-3</v>
      </c>
      <c r="E204" s="22">
        <f t="shared" si="67"/>
        <v>2.3283139219179017E-3</v>
      </c>
      <c r="F204" s="22">
        <f t="shared" si="63"/>
        <v>-2.8451404738828456E-3</v>
      </c>
      <c r="G204" s="22"/>
      <c r="H204" s="22">
        <f>IFERROR(('CDN Data'!B204),"")</f>
        <v>0</v>
      </c>
      <c r="I204" s="23">
        <f>IF(CPI_Downloader!G202="","",CPI_Downloader!G202)</f>
        <v>17.3</v>
      </c>
      <c r="J204" s="23" t="str">
        <f>IF(CPI_Downloader!H202="","",CPI_Downloader!H202)</f>
        <v/>
      </c>
      <c r="K204" s="24"/>
      <c r="L204" s="32">
        <f t="shared" si="72"/>
        <v>10837</v>
      </c>
      <c r="M204" s="25" t="str">
        <f t="shared" si="56"/>
        <v/>
      </c>
      <c r="N204" s="25" t="str">
        <f t="shared" si="78"/>
        <v/>
      </c>
      <c r="O204" s="25" t="str">
        <f t="shared" si="60"/>
        <v/>
      </c>
      <c r="P204" s="25" t="str">
        <f t="shared" si="68"/>
        <v/>
      </c>
      <c r="Q204" s="25" t="str">
        <f t="shared" si="64"/>
        <v/>
      </c>
      <c r="R204" s="6"/>
      <c r="S204" s="25" t="str">
        <f>IFERROR(('CDN Data'!M192),"")</f>
        <v/>
      </c>
      <c r="T204" s="26" t="str">
        <f>IF(CPI_Downloader!I202="","",CPI_Downloader!I202)</f>
        <v/>
      </c>
      <c r="U204" s="26" t="str">
        <f>IF(CPI_Downloader!J202="","",CPI_Downloader!J202)</f>
        <v/>
      </c>
      <c r="W204" s="31" t="str">
        <f t="shared" si="54"/>
        <v/>
      </c>
      <c r="X204" s="31" t="str">
        <f t="shared" si="73"/>
        <v/>
      </c>
      <c r="Y204" s="16" t="str">
        <f>IF(CPI_Downloader!K202="","",CPI_Downloader!K202)</f>
        <v/>
      </c>
      <c r="AA204" s="33" t="str">
        <f t="shared" si="74"/>
        <v/>
      </c>
      <c r="AB204" s="27" t="str">
        <f>IF(CPI_Downloader!M202="","",CPI_Downloader!M202)</f>
        <v/>
      </c>
      <c r="AC204" s="59" t="str">
        <f>IF(CPI_Downloader!L202="","",CPI_Downloader!L202/100)</f>
        <v/>
      </c>
      <c r="AE204" s="28">
        <v>1</v>
      </c>
      <c r="AI204" s="44" t="str">
        <f t="shared" si="75"/>
        <v/>
      </c>
      <c r="AJ204" s="50" t="str">
        <f>IF(CPI_Downloader!N202="","",CPI_Downloader!N202)</f>
        <v/>
      </c>
      <c r="AL204" s="29" t="str">
        <f>IF(CPI_Downloader!O202="","",CPI_Downloader!O202)</f>
        <v/>
      </c>
      <c r="AN204" s="22" t="str">
        <f t="shared" si="57"/>
        <v/>
      </c>
      <c r="AO204" s="22" t="str">
        <f t="shared" si="76"/>
        <v/>
      </c>
      <c r="AP204" s="22" t="str">
        <f t="shared" si="61"/>
        <v/>
      </c>
      <c r="AQ204" s="22" t="str">
        <f t="shared" si="69"/>
        <v/>
      </c>
      <c r="AR204" s="22" t="str">
        <f t="shared" si="65"/>
        <v/>
      </c>
      <c r="AS204" s="22"/>
      <c r="AT204" s="46" t="str">
        <f>IF(CPI_Downloader!P202="","",CPI_Downloader!P202)</f>
        <v/>
      </c>
      <c r="AU204" s="22" t="str">
        <f t="shared" si="58"/>
        <v/>
      </c>
      <c r="AV204" s="22" t="str">
        <f t="shared" si="77"/>
        <v/>
      </c>
      <c r="AW204" s="22" t="str">
        <f t="shared" si="62"/>
        <v/>
      </c>
      <c r="AX204" s="22" t="str">
        <f t="shared" si="70"/>
        <v/>
      </c>
      <c r="AY204" s="22" t="str">
        <f t="shared" si="66"/>
        <v/>
      </c>
      <c r="AZ204" s="43"/>
      <c r="BA204" s="46" t="str">
        <f>IF(CPI_Downloader!Q202="","",CPI_Downloader!Q202)</f>
        <v/>
      </c>
    </row>
    <row r="205" spans="1:53" ht="12.75" customHeight="1" x14ac:dyDescent="0.2">
      <c r="A205" s="21">
        <f>IF(CPI_Downloader!A203="","",CPI_Downloader!A203)</f>
        <v>10867</v>
      </c>
      <c r="B205" s="22">
        <f t="shared" si="55"/>
        <v>5.8139534883721034E-3</v>
      </c>
      <c r="C205" s="22" t="str">
        <f t="shared" si="71"/>
        <v/>
      </c>
      <c r="D205" s="22">
        <f t="shared" si="59"/>
        <v>-5.7144104684392349E-3</v>
      </c>
      <c r="E205" s="22">
        <f t="shared" si="67"/>
        <v>1.1600959281710121E-3</v>
      </c>
      <c r="F205" s="22">
        <f t="shared" si="63"/>
        <v>-4.5103413983090812E-3</v>
      </c>
      <c r="G205" s="22"/>
      <c r="H205" s="22">
        <f>IFERROR(('CDN Data'!B205),"")</f>
        <v>1.0869565217391353E-2</v>
      </c>
      <c r="I205" s="23">
        <f>IF(CPI_Downloader!G203="","",CPI_Downloader!G203)</f>
        <v>17.3</v>
      </c>
      <c r="J205" s="23" t="str">
        <f>IF(CPI_Downloader!H203="","",CPI_Downloader!H203)</f>
        <v/>
      </c>
      <c r="K205" s="24"/>
      <c r="L205" s="32">
        <f t="shared" si="72"/>
        <v>10867</v>
      </c>
      <c r="M205" s="25" t="str">
        <f t="shared" si="56"/>
        <v/>
      </c>
      <c r="N205" s="25" t="str">
        <f t="shared" si="78"/>
        <v/>
      </c>
      <c r="O205" s="25" t="str">
        <f t="shared" si="60"/>
        <v/>
      </c>
      <c r="P205" s="25" t="str">
        <f t="shared" si="68"/>
        <v/>
      </c>
      <c r="Q205" s="25" t="str">
        <f t="shared" si="64"/>
        <v/>
      </c>
      <c r="R205" s="6"/>
      <c r="S205" s="25" t="str">
        <f>IFERROR(('CDN Data'!M193),"")</f>
        <v/>
      </c>
      <c r="T205" s="26" t="str">
        <f>IF(CPI_Downloader!I203="","",CPI_Downloader!I203)</f>
        <v/>
      </c>
      <c r="U205" s="26" t="str">
        <f>IF(CPI_Downloader!J203="","",CPI_Downloader!J203)</f>
        <v/>
      </c>
      <c r="W205" s="31" t="str">
        <f t="shared" si="54"/>
        <v/>
      </c>
      <c r="X205" s="31" t="str">
        <f t="shared" si="73"/>
        <v/>
      </c>
      <c r="Y205" s="16" t="str">
        <f>IF(CPI_Downloader!K203="","",CPI_Downloader!K203)</f>
        <v/>
      </c>
      <c r="AA205" s="33" t="str">
        <f t="shared" si="74"/>
        <v/>
      </c>
      <c r="AB205" s="27" t="str">
        <f>IF(CPI_Downloader!M203="","",CPI_Downloader!M203)</f>
        <v/>
      </c>
      <c r="AC205" s="59" t="str">
        <f>IF(CPI_Downloader!L203="","",CPI_Downloader!L203/100)</f>
        <v/>
      </c>
      <c r="AE205" s="28">
        <v>1</v>
      </c>
      <c r="AI205" s="44" t="str">
        <f t="shared" si="75"/>
        <v/>
      </c>
      <c r="AJ205" s="50" t="str">
        <f>IF(CPI_Downloader!N203="","",CPI_Downloader!N203)</f>
        <v/>
      </c>
      <c r="AL205" s="29" t="str">
        <f>IF(CPI_Downloader!O203="","",CPI_Downloader!O203)</f>
        <v/>
      </c>
      <c r="AN205" s="22" t="str">
        <f t="shared" si="57"/>
        <v/>
      </c>
      <c r="AO205" s="22" t="str">
        <f t="shared" si="76"/>
        <v/>
      </c>
      <c r="AP205" s="22" t="str">
        <f t="shared" si="61"/>
        <v/>
      </c>
      <c r="AQ205" s="22" t="str">
        <f t="shared" si="69"/>
        <v/>
      </c>
      <c r="AR205" s="22" t="str">
        <f t="shared" si="65"/>
        <v/>
      </c>
      <c r="AS205" s="22"/>
      <c r="AT205" s="46" t="str">
        <f>IF(CPI_Downloader!P203="","",CPI_Downloader!P203)</f>
        <v/>
      </c>
      <c r="AU205" s="22" t="str">
        <f t="shared" si="58"/>
        <v/>
      </c>
      <c r="AV205" s="22" t="str">
        <f t="shared" si="77"/>
        <v/>
      </c>
      <c r="AW205" s="22" t="str">
        <f t="shared" si="62"/>
        <v/>
      </c>
      <c r="AX205" s="22" t="str">
        <f t="shared" si="70"/>
        <v/>
      </c>
      <c r="AY205" s="22" t="str">
        <f t="shared" si="66"/>
        <v/>
      </c>
      <c r="AZ205" s="43"/>
      <c r="BA205" s="46" t="str">
        <f>IF(CPI_Downloader!Q203="","",CPI_Downloader!Q203)</f>
        <v/>
      </c>
    </row>
    <row r="206" spans="1:53" ht="12.75" customHeight="1" x14ac:dyDescent="0.2">
      <c r="A206" s="21">
        <f>IF(CPI_Downloader!A204="","",CPI_Downloader!A204)</f>
        <v>10898</v>
      </c>
      <c r="B206" s="22">
        <f t="shared" si="55"/>
        <v>5.8139534883721034E-3</v>
      </c>
      <c r="C206" s="22" t="str">
        <f t="shared" si="71"/>
        <v/>
      </c>
      <c r="D206" s="22">
        <f t="shared" si="59"/>
        <v>-7.5904254713298203E-3</v>
      </c>
      <c r="E206" s="22">
        <f t="shared" si="67"/>
        <v>1.1600959281710121E-3</v>
      </c>
      <c r="F206" s="22">
        <f t="shared" si="63"/>
        <v>-6.6839851902357195E-3</v>
      </c>
      <c r="G206" s="22"/>
      <c r="H206" s="22">
        <f>IFERROR(('CDN Data'!B206),"")</f>
        <v>1.0869565217391353E-2</v>
      </c>
      <c r="I206" s="23">
        <f>IF(CPI_Downloader!G204="","",CPI_Downloader!G204)</f>
        <v>17.3</v>
      </c>
      <c r="J206" s="23" t="str">
        <f>IF(CPI_Downloader!H204="","",CPI_Downloader!H204)</f>
        <v/>
      </c>
      <c r="K206" s="24"/>
      <c r="L206" s="32">
        <f t="shared" si="72"/>
        <v>10898</v>
      </c>
      <c r="M206" s="25" t="str">
        <f t="shared" si="56"/>
        <v/>
      </c>
      <c r="N206" s="25" t="str">
        <f t="shared" si="78"/>
        <v/>
      </c>
      <c r="O206" s="25" t="str">
        <f t="shared" si="60"/>
        <v/>
      </c>
      <c r="P206" s="25" t="str">
        <f t="shared" si="68"/>
        <v/>
      </c>
      <c r="Q206" s="25" t="str">
        <f t="shared" si="64"/>
        <v/>
      </c>
      <c r="R206" s="6"/>
      <c r="S206" s="25" t="str">
        <f>IFERROR(('CDN Data'!M194),"")</f>
        <v/>
      </c>
      <c r="T206" s="26" t="str">
        <f>IF(CPI_Downloader!I204="","",CPI_Downloader!I204)</f>
        <v/>
      </c>
      <c r="U206" s="26" t="str">
        <f>IF(CPI_Downloader!J204="","",CPI_Downloader!J204)</f>
        <v/>
      </c>
      <c r="W206" s="31" t="str">
        <f t="shared" si="54"/>
        <v/>
      </c>
      <c r="X206" s="31" t="str">
        <f t="shared" si="73"/>
        <v/>
      </c>
      <c r="Y206" s="16" t="str">
        <f>IF(CPI_Downloader!K204="","",CPI_Downloader!K204)</f>
        <v/>
      </c>
      <c r="AA206" s="33" t="str">
        <f t="shared" si="74"/>
        <v/>
      </c>
      <c r="AB206" s="27" t="str">
        <f>IF(CPI_Downloader!M204="","",CPI_Downloader!M204)</f>
        <v/>
      </c>
      <c r="AC206" s="59" t="str">
        <f>IF(CPI_Downloader!L204="","",CPI_Downloader!L204/100)</f>
        <v/>
      </c>
      <c r="AE206" s="28">
        <v>1</v>
      </c>
      <c r="AI206" s="44" t="str">
        <f t="shared" si="75"/>
        <v/>
      </c>
      <c r="AJ206" s="50" t="str">
        <f>IF(CPI_Downloader!N204="","",CPI_Downloader!N204)</f>
        <v/>
      </c>
      <c r="AL206" s="29" t="str">
        <f>IF(CPI_Downloader!O204="","",CPI_Downloader!O204)</f>
        <v/>
      </c>
      <c r="AN206" s="22" t="str">
        <f t="shared" si="57"/>
        <v/>
      </c>
      <c r="AO206" s="22" t="str">
        <f t="shared" si="76"/>
        <v/>
      </c>
      <c r="AP206" s="22" t="str">
        <f t="shared" si="61"/>
        <v/>
      </c>
      <c r="AQ206" s="22" t="str">
        <f t="shared" si="69"/>
        <v/>
      </c>
      <c r="AR206" s="22" t="str">
        <f t="shared" si="65"/>
        <v/>
      </c>
      <c r="AS206" s="22"/>
      <c r="AT206" s="46" t="str">
        <f>IF(CPI_Downloader!P204="","",CPI_Downloader!P204)</f>
        <v/>
      </c>
      <c r="AU206" s="22" t="str">
        <f t="shared" si="58"/>
        <v/>
      </c>
      <c r="AV206" s="22" t="str">
        <f t="shared" si="77"/>
        <v/>
      </c>
      <c r="AW206" s="22" t="str">
        <f t="shared" si="62"/>
        <v/>
      </c>
      <c r="AX206" s="22" t="str">
        <f t="shared" si="70"/>
        <v/>
      </c>
      <c r="AY206" s="22" t="str">
        <f t="shared" si="66"/>
        <v/>
      </c>
      <c r="AZ206" s="43"/>
      <c r="BA206" s="46" t="str">
        <f>IF(CPI_Downloader!Q204="","",CPI_Downloader!Q204)</f>
        <v/>
      </c>
    </row>
    <row r="207" spans="1:53" ht="12.75" customHeight="1" x14ac:dyDescent="0.2">
      <c r="A207" s="21">
        <f>IF(CPI_Downloader!A205="","",CPI_Downloader!A205)</f>
        <v>10928</v>
      </c>
      <c r="B207" s="22">
        <f t="shared" si="55"/>
        <v>5.8479532163742132E-3</v>
      </c>
      <c r="C207" s="22" t="str">
        <f t="shared" si="71"/>
        <v/>
      </c>
      <c r="D207" s="22">
        <f t="shared" si="59"/>
        <v>-9.5062788354652872E-3</v>
      </c>
      <c r="E207" s="22">
        <f t="shared" si="67"/>
        <v>-1.1587516650827245E-3</v>
      </c>
      <c r="F207" s="22">
        <f t="shared" si="63"/>
        <v>-9.380975340967268E-3</v>
      </c>
      <c r="G207" s="22"/>
      <c r="H207" s="22">
        <f>IFERROR(('CDN Data'!B207),"")</f>
        <v>2.1739130434782705E-2</v>
      </c>
      <c r="I207" s="23">
        <f>IF(CPI_Downloader!G205="","",CPI_Downloader!G205)</f>
        <v>17.2</v>
      </c>
      <c r="J207" s="23" t="str">
        <f>IF(CPI_Downloader!H205="","",CPI_Downloader!H205)</f>
        <v/>
      </c>
      <c r="K207" s="24"/>
      <c r="L207" s="32">
        <f t="shared" si="72"/>
        <v>10928</v>
      </c>
      <c r="M207" s="25" t="str">
        <f t="shared" si="56"/>
        <v/>
      </c>
      <c r="N207" s="25" t="str">
        <f t="shared" si="78"/>
        <v/>
      </c>
      <c r="O207" s="25" t="str">
        <f t="shared" si="60"/>
        <v/>
      </c>
      <c r="P207" s="25" t="str">
        <f t="shared" si="68"/>
        <v/>
      </c>
      <c r="Q207" s="25" t="str">
        <f t="shared" si="64"/>
        <v/>
      </c>
      <c r="R207" s="6"/>
      <c r="S207" s="25" t="str">
        <f>IFERROR(('CDN Data'!M195),"")</f>
        <v/>
      </c>
      <c r="T207" s="26" t="str">
        <f>IF(CPI_Downloader!I205="","",CPI_Downloader!I205)</f>
        <v/>
      </c>
      <c r="U207" s="26" t="str">
        <f>IF(CPI_Downloader!J205="","",CPI_Downloader!J205)</f>
        <v/>
      </c>
      <c r="W207" s="31" t="str">
        <f t="shared" ref="W207:W270" si="79">IFERROR((AVERAGE(Y196:Y207)/100),"")</f>
        <v/>
      </c>
      <c r="X207" s="31" t="str">
        <f t="shared" si="73"/>
        <v/>
      </c>
      <c r="Y207" s="16" t="str">
        <f>IF(CPI_Downloader!K205="","",CPI_Downloader!K205)</f>
        <v/>
      </c>
      <c r="AA207" s="33" t="str">
        <f t="shared" si="74"/>
        <v/>
      </c>
      <c r="AB207" s="27" t="str">
        <f>IF(CPI_Downloader!M205="","",CPI_Downloader!M205)</f>
        <v/>
      </c>
      <c r="AC207" s="59" t="str">
        <f>IF(CPI_Downloader!L205="","",CPI_Downloader!L205/100)</f>
        <v/>
      </c>
      <c r="AE207" s="28">
        <v>1</v>
      </c>
      <c r="AI207" s="44" t="str">
        <f t="shared" si="75"/>
        <v/>
      </c>
      <c r="AJ207" s="50" t="str">
        <f>IF(CPI_Downloader!N205="","",CPI_Downloader!N205)</f>
        <v/>
      </c>
      <c r="AL207" s="29" t="str">
        <f>IF(CPI_Downloader!O205="","",CPI_Downloader!O205)</f>
        <v/>
      </c>
      <c r="AN207" s="22" t="str">
        <f t="shared" si="57"/>
        <v/>
      </c>
      <c r="AO207" s="22" t="str">
        <f t="shared" si="76"/>
        <v/>
      </c>
      <c r="AP207" s="22" t="str">
        <f t="shared" si="61"/>
        <v/>
      </c>
      <c r="AQ207" s="22" t="str">
        <f t="shared" si="69"/>
        <v/>
      </c>
      <c r="AR207" s="22" t="str">
        <f t="shared" si="65"/>
        <v/>
      </c>
      <c r="AS207" s="22"/>
      <c r="AT207" s="46" t="str">
        <f>IF(CPI_Downloader!P205="","",CPI_Downloader!P205)</f>
        <v/>
      </c>
      <c r="AU207" s="22" t="str">
        <f t="shared" si="58"/>
        <v/>
      </c>
      <c r="AV207" s="22" t="str">
        <f t="shared" si="77"/>
        <v/>
      </c>
      <c r="AW207" s="22" t="str">
        <f t="shared" si="62"/>
        <v/>
      </c>
      <c r="AX207" s="22" t="str">
        <f t="shared" si="70"/>
        <v/>
      </c>
      <c r="AY207" s="22" t="str">
        <f t="shared" si="66"/>
        <v/>
      </c>
      <c r="AZ207" s="43"/>
      <c r="BA207" s="46" t="str">
        <f>IF(CPI_Downloader!Q205="","",CPI_Downloader!Q205)</f>
        <v/>
      </c>
    </row>
    <row r="208" spans="1:53" ht="12.75" customHeight="1" x14ac:dyDescent="0.2">
      <c r="A208" s="21">
        <f>IF(CPI_Downloader!A206="","",CPI_Downloader!A206)</f>
        <v>10959</v>
      </c>
      <c r="B208" s="22">
        <f t="shared" ref="B208:B271" si="80">IFERROR((I208/I196-1),"")</f>
        <v>0</v>
      </c>
      <c r="C208" s="22" t="str">
        <f t="shared" si="71"/>
        <v/>
      </c>
      <c r="D208" s="22">
        <f t="shared" si="59"/>
        <v>-7.6778460714080898E-3</v>
      </c>
      <c r="E208" s="22">
        <f t="shared" si="67"/>
        <v>-2.3229054687755601E-3</v>
      </c>
      <c r="F208" s="22">
        <f t="shared" si="63"/>
        <v>-1.2029720574852409E-2</v>
      </c>
      <c r="G208" s="22"/>
      <c r="H208" s="22">
        <f>IFERROR(('CDN Data'!B208),"")</f>
        <v>2.1739130434782705E-2</v>
      </c>
      <c r="I208" s="23">
        <f>IF(CPI_Downloader!G206="","",CPI_Downloader!G206)</f>
        <v>17.100000000000001</v>
      </c>
      <c r="J208" s="23" t="str">
        <f>IF(CPI_Downloader!H206="","",CPI_Downloader!H206)</f>
        <v/>
      </c>
      <c r="K208" s="24"/>
      <c r="L208" s="32">
        <f t="shared" si="72"/>
        <v>10959</v>
      </c>
      <c r="M208" s="25" t="str">
        <f t="shared" ref="M208:M271" si="81">IFERROR((T208/T196-1),"")</f>
        <v/>
      </c>
      <c r="N208" s="25" t="str">
        <f t="shared" si="78"/>
        <v/>
      </c>
      <c r="O208" s="25" t="str">
        <f t="shared" si="60"/>
        <v/>
      </c>
      <c r="P208" s="25" t="str">
        <f t="shared" si="68"/>
        <v/>
      </c>
      <c r="Q208" s="25" t="str">
        <f t="shared" si="64"/>
        <v/>
      </c>
      <c r="R208" s="6"/>
      <c r="S208" s="25" t="str">
        <f>IFERROR(('CDN Data'!M196),"")</f>
        <v/>
      </c>
      <c r="T208" s="26" t="str">
        <f>IF(CPI_Downloader!I206="","",CPI_Downloader!I206)</f>
        <v/>
      </c>
      <c r="U208" s="26" t="str">
        <f>IF(CPI_Downloader!J206="","",CPI_Downloader!J206)</f>
        <v/>
      </c>
      <c r="W208" s="31" t="str">
        <f t="shared" si="79"/>
        <v/>
      </c>
      <c r="X208" s="31" t="str">
        <f t="shared" si="73"/>
        <v/>
      </c>
      <c r="Y208" s="16" t="str">
        <f>IF(CPI_Downloader!K206="","",CPI_Downloader!K206)</f>
        <v/>
      </c>
      <c r="AA208" s="33" t="str">
        <f t="shared" si="74"/>
        <v/>
      </c>
      <c r="AB208" s="27" t="str">
        <f>IF(CPI_Downloader!M206="","",CPI_Downloader!M206)</f>
        <v/>
      </c>
      <c r="AC208" s="59" t="str">
        <f>IF(CPI_Downloader!L206="","",CPI_Downloader!L206/100)</f>
        <v/>
      </c>
      <c r="AE208" s="28">
        <v>1</v>
      </c>
      <c r="AI208" s="44" t="str">
        <f t="shared" si="75"/>
        <v/>
      </c>
      <c r="AJ208" s="50" t="str">
        <f>IF(CPI_Downloader!N206="","",CPI_Downloader!N206)</f>
        <v/>
      </c>
      <c r="AL208" s="29" t="str">
        <f>IF(CPI_Downloader!O206="","",CPI_Downloader!O206)</f>
        <v/>
      </c>
      <c r="AN208" s="22" t="str">
        <f t="shared" ref="AN208:AN271" si="82">IFERROR((AT208/AT196-1),"")</f>
        <v/>
      </c>
      <c r="AO208" s="22" t="str">
        <f t="shared" si="76"/>
        <v/>
      </c>
      <c r="AP208" s="22" t="str">
        <f t="shared" si="61"/>
        <v/>
      </c>
      <c r="AQ208" s="22" t="str">
        <f t="shared" si="69"/>
        <v/>
      </c>
      <c r="AR208" s="22" t="str">
        <f t="shared" si="65"/>
        <v/>
      </c>
      <c r="AS208" s="22"/>
      <c r="AT208" s="46" t="str">
        <f>IF(CPI_Downloader!P206="","",CPI_Downloader!P206)</f>
        <v/>
      </c>
      <c r="AU208" s="22" t="str">
        <f t="shared" ref="AU208:AU271" si="83">IFERROR((BA208/BA196-1),"")</f>
        <v/>
      </c>
      <c r="AV208" s="22" t="str">
        <f t="shared" si="77"/>
        <v/>
      </c>
      <c r="AW208" s="22" t="str">
        <f t="shared" si="62"/>
        <v/>
      </c>
      <c r="AX208" s="22" t="str">
        <f t="shared" si="70"/>
        <v/>
      </c>
      <c r="AY208" s="22" t="str">
        <f t="shared" si="66"/>
        <v/>
      </c>
      <c r="AZ208" s="43"/>
      <c r="BA208" s="46" t="str">
        <f>IF(CPI_Downloader!Q206="","",CPI_Downloader!Q206)</f>
        <v/>
      </c>
    </row>
    <row r="209" spans="1:53" ht="12.75" customHeight="1" x14ac:dyDescent="0.2">
      <c r="A209" s="21">
        <f>IF(CPI_Downloader!A207="","",CPI_Downloader!A207)</f>
        <v>10990</v>
      </c>
      <c r="B209" s="22">
        <f t="shared" si="80"/>
        <v>-5.8479532163743242E-3</v>
      </c>
      <c r="C209" s="22" t="str">
        <f t="shared" si="71"/>
        <v/>
      </c>
      <c r="D209" s="22">
        <f t="shared" si="59"/>
        <v>-7.7223159074006897E-3</v>
      </c>
      <c r="E209" s="22">
        <f t="shared" si="67"/>
        <v>-2.3364741377847054E-3</v>
      </c>
      <c r="F209" s="22">
        <f t="shared" si="63"/>
        <v>-1.3626420389245997E-2</v>
      </c>
      <c r="G209" s="22"/>
      <c r="H209" s="22">
        <f>IFERROR(('CDN Data'!B209),"")</f>
        <v>2.1739130434782705E-2</v>
      </c>
      <c r="I209" s="23">
        <f>IF(CPI_Downloader!G207="","",CPI_Downloader!G207)</f>
        <v>17</v>
      </c>
      <c r="J209" s="23" t="str">
        <f>IF(CPI_Downloader!H207="","",CPI_Downloader!H207)</f>
        <v/>
      </c>
      <c r="K209" s="24"/>
      <c r="L209" s="32">
        <f t="shared" si="72"/>
        <v>10990</v>
      </c>
      <c r="M209" s="25" t="str">
        <f t="shared" si="81"/>
        <v/>
      </c>
      <c r="N209" s="25" t="str">
        <f t="shared" si="78"/>
        <v/>
      </c>
      <c r="O209" s="25" t="str">
        <f t="shared" si="60"/>
        <v/>
      </c>
      <c r="P209" s="25" t="str">
        <f t="shared" si="68"/>
        <v/>
      </c>
      <c r="Q209" s="25" t="str">
        <f t="shared" si="64"/>
        <v/>
      </c>
      <c r="R209" s="6"/>
      <c r="S209" s="25" t="str">
        <f>IFERROR(('CDN Data'!M197),"")</f>
        <v/>
      </c>
      <c r="T209" s="26" t="str">
        <f>IF(CPI_Downloader!I207="","",CPI_Downloader!I207)</f>
        <v/>
      </c>
      <c r="U209" s="26" t="str">
        <f>IF(CPI_Downloader!J207="","",CPI_Downloader!J207)</f>
        <v/>
      </c>
      <c r="W209" s="31" t="str">
        <f t="shared" si="79"/>
        <v/>
      </c>
      <c r="X209" s="31" t="str">
        <f t="shared" si="73"/>
        <v/>
      </c>
      <c r="Y209" s="16" t="str">
        <f>IF(CPI_Downloader!K207="","",CPI_Downloader!K207)</f>
        <v/>
      </c>
      <c r="AA209" s="33" t="str">
        <f t="shared" si="74"/>
        <v/>
      </c>
      <c r="AB209" s="27" t="str">
        <f>IF(CPI_Downloader!M207="","",CPI_Downloader!M207)</f>
        <v/>
      </c>
      <c r="AC209" s="59" t="str">
        <f>IF(CPI_Downloader!L207="","",CPI_Downloader!L207/100)</f>
        <v/>
      </c>
      <c r="AE209" s="28">
        <v>1</v>
      </c>
      <c r="AI209" s="44" t="str">
        <f t="shared" si="75"/>
        <v/>
      </c>
      <c r="AJ209" s="50" t="str">
        <f>IF(CPI_Downloader!N207="","",CPI_Downloader!N207)</f>
        <v/>
      </c>
      <c r="AL209" s="29" t="str">
        <f>IF(CPI_Downloader!O207="","",CPI_Downloader!O207)</f>
        <v/>
      </c>
      <c r="AN209" s="22" t="str">
        <f t="shared" si="82"/>
        <v/>
      </c>
      <c r="AO209" s="22" t="str">
        <f t="shared" si="76"/>
        <v/>
      </c>
      <c r="AP209" s="22" t="str">
        <f t="shared" si="61"/>
        <v/>
      </c>
      <c r="AQ209" s="22" t="str">
        <f t="shared" si="69"/>
        <v/>
      </c>
      <c r="AR209" s="22" t="str">
        <f t="shared" si="65"/>
        <v/>
      </c>
      <c r="AS209" s="22"/>
      <c r="AT209" s="46" t="str">
        <f>IF(CPI_Downloader!P207="","",CPI_Downloader!P207)</f>
        <v/>
      </c>
      <c r="AU209" s="22" t="str">
        <f t="shared" si="83"/>
        <v/>
      </c>
      <c r="AV209" s="22" t="str">
        <f t="shared" si="77"/>
        <v/>
      </c>
      <c r="AW209" s="22" t="str">
        <f t="shared" si="62"/>
        <v/>
      </c>
      <c r="AX209" s="22" t="str">
        <f t="shared" si="70"/>
        <v/>
      </c>
      <c r="AY209" s="22" t="str">
        <f t="shared" si="66"/>
        <v/>
      </c>
      <c r="AZ209" s="43"/>
      <c r="BA209" s="46" t="str">
        <f>IF(CPI_Downloader!Q207="","",CPI_Downloader!Q207)</f>
        <v/>
      </c>
    </row>
    <row r="210" spans="1:53" ht="12.75" customHeight="1" x14ac:dyDescent="0.2">
      <c r="A210" s="21">
        <f>IF(CPI_Downloader!A208="","",CPI_Downloader!A208)</f>
        <v>11018</v>
      </c>
      <c r="B210" s="22">
        <f t="shared" si="80"/>
        <v>-5.8823529411765607E-3</v>
      </c>
      <c r="C210" s="22" t="str">
        <f t="shared" si="71"/>
        <v/>
      </c>
      <c r="D210" s="22">
        <f t="shared" si="59"/>
        <v>-7.7673039012099432E-3</v>
      </c>
      <c r="E210" s="22">
        <f t="shared" si="67"/>
        <v>-4.6676484269813079E-3</v>
      </c>
      <c r="F210" s="22">
        <f t="shared" si="63"/>
        <v>-1.521358745736523E-2</v>
      </c>
      <c r="G210" s="22"/>
      <c r="H210" s="22">
        <f>IFERROR(('CDN Data'!B210),"")</f>
        <v>1.0869565217391353E-2</v>
      </c>
      <c r="I210" s="23">
        <f>IF(CPI_Downloader!G208="","",CPI_Downloader!G208)</f>
        <v>16.899999999999999</v>
      </c>
      <c r="J210" s="23" t="str">
        <f>IF(CPI_Downloader!H208="","",CPI_Downloader!H208)</f>
        <v/>
      </c>
      <c r="K210" s="24"/>
      <c r="L210" s="32">
        <f t="shared" si="72"/>
        <v>11018</v>
      </c>
      <c r="M210" s="25" t="str">
        <f t="shared" si="81"/>
        <v/>
      </c>
      <c r="N210" s="25" t="str">
        <f t="shared" si="78"/>
        <v/>
      </c>
      <c r="O210" s="25" t="str">
        <f t="shared" si="60"/>
        <v/>
      </c>
      <c r="P210" s="25" t="str">
        <f t="shared" si="68"/>
        <v/>
      </c>
      <c r="Q210" s="25" t="str">
        <f t="shared" si="64"/>
        <v/>
      </c>
      <c r="R210" s="6"/>
      <c r="S210" s="25" t="str">
        <f>IFERROR(('CDN Data'!M198),"")</f>
        <v/>
      </c>
      <c r="T210" s="26" t="str">
        <f>IF(CPI_Downloader!I208="","",CPI_Downloader!I208)</f>
        <v/>
      </c>
      <c r="U210" s="26" t="str">
        <f>IF(CPI_Downloader!J208="","",CPI_Downloader!J208)</f>
        <v/>
      </c>
      <c r="W210" s="31" t="str">
        <f t="shared" si="79"/>
        <v/>
      </c>
      <c r="X210" s="31" t="str">
        <f t="shared" si="73"/>
        <v/>
      </c>
      <c r="Y210" s="16" t="str">
        <f>IF(CPI_Downloader!K208="","",CPI_Downloader!K208)</f>
        <v/>
      </c>
      <c r="AA210" s="33" t="str">
        <f t="shared" si="74"/>
        <v/>
      </c>
      <c r="AB210" s="27" t="str">
        <f>IF(CPI_Downloader!M208="","",CPI_Downloader!M208)</f>
        <v/>
      </c>
      <c r="AC210" s="59" t="str">
        <f>IF(CPI_Downloader!L208="","",CPI_Downloader!L208/100)</f>
        <v/>
      </c>
      <c r="AE210" s="28">
        <v>1</v>
      </c>
      <c r="AI210" s="44" t="str">
        <f t="shared" si="75"/>
        <v/>
      </c>
      <c r="AJ210" s="50" t="str">
        <f>IF(CPI_Downloader!N208="","",CPI_Downloader!N208)</f>
        <v/>
      </c>
      <c r="AL210" s="29" t="str">
        <f>IF(CPI_Downloader!O208="","",CPI_Downloader!O208)</f>
        <v/>
      </c>
      <c r="AN210" s="22" t="str">
        <f t="shared" si="82"/>
        <v/>
      </c>
      <c r="AO210" s="22" t="str">
        <f t="shared" si="76"/>
        <v/>
      </c>
      <c r="AP210" s="22" t="str">
        <f t="shared" si="61"/>
        <v/>
      </c>
      <c r="AQ210" s="22" t="str">
        <f t="shared" si="69"/>
        <v/>
      </c>
      <c r="AR210" s="22" t="str">
        <f t="shared" si="65"/>
        <v/>
      </c>
      <c r="AS210" s="22"/>
      <c r="AT210" s="46" t="str">
        <f>IF(CPI_Downloader!P208="","",CPI_Downloader!P208)</f>
        <v/>
      </c>
      <c r="AU210" s="22" t="str">
        <f t="shared" si="83"/>
        <v/>
      </c>
      <c r="AV210" s="22" t="str">
        <f t="shared" si="77"/>
        <v/>
      </c>
      <c r="AW210" s="22" t="str">
        <f t="shared" si="62"/>
        <v/>
      </c>
      <c r="AX210" s="22" t="str">
        <f t="shared" si="70"/>
        <v/>
      </c>
      <c r="AY210" s="22" t="str">
        <f t="shared" si="66"/>
        <v/>
      </c>
      <c r="AZ210" s="43"/>
      <c r="BA210" s="46" t="str">
        <f>IF(CPI_Downloader!Q208="","",CPI_Downloader!Q208)</f>
        <v/>
      </c>
    </row>
    <row r="211" spans="1:53" ht="12.75" customHeight="1" x14ac:dyDescent="0.2">
      <c r="A211" s="21">
        <f>IF(CPI_Downloader!A209="","",CPI_Downloader!A209)</f>
        <v>11049</v>
      </c>
      <c r="B211" s="22">
        <f t="shared" si="80"/>
        <v>5.9171597633136397E-3</v>
      </c>
      <c r="C211" s="22" t="str">
        <f t="shared" si="71"/>
        <v/>
      </c>
      <c r="D211" s="22">
        <f t="shared" si="59"/>
        <v>-5.8140848916358179E-3</v>
      </c>
      <c r="E211" s="22">
        <f t="shared" si="67"/>
        <v>-2.3364741377847054E-3</v>
      </c>
      <c r="F211" s="22">
        <f t="shared" si="63"/>
        <v>-1.7584313510723537E-2</v>
      </c>
      <c r="G211" s="22"/>
      <c r="H211" s="22">
        <f>IFERROR(('CDN Data'!B211),"")</f>
        <v>1.098901098901095E-2</v>
      </c>
      <c r="I211" s="23">
        <f>IF(CPI_Downloader!G209="","",CPI_Downloader!G209)</f>
        <v>17</v>
      </c>
      <c r="J211" s="23" t="str">
        <f>IF(CPI_Downloader!H209="","",CPI_Downloader!H209)</f>
        <v/>
      </c>
      <c r="K211" s="24"/>
      <c r="L211" s="32">
        <f t="shared" si="72"/>
        <v>11049</v>
      </c>
      <c r="M211" s="25" t="str">
        <f t="shared" si="81"/>
        <v/>
      </c>
      <c r="N211" s="25" t="str">
        <f t="shared" si="78"/>
        <v/>
      </c>
      <c r="O211" s="25" t="str">
        <f t="shared" si="60"/>
        <v/>
      </c>
      <c r="P211" s="25" t="str">
        <f t="shared" si="68"/>
        <v/>
      </c>
      <c r="Q211" s="25" t="str">
        <f t="shared" si="64"/>
        <v/>
      </c>
      <c r="R211" s="6"/>
      <c r="S211" s="25" t="str">
        <f>IFERROR(('CDN Data'!M199),"")</f>
        <v/>
      </c>
      <c r="T211" s="26" t="str">
        <f>IF(CPI_Downloader!I209="","",CPI_Downloader!I209)</f>
        <v/>
      </c>
      <c r="U211" s="26" t="str">
        <f>IF(CPI_Downloader!J209="","",CPI_Downloader!J209)</f>
        <v/>
      </c>
      <c r="W211" s="31" t="str">
        <f t="shared" si="79"/>
        <v/>
      </c>
      <c r="X211" s="31" t="str">
        <f t="shared" si="73"/>
        <v/>
      </c>
      <c r="Y211" s="16" t="str">
        <f>IF(CPI_Downloader!K209="","",CPI_Downloader!K209)</f>
        <v/>
      </c>
      <c r="AA211" s="33" t="str">
        <f t="shared" si="74"/>
        <v/>
      </c>
      <c r="AB211" s="27" t="str">
        <f>IF(CPI_Downloader!M209="","",CPI_Downloader!M209)</f>
        <v/>
      </c>
      <c r="AC211" s="59" t="str">
        <f>IF(CPI_Downloader!L209="","",CPI_Downloader!L209/100)</f>
        <v/>
      </c>
      <c r="AE211" s="28">
        <v>1</v>
      </c>
      <c r="AI211" s="44" t="str">
        <f t="shared" si="75"/>
        <v/>
      </c>
      <c r="AJ211" s="50" t="str">
        <f>IF(CPI_Downloader!N209="","",CPI_Downloader!N209)</f>
        <v/>
      </c>
      <c r="AL211" s="29" t="str">
        <f>IF(CPI_Downloader!O209="","",CPI_Downloader!O209)</f>
        <v/>
      </c>
      <c r="AN211" s="22" t="str">
        <f t="shared" si="82"/>
        <v/>
      </c>
      <c r="AO211" s="22" t="str">
        <f t="shared" si="76"/>
        <v/>
      </c>
      <c r="AP211" s="22" t="str">
        <f t="shared" si="61"/>
        <v/>
      </c>
      <c r="AQ211" s="22" t="str">
        <f t="shared" si="69"/>
        <v/>
      </c>
      <c r="AR211" s="22" t="str">
        <f t="shared" si="65"/>
        <v/>
      </c>
      <c r="AS211" s="22"/>
      <c r="AT211" s="46" t="str">
        <f>IF(CPI_Downloader!P209="","",CPI_Downloader!P209)</f>
        <v/>
      </c>
      <c r="AU211" s="22" t="str">
        <f t="shared" si="83"/>
        <v/>
      </c>
      <c r="AV211" s="22" t="str">
        <f t="shared" si="77"/>
        <v/>
      </c>
      <c r="AW211" s="22" t="str">
        <f t="shared" si="62"/>
        <v/>
      </c>
      <c r="AX211" s="22" t="str">
        <f t="shared" si="70"/>
        <v/>
      </c>
      <c r="AY211" s="22" t="str">
        <f t="shared" si="66"/>
        <v/>
      </c>
      <c r="AZ211" s="43"/>
      <c r="BA211" s="46" t="str">
        <f>IF(CPI_Downloader!Q209="","",CPI_Downloader!Q209)</f>
        <v/>
      </c>
    </row>
    <row r="212" spans="1:53" ht="12.75" customHeight="1" x14ac:dyDescent="0.2">
      <c r="A212" s="21">
        <f>IF(CPI_Downloader!A210="","",CPI_Downloader!A210)</f>
        <v>11079</v>
      </c>
      <c r="B212" s="22">
        <f t="shared" si="80"/>
        <v>-5.8823529411765607E-3</v>
      </c>
      <c r="C212" s="22" t="str">
        <f t="shared" si="71"/>
        <v/>
      </c>
      <c r="D212" s="22">
        <f t="shared" si="59"/>
        <v>-9.6717859269338513E-3</v>
      </c>
      <c r="E212" s="22">
        <f t="shared" si="67"/>
        <v>-4.6676484269813079E-3</v>
      </c>
      <c r="F212" s="22">
        <f t="shared" si="63"/>
        <v>-1.9603056939759389E-2</v>
      </c>
      <c r="G212" s="22"/>
      <c r="H212" s="22">
        <f>IFERROR(('CDN Data'!B212),"")</f>
        <v>0</v>
      </c>
      <c r="I212" s="23">
        <f>IF(CPI_Downloader!G210="","",CPI_Downloader!G210)</f>
        <v>16.899999999999999</v>
      </c>
      <c r="J212" s="23" t="str">
        <f>IF(CPI_Downloader!H210="","",CPI_Downloader!H210)</f>
        <v/>
      </c>
      <c r="K212" s="24"/>
      <c r="L212" s="32">
        <f t="shared" si="72"/>
        <v>11079</v>
      </c>
      <c r="M212" s="25" t="str">
        <f t="shared" si="81"/>
        <v/>
      </c>
      <c r="N212" s="25" t="str">
        <f t="shared" si="78"/>
        <v/>
      </c>
      <c r="O212" s="25" t="str">
        <f t="shared" si="60"/>
        <v/>
      </c>
      <c r="P212" s="25" t="str">
        <f t="shared" si="68"/>
        <v/>
      </c>
      <c r="Q212" s="25" t="str">
        <f t="shared" si="64"/>
        <v/>
      </c>
      <c r="R212" s="6"/>
      <c r="S212" s="25" t="str">
        <f>IFERROR(('CDN Data'!M200),"")</f>
        <v/>
      </c>
      <c r="T212" s="26" t="str">
        <f>IF(CPI_Downloader!I210="","",CPI_Downloader!I210)</f>
        <v/>
      </c>
      <c r="U212" s="26" t="str">
        <f>IF(CPI_Downloader!J210="","",CPI_Downloader!J210)</f>
        <v/>
      </c>
      <c r="W212" s="31" t="str">
        <f t="shared" si="79"/>
        <v/>
      </c>
      <c r="X212" s="31" t="str">
        <f t="shared" si="73"/>
        <v/>
      </c>
      <c r="Y212" s="16" t="str">
        <f>IF(CPI_Downloader!K210="","",CPI_Downloader!K210)</f>
        <v/>
      </c>
      <c r="AA212" s="33" t="str">
        <f t="shared" si="74"/>
        <v/>
      </c>
      <c r="AB212" s="27" t="str">
        <f>IF(CPI_Downloader!M210="","",CPI_Downloader!M210)</f>
        <v/>
      </c>
      <c r="AC212" s="59" t="str">
        <f>IF(CPI_Downloader!L210="","",CPI_Downloader!L210/100)</f>
        <v/>
      </c>
      <c r="AE212" s="28">
        <v>1</v>
      </c>
      <c r="AI212" s="44" t="str">
        <f t="shared" si="75"/>
        <v/>
      </c>
      <c r="AJ212" s="50" t="str">
        <f>IF(CPI_Downloader!N210="","",CPI_Downloader!N210)</f>
        <v/>
      </c>
      <c r="AL212" s="29" t="str">
        <f>IF(CPI_Downloader!O210="","",CPI_Downloader!O210)</f>
        <v/>
      </c>
      <c r="AN212" s="22" t="str">
        <f t="shared" si="82"/>
        <v/>
      </c>
      <c r="AO212" s="22" t="str">
        <f t="shared" si="76"/>
        <v/>
      </c>
      <c r="AP212" s="22" t="str">
        <f t="shared" si="61"/>
        <v/>
      </c>
      <c r="AQ212" s="22" t="str">
        <f t="shared" si="69"/>
        <v/>
      </c>
      <c r="AR212" s="22" t="str">
        <f t="shared" si="65"/>
        <v/>
      </c>
      <c r="AS212" s="22"/>
      <c r="AT212" s="46" t="str">
        <f>IF(CPI_Downloader!P210="","",CPI_Downloader!P210)</f>
        <v/>
      </c>
      <c r="AU212" s="22" t="str">
        <f t="shared" si="83"/>
        <v/>
      </c>
      <c r="AV212" s="22" t="str">
        <f t="shared" si="77"/>
        <v/>
      </c>
      <c r="AW212" s="22" t="str">
        <f t="shared" si="62"/>
        <v/>
      </c>
      <c r="AX212" s="22" t="str">
        <f t="shared" si="70"/>
        <v/>
      </c>
      <c r="AY212" s="22" t="str">
        <f t="shared" si="66"/>
        <v/>
      </c>
      <c r="AZ212" s="43"/>
      <c r="BA212" s="46" t="str">
        <f>IF(CPI_Downloader!Q210="","",CPI_Downloader!Q210)</f>
        <v/>
      </c>
    </row>
    <row r="213" spans="1:53" ht="12.75" customHeight="1" x14ac:dyDescent="0.2">
      <c r="A213" s="21">
        <f>IF(CPI_Downloader!A211="","",CPI_Downloader!A211)</f>
        <v>11110</v>
      </c>
      <c r="B213" s="22">
        <f t="shared" si="80"/>
        <v>-1.7543859649122862E-2</v>
      </c>
      <c r="C213" s="22" t="str">
        <f t="shared" si="71"/>
        <v/>
      </c>
      <c r="D213" s="22">
        <f t="shared" si="59"/>
        <v>-1.5387062487870917E-2</v>
      </c>
      <c r="E213" s="22">
        <f t="shared" si="67"/>
        <v>-8.1311607174336942E-3</v>
      </c>
      <c r="F213" s="22">
        <f t="shared" si="63"/>
        <v>-2.1600325461751835E-2</v>
      </c>
      <c r="G213" s="22"/>
      <c r="H213" s="22">
        <f>IFERROR(('CDN Data'!B213),"")</f>
        <v>0</v>
      </c>
      <c r="I213" s="23">
        <f>IF(CPI_Downloader!G211="","",CPI_Downloader!G211)</f>
        <v>16.8</v>
      </c>
      <c r="J213" s="23" t="str">
        <f>IF(CPI_Downloader!H211="","",CPI_Downloader!H211)</f>
        <v/>
      </c>
      <c r="K213" s="24"/>
      <c r="L213" s="32">
        <f t="shared" si="72"/>
        <v>11110</v>
      </c>
      <c r="M213" s="25" t="str">
        <f t="shared" si="81"/>
        <v/>
      </c>
      <c r="N213" s="25" t="str">
        <f t="shared" si="78"/>
        <v/>
      </c>
      <c r="O213" s="25" t="str">
        <f t="shared" si="60"/>
        <v/>
      </c>
      <c r="P213" s="25" t="str">
        <f t="shared" si="68"/>
        <v/>
      </c>
      <c r="Q213" s="25" t="str">
        <f t="shared" si="64"/>
        <v/>
      </c>
      <c r="R213" s="6"/>
      <c r="S213" s="25" t="str">
        <f>IFERROR(('CDN Data'!M201),"")</f>
        <v/>
      </c>
      <c r="T213" s="26" t="str">
        <f>IF(CPI_Downloader!I211="","",CPI_Downloader!I211)</f>
        <v/>
      </c>
      <c r="U213" s="26" t="str">
        <f>IF(CPI_Downloader!J211="","",CPI_Downloader!J211)</f>
        <v/>
      </c>
      <c r="W213" s="31" t="str">
        <f t="shared" si="79"/>
        <v/>
      </c>
      <c r="X213" s="31" t="str">
        <f t="shared" si="73"/>
        <v/>
      </c>
      <c r="Y213" s="16" t="str">
        <f>IF(CPI_Downloader!K211="","",CPI_Downloader!K211)</f>
        <v/>
      </c>
      <c r="AA213" s="33" t="str">
        <f t="shared" si="74"/>
        <v/>
      </c>
      <c r="AB213" s="27" t="str">
        <f>IF(CPI_Downloader!M211="","",CPI_Downloader!M211)</f>
        <v/>
      </c>
      <c r="AC213" s="59" t="str">
        <f>IF(CPI_Downloader!L211="","",CPI_Downloader!L211/100)</f>
        <v/>
      </c>
      <c r="AE213" s="28">
        <v>1</v>
      </c>
      <c r="AI213" s="44" t="str">
        <f t="shared" si="75"/>
        <v/>
      </c>
      <c r="AJ213" s="50" t="str">
        <f>IF(CPI_Downloader!N211="","",CPI_Downloader!N211)</f>
        <v/>
      </c>
      <c r="AL213" s="29" t="str">
        <f>IF(CPI_Downloader!O211="","",CPI_Downloader!O211)</f>
        <v/>
      </c>
      <c r="AN213" s="22" t="str">
        <f t="shared" si="82"/>
        <v/>
      </c>
      <c r="AO213" s="22" t="str">
        <f t="shared" si="76"/>
        <v/>
      </c>
      <c r="AP213" s="22" t="str">
        <f t="shared" si="61"/>
        <v/>
      </c>
      <c r="AQ213" s="22" t="str">
        <f t="shared" si="69"/>
        <v/>
      </c>
      <c r="AR213" s="22" t="str">
        <f t="shared" si="65"/>
        <v/>
      </c>
      <c r="AS213" s="22"/>
      <c r="AT213" s="46" t="str">
        <f>IF(CPI_Downloader!P211="","",CPI_Downloader!P211)</f>
        <v/>
      </c>
      <c r="AU213" s="22" t="str">
        <f t="shared" si="83"/>
        <v/>
      </c>
      <c r="AV213" s="22" t="str">
        <f t="shared" si="77"/>
        <v/>
      </c>
      <c r="AW213" s="22" t="str">
        <f t="shared" si="62"/>
        <v/>
      </c>
      <c r="AX213" s="22" t="str">
        <f t="shared" si="70"/>
        <v/>
      </c>
      <c r="AY213" s="22" t="str">
        <f t="shared" si="66"/>
        <v/>
      </c>
      <c r="AZ213" s="43"/>
      <c r="BA213" s="46" t="str">
        <f>IF(CPI_Downloader!Q211="","",CPI_Downloader!Q211)</f>
        <v/>
      </c>
    </row>
    <row r="214" spans="1:53" ht="12.75" customHeight="1" x14ac:dyDescent="0.2">
      <c r="A214" s="21">
        <f>IF(CPI_Downloader!A212="","",CPI_Downloader!A212)</f>
        <v>11140</v>
      </c>
      <c r="B214" s="22">
        <f t="shared" si="80"/>
        <v>-4.0462427745664664E-2</v>
      </c>
      <c r="C214" s="22" t="str">
        <f t="shared" si="71"/>
        <v/>
      </c>
      <c r="D214" s="22">
        <f t="shared" si="59"/>
        <v>-1.3673590830955318E-2</v>
      </c>
      <c r="E214" s="22">
        <f t="shared" si="67"/>
        <v>-1.2750404800137893E-2</v>
      </c>
      <c r="F214" s="22">
        <f t="shared" si="63"/>
        <v>-2.2302566130591894E-2</v>
      </c>
      <c r="G214" s="22"/>
      <c r="H214" s="22">
        <f>IFERROR(('CDN Data'!B214),"")</f>
        <v>0</v>
      </c>
      <c r="I214" s="23">
        <f>IF(CPI_Downloader!G212="","",CPI_Downloader!G212)</f>
        <v>16.600000000000001</v>
      </c>
      <c r="J214" s="23" t="str">
        <f>IF(CPI_Downloader!H212="","",CPI_Downloader!H212)</f>
        <v/>
      </c>
      <c r="K214" s="24"/>
      <c r="L214" s="32">
        <f t="shared" si="72"/>
        <v>11140</v>
      </c>
      <c r="M214" s="25" t="str">
        <f t="shared" si="81"/>
        <v/>
      </c>
      <c r="N214" s="25" t="str">
        <f t="shared" si="78"/>
        <v/>
      </c>
      <c r="O214" s="25" t="str">
        <f t="shared" si="60"/>
        <v/>
      </c>
      <c r="P214" s="25" t="str">
        <f t="shared" si="68"/>
        <v/>
      </c>
      <c r="Q214" s="25" t="str">
        <f t="shared" si="64"/>
        <v/>
      </c>
      <c r="R214" s="6"/>
      <c r="S214" s="25" t="str">
        <f>IFERROR(('CDN Data'!M202),"")</f>
        <v/>
      </c>
      <c r="T214" s="26" t="str">
        <f>IF(CPI_Downloader!I212="","",CPI_Downloader!I212)</f>
        <v/>
      </c>
      <c r="U214" s="26" t="str">
        <f>IF(CPI_Downloader!J212="","",CPI_Downloader!J212)</f>
        <v/>
      </c>
      <c r="W214" s="31" t="str">
        <f t="shared" si="79"/>
        <v/>
      </c>
      <c r="X214" s="31" t="str">
        <f t="shared" si="73"/>
        <v/>
      </c>
      <c r="Y214" s="16" t="str">
        <f>IF(CPI_Downloader!K212="","",CPI_Downloader!K212)</f>
        <v/>
      </c>
      <c r="AA214" s="33" t="str">
        <f t="shared" si="74"/>
        <v/>
      </c>
      <c r="AB214" s="27" t="str">
        <f>IF(CPI_Downloader!M212="","",CPI_Downloader!M212)</f>
        <v/>
      </c>
      <c r="AC214" s="59" t="str">
        <f>IF(CPI_Downloader!L212="","",CPI_Downloader!L212/100)</f>
        <v/>
      </c>
      <c r="AE214" s="28">
        <v>1</v>
      </c>
      <c r="AI214" s="44" t="str">
        <f t="shared" si="75"/>
        <v/>
      </c>
      <c r="AJ214" s="50" t="str">
        <f>IF(CPI_Downloader!N212="","",CPI_Downloader!N212)</f>
        <v/>
      </c>
      <c r="AL214" s="29" t="str">
        <f>IF(CPI_Downloader!O212="","",CPI_Downloader!O212)</f>
        <v/>
      </c>
      <c r="AN214" s="22" t="str">
        <f t="shared" si="82"/>
        <v/>
      </c>
      <c r="AO214" s="22" t="str">
        <f t="shared" si="76"/>
        <v/>
      </c>
      <c r="AP214" s="22" t="str">
        <f t="shared" si="61"/>
        <v/>
      </c>
      <c r="AQ214" s="22" t="str">
        <f t="shared" si="69"/>
        <v/>
      </c>
      <c r="AR214" s="22" t="str">
        <f t="shared" si="65"/>
        <v/>
      </c>
      <c r="AS214" s="22"/>
      <c r="AT214" s="46" t="str">
        <f>IF(CPI_Downloader!P212="","",CPI_Downloader!P212)</f>
        <v/>
      </c>
      <c r="AU214" s="22" t="str">
        <f t="shared" si="83"/>
        <v/>
      </c>
      <c r="AV214" s="22" t="str">
        <f t="shared" si="77"/>
        <v/>
      </c>
      <c r="AW214" s="22" t="str">
        <f t="shared" si="62"/>
        <v/>
      </c>
      <c r="AX214" s="22" t="str">
        <f t="shared" si="70"/>
        <v/>
      </c>
      <c r="AY214" s="22" t="str">
        <f t="shared" si="66"/>
        <v/>
      </c>
      <c r="AZ214" s="43"/>
      <c r="BA214" s="46" t="str">
        <f>IF(CPI_Downloader!Q212="","",CPI_Downloader!Q212)</f>
        <v/>
      </c>
    </row>
    <row r="215" spans="1:53" ht="12.75" customHeight="1" x14ac:dyDescent="0.2">
      <c r="A215" s="21">
        <f>IF(CPI_Downloader!A213="","",CPI_Downloader!A213)</f>
        <v>11171</v>
      </c>
      <c r="B215" s="22">
        <f t="shared" si="80"/>
        <v>-4.6242774566474076E-2</v>
      </c>
      <c r="C215" s="22" t="str">
        <f t="shared" si="71"/>
        <v/>
      </c>
      <c r="D215" s="22">
        <f t="shared" si="59"/>
        <v>-1.3754202220404577E-2</v>
      </c>
      <c r="E215" s="22">
        <f t="shared" si="67"/>
        <v>-1.3942738709534774E-2</v>
      </c>
      <c r="F215" s="22">
        <f t="shared" si="63"/>
        <v>-2.0512742150908259E-2</v>
      </c>
      <c r="G215" s="22"/>
      <c r="H215" s="22">
        <f>IFERROR(('CDN Data'!B215),"")</f>
        <v>0</v>
      </c>
      <c r="I215" s="23">
        <f>IF(CPI_Downloader!G213="","",CPI_Downloader!G213)</f>
        <v>16.5</v>
      </c>
      <c r="J215" s="23" t="str">
        <f>IF(CPI_Downloader!H213="","",CPI_Downloader!H213)</f>
        <v/>
      </c>
      <c r="K215" s="24"/>
      <c r="L215" s="32">
        <f t="shared" si="72"/>
        <v>11171</v>
      </c>
      <c r="M215" s="25" t="str">
        <f t="shared" si="81"/>
        <v/>
      </c>
      <c r="N215" s="25" t="str">
        <f t="shared" si="78"/>
        <v/>
      </c>
      <c r="O215" s="25" t="str">
        <f t="shared" si="60"/>
        <v/>
      </c>
      <c r="P215" s="25" t="str">
        <f t="shared" si="68"/>
        <v/>
      </c>
      <c r="Q215" s="25" t="str">
        <f t="shared" si="64"/>
        <v/>
      </c>
      <c r="R215" s="6"/>
      <c r="S215" s="25" t="str">
        <f>IFERROR(('CDN Data'!M203),"")</f>
        <v/>
      </c>
      <c r="T215" s="26" t="str">
        <f>IF(CPI_Downloader!I213="","",CPI_Downloader!I213)</f>
        <v/>
      </c>
      <c r="U215" s="26" t="str">
        <f>IF(CPI_Downloader!J213="","",CPI_Downloader!J213)</f>
        <v/>
      </c>
      <c r="W215" s="31" t="str">
        <f t="shared" si="79"/>
        <v/>
      </c>
      <c r="X215" s="31" t="str">
        <f t="shared" si="73"/>
        <v/>
      </c>
      <c r="Y215" s="16" t="str">
        <f>IF(CPI_Downloader!K213="","",CPI_Downloader!K213)</f>
        <v/>
      </c>
      <c r="AA215" s="33" t="str">
        <f t="shared" si="74"/>
        <v/>
      </c>
      <c r="AB215" s="27" t="str">
        <f>IF(CPI_Downloader!M213="","",CPI_Downloader!M213)</f>
        <v/>
      </c>
      <c r="AC215" s="59" t="str">
        <f>IF(CPI_Downloader!L213="","",CPI_Downloader!L213/100)</f>
        <v/>
      </c>
      <c r="AE215" s="28">
        <v>1</v>
      </c>
      <c r="AI215" s="44" t="str">
        <f t="shared" si="75"/>
        <v/>
      </c>
      <c r="AJ215" s="50" t="str">
        <f>IF(CPI_Downloader!N213="","",CPI_Downloader!N213)</f>
        <v/>
      </c>
      <c r="AL215" s="29" t="str">
        <f>IF(CPI_Downloader!O213="","",CPI_Downloader!O213)</f>
        <v/>
      </c>
      <c r="AN215" s="22" t="str">
        <f t="shared" si="82"/>
        <v/>
      </c>
      <c r="AO215" s="22" t="str">
        <f t="shared" si="76"/>
        <v/>
      </c>
      <c r="AP215" s="22" t="str">
        <f t="shared" si="61"/>
        <v/>
      </c>
      <c r="AQ215" s="22" t="str">
        <f t="shared" si="69"/>
        <v/>
      </c>
      <c r="AR215" s="22" t="str">
        <f t="shared" si="65"/>
        <v/>
      </c>
      <c r="AS215" s="22"/>
      <c r="AT215" s="46" t="str">
        <f>IF(CPI_Downloader!P213="","",CPI_Downloader!P213)</f>
        <v/>
      </c>
      <c r="AU215" s="22" t="str">
        <f t="shared" si="83"/>
        <v/>
      </c>
      <c r="AV215" s="22" t="str">
        <f t="shared" si="77"/>
        <v/>
      </c>
      <c r="AW215" s="22" t="str">
        <f t="shared" si="62"/>
        <v/>
      </c>
      <c r="AX215" s="22" t="str">
        <f t="shared" si="70"/>
        <v/>
      </c>
      <c r="AY215" s="22" t="str">
        <f t="shared" si="66"/>
        <v/>
      </c>
      <c r="AZ215" s="43"/>
      <c r="BA215" s="46" t="str">
        <f>IF(CPI_Downloader!Q213="","",CPI_Downloader!Q213)</f>
        <v/>
      </c>
    </row>
    <row r="216" spans="1:53" ht="12.75" customHeight="1" x14ac:dyDescent="0.2">
      <c r="A216" s="21">
        <f>IF(CPI_Downloader!A214="","",CPI_Downloader!A214)</f>
        <v>11202</v>
      </c>
      <c r="B216" s="22">
        <f t="shared" si="80"/>
        <v>-4.0462427745664664E-2</v>
      </c>
      <c r="C216" s="22" t="str">
        <f t="shared" si="71"/>
        <v/>
      </c>
      <c r="D216" s="22">
        <f t="shared" si="59"/>
        <v>-1.3673590830955318E-2</v>
      </c>
      <c r="E216" s="22">
        <f t="shared" si="67"/>
        <v>-1.2750404800137893E-2</v>
      </c>
      <c r="F216" s="22">
        <f t="shared" si="63"/>
        <v>-1.8460437443960309E-2</v>
      </c>
      <c r="G216" s="22"/>
      <c r="H216" s="22">
        <f>IFERROR(('CDN Data'!B216),"")</f>
        <v>-3.2608695652173836E-2</v>
      </c>
      <c r="I216" s="23">
        <f>IF(CPI_Downloader!G214="","",CPI_Downloader!G214)</f>
        <v>16.600000000000001</v>
      </c>
      <c r="J216" s="23" t="str">
        <f>IF(CPI_Downloader!H214="","",CPI_Downloader!H214)</f>
        <v/>
      </c>
      <c r="K216" s="24"/>
      <c r="L216" s="32">
        <f t="shared" si="72"/>
        <v>11202</v>
      </c>
      <c r="M216" s="25" t="str">
        <f t="shared" si="81"/>
        <v/>
      </c>
      <c r="N216" s="25" t="str">
        <f t="shared" si="78"/>
        <v/>
      </c>
      <c r="O216" s="25" t="str">
        <f t="shared" si="60"/>
        <v/>
      </c>
      <c r="P216" s="25" t="str">
        <f t="shared" si="68"/>
        <v/>
      </c>
      <c r="Q216" s="25" t="str">
        <f t="shared" si="64"/>
        <v/>
      </c>
      <c r="R216" s="6"/>
      <c r="S216" s="25" t="str">
        <f>IFERROR(('CDN Data'!M204),"")</f>
        <v/>
      </c>
      <c r="T216" s="26" t="str">
        <f>IF(CPI_Downloader!I214="","",CPI_Downloader!I214)</f>
        <v/>
      </c>
      <c r="U216" s="26" t="str">
        <f>IF(CPI_Downloader!J214="","",CPI_Downloader!J214)</f>
        <v/>
      </c>
      <c r="W216" s="31" t="str">
        <f t="shared" si="79"/>
        <v/>
      </c>
      <c r="X216" s="31" t="str">
        <f t="shared" si="73"/>
        <v/>
      </c>
      <c r="Y216" s="16" t="str">
        <f>IF(CPI_Downloader!K214="","",CPI_Downloader!K214)</f>
        <v/>
      </c>
      <c r="AA216" s="33" t="str">
        <f t="shared" si="74"/>
        <v/>
      </c>
      <c r="AB216" s="27" t="str">
        <f>IF(CPI_Downloader!M214="","",CPI_Downloader!M214)</f>
        <v/>
      </c>
      <c r="AC216" s="59" t="str">
        <f>IF(CPI_Downloader!L214="","",CPI_Downloader!L214/100)</f>
        <v/>
      </c>
      <c r="AE216" s="28">
        <v>1</v>
      </c>
      <c r="AI216" s="44" t="str">
        <f t="shared" si="75"/>
        <v/>
      </c>
      <c r="AJ216" s="50" t="str">
        <f>IF(CPI_Downloader!N214="","",CPI_Downloader!N214)</f>
        <v/>
      </c>
      <c r="AL216" s="29" t="str">
        <f>IF(CPI_Downloader!O214="","",CPI_Downloader!O214)</f>
        <v/>
      </c>
      <c r="AN216" s="22" t="str">
        <f t="shared" si="82"/>
        <v/>
      </c>
      <c r="AO216" s="22" t="str">
        <f t="shared" si="76"/>
        <v/>
      </c>
      <c r="AP216" s="22" t="str">
        <f t="shared" si="61"/>
        <v/>
      </c>
      <c r="AQ216" s="22" t="str">
        <f t="shared" si="69"/>
        <v/>
      </c>
      <c r="AR216" s="22" t="str">
        <f t="shared" si="65"/>
        <v/>
      </c>
      <c r="AS216" s="22"/>
      <c r="AT216" s="46" t="str">
        <f>IF(CPI_Downloader!P214="","",CPI_Downloader!P214)</f>
        <v/>
      </c>
      <c r="AU216" s="22" t="str">
        <f t="shared" si="83"/>
        <v/>
      </c>
      <c r="AV216" s="22" t="str">
        <f t="shared" si="77"/>
        <v/>
      </c>
      <c r="AW216" s="22" t="str">
        <f t="shared" si="62"/>
        <v/>
      </c>
      <c r="AX216" s="22" t="str">
        <f t="shared" si="70"/>
        <v/>
      </c>
      <c r="AY216" s="22" t="str">
        <f t="shared" si="66"/>
        <v/>
      </c>
      <c r="AZ216" s="43"/>
      <c r="BA216" s="46" t="str">
        <f>IF(CPI_Downloader!Q214="","",CPI_Downloader!Q214)</f>
        <v/>
      </c>
    </row>
    <row r="217" spans="1:53" ht="12.75" customHeight="1" x14ac:dyDescent="0.2">
      <c r="A217" s="21">
        <f>IF(CPI_Downloader!A215="","",CPI_Downloader!A215)</f>
        <v>11232</v>
      </c>
      <c r="B217" s="22">
        <f t="shared" si="80"/>
        <v>-4.6242774566474076E-2</v>
      </c>
      <c r="C217" s="22" t="str">
        <f t="shared" si="71"/>
        <v/>
      </c>
      <c r="D217" s="22">
        <f t="shared" si="59"/>
        <v>-1.75474927703686E-2</v>
      </c>
      <c r="E217" s="22">
        <f t="shared" si="67"/>
        <v>-1.3942738709534774E-2</v>
      </c>
      <c r="F217" s="22">
        <f t="shared" si="63"/>
        <v>-1.856150849777638E-2</v>
      </c>
      <c r="G217" s="22"/>
      <c r="H217" s="22">
        <f>IFERROR(('CDN Data'!B217),"")</f>
        <v>-4.3010752688172116E-2</v>
      </c>
      <c r="I217" s="23">
        <f>IF(CPI_Downloader!G215="","",CPI_Downloader!G215)</f>
        <v>16.5</v>
      </c>
      <c r="J217" s="23" t="str">
        <f>IF(CPI_Downloader!H215="","",CPI_Downloader!H215)</f>
        <v/>
      </c>
      <c r="K217" s="24"/>
      <c r="L217" s="32">
        <f t="shared" si="72"/>
        <v>11232</v>
      </c>
      <c r="M217" s="25" t="str">
        <f t="shared" si="81"/>
        <v/>
      </c>
      <c r="N217" s="25" t="str">
        <f t="shared" si="78"/>
        <v/>
      </c>
      <c r="O217" s="25" t="str">
        <f t="shared" si="60"/>
        <v/>
      </c>
      <c r="P217" s="25" t="str">
        <f t="shared" si="68"/>
        <v/>
      </c>
      <c r="Q217" s="25" t="str">
        <f t="shared" si="64"/>
        <v/>
      </c>
      <c r="R217" s="6"/>
      <c r="S217" s="25" t="str">
        <f>IFERROR(('CDN Data'!M205),"")</f>
        <v/>
      </c>
      <c r="T217" s="26" t="str">
        <f>IF(CPI_Downloader!I215="","",CPI_Downloader!I215)</f>
        <v/>
      </c>
      <c r="U217" s="26" t="str">
        <f>IF(CPI_Downloader!J215="","",CPI_Downloader!J215)</f>
        <v/>
      </c>
      <c r="W217" s="31" t="str">
        <f t="shared" si="79"/>
        <v/>
      </c>
      <c r="X217" s="31" t="str">
        <f t="shared" si="73"/>
        <v/>
      </c>
      <c r="Y217" s="16" t="str">
        <f>IF(CPI_Downloader!K215="","",CPI_Downloader!K215)</f>
        <v/>
      </c>
      <c r="AA217" s="33" t="str">
        <f t="shared" si="74"/>
        <v/>
      </c>
      <c r="AB217" s="27" t="str">
        <f>IF(CPI_Downloader!M215="","",CPI_Downloader!M215)</f>
        <v/>
      </c>
      <c r="AC217" s="59" t="str">
        <f>IF(CPI_Downloader!L215="","",CPI_Downloader!L215/100)</f>
        <v/>
      </c>
      <c r="AE217" s="28">
        <v>1</v>
      </c>
      <c r="AI217" s="44" t="str">
        <f t="shared" si="75"/>
        <v/>
      </c>
      <c r="AJ217" s="50" t="str">
        <f>IF(CPI_Downloader!N215="","",CPI_Downloader!N215)</f>
        <v/>
      </c>
      <c r="AL217" s="29" t="str">
        <f>IF(CPI_Downloader!O215="","",CPI_Downloader!O215)</f>
        <v/>
      </c>
      <c r="AN217" s="22" t="str">
        <f t="shared" si="82"/>
        <v/>
      </c>
      <c r="AO217" s="22" t="str">
        <f t="shared" si="76"/>
        <v/>
      </c>
      <c r="AP217" s="22" t="str">
        <f t="shared" si="61"/>
        <v/>
      </c>
      <c r="AQ217" s="22" t="str">
        <f t="shared" si="69"/>
        <v/>
      </c>
      <c r="AR217" s="22" t="str">
        <f t="shared" si="65"/>
        <v/>
      </c>
      <c r="AS217" s="22"/>
      <c r="AT217" s="46" t="str">
        <f>IF(CPI_Downloader!P215="","",CPI_Downloader!P215)</f>
        <v/>
      </c>
      <c r="AU217" s="22" t="str">
        <f t="shared" si="83"/>
        <v/>
      </c>
      <c r="AV217" s="22" t="str">
        <f t="shared" si="77"/>
        <v/>
      </c>
      <c r="AW217" s="22" t="str">
        <f t="shared" si="62"/>
        <v/>
      </c>
      <c r="AX217" s="22" t="str">
        <f t="shared" si="70"/>
        <v/>
      </c>
      <c r="AY217" s="22" t="str">
        <f t="shared" si="66"/>
        <v/>
      </c>
      <c r="AZ217" s="43"/>
      <c r="BA217" s="46" t="str">
        <f>IF(CPI_Downloader!Q215="","",CPI_Downloader!Q215)</f>
        <v/>
      </c>
    </row>
    <row r="218" spans="1:53" ht="12.75" customHeight="1" x14ac:dyDescent="0.2">
      <c r="A218" s="21">
        <f>IF(CPI_Downloader!A216="","",CPI_Downloader!A216)</f>
        <v>11263</v>
      </c>
      <c r="B218" s="22">
        <f t="shared" si="80"/>
        <v>-5.2023121387283378E-2</v>
      </c>
      <c r="C218" s="22" t="str">
        <f t="shared" si="71"/>
        <v/>
      </c>
      <c r="D218" s="22">
        <f t="shared" si="59"/>
        <v>-1.7650756646179655E-2</v>
      </c>
      <c r="E218" s="22">
        <f t="shared" si="67"/>
        <v>-1.8445838695336558E-2</v>
      </c>
      <c r="F218" s="22">
        <f t="shared" si="63"/>
        <v>-1.8663695661326085E-2</v>
      </c>
      <c r="G218" s="22"/>
      <c r="H218" s="22">
        <f>IFERROR(('CDN Data'!B218),"")</f>
        <v>-4.3010752688172116E-2</v>
      </c>
      <c r="I218" s="23">
        <f>IF(CPI_Downloader!G216="","",CPI_Downloader!G216)</f>
        <v>16.399999999999999</v>
      </c>
      <c r="J218" s="23" t="str">
        <f>IF(CPI_Downloader!H216="","",CPI_Downloader!H216)</f>
        <v/>
      </c>
      <c r="K218" s="24"/>
      <c r="L218" s="32">
        <f t="shared" si="72"/>
        <v>11263</v>
      </c>
      <c r="M218" s="25" t="str">
        <f t="shared" si="81"/>
        <v/>
      </c>
      <c r="N218" s="25" t="str">
        <f t="shared" si="78"/>
        <v/>
      </c>
      <c r="O218" s="25" t="str">
        <f t="shared" si="60"/>
        <v/>
      </c>
      <c r="P218" s="25" t="str">
        <f t="shared" si="68"/>
        <v/>
      </c>
      <c r="Q218" s="25" t="str">
        <f t="shared" si="64"/>
        <v/>
      </c>
      <c r="R218" s="6"/>
      <c r="S218" s="25" t="str">
        <f>IFERROR(('CDN Data'!M206),"")</f>
        <v/>
      </c>
      <c r="T218" s="26" t="str">
        <f>IF(CPI_Downloader!I216="","",CPI_Downloader!I216)</f>
        <v/>
      </c>
      <c r="U218" s="26" t="str">
        <f>IF(CPI_Downloader!J216="","",CPI_Downloader!J216)</f>
        <v/>
      </c>
      <c r="W218" s="31" t="str">
        <f t="shared" si="79"/>
        <v/>
      </c>
      <c r="X218" s="31" t="str">
        <f t="shared" si="73"/>
        <v/>
      </c>
      <c r="Y218" s="16" t="str">
        <f>IF(CPI_Downloader!K216="","",CPI_Downloader!K216)</f>
        <v/>
      </c>
      <c r="AA218" s="33" t="str">
        <f t="shared" si="74"/>
        <v/>
      </c>
      <c r="AB218" s="27" t="str">
        <f>IF(CPI_Downloader!M216="","",CPI_Downloader!M216)</f>
        <v/>
      </c>
      <c r="AC218" s="59" t="str">
        <f>IF(CPI_Downloader!L216="","",CPI_Downloader!L216/100)</f>
        <v/>
      </c>
      <c r="AE218" s="28">
        <v>1</v>
      </c>
      <c r="AI218" s="44" t="str">
        <f t="shared" si="75"/>
        <v/>
      </c>
      <c r="AJ218" s="50" t="str">
        <f>IF(CPI_Downloader!N216="","",CPI_Downloader!N216)</f>
        <v/>
      </c>
      <c r="AL218" s="29" t="str">
        <f>IF(CPI_Downloader!O216="","",CPI_Downloader!O216)</f>
        <v/>
      </c>
      <c r="AN218" s="22" t="str">
        <f t="shared" si="82"/>
        <v/>
      </c>
      <c r="AO218" s="22" t="str">
        <f t="shared" si="76"/>
        <v/>
      </c>
      <c r="AP218" s="22" t="str">
        <f t="shared" si="61"/>
        <v/>
      </c>
      <c r="AQ218" s="22" t="str">
        <f t="shared" si="69"/>
        <v/>
      </c>
      <c r="AR218" s="22" t="str">
        <f t="shared" si="65"/>
        <v/>
      </c>
      <c r="AS218" s="22"/>
      <c r="AT218" s="46" t="str">
        <f>IF(CPI_Downloader!P216="","",CPI_Downloader!P216)</f>
        <v/>
      </c>
      <c r="AU218" s="22" t="str">
        <f t="shared" si="83"/>
        <v/>
      </c>
      <c r="AV218" s="22" t="str">
        <f t="shared" si="77"/>
        <v/>
      </c>
      <c r="AW218" s="22" t="str">
        <f t="shared" si="62"/>
        <v/>
      </c>
      <c r="AX218" s="22" t="str">
        <f t="shared" si="70"/>
        <v/>
      </c>
      <c r="AY218" s="22" t="str">
        <f t="shared" si="66"/>
        <v/>
      </c>
      <c r="AZ218" s="43"/>
      <c r="BA218" s="46" t="str">
        <f>IF(CPI_Downloader!Q216="","",CPI_Downloader!Q216)</f>
        <v/>
      </c>
    </row>
    <row r="219" spans="1:53" ht="12.75" customHeight="1" x14ac:dyDescent="0.2">
      <c r="A219" s="21">
        <f>IF(CPI_Downloader!A217="","",CPI_Downloader!A217)</f>
        <v>11293</v>
      </c>
      <c r="B219" s="22">
        <f t="shared" si="80"/>
        <v>-6.3953488372092915E-2</v>
      </c>
      <c r="C219" s="22" t="str">
        <f t="shared" si="71"/>
        <v/>
      </c>
      <c r="D219" s="22">
        <f t="shared" si="59"/>
        <v>-2.3677590814115579E-2</v>
      </c>
      <c r="E219" s="22">
        <f t="shared" si="67"/>
        <v>-2.0973225667405115E-2</v>
      </c>
      <c r="F219" s="22">
        <f t="shared" si="63"/>
        <v>-1.8472629649012196E-2</v>
      </c>
      <c r="G219" s="22"/>
      <c r="H219" s="22">
        <f>IFERROR(('CDN Data'!B219),"")</f>
        <v>-6.3829787234042534E-2</v>
      </c>
      <c r="I219" s="23">
        <f>IF(CPI_Downloader!G217="","",CPI_Downloader!G217)</f>
        <v>16.100000000000001</v>
      </c>
      <c r="J219" s="23" t="str">
        <f>IF(CPI_Downloader!H217="","",CPI_Downloader!H217)</f>
        <v/>
      </c>
      <c r="K219" s="24"/>
      <c r="L219" s="32">
        <f t="shared" si="72"/>
        <v>11293</v>
      </c>
      <c r="M219" s="25" t="str">
        <f t="shared" si="81"/>
        <v/>
      </c>
      <c r="N219" s="25" t="str">
        <f t="shared" si="78"/>
        <v/>
      </c>
      <c r="O219" s="25" t="str">
        <f t="shared" si="60"/>
        <v/>
      </c>
      <c r="P219" s="25" t="str">
        <f t="shared" si="68"/>
        <v/>
      </c>
      <c r="Q219" s="25" t="str">
        <f t="shared" si="64"/>
        <v/>
      </c>
      <c r="R219" s="6"/>
      <c r="S219" s="25" t="str">
        <f>IFERROR(('CDN Data'!M207),"")</f>
        <v/>
      </c>
      <c r="T219" s="26" t="str">
        <f>IF(CPI_Downloader!I217="","",CPI_Downloader!I217)</f>
        <v/>
      </c>
      <c r="U219" s="26" t="str">
        <f>IF(CPI_Downloader!J217="","",CPI_Downloader!J217)</f>
        <v/>
      </c>
      <c r="W219" s="31" t="str">
        <f t="shared" si="79"/>
        <v/>
      </c>
      <c r="X219" s="31" t="str">
        <f t="shared" si="73"/>
        <v/>
      </c>
      <c r="Y219" s="16" t="str">
        <f>IF(CPI_Downloader!K217="","",CPI_Downloader!K217)</f>
        <v/>
      </c>
      <c r="AA219" s="33" t="str">
        <f t="shared" si="74"/>
        <v/>
      </c>
      <c r="AB219" s="27" t="str">
        <f>IF(CPI_Downloader!M217="","",CPI_Downloader!M217)</f>
        <v/>
      </c>
      <c r="AC219" s="59" t="str">
        <f>IF(CPI_Downloader!L217="","",CPI_Downloader!L217/100)</f>
        <v/>
      </c>
      <c r="AE219" s="28">
        <v>1</v>
      </c>
      <c r="AI219" s="44" t="str">
        <f t="shared" si="75"/>
        <v/>
      </c>
      <c r="AJ219" s="50" t="str">
        <f>IF(CPI_Downloader!N217="","",CPI_Downloader!N217)</f>
        <v/>
      </c>
      <c r="AL219" s="29" t="str">
        <f>IF(CPI_Downloader!O217="","",CPI_Downloader!O217)</f>
        <v/>
      </c>
      <c r="AN219" s="22" t="str">
        <f t="shared" si="82"/>
        <v/>
      </c>
      <c r="AO219" s="22" t="str">
        <f t="shared" si="76"/>
        <v/>
      </c>
      <c r="AP219" s="22" t="str">
        <f t="shared" si="61"/>
        <v/>
      </c>
      <c r="AQ219" s="22" t="str">
        <f t="shared" si="69"/>
        <v/>
      </c>
      <c r="AR219" s="22" t="str">
        <f t="shared" si="65"/>
        <v/>
      </c>
      <c r="AS219" s="22"/>
      <c r="AT219" s="46" t="str">
        <f>IF(CPI_Downloader!P217="","",CPI_Downloader!P217)</f>
        <v/>
      </c>
      <c r="AU219" s="22" t="str">
        <f t="shared" si="83"/>
        <v/>
      </c>
      <c r="AV219" s="22" t="str">
        <f t="shared" si="77"/>
        <v/>
      </c>
      <c r="AW219" s="22" t="str">
        <f t="shared" si="62"/>
        <v/>
      </c>
      <c r="AX219" s="22" t="str">
        <f t="shared" si="70"/>
        <v/>
      </c>
      <c r="AY219" s="22" t="str">
        <f t="shared" si="66"/>
        <v/>
      </c>
      <c r="AZ219" s="43"/>
      <c r="BA219" s="46" t="str">
        <f>IF(CPI_Downloader!Q217="","",CPI_Downloader!Q217)</f>
        <v/>
      </c>
    </row>
    <row r="220" spans="1:53" ht="12.75" customHeight="1" x14ac:dyDescent="0.2">
      <c r="A220" s="21">
        <f>IF(CPI_Downloader!A218="","",CPI_Downloader!A218)</f>
        <v>11324</v>
      </c>
      <c r="B220" s="22">
        <f t="shared" si="80"/>
        <v>-7.0175438596491335E-2</v>
      </c>
      <c r="C220" s="22" t="str">
        <f t="shared" si="71"/>
        <v/>
      </c>
      <c r="D220" s="22">
        <f t="shared" si="59"/>
        <v>-2.7737190339959472E-2</v>
      </c>
      <c r="E220" s="22">
        <f t="shared" si="67"/>
        <v>-2.3417767483054908E-2</v>
      </c>
      <c r="F220" s="22">
        <f t="shared" si="63"/>
        <v>-1.765429123341522E-2</v>
      </c>
      <c r="G220" s="22"/>
      <c r="H220" s="22">
        <f>IFERROR(('CDN Data'!B220),"")</f>
        <v>-7.4468085106383142E-2</v>
      </c>
      <c r="I220" s="23">
        <f>IF(CPI_Downloader!G218="","",CPI_Downloader!G218)</f>
        <v>15.9</v>
      </c>
      <c r="J220" s="23" t="str">
        <f>IF(CPI_Downloader!H218="","",CPI_Downloader!H218)</f>
        <v/>
      </c>
      <c r="K220" s="24"/>
      <c r="L220" s="32">
        <f t="shared" si="72"/>
        <v>11324</v>
      </c>
      <c r="M220" s="25" t="str">
        <f t="shared" si="81"/>
        <v/>
      </c>
      <c r="N220" s="25" t="str">
        <f t="shared" si="78"/>
        <v/>
      </c>
      <c r="O220" s="25" t="str">
        <f t="shared" si="60"/>
        <v/>
      </c>
      <c r="P220" s="25" t="str">
        <f t="shared" si="68"/>
        <v/>
      </c>
      <c r="Q220" s="25" t="str">
        <f t="shared" si="64"/>
        <v/>
      </c>
      <c r="R220" s="6"/>
      <c r="S220" s="25" t="str">
        <f>IFERROR(('CDN Data'!M208),"")</f>
        <v/>
      </c>
      <c r="T220" s="26" t="str">
        <f>IF(CPI_Downloader!I218="","",CPI_Downloader!I218)</f>
        <v/>
      </c>
      <c r="U220" s="26" t="str">
        <f>IF(CPI_Downloader!J218="","",CPI_Downloader!J218)</f>
        <v/>
      </c>
      <c r="W220" s="31" t="str">
        <f t="shared" si="79"/>
        <v/>
      </c>
      <c r="X220" s="31" t="str">
        <f t="shared" si="73"/>
        <v/>
      </c>
      <c r="Y220" s="16" t="str">
        <f>IF(CPI_Downloader!K218="","",CPI_Downloader!K218)</f>
        <v/>
      </c>
      <c r="AA220" s="33" t="str">
        <f t="shared" si="74"/>
        <v/>
      </c>
      <c r="AB220" s="27" t="str">
        <f>IF(CPI_Downloader!M218="","",CPI_Downloader!M218)</f>
        <v/>
      </c>
      <c r="AC220" s="59" t="str">
        <f>IF(CPI_Downloader!L218="","",CPI_Downloader!L218/100)</f>
        <v/>
      </c>
      <c r="AE220" s="28">
        <v>1</v>
      </c>
      <c r="AI220" s="44" t="str">
        <f t="shared" si="75"/>
        <v/>
      </c>
      <c r="AJ220" s="50" t="str">
        <f>IF(CPI_Downloader!N218="","",CPI_Downloader!N218)</f>
        <v/>
      </c>
      <c r="AL220" s="29" t="str">
        <f>IF(CPI_Downloader!O218="","",CPI_Downloader!O218)</f>
        <v/>
      </c>
      <c r="AN220" s="22" t="str">
        <f t="shared" si="82"/>
        <v/>
      </c>
      <c r="AO220" s="22" t="str">
        <f t="shared" si="76"/>
        <v/>
      </c>
      <c r="AP220" s="22" t="str">
        <f t="shared" si="61"/>
        <v/>
      </c>
      <c r="AQ220" s="22" t="str">
        <f t="shared" si="69"/>
        <v/>
      </c>
      <c r="AR220" s="22" t="str">
        <f t="shared" si="65"/>
        <v/>
      </c>
      <c r="AS220" s="22"/>
      <c r="AT220" s="46" t="str">
        <f>IF(CPI_Downloader!P218="","",CPI_Downloader!P218)</f>
        <v/>
      </c>
      <c r="AU220" s="22" t="str">
        <f t="shared" si="83"/>
        <v/>
      </c>
      <c r="AV220" s="22" t="str">
        <f t="shared" si="77"/>
        <v/>
      </c>
      <c r="AW220" s="22" t="str">
        <f t="shared" si="62"/>
        <v/>
      </c>
      <c r="AX220" s="22" t="str">
        <f t="shared" si="70"/>
        <v/>
      </c>
      <c r="AY220" s="22" t="str">
        <f t="shared" si="66"/>
        <v/>
      </c>
      <c r="AZ220" s="43"/>
      <c r="BA220" s="46" t="str">
        <f>IF(CPI_Downloader!Q218="","",CPI_Downloader!Q218)</f>
        <v/>
      </c>
    </row>
    <row r="221" spans="1:53" ht="12.75" customHeight="1" x14ac:dyDescent="0.2">
      <c r="A221" s="21">
        <f>IF(CPI_Downloader!A219="","",CPI_Downloader!A219)</f>
        <v>11355</v>
      </c>
      <c r="B221" s="22">
        <f t="shared" si="80"/>
        <v>-7.6470588235294179E-2</v>
      </c>
      <c r="C221" s="22" t="str">
        <f t="shared" si="71"/>
        <v/>
      </c>
      <c r="D221" s="22">
        <f t="shared" si="59"/>
        <v>-2.8071059541334931E-2</v>
      </c>
      <c r="E221" s="22">
        <f t="shared" si="67"/>
        <v>-2.5887033564628181E-2</v>
      </c>
      <c r="F221" s="22">
        <f t="shared" si="63"/>
        <v>-1.5743746122341751E-2</v>
      </c>
      <c r="G221" s="22"/>
      <c r="H221" s="22">
        <f>IFERROR(('CDN Data'!B221),"")</f>
        <v>-8.5106382978723527E-2</v>
      </c>
      <c r="I221" s="23">
        <f>IF(CPI_Downloader!G219="","",CPI_Downloader!G219)</f>
        <v>15.7</v>
      </c>
      <c r="J221" s="23" t="str">
        <f>IF(CPI_Downloader!H219="","",CPI_Downloader!H219)</f>
        <v/>
      </c>
      <c r="K221" s="24"/>
      <c r="L221" s="32">
        <f t="shared" si="72"/>
        <v>11355</v>
      </c>
      <c r="M221" s="25" t="str">
        <f t="shared" si="81"/>
        <v/>
      </c>
      <c r="N221" s="25" t="str">
        <f t="shared" si="78"/>
        <v/>
      </c>
      <c r="O221" s="25" t="str">
        <f t="shared" si="60"/>
        <v/>
      </c>
      <c r="P221" s="25" t="str">
        <f t="shared" si="68"/>
        <v/>
      </c>
      <c r="Q221" s="25" t="str">
        <f t="shared" si="64"/>
        <v/>
      </c>
      <c r="R221" s="6"/>
      <c r="S221" s="25" t="str">
        <f>IFERROR(('CDN Data'!M209),"")</f>
        <v/>
      </c>
      <c r="T221" s="26" t="str">
        <f>IF(CPI_Downloader!I219="","",CPI_Downloader!I219)</f>
        <v/>
      </c>
      <c r="U221" s="26" t="str">
        <f>IF(CPI_Downloader!J219="","",CPI_Downloader!J219)</f>
        <v/>
      </c>
      <c r="W221" s="31" t="str">
        <f t="shared" si="79"/>
        <v/>
      </c>
      <c r="X221" s="31" t="str">
        <f t="shared" si="73"/>
        <v/>
      </c>
      <c r="Y221" s="16" t="str">
        <f>IF(CPI_Downloader!K219="","",CPI_Downloader!K219)</f>
        <v/>
      </c>
      <c r="AA221" s="33" t="str">
        <f t="shared" si="74"/>
        <v/>
      </c>
      <c r="AB221" s="27" t="str">
        <f>IF(CPI_Downloader!M219="","",CPI_Downloader!M219)</f>
        <v/>
      </c>
      <c r="AC221" s="59" t="str">
        <f>IF(CPI_Downloader!L219="","",CPI_Downloader!L219/100)</f>
        <v/>
      </c>
      <c r="AE221" s="28">
        <v>1</v>
      </c>
      <c r="AI221" s="44" t="str">
        <f t="shared" si="75"/>
        <v/>
      </c>
      <c r="AJ221" s="50" t="str">
        <f>IF(CPI_Downloader!N219="","",CPI_Downloader!N219)</f>
        <v/>
      </c>
      <c r="AL221" s="29" t="str">
        <f>IF(CPI_Downloader!O219="","",CPI_Downloader!O219)</f>
        <v/>
      </c>
      <c r="AN221" s="22" t="str">
        <f t="shared" si="82"/>
        <v/>
      </c>
      <c r="AO221" s="22" t="str">
        <f t="shared" si="76"/>
        <v/>
      </c>
      <c r="AP221" s="22" t="str">
        <f t="shared" si="61"/>
        <v/>
      </c>
      <c r="AQ221" s="22" t="str">
        <f t="shared" si="69"/>
        <v/>
      </c>
      <c r="AR221" s="22" t="str">
        <f t="shared" si="65"/>
        <v/>
      </c>
      <c r="AS221" s="22"/>
      <c r="AT221" s="46" t="str">
        <f>IF(CPI_Downloader!P219="","",CPI_Downloader!P219)</f>
        <v/>
      </c>
      <c r="AU221" s="22" t="str">
        <f t="shared" si="83"/>
        <v/>
      </c>
      <c r="AV221" s="22" t="str">
        <f t="shared" si="77"/>
        <v/>
      </c>
      <c r="AW221" s="22" t="str">
        <f t="shared" si="62"/>
        <v/>
      </c>
      <c r="AX221" s="22" t="str">
        <f t="shared" si="70"/>
        <v/>
      </c>
      <c r="AY221" s="22" t="str">
        <f t="shared" si="66"/>
        <v/>
      </c>
      <c r="AZ221" s="43"/>
      <c r="BA221" s="46" t="str">
        <f>IF(CPI_Downloader!Q219="","",CPI_Downloader!Q219)</f>
        <v/>
      </c>
    </row>
    <row r="222" spans="1:53" ht="12.75" customHeight="1" x14ac:dyDescent="0.2">
      <c r="A222" s="21">
        <f>IF(CPI_Downloader!A220="","",CPI_Downloader!A220)</f>
        <v>11383</v>
      </c>
      <c r="B222" s="22">
        <f t="shared" si="80"/>
        <v>-7.6923076923076872E-2</v>
      </c>
      <c r="C222" s="22" t="str">
        <f t="shared" si="71"/>
        <v/>
      </c>
      <c r="D222" s="22">
        <f t="shared" si="59"/>
        <v>-3.0138999704821479E-2</v>
      </c>
      <c r="E222" s="22">
        <f t="shared" si="67"/>
        <v>-2.6040452563846683E-2</v>
      </c>
      <c r="F222" s="22">
        <f t="shared" si="63"/>
        <v>-1.583628088885447E-2</v>
      </c>
      <c r="G222" s="22"/>
      <c r="H222" s="22">
        <f>IFERROR(('CDN Data'!B222),"")</f>
        <v>-8.6021505376344121E-2</v>
      </c>
      <c r="I222" s="23">
        <f>IF(CPI_Downloader!G220="","",CPI_Downloader!G220)</f>
        <v>15.6</v>
      </c>
      <c r="J222" s="23" t="str">
        <f>IF(CPI_Downloader!H220="","",CPI_Downloader!H220)</f>
        <v/>
      </c>
      <c r="K222" s="24"/>
      <c r="L222" s="32">
        <f t="shared" si="72"/>
        <v>11383</v>
      </c>
      <c r="M222" s="25" t="str">
        <f t="shared" si="81"/>
        <v/>
      </c>
      <c r="N222" s="25" t="str">
        <f t="shared" si="78"/>
        <v/>
      </c>
      <c r="O222" s="25" t="str">
        <f t="shared" si="60"/>
        <v/>
      </c>
      <c r="P222" s="25" t="str">
        <f t="shared" si="68"/>
        <v/>
      </c>
      <c r="Q222" s="25" t="str">
        <f t="shared" si="64"/>
        <v/>
      </c>
      <c r="R222" s="6"/>
      <c r="S222" s="25" t="str">
        <f>IFERROR(('CDN Data'!M210),"")</f>
        <v/>
      </c>
      <c r="T222" s="26" t="str">
        <f>IF(CPI_Downloader!I220="","",CPI_Downloader!I220)</f>
        <v/>
      </c>
      <c r="U222" s="26" t="str">
        <f>IF(CPI_Downloader!J220="","",CPI_Downloader!J220)</f>
        <v/>
      </c>
      <c r="W222" s="31" t="str">
        <f t="shared" si="79"/>
        <v/>
      </c>
      <c r="X222" s="31" t="str">
        <f t="shared" si="73"/>
        <v/>
      </c>
      <c r="Y222" s="16" t="str">
        <f>IF(CPI_Downloader!K220="","",CPI_Downloader!K220)</f>
        <v/>
      </c>
      <c r="AA222" s="33" t="str">
        <f t="shared" si="74"/>
        <v/>
      </c>
      <c r="AB222" s="27" t="str">
        <f>IF(CPI_Downloader!M220="","",CPI_Downloader!M220)</f>
        <v/>
      </c>
      <c r="AC222" s="59" t="str">
        <f>IF(CPI_Downloader!L220="","",CPI_Downloader!L220/100)</f>
        <v/>
      </c>
      <c r="AE222" s="28">
        <v>1</v>
      </c>
      <c r="AI222" s="44" t="str">
        <f t="shared" si="75"/>
        <v/>
      </c>
      <c r="AJ222" s="50" t="str">
        <f>IF(CPI_Downloader!N220="","",CPI_Downloader!N220)</f>
        <v/>
      </c>
      <c r="AL222" s="29" t="str">
        <f>IF(CPI_Downloader!O220="","",CPI_Downloader!O220)</f>
        <v/>
      </c>
      <c r="AN222" s="22" t="str">
        <f t="shared" si="82"/>
        <v/>
      </c>
      <c r="AO222" s="22" t="str">
        <f t="shared" si="76"/>
        <v/>
      </c>
      <c r="AP222" s="22" t="str">
        <f t="shared" si="61"/>
        <v/>
      </c>
      <c r="AQ222" s="22" t="str">
        <f t="shared" si="69"/>
        <v/>
      </c>
      <c r="AR222" s="22" t="str">
        <f t="shared" si="65"/>
        <v/>
      </c>
      <c r="AS222" s="22"/>
      <c r="AT222" s="46" t="str">
        <f>IF(CPI_Downloader!P220="","",CPI_Downloader!P220)</f>
        <v/>
      </c>
      <c r="AU222" s="22" t="str">
        <f t="shared" si="83"/>
        <v/>
      </c>
      <c r="AV222" s="22" t="str">
        <f t="shared" si="77"/>
        <v/>
      </c>
      <c r="AW222" s="22" t="str">
        <f t="shared" si="62"/>
        <v/>
      </c>
      <c r="AX222" s="22" t="str">
        <f t="shared" si="70"/>
        <v/>
      </c>
      <c r="AY222" s="22" t="str">
        <f t="shared" si="66"/>
        <v/>
      </c>
      <c r="AZ222" s="43"/>
      <c r="BA222" s="46" t="str">
        <f>IF(CPI_Downloader!Q220="","",CPI_Downloader!Q220)</f>
        <v/>
      </c>
    </row>
    <row r="223" spans="1:53" ht="12.75" customHeight="1" x14ac:dyDescent="0.2">
      <c r="A223" s="21">
        <f>IF(CPI_Downloader!A221="","",CPI_Downloader!A221)</f>
        <v>11414</v>
      </c>
      <c r="B223" s="22">
        <f t="shared" si="80"/>
        <v>-8.8235294117647078E-2</v>
      </c>
      <c r="C223" s="22" t="str">
        <f t="shared" si="71"/>
        <v/>
      </c>
      <c r="D223" s="22">
        <f t="shared" si="59"/>
        <v>-3.221579621063575E-2</v>
      </c>
      <c r="E223" s="22">
        <f t="shared" si="67"/>
        <v>-2.8381593767420998E-2</v>
      </c>
      <c r="F223" s="22">
        <f t="shared" si="63"/>
        <v>-1.5387574049652186E-2</v>
      </c>
      <c r="G223" s="22"/>
      <c r="H223" s="22">
        <f>IFERROR(('CDN Data'!B223),"")</f>
        <v>-8.6956521739130377E-2</v>
      </c>
      <c r="I223" s="23">
        <f>IF(CPI_Downloader!G221="","",CPI_Downloader!G221)</f>
        <v>15.5</v>
      </c>
      <c r="J223" s="23" t="str">
        <f>IF(CPI_Downloader!H221="","",CPI_Downloader!H221)</f>
        <v/>
      </c>
      <c r="K223" s="24"/>
      <c r="L223" s="32">
        <f t="shared" si="72"/>
        <v>11414</v>
      </c>
      <c r="M223" s="25" t="str">
        <f t="shared" si="81"/>
        <v/>
      </c>
      <c r="N223" s="25" t="str">
        <f t="shared" si="78"/>
        <v/>
      </c>
      <c r="O223" s="25" t="str">
        <f t="shared" si="60"/>
        <v/>
      </c>
      <c r="P223" s="25" t="str">
        <f t="shared" si="68"/>
        <v/>
      </c>
      <c r="Q223" s="25" t="str">
        <f t="shared" si="64"/>
        <v/>
      </c>
      <c r="R223" s="6"/>
      <c r="S223" s="25" t="str">
        <f>IFERROR(('CDN Data'!M211),"")</f>
        <v/>
      </c>
      <c r="T223" s="26" t="str">
        <f>IF(CPI_Downloader!I221="","",CPI_Downloader!I221)</f>
        <v/>
      </c>
      <c r="U223" s="26" t="str">
        <f>IF(CPI_Downloader!J221="","",CPI_Downloader!J221)</f>
        <v/>
      </c>
      <c r="W223" s="31" t="str">
        <f t="shared" si="79"/>
        <v/>
      </c>
      <c r="X223" s="31" t="str">
        <f t="shared" si="73"/>
        <v/>
      </c>
      <c r="Y223" s="16" t="str">
        <f>IF(CPI_Downloader!K221="","",CPI_Downloader!K221)</f>
        <v/>
      </c>
      <c r="AA223" s="33" t="str">
        <f t="shared" si="74"/>
        <v/>
      </c>
      <c r="AB223" s="27" t="str">
        <f>IF(CPI_Downloader!M221="","",CPI_Downloader!M221)</f>
        <v/>
      </c>
      <c r="AC223" s="59" t="str">
        <f>IF(CPI_Downloader!L221="","",CPI_Downloader!L221/100)</f>
        <v/>
      </c>
      <c r="AE223" s="28">
        <v>1</v>
      </c>
      <c r="AI223" s="44" t="str">
        <f t="shared" si="75"/>
        <v/>
      </c>
      <c r="AJ223" s="50" t="str">
        <f>IF(CPI_Downloader!N221="","",CPI_Downloader!N221)</f>
        <v/>
      </c>
      <c r="AL223" s="29" t="str">
        <f>IF(CPI_Downloader!O221="","",CPI_Downloader!O221)</f>
        <v/>
      </c>
      <c r="AN223" s="22" t="str">
        <f t="shared" si="82"/>
        <v/>
      </c>
      <c r="AO223" s="22" t="str">
        <f t="shared" si="76"/>
        <v/>
      </c>
      <c r="AP223" s="22" t="str">
        <f t="shared" si="61"/>
        <v/>
      </c>
      <c r="AQ223" s="22" t="str">
        <f t="shared" si="69"/>
        <v/>
      </c>
      <c r="AR223" s="22" t="str">
        <f t="shared" si="65"/>
        <v/>
      </c>
      <c r="AS223" s="22"/>
      <c r="AT223" s="46" t="str">
        <f>IF(CPI_Downloader!P221="","",CPI_Downloader!P221)</f>
        <v/>
      </c>
      <c r="AU223" s="22" t="str">
        <f t="shared" si="83"/>
        <v/>
      </c>
      <c r="AV223" s="22" t="str">
        <f t="shared" si="77"/>
        <v/>
      </c>
      <c r="AW223" s="22" t="str">
        <f t="shared" si="62"/>
        <v/>
      </c>
      <c r="AX223" s="22" t="str">
        <f t="shared" si="70"/>
        <v/>
      </c>
      <c r="AY223" s="22" t="str">
        <f t="shared" si="66"/>
        <v/>
      </c>
      <c r="AZ223" s="43"/>
      <c r="BA223" s="46" t="str">
        <f>IF(CPI_Downloader!Q221="","",CPI_Downloader!Q221)</f>
        <v/>
      </c>
    </row>
    <row r="224" spans="1:53" ht="12.75" customHeight="1" x14ac:dyDescent="0.2">
      <c r="A224" s="21">
        <f>IF(CPI_Downloader!A222="","",CPI_Downloader!A222)</f>
        <v>11444</v>
      </c>
      <c r="B224" s="22">
        <f t="shared" si="80"/>
        <v>-9.467455621301768E-2</v>
      </c>
      <c r="C224" s="22" t="str">
        <f t="shared" si="71"/>
        <v/>
      </c>
      <c r="D224" s="22">
        <f t="shared" si="59"/>
        <v>-3.8267421421492309E-2</v>
      </c>
      <c r="E224" s="22">
        <f t="shared" si="67"/>
        <v>-2.9815603221692966E-2</v>
      </c>
      <c r="F224" s="22">
        <f t="shared" si="63"/>
        <v>-1.446553520957472E-2</v>
      </c>
      <c r="G224" s="22"/>
      <c r="H224" s="22">
        <f>IFERROR(('CDN Data'!B224),"")</f>
        <v>-9.7826086956521618E-2</v>
      </c>
      <c r="I224" s="23">
        <f>IF(CPI_Downloader!G222="","",CPI_Downloader!G222)</f>
        <v>15.3</v>
      </c>
      <c r="J224" s="23" t="str">
        <f>IF(CPI_Downloader!H222="","",CPI_Downloader!H222)</f>
        <v/>
      </c>
      <c r="K224" s="24"/>
      <c r="L224" s="32">
        <f t="shared" si="72"/>
        <v>11444</v>
      </c>
      <c r="M224" s="25" t="str">
        <f t="shared" si="81"/>
        <v/>
      </c>
      <c r="N224" s="25" t="str">
        <f t="shared" si="78"/>
        <v/>
      </c>
      <c r="O224" s="25" t="str">
        <f t="shared" si="60"/>
        <v/>
      </c>
      <c r="P224" s="25" t="str">
        <f t="shared" si="68"/>
        <v/>
      </c>
      <c r="Q224" s="25" t="str">
        <f t="shared" si="64"/>
        <v/>
      </c>
      <c r="R224" s="6"/>
      <c r="S224" s="25" t="str">
        <f>IFERROR(('CDN Data'!M212),"")</f>
        <v/>
      </c>
      <c r="T224" s="26" t="str">
        <f>IF(CPI_Downloader!I222="","",CPI_Downloader!I222)</f>
        <v/>
      </c>
      <c r="U224" s="26" t="str">
        <f>IF(CPI_Downloader!J222="","",CPI_Downloader!J222)</f>
        <v/>
      </c>
      <c r="W224" s="31" t="str">
        <f t="shared" si="79"/>
        <v/>
      </c>
      <c r="X224" s="31" t="str">
        <f t="shared" si="73"/>
        <v/>
      </c>
      <c r="Y224" s="16" t="str">
        <f>IF(CPI_Downloader!K222="","",CPI_Downloader!K222)</f>
        <v/>
      </c>
      <c r="AA224" s="33" t="str">
        <f t="shared" si="74"/>
        <v/>
      </c>
      <c r="AB224" s="27" t="str">
        <f>IF(CPI_Downloader!M222="","",CPI_Downloader!M222)</f>
        <v/>
      </c>
      <c r="AC224" s="59" t="str">
        <f>IF(CPI_Downloader!L222="","",CPI_Downloader!L222/100)</f>
        <v/>
      </c>
      <c r="AE224" s="28">
        <v>1</v>
      </c>
      <c r="AI224" s="44" t="str">
        <f t="shared" si="75"/>
        <v/>
      </c>
      <c r="AJ224" s="50" t="str">
        <f>IF(CPI_Downloader!N222="","",CPI_Downloader!N222)</f>
        <v/>
      </c>
      <c r="AL224" s="29" t="str">
        <f>IF(CPI_Downloader!O222="","",CPI_Downloader!O222)</f>
        <v/>
      </c>
      <c r="AN224" s="22" t="str">
        <f t="shared" si="82"/>
        <v/>
      </c>
      <c r="AO224" s="22" t="str">
        <f t="shared" si="76"/>
        <v/>
      </c>
      <c r="AP224" s="22" t="str">
        <f t="shared" si="61"/>
        <v/>
      </c>
      <c r="AQ224" s="22" t="str">
        <f t="shared" si="69"/>
        <v/>
      </c>
      <c r="AR224" s="22" t="str">
        <f t="shared" si="65"/>
        <v/>
      </c>
      <c r="AS224" s="22"/>
      <c r="AT224" s="46" t="str">
        <f>IF(CPI_Downloader!P222="","",CPI_Downloader!P222)</f>
        <v/>
      </c>
      <c r="AU224" s="22" t="str">
        <f t="shared" si="83"/>
        <v/>
      </c>
      <c r="AV224" s="22" t="str">
        <f t="shared" si="77"/>
        <v/>
      </c>
      <c r="AW224" s="22" t="str">
        <f t="shared" si="62"/>
        <v/>
      </c>
      <c r="AX224" s="22" t="str">
        <f t="shared" si="70"/>
        <v/>
      </c>
      <c r="AY224" s="22" t="str">
        <f t="shared" si="66"/>
        <v/>
      </c>
      <c r="AZ224" s="43"/>
      <c r="BA224" s="46" t="str">
        <f>IF(CPI_Downloader!Q222="","",CPI_Downloader!Q222)</f>
        <v/>
      </c>
    </row>
    <row r="225" spans="1:53" ht="12.75" customHeight="1" x14ac:dyDescent="0.2">
      <c r="A225" s="21">
        <f>IF(CPI_Downloader!A223="","",CPI_Downloader!A223)</f>
        <v>11475</v>
      </c>
      <c r="B225" s="22">
        <f t="shared" si="80"/>
        <v>-0.10119047619047628</v>
      </c>
      <c r="C225" s="22" t="str">
        <f t="shared" si="71"/>
        <v/>
      </c>
      <c r="D225" s="22">
        <f t="shared" si="59"/>
        <v>-4.0613479457786483E-2</v>
      </c>
      <c r="E225" s="22">
        <f t="shared" si="67"/>
        <v>-3.127449050146669E-2</v>
      </c>
      <c r="F225" s="22">
        <f t="shared" si="63"/>
        <v>-1.5203655285647266E-2</v>
      </c>
      <c r="G225" s="22"/>
      <c r="H225" s="22">
        <f>IFERROR(('CDN Data'!B225),"")</f>
        <v>-0.10869565217391308</v>
      </c>
      <c r="I225" s="23">
        <f>IF(CPI_Downloader!G223="","",CPI_Downloader!G223)</f>
        <v>15.1</v>
      </c>
      <c r="J225" s="23" t="str">
        <f>IF(CPI_Downloader!H223="","",CPI_Downloader!H223)</f>
        <v/>
      </c>
      <c r="K225" s="24"/>
      <c r="L225" s="32">
        <f t="shared" si="72"/>
        <v>11475</v>
      </c>
      <c r="M225" s="25" t="str">
        <f t="shared" si="81"/>
        <v/>
      </c>
      <c r="N225" s="25" t="str">
        <f t="shared" si="78"/>
        <v/>
      </c>
      <c r="O225" s="25" t="str">
        <f t="shared" si="60"/>
        <v/>
      </c>
      <c r="P225" s="25" t="str">
        <f t="shared" si="68"/>
        <v/>
      </c>
      <c r="Q225" s="25" t="str">
        <f t="shared" si="64"/>
        <v/>
      </c>
      <c r="R225" s="6"/>
      <c r="S225" s="25" t="str">
        <f>IFERROR(('CDN Data'!M213),"")</f>
        <v/>
      </c>
      <c r="T225" s="26" t="str">
        <f>IF(CPI_Downloader!I223="","",CPI_Downloader!I223)</f>
        <v/>
      </c>
      <c r="U225" s="26" t="str">
        <f>IF(CPI_Downloader!J223="","",CPI_Downloader!J223)</f>
        <v/>
      </c>
      <c r="W225" s="31" t="str">
        <f t="shared" si="79"/>
        <v/>
      </c>
      <c r="X225" s="31" t="str">
        <f t="shared" si="73"/>
        <v/>
      </c>
      <c r="Y225" s="16" t="str">
        <f>IF(CPI_Downloader!K223="","",CPI_Downloader!K223)</f>
        <v/>
      </c>
      <c r="AA225" s="33" t="str">
        <f t="shared" si="74"/>
        <v/>
      </c>
      <c r="AB225" s="27" t="str">
        <f>IF(CPI_Downloader!M223="","",CPI_Downloader!M223)</f>
        <v/>
      </c>
      <c r="AC225" s="59" t="str">
        <f>IF(CPI_Downloader!L223="","",CPI_Downloader!L223/100)</f>
        <v/>
      </c>
      <c r="AE225" s="28">
        <v>1</v>
      </c>
      <c r="AI225" s="44" t="str">
        <f t="shared" si="75"/>
        <v/>
      </c>
      <c r="AJ225" s="50" t="str">
        <f>IF(CPI_Downloader!N223="","",CPI_Downloader!N223)</f>
        <v/>
      </c>
      <c r="AL225" s="29" t="str">
        <f>IF(CPI_Downloader!O223="","",CPI_Downloader!O223)</f>
        <v/>
      </c>
      <c r="AN225" s="22" t="str">
        <f t="shared" si="82"/>
        <v/>
      </c>
      <c r="AO225" s="22" t="str">
        <f t="shared" si="76"/>
        <v/>
      </c>
      <c r="AP225" s="22" t="str">
        <f t="shared" si="61"/>
        <v/>
      </c>
      <c r="AQ225" s="22" t="str">
        <f t="shared" si="69"/>
        <v/>
      </c>
      <c r="AR225" s="22" t="str">
        <f t="shared" si="65"/>
        <v/>
      </c>
      <c r="AS225" s="22"/>
      <c r="AT225" s="46" t="str">
        <f>IF(CPI_Downloader!P223="","",CPI_Downloader!P223)</f>
        <v/>
      </c>
      <c r="AU225" s="22" t="str">
        <f t="shared" si="83"/>
        <v/>
      </c>
      <c r="AV225" s="22" t="str">
        <f t="shared" si="77"/>
        <v/>
      </c>
      <c r="AW225" s="22" t="str">
        <f t="shared" si="62"/>
        <v/>
      </c>
      <c r="AX225" s="22" t="str">
        <f t="shared" si="70"/>
        <v/>
      </c>
      <c r="AY225" s="22" t="str">
        <f t="shared" si="66"/>
        <v/>
      </c>
      <c r="AZ225" s="43"/>
      <c r="BA225" s="46" t="str">
        <f>IF(CPI_Downloader!Q223="","",CPI_Downloader!Q223)</f>
        <v/>
      </c>
    </row>
    <row r="226" spans="1:53" ht="12.75" customHeight="1" x14ac:dyDescent="0.2">
      <c r="A226" s="21">
        <f>IF(CPI_Downloader!A224="","",CPI_Downloader!A224)</f>
        <v>11505</v>
      </c>
      <c r="B226" s="22">
        <f t="shared" si="80"/>
        <v>-9.0361445783132655E-2</v>
      </c>
      <c r="C226" s="22" t="str">
        <f t="shared" si="71"/>
        <v/>
      </c>
      <c r="D226" s="22">
        <f t="shared" si="59"/>
        <v>-4.0613479457786483E-2</v>
      </c>
      <c r="E226" s="22">
        <f t="shared" si="67"/>
        <v>-2.9070314099720163E-2</v>
      </c>
      <c r="F226" s="22">
        <f t="shared" si="63"/>
        <v>-1.576145701434073E-2</v>
      </c>
      <c r="G226" s="22"/>
      <c r="H226" s="22">
        <f>IFERROR(('CDN Data'!B226),"")</f>
        <v>-0.11956521739130432</v>
      </c>
      <c r="I226" s="23">
        <f>IF(CPI_Downloader!G224="","",CPI_Downloader!G224)</f>
        <v>15.1</v>
      </c>
      <c r="J226" s="23" t="str">
        <f>IF(CPI_Downloader!H224="","",CPI_Downloader!H224)</f>
        <v/>
      </c>
      <c r="K226" s="24"/>
      <c r="L226" s="32">
        <f t="shared" si="72"/>
        <v>11505</v>
      </c>
      <c r="M226" s="25" t="str">
        <f t="shared" si="81"/>
        <v/>
      </c>
      <c r="N226" s="25" t="str">
        <f t="shared" si="78"/>
        <v/>
      </c>
      <c r="O226" s="25" t="str">
        <f t="shared" si="60"/>
        <v/>
      </c>
      <c r="P226" s="25" t="str">
        <f t="shared" si="68"/>
        <v/>
      </c>
      <c r="Q226" s="25" t="str">
        <f t="shared" si="64"/>
        <v/>
      </c>
      <c r="R226" s="6"/>
      <c r="S226" s="25" t="str">
        <f>IFERROR(('CDN Data'!M214),"")</f>
        <v/>
      </c>
      <c r="T226" s="26" t="str">
        <f>IF(CPI_Downloader!I224="","",CPI_Downloader!I224)</f>
        <v/>
      </c>
      <c r="U226" s="26" t="str">
        <f>IF(CPI_Downloader!J224="","",CPI_Downloader!J224)</f>
        <v/>
      </c>
      <c r="W226" s="31" t="str">
        <f t="shared" si="79"/>
        <v/>
      </c>
      <c r="X226" s="31" t="str">
        <f t="shared" si="73"/>
        <v/>
      </c>
      <c r="Y226" s="16" t="str">
        <f>IF(CPI_Downloader!K224="","",CPI_Downloader!K224)</f>
        <v/>
      </c>
      <c r="AA226" s="33" t="str">
        <f t="shared" si="74"/>
        <v/>
      </c>
      <c r="AB226" s="27" t="str">
        <f>IF(CPI_Downloader!M224="","",CPI_Downloader!M224)</f>
        <v/>
      </c>
      <c r="AC226" s="59" t="str">
        <f>IF(CPI_Downloader!L224="","",CPI_Downloader!L224/100)</f>
        <v/>
      </c>
      <c r="AE226" s="28">
        <v>1</v>
      </c>
      <c r="AI226" s="44" t="str">
        <f t="shared" si="75"/>
        <v/>
      </c>
      <c r="AJ226" s="50" t="str">
        <f>IF(CPI_Downloader!N224="","",CPI_Downloader!N224)</f>
        <v/>
      </c>
      <c r="AL226" s="29" t="str">
        <f>IF(CPI_Downloader!O224="","",CPI_Downloader!O224)</f>
        <v/>
      </c>
      <c r="AN226" s="22" t="str">
        <f t="shared" si="82"/>
        <v/>
      </c>
      <c r="AO226" s="22" t="str">
        <f t="shared" si="76"/>
        <v/>
      </c>
      <c r="AP226" s="22" t="str">
        <f t="shared" si="61"/>
        <v/>
      </c>
      <c r="AQ226" s="22" t="str">
        <f t="shared" si="69"/>
        <v/>
      </c>
      <c r="AR226" s="22" t="str">
        <f t="shared" si="65"/>
        <v/>
      </c>
      <c r="AS226" s="22"/>
      <c r="AT226" s="46" t="str">
        <f>IF(CPI_Downloader!P224="","",CPI_Downloader!P224)</f>
        <v/>
      </c>
      <c r="AU226" s="22" t="str">
        <f t="shared" si="83"/>
        <v/>
      </c>
      <c r="AV226" s="22" t="str">
        <f t="shared" si="77"/>
        <v/>
      </c>
      <c r="AW226" s="22" t="str">
        <f t="shared" si="62"/>
        <v/>
      </c>
      <c r="AX226" s="22" t="str">
        <f t="shared" si="70"/>
        <v/>
      </c>
      <c r="AY226" s="22" t="str">
        <f t="shared" si="66"/>
        <v/>
      </c>
      <c r="AZ226" s="43"/>
      <c r="BA226" s="46" t="str">
        <f>IF(CPI_Downloader!Q224="","",CPI_Downloader!Q224)</f>
        <v/>
      </c>
    </row>
    <row r="227" spans="1:53" ht="12.75" customHeight="1" x14ac:dyDescent="0.2">
      <c r="A227" s="21">
        <f>IF(CPI_Downloader!A225="","",CPI_Downloader!A225)</f>
        <v>11536</v>
      </c>
      <c r="B227" s="22">
        <f t="shared" si="80"/>
        <v>-8.484848484848484E-2</v>
      </c>
      <c r="C227" s="22" t="str">
        <f t="shared" si="71"/>
        <v/>
      </c>
      <c r="D227" s="22">
        <f t="shared" si="59"/>
        <v>-4.0613479457786483E-2</v>
      </c>
      <c r="E227" s="22">
        <f t="shared" si="67"/>
        <v>-2.7956859698072489E-2</v>
      </c>
      <c r="F227" s="22">
        <f t="shared" si="63"/>
        <v>-1.576145701434073E-2</v>
      </c>
      <c r="G227" s="22"/>
      <c r="H227" s="22">
        <f>IFERROR(('CDN Data'!B227),"")</f>
        <v>-0.10869565217391308</v>
      </c>
      <c r="I227" s="23">
        <f>IF(CPI_Downloader!G225="","",CPI_Downloader!G225)</f>
        <v>15.1</v>
      </c>
      <c r="J227" s="23" t="str">
        <f>IF(CPI_Downloader!H225="","",CPI_Downloader!H225)</f>
        <v/>
      </c>
      <c r="K227" s="24"/>
      <c r="L227" s="32">
        <f t="shared" si="72"/>
        <v>11536</v>
      </c>
      <c r="M227" s="25" t="str">
        <f t="shared" si="81"/>
        <v/>
      </c>
      <c r="N227" s="25" t="str">
        <f t="shared" si="78"/>
        <v/>
      </c>
      <c r="O227" s="25" t="str">
        <f t="shared" si="60"/>
        <v/>
      </c>
      <c r="P227" s="25" t="str">
        <f t="shared" si="68"/>
        <v/>
      </c>
      <c r="Q227" s="25" t="str">
        <f t="shared" si="64"/>
        <v/>
      </c>
      <c r="R227" s="6"/>
      <c r="S227" s="25" t="str">
        <f>IFERROR(('CDN Data'!M215),"")</f>
        <v/>
      </c>
      <c r="T227" s="26" t="str">
        <f>IF(CPI_Downloader!I225="","",CPI_Downloader!I225)</f>
        <v/>
      </c>
      <c r="U227" s="26" t="str">
        <f>IF(CPI_Downloader!J225="","",CPI_Downloader!J225)</f>
        <v/>
      </c>
      <c r="W227" s="31" t="str">
        <f t="shared" si="79"/>
        <v/>
      </c>
      <c r="X227" s="31" t="str">
        <f t="shared" si="73"/>
        <v/>
      </c>
      <c r="Y227" s="16" t="str">
        <f>IF(CPI_Downloader!K225="","",CPI_Downloader!K225)</f>
        <v/>
      </c>
      <c r="AA227" s="33" t="str">
        <f t="shared" si="74"/>
        <v/>
      </c>
      <c r="AB227" s="27" t="str">
        <f>IF(CPI_Downloader!M225="","",CPI_Downloader!M225)</f>
        <v/>
      </c>
      <c r="AC227" s="59" t="str">
        <f>IF(CPI_Downloader!L225="","",CPI_Downloader!L225/100)</f>
        <v/>
      </c>
      <c r="AE227" s="28">
        <v>1</v>
      </c>
      <c r="AI227" s="44" t="str">
        <f t="shared" si="75"/>
        <v/>
      </c>
      <c r="AJ227" s="50" t="str">
        <f>IF(CPI_Downloader!N225="","",CPI_Downloader!N225)</f>
        <v/>
      </c>
      <c r="AL227" s="29" t="str">
        <f>IF(CPI_Downloader!O225="","",CPI_Downloader!O225)</f>
        <v/>
      </c>
      <c r="AN227" s="22" t="str">
        <f t="shared" si="82"/>
        <v/>
      </c>
      <c r="AO227" s="22" t="str">
        <f t="shared" si="76"/>
        <v/>
      </c>
      <c r="AP227" s="22" t="str">
        <f t="shared" si="61"/>
        <v/>
      </c>
      <c r="AQ227" s="22" t="str">
        <f t="shared" si="69"/>
        <v/>
      </c>
      <c r="AR227" s="22" t="str">
        <f t="shared" si="65"/>
        <v/>
      </c>
      <c r="AS227" s="22"/>
      <c r="AT227" s="46" t="str">
        <f>IF(CPI_Downloader!P225="","",CPI_Downloader!P225)</f>
        <v/>
      </c>
      <c r="AU227" s="22" t="str">
        <f t="shared" si="83"/>
        <v/>
      </c>
      <c r="AV227" s="22" t="str">
        <f t="shared" si="77"/>
        <v/>
      </c>
      <c r="AW227" s="22" t="str">
        <f t="shared" si="62"/>
        <v/>
      </c>
      <c r="AX227" s="22" t="str">
        <f t="shared" si="70"/>
        <v/>
      </c>
      <c r="AY227" s="22" t="str">
        <f t="shared" si="66"/>
        <v/>
      </c>
      <c r="AZ227" s="43"/>
      <c r="BA227" s="46" t="str">
        <f>IF(CPI_Downloader!Q225="","",CPI_Downloader!Q225)</f>
        <v/>
      </c>
    </row>
    <row r="228" spans="1:53" ht="12.75" customHeight="1" x14ac:dyDescent="0.2">
      <c r="A228" s="21">
        <f>IF(CPI_Downloader!A226="","",CPI_Downloader!A226)</f>
        <v>11567</v>
      </c>
      <c r="B228" s="22">
        <f t="shared" si="80"/>
        <v>-9.6385542168674787E-2</v>
      </c>
      <c r="C228" s="22" t="str">
        <f t="shared" si="71"/>
        <v/>
      </c>
      <c r="D228" s="22">
        <f t="shared" si="59"/>
        <v>-4.6439208806427046E-2</v>
      </c>
      <c r="E228" s="22">
        <f t="shared" si="67"/>
        <v>-3.0359733904420927E-2</v>
      </c>
      <c r="F228" s="22">
        <f t="shared" si="63"/>
        <v>-1.5296863975959973E-2</v>
      </c>
      <c r="G228" s="22"/>
      <c r="H228" s="22">
        <f>IFERROR(('CDN Data'!B228),"")</f>
        <v>-8.9887640449438311E-2</v>
      </c>
      <c r="I228" s="23">
        <f>IF(CPI_Downloader!G226="","",CPI_Downloader!G226)</f>
        <v>15</v>
      </c>
      <c r="J228" s="23" t="str">
        <f>IF(CPI_Downloader!H226="","",CPI_Downloader!H226)</f>
        <v/>
      </c>
      <c r="K228" s="24"/>
      <c r="L228" s="32">
        <f t="shared" si="72"/>
        <v>11567</v>
      </c>
      <c r="M228" s="25" t="str">
        <f t="shared" si="81"/>
        <v/>
      </c>
      <c r="N228" s="25" t="str">
        <f t="shared" si="78"/>
        <v/>
      </c>
      <c r="O228" s="25" t="str">
        <f t="shared" si="60"/>
        <v/>
      </c>
      <c r="P228" s="25" t="str">
        <f t="shared" si="68"/>
        <v/>
      </c>
      <c r="Q228" s="25" t="str">
        <f t="shared" si="64"/>
        <v/>
      </c>
      <c r="R228" s="6"/>
      <c r="S228" s="25" t="str">
        <f>IFERROR(('CDN Data'!M216),"")</f>
        <v/>
      </c>
      <c r="T228" s="26" t="str">
        <f>IF(CPI_Downloader!I226="","",CPI_Downloader!I226)</f>
        <v/>
      </c>
      <c r="U228" s="26" t="str">
        <f>IF(CPI_Downloader!J226="","",CPI_Downloader!J226)</f>
        <v/>
      </c>
      <c r="W228" s="31" t="str">
        <f t="shared" si="79"/>
        <v/>
      </c>
      <c r="X228" s="31" t="str">
        <f t="shared" si="73"/>
        <v/>
      </c>
      <c r="Y228" s="16" t="str">
        <f>IF(CPI_Downloader!K226="","",CPI_Downloader!K226)</f>
        <v/>
      </c>
      <c r="AA228" s="33" t="str">
        <f t="shared" si="74"/>
        <v/>
      </c>
      <c r="AB228" s="27" t="str">
        <f>IF(CPI_Downloader!M226="","",CPI_Downloader!M226)</f>
        <v/>
      </c>
      <c r="AC228" s="59" t="str">
        <f>IF(CPI_Downloader!L226="","",CPI_Downloader!L226/100)</f>
        <v/>
      </c>
      <c r="AE228" s="28">
        <v>1</v>
      </c>
      <c r="AI228" s="44" t="str">
        <f t="shared" si="75"/>
        <v/>
      </c>
      <c r="AJ228" s="50" t="str">
        <f>IF(CPI_Downloader!N226="","",CPI_Downloader!N226)</f>
        <v/>
      </c>
      <c r="AL228" s="29" t="str">
        <f>IF(CPI_Downloader!O226="","",CPI_Downloader!O226)</f>
        <v/>
      </c>
      <c r="AN228" s="22" t="str">
        <f t="shared" si="82"/>
        <v/>
      </c>
      <c r="AO228" s="22" t="str">
        <f t="shared" si="76"/>
        <v/>
      </c>
      <c r="AP228" s="22" t="str">
        <f t="shared" si="61"/>
        <v/>
      </c>
      <c r="AQ228" s="22" t="str">
        <f t="shared" si="69"/>
        <v/>
      </c>
      <c r="AR228" s="22" t="str">
        <f t="shared" si="65"/>
        <v/>
      </c>
      <c r="AS228" s="22"/>
      <c r="AT228" s="46" t="str">
        <f>IF(CPI_Downloader!P226="","",CPI_Downloader!P226)</f>
        <v/>
      </c>
      <c r="AU228" s="22" t="str">
        <f t="shared" si="83"/>
        <v/>
      </c>
      <c r="AV228" s="22" t="str">
        <f t="shared" si="77"/>
        <v/>
      </c>
      <c r="AW228" s="22" t="str">
        <f t="shared" si="62"/>
        <v/>
      </c>
      <c r="AX228" s="22" t="str">
        <f t="shared" si="70"/>
        <v/>
      </c>
      <c r="AY228" s="22" t="str">
        <f t="shared" si="66"/>
        <v/>
      </c>
      <c r="AZ228" s="43"/>
      <c r="BA228" s="46" t="str">
        <f>IF(CPI_Downloader!Q226="","",CPI_Downloader!Q226)</f>
        <v/>
      </c>
    </row>
    <row r="229" spans="1:53" ht="12.75" customHeight="1" x14ac:dyDescent="0.2">
      <c r="A229" s="21">
        <f>IF(CPI_Downloader!A227="","",CPI_Downloader!A227)</f>
        <v>11597</v>
      </c>
      <c r="B229" s="22">
        <f t="shared" si="80"/>
        <v>-9.6969696969696928E-2</v>
      </c>
      <c r="C229" s="22" t="str">
        <f t="shared" si="71"/>
        <v/>
      </c>
      <c r="D229" s="22">
        <f t="shared" si="59"/>
        <v>-4.6722650907949581E-2</v>
      </c>
      <c r="E229" s="22">
        <f t="shared" si="67"/>
        <v>-3.2758949358964617E-2</v>
      </c>
      <c r="F229" s="22">
        <f t="shared" si="63"/>
        <v>-1.5955310495252895E-2</v>
      </c>
      <c r="G229" s="22"/>
      <c r="H229" s="22">
        <f>IFERROR(('CDN Data'!B229),"")</f>
        <v>-0.11235955056179769</v>
      </c>
      <c r="I229" s="23">
        <f>IF(CPI_Downloader!G227="","",CPI_Downloader!G227)</f>
        <v>14.9</v>
      </c>
      <c r="J229" s="23" t="str">
        <f>IF(CPI_Downloader!H227="","",CPI_Downloader!H227)</f>
        <v/>
      </c>
      <c r="K229" s="24"/>
      <c r="L229" s="32">
        <f t="shared" si="72"/>
        <v>11597</v>
      </c>
      <c r="M229" s="25" t="str">
        <f t="shared" si="81"/>
        <v/>
      </c>
      <c r="N229" s="25" t="str">
        <f t="shared" si="78"/>
        <v/>
      </c>
      <c r="O229" s="25" t="str">
        <f t="shared" si="60"/>
        <v/>
      </c>
      <c r="P229" s="25" t="str">
        <f t="shared" si="68"/>
        <v/>
      </c>
      <c r="Q229" s="25" t="str">
        <f t="shared" si="64"/>
        <v/>
      </c>
      <c r="R229" s="6"/>
      <c r="S229" s="25" t="str">
        <f>IFERROR(('CDN Data'!M217),"")</f>
        <v/>
      </c>
      <c r="T229" s="26" t="str">
        <f>IF(CPI_Downloader!I227="","",CPI_Downloader!I227)</f>
        <v/>
      </c>
      <c r="U229" s="26" t="str">
        <f>IF(CPI_Downloader!J227="","",CPI_Downloader!J227)</f>
        <v/>
      </c>
      <c r="W229" s="31" t="str">
        <f t="shared" si="79"/>
        <v/>
      </c>
      <c r="X229" s="31" t="str">
        <f t="shared" si="73"/>
        <v/>
      </c>
      <c r="Y229" s="16" t="str">
        <f>IF(CPI_Downloader!K227="","",CPI_Downloader!K227)</f>
        <v/>
      </c>
      <c r="AA229" s="33" t="str">
        <f t="shared" si="74"/>
        <v/>
      </c>
      <c r="AB229" s="27" t="str">
        <f>IF(CPI_Downloader!M227="","",CPI_Downloader!M227)</f>
        <v/>
      </c>
      <c r="AC229" s="59" t="str">
        <f>IF(CPI_Downloader!L227="","",CPI_Downloader!L227/100)</f>
        <v/>
      </c>
      <c r="AE229" s="28">
        <v>1</v>
      </c>
      <c r="AI229" s="44" t="str">
        <f t="shared" si="75"/>
        <v/>
      </c>
      <c r="AJ229" s="50" t="str">
        <f>IF(CPI_Downloader!N227="","",CPI_Downloader!N227)</f>
        <v/>
      </c>
      <c r="AL229" s="29" t="str">
        <f>IF(CPI_Downloader!O227="","",CPI_Downloader!O227)</f>
        <v/>
      </c>
      <c r="AN229" s="22" t="str">
        <f t="shared" si="82"/>
        <v/>
      </c>
      <c r="AO229" s="22" t="str">
        <f t="shared" si="76"/>
        <v/>
      </c>
      <c r="AP229" s="22" t="str">
        <f t="shared" si="61"/>
        <v/>
      </c>
      <c r="AQ229" s="22" t="str">
        <f t="shared" si="69"/>
        <v/>
      </c>
      <c r="AR229" s="22" t="str">
        <f t="shared" si="65"/>
        <v/>
      </c>
      <c r="AS229" s="22"/>
      <c r="AT229" s="46" t="str">
        <f>IF(CPI_Downloader!P227="","",CPI_Downloader!P227)</f>
        <v/>
      </c>
      <c r="AU229" s="22" t="str">
        <f t="shared" si="83"/>
        <v/>
      </c>
      <c r="AV229" s="22" t="str">
        <f t="shared" si="77"/>
        <v/>
      </c>
      <c r="AW229" s="22" t="str">
        <f t="shared" si="62"/>
        <v/>
      </c>
      <c r="AX229" s="22" t="str">
        <f t="shared" si="70"/>
        <v/>
      </c>
      <c r="AY229" s="22" t="str">
        <f t="shared" si="66"/>
        <v/>
      </c>
      <c r="AZ229" s="43"/>
      <c r="BA229" s="46" t="str">
        <f>IF(CPI_Downloader!Q227="","",CPI_Downloader!Q227)</f>
        <v/>
      </c>
    </row>
    <row r="230" spans="1:53" ht="12.75" customHeight="1" x14ac:dyDescent="0.2">
      <c r="A230" s="21">
        <f>IF(CPI_Downloader!A228="","",CPI_Downloader!A228)</f>
        <v>11628</v>
      </c>
      <c r="B230" s="22">
        <f t="shared" si="80"/>
        <v>-0.10365853658536583</v>
      </c>
      <c r="C230" s="22" t="str">
        <f t="shared" si="71"/>
        <v/>
      </c>
      <c r="D230" s="22">
        <f t="shared" si="59"/>
        <v>-5.1007101314519354E-2</v>
      </c>
      <c r="E230" s="22">
        <f t="shared" si="67"/>
        <v>-3.6462073996743838E-2</v>
      </c>
      <c r="F230" s="22">
        <f t="shared" si="63"/>
        <v>-1.6720898882864876E-2</v>
      </c>
      <c r="G230" s="22"/>
      <c r="H230" s="22">
        <f>IFERROR(('CDN Data'!B230),"")</f>
        <v>-0.11235955056179769</v>
      </c>
      <c r="I230" s="23">
        <f>IF(CPI_Downloader!G228="","",CPI_Downloader!G228)</f>
        <v>14.7</v>
      </c>
      <c r="J230" s="23" t="str">
        <f>IF(CPI_Downloader!H228="","",CPI_Downloader!H228)</f>
        <v/>
      </c>
      <c r="K230" s="24"/>
      <c r="L230" s="32">
        <f t="shared" si="72"/>
        <v>11628</v>
      </c>
      <c r="M230" s="25" t="str">
        <f t="shared" si="81"/>
        <v/>
      </c>
      <c r="N230" s="25" t="str">
        <f t="shared" si="78"/>
        <v/>
      </c>
      <c r="O230" s="25" t="str">
        <f t="shared" si="60"/>
        <v/>
      </c>
      <c r="P230" s="25" t="str">
        <f t="shared" si="68"/>
        <v/>
      </c>
      <c r="Q230" s="25" t="str">
        <f t="shared" si="64"/>
        <v/>
      </c>
      <c r="R230" s="6"/>
      <c r="S230" s="25" t="str">
        <f>IFERROR(('CDN Data'!M218),"")</f>
        <v/>
      </c>
      <c r="T230" s="26" t="str">
        <f>IF(CPI_Downloader!I228="","",CPI_Downloader!I228)</f>
        <v/>
      </c>
      <c r="U230" s="26" t="str">
        <f>IF(CPI_Downloader!J228="","",CPI_Downloader!J228)</f>
        <v/>
      </c>
      <c r="W230" s="31" t="str">
        <f t="shared" si="79"/>
        <v/>
      </c>
      <c r="X230" s="31" t="str">
        <f t="shared" si="73"/>
        <v/>
      </c>
      <c r="Y230" s="16" t="str">
        <f>IF(CPI_Downloader!K228="","",CPI_Downloader!K228)</f>
        <v/>
      </c>
      <c r="AA230" s="33" t="str">
        <f t="shared" si="74"/>
        <v/>
      </c>
      <c r="AB230" s="27" t="str">
        <f>IF(CPI_Downloader!M228="","",CPI_Downloader!M228)</f>
        <v/>
      </c>
      <c r="AC230" s="59" t="str">
        <f>IF(CPI_Downloader!L228="","",CPI_Downloader!L228/100)</f>
        <v/>
      </c>
      <c r="AE230" s="28">
        <v>1</v>
      </c>
      <c r="AI230" s="44" t="str">
        <f t="shared" si="75"/>
        <v/>
      </c>
      <c r="AJ230" s="50" t="str">
        <f>IF(CPI_Downloader!N228="","",CPI_Downloader!N228)</f>
        <v/>
      </c>
      <c r="AL230" s="29" t="str">
        <f>IF(CPI_Downloader!O228="","",CPI_Downloader!O228)</f>
        <v/>
      </c>
      <c r="AN230" s="22" t="str">
        <f t="shared" si="82"/>
        <v/>
      </c>
      <c r="AO230" s="22" t="str">
        <f t="shared" si="76"/>
        <v/>
      </c>
      <c r="AP230" s="22" t="str">
        <f t="shared" si="61"/>
        <v/>
      </c>
      <c r="AQ230" s="22" t="str">
        <f t="shared" si="69"/>
        <v/>
      </c>
      <c r="AR230" s="22" t="str">
        <f t="shared" si="65"/>
        <v/>
      </c>
      <c r="AS230" s="22"/>
      <c r="AT230" s="46" t="str">
        <f>IF(CPI_Downloader!P228="","",CPI_Downloader!P228)</f>
        <v/>
      </c>
      <c r="AU230" s="22" t="str">
        <f t="shared" si="83"/>
        <v/>
      </c>
      <c r="AV230" s="22" t="str">
        <f t="shared" si="77"/>
        <v/>
      </c>
      <c r="AW230" s="22" t="str">
        <f t="shared" si="62"/>
        <v/>
      </c>
      <c r="AX230" s="22" t="str">
        <f t="shared" si="70"/>
        <v/>
      </c>
      <c r="AY230" s="22" t="str">
        <f t="shared" si="66"/>
        <v/>
      </c>
      <c r="AZ230" s="43"/>
      <c r="BA230" s="46" t="str">
        <f>IF(CPI_Downloader!Q228="","",CPI_Downloader!Q228)</f>
        <v/>
      </c>
    </row>
    <row r="231" spans="1:53" ht="12.75" customHeight="1" x14ac:dyDescent="0.2">
      <c r="A231" s="21">
        <f>IF(CPI_Downloader!A229="","",CPI_Downloader!A229)</f>
        <v>11658</v>
      </c>
      <c r="B231" s="22">
        <f t="shared" si="80"/>
        <v>-9.3167701863354102E-2</v>
      </c>
      <c r="C231" s="22" t="str">
        <f t="shared" si="71"/>
        <v/>
      </c>
      <c r="D231" s="22">
        <f t="shared" si="59"/>
        <v>-5.132181258991364E-2</v>
      </c>
      <c r="E231" s="22">
        <f t="shared" si="67"/>
        <v>-3.7776591752734734E-2</v>
      </c>
      <c r="F231" s="22">
        <f t="shared" si="63"/>
        <v>-1.6825343175984053E-2</v>
      </c>
      <c r="G231" s="22"/>
      <c r="H231" s="22">
        <f>IFERROR(('CDN Data'!B231),"")</f>
        <v>-0.10227272727272729</v>
      </c>
      <c r="I231" s="23">
        <f>IF(CPI_Downloader!G229="","",CPI_Downloader!G229)</f>
        <v>14.6</v>
      </c>
      <c r="J231" s="23" t="str">
        <f>IF(CPI_Downloader!H229="","",CPI_Downloader!H229)</f>
        <v/>
      </c>
      <c r="K231" s="24"/>
      <c r="L231" s="32">
        <f t="shared" si="72"/>
        <v>11658</v>
      </c>
      <c r="M231" s="25" t="str">
        <f t="shared" si="81"/>
        <v/>
      </c>
      <c r="N231" s="25" t="str">
        <f t="shared" si="78"/>
        <v/>
      </c>
      <c r="O231" s="25" t="str">
        <f t="shared" si="60"/>
        <v/>
      </c>
      <c r="P231" s="25" t="str">
        <f t="shared" si="68"/>
        <v/>
      </c>
      <c r="Q231" s="25" t="str">
        <f t="shared" si="64"/>
        <v/>
      </c>
      <c r="R231" s="6"/>
      <c r="S231" s="25" t="str">
        <f>IFERROR(('CDN Data'!M219),"")</f>
        <v/>
      </c>
      <c r="T231" s="26" t="str">
        <f>IF(CPI_Downloader!I229="","",CPI_Downloader!I229)</f>
        <v/>
      </c>
      <c r="U231" s="26" t="str">
        <f>IF(CPI_Downloader!J229="","",CPI_Downloader!J229)</f>
        <v/>
      </c>
      <c r="W231" s="31" t="str">
        <f t="shared" si="79"/>
        <v/>
      </c>
      <c r="X231" s="31" t="str">
        <f t="shared" si="73"/>
        <v/>
      </c>
      <c r="Y231" s="16" t="str">
        <f>IF(CPI_Downloader!K229="","",CPI_Downloader!K229)</f>
        <v/>
      </c>
      <c r="AA231" s="33" t="str">
        <f t="shared" si="74"/>
        <v/>
      </c>
      <c r="AB231" s="27" t="str">
        <f>IF(CPI_Downloader!M229="","",CPI_Downloader!M229)</f>
        <v/>
      </c>
      <c r="AC231" s="59" t="str">
        <f>IF(CPI_Downloader!L229="","",CPI_Downloader!L229/100)</f>
        <v/>
      </c>
      <c r="AE231" s="28">
        <v>1</v>
      </c>
      <c r="AI231" s="44" t="str">
        <f t="shared" si="75"/>
        <v/>
      </c>
      <c r="AJ231" s="50" t="str">
        <f>IF(CPI_Downloader!N229="","",CPI_Downloader!N229)</f>
        <v/>
      </c>
      <c r="AL231" s="29" t="str">
        <f>IF(CPI_Downloader!O229="","",CPI_Downloader!O229)</f>
        <v/>
      </c>
      <c r="AN231" s="22" t="str">
        <f t="shared" si="82"/>
        <v/>
      </c>
      <c r="AO231" s="22" t="str">
        <f t="shared" si="76"/>
        <v/>
      </c>
      <c r="AP231" s="22" t="str">
        <f t="shared" si="61"/>
        <v/>
      </c>
      <c r="AQ231" s="22" t="str">
        <f t="shared" si="69"/>
        <v/>
      </c>
      <c r="AR231" s="22" t="str">
        <f t="shared" si="65"/>
        <v/>
      </c>
      <c r="AS231" s="22"/>
      <c r="AT231" s="46" t="str">
        <f>IF(CPI_Downloader!P229="","",CPI_Downloader!P229)</f>
        <v/>
      </c>
      <c r="AU231" s="22" t="str">
        <f t="shared" si="83"/>
        <v/>
      </c>
      <c r="AV231" s="22" t="str">
        <f t="shared" si="77"/>
        <v/>
      </c>
      <c r="AW231" s="22" t="str">
        <f t="shared" si="62"/>
        <v/>
      </c>
      <c r="AX231" s="22" t="str">
        <f t="shared" si="70"/>
        <v/>
      </c>
      <c r="AY231" s="22" t="str">
        <f t="shared" si="66"/>
        <v/>
      </c>
      <c r="AZ231" s="43"/>
      <c r="BA231" s="46" t="str">
        <f>IF(CPI_Downloader!Q229="","",CPI_Downloader!Q229)</f>
        <v/>
      </c>
    </row>
    <row r="232" spans="1:53" ht="12.75" customHeight="1" x14ac:dyDescent="0.2">
      <c r="A232" s="21">
        <f>IF(CPI_Downloader!A230="","",CPI_Downloader!A230)</f>
        <v>11689</v>
      </c>
      <c r="B232" s="22">
        <f t="shared" si="80"/>
        <v>-0.10062893081761004</v>
      </c>
      <c r="C232" s="22" t="str">
        <f t="shared" si="71"/>
        <v/>
      </c>
      <c r="D232" s="22">
        <f t="shared" ref="D232:D295" si="84">IFERROR(((I232/I196)^(1/3)-1),"")</f>
        <v>-5.7864628964103049E-2</v>
      </c>
      <c r="E232" s="22">
        <f t="shared" si="67"/>
        <v>-3.9583532934243326E-2</v>
      </c>
      <c r="F232" s="22">
        <f t="shared" si="63"/>
        <v>-1.6566646894357939E-2</v>
      </c>
      <c r="G232" s="22"/>
      <c r="H232" s="22">
        <f>IFERROR(('CDN Data'!B232),"")</f>
        <v>-0.10344827586206895</v>
      </c>
      <c r="I232" s="23">
        <f>IF(CPI_Downloader!G230="","",CPI_Downloader!G230)</f>
        <v>14.3</v>
      </c>
      <c r="J232" s="23" t="str">
        <f>IF(CPI_Downloader!H230="","",CPI_Downloader!H230)</f>
        <v/>
      </c>
      <c r="K232" s="24"/>
      <c r="L232" s="32">
        <f t="shared" si="72"/>
        <v>11689</v>
      </c>
      <c r="M232" s="25" t="str">
        <f t="shared" si="81"/>
        <v/>
      </c>
      <c r="N232" s="25" t="str">
        <f t="shared" si="78"/>
        <v/>
      </c>
      <c r="O232" s="25" t="str">
        <f t="shared" ref="O232:O295" si="85">IFERROR(((T232/T196)^(1/3)-1),"")</f>
        <v/>
      </c>
      <c r="P232" s="25" t="str">
        <f t="shared" si="68"/>
        <v/>
      </c>
      <c r="Q232" s="25" t="str">
        <f t="shared" si="64"/>
        <v/>
      </c>
      <c r="R232" s="6"/>
      <c r="S232" s="25" t="str">
        <f>IFERROR(('CDN Data'!M220),"")</f>
        <v/>
      </c>
      <c r="T232" s="26" t="str">
        <f>IF(CPI_Downloader!I230="","",CPI_Downloader!I230)</f>
        <v/>
      </c>
      <c r="U232" s="26" t="str">
        <f>IF(CPI_Downloader!J230="","",CPI_Downloader!J230)</f>
        <v/>
      </c>
      <c r="W232" s="31" t="str">
        <f t="shared" si="79"/>
        <v/>
      </c>
      <c r="X232" s="31" t="str">
        <f t="shared" si="73"/>
        <v/>
      </c>
      <c r="Y232" s="16" t="str">
        <f>IF(CPI_Downloader!K230="","",CPI_Downloader!K230)</f>
        <v/>
      </c>
      <c r="AA232" s="33" t="str">
        <f t="shared" si="74"/>
        <v/>
      </c>
      <c r="AB232" s="27" t="str">
        <f>IF(CPI_Downloader!M230="","",CPI_Downloader!M230)</f>
        <v/>
      </c>
      <c r="AC232" s="59" t="str">
        <f>IF(CPI_Downloader!L230="","",CPI_Downloader!L230/100)</f>
        <v/>
      </c>
      <c r="AE232" s="28">
        <v>1</v>
      </c>
      <c r="AI232" s="44" t="str">
        <f t="shared" si="75"/>
        <v/>
      </c>
      <c r="AJ232" s="50" t="str">
        <f>IF(CPI_Downloader!N230="","",CPI_Downloader!N230)</f>
        <v/>
      </c>
      <c r="AL232" s="29" t="str">
        <f>IF(CPI_Downloader!O230="","",CPI_Downloader!O230)</f>
        <v/>
      </c>
      <c r="AN232" s="22" t="str">
        <f t="shared" si="82"/>
        <v/>
      </c>
      <c r="AO232" s="22" t="str">
        <f t="shared" si="76"/>
        <v/>
      </c>
      <c r="AP232" s="22" t="str">
        <f t="shared" ref="AP232:AP295" si="86">IFERROR(((AT232/AT196)^(1/3)-1),"")</f>
        <v/>
      </c>
      <c r="AQ232" s="22" t="str">
        <f t="shared" si="69"/>
        <v/>
      </c>
      <c r="AR232" s="22" t="str">
        <f t="shared" si="65"/>
        <v/>
      </c>
      <c r="AS232" s="22"/>
      <c r="AT232" s="46" t="str">
        <f>IF(CPI_Downloader!P230="","",CPI_Downloader!P230)</f>
        <v/>
      </c>
      <c r="AU232" s="22" t="str">
        <f t="shared" si="83"/>
        <v/>
      </c>
      <c r="AV232" s="22" t="str">
        <f t="shared" si="77"/>
        <v/>
      </c>
      <c r="AW232" s="22" t="str">
        <f t="shared" ref="AW232:AW295" si="87">IFERROR(((BA232/BA196)^(1/3)-1),"")</f>
        <v/>
      </c>
      <c r="AX232" s="22" t="str">
        <f t="shared" si="70"/>
        <v/>
      </c>
      <c r="AY232" s="22" t="str">
        <f t="shared" si="66"/>
        <v/>
      </c>
      <c r="AZ232" s="43"/>
      <c r="BA232" s="46" t="str">
        <f>IF(CPI_Downloader!Q230="","",CPI_Downloader!Q230)</f>
        <v/>
      </c>
    </row>
    <row r="233" spans="1:53" ht="12.75" customHeight="1" x14ac:dyDescent="0.2">
      <c r="A233" s="21">
        <f>IF(CPI_Downloader!A231="","",CPI_Downloader!A231)</f>
        <v>11720</v>
      </c>
      <c r="B233" s="22">
        <f t="shared" si="80"/>
        <v>-0.10191082802547768</v>
      </c>
      <c r="C233" s="22" t="str">
        <f t="shared" si="71"/>
        <v/>
      </c>
      <c r="D233" s="22">
        <f t="shared" si="84"/>
        <v>-6.2277505699626534E-2</v>
      </c>
      <c r="E233" s="22">
        <f t="shared" si="67"/>
        <v>-4.118686947522654E-2</v>
      </c>
      <c r="F233" s="22">
        <f t="shared" si="63"/>
        <v>-1.7950812182082942E-2</v>
      </c>
      <c r="G233" s="22"/>
      <c r="H233" s="22">
        <f>IFERROR(('CDN Data'!B233),"")</f>
        <v>-0.11627906976744184</v>
      </c>
      <c r="I233" s="23">
        <f>IF(CPI_Downloader!G231="","",CPI_Downloader!G231)</f>
        <v>14.1</v>
      </c>
      <c r="J233" s="23" t="str">
        <f>IF(CPI_Downloader!H231="","",CPI_Downloader!H231)</f>
        <v/>
      </c>
      <c r="K233" s="24"/>
      <c r="L233" s="32">
        <f t="shared" si="72"/>
        <v>11720</v>
      </c>
      <c r="M233" s="25" t="str">
        <f t="shared" si="81"/>
        <v/>
      </c>
      <c r="N233" s="25" t="str">
        <f t="shared" si="78"/>
        <v/>
      </c>
      <c r="O233" s="25" t="str">
        <f t="shared" si="85"/>
        <v/>
      </c>
      <c r="P233" s="25" t="str">
        <f t="shared" si="68"/>
        <v/>
      </c>
      <c r="Q233" s="25" t="str">
        <f t="shared" si="64"/>
        <v/>
      </c>
      <c r="R233" s="6"/>
      <c r="S233" s="25" t="str">
        <f>IFERROR(('CDN Data'!M221),"")</f>
        <v/>
      </c>
      <c r="T233" s="26" t="str">
        <f>IF(CPI_Downloader!I231="","",CPI_Downloader!I231)</f>
        <v/>
      </c>
      <c r="U233" s="26" t="str">
        <f>IF(CPI_Downloader!J231="","",CPI_Downloader!J231)</f>
        <v/>
      </c>
      <c r="W233" s="31" t="str">
        <f t="shared" si="79"/>
        <v/>
      </c>
      <c r="X233" s="31" t="str">
        <f t="shared" si="73"/>
        <v/>
      </c>
      <c r="Y233" s="16" t="str">
        <f>IF(CPI_Downloader!K231="","",CPI_Downloader!K231)</f>
        <v/>
      </c>
      <c r="AA233" s="33" t="str">
        <f t="shared" si="74"/>
        <v/>
      </c>
      <c r="AB233" s="27" t="str">
        <f>IF(CPI_Downloader!M231="","",CPI_Downloader!M231)</f>
        <v/>
      </c>
      <c r="AC233" s="59" t="str">
        <f>IF(CPI_Downloader!L231="","",CPI_Downloader!L231/100)</f>
        <v/>
      </c>
      <c r="AE233" s="28">
        <v>1</v>
      </c>
      <c r="AI233" s="44" t="str">
        <f t="shared" si="75"/>
        <v/>
      </c>
      <c r="AJ233" s="50" t="str">
        <f>IF(CPI_Downloader!N231="","",CPI_Downloader!N231)</f>
        <v/>
      </c>
      <c r="AL233" s="29" t="str">
        <f>IF(CPI_Downloader!O231="","",CPI_Downloader!O231)</f>
        <v/>
      </c>
      <c r="AN233" s="22" t="str">
        <f t="shared" si="82"/>
        <v/>
      </c>
      <c r="AO233" s="22" t="str">
        <f t="shared" si="76"/>
        <v/>
      </c>
      <c r="AP233" s="22" t="str">
        <f t="shared" si="86"/>
        <v/>
      </c>
      <c r="AQ233" s="22" t="str">
        <f t="shared" si="69"/>
        <v/>
      </c>
      <c r="AR233" s="22" t="str">
        <f t="shared" si="65"/>
        <v/>
      </c>
      <c r="AS233" s="22"/>
      <c r="AT233" s="46" t="str">
        <f>IF(CPI_Downloader!P231="","",CPI_Downloader!P231)</f>
        <v/>
      </c>
      <c r="AU233" s="22" t="str">
        <f t="shared" si="83"/>
        <v/>
      </c>
      <c r="AV233" s="22" t="str">
        <f t="shared" si="77"/>
        <v/>
      </c>
      <c r="AW233" s="22" t="str">
        <f t="shared" si="87"/>
        <v/>
      </c>
      <c r="AX233" s="22" t="str">
        <f t="shared" si="70"/>
        <v/>
      </c>
      <c r="AY233" s="22" t="str">
        <f t="shared" si="66"/>
        <v/>
      </c>
      <c r="AZ233" s="43"/>
      <c r="BA233" s="46" t="str">
        <f>IF(CPI_Downloader!Q231="","",CPI_Downloader!Q231)</f>
        <v/>
      </c>
    </row>
    <row r="234" spans="1:53" ht="12.75" customHeight="1" x14ac:dyDescent="0.2">
      <c r="A234" s="21">
        <f>IF(CPI_Downloader!A232="","",CPI_Downloader!A232)</f>
        <v>11749</v>
      </c>
      <c r="B234" s="22">
        <f t="shared" si="80"/>
        <v>-0.10256410256410253</v>
      </c>
      <c r="C234" s="22" t="str">
        <f t="shared" si="71"/>
        <v/>
      </c>
      <c r="D234" s="22">
        <f t="shared" si="84"/>
        <v>-6.2668875734358753E-2</v>
      </c>
      <c r="E234" s="22">
        <f t="shared" si="67"/>
        <v>-4.1446435492549782E-2</v>
      </c>
      <c r="F234" s="22">
        <f t="shared" si="63"/>
        <v>-1.748054998402071E-2</v>
      </c>
      <c r="G234" s="22"/>
      <c r="H234" s="22">
        <f>IFERROR(('CDN Data'!B234),"")</f>
        <v>-0.10588235294117654</v>
      </c>
      <c r="I234" s="23">
        <f>IF(CPI_Downloader!G232="","",CPI_Downloader!G232)</f>
        <v>14</v>
      </c>
      <c r="J234" s="23" t="str">
        <f>IF(CPI_Downloader!H232="","",CPI_Downloader!H232)</f>
        <v/>
      </c>
      <c r="K234" s="24"/>
      <c r="L234" s="32">
        <f t="shared" si="72"/>
        <v>11749</v>
      </c>
      <c r="M234" s="25" t="str">
        <f t="shared" si="81"/>
        <v/>
      </c>
      <c r="N234" s="25" t="str">
        <f t="shared" si="78"/>
        <v/>
      </c>
      <c r="O234" s="25" t="str">
        <f t="shared" si="85"/>
        <v/>
      </c>
      <c r="P234" s="25" t="str">
        <f t="shared" si="68"/>
        <v/>
      </c>
      <c r="Q234" s="25" t="str">
        <f t="shared" si="64"/>
        <v/>
      </c>
      <c r="R234" s="6"/>
      <c r="S234" s="25" t="str">
        <f>IFERROR(('CDN Data'!M222),"")</f>
        <v/>
      </c>
      <c r="T234" s="26" t="str">
        <f>IF(CPI_Downloader!I232="","",CPI_Downloader!I232)</f>
        <v/>
      </c>
      <c r="U234" s="26" t="str">
        <f>IF(CPI_Downloader!J232="","",CPI_Downloader!J232)</f>
        <v/>
      </c>
      <c r="W234" s="31" t="str">
        <f t="shared" si="79"/>
        <v/>
      </c>
      <c r="X234" s="31" t="str">
        <f t="shared" si="73"/>
        <v/>
      </c>
      <c r="Y234" s="16" t="str">
        <f>IF(CPI_Downloader!K232="","",CPI_Downloader!K232)</f>
        <v/>
      </c>
      <c r="AA234" s="33" t="str">
        <f t="shared" si="74"/>
        <v/>
      </c>
      <c r="AB234" s="27" t="str">
        <f>IF(CPI_Downloader!M232="","",CPI_Downloader!M232)</f>
        <v/>
      </c>
      <c r="AC234" s="59" t="str">
        <f>IF(CPI_Downloader!L232="","",CPI_Downloader!L232/100)</f>
        <v/>
      </c>
      <c r="AE234" s="28">
        <v>1</v>
      </c>
      <c r="AI234" s="44" t="str">
        <f t="shared" si="75"/>
        <v/>
      </c>
      <c r="AJ234" s="50" t="str">
        <f>IF(CPI_Downloader!N232="","",CPI_Downloader!N232)</f>
        <v/>
      </c>
      <c r="AL234" s="29" t="str">
        <f>IF(CPI_Downloader!O232="","",CPI_Downloader!O232)</f>
        <v/>
      </c>
      <c r="AN234" s="22" t="str">
        <f t="shared" si="82"/>
        <v/>
      </c>
      <c r="AO234" s="22" t="str">
        <f t="shared" si="76"/>
        <v/>
      </c>
      <c r="AP234" s="22" t="str">
        <f t="shared" si="86"/>
        <v/>
      </c>
      <c r="AQ234" s="22" t="str">
        <f t="shared" si="69"/>
        <v/>
      </c>
      <c r="AR234" s="22" t="str">
        <f t="shared" si="65"/>
        <v/>
      </c>
      <c r="AS234" s="22"/>
      <c r="AT234" s="46" t="str">
        <f>IF(CPI_Downloader!P232="","",CPI_Downloader!P232)</f>
        <v/>
      </c>
      <c r="AU234" s="22" t="str">
        <f t="shared" si="83"/>
        <v/>
      </c>
      <c r="AV234" s="22" t="str">
        <f t="shared" si="77"/>
        <v/>
      </c>
      <c r="AW234" s="22" t="str">
        <f t="shared" si="87"/>
        <v/>
      </c>
      <c r="AX234" s="22" t="str">
        <f t="shared" si="70"/>
        <v/>
      </c>
      <c r="AY234" s="22" t="str">
        <f t="shared" si="66"/>
        <v/>
      </c>
      <c r="AZ234" s="43"/>
      <c r="BA234" s="46" t="str">
        <f>IF(CPI_Downloader!Q232="","",CPI_Downloader!Q232)</f>
        <v/>
      </c>
    </row>
    <row r="235" spans="1:53" ht="12.75" customHeight="1" x14ac:dyDescent="0.2">
      <c r="A235" s="21">
        <f>IF(CPI_Downloader!A233="","",CPI_Downloader!A233)</f>
        <v>11780</v>
      </c>
      <c r="B235" s="22">
        <f t="shared" si="80"/>
        <v>-0.10322580645161283</v>
      </c>
      <c r="C235" s="22" t="str">
        <f t="shared" si="71"/>
        <v/>
      </c>
      <c r="D235" s="22">
        <f t="shared" si="84"/>
        <v>-6.3065210295040197E-2</v>
      </c>
      <c r="E235" s="22">
        <f t="shared" si="67"/>
        <v>-4.281972704308612E-2</v>
      </c>
      <c r="F235" s="22">
        <f t="shared" si="63"/>
        <v>-1.8184615633507928E-2</v>
      </c>
      <c r="G235" s="22"/>
      <c r="H235" s="22">
        <f>IFERROR(('CDN Data'!B235),"")</f>
        <v>-9.5238095238095344E-2</v>
      </c>
      <c r="I235" s="23">
        <f>IF(CPI_Downloader!G233="","",CPI_Downloader!G233)</f>
        <v>13.9</v>
      </c>
      <c r="J235" s="23" t="str">
        <f>IF(CPI_Downloader!H233="","",CPI_Downloader!H233)</f>
        <v/>
      </c>
      <c r="K235" s="24"/>
      <c r="L235" s="32">
        <f t="shared" si="72"/>
        <v>11780</v>
      </c>
      <c r="M235" s="25" t="str">
        <f t="shared" si="81"/>
        <v/>
      </c>
      <c r="N235" s="25" t="str">
        <f t="shared" si="78"/>
        <v/>
      </c>
      <c r="O235" s="25" t="str">
        <f t="shared" si="85"/>
        <v/>
      </c>
      <c r="P235" s="25" t="str">
        <f t="shared" si="68"/>
        <v/>
      </c>
      <c r="Q235" s="25" t="str">
        <f t="shared" si="64"/>
        <v/>
      </c>
      <c r="R235" s="6"/>
      <c r="S235" s="25" t="str">
        <f>IFERROR(('CDN Data'!M223),"")</f>
        <v/>
      </c>
      <c r="T235" s="26" t="str">
        <f>IF(CPI_Downloader!I233="","",CPI_Downloader!I233)</f>
        <v/>
      </c>
      <c r="U235" s="26" t="str">
        <f>IF(CPI_Downloader!J233="","",CPI_Downloader!J233)</f>
        <v/>
      </c>
      <c r="W235" s="31" t="str">
        <f t="shared" si="79"/>
        <v/>
      </c>
      <c r="X235" s="31" t="str">
        <f t="shared" si="73"/>
        <v/>
      </c>
      <c r="Y235" s="16" t="str">
        <f>IF(CPI_Downloader!K233="","",CPI_Downloader!K233)</f>
        <v/>
      </c>
      <c r="AA235" s="33" t="str">
        <f t="shared" si="74"/>
        <v/>
      </c>
      <c r="AB235" s="27" t="str">
        <f>IF(CPI_Downloader!M233="","",CPI_Downloader!M233)</f>
        <v/>
      </c>
      <c r="AC235" s="59" t="str">
        <f>IF(CPI_Downloader!L233="","",CPI_Downloader!L233/100)</f>
        <v/>
      </c>
      <c r="AE235" s="28">
        <v>1</v>
      </c>
      <c r="AI235" s="44" t="str">
        <f t="shared" si="75"/>
        <v/>
      </c>
      <c r="AJ235" s="50" t="str">
        <f>IF(CPI_Downloader!N233="","",CPI_Downloader!N233)</f>
        <v/>
      </c>
      <c r="AL235" s="29" t="str">
        <f>IF(CPI_Downloader!O233="","",CPI_Downloader!O233)</f>
        <v/>
      </c>
      <c r="AN235" s="22" t="str">
        <f t="shared" si="82"/>
        <v/>
      </c>
      <c r="AO235" s="22" t="str">
        <f t="shared" si="76"/>
        <v/>
      </c>
      <c r="AP235" s="22" t="str">
        <f t="shared" si="86"/>
        <v/>
      </c>
      <c r="AQ235" s="22" t="str">
        <f t="shared" si="69"/>
        <v/>
      </c>
      <c r="AR235" s="22" t="str">
        <f t="shared" si="65"/>
        <v/>
      </c>
      <c r="AS235" s="22"/>
      <c r="AT235" s="46" t="str">
        <f>IF(CPI_Downloader!P233="","",CPI_Downloader!P233)</f>
        <v/>
      </c>
      <c r="AU235" s="22" t="str">
        <f t="shared" si="83"/>
        <v/>
      </c>
      <c r="AV235" s="22" t="str">
        <f t="shared" si="77"/>
        <v/>
      </c>
      <c r="AW235" s="22" t="str">
        <f t="shared" si="87"/>
        <v/>
      </c>
      <c r="AX235" s="22" t="str">
        <f t="shared" si="70"/>
        <v/>
      </c>
      <c r="AY235" s="22" t="str">
        <f t="shared" si="66"/>
        <v/>
      </c>
      <c r="AZ235" s="43"/>
      <c r="BA235" s="46" t="str">
        <f>IF(CPI_Downloader!Q233="","",CPI_Downloader!Q233)</f>
        <v/>
      </c>
    </row>
    <row r="236" spans="1:53" ht="12.75" customHeight="1" x14ac:dyDescent="0.2">
      <c r="A236" s="21">
        <f>IF(CPI_Downloader!A234="","",CPI_Downloader!A234)</f>
        <v>11810</v>
      </c>
      <c r="B236" s="22">
        <f t="shared" si="80"/>
        <v>-0.10457516339869288</v>
      </c>
      <c r="C236" s="22" t="str">
        <f t="shared" si="71"/>
        <v/>
      </c>
      <c r="D236" s="22">
        <f t="shared" si="84"/>
        <v>-6.9412498651852395E-2</v>
      </c>
      <c r="E236" s="22">
        <f t="shared" si="67"/>
        <v>-4.6689747388952485E-2</v>
      </c>
      <c r="F236" s="22">
        <f t="shared" si="63"/>
        <v>-1.960653074685037E-2</v>
      </c>
      <c r="G236" s="22"/>
      <c r="H236" s="22">
        <f>IFERROR(('CDN Data'!B236),"")</f>
        <v>-0.10843373493975905</v>
      </c>
      <c r="I236" s="23">
        <f>IF(CPI_Downloader!G234="","",CPI_Downloader!G234)</f>
        <v>13.7</v>
      </c>
      <c r="J236" s="23" t="str">
        <f>IF(CPI_Downloader!H234="","",CPI_Downloader!H234)</f>
        <v/>
      </c>
      <c r="K236" s="24"/>
      <c r="L236" s="32">
        <f t="shared" si="72"/>
        <v>11810</v>
      </c>
      <c r="M236" s="25" t="str">
        <f t="shared" si="81"/>
        <v/>
      </c>
      <c r="N236" s="25" t="str">
        <f t="shared" si="78"/>
        <v/>
      </c>
      <c r="O236" s="25" t="str">
        <f t="shared" si="85"/>
        <v/>
      </c>
      <c r="P236" s="25" t="str">
        <f t="shared" si="68"/>
        <v/>
      </c>
      <c r="Q236" s="25" t="str">
        <f t="shared" si="64"/>
        <v/>
      </c>
      <c r="R236" s="6"/>
      <c r="S236" s="25" t="str">
        <f>IFERROR(('CDN Data'!M224),"")</f>
        <v/>
      </c>
      <c r="T236" s="26" t="str">
        <f>IF(CPI_Downloader!I234="","",CPI_Downloader!I234)</f>
        <v/>
      </c>
      <c r="U236" s="26" t="str">
        <f>IF(CPI_Downloader!J234="","",CPI_Downloader!J234)</f>
        <v/>
      </c>
      <c r="W236" s="31" t="str">
        <f t="shared" si="79"/>
        <v/>
      </c>
      <c r="X236" s="31" t="str">
        <f t="shared" si="73"/>
        <v/>
      </c>
      <c r="Y236" s="16" t="str">
        <f>IF(CPI_Downloader!K234="","",CPI_Downloader!K234)</f>
        <v/>
      </c>
      <c r="AA236" s="33" t="str">
        <f t="shared" si="74"/>
        <v/>
      </c>
      <c r="AB236" s="27" t="str">
        <f>IF(CPI_Downloader!M234="","",CPI_Downloader!M234)</f>
        <v/>
      </c>
      <c r="AC236" s="59" t="str">
        <f>IF(CPI_Downloader!L234="","",CPI_Downloader!L234/100)</f>
        <v/>
      </c>
      <c r="AE236" s="28">
        <v>1</v>
      </c>
      <c r="AI236" s="44" t="str">
        <f t="shared" si="75"/>
        <v/>
      </c>
      <c r="AJ236" s="50" t="str">
        <f>IF(CPI_Downloader!N234="","",CPI_Downloader!N234)</f>
        <v/>
      </c>
      <c r="AL236" s="29" t="str">
        <f>IF(CPI_Downloader!O234="","",CPI_Downloader!O234)</f>
        <v/>
      </c>
      <c r="AN236" s="22" t="str">
        <f t="shared" si="82"/>
        <v/>
      </c>
      <c r="AO236" s="22" t="str">
        <f t="shared" si="76"/>
        <v/>
      </c>
      <c r="AP236" s="22" t="str">
        <f t="shared" si="86"/>
        <v/>
      </c>
      <c r="AQ236" s="22" t="str">
        <f t="shared" si="69"/>
        <v/>
      </c>
      <c r="AR236" s="22" t="str">
        <f t="shared" si="65"/>
        <v/>
      </c>
      <c r="AS236" s="22"/>
      <c r="AT236" s="46" t="str">
        <f>IF(CPI_Downloader!P234="","",CPI_Downloader!P234)</f>
        <v/>
      </c>
      <c r="AU236" s="22" t="str">
        <f t="shared" si="83"/>
        <v/>
      </c>
      <c r="AV236" s="22" t="str">
        <f t="shared" si="77"/>
        <v/>
      </c>
      <c r="AW236" s="22" t="str">
        <f t="shared" si="87"/>
        <v/>
      </c>
      <c r="AX236" s="22" t="str">
        <f t="shared" si="70"/>
        <v/>
      </c>
      <c r="AY236" s="22" t="str">
        <f t="shared" si="66"/>
        <v/>
      </c>
      <c r="AZ236" s="43"/>
      <c r="BA236" s="46" t="str">
        <f>IF(CPI_Downloader!Q234="","",CPI_Downloader!Q234)</f>
        <v/>
      </c>
    </row>
    <row r="237" spans="1:53" ht="12.75" customHeight="1" x14ac:dyDescent="0.2">
      <c r="A237" s="21">
        <f>IF(CPI_Downloader!A235="","",CPI_Downloader!A235)</f>
        <v>11841</v>
      </c>
      <c r="B237" s="22">
        <f t="shared" si="80"/>
        <v>-9.9337748344370813E-2</v>
      </c>
      <c r="C237" s="22" t="str">
        <f t="shared" si="71"/>
        <v/>
      </c>
      <c r="D237" s="22">
        <f t="shared" si="84"/>
        <v>-7.3495358531107779E-2</v>
      </c>
      <c r="E237" s="22">
        <f t="shared" si="67"/>
        <v>-5.0258865823599397E-2</v>
      </c>
      <c r="F237" s="22">
        <f t="shared" si="63"/>
        <v>-2.0324507904441735E-2</v>
      </c>
      <c r="G237" s="22"/>
      <c r="H237" s="22">
        <f>IFERROR(('CDN Data'!B237),"")</f>
        <v>-9.7560975609755962E-2</v>
      </c>
      <c r="I237" s="23">
        <f>IF(CPI_Downloader!G235="","",CPI_Downloader!G235)</f>
        <v>13.6</v>
      </c>
      <c r="J237" s="23" t="str">
        <f>IF(CPI_Downloader!H235="","",CPI_Downloader!H235)</f>
        <v/>
      </c>
      <c r="K237" s="24"/>
      <c r="L237" s="32">
        <f t="shared" si="72"/>
        <v>11841</v>
      </c>
      <c r="M237" s="25" t="str">
        <f t="shared" si="81"/>
        <v/>
      </c>
      <c r="N237" s="25" t="str">
        <f t="shared" si="78"/>
        <v/>
      </c>
      <c r="O237" s="25" t="str">
        <f t="shared" si="85"/>
        <v/>
      </c>
      <c r="P237" s="25" t="str">
        <f t="shared" si="68"/>
        <v/>
      </c>
      <c r="Q237" s="25" t="str">
        <f t="shared" si="64"/>
        <v/>
      </c>
      <c r="R237" s="6"/>
      <c r="S237" s="25" t="str">
        <f>IFERROR(('CDN Data'!M225),"")</f>
        <v/>
      </c>
      <c r="T237" s="26" t="str">
        <f>IF(CPI_Downloader!I235="","",CPI_Downloader!I235)</f>
        <v/>
      </c>
      <c r="U237" s="26" t="str">
        <f>IF(CPI_Downloader!J235="","",CPI_Downloader!J235)</f>
        <v/>
      </c>
      <c r="W237" s="31" t="str">
        <f t="shared" si="79"/>
        <v/>
      </c>
      <c r="X237" s="31" t="str">
        <f t="shared" si="73"/>
        <v/>
      </c>
      <c r="Y237" s="16" t="str">
        <f>IF(CPI_Downloader!K235="","",CPI_Downloader!K235)</f>
        <v/>
      </c>
      <c r="AA237" s="33" t="str">
        <f t="shared" si="74"/>
        <v/>
      </c>
      <c r="AB237" s="27" t="str">
        <f>IF(CPI_Downloader!M235="","",CPI_Downloader!M235)</f>
        <v/>
      </c>
      <c r="AC237" s="59" t="str">
        <f>IF(CPI_Downloader!L235="","",CPI_Downloader!L235/100)</f>
        <v/>
      </c>
      <c r="AE237" s="28">
        <v>1</v>
      </c>
      <c r="AI237" s="44" t="str">
        <f t="shared" si="75"/>
        <v/>
      </c>
      <c r="AJ237" s="50" t="str">
        <f>IF(CPI_Downloader!N235="","",CPI_Downloader!N235)</f>
        <v/>
      </c>
      <c r="AL237" s="29" t="str">
        <f>IF(CPI_Downloader!O235="","",CPI_Downloader!O235)</f>
        <v/>
      </c>
      <c r="AN237" s="22" t="str">
        <f t="shared" si="82"/>
        <v/>
      </c>
      <c r="AO237" s="22" t="str">
        <f t="shared" si="76"/>
        <v/>
      </c>
      <c r="AP237" s="22" t="str">
        <f t="shared" si="86"/>
        <v/>
      </c>
      <c r="AQ237" s="22" t="str">
        <f t="shared" si="69"/>
        <v/>
      </c>
      <c r="AR237" s="22" t="str">
        <f t="shared" si="65"/>
        <v/>
      </c>
      <c r="AS237" s="22"/>
      <c r="AT237" s="46" t="str">
        <f>IF(CPI_Downloader!P235="","",CPI_Downloader!P235)</f>
        <v/>
      </c>
      <c r="AU237" s="22" t="str">
        <f t="shared" si="83"/>
        <v/>
      </c>
      <c r="AV237" s="22" t="str">
        <f t="shared" si="77"/>
        <v/>
      </c>
      <c r="AW237" s="22" t="str">
        <f t="shared" si="87"/>
        <v/>
      </c>
      <c r="AX237" s="22" t="str">
        <f t="shared" si="70"/>
        <v/>
      </c>
      <c r="AY237" s="22" t="str">
        <f t="shared" si="66"/>
        <v/>
      </c>
      <c r="AZ237" s="43"/>
      <c r="BA237" s="46" t="str">
        <f>IF(CPI_Downloader!Q235="","",CPI_Downloader!Q235)</f>
        <v/>
      </c>
    </row>
    <row r="238" spans="1:53" ht="12.75" customHeight="1" x14ac:dyDescent="0.2">
      <c r="A238" s="21">
        <f>IF(CPI_Downloader!A236="","",CPI_Downloader!A236)</f>
        <v>11871</v>
      </c>
      <c r="B238" s="22">
        <f t="shared" si="80"/>
        <v>-9.9337748344370813E-2</v>
      </c>
      <c r="C238" s="22" t="str">
        <f t="shared" si="71"/>
        <v/>
      </c>
      <c r="D238" s="22">
        <f t="shared" si="84"/>
        <v>-7.7079551579582906E-2</v>
      </c>
      <c r="E238" s="22">
        <f t="shared" si="67"/>
        <v>-4.6987578921517836E-2</v>
      </c>
      <c r="F238" s="22">
        <f t="shared" si="63"/>
        <v>-2.0909215974873052E-2</v>
      </c>
      <c r="G238" s="22"/>
      <c r="H238" s="22">
        <f>IFERROR(('CDN Data'!B238),"")</f>
        <v>-8.6419753086419693E-2</v>
      </c>
      <c r="I238" s="23">
        <f>IF(CPI_Downloader!G236="","",CPI_Downloader!G236)</f>
        <v>13.6</v>
      </c>
      <c r="J238" s="23" t="str">
        <f>IF(CPI_Downloader!H236="","",CPI_Downloader!H236)</f>
        <v/>
      </c>
      <c r="K238" s="24"/>
      <c r="L238" s="32">
        <f t="shared" si="72"/>
        <v>11871</v>
      </c>
      <c r="M238" s="25" t="str">
        <f t="shared" si="81"/>
        <v/>
      </c>
      <c r="N238" s="25" t="str">
        <f t="shared" si="78"/>
        <v/>
      </c>
      <c r="O238" s="25" t="str">
        <f t="shared" si="85"/>
        <v/>
      </c>
      <c r="P238" s="25" t="str">
        <f t="shared" si="68"/>
        <v/>
      </c>
      <c r="Q238" s="25" t="str">
        <f t="shared" si="64"/>
        <v/>
      </c>
      <c r="R238" s="6"/>
      <c r="S238" s="25" t="str">
        <f>IFERROR(('CDN Data'!M226),"")</f>
        <v/>
      </c>
      <c r="T238" s="26" t="str">
        <f>IF(CPI_Downloader!I236="","",CPI_Downloader!I236)</f>
        <v/>
      </c>
      <c r="U238" s="26" t="str">
        <f>IF(CPI_Downloader!J236="","",CPI_Downloader!J236)</f>
        <v/>
      </c>
      <c r="W238" s="31" t="str">
        <f t="shared" si="79"/>
        <v/>
      </c>
      <c r="X238" s="31" t="str">
        <f t="shared" si="73"/>
        <v/>
      </c>
      <c r="Y238" s="16" t="str">
        <f>IF(CPI_Downloader!K236="","",CPI_Downloader!K236)</f>
        <v/>
      </c>
      <c r="AA238" s="33" t="str">
        <f t="shared" si="74"/>
        <v/>
      </c>
      <c r="AB238" s="27" t="str">
        <f>IF(CPI_Downloader!M236="","",CPI_Downloader!M236)</f>
        <v/>
      </c>
      <c r="AC238" s="59" t="str">
        <f>IF(CPI_Downloader!L236="","",CPI_Downloader!L236/100)</f>
        <v/>
      </c>
      <c r="AE238" s="28">
        <v>1</v>
      </c>
      <c r="AI238" s="44" t="str">
        <f t="shared" si="75"/>
        <v/>
      </c>
      <c r="AJ238" s="50" t="str">
        <f>IF(CPI_Downloader!N236="","",CPI_Downloader!N236)</f>
        <v/>
      </c>
      <c r="AL238" s="29" t="str">
        <f>IF(CPI_Downloader!O236="","",CPI_Downloader!O236)</f>
        <v/>
      </c>
      <c r="AN238" s="22" t="str">
        <f t="shared" si="82"/>
        <v/>
      </c>
      <c r="AO238" s="22" t="str">
        <f t="shared" si="76"/>
        <v/>
      </c>
      <c r="AP238" s="22" t="str">
        <f t="shared" si="86"/>
        <v/>
      </c>
      <c r="AQ238" s="22" t="str">
        <f t="shared" si="69"/>
        <v/>
      </c>
      <c r="AR238" s="22" t="str">
        <f t="shared" si="65"/>
        <v/>
      </c>
      <c r="AS238" s="22"/>
      <c r="AT238" s="46" t="str">
        <f>IF(CPI_Downloader!P236="","",CPI_Downloader!P236)</f>
        <v/>
      </c>
      <c r="AU238" s="22" t="str">
        <f t="shared" si="83"/>
        <v/>
      </c>
      <c r="AV238" s="22" t="str">
        <f t="shared" si="77"/>
        <v/>
      </c>
      <c r="AW238" s="22" t="str">
        <f t="shared" si="87"/>
        <v/>
      </c>
      <c r="AX238" s="22" t="str">
        <f t="shared" si="70"/>
        <v/>
      </c>
      <c r="AY238" s="22" t="str">
        <f t="shared" si="66"/>
        <v/>
      </c>
      <c r="AZ238" s="22"/>
      <c r="BA238" s="46" t="str">
        <f>IF(CPI_Downloader!Q236="","",CPI_Downloader!Q236)</f>
        <v/>
      </c>
    </row>
    <row r="239" spans="1:53" ht="12.75" customHeight="1" x14ac:dyDescent="0.2">
      <c r="A239" s="21">
        <f>IF(CPI_Downloader!A237="","",CPI_Downloader!A237)</f>
        <v>11902</v>
      </c>
      <c r="B239" s="22">
        <f t="shared" si="80"/>
        <v>-0.10596026490066224</v>
      </c>
      <c r="C239" s="22" t="str">
        <f t="shared" si="71"/>
        <v/>
      </c>
      <c r="D239" s="22">
        <f t="shared" si="84"/>
        <v>-7.9347178526459894E-2</v>
      </c>
      <c r="E239" s="22">
        <f t="shared" si="67"/>
        <v>-4.7289252917099733E-2</v>
      </c>
      <c r="F239" s="22">
        <f t="shared" si="63"/>
        <v>-2.0459114223394637E-2</v>
      </c>
      <c r="G239" s="22"/>
      <c r="H239" s="22">
        <f>IFERROR(('CDN Data'!B239),"")</f>
        <v>-9.7560975609755962E-2</v>
      </c>
      <c r="I239" s="23">
        <f>IF(CPI_Downloader!G237="","",CPI_Downloader!G237)</f>
        <v>13.5</v>
      </c>
      <c r="J239" s="23" t="str">
        <f>IF(CPI_Downloader!H237="","",CPI_Downloader!H237)</f>
        <v/>
      </c>
      <c r="K239" s="24"/>
      <c r="L239" s="32">
        <f t="shared" si="72"/>
        <v>11902</v>
      </c>
      <c r="M239" s="25" t="str">
        <f t="shared" si="81"/>
        <v/>
      </c>
      <c r="N239" s="25" t="str">
        <f t="shared" si="78"/>
        <v/>
      </c>
      <c r="O239" s="25" t="str">
        <f t="shared" si="85"/>
        <v/>
      </c>
      <c r="P239" s="25" t="str">
        <f t="shared" si="68"/>
        <v/>
      </c>
      <c r="Q239" s="25" t="str">
        <f t="shared" si="64"/>
        <v/>
      </c>
      <c r="R239" s="6"/>
      <c r="S239" s="25" t="str">
        <f>IFERROR(('CDN Data'!M227),"")</f>
        <v/>
      </c>
      <c r="T239" s="26" t="str">
        <f>IF(CPI_Downloader!I237="","",CPI_Downloader!I237)</f>
        <v/>
      </c>
      <c r="U239" s="26" t="str">
        <f>IF(CPI_Downloader!J237="","",CPI_Downloader!J237)</f>
        <v/>
      </c>
      <c r="W239" s="31" t="str">
        <f t="shared" si="79"/>
        <v/>
      </c>
      <c r="X239" s="31" t="str">
        <f t="shared" si="73"/>
        <v/>
      </c>
      <c r="Y239" s="16" t="str">
        <f>IF(CPI_Downloader!K237="","",CPI_Downloader!K237)</f>
        <v/>
      </c>
      <c r="AA239" s="33" t="str">
        <f t="shared" si="74"/>
        <v/>
      </c>
      <c r="AB239" s="27" t="str">
        <f>IF(CPI_Downloader!M237="","",CPI_Downloader!M237)</f>
        <v/>
      </c>
      <c r="AC239" s="59" t="str">
        <f>IF(CPI_Downloader!L237="","",CPI_Downloader!L237/100)</f>
        <v/>
      </c>
      <c r="AE239" s="28">
        <v>1</v>
      </c>
      <c r="AI239" s="44" t="str">
        <f t="shared" si="75"/>
        <v/>
      </c>
      <c r="AJ239" s="50" t="str">
        <f>IF(CPI_Downloader!N237="","",CPI_Downloader!N237)</f>
        <v/>
      </c>
      <c r="AL239" s="29" t="str">
        <f>IF(CPI_Downloader!O237="","",CPI_Downloader!O237)</f>
        <v/>
      </c>
      <c r="AN239" s="22" t="str">
        <f t="shared" si="82"/>
        <v/>
      </c>
      <c r="AO239" s="22" t="str">
        <f t="shared" si="76"/>
        <v/>
      </c>
      <c r="AP239" s="22" t="str">
        <f t="shared" si="86"/>
        <v/>
      </c>
      <c r="AQ239" s="22" t="str">
        <f t="shared" si="69"/>
        <v/>
      </c>
      <c r="AR239" s="22" t="str">
        <f t="shared" si="65"/>
        <v/>
      </c>
      <c r="AS239" s="22"/>
      <c r="AT239" s="46" t="str">
        <f>IF(CPI_Downloader!P237="","",CPI_Downloader!P237)</f>
        <v/>
      </c>
      <c r="AU239" s="22" t="str">
        <f t="shared" si="83"/>
        <v/>
      </c>
      <c r="AV239" s="22" t="str">
        <f t="shared" si="77"/>
        <v/>
      </c>
      <c r="AW239" s="22" t="str">
        <f t="shared" si="87"/>
        <v/>
      </c>
      <c r="AX239" s="22" t="str">
        <f t="shared" si="70"/>
        <v/>
      </c>
      <c r="AY239" s="22" t="str">
        <f t="shared" si="66"/>
        <v/>
      </c>
      <c r="AZ239" s="22"/>
      <c r="BA239" s="46" t="str">
        <f>IF(CPI_Downloader!Q237="","",CPI_Downloader!Q237)</f>
        <v/>
      </c>
    </row>
    <row r="240" spans="1:53" ht="12.75" customHeight="1" x14ac:dyDescent="0.2">
      <c r="A240" s="21">
        <f>IF(CPI_Downloader!A238="","",CPI_Downloader!A238)</f>
        <v>11933</v>
      </c>
      <c r="B240" s="22">
        <f t="shared" si="80"/>
        <v>-0.10666666666666669</v>
      </c>
      <c r="C240" s="22" t="str">
        <f t="shared" si="71"/>
        <v/>
      </c>
      <c r="D240" s="22">
        <f t="shared" si="84"/>
        <v>-8.1626031463663429E-2</v>
      </c>
      <c r="E240" s="22">
        <f t="shared" si="67"/>
        <v>-4.9807191732574529E-2</v>
      </c>
      <c r="F240" s="22">
        <f t="shared" si="63"/>
        <v>-2.1187130092081286E-2</v>
      </c>
      <c r="G240" s="22"/>
      <c r="H240" s="22">
        <f>IFERROR(('CDN Data'!B240),"")</f>
        <v>-8.6419753086419693E-2</v>
      </c>
      <c r="I240" s="23">
        <f>IF(CPI_Downloader!G238="","",CPI_Downloader!G238)</f>
        <v>13.4</v>
      </c>
      <c r="J240" s="23" t="str">
        <f>IF(CPI_Downloader!H238="","",CPI_Downloader!H238)</f>
        <v/>
      </c>
      <c r="K240" s="24"/>
      <c r="L240" s="32">
        <f t="shared" si="72"/>
        <v>11933</v>
      </c>
      <c r="M240" s="25" t="str">
        <f t="shared" si="81"/>
        <v/>
      </c>
      <c r="N240" s="25" t="str">
        <f t="shared" si="78"/>
        <v/>
      </c>
      <c r="O240" s="25" t="str">
        <f t="shared" si="85"/>
        <v/>
      </c>
      <c r="P240" s="25" t="str">
        <f t="shared" si="68"/>
        <v/>
      </c>
      <c r="Q240" s="25" t="str">
        <f t="shared" si="64"/>
        <v/>
      </c>
      <c r="R240" s="6"/>
      <c r="S240" s="25" t="str">
        <f>IFERROR(('CDN Data'!M228),"")</f>
        <v/>
      </c>
      <c r="T240" s="26" t="str">
        <f>IF(CPI_Downloader!I238="","",CPI_Downloader!I238)</f>
        <v/>
      </c>
      <c r="U240" s="26" t="str">
        <f>IF(CPI_Downloader!J238="","",CPI_Downloader!J238)</f>
        <v/>
      </c>
      <c r="W240" s="31" t="str">
        <f t="shared" si="79"/>
        <v/>
      </c>
      <c r="X240" s="31" t="str">
        <f t="shared" si="73"/>
        <v/>
      </c>
      <c r="Y240" s="16" t="str">
        <f>IF(CPI_Downloader!K238="","",CPI_Downloader!K238)</f>
        <v/>
      </c>
      <c r="AA240" s="33" t="str">
        <f t="shared" si="74"/>
        <v/>
      </c>
      <c r="AB240" s="27" t="str">
        <f>IF(CPI_Downloader!M238="","",CPI_Downloader!M238)</f>
        <v/>
      </c>
      <c r="AC240" s="59" t="str">
        <f>IF(CPI_Downloader!L238="","",CPI_Downloader!L238/100)</f>
        <v/>
      </c>
      <c r="AE240" s="28">
        <v>1</v>
      </c>
      <c r="AI240" s="44" t="str">
        <f t="shared" si="75"/>
        <v/>
      </c>
      <c r="AJ240" s="50" t="str">
        <f>IF(CPI_Downloader!N238="","",CPI_Downloader!N238)</f>
        <v/>
      </c>
      <c r="AL240" s="29" t="str">
        <f>IF(CPI_Downloader!O238="","",CPI_Downloader!O238)</f>
        <v/>
      </c>
      <c r="AN240" s="22" t="str">
        <f t="shared" si="82"/>
        <v/>
      </c>
      <c r="AO240" s="22" t="str">
        <f t="shared" si="76"/>
        <v/>
      </c>
      <c r="AP240" s="22" t="str">
        <f t="shared" si="86"/>
        <v/>
      </c>
      <c r="AQ240" s="22" t="str">
        <f t="shared" si="69"/>
        <v/>
      </c>
      <c r="AR240" s="22" t="str">
        <f t="shared" si="65"/>
        <v/>
      </c>
      <c r="AS240" s="22"/>
      <c r="AT240" s="46" t="str">
        <f>IF(CPI_Downloader!P238="","",CPI_Downloader!P238)</f>
        <v/>
      </c>
      <c r="AU240" s="22" t="str">
        <f t="shared" si="83"/>
        <v/>
      </c>
      <c r="AV240" s="22" t="str">
        <f t="shared" si="77"/>
        <v/>
      </c>
      <c r="AW240" s="22" t="str">
        <f t="shared" si="87"/>
        <v/>
      </c>
      <c r="AX240" s="22" t="str">
        <f t="shared" si="70"/>
        <v/>
      </c>
      <c r="AY240" s="22" t="str">
        <f t="shared" si="66"/>
        <v/>
      </c>
      <c r="AZ240" s="22"/>
      <c r="BA240" s="46" t="str">
        <f>IF(CPI_Downloader!Q238="","",CPI_Downloader!Q238)</f>
        <v/>
      </c>
    </row>
    <row r="241" spans="1:53" ht="12.75" customHeight="1" x14ac:dyDescent="0.2">
      <c r="A241" s="21">
        <f>IF(CPI_Downloader!A239="","",CPI_Downloader!A239)</f>
        <v>11963</v>
      </c>
      <c r="B241" s="22">
        <f t="shared" si="80"/>
        <v>-0.10738255033557043</v>
      </c>
      <c r="C241" s="22" t="str">
        <f t="shared" si="71"/>
        <v/>
      </c>
      <c r="D241" s="22">
        <f t="shared" si="84"/>
        <v>-8.3916250368442413E-2</v>
      </c>
      <c r="E241" s="22">
        <f t="shared" si="67"/>
        <v>-5.2322698747208074E-2</v>
      </c>
      <c r="F241" s="22">
        <f t="shared" si="63"/>
        <v>-2.25073129403488E-2</v>
      </c>
      <c r="G241" s="22"/>
      <c r="H241" s="22">
        <f>IFERROR(('CDN Data'!B241),"")</f>
        <v>-7.5949367088607667E-2</v>
      </c>
      <c r="I241" s="23">
        <f>IF(CPI_Downloader!G239="","",CPI_Downloader!G239)</f>
        <v>13.3</v>
      </c>
      <c r="J241" s="23" t="str">
        <f>IF(CPI_Downloader!H239="","",CPI_Downloader!H239)</f>
        <v/>
      </c>
      <c r="K241" s="24"/>
      <c r="L241" s="32">
        <f t="shared" si="72"/>
        <v>11963</v>
      </c>
      <c r="M241" s="25" t="str">
        <f t="shared" si="81"/>
        <v/>
      </c>
      <c r="N241" s="25" t="str">
        <f t="shared" si="78"/>
        <v/>
      </c>
      <c r="O241" s="25" t="str">
        <f t="shared" si="85"/>
        <v/>
      </c>
      <c r="P241" s="25" t="str">
        <f t="shared" si="68"/>
        <v/>
      </c>
      <c r="Q241" s="25" t="str">
        <f t="shared" si="64"/>
        <v/>
      </c>
      <c r="R241" s="6"/>
      <c r="S241" s="25" t="str">
        <f>IFERROR(('CDN Data'!M229),"")</f>
        <v/>
      </c>
      <c r="T241" s="26" t="str">
        <f>IF(CPI_Downloader!I239="","",CPI_Downloader!I239)</f>
        <v/>
      </c>
      <c r="U241" s="26" t="str">
        <f>IF(CPI_Downloader!J239="","",CPI_Downloader!J239)</f>
        <v/>
      </c>
      <c r="W241" s="31" t="str">
        <f t="shared" si="79"/>
        <v/>
      </c>
      <c r="X241" s="31" t="str">
        <f t="shared" si="73"/>
        <v/>
      </c>
      <c r="Y241" s="16" t="str">
        <f>IF(CPI_Downloader!K239="","",CPI_Downloader!K239)</f>
        <v/>
      </c>
      <c r="AA241" s="33" t="str">
        <f t="shared" si="74"/>
        <v/>
      </c>
      <c r="AB241" s="27" t="str">
        <f>IF(CPI_Downloader!M239="","",CPI_Downloader!M239)</f>
        <v/>
      </c>
      <c r="AC241" s="59" t="str">
        <f>IF(CPI_Downloader!L239="","",CPI_Downloader!L239/100)</f>
        <v/>
      </c>
      <c r="AE241" s="28">
        <v>1</v>
      </c>
      <c r="AI241" s="44" t="str">
        <f t="shared" si="75"/>
        <v/>
      </c>
      <c r="AJ241" s="50" t="str">
        <f>IF(CPI_Downloader!N239="","",CPI_Downloader!N239)</f>
        <v/>
      </c>
      <c r="AL241" s="29" t="str">
        <f>IF(CPI_Downloader!O239="","",CPI_Downloader!O239)</f>
        <v/>
      </c>
      <c r="AN241" s="22" t="str">
        <f t="shared" si="82"/>
        <v/>
      </c>
      <c r="AO241" s="22" t="str">
        <f t="shared" si="76"/>
        <v/>
      </c>
      <c r="AP241" s="22" t="str">
        <f t="shared" si="86"/>
        <v/>
      </c>
      <c r="AQ241" s="22" t="str">
        <f t="shared" si="69"/>
        <v/>
      </c>
      <c r="AR241" s="22" t="str">
        <f t="shared" si="65"/>
        <v/>
      </c>
      <c r="AS241" s="22"/>
      <c r="AT241" s="46" t="str">
        <f>IF(CPI_Downloader!P239="","",CPI_Downloader!P239)</f>
        <v/>
      </c>
      <c r="AU241" s="22" t="str">
        <f t="shared" si="83"/>
        <v/>
      </c>
      <c r="AV241" s="22" t="str">
        <f t="shared" si="77"/>
        <v/>
      </c>
      <c r="AW241" s="22" t="str">
        <f t="shared" si="87"/>
        <v/>
      </c>
      <c r="AX241" s="22" t="str">
        <f t="shared" si="70"/>
        <v/>
      </c>
      <c r="AY241" s="22" t="str">
        <f t="shared" si="66"/>
        <v/>
      </c>
      <c r="AZ241" s="22"/>
      <c r="BA241" s="46" t="str">
        <f>IF(CPI_Downloader!Q239="","",CPI_Downloader!Q239)</f>
        <v/>
      </c>
    </row>
    <row r="242" spans="1:53" ht="12.75" customHeight="1" x14ac:dyDescent="0.2">
      <c r="A242" s="21">
        <f>IF(CPI_Downloader!A240="","",CPI_Downloader!A240)</f>
        <v>11994</v>
      </c>
      <c r="B242" s="22">
        <f t="shared" si="80"/>
        <v>-0.10204081632653061</v>
      </c>
      <c r="C242" s="22" t="str">
        <f t="shared" si="71"/>
        <v/>
      </c>
      <c r="D242" s="22">
        <f t="shared" si="84"/>
        <v>-8.6217978031723153E-2</v>
      </c>
      <c r="E242" s="22">
        <f t="shared" si="67"/>
        <v>-5.2660675132975565E-2</v>
      </c>
      <c r="F242" s="22">
        <f t="shared" si="63"/>
        <v>-2.3827733597007295E-2</v>
      </c>
      <c r="G242" s="22"/>
      <c r="H242" s="22">
        <f>IFERROR(('CDN Data'!B242),"")</f>
        <v>-7.5949367088607667E-2</v>
      </c>
      <c r="I242" s="23">
        <f>IF(CPI_Downloader!G240="","",CPI_Downloader!G240)</f>
        <v>13.2</v>
      </c>
      <c r="J242" s="23" t="str">
        <f>IF(CPI_Downloader!H240="","",CPI_Downloader!H240)</f>
        <v/>
      </c>
      <c r="K242" s="24"/>
      <c r="L242" s="32">
        <f t="shared" si="72"/>
        <v>11994</v>
      </c>
      <c r="M242" s="25" t="str">
        <f t="shared" si="81"/>
        <v/>
      </c>
      <c r="N242" s="25" t="str">
        <f t="shared" si="78"/>
        <v/>
      </c>
      <c r="O242" s="25" t="str">
        <f t="shared" si="85"/>
        <v/>
      </c>
      <c r="P242" s="25" t="str">
        <f t="shared" si="68"/>
        <v/>
      </c>
      <c r="Q242" s="25" t="str">
        <f t="shared" si="64"/>
        <v/>
      </c>
      <c r="R242" s="6"/>
      <c r="S242" s="25" t="str">
        <f>IFERROR(('CDN Data'!M230),"")</f>
        <v/>
      </c>
      <c r="T242" s="26" t="str">
        <f>IF(CPI_Downloader!I240="","",CPI_Downloader!I240)</f>
        <v/>
      </c>
      <c r="U242" s="26" t="str">
        <f>IF(CPI_Downloader!J240="","",CPI_Downloader!J240)</f>
        <v/>
      </c>
      <c r="W242" s="31" t="str">
        <f t="shared" si="79"/>
        <v/>
      </c>
      <c r="X242" s="31" t="str">
        <f t="shared" si="73"/>
        <v/>
      </c>
      <c r="Y242" s="16" t="str">
        <f>IF(CPI_Downloader!K240="","",CPI_Downloader!K240)</f>
        <v/>
      </c>
      <c r="AA242" s="33" t="str">
        <f t="shared" si="74"/>
        <v/>
      </c>
      <c r="AB242" s="27" t="str">
        <f>IF(CPI_Downloader!M240="","",CPI_Downloader!M240)</f>
        <v/>
      </c>
      <c r="AC242" s="59" t="str">
        <f>IF(CPI_Downloader!L240="","",CPI_Downloader!L240/100)</f>
        <v/>
      </c>
      <c r="AE242" s="28">
        <v>1</v>
      </c>
      <c r="AI242" s="44" t="str">
        <f t="shared" si="75"/>
        <v/>
      </c>
      <c r="AJ242" s="50" t="str">
        <f>IF(CPI_Downloader!N240="","",CPI_Downloader!N240)</f>
        <v/>
      </c>
      <c r="AL242" s="29" t="str">
        <f>IF(CPI_Downloader!O240="","",CPI_Downloader!O240)</f>
        <v/>
      </c>
      <c r="AN242" s="22" t="str">
        <f t="shared" si="82"/>
        <v/>
      </c>
      <c r="AO242" s="22" t="str">
        <f t="shared" si="76"/>
        <v/>
      </c>
      <c r="AP242" s="22" t="str">
        <f t="shared" si="86"/>
        <v/>
      </c>
      <c r="AQ242" s="22" t="str">
        <f t="shared" si="69"/>
        <v/>
      </c>
      <c r="AR242" s="22" t="str">
        <f t="shared" si="65"/>
        <v/>
      </c>
      <c r="AS242" s="22"/>
      <c r="AT242" s="46" t="str">
        <f>IF(CPI_Downloader!P240="","",CPI_Downloader!P240)</f>
        <v/>
      </c>
      <c r="AU242" s="22" t="str">
        <f t="shared" si="83"/>
        <v/>
      </c>
      <c r="AV242" s="22" t="str">
        <f t="shared" si="77"/>
        <v/>
      </c>
      <c r="AW242" s="22" t="str">
        <f t="shared" si="87"/>
        <v/>
      </c>
      <c r="AX242" s="22" t="str">
        <f t="shared" si="70"/>
        <v/>
      </c>
      <c r="AY242" s="22" t="str">
        <f t="shared" si="66"/>
        <v/>
      </c>
      <c r="AZ242" s="22"/>
      <c r="BA242" s="46" t="str">
        <f>IF(CPI_Downloader!Q240="","",CPI_Downloader!Q240)</f>
        <v/>
      </c>
    </row>
    <row r="243" spans="1:53" ht="12.75" customHeight="1" x14ac:dyDescent="0.2">
      <c r="A243" s="21">
        <f>IF(CPI_Downloader!A241="","",CPI_Downloader!A241)</f>
        <v>12024</v>
      </c>
      <c r="B243" s="22">
        <f t="shared" si="80"/>
        <v>-0.10273972602739723</v>
      </c>
      <c r="C243" s="22" t="str">
        <f t="shared" si="71"/>
        <v/>
      </c>
      <c r="D243" s="22">
        <f t="shared" si="84"/>
        <v>-8.6768360308529413E-2</v>
      </c>
      <c r="E243" s="22">
        <f t="shared" si="67"/>
        <v>-5.4100407206375101E-2</v>
      </c>
      <c r="F243" s="22">
        <f t="shared" si="63"/>
        <v>-2.5148511596443601E-2</v>
      </c>
      <c r="G243" s="22"/>
      <c r="H243" s="22">
        <f>IFERROR(('CDN Data'!B243),"")</f>
        <v>-7.5949367088607667E-2</v>
      </c>
      <c r="I243" s="23">
        <f>IF(CPI_Downloader!G241="","",CPI_Downloader!G241)</f>
        <v>13.1</v>
      </c>
      <c r="J243" s="23" t="str">
        <f>IF(CPI_Downloader!H241="","",CPI_Downloader!H241)</f>
        <v/>
      </c>
      <c r="K243" s="24"/>
      <c r="L243" s="32">
        <f t="shared" si="72"/>
        <v>12024</v>
      </c>
      <c r="M243" s="25" t="str">
        <f t="shared" si="81"/>
        <v/>
      </c>
      <c r="N243" s="25" t="str">
        <f t="shared" si="78"/>
        <v/>
      </c>
      <c r="O243" s="25" t="str">
        <f t="shared" si="85"/>
        <v/>
      </c>
      <c r="P243" s="25" t="str">
        <f t="shared" si="68"/>
        <v/>
      </c>
      <c r="Q243" s="25" t="str">
        <f t="shared" si="64"/>
        <v/>
      </c>
      <c r="R243" s="25"/>
      <c r="S243" s="25" t="str">
        <f>IFERROR(('CDN Data'!M231),"")</f>
        <v/>
      </c>
      <c r="T243" s="26" t="str">
        <f>IF(CPI_Downloader!I241="","",CPI_Downloader!I241)</f>
        <v/>
      </c>
      <c r="U243" s="26" t="str">
        <f>IF(CPI_Downloader!J241="","",CPI_Downloader!J241)</f>
        <v/>
      </c>
      <c r="W243" s="31" t="str">
        <f t="shared" si="79"/>
        <v/>
      </c>
      <c r="X243" s="31" t="str">
        <f t="shared" si="73"/>
        <v/>
      </c>
      <c r="Y243" s="16" t="str">
        <f>IF(CPI_Downloader!K241="","",CPI_Downloader!K241)</f>
        <v/>
      </c>
      <c r="AA243" s="33" t="str">
        <f t="shared" si="74"/>
        <v/>
      </c>
      <c r="AB243" s="27" t="str">
        <f>IF(CPI_Downloader!M241="","",CPI_Downloader!M241)</f>
        <v/>
      </c>
      <c r="AC243" s="59" t="str">
        <f>IF(CPI_Downloader!L241="","",CPI_Downloader!L241/100)</f>
        <v/>
      </c>
      <c r="AE243" s="28">
        <v>1</v>
      </c>
      <c r="AI243" s="44" t="str">
        <f t="shared" si="75"/>
        <v/>
      </c>
      <c r="AJ243" s="50" t="str">
        <f>IF(CPI_Downloader!N241="","",CPI_Downloader!N241)</f>
        <v/>
      </c>
      <c r="AL243" s="29" t="str">
        <f>IF(CPI_Downloader!O241="","",CPI_Downloader!O241)</f>
        <v/>
      </c>
      <c r="AN243" s="22" t="str">
        <f t="shared" si="82"/>
        <v/>
      </c>
      <c r="AO243" s="22" t="str">
        <f t="shared" si="76"/>
        <v/>
      </c>
      <c r="AP243" s="22" t="str">
        <f t="shared" si="86"/>
        <v/>
      </c>
      <c r="AQ243" s="22" t="str">
        <f t="shared" si="69"/>
        <v/>
      </c>
      <c r="AR243" s="22" t="str">
        <f t="shared" si="65"/>
        <v/>
      </c>
      <c r="AS243" s="22"/>
      <c r="AT243" s="46" t="str">
        <f>IF(CPI_Downloader!P241="","",CPI_Downloader!P241)</f>
        <v/>
      </c>
      <c r="AU243" s="22" t="str">
        <f t="shared" si="83"/>
        <v/>
      </c>
      <c r="AV243" s="22" t="str">
        <f t="shared" si="77"/>
        <v/>
      </c>
      <c r="AW243" s="22" t="str">
        <f t="shared" si="87"/>
        <v/>
      </c>
      <c r="AX243" s="22" t="str">
        <f t="shared" si="70"/>
        <v/>
      </c>
      <c r="AY243" s="22" t="str">
        <f t="shared" si="66"/>
        <v/>
      </c>
      <c r="AZ243" s="22"/>
      <c r="BA243" s="46" t="str">
        <f>IF(CPI_Downloader!Q241="","",CPI_Downloader!Q241)</f>
        <v/>
      </c>
    </row>
    <row r="244" spans="1:53" ht="12.75" customHeight="1" x14ac:dyDescent="0.2">
      <c r="A244" s="21">
        <f>IF(CPI_Downloader!A242="","",CPI_Downloader!A242)</f>
        <v>12055</v>
      </c>
      <c r="B244" s="22">
        <f t="shared" si="80"/>
        <v>-9.7902097902097918E-2</v>
      </c>
      <c r="C244" s="22" t="str">
        <f t="shared" si="71"/>
        <v/>
      </c>
      <c r="D244" s="22">
        <f t="shared" si="84"/>
        <v>-8.9672072092021771E-2</v>
      </c>
      <c r="E244" s="22">
        <f t="shared" si="67"/>
        <v>-5.7006451680794767E-2</v>
      </c>
      <c r="F244" s="22">
        <f t="shared" si="63"/>
        <v>-2.60693289607562E-2</v>
      </c>
      <c r="G244" s="22">
        <f t="shared" ref="G244:G307" si="88">IFERROR(((I244/I4)^(1/20)-1),"")</f>
        <v>1.3837104976798242E-2</v>
      </c>
      <c r="H244" s="22">
        <f>IFERROR(('CDN Data'!B244),"")</f>
        <v>-7.6923076923076872E-2</v>
      </c>
      <c r="I244" s="23">
        <f>IF(CPI_Downloader!G242="","",CPI_Downloader!G242)</f>
        <v>12.9</v>
      </c>
      <c r="J244" s="23" t="str">
        <f>IF(CPI_Downloader!H242="","",CPI_Downloader!H242)</f>
        <v/>
      </c>
      <c r="K244" s="24"/>
      <c r="L244" s="32">
        <f t="shared" si="72"/>
        <v>12055</v>
      </c>
      <c r="M244" s="25" t="str">
        <f t="shared" si="81"/>
        <v/>
      </c>
      <c r="N244" s="25" t="str">
        <f t="shared" si="78"/>
        <v/>
      </c>
      <c r="O244" s="25" t="str">
        <f t="shared" si="85"/>
        <v/>
      </c>
      <c r="P244" s="25" t="str">
        <f t="shared" si="68"/>
        <v/>
      </c>
      <c r="Q244" s="25" t="str">
        <f t="shared" si="64"/>
        <v/>
      </c>
      <c r="R244" s="25" t="str">
        <f t="shared" ref="R244:R307" si="89">IFERROR(((T244/T4)^(1/20)-1),"")</f>
        <v/>
      </c>
      <c r="S244" s="25" t="str">
        <f>IFERROR(('CDN Data'!M232),"")</f>
        <v/>
      </c>
      <c r="T244" s="26" t="str">
        <f>IF(CPI_Downloader!I242="","",CPI_Downloader!I242)</f>
        <v/>
      </c>
      <c r="U244" s="26" t="str">
        <f>IF(CPI_Downloader!J242="","",CPI_Downloader!J242)</f>
        <v/>
      </c>
      <c r="W244" s="31" t="str">
        <f t="shared" si="79"/>
        <v/>
      </c>
      <c r="X244" s="31" t="str">
        <f t="shared" si="73"/>
        <v/>
      </c>
      <c r="Y244" s="16" t="str">
        <f>IF(CPI_Downloader!K242="","",CPI_Downloader!K242)</f>
        <v/>
      </c>
      <c r="AA244" s="33" t="str">
        <f t="shared" si="74"/>
        <v/>
      </c>
      <c r="AB244" s="27" t="str">
        <f>IF(CPI_Downloader!M242="","",CPI_Downloader!M242)</f>
        <v/>
      </c>
      <c r="AC244" s="59" t="str">
        <f>IF(CPI_Downloader!L242="","",CPI_Downloader!L242/100)</f>
        <v/>
      </c>
      <c r="AE244" s="28">
        <v>1</v>
      </c>
      <c r="AI244" s="44" t="str">
        <f t="shared" si="75"/>
        <v/>
      </c>
      <c r="AJ244" s="50" t="str">
        <f>IF(CPI_Downloader!N242="","",CPI_Downloader!N242)</f>
        <v/>
      </c>
      <c r="AL244" s="29" t="str">
        <f>IF(CPI_Downloader!O242="","",CPI_Downloader!O242)</f>
        <v/>
      </c>
      <c r="AN244" s="22" t="str">
        <f t="shared" si="82"/>
        <v/>
      </c>
      <c r="AO244" s="22" t="str">
        <f t="shared" si="76"/>
        <v/>
      </c>
      <c r="AP244" s="22" t="str">
        <f t="shared" si="86"/>
        <v/>
      </c>
      <c r="AQ244" s="22" t="str">
        <f t="shared" si="69"/>
        <v/>
      </c>
      <c r="AR244" s="22" t="str">
        <f t="shared" si="65"/>
        <v/>
      </c>
      <c r="AS244" s="22" t="str">
        <f t="shared" ref="AS244:AS307" si="90">IFERROR(((AT244/AT4)^(1/20)-1),"")</f>
        <v/>
      </c>
      <c r="AT244" s="46" t="str">
        <f>IF(CPI_Downloader!P242="","",CPI_Downloader!P242)</f>
        <v/>
      </c>
      <c r="AU244" s="22" t="str">
        <f t="shared" si="83"/>
        <v/>
      </c>
      <c r="AV244" s="22" t="str">
        <f t="shared" si="77"/>
        <v/>
      </c>
      <c r="AW244" s="22" t="str">
        <f t="shared" si="87"/>
        <v/>
      </c>
      <c r="AX244" s="22" t="str">
        <f t="shared" si="70"/>
        <v/>
      </c>
      <c r="AY244" s="22" t="str">
        <f t="shared" si="66"/>
        <v/>
      </c>
      <c r="AZ244" s="22" t="str">
        <f t="shared" ref="AZ244:AZ307" si="91">IFERROR(((BA244/BA4)^(1/20)-1),"")</f>
        <v/>
      </c>
      <c r="BA244" s="46" t="str">
        <f>IF(CPI_Downloader!Q242="","",CPI_Downloader!Q242)</f>
        <v/>
      </c>
    </row>
    <row r="245" spans="1:53" ht="12.75" customHeight="1" x14ac:dyDescent="0.2">
      <c r="A245" s="21">
        <f>IF(CPI_Downloader!A243="","",CPI_Downloader!A243)</f>
        <v>12086</v>
      </c>
      <c r="B245" s="22">
        <f t="shared" si="80"/>
        <v>-9.9290780141844004E-2</v>
      </c>
      <c r="C245" s="22" t="str">
        <f t="shared" si="71"/>
        <v/>
      </c>
      <c r="D245" s="22">
        <f t="shared" si="84"/>
        <v>-9.2628919990746073E-2</v>
      </c>
      <c r="E245" s="22">
        <f t="shared" si="67"/>
        <v>-5.776003224621995E-2</v>
      </c>
      <c r="F245" s="22">
        <f t="shared" si="63"/>
        <v>-2.7589938286223914E-2</v>
      </c>
      <c r="G245" s="22">
        <f t="shared" si="88"/>
        <v>1.3045337953996983E-2</v>
      </c>
      <c r="H245" s="22">
        <f>IFERROR(('CDN Data'!B245),"")</f>
        <v>-5.2631578947368363E-2</v>
      </c>
      <c r="I245" s="23">
        <f>IF(CPI_Downloader!G243="","",CPI_Downloader!G243)</f>
        <v>12.7</v>
      </c>
      <c r="J245" s="23" t="str">
        <f>IF(CPI_Downloader!H243="","",CPI_Downloader!H243)</f>
        <v/>
      </c>
      <c r="K245" s="24"/>
      <c r="L245" s="32">
        <f t="shared" si="72"/>
        <v>12086</v>
      </c>
      <c r="M245" s="25" t="str">
        <f t="shared" si="81"/>
        <v/>
      </c>
      <c r="N245" s="25" t="str">
        <f t="shared" si="78"/>
        <v/>
      </c>
      <c r="O245" s="25" t="str">
        <f t="shared" si="85"/>
        <v/>
      </c>
      <c r="P245" s="25" t="str">
        <f t="shared" si="68"/>
        <v/>
      </c>
      <c r="Q245" s="25" t="str">
        <f t="shared" si="64"/>
        <v/>
      </c>
      <c r="R245" s="25" t="str">
        <f t="shared" si="89"/>
        <v/>
      </c>
      <c r="S245" s="25" t="str">
        <f>IFERROR(('CDN Data'!M233),"")</f>
        <v/>
      </c>
      <c r="T245" s="26" t="str">
        <f>IF(CPI_Downloader!I243="","",CPI_Downloader!I243)</f>
        <v/>
      </c>
      <c r="U245" s="26" t="str">
        <f>IF(CPI_Downloader!J243="","",CPI_Downloader!J243)</f>
        <v/>
      </c>
      <c r="W245" s="31" t="str">
        <f t="shared" si="79"/>
        <v/>
      </c>
      <c r="X245" s="31" t="str">
        <f t="shared" si="73"/>
        <v/>
      </c>
      <c r="Y245" s="16" t="str">
        <f>IF(CPI_Downloader!K243="","",CPI_Downloader!K243)</f>
        <v/>
      </c>
      <c r="AA245" s="33" t="str">
        <f t="shared" si="74"/>
        <v/>
      </c>
      <c r="AB245" s="27" t="str">
        <f>IF(CPI_Downloader!M243="","",CPI_Downloader!M243)</f>
        <v/>
      </c>
      <c r="AC245" s="59" t="str">
        <f>IF(CPI_Downloader!L243="","",CPI_Downloader!L243/100)</f>
        <v/>
      </c>
      <c r="AE245" s="28">
        <v>1</v>
      </c>
      <c r="AI245" s="44" t="str">
        <f t="shared" si="75"/>
        <v/>
      </c>
      <c r="AJ245" s="50" t="str">
        <f>IF(CPI_Downloader!N243="","",CPI_Downloader!N243)</f>
        <v/>
      </c>
      <c r="AL245" s="29" t="str">
        <f>IF(CPI_Downloader!O243="","",CPI_Downloader!O243)</f>
        <v/>
      </c>
      <c r="AN245" s="22" t="str">
        <f t="shared" si="82"/>
        <v/>
      </c>
      <c r="AO245" s="22" t="str">
        <f t="shared" si="76"/>
        <v/>
      </c>
      <c r="AP245" s="22" t="str">
        <f t="shared" si="86"/>
        <v/>
      </c>
      <c r="AQ245" s="22" t="str">
        <f t="shared" si="69"/>
        <v/>
      </c>
      <c r="AR245" s="22" t="str">
        <f t="shared" si="65"/>
        <v/>
      </c>
      <c r="AS245" s="22" t="str">
        <f t="shared" si="90"/>
        <v/>
      </c>
      <c r="AT245" s="46" t="str">
        <f>IF(CPI_Downloader!P243="","",CPI_Downloader!P243)</f>
        <v/>
      </c>
      <c r="AU245" s="22" t="str">
        <f t="shared" si="83"/>
        <v/>
      </c>
      <c r="AV245" s="22" t="str">
        <f t="shared" si="77"/>
        <v/>
      </c>
      <c r="AW245" s="22" t="str">
        <f t="shared" si="87"/>
        <v/>
      </c>
      <c r="AX245" s="22" t="str">
        <f t="shared" si="70"/>
        <v/>
      </c>
      <c r="AY245" s="22" t="str">
        <f t="shared" si="66"/>
        <v/>
      </c>
      <c r="AZ245" s="22" t="str">
        <f t="shared" si="91"/>
        <v/>
      </c>
      <c r="BA245" s="46" t="str">
        <f>IF(CPI_Downloader!Q243="","",CPI_Downloader!Q243)</f>
        <v/>
      </c>
    </row>
    <row r="246" spans="1:53" ht="12.75" customHeight="1" x14ac:dyDescent="0.2">
      <c r="A246" s="21">
        <f>IF(CPI_Downloader!A244="","",CPI_Downloader!A244)</f>
        <v>12114</v>
      </c>
      <c r="B246" s="22">
        <f t="shared" si="80"/>
        <v>-9.9999999999999978E-2</v>
      </c>
      <c r="C246" s="22" t="str">
        <f t="shared" si="71"/>
        <v/>
      </c>
      <c r="D246" s="22">
        <f t="shared" si="84"/>
        <v>-9.3235281972225414E-2</v>
      </c>
      <c r="E246" s="22">
        <f t="shared" si="67"/>
        <v>-5.9248570436762238E-2</v>
      </c>
      <c r="F246" s="22">
        <f t="shared" si="63"/>
        <v>-2.8358342136926451E-2</v>
      </c>
      <c r="G246" s="22">
        <f t="shared" si="88"/>
        <v>1.2645001815166479E-2</v>
      </c>
      <c r="H246" s="22">
        <f>IFERROR(('CDN Data'!B246),"")</f>
        <v>-6.5789473684210509E-2</v>
      </c>
      <c r="I246" s="23">
        <f>IF(CPI_Downloader!G244="","",CPI_Downloader!G244)</f>
        <v>12.6</v>
      </c>
      <c r="J246" s="23" t="str">
        <f>IF(CPI_Downloader!H244="","",CPI_Downloader!H244)</f>
        <v/>
      </c>
      <c r="K246" s="24"/>
      <c r="L246" s="32">
        <f t="shared" si="72"/>
        <v>12114</v>
      </c>
      <c r="M246" s="25" t="str">
        <f t="shared" si="81"/>
        <v/>
      </c>
      <c r="N246" s="25" t="str">
        <f t="shared" si="78"/>
        <v/>
      </c>
      <c r="O246" s="25" t="str">
        <f t="shared" si="85"/>
        <v/>
      </c>
      <c r="P246" s="25" t="str">
        <f t="shared" si="68"/>
        <v/>
      </c>
      <c r="Q246" s="25" t="str">
        <f t="shared" si="64"/>
        <v/>
      </c>
      <c r="R246" s="25" t="str">
        <f t="shared" si="89"/>
        <v/>
      </c>
      <c r="S246" s="25" t="str">
        <f>IFERROR(('CDN Data'!M234),"")</f>
        <v/>
      </c>
      <c r="T246" s="26" t="str">
        <f>IF(CPI_Downloader!I244="","",CPI_Downloader!I244)</f>
        <v/>
      </c>
      <c r="U246" s="26" t="str">
        <f>IF(CPI_Downloader!J244="","",CPI_Downloader!J244)</f>
        <v/>
      </c>
      <c r="W246" s="31" t="str">
        <f t="shared" si="79"/>
        <v/>
      </c>
      <c r="X246" s="31" t="str">
        <f t="shared" si="73"/>
        <v/>
      </c>
      <c r="Y246" s="16" t="str">
        <f>IF(CPI_Downloader!K244="","",CPI_Downloader!K244)</f>
        <v/>
      </c>
      <c r="AA246" s="33" t="str">
        <f t="shared" si="74"/>
        <v/>
      </c>
      <c r="AB246" s="27" t="str">
        <f>IF(CPI_Downloader!M244="","",CPI_Downloader!M244)</f>
        <v/>
      </c>
      <c r="AC246" s="59" t="str">
        <f>IF(CPI_Downloader!L244="","",CPI_Downloader!L244/100)</f>
        <v/>
      </c>
      <c r="AE246" s="28">
        <v>0</v>
      </c>
      <c r="AI246" s="44" t="str">
        <f t="shared" si="75"/>
        <v/>
      </c>
      <c r="AJ246" s="50" t="str">
        <f>IF(CPI_Downloader!N244="","",CPI_Downloader!N244)</f>
        <v/>
      </c>
      <c r="AL246" s="29" t="str">
        <f>IF(CPI_Downloader!O244="","",CPI_Downloader!O244)</f>
        <v/>
      </c>
      <c r="AN246" s="22" t="str">
        <f t="shared" si="82"/>
        <v/>
      </c>
      <c r="AO246" s="22" t="str">
        <f t="shared" si="76"/>
        <v/>
      </c>
      <c r="AP246" s="22" t="str">
        <f t="shared" si="86"/>
        <v/>
      </c>
      <c r="AQ246" s="22" t="str">
        <f t="shared" si="69"/>
        <v/>
      </c>
      <c r="AR246" s="22" t="str">
        <f t="shared" si="65"/>
        <v/>
      </c>
      <c r="AS246" s="22" t="str">
        <f t="shared" si="90"/>
        <v/>
      </c>
      <c r="AT246" s="46" t="str">
        <f>IF(CPI_Downloader!P244="","",CPI_Downloader!P244)</f>
        <v/>
      </c>
      <c r="AU246" s="22" t="str">
        <f t="shared" si="83"/>
        <v/>
      </c>
      <c r="AV246" s="22" t="str">
        <f t="shared" si="77"/>
        <v/>
      </c>
      <c r="AW246" s="22" t="str">
        <f t="shared" si="87"/>
        <v/>
      </c>
      <c r="AX246" s="22" t="str">
        <f t="shared" si="70"/>
        <v/>
      </c>
      <c r="AY246" s="22" t="str">
        <f t="shared" si="66"/>
        <v/>
      </c>
      <c r="AZ246" s="22" t="str">
        <f t="shared" si="91"/>
        <v/>
      </c>
      <c r="BA246" s="46" t="str">
        <f>IF(CPI_Downloader!Q244="","",CPI_Downloader!Q244)</f>
        <v/>
      </c>
    </row>
    <row r="247" spans="1:53" ht="12.75" customHeight="1" x14ac:dyDescent="0.2">
      <c r="A247" s="21">
        <f>IF(CPI_Downloader!A245="","",CPI_Downloader!A245)</f>
        <v>12145</v>
      </c>
      <c r="B247" s="22">
        <f t="shared" si="80"/>
        <v>-9.3525179856115193E-2</v>
      </c>
      <c r="C247" s="22" t="str">
        <f t="shared" si="71"/>
        <v/>
      </c>
      <c r="D247" s="22">
        <f t="shared" si="84"/>
        <v>-9.5016749661062994E-2</v>
      </c>
      <c r="E247" s="22">
        <f t="shared" si="67"/>
        <v>-5.9248570436762238E-2</v>
      </c>
      <c r="F247" s="22">
        <f t="shared" si="63"/>
        <v>-2.89348146853462E-2</v>
      </c>
      <c r="G247" s="22">
        <f t="shared" si="88"/>
        <v>1.2645001815166479E-2</v>
      </c>
      <c r="H247" s="22">
        <f>IFERROR(('CDN Data'!B247),"")</f>
        <v>-6.5789473684210509E-2</v>
      </c>
      <c r="I247" s="23">
        <f>IF(CPI_Downloader!G245="","",CPI_Downloader!G245)</f>
        <v>12.6</v>
      </c>
      <c r="J247" s="23" t="str">
        <f>IF(CPI_Downloader!H245="","",CPI_Downloader!H245)</f>
        <v/>
      </c>
      <c r="K247" s="24"/>
      <c r="L247" s="32">
        <f t="shared" si="72"/>
        <v>12145</v>
      </c>
      <c r="M247" s="25" t="str">
        <f t="shared" si="81"/>
        <v/>
      </c>
      <c r="N247" s="25" t="str">
        <f t="shared" si="78"/>
        <v/>
      </c>
      <c r="O247" s="25" t="str">
        <f t="shared" si="85"/>
        <v/>
      </c>
      <c r="P247" s="25" t="str">
        <f t="shared" si="68"/>
        <v/>
      </c>
      <c r="Q247" s="25" t="str">
        <f t="shared" si="64"/>
        <v/>
      </c>
      <c r="R247" s="25" t="str">
        <f t="shared" si="89"/>
        <v/>
      </c>
      <c r="S247" s="25" t="str">
        <f>IFERROR(('CDN Data'!M235),"")</f>
        <v/>
      </c>
      <c r="T247" s="26" t="str">
        <f>IF(CPI_Downloader!I245="","",CPI_Downloader!I245)</f>
        <v/>
      </c>
      <c r="U247" s="26" t="str">
        <f>IF(CPI_Downloader!J245="","",CPI_Downloader!J245)</f>
        <v/>
      </c>
      <c r="W247" s="31" t="str">
        <f t="shared" si="79"/>
        <v/>
      </c>
      <c r="X247" s="31" t="str">
        <f t="shared" si="73"/>
        <v/>
      </c>
      <c r="Y247" s="16" t="str">
        <f>IF(CPI_Downloader!K245="","",CPI_Downloader!K245)</f>
        <v/>
      </c>
      <c r="AA247" s="33" t="str">
        <f t="shared" si="74"/>
        <v/>
      </c>
      <c r="AB247" s="27" t="str">
        <f>IF(CPI_Downloader!M245="","",CPI_Downloader!M245)</f>
        <v/>
      </c>
      <c r="AC247" s="59" t="str">
        <f>IF(CPI_Downloader!L245="","",CPI_Downloader!L245/100)</f>
        <v/>
      </c>
      <c r="AE247" s="28">
        <v>0</v>
      </c>
      <c r="AI247" s="44" t="str">
        <f t="shared" si="75"/>
        <v/>
      </c>
      <c r="AJ247" s="50" t="str">
        <f>IF(CPI_Downloader!N245="","",CPI_Downloader!N245)</f>
        <v/>
      </c>
      <c r="AL247" s="29" t="str">
        <f>IF(CPI_Downloader!O245="","",CPI_Downloader!O245)</f>
        <v/>
      </c>
      <c r="AN247" s="22" t="str">
        <f t="shared" si="82"/>
        <v/>
      </c>
      <c r="AO247" s="22" t="str">
        <f t="shared" si="76"/>
        <v/>
      </c>
      <c r="AP247" s="22" t="str">
        <f t="shared" si="86"/>
        <v/>
      </c>
      <c r="AQ247" s="22" t="str">
        <f t="shared" si="69"/>
        <v/>
      </c>
      <c r="AR247" s="22" t="str">
        <f t="shared" si="65"/>
        <v/>
      </c>
      <c r="AS247" s="22" t="str">
        <f t="shared" si="90"/>
        <v/>
      </c>
      <c r="AT247" s="46" t="str">
        <f>IF(CPI_Downloader!P245="","",CPI_Downloader!P245)</f>
        <v/>
      </c>
      <c r="AU247" s="22" t="str">
        <f t="shared" si="83"/>
        <v/>
      </c>
      <c r="AV247" s="22" t="str">
        <f t="shared" si="77"/>
        <v/>
      </c>
      <c r="AW247" s="22" t="str">
        <f t="shared" si="87"/>
        <v/>
      </c>
      <c r="AX247" s="22" t="str">
        <f t="shared" si="70"/>
        <v/>
      </c>
      <c r="AY247" s="22" t="str">
        <f t="shared" si="66"/>
        <v/>
      </c>
      <c r="AZ247" s="22" t="str">
        <f t="shared" si="91"/>
        <v/>
      </c>
      <c r="BA247" s="46" t="str">
        <f>IF(CPI_Downloader!Q245="","",CPI_Downloader!Q245)</f>
        <v/>
      </c>
    </row>
    <row r="248" spans="1:53" ht="12.75" customHeight="1" x14ac:dyDescent="0.2">
      <c r="A248" s="21">
        <f>IF(CPI_Downloader!A246="","",CPI_Downloader!A246)</f>
        <v>12175</v>
      </c>
      <c r="B248" s="22">
        <f t="shared" si="80"/>
        <v>-8.0291970802919721E-2</v>
      </c>
      <c r="C248" s="22" t="str">
        <f t="shared" si="71"/>
        <v/>
      </c>
      <c r="D248" s="22">
        <f t="shared" si="84"/>
        <v>-9.3235281972225414E-2</v>
      </c>
      <c r="E248" s="22">
        <f t="shared" si="67"/>
        <v>-6.0345020304928276E-2</v>
      </c>
      <c r="F248" s="22">
        <f t="shared" si="63"/>
        <v>-2.89348146853462E-2</v>
      </c>
      <c r="G248" s="22">
        <f t="shared" si="88"/>
        <v>1.316444467694855E-2</v>
      </c>
      <c r="H248" s="22">
        <f>IFERROR(('CDN Data'!B248),"")</f>
        <v>-4.0540540540540682E-2</v>
      </c>
      <c r="I248" s="23">
        <f>IF(CPI_Downloader!G246="","",CPI_Downloader!G246)</f>
        <v>12.6</v>
      </c>
      <c r="J248" s="23" t="str">
        <f>IF(CPI_Downloader!H246="","",CPI_Downloader!H246)</f>
        <v/>
      </c>
      <c r="K248" s="24"/>
      <c r="L248" s="32">
        <f t="shared" si="72"/>
        <v>12175</v>
      </c>
      <c r="M248" s="25" t="str">
        <f t="shared" si="81"/>
        <v/>
      </c>
      <c r="N248" s="25" t="str">
        <f t="shared" si="78"/>
        <v/>
      </c>
      <c r="O248" s="25" t="str">
        <f t="shared" si="85"/>
        <v/>
      </c>
      <c r="P248" s="25" t="str">
        <f t="shared" si="68"/>
        <v/>
      </c>
      <c r="Q248" s="25" t="str">
        <f t="shared" si="64"/>
        <v/>
      </c>
      <c r="R248" s="25" t="str">
        <f t="shared" si="89"/>
        <v/>
      </c>
      <c r="S248" s="25" t="str">
        <f>IFERROR(('CDN Data'!M236),"")</f>
        <v/>
      </c>
      <c r="T248" s="26" t="str">
        <f>IF(CPI_Downloader!I246="","",CPI_Downloader!I246)</f>
        <v/>
      </c>
      <c r="U248" s="26" t="str">
        <f>IF(CPI_Downloader!J246="","",CPI_Downloader!J246)</f>
        <v/>
      </c>
      <c r="W248" s="31" t="str">
        <f t="shared" si="79"/>
        <v/>
      </c>
      <c r="X248" s="31" t="str">
        <f t="shared" si="73"/>
        <v/>
      </c>
      <c r="Y248" s="16" t="str">
        <f>IF(CPI_Downloader!K246="","",CPI_Downloader!K246)</f>
        <v/>
      </c>
      <c r="AA248" s="33" t="str">
        <f t="shared" si="74"/>
        <v/>
      </c>
      <c r="AB248" s="27" t="str">
        <f>IF(CPI_Downloader!M246="","",CPI_Downloader!M246)</f>
        <v/>
      </c>
      <c r="AC248" s="59" t="str">
        <f>IF(CPI_Downloader!L246="","",CPI_Downloader!L246/100)</f>
        <v/>
      </c>
      <c r="AE248" s="28">
        <v>0</v>
      </c>
      <c r="AI248" s="44" t="str">
        <f t="shared" si="75"/>
        <v/>
      </c>
      <c r="AJ248" s="50" t="str">
        <f>IF(CPI_Downloader!N246="","",CPI_Downloader!N246)</f>
        <v/>
      </c>
      <c r="AL248" s="29" t="str">
        <f>IF(CPI_Downloader!O246="","",CPI_Downloader!O246)</f>
        <v/>
      </c>
      <c r="AN248" s="22" t="str">
        <f t="shared" si="82"/>
        <v/>
      </c>
      <c r="AO248" s="22" t="str">
        <f t="shared" si="76"/>
        <v/>
      </c>
      <c r="AP248" s="22" t="str">
        <f t="shared" si="86"/>
        <v/>
      </c>
      <c r="AQ248" s="22" t="str">
        <f t="shared" si="69"/>
        <v/>
      </c>
      <c r="AR248" s="22" t="str">
        <f t="shared" si="65"/>
        <v/>
      </c>
      <c r="AS248" s="22" t="str">
        <f t="shared" si="90"/>
        <v/>
      </c>
      <c r="AT248" s="46" t="str">
        <f>IF(CPI_Downloader!P246="","",CPI_Downloader!P246)</f>
        <v/>
      </c>
      <c r="AU248" s="22" t="str">
        <f t="shared" si="83"/>
        <v/>
      </c>
      <c r="AV248" s="22" t="str">
        <f t="shared" si="77"/>
        <v/>
      </c>
      <c r="AW248" s="22" t="str">
        <f t="shared" si="87"/>
        <v/>
      </c>
      <c r="AX248" s="22" t="str">
        <f t="shared" si="70"/>
        <v/>
      </c>
      <c r="AY248" s="22" t="str">
        <f t="shared" si="66"/>
        <v/>
      </c>
      <c r="AZ248" s="22" t="str">
        <f t="shared" si="91"/>
        <v/>
      </c>
      <c r="BA248" s="46" t="str">
        <f>IF(CPI_Downloader!Q246="","",CPI_Downloader!Q246)</f>
        <v/>
      </c>
    </row>
    <row r="249" spans="1:53" ht="12.75" customHeight="1" x14ac:dyDescent="0.2">
      <c r="A249" s="21">
        <f>IF(CPI_Downloader!A247="","",CPI_Downloader!A247)</f>
        <v>12206</v>
      </c>
      <c r="B249" s="22">
        <f t="shared" si="80"/>
        <v>-6.6176470588235281E-2</v>
      </c>
      <c r="C249" s="22" t="str">
        <f t="shared" si="71"/>
        <v/>
      </c>
      <c r="D249" s="22">
        <f t="shared" si="84"/>
        <v>-8.904243575356785E-2</v>
      </c>
      <c r="E249" s="22">
        <f t="shared" si="67"/>
        <v>-5.776003224621995E-2</v>
      </c>
      <c r="F249" s="22">
        <f t="shared" si="63"/>
        <v>-2.8740052172375297E-2</v>
      </c>
      <c r="G249" s="22">
        <f t="shared" si="88"/>
        <v>1.3045337953996983E-2</v>
      </c>
      <c r="H249" s="22">
        <f>IFERROR(('CDN Data'!B249),"")</f>
        <v>-4.0540540540540682E-2</v>
      </c>
      <c r="I249" s="23">
        <f>IF(CPI_Downloader!G247="","",CPI_Downloader!G247)</f>
        <v>12.7</v>
      </c>
      <c r="J249" s="23" t="str">
        <f>IF(CPI_Downloader!H247="","",CPI_Downloader!H247)</f>
        <v/>
      </c>
      <c r="K249" s="24"/>
      <c r="L249" s="32">
        <f t="shared" si="72"/>
        <v>12206</v>
      </c>
      <c r="M249" s="25" t="str">
        <f t="shared" si="81"/>
        <v/>
      </c>
      <c r="N249" s="25" t="str">
        <f t="shared" si="78"/>
        <v/>
      </c>
      <c r="O249" s="25" t="str">
        <f t="shared" si="85"/>
        <v/>
      </c>
      <c r="P249" s="25" t="str">
        <f t="shared" si="68"/>
        <v/>
      </c>
      <c r="Q249" s="25" t="str">
        <f t="shared" si="64"/>
        <v/>
      </c>
      <c r="R249" s="25" t="str">
        <f t="shared" si="89"/>
        <v/>
      </c>
      <c r="S249" s="25" t="str">
        <f>IFERROR(('CDN Data'!M237),"")</f>
        <v/>
      </c>
      <c r="T249" s="26" t="str">
        <f>IF(CPI_Downloader!I247="","",CPI_Downloader!I247)</f>
        <v/>
      </c>
      <c r="U249" s="26" t="str">
        <f>IF(CPI_Downloader!J247="","",CPI_Downloader!J247)</f>
        <v/>
      </c>
      <c r="W249" s="31" t="str">
        <f t="shared" si="79"/>
        <v/>
      </c>
      <c r="X249" s="31" t="str">
        <f t="shared" si="73"/>
        <v/>
      </c>
      <c r="Y249" s="16" t="str">
        <f>IF(CPI_Downloader!K247="","",CPI_Downloader!K247)</f>
        <v/>
      </c>
      <c r="AA249" s="33" t="str">
        <f t="shared" si="74"/>
        <v/>
      </c>
      <c r="AB249" s="27" t="str">
        <f>IF(CPI_Downloader!M247="","",CPI_Downloader!M247)</f>
        <v/>
      </c>
      <c r="AC249" s="59" t="str">
        <f>IF(CPI_Downloader!L247="","",CPI_Downloader!L247/100)</f>
        <v/>
      </c>
      <c r="AE249" s="28">
        <v>0</v>
      </c>
      <c r="AI249" s="44" t="str">
        <f t="shared" si="75"/>
        <v/>
      </c>
      <c r="AJ249" s="50" t="str">
        <f>IF(CPI_Downloader!N247="","",CPI_Downloader!N247)</f>
        <v/>
      </c>
      <c r="AL249" s="29" t="str">
        <f>IF(CPI_Downloader!O247="","",CPI_Downloader!O247)</f>
        <v/>
      </c>
      <c r="AN249" s="22" t="str">
        <f t="shared" si="82"/>
        <v/>
      </c>
      <c r="AO249" s="22" t="str">
        <f t="shared" si="76"/>
        <v/>
      </c>
      <c r="AP249" s="22" t="str">
        <f t="shared" si="86"/>
        <v/>
      </c>
      <c r="AQ249" s="22" t="str">
        <f t="shared" si="69"/>
        <v/>
      </c>
      <c r="AR249" s="22" t="str">
        <f t="shared" si="65"/>
        <v/>
      </c>
      <c r="AS249" s="22" t="str">
        <f t="shared" si="90"/>
        <v/>
      </c>
      <c r="AT249" s="46" t="str">
        <f>IF(CPI_Downloader!P247="","",CPI_Downloader!P247)</f>
        <v/>
      </c>
      <c r="AU249" s="22" t="str">
        <f t="shared" si="83"/>
        <v/>
      </c>
      <c r="AV249" s="22" t="str">
        <f t="shared" si="77"/>
        <v/>
      </c>
      <c r="AW249" s="22" t="str">
        <f t="shared" si="87"/>
        <v/>
      </c>
      <c r="AX249" s="22" t="str">
        <f t="shared" si="70"/>
        <v/>
      </c>
      <c r="AY249" s="22" t="str">
        <f t="shared" si="66"/>
        <v/>
      </c>
      <c r="AZ249" s="22" t="str">
        <f t="shared" si="91"/>
        <v/>
      </c>
      <c r="BA249" s="46" t="str">
        <f>IF(CPI_Downloader!Q247="","",CPI_Downloader!Q247)</f>
        <v/>
      </c>
    </row>
    <row r="250" spans="1:53" ht="12.75" customHeight="1" x14ac:dyDescent="0.2">
      <c r="A250" s="21">
        <f>IF(CPI_Downloader!A248="","",CPI_Downloader!A248)</f>
        <v>12236</v>
      </c>
      <c r="B250" s="22">
        <f t="shared" si="80"/>
        <v>-3.6764705882352922E-2</v>
      </c>
      <c r="C250" s="22" t="str">
        <f t="shared" si="71"/>
        <v/>
      </c>
      <c r="D250" s="22">
        <f t="shared" si="84"/>
        <v>-7.5895533780320878E-2</v>
      </c>
      <c r="E250" s="22">
        <f t="shared" si="67"/>
        <v>-5.1898056015737271E-2</v>
      </c>
      <c r="F250" s="22">
        <f t="shared" si="63"/>
        <v>-2.6862328825112414E-2</v>
      </c>
      <c r="G250" s="22">
        <f t="shared" si="88"/>
        <v>1.4102387211971212E-2</v>
      </c>
      <c r="H250" s="22">
        <f>IFERROR(('CDN Data'!B250),"")</f>
        <v>-4.0540540540540682E-2</v>
      </c>
      <c r="I250" s="23">
        <f>IF(CPI_Downloader!G248="","",CPI_Downloader!G248)</f>
        <v>13.1</v>
      </c>
      <c r="J250" s="23" t="str">
        <f>IF(CPI_Downloader!H248="","",CPI_Downloader!H248)</f>
        <v/>
      </c>
      <c r="K250" s="24"/>
      <c r="L250" s="32">
        <f t="shared" si="72"/>
        <v>12236</v>
      </c>
      <c r="M250" s="25" t="str">
        <f t="shared" si="81"/>
        <v/>
      </c>
      <c r="N250" s="25" t="str">
        <f t="shared" si="78"/>
        <v/>
      </c>
      <c r="O250" s="25" t="str">
        <f t="shared" si="85"/>
        <v/>
      </c>
      <c r="P250" s="25" t="str">
        <f t="shared" si="68"/>
        <v/>
      </c>
      <c r="Q250" s="25" t="str">
        <f t="shared" si="64"/>
        <v/>
      </c>
      <c r="R250" s="25" t="str">
        <f t="shared" si="89"/>
        <v/>
      </c>
      <c r="S250" s="25" t="str">
        <f>IFERROR(('CDN Data'!M238),"")</f>
        <v/>
      </c>
      <c r="T250" s="26" t="str">
        <f>IF(CPI_Downloader!I248="","",CPI_Downloader!I248)</f>
        <v/>
      </c>
      <c r="U250" s="26" t="str">
        <f>IF(CPI_Downloader!J248="","",CPI_Downloader!J248)</f>
        <v/>
      </c>
      <c r="W250" s="31" t="str">
        <f t="shared" si="79"/>
        <v/>
      </c>
      <c r="X250" s="31" t="str">
        <f t="shared" si="73"/>
        <v/>
      </c>
      <c r="Y250" s="16" t="str">
        <f>IF(CPI_Downloader!K248="","",CPI_Downloader!K248)</f>
        <v/>
      </c>
      <c r="AA250" s="33" t="str">
        <f t="shared" si="74"/>
        <v/>
      </c>
      <c r="AB250" s="27" t="str">
        <f>IF(CPI_Downloader!M248="","",CPI_Downloader!M248)</f>
        <v/>
      </c>
      <c r="AC250" s="59" t="str">
        <f>IF(CPI_Downloader!L248="","",CPI_Downloader!L248/100)</f>
        <v/>
      </c>
      <c r="AE250" s="28">
        <v>0</v>
      </c>
      <c r="AI250" s="44" t="str">
        <f t="shared" si="75"/>
        <v/>
      </c>
      <c r="AJ250" s="50" t="str">
        <f>IF(CPI_Downloader!N248="","",CPI_Downloader!N248)</f>
        <v/>
      </c>
      <c r="AL250" s="29" t="str">
        <f>IF(CPI_Downloader!O248="","",CPI_Downloader!O248)</f>
        <v/>
      </c>
      <c r="AN250" s="22" t="str">
        <f t="shared" si="82"/>
        <v/>
      </c>
      <c r="AO250" s="22" t="str">
        <f t="shared" si="76"/>
        <v/>
      </c>
      <c r="AP250" s="22" t="str">
        <f t="shared" si="86"/>
        <v/>
      </c>
      <c r="AQ250" s="22" t="str">
        <f t="shared" si="69"/>
        <v/>
      </c>
      <c r="AR250" s="22" t="str">
        <f t="shared" si="65"/>
        <v/>
      </c>
      <c r="AS250" s="22" t="str">
        <f t="shared" si="90"/>
        <v/>
      </c>
      <c r="AT250" s="46" t="str">
        <f>IF(CPI_Downloader!P248="","",CPI_Downloader!P248)</f>
        <v/>
      </c>
      <c r="AU250" s="22" t="str">
        <f t="shared" si="83"/>
        <v/>
      </c>
      <c r="AV250" s="22" t="str">
        <f t="shared" si="77"/>
        <v/>
      </c>
      <c r="AW250" s="22" t="str">
        <f t="shared" si="87"/>
        <v/>
      </c>
      <c r="AX250" s="22" t="str">
        <f t="shared" si="70"/>
        <v/>
      </c>
      <c r="AY250" s="22" t="str">
        <f t="shared" si="66"/>
        <v/>
      </c>
      <c r="AZ250" s="22" t="str">
        <f t="shared" si="91"/>
        <v/>
      </c>
      <c r="BA250" s="46" t="str">
        <f>IF(CPI_Downloader!Q248="","",CPI_Downloader!Q248)</f>
        <v/>
      </c>
    </row>
    <row r="251" spans="1:53" ht="12.75" customHeight="1" x14ac:dyDescent="0.2">
      <c r="A251" s="21">
        <f>IF(CPI_Downloader!A249="","",CPI_Downloader!A249)</f>
        <v>12267</v>
      </c>
      <c r="B251" s="22">
        <f t="shared" si="80"/>
        <v>-2.2222222222222254E-2</v>
      </c>
      <c r="C251" s="22" t="str">
        <f t="shared" si="71"/>
        <v/>
      </c>
      <c r="D251" s="22">
        <f t="shared" si="84"/>
        <v>-7.1682233277444274E-2</v>
      </c>
      <c r="E251" s="22">
        <f t="shared" si="67"/>
        <v>-5.0454971794107406E-2</v>
      </c>
      <c r="F251" s="22">
        <f t="shared" si="63"/>
        <v>-2.5553989075899342E-2</v>
      </c>
      <c r="G251" s="22">
        <f t="shared" si="88"/>
        <v>1.4488052647620098E-2</v>
      </c>
      <c r="H251" s="22">
        <f>IFERROR(('CDN Data'!B251),"")</f>
        <v>-2.7027027027027084E-2</v>
      </c>
      <c r="I251" s="23">
        <f>IF(CPI_Downloader!G249="","",CPI_Downloader!G249)</f>
        <v>13.2</v>
      </c>
      <c r="J251" s="23" t="str">
        <f>IF(CPI_Downloader!H249="","",CPI_Downloader!H249)</f>
        <v/>
      </c>
      <c r="K251" s="24"/>
      <c r="L251" s="32">
        <f t="shared" si="72"/>
        <v>12267</v>
      </c>
      <c r="M251" s="25" t="str">
        <f t="shared" si="81"/>
        <v/>
      </c>
      <c r="N251" s="25" t="str">
        <f t="shared" si="78"/>
        <v/>
      </c>
      <c r="O251" s="25" t="str">
        <f t="shared" si="85"/>
        <v/>
      </c>
      <c r="P251" s="25" t="str">
        <f t="shared" si="68"/>
        <v/>
      </c>
      <c r="Q251" s="25" t="str">
        <f t="shared" si="64"/>
        <v/>
      </c>
      <c r="R251" s="25" t="str">
        <f t="shared" si="89"/>
        <v/>
      </c>
      <c r="S251" s="25" t="str">
        <f>IFERROR(('CDN Data'!M239),"")</f>
        <v/>
      </c>
      <c r="T251" s="26" t="str">
        <f>IF(CPI_Downloader!I249="","",CPI_Downloader!I249)</f>
        <v/>
      </c>
      <c r="U251" s="26" t="str">
        <f>IF(CPI_Downloader!J249="","",CPI_Downloader!J249)</f>
        <v/>
      </c>
      <c r="W251" s="31" t="str">
        <f t="shared" si="79"/>
        <v/>
      </c>
      <c r="X251" s="31" t="str">
        <f t="shared" si="73"/>
        <v/>
      </c>
      <c r="Y251" s="16" t="str">
        <f>IF(CPI_Downloader!K249="","",CPI_Downloader!K249)</f>
        <v/>
      </c>
      <c r="AA251" s="33" t="str">
        <f t="shared" si="74"/>
        <v/>
      </c>
      <c r="AB251" s="27" t="str">
        <f>IF(CPI_Downloader!M249="","",CPI_Downloader!M249)</f>
        <v/>
      </c>
      <c r="AC251" s="59" t="str">
        <f>IF(CPI_Downloader!L249="","",CPI_Downloader!L249/100)</f>
        <v/>
      </c>
      <c r="AE251" s="28">
        <v>0</v>
      </c>
      <c r="AI251" s="44" t="str">
        <f t="shared" si="75"/>
        <v/>
      </c>
      <c r="AJ251" s="50" t="str">
        <f>IF(CPI_Downloader!N249="","",CPI_Downloader!N249)</f>
        <v/>
      </c>
      <c r="AL251" s="29" t="str">
        <f>IF(CPI_Downloader!O249="","",CPI_Downloader!O249)</f>
        <v/>
      </c>
      <c r="AN251" s="22" t="str">
        <f t="shared" si="82"/>
        <v/>
      </c>
      <c r="AO251" s="22" t="str">
        <f t="shared" si="76"/>
        <v/>
      </c>
      <c r="AP251" s="22" t="str">
        <f t="shared" si="86"/>
        <v/>
      </c>
      <c r="AQ251" s="22" t="str">
        <f t="shared" si="69"/>
        <v/>
      </c>
      <c r="AR251" s="22" t="str">
        <f t="shared" si="65"/>
        <v/>
      </c>
      <c r="AS251" s="22" t="str">
        <f t="shared" si="90"/>
        <v/>
      </c>
      <c r="AT251" s="46" t="str">
        <f>IF(CPI_Downloader!P249="","",CPI_Downloader!P249)</f>
        <v/>
      </c>
      <c r="AU251" s="22" t="str">
        <f t="shared" si="83"/>
        <v/>
      </c>
      <c r="AV251" s="22" t="str">
        <f t="shared" si="77"/>
        <v/>
      </c>
      <c r="AW251" s="22" t="str">
        <f t="shared" si="87"/>
        <v/>
      </c>
      <c r="AX251" s="22" t="str">
        <f t="shared" si="70"/>
        <v/>
      </c>
      <c r="AY251" s="22" t="str">
        <f t="shared" si="66"/>
        <v/>
      </c>
      <c r="AZ251" s="22" t="str">
        <f t="shared" si="91"/>
        <v/>
      </c>
      <c r="BA251" s="46" t="str">
        <f>IF(CPI_Downloader!Q249="","",CPI_Downloader!Q249)</f>
        <v/>
      </c>
    </row>
    <row r="252" spans="1:53" ht="12.75" customHeight="1" x14ac:dyDescent="0.2">
      <c r="A252" s="21">
        <f>IF(CPI_Downloader!A250="","",CPI_Downloader!A250)</f>
        <v>12298</v>
      </c>
      <c r="B252" s="22">
        <f t="shared" si="80"/>
        <v>-1.4925373134328401E-2</v>
      </c>
      <c r="C252" s="22" t="str">
        <f t="shared" si="71"/>
        <v/>
      </c>
      <c r="D252" s="22">
        <f t="shared" si="84"/>
        <v>-7.3550080912752391E-2</v>
      </c>
      <c r="E252" s="22">
        <f t="shared" si="67"/>
        <v>-5.2660675132975565E-2</v>
      </c>
      <c r="F252" s="22">
        <f t="shared" ref="F252:F315" si="92">IFERROR(((I252/I132)^(1/10)-1),"")</f>
        <v>-2.6122015157751366E-2</v>
      </c>
      <c r="G252" s="22">
        <f t="shared" si="88"/>
        <v>1.3978383434591013E-2</v>
      </c>
      <c r="H252" s="22">
        <f>IFERROR(('CDN Data'!B252),"")</f>
        <v>-2.7027027027027084E-2</v>
      </c>
      <c r="I252" s="23">
        <f>IF(CPI_Downloader!G250="","",CPI_Downloader!G250)</f>
        <v>13.2</v>
      </c>
      <c r="J252" s="23" t="str">
        <f>IF(CPI_Downloader!H250="","",CPI_Downloader!H250)</f>
        <v/>
      </c>
      <c r="K252" s="24"/>
      <c r="L252" s="32">
        <f t="shared" si="72"/>
        <v>12298</v>
      </c>
      <c r="M252" s="25" t="str">
        <f t="shared" si="81"/>
        <v/>
      </c>
      <c r="N252" s="25" t="str">
        <f t="shared" si="78"/>
        <v/>
      </c>
      <c r="O252" s="25" t="str">
        <f t="shared" si="85"/>
        <v/>
      </c>
      <c r="P252" s="25" t="str">
        <f t="shared" si="68"/>
        <v/>
      </c>
      <c r="Q252" s="25" t="str">
        <f t="shared" ref="Q252:Q315" si="93">IFERROR(((T252/T132)^(1/10)-1),"")</f>
        <v/>
      </c>
      <c r="R252" s="25" t="str">
        <f t="shared" si="89"/>
        <v/>
      </c>
      <c r="S252" s="25" t="str">
        <f>IFERROR(('CDN Data'!M240),"")</f>
        <v/>
      </c>
      <c r="T252" s="26" t="str">
        <f>IF(CPI_Downloader!I250="","",CPI_Downloader!I250)</f>
        <v/>
      </c>
      <c r="U252" s="26" t="str">
        <f>IF(CPI_Downloader!J250="","",CPI_Downloader!J250)</f>
        <v/>
      </c>
      <c r="W252" s="31" t="str">
        <f t="shared" si="79"/>
        <v/>
      </c>
      <c r="X252" s="31" t="str">
        <f t="shared" si="73"/>
        <v/>
      </c>
      <c r="Y252" s="16" t="str">
        <f>IF(CPI_Downloader!K250="","",CPI_Downloader!K250)</f>
        <v/>
      </c>
      <c r="AA252" s="33" t="str">
        <f t="shared" si="74"/>
        <v/>
      </c>
      <c r="AB252" s="27" t="str">
        <f>IF(CPI_Downloader!M250="","",CPI_Downloader!M250)</f>
        <v/>
      </c>
      <c r="AC252" s="59" t="str">
        <f>IF(CPI_Downloader!L250="","",CPI_Downloader!L250/100)</f>
        <v/>
      </c>
      <c r="AE252" s="28">
        <v>0</v>
      </c>
      <c r="AI252" s="44" t="str">
        <f t="shared" si="75"/>
        <v/>
      </c>
      <c r="AJ252" s="50" t="str">
        <f>IF(CPI_Downloader!N250="","",CPI_Downloader!N250)</f>
        <v/>
      </c>
      <c r="AL252" s="29" t="str">
        <f>IF(CPI_Downloader!O250="","",CPI_Downloader!O250)</f>
        <v/>
      </c>
      <c r="AN252" s="22" t="str">
        <f t="shared" si="82"/>
        <v/>
      </c>
      <c r="AO252" s="22" t="str">
        <f t="shared" si="76"/>
        <v/>
      </c>
      <c r="AP252" s="22" t="str">
        <f t="shared" si="86"/>
        <v/>
      </c>
      <c r="AQ252" s="22" t="str">
        <f t="shared" si="69"/>
        <v/>
      </c>
      <c r="AR252" s="22" t="str">
        <f t="shared" ref="AR252:AR315" si="94">IFERROR(((AT252/AT132)^(1/10)-1),"")</f>
        <v/>
      </c>
      <c r="AS252" s="22" t="str">
        <f t="shared" si="90"/>
        <v/>
      </c>
      <c r="AT252" s="46" t="str">
        <f>IF(CPI_Downloader!P250="","",CPI_Downloader!P250)</f>
        <v/>
      </c>
      <c r="AU252" s="22" t="str">
        <f t="shared" si="83"/>
        <v/>
      </c>
      <c r="AV252" s="22" t="str">
        <f t="shared" si="77"/>
        <v/>
      </c>
      <c r="AW252" s="22" t="str">
        <f t="shared" si="87"/>
        <v/>
      </c>
      <c r="AX252" s="22" t="str">
        <f t="shared" si="70"/>
        <v/>
      </c>
      <c r="AY252" s="22" t="str">
        <f t="shared" ref="AY252:AY315" si="95">IFERROR(((BA252/BA132)^(1/10)-1),"")</f>
        <v/>
      </c>
      <c r="AZ252" s="22" t="str">
        <f t="shared" si="91"/>
        <v/>
      </c>
      <c r="BA252" s="46" t="str">
        <f>IF(CPI_Downloader!Q250="","",CPI_Downloader!Q250)</f>
        <v/>
      </c>
    </row>
    <row r="253" spans="1:53" ht="12.75" customHeight="1" x14ac:dyDescent="0.2">
      <c r="A253" s="21">
        <f>IF(CPI_Downloader!A251="","",CPI_Downloader!A251)</f>
        <v>12328</v>
      </c>
      <c r="B253" s="22">
        <f t="shared" si="80"/>
        <v>-7.5187969924812581E-3</v>
      </c>
      <c r="C253" s="22" t="str">
        <f t="shared" si="71"/>
        <v/>
      </c>
      <c r="D253" s="22">
        <f t="shared" si="84"/>
        <v>-7.1682233277444274E-2</v>
      </c>
      <c r="E253" s="22">
        <f t="shared" si="67"/>
        <v>-5.1561670639600932E-2</v>
      </c>
      <c r="F253" s="22">
        <f t="shared" si="92"/>
        <v>-2.6686420074689132E-2</v>
      </c>
      <c r="G253" s="22">
        <f t="shared" si="88"/>
        <v>1.3978383434591013E-2</v>
      </c>
      <c r="H253" s="22">
        <f>IFERROR(('CDN Data'!B253),"")</f>
        <v>-2.7397260273972601E-2</v>
      </c>
      <c r="I253" s="23">
        <f>IF(CPI_Downloader!G251="","",CPI_Downloader!G251)</f>
        <v>13.2</v>
      </c>
      <c r="J253" s="23" t="str">
        <f>IF(CPI_Downloader!H251="","",CPI_Downloader!H251)</f>
        <v/>
      </c>
      <c r="K253" s="24"/>
      <c r="L253" s="32">
        <f t="shared" si="72"/>
        <v>12328</v>
      </c>
      <c r="M253" s="25" t="str">
        <f t="shared" si="81"/>
        <v/>
      </c>
      <c r="N253" s="25" t="str">
        <f t="shared" si="78"/>
        <v/>
      </c>
      <c r="O253" s="25" t="str">
        <f t="shared" si="85"/>
        <v/>
      </c>
      <c r="P253" s="25" t="str">
        <f t="shared" si="68"/>
        <v/>
      </c>
      <c r="Q253" s="25" t="str">
        <f t="shared" si="93"/>
        <v/>
      </c>
      <c r="R253" s="25" t="str">
        <f t="shared" si="89"/>
        <v/>
      </c>
      <c r="S253" s="25" t="str">
        <f>IFERROR(('CDN Data'!M241),"")</f>
        <v/>
      </c>
      <c r="T253" s="26" t="str">
        <f>IF(CPI_Downloader!I251="","",CPI_Downloader!I251)</f>
        <v/>
      </c>
      <c r="U253" s="26" t="str">
        <f>IF(CPI_Downloader!J251="","",CPI_Downloader!J251)</f>
        <v/>
      </c>
      <c r="W253" s="31" t="str">
        <f t="shared" si="79"/>
        <v/>
      </c>
      <c r="X253" s="31" t="str">
        <f t="shared" si="73"/>
        <v/>
      </c>
      <c r="Y253" s="16" t="str">
        <f>IF(CPI_Downloader!K251="","",CPI_Downloader!K251)</f>
        <v/>
      </c>
      <c r="AA253" s="33" t="str">
        <f t="shared" si="74"/>
        <v/>
      </c>
      <c r="AB253" s="27" t="str">
        <f>IF(CPI_Downloader!M251="","",CPI_Downloader!M251)</f>
        <v/>
      </c>
      <c r="AC253" s="59" t="str">
        <f>IF(CPI_Downloader!L251="","",CPI_Downloader!L251/100)</f>
        <v/>
      </c>
      <c r="AE253" s="28">
        <v>0</v>
      </c>
      <c r="AI253" s="44" t="str">
        <f t="shared" si="75"/>
        <v/>
      </c>
      <c r="AJ253" s="50" t="str">
        <f>IF(CPI_Downloader!N251="","",CPI_Downloader!N251)</f>
        <v/>
      </c>
      <c r="AL253" s="29" t="str">
        <f>IF(CPI_Downloader!O251="","",CPI_Downloader!O251)</f>
        <v/>
      </c>
      <c r="AN253" s="22" t="str">
        <f t="shared" si="82"/>
        <v/>
      </c>
      <c r="AO253" s="22" t="str">
        <f t="shared" si="76"/>
        <v/>
      </c>
      <c r="AP253" s="22" t="str">
        <f t="shared" si="86"/>
        <v/>
      </c>
      <c r="AQ253" s="22" t="str">
        <f t="shared" si="69"/>
        <v/>
      </c>
      <c r="AR253" s="22" t="str">
        <f t="shared" si="94"/>
        <v/>
      </c>
      <c r="AS253" s="22" t="str">
        <f t="shared" si="90"/>
        <v/>
      </c>
      <c r="AT253" s="46" t="str">
        <f>IF(CPI_Downloader!P251="","",CPI_Downloader!P251)</f>
        <v/>
      </c>
      <c r="AU253" s="22" t="str">
        <f t="shared" si="83"/>
        <v/>
      </c>
      <c r="AV253" s="22" t="str">
        <f t="shared" si="77"/>
        <v/>
      </c>
      <c r="AW253" s="22" t="str">
        <f t="shared" si="87"/>
        <v/>
      </c>
      <c r="AX253" s="22" t="str">
        <f t="shared" si="70"/>
        <v/>
      </c>
      <c r="AY253" s="22" t="str">
        <f t="shared" si="95"/>
        <v/>
      </c>
      <c r="AZ253" s="22" t="str">
        <f t="shared" si="91"/>
        <v/>
      </c>
      <c r="BA253" s="46" t="str">
        <f>IF(CPI_Downloader!Q251="","",CPI_Downloader!Q251)</f>
        <v/>
      </c>
    </row>
    <row r="254" spans="1:53" ht="12.75" customHeight="1" x14ac:dyDescent="0.2">
      <c r="A254" s="21">
        <f>IF(CPI_Downloader!A252="","",CPI_Downloader!A252)</f>
        <v>12359</v>
      </c>
      <c r="B254" s="22">
        <f t="shared" si="80"/>
        <v>0</v>
      </c>
      <c r="C254" s="22" t="str">
        <f t="shared" si="71"/>
        <v/>
      </c>
      <c r="D254" s="22">
        <f t="shared" si="84"/>
        <v>-6.9799230619295161E-2</v>
      </c>
      <c r="E254" s="22">
        <f t="shared" si="67"/>
        <v>-5.1561670639600932E-2</v>
      </c>
      <c r="F254" s="22">
        <f t="shared" si="92"/>
        <v>-2.6686420074689132E-2</v>
      </c>
      <c r="G254" s="22">
        <f t="shared" si="88"/>
        <v>1.3474037885464307E-2</v>
      </c>
      <c r="H254" s="22">
        <f>IFERROR(('CDN Data'!B254),"")</f>
        <v>-2.7397260273972601E-2</v>
      </c>
      <c r="I254" s="23">
        <f>IF(CPI_Downloader!G252="","",CPI_Downloader!G252)</f>
        <v>13.2</v>
      </c>
      <c r="J254" s="23" t="str">
        <f>IF(CPI_Downloader!H252="","",CPI_Downloader!H252)</f>
        <v/>
      </c>
      <c r="K254" s="24"/>
      <c r="L254" s="32">
        <f t="shared" si="72"/>
        <v>12359</v>
      </c>
      <c r="M254" s="25" t="str">
        <f t="shared" si="81"/>
        <v/>
      </c>
      <c r="N254" s="25" t="str">
        <f t="shared" si="78"/>
        <v/>
      </c>
      <c r="O254" s="25" t="str">
        <f t="shared" si="85"/>
        <v/>
      </c>
      <c r="P254" s="25" t="str">
        <f t="shared" si="68"/>
        <v/>
      </c>
      <c r="Q254" s="25" t="str">
        <f t="shared" si="93"/>
        <v/>
      </c>
      <c r="R254" s="25" t="str">
        <f t="shared" si="89"/>
        <v/>
      </c>
      <c r="S254" s="25" t="str">
        <f>IFERROR(('CDN Data'!M242),"")</f>
        <v/>
      </c>
      <c r="T254" s="26" t="str">
        <f>IF(CPI_Downloader!I252="","",CPI_Downloader!I252)</f>
        <v/>
      </c>
      <c r="U254" s="26" t="str">
        <f>IF(CPI_Downloader!J252="","",CPI_Downloader!J252)</f>
        <v/>
      </c>
      <c r="W254" s="31" t="str">
        <f t="shared" si="79"/>
        <v/>
      </c>
      <c r="X254" s="31" t="str">
        <f t="shared" si="73"/>
        <v/>
      </c>
      <c r="Y254" s="16" t="str">
        <f>IF(CPI_Downloader!K252="","",CPI_Downloader!K252)</f>
        <v/>
      </c>
      <c r="AA254" s="33" t="str">
        <f t="shared" si="74"/>
        <v/>
      </c>
      <c r="AB254" s="27" t="str">
        <f>IF(CPI_Downloader!M252="","",CPI_Downloader!M252)</f>
        <v/>
      </c>
      <c r="AC254" s="59" t="str">
        <f>IF(CPI_Downloader!L252="","",CPI_Downloader!L252/100)</f>
        <v/>
      </c>
      <c r="AE254" s="28">
        <v>0</v>
      </c>
      <c r="AI254" s="44" t="str">
        <f t="shared" si="75"/>
        <v/>
      </c>
      <c r="AJ254" s="50" t="str">
        <f>IF(CPI_Downloader!N252="","",CPI_Downloader!N252)</f>
        <v/>
      </c>
      <c r="AL254" s="29" t="str">
        <f>IF(CPI_Downloader!O252="","",CPI_Downloader!O252)</f>
        <v/>
      </c>
      <c r="AN254" s="22" t="str">
        <f t="shared" si="82"/>
        <v/>
      </c>
      <c r="AO254" s="22" t="str">
        <f t="shared" si="76"/>
        <v/>
      </c>
      <c r="AP254" s="22" t="str">
        <f t="shared" si="86"/>
        <v/>
      </c>
      <c r="AQ254" s="22" t="str">
        <f t="shared" si="69"/>
        <v/>
      </c>
      <c r="AR254" s="22" t="str">
        <f t="shared" si="94"/>
        <v/>
      </c>
      <c r="AS254" s="22" t="str">
        <f t="shared" si="90"/>
        <v/>
      </c>
      <c r="AT254" s="46" t="str">
        <f>IF(CPI_Downloader!P252="","",CPI_Downloader!P252)</f>
        <v/>
      </c>
      <c r="AU254" s="22" t="str">
        <f t="shared" si="83"/>
        <v/>
      </c>
      <c r="AV254" s="22" t="str">
        <f t="shared" si="77"/>
        <v/>
      </c>
      <c r="AW254" s="22" t="str">
        <f t="shared" si="87"/>
        <v/>
      </c>
      <c r="AX254" s="22" t="str">
        <f t="shared" si="70"/>
        <v/>
      </c>
      <c r="AY254" s="22" t="str">
        <f t="shared" si="95"/>
        <v/>
      </c>
      <c r="AZ254" s="22" t="str">
        <f t="shared" si="91"/>
        <v/>
      </c>
      <c r="BA254" s="46" t="str">
        <f>IF(CPI_Downloader!Q252="","",CPI_Downloader!Q252)</f>
        <v/>
      </c>
    </row>
    <row r="255" spans="1:53" ht="12.75" customHeight="1" x14ac:dyDescent="0.2">
      <c r="A255" s="21">
        <f>IF(CPI_Downloader!A253="","",CPI_Downloader!A253)</f>
        <v>12389</v>
      </c>
      <c r="B255" s="22">
        <f t="shared" si="80"/>
        <v>7.6335877862594437E-3</v>
      </c>
      <c r="C255" s="22" t="str">
        <f t="shared" si="71"/>
        <v/>
      </c>
      <c r="D255" s="22">
        <f t="shared" si="84"/>
        <v>-6.4057105141894111E-2</v>
      </c>
      <c r="E255" s="22">
        <f t="shared" si="67"/>
        <v>-5.0454971794107406E-2</v>
      </c>
      <c r="F255" s="22">
        <f t="shared" si="92"/>
        <v>-2.6686420074689132E-2</v>
      </c>
      <c r="G255" s="22">
        <f t="shared" si="88"/>
        <v>1.3978383434591013E-2</v>
      </c>
      <c r="H255" s="22">
        <f>IFERROR(('CDN Data'!B255),"")</f>
        <v>-2.7397260273972601E-2</v>
      </c>
      <c r="I255" s="23">
        <f>IF(CPI_Downloader!G253="","",CPI_Downloader!G253)</f>
        <v>13.2</v>
      </c>
      <c r="J255" s="23" t="str">
        <f>IF(CPI_Downloader!H253="","",CPI_Downloader!H253)</f>
        <v/>
      </c>
      <c r="K255" s="24"/>
      <c r="L255" s="32">
        <f t="shared" si="72"/>
        <v>12389</v>
      </c>
      <c r="M255" s="25" t="str">
        <f t="shared" si="81"/>
        <v/>
      </c>
      <c r="N255" s="25" t="str">
        <f t="shared" si="78"/>
        <v/>
      </c>
      <c r="O255" s="25" t="str">
        <f t="shared" si="85"/>
        <v/>
      </c>
      <c r="P255" s="25" t="str">
        <f t="shared" si="68"/>
        <v/>
      </c>
      <c r="Q255" s="25" t="str">
        <f t="shared" si="93"/>
        <v/>
      </c>
      <c r="R255" s="25" t="str">
        <f t="shared" si="89"/>
        <v/>
      </c>
      <c r="S255" s="25" t="str">
        <f>IFERROR(('CDN Data'!M243),"")</f>
        <v/>
      </c>
      <c r="T255" s="26" t="str">
        <f>IF(CPI_Downloader!I253="","",CPI_Downloader!I253)</f>
        <v/>
      </c>
      <c r="U255" s="26" t="str">
        <f>IF(CPI_Downloader!J253="","",CPI_Downloader!J253)</f>
        <v/>
      </c>
      <c r="W255" s="31" t="str">
        <f t="shared" si="79"/>
        <v/>
      </c>
      <c r="X255" s="31" t="str">
        <f t="shared" si="73"/>
        <v/>
      </c>
      <c r="Y255" s="16" t="str">
        <f>IF(CPI_Downloader!K253="","",CPI_Downloader!K253)</f>
        <v/>
      </c>
      <c r="AA255" s="33" t="str">
        <f t="shared" si="74"/>
        <v/>
      </c>
      <c r="AB255" s="27" t="str">
        <f>IF(CPI_Downloader!M253="","",CPI_Downloader!M253)</f>
        <v/>
      </c>
      <c r="AC255" s="59" t="str">
        <f>IF(CPI_Downloader!L253="","",CPI_Downloader!L253/100)</f>
        <v/>
      </c>
      <c r="AE255" s="28">
        <v>0</v>
      </c>
      <c r="AI255" s="44" t="str">
        <f t="shared" si="75"/>
        <v/>
      </c>
      <c r="AJ255" s="50" t="str">
        <f>IF(CPI_Downloader!N253="","",CPI_Downloader!N253)</f>
        <v/>
      </c>
      <c r="AL255" s="29" t="str">
        <f>IF(CPI_Downloader!O253="","",CPI_Downloader!O253)</f>
        <v/>
      </c>
      <c r="AN255" s="22" t="str">
        <f t="shared" si="82"/>
        <v/>
      </c>
      <c r="AO255" s="22" t="str">
        <f t="shared" si="76"/>
        <v/>
      </c>
      <c r="AP255" s="22" t="str">
        <f t="shared" si="86"/>
        <v/>
      </c>
      <c r="AQ255" s="22" t="str">
        <f t="shared" si="69"/>
        <v/>
      </c>
      <c r="AR255" s="22" t="str">
        <f t="shared" si="94"/>
        <v/>
      </c>
      <c r="AS255" s="22" t="str">
        <f t="shared" si="90"/>
        <v/>
      </c>
      <c r="AT255" s="46" t="str">
        <f>IF(CPI_Downloader!P253="","",CPI_Downloader!P253)</f>
        <v/>
      </c>
      <c r="AU255" s="22" t="str">
        <f t="shared" si="83"/>
        <v/>
      </c>
      <c r="AV255" s="22" t="str">
        <f t="shared" si="77"/>
        <v/>
      </c>
      <c r="AW255" s="22" t="str">
        <f t="shared" si="87"/>
        <v/>
      </c>
      <c r="AX255" s="22" t="str">
        <f t="shared" si="70"/>
        <v/>
      </c>
      <c r="AY255" s="22" t="str">
        <f t="shared" si="95"/>
        <v/>
      </c>
      <c r="AZ255" s="22" t="str">
        <f t="shared" si="91"/>
        <v/>
      </c>
      <c r="BA255" s="46" t="str">
        <f>IF(CPI_Downloader!Q253="","",CPI_Downloader!Q253)</f>
        <v/>
      </c>
    </row>
    <row r="256" spans="1:53" ht="12.75" customHeight="1" x14ac:dyDescent="0.2">
      <c r="A256" s="21">
        <f>IF(CPI_Downloader!A254="","",CPI_Downloader!A254)</f>
        <v>12420</v>
      </c>
      <c r="B256" s="22">
        <f t="shared" si="80"/>
        <v>2.3255813953488191E-2</v>
      </c>
      <c r="C256" s="22" t="str">
        <f t="shared" si="71"/>
        <v/>
      </c>
      <c r="D256" s="22">
        <f t="shared" si="84"/>
        <v>-6.0149156288526573E-2</v>
      </c>
      <c r="E256" s="22">
        <f t="shared" ref="E256:E319" si="96">IFERROR(((I256/I196)^(1/5)-1),"")</f>
        <v>-5.0454971794107406E-2</v>
      </c>
      <c r="F256" s="22">
        <f t="shared" si="92"/>
        <v>-2.6686420074689132E-2</v>
      </c>
      <c r="G256" s="22">
        <f t="shared" si="88"/>
        <v>1.3978383434591013E-2</v>
      </c>
      <c r="H256" s="22">
        <f>IFERROR(('CDN Data'!B256),"")</f>
        <v>0</v>
      </c>
      <c r="I256" s="23">
        <f>IF(CPI_Downloader!G254="","",CPI_Downloader!G254)</f>
        <v>13.2</v>
      </c>
      <c r="J256" s="23" t="str">
        <f>IF(CPI_Downloader!H254="","",CPI_Downloader!H254)</f>
        <v/>
      </c>
      <c r="K256" s="24"/>
      <c r="L256" s="32">
        <f t="shared" si="72"/>
        <v>12420</v>
      </c>
      <c r="M256" s="25" t="str">
        <f t="shared" si="81"/>
        <v/>
      </c>
      <c r="N256" s="25" t="str">
        <f t="shared" si="78"/>
        <v/>
      </c>
      <c r="O256" s="25" t="str">
        <f t="shared" si="85"/>
        <v/>
      </c>
      <c r="P256" s="25" t="str">
        <f t="shared" ref="P256:P319" si="97">IFERROR(((T256/T196)^(1/5)-1),"")</f>
        <v/>
      </c>
      <c r="Q256" s="25" t="str">
        <f t="shared" si="93"/>
        <v/>
      </c>
      <c r="R256" s="25" t="str">
        <f t="shared" si="89"/>
        <v/>
      </c>
      <c r="S256" s="25" t="str">
        <f>IFERROR(('CDN Data'!M244),"")</f>
        <v/>
      </c>
      <c r="T256" s="26" t="str">
        <f>IF(CPI_Downloader!I254="","",CPI_Downloader!I254)</f>
        <v/>
      </c>
      <c r="U256" s="26" t="str">
        <f>IF(CPI_Downloader!J254="","",CPI_Downloader!J254)</f>
        <v/>
      </c>
      <c r="W256" s="31" t="str">
        <f t="shared" si="79"/>
        <v/>
      </c>
      <c r="X256" s="31" t="str">
        <f t="shared" si="73"/>
        <v/>
      </c>
      <c r="Y256" s="16" t="str">
        <f>IF(CPI_Downloader!K254="","",CPI_Downloader!K254)</f>
        <v/>
      </c>
      <c r="AA256" s="33" t="str">
        <f t="shared" si="74"/>
        <v/>
      </c>
      <c r="AB256" s="27" t="str">
        <f>IF(CPI_Downloader!M254="","",CPI_Downloader!M254)</f>
        <v/>
      </c>
      <c r="AC256" s="59" t="str">
        <f>IF(CPI_Downloader!L254="","",CPI_Downloader!L254/100)</f>
        <v/>
      </c>
      <c r="AE256" s="28">
        <v>0</v>
      </c>
      <c r="AI256" s="44" t="str">
        <f t="shared" si="75"/>
        <v/>
      </c>
      <c r="AJ256" s="50" t="str">
        <f>IF(CPI_Downloader!N254="","",CPI_Downloader!N254)</f>
        <v/>
      </c>
      <c r="AL256" s="29" t="str">
        <f>IF(CPI_Downloader!O254="","",CPI_Downloader!O254)</f>
        <v/>
      </c>
      <c r="AN256" s="22" t="str">
        <f t="shared" si="82"/>
        <v/>
      </c>
      <c r="AO256" s="22" t="str">
        <f t="shared" si="76"/>
        <v/>
      </c>
      <c r="AP256" s="22" t="str">
        <f t="shared" si="86"/>
        <v/>
      </c>
      <c r="AQ256" s="22" t="str">
        <f t="shared" ref="AQ256:AQ319" si="98">IFERROR(((AT256/AT196)^(1/5)-1),"")</f>
        <v/>
      </c>
      <c r="AR256" s="22" t="str">
        <f t="shared" si="94"/>
        <v/>
      </c>
      <c r="AS256" s="22" t="str">
        <f t="shared" si="90"/>
        <v/>
      </c>
      <c r="AT256" s="46" t="str">
        <f>IF(CPI_Downloader!P254="","",CPI_Downloader!P254)</f>
        <v/>
      </c>
      <c r="AU256" s="22" t="str">
        <f t="shared" si="83"/>
        <v/>
      </c>
      <c r="AV256" s="22" t="str">
        <f t="shared" si="77"/>
        <v/>
      </c>
      <c r="AW256" s="22" t="str">
        <f t="shared" si="87"/>
        <v/>
      </c>
      <c r="AX256" s="22" t="str">
        <f t="shared" ref="AX256:AX319" si="99">IFERROR(((BA256/BA196)^(1/5)-1),"")</f>
        <v/>
      </c>
      <c r="AY256" s="22" t="str">
        <f t="shared" si="95"/>
        <v/>
      </c>
      <c r="AZ256" s="22" t="str">
        <f t="shared" si="91"/>
        <v/>
      </c>
      <c r="BA256" s="46" t="str">
        <f>IF(CPI_Downloader!Q254="","",CPI_Downloader!Q254)</f>
        <v/>
      </c>
    </row>
    <row r="257" spans="1:53" ht="12.75" customHeight="1" x14ac:dyDescent="0.2">
      <c r="A257" s="21">
        <f>IF(CPI_Downloader!A255="","",CPI_Downloader!A255)</f>
        <v>12451</v>
      </c>
      <c r="B257" s="22">
        <f t="shared" si="80"/>
        <v>4.7244094488189115E-2</v>
      </c>
      <c r="C257" s="22" t="str">
        <f t="shared" si="71"/>
        <v/>
      </c>
      <c r="D257" s="22">
        <f t="shared" si="84"/>
        <v>-5.379770696708519E-2</v>
      </c>
      <c r="E257" s="22">
        <f t="shared" si="96"/>
        <v>-4.9020607204410371E-2</v>
      </c>
      <c r="F257" s="22">
        <f t="shared" si="92"/>
        <v>-2.5386731984449851E-2</v>
      </c>
      <c r="G257" s="22">
        <f t="shared" si="88"/>
        <v>1.4870952386051517E-2</v>
      </c>
      <c r="H257" s="22">
        <f>IFERROR(('CDN Data'!B257),"")</f>
        <v>0</v>
      </c>
      <c r="I257" s="23">
        <f>IF(CPI_Downloader!G255="","",CPI_Downloader!G255)</f>
        <v>13.3</v>
      </c>
      <c r="J257" s="23" t="str">
        <f>IF(CPI_Downloader!H255="","",CPI_Downloader!H255)</f>
        <v/>
      </c>
      <c r="K257" s="24"/>
      <c r="L257" s="32">
        <f t="shared" si="72"/>
        <v>12451</v>
      </c>
      <c r="M257" s="25" t="str">
        <f t="shared" si="81"/>
        <v/>
      </c>
      <c r="N257" s="25" t="str">
        <f t="shared" si="78"/>
        <v/>
      </c>
      <c r="O257" s="25" t="str">
        <f t="shared" si="85"/>
        <v/>
      </c>
      <c r="P257" s="25" t="str">
        <f t="shared" si="97"/>
        <v/>
      </c>
      <c r="Q257" s="25" t="str">
        <f t="shared" si="93"/>
        <v/>
      </c>
      <c r="R257" s="25" t="str">
        <f t="shared" si="89"/>
        <v/>
      </c>
      <c r="S257" s="25" t="str">
        <f>IFERROR(('CDN Data'!M245),"")</f>
        <v/>
      </c>
      <c r="T257" s="26" t="str">
        <f>IF(CPI_Downloader!I255="","",CPI_Downloader!I255)</f>
        <v/>
      </c>
      <c r="U257" s="26" t="str">
        <f>IF(CPI_Downloader!J255="","",CPI_Downloader!J255)</f>
        <v/>
      </c>
      <c r="W257" s="31" t="str">
        <f t="shared" si="79"/>
        <v/>
      </c>
      <c r="X257" s="31" t="str">
        <f t="shared" si="73"/>
        <v/>
      </c>
      <c r="Y257" s="16" t="str">
        <f>IF(CPI_Downloader!K255="","",CPI_Downloader!K255)</f>
        <v/>
      </c>
      <c r="AA257" s="33" t="str">
        <f t="shared" si="74"/>
        <v/>
      </c>
      <c r="AB257" s="27" t="str">
        <f>IF(CPI_Downloader!M255="","",CPI_Downloader!M255)</f>
        <v/>
      </c>
      <c r="AC257" s="59" t="str">
        <f>IF(CPI_Downloader!L255="","",CPI_Downloader!L255/100)</f>
        <v/>
      </c>
      <c r="AE257" s="28">
        <v>0</v>
      </c>
      <c r="AI257" s="44" t="str">
        <f t="shared" si="75"/>
        <v/>
      </c>
      <c r="AJ257" s="50" t="str">
        <f>IF(CPI_Downloader!N255="","",CPI_Downloader!N255)</f>
        <v/>
      </c>
      <c r="AL257" s="29" t="str">
        <f>IF(CPI_Downloader!O255="","",CPI_Downloader!O255)</f>
        <v/>
      </c>
      <c r="AN257" s="22" t="str">
        <f t="shared" si="82"/>
        <v/>
      </c>
      <c r="AO257" s="22" t="str">
        <f t="shared" si="76"/>
        <v/>
      </c>
      <c r="AP257" s="22" t="str">
        <f t="shared" si="86"/>
        <v/>
      </c>
      <c r="AQ257" s="22" t="str">
        <f t="shared" si="98"/>
        <v/>
      </c>
      <c r="AR257" s="22" t="str">
        <f t="shared" si="94"/>
        <v/>
      </c>
      <c r="AS257" s="22" t="str">
        <f t="shared" si="90"/>
        <v/>
      </c>
      <c r="AT257" s="46" t="str">
        <f>IF(CPI_Downloader!P255="","",CPI_Downloader!P255)</f>
        <v/>
      </c>
      <c r="AU257" s="22" t="str">
        <f t="shared" si="83"/>
        <v/>
      </c>
      <c r="AV257" s="22" t="str">
        <f t="shared" si="77"/>
        <v/>
      </c>
      <c r="AW257" s="22" t="str">
        <f t="shared" si="87"/>
        <v/>
      </c>
      <c r="AX257" s="22" t="str">
        <f t="shared" si="99"/>
        <v/>
      </c>
      <c r="AY257" s="22" t="str">
        <f t="shared" si="95"/>
        <v/>
      </c>
      <c r="AZ257" s="22" t="str">
        <f t="shared" si="91"/>
        <v/>
      </c>
      <c r="BA257" s="46" t="str">
        <f>IF(CPI_Downloader!Q255="","",CPI_Downloader!Q255)</f>
        <v/>
      </c>
    </row>
    <row r="258" spans="1:53" ht="12.75" customHeight="1" x14ac:dyDescent="0.2">
      <c r="A258" s="21">
        <f>IF(CPI_Downloader!A256="","",CPI_Downloader!A256)</f>
        <v>12479</v>
      </c>
      <c r="B258" s="22">
        <f t="shared" si="80"/>
        <v>5.555555555555558E-2</v>
      </c>
      <c r="C258" s="22" t="str">
        <f t="shared" si="71"/>
        <v/>
      </c>
      <c r="D258" s="22">
        <f t="shared" si="84"/>
        <v>-5.1780211961151013E-2</v>
      </c>
      <c r="E258" s="22">
        <f t="shared" si="96"/>
        <v>-4.7904431134696224E-2</v>
      </c>
      <c r="F258" s="22">
        <f t="shared" si="92"/>
        <v>-2.481827703981776E-2</v>
      </c>
      <c r="G258" s="22">
        <f t="shared" si="88"/>
        <v>1.4870952386051517E-2</v>
      </c>
      <c r="H258" s="22">
        <f>IFERROR(('CDN Data'!B258),"")</f>
        <v>2.8169014084507005E-2</v>
      </c>
      <c r="I258" s="23">
        <f>IF(CPI_Downloader!G256="","",CPI_Downloader!G256)</f>
        <v>13.3</v>
      </c>
      <c r="J258" s="23" t="str">
        <f>IF(CPI_Downloader!H256="","",CPI_Downloader!H256)</f>
        <v/>
      </c>
      <c r="K258" s="24"/>
      <c r="L258" s="32">
        <f t="shared" si="72"/>
        <v>12479</v>
      </c>
      <c r="M258" s="25" t="str">
        <f t="shared" si="81"/>
        <v/>
      </c>
      <c r="N258" s="25" t="str">
        <f t="shared" si="78"/>
        <v/>
      </c>
      <c r="O258" s="25" t="str">
        <f t="shared" si="85"/>
        <v/>
      </c>
      <c r="P258" s="25" t="str">
        <f t="shared" si="97"/>
        <v/>
      </c>
      <c r="Q258" s="25" t="str">
        <f t="shared" si="93"/>
        <v/>
      </c>
      <c r="R258" s="25" t="str">
        <f t="shared" si="89"/>
        <v/>
      </c>
      <c r="S258" s="25" t="str">
        <f>IFERROR(('CDN Data'!M246),"")</f>
        <v/>
      </c>
      <c r="T258" s="26" t="str">
        <f>IF(CPI_Downloader!I256="","",CPI_Downloader!I256)</f>
        <v/>
      </c>
      <c r="U258" s="26" t="str">
        <f>IF(CPI_Downloader!J256="","",CPI_Downloader!J256)</f>
        <v/>
      </c>
      <c r="W258" s="31" t="str">
        <f t="shared" si="79"/>
        <v/>
      </c>
      <c r="X258" s="31" t="str">
        <f t="shared" si="73"/>
        <v/>
      </c>
      <c r="Y258" s="16" t="str">
        <f>IF(CPI_Downloader!K256="","",CPI_Downloader!K256)</f>
        <v/>
      </c>
      <c r="AA258" s="33" t="str">
        <f t="shared" si="74"/>
        <v/>
      </c>
      <c r="AB258" s="27" t="str">
        <f>IF(CPI_Downloader!M256="","",CPI_Downloader!M256)</f>
        <v/>
      </c>
      <c r="AC258" s="59" t="str">
        <f>IF(CPI_Downloader!L256="","",CPI_Downloader!L256/100)</f>
        <v/>
      </c>
      <c r="AE258" s="28">
        <v>0</v>
      </c>
      <c r="AI258" s="44" t="str">
        <f t="shared" si="75"/>
        <v/>
      </c>
      <c r="AJ258" s="50" t="str">
        <f>IF(CPI_Downloader!N256="","",CPI_Downloader!N256)</f>
        <v/>
      </c>
      <c r="AL258" s="29" t="str">
        <f>IF(CPI_Downloader!O256="","",CPI_Downloader!O256)</f>
        <v/>
      </c>
      <c r="AN258" s="22" t="str">
        <f t="shared" si="82"/>
        <v/>
      </c>
      <c r="AO258" s="22" t="str">
        <f t="shared" si="76"/>
        <v/>
      </c>
      <c r="AP258" s="22" t="str">
        <f t="shared" si="86"/>
        <v/>
      </c>
      <c r="AQ258" s="22" t="str">
        <f t="shared" si="98"/>
        <v/>
      </c>
      <c r="AR258" s="22" t="str">
        <f t="shared" si="94"/>
        <v/>
      </c>
      <c r="AS258" s="22" t="str">
        <f t="shared" si="90"/>
        <v/>
      </c>
      <c r="AT258" s="46" t="str">
        <f>IF(CPI_Downloader!P256="","",CPI_Downloader!P256)</f>
        <v/>
      </c>
      <c r="AU258" s="22" t="str">
        <f t="shared" si="83"/>
        <v/>
      </c>
      <c r="AV258" s="22" t="str">
        <f t="shared" si="77"/>
        <v/>
      </c>
      <c r="AW258" s="22" t="str">
        <f t="shared" si="87"/>
        <v/>
      </c>
      <c r="AX258" s="22" t="str">
        <f t="shared" si="99"/>
        <v/>
      </c>
      <c r="AY258" s="22" t="str">
        <f t="shared" si="95"/>
        <v/>
      </c>
      <c r="AZ258" s="22" t="str">
        <f t="shared" si="91"/>
        <v/>
      </c>
      <c r="BA258" s="46" t="str">
        <f>IF(CPI_Downloader!Q256="","",CPI_Downloader!Q256)</f>
        <v/>
      </c>
    </row>
    <row r="259" spans="1:53" ht="12.75" customHeight="1" x14ac:dyDescent="0.2">
      <c r="A259" s="21">
        <f>IF(CPI_Downloader!A257="","",CPI_Downloader!A257)</f>
        <v>12510</v>
      </c>
      <c r="B259" s="22">
        <f t="shared" si="80"/>
        <v>5.555555555555558E-2</v>
      </c>
      <c r="C259" s="22" t="str">
        <f t="shared" si="71"/>
        <v/>
      </c>
      <c r="D259" s="22">
        <f t="shared" si="84"/>
        <v>-4.9745399308875449E-2</v>
      </c>
      <c r="E259" s="22">
        <f t="shared" si="96"/>
        <v>-4.6780348228468993E-2</v>
      </c>
      <c r="F259" s="22">
        <f t="shared" si="92"/>
        <v>-2.4246153548291849E-2</v>
      </c>
      <c r="G259" s="22">
        <f t="shared" si="88"/>
        <v>1.5386250507268384E-2</v>
      </c>
      <c r="H259" s="22">
        <f>IFERROR(('CDN Data'!B259),"")</f>
        <v>2.8169014084507005E-2</v>
      </c>
      <c r="I259" s="23">
        <f>IF(CPI_Downloader!G257="","",CPI_Downloader!G257)</f>
        <v>13.3</v>
      </c>
      <c r="J259" s="23" t="str">
        <f>IF(CPI_Downloader!H257="","",CPI_Downloader!H257)</f>
        <v/>
      </c>
      <c r="K259" s="24"/>
      <c r="L259" s="32">
        <f t="shared" si="72"/>
        <v>12510</v>
      </c>
      <c r="M259" s="25" t="str">
        <f t="shared" si="81"/>
        <v/>
      </c>
      <c r="N259" s="25" t="str">
        <f t="shared" si="78"/>
        <v/>
      </c>
      <c r="O259" s="25" t="str">
        <f t="shared" si="85"/>
        <v/>
      </c>
      <c r="P259" s="25" t="str">
        <f t="shared" si="97"/>
        <v/>
      </c>
      <c r="Q259" s="25" t="str">
        <f t="shared" si="93"/>
        <v/>
      </c>
      <c r="R259" s="25" t="str">
        <f t="shared" si="89"/>
        <v/>
      </c>
      <c r="S259" s="25" t="str">
        <f>IFERROR(('CDN Data'!M247),"")</f>
        <v/>
      </c>
      <c r="T259" s="26" t="str">
        <f>IF(CPI_Downloader!I257="","",CPI_Downloader!I257)</f>
        <v/>
      </c>
      <c r="U259" s="26" t="str">
        <f>IF(CPI_Downloader!J257="","",CPI_Downloader!J257)</f>
        <v/>
      </c>
      <c r="W259" s="31" t="str">
        <f t="shared" si="79"/>
        <v/>
      </c>
      <c r="X259" s="31" t="str">
        <f t="shared" si="73"/>
        <v/>
      </c>
      <c r="Y259" s="16" t="str">
        <f>IF(CPI_Downloader!K257="","",CPI_Downloader!K257)</f>
        <v/>
      </c>
      <c r="AA259" s="33" t="str">
        <f t="shared" si="74"/>
        <v/>
      </c>
      <c r="AB259" s="27" t="str">
        <f>IF(CPI_Downloader!M257="","",CPI_Downloader!M257)</f>
        <v/>
      </c>
      <c r="AC259" s="59" t="str">
        <f>IF(CPI_Downloader!L257="","",CPI_Downloader!L257/100)</f>
        <v/>
      </c>
      <c r="AE259" s="28">
        <v>0</v>
      </c>
      <c r="AI259" s="44" t="str">
        <f t="shared" si="75"/>
        <v/>
      </c>
      <c r="AJ259" s="50" t="str">
        <f>IF(CPI_Downloader!N257="","",CPI_Downloader!N257)</f>
        <v/>
      </c>
      <c r="AL259" s="29" t="str">
        <f>IF(CPI_Downloader!O257="","",CPI_Downloader!O257)</f>
        <v/>
      </c>
      <c r="AN259" s="22" t="str">
        <f t="shared" si="82"/>
        <v/>
      </c>
      <c r="AO259" s="22" t="str">
        <f t="shared" si="76"/>
        <v/>
      </c>
      <c r="AP259" s="22" t="str">
        <f t="shared" si="86"/>
        <v/>
      </c>
      <c r="AQ259" s="22" t="str">
        <f t="shared" si="98"/>
        <v/>
      </c>
      <c r="AR259" s="22" t="str">
        <f t="shared" si="94"/>
        <v/>
      </c>
      <c r="AS259" s="22" t="str">
        <f t="shared" si="90"/>
        <v/>
      </c>
      <c r="AT259" s="46" t="str">
        <f>IF(CPI_Downloader!P257="","",CPI_Downloader!P257)</f>
        <v/>
      </c>
      <c r="AU259" s="22" t="str">
        <f t="shared" si="83"/>
        <v/>
      </c>
      <c r="AV259" s="22" t="str">
        <f t="shared" si="77"/>
        <v/>
      </c>
      <c r="AW259" s="22" t="str">
        <f t="shared" si="87"/>
        <v/>
      </c>
      <c r="AX259" s="22" t="str">
        <f t="shared" si="99"/>
        <v/>
      </c>
      <c r="AY259" s="22" t="str">
        <f t="shared" si="95"/>
        <v/>
      </c>
      <c r="AZ259" s="22" t="str">
        <f t="shared" si="91"/>
        <v/>
      </c>
      <c r="BA259" s="46" t="str">
        <f>IF(CPI_Downloader!Q257="","",CPI_Downloader!Q257)</f>
        <v/>
      </c>
    </row>
    <row r="260" spans="1:53" ht="12.75" customHeight="1" x14ac:dyDescent="0.2">
      <c r="A260" s="21">
        <f>IF(CPI_Downloader!A258="","",CPI_Downloader!A258)</f>
        <v>12540</v>
      </c>
      <c r="B260" s="22">
        <f t="shared" si="80"/>
        <v>5.555555555555558E-2</v>
      </c>
      <c r="C260" s="22" t="str">
        <f t="shared" ref="C260:C323" si="100">IFERROR((J260/J259-1),"")</f>
        <v/>
      </c>
      <c r="D260" s="22">
        <f t="shared" si="84"/>
        <v>-4.5622768077869691E-2</v>
      </c>
      <c r="E260" s="22">
        <f t="shared" si="96"/>
        <v>-4.7904431134696224E-2</v>
      </c>
      <c r="F260" s="22">
        <f t="shared" si="92"/>
        <v>-2.4246153548291849E-2</v>
      </c>
      <c r="G260" s="22">
        <f t="shared" si="88"/>
        <v>1.4870952386051517E-2</v>
      </c>
      <c r="H260" s="22">
        <f>IFERROR(('CDN Data'!B260),"")</f>
        <v>1.4084507042253502E-2</v>
      </c>
      <c r="I260" s="23">
        <f>IF(CPI_Downloader!G258="","",CPI_Downloader!G258)</f>
        <v>13.3</v>
      </c>
      <c r="J260" s="23" t="str">
        <f>IF(CPI_Downloader!H258="","",CPI_Downloader!H258)</f>
        <v/>
      </c>
      <c r="K260" s="24"/>
      <c r="L260" s="32">
        <f t="shared" ref="L260:L323" si="101">A260</f>
        <v>12540</v>
      </c>
      <c r="M260" s="25" t="str">
        <f t="shared" si="81"/>
        <v/>
      </c>
      <c r="N260" s="25" t="str">
        <f t="shared" si="78"/>
        <v/>
      </c>
      <c r="O260" s="25" t="str">
        <f t="shared" si="85"/>
        <v/>
      </c>
      <c r="P260" s="25" t="str">
        <f t="shared" si="97"/>
        <v/>
      </c>
      <c r="Q260" s="25" t="str">
        <f t="shared" si="93"/>
        <v/>
      </c>
      <c r="R260" s="25" t="str">
        <f t="shared" si="89"/>
        <v/>
      </c>
      <c r="S260" s="25" t="str">
        <f>IFERROR(('CDN Data'!M248),"")</f>
        <v/>
      </c>
      <c r="T260" s="26" t="str">
        <f>IF(CPI_Downloader!I258="","",CPI_Downloader!I258)</f>
        <v/>
      </c>
      <c r="U260" s="26" t="str">
        <f>IF(CPI_Downloader!J258="","",CPI_Downloader!J258)</f>
        <v/>
      </c>
      <c r="W260" s="31" t="str">
        <f t="shared" si="79"/>
        <v/>
      </c>
      <c r="X260" s="31" t="str">
        <f t="shared" ref="X260:X323" si="102">IFERROR((Y260/100),"")</f>
        <v/>
      </c>
      <c r="Y260" s="16" t="str">
        <f>IF(CPI_Downloader!K258="","",CPI_Downloader!K258)</f>
        <v/>
      </c>
      <c r="AA260" s="33" t="str">
        <f t="shared" ref="AA260:AA323" si="103">IFERROR((AB260/100),"")</f>
        <v/>
      </c>
      <c r="AB260" s="27" t="str">
        <f>IF(CPI_Downloader!M258="","",CPI_Downloader!M258)</f>
        <v/>
      </c>
      <c r="AC260" s="59" t="str">
        <f>IF(CPI_Downloader!L258="","",CPI_Downloader!L258/100)</f>
        <v/>
      </c>
      <c r="AE260" s="28">
        <v>0</v>
      </c>
      <c r="AI260" s="44" t="str">
        <f t="shared" si="75"/>
        <v/>
      </c>
      <c r="AJ260" s="50" t="str">
        <f>IF(CPI_Downloader!N258="","",CPI_Downloader!N258)</f>
        <v/>
      </c>
      <c r="AL260" s="29" t="str">
        <f>IF(CPI_Downloader!O258="","",CPI_Downloader!O258)</f>
        <v/>
      </c>
      <c r="AN260" s="22" t="str">
        <f t="shared" si="82"/>
        <v/>
      </c>
      <c r="AO260" s="22" t="str">
        <f t="shared" si="76"/>
        <v/>
      </c>
      <c r="AP260" s="22" t="str">
        <f t="shared" si="86"/>
        <v/>
      </c>
      <c r="AQ260" s="22" t="str">
        <f t="shared" si="98"/>
        <v/>
      </c>
      <c r="AR260" s="22" t="str">
        <f t="shared" si="94"/>
        <v/>
      </c>
      <c r="AS260" s="22" t="str">
        <f t="shared" si="90"/>
        <v/>
      </c>
      <c r="AT260" s="46" t="str">
        <f>IF(CPI_Downloader!P258="","",CPI_Downloader!P258)</f>
        <v/>
      </c>
      <c r="AU260" s="22" t="str">
        <f t="shared" si="83"/>
        <v/>
      </c>
      <c r="AV260" s="22" t="str">
        <f t="shared" si="77"/>
        <v/>
      </c>
      <c r="AW260" s="22" t="str">
        <f t="shared" si="87"/>
        <v/>
      </c>
      <c r="AX260" s="22" t="str">
        <f t="shared" si="99"/>
        <v/>
      </c>
      <c r="AY260" s="22" t="str">
        <f t="shared" si="95"/>
        <v/>
      </c>
      <c r="AZ260" s="22" t="str">
        <f t="shared" si="91"/>
        <v/>
      </c>
      <c r="BA260" s="46" t="str">
        <f>IF(CPI_Downloader!Q258="","",CPI_Downloader!Q258)</f>
        <v/>
      </c>
    </row>
    <row r="261" spans="1:53" ht="12.75" customHeight="1" x14ac:dyDescent="0.2">
      <c r="A261" s="21">
        <f>IF(CPI_Downloader!A259="","",CPI_Downloader!A259)</f>
        <v>12571</v>
      </c>
      <c r="B261" s="22">
        <f t="shared" si="80"/>
        <v>5.5118110236220597E-2</v>
      </c>
      <c r="C261" s="22" t="str">
        <f t="shared" si="100"/>
        <v/>
      </c>
      <c r="D261" s="22">
        <f t="shared" si="84"/>
        <v>-3.9031208553961694E-2</v>
      </c>
      <c r="E261" s="22">
        <f t="shared" si="96"/>
        <v>-4.7594844588579321E-2</v>
      </c>
      <c r="F261" s="22">
        <f t="shared" si="92"/>
        <v>-2.3514974556167134E-2</v>
      </c>
      <c r="G261" s="22">
        <f t="shared" si="88"/>
        <v>1.5251126833246031E-2</v>
      </c>
      <c r="H261" s="22">
        <f>IFERROR(('CDN Data'!B261),"")</f>
        <v>1.4084507042253502E-2</v>
      </c>
      <c r="I261" s="23">
        <f>IF(CPI_Downloader!G259="","",CPI_Downloader!G259)</f>
        <v>13.4</v>
      </c>
      <c r="J261" s="23" t="str">
        <f>IF(CPI_Downloader!H259="","",CPI_Downloader!H259)</f>
        <v/>
      </c>
      <c r="K261" s="24"/>
      <c r="L261" s="32">
        <f t="shared" si="101"/>
        <v>12571</v>
      </c>
      <c r="M261" s="25" t="str">
        <f t="shared" si="81"/>
        <v/>
      </c>
      <c r="N261" s="25" t="str">
        <f t="shared" si="78"/>
        <v/>
      </c>
      <c r="O261" s="25" t="str">
        <f t="shared" si="85"/>
        <v/>
      </c>
      <c r="P261" s="25" t="str">
        <f t="shared" si="97"/>
        <v/>
      </c>
      <c r="Q261" s="25" t="str">
        <f t="shared" si="93"/>
        <v/>
      </c>
      <c r="R261" s="25" t="str">
        <f t="shared" si="89"/>
        <v/>
      </c>
      <c r="S261" s="25" t="str">
        <f>IFERROR(('CDN Data'!M249),"")</f>
        <v/>
      </c>
      <c r="T261" s="26" t="str">
        <f>IF(CPI_Downloader!I259="","",CPI_Downloader!I259)</f>
        <v/>
      </c>
      <c r="U261" s="26" t="str">
        <f>IF(CPI_Downloader!J259="","",CPI_Downloader!J259)</f>
        <v/>
      </c>
      <c r="W261" s="31" t="str">
        <f t="shared" si="79"/>
        <v/>
      </c>
      <c r="X261" s="31" t="str">
        <f t="shared" si="102"/>
        <v/>
      </c>
      <c r="Y261" s="16" t="str">
        <f>IF(CPI_Downloader!K259="","",CPI_Downloader!K259)</f>
        <v/>
      </c>
      <c r="AA261" s="33" t="str">
        <f t="shared" si="103"/>
        <v/>
      </c>
      <c r="AB261" s="27" t="str">
        <f>IF(CPI_Downloader!M259="","",CPI_Downloader!M259)</f>
        <v/>
      </c>
      <c r="AC261" s="59" t="str">
        <f>IF(CPI_Downloader!L259="","",CPI_Downloader!L259/100)</f>
        <v/>
      </c>
      <c r="AE261" s="28">
        <v>0</v>
      </c>
      <c r="AI261" s="44" t="str">
        <f t="shared" ref="AI261:AI324" si="104">IFERROR((AJ261/AJ260-1),"")</f>
        <v/>
      </c>
      <c r="AJ261" s="50" t="str">
        <f>IF(CPI_Downloader!N259="","",CPI_Downloader!N259)</f>
        <v/>
      </c>
      <c r="AL261" s="29" t="str">
        <f>IF(CPI_Downloader!O259="","",CPI_Downloader!O259)</f>
        <v/>
      </c>
      <c r="AN261" s="22" t="str">
        <f t="shared" si="82"/>
        <v/>
      </c>
      <c r="AO261" s="22" t="str">
        <f t="shared" ref="AO261:AO324" si="105">IFERROR((AT261/AT260-1),"")</f>
        <v/>
      </c>
      <c r="AP261" s="22" t="str">
        <f t="shared" si="86"/>
        <v/>
      </c>
      <c r="AQ261" s="22" t="str">
        <f t="shared" si="98"/>
        <v/>
      </c>
      <c r="AR261" s="22" t="str">
        <f t="shared" si="94"/>
        <v/>
      </c>
      <c r="AS261" s="22" t="str">
        <f t="shared" si="90"/>
        <v/>
      </c>
      <c r="AT261" s="46" t="str">
        <f>IF(CPI_Downloader!P259="","",CPI_Downloader!P259)</f>
        <v/>
      </c>
      <c r="AU261" s="22" t="str">
        <f t="shared" si="83"/>
        <v/>
      </c>
      <c r="AV261" s="22" t="str">
        <f t="shared" ref="AV261:AV324" si="106">IFERROR((BA261/BA260-1),"")</f>
        <v/>
      </c>
      <c r="AW261" s="22" t="str">
        <f t="shared" si="87"/>
        <v/>
      </c>
      <c r="AX261" s="22" t="str">
        <f t="shared" si="99"/>
        <v/>
      </c>
      <c r="AY261" s="22" t="str">
        <f t="shared" si="95"/>
        <v/>
      </c>
      <c r="AZ261" s="22" t="str">
        <f t="shared" si="91"/>
        <v/>
      </c>
      <c r="BA261" s="46" t="str">
        <f>IF(CPI_Downloader!Q259="","",CPI_Downloader!Q259)</f>
        <v/>
      </c>
    </row>
    <row r="262" spans="1:53" ht="12.75" customHeight="1" x14ac:dyDescent="0.2">
      <c r="A262" s="21">
        <f>IF(CPI_Downloader!A260="","",CPI_Downloader!A260)</f>
        <v>12601</v>
      </c>
      <c r="B262" s="22">
        <f t="shared" si="80"/>
        <v>2.2900763358778775E-2</v>
      </c>
      <c r="C262" s="22" t="str">
        <f t="shared" si="100"/>
        <v/>
      </c>
      <c r="D262" s="22">
        <f t="shared" si="84"/>
        <v>-3.9031208553961694E-2</v>
      </c>
      <c r="E262" s="22">
        <f t="shared" si="96"/>
        <v>-4.9807191732574529E-2</v>
      </c>
      <c r="F262" s="22">
        <f t="shared" si="92"/>
        <v>-2.4087526767169187E-2</v>
      </c>
      <c r="G262" s="22">
        <f t="shared" si="88"/>
        <v>1.4741074258955322E-2</v>
      </c>
      <c r="H262" s="22">
        <f>IFERROR(('CDN Data'!B262),"")</f>
        <v>1.4084507042253502E-2</v>
      </c>
      <c r="I262" s="23">
        <f>IF(CPI_Downloader!G260="","",CPI_Downloader!G260)</f>
        <v>13.4</v>
      </c>
      <c r="J262" s="23" t="str">
        <f>IF(CPI_Downloader!H260="","",CPI_Downloader!H260)</f>
        <v/>
      </c>
      <c r="K262" s="24"/>
      <c r="L262" s="32">
        <f t="shared" si="101"/>
        <v>12601</v>
      </c>
      <c r="M262" s="25" t="str">
        <f t="shared" si="81"/>
        <v/>
      </c>
      <c r="N262" s="25" t="str">
        <f t="shared" si="78"/>
        <v/>
      </c>
      <c r="O262" s="25" t="str">
        <f t="shared" si="85"/>
        <v/>
      </c>
      <c r="P262" s="25" t="str">
        <f t="shared" si="97"/>
        <v/>
      </c>
      <c r="Q262" s="25" t="str">
        <f t="shared" si="93"/>
        <v/>
      </c>
      <c r="R262" s="25" t="str">
        <f t="shared" si="89"/>
        <v/>
      </c>
      <c r="S262" s="25" t="str">
        <f>IFERROR(('CDN Data'!M250),"")</f>
        <v/>
      </c>
      <c r="T262" s="26" t="str">
        <f>IF(CPI_Downloader!I260="","",CPI_Downloader!I260)</f>
        <v/>
      </c>
      <c r="U262" s="26" t="str">
        <f>IF(CPI_Downloader!J260="","",CPI_Downloader!J260)</f>
        <v/>
      </c>
      <c r="W262" s="31" t="str">
        <f t="shared" si="79"/>
        <v/>
      </c>
      <c r="X262" s="31" t="str">
        <f t="shared" si="102"/>
        <v/>
      </c>
      <c r="Y262" s="16" t="str">
        <f>IF(CPI_Downloader!K260="","",CPI_Downloader!K260)</f>
        <v/>
      </c>
      <c r="AA262" s="33" t="str">
        <f t="shared" si="103"/>
        <v/>
      </c>
      <c r="AB262" s="27" t="str">
        <f>IF(CPI_Downloader!M260="","",CPI_Downloader!M260)</f>
        <v/>
      </c>
      <c r="AC262" s="59" t="str">
        <f>IF(CPI_Downloader!L260="","",CPI_Downloader!L260/100)</f>
        <v/>
      </c>
      <c r="AE262" s="28">
        <v>0</v>
      </c>
      <c r="AI262" s="44" t="str">
        <f t="shared" si="104"/>
        <v/>
      </c>
      <c r="AJ262" s="50" t="str">
        <f>IF(CPI_Downloader!N260="","",CPI_Downloader!N260)</f>
        <v/>
      </c>
      <c r="AL262" s="29" t="str">
        <f>IF(CPI_Downloader!O260="","",CPI_Downloader!O260)</f>
        <v/>
      </c>
      <c r="AN262" s="22" t="str">
        <f t="shared" si="82"/>
        <v/>
      </c>
      <c r="AO262" s="22" t="str">
        <f t="shared" si="105"/>
        <v/>
      </c>
      <c r="AP262" s="22" t="str">
        <f t="shared" si="86"/>
        <v/>
      </c>
      <c r="AQ262" s="22" t="str">
        <f t="shared" si="98"/>
        <v/>
      </c>
      <c r="AR262" s="22" t="str">
        <f t="shared" si="94"/>
        <v/>
      </c>
      <c r="AS262" s="22" t="str">
        <f t="shared" si="90"/>
        <v/>
      </c>
      <c r="AT262" s="46" t="str">
        <f>IF(CPI_Downloader!P260="","",CPI_Downloader!P260)</f>
        <v/>
      </c>
      <c r="AU262" s="22" t="str">
        <f t="shared" si="83"/>
        <v/>
      </c>
      <c r="AV262" s="22" t="str">
        <f t="shared" si="106"/>
        <v/>
      </c>
      <c r="AW262" s="22" t="str">
        <f t="shared" si="87"/>
        <v/>
      </c>
      <c r="AX262" s="22" t="str">
        <f t="shared" si="99"/>
        <v/>
      </c>
      <c r="AY262" s="22" t="str">
        <f t="shared" si="95"/>
        <v/>
      </c>
      <c r="AZ262" s="22" t="str">
        <f t="shared" si="91"/>
        <v/>
      </c>
      <c r="BA262" s="46" t="str">
        <f>IF(CPI_Downloader!Q260="","",CPI_Downloader!Q260)</f>
        <v/>
      </c>
    </row>
    <row r="263" spans="1:53" ht="12.75" customHeight="1" x14ac:dyDescent="0.2">
      <c r="A263" s="21">
        <f>IF(CPI_Downloader!A261="","",CPI_Downloader!A261)</f>
        <v>12632</v>
      </c>
      <c r="B263" s="22">
        <f t="shared" si="80"/>
        <v>1.5151515151515138E-2</v>
      </c>
      <c r="C263" s="22" t="str">
        <f t="shared" si="100"/>
        <v/>
      </c>
      <c r="D263" s="22">
        <f t="shared" si="84"/>
        <v>-3.9031208553961694E-2</v>
      </c>
      <c r="E263" s="22">
        <f t="shared" si="96"/>
        <v>-4.9807191732574529E-2</v>
      </c>
      <c r="F263" s="22">
        <f t="shared" si="92"/>
        <v>-2.3514974556167134E-2</v>
      </c>
      <c r="G263" s="22">
        <f t="shared" si="88"/>
        <v>1.3736844535886972E-2</v>
      </c>
      <c r="H263" s="22">
        <f>IFERROR(('CDN Data'!B263),"")</f>
        <v>0</v>
      </c>
      <c r="I263" s="23">
        <f>IF(CPI_Downloader!G261="","",CPI_Downloader!G261)</f>
        <v>13.4</v>
      </c>
      <c r="J263" s="23" t="str">
        <f>IF(CPI_Downloader!H261="","",CPI_Downloader!H261)</f>
        <v/>
      </c>
      <c r="K263" s="24"/>
      <c r="L263" s="32">
        <f t="shared" si="101"/>
        <v>12632</v>
      </c>
      <c r="M263" s="25" t="str">
        <f t="shared" si="81"/>
        <v/>
      </c>
      <c r="N263" s="25" t="str">
        <f t="shared" si="78"/>
        <v/>
      </c>
      <c r="O263" s="25" t="str">
        <f t="shared" si="85"/>
        <v/>
      </c>
      <c r="P263" s="25" t="str">
        <f t="shared" si="97"/>
        <v/>
      </c>
      <c r="Q263" s="25" t="str">
        <f t="shared" si="93"/>
        <v/>
      </c>
      <c r="R263" s="25" t="str">
        <f t="shared" si="89"/>
        <v/>
      </c>
      <c r="S263" s="25" t="str">
        <f>IFERROR(('CDN Data'!M251),"")</f>
        <v/>
      </c>
      <c r="T263" s="26" t="str">
        <f>IF(CPI_Downloader!I261="","",CPI_Downloader!I261)</f>
        <v/>
      </c>
      <c r="U263" s="26" t="str">
        <f>IF(CPI_Downloader!J261="","",CPI_Downloader!J261)</f>
        <v/>
      </c>
      <c r="W263" s="31" t="str">
        <f t="shared" si="79"/>
        <v/>
      </c>
      <c r="X263" s="31" t="str">
        <f t="shared" si="102"/>
        <v/>
      </c>
      <c r="Y263" s="16" t="str">
        <f>IF(CPI_Downloader!K261="","",CPI_Downloader!K261)</f>
        <v/>
      </c>
      <c r="AA263" s="33" t="str">
        <f t="shared" si="103"/>
        <v/>
      </c>
      <c r="AB263" s="27" t="str">
        <f>IF(CPI_Downloader!M261="","",CPI_Downloader!M261)</f>
        <v/>
      </c>
      <c r="AC263" s="59" t="str">
        <f>IF(CPI_Downloader!L261="","",CPI_Downloader!L261/100)</f>
        <v/>
      </c>
      <c r="AE263" s="28">
        <v>0</v>
      </c>
      <c r="AI263" s="44" t="str">
        <f t="shared" si="104"/>
        <v/>
      </c>
      <c r="AJ263" s="50" t="str">
        <f>IF(CPI_Downloader!N261="","",CPI_Downloader!N261)</f>
        <v/>
      </c>
      <c r="AL263" s="29" t="str">
        <f>IF(CPI_Downloader!O261="","",CPI_Downloader!O261)</f>
        <v/>
      </c>
      <c r="AN263" s="22" t="str">
        <f t="shared" si="82"/>
        <v/>
      </c>
      <c r="AO263" s="22" t="str">
        <f t="shared" si="105"/>
        <v/>
      </c>
      <c r="AP263" s="22" t="str">
        <f t="shared" si="86"/>
        <v/>
      </c>
      <c r="AQ263" s="22" t="str">
        <f t="shared" si="98"/>
        <v/>
      </c>
      <c r="AR263" s="22" t="str">
        <f t="shared" si="94"/>
        <v/>
      </c>
      <c r="AS263" s="22" t="str">
        <f t="shared" si="90"/>
        <v/>
      </c>
      <c r="AT263" s="46" t="str">
        <f>IF(CPI_Downloader!P261="","",CPI_Downloader!P261)</f>
        <v/>
      </c>
      <c r="AU263" s="22" t="str">
        <f t="shared" si="83"/>
        <v/>
      </c>
      <c r="AV263" s="22" t="str">
        <f t="shared" si="106"/>
        <v/>
      </c>
      <c r="AW263" s="22" t="str">
        <f t="shared" si="87"/>
        <v/>
      </c>
      <c r="AX263" s="22" t="str">
        <f t="shared" si="99"/>
        <v/>
      </c>
      <c r="AY263" s="22" t="str">
        <f t="shared" si="95"/>
        <v/>
      </c>
      <c r="AZ263" s="22" t="str">
        <f t="shared" si="91"/>
        <v/>
      </c>
      <c r="BA263" s="46" t="str">
        <f>IF(CPI_Downloader!Q261="","",CPI_Downloader!Q261)</f>
        <v/>
      </c>
    </row>
    <row r="264" spans="1:53" ht="12.75" customHeight="1" x14ac:dyDescent="0.2">
      <c r="A264" s="21">
        <f>IF(CPI_Downloader!A262="","",CPI_Downloader!A262)</f>
        <v>12663</v>
      </c>
      <c r="B264" s="22">
        <f t="shared" si="80"/>
        <v>3.0303030303030276E-2</v>
      </c>
      <c r="C264" s="22" t="str">
        <f t="shared" si="100"/>
        <v/>
      </c>
      <c r="D264" s="22">
        <f t="shared" si="84"/>
        <v>-3.2132553116831941E-2</v>
      </c>
      <c r="E264" s="22">
        <f t="shared" si="96"/>
        <v>-4.6987578921517836E-2</v>
      </c>
      <c r="F264" s="22">
        <f t="shared" si="92"/>
        <v>-2.2640632537734406E-2</v>
      </c>
      <c r="G264" s="22">
        <f t="shared" si="88"/>
        <v>1.4488052647620098E-2</v>
      </c>
      <c r="H264" s="22">
        <f>IFERROR(('CDN Data'!B264),"")</f>
        <v>0</v>
      </c>
      <c r="I264" s="23">
        <f>IF(CPI_Downloader!G262="","",CPI_Downloader!G262)</f>
        <v>13.6</v>
      </c>
      <c r="J264" s="23" t="str">
        <f>IF(CPI_Downloader!H262="","",CPI_Downloader!H262)</f>
        <v/>
      </c>
      <c r="K264" s="24"/>
      <c r="L264" s="32">
        <f t="shared" si="101"/>
        <v>12663</v>
      </c>
      <c r="M264" s="25" t="str">
        <f t="shared" si="81"/>
        <v/>
      </c>
      <c r="N264" s="25" t="str">
        <f t="shared" si="78"/>
        <v/>
      </c>
      <c r="O264" s="25" t="str">
        <f t="shared" si="85"/>
        <v/>
      </c>
      <c r="P264" s="25" t="str">
        <f t="shared" si="97"/>
        <v/>
      </c>
      <c r="Q264" s="25" t="str">
        <f t="shared" si="93"/>
        <v/>
      </c>
      <c r="R264" s="25" t="str">
        <f t="shared" si="89"/>
        <v/>
      </c>
      <c r="S264" s="25" t="str">
        <f>IFERROR(('CDN Data'!M252),"")</f>
        <v/>
      </c>
      <c r="T264" s="26" t="str">
        <f>IF(CPI_Downloader!I262="","",CPI_Downloader!I262)</f>
        <v/>
      </c>
      <c r="U264" s="26" t="str">
        <f>IF(CPI_Downloader!J262="","",CPI_Downloader!J262)</f>
        <v/>
      </c>
      <c r="W264" s="31" t="str">
        <f t="shared" si="79"/>
        <v/>
      </c>
      <c r="X264" s="31" t="str">
        <f t="shared" si="102"/>
        <v/>
      </c>
      <c r="Y264" s="16" t="str">
        <f>IF(CPI_Downloader!K262="","",CPI_Downloader!K262)</f>
        <v/>
      </c>
      <c r="AA264" s="33" t="str">
        <f t="shared" si="103"/>
        <v/>
      </c>
      <c r="AB264" s="27" t="str">
        <f>IF(CPI_Downloader!M262="","",CPI_Downloader!M262)</f>
        <v/>
      </c>
      <c r="AC264" s="59" t="str">
        <f>IF(CPI_Downloader!L262="","",CPI_Downloader!L262/100)</f>
        <v/>
      </c>
      <c r="AE264" s="28">
        <v>0</v>
      </c>
      <c r="AI264" s="44" t="str">
        <f t="shared" si="104"/>
        <v/>
      </c>
      <c r="AJ264" s="50" t="str">
        <f>IF(CPI_Downloader!N262="","",CPI_Downloader!N262)</f>
        <v/>
      </c>
      <c r="AL264" s="29" t="str">
        <f>IF(CPI_Downloader!O262="","",CPI_Downloader!O262)</f>
        <v/>
      </c>
      <c r="AN264" s="22" t="str">
        <f t="shared" si="82"/>
        <v/>
      </c>
      <c r="AO264" s="22" t="str">
        <f t="shared" si="105"/>
        <v/>
      </c>
      <c r="AP264" s="22" t="str">
        <f t="shared" si="86"/>
        <v/>
      </c>
      <c r="AQ264" s="22" t="str">
        <f t="shared" si="98"/>
        <v/>
      </c>
      <c r="AR264" s="22" t="str">
        <f t="shared" si="94"/>
        <v/>
      </c>
      <c r="AS264" s="22" t="str">
        <f t="shared" si="90"/>
        <v/>
      </c>
      <c r="AT264" s="46" t="str">
        <f>IF(CPI_Downloader!P262="","",CPI_Downloader!P262)</f>
        <v/>
      </c>
      <c r="AU264" s="22" t="str">
        <f t="shared" si="83"/>
        <v/>
      </c>
      <c r="AV264" s="22" t="str">
        <f t="shared" si="106"/>
        <v/>
      </c>
      <c r="AW264" s="22" t="str">
        <f t="shared" si="87"/>
        <v/>
      </c>
      <c r="AX264" s="22" t="str">
        <f t="shared" si="99"/>
        <v/>
      </c>
      <c r="AY264" s="22" t="str">
        <f t="shared" si="95"/>
        <v/>
      </c>
      <c r="AZ264" s="22" t="str">
        <f t="shared" si="91"/>
        <v/>
      </c>
      <c r="BA264" s="46" t="str">
        <f>IF(CPI_Downloader!Q262="","",CPI_Downloader!Q262)</f>
        <v/>
      </c>
    </row>
    <row r="265" spans="1:53" ht="12.75" customHeight="1" x14ac:dyDescent="0.2">
      <c r="A265" s="21">
        <f>IF(CPI_Downloader!A263="","",CPI_Downloader!A263)</f>
        <v>12693</v>
      </c>
      <c r="B265" s="22">
        <f t="shared" si="80"/>
        <v>2.2727272727272707E-2</v>
      </c>
      <c r="C265" s="22" t="str">
        <f t="shared" si="100"/>
        <v/>
      </c>
      <c r="D265" s="22">
        <f t="shared" si="84"/>
        <v>-3.2355498010308681E-2</v>
      </c>
      <c r="E265" s="22">
        <f t="shared" si="96"/>
        <v>-4.8393208081624284E-2</v>
      </c>
      <c r="F265" s="22">
        <f t="shared" si="92"/>
        <v>-2.3930972173125342E-2</v>
      </c>
      <c r="G265" s="22">
        <f t="shared" si="88"/>
        <v>1.4613460715866333E-2</v>
      </c>
      <c r="H265" s="22">
        <f>IFERROR(('CDN Data'!B265),"")</f>
        <v>1.4084507042253502E-2</v>
      </c>
      <c r="I265" s="23">
        <f>IF(CPI_Downloader!G263="","",CPI_Downloader!G263)</f>
        <v>13.5</v>
      </c>
      <c r="J265" s="23" t="str">
        <f>IF(CPI_Downloader!H263="","",CPI_Downloader!H263)</f>
        <v/>
      </c>
      <c r="K265" s="24"/>
      <c r="L265" s="32">
        <f t="shared" si="101"/>
        <v>12693</v>
      </c>
      <c r="M265" s="25" t="str">
        <f t="shared" si="81"/>
        <v/>
      </c>
      <c r="N265" s="25" t="str">
        <f t="shared" ref="N265:N328" si="107">IFERROR((U265/U264-1),"")</f>
        <v/>
      </c>
      <c r="O265" s="25" t="str">
        <f t="shared" si="85"/>
        <v/>
      </c>
      <c r="P265" s="25" t="str">
        <f t="shared" si="97"/>
        <v/>
      </c>
      <c r="Q265" s="25" t="str">
        <f t="shared" si="93"/>
        <v/>
      </c>
      <c r="R265" s="25" t="str">
        <f t="shared" si="89"/>
        <v/>
      </c>
      <c r="S265" s="25" t="str">
        <f>IFERROR(('CDN Data'!M253),"")</f>
        <v/>
      </c>
      <c r="T265" s="26" t="str">
        <f>IF(CPI_Downloader!I263="","",CPI_Downloader!I263)</f>
        <v/>
      </c>
      <c r="U265" s="26" t="str">
        <f>IF(CPI_Downloader!J263="","",CPI_Downloader!J263)</f>
        <v/>
      </c>
      <c r="W265" s="31" t="str">
        <f t="shared" si="79"/>
        <v/>
      </c>
      <c r="X265" s="31" t="str">
        <f t="shared" si="102"/>
        <v/>
      </c>
      <c r="Y265" s="16" t="str">
        <f>IF(CPI_Downloader!K263="","",CPI_Downloader!K263)</f>
        <v/>
      </c>
      <c r="AA265" s="33" t="str">
        <f t="shared" si="103"/>
        <v/>
      </c>
      <c r="AB265" s="27" t="str">
        <f>IF(CPI_Downloader!M263="","",CPI_Downloader!M263)</f>
        <v/>
      </c>
      <c r="AC265" s="59" t="str">
        <f>IF(CPI_Downloader!L263="","",CPI_Downloader!L263/100)</f>
        <v/>
      </c>
      <c r="AE265" s="28">
        <v>0</v>
      </c>
      <c r="AI265" s="44" t="str">
        <f t="shared" si="104"/>
        <v/>
      </c>
      <c r="AJ265" s="50" t="str">
        <f>IF(CPI_Downloader!N263="","",CPI_Downloader!N263)</f>
        <v/>
      </c>
      <c r="AL265" s="29" t="str">
        <f>IF(CPI_Downloader!O263="","",CPI_Downloader!O263)</f>
        <v/>
      </c>
      <c r="AN265" s="22" t="str">
        <f t="shared" si="82"/>
        <v/>
      </c>
      <c r="AO265" s="22" t="str">
        <f t="shared" si="105"/>
        <v/>
      </c>
      <c r="AP265" s="22" t="str">
        <f t="shared" si="86"/>
        <v/>
      </c>
      <c r="AQ265" s="22" t="str">
        <f t="shared" si="98"/>
        <v/>
      </c>
      <c r="AR265" s="22" t="str">
        <f t="shared" si="94"/>
        <v/>
      </c>
      <c r="AS265" s="22" t="str">
        <f t="shared" si="90"/>
        <v/>
      </c>
      <c r="AT265" s="46" t="str">
        <f>IF(CPI_Downloader!P263="","",CPI_Downloader!P263)</f>
        <v/>
      </c>
      <c r="AU265" s="22" t="str">
        <f t="shared" si="83"/>
        <v/>
      </c>
      <c r="AV265" s="22" t="str">
        <f t="shared" si="106"/>
        <v/>
      </c>
      <c r="AW265" s="22" t="str">
        <f t="shared" si="87"/>
        <v/>
      </c>
      <c r="AX265" s="22" t="str">
        <f t="shared" si="99"/>
        <v/>
      </c>
      <c r="AY265" s="22" t="str">
        <f t="shared" si="95"/>
        <v/>
      </c>
      <c r="AZ265" s="22" t="str">
        <f t="shared" si="91"/>
        <v/>
      </c>
      <c r="BA265" s="46" t="str">
        <f>IF(CPI_Downloader!Q263="","",CPI_Downloader!Q263)</f>
        <v/>
      </c>
    </row>
    <row r="266" spans="1:53" ht="12.75" customHeight="1" x14ac:dyDescent="0.2">
      <c r="A266" s="21">
        <f>IF(CPI_Downloader!A264="","",CPI_Downloader!A264)</f>
        <v>12724</v>
      </c>
      <c r="B266" s="22">
        <f t="shared" si="80"/>
        <v>2.2727272727272707E-2</v>
      </c>
      <c r="C266" s="22" t="str">
        <f t="shared" si="100"/>
        <v/>
      </c>
      <c r="D266" s="22">
        <f t="shared" si="84"/>
        <v>-2.7986840578090422E-2</v>
      </c>
      <c r="E266" s="22">
        <f t="shared" si="96"/>
        <v>-4.8393208081624284E-2</v>
      </c>
      <c r="F266" s="22">
        <f t="shared" si="92"/>
        <v>-2.3930972173125342E-2</v>
      </c>
      <c r="G266" s="22">
        <f t="shared" si="88"/>
        <v>1.4113770173952878E-2</v>
      </c>
      <c r="H266" s="22">
        <f>IFERROR(('CDN Data'!B266),"")</f>
        <v>1.4084507042253502E-2</v>
      </c>
      <c r="I266" s="23">
        <f>IF(CPI_Downloader!G264="","",CPI_Downloader!G264)</f>
        <v>13.5</v>
      </c>
      <c r="J266" s="23" t="str">
        <f>IF(CPI_Downloader!H264="","",CPI_Downloader!H264)</f>
        <v/>
      </c>
      <c r="K266" s="24"/>
      <c r="L266" s="32">
        <f t="shared" si="101"/>
        <v>12724</v>
      </c>
      <c r="M266" s="25" t="str">
        <f t="shared" si="81"/>
        <v/>
      </c>
      <c r="N266" s="25" t="str">
        <f t="shared" si="107"/>
        <v/>
      </c>
      <c r="O266" s="25" t="str">
        <f t="shared" si="85"/>
        <v/>
      </c>
      <c r="P266" s="25" t="str">
        <f t="shared" si="97"/>
        <v/>
      </c>
      <c r="Q266" s="25" t="str">
        <f t="shared" si="93"/>
        <v/>
      </c>
      <c r="R266" s="25" t="str">
        <f t="shared" si="89"/>
        <v/>
      </c>
      <c r="S266" s="25" t="str">
        <f>IFERROR(('CDN Data'!M254),"")</f>
        <v/>
      </c>
      <c r="T266" s="26" t="str">
        <f>IF(CPI_Downloader!I264="","",CPI_Downloader!I264)</f>
        <v/>
      </c>
      <c r="U266" s="26" t="str">
        <f>IF(CPI_Downloader!J264="","",CPI_Downloader!J264)</f>
        <v/>
      </c>
      <c r="W266" s="31" t="str">
        <f t="shared" si="79"/>
        <v/>
      </c>
      <c r="X266" s="31" t="str">
        <f t="shared" si="102"/>
        <v/>
      </c>
      <c r="Y266" s="16" t="str">
        <f>IF(CPI_Downloader!K264="","",CPI_Downloader!K264)</f>
        <v/>
      </c>
      <c r="AA266" s="33" t="str">
        <f t="shared" si="103"/>
        <v/>
      </c>
      <c r="AB266" s="27" t="str">
        <f>IF(CPI_Downloader!M264="","",CPI_Downloader!M264)</f>
        <v/>
      </c>
      <c r="AC266" s="59" t="str">
        <f>IF(CPI_Downloader!L264="","",CPI_Downloader!L264/100)</f>
        <v/>
      </c>
      <c r="AE266" s="28">
        <v>0</v>
      </c>
      <c r="AI266" s="44" t="str">
        <f t="shared" si="104"/>
        <v/>
      </c>
      <c r="AJ266" s="50" t="str">
        <f>IF(CPI_Downloader!N264="","",CPI_Downloader!N264)</f>
        <v/>
      </c>
      <c r="AL266" s="29" t="str">
        <f>IF(CPI_Downloader!O264="","",CPI_Downloader!O264)</f>
        <v/>
      </c>
      <c r="AN266" s="22" t="str">
        <f t="shared" si="82"/>
        <v/>
      </c>
      <c r="AO266" s="22" t="str">
        <f t="shared" si="105"/>
        <v/>
      </c>
      <c r="AP266" s="22" t="str">
        <f t="shared" si="86"/>
        <v/>
      </c>
      <c r="AQ266" s="22" t="str">
        <f t="shared" si="98"/>
        <v/>
      </c>
      <c r="AR266" s="22" t="str">
        <f t="shared" si="94"/>
        <v/>
      </c>
      <c r="AS266" s="22" t="str">
        <f t="shared" si="90"/>
        <v/>
      </c>
      <c r="AT266" s="46" t="str">
        <f>IF(CPI_Downloader!P264="","",CPI_Downloader!P264)</f>
        <v/>
      </c>
      <c r="AU266" s="22" t="str">
        <f t="shared" si="83"/>
        <v/>
      </c>
      <c r="AV266" s="22" t="str">
        <f t="shared" si="106"/>
        <v/>
      </c>
      <c r="AW266" s="22" t="str">
        <f t="shared" si="87"/>
        <v/>
      </c>
      <c r="AX266" s="22" t="str">
        <f t="shared" si="99"/>
        <v/>
      </c>
      <c r="AY266" s="22" t="str">
        <f t="shared" si="95"/>
        <v/>
      </c>
      <c r="AZ266" s="22" t="str">
        <f t="shared" si="91"/>
        <v/>
      </c>
      <c r="BA266" s="46" t="str">
        <f>IF(CPI_Downloader!Q264="","",CPI_Downloader!Q264)</f>
        <v/>
      </c>
    </row>
    <row r="267" spans="1:53" ht="12.75" customHeight="1" x14ac:dyDescent="0.2">
      <c r="A267" s="21">
        <f>IF(CPI_Downloader!A265="","",CPI_Downloader!A265)</f>
        <v>12754</v>
      </c>
      <c r="B267" s="22">
        <f t="shared" si="80"/>
        <v>1.5151515151515138E-2</v>
      </c>
      <c r="C267" s="22" t="str">
        <f t="shared" si="100"/>
        <v/>
      </c>
      <c r="D267" s="22">
        <f t="shared" si="84"/>
        <v>-2.818414356928578E-2</v>
      </c>
      <c r="E267" s="22">
        <f t="shared" si="96"/>
        <v>-4.8704876924726026E-2</v>
      </c>
      <c r="F267" s="22">
        <f t="shared" si="92"/>
        <v>-2.5221661982876564E-2</v>
      </c>
      <c r="G267" s="22">
        <f t="shared" si="88"/>
        <v>1.4236349352902522E-2</v>
      </c>
      <c r="H267" s="22">
        <f>IFERROR(('CDN Data'!B267),"")</f>
        <v>1.4084507042253502E-2</v>
      </c>
      <c r="I267" s="23">
        <f>IF(CPI_Downloader!G265="","",CPI_Downloader!G265)</f>
        <v>13.4</v>
      </c>
      <c r="J267" s="23" t="str">
        <f>IF(CPI_Downloader!H265="","",CPI_Downloader!H265)</f>
        <v/>
      </c>
      <c r="K267" s="24"/>
      <c r="L267" s="32">
        <f t="shared" si="101"/>
        <v>12754</v>
      </c>
      <c r="M267" s="25" t="str">
        <f t="shared" si="81"/>
        <v/>
      </c>
      <c r="N267" s="25" t="str">
        <f t="shared" si="107"/>
        <v/>
      </c>
      <c r="O267" s="25" t="str">
        <f t="shared" si="85"/>
        <v/>
      </c>
      <c r="P267" s="25" t="str">
        <f t="shared" si="97"/>
        <v/>
      </c>
      <c r="Q267" s="25" t="str">
        <f t="shared" si="93"/>
        <v/>
      </c>
      <c r="R267" s="25" t="str">
        <f t="shared" si="89"/>
        <v/>
      </c>
      <c r="S267" s="25" t="str">
        <f>IFERROR(('CDN Data'!M255),"")</f>
        <v/>
      </c>
      <c r="T267" s="26" t="str">
        <f>IF(CPI_Downloader!I265="","",CPI_Downloader!I265)</f>
        <v/>
      </c>
      <c r="U267" s="26" t="str">
        <f>IF(CPI_Downloader!J265="","",CPI_Downloader!J265)</f>
        <v/>
      </c>
      <c r="W267" s="31" t="str">
        <f t="shared" si="79"/>
        <v/>
      </c>
      <c r="X267" s="31" t="str">
        <f t="shared" si="102"/>
        <v/>
      </c>
      <c r="Y267" s="16" t="str">
        <f>IF(CPI_Downloader!K265="","",CPI_Downloader!K265)</f>
        <v/>
      </c>
      <c r="AA267" s="33" t="str">
        <f t="shared" si="103"/>
        <v/>
      </c>
      <c r="AB267" s="27" t="str">
        <f>IF(CPI_Downloader!M265="","",CPI_Downloader!M265)</f>
        <v/>
      </c>
      <c r="AC267" s="59" t="str">
        <f>IF(CPI_Downloader!L265="","",CPI_Downloader!L265/100)</f>
        <v/>
      </c>
      <c r="AE267" s="28">
        <v>0</v>
      </c>
      <c r="AI267" s="44" t="str">
        <f t="shared" si="104"/>
        <v/>
      </c>
      <c r="AJ267" s="50" t="str">
        <f>IF(CPI_Downloader!N265="","",CPI_Downloader!N265)</f>
        <v/>
      </c>
      <c r="AL267" s="29" t="str">
        <f>IF(CPI_Downloader!O265="","",CPI_Downloader!O265)</f>
        <v/>
      </c>
      <c r="AN267" s="22" t="str">
        <f t="shared" si="82"/>
        <v/>
      </c>
      <c r="AO267" s="22" t="str">
        <f t="shared" si="105"/>
        <v/>
      </c>
      <c r="AP267" s="22" t="str">
        <f t="shared" si="86"/>
        <v/>
      </c>
      <c r="AQ267" s="22" t="str">
        <f t="shared" si="98"/>
        <v/>
      </c>
      <c r="AR267" s="22" t="str">
        <f t="shared" si="94"/>
        <v/>
      </c>
      <c r="AS267" s="22" t="str">
        <f t="shared" si="90"/>
        <v/>
      </c>
      <c r="AT267" s="46" t="str">
        <f>IF(CPI_Downloader!P265="","",CPI_Downloader!P265)</f>
        <v/>
      </c>
      <c r="AU267" s="22" t="str">
        <f t="shared" si="83"/>
        <v/>
      </c>
      <c r="AV267" s="22" t="str">
        <f t="shared" si="106"/>
        <v/>
      </c>
      <c r="AW267" s="22" t="str">
        <f t="shared" si="87"/>
        <v/>
      </c>
      <c r="AX267" s="22" t="str">
        <f t="shared" si="99"/>
        <v/>
      </c>
      <c r="AY267" s="22" t="str">
        <f t="shared" si="95"/>
        <v/>
      </c>
      <c r="AZ267" s="22" t="str">
        <f t="shared" si="91"/>
        <v/>
      </c>
      <c r="BA267" s="46" t="str">
        <f>IF(CPI_Downloader!Q265="","",CPI_Downloader!Q265)</f>
        <v/>
      </c>
    </row>
    <row r="268" spans="1:53" ht="12.75" customHeight="1" x14ac:dyDescent="0.2">
      <c r="A268" s="21">
        <f>IF(CPI_Downloader!A266="","",CPI_Downloader!A266)</f>
        <v>12785</v>
      </c>
      <c r="B268" s="22">
        <f t="shared" si="80"/>
        <v>3.0303030303030276E-2</v>
      </c>
      <c r="C268" s="22" t="str">
        <f t="shared" si="100"/>
        <v/>
      </c>
      <c r="D268" s="22">
        <f t="shared" si="84"/>
        <v>-1.6590746985561622E-2</v>
      </c>
      <c r="E268" s="22">
        <f t="shared" si="96"/>
        <v>-4.4768666833760129E-2</v>
      </c>
      <c r="F268" s="22">
        <f t="shared" si="92"/>
        <v>-2.377644922974631E-2</v>
      </c>
      <c r="G268" s="22">
        <f t="shared" si="88"/>
        <v>1.4987927612048813E-2</v>
      </c>
      <c r="H268" s="22">
        <f>IFERROR(('CDN Data'!B268),"")</f>
        <v>0</v>
      </c>
      <c r="I268" s="23">
        <f>IF(CPI_Downloader!G266="","",CPI_Downloader!G266)</f>
        <v>13.6</v>
      </c>
      <c r="J268" s="23" t="str">
        <f>IF(CPI_Downloader!H266="","",CPI_Downloader!H266)</f>
        <v/>
      </c>
      <c r="K268" s="24"/>
      <c r="L268" s="32">
        <f t="shared" si="101"/>
        <v>12785</v>
      </c>
      <c r="M268" s="25" t="str">
        <f t="shared" si="81"/>
        <v/>
      </c>
      <c r="N268" s="25" t="str">
        <f t="shared" si="107"/>
        <v/>
      </c>
      <c r="O268" s="25" t="str">
        <f t="shared" si="85"/>
        <v/>
      </c>
      <c r="P268" s="25" t="str">
        <f t="shared" si="97"/>
        <v/>
      </c>
      <c r="Q268" s="25" t="str">
        <f t="shared" si="93"/>
        <v/>
      </c>
      <c r="R268" s="25" t="str">
        <f t="shared" si="89"/>
        <v/>
      </c>
      <c r="S268" s="25" t="str">
        <f>IFERROR(('CDN Data'!M256),"")</f>
        <v/>
      </c>
      <c r="T268" s="26" t="str">
        <f>IF(CPI_Downloader!I266="","",CPI_Downloader!I266)</f>
        <v/>
      </c>
      <c r="U268" s="26" t="str">
        <f>IF(CPI_Downloader!J266="","",CPI_Downloader!J266)</f>
        <v/>
      </c>
      <c r="W268" s="31" t="str">
        <f t="shared" si="79"/>
        <v/>
      </c>
      <c r="X268" s="31" t="str">
        <f t="shared" si="102"/>
        <v/>
      </c>
      <c r="Y268" s="16" t="str">
        <f>IF(CPI_Downloader!K266="","",CPI_Downloader!K266)</f>
        <v/>
      </c>
      <c r="AA268" s="33" t="str">
        <f t="shared" si="103"/>
        <v/>
      </c>
      <c r="AB268" s="27" t="str">
        <f>IF(CPI_Downloader!M266="","",CPI_Downloader!M266)</f>
        <v/>
      </c>
      <c r="AC268" s="59" t="str">
        <f>IF(CPI_Downloader!L266="","",CPI_Downloader!L266/100)</f>
        <v/>
      </c>
      <c r="AE268" s="28">
        <v>0</v>
      </c>
      <c r="AI268" s="44" t="str">
        <f t="shared" si="104"/>
        <v/>
      </c>
      <c r="AJ268" s="50" t="str">
        <f>IF(CPI_Downloader!N266="","",CPI_Downloader!N266)</f>
        <v/>
      </c>
      <c r="AL268" s="29" t="str">
        <f>IF(CPI_Downloader!O266="","",CPI_Downloader!O266)</f>
        <v/>
      </c>
      <c r="AN268" s="22" t="str">
        <f t="shared" si="82"/>
        <v/>
      </c>
      <c r="AO268" s="22" t="str">
        <f t="shared" si="105"/>
        <v/>
      </c>
      <c r="AP268" s="22" t="str">
        <f t="shared" si="86"/>
        <v/>
      </c>
      <c r="AQ268" s="22" t="str">
        <f t="shared" si="98"/>
        <v/>
      </c>
      <c r="AR268" s="22" t="str">
        <f t="shared" si="94"/>
        <v/>
      </c>
      <c r="AS268" s="22" t="str">
        <f t="shared" si="90"/>
        <v/>
      </c>
      <c r="AT268" s="46" t="str">
        <f>IF(CPI_Downloader!P266="","",CPI_Downloader!P266)</f>
        <v/>
      </c>
      <c r="AU268" s="22" t="str">
        <f t="shared" si="83"/>
        <v/>
      </c>
      <c r="AV268" s="22" t="str">
        <f t="shared" si="106"/>
        <v/>
      </c>
      <c r="AW268" s="22" t="str">
        <f t="shared" si="87"/>
        <v/>
      </c>
      <c r="AX268" s="22" t="str">
        <f t="shared" si="99"/>
        <v/>
      </c>
      <c r="AY268" s="22" t="str">
        <f t="shared" si="95"/>
        <v/>
      </c>
      <c r="AZ268" s="22" t="str">
        <f t="shared" si="91"/>
        <v/>
      </c>
      <c r="BA268" s="46" t="str">
        <f>IF(CPI_Downloader!Q266="","",CPI_Downloader!Q266)</f>
        <v/>
      </c>
    </row>
    <row r="269" spans="1:53" ht="12.75" customHeight="1" x14ac:dyDescent="0.2">
      <c r="A269" s="21">
        <f>IF(CPI_Downloader!A267="","",CPI_Downloader!A267)</f>
        <v>12816</v>
      </c>
      <c r="B269" s="22">
        <f t="shared" si="80"/>
        <v>3.007518796992481E-2</v>
      </c>
      <c r="C269" s="22" t="str">
        <f t="shared" si="100"/>
        <v/>
      </c>
      <c r="D269" s="22">
        <f t="shared" si="84"/>
        <v>-9.5471222531505751E-3</v>
      </c>
      <c r="E269" s="22">
        <f t="shared" si="96"/>
        <v>-4.2245217791990752E-2</v>
      </c>
      <c r="F269" s="22">
        <f t="shared" si="92"/>
        <v>-2.2494494680955435E-2</v>
      </c>
      <c r="G269" s="22">
        <f t="shared" si="88"/>
        <v>1.586507180133423E-2</v>
      </c>
      <c r="H269" s="22">
        <f>IFERROR(('CDN Data'!B269),"")</f>
        <v>0</v>
      </c>
      <c r="I269" s="23">
        <f>IF(CPI_Downloader!G267="","",CPI_Downloader!G267)</f>
        <v>13.7</v>
      </c>
      <c r="J269" s="23" t="str">
        <f>IF(CPI_Downloader!H267="","",CPI_Downloader!H267)</f>
        <v/>
      </c>
      <c r="K269" s="24"/>
      <c r="L269" s="32">
        <f t="shared" si="101"/>
        <v>12816</v>
      </c>
      <c r="M269" s="25" t="str">
        <f t="shared" si="81"/>
        <v/>
      </c>
      <c r="N269" s="25" t="str">
        <f t="shared" si="107"/>
        <v/>
      </c>
      <c r="O269" s="25" t="str">
        <f t="shared" si="85"/>
        <v/>
      </c>
      <c r="P269" s="25" t="str">
        <f t="shared" si="97"/>
        <v/>
      </c>
      <c r="Q269" s="25" t="str">
        <f t="shared" si="93"/>
        <v/>
      </c>
      <c r="R269" s="25" t="str">
        <f t="shared" si="89"/>
        <v/>
      </c>
      <c r="S269" s="25" t="str">
        <f>IFERROR(('CDN Data'!M257),"")</f>
        <v/>
      </c>
      <c r="T269" s="26" t="str">
        <f>IF(CPI_Downloader!I267="","",CPI_Downloader!I267)</f>
        <v/>
      </c>
      <c r="U269" s="26" t="str">
        <f>IF(CPI_Downloader!J267="","",CPI_Downloader!J267)</f>
        <v/>
      </c>
      <c r="W269" s="31" t="str">
        <f t="shared" si="79"/>
        <v/>
      </c>
      <c r="X269" s="31" t="str">
        <f t="shared" si="102"/>
        <v/>
      </c>
      <c r="Y269" s="16" t="str">
        <f>IF(CPI_Downloader!K267="","",CPI_Downloader!K267)</f>
        <v/>
      </c>
      <c r="AA269" s="33" t="str">
        <f t="shared" si="103"/>
        <v/>
      </c>
      <c r="AB269" s="27" t="str">
        <f>IF(CPI_Downloader!M267="","",CPI_Downloader!M267)</f>
        <v/>
      </c>
      <c r="AC269" s="59" t="str">
        <f>IF(CPI_Downloader!L267="","",CPI_Downloader!L267/100)</f>
        <v/>
      </c>
      <c r="AE269" s="28">
        <v>0</v>
      </c>
      <c r="AI269" s="44" t="str">
        <f t="shared" si="104"/>
        <v/>
      </c>
      <c r="AJ269" s="50" t="str">
        <f>IF(CPI_Downloader!N267="","",CPI_Downloader!N267)</f>
        <v/>
      </c>
      <c r="AL269" s="29" t="str">
        <f>IF(CPI_Downloader!O267="","",CPI_Downloader!O267)</f>
        <v/>
      </c>
      <c r="AN269" s="22" t="str">
        <f t="shared" si="82"/>
        <v/>
      </c>
      <c r="AO269" s="22" t="str">
        <f t="shared" si="105"/>
        <v/>
      </c>
      <c r="AP269" s="22" t="str">
        <f t="shared" si="86"/>
        <v/>
      </c>
      <c r="AQ269" s="22" t="str">
        <f t="shared" si="98"/>
        <v/>
      </c>
      <c r="AR269" s="22" t="str">
        <f t="shared" si="94"/>
        <v/>
      </c>
      <c r="AS269" s="22" t="str">
        <f t="shared" si="90"/>
        <v/>
      </c>
      <c r="AT269" s="46" t="str">
        <f>IF(CPI_Downloader!P267="","",CPI_Downloader!P267)</f>
        <v/>
      </c>
      <c r="AU269" s="22" t="str">
        <f t="shared" si="83"/>
        <v/>
      </c>
      <c r="AV269" s="22" t="str">
        <f t="shared" si="106"/>
        <v/>
      </c>
      <c r="AW269" s="22" t="str">
        <f t="shared" si="87"/>
        <v/>
      </c>
      <c r="AX269" s="22" t="str">
        <f t="shared" si="99"/>
        <v/>
      </c>
      <c r="AY269" s="22" t="str">
        <f t="shared" si="95"/>
        <v/>
      </c>
      <c r="AZ269" s="22" t="str">
        <f t="shared" si="91"/>
        <v/>
      </c>
      <c r="BA269" s="46" t="str">
        <f>IF(CPI_Downloader!Q267="","",CPI_Downloader!Q267)</f>
        <v/>
      </c>
    </row>
    <row r="270" spans="1:53" ht="12.75" customHeight="1" x14ac:dyDescent="0.2">
      <c r="A270" s="21">
        <f>IF(CPI_Downloader!A268="","",CPI_Downloader!A268)</f>
        <v>12844</v>
      </c>
      <c r="B270" s="22">
        <f t="shared" si="80"/>
        <v>3.007518796992481E-2</v>
      </c>
      <c r="C270" s="22" t="str">
        <f t="shared" si="100"/>
        <v/>
      </c>
      <c r="D270" s="22">
        <f t="shared" si="84"/>
        <v>-7.194493752436637E-3</v>
      </c>
      <c r="E270" s="22">
        <f t="shared" si="96"/>
        <v>-4.1114453387404271E-2</v>
      </c>
      <c r="F270" s="22">
        <f t="shared" si="92"/>
        <v>-2.3061001904778999E-2</v>
      </c>
      <c r="G270" s="22">
        <f t="shared" si="88"/>
        <v>1.6375689345206501E-2</v>
      </c>
      <c r="H270" s="22">
        <f>IFERROR(('CDN Data'!B270),"")</f>
        <v>-1.3698630136986245E-2</v>
      </c>
      <c r="I270" s="23">
        <f>IF(CPI_Downloader!G268="","",CPI_Downloader!G268)</f>
        <v>13.7</v>
      </c>
      <c r="J270" s="23" t="str">
        <f>IF(CPI_Downloader!H268="","",CPI_Downloader!H268)</f>
        <v/>
      </c>
      <c r="K270" s="24"/>
      <c r="L270" s="32">
        <f t="shared" si="101"/>
        <v>12844</v>
      </c>
      <c r="M270" s="25" t="str">
        <f t="shared" si="81"/>
        <v/>
      </c>
      <c r="N270" s="25" t="str">
        <f t="shared" si="107"/>
        <v/>
      </c>
      <c r="O270" s="25" t="str">
        <f t="shared" si="85"/>
        <v/>
      </c>
      <c r="P270" s="25" t="str">
        <f t="shared" si="97"/>
        <v/>
      </c>
      <c r="Q270" s="25" t="str">
        <f t="shared" si="93"/>
        <v/>
      </c>
      <c r="R270" s="25" t="str">
        <f t="shared" si="89"/>
        <v/>
      </c>
      <c r="S270" s="25" t="str">
        <f>IFERROR(('CDN Data'!M258),"")</f>
        <v/>
      </c>
      <c r="T270" s="26" t="str">
        <f>IF(CPI_Downloader!I268="","",CPI_Downloader!I268)</f>
        <v/>
      </c>
      <c r="U270" s="26" t="str">
        <f>IF(CPI_Downloader!J268="","",CPI_Downloader!J268)</f>
        <v/>
      </c>
      <c r="W270" s="31" t="str">
        <f t="shared" si="79"/>
        <v/>
      </c>
      <c r="X270" s="31" t="str">
        <f t="shared" si="102"/>
        <v/>
      </c>
      <c r="Y270" s="16" t="str">
        <f>IF(CPI_Downloader!K268="","",CPI_Downloader!K268)</f>
        <v/>
      </c>
      <c r="AA270" s="33" t="str">
        <f t="shared" si="103"/>
        <v/>
      </c>
      <c r="AB270" s="27" t="str">
        <f>IF(CPI_Downloader!M268="","",CPI_Downloader!M268)</f>
        <v/>
      </c>
      <c r="AC270" s="59" t="str">
        <f>IF(CPI_Downloader!L268="","",CPI_Downloader!L268/100)</f>
        <v/>
      </c>
      <c r="AE270" s="28">
        <v>0</v>
      </c>
      <c r="AI270" s="44" t="str">
        <f t="shared" si="104"/>
        <v/>
      </c>
      <c r="AJ270" s="50" t="str">
        <f>IF(CPI_Downloader!N268="","",CPI_Downloader!N268)</f>
        <v/>
      </c>
      <c r="AL270" s="29" t="str">
        <f>IF(CPI_Downloader!O268="","",CPI_Downloader!O268)</f>
        <v/>
      </c>
      <c r="AN270" s="22" t="str">
        <f t="shared" si="82"/>
        <v/>
      </c>
      <c r="AO270" s="22" t="str">
        <f t="shared" si="105"/>
        <v/>
      </c>
      <c r="AP270" s="22" t="str">
        <f t="shared" si="86"/>
        <v/>
      </c>
      <c r="AQ270" s="22" t="str">
        <f t="shared" si="98"/>
        <v/>
      </c>
      <c r="AR270" s="22" t="str">
        <f t="shared" si="94"/>
        <v/>
      </c>
      <c r="AS270" s="22" t="str">
        <f t="shared" si="90"/>
        <v/>
      </c>
      <c r="AT270" s="46" t="str">
        <f>IF(CPI_Downloader!P268="","",CPI_Downloader!P268)</f>
        <v/>
      </c>
      <c r="AU270" s="22" t="str">
        <f t="shared" si="83"/>
        <v/>
      </c>
      <c r="AV270" s="22" t="str">
        <f t="shared" si="106"/>
        <v/>
      </c>
      <c r="AW270" s="22" t="str">
        <f t="shared" si="87"/>
        <v/>
      </c>
      <c r="AX270" s="22" t="str">
        <f t="shared" si="99"/>
        <v/>
      </c>
      <c r="AY270" s="22" t="str">
        <f t="shared" si="95"/>
        <v/>
      </c>
      <c r="AZ270" s="22" t="str">
        <f t="shared" si="91"/>
        <v/>
      </c>
      <c r="BA270" s="46" t="str">
        <f>IF(CPI_Downloader!Q268="","",CPI_Downloader!Q268)</f>
        <v/>
      </c>
    </row>
    <row r="271" spans="1:53" ht="12.75" customHeight="1" x14ac:dyDescent="0.2">
      <c r="A271" s="21">
        <f>IF(CPI_Downloader!A269="","",CPI_Downloader!A269)</f>
        <v>12875</v>
      </c>
      <c r="B271" s="22">
        <f t="shared" si="80"/>
        <v>3.7593984962406068E-2</v>
      </c>
      <c r="C271" s="22" t="str">
        <f t="shared" si="100"/>
        <v/>
      </c>
      <c r="D271" s="22">
        <f t="shared" si="84"/>
        <v>-2.4038554254356415E-3</v>
      </c>
      <c r="E271" s="22">
        <f t="shared" si="96"/>
        <v>-4.0851100124105422E-2</v>
      </c>
      <c r="F271" s="22">
        <f t="shared" si="92"/>
        <v>-2.178331987383797E-2</v>
      </c>
      <c r="G271" s="22">
        <f t="shared" si="88"/>
        <v>1.6234546083602641E-2</v>
      </c>
      <c r="H271" s="22">
        <f>IFERROR(('CDN Data'!B271),"")</f>
        <v>-1.3698630136986245E-2</v>
      </c>
      <c r="I271" s="23">
        <f>IF(CPI_Downloader!G269="","",CPI_Downloader!G269)</f>
        <v>13.8</v>
      </c>
      <c r="J271" s="23" t="str">
        <f>IF(CPI_Downloader!H269="","",CPI_Downloader!H269)</f>
        <v/>
      </c>
      <c r="K271" s="24"/>
      <c r="L271" s="32">
        <f t="shared" si="101"/>
        <v>12875</v>
      </c>
      <c r="M271" s="25" t="str">
        <f t="shared" si="81"/>
        <v/>
      </c>
      <c r="N271" s="25" t="str">
        <f t="shared" si="107"/>
        <v/>
      </c>
      <c r="O271" s="25" t="str">
        <f t="shared" si="85"/>
        <v/>
      </c>
      <c r="P271" s="25" t="str">
        <f t="shared" si="97"/>
        <v/>
      </c>
      <c r="Q271" s="25" t="str">
        <f t="shared" si="93"/>
        <v/>
      </c>
      <c r="R271" s="25" t="str">
        <f t="shared" si="89"/>
        <v/>
      </c>
      <c r="S271" s="25" t="str">
        <f>IFERROR(('CDN Data'!M259),"")</f>
        <v/>
      </c>
      <c r="T271" s="26" t="str">
        <f>IF(CPI_Downloader!I269="","",CPI_Downloader!I269)</f>
        <v/>
      </c>
      <c r="U271" s="26" t="str">
        <f>IF(CPI_Downloader!J269="","",CPI_Downloader!J269)</f>
        <v/>
      </c>
      <c r="W271" s="31" t="str">
        <f t="shared" ref="W271:W334" si="108">IFERROR((AVERAGE(Y260:Y271)/100),"")</f>
        <v/>
      </c>
      <c r="X271" s="31" t="str">
        <f t="shared" si="102"/>
        <v/>
      </c>
      <c r="Y271" s="16" t="str">
        <f>IF(CPI_Downloader!K269="","",CPI_Downloader!K269)</f>
        <v/>
      </c>
      <c r="AA271" s="33" t="str">
        <f t="shared" si="103"/>
        <v/>
      </c>
      <c r="AB271" s="27" t="str">
        <f>IF(CPI_Downloader!M269="","",CPI_Downloader!M269)</f>
        <v/>
      </c>
      <c r="AC271" s="59" t="str">
        <f>IF(CPI_Downloader!L269="","",CPI_Downloader!L269/100)</f>
        <v/>
      </c>
      <c r="AE271" s="28">
        <v>0</v>
      </c>
      <c r="AI271" s="44" t="str">
        <f t="shared" si="104"/>
        <v/>
      </c>
      <c r="AJ271" s="50" t="str">
        <f>IF(CPI_Downloader!N269="","",CPI_Downloader!N269)</f>
        <v/>
      </c>
      <c r="AL271" s="29" t="str">
        <f>IF(CPI_Downloader!O269="","",CPI_Downloader!O269)</f>
        <v/>
      </c>
      <c r="AN271" s="22" t="str">
        <f t="shared" si="82"/>
        <v/>
      </c>
      <c r="AO271" s="22" t="str">
        <f t="shared" si="105"/>
        <v/>
      </c>
      <c r="AP271" s="22" t="str">
        <f t="shared" si="86"/>
        <v/>
      </c>
      <c r="AQ271" s="22" t="str">
        <f t="shared" si="98"/>
        <v/>
      </c>
      <c r="AR271" s="22" t="str">
        <f t="shared" si="94"/>
        <v/>
      </c>
      <c r="AS271" s="22" t="str">
        <f t="shared" si="90"/>
        <v/>
      </c>
      <c r="AT271" s="46" t="str">
        <f>IF(CPI_Downloader!P269="","",CPI_Downloader!P269)</f>
        <v/>
      </c>
      <c r="AU271" s="22" t="str">
        <f t="shared" si="83"/>
        <v/>
      </c>
      <c r="AV271" s="22" t="str">
        <f t="shared" si="106"/>
        <v/>
      </c>
      <c r="AW271" s="22" t="str">
        <f t="shared" si="87"/>
        <v/>
      </c>
      <c r="AX271" s="22" t="str">
        <f t="shared" si="99"/>
        <v/>
      </c>
      <c r="AY271" s="22" t="str">
        <f t="shared" si="95"/>
        <v/>
      </c>
      <c r="AZ271" s="22" t="str">
        <f t="shared" si="91"/>
        <v/>
      </c>
      <c r="BA271" s="46" t="str">
        <f>IF(CPI_Downloader!Q269="","",CPI_Downloader!Q269)</f>
        <v/>
      </c>
    </row>
    <row r="272" spans="1:53" ht="12.75" customHeight="1" x14ac:dyDescent="0.2">
      <c r="A272" s="21">
        <f>IF(CPI_Downloader!A270="","",CPI_Downloader!A270)</f>
        <v>12905</v>
      </c>
      <c r="B272" s="22">
        <f t="shared" ref="B272:B335" si="109">IFERROR((I272/I260-1),"")</f>
        <v>3.7593984962406068E-2</v>
      </c>
      <c r="C272" s="22" t="str">
        <f t="shared" si="100"/>
        <v/>
      </c>
      <c r="D272" s="22">
        <f t="shared" si="84"/>
        <v>2.4271939872602122E-3</v>
      </c>
      <c r="E272" s="22">
        <f t="shared" si="96"/>
        <v>-3.9718689767273219E-2</v>
      </c>
      <c r="F272" s="22">
        <f t="shared" si="92"/>
        <v>-2.2350239254589011E-2</v>
      </c>
      <c r="G272" s="22">
        <f t="shared" si="88"/>
        <v>1.5729078335414703E-2</v>
      </c>
      <c r="H272" s="22">
        <f>IFERROR(('CDN Data'!B272),"")</f>
        <v>0</v>
      </c>
      <c r="I272" s="23">
        <f>IF(CPI_Downloader!G270="","",CPI_Downloader!G270)</f>
        <v>13.8</v>
      </c>
      <c r="J272" s="23" t="str">
        <f>IF(CPI_Downloader!H270="","",CPI_Downloader!H270)</f>
        <v/>
      </c>
      <c r="K272" s="24"/>
      <c r="L272" s="32">
        <f t="shared" si="101"/>
        <v>12905</v>
      </c>
      <c r="M272" s="25" t="str">
        <f t="shared" ref="M272:M335" si="110">IFERROR((T272/T260-1),"")</f>
        <v/>
      </c>
      <c r="N272" s="25" t="str">
        <f t="shared" si="107"/>
        <v/>
      </c>
      <c r="O272" s="25" t="str">
        <f t="shared" si="85"/>
        <v/>
      </c>
      <c r="P272" s="25" t="str">
        <f t="shared" si="97"/>
        <v/>
      </c>
      <c r="Q272" s="25" t="str">
        <f t="shared" si="93"/>
        <v/>
      </c>
      <c r="R272" s="25" t="str">
        <f t="shared" si="89"/>
        <v/>
      </c>
      <c r="S272" s="25" t="str">
        <f>IFERROR(('CDN Data'!M260),"")</f>
        <v/>
      </c>
      <c r="T272" s="26" t="str">
        <f>IF(CPI_Downloader!I270="","",CPI_Downloader!I270)</f>
        <v/>
      </c>
      <c r="U272" s="26" t="str">
        <f>IF(CPI_Downloader!J270="","",CPI_Downloader!J270)</f>
        <v/>
      </c>
      <c r="W272" s="31" t="str">
        <f t="shared" si="108"/>
        <v/>
      </c>
      <c r="X272" s="31" t="str">
        <f t="shared" si="102"/>
        <v/>
      </c>
      <c r="Y272" s="16" t="str">
        <f>IF(CPI_Downloader!K270="","",CPI_Downloader!K270)</f>
        <v/>
      </c>
      <c r="AA272" s="33" t="str">
        <f t="shared" si="103"/>
        <v/>
      </c>
      <c r="AB272" s="27" t="str">
        <f>IF(CPI_Downloader!M270="","",CPI_Downloader!M270)</f>
        <v/>
      </c>
      <c r="AC272" s="59" t="str">
        <f>IF(CPI_Downloader!L270="","",CPI_Downloader!L270/100)</f>
        <v/>
      </c>
      <c r="AE272" s="28">
        <v>0</v>
      </c>
      <c r="AI272" s="44" t="str">
        <f t="shared" si="104"/>
        <v/>
      </c>
      <c r="AJ272" s="50" t="str">
        <f>IF(CPI_Downloader!N270="","",CPI_Downloader!N270)</f>
        <v/>
      </c>
      <c r="AL272" s="29" t="str">
        <f>IF(CPI_Downloader!O270="","",CPI_Downloader!O270)</f>
        <v/>
      </c>
      <c r="AN272" s="22" t="str">
        <f t="shared" ref="AN272:AN335" si="111">IFERROR((AT272/AT260-1),"")</f>
        <v/>
      </c>
      <c r="AO272" s="22" t="str">
        <f t="shared" si="105"/>
        <v/>
      </c>
      <c r="AP272" s="22" t="str">
        <f t="shared" si="86"/>
        <v/>
      </c>
      <c r="AQ272" s="22" t="str">
        <f t="shared" si="98"/>
        <v/>
      </c>
      <c r="AR272" s="22" t="str">
        <f t="shared" si="94"/>
        <v/>
      </c>
      <c r="AS272" s="22" t="str">
        <f t="shared" si="90"/>
        <v/>
      </c>
      <c r="AT272" s="46" t="str">
        <f>IF(CPI_Downloader!P270="","",CPI_Downloader!P270)</f>
        <v/>
      </c>
      <c r="AU272" s="22" t="str">
        <f t="shared" ref="AU272:AU335" si="112">IFERROR((BA272/BA260-1),"")</f>
        <v/>
      </c>
      <c r="AV272" s="22" t="str">
        <f t="shared" si="106"/>
        <v/>
      </c>
      <c r="AW272" s="22" t="str">
        <f t="shared" si="87"/>
        <v/>
      </c>
      <c r="AX272" s="22" t="str">
        <f t="shared" si="99"/>
        <v/>
      </c>
      <c r="AY272" s="22" t="str">
        <f t="shared" si="95"/>
        <v/>
      </c>
      <c r="AZ272" s="22" t="str">
        <f t="shared" si="91"/>
        <v/>
      </c>
      <c r="BA272" s="46" t="str">
        <f>IF(CPI_Downloader!Q270="","",CPI_Downloader!Q270)</f>
        <v/>
      </c>
    </row>
    <row r="273" spans="1:53" ht="12.75" customHeight="1" x14ac:dyDescent="0.2">
      <c r="A273" s="21">
        <f>IF(CPI_Downloader!A271="","",CPI_Downloader!A271)</f>
        <v>12936</v>
      </c>
      <c r="B273" s="22">
        <f t="shared" si="109"/>
        <v>2.2388059701492491E-2</v>
      </c>
      <c r="C273" s="22" t="str">
        <f t="shared" si="100"/>
        <v/>
      </c>
      <c r="D273" s="22">
        <f t="shared" si="84"/>
        <v>2.4449975072708963E-3</v>
      </c>
      <c r="E273" s="22">
        <f t="shared" si="96"/>
        <v>-3.9975631237696208E-2</v>
      </c>
      <c r="F273" s="22">
        <f t="shared" si="92"/>
        <v>-2.4183287534362496E-2</v>
      </c>
      <c r="G273" s="22">
        <f t="shared" si="88"/>
        <v>1.5359787826994653E-2</v>
      </c>
      <c r="H273" s="22">
        <f>IFERROR(('CDN Data'!B273),"")</f>
        <v>0</v>
      </c>
      <c r="I273" s="23">
        <f>IF(CPI_Downloader!G271="","",CPI_Downloader!G271)</f>
        <v>13.7</v>
      </c>
      <c r="J273" s="23" t="str">
        <f>IF(CPI_Downloader!H271="","",CPI_Downloader!H271)</f>
        <v/>
      </c>
      <c r="K273" s="24"/>
      <c r="L273" s="32">
        <f t="shared" si="101"/>
        <v>12936</v>
      </c>
      <c r="M273" s="25" t="str">
        <f t="shared" si="110"/>
        <v/>
      </c>
      <c r="N273" s="25" t="str">
        <f t="shared" si="107"/>
        <v/>
      </c>
      <c r="O273" s="25" t="str">
        <f t="shared" si="85"/>
        <v/>
      </c>
      <c r="P273" s="25" t="str">
        <f t="shared" si="97"/>
        <v/>
      </c>
      <c r="Q273" s="25" t="str">
        <f t="shared" si="93"/>
        <v/>
      </c>
      <c r="R273" s="25" t="str">
        <f t="shared" si="89"/>
        <v/>
      </c>
      <c r="S273" s="25" t="str">
        <f>IFERROR(('CDN Data'!M261),"")</f>
        <v/>
      </c>
      <c r="T273" s="26" t="str">
        <f>IF(CPI_Downloader!I271="","",CPI_Downloader!I271)</f>
        <v/>
      </c>
      <c r="U273" s="26" t="str">
        <f>IF(CPI_Downloader!J271="","",CPI_Downloader!J271)</f>
        <v/>
      </c>
      <c r="W273" s="31" t="str">
        <f t="shared" si="108"/>
        <v/>
      </c>
      <c r="X273" s="31" t="str">
        <f t="shared" si="102"/>
        <v/>
      </c>
      <c r="Y273" s="16" t="str">
        <f>IF(CPI_Downloader!K271="","",CPI_Downloader!K271)</f>
        <v/>
      </c>
      <c r="AA273" s="33" t="str">
        <f t="shared" si="103"/>
        <v/>
      </c>
      <c r="AB273" s="27" t="str">
        <f>IF(CPI_Downloader!M271="","",CPI_Downloader!M271)</f>
        <v/>
      </c>
      <c r="AC273" s="59" t="str">
        <f>IF(CPI_Downloader!L271="","",CPI_Downloader!L271/100)</f>
        <v/>
      </c>
      <c r="AE273" s="28">
        <v>0</v>
      </c>
      <c r="AI273" s="44" t="str">
        <f t="shared" si="104"/>
        <v/>
      </c>
      <c r="AJ273" s="50" t="str">
        <f>IF(CPI_Downloader!N271="","",CPI_Downloader!N271)</f>
        <v/>
      </c>
      <c r="AL273" s="29" t="str">
        <f>IF(CPI_Downloader!O271="","",CPI_Downloader!O271)</f>
        <v/>
      </c>
      <c r="AN273" s="22" t="str">
        <f t="shared" si="111"/>
        <v/>
      </c>
      <c r="AO273" s="22" t="str">
        <f t="shared" si="105"/>
        <v/>
      </c>
      <c r="AP273" s="22" t="str">
        <f t="shared" si="86"/>
        <v/>
      </c>
      <c r="AQ273" s="22" t="str">
        <f t="shared" si="98"/>
        <v/>
      </c>
      <c r="AR273" s="22" t="str">
        <f t="shared" si="94"/>
        <v/>
      </c>
      <c r="AS273" s="22" t="str">
        <f t="shared" si="90"/>
        <v/>
      </c>
      <c r="AT273" s="46" t="str">
        <f>IF(CPI_Downloader!P271="","",CPI_Downloader!P271)</f>
        <v/>
      </c>
      <c r="AU273" s="22" t="str">
        <f t="shared" si="112"/>
        <v/>
      </c>
      <c r="AV273" s="22" t="str">
        <f t="shared" si="106"/>
        <v/>
      </c>
      <c r="AW273" s="22" t="str">
        <f t="shared" si="87"/>
        <v/>
      </c>
      <c r="AX273" s="22" t="str">
        <f t="shared" si="99"/>
        <v/>
      </c>
      <c r="AY273" s="22" t="str">
        <f t="shared" si="95"/>
        <v/>
      </c>
      <c r="AZ273" s="22" t="str">
        <f t="shared" si="91"/>
        <v/>
      </c>
      <c r="BA273" s="46" t="str">
        <f>IF(CPI_Downloader!Q271="","",CPI_Downloader!Q271)</f>
        <v/>
      </c>
    </row>
    <row r="274" spans="1:53" ht="12.75" customHeight="1" x14ac:dyDescent="0.2">
      <c r="A274" s="21">
        <f>IF(CPI_Downloader!A272="","",CPI_Downloader!A272)</f>
        <v>12966</v>
      </c>
      <c r="B274" s="22">
        <f t="shared" si="109"/>
        <v>2.2388059701492491E-2</v>
      </c>
      <c r="C274" s="22" t="str">
        <f t="shared" si="100"/>
        <v/>
      </c>
      <c r="D274" s="22">
        <f t="shared" si="84"/>
        <v>2.4449975072708963E-3</v>
      </c>
      <c r="E274" s="22">
        <f t="shared" si="96"/>
        <v>-3.7673388078040437E-2</v>
      </c>
      <c r="F274" s="22">
        <f t="shared" si="92"/>
        <v>-2.5291552273189022E-2</v>
      </c>
      <c r="G274" s="22">
        <f t="shared" si="88"/>
        <v>1.5359787826994653E-2</v>
      </c>
      <c r="H274" s="22">
        <f>IFERROR(('CDN Data'!B274),"")</f>
        <v>0</v>
      </c>
      <c r="I274" s="23">
        <f>IF(CPI_Downloader!G272="","",CPI_Downloader!G272)</f>
        <v>13.7</v>
      </c>
      <c r="J274" s="23" t="str">
        <f>IF(CPI_Downloader!H272="","",CPI_Downloader!H272)</f>
        <v/>
      </c>
      <c r="K274" s="24"/>
      <c r="L274" s="32">
        <f t="shared" si="101"/>
        <v>12966</v>
      </c>
      <c r="M274" s="25" t="str">
        <f t="shared" si="110"/>
        <v/>
      </c>
      <c r="N274" s="25" t="str">
        <f t="shared" si="107"/>
        <v/>
      </c>
      <c r="O274" s="25" t="str">
        <f t="shared" si="85"/>
        <v/>
      </c>
      <c r="P274" s="25" t="str">
        <f t="shared" si="97"/>
        <v/>
      </c>
      <c r="Q274" s="25" t="str">
        <f t="shared" si="93"/>
        <v/>
      </c>
      <c r="R274" s="25" t="str">
        <f t="shared" si="89"/>
        <v/>
      </c>
      <c r="S274" s="25" t="str">
        <f>IFERROR(('CDN Data'!M262),"")</f>
        <v/>
      </c>
      <c r="T274" s="26" t="str">
        <f>IF(CPI_Downloader!I272="","",CPI_Downloader!I272)</f>
        <v/>
      </c>
      <c r="U274" s="26" t="str">
        <f>IF(CPI_Downloader!J272="","",CPI_Downloader!J272)</f>
        <v/>
      </c>
      <c r="W274" s="31" t="str">
        <f t="shared" si="108"/>
        <v/>
      </c>
      <c r="X274" s="31" t="str">
        <f t="shared" si="102"/>
        <v/>
      </c>
      <c r="Y274" s="16" t="str">
        <f>IF(CPI_Downloader!K272="","",CPI_Downloader!K272)</f>
        <v/>
      </c>
      <c r="AA274" s="33" t="str">
        <f t="shared" si="103"/>
        <v/>
      </c>
      <c r="AB274" s="27" t="str">
        <f>IF(CPI_Downloader!M272="","",CPI_Downloader!M272)</f>
        <v/>
      </c>
      <c r="AC274" s="59" t="str">
        <f>IF(CPI_Downloader!L272="","",CPI_Downloader!L272/100)</f>
        <v/>
      </c>
      <c r="AE274" s="28">
        <v>0</v>
      </c>
      <c r="AI274" s="44" t="str">
        <f t="shared" si="104"/>
        <v/>
      </c>
      <c r="AJ274" s="50" t="str">
        <f>IF(CPI_Downloader!N272="","",CPI_Downloader!N272)</f>
        <v/>
      </c>
      <c r="AL274" s="29" t="str">
        <f>IF(CPI_Downloader!O272="","",CPI_Downloader!O272)</f>
        <v/>
      </c>
      <c r="AN274" s="22" t="str">
        <f t="shared" si="111"/>
        <v/>
      </c>
      <c r="AO274" s="22" t="str">
        <f t="shared" si="105"/>
        <v/>
      </c>
      <c r="AP274" s="22" t="str">
        <f t="shared" si="86"/>
        <v/>
      </c>
      <c r="AQ274" s="22" t="str">
        <f t="shared" si="98"/>
        <v/>
      </c>
      <c r="AR274" s="22" t="str">
        <f t="shared" si="94"/>
        <v/>
      </c>
      <c r="AS274" s="22" t="str">
        <f t="shared" si="90"/>
        <v/>
      </c>
      <c r="AT274" s="46" t="str">
        <f>IF(CPI_Downloader!P272="","",CPI_Downloader!P272)</f>
        <v/>
      </c>
      <c r="AU274" s="22" t="str">
        <f t="shared" si="112"/>
        <v/>
      </c>
      <c r="AV274" s="22" t="str">
        <f t="shared" si="106"/>
        <v/>
      </c>
      <c r="AW274" s="22" t="str">
        <f t="shared" si="87"/>
        <v/>
      </c>
      <c r="AX274" s="22" t="str">
        <f t="shared" si="99"/>
        <v/>
      </c>
      <c r="AY274" s="22" t="str">
        <f t="shared" si="95"/>
        <v/>
      </c>
      <c r="AZ274" s="22" t="str">
        <f t="shared" si="91"/>
        <v/>
      </c>
      <c r="BA274" s="46" t="str">
        <f>IF(CPI_Downloader!Q272="","",CPI_Downloader!Q272)</f>
        <v/>
      </c>
    </row>
    <row r="275" spans="1:53" ht="12.75" customHeight="1" x14ac:dyDescent="0.2">
      <c r="A275" s="21">
        <f>IF(CPI_Downloader!A273="","",CPI_Downloader!A273)</f>
        <v>12997</v>
      </c>
      <c r="B275" s="22">
        <f t="shared" si="109"/>
        <v>2.2388059701492491E-2</v>
      </c>
      <c r="C275" s="22" t="str">
        <f t="shared" si="100"/>
        <v/>
      </c>
      <c r="D275" s="22">
        <f t="shared" si="84"/>
        <v>4.9140838295951283E-3</v>
      </c>
      <c r="E275" s="22">
        <f t="shared" si="96"/>
        <v>-3.6509749112684675E-2</v>
      </c>
      <c r="F275" s="22">
        <f t="shared" si="92"/>
        <v>-2.5291552273189022E-2</v>
      </c>
      <c r="G275" s="22">
        <f t="shared" si="88"/>
        <v>1.5359787826994653E-2</v>
      </c>
      <c r="H275" s="22">
        <f>IFERROR(('CDN Data'!B275),"")</f>
        <v>0</v>
      </c>
      <c r="I275" s="23">
        <f>IF(CPI_Downloader!G273="","",CPI_Downloader!G273)</f>
        <v>13.7</v>
      </c>
      <c r="J275" s="23" t="str">
        <f>IF(CPI_Downloader!H273="","",CPI_Downloader!H273)</f>
        <v/>
      </c>
      <c r="K275" s="24"/>
      <c r="L275" s="32">
        <f t="shared" si="101"/>
        <v>12997</v>
      </c>
      <c r="M275" s="25" t="str">
        <f t="shared" si="110"/>
        <v/>
      </c>
      <c r="N275" s="25" t="str">
        <f t="shared" si="107"/>
        <v/>
      </c>
      <c r="O275" s="25" t="str">
        <f t="shared" si="85"/>
        <v/>
      </c>
      <c r="P275" s="25" t="str">
        <f t="shared" si="97"/>
        <v/>
      </c>
      <c r="Q275" s="25" t="str">
        <f t="shared" si="93"/>
        <v/>
      </c>
      <c r="R275" s="25" t="str">
        <f t="shared" si="89"/>
        <v/>
      </c>
      <c r="S275" s="25" t="str">
        <f>IFERROR(('CDN Data'!M263),"")</f>
        <v/>
      </c>
      <c r="T275" s="26" t="str">
        <f>IF(CPI_Downloader!I273="","",CPI_Downloader!I273)</f>
        <v/>
      </c>
      <c r="U275" s="26" t="str">
        <f>IF(CPI_Downloader!J273="","",CPI_Downloader!J273)</f>
        <v/>
      </c>
      <c r="W275" s="31" t="str">
        <f t="shared" si="108"/>
        <v/>
      </c>
      <c r="X275" s="31" t="str">
        <f t="shared" si="102"/>
        <v/>
      </c>
      <c r="Y275" s="16" t="str">
        <f>IF(CPI_Downloader!K273="","",CPI_Downloader!K273)</f>
        <v/>
      </c>
      <c r="AA275" s="33" t="str">
        <f t="shared" si="103"/>
        <v/>
      </c>
      <c r="AB275" s="27" t="str">
        <f>IF(CPI_Downloader!M273="","",CPI_Downloader!M273)</f>
        <v/>
      </c>
      <c r="AC275" s="59" t="str">
        <f>IF(CPI_Downloader!L273="","",CPI_Downloader!L273/100)</f>
        <v/>
      </c>
      <c r="AE275" s="28">
        <v>0</v>
      </c>
      <c r="AI275" s="44" t="str">
        <f t="shared" si="104"/>
        <v/>
      </c>
      <c r="AJ275" s="50" t="str">
        <f>IF(CPI_Downloader!N273="","",CPI_Downloader!N273)</f>
        <v/>
      </c>
      <c r="AL275" s="29" t="str">
        <f>IF(CPI_Downloader!O273="","",CPI_Downloader!O273)</f>
        <v/>
      </c>
      <c r="AN275" s="22" t="str">
        <f t="shared" si="111"/>
        <v/>
      </c>
      <c r="AO275" s="22" t="str">
        <f t="shared" si="105"/>
        <v/>
      </c>
      <c r="AP275" s="22" t="str">
        <f t="shared" si="86"/>
        <v/>
      </c>
      <c r="AQ275" s="22" t="str">
        <f t="shared" si="98"/>
        <v/>
      </c>
      <c r="AR275" s="22" t="str">
        <f t="shared" si="94"/>
        <v/>
      </c>
      <c r="AS275" s="22" t="str">
        <f t="shared" si="90"/>
        <v/>
      </c>
      <c r="AT275" s="46" t="str">
        <f>IF(CPI_Downloader!P273="","",CPI_Downloader!P273)</f>
        <v/>
      </c>
      <c r="AU275" s="22" t="str">
        <f t="shared" si="112"/>
        <v/>
      </c>
      <c r="AV275" s="22" t="str">
        <f t="shared" si="106"/>
        <v/>
      </c>
      <c r="AW275" s="22" t="str">
        <f t="shared" si="87"/>
        <v/>
      </c>
      <c r="AX275" s="22" t="str">
        <f t="shared" si="99"/>
        <v/>
      </c>
      <c r="AY275" s="22" t="str">
        <f t="shared" si="95"/>
        <v/>
      </c>
      <c r="AZ275" s="22" t="str">
        <f t="shared" si="91"/>
        <v/>
      </c>
      <c r="BA275" s="46" t="str">
        <f>IF(CPI_Downloader!Q273="","",CPI_Downloader!Q273)</f>
        <v/>
      </c>
    </row>
    <row r="276" spans="1:53" ht="12.75" customHeight="1" x14ac:dyDescent="0.2">
      <c r="A276" s="21">
        <f>IF(CPI_Downloader!A274="","",CPI_Downloader!A274)</f>
        <v>13028</v>
      </c>
      <c r="B276" s="22">
        <f t="shared" si="109"/>
        <v>7.3529411764705621E-3</v>
      </c>
      <c r="C276" s="22" t="str">
        <f t="shared" si="100"/>
        <v/>
      </c>
      <c r="D276" s="22">
        <f t="shared" si="84"/>
        <v>7.4076773873721358E-3</v>
      </c>
      <c r="E276" s="22">
        <f t="shared" si="96"/>
        <v>-3.7673388078040437E-2</v>
      </c>
      <c r="F276" s="22">
        <f t="shared" si="92"/>
        <v>-2.5291552273189022E-2</v>
      </c>
      <c r="G276" s="22">
        <f t="shared" si="88"/>
        <v>1.5359787826994653E-2</v>
      </c>
      <c r="H276" s="22">
        <f>IFERROR(('CDN Data'!B276),"")</f>
        <v>1.388888888888884E-2</v>
      </c>
      <c r="I276" s="23">
        <f>IF(CPI_Downloader!G274="","",CPI_Downloader!G274)</f>
        <v>13.7</v>
      </c>
      <c r="J276" s="23" t="str">
        <f>IF(CPI_Downloader!H274="","",CPI_Downloader!H274)</f>
        <v/>
      </c>
      <c r="K276" s="24"/>
      <c r="L276" s="32">
        <f t="shared" si="101"/>
        <v>13028</v>
      </c>
      <c r="M276" s="25" t="str">
        <f t="shared" si="110"/>
        <v/>
      </c>
      <c r="N276" s="25" t="str">
        <f t="shared" si="107"/>
        <v/>
      </c>
      <c r="O276" s="25" t="str">
        <f t="shared" si="85"/>
        <v/>
      </c>
      <c r="P276" s="25" t="str">
        <f t="shared" si="97"/>
        <v/>
      </c>
      <c r="Q276" s="25" t="str">
        <f t="shared" si="93"/>
        <v/>
      </c>
      <c r="R276" s="25" t="str">
        <f t="shared" si="89"/>
        <v/>
      </c>
      <c r="S276" s="25" t="str">
        <f>IFERROR(('CDN Data'!M264),"")</f>
        <v/>
      </c>
      <c r="T276" s="26" t="str">
        <f>IF(CPI_Downloader!I274="","",CPI_Downloader!I274)</f>
        <v/>
      </c>
      <c r="U276" s="26" t="str">
        <f>IF(CPI_Downloader!J274="","",CPI_Downloader!J274)</f>
        <v/>
      </c>
      <c r="W276" s="31" t="str">
        <f t="shared" si="108"/>
        <v/>
      </c>
      <c r="X276" s="31" t="str">
        <f t="shared" si="102"/>
        <v/>
      </c>
      <c r="Y276" s="16" t="str">
        <f>IF(CPI_Downloader!K274="","",CPI_Downloader!K274)</f>
        <v/>
      </c>
      <c r="AA276" s="33" t="str">
        <f t="shared" si="103"/>
        <v/>
      </c>
      <c r="AB276" s="27" t="str">
        <f>IF(CPI_Downloader!M274="","",CPI_Downloader!M274)</f>
        <v/>
      </c>
      <c r="AC276" s="59" t="str">
        <f>IF(CPI_Downloader!L274="","",CPI_Downloader!L274/100)</f>
        <v/>
      </c>
      <c r="AE276" s="28">
        <v>0</v>
      </c>
      <c r="AI276" s="44" t="str">
        <f t="shared" si="104"/>
        <v/>
      </c>
      <c r="AJ276" s="50" t="str">
        <f>IF(CPI_Downloader!N274="","",CPI_Downloader!N274)</f>
        <v/>
      </c>
      <c r="AL276" s="29" t="str">
        <f>IF(CPI_Downloader!O274="","",CPI_Downloader!O274)</f>
        <v/>
      </c>
      <c r="AN276" s="22" t="str">
        <f t="shared" si="111"/>
        <v/>
      </c>
      <c r="AO276" s="22" t="str">
        <f t="shared" si="105"/>
        <v/>
      </c>
      <c r="AP276" s="22" t="str">
        <f t="shared" si="86"/>
        <v/>
      </c>
      <c r="AQ276" s="22" t="str">
        <f t="shared" si="98"/>
        <v/>
      </c>
      <c r="AR276" s="22" t="str">
        <f t="shared" si="94"/>
        <v/>
      </c>
      <c r="AS276" s="22" t="str">
        <f t="shared" si="90"/>
        <v/>
      </c>
      <c r="AT276" s="46" t="str">
        <f>IF(CPI_Downloader!P274="","",CPI_Downloader!P274)</f>
        <v/>
      </c>
      <c r="AU276" s="22" t="str">
        <f t="shared" si="112"/>
        <v/>
      </c>
      <c r="AV276" s="22" t="str">
        <f t="shared" si="106"/>
        <v/>
      </c>
      <c r="AW276" s="22" t="str">
        <f t="shared" si="87"/>
        <v/>
      </c>
      <c r="AX276" s="22" t="str">
        <f t="shared" si="99"/>
        <v/>
      </c>
      <c r="AY276" s="22" t="str">
        <f t="shared" si="95"/>
        <v/>
      </c>
      <c r="AZ276" s="22" t="str">
        <f t="shared" si="91"/>
        <v/>
      </c>
      <c r="BA276" s="46" t="str">
        <f>IF(CPI_Downloader!Q274="","",CPI_Downloader!Q274)</f>
        <v/>
      </c>
    </row>
    <row r="277" spans="1:53" ht="12.75" customHeight="1" x14ac:dyDescent="0.2">
      <c r="A277" s="21">
        <f>IF(CPI_Downloader!A275="","",CPI_Downloader!A275)</f>
        <v>13058</v>
      </c>
      <c r="B277" s="22">
        <f t="shared" si="109"/>
        <v>1.4814814814814836E-2</v>
      </c>
      <c r="C277" s="22" t="str">
        <f t="shared" si="100"/>
        <v/>
      </c>
      <c r="D277" s="22">
        <f t="shared" si="84"/>
        <v>9.9262070616512599E-3</v>
      </c>
      <c r="E277" s="22">
        <f t="shared" si="96"/>
        <v>-3.6509749112684675E-2</v>
      </c>
      <c r="F277" s="22">
        <f t="shared" si="92"/>
        <v>-2.5291552273189022E-2</v>
      </c>
      <c r="G277" s="22">
        <f t="shared" si="88"/>
        <v>1.4859729723824655E-2</v>
      </c>
      <c r="H277" s="22">
        <f>IFERROR(('CDN Data'!B277),"")</f>
        <v>1.388888888888884E-2</v>
      </c>
      <c r="I277" s="23">
        <f>IF(CPI_Downloader!G275="","",CPI_Downloader!G275)</f>
        <v>13.7</v>
      </c>
      <c r="J277" s="23" t="str">
        <f>IF(CPI_Downloader!H275="","",CPI_Downloader!H275)</f>
        <v/>
      </c>
      <c r="K277" s="24"/>
      <c r="L277" s="32">
        <f t="shared" si="101"/>
        <v>13058</v>
      </c>
      <c r="M277" s="25" t="str">
        <f t="shared" si="110"/>
        <v/>
      </c>
      <c r="N277" s="25" t="str">
        <f t="shared" si="107"/>
        <v/>
      </c>
      <c r="O277" s="25" t="str">
        <f t="shared" si="85"/>
        <v/>
      </c>
      <c r="P277" s="25" t="str">
        <f t="shared" si="97"/>
        <v/>
      </c>
      <c r="Q277" s="25" t="str">
        <f t="shared" si="93"/>
        <v/>
      </c>
      <c r="R277" s="25" t="str">
        <f t="shared" si="89"/>
        <v/>
      </c>
      <c r="S277" s="25" t="str">
        <f>IFERROR(('CDN Data'!M265),"")</f>
        <v/>
      </c>
      <c r="T277" s="26" t="str">
        <f>IF(CPI_Downloader!I275="","",CPI_Downloader!I275)</f>
        <v/>
      </c>
      <c r="U277" s="26" t="str">
        <f>IF(CPI_Downloader!J275="","",CPI_Downloader!J275)</f>
        <v/>
      </c>
      <c r="W277" s="31" t="str">
        <f t="shared" si="108"/>
        <v/>
      </c>
      <c r="X277" s="31" t="str">
        <f t="shared" si="102"/>
        <v/>
      </c>
      <c r="Y277" s="16" t="str">
        <f>IF(CPI_Downloader!K275="","",CPI_Downloader!K275)</f>
        <v/>
      </c>
      <c r="AA277" s="33" t="str">
        <f t="shared" si="103"/>
        <v/>
      </c>
      <c r="AB277" s="27" t="str">
        <f>IF(CPI_Downloader!M275="","",CPI_Downloader!M275)</f>
        <v/>
      </c>
      <c r="AC277" s="59" t="str">
        <f>IF(CPI_Downloader!L275="","",CPI_Downloader!L275/100)</f>
        <v/>
      </c>
      <c r="AE277" s="28">
        <v>0</v>
      </c>
      <c r="AI277" s="44" t="str">
        <f t="shared" si="104"/>
        <v/>
      </c>
      <c r="AJ277" s="50" t="str">
        <f>IF(CPI_Downloader!N275="","",CPI_Downloader!N275)</f>
        <v/>
      </c>
      <c r="AL277" s="29" t="str">
        <f>IF(CPI_Downloader!O275="","",CPI_Downloader!O275)</f>
        <v/>
      </c>
      <c r="AN277" s="22" t="str">
        <f t="shared" si="111"/>
        <v/>
      </c>
      <c r="AO277" s="22" t="str">
        <f t="shared" si="105"/>
        <v/>
      </c>
      <c r="AP277" s="22" t="str">
        <f t="shared" si="86"/>
        <v/>
      </c>
      <c r="AQ277" s="22" t="str">
        <f t="shared" si="98"/>
        <v/>
      </c>
      <c r="AR277" s="22" t="str">
        <f t="shared" si="94"/>
        <v/>
      </c>
      <c r="AS277" s="22" t="str">
        <f t="shared" si="90"/>
        <v/>
      </c>
      <c r="AT277" s="46" t="str">
        <f>IF(CPI_Downloader!P275="","",CPI_Downloader!P275)</f>
        <v/>
      </c>
      <c r="AU277" s="22" t="str">
        <f t="shared" si="112"/>
        <v/>
      </c>
      <c r="AV277" s="22" t="str">
        <f t="shared" si="106"/>
        <v/>
      </c>
      <c r="AW277" s="22" t="str">
        <f t="shared" si="87"/>
        <v/>
      </c>
      <c r="AX277" s="22" t="str">
        <f t="shared" si="99"/>
        <v/>
      </c>
      <c r="AY277" s="22" t="str">
        <f t="shared" si="95"/>
        <v/>
      </c>
      <c r="AZ277" s="22" t="str">
        <f t="shared" si="91"/>
        <v/>
      </c>
      <c r="BA277" s="46" t="str">
        <f>IF(CPI_Downloader!Q275="","",CPI_Downloader!Q275)</f>
        <v/>
      </c>
    </row>
    <row r="278" spans="1:53" ht="12.75" customHeight="1" x14ac:dyDescent="0.2">
      <c r="A278" s="21">
        <f>IF(CPI_Downloader!A276="","",CPI_Downloader!A276)</f>
        <v>13089</v>
      </c>
      <c r="B278" s="22">
        <f t="shared" si="109"/>
        <v>2.2222222222222365E-2</v>
      </c>
      <c r="C278" s="22" t="str">
        <f t="shared" si="100"/>
        <v/>
      </c>
      <c r="D278" s="22">
        <f t="shared" si="84"/>
        <v>1.4927573906107661E-2</v>
      </c>
      <c r="E278" s="22">
        <f t="shared" si="96"/>
        <v>-3.39334439431066E-2</v>
      </c>
      <c r="F278" s="22">
        <f t="shared" si="92"/>
        <v>-2.6220431414322287E-2</v>
      </c>
      <c r="G278" s="22">
        <f t="shared" si="88"/>
        <v>1.4733721622191887E-2</v>
      </c>
      <c r="H278" s="22">
        <f>IFERROR(('CDN Data'!B278),"")</f>
        <v>2.7777777777777901E-2</v>
      </c>
      <c r="I278" s="23">
        <f>IF(CPI_Downloader!G276="","",CPI_Downloader!G276)</f>
        <v>13.8</v>
      </c>
      <c r="J278" s="23" t="str">
        <f>IF(CPI_Downloader!H276="","",CPI_Downloader!H276)</f>
        <v/>
      </c>
      <c r="K278" s="24"/>
      <c r="L278" s="32">
        <f t="shared" si="101"/>
        <v>13089</v>
      </c>
      <c r="M278" s="25" t="str">
        <f t="shared" si="110"/>
        <v/>
      </c>
      <c r="N278" s="25" t="str">
        <f t="shared" si="107"/>
        <v/>
      </c>
      <c r="O278" s="25" t="str">
        <f t="shared" si="85"/>
        <v/>
      </c>
      <c r="P278" s="25" t="str">
        <f t="shared" si="97"/>
        <v/>
      </c>
      <c r="Q278" s="25" t="str">
        <f t="shared" si="93"/>
        <v/>
      </c>
      <c r="R278" s="25" t="str">
        <f t="shared" si="89"/>
        <v/>
      </c>
      <c r="S278" s="25" t="str">
        <f>IFERROR(('CDN Data'!M266),"")</f>
        <v/>
      </c>
      <c r="T278" s="26" t="str">
        <f>IF(CPI_Downloader!I276="","",CPI_Downloader!I276)</f>
        <v/>
      </c>
      <c r="U278" s="26" t="str">
        <f>IF(CPI_Downloader!J276="","",CPI_Downloader!J276)</f>
        <v/>
      </c>
      <c r="W278" s="31" t="str">
        <f t="shared" si="108"/>
        <v/>
      </c>
      <c r="X278" s="31" t="str">
        <f t="shared" si="102"/>
        <v/>
      </c>
      <c r="Y278" s="16" t="str">
        <f>IF(CPI_Downloader!K276="","",CPI_Downloader!K276)</f>
        <v/>
      </c>
      <c r="AA278" s="33" t="str">
        <f t="shared" si="103"/>
        <v/>
      </c>
      <c r="AB278" s="27" t="str">
        <f>IF(CPI_Downloader!M276="","",CPI_Downloader!M276)</f>
        <v/>
      </c>
      <c r="AC278" s="59" t="str">
        <f>IF(CPI_Downloader!L276="","",CPI_Downloader!L276/100)</f>
        <v/>
      </c>
      <c r="AE278" s="28">
        <v>0</v>
      </c>
      <c r="AI278" s="44" t="str">
        <f t="shared" si="104"/>
        <v/>
      </c>
      <c r="AJ278" s="50" t="str">
        <f>IF(CPI_Downloader!N276="","",CPI_Downloader!N276)</f>
        <v/>
      </c>
      <c r="AL278" s="29" t="str">
        <f>IF(CPI_Downloader!O276="","",CPI_Downloader!O276)</f>
        <v/>
      </c>
      <c r="AN278" s="22" t="str">
        <f t="shared" si="111"/>
        <v/>
      </c>
      <c r="AO278" s="22" t="str">
        <f t="shared" si="105"/>
        <v/>
      </c>
      <c r="AP278" s="22" t="str">
        <f t="shared" si="86"/>
        <v/>
      </c>
      <c r="AQ278" s="22" t="str">
        <f t="shared" si="98"/>
        <v/>
      </c>
      <c r="AR278" s="22" t="str">
        <f t="shared" si="94"/>
        <v/>
      </c>
      <c r="AS278" s="22" t="str">
        <f t="shared" si="90"/>
        <v/>
      </c>
      <c r="AT278" s="46" t="str">
        <f>IF(CPI_Downloader!P276="","",CPI_Downloader!P276)</f>
        <v/>
      </c>
      <c r="AU278" s="22" t="str">
        <f t="shared" si="112"/>
        <v/>
      </c>
      <c r="AV278" s="22" t="str">
        <f t="shared" si="106"/>
        <v/>
      </c>
      <c r="AW278" s="22" t="str">
        <f t="shared" si="87"/>
        <v/>
      </c>
      <c r="AX278" s="22" t="str">
        <f t="shared" si="99"/>
        <v/>
      </c>
      <c r="AY278" s="22" t="str">
        <f t="shared" si="95"/>
        <v/>
      </c>
      <c r="AZ278" s="22" t="str">
        <f t="shared" si="91"/>
        <v/>
      </c>
      <c r="BA278" s="46" t="str">
        <f>IF(CPI_Downloader!Q276="","",CPI_Downloader!Q276)</f>
        <v/>
      </c>
    </row>
    <row r="279" spans="1:53" ht="12.75" customHeight="1" x14ac:dyDescent="0.2">
      <c r="A279" s="21">
        <f>IF(CPI_Downloader!A277="","",CPI_Downloader!A277)</f>
        <v>13119</v>
      </c>
      <c r="B279" s="22">
        <f t="shared" si="109"/>
        <v>2.9850746268656803E-2</v>
      </c>
      <c r="C279" s="22" t="str">
        <f t="shared" si="100"/>
        <v/>
      </c>
      <c r="D279" s="22">
        <f t="shared" si="84"/>
        <v>1.7503543264128618E-2</v>
      </c>
      <c r="E279" s="22">
        <f t="shared" si="96"/>
        <v>-3.0359733904420927E-2</v>
      </c>
      <c r="F279" s="22">
        <f t="shared" si="92"/>
        <v>-2.5677783288016287E-2</v>
      </c>
      <c r="G279" s="22">
        <f t="shared" si="88"/>
        <v>1.4733721622191887E-2</v>
      </c>
      <c r="H279" s="22">
        <f>IFERROR(('CDN Data'!B279),"")</f>
        <v>2.7777777777777901E-2</v>
      </c>
      <c r="I279" s="23">
        <f>IF(CPI_Downloader!G277="","",CPI_Downloader!G277)</f>
        <v>13.8</v>
      </c>
      <c r="J279" s="23" t="str">
        <f>IF(CPI_Downloader!H277="","",CPI_Downloader!H277)</f>
        <v/>
      </c>
      <c r="K279" s="24"/>
      <c r="L279" s="32">
        <f t="shared" si="101"/>
        <v>13119</v>
      </c>
      <c r="M279" s="25" t="str">
        <f t="shared" si="110"/>
        <v/>
      </c>
      <c r="N279" s="25" t="str">
        <f t="shared" si="107"/>
        <v/>
      </c>
      <c r="O279" s="25" t="str">
        <f t="shared" si="85"/>
        <v/>
      </c>
      <c r="P279" s="25" t="str">
        <f t="shared" si="97"/>
        <v/>
      </c>
      <c r="Q279" s="25" t="str">
        <f t="shared" si="93"/>
        <v/>
      </c>
      <c r="R279" s="25" t="str">
        <f t="shared" si="89"/>
        <v/>
      </c>
      <c r="S279" s="25" t="str">
        <f>IFERROR(('CDN Data'!M267),"")</f>
        <v/>
      </c>
      <c r="T279" s="26" t="str">
        <f>IF(CPI_Downloader!I277="","",CPI_Downloader!I277)</f>
        <v/>
      </c>
      <c r="U279" s="26" t="str">
        <f>IF(CPI_Downloader!J277="","",CPI_Downloader!J277)</f>
        <v/>
      </c>
      <c r="W279" s="31" t="str">
        <f t="shared" si="108"/>
        <v/>
      </c>
      <c r="X279" s="31" t="str">
        <f t="shared" si="102"/>
        <v/>
      </c>
      <c r="Y279" s="16" t="str">
        <f>IF(CPI_Downloader!K277="","",CPI_Downloader!K277)</f>
        <v/>
      </c>
      <c r="AA279" s="33" t="str">
        <f t="shared" si="103"/>
        <v/>
      </c>
      <c r="AB279" s="27" t="str">
        <f>IF(CPI_Downloader!M277="","",CPI_Downloader!M277)</f>
        <v/>
      </c>
      <c r="AC279" s="59" t="str">
        <f>IF(CPI_Downloader!L277="","",CPI_Downloader!L277/100)</f>
        <v/>
      </c>
      <c r="AE279" s="28">
        <v>0</v>
      </c>
      <c r="AI279" s="44" t="str">
        <f t="shared" si="104"/>
        <v/>
      </c>
      <c r="AJ279" s="50" t="str">
        <f>IF(CPI_Downloader!N277="","",CPI_Downloader!N277)</f>
        <v/>
      </c>
      <c r="AL279" s="29" t="str">
        <f>IF(CPI_Downloader!O277="","",CPI_Downloader!O277)</f>
        <v/>
      </c>
      <c r="AN279" s="22" t="str">
        <f t="shared" si="111"/>
        <v/>
      </c>
      <c r="AO279" s="22" t="str">
        <f t="shared" si="105"/>
        <v/>
      </c>
      <c r="AP279" s="22" t="str">
        <f t="shared" si="86"/>
        <v/>
      </c>
      <c r="AQ279" s="22" t="str">
        <f t="shared" si="98"/>
        <v/>
      </c>
      <c r="AR279" s="22" t="str">
        <f t="shared" si="94"/>
        <v/>
      </c>
      <c r="AS279" s="22" t="str">
        <f t="shared" si="90"/>
        <v/>
      </c>
      <c r="AT279" s="46" t="str">
        <f>IF(CPI_Downloader!P277="","",CPI_Downloader!P277)</f>
        <v/>
      </c>
      <c r="AU279" s="22" t="str">
        <f t="shared" si="112"/>
        <v/>
      </c>
      <c r="AV279" s="22" t="str">
        <f t="shared" si="106"/>
        <v/>
      </c>
      <c r="AW279" s="22" t="str">
        <f t="shared" si="87"/>
        <v/>
      </c>
      <c r="AX279" s="22" t="str">
        <f t="shared" si="99"/>
        <v/>
      </c>
      <c r="AY279" s="22" t="str">
        <f t="shared" si="95"/>
        <v/>
      </c>
      <c r="AZ279" s="22" t="str">
        <f t="shared" si="91"/>
        <v/>
      </c>
      <c r="BA279" s="46" t="str">
        <f>IF(CPI_Downloader!Q277="","",CPI_Downloader!Q277)</f>
        <v/>
      </c>
    </row>
    <row r="280" spans="1:53" ht="12.75" customHeight="1" x14ac:dyDescent="0.2">
      <c r="A280" s="21">
        <f>IF(CPI_Downloader!A278="","",CPI_Downloader!A278)</f>
        <v>13150</v>
      </c>
      <c r="B280" s="22">
        <f t="shared" si="109"/>
        <v>1.4705882352941346E-2</v>
      </c>
      <c r="C280" s="22" t="str">
        <f t="shared" si="100"/>
        <v/>
      </c>
      <c r="D280" s="22">
        <f t="shared" si="84"/>
        <v>2.2735015906365508E-2</v>
      </c>
      <c r="E280" s="22">
        <f t="shared" si="96"/>
        <v>-2.7932568943105474E-2</v>
      </c>
      <c r="F280" s="22">
        <f t="shared" si="92"/>
        <v>-2.5677783288016287E-2</v>
      </c>
      <c r="G280" s="22">
        <f t="shared" si="88"/>
        <v>1.4243626672194809E-2</v>
      </c>
      <c r="H280" s="22">
        <f>IFERROR(('CDN Data'!B280),"")</f>
        <v>2.7777777777777901E-2</v>
      </c>
      <c r="I280" s="23">
        <f>IF(CPI_Downloader!G278="","",CPI_Downloader!G278)</f>
        <v>13.8</v>
      </c>
      <c r="J280" s="23" t="str">
        <f>IF(CPI_Downloader!H278="","",CPI_Downloader!H278)</f>
        <v/>
      </c>
      <c r="K280" s="24"/>
      <c r="L280" s="32">
        <f t="shared" si="101"/>
        <v>13150</v>
      </c>
      <c r="M280" s="25" t="str">
        <f t="shared" si="110"/>
        <v/>
      </c>
      <c r="N280" s="25" t="str">
        <f t="shared" si="107"/>
        <v/>
      </c>
      <c r="O280" s="25" t="str">
        <f t="shared" si="85"/>
        <v/>
      </c>
      <c r="P280" s="25" t="str">
        <f t="shared" si="97"/>
        <v/>
      </c>
      <c r="Q280" s="25" t="str">
        <f t="shared" si="93"/>
        <v/>
      </c>
      <c r="R280" s="25" t="str">
        <f t="shared" si="89"/>
        <v/>
      </c>
      <c r="S280" s="25" t="str">
        <f>IFERROR(('CDN Data'!M268),"")</f>
        <v/>
      </c>
      <c r="T280" s="26" t="str">
        <f>IF(CPI_Downloader!I278="","",CPI_Downloader!I278)</f>
        <v/>
      </c>
      <c r="U280" s="26" t="str">
        <f>IF(CPI_Downloader!J278="","",CPI_Downloader!J278)</f>
        <v/>
      </c>
      <c r="W280" s="31" t="str">
        <f t="shared" si="108"/>
        <v/>
      </c>
      <c r="X280" s="31" t="str">
        <f t="shared" si="102"/>
        <v/>
      </c>
      <c r="Y280" s="16" t="str">
        <f>IF(CPI_Downloader!K278="","",CPI_Downloader!K278)</f>
        <v/>
      </c>
      <c r="AA280" s="33" t="str">
        <f t="shared" si="103"/>
        <v/>
      </c>
      <c r="AB280" s="27" t="str">
        <f>IF(CPI_Downloader!M278="","",CPI_Downloader!M278)</f>
        <v/>
      </c>
      <c r="AC280" s="59" t="str">
        <f>IF(CPI_Downloader!L278="","",CPI_Downloader!L278/100)</f>
        <v/>
      </c>
      <c r="AE280" s="28">
        <v>0</v>
      </c>
      <c r="AI280" s="44" t="str">
        <f t="shared" si="104"/>
        <v/>
      </c>
      <c r="AJ280" s="50" t="str">
        <f>IF(CPI_Downloader!N278="","",CPI_Downloader!N278)</f>
        <v/>
      </c>
      <c r="AL280" s="29" t="str">
        <f>IF(CPI_Downloader!O278="","",CPI_Downloader!O278)</f>
        <v/>
      </c>
      <c r="AN280" s="22" t="str">
        <f t="shared" si="111"/>
        <v/>
      </c>
      <c r="AO280" s="22" t="str">
        <f t="shared" si="105"/>
        <v/>
      </c>
      <c r="AP280" s="22" t="str">
        <f t="shared" si="86"/>
        <v/>
      </c>
      <c r="AQ280" s="22" t="str">
        <f t="shared" si="98"/>
        <v/>
      </c>
      <c r="AR280" s="22" t="str">
        <f t="shared" si="94"/>
        <v/>
      </c>
      <c r="AS280" s="22" t="str">
        <f t="shared" si="90"/>
        <v/>
      </c>
      <c r="AT280" s="46" t="str">
        <f>IF(CPI_Downloader!P278="","",CPI_Downloader!P278)</f>
        <v/>
      </c>
      <c r="AU280" s="22" t="str">
        <f t="shared" si="112"/>
        <v/>
      </c>
      <c r="AV280" s="22" t="str">
        <f t="shared" si="106"/>
        <v/>
      </c>
      <c r="AW280" s="22" t="str">
        <f t="shared" si="87"/>
        <v/>
      </c>
      <c r="AX280" s="22" t="str">
        <f t="shared" si="99"/>
        <v/>
      </c>
      <c r="AY280" s="22" t="str">
        <f t="shared" si="95"/>
        <v/>
      </c>
      <c r="AZ280" s="22" t="str">
        <f t="shared" si="91"/>
        <v/>
      </c>
      <c r="BA280" s="46" t="str">
        <f>IF(CPI_Downloader!Q278="","",CPI_Downloader!Q278)</f>
        <v/>
      </c>
    </row>
    <row r="281" spans="1:53" ht="12.75" customHeight="1" x14ac:dyDescent="0.2">
      <c r="A281" s="21">
        <f>IF(CPI_Downloader!A279="","",CPI_Downloader!A279)</f>
        <v>13181</v>
      </c>
      <c r="B281" s="22">
        <f t="shared" si="109"/>
        <v>7.2992700729928028E-3</v>
      </c>
      <c r="C281" s="22" t="str">
        <f t="shared" si="100"/>
        <v/>
      </c>
      <c r="D281" s="22">
        <f t="shared" si="84"/>
        <v>2.8075765569391509E-2</v>
      </c>
      <c r="E281" s="22">
        <f t="shared" si="96"/>
        <v>-2.5468488062122541E-2</v>
      </c>
      <c r="F281" s="22">
        <f t="shared" si="92"/>
        <v>-2.5677783288016287E-2</v>
      </c>
      <c r="G281" s="22">
        <f t="shared" si="88"/>
        <v>1.4243626672194809E-2</v>
      </c>
      <c r="H281" s="22">
        <f>IFERROR(('CDN Data'!B281),"")</f>
        <v>2.7777777777777901E-2</v>
      </c>
      <c r="I281" s="23">
        <f>IF(CPI_Downloader!G279="","",CPI_Downloader!G279)</f>
        <v>13.8</v>
      </c>
      <c r="J281" s="23" t="str">
        <f>IF(CPI_Downloader!H279="","",CPI_Downloader!H279)</f>
        <v/>
      </c>
      <c r="K281" s="24"/>
      <c r="L281" s="32">
        <f t="shared" si="101"/>
        <v>13181</v>
      </c>
      <c r="M281" s="25" t="str">
        <f t="shared" si="110"/>
        <v/>
      </c>
      <c r="N281" s="25" t="str">
        <f t="shared" si="107"/>
        <v/>
      </c>
      <c r="O281" s="25" t="str">
        <f t="shared" si="85"/>
        <v/>
      </c>
      <c r="P281" s="25" t="str">
        <f t="shared" si="97"/>
        <v/>
      </c>
      <c r="Q281" s="25" t="str">
        <f t="shared" si="93"/>
        <v/>
      </c>
      <c r="R281" s="25" t="str">
        <f t="shared" si="89"/>
        <v/>
      </c>
      <c r="S281" s="25" t="str">
        <f>IFERROR(('CDN Data'!M269),"")</f>
        <v/>
      </c>
      <c r="T281" s="26" t="str">
        <f>IF(CPI_Downloader!I279="","",CPI_Downloader!I279)</f>
        <v/>
      </c>
      <c r="U281" s="26" t="str">
        <f>IF(CPI_Downloader!J279="","",CPI_Downloader!J279)</f>
        <v/>
      </c>
      <c r="W281" s="31" t="str">
        <f t="shared" si="108"/>
        <v/>
      </c>
      <c r="X281" s="31" t="str">
        <f t="shared" si="102"/>
        <v/>
      </c>
      <c r="Y281" s="16" t="str">
        <f>IF(CPI_Downloader!K279="","",CPI_Downloader!K279)</f>
        <v/>
      </c>
      <c r="AA281" s="33" t="str">
        <f t="shared" si="103"/>
        <v/>
      </c>
      <c r="AB281" s="27" t="str">
        <f>IF(CPI_Downloader!M279="","",CPI_Downloader!M279)</f>
        <v/>
      </c>
      <c r="AC281" s="59" t="str">
        <f>IF(CPI_Downloader!L279="","",CPI_Downloader!L279/100)</f>
        <v/>
      </c>
      <c r="AE281" s="28">
        <v>0</v>
      </c>
      <c r="AI281" s="44" t="str">
        <f t="shared" si="104"/>
        <v/>
      </c>
      <c r="AJ281" s="50" t="str">
        <f>IF(CPI_Downloader!N279="","",CPI_Downloader!N279)</f>
        <v/>
      </c>
      <c r="AL281" s="29" t="str">
        <f>IF(CPI_Downloader!O279="","",CPI_Downloader!O279)</f>
        <v/>
      </c>
      <c r="AN281" s="22" t="str">
        <f t="shared" si="111"/>
        <v/>
      </c>
      <c r="AO281" s="22" t="str">
        <f t="shared" si="105"/>
        <v/>
      </c>
      <c r="AP281" s="22" t="str">
        <f t="shared" si="86"/>
        <v/>
      </c>
      <c r="AQ281" s="22" t="str">
        <f t="shared" si="98"/>
        <v/>
      </c>
      <c r="AR281" s="22" t="str">
        <f t="shared" si="94"/>
        <v/>
      </c>
      <c r="AS281" s="22" t="str">
        <f t="shared" si="90"/>
        <v/>
      </c>
      <c r="AT281" s="46" t="str">
        <f>IF(CPI_Downloader!P279="","",CPI_Downloader!P279)</f>
        <v/>
      </c>
      <c r="AU281" s="22" t="str">
        <f t="shared" si="112"/>
        <v/>
      </c>
      <c r="AV281" s="22" t="str">
        <f t="shared" si="106"/>
        <v/>
      </c>
      <c r="AW281" s="22" t="str">
        <f t="shared" si="87"/>
        <v/>
      </c>
      <c r="AX281" s="22" t="str">
        <f t="shared" si="99"/>
        <v/>
      </c>
      <c r="AY281" s="22" t="str">
        <f t="shared" si="95"/>
        <v/>
      </c>
      <c r="AZ281" s="22" t="str">
        <f t="shared" si="91"/>
        <v/>
      </c>
      <c r="BA281" s="46" t="str">
        <f>IF(CPI_Downloader!Q279="","",CPI_Downloader!Q279)</f>
        <v/>
      </c>
    </row>
    <row r="282" spans="1:53" ht="12.75" customHeight="1" x14ac:dyDescent="0.2">
      <c r="A282" s="21">
        <f>IF(CPI_Downloader!A280="","",CPI_Downloader!A280)</f>
        <v>13210</v>
      </c>
      <c r="B282" s="22">
        <f t="shared" si="109"/>
        <v>0</v>
      </c>
      <c r="C282" s="22" t="str">
        <f t="shared" si="100"/>
        <v/>
      </c>
      <c r="D282" s="22">
        <f t="shared" si="84"/>
        <v>2.829251370080188E-2</v>
      </c>
      <c r="E282" s="22">
        <f t="shared" si="96"/>
        <v>-2.5640567576272533E-2</v>
      </c>
      <c r="F282" s="22">
        <f t="shared" si="92"/>
        <v>-2.5840530588774224E-2</v>
      </c>
      <c r="G282" s="22">
        <f t="shared" si="88"/>
        <v>1.3389880971678148E-2</v>
      </c>
      <c r="H282" s="22">
        <f>IFERROR(('CDN Data'!B282),"")</f>
        <v>2.7777777777777901E-2</v>
      </c>
      <c r="I282" s="23">
        <f>IF(CPI_Downloader!G280="","",CPI_Downloader!G280)</f>
        <v>13.7</v>
      </c>
      <c r="J282" s="23" t="str">
        <f>IF(CPI_Downloader!H280="","",CPI_Downloader!H280)</f>
        <v/>
      </c>
      <c r="K282" s="24"/>
      <c r="L282" s="32">
        <f t="shared" si="101"/>
        <v>13210</v>
      </c>
      <c r="M282" s="25" t="str">
        <f t="shared" si="110"/>
        <v/>
      </c>
      <c r="N282" s="25" t="str">
        <f t="shared" si="107"/>
        <v/>
      </c>
      <c r="O282" s="25" t="str">
        <f t="shared" si="85"/>
        <v/>
      </c>
      <c r="P282" s="25" t="str">
        <f t="shared" si="97"/>
        <v/>
      </c>
      <c r="Q282" s="25" t="str">
        <f t="shared" si="93"/>
        <v/>
      </c>
      <c r="R282" s="25" t="str">
        <f t="shared" si="89"/>
        <v/>
      </c>
      <c r="S282" s="25" t="str">
        <f>IFERROR(('CDN Data'!M270),"")</f>
        <v/>
      </c>
      <c r="T282" s="26" t="str">
        <f>IF(CPI_Downloader!I280="","",CPI_Downloader!I280)</f>
        <v/>
      </c>
      <c r="U282" s="26" t="str">
        <f>IF(CPI_Downloader!J280="","",CPI_Downloader!J280)</f>
        <v/>
      </c>
      <c r="W282" s="31" t="str">
        <f t="shared" si="108"/>
        <v/>
      </c>
      <c r="X282" s="31" t="str">
        <f t="shared" si="102"/>
        <v/>
      </c>
      <c r="Y282" s="16" t="str">
        <f>IF(CPI_Downloader!K280="","",CPI_Downloader!K280)</f>
        <v/>
      </c>
      <c r="AA282" s="33" t="str">
        <f t="shared" si="103"/>
        <v/>
      </c>
      <c r="AB282" s="27" t="str">
        <f>IF(CPI_Downloader!M280="","",CPI_Downloader!M280)</f>
        <v/>
      </c>
      <c r="AC282" s="59" t="str">
        <f>IF(CPI_Downloader!L280="","",CPI_Downloader!L280/100)</f>
        <v/>
      </c>
      <c r="AE282" s="28">
        <v>0</v>
      </c>
      <c r="AI282" s="44" t="str">
        <f t="shared" si="104"/>
        <v/>
      </c>
      <c r="AJ282" s="50" t="str">
        <f>IF(CPI_Downloader!N280="","",CPI_Downloader!N280)</f>
        <v/>
      </c>
      <c r="AL282" s="29" t="str">
        <f>IF(CPI_Downloader!O280="","",CPI_Downloader!O280)</f>
        <v/>
      </c>
      <c r="AN282" s="22" t="str">
        <f t="shared" si="111"/>
        <v/>
      </c>
      <c r="AO282" s="22" t="str">
        <f t="shared" si="105"/>
        <v/>
      </c>
      <c r="AP282" s="22" t="str">
        <f t="shared" si="86"/>
        <v/>
      </c>
      <c r="AQ282" s="22" t="str">
        <f t="shared" si="98"/>
        <v/>
      </c>
      <c r="AR282" s="22" t="str">
        <f t="shared" si="94"/>
        <v/>
      </c>
      <c r="AS282" s="22" t="str">
        <f t="shared" si="90"/>
        <v/>
      </c>
      <c r="AT282" s="46" t="str">
        <f>IF(CPI_Downloader!P280="","",CPI_Downloader!P280)</f>
        <v/>
      </c>
      <c r="AU282" s="22" t="str">
        <f t="shared" si="112"/>
        <v/>
      </c>
      <c r="AV282" s="22" t="str">
        <f t="shared" si="106"/>
        <v/>
      </c>
      <c r="AW282" s="22" t="str">
        <f t="shared" si="87"/>
        <v/>
      </c>
      <c r="AX282" s="22" t="str">
        <f t="shared" si="99"/>
        <v/>
      </c>
      <c r="AY282" s="22" t="str">
        <f t="shared" si="95"/>
        <v/>
      </c>
      <c r="AZ282" s="22" t="str">
        <f t="shared" si="91"/>
        <v/>
      </c>
      <c r="BA282" s="46" t="str">
        <f>IF(CPI_Downloader!Q280="","",CPI_Downloader!Q280)</f>
        <v/>
      </c>
    </row>
    <row r="283" spans="1:53" ht="12.75" customHeight="1" x14ac:dyDescent="0.2">
      <c r="A283" s="21">
        <f>IF(CPI_Downloader!A281="","",CPI_Downloader!A281)</f>
        <v>13241</v>
      </c>
      <c r="B283" s="22">
        <f t="shared" si="109"/>
        <v>-7.2463768115943461E-3</v>
      </c>
      <c r="C283" s="22" t="str">
        <f t="shared" si="100"/>
        <v/>
      </c>
      <c r="D283" s="22">
        <f t="shared" si="84"/>
        <v>2.829251370080188E-2</v>
      </c>
      <c r="E283" s="22">
        <f t="shared" si="96"/>
        <v>-2.4386561581199895E-2</v>
      </c>
      <c r="F283" s="22">
        <f t="shared" si="92"/>
        <v>-2.638612677532115E-2</v>
      </c>
      <c r="G283" s="22">
        <f t="shared" si="88"/>
        <v>1.2909711605335161E-2</v>
      </c>
      <c r="H283" s="22">
        <f>IFERROR(('CDN Data'!B283),"")</f>
        <v>1.388888888888884E-2</v>
      </c>
      <c r="I283" s="23">
        <f>IF(CPI_Downloader!G281="","",CPI_Downloader!G281)</f>
        <v>13.7</v>
      </c>
      <c r="J283" s="23" t="str">
        <f>IF(CPI_Downloader!H281="","",CPI_Downloader!H281)</f>
        <v/>
      </c>
      <c r="K283" s="24"/>
      <c r="L283" s="32">
        <f t="shared" si="101"/>
        <v>13241</v>
      </c>
      <c r="M283" s="25" t="str">
        <f t="shared" si="110"/>
        <v/>
      </c>
      <c r="N283" s="25" t="str">
        <f t="shared" si="107"/>
        <v/>
      </c>
      <c r="O283" s="25" t="str">
        <f t="shared" si="85"/>
        <v/>
      </c>
      <c r="P283" s="25" t="str">
        <f t="shared" si="97"/>
        <v/>
      </c>
      <c r="Q283" s="25" t="str">
        <f t="shared" si="93"/>
        <v/>
      </c>
      <c r="R283" s="25" t="str">
        <f t="shared" si="89"/>
        <v/>
      </c>
      <c r="S283" s="25" t="str">
        <f>IFERROR(('CDN Data'!M271),"")</f>
        <v/>
      </c>
      <c r="T283" s="26" t="str">
        <f>IF(CPI_Downloader!I281="","",CPI_Downloader!I281)</f>
        <v/>
      </c>
      <c r="U283" s="26" t="str">
        <f>IF(CPI_Downloader!J281="","",CPI_Downloader!J281)</f>
        <v/>
      </c>
      <c r="W283" s="31" t="str">
        <f t="shared" si="108"/>
        <v/>
      </c>
      <c r="X283" s="31" t="str">
        <f t="shared" si="102"/>
        <v/>
      </c>
      <c r="Y283" s="16" t="str">
        <f>IF(CPI_Downloader!K281="","",CPI_Downloader!K281)</f>
        <v/>
      </c>
      <c r="AA283" s="33" t="str">
        <f t="shared" si="103"/>
        <v/>
      </c>
      <c r="AB283" s="27" t="str">
        <f>IF(CPI_Downloader!M281="","",CPI_Downloader!M281)</f>
        <v/>
      </c>
      <c r="AC283" s="59" t="str">
        <f>IF(CPI_Downloader!L281="","",CPI_Downloader!L281/100)</f>
        <v/>
      </c>
      <c r="AE283" s="28">
        <v>0</v>
      </c>
      <c r="AI283" s="44" t="str">
        <f t="shared" si="104"/>
        <v/>
      </c>
      <c r="AJ283" s="50" t="str">
        <f>IF(CPI_Downloader!N281="","",CPI_Downloader!N281)</f>
        <v/>
      </c>
      <c r="AL283" s="29" t="str">
        <f>IF(CPI_Downloader!O281="","",CPI_Downloader!O281)</f>
        <v/>
      </c>
      <c r="AN283" s="22" t="str">
        <f t="shared" si="111"/>
        <v/>
      </c>
      <c r="AO283" s="22" t="str">
        <f t="shared" si="105"/>
        <v/>
      </c>
      <c r="AP283" s="22" t="str">
        <f t="shared" si="86"/>
        <v/>
      </c>
      <c r="AQ283" s="22" t="str">
        <f t="shared" si="98"/>
        <v/>
      </c>
      <c r="AR283" s="22" t="str">
        <f t="shared" si="94"/>
        <v/>
      </c>
      <c r="AS283" s="22" t="str">
        <f t="shared" si="90"/>
        <v/>
      </c>
      <c r="AT283" s="46" t="str">
        <f>IF(CPI_Downloader!P281="","",CPI_Downloader!P281)</f>
        <v/>
      </c>
      <c r="AU283" s="22" t="str">
        <f t="shared" si="112"/>
        <v/>
      </c>
      <c r="AV283" s="22" t="str">
        <f t="shared" si="106"/>
        <v/>
      </c>
      <c r="AW283" s="22" t="str">
        <f t="shared" si="87"/>
        <v/>
      </c>
      <c r="AX283" s="22" t="str">
        <f t="shared" si="99"/>
        <v/>
      </c>
      <c r="AY283" s="22" t="str">
        <f t="shared" si="95"/>
        <v/>
      </c>
      <c r="AZ283" s="22" t="str">
        <f t="shared" si="91"/>
        <v/>
      </c>
      <c r="BA283" s="46" t="str">
        <f>IF(CPI_Downloader!Q281="","",CPI_Downloader!Q281)</f>
        <v/>
      </c>
    </row>
    <row r="284" spans="1:53" ht="12.75" customHeight="1" x14ac:dyDescent="0.2">
      <c r="A284" s="21">
        <f>IF(CPI_Downloader!A282="","",CPI_Downloader!A282)</f>
        <v>13271</v>
      </c>
      <c r="B284" s="22">
        <f t="shared" si="109"/>
        <v>-7.2463768115943461E-3</v>
      </c>
      <c r="C284" s="22" t="str">
        <f t="shared" si="100"/>
        <v/>
      </c>
      <c r="D284" s="22">
        <f t="shared" si="84"/>
        <v>2.829251370080188E-2</v>
      </c>
      <c r="E284" s="22">
        <f t="shared" si="96"/>
        <v>-2.1849171152553581E-2</v>
      </c>
      <c r="F284" s="22">
        <f t="shared" si="92"/>
        <v>-2.5840530588774224E-2</v>
      </c>
      <c r="G284" s="22">
        <f t="shared" si="88"/>
        <v>1.24342752601736E-2</v>
      </c>
      <c r="H284" s="22">
        <f>IFERROR(('CDN Data'!B284),"")</f>
        <v>1.388888888888884E-2</v>
      </c>
      <c r="I284" s="23">
        <f>IF(CPI_Downloader!G282="","",CPI_Downloader!G282)</f>
        <v>13.7</v>
      </c>
      <c r="J284" s="23" t="str">
        <f>IF(CPI_Downloader!H282="","",CPI_Downloader!H282)</f>
        <v/>
      </c>
      <c r="K284" s="24"/>
      <c r="L284" s="32">
        <f t="shared" si="101"/>
        <v>13271</v>
      </c>
      <c r="M284" s="25" t="str">
        <f t="shared" si="110"/>
        <v/>
      </c>
      <c r="N284" s="25" t="str">
        <f t="shared" si="107"/>
        <v/>
      </c>
      <c r="O284" s="25" t="str">
        <f t="shared" si="85"/>
        <v/>
      </c>
      <c r="P284" s="25" t="str">
        <f t="shared" si="97"/>
        <v/>
      </c>
      <c r="Q284" s="25" t="str">
        <f t="shared" si="93"/>
        <v/>
      </c>
      <c r="R284" s="25" t="str">
        <f t="shared" si="89"/>
        <v/>
      </c>
      <c r="S284" s="25" t="str">
        <f>IFERROR(('CDN Data'!M272),"")</f>
        <v/>
      </c>
      <c r="T284" s="26" t="str">
        <f>IF(CPI_Downloader!I282="","",CPI_Downloader!I282)</f>
        <v/>
      </c>
      <c r="U284" s="26" t="str">
        <f>IF(CPI_Downloader!J282="","",CPI_Downloader!J282)</f>
        <v/>
      </c>
      <c r="W284" s="31" t="str">
        <f t="shared" si="108"/>
        <v/>
      </c>
      <c r="X284" s="31" t="str">
        <f t="shared" si="102"/>
        <v/>
      </c>
      <c r="Y284" s="16" t="str">
        <f>IF(CPI_Downloader!K282="","",CPI_Downloader!K282)</f>
        <v/>
      </c>
      <c r="AA284" s="33" t="str">
        <f t="shared" si="103"/>
        <v/>
      </c>
      <c r="AB284" s="27" t="str">
        <f>IF(CPI_Downloader!M282="","",CPI_Downloader!M282)</f>
        <v/>
      </c>
      <c r="AC284" s="59" t="str">
        <f>IF(CPI_Downloader!L282="","",CPI_Downloader!L282/100)</f>
        <v/>
      </c>
      <c r="AE284" s="28">
        <v>0</v>
      </c>
      <c r="AI284" s="44" t="str">
        <f t="shared" si="104"/>
        <v/>
      </c>
      <c r="AJ284" s="50" t="str">
        <f>IF(CPI_Downloader!N282="","",CPI_Downloader!N282)</f>
        <v/>
      </c>
      <c r="AL284" s="29" t="str">
        <f>IF(CPI_Downloader!O282="","",CPI_Downloader!O282)</f>
        <v/>
      </c>
      <c r="AN284" s="22" t="str">
        <f t="shared" si="111"/>
        <v/>
      </c>
      <c r="AO284" s="22" t="str">
        <f t="shared" si="105"/>
        <v/>
      </c>
      <c r="AP284" s="22" t="str">
        <f t="shared" si="86"/>
        <v/>
      </c>
      <c r="AQ284" s="22" t="str">
        <f t="shared" si="98"/>
        <v/>
      </c>
      <c r="AR284" s="22" t="str">
        <f t="shared" si="94"/>
        <v/>
      </c>
      <c r="AS284" s="22" t="str">
        <f t="shared" si="90"/>
        <v/>
      </c>
      <c r="AT284" s="46" t="str">
        <f>IF(CPI_Downloader!P282="","",CPI_Downloader!P282)</f>
        <v/>
      </c>
      <c r="AU284" s="22" t="str">
        <f t="shared" si="112"/>
        <v/>
      </c>
      <c r="AV284" s="22" t="str">
        <f t="shared" si="106"/>
        <v/>
      </c>
      <c r="AW284" s="22" t="str">
        <f t="shared" si="87"/>
        <v/>
      </c>
      <c r="AX284" s="22" t="str">
        <f t="shared" si="99"/>
        <v/>
      </c>
      <c r="AY284" s="22" t="str">
        <f t="shared" si="95"/>
        <v/>
      </c>
      <c r="AZ284" s="22" t="str">
        <f t="shared" si="91"/>
        <v/>
      </c>
      <c r="BA284" s="46" t="str">
        <f>IF(CPI_Downloader!Q282="","",CPI_Downloader!Q282)</f>
        <v/>
      </c>
    </row>
    <row r="285" spans="1:53" ht="12.75" customHeight="1" x14ac:dyDescent="0.2">
      <c r="A285" s="21">
        <f>IF(CPI_Downloader!A283="","",CPI_Downloader!A283)</f>
        <v>13302</v>
      </c>
      <c r="B285" s="22">
        <f t="shared" si="109"/>
        <v>7.2992700729928028E-3</v>
      </c>
      <c r="C285" s="22" t="str">
        <f t="shared" si="100"/>
        <v/>
      </c>
      <c r="D285" s="22">
        <f t="shared" si="84"/>
        <v>2.8075765569391509E-2</v>
      </c>
      <c r="E285" s="22">
        <f t="shared" si="96"/>
        <v>-1.7844104656093873E-2</v>
      </c>
      <c r="F285" s="22">
        <f t="shared" si="92"/>
        <v>-2.4582412438645007E-2</v>
      </c>
      <c r="G285" s="22">
        <f t="shared" si="88"/>
        <v>1.2331536955650257E-2</v>
      </c>
      <c r="H285" s="22">
        <f>IFERROR(('CDN Data'!B285),"")</f>
        <v>1.388888888888884E-2</v>
      </c>
      <c r="I285" s="23">
        <f>IF(CPI_Downloader!G283="","",CPI_Downloader!G283)</f>
        <v>13.8</v>
      </c>
      <c r="J285" s="23" t="str">
        <f>IF(CPI_Downloader!H283="","",CPI_Downloader!H283)</f>
        <v/>
      </c>
      <c r="K285" s="24"/>
      <c r="L285" s="32">
        <f t="shared" si="101"/>
        <v>13302</v>
      </c>
      <c r="M285" s="25" t="str">
        <f t="shared" si="110"/>
        <v/>
      </c>
      <c r="N285" s="25" t="str">
        <f t="shared" si="107"/>
        <v/>
      </c>
      <c r="O285" s="25" t="str">
        <f t="shared" si="85"/>
        <v/>
      </c>
      <c r="P285" s="25" t="str">
        <f t="shared" si="97"/>
        <v/>
      </c>
      <c r="Q285" s="25" t="str">
        <f t="shared" si="93"/>
        <v/>
      </c>
      <c r="R285" s="25" t="str">
        <f t="shared" si="89"/>
        <v/>
      </c>
      <c r="S285" s="25" t="str">
        <f>IFERROR(('CDN Data'!M273),"")</f>
        <v/>
      </c>
      <c r="T285" s="26" t="str">
        <f>IF(CPI_Downloader!I283="","",CPI_Downloader!I283)</f>
        <v/>
      </c>
      <c r="U285" s="26" t="str">
        <f>IF(CPI_Downloader!J283="","",CPI_Downloader!J283)</f>
        <v/>
      </c>
      <c r="W285" s="31" t="str">
        <f t="shared" si="108"/>
        <v/>
      </c>
      <c r="X285" s="31" t="str">
        <f t="shared" si="102"/>
        <v/>
      </c>
      <c r="Y285" s="16" t="str">
        <f>IF(CPI_Downloader!K283="","",CPI_Downloader!K283)</f>
        <v/>
      </c>
      <c r="AA285" s="33" t="str">
        <f t="shared" si="103"/>
        <v/>
      </c>
      <c r="AB285" s="27" t="str">
        <f>IF(CPI_Downloader!M283="","",CPI_Downloader!M283)</f>
        <v/>
      </c>
      <c r="AC285" s="59" t="str">
        <f>IF(CPI_Downloader!L283="","",CPI_Downloader!L283/100)</f>
        <v/>
      </c>
      <c r="AE285" s="28">
        <v>0</v>
      </c>
      <c r="AI285" s="44" t="str">
        <f t="shared" si="104"/>
        <v/>
      </c>
      <c r="AJ285" s="50" t="str">
        <f>IF(CPI_Downloader!N283="","",CPI_Downloader!N283)</f>
        <v/>
      </c>
      <c r="AL285" s="29" t="str">
        <f>IF(CPI_Downloader!O283="","",CPI_Downloader!O283)</f>
        <v/>
      </c>
      <c r="AN285" s="22" t="str">
        <f t="shared" si="111"/>
        <v/>
      </c>
      <c r="AO285" s="22" t="str">
        <f t="shared" si="105"/>
        <v/>
      </c>
      <c r="AP285" s="22" t="str">
        <f t="shared" si="86"/>
        <v/>
      </c>
      <c r="AQ285" s="22" t="str">
        <f t="shared" si="98"/>
        <v/>
      </c>
      <c r="AR285" s="22" t="str">
        <f t="shared" si="94"/>
        <v/>
      </c>
      <c r="AS285" s="22" t="str">
        <f t="shared" si="90"/>
        <v/>
      </c>
      <c r="AT285" s="46" t="str">
        <f>IF(CPI_Downloader!P283="","",CPI_Downloader!P283)</f>
        <v/>
      </c>
      <c r="AU285" s="22" t="str">
        <f t="shared" si="112"/>
        <v/>
      </c>
      <c r="AV285" s="22" t="str">
        <f t="shared" si="106"/>
        <v/>
      </c>
      <c r="AW285" s="22" t="str">
        <f t="shared" si="87"/>
        <v/>
      </c>
      <c r="AX285" s="22" t="str">
        <f t="shared" si="99"/>
        <v/>
      </c>
      <c r="AY285" s="22" t="str">
        <f t="shared" si="95"/>
        <v/>
      </c>
      <c r="AZ285" s="22" t="str">
        <f t="shared" si="91"/>
        <v/>
      </c>
      <c r="BA285" s="46" t="str">
        <f>IF(CPI_Downloader!Q283="","",CPI_Downloader!Q283)</f>
        <v/>
      </c>
    </row>
    <row r="286" spans="1:53" ht="12.75" customHeight="1" x14ac:dyDescent="0.2">
      <c r="A286" s="21">
        <f>IF(CPI_Downloader!A284="","",CPI_Downloader!A284)</f>
        <v>13332</v>
      </c>
      <c r="B286" s="22">
        <f t="shared" si="109"/>
        <v>1.4598540145985384E-2</v>
      </c>
      <c r="C286" s="22" t="str">
        <f t="shared" si="100"/>
        <v/>
      </c>
      <c r="D286" s="22">
        <f t="shared" si="84"/>
        <v>1.9955368510424787E-2</v>
      </c>
      <c r="E286" s="22">
        <f t="shared" si="96"/>
        <v>-1.6424798305750388E-2</v>
      </c>
      <c r="F286" s="22">
        <f t="shared" si="92"/>
        <v>-2.2768010326973509E-2</v>
      </c>
      <c r="G286" s="22">
        <f t="shared" si="88"/>
        <v>1.2697067168559784E-2</v>
      </c>
      <c r="H286" s="22">
        <f>IFERROR(('CDN Data'!B286),"")</f>
        <v>2.7777777777777901E-2</v>
      </c>
      <c r="I286" s="23">
        <f>IF(CPI_Downloader!G284="","",CPI_Downloader!G284)</f>
        <v>13.9</v>
      </c>
      <c r="J286" s="23" t="str">
        <f>IF(CPI_Downloader!H284="","",CPI_Downloader!H284)</f>
        <v/>
      </c>
      <c r="K286" s="24"/>
      <c r="L286" s="32">
        <f t="shared" si="101"/>
        <v>13332</v>
      </c>
      <c r="M286" s="25" t="str">
        <f t="shared" si="110"/>
        <v/>
      </c>
      <c r="N286" s="25" t="str">
        <f t="shared" si="107"/>
        <v/>
      </c>
      <c r="O286" s="25" t="str">
        <f t="shared" si="85"/>
        <v/>
      </c>
      <c r="P286" s="25" t="str">
        <f t="shared" si="97"/>
        <v/>
      </c>
      <c r="Q286" s="25" t="str">
        <f t="shared" si="93"/>
        <v/>
      </c>
      <c r="R286" s="25" t="str">
        <f t="shared" si="89"/>
        <v/>
      </c>
      <c r="S286" s="25" t="str">
        <f>IFERROR(('CDN Data'!M274),"")</f>
        <v/>
      </c>
      <c r="T286" s="26" t="str">
        <f>IF(CPI_Downloader!I284="","",CPI_Downloader!I284)</f>
        <v/>
      </c>
      <c r="U286" s="26" t="str">
        <f>IF(CPI_Downloader!J284="","",CPI_Downloader!J284)</f>
        <v/>
      </c>
      <c r="W286" s="31" t="str">
        <f t="shared" si="108"/>
        <v/>
      </c>
      <c r="X286" s="31" t="str">
        <f t="shared" si="102"/>
        <v/>
      </c>
      <c r="Y286" s="16" t="str">
        <f>IF(CPI_Downloader!K284="","",CPI_Downloader!K284)</f>
        <v/>
      </c>
      <c r="AA286" s="33" t="str">
        <f t="shared" si="103"/>
        <v/>
      </c>
      <c r="AB286" s="27" t="str">
        <f>IF(CPI_Downloader!M284="","",CPI_Downloader!M284)</f>
        <v/>
      </c>
      <c r="AC286" s="59" t="str">
        <f>IF(CPI_Downloader!L284="","",CPI_Downloader!L284/100)</f>
        <v/>
      </c>
      <c r="AE286" s="28">
        <v>0</v>
      </c>
      <c r="AI286" s="44" t="str">
        <f t="shared" si="104"/>
        <v/>
      </c>
      <c r="AJ286" s="50" t="str">
        <f>IF(CPI_Downloader!N284="","",CPI_Downloader!N284)</f>
        <v/>
      </c>
      <c r="AL286" s="29" t="str">
        <f>IF(CPI_Downloader!O284="","",CPI_Downloader!O284)</f>
        <v/>
      </c>
      <c r="AN286" s="22" t="str">
        <f t="shared" si="111"/>
        <v/>
      </c>
      <c r="AO286" s="22" t="str">
        <f t="shared" si="105"/>
        <v/>
      </c>
      <c r="AP286" s="22" t="str">
        <f t="shared" si="86"/>
        <v/>
      </c>
      <c r="AQ286" s="22" t="str">
        <f t="shared" si="98"/>
        <v/>
      </c>
      <c r="AR286" s="22" t="str">
        <f t="shared" si="94"/>
        <v/>
      </c>
      <c r="AS286" s="22" t="str">
        <f t="shared" si="90"/>
        <v/>
      </c>
      <c r="AT286" s="46" t="str">
        <f>IF(CPI_Downloader!P284="","",CPI_Downloader!P284)</f>
        <v/>
      </c>
      <c r="AU286" s="22" t="str">
        <f t="shared" si="112"/>
        <v/>
      </c>
      <c r="AV286" s="22" t="str">
        <f t="shared" si="106"/>
        <v/>
      </c>
      <c r="AW286" s="22" t="str">
        <f t="shared" si="87"/>
        <v/>
      </c>
      <c r="AX286" s="22" t="str">
        <f t="shared" si="99"/>
        <v/>
      </c>
      <c r="AY286" s="22" t="str">
        <f t="shared" si="95"/>
        <v/>
      </c>
      <c r="AZ286" s="22" t="str">
        <f t="shared" si="91"/>
        <v/>
      </c>
      <c r="BA286" s="46" t="str">
        <f>IF(CPI_Downloader!Q284="","",CPI_Downloader!Q284)</f>
        <v/>
      </c>
    </row>
    <row r="287" spans="1:53" ht="12.75" customHeight="1" x14ac:dyDescent="0.2">
      <c r="A287" s="21">
        <f>IF(CPI_Downloader!A285="","",CPI_Downloader!A285)</f>
        <v>13363</v>
      </c>
      <c r="B287" s="22">
        <f t="shared" si="109"/>
        <v>2.1897810218978186E-2</v>
      </c>
      <c r="C287" s="22" t="str">
        <f t="shared" si="100"/>
        <v/>
      </c>
      <c r="D287" s="22">
        <f t="shared" si="84"/>
        <v>1.9807108406800999E-2</v>
      </c>
      <c r="E287" s="22">
        <f t="shared" si="96"/>
        <v>-1.5013637261205304E-2</v>
      </c>
      <c r="F287" s="22">
        <f t="shared" si="92"/>
        <v>-2.1506649388361221E-2</v>
      </c>
      <c r="G287" s="22">
        <f t="shared" si="88"/>
        <v>1.2593363912544397E-2</v>
      </c>
      <c r="H287" s="22">
        <f>IFERROR(('CDN Data'!B287),"")</f>
        <v>2.7777777777777901E-2</v>
      </c>
      <c r="I287" s="23">
        <f>IF(CPI_Downloader!G285="","",CPI_Downloader!G285)</f>
        <v>14</v>
      </c>
      <c r="J287" s="23" t="str">
        <f>IF(CPI_Downloader!H285="","",CPI_Downloader!H285)</f>
        <v/>
      </c>
      <c r="K287" s="24"/>
      <c r="L287" s="32">
        <f t="shared" si="101"/>
        <v>13363</v>
      </c>
      <c r="M287" s="25" t="str">
        <f t="shared" si="110"/>
        <v/>
      </c>
      <c r="N287" s="25" t="str">
        <f t="shared" si="107"/>
        <v/>
      </c>
      <c r="O287" s="25" t="str">
        <f t="shared" si="85"/>
        <v/>
      </c>
      <c r="P287" s="25" t="str">
        <f t="shared" si="97"/>
        <v/>
      </c>
      <c r="Q287" s="25" t="str">
        <f t="shared" si="93"/>
        <v/>
      </c>
      <c r="R287" s="25" t="str">
        <f t="shared" si="89"/>
        <v/>
      </c>
      <c r="S287" s="25" t="str">
        <f>IFERROR(('CDN Data'!M275),"")</f>
        <v/>
      </c>
      <c r="T287" s="26" t="str">
        <f>IF(CPI_Downloader!I285="","",CPI_Downloader!I285)</f>
        <v/>
      </c>
      <c r="U287" s="26" t="str">
        <f>IF(CPI_Downloader!J285="","",CPI_Downloader!J285)</f>
        <v/>
      </c>
      <c r="W287" s="31" t="str">
        <f t="shared" si="108"/>
        <v/>
      </c>
      <c r="X287" s="31" t="str">
        <f t="shared" si="102"/>
        <v/>
      </c>
      <c r="Y287" s="16" t="str">
        <f>IF(CPI_Downloader!K285="","",CPI_Downloader!K285)</f>
        <v/>
      </c>
      <c r="AA287" s="33" t="str">
        <f t="shared" si="103"/>
        <v/>
      </c>
      <c r="AB287" s="27" t="str">
        <f>IF(CPI_Downloader!M285="","",CPI_Downloader!M285)</f>
        <v/>
      </c>
      <c r="AC287" s="59" t="str">
        <f>IF(CPI_Downloader!L285="","",CPI_Downloader!L285/100)</f>
        <v/>
      </c>
      <c r="AE287" s="28">
        <v>0</v>
      </c>
      <c r="AI287" s="44" t="str">
        <f t="shared" si="104"/>
        <v/>
      </c>
      <c r="AJ287" s="50" t="str">
        <f>IF(CPI_Downloader!N285="","",CPI_Downloader!N285)</f>
        <v/>
      </c>
      <c r="AL287" s="29" t="str">
        <f>IF(CPI_Downloader!O285="","",CPI_Downloader!O285)</f>
        <v/>
      </c>
      <c r="AN287" s="22" t="str">
        <f t="shared" si="111"/>
        <v/>
      </c>
      <c r="AO287" s="22" t="str">
        <f t="shared" si="105"/>
        <v/>
      </c>
      <c r="AP287" s="22" t="str">
        <f t="shared" si="86"/>
        <v/>
      </c>
      <c r="AQ287" s="22" t="str">
        <f t="shared" si="98"/>
        <v/>
      </c>
      <c r="AR287" s="22" t="str">
        <f t="shared" si="94"/>
        <v/>
      </c>
      <c r="AS287" s="22" t="str">
        <f t="shared" si="90"/>
        <v/>
      </c>
      <c r="AT287" s="46" t="str">
        <f>IF(CPI_Downloader!P285="","",CPI_Downloader!P285)</f>
        <v/>
      </c>
      <c r="AU287" s="22" t="str">
        <f t="shared" si="112"/>
        <v/>
      </c>
      <c r="AV287" s="22" t="str">
        <f t="shared" si="106"/>
        <v/>
      </c>
      <c r="AW287" s="22" t="str">
        <f t="shared" si="87"/>
        <v/>
      </c>
      <c r="AX287" s="22" t="str">
        <f t="shared" si="99"/>
        <v/>
      </c>
      <c r="AY287" s="22" t="str">
        <f t="shared" si="95"/>
        <v/>
      </c>
      <c r="AZ287" s="22" t="str">
        <f t="shared" si="91"/>
        <v/>
      </c>
      <c r="BA287" s="46" t="str">
        <f>IF(CPI_Downloader!Q285="","",CPI_Downloader!Q285)</f>
        <v/>
      </c>
    </row>
    <row r="288" spans="1:53" ht="12.75" customHeight="1" x14ac:dyDescent="0.2">
      <c r="A288" s="21">
        <f>IF(CPI_Downloader!A286="","",CPI_Downloader!A286)</f>
        <v>13394</v>
      </c>
      <c r="B288" s="22">
        <f t="shared" si="109"/>
        <v>2.1897810218978186E-2</v>
      </c>
      <c r="C288" s="22" t="str">
        <f t="shared" si="100"/>
        <v/>
      </c>
      <c r="D288" s="22">
        <f t="shared" si="84"/>
        <v>1.9807108406800999E-2</v>
      </c>
      <c r="E288" s="22">
        <f t="shared" si="96"/>
        <v>-1.3703810340970568E-2</v>
      </c>
      <c r="F288" s="22">
        <f t="shared" si="92"/>
        <v>-2.2067231457071457E-2</v>
      </c>
      <c r="G288" s="22">
        <f t="shared" si="88"/>
        <v>1.1673217453622931E-2</v>
      </c>
      <c r="H288" s="22">
        <f>IFERROR(('CDN Data'!B288),"")</f>
        <v>1.3698630136986356E-2</v>
      </c>
      <c r="I288" s="23">
        <f>IF(CPI_Downloader!G286="","",CPI_Downloader!G286)</f>
        <v>14</v>
      </c>
      <c r="J288" s="23" t="str">
        <f>IF(CPI_Downloader!H286="","",CPI_Downloader!H286)</f>
        <v/>
      </c>
      <c r="K288" s="24"/>
      <c r="L288" s="32">
        <f t="shared" si="101"/>
        <v>13394</v>
      </c>
      <c r="M288" s="25" t="str">
        <f t="shared" si="110"/>
        <v/>
      </c>
      <c r="N288" s="25" t="str">
        <f t="shared" si="107"/>
        <v/>
      </c>
      <c r="O288" s="25" t="str">
        <f t="shared" si="85"/>
        <v/>
      </c>
      <c r="P288" s="25" t="str">
        <f t="shared" si="97"/>
        <v/>
      </c>
      <c r="Q288" s="25" t="str">
        <f t="shared" si="93"/>
        <v/>
      </c>
      <c r="R288" s="25" t="str">
        <f t="shared" si="89"/>
        <v/>
      </c>
      <c r="S288" s="25" t="str">
        <f>IFERROR(('CDN Data'!M276),"")</f>
        <v/>
      </c>
      <c r="T288" s="26" t="str">
        <f>IF(CPI_Downloader!I286="","",CPI_Downloader!I286)</f>
        <v/>
      </c>
      <c r="U288" s="26" t="str">
        <f>IF(CPI_Downloader!J286="","",CPI_Downloader!J286)</f>
        <v/>
      </c>
      <c r="W288" s="31" t="str">
        <f t="shared" si="108"/>
        <v/>
      </c>
      <c r="X288" s="31" t="str">
        <f t="shared" si="102"/>
        <v/>
      </c>
      <c r="Y288" s="16" t="str">
        <f>IF(CPI_Downloader!K286="","",CPI_Downloader!K286)</f>
        <v/>
      </c>
      <c r="AA288" s="33" t="str">
        <f t="shared" si="103"/>
        <v/>
      </c>
      <c r="AB288" s="27" t="str">
        <f>IF(CPI_Downloader!M286="","",CPI_Downloader!M286)</f>
        <v/>
      </c>
      <c r="AC288" s="59" t="str">
        <f>IF(CPI_Downloader!L286="","",CPI_Downloader!L286/100)</f>
        <v/>
      </c>
      <c r="AE288" s="28">
        <v>0</v>
      </c>
      <c r="AI288" s="44" t="str">
        <f t="shared" si="104"/>
        <v/>
      </c>
      <c r="AJ288" s="50" t="str">
        <f>IF(CPI_Downloader!N286="","",CPI_Downloader!N286)</f>
        <v/>
      </c>
      <c r="AL288" s="29" t="str">
        <f>IF(CPI_Downloader!O286="","",CPI_Downloader!O286)</f>
        <v/>
      </c>
      <c r="AN288" s="22" t="str">
        <f t="shared" si="111"/>
        <v/>
      </c>
      <c r="AO288" s="22" t="str">
        <f t="shared" si="105"/>
        <v/>
      </c>
      <c r="AP288" s="22" t="str">
        <f t="shared" si="86"/>
        <v/>
      </c>
      <c r="AQ288" s="22" t="str">
        <f t="shared" si="98"/>
        <v/>
      </c>
      <c r="AR288" s="22" t="str">
        <f t="shared" si="94"/>
        <v/>
      </c>
      <c r="AS288" s="22" t="str">
        <f t="shared" si="90"/>
        <v/>
      </c>
      <c r="AT288" s="46" t="str">
        <f>IF(CPI_Downloader!P286="","",CPI_Downloader!P286)</f>
        <v/>
      </c>
      <c r="AU288" s="22" t="str">
        <f t="shared" si="112"/>
        <v/>
      </c>
      <c r="AV288" s="22" t="str">
        <f t="shared" si="106"/>
        <v/>
      </c>
      <c r="AW288" s="22" t="str">
        <f t="shared" si="87"/>
        <v/>
      </c>
      <c r="AX288" s="22" t="str">
        <f t="shared" si="99"/>
        <v/>
      </c>
      <c r="AY288" s="22" t="str">
        <f t="shared" si="95"/>
        <v/>
      </c>
      <c r="AZ288" s="22" t="str">
        <f t="shared" si="91"/>
        <v/>
      </c>
      <c r="BA288" s="46" t="str">
        <f>IF(CPI_Downloader!Q286="","",CPI_Downloader!Q286)</f>
        <v/>
      </c>
    </row>
    <row r="289" spans="1:53" ht="12.75" customHeight="1" x14ac:dyDescent="0.2">
      <c r="A289" s="21">
        <f>IF(CPI_Downloader!A287="","",CPI_Downloader!A287)</f>
        <v>13424</v>
      </c>
      <c r="B289" s="22">
        <f t="shared" si="109"/>
        <v>2.1897810218978186E-2</v>
      </c>
      <c r="C289" s="22" t="str">
        <f t="shared" si="100"/>
        <v/>
      </c>
      <c r="D289" s="22">
        <f t="shared" si="84"/>
        <v>1.9807108406800999E-2</v>
      </c>
      <c r="E289" s="22">
        <f t="shared" si="96"/>
        <v>-1.2383462653725252E-2</v>
      </c>
      <c r="F289" s="22">
        <f t="shared" si="92"/>
        <v>-2.2624300888715476E-2</v>
      </c>
      <c r="G289" s="22">
        <f t="shared" si="88"/>
        <v>1.0770316942349423E-2</v>
      </c>
      <c r="H289" s="22">
        <f>IFERROR(('CDN Data'!B289),"")</f>
        <v>2.7397260273972712E-2</v>
      </c>
      <c r="I289" s="23">
        <f>IF(CPI_Downloader!G287="","",CPI_Downloader!G287)</f>
        <v>14</v>
      </c>
      <c r="J289" s="23" t="str">
        <f>IF(CPI_Downloader!H287="","",CPI_Downloader!H287)</f>
        <v/>
      </c>
      <c r="K289" s="24"/>
      <c r="L289" s="32">
        <f t="shared" si="101"/>
        <v>13424</v>
      </c>
      <c r="M289" s="25" t="str">
        <f t="shared" si="110"/>
        <v/>
      </c>
      <c r="N289" s="25" t="str">
        <f t="shared" si="107"/>
        <v/>
      </c>
      <c r="O289" s="25" t="str">
        <f t="shared" si="85"/>
        <v/>
      </c>
      <c r="P289" s="25" t="str">
        <f t="shared" si="97"/>
        <v/>
      </c>
      <c r="Q289" s="25" t="str">
        <f t="shared" si="93"/>
        <v/>
      </c>
      <c r="R289" s="25" t="str">
        <f t="shared" si="89"/>
        <v/>
      </c>
      <c r="S289" s="25" t="str">
        <f>IFERROR(('CDN Data'!M277),"")</f>
        <v/>
      </c>
      <c r="T289" s="26" t="str">
        <f>IF(CPI_Downloader!I287="","",CPI_Downloader!I287)</f>
        <v/>
      </c>
      <c r="U289" s="26" t="str">
        <f>IF(CPI_Downloader!J287="","",CPI_Downloader!J287)</f>
        <v/>
      </c>
      <c r="W289" s="31" t="str">
        <f t="shared" si="108"/>
        <v/>
      </c>
      <c r="X289" s="31" t="str">
        <f t="shared" si="102"/>
        <v/>
      </c>
      <c r="Y289" s="16" t="str">
        <f>IF(CPI_Downloader!K287="","",CPI_Downloader!K287)</f>
        <v/>
      </c>
      <c r="AA289" s="33" t="str">
        <f t="shared" si="103"/>
        <v/>
      </c>
      <c r="AB289" s="27" t="str">
        <f>IF(CPI_Downloader!M287="","",CPI_Downloader!M287)</f>
        <v/>
      </c>
      <c r="AC289" s="59" t="str">
        <f>IF(CPI_Downloader!L287="","",CPI_Downloader!L287/100)</f>
        <v/>
      </c>
      <c r="AE289" s="28">
        <v>0</v>
      </c>
      <c r="AI289" s="44" t="str">
        <f t="shared" si="104"/>
        <v/>
      </c>
      <c r="AJ289" s="50" t="str">
        <f>IF(CPI_Downloader!N287="","",CPI_Downloader!N287)</f>
        <v/>
      </c>
      <c r="AL289" s="29" t="str">
        <f>IF(CPI_Downloader!O287="","",CPI_Downloader!O287)</f>
        <v/>
      </c>
      <c r="AN289" s="22" t="str">
        <f t="shared" si="111"/>
        <v/>
      </c>
      <c r="AO289" s="22" t="str">
        <f t="shared" si="105"/>
        <v/>
      </c>
      <c r="AP289" s="22" t="str">
        <f t="shared" si="86"/>
        <v/>
      </c>
      <c r="AQ289" s="22" t="str">
        <f t="shared" si="98"/>
        <v/>
      </c>
      <c r="AR289" s="22" t="str">
        <f t="shared" si="94"/>
        <v/>
      </c>
      <c r="AS289" s="22" t="str">
        <f t="shared" si="90"/>
        <v/>
      </c>
      <c r="AT289" s="46" t="str">
        <f>IF(CPI_Downloader!P287="","",CPI_Downloader!P287)</f>
        <v/>
      </c>
      <c r="AU289" s="22" t="str">
        <f t="shared" si="112"/>
        <v/>
      </c>
      <c r="AV289" s="22" t="str">
        <f t="shared" si="106"/>
        <v/>
      </c>
      <c r="AW289" s="22" t="str">
        <f t="shared" si="87"/>
        <v/>
      </c>
      <c r="AX289" s="22" t="str">
        <f t="shared" si="99"/>
        <v/>
      </c>
      <c r="AY289" s="22" t="str">
        <f t="shared" si="95"/>
        <v/>
      </c>
      <c r="AZ289" s="22" t="str">
        <f t="shared" si="91"/>
        <v/>
      </c>
      <c r="BA289" s="46" t="str">
        <f>IF(CPI_Downloader!Q287="","",CPI_Downloader!Q287)</f>
        <v/>
      </c>
    </row>
    <row r="290" spans="1:53" ht="12.75" customHeight="1" x14ac:dyDescent="0.2">
      <c r="A290" s="21">
        <f>IF(CPI_Downloader!A288="","",CPI_Downloader!A288)</f>
        <v>13455</v>
      </c>
      <c r="B290" s="22">
        <f t="shared" si="109"/>
        <v>1.4492753623188248E-2</v>
      </c>
      <c r="C290" s="22" t="str">
        <f t="shared" si="100"/>
        <v/>
      </c>
      <c r="D290" s="22">
        <f t="shared" si="84"/>
        <v>1.9807108406800999E-2</v>
      </c>
      <c r="E290" s="22">
        <f t="shared" si="96"/>
        <v>-9.7105777131376581E-3</v>
      </c>
      <c r="F290" s="22">
        <f t="shared" si="92"/>
        <v>-2.3177899465186114E-2</v>
      </c>
      <c r="G290" s="22">
        <f t="shared" si="88"/>
        <v>9.884042354757927E-3</v>
      </c>
      <c r="H290" s="22">
        <f>IFERROR(('CDN Data'!B290),"")</f>
        <v>1.3513513513513375E-2</v>
      </c>
      <c r="I290" s="23">
        <f>IF(CPI_Downloader!G288="","",CPI_Downloader!G288)</f>
        <v>14</v>
      </c>
      <c r="J290" s="23" t="str">
        <f>IF(CPI_Downloader!H288="","",CPI_Downloader!H288)</f>
        <v/>
      </c>
      <c r="K290" s="24"/>
      <c r="L290" s="32">
        <f t="shared" si="101"/>
        <v>13455</v>
      </c>
      <c r="M290" s="25" t="str">
        <f t="shared" si="110"/>
        <v/>
      </c>
      <c r="N290" s="25" t="str">
        <f t="shared" si="107"/>
        <v/>
      </c>
      <c r="O290" s="25" t="str">
        <f t="shared" si="85"/>
        <v/>
      </c>
      <c r="P290" s="25" t="str">
        <f t="shared" si="97"/>
        <v/>
      </c>
      <c r="Q290" s="25" t="str">
        <f t="shared" si="93"/>
        <v/>
      </c>
      <c r="R290" s="25" t="str">
        <f t="shared" si="89"/>
        <v/>
      </c>
      <c r="S290" s="25" t="str">
        <f>IFERROR(('CDN Data'!M278),"")</f>
        <v/>
      </c>
      <c r="T290" s="26" t="str">
        <f>IF(CPI_Downloader!I288="","",CPI_Downloader!I288)</f>
        <v/>
      </c>
      <c r="U290" s="26" t="str">
        <f>IF(CPI_Downloader!J288="","",CPI_Downloader!J288)</f>
        <v/>
      </c>
      <c r="W290" s="31" t="str">
        <f t="shared" si="108"/>
        <v/>
      </c>
      <c r="X290" s="31" t="str">
        <f t="shared" si="102"/>
        <v/>
      </c>
      <c r="Y290" s="16" t="str">
        <f>IF(CPI_Downloader!K288="","",CPI_Downloader!K288)</f>
        <v/>
      </c>
      <c r="AA290" s="33" t="str">
        <f t="shared" si="103"/>
        <v/>
      </c>
      <c r="AB290" s="27" t="str">
        <f>IF(CPI_Downloader!M288="","",CPI_Downloader!M288)</f>
        <v/>
      </c>
      <c r="AC290" s="59" t="str">
        <f>IF(CPI_Downloader!L288="","",CPI_Downloader!L288/100)</f>
        <v/>
      </c>
      <c r="AE290" s="28">
        <v>0</v>
      </c>
      <c r="AI290" s="44" t="str">
        <f t="shared" si="104"/>
        <v/>
      </c>
      <c r="AJ290" s="50" t="str">
        <f>IF(CPI_Downloader!N288="","",CPI_Downloader!N288)</f>
        <v/>
      </c>
      <c r="AL290" s="29" t="str">
        <f>IF(CPI_Downloader!O288="","",CPI_Downloader!O288)</f>
        <v/>
      </c>
      <c r="AN290" s="22" t="str">
        <f t="shared" si="111"/>
        <v/>
      </c>
      <c r="AO290" s="22" t="str">
        <f t="shared" si="105"/>
        <v/>
      </c>
      <c r="AP290" s="22" t="str">
        <f t="shared" si="86"/>
        <v/>
      </c>
      <c r="AQ290" s="22" t="str">
        <f t="shared" si="98"/>
        <v/>
      </c>
      <c r="AR290" s="22" t="str">
        <f t="shared" si="94"/>
        <v/>
      </c>
      <c r="AS290" s="22" t="str">
        <f t="shared" si="90"/>
        <v/>
      </c>
      <c r="AT290" s="46" t="str">
        <f>IF(CPI_Downloader!P288="","",CPI_Downloader!P288)</f>
        <v/>
      </c>
      <c r="AU290" s="22" t="str">
        <f t="shared" si="112"/>
        <v/>
      </c>
      <c r="AV290" s="22" t="str">
        <f t="shared" si="106"/>
        <v/>
      </c>
      <c r="AW290" s="22" t="str">
        <f t="shared" si="87"/>
        <v/>
      </c>
      <c r="AX290" s="22" t="str">
        <f t="shared" si="99"/>
        <v/>
      </c>
      <c r="AY290" s="22" t="str">
        <f t="shared" si="95"/>
        <v/>
      </c>
      <c r="AZ290" s="22" t="str">
        <f t="shared" si="91"/>
        <v/>
      </c>
      <c r="BA290" s="46" t="str">
        <f>IF(CPI_Downloader!Q288="","",CPI_Downloader!Q288)</f>
        <v/>
      </c>
    </row>
    <row r="291" spans="1:53" ht="12.75" customHeight="1" x14ac:dyDescent="0.2">
      <c r="A291" s="21">
        <f>IF(CPI_Downloader!A289="","",CPI_Downloader!A289)</f>
        <v>13485</v>
      </c>
      <c r="B291" s="22">
        <f t="shared" si="109"/>
        <v>1.4492753623188248E-2</v>
      </c>
      <c r="C291" s="22" t="str">
        <f t="shared" si="100"/>
        <v/>
      </c>
      <c r="D291" s="22">
        <f t="shared" si="84"/>
        <v>1.9807108406800999E-2</v>
      </c>
      <c r="E291" s="22">
        <f t="shared" si="96"/>
        <v>-8.3577182648966186E-3</v>
      </c>
      <c r="F291" s="22">
        <f t="shared" si="92"/>
        <v>-2.3177899465186114E-2</v>
      </c>
      <c r="G291" s="22">
        <f t="shared" si="88"/>
        <v>9.4469549997286961E-3</v>
      </c>
      <c r="H291" s="22">
        <f>IFERROR(('CDN Data'!B291),"")</f>
        <v>1.3513513513513375E-2</v>
      </c>
      <c r="I291" s="23">
        <f>IF(CPI_Downloader!G289="","",CPI_Downloader!G289)</f>
        <v>14</v>
      </c>
      <c r="J291" s="23" t="str">
        <f>IF(CPI_Downloader!H289="","",CPI_Downloader!H289)</f>
        <v/>
      </c>
      <c r="K291" s="24"/>
      <c r="L291" s="32">
        <f t="shared" si="101"/>
        <v>13485</v>
      </c>
      <c r="M291" s="25" t="str">
        <f t="shared" si="110"/>
        <v/>
      </c>
      <c r="N291" s="25" t="str">
        <f t="shared" si="107"/>
        <v/>
      </c>
      <c r="O291" s="25" t="str">
        <f t="shared" si="85"/>
        <v/>
      </c>
      <c r="P291" s="25" t="str">
        <f t="shared" si="97"/>
        <v/>
      </c>
      <c r="Q291" s="25" t="str">
        <f t="shared" si="93"/>
        <v/>
      </c>
      <c r="R291" s="25" t="str">
        <f t="shared" si="89"/>
        <v/>
      </c>
      <c r="S291" s="25" t="str">
        <f>IFERROR(('CDN Data'!M279),"")</f>
        <v/>
      </c>
      <c r="T291" s="26" t="str">
        <f>IF(CPI_Downloader!I289="","",CPI_Downloader!I289)</f>
        <v/>
      </c>
      <c r="U291" s="26" t="str">
        <f>IF(CPI_Downloader!J289="","",CPI_Downloader!J289)</f>
        <v/>
      </c>
      <c r="W291" s="31" t="str">
        <f t="shared" si="108"/>
        <v/>
      </c>
      <c r="X291" s="31" t="str">
        <f t="shared" si="102"/>
        <v/>
      </c>
      <c r="Y291" s="16" t="str">
        <f>IF(CPI_Downloader!K289="","",CPI_Downloader!K289)</f>
        <v/>
      </c>
      <c r="AA291" s="33" t="str">
        <f t="shared" si="103"/>
        <v/>
      </c>
      <c r="AB291" s="27" t="str">
        <f>IF(CPI_Downloader!M289="","",CPI_Downloader!M289)</f>
        <v/>
      </c>
      <c r="AC291" s="59" t="str">
        <f>IF(CPI_Downloader!L289="","",CPI_Downloader!L289/100)</f>
        <v/>
      </c>
      <c r="AE291" s="28">
        <v>0</v>
      </c>
      <c r="AI291" s="44" t="str">
        <f t="shared" si="104"/>
        <v/>
      </c>
      <c r="AJ291" s="50" t="str">
        <f>IF(CPI_Downloader!N289="","",CPI_Downloader!N289)</f>
        <v/>
      </c>
      <c r="AL291" s="29" t="str">
        <f>IF(CPI_Downloader!O289="","",CPI_Downloader!O289)</f>
        <v/>
      </c>
      <c r="AN291" s="22" t="str">
        <f t="shared" si="111"/>
        <v/>
      </c>
      <c r="AO291" s="22" t="str">
        <f t="shared" si="105"/>
        <v/>
      </c>
      <c r="AP291" s="22" t="str">
        <f t="shared" si="86"/>
        <v/>
      </c>
      <c r="AQ291" s="22" t="str">
        <f t="shared" si="98"/>
        <v/>
      </c>
      <c r="AR291" s="22" t="str">
        <f t="shared" si="94"/>
        <v/>
      </c>
      <c r="AS291" s="22" t="str">
        <f t="shared" si="90"/>
        <v/>
      </c>
      <c r="AT291" s="46" t="str">
        <f>IF(CPI_Downloader!P289="","",CPI_Downloader!P289)</f>
        <v/>
      </c>
      <c r="AU291" s="22" t="str">
        <f t="shared" si="112"/>
        <v/>
      </c>
      <c r="AV291" s="22" t="str">
        <f t="shared" si="106"/>
        <v/>
      </c>
      <c r="AW291" s="22" t="str">
        <f t="shared" si="87"/>
        <v/>
      </c>
      <c r="AX291" s="22" t="str">
        <f t="shared" si="99"/>
        <v/>
      </c>
      <c r="AY291" s="22" t="str">
        <f t="shared" si="95"/>
        <v/>
      </c>
      <c r="AZ291" s="22" t="str">
        <f t="shared" si="91"/>
        <v/>
      </c>
      <c r="BA291" s="46" t="str">
        <f>IF(CPI_Downloader!Q289="","",CPI_Downloader!Q289)</f>
        <v/>
      </c>
    </row>
    <row r="292" spans="1:53" ht="12.75" customHeight="1" x14ac:dyDescent="0.2">
      <c r="A292" s="21">
        <f>IF(CPI_Downloader!A290="","",CPI_Downloader!A290)</f>
        <v>13516</v>
      </c>
      <c r="B292" s="22">
        <f t="shared" si="109"/>
        <v>2.1739130434782483E-2</v>
      </c>
      <c r="C292" s="22" t="str">
        <f t="shared" si="100"/>
        <v/>
      </c>
      <c r="D292" s="22">
        <f t="shared" si="84"/>
        <v>2.2229462182910442E-2</v>
      </c>
      <c r="E292" s="22">
        <f t="shared" si="96"/>
        <v>-2.8129841012806134E-3</v>
      </c>
      <c r="F292" s="22">
        <f t="shared" si="92"/>
        <v>-2.1370943199982118E-2</v>
      </c>
      <c r="G292" s="22">
        <f t="shared" si="88"/>
        <v>9.3729513242479801E-3</v>
      </c>
      <c r="H292" s="22">
        <f>IFERROR(('CDN Data'!B292),"")</f>
        <v>2.7027027027026973E-2</v>
      </c>
      <c r="I292" s="23">
        <f>IF(CPI_Downloader!G290="","",CPI_Downloader!G290)</f>
        <v>14.1</v>
      </c>
      <c r="J292" s="23" t="str">
        <f>IF(CPI_Downloader!H290="","",CPI_Downloader!H290)</f>
        <v/>
      </c>
      <c r="K292" s="24"/>
      <c r="L292" s="32">
        <f t="shared" si="101"/>
        <v>13516</v>
      </c>
      <c r="M292" s="25" t="str">
        <f t="shared" si="110"/>
        <v/>
      </c>
      <c r="N292" s="25" t="str">
        <f t="shared" si="107"/>
        <v/>
      </c>
      <c r="O292" s="25" t="str">
        <f t="shared" si="85"/>
        <v/>
      </c>
      <c r="P292" s="25" t="str">
        <f t="shared" si="97"/>
        <v/>
      </c>
      <c r="Q292" s="25" t="str">
        <f t="shared" si="93"/>
        <v/>
      </c>
      <c r="R292" s="25" t="str">
        <f t="shared" si="89"/>
        <v/>
      </c>
      <c r="S292" s="25" t="str">
        <f>IFERROR(('CDN Data'!M280),"")</f>
        <v/>
      </c>
      <c r="T292" s="26" t="str">
        <f>IF(CPI_Downloader!I290="","",CPI_Downloader!I290)</f>
        <v/>
      </c>
      <c r="U292" s="26" t="str">
        <f>IF(CPI_Downloader!J290="","",CPI_Downloader!J290)</f>
        <v/>
      </c>
      <c r="W292" s="31" t="str">
        <f t="shared" si="108"/>
        <v/>
      </c>
      <c r="X292" s="31" t="str">
        <f t="shared" si="102"/>
        <v/>
      </c>
      <c r="Y292" s="16" t="str">
        <f>IF(CPI_Downloader!K290="","",CPI_Downloader!K290)</f>
        <v/>
      </c>
      <c r="AA292" s="33" t="str">
        <f t="shared" si="103"/>
        <v/>
      </c>
      <c r="AB292" s="27" t="str">
        <f>IF(CPI_Downloader!M290="","",CPI_Downloader!M290)</f>
        <v/>
      </c>
      <c r="AC292" s="59" t="str">
        <f>IF(CPI_Downloader!L290="","",CPI_Downloader!L290/100)</f>
        <v/>
      </c>
      <c r="AE292" s="28">
        <v>0</v>
      </c>
      <c r="AI292" s="44" t="str">
        <f t="shared" si="104"/>
        <v/>
      </c>
      <c r="AJ292" s="50" t="str">
        <f>IF(CPI_Downloader!N290="","",CPI_Downloader!N290)</f>
        <v/>
      </c>
      <c r="AL292" s="29" t="str">
        <f>IF(CPI_Downloader!O290="","",CPI_Downloader!O290)</f>
        <v/>
      </c>
      <c r="AN292" s="22" t="str">
        <f t="shared" si="111"/>
        <v/>
      </c>
      <c r="AO292" s="22" t="str">
        <f t="shared" si="105"/>
        <v/>
      </c>
      <c r="AP292" s="22" t="str">
        <f t="shared" si="86"/>
        <v/>
      </c>
      <c r="AQ292" s="22" t="str">
        <f t="shared" si="98"/>
        <v/>
      </c>
      <c r="AR292" s="22" t="str">
        <f t="shared" si="94"/>
        <v/>
      </c>
      <c r="AS292" s="22" t="str">
        <f t="shared" si="90"/>
        <v/>
      </c>
      <c r="AT292" s="46" t="str">
        <f>IF(CPI_Downloader!P290="","",CPI_Downloader!P290)</f>
        <v/>
      </c>
      <c r="AU292" s="22" t="str">
        <f t="shared" si="112"/>
        <v/>
      </c>
      <c r="AV292" s="22" t="str">
        <f t="shared" si="106"/>
        <v/>
      </c>
      <c r="AW292" s="22" t="str">
        <f t="shared" si="87"/>
        <v/>
      </c>
      <c r="AX292" s="22" t="str">
        <f t="shared" si="99"/>
        <v/>
      </c>
      <c r="AY292" s="22" t="str">
        <f t="shared" si="95"/>
        <v/>
      </c>
      <c r="AZ292" s="22" t="str">
        <f t="shared" si="91"/>
        <v/>
      </c>
      <c r="BA292" s="46" t="str">
        <f>IF(CPI_Downloader!Q290="","",CPI_Downloader!Q290)</f>
        <v/>
      </c>
    </row>
    <row r="293" spans="1:53" ht="12.75" customHeight="1" x14ac:dyDescent="0.2">
      <c r="A293" s="21">
        <f>IF(CPI_Downloader!A291="","",CPI_Downloader!A291)</f>
        <v>13547</v>
      </c>
      <c r="B293" s="22">
        <f t="shared" si="109"/>
        <v>2.1739130434782483E-2</v>
      </c>
      <c r="C293" s="22" t="str">
        <f t="shared" si="100"/>
        <v/>
      </c>
      <c r="D293" s="22">
        <f t="shared" si="84"/>
        <v>1.9661035625542445E-2</v>
      </c>
      <c r="E293" s="22">
        <f t="shared" si="96"/>
        <v>0</v>
      </c>
      <c r="F293" s="22">
        <f t="shared" si="92"/>
        <v>-2.0809961996766768E-2</v>
      </c>
      <c r="G293" s="22">
        <f t="shared" si="88"/>
        <v>8.0960042040130187E-3</v>
      </c>
      <c r="H293" s="22">
        <f>IFERROR(('CDN Data'!B293),"")</f>
        <v>2.7027027027026973E-2</v>
      </c>
      <c r="I293" s="23">
        <f>IF(CPI_Downloader!G291="","",CPI_Downloader!G291)</f>
        <v>14.1</v>
      </c>
      <c r="J293" s="23" t="str">
        <f>IF(CPI_Downloader!H291="","",CPI_Downloader!H291)</f>
        <v/>
      </c>
      <c r="K293" s="24"/>
      <c r="L293" s="32">
        <f t="shared" si="101"/>
        <v>13547</v>
      </c>
      <c r="M293" s="25" t="str">
        <f t="shared" si="110"/>
        <v/>
      </c>
      <c r="N293" s="25" t="str">
        <f t="shared" si="107"/>
        <v/>
      </c>
      <c r="O293" s="25" t="str">
        <f t="shared" si="85"/>
        <v/>
      </c>
      <c r="P293" s="25" t="str">
        <f t="shared" si="97"/>
        <v/>
      </c>
      <c r="Q293" s="25" t="str">
        <f t="shared" si="93"/>
        <v/>
      </c>
      <c r="R293" s="25" t="str">
        <f t="shared" si="89"/>
        <v/>
      </c>
      <c r="S293" s="25" t="str">
        <f>IFERROR(('CDN Data'!M281),"")</f>
        <v/>
      </c>
      <c r="T293" s="26" t="str">
        <f>IF(CPI_Downloader!I291="","",CPI_Downloader!I291)</f>
        <v/>
      </c>
      <c r="U293" s="26" t="str">
        <f>IF(CPI_Downloader!J291="","",CPI_Downloader!J291)</f>
        <v/>
      </c>
      <c r="W293" s="31" t="str">
        <f t="shared" si="108"/>
        <v/>
      </c>
      <c r="X293" s="31" t="str">
        <f t="shared" si="102"/>
        <v/>
      </c>
      <c r="Y293" s="16" t="str">
        <f>IF(CPI_Downloader!K291="","",CPI_Downloader!K291)</f>
        <v/>
      </c>
      <c r="AA293" s="33" t="str">
        <f t="shared" si="103"/>
        <v/>
      </c>
      <c r="AB293" s="27" t="str">
        <f>IF(CPI_Downloader!M291="","",CPI_Downloader!M291)</f>
        <v/>
      </c>
      <c r="AC293" s="59" t="str">
        <f>IF(CPI_Downloader!L291="","",CPI_Downloader!L291/100)</f>
        <v/>
      </c>
      <c r="AE293" s="28">
        <v>0</v>
      </c>
      <c r="AI293" s="44" t="str">
        <f t="shared" si="104"/>
        <v/>
      </c>
      <c r="AJ293" s="50" t="str">
        <f>IF(CPI_Downloader!N291="","",CPI_Downloader!N291)</f>
        <v/>
      </c>
      <c r="AL293" s="29" t="str">
        <f>IF(CPI_Downloader!O291="","",CPI_Downloader!O291)</f>
        <v/>
      </c>
      <c r="AN293" s="22" t="str">
        <f t="shared" si="111"/>
        <v/>
      </c>
      <c r="AO293" s="22" t="str">
        <f t="shared" si="105"/>
        <v/>
      </c>
      <c r="AP293" s="22" t="str">
        <f t="shared" si="86"/>
        <v/>
      </c>
      <c r="AQ293" s="22" t="str">
        <f t="shared" si="98"/>
        <v/>
      </c>
      <c r="AR293" s="22" t="str">
        <f t="shared" si="94"/>
        <v/>
      </c>
      <c r="AS293" s="22" t="str">
        <f t="shared" si="90"/>
        <v/>
      </c>
      <c r="AT293" s="46" t="str">
        <f>IF(CPI_Downloader!P291="","",CPI_Downloader!P291)</f>
        <v/>
      </c>
      <c r="AU293" s="22" t="str">
        <f t="shared" si="112"/>
        <v/>
      </c>
      <c r="AV293" s="22" t="str">
        <f t="shared" si="106"/>
        <v/>
      </c>
      <c r="AW293" s="22" t="str">
        <f t="shared" si="87"/>
        <v/>
      </c>
      <c r="AX293" s="22" t="str">
        <f t="shared" si="99"/>
        <v/>
      </c>
      <c r="AY293" s="22" t="str">
        <f t="shared" si="95"/>
        <v/>
      </c>
      <c r="AZ293" s="22" t="str">
        <f t="shared" si="91"/>
        <v/>
      </c>
      <c r="BA293" s="46" t="str">
        <f>IF(CPI_Downloader!Q291="","",CPI_Downloader!Q291)</f>
        <v/>
      </c>
    </row>
    <row r="294" spans="1:53" ht="12.75" customHeight="1" x14ac:dyDescent="0.2">
      <c r="A294" s="21">
        <f>IF(CPI_Downloader!A292="","",CPI_Downloader!A292)</f>
        <v>13575</v>
      </c>
      <c r="B294" s="22">
        <f t="shared" si="109"/>
        <v>3.649635036496357E-2</v>
      </c>
      <c r="C294" s="22" t="str">
        <f t="shared" si="100"/>
        <v/>
      </c>
      <c r="D294" s="22">
        <f t="shared" si="84"/>
        <v>2.20659054661696E-2</v>
      </c>
      <c r="E294" s="22">
        <f t="shared" si="96"/>
        <v>2.8409548838266296E-3</v>
      </c>
      <c r="F294" s="22">
        <f t="shared" si="92"/>
        <v>-1.9552769427162331E-2</v>
      </c>
      <c r="G294" s="22">
        <f t="shared" si="88"/>
        <v>8.4522862998666071E-3</v>
      </c>
      <c r="H294" s="22">
        <f>IFERROR(('CDN Data'!B294),"")</f>
        <v>2.7027027027026973E-2</v>
      </c>
      <c r="I294" s="23">
        <f>IF(CPI_Downloader!G292="","",CPI_Downloader!G292)</f>
        <v>14.2</v>
      </c>
      <c r="J294" s="23" t="str">
        <f>IF(CPI_Downloader!H292="","",CPI_Downloader!H292)</f>
        <v/>
      </c>
      <c r="K294" s="24"/>
      <c r="L294" s="32">
        <f t="shared" si="101"/>
        <v>13575</v>
      </c>
      <c r="M294" s="25" t="str">
        <f t="shared" si="110"/>
        <v/>
      </c>
      <c r="N294" s="25" t="str">
        <f t="shared" si="107"/>
        <v/>
      </c>
      <c r="O294" s="25" t="str">
        <f t="shared" si="85"/>
        <v/>
      </c>
      <c r="P294" s="25" t="str">
        <f t="shared" si="97"/>
        <v/>
      </c>
      <c r="Q294" s="25" t="str">
        <f t="shared" si="93"/>
        <v/>
      </c>
      <c r="R294" s="25" t="str">
        <f t="shared" si="89"/>
        <v/>
      </c>
      <c r="S294" s="25" t="str">
        <f>IFERROR(('CDN Data'!M282),"")</f>
        <v/>
      </c>
      <c r="T294" s="26" t="str">
        <f>IF(CPI_Downloader!I292="","",CPI_Downloader!I292)</f>
        <v/>
      </c>
      <c r="U294" s="26" t="str">
        <f>IF(CPI_Downloader!J292="","",CPI_Downloader!J292)</f>
        <v/>
      </c>
      <c r="W294" s="31" t="str">
        <f t="shared" si="108"/>
        <v/>
      </c>
      <c r="X294" s="31" t="str">
        <f t="shared" si="102"/>
        <v/>
      </c>
      <c r="Y294" s="16" t="str">
        <f>IF(CPI_Downloader!K292="","",CPI_Downloader!K292)</f>
        <v/>
      </c>
      <c r="AA294" s="33" t="str">
        <f t="shared" si="103"/>
        <v/>
      </c>
      <c r="AB294" s="27" t="str">
        <f>IF(CPI_Downloader!M292="","",CPI_Downloader!M292)</f>
        <v/>
      </c>
      <c r="AC294" s="59" t="str">
        <f>IF(CPI_Downloader!L292="","",CPI_Downloader!L292/100)</f>
        <v/>
      </c>
      <c r="AE294" s="28">
        <v>0</v>
      </c>
      <c r="AI294" s="44" t="str">
        <f t="shared" si="104"/>
        <v/>
      </c>
      <c r="AJ294" s="50" t="str">
        <f>IF(CPI_Downloader!N292="","",CPI_Downloader!N292)</f>
        <v/>
      </c>
      <c r="AL294" s="29" t="str">
        <f>IF(CPI_Downloader!O292="","",CPI_Downloader!O292)</f>
        <v/>
      </c>
      <c r="AN294" s="22" t="str">
        <f t="shared" si="111"/>
        <v/>
      </c>
      <c r="AO294" s="22" t="str">
        <f t="shared" si="105"/>
        <v/>
      </c>
      <c r="AP294" s="22" t="str">
        <f t="shared" si="86"/>
        <v/>
      </c>
      <c r="AQ294" s="22" t="str">
        <f t="shared" si="98"/>
        <v/>
      </c>
      <c r="AR294" s="22" t="str">
        <f t="shared" si="94"/>
        <v/>
      </c>
      <c r="AS294" s="22" t="str">
        <f t="shared" si="90"/>
        <v/>
      </c>
      <c r="AT294" s="46" t="str">
        <f>IF(CPI_Downloader!P292="","",CPI_Downloader!P292)</f>
        <v/>
      </c>
      <c r="AU294" s="22" t="str">
        <f t="shared" si="112"/>
        <v/>
      </c>
      <c r="AV294" s="22" t="str">
        <f t="shared" si="106"/>
        <v/>
      </c>
      <c r="AW294" s="22" t="str">
        <f t="shared" si="87"/>
        <v/>
      </c>
      <c r="AX294" s="22" t="str">
        <f t="shared" si="99"/>
        <v/>
      </c>
      <c r="AY294" s="22" t="str">
        <f t="shared" si="95"/>
        <v/>
      </c>
      <c r="AZ294" s="22" t="str">
        <f t="shared" si="91"/>
        <v/>
      </c>
      <c r="BA294" s="46" t="str">
        <f>IF(CPI_Downloader!Q292="","",CPI_Downloader!Q292)</f>
        <v/>
      </c>
    </row>
    <row r="295" spans="1:53" ht="12.75" customHeight="1" x14ac:dyDescent="0.2">
      <c r="A295" s="21">
        <f>IF(CPI_Downloader!A293="","",CPI_Downloader!A293)</f>
        <v>13606</v>
      </c>
      <c r="B295" s="22">
        <f t="shared" si="109"/>
        <v>4.3795620437956373E-2</v>
      </c>
      <c r="C295" s="22" t="str">
        <f t="shared" si="100"/>
        <v/>
      </c>
      <c r="D295" s="22">
        <f t="shared" si="84"/>
        <v>2.4459511176231796E-2</v>
      </c>
      <c r="E295" s="22">
        <f t="shared" si="96"/>
        <v>5.690267845492869E-3</v>
      </c>
      <c r="F295" s="22">
        <f t="shared" si="92"/>
        <v>-1.8864491985709164E-2</v>
      </c>
      <c r="G295" s="22">
        <f t="shared" si="88"/>
        <v>6.3482011213475964E-3</v>
      </c>
      <c r="H295" s="22">
        <f>IFERROR(('CDN Data'!B295),"")</f>
        <v>4.1095890410958846E-2</v>
      </c>
      <c r="I295" s="23">
        <f>IF(CPI_Downloader!G293="","",CPI_Downloader!G293)</f>
        <v>14.3</v>
      </c>
      <c r="J295" s="23" t="str">
        <f>IF(CPI_Downloader!H293="","",CPI_Downloader!H293)</f>
        <v/>
      </c>
      <c r="K295" s="24"/>
      <c r="L295" s="32">
        <f t="shared" si="101"/>
        <v>13606</v>
      </c>
      <c r="M295" s="25" t="str">
        <f t="shared" si="110"/>
        <v/>
      </c>
      <c r="N295" s="25" t="str">
        <f t="shared" si="107"/>
        <v/>
      </c>
      <c r="O295" s="25" t="str">
        <f t="shared" si="85"/>
        <v/>
      </c>
      <c r="P295" s="25" t="str">
        <f t="shared" si="97"/>
        <v/>
      </c>
      <c r="Q295" s="25" t="str">
        <f t="shared" si="93"/>
        <v/>
      </c>
      <c r="R295" s="25" t="str">
        <f t="shared" si="89"/>
        <v/>
      </c>
      <c r="S295" s="25" t="str">
        <f>IFERROR(('CDN Data'!M283),"")</f>
        <v/>
      </c>
      <c r="T295" s="26" t="str">
        <f>IF(CPI_Downloader!I293="","",CPI_Downloader!I293)</f>
        <v/>
      </c>
      <c r="U295" s="26" t="str">
        <f>IF(CPI_Downloader!J293="","",CPI_Downloader!J293)</f>
        <v/>
      </c>
      <c r="W295" s="31" t="str">
        <f t="shared" si="108"/>
        <v/>
      </c>
      <c r="X295" s="31" t="str">
        <f t="shared" si="102"/>
        <v/>
      </c>
      <c r="Y295" s="16" t="str">
        <f>IF(CPI_Downloader!K293="","",CPI_Downloader!K293)</f>
        <v/>
      </c>
      <c r="AA295" s="33" t="str">
        <f t="shared" si="103"/>
        <v/>
      </c>
      <c r="AB295" s="27" t="str">
        <f>IF(CPI_Downloader!M293="","",CPI_Downloader!M293)</f>
        <v/>
      </c>
      <c r="AC295" s="59" t="str">
        <f>IF(CPI_Downloader!L293="","",CPI_Downloader!L293/100)</f>
        <v/>
      </c>
      <c r="AE295" s="28">
        <v>0</v>
      </c>
      <c r="AI295" s="44" t="str">
        <f t="shared" si="104"/>
        <v/>
      </c>
      <c r="AJ295" s="50" t="str">
        <f>IF(CPI_Downloader!N293="","",CPI_Downloader!N293)</f>
        <v/>
      </c>
      <c r="AL295" s="29" t="str">
        <f>IF(CPI_Downloader!O293="","",CPI_Downloader!O293)</f>
        <v/>
      </c>
      <c r="AN295" s="22" t="str">
        <f t="shared" si="111"/>
        <v/>
      </c>
      <c r="AO295" s="22" t="str">
        <f t="shared" si="105"/>
        <v/>
      </c>
      <c r="AP295" s="22" t="str">
        <f t="shared" si="86"/>
        <v/>
      </c>
      <c r="AQ295" s="22" t="str">
        <f t="shared" si="98"/>
        <v/>
      </c>
      <c r="AR295" s="22" t="str">
        <f t="shared" si="94"/>
        <v/>
      </c>
      <c r="AS295" s="22" t="str">
        <f t="shared" si="90"/>
        <v/>
      </c>
      <c r="AT295" s="46" t="str">
        <f>IF(CPI_Downloader!P293="","",CPI_Downloader!P293)</f>
        <v/>
      </c>
      <c r="AU295" s="22" t="str">
        <f t="shared" si="112"/>
        <v/>
      </c>
      <c r="AV295" s="22" t="str">
        <f t="shared" si="106"/>
        <v/>
      </c>
      <c r="AW295" s="22" t="str">
        <f t="shared" si="87"/>
        <v/>
      </c>
      <c r="AX295" s="22" t="str">
        <f t="shared" si="99"/>
        <v/>
      </c>
      <c r="AY295" s="22" t="str">
        <f t="shared" si="95"/>
        <v/>
      </c>
      <c r="AZ295" s="22" t="str">
        <f t="shared" si="91"/>
        <v/>
      </c>
      <c r="BA295" s="46" t="str">
        <f>IF(CPI_Downloader!Q293="","",CPI_Downloader!Q293)</f>
        <v/>
      </c>
    </row>
    <row r="296" spans="1:53" ht="12.75" customHeight="1" x14ac:dyDescent="0.2">
      <c r="A296" s="21">
        <f>IF(CPI_Downloader!A294="","",CPI_Downloader!A294)</f>
        <v>13636</v>
      </c>
      <c r="B296" s="22">
        <f t="shared" si="109"/>
        <v>5.1094890510948954E-2</v>
      </c>
      <c r="C296" s="22" t="str">
        <f t="shared" si="100"/>
        <v/>
      </c>
      <c r="D296" s="22">
        <f t="shared" ref="D296:D359" si="113">IFERROR(((I296/I260)^(1/3)-1),"")</f>
        <v>2.6841983735891528E-2</v>
      </c>
      <c r="E296" s="22">
        <f t="shared" si="96"/>
        <v>1.0016305466987729E-2</v>
      </c>
      <c r="F296" s="22">
        <f t="shared" si="92"/>
        <v>-1.8746261507243567E-2</v>
      </c>
      <c r="G296" s="22">
        <f t="shared" si="88"/>
        <v>5.9065269287246203E-3</v>
      </c>
      <c r="H296" s="22">
        <f>IFERROR(('CDN Data'!B296),"")</f>
        <v>4.1095890410958846E-2</v>
      </c>
      <c r="I296" s="23">
        <f>IF(CPI_Downloader!G294="","",CPI_Downloader!G294)</f>
        <v>14.4</v>
      </c>
      <c r="J296" s="23" t="str">
        <f>IF(CPI_Downloader!H294="","",CPI_Downloader!H294)</f>
        <v/>
      </c>
      <c r="K296" s="24"/>
      <c r="L296" s="32">
        <f t="shared" si="101"/>
        <v>13636</v>
      </c>
      <c r="M296" s="25" t="str">
        <f t="shared" si="110"/>
        <v/>
      </c>
      <c r="N296" s="25" t="str">
        <f t="shared" si="107"/>
        <v/>
      </c>
      <c r="O296" s="25" t="str">
        <f t="shared" ref="O296:O359" si="114">IFERROR(((T296/T260)^(1/3)-1),"")</f>
        <v/>
      </c>
      <c r="P296" s="25" t="str">
        <f t="shared" si="97"/>
        <v/>
      </c>
      <c r="Q296" s="25" t="str">
        <f t="shared" si="93"/>
        <v/>
      </c>
      <c r="R296" s="25" t="str">
        <f t="shared" si="89"/>
        <v/>
      </c>
      <c r="S296" s="25" t="str">
        <f>IFERROR(('CDN Data'!M284),"")</f>
        <v/>
      </c>
      <c r="T296" s="26" t="str">
        <f>IF(CPI_Downloader!I294="","",CPI_Downloader!I294)</f>
        <v/>
      </c>
      <c r="U296" s="26" t="str">
        <f>IF(CPI_Downloader!J294="","",CPI_Downloader!J294)</f>
        <v/>
      </c>
      <c r="W296" s="31" t="str">
        <f t="shared" si="108"/>
        <v/>
      </c>
      <c r="X296" s="31" t="str">
        <f t="shared" si="102"/>
        <v/>
      </c>
      <c r="Y296" s="16" t="str">
        <f>IF(CPI_Downloader!K294="","",CPI_Downloader!K294)</f>
        <v/>
      </c>
      <c r="AA296" s="33" t="str">
        <f t="shared" si="103"/>
        <v/>
      </c>
      <c r="AB296" s="27" t="str">
        <f>IF(CPI_Downloader!M294="","",CPI_Downloader!M294)</f>
        <v/>
      </c>
      <c r="AC296" s="59" t="str">
        <f>IF(CPI_Downloader!L294="","",CPI_Downloader!L294/100)</f>
        <v/>
      </c>
      <c r="AE296" s="28">
        <v>1</v>
      </c>
      <c r="AI296" s="44" t="str">
        <f t="shared" si="104"/>
        <v/>
      </c>
      <c r="AJ296" s="50" t="str">
        <f>IF(CPI_Downloader!N294="","",CPI_Downloader!N294)</f>
        <v/>
      </c>
      <c r="AL296" s="29" t="str">
        <f>IF(CPI_Downloader!O294="","",CPI_Downloader!O294)</f>
        <v/>
      </c>
      <c r="AN296" s="22" t="str">
        <f t="shared" si="111"/>
        <v/>
      </c>
      <c r="AO296" s="22" t="str">
        <f t="shared" si="105"/>
        <v/>
      </c>
      <c r="AP296" s="22" t="str">
        <f t="shared" ref="AP296:AP359" si="115">IFERROR(((AT296/AT260)^(1/3)-1),"")</f>
        <v/>
      </c>
      <c r="AQ296" s="22" t="str">
        <f t="shared" si="98"/>
        <v/>
      </c>
      <c r="AR296" s="22" t="str">
        <f t="shared" si="94"/>
        <v/>
      </c>
      <c r="AS296" s="22" t="str">
        <f t="shared" si="90"/>
        <v/>
      </c>
      <c r="AT296" s="46" t="str">
        <f>IF(CPI_Downloader!P294="","",CPI_Downloader!P294)</f>
        <v/>
      </c>
      <c r="AU296" s="22" t="str">
        <f t="shared" si="112"/>
        <v/>
      </c>
      <c r="AV296" s="22" t="str">
        <f t="shared" si="106"/>
        <v/>
      </c>
      <c r="AW296" s="22" t="str">
        <f t="shared" ref="AW296:AW359" si="116">IFERROR(((BA296/BA260)^(1/3)-1),"")</f>
        <v/>
      </c>
      <c r="AX296" s="22" t="str">
        <f t="shared" si="99"/>
        <v/>
      </c>
      <c r="AY296" s="22" t="str">
        <f t="shared" si="95"/>
        <v/>
      </c>
      <c r="AZ296" s="22" t="str">
        <f t="shared" si="91"/>
        <v/>
      </c>
      <c r="BA296" s="46" t="str">
        <f>IF(CPI_Downloader!Q294="","",CPI_Downloader!Q294)</f>
        <v/>
      </c>
    </row>
    <row r="297" spans="1:53" ht="12.75" customHeight="1" x14ac:dyDescent="0.2">
      <c r="A297" s="21">
        <f>IF(CPI_Downloader!A295="","",CPI_Downloader!A295)</f>
        <v>13667</v>
      </c>
      <c r="B297" s="22">
        <f t="shared" si="109"/>
        <v>4.3478260869565188E-2</v>
      </c>
      <c r="C297" s="22" t="str">
        <f t="shared" si="100"/>
        <v/>
      </c>
      <c r="D297" s="22">
        <f t="shared" si="113"/>
        <v>2.4281269904770308E-2</v>
      </c>
      <c r="E297" s="22">
        <f t="shared" si="96"/>
        <v>1.1497274155136239E-2</v>
      </c>
      <c r="F297" s="22">
        <f t="shared" si="92"/>
        <v>-1.9867065968887765E-2</v>
      </c>
      <c r="G297" s="22">
        <f t="shared" si="88"/>
        <v>5.127040978587516E-3</v>
      </c>
      <c r="H297" s="22">
        <f>IFERROR(('CDN Data'!B297),"")</f>
        <v>4.1095890410958846E-2</v>
      </c>
      <c r="I297" s="23">
        <f>IF(CPI_Downloader!G295="","",CPI_Downloader!G295)</f>
        <v>14.4</v>
      </c>
      <c r="J297" s="23" t="str">
        <f>IF(CPI_Downloader!H295="","",CPI_Downloader!H295)</f>
        <v/>
      </c>
      <c r="K297" s="24"/>
      <c r="L297" s="32">
        <f t="shared" si="101"/>
        <v>13667</v>
      </c>
      <c r="M297" s="25" t="str">
        <f t="shared" si="110"/>
        <v/>
      </c>
      <c r="N297" s="25" t="str">
        <f t="shared" si="107"/>
        <v/>
      </c>
      <c r="O297" s="25" t="str">
        <f t="shared" si="114"/>
        <v/>
      </c>
      <c r="P297" s="25" t="str">
        <f t="shared" si="97"/>
        <v/>
      </c>
      <c r="Q297" s="25" t="str">
        <f t="shared" si="93"/>
        <v/>
      </c>
      <c r="R297" s="25" t="str">
        <f t="shared" si="89"/>
        <v/>
      </c>
      <c r="S297" s="25" t="str">
        <f>IFERROR(('CDN Data'!M285),"")</f>
        <v/>
      </c>
      <c r="T297" s="26" t="str">
        <f>IF(CPI_Downloader!I295="","",CPI_Downloader!I295)</f>
        <v/>
      </c>
      <c r="U297" s="26" t="str">
        <f>IF(CPI_Downloader!J295="","",CPI_Downloader!J295)</f>
        <v/>
      </c>
      <c r="W297" s="31" t="str">
        <f t="shared" si="108"/>
        <v/>
      </c>
      <c r="X297" s="31" t="str">
        <f t="shared" si="102"/>
        <v/>
      </c>
      <c r="Y297" s="16" t="str">
        <f>IF(CPI_Downloader!K295="","",CPI_Downloader!K295)</f>
        <v/>
      </c>
      <c r="AA297" s="33" t="str">
        <f t="shared" si="103"/>
        <v/>
      </c>
      <c r="AB297" s="27" t="str">
        <f>IF(CPI_Downloader!M295="","",CPI_Downloader!M295)</f>
        <v/>
      </c>
      <c r="AC297" s="59" t="str">
        <f>IF(CPI_Downloader!L295="","",CPI_Downloader!L295/100)</f>
        <v/>
      </c>
      <c r="AE297" s="28">
        <v>1</v>
      </c>
      <c r="AI297" s="44" t="str">
        <f t="shared" si="104"/>
        <v/>
      </c>
      <c r="AJ297" s="50" t="str">
        <f>IF(CPI_Downloader!N295="","",CPI_Downloader!N295)</f>
        <v/>
      </c>
      <c r="AL297" s="29" t="str">
        <f>IF(CPI_Downloader!O295="","",CPI_Downloader!O295)</f>
        <v/>
      </c>
      <c r="AN297" s="22" t="str">
        <f t="shared" si="111"/>
        <v/>
      </c>
      <c r="AO297" s="22" t="str">
        <f t="shared" si="105"/>
        <v/>
      </c>
      <c r="AP297" s="22" t="str">
        <f t="shared" si="115"/>
        <v/>
      </c>
      <c r="AQ297" s="22" t="str">
        <f t="shared" si="98"/>
        <v/>
      </c>
      <c r="AR297" s="22" t="str">
        <f t="shared" si="94"/>
        <v/>
      </c>
      <c r="AS297" s="22" t="str">
        <f t="shared" si="90"/>
        <v/>
      </c>
      <c r="AT297" s="46" t="str">
        <f>IF(CPI_Downloader!P295="","",CPI_Downloader!P295)</f>
        <v/>
      </c>
      <c r="AU297" s="22" t="str">
        <f t="shared" si="112"/>
        <v/>
      </c>
      <c r="AV297" s="22" t="str">
        <f t="shared" si="106"/>
        <v/>
      </c>
      <c r="AW297" s="22" t="str">
        <f t="shared" si="116"/>
        <v/>
      </c>
      <c r="AX297" s="22" t="str">
        <f t="shared" si="99"/>
        <v/>
      </c>
      <c r="AY297" s="22" t="str">
        <f t="shared" si="95"/>
        <v/>
      </c>
      <c r="AZ297" s="22" t="str">
        <f t="shared" si="91"/>
        <v/>
      </c>
      <c r="BA297" s="46" t="str">
        <f>IF(CPI_Downloader!Q295="","",CPI_Downloader!Q295)</f>
        <v/>
      </c>
    </row>
    <row r="298" spans="1:53" ht="12.75" customHeight="1" x14ac:dyDescent="0.2">
      <c r="A298" s="21">
        <f>IF(CPI_Downloader!A296="","",CPI_Downloader!A296)</f>
        <v>13697</v>
      </c>
      <c r="B298" s="22">
        <f t="shared" si="109"/>
        <v>4.3165467625899234E-2</v>
      </c>
      <c r="C298" s="22" t="str">
        <f t="shared" si="100"/>
        <v/>
      </c>
      <c r="D298" s="22">
        <f t="shared" si="113"/>
        <v>2.6646823964425748E-2</v>
      </c>
      <c r="E298" s="22">
        <f t="shared" si="96"/>
        <v>1.2898245280189125E-2</v>
      </c>
      <c r="F298" s="22">
        <f t="shared" si="92"/>
        <v>-1.7500835094187317E-2</v>
      </c>
      <c r="G298" s="22">
        <f t="shared" si="88"/>
        <v>6.2546530862601646E-3</v>
      </c>
      <c r="H298" s="22">
        <f>IFERROR(('CDN Data'!B298),"")</f>
        <v>2.7027027027026973E-2</v>
      </c>
      <c r="I298" s="23">
        <f>IF(CPI_Downloader!G296="","",CPI_Downloader!G296)</f>
        <v>14.5</v>
      </c>
      <c r="J298" s="23" t="str">
        <f>IF(CPI_Downloader!H296="","",CPI_Downloader!H296)</f>
        <v/>
      </c>
      <c r="K298" s="24"/>
      <c r="L298" s="32">
        <f t="shared" si="101"/>
        <v>13697</v>
      </c>
      <c r="M298" s="25" t="str">
        <f t="shared" si="110"/>
        <v/>
      </c>
      <c r="N298" s="25" t="str">
        <f t="shared" si="107"/>
        <v/>
      </c>
      <c r="O298" s="25" t="str">
        <f t="shared" si="114"/>
        <v/>
      </c>
      <c r="P298" s="25" t="str">
        <f t="shared" si="97"/>
        <v/>
      </c>
      <c r="Q298" s="25" t="str">
        <f t="shared" si="93"/>
        <v/>
      </c>
      <c r="R298" s="25" t="str">
        <f t="shared" si="89"/>
        <v/>
      </c>
      <c r="S298" s="25" t="str">
        <f>IFERROR(('CDN Data'!M286),"")</f>
        <v/>
      </c>
      <c r="T298" s="26" t="str">
        <f>IF(CPI_Downloader!I296="","",CPI_Downloader!I296)</f>
        <v/>
      </c>
      <c r="U298" s="26" t="str">
        <f>IF(CPI_Downloader!J296="","",CPI_Downloader!J296)</f>
        <v/>
      </c>
      <c r="W298" s="31" t="str">
        <f t="shared" si="108"/>
        <v/>
      </c>
      <c r="X298" s="31" t="str">
        <f t="shared" si="102"/>
        <v/>
      </c>
      <c r="Y298" s="16" t="str">
        <f>IF(CPI_Downloader!K296="","",CPI_Downloader!K296)</f>
        <v/>
      </c>
      <c r="AA298" s="33" t="str">
        <f t="shared" si="103"/>
        <v/>
      </c>
      <c r="AB298" s="27" t="str">
        <f>IF(CPI_Downloader!M296="","",CPI_Downloader!M296)</f>
        <v/>
      </c>
      <c r="AC298" s="59" t="str">
        <f>IF(CPI_Downloader!L296="","",CPI_Downloader!L296/100)</f>
        <v/>
      </c>
      <c r="AE298" s="28">
        <v>1</v>
      </c>
      <c r="AI298" s="44" t="str">
        <f t="shared" si="104"/>
        <v/>
      </c>
      <c r="AJ298" s="50" t="str">
        <f>IF(CPI_Downloader!N296="","",CPI_Downloader!N296)</f>
        <v/>
      </c>
      <c r="AL298" s="29" t="str">
        <f>IF(CPI_Downloader!O296="","",CPI_Downloader!O296)</f>
        <v/>
      </c>
      <c r="AN298" s="22" t="str">
        <f t="shared" si="111"/>
        <v/>
      </c>
      <c r="AO298" s="22" t="str">
        <f t="shared" si="105"/>
        <v/>
      </c>
      <c r="AP298" s="22" t="str">
        <f t="shared" si="115"/>
        <v/>
      </c>
      <c r="AQ298" s="22" t="str">
        <f t="shared" si="98"/>
        <v/>
      </c>
      <c r="AR298" s="22" t="str">
        <f t="shared" si="94"/>
        <v/>
      </c>
      <c r="AS298" s="22" t="str">
        <f t="shared" si="90"/>
        <v/>
      </c>
      <c r="AT298" s="46" t="str">
        <f>IF(CPI_Downloader!P296="","",CPI_Downloader!P296)</f>
        <v/>
      </c>
      <c r="AU298" s="22" t="str">
        <f t="shared" si="112"/>
        <v/>
      </c>
      <c r="AV298" s="22" t="str">
        <f t="shared" si="106"/>
        <v/>
      </c>
      <c r="AW298" s="22" t="str">
        <f t="shared" si="116"/>
        <v/>
      </c>
      <c r="AX298" s="22" t="str">
        <f t="shared" si="99"/>
        <v/>
      </c>
      <c r="AY298" s="22" t="str">
        <f t="shared" si="95"/>
        <v/>
      </c>
      <c r="AZ298" s="22" t="str">
        <f t="shared" si="91"/>
        <v/>
      </c>
      <c r="BA298" s="46" t="str">
        <f>IF(CPI_Downloader!Q296="","",CPI_Downloader!Q296)</f>
        <v/>
      </c>
    </row>
    <row r="299" spans="1:53" ht="12.75" customHeight="1" x14ac:dyDescent="0.2">
      <c r="A299" s="21">
        <f>IF(CPI_Downloader!A297="","",CPI_Downloader!A297)</f>
        <v>13728</v>
      </c>
      <c r="B299" s="22">
        <f t="shared" si="109"/>
        <v>3.5714285714285809E-2</v>
      </c>
      <c r="C299" s="22" t="str">
        <f t="shared" si="100"/>
        <v/>
      </c>
      <c r="D299" s="22">
        <f t="shared" si="113"/>
        <v>2.6646823964425748E-2</v>
      </c>
      <c r="E299" s="22">
        <f t="shared" si="96"/>
        <v>1.4394408739590636E-2</v>
      </c>
      <c r="F299" s="22">
        <f t="shared" si="92"/>
        <v>-1.6931103641757872E-2</v>
      </c>
      <c r="G299" s="22">
        <f t="shared" si="88"/>
        <v>5.4748973700549097E-3</v>
      </c>
      <c r="H299" s="22">
        <f>IFERROR(('CDN Data'!B299),"")</f>
        <v>4.0540540540540571E-2</v>
      </c>
      <c r="I299" s="23">
        <f>IF(CPI_Downloader!G297="","",CPI_Downloader!G297)</f>
        <v>14.5</v>
      </c>
      <c r="J299" s="23" t="str">
        <f>IF(CPI_Downloader!H297="","",CPI_Downloader!H297)</f>
        <v/>
      </c>
      <c r="K299" s="24"/>
      <c r="L299" s="32">
        <f t="shared" si="101"/>
        <v>13728</v>
      </c>
      <c r="M299" s="25" t="str">
        <f t="shared" si="110"/>
        <v/>
      </c>
      <c r="N299" s="25" t="str">
        <f t="shared" si="107"/>
        <v/>
      </c>
      <c r="O299" s="25" t="str">
        <f t="shared" si="114"/>
        <v/>
      </c>
      <c r="P299" s="25" t="str">
        <f t="shared" si="97"/>
        <v/>
      </c>
      <c r="Q299" s="25" t="str">
        <f t="shared" si="93"/>
        <v/>
      </c>
      <c r="R299" s="25" t="str">
        <f t="shared" si="89"/>
        <v/>
      </c>
      <c r="S299" s="25" t="str">
        <f>IFERROR(('CDN Data'!M287),"")</f>
        <v/>
      </c>
      <c r="T299" s="26" t="str">
        <f>IF(CPI_Downloader!I297="","",CPI_Downloader!I297)</f>
        <v/>
      </c>
      <c r="U299" s="26" t="str">
        <f>IF(CPI_Downloader!J297="","",CPI_Downloader!J297)</f>
        <v/>
      </c>
      <c r="W299" s="31" t="str">
        <f t="shared" si="108"/>
        <v/>
      </c>
      <c r="X299" s="31" t="str">
        <f t="shared" si="102"/>
        <v/>
      </c>
      <c r="Y299" s="16" t="str">
        <f>IF(CPI_Downloader!K297="","",CPI_Downloader!K297)</f>
        <v/>
      </c>
      <c r="AA299" s="33" t="str">
        <f t="shared" si="103"/>
        <v/>
      </c>
      <c r="AB299" s="27" t="str">
        <f>IF(CPI_Downloader!M297="","",CPI_Downloader!M297)</f>
        <v/>
      </c>
      <c r="AC299" s="59" t="str">
        <f>IF(CPI_Downloader!L297="","",CPI_Downloader!L297/100)</f>
        <v/>
      </c>
      <c r="AE299" s="28">
        <v>1</v>
      </c>
      <c r="AI299" s="44" t="str">
        <f t="shared" si="104"/>
        <v/>
      </c>
      <c r="AJ299" s="50" t="str">
        <f>IF(CPI_Downloader!N297="","",CPI_Downloader!N297)</f>
        <v/>
      </c>
      <c r="AL299" s="29" t="str">
        <f>IF(CPI_Downloader!O297="","",CPI_Downloader!O297)</f>
        <v/>
      </c>
      <c r="AN299" s="22" t="str">
        <f t="shared" si="111"/>
        <v/>
      </c>
      <c r="AO299" s="22" t="str">
        <f t="shared" si="105"/>
        <v/>
      </c>
      <c r="AP299" s="22" t="str">
        <f t="shared" si="115"/>
        <v/>
      </c>
      <c r="AQ299" s="22" t="str">
        <f t="shared" si="98"/>
        <v/>
      </c>
      <c r="AR299" s="22" t="str">
        <f t="shared" si="94"/>
        <v/>
      </c>
      <c r="AS299" s="22" t="str">
        <f t="shared" si="90"/>
        <v/>
      </c>
      <c r="AT299" s="46" t="str">
        <f>IF(CPI_Downloader!P297="","",CPI_Downloader!P297)</f>
        <v/>
      </c>
      <c r="AU299" s="22" t="str">
        <f t="shared" si="112"/>
        <v/>
      </c>
      <c r="AV299" s="22" t="str">
        <f t="shared" si="106"/>
        <v/>
      </c>
      <c r="AW299" s="22" t="str">
        <f t="shared" si="116"/>
        <v/>
      </c>
      <c r="AX299" s="22" t="str">
        <f t="shared" si="99"/>
        <v/>
      </c>
      <c r="AY299" s="22" t="str">
        <f t="shared" si="95"/>
        <v/>
      </c>
      <c r="AZ299" s="22" t="str">
        <f t="shared" si="91"/>
        <v/>
      </c>
      <c r="BA299" s="46" t="str">
        <f>IF(CPI_Downloader!Q297="","",CPI_Downloader!Q297)</f>
        <v/>
      </c>
    </row>
    <row r="300" spans="1:53" ht="12.75" customHeight="1" x14ac:dyDescent="0.2">
      <c r="A300" s="21">
        <f>IF(CPI_Downloader!A298="","",CPI_Downloader!A298)</f>
        <v>13759</v>
      </c>
      <c r="B300" s="22">
        <f t="shared" si="109"/>
        <v>4.2857142857142927E-2</v>
      </c>
      <c r="C300" s="22" t="str">
        <f t="shared" si="100"/>
        <v/>
      </c>
      <c r="D300" s="22">
        <f t="shared" si="113"/>
        <v>2.3932471515782039E-2</v>
      </c>
      <c r="E300" s="22">
        <f t="shared" si="96"/>
        <v>1.7301328120523207E-2</v>
      </c>
      <c r="F300" s="22">
        <f t="shared" si="92"/>
        <v>-1.6825343175984053E-2</v>
      </c>
      <c r="G300" s="22">
        <f t="shared" si="88"/>
        <v>4.6737627911734858E-3</v>
      </c>
      <c r="H300" s="22">
        <f>IFERROR(('CDN Data'!B300),"")</f>
        <v>4.0540540540540571E-2</v>
      </c>
      <c r="I300" s="23">
        <f>IF(CPI_Downloader!G298="","",CPI_Downloader!G298)</f>
        <v>14.6</v>
      </c>
      <c r="J300" s="23" t="str">
        <f>IF(CPI_Downloader!H298="","",CPI_Downloader!H298)</f>
        <v/>
      </c>
      <c r="K300" s="24"/>
      <c r="L300" s="32">
        <f t="shared" si="101"/>
        <v>13759</v>
      </c>
      <c r="M300" s="25" t="str">
        <f t="shared" si="110"/>
        <v/>
      </c>
      <c r="N300" s="25" t="str">
        <f t="shared" si="107"/>
        <v/>
      </c>
      <c r="O300" s="25" t="str">
        <f t="shared" si="114"/>
        <v/>
      </c>
      <c r="P300" s="25" t="str">
        <f t="shared" si="97"/>
        <v/>
      </c>
      <c r="Q300" s="25" t="str">
        <f t="shared" si="93"/>
        <v/>
      </c>
      <c r="R300" s="25" t="str">
        <f t="shared" si="89"/>
        <v/>
      </c>
      <c r="S300" s="25" t="str">
        <f>IFERROR(('CDN Data'!M288),"")</f>
        <v/>
      </c>
      <c r="T300" s="26" t="str">
        <f>IF(CPI_Downloader!I298="","",CPI_Downloader!I298)</f>
        <v/>
      </c>
      <c r="U300" s="26" t="str">
        <f>IF(CPI_Downloader!J298="","",CPI_Downloader!J298)</f>
        <v/>
      </c>
      <c r="W300" s="31" t="str">
        <f t="shared" si="108"/>
        <v/>
      </c>
      <c r="X300" s="31" t="str">
        <f t="shared" si="102"/>
        <v/>
      </c>
      <c r="Y300" s="16" t="str">
        <f>IF(CPI_Downloader!K298="","",CPI_Downloader!K298)</f>
        <v/>
      </c>
      <c r="AA300" s="33" t="str">
        <f t="shared" si="103"/>
        <v/>
      </c>
      <c r="AB300" s="27" t="str">
        <f>IF(CPI_Downloader!M298="","",CPI_Downloader!M298)</f>
        <v/>
      </c>
      <c r="AC300" s="59" t="str">
        <f>IF(CPI_Downloader!L298="","",CPI_Downloader!L298/100)</f>
        <v/>
      </c>
      <c r="AE300" s="28">
        <v>1</v>
      </c>
      <c r="AI300" s="44" t="str">
        <f t="shared" si="104"/>
        <v/>
      </c>
      <c r="AJ300" s="50" t="str">
        <f>IF(CPI_Downloader!N298="","",CPI_Downloader!N298)</f>
        <v/>
      </c>
      <c r="AL300" s="29" t="str">
        <f>IF(CPI_Downloader!O298="","",CPI_Downloader!O298)</f>
        <v/>
      </c>
      <c r="AN300" s="22" t="str">
        <f t="shared" si="111"/>
        <v/>
      </c>
      <c r="AO300" s="22" t="str">
        <f t="shared" si="105"/>
        <v/>
      </c>
      <c r="AP300" s="22" t="str">
        <f t="shared" si="115"/>
        <v/>
      </c>
      <c r="AQ300" s="22" t="str">
        <f t="shared" si="98"/>
        <v/>
      </c>
      <c r="AR300" s="22" t="str">
        <f t="shared" si="94"/>
        <v/>
      </c>
      <c r="AS300" s="22" t="str">
        <f t="shared" si="90"/>
        <v/>
      </c>
      <c r="AT300" s="46" t="str">
        <f>IF(CPI_Downloader!P298="","",CPI_Downloader!P298)</f>
        <v/>
      </c>
      <c r="AU300" s="22" t="str">
        <f t="shared" si="112"/>
        <v/>
      </c>
      <c r="AV300" s="22" t="str">
        <f t="shared" si="106"/>
        <v/>
      </c>
      <c r="AW300" s="22" t="str">
        <f t="shared" si="116"/>
        <v/>
      </c>
      <c r="AX300" s="22" t="str">
        <f t="shared" si="99"/>
        <v/>
      </c>
      <c r="AY300" s="22" t="str">
        <f t="shared" si="95"/>
        <v/>
      </c>
      <c r="AZ300" s="22" t="str">
        <f t="shared" si="91"/>
        <v/>
      </c>
      <c r="BA300" s="46" t="str">
        <f>IF(CPI_Downloader!Q298="","",CPI_Downloader!Q298)</f>
        <v/>
      </c>
    </row>
    <row r="301" spans="1:53" ht="12.75" customHeight="1" x14ac:dyDescent="0.2">
      <c r="A301" s="21">
        <f>IF(CPI_Downloader!A299="","",CPI_Downloader!A299)</f>
        <v>13789</v>
      </c>
      <c r="B301" s="22">
        <f t="shared" si="109"/>
        <v>4.2857142857142927E-2</v>
      </c>
      <c r="C301" s="22" t="str">
        <f t="shared" si="100"/>
        <v/>
      </c>
      <c r="D301" s="22">
        <f t="shared" si="113"/>
        <v>2.645448286472396E-2</v>
      </c>
      <c r="E301" s="22">
        <f t="shared" si="96"/>
        <v>1.8826524369419451E-2</v>
      </c>
      <c r="F301" s="22">
        <f t="shared" si="92"/>
        <v>-1.739185274130095E-2</v>
      </c>
      <c r="G301" s="22">
        <f t="shared" si="88"/>
        <v>3.9242720336161163E-3</v>
      </c>
      <c r="H301" s="22">
        <f>IFERROR(('CDN Data'!B301),"")</f>
        <v>4.0000000000000036E-2</v>
      </c>
      <c r="I301" s="23">
        <f>IF(CPI_Downloader!G299="","",CPI_Downloader!G299)</f>
        <v>14.6</v>
      </c>
      <c r="J301" s="23" t="str">
        <f>IF(CPI_Downloader!H299="","",CPI_Downloader!H299)</f>
        <v/>
      </c>
      <c r="K301" s="24"/>
      <c r="L301" s="32">
        <f t="shared" si="101"/>
        <v>13789</v>
      </c>
      <c r="M301" s="25" t="str">
        <f t="shared" si="110"/>
        <v/>
      </c>
      <c r="N301" s="25" t="str">
        <f t="shared" si="107"/>
        <v/>
      </c>
      <c r="O301" s="25" t="str">
        <f t="shared" si="114"/>
        <v/>
      </c>
      <c r="P301" s="25" t="str">
        <f t="shared" si="97"/>
        <v/>
      </c>
      <c r="Q301" s="25" t="str">
        <f t="shared" si="93"/>
        <v/>
      </c>
      <c r="R301" s="25" t="str">
        <f t="shared" si="89"/>
        <v/>
      </c>
      <c r="S301" s="25" t="str">
        <f>IFERROR(('CDN Data'!M289),"")</f>
        <v/>
      </c>
      <c r="T301" s="26" t="str">
        <f>IF(CPI_Downloader!I299="","",CPI_Downloader!I299)</f>
        <v/>
      </c>
      <c r="U301" s="26" t="str">
        <f>IF(CPI_Downloader!J299="","",CPI_Downloader!J299)</f>
        <v/>
      </c>
      <c r="W301" s="31" t="str">
        <f t="shared" si="108"/>
        <v/>
      </c>
      <c r="X301" s="31" t="str">
        <f t="shared" si="102"/>
        <v/>
      </c>
      <c r="Y301" s="16" t="str">
        <f>IF(CPI_Downloader!K299="","",CPI_Downloader!K299)</f>
        <v/>
      </c>
      <c r="AA301" s="33" t="str">
        <f t="shared" si="103"/>
        <v/>
      </c>
      <c r="AB301" s="27" t="str">
        <f>IF(CPI_Downloader!M299="","",CPI_Downloader!M299)</f>
        <v/>
      </c>
      <c r="AC301" s="59" t="str">
        <f>IF(CPI_Downloader!L299="","",CPI_Downloader!L299/100)</f>
        <v/>
      </c>
      <c r="AE301" s="28">
        <v>1</v>
      </c>
      <c r="AI301" s="44" t="str">
        <f t="shared" si="104"/>
        <v/>
      </c>
      <c r="AJ301" s="50" t="str">
        <f>IF(CPI_Downloader!N299="","",CPI_Downloader!N299)</f>
        <v/>
      </c>
      <c r="AL301" s="29" t="str">
        <f>IF(CPI_Downloader!O299="","",CPI_Downloader!O299)</f>
        <v/>
      </c>
      <c r="AN301" s="22" t="str">
        <f t="shared" si="111"/>
        <v/>
      </c>
      <c r="AO301" s="22" t="str">
        <f t="shared" si="105"/>
        <v/>
      </c>
      <c r="AP301" s="22" t="str">
        <f t="shared" si="115"/>
        <v/>
      </c>
      <c r="AQ301" s="22" t="str">
        <f t="shared" si="98"/>
        <v/>
      </c>
      <c r="AR301" s="22" t="str">
        <f t="shared" si="94"/>
        <v/>
      </c>
      <c r="AS301" s="22" t="str">
        <f t="shared" si="90"/>
        <v/>
      </c>
      <c r="AT301" s="46" t="str">
        <f>IF(CPI_Downloader!P299="","",CPI_Downloader!P299)</f>
        <v/>
      </c>
      <c r="AU301" s="22" t="str">
        <f t="shared" si="112"/>
        <v/>
      </c>
      <c r="AV301" s="22" t="str">
        <f t="shared" si="106"/>
        <v/>
      </c>
      <c r="AW301" s="22" t="str">
        <f t="shared" si="116"/>
        <v/>
      </c>
      <c r="AX301" s="22" t="str">
        <f t="shared" si="99"/>
        <v/>
      </c>
      <c r="AY301" s="22" t="str">
        <f t="shared" si="95"/>
        <v/>
      </c>
      <c r="AZ301" s="22" t="str">
        <f t="shared" si="91"/>
        <v/>
      </c>
      <c r="BA301" s="46" t="str">
        <f>IF(CPI_Downloader!Q299="","",CPI_Downloader!Q299)</f>
        <v/>
      </c>
    </row>
    <row r="302" spans="1:53" ht="12.75" customHeight="1" x14ac:dyDescent="0.2">
      <c r="A302" s="21">
        <f>IF(CPI_Downloader!A300="","",CPI_Downloader!A300)</f>
        <v>13820</v>
      </c>
      <c r="B302" s="22">
        <f t="shared" si="109"/>
        <v>3.5714285714285809E-2</v>
      </c>
      <c r="C302" s="22" t="str">
        <f t="shared" si="100"/>
        <v/>
      </c>
      <c r="D302" s="22">
        <f t="shared" si="113"/>
        <v>2.4105608561949099E-2</v>
      </c>
      <c r="E302" s="22">
        <f t="shared" si="96"/>
        <v>1.8963937949178389E-2</v>
      </c>
      <c r="F302" s="22">
        <f t="shared" si="92"/>
        <v>-1.7500835094187317E-2</v>
      </c>
      <c r="G302" s="22">
        <f t="shared" si="88"/>
        <v>3.579338787337516E-3</v>
      </c>
      <c r="H302" s="22">
        <f>IFERROR(('CDN Data'!B302),"")</f>
        <v>4.0000000000000036E-2</v>
      </c>
      <c r="I302" s="23">
        <f>IF(CPI_Downloader!G300="","",CPI_Downloader!G300)</f>
        <v>14.5</v>
      </c>
      <c r="J302" s="23" t="str">
        <f>IF(CPI_Downloader!H300="","",CPI_Downloader!H300)</f>
        <v/>
      </c>
      <c r="K302" s="24"/>
      <c r="L302" s="32">
        <f t="shared" si="101"/>
        <v>13820</v>
      </c>
      <c r="M302" s="25" t="str">
        <f t="shared" si="110"/>
        <v/>
      </c>
      <c r="N302" s="25" t="str">
        <f t="shared" si="107"/>
        <v/>
      </c>
      <c r="O302" s="25" t="str">
        <f t="shared" si="114"/>
        <v/>
      </c>
      <c r="P302" s="25" t="str">
        <f t="shared" si="97"/>
        <v/>
      </c>
      <c r="Q302" s="25" t="str">
        <f t="shared" si="93"/>
        <v/>
      </c>
      <c r="R302" s="25" t="str">
        <f t="shared" si="89"/>
        <v/>
      </c>
      <c r="S302" s="25" t="str">
        <f>IFERROR(('CDN Data'!M290),"")</f>
        <v/>
      </c>
      <c r="T302" s="26" t="str">
        <f>IF(CPI_Downloader!I300="","",CPI_Downloader!I300)</f>
        <v/>
      </c>
      <c r="U302" s="26" t="str">
        <f>IF(CPI_Downloader!J300="","",CPI_Downloader!J300)</f>
        <v/>
      </c>
      <c r="W302" s="31" t="str">
        <f t="shared" si="108"/>
        <v/>
      </c>
      <c r="X302" s="31" t="str">
        <f t="shared" si="102"/>
        <v/>
      </c>
      <c r="Y302" s="16" t="str">
        <f>IF(CPI_Downloader!K300="","",CPI_Downloader!K300)</f>
        <v/>
      </c>
      <c r="AA302" s="33" t="str">
        <f t="shared" si="103"/>
        <v/>
      </c>
      <c r="AB302" s="27" t="str">
        <f>IF(CPI_Downloader!M300="","",CPI_Downloader!M300)</f>
        <v/>
      </c>
      <c r="AC302" s="59" t="str">
        <f>IF(CPI_Downloader!L300="","",CPI_Downloader!L300/100)</f>
        <v/>
      </c>
      <c r="AE302" s="28">
        <v>1</v>
      </c>
      <c r="AI302" s="44" t="str">
        <f t="shared" si="104"/>
        <v/>
      </c>
      <c r="AJ302" s="50" t="str">
        <f>IF(CPI_Downloader!N300="","",CPI_Downloader!N300)</f>
        <v/>
      </c>
      <c r="AL302" s="29" t="str">
        <f>IF(CPI_Downloader!O300="","",CPI_Downloader!O300)</f>
        <v/>
      </c>
      <c r="AN302" s="22" t="str">
        <f t="shared" si="111"/>
        <v/>
      </c>
      <c r="AO302" s="22" t="str">
        <f t="shared" si="105"/>
        <v/>
      </c>
      <c r="AP302" s="22" t="str">
        <f t="shared" si="115"/>
        <v/>
      </c>
      <c r="AQ302" s="22" t="str">
        <f t="shared" si="98"/>
        <v/>
      </c>
      <c r="AR302" s="22" t="str">
        <f t="shared" si="94"/>
        <v/>
      </c>
      <c r="AS302" s="22" t="str">
        <f t="shared" si="90"/>
        <v/>
      </c>
      <c r="AT302" s="46" t="str">
        <f>IF(CPI_Downloader!P300="","",CPI_Downloader!P300)</f>
        <v/>
      </c>
      <c r="AU302" s="22" t="str">
        <f t="shared" si="112"/>
        <v/>
      </c>
      <c r="AV302" s="22" t="str">
        <f t="shared" si="106"/>
        <v/>
      </c>
      <c r="AW302" s="22" t="str">
        <f t="shared" si="116"/>
        <v/>
      </c>
      <c r="AX302" s="22" t="str">
        <f t="shared" si="99"/>
        <v/>
      </c>
      <c r="AY302" s="22" t="str">
        <f t="shared" si="95"/>
        <v/>
      </c>
      <c r="AZ302" s="22" t="str">
        <f t="shared" si="91"/>
        <v/>
      </c>
      <c r="BA302" s="46" t="str">
        <f>IF(CPI_Downloader!Q300="","",CPI_Downloader!Q300)</f>
        <v/>
      </c>
    </row>
    <row r="303" spans="1:53" ht="12.75" customHeight="1" x14ac:dyDescent="0.2">
      <c r="A303" s="21">
        <f>IF(CPI_Downloader!A301="","",CPI_Downloader!A301)</f>
        <v>13850</v>
      </c>
      <c r="B303" s="22">
        <f t="shared" si="109"/>
        <v>2.8571428571428692E-2</v>
      </c>
      <c r="C303" s="22" t="str">
        <f t="shared" si="100"/>
        <v/>
      </c>
      <c r="D303" s="22">
        <f t="shared" si="113"/>
        <v>2.4281269904770308E-2</v>
      </c>
      <c r="E303" s="22">
        <f t="shared" si="96"/>
        <v>1.9103373657112011E-2</v>
      </c>
      <c r="F303" s="22">
        <f t="shared" si="92"/>
        <v>-1.8180532808158456E-2</v>
      </c>
      <c r="G303" s="22">
        <f t="shared" si="88"/>
        <v>2.4947253489049359E-3</v>
      </c>
      <c r="H303" s="22">
        <f>IFERROR(('CDN Data'!B303),"")</f>
        <v>4.0000000000000036E-2</v>
      </c>
      <c r="I303" s="23">
        <f>IF(CPI_Downloader!G301="","",CPI_Downloader!G301)</f>
        <v>14.4</v>
      </c>
      <c r="J303" s="23" t="str">
        <f>IF(CPI_Downloader!H301="","",CPI_Downloader!H301)</f>
        <v/>
      </c>
      <c r="K303" s="24"/>
      <c r="L303" s="32">
        <f t="shared" si="101"/>
        <v>13850</v>
      </c>
      <c r="M303" s="25" t="str">
        <f t="shared" si="110"/>
        <v/>
      </c>
      <c r="N303" s="25" t="str">
        <f t="shared" si="107"/>
        <v/>
      </c>
      <c r="O303" s="25" t="str">
        <f t="shared" si="114"/>
        <v/>
      </c>
      <c r="P303" s="25" t="str">
        <f t="shared" si="97"/>
        <v/>
      </c>
      <c r="Q303" s="25" t="str">
        <f t="shared" si="93"/>
        <v/>
      </c>
      <c r="R303" s="25" t="str">
        <f t="shared" si="89"/>
        <v/>
      </c>
      <c r="S303" s="25" t="str">
        <f>IFERROR(('CDN Data'!M291),"")</f>
        <v/>
      </c>
      <c r="T303" s="26" t="str">
        <f>IF(CPI_Downloader!I301="","",CPI_Downloader!I301)</f>
        <v/>
      </c>
      <c r="U303" s="26" t="str">
        <f>IF(CPI_Downloader!J301="","",CPI_Downloader!J301)</f>
        <v/>
      </c>
      <c r="W303" s="31" t="str">
        <f t="shared" si="108"/>
        <v/>
      </c>
      <c r="X303" s="31" t="str">
        <f t="shared" si="102"/>
        <v/>
      </c>
      <c r="Y303" s="16" t="str">
        <f>IF(CPI_Downloader!K301="","",CPI_Downloader!K301)</f>
        <v/>
      </c>
      <c r="AA303" s="33" t="str">
        <f t="shared" si="103"/>
        <v/>
      </c>
      <c r="AB303" s="27" t="str">
        <f>IF(CPI_Downloader!M301="","",CPI_Downloader!M301)</f>
        <v/>
      </c>
      <c r="AC303" s="59" t="str">
        <f>IF(CPI_Downloader!L301="","",CPI_Downloader!L301/100)</f>
        <v/>
      </c>
      <c r="AE303" s="28">
        <v>1</v>
      </c>
      <c r="AI303" s="44" t="str">
        <f t="shared" si="104"/>
        <v/>
      </c>
      <c r="AJ303" s="50" t="str">
        <f>IF(CPI_Downloader!N301="","",CPI_Downloader!N301)</f>
        <v/>
      </c>
      <c r="AL303" s="29" t="str">
        <f>IF(CPI_Downloader!O301="","",CPI_Downloader!O301)</f>
        <v/>
      </c>
      <c r="AN303" s="22" t="str">
        <f t="shared" si="111"/>
        <v/>
      </c>
      <c r="AO303" s="22" t="str">
        <f t="shared" si="105"/>
        <v/>
      </c>
      <c r="AP303" s="22" t="str">
        <f t="shared" si="115"/>
        <v/>
      </c>
      <c r="AQ303" s="22" t="str">
        <f t="shared" si="98"/>
        <v/>
      </c>
      <c r="AR303" s="22" t="str">
        <f t="shared" si="94"/>
        <v/>
      </c>
      <c r="AS303" s="22" t="str">
        <f t="shared" si="90"/>
        <v/>
      </c>
      <c r="AT303" s="46" t="str">
        <f>IF(CPI_Downloader!P301="","",CPI_Downloader!P301)</f>
        <v/>
      </c>
      <c r="AU303" s="22" t="str">
        <f t="shared" si="112"/>
        <v/>
      </c>
      <c r="AV303" s="22" t="str">
        <f t="shared" si="106"/>
        <v/>
      </c>
      <c r="AW303" s="22" t="str">
        <f t="shared" si="116"/>
        <v/>
      </c>
      <c r="AX303" s="22" t="str">
        <f t="shared" si="99"/>
        <v/>
      </c>
      <c r="AY303" s="22" t="str">
        <f t="shared" si="95"/>
        <v/>
      </c>
      <c r="AZ303" s="22" t="str">
        <f t="shared" si="91"/>
        <v/>
      </c>
      <c r="BA303" s="46" t="str">
        <f>IF(CPI_Downloader!Q301="","",CPI_Downloader!Q301)</f>
        <v/>
      </c>
    </row>
    <row r="304" spans="1:53" ht="12.75" customHeight="1" x14ac:dyDescent="0.2">
      <c r="A304" s="21">
        <f>IF(CPI_Downloader!A302="","",CPI_Downloader!A302)</f>
        <v>13881</v>
      </c>
      <c r="B304" s="22">
        <f t="shared" si="109"/>
        <v>7.0921985815601829E-3</v>
      </c>
      <c r="C304" s="22" t="str">
        <f t="shared" si="100"/>
        <v/>
      </c>
      <c r="D304" s="22">
        <f t="shared" si="113"/>
        <v>1.4494768918058121E-2</v>
      </c>
      <c r="E304" s="22">
        <f t="shared" si="96"/>
        <v>1.938849279650956E-2</v>
      </c>
      <c r="F304" s="22">
        <f t="shared" si="92"/>
        <v>-1.9552769427162331E-2</v>
      </c>
      <c r="G304" s="22">
        <f t="shared" si="88"/>
        <v>7.0948331390408015E-4</v>
      </c>
      <c r="H304" s="22">
        <f>IFERROR(('CDN Data'!B304),"")</f>
        <v>1.3157894736842257E-2</v>
      </c>
      <c r="I304" s="23">
        <f>IF(CPI_Downloader!G302="","",CPI_Downloader!G302)</f>
        <v>14.2</v>
      </c>
      <c r="J304" s="23" t="str">
        <f>IF(CPI_Downloader!H302="","",CPI_Downloader!H302)</f>
        <v/>
      </c>
      <c r="K304" s="24"/>
      <c r="L304" s="32">
        <f t="shared" si="101"/>
        <v>13881</v>
      </c>
      <c r="M304" s="25" t="str">
        <f t="shared" si="110"/>
        <v/>
      </c>
      <c r="N304" s="25" t="str">
        <f t="shared" si="107"/>
        <v/>
      </c>
      <c r="O304" s="25" t="str">
        <f t="shared" si="114"/>
        <v/>
      </c>
      <c r="P304" s="25" t="str">
        <f t="shared" si="97"/>
        <v/>
      </c>
      <c r="Q304" s="25" t="str">
        <f t="shared" si="93"/>
        <v/>
      </c>
      <c r="R304" s="25" t="str">
        <f t="shared" si="89"/>
        <v/>
      </c>
      <c r="S304" s="25" t="str">
        <f>IFERROR(('CDN Data'!M292),"")</f>
        <v/>
      </c>
      <c r="T304" s="26" t="str">
        <f>IF(CPI_Downloader!I302="","",CPI_Downloader!I302)</f>
        <v/>
      </c>
      <c r="U304" s="26" t="str">
        <f>IF(CPI_Downloader!J302="","",CPI_Downloader!J302)</f>
        <v/>
      </c>
      <c r="W304" s="31" t="str">
        <f t="shared" si="108"/>
        <v/>
      </c>
      <c r="X304" s="31" t="str">
        <f t="shared" si="102"/>
        <v/>
      </c>
      <c r="Y304" s="16" t="str">
        <f>IF(CPI_Downloader!K302="","",CPI_Downloader!K302)</f>
        <v/>
      </c>
      <c r="AA304" s="33" t="str">
        <f t="shared" si="103"/>
        <v/>
      </c>
      <c r="AB304" s="27" t="str">
        <f>IF(CPI_Downloader!M302="","",CPI_Downloader!M302)</f>
        <v/>
      </c>
      <c r="AC304" s="59" t="str">
        <f>IF(CPI_Downloader!L302="","",CPI_Downloader!L302/100)</f>
        <v/>
      </c>
      <c r="AE304" s="28">
        <v>1</v>
      </c>
      <c r="AI304" s="44" t="str">
        <f t="shared" si="104"/>
        <v/>
      </c>
      <c r="AJ304" s="50" t="str">
        <f>IF(CPI_Downloader!N302="","",CPI_Downloader!N302)</f>
        <v/>
      </c>
      <c r="AL304" s="29" t="str">
        <f>IF(CPI_Downloader!O302="","",CPI_Downloader!O302)</f>
        <v/>
      </c>
      <c r="AN304" s="22" t="str">
        <f t="shared" si="111"/>
        <v/>
      </c>
      <c r="AO304" s="22" t="str">
        <f t="shared" si="105"/>
        <v/>
      </c>
      <c r="AP304" s="22" t="str">
        <f t="shared" si="115"/>
        <v/>
      </c>
      <c r="AQ304" s="22" t="str">
        <f t="shared" si="98"/>
        <v/>
      </c>
      <c r="AR304" s="22" t="str">
        <f t="shared" si="94"/>
        <v/>
      </c>
      <c r="AS304" s="22" t="str">
        <f t="shared" si="90"/>
        <v/>
      </c>
      <c r="AT304" s="46" t="str">
        <f>IF(CPI_Downloader!P302="","",CPI_Downloader!P302)</f>
        <v/>
      </c>
      <c r="AU304" s="22" t="str">
        <f t="shared" si="112"/>
        <v/>
      </c>
      <c r="AV304" s="22" t="str">
        <f t="shared" si="106"/>
        <v/>
      </c>
      <c r="AW304" s="22" t="str">
        <f t="shared" si="116"/>
        <v/>
      </c>
      <c r="AX304" s="22" t="str">
        <f t="shared" si="99"/>
        <v/>
      </c>
      <c r="AY304" s="22" t="str">
        <f t="shared" si="95"/>
        <v/>
      </c>
      <c r="AZ304" s="22" t="str">
        <f t="shared" si="91"/>
        <v/>
      </c>
      <c r="BA304" s="46" t="str">
        <f>IF(CPI_Downloader!Q302="","",CPI_Downloader!Q302)</f>
        <v/>
      </c>
    </row>
    <row r="305" spans="1:53" ht="12.75" customHeight="1" x14ac:dyDescent="0.2">
      <c r="A305" s="21">
        <f>IF(CPI_Downloader!A303="","",CPI_Downloader!A303)</f>
        <v>13912</v>
      </c>
      <c r="B305" s="22">
        <f t="shared" si="109"/>
        <v>0</v>
      </c>
      <c r="C305" s="22" t="str">
        <f t="shared" si="100"/>
        <v/>
      </c>
      <c r="D305" s="22">
        <f t="shared" si="113"/>
        <v>9.6391483811617551E-3</v>
      </c>
      <c r="E305" s="22">
        <f t="shared" si="96"/>
        <v>2.1134802953271192E-2</v>
      </c>
      <c r="F305" s="22">
        <f t="shared" si="92"/>
        <v>-1.9105498125841947E-2</v>
      </c>
      <c r="G305" s="22">
        <f t="shared" si="88"/>
        <v>0</v>
      </c>
      <c r="H305" s="22">
        <f>IFERROR(('CDN Data'!B305),"")</f>
        <v>1.3157894736842257E-2</v>
      </c>
      <c r="I305" s="23">
        <f>IF(CPI_Downloader!G303="","",CPI_Downloader!G303)</f>
        <v>14.1</v>
      </c>
      <c r="J305" s="23" t="str">
        <f>IF(CPI_Downloader!H303="","",CPI_Downloader!H303)</f>
        <v/>
      </c>
      <c r="K305" s="24"/>
      <c r="L305" s="32">
        <f t="shared" si="101"/>
        <v>13912</v>
      </c>
      <c r="M305" s="25" t="str">
        <f t="shared" si="110"/>
        <v/>
      </c>
      <c r="N305" s="25" t="str">
        <f t="shared" si="107"/>
        <v/>
      </c>
      <c r="O305" s="25" t="str">
        <f t="shared" si="114"/>
        <v/>
      </c>
      <c r="P305" s="25" t="str">
        <f t="shared" si="97"/>
        <v/>
      </c>
      <c r="Q305" s="25" t="str">
        <f t="shared" si="93"/>
        <v/>
      </c>
      <c r="R305" s="25" t="str">
        <f t="shared" si="89"/>
        <v/>
      </c>
      <c r="S305" s="25" t="str">
        <f>IFERROR(('CDN Data'!M293),"")</f>
        <v/>
      </c>
      <c r="T305" s="26" t="str">
        <f>IF(CPI_Downloader!I303="","",CPI_Downloader!I303)</f>
        <v/>
      </c>
      <c r="U305" s="26" t="str">
        <f>IF(CPI_Downloader!J303="","",CPI_Downloader!J303)</f>
        <v/>
      </c>
      <c r="W305" s="31" t="str">
        <f t="shared" si="108"/>
        <v/>
      </c>
      <c r="X305" s="31" t="str">
        <f t="shared" si="102"/>
        <v/>
      </c>
      <c r="Y305" s="16" t="str">
        <f>IF(CPI_Downloader!K303="","",CPI_Downloader!K303)</f>
        <v/>
      </c>
      <c r="AA305" s="33" t="str">
        <f t="shared" si="103"/>
        <v/>
      </c>
      <c r="AB305" s="27" t="str">
        <f>IF(CPI_Downloader!M303="","",CPI_Downloader!M303)</f>
        <v/>
      </c>
      <c r="AC305" s="59" t="str">
        <f>IF(CPI_Downloader!L303="","",CPI_Downloader!L303/100)</f>
        <v/>
      </c>
      <c r="AE305" s="28">
        <v>1</v>
      </c>
      <c r="AI305" s="44" t="str">
        <f t="shared" si="104"/>
        <v/>
      </c>
      <c r="AJ305" s="50" t="str">
        <f>IF(CPI_Downloader!N303="","",CPI_Downloader!N303)</f>
        <v/>
      </c>
      <c r="AL305" s="29" t="str">
        <f>IF(CPI_Downloader!O303="","",CPI_Downloader!O303)</f>
        <v/>
      </c>
      <c r="AN305" s="22" t="str">
        <f t="shared" si="111"/>
        <v/>
      </c>
      <c r="AO305" s="22" t="str">
        <f t="shared" si="105"/>
        <v/>
      </c>
      <c r="AP305" s="22" t="str">
        <f t="shared" si="115"/>
        <v/>
      </c>
      <c r="AQ305" s="22" t="str">
        <f t="shared" si="98"/>
        <v/>
      </c>
      <c r="AR305" s="22" t="str">
        <f t="shared" si="94"/>
        <v/>
      </c>
      <c r="AS305" s="22" t="str">
        <f t="shared" si="90"/>
        <v/>
      </c>
      <c r="AT305" s="46" t="str">
        <f>IF(CPI_Downloader!P303="","",CPI_Downloader!P303)</f>
        <v/>
      </c>
      <c r="AU305" s="22" t="str">
        <f t="shared" si="112"/>
        <v/>
      </c>
      <c r="AV305" s="22" t="str">
        <f t="shared" si="106"/>
        <v/>
      </c>
      <c r="AW305" s="22" t="str">
        <f t="shared" si="116"/>
        <v/>
      </c>
      <c r="AX305" s="22" t="str">
        <f t="shared" si="99"/>
        <v/>
      </c>
      <c r="AY305" s="22" t="str">
        <f t="shared" si="95"/>
        <v/>
      </c>
      <c r="AZ305" s="22" t="str">
        <f t="shared" si="91"/>
        <v/>
      </c>
      <c r="BA305" s="46" t="str">
        <f>IF(CPI_Downloader!Q303="","",CPI_Downloader!Q303)</f>
        <v/>
      </c>
    </row>
    <row r="306" spans="1:53" ht="12.75" customHeight="1" x14ac:dyDescent="0.2">
      <c r="A306" s="21">
        <f>IF(CPI_Downloader!A304="","",CPI_Downloader!A304)</f>
        <v>13940</v>
      </c>
      <c r="B306" s="22">
        <f t="shared" si="109"/>
        <v>-7.0422535211267512E-3</v>
      </c>
      <c r="C306" s="22" t="str">
        <f t="shared" si="100"/>
        <v/>
      </c>
      <c r="D306" s="22">
        <f t="shared" si="113"/>
        <v>9.6391483811617551E-3</v>
      </c>
      <c r="E306" s="22">
        <f t="shared" si="96"/>
        <v>2.2750530662123625E-2</v>
      </c>
      <c r="F306" s="22">
        <f t="shared" si="92"/>
        <v>-1.9105498125841947E-2</v>
      </c>
      <c r="G306" s="22">
        <f t="shared" si="88"/>
        <v>3.559367188898932E-4</v>
      </c>
      <c r="H306" s="22">
        <f>IFERROR(('CDN Data'!B306),"")</f>
        <v>2.6315789473684292E-2</v>
      </c>
      <c r="I306" s="23">
        <f>IF(CPI_Downloader!G304="","",CPI_Downloader!G304)</f>
        <v>14.1</v>
      </c>
      <c r="J306" s="23" t="str">
        <f>IF(CPI_Downloader!H304="","",CPI_Downloader!H304)</f>
        <v/>
      </c>
      <c r="K306" s="24"/>
      <c r="L306" s="32">
        <f t="shared" si="101"/>
        <v>13940</v>
      </c>
      <c r="M306" s="25" t="str">
        <f t="shared" si="110"/>
        <v/>
      </c>
      <c r="N306" s="25" t="str">
        <f t="shared" si="107"/>
        <v/>
      </c>
      <c r="O306" s="25" t="str">
        <f t="shared" si="114"/>
        <v/>
      </c>
      <c r="P306" s="25" t="str">
        <f t="shared" si="97"/>
        <v/>
      </c>
      <c r="Q306" s="25" t="str">
        <f t="shared" si="93"/>
        <v/>
      </c>
      <c r="R306" s="25" t="str">
        <f t="shared" si="89"/>
        <v/>
      </c>
      <c r="S306" s="25" t="str">
        <f>IFERROR(('CDN Data'!M294),"")</f>
        <v/>
      </c>
      <c r="T306" s="26" t="str">
        <f>IF(CPI_Downloader!I304="","",CPI_Downloader!I304)</f>
        <v/>
      </c>
      <c r="U306" s="26" t="str">
        <f>IF(CPI_Downloader!J304="","",CPI_Downloader!J304)</f>
        <v/>
      </c>
      <c r="W306" s="31" t="str">
        <f t="shared" si="108"/>
        <v/>
      </c>
      <c r="X306" s="31" t="str">
        <f t="shared" si="102"/>
        <v/>
      </c>
      <c r="Y306" s="16" t="str">
        <f>IF(CPI_Downloader!K304="","",CPI_Downloader!K304)</f>
        <v/>
      </c>
      <c r="AA306" s="33" t="str">
        <f t="shared" si="103"/>
        <v/>
      </c>
      <c r="AB306" s="27" t="str">
        <f>IF(CPI_Downloader!M304="","",CPI_Downloader!M304)</f>
        <v/>
      </c>
      <c r="AC306" s="59" t="str">
        <f>IF(CPI_Downloader!L304="","",CPI_Downloader!L304/100)</f>
        <v/>
      </c>
      <c r="AE306" s="28">
        <v>1</v>
      </c>
      <c r="AI306" s="44" t="str">
        <f t="shared" si="104"/>
        <v/>
      </c>
      <c r="AJ306" s="50" t="str">
        <f>IF(CPI_Downloader!N304="","",CPI_Downloader!N304)</f>
        <v/>
      </c>
      <c r="AL306" s="29" t="str">
        <f>IF(CPI_Downloader!O304="","",CPI_Downloader!O304)</f>
        <v/>
      </c>
      <c r="AN306" s="22" t="str">
        <f t="shared" si="111"/>
        <v/>
      </c>
      <c r="AO306" s="22" t="str">
        <f t="shared" si="105"/>
        <v/>
      </c>
      <c r="AP306" s="22" t="str">
        <f t="shared" si="115"/>
        <v/>
      </c>
      <c r="AQ306" s="22" t="str">
        <f t="shared" si="98"/>
        <v/>
      </c>
      <c r="AR306" s="22" t="str">
        <f t="shared" si="94"/>
        <v/>
      </c>
      <c r="AS306" s="22" t="str">
        <f t="shared" si="90"/>
        <v/>
      </c>
      <c r="AT306" s="46" t="str">
        <f>IF(CPI_Downloader!P304="","",CPI_Downloader!P304)</f>
        <v/>
      </c>
      <c r="AU306" s="22" t="str">
        <f t="shared" si="112"/>
        <v/>
      </c>
      <c r="AV306" s="22" t="str">
        <f t="shared" si="106"/>
        <v/>
      </c>
      <c r="AW306" s="22" t="str">
        <f t="shared" si="116"/>
        <v/>
      </c>
      <c r="AX306" s="22" t="str">
        <f t="shared" si="99"/>
        <v/>
      </c>
      <c r="AY306" s="22" t="str">
        <f t="shared" si="95"/>
        <v/>
      </c>
      <c r="AZ306" s="22" t="str">
        <f t="shared" si="91"/>
        <v/>
      </c>
      <c r="BA306" s="46" t="str">
        <f>IF(CPI_Downloader!Q304="","",CPI_Downloader!Q304)</f>
        <v/>
      </c>
    </row>
    <row r="307" spans="1:53" ht="12.75" customHeight="1" x14ac:dyDescent="0.2">
      <c r="A307" s="21">
        <f>IF(CPI_Downloader!A305="","",CPI_Downloader!A305)</f>
        <v>13971</v>
      </c>
      <c r="B307" s="22">
        <f t="shared" si="109"/>
        <v>-6.9930069930070893E-3</v>
      </c>
      <c r="C307" s="22" t="str">
        <f t="shared" si="100"/>
        <v/>
      </c>
      <c r="D307" s="22">
        <f t="shared" si="113"/>
        <v>9.5699594723701598E-3</v>
      </c>
      <c r="E307" s="22">
        <f t="shared" si="96"/>
        <v>2.419714257165384E-2</v>
      </c>
      <c r="F307" s="22">
        <f t="shared" si="92"/>
        <v>-1.8412038567675482E-2</v>
      </c>
      <c r="G307" s="22">
        <f t="shared" si="88"/>
        <v>0</v>
      </c>
      <c r="H307" s="22">
        <f>IFERROR(('CDN Data'!B307),"")</f>
        <v>2.6315789473684292E-2</v>
      </c>
      <c r="I307" s="23">
        <f>IF(CPI_Downloader!G305="","",CPI_Downloader!G305)</f>
        <v>14.2</v>
      </c>
      <c r="J307" s="23" t="str">
        <f>IF(CPI_Downloader!H305="","",CPI_Downloader!H305)</f>
        <v/>
      </c>
      <c r="K307" s="24"/>
      <c r="L307" s="32">
        <f t="shared" si="101"/>
        <v>13971</v>
      </c>
      <c r="M307" s="25" t="str">
        <f t="shared" si="110"/>
        <v/>
      </c>
      <c r="N307" s="25" t="str">
        <f t="shared" si="107"/>
        <v/>
      </c>
      <c r="O307" s="25" t="str">
        <f t="shared" si="114"/>
        <v/>
      </c>
      <c r="P307" s="25" t="str">
        <f t="shared" si="97"/>
        <v/>
      </c>
      <c r="Q307" s="25" t="str">
        <f t="shared" si="93"/>
        <v/>
      </c>
      <c r="R307" s="25" t="str">
        <f t="shared" si="89"/>
        <v/>
      </c>
      <c r="S307" s="25" t="str">
        <f>IFERROR(('CDN Data'!M295),"")</f>
        <v/>
      </c>
      <c r="T307" s="26" t="str">
        <f>IF(CPI_Downloader!I305="","",CPI_Downloader!I305)</f>
        <v/>
      </c>
      <c r="U307" s="26" t="str">
        <f>IF(CPI_Downloader!J305="","",CPI_Downloader!J305)</f>
        <v/>
      </c>
      <c r="W307" s="31" t="str">
        <f t="shared" si="108"/>
        <v/>
      </c>
      <c r="X307" s="31" t="str">
        <f t="shared" si="102"/>
        <v/>
      </c>
      <c r="Y307" s="16" t="str">
        <f>IF(CPI_Downloader!K305="","",CPI_Downloader!K305)</f>
        <v/>
      </c>
      <c r="AA307" s="33" t="str">
        <f t="shared" si="103"/>
        <v/>
      </c>
      <c r="AB307" s="27" t="str">
        <f>IF(CPI_Downloader!M305="","",CPI_Downloader!M305)</f>
        <v/>
      </c>
      <c r="AC307" s="59" t="str">
        <f>IF(CPI_Downloader!L305="","",CPI_Downloader!L305/100)</f>
        <v/>
      </c>
      <c r="AE307" s="28">
        <v>1</v>
      </c>
      <c r="AI307" s="44" t="str">
        <f t="shared" si="104"/>
        <v/>
      </c>
      <c r="AJ307" s="50" t="str">
        <f>IF(CPI_Downloader!N305="","",CPI_Downloader!N305)</f>
        <v/>
      </c>
      <c r="AL307" s="29" t="str">
        <f>IF(CPI_Downloader!O305="","",CPI_Downloader!O305)</f>
        <v/>
      </c>
      <c r="AN307" s="22" t="str">
        <f t="shared" si="111"/>
        <v/>
      </c>
      <c r="AO307" s="22" t="str">
        <f t="shared" si="105"/>
        <v/>
      </c>
      <c r="AP307" s="22" t="str">
        <f t="shared" si="115"/>
        <v/>
      </c>
      <c r="AQ307" s="22" t="str">
        <f t="shared" si="98"/>
        <v/>
      </c>
      <c r="AR307" s="22" t="str">
        <f t="shared" si="94"/>
        <v/>
      </c>
      <c r="AS307" s="22" t="str">
        <f t="shared" si="90"/>
        <v/>
      </c>
      <c r="AT307" s="46" t="str">
        <f>IF(CPI_Downloader!P305="","",CPI_Downloader!P305)</f>
        <v/>
      </c>
      <c r="AU307" s="22" t="str">
        <f t="shared" si="112"/>
        <v/>
      </c>
      <c r="AV307" s="22" t="str">
        <f t="shared" si="106"/>
        <v/>
      </c>
      <c r="AW307" s="22" t="str">
        <f t="shared" si="116"/>
        <v/>
      </c>
      <c r="AX307" s="22" t="str">
        <f t="shared" si="99"/>
        <v/>
      </c>
      <c r="AY307" s="22" t="str">
        <f t="shared" si="95"/>
        <v/>
      </c>
      <c r="AZ307" s="22" t="str">
        <f t="shared" si="91"/>
        <v/>
      </c>
      <c r="BA307" s="46" t="str">
        <f>IF(CPI_Downloader!Q305="","",CPI_Downloader!Q305)</f>
        <v/>
      </c>
    </row>
    <row r="308" spans="1:53" ht="12.75" customHeight="1" x14ac:dyDescent="0.2">
      <c r="A308" s="21">
        <f>IF(CPI_Downloader!A306="","",CPI_Downloader!A306)</f>
        <v>14001</v>
      </c>
      <c r="B308" s="22">
        <f t="shared" si="109"/>
        <v>-2.083333333333337E-2</v>
      </c>
      <c r="C308" s="22" t="str">
        <f t="shared" si="100"/>
        <v/>
      </c>
      <c r="D308" s="22">
        <f t="shared" si="113"/>
        <v>7.1944919662596529E-3</v>
      </c>
      <c r="E308" s="22">
        <f t="shared" si="96"/>
        <v>2.2750530662123625E-2</v>
      </c>
      <c r="F308" s="22">
        <f t="shared" si="92"/>
        <v>-1.9677283175360882E-2</v>
      </c>
      <c r="G308" s="22">
        <f t="shared" ref="G308:G371" si="117">IFERROR(((I308/I68)^(1/20)-1),"")</f>
        <v>-1.3977148875164991E-3</v>
      </c>
      <c r="H308" s="22">
        <f>IFERROR(('CDN Data'!B308),"")</f>
        <v>1.3157894736842257E-2</v>
      </c>
      <c r="I308" s="23">
        <f>IF(CPI_Downloader!G306="","",CPI_Downloader!G306)</f>
        <v>14.1</v>
      </c>
      <c r="J308" s="23" t="str">
        <f>IF(CPI_Downloader!H306="","",CPI_Downloader!H306)</f>
        <v/>
      </c>
      <c r="K308" s="24"/>
      <c r="L308" s="32">
        <f t="shared" si="101"/>
        <v>14001</v>
      </c>
      <c r="M308" s="25" t="str">
        <f t="shared" si="110"/>
        <v/>
      </c>
      <c r="N308" s="25" t="str">
        <f t="shared" si="107"/>
        <v/>
      </c>
      <c r="O308" s="25" t="str">
        <f t="shared" si="114"/>
        <v/>
      </c>
      <c r="P308" s="25" t="str">
        <f t="shared" si="97"/>
        <v/>
      </c>
      <c r="Q308" s="25" t="str">
        <f t="shared" si="93"/>
        <v/>
      </c>
      <c r="R308" s="25" t="str">
        <f t="shared" ref="R308:R371" si="118">IFERROR(((T308/T68)^(1/20)-1),"")</f>
        <v/>
      </c>
      <c r="S308" s="25" t="str">
        <f>IFERROR(('CDN Data'!M296),"")</f>
        <v/>
      </c>
      <c r="T308" s="26" t="str">
        <f>IF(CPI_Downloader!I306="","",CPI_Downloader!I306)</f>
        <v/>
      </c>
      <c r="U308" s="26" t="str">
        <f>IF(CPI_Downloader!J306="","",CPI_Downloader!J306)</f>
        <v/>
      </c>
      <c r="W308" s="31" t="str">
        <f t="shared" si="108"/>
        <v/>
      </c>
      <c r="X308" s="31" t="str">
        <f t="shared" si="102"/>
        <v/>
      </c>
      <c r="Y308" s="16" t="str">
        <f>IF(CPI_Downloader!K306="","",CPI_Downloader!K306)</f>
        <v/>
      </c>
      <c r="AA308" s="33" t="str">
        <f t="shared" si="103"/>
        <v/>
      </c>
      <c r="AB308" s="27" t="str">
        <f>IF(CPI_Downloader!M306="","",CPI_Downloader!M306)</f>
        <v/>
      </c>
      <c r="AC308" s="59" t="str">
        <f>IF(CPI_Downloader!L306="","",CPI_Downloader!L306/100)</f>
        <v/>
      </c>
      <c r="AE308" s="28">
        <v>0</v>
      </c>
      <c r="AI308" s="44" t="str">
        <f t="shared" si="104"/>
        <v/>
      </c>
      <c r="AJ308" s="50" t="str">
        <f>IF(CPI_Downloader!N306="","",CPI_Downloader!N306)</f>
        <v/>
      </c>
      <c r="AL308" s="29" t="str">
        <f>IF(CPI_Downloader!O306="","",CPI_Downloader!O306)</f>
        <v/>
      </c>
      <c r="AN308" s="22" t="str">
        <f t="shared" si="111"/>
        <v/>
      </c>
      <c r="AO308" s="22" t="str">
        <f t="shared" si="105"/>
        <v/>
      </c>
      <c r="AP308" s="22" t="str">
        <f t="shared" si="115"/>
        <v/>
      </c>
      <c r="AQ308" s="22" t="str">
        <f t="shared" si="98"/>
        <v/>
      </c>
      <c r="AR308" s="22" t="str">
        <f t="shared" si="94"/>
        <v/>
      </c>
      <c r="AS308" s="22" t="str">
        <f t="shared" ref="AS308:AS371" si="119">IFERROR(((AT308/AT68)^(1/20)-1),"")</f>
        <v/>
      </c>
      <c r="AT308" s="46" t="str">
        <f>IF(CPI_Downloader!P306="","",CPI_Downloader!P306)</f>
        <v/>
      </c>
      <c r="AU308" s="22" t="str">
        <f t="shared" si="112"/>
        <v/>
      </c>
      <c r="AV308" s="22" t="str">
        <f t="shared" si="106"/>
        <v/>
      </c>
      <c r="AW308" s="22" t="str">
        <f t="shared" si="116"/>
        <v/>
      </c>
      <c r="AX308" s="22" t="str">
        <f t="shared" si="99"/>
        <v/>
      </c>
      <c r="AY308" s="22" t="str">
        <f t="shared" si="95"/>
        <v/>
      </c>
      <c r="AZ308" s="22" t="str">
        <f t="shared" ref="AZ308:AZ371" si="120">IFERROR(((BA308/BA68)^(1/20)-1),"")</f>
        <v/>
      </c>
      <c r="BA308" s="46" t="str">
        <f>IF(CPI_Downloader!Q306="","",CPI_Downloader!Q306)</f>
        <v/>
      </c>
    </row>
    <row r="309" spans="1:53" ht="12.75" customHeight="1" x14ac:dyDescent="0.2">
      <c r="A309" s="21">
        <f>IF(CPI_Downloader!A307="","",CPI_Downloader!A307)</f>
        <v>14032</v>
      </c>
      <c r="B309" s="22">
        <f t="shared" si="109"/>
        <v>-2.083333333333337E-2</v>
      </c>
      <c r="C309" s="22" t="str">
        <f t="shared" si="100"/>
        <v/>
      </c>
      <c r="D309" s="22">
        <f t="shared" si="113"/>
        <v>9.6391483811617551E-3</v>
      </c>
      <c r="E309" s="22">
        <f t="shared" si="96"/>
        <v>2.1134802953271192E-2</v>
      </c>
      <c r="F309" s="22">
        <f t="shared" si="92"/>
        <v>-1.9105498125841947E-2</v>
      </c>
      <c r="G309" s="22">
        <f t="shared" si="117"/>
        <v>-2.0814655599069587E-3</v>
      </c>
      <c r="H309" s="22">
        <f>IFERROR(('CDN Data'!B309),"")</f>
        <v>1.3157894736842257E-2</v>
      </c>
      <c r="I309" s="23">
        <f>IF(CPI_Downloader!G307="","",CPI_Downloader!G307)</f>
        <v>14.1</v>
      </c>
      <c r="J309" s="23" t="str">
        <f>IF(CPI_Downloader!H307="","",CPI_Downloader!H307)</f>
        <v/>
      </c>
      <c r="K309" s="24"/>
      <c r="L309" s="32">
        <f t="shared" si="101"/>
        <v>14032</v>
      </c>
      <c r="M309" s="25" t="str">
        <f t="shared" si="110"/>
        <v/>
      </c>
      <c r="N309" s="25" t="str">
        <f t="shared" si="107"/>
        <v/>
      </c>
      <c r="O309" s="25" t="str">
        <f t="shared" si="114"/>
        <v/>
      </c>
      <c r="P309" s="25" t="str">
        <f t="shared" si="97"/>
        <v/>
      </c>
      <c r="Q309" s="25" t="str">
        <f t="shared" si="93"/>
        <v/>
      </c>
      <c r="R309" s="25" t="str">
        <f t="shared" si="118"/>
        <v/>
      </c>
      <c r="S309" s="25" t="str">
        <f>IFERROR(('CDN Data'!M297),"")</f>
        <v/>
      </c>
      <c r="T309" s="26" t="str">
        <f>IF(CPI_Downloader!I307="","",CPI_Downloader!I307)</f>
        <v/>
      </c>
      <c r="U309" s="26" t="str">
        <f>IF(CPI_Downloader!J307="","",CPI_Downloader!J307)</f>
        <v/>
      </c>
      <c r="W309" s="31" t="str">
        <f t="shared" si="108"/>
        <v/>
      </c>
      <c r="X309" s="31" t="str">
        <f t="shared" si="102"/>
        <v/>
      </c>
      <c r="Y309" s="16" t="str">
        <f>IF(CPI_Downloader!K307="","",CPI_Downloader!K307)</f>
        <v/>
      </c>
      <c r="AA309" s="33" t="str">
        <f t="shared" si="103"/>
        <v/>
      </c>
      <c r="AB309" s="27" t="str">
        <f>IF(CPI_Downloader!M307="","",CPI_Downloader!M307)</f>
        <v/>
      </c>
      <c r="AC309" s="59" t="str">
        <f>IF(CPI_Downloader!L307="","",CPI_Downloader!L307/100)</f>
        <v/>
      </c>
      <c r="AE309" s="28">
        <v>0</v>
      </c>
      <c r="AI309" s="44" t="str">
        <f t="shared" si="104"/>
        <v/>
      </c>
      <c r="AJ309" s="50" t="str">
        <f>IF(CPI_Downloader!N307="","",CPI_Downloader!N307)</f>
        <v/>
      </c>
      <c r="AL309" s="29" t="str">
        <f>IF(CPI_Downloader!O307="","",CPI_Downloader!O307)</f>
        <v/>
      </c>
      <c r="AN309" s="22" t="str">
        <f t="shared" si="111"/>
        <v/>
      </c>
      <c r="AO309" s="22" t="str">
        <f t="shared" si="105"/>
        <v/>
      </c>
      <c r="AP309" s="22" t="str">
        <f t="shared" si="115"/>
        <v/>
      </c>
      <c r="AQ309" s="22" t="str">
        <f t="shared" si="98"/>
        <v/>
      </c>
      <c r="AR309" s="22" t="str">
        <f t="shared" si="94"/>
        <v/>
      </c>
      <c r="AS309" s="22" t="str">
        <f t="shared" si="119"/>
        <v/>
      </c>
      <c r="AT309" s="46" t="str">
        <f>IF(CPI_Downloader!P307="","",CPI_Downloader!P307)</f>
        <v/>
      </c>
      <c r="AU309" s="22" t="str">
        <f t="shared" si="112"/>
        <v/>
      </c>
      <c r="AV309" s="22" t="str">
        <f t="shared" si="106"/>
        <v/>
      </c>
      <c r="AW309" s="22" t="str">
        <f t="shared" si="116"/>
        <v/>
      </c>
      <c r="AX309" s="22" t="str">
        <f t="shared" si="99"/>
        <v/>
      </c>
      <c r="AY309" s="22" t="str">
        <f t="shared" si="95"/>
        <v/>
      </c>
      <c r="AZ309" s="22" t="str">
        <f t="shared" si="120"/>
        <v/>
      </c>
      <c r="BA309" s="46" t="str">
        <f>IF(CPI_Downloader!Q307="","",CPI_Downloader!Q307)</f>
        <v/>
      </c>
    </row>
    <row r="310" spans="1:53" ht="12.75" customHeight="1" x14ac:dyDescent="0.2">
      <c r="A310" s="21">
        <f>IF(CPI_Downloader!A308="","",CPI_Downloader!A308)</f>
        <v>14062</v>
      </c>
      <c r="B310" s="22">
        <f t="shared" si="109"/>
        <v>-2.7586206896551779E-2</v>
      </c>
      <c r="C310" s="22" t="str">
        <f t="shared" si="100"/>
        <v/>
      </c>
      <c r="D310" s="22">
        <f t="shared" si="113"/>
        <v>9.6391483811617551E-3</v>
      </c>
      <c r="E310" s="22">
        <f t="shared" si="96"/>
        <v>1.4821275192874461E-2</v>
      </c>
      <c r="F310" s="22">
        <f t="shared" si="92"/>
        <v>-1.9105498125841947E-2</v>
      </c>
      <c r="G310" s="22">
        <f t="shared" si="117"/>
        <v>-3.4201352893599157E-3</v>
      </c>
      <c r="H310" s="22">
        <f>IFERROR(('CDN Data'!B310),"")</f>
        <v>2.6315789473684292E-2</v>
      </c>
      <c r="I310" s="23">
        <f>IF(CPI_Downloader!G308="","",CPI_Downloader!G308)</f>
        <v>14.1</v>
      </c>
      <c r="J310" s="23" t="str">
        <f>IF(CPI_Downloader!H308="","",CPI_Downloader!H308)</f>
        <v/>
      </c>
      <c r="K310" s="24"/>
      <c r="L310" s="32">
        <f t="shared" si="101"/>
        <v>14062</v>
      </c>
      <c r="M310" s="25" t="str">
        <f t="shared" si="110"/>
        <v/>
      </c>
      <c r="N310" s="25" t="str">
        <f t="shared" si="107"/>
        <v/>
      </c>
      <c r="O310" s="25" t="str">
        <f t="shared" si="114"/>
        <v/>
      </c>
      <c r="P310" s="25" t="str">
        <f t="shared" si="97"/>
        <v/>
      </c>
      <c r="Q310" s="25" t="str">
        <f t="shared" si="93"/>
        <v/>
      </c>
      <c r="R310" s="25" t="str">
        <f t="shared" si="118"/>
        <v/>
      </c>
      <c r="S310" s="25" t="str">
        <f>IFERROR(('CDN Data'!M298),"")</f>
        <v/>
      </c>
      <c r="T310" s="26" t="str">
        <f>IF(CPI_Downloader!I308="","",CPI_Downloader!I308)</f>
        <v/>
      </c>
      <c r="U310" s="26" t="str">
        <f>IF(CPI_Downloader!J308="","",CPI_Downloader!J308)</f>
        <v/>
      </c>
      <c r="W310" s="31" t="str">
        <f t="shared" si="108"/>
        <v/>
      </c>
      <c r="X310" s="31" t="str">
        <f t="shared" si="102"/>
        <v/>
      </c>
      <c r="Y310" s="16" t="str">
        <f>IF(CPI_Downloader!K308="","",CPI_Downloader!K308)</f>
        <v/>
      </c>
      <c r="AA310" s="33" t="str">
        <f t="shared" si="103"/>
        <v/>
      </c>
      <c r="AB310" s="27" t="str">
        <f>IF(CPI_Downloader!M308="","",CPI_Downloader!M308)</f>
        <v/>
      </c>
      <c r="AC310" s="59" t="str">
        <f>IF(CPI_Downloader!L308="","",CPI_Downloader!L308/100)</f>
        <v/>
      </c>
      <c r="AE310" s="28">
        <v>0</v>
      </c>
      <c r="AI310" s="44" t="str">
        <f t="shared" si="104"/>
        <v/>
      </c>
      <c r="AJ310" s="50" t="str">
        <f>IF(CPI_Downloader!N308="","",CPI_Downloader!N308)</f>
        <v/>
      </c>
      <c r="AL310" s="29" t="str">
        <f>IF(CPI_Downloader!O308="","",CPI_Downloader!O308)</f>
        <v/>
      </c>
      <c r="AN310" s="22" t="str">
        <f t="shared" si="111"/>
        <v/>
      </c>
      <c r="AO310" s="22" t="str">
        <f t="shared" si="105"/>
        <v/>
      </c>
      <c r="AP310" s="22" t="str">
        <f t="shared" si="115"/>
        <v/>
      </c>
      <c r="AQ310" s="22" t="str">
        <f t="shared" si="98"/>
        <v/>
      </c>
      <c r="AR310" s="22" t="str">
        <f t="shared" si="94"/>
        <v/>
      </c>
      <c r="AS310" s="22" t="str">
        <f t="shared" si="119"/>
        <v/>
      </c>
      <c r="AT310" s="46" t="str">
        <f>IF(CPI_Downloader!P308="","",CPI_Downloader!P308)</f>
        <v/>
      </c>
      <c r="AU310" s="22" t="str">
        <f t="shared" si="112"/>
        <v/>
      </c>
      <c r="AV310" s="22" t="str">
        <f t="shared" si="106"/>
        <v/>
      </c>
      <c r="AW310" s="22" t="str">
        <f t="shared" si="116"/>
        <v/>
      </c>
      <c r="AX310" s="22" t="str">
        <f t="shared" si="99"/>
        <v/>
      </c>
      <c r="AY310" s="22" t="str">
        <f t="shared" si="95"/>
        <v/>
      </c>
      <c r="AZ310" s="22" t="str">
        <f t="shared" si="120"/>
        <v/>
      </c>
      <c r="BA310" s="46" t="str">
        <f>IF(CPI_Downloader!Q308="","",CPI_Downloader!Q308)</f>
        <v/>
      </c>
    </row>
    <row r="311" spans="1:53" ht="12.75" customHeight="1" x14ac:dyDescent="0.2">
      <c r="A311" s="21">
        <f>IF(CPI_Downloader!A309="","",CPI_Downloader!A309)</f>
        <v>14093</v>
      </c>
      <c r="B311" s="22">
        <f t="shared" si="109"/>
        <v>-2.7586206896551779E-2</v>
      </c>
      <c r="C311" s="22" t="str">
        <f t="shared" si="100"/>
        <v/>
      </c>
      <c r="D311" s="22">
        <f t="shared" si="113"/>
        <v>9.6391483811617551E-3</v>
      </c>
      <c r="E311" s="22">
        <f t="shared" si="96"/>
        <v>1.3278986489860367E-2</v>
      </c>
      <c r="F311" s="22">
        <f t="shared" si="92"/>
        <v>-1.9105498125841947E-2</v>
      </c>
      <c r="G311" s="22">
        <f t="shared" si="117"/>
        <v>-4.3999274337728211E-3</v>
      </c>
      <c r="H311" s="22">
        <f>IFERROR(('CDN Data'!B311),"")</f>
        <v>1.298701298701288E-2</v>
      </c>
      <c r="I311" s="23">
        <f>IF(CPI_Downloader!G309="","",CPI_Downloader!G309)</f>
        <v>14.1</v>
      </c>
      <c r="J311" s="23" t="str">
        <f>IF(CPI_Downloader!H309="","",CPI_Downloader!H309)</f>
        <v/>
      </c>
      <c r="K311" s="24"/>
      <c r="L311" s="32">
        <f t="shared" si="101"/>
        <v>14093</v>
      </c>
      <c r="M311" s="25" t="str">
        <f t="shared" si="110"/>
        <v/>
      </c>
      <c r="N311" s="25" t="str">
        <f t="shared" si="107"/>
        <v/>
      </c>
      <c r="O311" s="25" t="str">
        <f t="shared" si="114"/>
        <v/>
      </c>
      <c r="P311" s="25" t="str">
        <f t="shared" si="97"/>
        <v/>
      </c>
      <c r="Q311" s="25" t="str">
        <f t="shared" si="93"/>
        <v/>
      </c>
      <c r="R311" s="25" t="str">
        <f t="shared" si="118"/>
        <v/>
      </c>
      <c r="S311" s="25" t="str">
        <f>IFERROR(('CDN Data'!M299),"")</f>
        <v/>
      </c>
      <c r="T311" s="26" t="str">
        <f>IF(CPI_Downloader!I309="","",CPI_Downloader!I309)</f>
        <v/>
      </c>
      <c r="U311" s="26" t="str">
        <f>IF(CPI_Downloader!J309="","",CPI_Downloader!J309)</f>
        <v/>
      </c>
      <c r="W311" s="31" t="str">
        <f t="shared" si="108"/>
        <v/>
      </c>
      <c r="X311" s="31" t="str">
        <f t="shared" si="102"/>
        <v/>
      </c>
      <c r="Y311" s="16" t="str">
        <f>IF(CPI_Downloader!K309="","",CPI_Downloader!K309)</f>
        <v/>
      </c>
      <c r="AA311" s="33" t="str">
        <f t="shared" si="103"/>
        <v/>
      </c>
      <c r="AB311" s="27" t="str">
        <f>IF(CPI_Downloader!M309="","",CPI_Downloader!M309)</f>
        <v/>
      </c>
      <c r="AC311" s="59" t="str">
        <f>IF(CPI_Downloader!L309="","",CPI_Downloader!L309/100)</f>
        <v/>
      </c>
      <c r="AE311" s="28">
        <v>0</v>
      </c>
      <c r="AI311" s="44" t="str">
        <f t="shared" si="104"/>
        <v/>
      </c>
      <c r="AJ311" s="50" t="str">
        <f>IF(CPI_Downloader!N309="","",CPI_Downloader!N309)</f>
        <v/>
      </c>
      <c r="AL311" s="29" t="str">
        <f>IF(CPI_Downloader!O309="","",CPI_Downloader!O309)</f>
        <v/>
      </c>
      <c r="AN311" s="22" t="str">
        <f t="shared" si="111"/>
        <v/>
      </c>
      <c r="AO311" s="22" t="str">
        <f t="shared" si="105"/>
        <v/>
      </c>
      <c r="AP311" s="22" t="str">
        <f t="shared" si="115"/>
        <v/>
      </c>
      <c r="AQ311" s="22" t="str">
        <f t="shared" si="98"/>
        <v/>
      </c>
      <c r="AR311" s="22" t="str">
        <f t="shared" si="94"/>
        <v/>
      </c>
      <c r="AS311" s="22" t="str">
        <f t="shared" si="119"/>
        <v/>
      </c>
      <c r="AT311" s="46" t="str">
        <f>IF(CPI_Downloader!P309="","",CPI_Downloader!P309)</f>
        <v/>
      </c>
      <c r="AU311" s="22" t="str">
        <f t="shared" si="112"/>
        <v/>
      </c>
      <c r="AV311" s="22" t="str">
        <f t="shared" si="106"/>
        <v/>
      </c>
      <c r="AW311" s="22" t="str">
        <f t="shared" si="116"/>
        <v/>
      </c>
      <c r="AX311" s="22" t="str">
        <f t="shared" si="99"/>
        <v/>
      </c>
      <c r="AY311" s="22" t="str">
        <f t="shared" si="95"/>
        <v/>
      </c>
      <c r="AZ311" s="22" t="str">
        <f t="shared" si="120"/>
        <v/>
      </c>
      <c r="BA311" s="46" t="str">
        <f>IF(CPI_Downloader!Q309="","",CPI_Downloader!Q309)</f>
        <v/>
      </c>
    </row>
    <row r="312" spans="1:53" ht="12.75" customHeight="1" x14ac:dyDescent="0.2">
      <c r="A312" s="21">
        <f>IF(CPI_Downloader!A310="","",CPI_Downloader!A310)</f>
        <v>14124</v>
      </c>
      <c r="B312" s="22">
        <f t="shared" si="109"/>
        <v>-3.4246575342465779E-2</v>
      </c>
      <c r="C312" s="22" t="str">
        <f t="shared" si="100"/>
        <v/>
      </c>
      <c r="D312" s="22">
        <f t="shared" si="113"/>
        <v>9.6391483811617551E-3</v>
      </c>
      <c r="E312" s="22">
        <f t="shared" si="96"/>
        <v>1.3278986489860367E-2</v>
      </c>
      <c r="F312" s="22">
        <f t="shared" si="92"/>
        <v>-2.0245423096555748E-2</v>
      </c>
      <c r="G312" s="22">
        <f t="shared" si="117"/>
        <v>-5.3598800574016225E-3</v>
      </c>
      <c r="H312" s="22">
        <f>IFERROR(('CDN Data'!B312),"")</f>
        <v>0</v>
      </c>
      <c r="I312" s="23">
        <f>IF(CPI_Downloader!G310="","",CPI_Downloader!G310)</f>
        <v>14.1</v>
      </c>
      <c r="J312" s="23" t="str">
        <f>IF(CPI_Downloader!H310="","",CPI_Downloader!H310)</f>
        <v/>
      </c>
      <c r="K312" s="24"/>
      <c r="L312" s="32">
        <f t="shared" si="101"/>
        <v>14124</v>
      </c>
      <c r="M312" s="25" t="str">
        <f t="shared" si="110"/>
        <v/>
      </c>
      <c r="N312" s="25" t="str">
        <f t="shared" si="107"/>
        <v/>
      </c>
      <c r="O312" s="25" t="str">
        <f t="shared" si="114"/>
        <v/>
      </c>
      <c r="P312" s="25" t="str">
        <f t="shared" si="97"/>
        <v/>
      </c>
      <c r="Q312" s="25" t="str">
        <f t="shared" si="93"/>
        <v/>
      </c>
      <c r="R312" s="25" t="str">
        <f t="shared" si="118"/>
        <v/>
      </c>
      <c r="S312" s="25" t="str">
        <f>IFERROR(('CDN Data'!M300),"")</f>
        <v/>
      </c>
      <c r="T312" s="26" t="str">
        <f>IF(CPI_Downloader!I310="","",CPI_Downloader!I310)</f>
        <v/>
      </c>
      <c r="U312" s="26" t="str">
        <f>IF(CPI_Downloader!J310="","",CPI_Downloader!J310)</f>
        <v/>
      </c>
      <c r="W312" s="31" t="str">
        <f t="shared" si="108"/>
        <v/>
      </c>
      <c r="X312" s="31" t="str">
        <f t="shared" si="102"/>
        <v/>
      </c>
      <c r="Y312" s="16" t="str">
        <f>IF(CPI_Downloader!K310="","",CPI_Downloader!K310)</f>
        <v/>
      </c>
      <c r="AA312" s="33" t="str">
        <f t="shared" si="103"/>
        <v/>
      </c>
      <c r="AB312" s="27" t="str">
        <f>IF(CPI_Downloader!M310="","",CPI_Downloader!M310)</f>
        <v/>
      </c>
      <c r="AC312" s="59" t="str">
        <f>IF(CPI_Downloader!L310="","",CPI_Downloader!L310/100)</f>
        <v/>
      </c>
      <c r="AE312" s="28">
        <v>0</v>
      </c>
      <c r="AI312" s="44" t="str">
        <f t="shared" si="104"/>
        <v/>
      </c>
      <c r="AJ312" s="50" t="str">
        <f>IF(CPI_Downloader!N310="","",CPI_Downloader!N310)</f>
        <v/>
      </c>
      <c r="AL312" s="29" t="str">
        <f>IF(CPI_Downloader!O310="","",CPI_Downloader!O310)</f>
        <v/>
      </c>
      <c r="AN312" s="22" t="str">
        <f t="shared" si="111"/>
        <v/>
      </c>
      <c r="AO312" s="22" t="str">
        <f t="shared" si="105"/>
        <v/>
      </c>
      <c r="AP312" s="22" t="str">
        <f t="shared" si="115"/>
        <v/>
      </c>
      <c r="AQ312" s="22" t="str">
        <f t="shared" si="98"/>
        <v/>
      </c>
      <c r="AR312" s="22" t="str">
        <f t="shared" si="94"/>
        <v/>
      </c>
      <c r="AS312" s="22" t="str">
        <f t="shared" si="119"/>
        <v/>
      </c>
      <c r="AT312" s="46" t="str">
        <f>IF(CPI_Downloader!P310="","",CPI_Downloader!P310)</f>
        <v/>
      </c>
      <c r="AU312" s="22" t="str">
        <f t="shared" si="112"/>
        <v/>
      </c>
      <c r="AV312" s="22" t="str">
        <f t="shared" si="106"/>
        <v/>
      </c>
      <c r="AW312" s="22" t="str">
        <f t="shared" si="116"/>
        <v/>
      </c>
      <c r="AX312" s="22" t="str">
        <f t="shared" si="99"/>
        <v/>
      </c>
      <c r="AY312" s="22" t="str">
        <f t="shared" si="95"/>
        <v/>
      </c>
      <c r="AZ312" s="22" t="str">
        <f t="shared" si="120"/>
        <v/>
      </c>
      <c r="BA312" s="46" t="str">
        <f>IF(CPI_Downloader!Q310="","",CPI_Downloader!Q310)</f>
        <v/>
      </c>
    </row>
    <row r="313" spans="1:53" ht="12.75" customHeight="1" x14ac:dyDescent="0.2">
      <c r="A313" s="21">
        <f>IF(CPI_Downloader!A311="","",CPI_Downloader!A311)</f>
        <v>14154</v>
      </c>
      <c r="B313" s="22">
        <f t="shared" si="109"/>
        <v>-4.1095890410958846E-2</v>
      </c>
      <c r="C313" s="22" t="str">
        <f t="shared" si="100"/>
        <v/>
      </c>
      <c r="D313" s="22">
        <f t="shared" si="113"/>
        <v>7.2466295837028127E-3</v>
      </c>
      <c r="E313" s="22">
        <f t="shared" si="96"/>
        <v>1.1837616518241667E-2</v>
      </c>
      <c r="F313" s="22">
        <f t="shared" si="92"/>
        <v>-2.0374776460625577E-2</v>
      </c>
      <c r="G313" s="22">
        <f t="shared" si="117"/>
        <v>-6.6543308606306084E-3</v>
      </c>
      <c r="H313" s="22">
        <f>IFERROR(('CDN Data'!B313),"")</f>
        <v>-2.5641025641025661E-2</v>
      </c>
      <c r="I313" s="23">
        <f>IF(CPI_Downloader!G311="","",CPI_Downloader!G311)</f>
        <v>14</v>
      </c>
      <c r="J313" s="23" t="str">
        <f>IF(CPI_Downloader!H311="","",CPI_Downloader!H311)</f>
        <v/>
      </c>
      <c r="K313" s="24"/>
      <c r="L313" s="32">
        <f t="shared" si="101"/>
        <v>14154</v>
      </c>
      <c r="M313" s="25" t="str">
        <f t="shared" si="110"/>
        <v/>
      </c>
      <c r="N313" s="25" t="str">
        <f t="shared" si="107"/>
        <v/>
      </c>
      <c r="O313" s="25" t="str">
        <f t="shared" si="114"/>
        <v/>
      </c>
      <c r="P313" s="25" t="str">
        <f t="shared" si="97"/>
        <v/>
      </c>
      <c r="Q313" s="25" t="str">
        <f t="shared" si="93"/>
        <v/>
      </c>
      <c r="R313" s="25" t="str">
        <f t="shared" si="118"/>
        <v/>
      </c>
      <c r="S313" s="25" t="str">
        <f>IFERROR(('CDN Data'!M301),"")</f>
        <v/>
      </c>
      <c r="T313" s="26" t="str">
        <f>IF(CPI_Downloader!I311="","",CPI_Downloader!I311)</f>
        <v/>
      </c>
      <c r="U313" s="26" t="str">
        <f>IF(CPI_Downloader!J311="","",CPI_Downloader!J311)</f>
        <v/>
      </c>
      <c r="W313" s="31" t="str">
        <f t="shared" si="108"/>
        <v/>
      </c>
      <c r="X313" s="31" t="str">
        <f t="shared" si="102"/>
        <v/>
      </c>
      <c r="Y313" s="16" t="str">
        <f>IF(CPI_Downloader!K311="","",CPI_Downloader!K311)</f>
        <v/>
      </c>
      <c r="AA313" s="33" t="str">
        <f t="shared" si="103"/>
        <v/>
      </c>
      <c r="AB313" s="27" t="str">
        <f>IF(CPI_Downloader!M311="","",CPI_Downloader!M311)</f>
        <v/>
      </c>
      <c r="AC313" s="59" t="str">
        <f>IF(CPI_Downloader!L311="","",CPI_Downloader!L311/100)</f>
        <v/>
      </c>
      <c r="AE313" s="28">
        <v>0</v>
      </c>
      <c r="AI313" s="44" t="str">
        <f t="shared" si="104"/>
        <v/>
      </c>
      <c r="AJ313" s="50" t="str">
        <f>IF(CPI_Downloader!N311="","",CPI_Downloader!N311)</f>
        <v/>
      </c>
      <c r="AL313" s="29" t="str">
        <f>IF(CPI_Downloader!O311="","",CPI_Downloader!O311)</f>
        <v/>
      </c>
      <c r="AN313" s="22" t="str">
        <f t="shared" si="111"/>
        <v/>
      </c>
      <c r="AO313" s="22" t="str">
        <f t="shared" si="105"/>
        <v/>
      </c>
      <c r="AP313" s="22" t="str">
        <f t="shared" si="115"/>
        <v/>
      </c>
      <c r="AQ313" s="22" t="str">
        <f t="shared" si="98"/>
        <v/>
      </c>
      <c r="AR313" s="22" t="str">
        <f t="shared" si="94"/>
        <v/>
      </c>
      <c r="AS313" s="22" t="str">
        <f t="shared" si="119"/>
        <v/>
      </c>
      <c r="AT313" s="46" t="str">
        <f>IF(CPI_Downloader!P311="","",CPI_Downloader!P311)</f>
        <v/>
      </c>
      <c r="AU313" s="22" t="str">
        <f t="shared" si="112"/>
        <v/>
      </c>
      <c r="AV313" s="22" t="str">
        <f t="shared" si="106"/>
        <v/>
      </c>
      <c r="AW313" s="22" t="str">
        <f t="shared" si="116"/>
        <v/>
      </c>
      <c r="AX313" s="22" t="str">
        <f t="shared" si="99"/>
        <v/>
      </c>
      <c r="AY313" s="22" t="str">
        <f t="shared" si="95"/>
        <v/>
      </c>
      <c r="AZ313" s="22" t="str">
        <f t="shared" si="120"/>
        <v/>
      </c>
      <c r="BA313" s="46" t="str">
        <f>IF(CPI_Downloader!Q311="","",CPI_Downloader!Q311)</f>
        <v/>
      </c>
    </row>
    <row r="314" spans="1:53" ht="12.75" customHeight="1" x14ac:dyDescent="0.2">
      <c r="A314" s="21">
        <f>IF(CPI_Downloader!A312="","",CPI_Downloader!A312)</f>
        <v>14185</v>
      </c>
      <c r="B314" s="22">
        <f t="shared" si="109"/>
        <v>-3.4482758620689613E-2</v>
      </c>
      <c r="C314" s="22" t="str">
        <f t="shared" si="100"/>
        <v/>
      </c>
      <c r="D314" s="22">
        <f t="shared" si="113"/>
        <v>4.8077662151928546E-3</v>
      </c>
      <c r="E314" s="22">
        <f t="shared" si="96"/>
        <v>1.1837616518241667E-2</v>
      </c>
      <c r="F314" s="22">
        <f t="shared" si="92"/>
        <v>-2.0374776460625577E-2</v>
      </c>
      <c r="G314" s="22">
        <f t="shared" si="117"/>
        <v>-7.5765411188545295E-3</v>
      </c>
      <c r="H314" s="22">
        <f>IFERROR(('CDN Data'!B314),"")</f>
        <v>-2.5641025641025661E-2</v>
      </c>
      <c r="I314" s="23">
        <f>IF(CPI_Downloader!G312="","",CPI_Downloader!G312)</f>
        <v>14</v>
      </c>
      <c r="J314" s="23" t="str">
        <f>IF(CPI_Downloader!H312="","",CPI_Downloader!H312)</f>
        <v/>
      </c>
      <c r="K314" s="24"/>
      <c r="L314" s="32">
        <f t="shared" si="101"/>
        <v>14185</v>
      </c>
      <c r="M314" s="25" t="str">
        <f t="shared" si="110"/>
        <v/>
      </c>
      <c r="N314" s="25" t="str">
        <f t="shared" si="107"/>
        <v/>
      </c>
      <c r="O314" s="25" t="str">
        <f t="shared" si="114"/>
        <v/>
      </c>
      <c r="P314" s="25" t="str">
        <f t="shared" si="97"/>
        <v/>
      </c>
      <c r="Q314" s="25" t="str">
        <f t="shared" si="93"/>
        <v/>
      </c>
      <c r="R314" s="25" t="str">
        <f t="shared" si="118"/>
        <v/>
      </c>
      <c r="S314" s="25" t="str">
        <f>IFERROR(('CDN Data'!M302),"")</f>
        <v/>
      </c>
      <c r="T314" s="26" t="str">
        <f>IF(CPI_Downloader!I312="","",CPI_Downloader!I312)</f>
        <v/>
      </c>
      <c r="U314" s="26" t="str">
        <f>IF(CPI_Downloader!J312="","",CPI_Downloader!J312)</f>
        <v/>
      </c>
      <c r="W314" s="31" t="str">
        <f t="shared" si="108"/>
        <v/>
      </c>
      <c r="X314" s="31" t="str">
        <f t="shared" si="102"/>
        <v/>
      </c>
      <c r="Y314" s="16" t="str">
        <f>IF(CPI_Downloader!K312="","",CPI_Downloader!K312)</f>
        <v/>
      </c>
      <c r="AA314" s="33" t="str">
        <f t="shared" si="103"/>
        <v/>
      </c>
      <c r="AB314" s="27" t="str">
        <f>IF(CPI_Downloader!M312="","",CPI_Downloader!M312)</f>
        <v/>
      </c>
      <c r="AC314" s="59" t="str">
        <f>IF(CPI_Downloader!L312="","",CPI_Downloader!L312/100)</f>
        <v/>
      </c>
      <c r="AE314" s="28">
        <v>0</v>
      </c>
      <c r="AI314" s="44" t="str">
        <f t="shared" si="104"/>
        <v/>
      </c>
      <c r="AJ314" s="50" t="str">
        <f>IF(CPI_Downloader!N312="","",CPI_Downloader!N312)</f>
        <v/>
      </c>
      <c r="AL314" s="29" t="str">
        <f>IF(CPI_Downloader!O312="","",CPI_Downloader!O312)</f>
        <v/>
      </c>
      <c r="AN314" s="22" t="str">
        <f t="shared" si="111"/>
        <v/>
      </c>
      <c r="AO314" s="22" t="str">
        <f t="shared" si="105"/>
        <v/>
      </c>
      <c r="AP314" s="22" t="str">
        <f t="shared" si="115"/>
        <v/>
      </c>
      <c r="AQ314" s="22" t="str">
        <f t="shared" si="98"/>
        <v/>
      </c>
      <c r="AR314" s="22" t="str">
        <f t="shared" si="94"/>
        <v/>
      </c>
      <c r="AS314" s="22" t="str">
        <f t="shared" si="119"/>
        <v/>
      </c>
      <c r="AT314" s="46" t="str">
        <f>IF(CPI_Downloader!P312="","",CPI_Downloader!P312)</f>
        <v/>
      </c>
      <c r="AU314" s="22" t="str">
        <f t="shared" si="112"/>
        <v/>
      </c>
      <c r="AV314" s="22" t="str">
        <f t="shared" si="106"/>
        <v/>
      </c>
      <c r="AW314" s="22" t="str">
        <f t="shared" si="116"/>
        <v/>
      </c>
      <c r="AX314" s="22" t="str">
        <f t="shared" si="99"/>
        <v/>
      </c>
      <c r="AY314" s="22" t="str">
        <f t="shared" si="95"/>
        <v/>
      </c>
      <c r="AZ314" s="22" t="str">
        <f t="shared" si="120"/>
        <v/>
      </c>
      <c r="BA314" s="46" t="str">
        <f>IF(CPI_Downloader!Q312="","",CPI_Downloader!Q312)</f>
        <v/>
      </c>
    </row>
    <row r="315" spans="1:53" ht="12.75" customHeight="1" x14ac:dyDescent="0.2">
      <c r="A315" s="21">
        <f>IF(CPI_Downloader!A313="","",CPI_Downloader!A313)</f>
        <v>14215</v>
      </c>
      <c r="B315" s="22">
        <f t="shared" si="109"/>
        <v>-2.777777777777779E-2</v>
      </c>
      <c r="C315" s="22" t="str">
        <f t="shared" si="100"/>
        <v/>
      </c>
      <c r="D315" s="22">
        <f t="shared" si="113"/>
        <v>4.8077662151928546E-3</v>
      </c>
      <c r="E315" s="22">
        <f t="shared" si="96"/>
        <v>1.1837616518241667E-2</v>
      </c>
      <c r="F315" s="22">
        <f t="shared" si="92"/>
        <v>-1.9803398232478564E-2</v>
      </c>
      <c r="G315" s="22">
        <f t="shared" si="117"/>
        <v>-8.1815004143031E-3</v>
      </c>
      <c r="H315" s="22">
        <f>IFERROR(('CDN Data'!B315),"")</f>
        <v>-2.5641025641025661E-2</v>
      </c>
      <c r="I315" s="23">
        <f>IF(CPI_Downloader!G313="","",CPI_Downloader!G313)</f>
        <v>14</v>
      </c>
      <c r="J315" s="23" t="str">
        <f>IF(CPI_Downloader!H313="","",CPI_Downloader!H313)</f>
        <v/>
      </c>
      <c r="K315" s="24"/>
      <c r="L315" s="32">
        <f t="shared" si="101"/>
        <v>14215</v>
      </c>
      <c r="M315" s="25" t="str">
        <f t="shared" si="110"/>
        <v/>
      </c>
      <c r="N315" s="25" t="str">
        <f t="shared" si="107"/>
        <v/>
      </c>
      <c r="O315" s="25" t="str">
        <f t="shared" si="114"/>
        <v/>
      </c>
      <c r="P315" s="25" t="str">
        <f t="shared" si="97"/>
        <v/>
      </c>
      <c r="Q315" s="25" t="str">
        <f t="shared" si="93"/>
        <v/>
      </c>
      <c r="R315" s="25" t="str">
        <f t="shared" si="118"/>
        <v/>
      </c>
      <c r="S315" s="25" t="str">
        <f>IFERROR(('CDN Data'!M303),"")</f>
        <v/>
      </c>
      <c r="T315" s="26" t="str">
        <f>IF(CPI_Downloader!I313="","",CPI_Downloader!I313)</f>
        <v/>
      </c>
      <c r="U315" s="26" t="str">
        <f>IF(CPI_Downloader!J313="","",CPI_Downloader!J313)</f>
        <v/>
      </c>
      <c r="W315" s="31" t="str">
        <f t="shared" si="108"/>
        <v/>
      </c>
      <c r="X315" s="31" t="str">
        <f t="shared" si="102"/>
        <v/>
      </c>
      <c r="Y315" s="16" t="str">
        <f>IF(CPI_Downloader!K313="","",CPI_Downloader!K313)</f>
        <v/>
      </c>
      <c r="AA315" s="33" t="str">
        <f t="shared" si="103"/>
        <v/>
      </c>
      <c r="AB315" s="27" t="str">
        <f>IF(CPI_Downloader!M313="","",CPI_Downloader!M313)</f>
        <v/>
      </c>
      <c r="AC315" s="59" t="str">
        <f>IF(CPI_Downloader!L313="","",CPI_Downloader!L313/100)</f>
        <v/>
      </c>
      <c r="AE315" s="28">
        <v>0</v>
      </c>
      <c r="AI315" s="44" t="str">
        <f t="shared" si="104"/>
        <v/>
      </c>
      <c r="AJ315" s="50" t="str">
        <f>IF(CPI_Downloader!N313="","",CPI_Downloader!N313)</f>
        <v/>
      </c>
      <c r="AL315" s="29" t="str">
        <f>IF(CPI_Downloader!O313="","",CPI_Downloader!O313)</f>
        <v/>
      </c>
      <c r="AN315" s="22" t="str">
        <f t="shared" si="111"/>
        <v/>
      </c>
      <c r="AO315" s="22" t="str">
        <f t="shared" si="105"/>
        <v/>
      </c>
      <c r="AP315" s="22" t="str">
        <f t="shared" si="115"/>
        <v/>
      </c>
      <c r="AQ315" s="22" t="str">
        <f t="shared" si="98"/>
        <v/>
      </c>
      <c r="AR315" s="22" t="str">
        <f t="shared" si="94"/>
        <v/>
      </c>
      <c r="AS315" s="22" t="str">
        <f t="shared" si="119"/>
        <v/>
      </c>
      <c r="AT315" s="46" t="str">
        <f>IF(CPI_Downloader!P313="","",CPI_Downloader!P313)</f>
        <v/>
      </c>
      <c r="AU315" s="22" t="str">
        <f t="shared" si="112"/>
        <v/>
      </c>
      <c r="AV315" s="22" t="str">
        <f t="shared" si="106"/>
        <v/>
      </c>
      <c r="AW315" s="22" t="str">
        <f t="shared" si="116"/>
        <v/>
      </c>
      <c r="AX315" s="22" t="str">
        <f t="shared" si="99"/>
        <v/>
      </c>
      <c r="AY315" s="22" t="str">
        <f t="shared" si="95"/>
        <v/>
      </c>
      <c r="AZ315" s="22" t="str">
        <f t="shared" si="120"/>
        <v/>
      </c>
      <c r="BA315" s="46" t="str">
        <f>IF(CPI_Downloader!Q313="","",CPI_Downloader!Q313)</f>
        <v/>
      </c>
    </row>
    <row r="316" spans="1:53" ht="12.75" customHeight="1" x14ac:dyDescent="0.2">
      <c r="A316" s="21">
        <f>IF(CPI_Downloader!A314="","",CPI_Downloader!A314)</f>
        <v>14246</v>
      </c>
      <c r="B316" s="22">
        <f t="shared" si="109"/>
        <v>-1.4084507042253502E-2</v>
      </c>
      <c r="C316" s="22" t="str">
        <f t="shared" si="100"/>
        <v/>
      </c>
      <c r="D316" s="22">
        <f t="shared" si="113"/>
        <v>4.8077662151928546E-3</v>
      </c>
      <c r="E316" s="22">
        <f t="shared" si="96"/>
        <v>1.1837616518241667E-2</v>
      </c>
      <c r="F316" s="22">
        <f t="shared" ref="F316:F379" si="121">IFERROR(((I316/I196)^(1/10)-1),"")</f>
        <v>-1.9803398232478564E-2</v>
      </c>
      <c r="G316" s="22">
        <f t="shared" si="117"/>
        <v>-8.1815004143031E-3</v>
      </c>
      <c r="H316" s="22">
        <f>IFERROR(('CDN Data'!B316),"")</f>
        <v>-1.2987012987013102E-2</v>
      </c>
      <c r="I316" s="23">
        <f>IF(CPI_Downloader!G314="","",CPI_Downloader!G314)</f>
        <v>14</v>
      </c>
      <c r="J316" s="23" t="str">
        <f>IF(CPI_Downloader!H314="","",CPI_Downloader!H314)</f>
        <v/>
      </c>
      <c r="K316" s="24"/>
      <c r="L316" s="32">
        <f t="shared" si="101"/>
        <v>14246</v>
      </c>
      <c r="M316" s="25" t="str">
        <f t="shared" si="110"/>
        <v/>
      </c>
      <c r="N316" s="25" t="str">
        <f t="shared" si="107"/>
        <v/>
      </c>
      <c r="O316" s="25" t="str">
        <f t="shared" si="114"/>
        <v/>
      </c>
      <c r="P316" s="25" t="str">
        <f t="shared" si="97"/>
        <v/>
      </c>
      <c r="Q316" s="25" t="str">
        <f t="shared" ref="Q316:Q379" si="122">IFERROR(((T316/T196)^(1/10)-1),"")</f>
        <v/>
      </c>
      <c r="R316" s="25" t="str">
        <f t="shared" si="118"/>
        <v/>
      </c>
      <c r="S316" s="25" t="str">
        <f>IFERROR(('CDN Data'!M304),"")</f>
        <v/>
      </c>
      <c r="T316" s="26" t="str">
        <f>IF(CPI_Downloader!I314="","",CPI_Downloader!I314)</f>
        <v/>
      </c>
      <c r="U316" s="26" t="str">
        <f>IF(CPI_Downloader!J314="","",CPI_Downloader!J314)</f>
        <v/>
      </c>
      <c r="W316" s="31" t="str">
        <f t="shared" si="108"/>
        <v/>
      </c>
      <c r="X316" s="31" t="str">
        <f t="shared" si="102"/>
        <v/>
      </c>
      <c r="Y316" s="16" t="str">
        <f>IF(CPI_Downloader!K314="","",CPI_Downloader!K314)</f>
        <v/>
      </c>
      <c r="AA316" s="33" t="str">
        <f t="shared" si="103"/>
        <v/>
      </c>
      <c r="AB316" s="27" t="str">
        <f>IF(CPI_Downloader!M314="","",CPI_Downloader!M314)</f>
        <v/>
      </c>
      <c r="AC316" s="59" t="str">
        <f>IF(CPI_Downloader!L314="","",CPI_Downloader!L314/100)</f>
        <v/>
      </c>
      <c r="AE316" s="28">
        <v>0</v>
      </c>
      <c r="AI316" s="44" t="str">
        <f t="shared" si="104"/>
        <v/>
      </c>
      <c r="AJ316" s="50" t="str">
        <f>IF(CPI_Downloader!N314="","",CPI_Downloader!N314)</f>
        <v/>
      </c>
      <c r="AL316" s="29" t="str">
        <f>IF(CPI_Downloader!O314="","",CPI_Downloader!O314)</f>
        <v/>
      </c>
      <c r="AN316" s="22" t="str">
        <f t="shared" si="111"/>
        <v/>
      </c>
      <c r="AO316" s="22" t="str">
        <f t="shared" si="105"/>
        <v/>
      </c>
      <c r="AP316" s="22" t="str">
        <f t="shared" si="115"/>
        <v/>
      </c>
      <c r="AQ316" s="22" t="str">
        <f t="shared" si="98"/>
        <v/>
      </c>
      <c r="AR316" s="22" t="str">
        <f t="shared" ref="AR316:AR379" si="123">IFERROR(((AT316/AT196)^(1/10)-1),"")</f>
        <v/>
      </c>
      <c r="AS316" s="22" t="str">
        <f t="shared" si="119"/>
        <v/>
      </c>
      <c r="AT316" s="46" t="str">
        <f>IF(CPI_Downloader!P314="","",CPI_Downloader!P314)</f>
        <v/>
      </c>
      <c r="AU316" s="22" t="str">
        <f t="shared" si="112"/>
        <v/>
      </c>
      <c r="AV316" s="22" t="str">
        <f t="shared" si="106"/>
        <v/>
      </c>
      <c r="AW316" s="22" t="str">
        <f t="shared" si="116"/>
        <v/>
      </c>
      <c r="AX316" s="22" t="str">
        <f t="shared" si="99"/>
        <v/>
      </c>
      <c r="AY316" s="22" t="str">
        <f t="shared" ref="AY316:AY379" si="124">IFERROR(((BA316/BA196)^(1/10)-1),"")</f>
        <v/>
      </c>
      <c r="AZ316" s="22" t="str">
        <f t="shared" si="120"/>
        <v/>
      </c>
      <c r="BA316" s="46" t="str">
        <f>IF(CPI_Downloader!Q314="","",CPI_Downloader!Q314)</f>
        <v/>
      </c>
    </row>
    <row r="317" spans="1:53" ht="12.75" customHeight="1" x14ac:dyDescent="0.2">
      <c r="A317" s="21">
        <f>IF(CPI_Downloader!A315="","",CPI_Downloader!A315)</f>
        <v>14277</v>
      </c>
      <c r="B317" s="22">
        <f t="shared" si="109"/>
        <v>-1.4184397163120477E-2</v>
      </c>
      <c r="C317" s="22" t="str">
        <f t="shared" si="100"/>
        <v/>
      </c>
      <c r="D317" s="22">
        <f t="shared" si="113"/>
        <v>2.4096478705426527E-3</v>
      </c>
      <c r="E317" s="22">
        <f t="shared" si="96"/>
        <v>8.8640157510193607E-3</v>
      </c>
      <c r="F317" s="22">
        <f t="shared" si="121"/>
        <v>-2.0505799347323994E-2</v>
      </c>
      <c r="G317" s="22">
        <f t="shared" si="117"/>
        <v>-7.6268866700238691E-3</v>
      </c>
      <c r="H317" s="22">
        <f>IFERROR(('CDN Data'!B317),"")</f>
        <v>-1.2987012987013102E-2</v>
      </c>
      <c r="I317" s="23">
        <f>IF(CPI_Downloader!G315="","",CPI_Downloader!G315)</f>
        <v>13.9</v>
      </c>
      <c r="J317" s="23" t="str">
        <f>IF(CPI_Downloader!H315="","",CPI_Downloader!H315)</f>
        <v/>
      </c>
      <c r="K317" s="24"/>
      <c r="L317" s="32">
        <f t="shared" si="101"/>
        <v>14277</v>
      </c>
      <c r="M317" s="25" t="str">
        <f t="shared" si="110"/>
        <v/>
      </c>
      <c r="N317" s="25" t="str">
        <f t="shared" si="107"/>
        <v/>
      </c>
      <c r="O317" s="25" t="str">
        <f t="shared" si="114"/>
        <v/>
      </c>
      <c r="P317" s="25" t="str">
        <f t="shared" si="97"/>
        <v/>
      </c>
      <c r="Q317" s="25" t="str">
        <f t="shared" si="122"/>
        <v/>
      </c>
      <c r="R317" s="25" t="str">
        <f t="shared" si="118"/>
        <v/>
      </c>
      <c r="S317" s="25" t="str">
        <f>IFERROR(('CDN Data'!M305),"")</f>
        <v/>
      </c>
      <c r="T317" s="26" t="str">
        <f>IF(CPI_Downloader!I315="","",CPI_Downloader!I315)</f>
        <v/>
      </c>
      <c r="U317" s="26" t="str">
        <f>IF(CPI_Downloader!J315="","",CPI_Downloader!J315)</f>
        <v/>
      </c>
      <c r="W317" s="31" t="str">
        <f t="shared" si="108"/>
        <v/>
      </c>
      <c r="X317" s="31" t="str">
        <f t="shared" si="102"/>
        <v/>
      </c>
      <c r="Y317" s="16" t="str">
        <f>IF(CPI_Downloader!K315="","",CPI_Downloader!K315)</f>
        <v/>
      </c>
      <c r="AA317" s="33" t="str">
        <f t="shared" si="103"/>
        <v/>
      </c>
      <c r="AB317" s="27" t="str">
        <f>IF(CPI_Downloader!M315="","",CPI_Downloader!M315)</f>
        <v/>
      </c>
      <c r="AC317" s="59" t="str">
        <f>IF(CPI_Downloader!L315="","",CPI_Downloader!L315/100)</f>
        <v/>
      </c>
      <c r="AE317" s="28">
        <v>0</v>
      </c>
      <c r="AI317" s="44" t="str">
        <f t="shared" si="104"/>
        <v/>
      </c>
      <c r="AJ317" s="50" t="str">
        <f>IF(CPI_Downloader!N315="","",CPI_Downloader!N315)</f>
        <v/>
      </c>
      <c r="AL317" s="29" t="str">
        <f>IF(CPI_Downloader!O315="","",CPI_Downloader!O315)</f>
        <v/>
      </c>
      <c r="AN317" s="22" t="str">
        <f t="shared" si="111"/>
        <v/>
      </c>
      <c r="AO317" s="22" t="str">
        <f t="shared" si="105"/>
        <v/>
      </c>
      <c r="AP317" s="22" t="str">
        <f t="shared" si="115"/>
        <v/>
      </c>
      <c r="AQ317" s="22" t="str">
        <f t="shared" si="98"/>
        <v/>
      </c>
      <c r="AR317" s="22" t="str">
        <f t="shared" si="123"/>
        <v/>
      </c>
      <c r="AS317" s="22" t="str">
        <f t="shared" si="119"/>
        <v/>
      </c>
      <c r="AT317" s="46" t="str">
        <f>IF(CPI_Downloader!P315="","",CPI_Downloader!P315)</f>
        <v/>
      </c>
      <c r="AU317" s="22" t="str">
        <f t="shared" si="112"/>
        <v/>
      </c>
      <c r="AV317" s="22" t="str">
        <f t="shared" si="106"/>
        <v/>
      </c>
      <c r="AW317" s="22" t="str">
        <f t="shared" si="116"/>
        <v/>
      </c>
      <c r="AX317" s="22" t="str">
        <f t="shared" si="99"/>
        <v/>
      </c>
      <c r="AY317" s="22" t="str">
        <f t="shared" si="124"/>
        <v/>
      </c>
      <c r="AZ317" s="22" t="str">
        <f t="shared" si="120"/>
        <v/>
      </c>
      <c r="BA317" s="46" t="str">
        <f>IF(CPI_Downloader!Q315="","",CPI_Downloader!Q315)</f>
        <v/>
      </c>
    </row>
    <row r="318" spans="1:53" ht="12.75" customHeight="1" x14ac:dyDescent="0.2">
      <c r="A318" s="21">
        <f>IF(CPI_Downloader!A316="","",CPI_Downloader!A316)</f>
        <v>14305</v>
      </c>
      <c r="B318" s="22">
        <f t="shared" si="109"/>
        <v>-1.4184397163120477E-2</v>
      </c>
      <c r="C318" s="22" t="str">
        <f t="shared" si="100"/>
        <v/>
      </c>
      <c r="D318" s="22">
        <f t="shared" si="113"/>
        <v>4.8426905406255827E-3</v>
      </c>
      <c r="E318" s="22">
        <f t="shared" si="96"/>
        <v>8.8640157510193607E-3</v>
      </c>
      <c r="F318" s="22">
        <f t="shared" si="121"/>
        <v>-1.9931145794234717E-2</v>
      </c>
      <c r="G318" s="22">
        <f t="shared" si="117"/>
        <v>-8.2355254488885032E-3</v>
      </c>
      <c r="H318" s="22">
        <f>IFERROR(('CDN Data'!B318),"")</f>
        <v>-2.5641025641025661E-2</v>
      </c>
      <c r="I318" s="23">
        <f>IF(CPI_Downloader!G316="","",CPI_Downloader!G316)</f>
        <v>13.9</v>
      </c>
      <c r="J318" s="23" t="str">
        <f>IF(CPI_Downloader!H316="","",CPI_Downloader!H316)</f>
        <v/>
      </c>
      <c r="K318" s="24"/>
      <c r="L318" s="32">
        <f t="shared" si="101"/>
        <v>14305</v>
      </c>
      <c r="M318" s="25" t="str">
        <f t="shared" si="110"/>
        <v/>
      </c>
      <c r="N318" s="25" t="str">
        <f t="shared" si="107"/>
        <v/>
      </c>
      <c r="O318" s="25" t="str">
        <f t="shared" si="114"/>
        <v/>
      </c>
      <c r="P318" s="25" t="str">
        <f t="shared" si="97"/>
        <v/>
      </c>
      <c r="Q318" s="25" t="str">
        <f t="shared" si="122"/>
        <v/>
      </c>
      <c r="R318" s="25" t="str">
        <f t="shared" si="118"/>
        <v/>
      </c>
      <c r="S318" s="25" t="str">
        <f>IFERROR(('CDN Data'!M306),"")</f>
        <v/>
      </c>
      <c r="T318" s="26" t="str">
        <f>IF(CPI_Downloader!I316="","",CPI_Downloader!I316)</f>
        <v/>
      </c>
      <c r="U318" s="26" t="str">
        <f>IF(CPI_Downloader!J316="","",CPI_Downloader!J316)</f>
        <v/>
      </c>
      <c r="W318" s="31" t="str">
        <f t="shared" si="108"/>
        <v/>
      </c>
      <c r="X318" s="31" t="str">
        <f t="shared" si="102"/>
        <v/>
      </c>
      <c r="Y318" s="16" t="str">
        <f>IF(CPI_Downloader!K316="","",CPI_Downloader!K316)</f>
        <v/>
      </c>
      <c r="AA318" s="33" t="str">
        <f t="shared" si="103"/>
        <v/>
      </c>
      <c r="AB318" s="27" t="str">
        <f>IF(CPI_Downloader!M316="","",CPI_Downloader!M316)</f>
        <v/>
      </c>
      <c r="AC318" s="59" t="str">
        <f>IF(CPI_Downloader!L316="","",CPI_Downloader!L316/100)</f>
        <v/>
      </c>
      <c r="AE318" s="28">
        <v>0</v>
      </c>
      <c r="AI318" s="44" t="str">
        <f t="shared" si="104"/>
        <v/>
      </c>
      <c r="AJ318" s="50" t="str">
        <f>IF(CPI_Downloader!N316="","",CPI_Downloader!N316)</f>
        <v/>
      </c>
      <c r="AL318" s="29" t="str">
        <f>IF(CPI_Downloader!O316="","",CPI_Downloader!O316)</f>
        <v/>
      </c>
      <c r="AN318" s="22" t="str">
        <f t="shared" si="111"/>
        <v/>
      </c>
      <c r="AO318" s="22" t="str">
        <f t="shared" si="105"/>
        <v/>
      </c>
      <c r="AP318" s="22" t="str">
        <f t="shared" si="115"/>
        <v/>
      </c>
      <c r="AQ318" s="22" t="str">
        <f t="shared" si="98"/>
        <v/>
      </c>
      <c r="AR318" s="22" t="str">
        <f t="shared" si="123"/>
        <v/>
      </c>
      <c r="AS318" s="22" t="str">
        <f t="shared" si="119"/>
        <v/>
      </c>
      <c r="AT318" s="46" t="str">
        <f>IF(CPI_Downloader!P316="","",CPI_Downloader!P316)</f>
        <v/>
      </c>
      <c r="AU318" s="22" t="str">
        <f t="shared" si="112"/>
        <v/>
      </c>
      <c r="AV318" s="22" t="str">
        <f t="shared" si="106"/>
        <v/>
      </c>
      <c r="AW318" s="22" t="str">
        <f t="shared" si="116"/>
        <v/>
      </c>
      <c r="AX318" s="22" t="str">
        <f t="shared" si="99"/>
        <v/>
      </c>
      <c r="AY318" s="22" t="str">
        <f t="shared" si="124"/>
        <v/>
      </c>
      <c r="AZ318" s="22" t="str">
        <f t="shared" si="120"/>
        <v/>
      </c>
      <c r="BA318" s="46" t="str">
        <f>IF(CPI_Downloader!Q316="","",CPI_Downloader!Q316)</f>
        <v/>
      </c>
    </row>
    <row r="319" spans="1:53" ht="12.75" customHeight="1" x14ac:dyDescent="0.2">
      <c r="A319" s="21">
        <f>IF(CPI_Downloader!A317="","",CPI_Downloader!A317)</f>
        <v>14336</v>
      </c>
      <c r="B319" s="22">
        <f t="shared" si="109"/>
        <v>-2.8169014084506894E-2</v>
      </c>
      <c r="C319" s="22" t="str">
        <f t="shared" si="100"/>
        <v/>
      </c>
      <c r="D319" s="22">
        <f t="shared" si="113"/>
        <v>2.4271939872602122E-3</v>
      </c>
      <c r="E319" s="22">
        <f t="shared" si="96"/>
        <v>7.4082174534189082E-3</v>
      </c>
      <c r="F319" s="22">
        <f t="shared" si="121"/>
        <v>-2.006055787475991E-2</v>
      </c>
      <c r="G319" s="22">
        <f t="shared" si="117"/>
        <v>-9.4916733460124192E-3</v>
      </c>
      <c r="H319" s="22">
        <f>IFERROR(('CDN Data'!B319),"")</f>
        <v>-2.5641025641025661E-2</v>
      </c>
      <c r="I319" s="23">
        <f>IF(CPI_Downloader!G317="","",CPI_Downloader!G317)</f>
        <v>13.8</v>
      </c>
      <c r="J319" s="23" t="str">
        <f>IF(CPI_Downloader!H317="","",CPI_Downloader!H317)</f>
        <v/>
      </c>
      <c r="K319" s="24"/>
      <c r="L319" s="32">
        <f t="shared" si="101"/>
        <v>14336</v>
      </c>
      <c r="M319" s="25" t="str">
        <f t="shared" si="110"/>
        <v/>
      </c>
      <c r="N319" s="25" t="str">
        <f t="shared" si="107"/>
        <v/>
      </c>
      <c r="O319" s="25" t="str">
        <f t="shared" si="114"/>
        <v/>
      </c>
      <c r="P319" s="25" t="str">
        <f t="shared" si="97"/>
        <v/>
      </c>
      <c r="Q319" s="25" t="str">
        <f t="shared" si="122"/>
        <v/>
      </c>
      <c r="R319" s="25" t="str">
        <f t="shared" si="118"/>
        <v/>
      </c>
      <c r="S319" s="25" t="str">
        <f>IFERROR(('CDN Data'!M307),"")</f>
        <v/>
      </c>
      <c r="T319" s="26" t="str">
        <f>IF(CPI_Downloader!I317="","",CPI_Downloader!I317)</f>
        <v/>
      </c>
      <c r="U319" s="26" t="str">
        <f>IF(CPI_Downloader!J317="","",CPI_Downloader!J317)</f>
        <v/>
      </c>
      <c r="W319" s="31" t="str">
        <f t="shared" si="108"/>
        <v/>
      </c>
      <c r="X319" s="31" t="str">
        <f t="shared" si="102"/>
        <v/>
      </c>
      <c r="Y319" s="16" t="str">
        <f>IF(CPI_Downloader!K317="","",CPI_Downloader!K317)</f>
        <v/>
      </c>
      <c r="AA319" s="33" t="str">
        <f t="shared" si="103"/>
        <v/>
      </c>
      <c r="AB319" s="27" t="str">
        <f>IF(CPI_Downloader!M317="","",CPI_Downloader!M317)</f>
        <v/>
      </c>
      <c r="AC319" s="59" t="str">
        <f>IF(CPI_Downloader!L317="","",CPI_Downloader!L317/100)</f>
        <v/>
      </c>
      <c r="AE319" s="28">
        <v>0</v>
      </c>
      <c r="AI319" s="44" t="str">
        <f t="shared" si="104"/>
        <v/>
      </c>
      <c r="AJ319" s="50" t="str">
        <f>IF(CPI_Downloader!N317="","",CPI_Downloader!N317)</f>
        <v/>
      </c>
      <c r="AL319" s="29" t="str">
        <f>IF(CPI_Downloader!O317="","",CPI_Downloader!O317)</f>
        <v/>
      </c>
      <c r="AN319" s="22" t="str">
        <f t="shared" si="111"/>
        <v/>
      </c>
      <c r="AO319" s="22" t="str">
        <f t="shared" si="105"/>
        <v/>
      </c>
      <c r="AP319" s="22" t="str">
        <f t="shared" si="115"/>
        <v/>
      </c>
      <c r="AQ319" s="22" t="str">
        <f t="shared" si="98"/>
        <v/>
      </c>
      <c r="AR319" s="22" t="str">
        <f t="shared" si="123"/>
        <v/>
      </c>
      <c r="AS319" s="22" t="str">
        <f t="shared" si="119"/>
        <v/>
      </c>
      <c r="AT319" s="46" t="str">
        <f>IF(CPI_Downloader!P317="","",CPI_Downloader!P317)</f>
        <v/>
      </c>
      <c r="AU319" s="22" t="str">
        <f t="shared" si="112"/>
        <v/>
      </c>
      <c r="AV319" s="22" t="str">
        <f t="shared" si="106"/>
        <v/>
      </c>
      <c r="AW319" s="22" t="str">
        <f t="shared" si="116"/>
        <v/>
      </c>
      <c r="AX319" s="22" t="str">
        <f t="shared" si="99"/>
        <v/>
      </c>
      <c r="AY319" s="22" t="str">
        <f t="shared" si="124"/>
        <v/>
      </c>
      <c r="AZ319" s="22" t="str">
        <f t="shared" si="120"/>
        <v/>
      </c>
      <c r="BA319" s="46" t="str">
        <f>IF(CPI_Downloader!Q317="","",CPI_Downloader!Q317)</f>
        <v/>
      </c>
    </row>
    <row r="320" spans="1:53" ht="12.75" customHeight="1" x14ac:dyDescent="0.2">
      <c r="A320" s="21">
        <f>IF(CPI_Downloader!A318="","",CPI_Downloader!A318)</f>
        <v>14366</v>
      </c>
      <c r="B320" s="22">
        <f t="shared" si="109"/>
        <v>-2.1276595744680771E-2</v>
      </c>
      <c r="C320" s="22" t="str">
        <f t="shared" si="100"/>
        <v/>
      </c>
      <c r="D320" s="22">
        <f t="shared" si="113"/>
        <v>2.4271939872602122E-3</v>
      </c>
      <c r="E320" s="22">
        <f t="shared" ref="E320:E383" si="125">IFERROR(((I320/I260)^(1/5)-1),"")</f>
        <v>7.4082174534189082E-3</v>
      </c>
      <c r="F320" s="22">
        <f t="shared" si="121"/>
        <v>-2.0638524406899839E-2</v>
      </c>
      <c r="G320" s="22">
        <f t="shared" si="117"/>
        <v>-1.008109315700001E-2</v>
      </c>
      <c r="H320" s="22">
        <f>IFERROR(('CDN Data'!B320),"")</f>
        <v>-1.2987012987013102E-2</v>
      </c>
      <c r="I320" s="23">
        <f>IF(CPI_Downloader!G318="","",CPI_Downloader!G318)</f>
        <v>13.8</v>
      </c>
      <c r="J320" s="23" t="str">
        <f>IF(CPI_Downloader!H318="","",CPI_Downloader!H318)</f>
        <v/>
      </c>
      <c r="K320" s="24"/>
      <c r="L320" s="32">
        <f t="shared" si="101"/>
        <v>14366</v>
      </c>
      <c r="M320" s="25" t="str">
        <f t="shared" si="110"/>
        <v/>
      </c>
      <c r="N320" s="25" t="str">
        <f t="shared" si="107"/>
        <v/>
      </c>
      <c r="O320" s="25" t="str">
        <f t="shared" si="114"/>
        <v/>
      </c>
      <c r="P320" s="25" t="str">
        <f t="shared" ref="P320:P383" si="126">IFERROR(((T320/T260)^(1/5)-1),"")</f>
        <v/>
      </c>
      <c r="Q320" s="25" t="str">
        <f t="shared" si="122"/>
        <v/>
      </c>
      <c r="R320" s="25" t="str">
        <f t="shared" si="118"/>
        <v/>
      </c>
      <c r="S320" s="25" t="str">
        <f>IFERROR(('CDN Data'!M308),"")</f>
        <v/>
      </c>
      <c r="T320" s="26" t="str">
        <f>IF(CPI_Downloader!I318="","",CPI_Downloader!I318)</f>
        <v/>
      </c>
      <c r="U320" s="26" t="str">
        <f>IF(CPI_Downloader!J318="","",CPI_Downloader!J318)</f>
        <v/>
      </c>
      <c r="W320" s="31" t="str">
        <f t="shared" si="108"/>
        <v/>
      </c>
      <c r="X320" s="31" t="str">
        <f t="shared" si="102"/>
        <v/>
      </c>
      <c r="Y320" s="16" t="str">
        <f>IF(CPI_Downloader!K318="","",CPI_Downloader!K318)</f>
        <v/>
      </c>
      <c r="AA320" s="33" t="str">
        <f t="shared" si="103"/>
        <v/>
      </c>
      <c r="AB320" s="27" t="str">
        <f>IF(CPI_Downloader!M318="","",CPI_Downloader!M318)</f>
        <v/>
      </c>
      <c r="AC320" s="59" t="str">
        <f>IF(CPI_Downloader!L318="","",CPI_Downloader!L318/100)</f>
        <v/>
      </c>
      <c r="AE320" s="28">
        <v>0</v>
      </c>
      <c r="AI320" s="44" t="str">
        <f t="shared" si="104"/>
        <v/>
      </c>
      <c r="AJ320" s="50" t="str">
        <f>IF(CPI_Downloader!N318="","",CPI_Downloader!N318)</f>
        <v/>
      </c>
      <c r="AL320" s="29" t="str">
        <f>IF(CPI_Downloader!O318="","",CPI_Downloader!O318)</f>
        <v/>
      </c>
      <c r="AN320" s="22" t="str">
        <f t="shared" si="111"/>
        <v/>
      </c>
      <c r="AO320" s="22" t="str">
        <f t="shared" si="105"/>
        <v/>
      </c>
      <c r="AP320" s="22" t="str">
        <f t="shared" si="115"/>
        <v/>
      </c>
      <c r="AQ320" s="22" t="str">
        <f t="shared" ref="AQ320:AQ383" si="127">IFERROR(((AT320/AT260)^(1/5)-1),"")</f>
        <v/>
      </c>
      <c r="AR320" s="22" t="str">
        <f t="shared" si="123"/>
        <v/>
      </c>
      <c r="AS320" s="22" t="str">
        <f t="shared" si="119"/>
        <v/>
      </c>
      <c r="AT320" s="46" t="str">
        <f>IF(CPI_Downloader!P318="","",CPI_Downloader!P318)</f>
        <v/>
      </c>
      <c r="AU320" s="22" t="str">
        <f t="shared" si="112"/>
        <v/>
      </c>
      <c r="AV320" s="22" t="str">
        <f t="shared" si="106"/>
        <v/>
      </c>
      <c r="AW320" s="22" t="str">
        <f t="shared" si="116"/>
        <v/>
      </c>
      <c r="AX320" s="22" t="str">
        <f t="shared" ref="AX320:AX383" si="128">IFERROR(((BA320/BA260)^(1/5)-1),"")</f>
        <v/>
      </c>
      <c r="AY320" s="22" t="str">
        <f t="shared" si="124"/>
        <v/>
      </c>
      <c r="AZ320" s="22" t="str">
        <f t="shared" si="120"/>
        <v/>
      </c>
      <c r="BA320" s="46" t="str">
        <f>IF(CPI_Downloader!Q318="","",CPI_Downloader!Q318)</f>
        <v/>
      </c>
    </row>
    <row r="321" spans="1:53" ht="12.75" customHeight="1" x14ac:dyDescent="0.2">
      <c r="A321" s="21">
        <f>IF(CPI_Downloader!A319="","",CPI_Downloader!A319)</f>
        <v>14397</v>
      </c>
      <c r="B321" s="22">
        <f t="shared" si="109"/>
        <v>-2.1276595744680771E-2</v>
      </c>
      <c r="C321" s="22" t="str">
        <f t="shared" si="100"/>
        <v/>
      </c>
      <c r="D321" s="22">
        <f t="shared" si="113"/>
        <v>0</v>
      </c>
      <c r="E321" s="22">
        <f t="shared" si="125"/>
        <v>5.9001145550199308E-3</v>
      </c>
      <c r="F321" s="22">
        <f t="shared" si="121"/>
        <v>-2.1212763195627038E-2</v>
      </c>
      <c r="G321" s="22">
        <f t="shared" si="117"/>
        <v>-1.008109315700001E-2</v>
      </c>
      <c r="H321" s="22">
        <f>IFERROR(('CDN Data'!B321),"")</f>
        <v>-1.2987012987013102E-2</v>
      </c>
      <c r="I321" s="23">
        <f>IF(CPI_Downloader!G319="","",CPI_Downloader!G319)</f>
        <v>13.8</v>
      </c>
      <c r="J321" s="23" t="str">
        <f>IF(CPI_Downloader!H319="","",CPI_Downloader!H319)</f>
        <v/>
      </c>
      <c r="K321" s="24"/>
      <c r="L321" s="32">
        <f t="shared" si="101"/>
        <v>14397</v>
      </c>
      <c r="M321" s="25" t="str">
        <f t="shared" si="110"/>
        <v/>
      </c>
      <c r="N321" s="25" t="str">
        <f t="shared" si="107"/>
        <v/>
      </c>
      <c r="O321" s="25" t="str">
        <f t="shared" si="114"/>
        <v/>
      </c>
      <c r="P321" s="25" t="str">
        <f t="shared" si="126"/>
        <v/>
      </c>
      <c r="Q321" s="25" t="str">
        <f t="shared" si="122"/>
        <v/>
      </c>
      <c r="R321" s="25" t="str">
        <f t="shared" si="118"/>
        <v/>
      </c>
      <c r="S321" s="25" t="str">
        <f>IFERROR(('CDN Data'!M309),"")</f>
        <v/>
      </c>
      <c r="T321" s="26" t="str">
        <f>IF(CPI_Downloader!I319="","",CPI_Downloader!I319)</f>
        <v/>
      </c>
      <c r="U321" s="26" t="str">
        <f>IF(CPI_Downloader!J319="","",CPI_Downloader!J319)</f>
        <v/>
      </c>
      <c r="W321" s="31" t="str">
        <f t="shared" si="108"/>
        <v/>
      </c>
      <c r="X321" s="31" t="str">
        <f t="shared" si="102"/>
        <v/>
      </c>
      <c r="Y321" s="16" t="str">
        <f>IF(CPI_Downloader!K319="","",CPI_Downloader!K319)</f>
        <v/>
      </c>
      <c r="AA321" s="33" t="str">
        <f t="shared" si="103"/>
        <v/>
      </c>
      <c r="AB321" s="27" t="str">
        <f>IF(CPI_Downloader!M319="","",CPI_Downloader!M319)</f>
        <v/>
      </c>
      <c r="AC321" s="59" t="str">
        <f>IF(CPI_Downloader!L319="","",CPI_Downloader!L319/100)</f>
        <v/>
      </c>
      <c r="AE321" s="28">
        <v>0</v>
      </c>
      <c r="AI321" s="44" t="str">
        <f t="shared" si="104"/>
        <v/>
      </c>
      <c r="AJ321" s="50" t="str">
        <f>IF(CPI_Downloader!N319="","",CPI_Downloader!N319)</f>
        <v/>
      </c>
      <c r="AL321" s="29" t="str">
        <f>IF(CPI_Downloader!O319="","",CPI_Downloader!O319)</f>
        <v/>
      </c>
      <c r="AN321" s="22" t="str">
        <f t="shared" si="111"/>
        <v/>
      </c>
      <c r="AO321" s="22" t="str">
        <f t="shared" si="105"/>
        <v/>
      </c>
      <c r="AP321" s="22" t="str">
        <f t="shared" si="115"/>
        <v/>
      </c>
      <c r="AQ321" s="22" t="str">
        <f t="shared" si="127"/>
        <v/>
      </c>
      <c r="AR321" s="22" t="str">
        <f t="shared" si="123"/>
        <v/>
      </c>
      <c r="AS321" s="22" t="str">
        <f t="shared" si="119"/>
        <v/>
      </c>
      <c r="AT321" s="46" t="str">
        <f>IF(CPI_Downloader!P319="","",CPI_Downloader!P319)</f>
        <v/>
      </c>
      <c r="AU321" s="22" t="str">
        <f t="shared" si="112"/>
        <v/>
      </c>
      <c r="AV321" s="22" t="str">
        <f t="shared" si="106"/>
        <v/>
      </c>
      <c r="AW321" s="22" t="str">
        <f t="shared" si="116"/>
        <v/>
      </c>
      <c r="AX321" s="22" t="str">
        <f t="shared" si="128"/>
        <v/>
      </c>
      <c r="AY321" s="22" t="str">
        <f t="shared" si="124"/>
        <v/>
      </c>
      <c r="AZ321" s="22" t="str">
        <f t="shared" si="120"/>
        <v/>
      </c>
      <c r="BA321" s="46" t="str">
        <f>IF(CPI_Downloader!Q319="","",CPI_Downloader!Q319)</f>
        <v/>
      </c>
    </row>
    <row r="322" spans="1:53" ht="12.75" customHeight="1" x14ac:dyDescent="0.2">
      <c r="A322" s="21">
        <f>IF(CPI_Downloader!A320="","",CPI_Downloader!A320)</f>
        <v>14427</v>
      </c>
      <c r="B322" s="22">
        <f t="shared" si="109"/>
        <v>-2.1276595744680771E-2</v>
      </c>
      <c r="C322" s="22" t="str">
        <f t="shared" si="100"/>
        <v/>
      </c>
      <c r="D322" s="22">
        <f t="shared" si="113"/>
        <v>-2.4038554254356415E-3</v>
      </c>
      <c r="E322" s="22">
        <f t="shared" si="125"/>
        <v>5.9001145550199308E-3</v>
      </c>
      <c r="F322" s="22">
        <f t="shared" si="121"/>
        <v>-2.2350239254589011E-2</v>
      </c>
      <c r="G322" s="22">
        <f t="shared" si="117"/>
        <v>-1.1523174449933893E-2</v>
      </c>
      <c r="H322" s="22">
        <f>IFERROR(('CDN Data'!B322),"")</f>
        <v>-2.5641025641025661E-2</v>
      </c>
      <c r="I322" s="23">
        <f>IF(CPI_Downloader!G320="","",CPI_Downloader!G320)</f>
        <v>13.8</v>
      </c>
      <c r="J322" s="23" t="str">
        <f>IF(CPI_Downloader!H320="","",CPI_Downloader!H320)</f>
        <v/>
      </c>
      <c r="K322" s="24"/>
      <c r="L322" s="32">
        <f t="shared" si="101"/>
        <v>14427</v>
      </c>
      <c r="M322" s="25" t="str">
        <f t="shared" si="110"/>
        <v/>
      </c>
      <c r="N322" s="25" t="str">
        <f t="shared" si="107"/>
        <v/>
      </c>
      <c r="O322" s="25" t="str">
        <f t="shared" si="114"/>
        <v/>
      </c>
      <c r="P322" s="25" t="str">
        <f t="shared" si="126"/>
        <v/>
      </c>
      <c r="Q322" s="25" t="str">
        <f t="shared" si="122"/>
        <v/>
      </c>
      <c r="R322" s="25" t="str">
        <f t="shared" si="118"/>
        <v/>
      </c>
      <c r="S322" s="25" t="str">
        <f>IFERROR(('CDN Data'!M310),"")</f>
        <v/>
      </c>
      <c r="T322" s="26" t="str">
        <f>IF(CPI_Downloader!I320="","",CPI_Downloader!I320)</f>
        <v/>
      </c>
      <c r="U322" s="26" t="str">
        <f>IF(CPI_Downloader!J320="","",CPI_Downloader!J320)</f>
        <v/>
      </c>
      <c r="W322" s="31" t="str">
        <f t="shared" si="108"/>
        <v/>
      </c>
      <c r="X322" s="31" t="str">
        <f t="shared" si="102"/>
        <v/>
      </c>
      <c r="Y322" s="16" t="str">
        <f>IF(CPI_Downloader!K320="","",CPI_Downloader!K320)</f>
        <v/>
      </c>
      <c r="AA322" s="33" t="str">
        <f t="shared" si="103"/>
        <v/>
      </c>
      <c r="AB322" s="27" t="str">
        <f>IF(CPI_Downloader!M320="","",CPI_Downloader!M320)</f>
        <v/>
      </c>
      <c r="AC322" s="59" t="str">
        <f>IF(CPI_Downloader!L320="","",CPI_Downloader!L320/100)</f>
        <v/>
      </c>
      <c r="AE322" s="28">
        <v>0</v>
      </c>
      <c r="AI322" s="44" t="str">
        <f t="shared" si="104"/>
        <v/>
      </c>
      <c r="AJ322" s="50" t="str">
        <f>IF(CPI_Downloader!N320="","",CPI_Downloader!N320)</f>
        <v/>
      </c>
      <c r="AL322" s="29" t="str">
        <f>IF(CPI_Downloader!O320="","",CPI_Downloader!O320)</f>
        <v/>
      </c>
      <c r="AN322" s="22" t="str">
        <f t="shared" si="111"/>
        <v/>
      </c>
      <c r="AO322" s="22" t="str">
        <f t="shared" si="105"/>
        <v/>
      </c>
      <c r="AP322" s="22" t="str">
        <f t="shared" si="115"/>
        <v/>
      </c>
      <c r="AQ322" s="22" t="str">
        <f t="shared" si="127"/>
        <v/>
      </c>
      <c r="AR322" s="22" t="str">
        <f t="shared" si="123"/>
        <v/>
      </c>
      <c r="AS322" s="22" t="str">
        <f t="shared" si="119"/>
        <v/>
      </c>
      <c r="AT322" s="46" t="str">
        <f>IF(CPI_Downloader!P320="","",CPI_Downloader!P320)</f>
        <v/>
      </c>
      <c r="AU322" s="22" t="str">
        <f t="shared" si="112"/>
        <v/>
      </c>
      <c r="AV322" s="22" t="str">
        <f t="shared" si="106"/>
        <v/>
      </c>
      <c r="AW322" s="22" t="str">
        <f t="shared" si="116"/>
        <v/>
      </c>
      <c r="AX322" s="22" t="str">
        <f t="shared" si="128"/>
        <v/>
      </c>
      <c r="AY322" s="22" t="str">
        <f t="shared" si="124"/>
        <v/>
      </c>
      <c r="AZ322" s="22" t="str">
        <f t="shared" si="120"/>
        <v/>
      </c>
      <c r="BA322" s="46" t="str">
        <f>IF(CPI_Downloader!Q320="","",CPI_Downloader!Q320)</f>
        <v/>
      </c>
    </row>
    <row r="323" spans="1:53" ht="12.75" customHeight="1" x14ac:dyDescent="0.2">
      <c r="A323" s="21">
        <f>IF(CPI_Downloader!A321="","",CPI_Downloader!A321)</f>
        <v>14458</v>
      </c>
      <c r="B323" s="22">
        <f t="shared" si="109"/>
        <v>-2.1276595744680771E-2</v>
      </c>
      <c r="C323" s="22" t="str">
        <f t="shared" si="100"/>
        <v/>
      </c>
      <c r="D323" s="22">
        <f t="shared" si="113"/>
        <v>-4.7847621971537357E-3</v>
      </c>
      <c r="E323" s="22">
        <f t="shared" si="125"/>
        <v>5.9001145550199308E-3</v>
      </c>
      <c r="F323" s="22">
        <f t="shared" si="121"/>
        <v>-2.2350239254589011E-2</v>
      </c>
      <c r="G323" s="22">
        <f t="shared" si="117"/>
        <v>-1.2367686048418647E-2</v>
      </c>
      <c r="H323" s="22">
        <f>IFERROR(('CDN Data'!B323),"")</f>
        <v>-2.5641025641025661E-2</v>
      </c>
      <c r="I323" s="23">
        <f>IF(CPI_Downloader!G321="","",CPI_Downloader!G321)</f>
        <v>13.8</v>
      </c>
      <c r="J323" s="23" t="str">
        <f>IF(CPI_Downloader!H321="","",CPI_Downloader!H321)</f>
        <v/>
      </c>
      <c r="K323" s="24"/>
      <c r="L323" s="32">
        <f t="shared" si="101"/>
        <v>14458</v>
      </c>
      <c r="M323" s="25" t="str">
        <f t="shared" si="110"/>
        <v/>
      </c>
      <c r="N323" s="25" t="str">
        <f t="shared" si="107"/>
        <v/>
      </c>
      <c r="O323" s="25" t="str">
        <f t="shared" si="114"/>
        <v/>
      </c>
      <c r="P323" s="25" t="str">
        <f t="shared" si="126"/>
        <v/>
      </c>
      <c r="Q323" s="25" t="str">
        <f t="shared" si="122"/>
        <v/>
      </c>
      <c r="R323" s="25" t="str">
        <f t="shared" si="118"/>
        <v/>
      </c>
      <c r="S323" s="25" t="str">
        <f>IFERROR(('CDN Data'!M311),"")</f>
        <v/>
      </c>
      <c r="T323" s="26" t="str">
        <f>IF(CPI_Downloader!I321="","",CPI_Downloader!I321)</f>
        <v/>
      </c>
      <c r="U323" s="26" t="str">
        <f>IF(CPI_Downloader!J321="","",CPI_Downloader!J321)</f>
        <v/>
      </c>
      <c r="W323" s="31" t="str">
        <f t="shared" si="108"/>
        <v/>
      </c>
      <c r="X323" s="31" t="str">
        <f t="shared" si="102"/>
        <v/>
      </c>
      <c r="Y323" s="16" t="str">
        <f>IF(CPI_Downloader!K321="","",CPI_Downloader!K321)</f>
        <v/>
      </c>
      <c r="AA323" s="33" t="str">
        <f t="shared" si="103"/>
        <v/>
      </c>
      <c r="AB323" s="27" t="str">
        <f>IF(CPI_Downloader!M321="","",CPI_Downloader!M321)</f>
        <v/>
      </c>
      <c r="AC323" s="59" t="str">
        <f>IF(CPI_Downloader!L321="","",CPI_Downloader!L321/100)</f>
        <v/>
      </c>
      <c r="AE323" s="28">
        <v>0</v>
      </c>
      <c r="AI323" s="44" t="str">
        <f t="shared" si="104"/>
        <v/>
      </c>
      <c r="AJ323" s="50" t="str">
        <f>IF(CPI_Downloader!N321="","",CPI_Downloader!N321)</f>
        <v/>
      </c>
      <c r="AL323" s="29" t="str">
        <f>IF(CPI_Downloader!O321="","",CPI_Downloader!O321)</f>
        <v/>
      </c>
      <c r="AN323" s="22" t="str">
        <f t="shared" si="111"/>
        <v/>
      </c>
      <c r="AO323" s="22" t="str">
        <f t="shared" si="105"/>
        <v/>
      </c>
      <c r="AP323" s="22" t="str">
        <f t="shared" si="115"/>
        <v/>
      </c>
      <c r="AQ323" s="22" t="str">
        <f t="shared" si="127"/>
        <v/>
      </c>
      <c r="AR323" s="22" t="str">
        <f t="shared" si="123"/>
        <v/>
      </c>
      <c r="AS323" s="22" t="str">
        <f t="shared" si="119"/>
        <v/>
      </c>
      <c r="AT323" s="46" t="str">
        <f>IF(CPI_Downloader!P321="","",CPI_Downloader!P321)</f>
        <v/>
      </c>
      <c r="AU323" s="22" t="str">
        <f t="shared" si="112"/>
        <v/>
      </c>
      <c r="AV323" s="22" t="str">
        <f t="shared" si="106"/>
        <v/>
      </c>
      <c r="AW323" s="22" t="str">
        <f t="shared" si="116"/>
        <v/>
      </c>
      <c r="AX323" s="22" t="str">
        <f t="shared" si="128"/>
        <v/>
      </c>
      <c r="AY323" s="22" t="str">
        <f t="shared" si="124"/>
        <v/>
      </c>
      <c r="AZ323" s="22" t="str">
        <f t="shared" si="120"/>
        <v/>
      </c>
      <c r="BA323" s="46" t="str">
        <f>IF(CPI_Downloader!Q321="","",CPI_Downloader!Q321)</f>
        <v/>
      </c>
    </row>
    <row r="324" spans="1:53" ht="12.75" customHeight="1" x14ac:dyDescent="0.2">
      <c r="A324" s="21">
        <f>IF(CPI_Downloader!A322="","",CPI_Downloader!A322)</f>
        <v>14489</v>
      </c>
      <c r="B324" s="22">
        <f t="shared" si="109"/>
        <v>0</v>
      </c>
      <c r="C324" s="22" t="str">
        <f t="shared" ref="C324:C387" si="129">IFERROR((J324/J323-1),"")</f>
        <v/>
      </c>
      <c r="D324" s="22">
        <f t="shared" si="113"/>
        <v>2.3753058359181622E-3</v>
      </c>
      <c r="E324" s="22">
        <f t="shared" si="125"/>
        <v>7.2471352230110142E-3</v>
      </c>
      <c r="F324" s="22">
        <f t="shared" si="121"/>
        <v>-2.0245423096555748E-2</v>
      </c>
      <c r="G324" s="22">
        <f t="shared" si="117"/>
        <v>-1.1583570805187238E-2</v>
      </c>
      <c r="H324" s="22">
        <f>IFERROR(('CDN Data'!B324),"")</f>
        <v>-1.2987012987013102E-2</v>
      </c>
      <c r="I324" s="23">
        <f>IF(CPI_Downloader!G322="","",CPI_Downloader!G322)</f>
        <v>14.1</v>
      </c>
      <c r="J324" s="23" t="str">
        <f>IF(CPI_Downloader!H322="","",CPI_Downloader!H322)</f>
        <v/>
      </c>
      <c r="K324" s="24"/>
      <c r="L324" s="32">
        <f t="shared" ref="L324:L387" si="130">A324</f>
        <v>14489</v>
      </c>
      <c r="M324" s="25" t="str">
        <f t="shared" si="110"/>
        <v/>
      </c>
      <c r="N324" s="25" t="str">
        <f t="shared" si="107"/>
        <v/>
      </c>
      <c r="O324" s="25" t="str">
        <f t="shared" si="114"/>
        <v/>
      </c>
      <c r="P324" s="25" t="str">
        <f t="shared" si="126"/>
        <v/>
      </c>
      <c r="Q324" s="25" t="str">
        <f t="shared" si="122"/>
        <v/>
      </c>
      <c r="R324" s="25" t="str">
        <f t="shared" si="118"/>
        <v/>
      </c>
      <c r="S324" s="25" t="str">
        <f>IFERROR(('CDN Data'!M312),"")</f>
        <v/>
      </c>
      <c r="T324" s="26" t="str">
        <f>IF(CPI_Downloader!I322="","",CPI_Downloader!I322)</f>
        <v/>
      </c>
      <c r="U324" s="26" t="str">
        <f>IF(CPI_Downloader!J322="","",CPI_Downloader!J322)</f>
        <v/>
      </c>
      <c r="W324" s="31" t="str">
        <f t="shared" si="108"/>
        <v/>
      </c>
      <c r="X324" s="31" t="str">
        <f t="shared" ref="X324:X387" si="131">IFERROR((Y324/100),"")</f>
        <v/>
      </c>
      <c r="Y324" s="16" t="str">
        <f>IF(CPI_Downloader!K322="","",CPI_Downloader!K322)</f>
        <v/>
      </c>
      <c r="AA324" s="33" t="str">
        <f t="shared" ref="AA324:AA387" si="132">IFERROR((AB324/100),"")</f>
        <v/>
      </c>
      <c r="AB324" s="27" t="str">
        <f>IF(CPI_Downloader!M322="","",CPI_Downloader!M322)</f>
        <v/>
      </c>
      <c r="AC324" s="59" t="str">
        <f>IF(CPI_Downloader!L322="","",CPI_Downloader!L322/100)</f>
        <v/>
      </c>
      <c r="AE324" s="28">
        <v>0</v>
      </c>
      <c r="AI324" s="44" t="str">
        <f t="shared" si="104"/>
        <v/>
      </c>
      <c r="AJ324" s="50" t="str">
        <f>IF(CPI_Downloader!N322="","",CPI_Downloader!N322)</f>
        <v/>
      </c>
      <c r="AL324" s="29" t="str">
        <f>IF(CPI_Downloader!O322="","",CPI_Downloader!O322)</f>
        <v/>
      </c>
      <c r="AN324" s="22" t="str">
        <f t="shared" si="111"/>
        <v/>
      </c>
      <c r="AO324" s="22" t="str">
        <f t="shared" si="105"/>
        <v/>
      </c>
      <c r="AP324" s="22" t="str">
        <f t="shared" si="115"/>
        <v/>
      </c>
      <c r="AQ324" s="22" t="str">
        <f t="shared" si="127"/>
        <v/>
      </c>
      <c r="AR324" s="22" t="str">
        <f t="shared" si="123"/>
        <v/>
      </c>
      <c r="AS324" s="22" t="str">
        <f t="shared" si="119"/>
        <v/>
      </c>
      <c r="AT324" s="46" t="str">
        <f>IF(CPI_Downloader!P322="","",CPI_Downloader!P322)</f>
        <v/>
      </c>
      <c r="AU324" s="22" t="str">
        <f t="shared" si="112"/>
        <v/>
      </c>
      <c r="AV324" s="22" t="str">
        <f t="shared" si="106"/>
        <v/>
      </c>
      <c r="AW324" s="22" t="str">
        <f t="shared" si="116"/>
        <v/>
      </c>
      <c r="AX324" s="22" t="str">
        <f t="shared" si="128"/>
        <v/>
      </c>
      <c r="AY324" s="22" t="str">
        <f t="shared" si="124"/>
        <v/>
      </c>
      <c r="AZ324" s="22" t="str">
        <f t="shared" si="120"/>
        <v/>
      </c>
      <c r="BA324" s="46" t="str">
        <f>IF(CPI_Downloader!Q322="","",CPI_Downloader!Q322)</f>
        <v/>
      </c>
    </row>
    <row r="325" spans="1:53" ht="12.75" customHeight="1" x14ac:dyDescent="0.2">
      <c r="A325" s="21">
        <f>IF(CPI_Downloader!A323="","",CPI_Downloader!A323)</f>
        <v>14519</v>
      </c>
      <c r="B325" s="22">
        <f t="shared" si="109"/>
        <v>0</v>
      </c>
      <c r="C325" s="22" t="str">
        <f t="shared" si="129"/>
        <v/>
      </c>
      <c r="D325" s="22">
        <f t="shared" si="113"/>
        <v>0</v>
      </c>
      <c r="E325" s="22">
        <f t="shared" si="125"/>
        <v>7.3000451952116574E-3</v>
      </c>
      <c r="F325" s="22">
        <f t="shared" si="121"/>
        <v>-2.0942512153933723E-2</v>
      </c>
      <c r="G325" s="22">
        <f t="shared" si="117"/>
        <v>-1.2760614477263843E-2</v>
      </c>
      <c r="H325" s="22">
        <f>IFERROR(('CDN Data'!B325),"")</f>
        <v>2.6315789473684292E-2</v>
      </c>
      <c r="I325" s="23">
        <f>IF(CPI_Downloader!G323="","",CPI_Downloader!G323)</f>
        <v>14</v>
      </c>
      <c r="J325" s="23" t="str">
        <f>IF(CPI_Downloader!H323="","",CPI_Downloader!H323)</f>
        <v/>
      </c>
      <c r="K325" s="24"/>
      <c r="L325" s="32">
        <f t="shared" si="130"/>
        <v>14519</v>
      </c>
      <c r="M325" s="25" t="str">
        <f t="shared" si="110"/>
        <v/>
      </c>
      <c r="N325" s="25" t="str">
        <f t="shared" si="107"/>
        <v/>
      </c>
      <c r="O325" s="25" t="str">
        <f t="shared" si="114"/>
        <v/>
      </c>
      <c r="P325" s="25" t="str">
        <f t="shared" si="126"/>
        <v/>
      </c>
      <c r="Q325" s="25" t="str">
        <f t="shared" si="122"/>
        <v/>
      </c>
      <c r="R325" s="25" t="str">
        <f t="shared" si="118"/>
        <v/>
      </c>
      <c r="S325" s="25" t="str">
        <f>IFERROR(('CDN Data'!M313),"")</f>
        <v/>
      </c>
      <c r="T325" s="26" t="str">
        <f>IF(CPI_Downloader!I323="","",CPI_Downloader!I323)</f>
        <v/>
      </c>
      <c r="U325" s="26" t="str">
        <f>IF(CPI_Downloader!J323="","",CPI_Downloader!J323)</f>
        <v/>
      </c>
      <c r="W325" s="31" t="str">
        <f t="shared" si="108"/>
        <v/>
      </c>
      <c r="X325" s="31" t="str">
        <f t="shared" si="131"/>
        <v/>
      </c>
      <c r="Y325" s="16" t="str">
        <f>IF(CPI_Downloader!K323="","",CPI_Downloader!K323)</f>
        <v/>
      </c>
      <c r="AA325" s="33" t="str">
        <f t="shared" si="132"/>
        <v/>
      </c>
      <c r="AB325" s="27" t="str">
        <f>IF(CPI_Downloader!M323="","",CPI_Downloader!M323)</f>
        <v/>
      </c>
      <c r="AC325" s="59" t="str">
        <f>IF(CPI_Downloader!L323="","",CPI_Downloader!L323/100)</f>
        <v/>
      </c>
      <c r="AE325" s="28">
        <v>0</v>
      </c>
      <c r="AI325" s="44" t="str">
        <f t="shared" ref="AI325:AI388" si="133">IFERROR((AJ325/AJ324-1),"")</f>
        <v/>
      </c>
      <c r="AJ325" s="50" t="str">
        <f>IF(CPI_Downloader!N323="","",CPI_Downloader!N323)</f>
        <v/>
      </c>
      <c r="AL325" s="29" t="str">
        <f>IF(CPI_Downloader!O323="","",CPI_Downloader!O323)</f>
        <v/>
      </c>
      <c r="AN325" s="22" t="str">
        <f t="shared" si="111"/>
        <v/>
      </c>
      <c r="AO325" s="22" t="str">
        <f t="shared" ref="AO325:AO388" si="134">IFERROR((AT325/AT324-1),"")</f>
        <v/>
      </c>
      <c r="AP325" s="22" t="str">
        <f t="shared" si="115"/>
        <v/>
      </c>
      <c r="AQ325" s="22" t="str">
        <f t="shared" si="127"/>
        <v/>
      </c>
      <c r="AR325" s="22" t="str">
        <f t="shared" si="123"/>
        <v/>
      </c>
      <c r="AS325" s="22" t="str">
        <f t="shared" si="119"/>
        <v/>
      </c>
      <c r="AT325" s="46" t="str">
        <f>IF(CPI_Downloader!P323="","",CPI_Downloader!P323)</f>
        <v/>
      </c>
      <c r="AU325" s="22" t="str">
        <f t="shared" si="112"/>
        <v/>
      </c>
      <c r="AV325" s="22" t="str">
        <f t="shared" ref="AV325:AV388" si="135">IFERROR((BA325/BA324-1),"")</f>
        <v/>
      </c>
      <c r="AW325" s="22" t="str">
        <f t="shared" si="116"/>
        <v/>
      </c>
      <c r="AX325" s="22" t="str">
        <f t="shared" si="128"/>
        <v/>
      </c>
      <c r="AY325" s="22" t="str">
        <f t="shared" si="124"/>
        <v/>
      </c>
      <c r="AZ325" s="22" t="str">
        <f t="shared" si="120"/>
        <v/>
      </c>
      <c r="BA325" s="46" t="str">
        <f>IF(CPI_Downloader!Q323="","",CPI_Downloader!Q323)</f>
        <v/>
      </c>
    </row>
    <row r="326" spans="1:53" ht="12.75" customHeight="1" x14ac:dyDescent="0.2">
      <c r="A326" s="21">
        <f>IF(CPI_Downloader!A324="","",CPI_Downloader!A324)</f>
        <v>14550</v>
      </c>
      <c r="B326" s="22">
        <f t="shared" si="109"/>
        <v>0</v>
      </c>
      <c r="C326" s="22" t="str">
        <f t="shared" si="129"/>
        <v/>
      </c>
      <c r="D326" s="22">
        <f t="shared" si="113"/>
        <v>0</v>
      </c>
      <c r="E326" s="22">
        <f t="shared" si="125"/>
        <v>7.3000451952116574E-3</v>
      </c>
      <c r="F326" s="22">
        <f t="shared" si="121"/>
        <v>-2.0942512153933723E-2</v>
      </c>
      <c r="G326" s="22">
        <f t="shared" si="117"/>
        <v>-1.3839018163406602E-2</v>
      </c>
      <c r="H326" s="22">
        <f>IFERROR(('CDN Data'!B326),"")</f>
        <v>2.6315789473684292E-2</v>
      </c>
      <c r="I326" s="23">
        <f>IF(CPI_Downloader!G324="","",CPI_Downloader!G324)</f>
        <v>14</v>
      </c>
      <c r="J326" s="23" t="str">
        <f>IF(CPI_Downloader!H324="","",CPI_Downloader!H324)</f>
        <v/>
      </c>
      <c r="K326" s="24"/>
      <c r="L326" s="32">
        <f t="shared" si="130"/>
        <v>14550</v>
      </c>
      <c r="M326" s="25" t="str">
        <f t="shared" si="110"/>
        <v/>
      </c>
      <c r="N326" s="25" t="str">
        <f t="shared" si="107"/>
        <v/>
      </c>
      <c r="O326" s="25" t="str">
        <f t="shared" si="114"/>
        <v/>
      </c>
      <c r="P326" s="25" t="str">
        <f t="shared" si="126"/>
        <v/>
      </c>
      <c r="Q326" s="25" t="str">
        <f t="shared" si="122"/>
        <v/>
      </c>
      <c r="R326" s="25" t="str">
        <f t="shared" si="118"/>
        <v/>
      </c>
      <c r="S326" s="25" t="str">
        <f>IFERROR(('CDN Data'!M314),"")</f>
        <v/>
      </c>
      <c r="T326" s="26" t="str">
        <f>IF(CPI_Downloader!I324="","",CPI_Downloader!I324)</f>
        <v/>
      </c>
      <c r="U326" s="26" t="str">
        <f>IF(CPI_Downloader!J324="","",CPI_Downloader!J324)</f>
        <v/>
      </c>
      <c r="W326" s="31" t="str">
        <f t="shared" si="108"/>
        <v/>
      </c>
      <c r="X326" s="31" t="str">
        <f t="shared" si="131"/>
        <v/>
      </c>
      <c r="Y326" s="16" t="str">
        <f>IF(CPI_Downloader!K324="","",CPI_Downloader!K324)</f>
        <v/>
      </c>
      <c r="AA326" s="33" t="str">
        <f t="shared" si="132"/>
        <v/>
      </c>
      <c r="AB326" s="27" t="str">
        <f>IF(CPI_Downloader!M324="","",CPI_Downloader!M324)</f>
        <v/>
      </c>
      <c r="AC326" s="59" t="str">
        <f>IF(CPI_Downloader!L324="","",CPI_Downloader!L324/100)</f>
        <v/>
      </c>
      <c r="AE326" s="28">
        <v>0</v>
      </c>
      <c r="AI326" s="44" t="str">
        <f t="shared" si="133"/>
        <v/>
      </c>
      <c r="AJ326" s="50" t="str">
        <f>IF(CPI_Downloader!N324="","",CPI_Downloader!N324)</f>
        <v/>
      </c>
      <c r="AL326" s="29" t="str">
        <f>IF(CPI_Downloader!O324="","",CPI_Downloader!O324)</f>
        <v/>
      </c>
      <c r="AN326" s="22" t="str">
        <f t="shared" si="111"/>
        <v/>
      </c>
      <c r="AO326" s="22" t="str">
        <f t="shared" si="134"/>
        <v/>
      </c>
      <c r="AP326" s="22" t="str">
        <f t="shared" si="115"/>
        <v/>
      </c>
      <c r="AQ326" s="22" t="str">
        <f t="shared" si="127"/>
        <v/>
      </c>
      <c r="AR326" s="22" t="str">
        <f t="shared" si="123"/>
        <v/>
      </c>
      <c r="AS326" s="22" t="str">
        <f t="shared" si="119"/>
        <v/>
      </c>
      <c r="AT326" s="46" t="str">
        <f>IF(CPI_Downloader!P324="","",CPI_Downloader!P324)</f>
        <v/>
      </c>
      <c r="AU326" s="22" t="str">
        <f t="shared" si="112"/>
        <v/>
      </c>
      <c r="AV326" s="22" t="str">
        <f t="shared" si="135"/>
        <v/>
      </c>
      <c r="AW326" s="22" t="str">
        <f t="shared" si="116"/>
        <v/>
      </c>
      <c r="AX326" s="22" t="str">
        <f t="shared" si="128"/>
        <v/>
      </c>
      <c r="AY326" s="22" t="str">
        <f t="shared" si="124"/>
        <v/>
      </c>
      <c r="AZ326" s="22" t="str">
        <f t="shared" si="120"/>
        <v/>
      </c>
      <c r="BA326" s="46" t="str">
        <f>IF(CPI_Downloader!Q324="","",CPI_Downloader!Q324)</f>
        <v/>
      </c>
    </row>
    <row r="327" spans="1:53" ht="12.75" customHeight="1" x14ac:dyDescent="0.2">
      <c r="A327" s="21">
        <f>IF(CPI_Downloader!A325="","",CPI_Downloader!A325)</f>
        <v>14580</v>
      </c>
      <c r="B327" s="22">
        <f t="shared" si="109"/>
        <v>0</v>
      </c>
      <c r="C327" s="22" t="str">
        <f t="shared" si="129"/>
        <v/>
      </c>
      <c r="D327" s="22">
        <f t="shared" si="113"/>
        <v>0</v>
      </c>
      <c r="E327" s="22">
        <f t="shared" si="125"/>
        <v>8.7990102295867345E-3</v>
      </c>
      <c r="F327" s="22">
        <f t="shared" si="121"/>
        <v>-2.0374776460625577E-2</v>
      </c>
      <c r="G327" s="22">
        <f t="shared" si="117"/>
        <v>-1.489321214704753E-2</v>
      </c>
      <c r="H327" s="22">
        <f>IFERROR(('CDN Data'!B327),"")</f>
        <v>2.6315789473684292E-2</v>
      </c>
      <c r="I327" s="23">
        <f>IF(CPI_Downloader!G325="","",CPI_Downloader!G325)</f>
        <v>14</v>
      </c>
      <c r="J327" s="23" t="str">
        <f>IF(CPI_Downloader!H325="","",CPI_Downloader!H325)</f>
        <v/>
      </c>
      <c r="K327" s="24"/>
      <c r="L327" s="32">
        <f t="shared" si="130"/>
        <v>14580</v>
      </c>
      <c r="M327" s="25" t="str">
        <f t="shared" si="110"/>
        <v/>
      </c>
      <c r="N327" s="25" t="str">
        <f t="shared" si="107"/>
        <v/>
      </c>
      <c r="O327" s="25" t="str">
        <f t="shared" si="114"/>
        <v/>
      </c>
      <c r="P327" s="25" t="str">
        <f t="shared" si="126"/>
        <v/>
      </c>
      <c r="Q327" s="25" t="str">
        <f t="shared" si="122"/>
        <v/>
      </c>
      <c r="R327" s="25" t="str">
        <f t="shared" si="118"/>
        <v/>
      </c>
      <c r="S327" s="25" t="str">
        <f>IFERROR(('CDN Data'!M315),"")</f>
        <v/>
      </c>
      <c r="T327" s="26" t="str">
        <f>IF(CPI_Downloader!I325="","",CPI_Downloader!I325)</f>
        <v/>
      </c>
      <c r="U327" s="26" t="str">
        <f>IF(CPI_Downloader!J325="","",CPI_Downloader!J325)</f>
        <v/>
      </c>
      <c r="W327" s="31" t="str">
        <f t="shared" si="108"/>
        <v/>
      </c>
      <c r="X327" s="31" t="str">
        <f t="shared" si="131"/>
        <v/>
      </c>
      <c r="Y327" s="16" t="str">
        <f>IF(CPI_Downloader!K325="","",CPI_Downloader!K325)</f>
        <v/>
      </c>
      <c r="AA327" s="33" t="str">
        <f t="shared" si="132"/>
        <v/>
      </c>
      <c r="AB327" s="27" t="str">
        <f>IF(CPI_Downloader!M325="","",CPI_Downloader!M325)</f>
        <v/>
      </c>
      <c r="AC327" s="59" t="str">
        <f>IF(CPI_Downloader!L325="","",CPI_Downloader!L325/100)</f>
        <v/>
      </c>
      <c r="AE327" s="28">
        <v>0</v>
      </c>
      <c r="AI327" s="44" t="str">
        <f t="shared" si="133"/>
        <v/>
      </c>
      <c r="AJ327" s="50" t="str">
        <f>IF(CPI_Downloader!N325="","",CPI_Downloader!N325)</f>
        <v/>
      </c>
      <c r="AL327" s="29" t="str">
        <f>IF(CPI_Downloader!O325="","",CPI_Downloader!O325)</f>
        <v/>
      </c>
      <c r="AN327" s="22" t="str">
        <f t="shared" si="111"/>
        <v/>
      </c>
      <c r="AO327" s="22" t="str">
        <f t="shared" si="134"/>
        <v/>
      </c>
      <c r="AP327" s="22" t="str">
        <f t="shared" si="115"/>
        <v/>
      </c>
      <c r="AQ327" s="22" t="str">
        <f t="shared" si="127"/>
        <v/>
      </c>
      <c r="AR327" s="22" t="str">
        <f t="shared" si="123"/>
        <v/>
      </c>
      <c r="AS327" s="22" t="str">
        <f t="shared" si="119"/>
        <v/>
      </c>
      <c r="AT327" s="46" t="str">
        <f>IF(CPI_Downloader!P325="","",CPI_Downloader!P325)</f>
        <v/>
      </c>
      <c r="AU327" s="22" t="str">
        <f t="shared" si="112"/>
        <v/>
      </c>
      <c r="AV327" s="22" t="str">
        <f t="shared" si="135"/>
        <v/>
      </c>
      <c r="AW327" s="22" t="str">
        <f t="shared" si="116"/>
        <v/>
      </c>
      <c r="AX327" s="22" t="str">
        <f t="shared" si="128"/>
        <v/>
      </c>
      <c r="AY327" s="22" t="str">
        <f t="shared" si="124"/>
        <v/>
      </c>
      <c r="AZ327" s="22" t="str">
        <f t="shared" si="120"/>
        <v/>
      </c>
      <c r="BA327" s="46" t="str">
        <f>IF(CPI_Downloader!Q325="","",CPI_Downloader!Q325)</f>
        <v/>
      </c>
    </row>
    <row r="328" spans="1:53" ht="12.75" customHeight="1" x14ac:dyDescent="0.2">
      <c r="A328" s="21">
        <f>IF(CPI_Downloader!A326="","",CPI_Downloader!A326)</f>
        <v>14611</v>
      </c>
      <c r="B328" s="22">
        <f t="shared" si="109"/>
        <v>-7.1428571428571175E-3</v>
      </c>
      <c r="C328" s="22" t="str">
        <f t="shared" si="129"/>
        <v/>
      </c>
      <c r="D328" s="22">
        <f t="shared" si="113"/>
        <v>-4.7506654711504392E-3</v>
      </c>
      <c r="E328" s="22">
        <f t="shared" si="125"/>
        <v>4.3733447605176501E-3</v>
      </c>
      <c r="F328" s="22">
        <f t="shared" si="121"/>
        <v>-2.0505799347323994E-2</v>
      </c>
      <c r="G328" s="22">
        <f t="shared" si="117"/>
        <v>-1.6276889000702677E-2</v>
      </c>
      <c r="H328" s="22">
        <f>IFERROR(('CDN Data'!B328),"")</f>
        <v>2.6315789473684292E-2</v>
      </c>
      <c r="I328" s="23">
        <f>IF(CPI_Downloader!G326="","",CPI_Downloader!G326)</f>
        <v>13.9</v>
      </c>
      <c r="J328" s="23" t="str">
        <f>IF(CPI_Downloader!H326="","",CPI_Downloader!H326)</f>
        <v/>
      </c>
      <c r="K328" s="24"/>
      <c r="L328" s="32">
        <f t="shared" si="130"/>
        <v>14611</v>
      </c>
      <c r="M328" s="25" t="str">
        <f t="shared" si="110"/>
        <v/>
      </c>
      <c r="N328" s="25" t="str">
        <f t="shared" si="107"/>
        <v/>
      </c>
      <c r="O328" s="25" t="str">
        <f t="shared" si="114"/>
        <v/>
      </c>
      <c r="P328" s="25" t="str">
        <f t="shared" si="126"/>
        <v/>
      </c>
      <c r="Q328" s="25" t="str">
        <f t="shared" si="122"/>
        <v/>
      </c>
      <c r="R328" s="25" t="str">
        <f t="shared" si="118"/>
        <v/>
      </c>
      <c r="S328" s="25" t="str">
        <f>IFERROR(('CDN Data'!M316),"")</f>
        <v/>
      </c>
      <c r="T328" s="26" t="str">
        <f>IF(CPI_Downloader!I326="","",CPI_Downloader!I326)</f>
        <v/>
      </c>
      <c r="U328" s="26" t="str">
        <f>IF(CPI_Downloader!J326="","",CPI_Downloader!J326)</f>
        <v/>
      </c>
      <c r="W328" s="31" t="str">
        <f t="shared" si="108"/>
        <v/>
      </c>
      <c r="X328" s="31" t="str">
        <f t="shared" si="131"/>
        <v/>
      </c>
      <c r="Y328" s="16" t="str">
        <f>IF(CPI_Downloader!K326="","",CPI_Downloader!K326)</f>
        <v/>
      </c>
      <c r="AA328" s="33" t="str">
        <f t="shared" si="132"/>
        <v/>
      </c>
      <c r="AB328" s="27" t="str">
        <f>IF(CPI_Downloader!M326="","",CPI_Downloader!M326)</f>
        <v/>
      </c>
      <c r="AC328" s="59" t="str">
        <f>IF(CPI_Downloader!L326="","",CPI_Downloader!L326/100)</f>
        <v/>
      </c>
      <c r="AE328" s="28">
        <v>0</v>
      </c>
      <c r="AI328" s="44" t="str">
        <f t="shared" si="133"/>
        <v/>
      </c>
      <c r="AJ328" s="50" t="str">
        <f>IF(CPI_Downloader!N326="","",CPI_Downloader!N326)</f>
        <v/>
      </c>
      <c r="AL328" s="29" t="str">
        <f>IF(CPI_Downloader!O326="","",CPI_Downloader!O326)</f>
        <v/>
      </c>
      <c r="AN328" s="22" t="str">
        <f t="shared" si="111"/>
        <v/>
      </c>
      <c r="AO328" s="22" t="str">
        <f t="shared" si="134"/>
        <v/>
      </c>
      <c r="AP328" s="22" t="str">
        <f t="shared" si="115"/>
        <v/>
      </c>
      <c r="AQ328" s="22" t="str">
        <f t="shared" si="127"/>
        <v/>
      </c>
      <c r="AR328" s="22" t="str">
        <f t="shared" si="123"/>
        <v/>
      </c>
      <c r="AS328" s="22" t="str">
        <f t="shared" si="119"/>
        <v/>
      </c>
      <c r="AT328" s="46" t="str">
        <f>IF(CPI_Downloader!P326="","",CPI_Downloader!P326)</f>
        <v/>
      </c>
      <c r="AU328" s="22" t="str">
        <f t="shared" si="112"/>
        <v/>
      </c>
      <c r="AV328" s="22" t="str">
        <f t="shared" si="135"/>
        <v/>
      </c>
      <c r="AW328" s="22" t="str">
        <f t="shared" si="116"/>
        <v/>
      </c>
      <c r="AX328" s="22" t="str">
        <f t="shared" si="128"/>
        <v/>
      </c>
      <c r="AY328" s="22" t="str">
        <f t="shared" si="124"/>
        <v/>
      </c>
      <c r="AZ328" s="22" t="str">
        <f t="shared" si="120"/>
        <v/>
      </c>
      <c r="BA328" s="46" t="str">
        <f>IF(CPI_Downloader!Q326="","",CPI_Downloader!Q326)</f>
        <v/>
      </c>
    </row>
    <row r="329" spans="1:53" ht="12.75" customHeight="1" x14ac:dyDescent="0.2">
      <c r="A329" s="21">
        <f>IF(CPI_Downloader!A327="","",CPI_Downloader!A327)</f>
        <v>14642</v>
      </c>
      <c r="B329" s="22">
        <f t="shared" si="109"/>
        <v>7.194244604316502E-3</v>
      </c>
      <c r="C329" s="22" t="str">
        <f t="shared" si="129"/>
        <v/>
      </c>
      <c r="D329" s="22">
        <f t="shared" si="113"/>
        <v>-2.3696771280067308E-3</v>
      </c>
      <c r="E329" s="22">
        <f t="shared" si="125"/>
        <v>4.3416973318053387E-3</v>
      </c>
      <c r="F329" s="22">
        <f t="shared" si="121"/>
        <v>-1.9228332591909814E-2</v>
      </c>
      <c r="G329" s="22">
        <f t="shared" si="117"/>
        <v>-1.6431364691753769E-2</v>
      </c>
      <c r="H329" s="22">
        <f>IFERROR(('CDN Data'!B329),"")</f>
        <v>2.6315789473684292E-2</v>
      </c>
      <c r="I329" s="23">
        <f>IF(CPI_Downloader!G327="","",CPI_Downloader!G327)</f>
        <v>14</v>
      </c>
      <c r="J329" s="23" t="str">
        <f>IF(CPI_Downloader!H327="","",CPI_Downloader!H327)</f>
        <v/>
      </c>
      <c r="K329" s="24"/>
      <c r="L329" s="32">
        <f t="shared" si="130"/>
        <v>14642</v>
      </c>
      <c r="M329" s="25" t="str">
        <f t="shared" si="110"/>
        <v/>
      </c>
      <c r="N329" s="25" t="str">
        <f t="shared" ref="N329:N392" si="136">IFERROR((U329/U328-1),"")</f>
        <v/>
      </c>
      <c r="O329" s="25" t="str">
        <f t="shared" si="114"/>
        <v/>
      </c>
      <c r="P329" s="25" t="str">
        <f t="shared" si="126"/>
        <v/>
      </c>
      <c r="Q329" s="25" t="str">
        <f t="shared" si="122"/>
        <v/>
      </c>
      <c r="R329" s="25" t="str">
        <f t="shared" si="118"/>
        <v/>
      </c>
      <c r="S329" s="25" t="str">
        <f>IFERROR(('CDN Data'!M317),"")</f>
        <v/>
      </c>
      <c r="T329" s="26" t="str">
        <f>IF(CPI_Downloader!I327="","",CPI_Downloader!I327)</f>
        <v/>
      </c>
      <c r="U329" s="26" t="str">
        <f>IF(CPI_Downloader!J327="","",CPI_Downloader!J327)</f>
        <v/>
      </c>
      <c r="W329" s="31" t="str">
        <f t="shared" si="108"/>
        <v/>
      </c>
      <c r="X329" s="31" t="str">
        <f t="shared" si="131"/>
        <v/>
      </c>
      <c r="Y329" s="16" t="str">
        <f>IF(CPI_Downloader!K327="","",CPI_Downloader!K327)</f>
        <v/>
      </c>
      <c r="AA329" s="33" t="str">
        <f t="shared" si="132"/>
        <v/>
      </c>
      <c r="AB329" s="27" t="str">
        <f>IF(CPI_Downloader!M327="","",CPI_Downloader!M327)</f>
        <v/>
      </c>
      <c r="AC329" s="59" t="str">
        <f>IF(CPI_Downloader!L327="","",CPI_Downloader!L327/100)</f>
        <v/>
      </c>
      <c r="AE329" s="28">
        <v>0</v>
      </c>
      <c r="AI329" s="44" t="str">
        <f t="shared" si="133"/>
        <v/>
      </c>
      <c r="AJ329" s="50" t="str">
        <f>IF(CPI_Downloader!N327="","",CPI_Downloader!N327)</f>
        <v/>
      </c>
      <c r="AL329" s="29" t="str">
        <f>IF(CPI_Downloader!O327="","",CPI_Downloader!O327)</f>
        <v/>
      </c>
      <c r="AN329" s="22" t="str">
        <f t="shared" si="111"/>
        <v/>
      </c>
      <c r="AO329" s="22" t="str">
        <f t="shared" si="134"/>
        <v/>
      </c>
      <c r="AP329" s="22" t="str">
        <f t="shared" si="115"/>
        <v/>
      </c>
      <c r="AQ329" s="22" t="str">
        <f t="shared" si="127"/>
        <v/>
      </c>
      <c r="AR329" s="22" t="str">
        <f t="shared" si="123"/>
        <v/>
      </c>
      <c r="AS329" s="22" t="str">
        <f t="shared" si="119"/>
        <v/>
      </c>
      <c r="AT329" s="46" t="str">
        <f>IF(CPI_Downloader!P327="","",CPI_Downloader!P327)</f>
        <v/>
      </c>
      <c r="AU329" s="22" t="str">
        <f t="shared" si="112"/>
        <v/>
      </c>
      <c r="AV329" s="22" t="str">
        <f t="shared" si="135"/>
        <v/>
      </c>
      <c r="AW329" s="22" t="str">
        <f t="shared" si="116"/>
        <v/>
      </c>
      <c r="AX329" s="22" t="str">
        <f t="shared" si="128"/>
        <v/>
      </c>
      <c r="AY329" s="22" t="str">
        <f t="shared" si="124"/>
        <v/>
      </c>
      <c r="AZ329" s="22" t="str">
        <f t="shared" si="120"/>
        <v/>
      </c>
      <c r="BA329" s="46" t="str">
        <f>IF(CPI_Downloader!Q327="","",CPI_Downloader!Q327)</f>
        <v/>
      </c>
    </row>
    <row r="330" spans="1:53" ht="12.75" customHeight="1" x14ac:dyDescent="0.2">
      <c r="A330" s="21">
        <f>IF(CPI_Downloader!A328="","",CPI_Downloader!A328)</f>
        <v>14671</v>
      </c>
      <c r="B330" s="22">
        <f t="shared" si="109"/>
        <v>7.194244604316502E-3</v>
      </c>
      <c r="C330" s="22" t="str">
        <f t="shared" si="129"/>
        <v/>
      </c>
      <c r="D330" s="22">
        <f t="shared" si="113"/>
        <v>-4.7170512677161547E-3</v>
      </c>
      <c r="E330" s="22">
        <f t="shared" si="125"/>
        <v>4.3416973318053387E-3</v>
      </c>
      <c r="F330" s="22">
        <f t="shared" si="121"/>
        <v>-1.8649533840315424E-2</v>
      </c>
      <c r="G330" s="22">
        <f t="shared" si="117"/>
        <v>-1.6933061782445025E-2</v>
      </c>
      <c r="H330" s="22">
        <f>IFERROR(('CDN Data'!B330),"")</f>
        <v>3.9473684210526327E-2</v>
      </c>
      <c r="I330" s="23">
        <f>IF(CPI_Downloader!G328="","",CPI_Downloader!G328)</f>
        <v>14</v>
      </c>
      <c r="J330" s="23" t="str">
        <f>IF(CPI_Downloader!H328="","",CPI_Downloader!H328)</f>
        <v/>
      </c>
      <c r="K330" s="24"/>
      <c r="L330" s="32">
        <f t="shared" si="130"/>
        <v>14671</v>
      </c>
      <c r="M330" s="25" t="str">
        <f t="shared" si="110"/>
        <v/>
      </c>
      <c r="N330" s="25" t="str">
        <f t="shared" si="136"/>
        <v/>
      </c>
      <c r="O330" s="25" t="str">
        <f t="shared" si="114"/>
        <v/>
      </c>
      <c r="P330" s="25" t="str">
        <f t="shared" si="126"/>
        <v/>
      </c>
      <c r="Q330" s="25" t="str">
        <f t="shared" si="122"/>
        <v/>
      </c>
      <c r="R330" s="25" t="str">
        <f t="shared" si="118"/>
        <v/>
      </c>
      <c r="S330" s="25" t="str">
        <f>IFERROR(('CDN Data'!M318),"")</f>
        <v/>
      </c>
      <c r="T330" s="26" t="str">
        <f>IF(CPI_Downloader!I328="","",CPI_Downloader!I328)</f>
        <v/>
      </c>
      <c r="U330" s="26" t="str">
        <f>IF(CPI_Downloader!J328="","",CPI_Downloader!J328)</f>
        <v/>
      </c>
      <c r="W330" s="31" t="str">
        <f t="shared" si="108"/>
        <v/>
      </c>
      <c r="X330" s="31" t="str">
        <f t="shared" si="131"/>
        <v/>
      </c>
      <c r="Y330" s="16" t="str">
        <f>IF(CPI_Downloader!K328="","",CPI_Downloader!K328)</f>
        <v/>
      </c>
      <c r="AA330" s="33" t="str">
        <f t="shared" si="132"/>
        <v/>
      </c>
      <c r="AB330" s="27" t="str">
        <f>IF(CPI_Downloader!M328="","",CPI_Downloader!M328)</f>
        <v/>
      </c>
      <c r="AC330" s="59" t="str">
        <f>IF(CPI_Downloader!L328="","",CPI_Downloader!L328/100)</f>
        <v/>
      </c>
      <c r="AE330" s="28">
        <v>0</v>
      </c>
      <c r="AI330" s="44" t="str">
        <f t="shared" si="133"/>
        <v/>
      </c>
      <c r="AJ330" s="50" t="str">
        <f>IF(CPI_Downloader!N328="","",CPI_Downloader!N328)</f>
        <v/>
      </c>
      <c r="AL330" s="29" t="str">
        <f>IF(CPI_Downloader!O328="","",CPI_Downloader!O328)</f>
        <v/>
      </c>
      <c r="AN330" s="22" t="str">
        <f t="shared" si="111"/>
        <v/>
      </c>
      <c r="AO330" s="22" t="str">
        <f t="shared" si="134"/>
        <v/>
      </c>
      <c r="AP330" s="22" t="str">
        <f t="shared" si="115"/>
        <v/>
      </c>
      <c r="AQ330" s="22" t="str">
        <f t="shared" si="127"/>
        <v/>
      </c>
      <c r="AR330" s="22" t="str">
        <f t="shared" si="123"/>
        <v/>
      </c>
      <c r="AS330" s="22" t="str">
        <f t="shared" si="119"/>
        <v/>
      </c>
      <c r="AT330" s="46" t="str">
        <f>IF(CPI_Downloader!P328="","",CPI_Downloader!P328)</f>
        <v/>
      </c>
      <c r="AU330" s="22" t="str">
        <f t="shared" si="112"/>
        <v/>
      </c>
      <c r="AV330" s="22" t="str">
        <f t="shared" si="135"/>
        <v/>
      </c>
      <c r="AW330" s="22" t="str">
        <f t="shared" si="116"/>
        <v/>
      </c>
      <c r="AX330" s="22" t="str">
        <f t="shared" si="128"/>
        <v/>
      </c>
      <c r="AY330" s="22" t="str">
        <f t="shared" si="124"/>
        <v/>
      </c>
      <c r="AZ330" s="22" t="str">
        <f t="shared" si="120"/>
        <v/>
      </c>
      <c r="BA330" s="46" t="str">
        <f>IF(CPI_Downloader!Q328="","",CPI_Downloader!Q328)</f>
        <v/>
      </c>
    </row>
    <row r="331" spans="1:53" ht="12.75" customHeight="1" x14ac:dyDescent="0.2">
      <c r="A331" s="21">
        <f>IF(CPI_Downloader!A329="","",CPI_Downloader!A329)</f>
        <v>14702</v>
      </c>
      <c r="B331" s="22">
        <f t="shared" si="109"/>
        <v>1.4492753623188248E-2</v>
      </c>
      <c r="C331" s="22" t="str">
        <f t="shared" si="129"/>
        <v/>
      </c>
      <c r="D331" s="22">
        <f t="shared" si="113"/>
        <v>-7.0424871909746667E-3</v>
      </c>
      <c r="E331" s="22">
        <f t="shared" si="125"/>
        <v>2.8818921805662256E-3</v>
      </c>
      <c r="F331" s="22">
        <f t="shared" si="121"/>
        <v>-1.9228332591909814E-2</v>
      </c>
      <c r="G331" s="22">
        <f t="shared" si="117"/>
        <v>-1.8406667236400165E-2</v>
      </c>
      <c r="H331" s="22">
        <f>IFERROR(('CDN Data'!B331),"")</f>
        <v>3.9473684210526327E-2</v>
      </c>
      <c r="I331" s="23">
        <f>IF(CPI_Downloader!G329="","",CPI_Downloader!G329)</f>
        <v>14</v>
      </c>
      <c r="J331" s="23" t="str">
        <f>IF(CPI_Downloader!H329="","",CPI_Downloader!H329)</f>
        <v/>
      </c>
      <c r="K331" s="24"/>
      <c r="L331" s="32">
        <f t="shared" si="130"/>
        <v>14702</v>
      </c>
      <c r="M331" s="25" t="str">
        <f t="shared" si="110"/>
        <v/>
      </c>
      <c r="N331" s="25" t="str">
        <f t="shared" si="136"/>
        <v/>
      </c>
      <c r="O331" s="25" t="str">
        <f t="shared" si="114"/>
        <v/>
      </c>
      <c r="P331" s="25" t="str">
        <f t="shared" si="126"/>
        <v/>
      </c>
      <c r="Q331" s="25" t="str">
        <f t="shared" si="122"/>
        <v/>
      </c>
      <c r="R331" s="25" t="str">
        <f t="shared" si="118"/>
        <v/>
      </c>
      <c r="S331" s="25" t="str">
        <f>IFERROR(('CDN Data'!M319),"")</f>
        <v/>
      </c>
      <c r="T331" s="26" t="str">
        <f>IF(CPI_Downloader!I329="","",CPI_Downloader!I329)</f>
        <v/>
      </c>
      <c r="U331" s="26" t="str">
        <f>IF(CPI_Downloader!J329="","",CPI_Downloader!J329)</f>
        <v/>
      </c>
      <c r="W331" s="31" t="str">
        <f t="shared" si="108"/>
        <v/>
      </c>
      <c r="X331" s="31" t="str">
        <f t="shared" si="131"/>
        <v/>
      </c>
      <c r="Y331" s="16" t="str">
        <f>IF(CPI_Downloader!K329="","",CPI_Downloader!K329)</f>
        <v/>
      </c>
      <c r="AA331" s="33" t="str">
        <f t="shared" si="132"/>
        <v/>
      </c>
      <c r="AB331" s="27" t="str">
        <f>IF(CPI_Downloader!M329="","",CPI_Downloader!M329)</f>
        <v/>
      </c>
      <c r="AC331" s="59" t="str">
        <f>IF(CPI_Downloader!L329="","",CPI_Downloader!L329/100)</f>
        <v/>
      </c>
      <c r="AE331" s="28">
        <v>0</v>
      </c>
      <c r="AI331" s="44" t="str">
        <f t="shared" si="133"/>
        <v/>
      </c>
      <c r="AJ331" s="50" t="str">
        <f>IF(CPI_Downloader!N329="","",CPI_Downloader!N329)</f>
        <v/>
      </c>
      <c r="AL331" s="29" t="str">
        <f>IF(CPI_Downloader!O329="","",CPI_Downloader!O329)</f>
        <v/>
      </c>
      <c r="AN331" s="22" t="str">
        <f t="shared" si="111"/>
        <v/>
      </c>
      <c r="AO331" s="22" t="str">
        <f t="shared" si="134"/>
        <v/>
      </c>
      <c r="AP331" s="22" t="str">
        <f t="shared" si="115"/>
        <v/>
      </c>
      <c r="AQ331" s="22" t="str">
        <f t="shared" si="127"/>
        <v/>
      </c>
      <c r="AR331" s="22" t="str">
        <f t="shared" si="123"/>
        <v/>
      </c>
      <c r="AS331" s="22" t="str">
        <f t="shared" si="119"/>
        <v/>
      </c>
      <c r="AT331" s="46" t="str">
        <f>IF(CPI_Downloader!P329="","",CPI_Downloader!P329)</f>
        <v/>
      </c>
      <c r="AU331" s="22" t="str">
        <f t="shared" si="112"/>
        <v/>
      </c>
      <c r="AV331" s="22" t="str">
        <f t="shared" si="135"/>
        <v/>
      </c>
      <c r="AW331" s="22" t="str">
        <f t="shared" si="116"/>
        <v/>
      </c>
      <c r="AX331" s="22" t="str">
        <f t="shared" si="128"/>
        <v/>
      </c>
      <c r="AY331" s="22" t="str">
        <f t="shared" si="124"/>
        <v/>
      </c>
      <c r="AZ331" s="22" t="str">
        <f t="shared" si="120"/>
        <v/>
      </c>
      <c r="BA331" s="46" t="str">
        <f>IF(CPI_Downloader!Q329="","",CPI_Downloader!Q329)</f>
        <v/>
      </c>
    </row>
    <row r="332" spans="1:53" ht="12.75" customHeight="1" x14ac:dyDescent="0.2">
      <c r="A332" s="21">
        <f>IF(CPI_Downloader!A330="","",CPI_Downloader!A330)</f>
        <v>14732</v>
      </c>
      <c r="B332" s="22">
        <f t="shared" si="109"/>
        <v>1.4492753623188248E-2</v>
      </c>
      <c r="C332" s="22" t="str">
        <f t="shared" si="129"/>
        <v/>
      </c>
      <c r="D332" s="22">
        <f t="shared" si="113"/>
        <v>-9.3463412061450812E-3</v>
      </c>
      <c r="E332" s="22">
        <f t="shared" si="125"/>
        <v>2.8818921805662256E-3</v>
      </c>
      <c r="F332" s="22">
        <f t="shared" si="121"/>
        <v>-1.8649533840315424E-2</v>
      </c>
      <c r="G332" s="22">
        <f t="shared" si="117"/>
        <v>-1.912641125693626E-2</v>
      </c>
      <c r="H332" s="22">
        <f>IFERROR(('CDN Data'!B332),"")</f>
        <v>3.9473684210526327E-2</v>
      </c>
      <c r="I332" s="23">
        <f>IF(CPI_Downloader!G330="","",CPI_Downloader!G330)</f>
        <v>14</v>
      </c>
      <c r="J332" s="23" t="str">
        <f>IF(CPI_Downloader!H330="","",CPI_Downloader!H330)</f>
        <v/>
      </c>
      <c r="K332" s="24"/>
      <c r="L332" s="32">
        <f t="shared" si="130"/>
        <v>14732</v>
      </c>
      <c r="M332" s="25" t="str">
        <f t="shared" si="110"/>
        <v/>
      </c>
      <c r="N332" s="25" t="str">
        <f t="shared" si="136"/>
        <v/>
      </c>
      <c r="O332" s="25" t="str">
        <f t="shared" si="114"/>
        <v/>
      </c>
      <c r="P332" s="25" t="str">
        <f t="shared" si="126"/>
        <v/>
      </c>
      <c r="Q332" s="25" t="str">
        <f t="shared" si="122"/>
        <v/>
      </c>
      <c r="R332" s="25" t="str">
        <f t="shared" si="118"/>
        <v/>
      </c>
      <c r="S332" s="25" t="str">
        <f>IFERROR(('CDN Data'!M320),"")</f>
        <v/>
      </c>
      <c r="T332" s="26" t="str">
        <f>IF(CPI_Downloader!I330="","",CPI_Downloader!I330)</f>
        <v/>
      </c>
      <c r="U332" s="26" t="str">
        <f>IF(CPI_Downloader!J330="","",CPI_Downloader!J330)</f>
        <v/>
      </c>
      <c r="W332" s="31" t="str">
        <f t="shared" si="108"/>
        <v/>
      </c>
      <c r="X332" s="31" t="str">
        <f t="shared" si="131"/>
        <v/>
      </c>
      <c r="Y332" s="16" t="str">
        <f>IF(CPI_Downloader!K330="","",CPI_Downloader!K330)</f>
        <v/>
      </c>
      <c r="AA332" s="33" t="str">
        <f t="shared" si="132"/>
        <v/>
      </c>
      <c r="AB332" s="27" t="str">
        <f>IF(CPI_Downloader!M330="","",CPI_Downloader!M330)</f>
        <v/>
      </c>
      <c r="AC332" s="59" t="str">
        <f>IF(CPI_Downloader!L330="","",CPI_Downloader!L330/100)</f>
        <v/>
      </c>
      <c r="AE332" s="28">
        <v>0</v>
      </c>
      <c r="AI332" s="44" t="str">
        <f t="shared" si="133"/>
        <v/>
      </c>
      <c r="AJ332" s="50" t="str">
        <f>IF(CPI_Downloader!N330="","",CPI_Downloader!N330)</f>
        <v/>
      </c>
      <c r="AL332" s="29" t="str">
        <f>IF(CPI_Downloader!O330="","",CPI_Downloader!O330)</f>
        <v/>
      </c>
      <c r="AN332" s="22" t="str">
        <f t="shared" si="111"/>
        <v/>
      </c>
      <c r="AO332" s="22" t="str">
        <f t="shared" si="134"/>
        <v/>
      </c>
      <c r="AP332" s="22" t="str">
        <f t="shared" si="115"/>
        <v/>
      </c>
      <c r="AQ332" s="22" t="str">
        <f t="shared" si="127"/>
        <v/>
      </c>
      <c r="AR332" s="22" t="str">
        <f t="shared" si="123"/>
        <v/>
      </c>
      <c r="AS332" s="22" t="str">
        <f t="shared" si="119"/>
        <v/>
      </c>
      <c r="AT332" s="46" t="str">
        <f>IF(CPI_Downloader!P330="","",CPI_Downloader!P330)</f>
        <v/>
      </c>
      <c r="AU332" s="22" t="str">
        <f t="shared" si="112"/>
        <v/>
      </c>
      <c r="AV332" s="22" t="str">
        <f t="shared" si="135"/>
        <v/>
      </c>
      <c r="AW332" s="22" t="str">
        <f t="shared" si="116"/>
        <v/>
      </c>
      <c r="AX332" s="22" t="str">
        <f t="shared" si="128"/>
        <v/>
      </c>
      <c r="AY332" s="22" t="str">
        <f t="shared" si="124"/>
        <v/>
      </c>
      <c r="AZ332" s="22" t="str">
        <f t="shared" si="120"/>
        <v/>
      </c>
      <c r="BA332" s="46" t="str">
        <f>IF(CPI_Downloader!Q330="","",CPI_Downloader!Q330)</f>
        <v/>
      </c>
    </row>
    <row r="333" spans="1:53" ht="12.75" customHeight="1" x14ac:dyDescent="0.2">
      <c r="A333" s="21">
        <f>IF(CPI_Downloader!A331="","",CPI_Downloader!A331)</f>
        <v>14763</v>
      </c>
      <c r="B333" s="22">
        <f t="shared" si="109"/>
        <v>2.1739130434782483E-2</v>
      </c>
      <c r="C333" s="22" t="str">
        <f t="shared" si="129"/>
        <v/>
      </c>
      <c r="D333" s="22">
        <f t="shared" si="113"/>
        <v>-6.9932357890383212E-3</v>
      </c>
      <c r="E333" s="22">
        <f t="shared" si="125"/>
        <v>5.7723893125600778E-3</v>
      </c>
      <c r="F333" s="22">
        <f t="shared" si="121"/>
        <v>-1.736781898395745E-2</v>
      </c>
      <c r="G333" s="22">
        <f t="shared" si="117"/>
        <v>-1.9486355986361059E-2</v>
      </c>
      <c r="H333" s="22">
        <f>IFERROR(('CDN Data'!B333),"")</f>
        <v>3.9473684210526327E-2</v>
      </c>
      <c r="I333" s="23">
        <f>IF(CPI_Downloader!G331="","",CPI_Downloader!G331)</f>
        <v>14.1</v>
      </c>
      <c r="J333" s="23" t="str">
        <f>IF(CPI_Downloader!H331="","",CPI_Downloader!H331)</f>
        <v/>
      </c>
      <c r="K333" s="24"/>
      <c r="L333" s="32">
        <f t="shared" si="130"/>
        <v>14763</v>
      </c>
      <c r="M333" s="25" t="str">
        <f t="shared" si="110"/>
        <v/>
      </c>
      <c r="N333" s="25" t="str">
        <f t="shared" si="136"/>
        <v/>
      </c>
      <c r="O333" s="25" t="str">
        <f t="shared" si="114"/>
        <v/>
      </c>
      <c r="P333" s="25" t="str">
        <f t="shared" si="126"/>
        <v/>
      </c>
      <c r="Q333" s="25" t="str">
        <f t="shared" si="122"/>
        <v/>
      </c>
      <c r="R333" s="25" t="str">
        <f t="shared" si="118"/>
        <v/>
      </c>
      <c r="S333" s="25" t="str">
        <f>IFERROR(('CDN Data'!M321),"")</f>
        <v/>
      </c>
      <c r="T333" s="26" t="str">
        <f>IF(CPI_Downloader!I331="","",CPI_Downloader!I331)</f>
        <v/>
      </c>
      <c r="U333" s="26" t="str">
        <f>IF(CPI_Downloader!J331="","",CPI_Downloader!J331)</f>
        <v/>
      </c>
      <c r="W333" s="31" t="str">
        <f t="shared" si="108"/>
        <v/>
      </c>
      <c r="X333" s="31" t="str">
        <f t="shared" si="131"/>
        <v/>
      </c>
      <c r="Y333" s="16" t="str">
        <f>IF(CPI_Downloader!K331="","",CPI_Downloader!K331)</f>
        <v/>
      </c>
      <c r="AA333" s="33" t="str">
        <f t="shared" si="132"/>
        <v/>
      </c>
      <c r="AB333" s="27" t="str">
        <f>IF(CPI_Downloader!M331="","",CPI_Downloader!M331)</f>
        <v/>
      </c>
      <c r="AC333" s="59" t="str">
        <f>IF(CPI_Downloader!L331="","",CPI_Downloader!L331/100)</f>
        <v/>
      </c>
      <c r="AE333" s="28">
        <v>0</v>
      </c>
      <c r="AI333" s="44" t="str">
        <f t="shared" si="133"/>
        <v/>
      </c>
      <c r="AJ333" s="50" t="str">
        <f>IF(CPI_Downloader!N331="","",CPI_Downloader!N331)</f>
        <v/>
      </c>
      <c r="AL333" s="29" t="str">
        <f>IF(CPI_Downloader!O331="","",CPI_Downloader!O331)</f>
        <v/>
      </c>
      <c r="AN333" s="22" t="str">
        <f t="shared" si="111"/>
        <v/>
      </c>
      <c r="AO333" s="22" t="str">
        <f t="shared" si="134"/>
        <v/>
      </c>
      <c r="AP333" s="22" t="str">
        <f t="shared" si="115"/>
        <v/>
      </c>
      <c r="AQ333" s="22" t="str">
        <f t="shared" si="127"/>
        <v/>
      </c>
      <c r="AR333" s="22" t="str">
        <f t="shared" si="123"/>
        <v/>
      </c>
      <c r="AS333" s="22" t="str">
        <f t="shared" si="119"/>
        <v/>
      </c>
      <c r="AT333" s="46" t="str">
        <f>IF(CPI_Downloader!P331="","",CPI_Downloader!P331)</f>
        <v/>
      </c>
      <c r="AU333" s="22" t="str">
        <f t="shared" si="112"/>
        <v/>
      </c>
      <c r="AV333" s="22" t="str">
        <f t="shared" si="135"/>
        <v/>
      </c>
      <c r="AW333" s="22" t="str">
        <f t="shared" si="116"/>
        <v/>
      </c>
      <c r="AX333" s="22" t="str">
        <f t="shared" si="128"/>
        <v/>
      </c>
      <c r="AY333" s="22" t="str">
        <f t="shared" si="124"/>
        <v/>
      </c>
      <c r="AZ333" s="22" t="str">
        <f t="shared" si="120"/>
        <v/>
      </c>
      <c r="BA333" s="46" t="str">
        <f>IF(CPI_Downloader!Q331="","",CPI_Downloader!Q331)</f>
        <v/>
      </c>
    </row>
    <row r="334" spans="1:53" ht="12.75" customHeight="1" x14ac:dyDescent="0.2">
      <c r="A334" s="21">
        <f>IF(CPI_Downloader!A332="","",CPI_Downloader!A332)</f>
        <v>14793</v>
      </c>
      <c r="B334" s="22">
        <f t="shared" si="109"/>
        <v>1.4492753623188248E-2</v>
      </c>
      <c r="C334" s="22" t="str">
        <f t="shared" si="129"/>
        <v/>
      </c>
      <c r="D334" s="22">
        <f t="shared" si="113"/>
        <v>-1.1628961411624283E-2</v>
      </c>
      <c r="E334" s="22">
        <f t="shared" si="125"/>
        <v>4.3416973318053387E-3</v>
      </c>
      <c r="F334" s="22">
        <f t="shared" si="121"/>
        <v>-1.6890269194091201E-2</v>
      </c>
      <c r="G334" s="22">
        <f t="shared" si="117"/>
        <v>-1.9600152478091437E-2</v>
      </c>
      <c r="H334" s="22">
        <f>IFERROR(('CDN Data'!B334),"")</f>
        <v>5.2631578947368363E-2</v>
      </c>
      <c r="I334" s="23">
        <f>IF(CPI_Downloader!G332="","",CPI_Downloader!G332)</f>
        <v>14</v>
      </c>
      <c r="J334" s="23" t="str">
        <f>IF(CPI_Downloader!H332="","",CPI_Downloader!H332)</f>
        <v/>
      </c>
      <c r="K334" s="24"/>
      <c r="L334" s="32">
        <f t="shared" si="130"/>
        <v>14793</v>
      </c>
      <c r="M334" s="25" t="str">
        <f t="shared" si="110"/>
        <v/>
      </c>
      <c r="N334" s="25" t="str">
        <f t="shared" si="136"/>
        <v/>
      </c>
      <c r="O334" s="25" t="str">
        <f t="shared" si="114"/>
        <v/>
      </c>
      <c r="P334" s="25" t="str">
        <f t="shared" si="126"/>
        <v/>
      </c>
      <c r="Q334" s="25" t="str">
        <f t="shared" si="122"/>
        <v/>
      </c>
      <c r="R334" s="25" t="str">
        <f t="shared" si="118"/>
        <v/>
      </c>
      <c r="S334" s="25" t="str">
        <f>IFERROR(('CDN Data'!M322),"")</f>
        <v/>
      </c>
      <c r="T334" s="26" t="str">
        <f>IF(CPI_Downloader!I332="","",CPI_Downloader!I332)</f>
        <v/>
      </c>
      <c r="U334" s="26" t="str">
        <f>IF(CPI_Downloader!J332="","",CPI_Downloader!J332)</f>
        <v/>
      </c>
      <c r="W334" s="31" t="str">
        <f t="shared" si="108"/>
        <v/>
      </c>
      <c r="X334" s="31" t="str">
        <f t="shared" si="131"/>
        <v/>
      </c>
      <c r="Y334" s="16" t="str">
        <f>IF(CPI_Downloader!K332="","",CPI_Downloader!K332)</f>
        <v/>
      </c>
      <c r="AA334" s="33" t="str">
        <f t="shared" si="132"/>
        <v/>
      </c>
      <c r="AB334" s="27" t="str">
        <f>IF(CPI_Downloader!M332="","",CPI_Downloader!M332)</f>
        <v/>
      </c>
      <c r="AC334" s="59" t="str">
        <f>IF(CPI_Downloader!L332="","",CPI_Downloader!L332/100)</f>
        <v/>
      </c>
      <c r="AE334" s="28">
        <v>0</v>
      </c>
      <c r="AI334" s="44" t="str">
        <f t="shared" si="133"/>
        <v/>
      </c>
      <c r="AJ334" s="50" t="str">
        <f>IF(CPI_Downloader!N332="","",CPI_Downloader!N332)</f>
        <v/>
      </c>
      <c r="AL334" s="29" t="str">
        <f>IF(CPI_Downloader!O332="","",CPI_Downloader!O332)</f>
        <v/>
      </c>
      <c r="AN334" s="22" t="str">
        <f t="shared" si="111"/>
        <v/>
      </c>
      <c r="AO334" s="22" t="str">
        <f t="shared" si="134"/>
        <v/>
      </c>
      <c r="AP334" s="22" t="str">
        <f t="shared" si="115"/>
        <v/>
      </c>
      <c r="AQ334" s="22" t="str">
        <f t="shared" si="127"/>
        <v/>
      </c>
      <c r="AR334" s="22" t="str">
        <f t="shared" si="123"/>
        <v/>
      </c>
      <c r="AS334" s="22" t="str">
        <f t="shared" si="119"/>
        <v/>
      </c>
      <c r="AT334" s="46" t="str">
        <f>IF(CPI_Downloader!P332="","",CPI_Downloader!P332)</f>
        <v/>
      </c>
      <c r="AU334" s="22" t="str">
        <f t="shared" si="112"/>
        <v/>
      </c>
      <c r="AV334" s="22" t="str">
        <f t="shared" si="135"/>
        <v/>
      </c>
      <c r="AW334" s="22" t="str">
        <f t="shared" si="116"/>
        <v/>
      </c>
      <c r="AX334" s="22" t="str">
        <f t="shared" si="128"/>
        <v/>
      </c>
      <c r="AY334" s="22" t="str">
        <f t="shared" si="124"/>
        <v/>
      </c>
      <c r="AZ334" s="22" t="str">
        <f t="shared" si="120"/>
        <v/>
      </c>
      <c r="BA334" s="46" t="str">
        <f>IF(CPI_Downloader!Q332="","",CPI_Downloader!Q332)</f>
        <v/>
      </c>
    </row>
    <row r="335" spans="1:53" ht="12.75" customHeight="1" x14ac:dyDescent="0.2">
      <c r="A335" s="21">
        <f>IF(CPI_Downloader!A333="","",CPI_Downloader!A333)</f>
        <v>14824</v>
      </c>
      <c r="B335" s="22">
        <f t="shared" si="109"/>
        <v>1.4492753623188248E-2</v>
      </c>
      <c r="C335" s="22" t="str">
        <f t="shared" si="129"/>
        <v/>
      </c>
      <c r="D335" s="22">
        <f t="shared" si="113"/>
        <v>-1.1628961411624283E-2</v>
      </c>
      <c r="E335" s="22">
        <f t="shared" si="125"/>
        <v>4.3416973318053387E-3</v>
      </c>
      <c r="F335" s="22">
        <f t="shared" si="121"/>
        <v>-1.629606387957705E-2</v>
      </c>
      <c r="G335" s="22">
        <f t="shared" si="117"/>
        <v>-1.8406667236400165E-2</v>
      </c>
      <c r="H335" s="22">
        <f>IFERROR(('CDN Data'!B335),"")</f>
        <v>5.2631578947368363E-2</v>
      </c>
      <c r="I335" s="23">
        <f>IF(CPI_Downloader!G333="","",CPI_Downloader!G333)</f>
        <v>14</v>
      </c>
      <c r="J335" s="23" t="str">
        <f>IF(CPI_Downloader!H333="","",CPI_Downloader!H333)</f>
        <v/>
      </c>
      <c r="K335" s="24"/>
      <c r="L335" s="32">
        <f t="shared" si="130"/>
        <v>14824</v>
      </c>
      <c r="M335" s="25" t="str">
        <f t="shared" si="110"/>
        <v/>
      </c>
      <c r="N335" s="25" t="str">
        <f t="shared" si="136"/>
        <v/>
      </c>
      <c r="O335" s="25" t="str">
        <f t="shared" si="114"/>
        <v/>
      </c>
      <c r="P335" s="25" t="str">
        <f t="shared" si="126"/>
        <v/>
      </c>
      <c r="Q335" s="25" t="str">
        <f t="shared" si="122"/>
        <v/>
      </c>
      <c r="R335" s="25" t="str">
        <f t="shared" si="118"/>
        <v/>
      </c>
      <c r="S335" s="25" t="str">
        <f>IFERROR(('CDN Data'!M323),"")</f>
        <v/>
      </c>
      <c r="T335" s="26" t="str">
        <f>IF(CPI_Downloader!I333="","",CPI_Downloader!I333)</f>
        <v/>
      </c>
      <c r="U335" s="26" t="str">
        <f>IF(CPI_Downloader!J333="","",CPI_Downloader!J333)</f>
        <v/>
      </c>
      <c r="W335" s="31" t="str">
        <f t="shared" ref="W335:W398" si="137">IFERROR((AVERAGE(Y324:Y335)/100),"")</f>
        <v/>
      </c>
      <c r="X335" s="31" t="str">
        <f t="shared" si="131"/>
        <v/>
      </c>
      <c r="Y335" s="16" t="str">
        <f>IF(CPI_Downloader!K333="","",CPI_Downloader!K333)</f>
        <v/>
      </c>
      <c r="AA335" s="33" t="str">
        <f t="shared" si="132"/>
        <v/>
      </c>
      <c r="AB335" s="27" t="str">
        <f>IF(CPI_Downloader!M333="","",CPI_Downloader!M333)</f>
        <v/>
      </c>
      <c r="AC335" s="59" t="str">
        <f>IF(CPI_Downloader!L333="","",CPI_Downloader!L333/100)</f>
        <v/>
      </c>
      <c r="AE335" s="28">
        <v>0</v>
      </c>
      <c r="AI335" s="44" t="str">
        <f t="shared" si="133"/>
        <v/>
      </c>
      <c r="AJ335" s="50" t="str">
        <f>IF(CPI_Downloader!N333="","",CPI_Downloader!N333)</f>
        <v/>
      </c>
      <c r="AL335" s="29" t="str">
        <f>IF(CPI_Downloader!O333="","",CPI_Downloader!O333)</f>
        <v/>
      </c>
      <c r="AN335" s="22" t="str">
        <f t="shared" si="111"/>
        <v/>
      </c>
      <c r="AO335" s="22" t="str">
        <f t="shared" si="134"/>
        <v/>
      </c>
      <c r="AP335" s="22" t="str">
        <f t="shared" si="115"/>
        <v/>
      </c>
      <c r="AQ335" s="22" t="str">
        <f t="shared" si="127"/>
        <v/>
      </c>
      <c r="AR335" s="22" t="str">
        <f t="shared" si="123"/>
        <v/>
      </c>
      <c r="AS335" s="22" t="str">
        <f t="shared" si="119"/>
        <v/>
      </c>
      <c r="AT335" s="46" t="str">
        <f>IF(CPI_Downloader!P333="","",CPI_Downloader!P333)</f>
        <v/>
      </c>
      <c r="AU335" s="22" t="str">
        <f t="shared" si="112"/>
        <v/>
      </c>
      <c r="AV335" s="22" t="str">
        <f t="shared" si="135"/>
        <v/>
      </c>
      <c r="AW335" s="22" t="str">
        <f t="shared" si="116"/>
        <v/>
      </c>
      <c r="AX335" s="22" t="str">
        <f t="shared" si="128"/>
        <v/>
      </c>
      <c r="AY335" s="22" t="str">
        <f t="shared" si="124"/>
        <v/>
      </c>
      <c r="AZ335" s="22" t="str">
        <f t="shared" si="120"/>
        <v/>
      </c>
      <c r="BA335" s="46" t="str">
        <f>IF(CPI_Downloader!Q333="","",CPI_Downloader!Q333)</f>
        <v/>
      </c>
    </row>
    <row r="336" spans="1:53" ht="12.75" customHeight="1" x14ac:dyDescent="0.2">
      <c r="A336" s="21">
        <f>IF(CPI_Downloader!A334="","",CPI_Downloader!A334)</f>
        <v>14855</v>
      </c>
      <c r="B336" s="22">
        <f t="shared" ref="B336:B399" si="138">IFERROR((I336/I324-1),"")</f>
        <v>-7.0921985815602939E-3</v>
      </c>
      <c r="C336" s="22" t="str">
        <f t="shared" si="129"/>
        <v/>
      </c>
      <c r="D336" s="22">
        <f t="shared" si="113"/>
        <v>-1.3890687940079638E-2</v>
      </c>
      <c r="E336" s="22">
        <f t="shared" si="125"/>
        <v>4.3416973318053387E-3</v>
      </c>
      <c r="F336" s="22">
        <f t="shared" si="121"/>
        <v>-1.6890269194091201E-2</v>
      </c>
      <c r="G336" s="22">
        <f t="shared" si="117"/>
        <v>-1.7675667042795107E-2</v>
      </c>
      <c r="H336" s="22">
        <f>IFERROR(('CDN Data'!B336),"")</f>
        <v>6.578947368421062E-2</v>
      </c>
      <c r="I336" s="23">
        <f>IF(CPI_Downloader!G334="","",CPI_Downloader!G334)</f>
        <v>14</v>
      </c>
      <c r="J336" s="23" t="str">
        <f>IF(CPI_Downloader!H334="","",CPI_Downloader!H334)</f>
        <v/>
      </c>
      <c r="K336" s="24"/>
      <c r="L336" s="32">
        <f t="shared" si="130"/>
        <v>14855</v>
      </c>
      <c r="M336" s="25" t="str">
        <f t="shared" ref="M336:M399" si="139">IFERROR((T336/T324-1),"")</f>
        <v/>
      </c>
      <c r="N336" s="25" t="str">
        <f t="shared" si="136"/>
        <v/>
      </c>
      <c r="O336" s="25" t="str">
        <f t="shared" si="114"/>
        <v/>
      </c>
      <c r="P336" s="25" t="str">
        <f t="shared" si="126"/>
        <v/>
      </c>
      <c r="Q336" s="25" t="str">
        <f t="shared" si="122"/>
        <v/>
      </c>
      <c r="R336" s="25" t="str">
        <f t="shared" si="118"/>
        <v/>
      </c>
      <c r="S336" s="25" t="str">
        <f>IFERROR(('CDN Data'!M324),"")</f>
        <v/>
      </c>
      <c r="T336" s="26" t="str">
        <f>IF(CPI_Downloader!I334="","",CPI_Downloader!I334)</f>
        <v/>
      </c>
      <c r="U336" s="26" t="str">
        <f>IF(CPI_Downloader!J334="","",CPI_Downloader!J334)</f>
        <v/>
      </c>
      <c r="W336" s="31" t="str">
        <f t="shared" si="137"/>
        <v/>
      </c>
      <c r="X336" s="31" t="str">
        <f t="shared" si="131"/>
        <v/>
      </c>
      <c r="Y336" s="16" t="str">
        <f>IF(CPI_Downloader!K334="","",CPI_Downloader!K334)</f>
        <v/>
      </c>
      <c r="AA336" s="33" t="str">
        <f t="shared" si="132"/>
        <v/>
      </c>
      <c r="AB336" s="27" t="str">
        <f>IF(CPI_Downloader!M334="","",CPI_Downloader!M334)</f>
        <v/>
      </c>
      <c r="AC336" s="59" t="str">
        <f>IF(CPI_Downloader!L334="","",CPI_Downloader!L334/100)</f>
        <v/>
      </c>
      <c r="AE336" s="28">
        <v>0</v>
      </c>
      <c r="AI336" s="44" t="str">
        <f t="shared" si="133"/>
        <v/>
      </c>
      <c r="AJ336" s="50" t="str">
        <f>IF(CPI_Downloader!N334="","",CPI_Downloader!N334)</f>
        <v/>
      </c>
      <c r="AL336" s="29" t="str">
        <f>IF(CPI_Downloader!O334="","",CPI_Downloader!O334)</f>
        <v/>
      </c>
      <c r="AN336" s="22" t="str">
        <f t="shared" ref="AN336:AN399" si="140">IFERROR((AT336/AT324-1),"")</f>
        <v/>
      </c>
      <c r="AO336" s="22" t="str">
        <f t="shared" si="134"/>
        <v/>
      </c>
      <c r="AP336" s="22" t="str">
        <f t="shared" si="115"/>
        <v/>
      </c>
      <c r="AQ336" s="22" t="str">
        <f t="shared" si="127"/>
        <v/>
      </c>
      <c r="AR336" s="22" t="str">
        <f t="shared" si="123"/>
        <v/>
      </c>
      <c r="AS336" s="22" t="str">
        <f t="shared" si="119"/>
        <v/>
      </c>
      <c r="AT336" s="46" t="str">
        <f>IF(CPI_Downloader!P334="","",CPI_Downloader!P334)</f>
        <v/>
      </c>
      <c r="AU336" s="22" t="str">
        <f t="shared" ref="AU336:AU399" si="141">IFERROR((BA336/BA324-1),"")</f>
        <v/>
      </c>
      <c r="AV336" s="22" t="str">
        <f t="shared" si="135"/>
        <v/>
      </c>
      <c r="AW336" s="22" t="str">
        <f t="shared" si="116"/>
        <v/>
      </c>
      <c r="AX336" s="22" t="str">
        <f t="shared" si="128"/>
        <v/>
      </c>
      <c r="AY336" s="22" t="str">
        <f t="shared" si="124"/>
        <v/>
      </c>
      <c r="AZ336" s="22" t="str">
        <f t="shared" si="120"/>
        <v/>
      </c>
      <c r="BA336" s="46" t="str">
        <f>IF(CPI_Downloader!Q334="","",CPI_Downloader!Q334)</f>
        <v/>
      </c>
    </row>
    <row r="337" spans="1:53" ht="12.75" customHeight="1" x14ac:dyDescent="0.2">
      <c r="A337" s="21">
        <f>IF(CPI_Downloader!A335="","",CPI_Downloader!A335)</f>
        <v>14885</v>
      </c>
      <c r="B337" s="22">
        <f t="shared" si="138"/>
        <v>0</v>
      </c>
      <c r="C337" s="22" t="str">
        <f t="shared" si="129"/>
        <v/>
      </c>
      <c r="D337" s="22">
        <f t="shared" si="113"/>
        <v>-1.3890687940079638E-2</v>
      </c>
      <c r="E337" s="22">
        <f t="shared" si="125"/>
        <v>4.3416973318053387E-3</v>
      </c>
      <c r="F337" s="22">
        <f t="shared" si="121"/>
        <v>-1.629606387957705E-2</v>
      </c>
      <c r="G337" s="22">
        <f t="shared" si="117"/>
        <v>-1.7429439098225474E-2</v>
      </c>
      <c r="H337" s="22">
        <f>IFERROR(('CDN Data'!B337),"")</f>
        <v>3.8461538461538547E-2</v>
      </c>
      <c r="I337" s="23">
        <f>IF(CPI_Downloader!G335="","",CPI_Downloader!G335)</f>
        <v>14</v>
      </c>
      <c r="J337" s="23" t="str">
        <f>IF(CPI_Downloader!H335="","",CPI_Downloader!H335)</f>
        <v/>
      </c>
      <c r="K337" s="24"/>
      <c r="L337" s="32">
        <f t="shared" si="130"/>
        <v>14885</v>
      </c>
      <c r="M337" s="25" t="str">
        <f t="shared" si="139"/>
        <v/>
      </c>
      <c r="N337" s="25" t="str">
        <f t="shared" si="136"/>
        <v/>
      </c>
      <c r="O337" s="25" t="str">
        <f t="shared" si="114"/>
        <v/>
      </c>
      <c r="P337" s="25" t="str">
        <f t="shared" si="126"/>
        <v/>
      </c>
      <c r="Q337" s="25" t="str">
        <f t="shared" si="122"/>
        <v/>
      </c>
      <c r="R337" s="25" t="str">
        <f t="shared" si="118"/>
        <v/>
      </c>
      <c r="S337" s="25" t="str">
        <f>IFERROR(('CDN Data'!M325),"")</f>
        <v/>
      </c>
      <c r="T337" s="26" t="str">
        <f>IF(CPI_Downloader!I335="","",CPI_Downloader!I335)</f>
        <v/>
      </c>
      <c r="U337" s="26" t="str">
        <f>IF(CPI_Downloader!J335="","",CPI_Downloader!J335)</f>
        <v/>
      </c>
      <c r="W337" s="31" t="str">
        <f t="shared" si="137"/>
        <v/>
      </c>
      <c r="X337" s="31" t="str">
        <f t="shared" si="131"/>
        <v/>
      </c>
      <c r="Y337" s="16" t="str">
        <f>IF(CPI_Downloader!K335="","",CPI_Downloader!K335)</f>
        <v/>
      </c>
      <c r="AA337" s="33" t="str">
        <f t="shared" si="132"/>
        <v/>
      </c>
      <c r="AB337" s="27" t="str">
        <f>IF(CPI_Downloader!M335="","",CPI_Downloader!M335)</f>
        <v/>
      </c>
      <c r="AC337" s="59" t="str">
        <f>IF(CPI_Downloader!L335="","",CPI_Downloader!L335/100)</f>
        <v/>
      </c>
      <c r="AE337" s="28">
        <v>0</v>
      </c>
      <c r="AI337" s="44" t="str">
        <f t="shared" si="133"/>
        <v/>
      </c>
      <c r="AJ337" s="50" t="str">
        <f>IF(CPI_Downloader!N335="","",CPI_Downloader!N335)</f>
        <v/>
      </c>
      <c r="AL337" s="29" t="str">
        <f>IF(CPI_Downloader!O335="","",CPI_Downloader!O335)</f>
        <v/>
      </c>
      <c r="AN337" s="22" t="str">
        <f t="shared" si="140"/>
        <v/>
      </c>
      <c r="AO337" s="22" t="str">
        <f t="shared" si="134"/>
        <v/>
      </c>
      <c r="AP337" s="22" t="str">
        <f t="shared" si="115"/>
        <v/>
      </c>
      <c r="AQ337" s="22" t="str">
        <f t="shared" si="127"/>
        <v/>
      </c>
      <c r="AR337" s="22" t="str">
        <f t="shared" si="123"/>
        <v/>
      </c>
      <c r="AS337" s="22" t="str">
        <f t="shared" si="119"/>
        <v/>
      </c>
      <c r="AT337" s="46" t="str">
        <f>IF(CPI_Downloader!P335="","",CPI_Downloader!P335)</f>
        <v/>
      </c>
      <c r="AU337" s="22" t="str">
        <f t="shared" si="141"/>
        <v/>
      </c>
      <c r="AV337" s="22" t="str">
        <f t="shared" si="135"/>
        <v/>
      </c>
      <c r="AW337" s="22" t="str">
        <f t="shared" si="116"/>
        <v/>
      </c>
      <c r="AX337" s="22" t="str">
        <f t="shared" si="128"/>
        <v/>
      </c>
      <c r="AY337" s="22" t="str">
        <f t="shared" si="124"/>
        <v/>
      </c>
      <c r="AZ337" s="22" t="str">
        <f t="shared" si="120"/>
        <v/>
      </c>
      <c r="BA337" s="46" t="str">
        <f>IF(CPI_Downloader!Q335="","",CPI_Downloader!Q335)</f>
        <v/>
      </c>
    </row>
    <row r="338" spans="1:53" ht="12.75" customHeight="1" x14ac:dyDescent="0.2">
      <c r="A338" s="21">
        <f>IF(CPI_Downloader!A336="","",CPI_Downloader!A336)</f>
        <v>14916</v>
      </c>
      <c r="B338" s="22">
        <f t="shared" si="138"/>
        <v>0</v>
      </c>
      <c r="C338" s="22" t="str">
        <f t="shared" si="129"/>
        <v/>
      </c>
      <c r="D338" s="22">
        <f t="shared" si="113"/>
        <v>-1.1628961411624283E-2</v>
      </c>
      <c r="E338" s="22">
        <f t="shared" si="125"/>
        <v>2.8818921805662256E-3</v>
      </c>
      <c r="F338" s="22">
        <f t="shared" si="121"/>
        <v>-1.5697883924503442E-2</v>
      </c>
      <c r="G338" s="22">
        <f t="shared" si="117"/>
        <v>-1.7181908519046329E-2</v>
      </c>
      <c r="H338" s="22">
        <f>IFERROR(('CDN Data'!B338),"")</f>
        <v>3.8461538461538547E-2</v>
      </c>
      <c r="I338" s="23">
        <f>IF(CPI_Downloader!G336="","",CPI_Downloader!G336)</f>
        <v>14</v>
      </c>
      <c r="J338" s="23" t="str">
        <f>IF(CPI_Downloader!H336="","",CPI_Downloader!H336)</f>
        <v/>
      </c>
      <c r="K338" s="24"/>
      <c r="L338" s="32">
        <f t="shared" si="130"/>
        <v>14916</v>
      </c>
      <c r="M338" s="25" t="str">
        <f t="shared" si="139"/>
        <v/>
      </c>
      <c r="N338" s="25" t="str">
        <f t="shared" si="136"/>
        <v/>
      </c>
      <c r="O338" s="25" t="str">
        <f t="shared" si="114"/>
        <v/>
      </c>
      <c r="P338" s="25" t="str">
        <f t="shared" si="126"/>
        <v/>
      </c>
      <c r="Q338" s="25" t="str">
        <f t="shared" si="122"/>
        <v/>
      </c>
      <c r="R338" s="25" t="str">
        <f t="shared" si="118"/>
        <v/>
      </c>
      <c r="S338" s="25" t="str">
        <f>IFERROR(('CDN Data'!M326),"")</f>
        <v/>
      </c>
      <c r="T338" s="26" t="str">
        <f>IF(CPI_Downloader!I336="","",CPI_Downloader!I336)</f>
        <v/>
      </c>
      <c r="U338" s="26" t="str">
        <f>IF(CPI_Downloader!J336="","",CPI_Downloader!J336)</f>
        <v/>
      </c>
      <c r="W338" s="31" t="str">
        <f t="shared" si="137"/>
        <v/>
      </c>
      <c r="X338" s="31" t="str">
        <f t="shared" si="131"/>
        <v/>
      </c>
      <c r="Y338" s="16" t="str">
        <f>IF(CPI_Downloader!K336="","",CPI_Downloader!K336)</f>
        <v/>
      </c>
      <c r="AA338" s="33" t="str">
        <f t="shared" si="132"/>
        <v/>
      </c>
      <c r="AB338" s="27" t="str">
        <f>IF(CPI_Downloader!M336="","",CPI_Downloader!M336)</f>
        <v/>
      </c>
      <c r="AC338" s="59" t="str">
        <f>IF(CPI_Downloader!L336="","",CPI_Downloader!L336/100)</f>
        <v/>
      </c>
      <c r="AE338" s="28">
        <v>0</v>
      </c>
      <c r="AI338" s="44" t="str">
        <f t="shared" si="133"/>
        <v/>
      </c>
      <c r="AJ338" s="50" t="str">
        <f>IF(CPI_Downloader!N336="","",CPI_Downloader!N336)</f>
        <v/>
      </c>
      <c r="AL338" s="29" t="str">
        <f>IF(CPI_Downloader!O336="","",CPI_Downloader!O336)</f>
        <v/>
      </c>
      <c r="AN338" s="22" t="str">
        <f t="shared" si="140"/>
        <v/>
      </c>
      <c r="AO338" s="22" t="str">
        <f t="shared" si="134"/>
        <v/>
      </c>
      <c r="AP338" s="22" t="str">
        <f t="shared" si="115"/>
        <v/>
      </c>
      <c r="AQ338" s="22" t="str">
        <f t="shared" si="127"/>
        <v/>
      </c>
      <c r="AR338" s="22" t="str">
        <f t="shared" si="123"/>
        <v/>
      </c>
      <c r="AS338" s="22" t="str">
        <f t="shared" si="119"/>
        <v/>
      </c>
      <c r="AT338" s="46" t="str">
        <f>IF(CPI_Downloader!P336="","",CPI_Downloader!P336)</f>
        <v/>
      </c>
      <c r="AU338" s="22" t="str">
        <f t="shared" si="141"/>
        <v/>
      </c>
      <c r="AV338" s="22" t="str">
        <f t="shared" si="135"/>
        <v/>
      </c>
      <c r="AW338" s="22" t="str">
        <f t="shared" si="116"/>
        <v/>
      </c>
      <c r="AX338" s="22" t="str">
        <f t="shared" si="128"/>
        <v/>
      </c>
      <c r="AY338" s="22" t="str">
        <f t="shared" si="124"/>
        <v/>
      </c>
      <c r="AZ338" s="22" t="str">
        <f t="shared" si="120"/>
        <v/>
      </c>
      <c r="BA338" s="46" t="str">
        <f>IF(CPI_Downloader!Q336="","",CPI_Downloader!Q336)</f>
        <v/>
      </c>
    </row>
    <row r="339" spans="1:53" ht="12.75" customHeight="1" x14ac:dyDescent="0.2">
      <c r="A339" s="21">
        <f>IF(CPI_Downloader!A337="","",CPI_Downloader!A337)</f>
        <v>14946</v>
      </c>
      <c r="B339" s="22">
        <f t="shared" si="138"/>
        <v>7.1428571428571175E-3</v>
      </c>
      <c r="C339" s="22" t="str">
        <f t="shared" si="129"/>
        <v/>
      </c>
      <c r="D339" s="22">
        <f t="shared" si="113"/>
        <v>-6.9932357890383212E-3</v>
      </c>
      <c r="E339" s="22">
        <f t="shared" si="125"/>
        <v>4.3105046583700179E-3</v>
      </c>
      <c r="F339" s="22">
        <f t="shared" si="121"/>
        <v>-1.3176862361077846E-2</v>
      </c>
      <c r="G339" s="22">
        <f t="shared" si="117"/>
        <v>-1.5828308023319471E-2</v>
      </c>
      <c r="H339" s="22">
        <f>IFERROR(('CDN Data'!B339),"")</f>
        <v>5.1282051282051322E-2</v>
      </c>
      <c r="I339" s="23">
        <f>IF(CPI_Downloader!G337="","",CPI_Downloader!G337)</f>
        <v>14.1</v>
      </c>
      <c r="J339" s="23" t="str">
        <f>IF(CPI_Downloader!H337="","",CPI_Downloader!H337)</f>
        <v/>
      </c>
      <c r="K339" s="24"/>
      <c r="L339" s="32">
        <f t="shared" si="130"/>
        <v>14946</v>
      </c>
      <c r="M339" s="25" t="str">
        <f t="shared" si="139"/>
        <v/>
      </c>
      <c r="N339" s="25" t="str">
        <f t="shared" si="136"/>
        <v/>
      </c>
      <c r="O339" s="25" t="str">
        <f t="shared" si="114"/>
        <v/>
      </c>
      <c r="P339" s="25" t="str">
        <f t="shared" si="126"/>
        <v/>
      </c>
      <c r="Q339" s="25" t="str">
        <f t="shared" si="122"/>
        <v/>
      </c>
      <c r="R339" s="25" t="str">
        <f t="shared" si="118"/>
        <v/>
      </c>
      <c r="S339" s="25" t="str">
        <f>IFERROR(('CDN Data'!M327),"")</f>
        <v/>
      </c>
      <c r="T339" s="26" t="str">
        <f>IF(CPI_Downloader!I337="","",CPI_Downloader!I337)</f>
        <v/>
      </c>
      <c r="U339" s="26" t="str">
        <f>IF(CPI_Downloader!J337="","",CPI_Downloader!J337)</f>
        <v/>
      </c>
      <c r="W339" s="31" t="str">
        <f t="shared" si="137"/>
        <v/>
      </c>
      <c r="X339" s="31" t="str">
        <f t="shared" si="131"/>
        <v/>
      </c>
      <c r="Y339" s="16" t="str">
        <f>IF(CPI_Downloader!K337="","",CPI_Downloader!K337)</f>
        <v/>
      </c>
      <c r="AA339" s="33" t="str">
        <f t="shared" si="132"/>
        <v/>
      </c>
      <c r="AB339" s="27" t="str">
        <f>IF(CPI_Downloader!M337="","",CPI_Downloader!M337)</f>
        <v/>
      </c>
      <c r="AC339" s="59" t="str">
        <f>IF(CPI_Downloader!L337="","",CPI_Downloader!L337/100)</f>
        <v/>
      </c>
      <c r="AE339" s="28">
        <v>0</v>
      </c>
      <c r="AI339" s="44" t="str">
        <f t="shared" si="133"/>
        <v/>
      </c>
      <c r="AJ339" s="50" t="str">
        <f>IF(CPI_Downloader!N337="","",CPI_Downloader!N337)</f>
        <v/>
      </c>
      <c r="AL339" s="29" t="str">
        <f>IF(CPI_Downloader!O337="","",CPI_Downloader!O337)</f>
        <v/>
      </c>
      <c r="AN339" s="22" t="str">
        <f t="shared" si="140"/>
        <v/>
      </c>
      <c r="AO339" s="22" t="str">
        <f t="shared" si="134"/>
        <v/>
      </c>
      <c r="AP339" s="22" t="str">
        <f t="shared" si="115"/>
        <v/>
      </c>
      <c r="AQ339" s="22" t="str">
        <f t="shared" si="127"/>
        <v/>
      </c>
      <c r="AR339" s="22" t="str">
        <f t="shared" si="123"/>
        <v/>
      </c>
      <c r="AS339" s="22" t="str">
        <f t="shared" si="119"/>
        <v/>
      </c>
      <c r="AT339" s="46" t="str">
        <f>IF(CPI_Downloader!P337="","",CPI_Downloader!P337)</f>
        <v/>
      </c>
      <c r="AU339" s="22" t="str">
        <f t="shared" si="141"/>
        <v/>
      </c>
      <c r="AV339" s="22" t="str">
        <f t="shared" si="135"/>
        <v/>
      </c>
      <c r="AW339" s="22" t="str">
        <f t="shared" si="116"/>
        <v/>
      </c>
      <c r="AX339" s="22" t="str">
        <f t="shared" si="128"/>
        <v/>
      </c>
      <c r="AY339" s="22" t="str">
        <f t="shared" si="124"/>
        <v/>
      </c>
      <c r="AZ339" s="22" t="str">
        <f t="shared" si="120"/>
        <v/>
      </c>
      <c r="BA339" s="46" t="str">
        <f>IF(CPI_Downloader!Q337="","",CPI_Downloader!Q337)</f>
        <v/>
      </c>
    </row>
    <row r="340" spans="1:53" ht="12.75" customHeight="1" x14ac:dyDescent="0.2">
      <c r="A340" s="21">
        <f>IF(CPI_Downloader!A338="","",CPI_Downloader!A338)</f>
        <v>14977</v>
      </c>
      <c r="B340" s="22">
        <f t="shared" si="138"/>
        <v>1.4388489208633004E-2</v>
      </c>
      <c r="C340" s="22" t="str">
        <f t="shared" si="129"/>
        <v/>
      </c>
      <c r="D340" s="22">
        <f t="shared" si="113"/>
        <v>-2.3529498712024921E-3</v>
      </c>
      <c r="E340" s="22">
        <f t="shared" si="125"/>
        <v>4.3105046583700179E-3</v>
      </c>
      <c r="F340" s="22">
        <f t="shared" si="121"/>
        <v>-1.194254608007983E-2</v>
      </c>
      <c r="G340" s="22">
        <f t="shared" si="117"/>
        <v>-1.4802557924011306E-2</v>
      </c>
      <c r="H340" s="22">
        <f>IFERROR(('CDN Data'!B340),"")</f>
        <v>5.1282051282051322E-2</v>
      </c>
      <c r="I340" s="23">
        <f>IF(CPI_Downloader!G338="","",CPI_Downloader!G338)</f>
        <v>14.1</v>
      </c>
      <c r="J340" s="23" t="str">
        <f>IF(CPI_Downloader!H338="","",CPI_Downloader!H338)</f>
        <v/>
      </c>
      <c r="K340" s="24"/>
      <c r="L340" s="32">
        <f t="shared" si="130"/>
        <v>14977</v>
      </c>
      <c r="M340" s="25" t="str">
        <f t="shared" si="139"/>
        <v/>
      </c>
      <c r="N340" s="25" t="str">
        <f t="shared" si="136"/>
        <v/>
      </c>
      <c r="O340" s="25" t="str">
        <f t="shared" si="114"/>
        <v/>
      </c>
      <c r="P340" s="25" t="str">
        <f t="shared" si="126"/>
        <v/>
      </c>
      <c r="Q340" s="25" t="str">
        <f t="shared" si="122"/>
        <v/>
      </c>
      <c r="R340" s="25" t="str">
        <f t="shared" si="118"/>
        <v/>
      </c>
      <c r="S340" s="25" t="str">
        <f>IFERROR(('CDN Data'!M328),"")</f>
        <v/>
      </c>
      <c r="T340" s="26" t="str">
        <f>IF(CPI_Downloader!I338="","",CPI_Downloader!I338)</f>
        <v/>
      </c>
      <c r="U340" s="26" t="str">
        <f>IF(CPI_Downloader!J338="","",CPI_Downloader!J338)</f>
        <v/>
      </c>
      <c r="W340" s="31" t="str">
        <f t="shared" si="137"/>
        <v/>
      </c>
      <c r="X340" s="31" t="str">
        <f t="shared" si="131"/>
        <v/>
      </c>
      <c r="Y340" s="16" t="str">
        <f>IF(CPI_Downloader!K338="","",CPI_Downloader!K338)</f>
        <v/>
      </c>
      <c r="AA340" s="33" t="str">
        <f t="shared" si="132"/>
        <v/>
      </c>
      <c r="AB340" s="27" t="str">
        <f>IF(CPI_Downloader!M338="","",CPI_Downloader!M338)</f>
        <v/>
      </c>
      <c r="AC340" s="59" t="str">
        <f>IF(CPI_Downloader!L338="","",CPI_Downloader!L338/100)</f>
        <v/>
      </c>
      <c r="AE340" s="28">
        <v>0</v>
      </c>
      <c r="AI340" s="44" t="str">
        <f t="shared" si="133"/>
        <v/>
      </c>
      <c r="AJ340" s="50" t="str">
        <f>IF(CPI_Downloader!N338="","",CPI_Downloader!N338)</f>
        <v/>
      </c>
      <c r="AL340" s="29" t="str">
        <f>IF(CPI_Downloader!O338="","",CPI_Downloader!O338)</f>
        <v/>
      </c>
      <c r="AN340" s="22" t="str">
        <f t="shared" si="140"/>
        <v/>
      </c>
      <c r="AO340" s="22" t="str">
        <f t="shared" si="134"/>
        <v/>
      </c>
      <c r="AP340" s="22" t="str">
        <f t="shared" si="115"/>
        <v/>
      </c>
      <c r="AQ340" s="22" t="str">
        <f t="shared" si="127"/>
        <v/>
      </c>
      <c r="AR340" s="22" t="str">
        <f t="shared" si="123"/>
        <v/>
      </c>
      <c r="AS340" s="22" t="str">
        <f t="shared" si="119"/>
        <v/>
      </c>
      <c r="AT340" s="46" t="str">
        <f>IF(CPI_Downloader!P338="","",CPI_Downloader!P338)</f>
        <v/>
      </c>
      <c r="AU340" s="22" t="str">
        <f t="shared" si="141"/>
        <v/>
      </c>
      <c r="AV340" s="22" t="str">
        <f t="shared" si="135"/>
        <v/>
      </c>
      <c r="AW340" s="22" t="str">
        <f t="shared" si="116"/>
        <v/>
      </c>
      <c r="AX340" s="22" t="str">
        <f t="shared" si="128"/>
        <v/>
      </c>
      <c r="AY340" s="22" t="str">
        <f t="shared" si="124"/>
        <v/>
      </c>
      <c r="AZ340" s="22" t="str">
        <f t="shared" si="120"/>
        <v/>
      </c>
      <c r="BA340" s="46" t="str">
        <f>IF(CPI_Downloader!Q338="","",CPI_Downloader!Q338)</f>
        <v/>
      </c>
    </row>
    <row r="341" spans="1:53" ht="12.75" customHeight="1" x14ac:dyDescent="0.2">
      <c r="A341" s="21">
        <f>IF(CPI_Downloader!A339="","",CPI_Downloader!A339)</f>
        <v>15008</v>
      </c>
      <c r="B341" s="22">
        <f t="shared" si="138"/>
        <v>7.1428571428571175E-3</v>
      </c>
      <c r="C341" s="22" t="str">
        <f t="shared" si="129"/>
        <v/>
      </c>
      <c r="D341" s="22">
        <f t="shared" si="113"/>
        <v>0</v>
      </c>
      <c r="E341" s="22">
        <f t="shared" si="125"/>
        <v>4.3105046583700179E-3</v>
      </c>
      <c r="F341" s="22">
        <f t="shared" si="121"/>
        <v>-1.0691031800573403E-2</v>
      </c>
      <c r="G341" s="22">
        <f t="shared" si="117"/>
        <v>-1.3220622951848005E-2</v>
      </c>
      <c r="H341" s="22">
        <f>IFERROR(('CDN Data'!B341),"")</f>
        <v>5.1282051282051322E-2</v>
      </c>
      <c r="I341" s="23">
        <f>IF(CPI_Downloader!G339="","",CPI_Downloader!G339)</f>
        <v>14.1</v>
      </c>
      <c r="J341" s="23" t="str">
        <f>IF(CPI_Downloader!H339="","",CPI_Downloader!H339)</f>
        <v/>
      </c>
      <c r="K341" s="24"/>
      <c r="L341" s="32">
        <f t="shared" si="130"/>
        <v>15008</v>
      </c>
      <c r="M341" s="25" t="str">
        <f t="shared" si="139"/>
        <v/>
      </c>
      <c r="N341" s="25" t="str">
        <f t="shared" si="136"/>
        <v/>
      </c>
      <c r="O341" s="25" t="str">
        <f t="shared" si="114"/>
        <v/>
      </c>
      <c r="P341" s="25" t="str">
        <f t="shared" si="126"/>
        <v/>
      </c>
      <c r="Q341" s="25" t="str">
        <f t="shared" si="122"/>
        <v/>
      </c>
      <c r="R341" s="25" t="str">
        <f t="shared" si="118"/>
        <v/>
      </c>
      <c r="S341" s="25" t="str">
        <f>IFERROR(('CDN Data'!M329),"")</f>
        <v/>
      </c>
      <c r="T341" s="26" t="str">
        <f>IF(CPI_Downloader!I339="","",CPI_Downloader!I339)</f>
        <v/>
      </c>
      <c r="U341" s="26" t="str">
        <f>IF(CPI_Downloader!J339="","",CPI_Downloader!J339)</f>
        <v/>
      </c>
      <c r="W341" s="31" t="str">
        <f t="shared" si="137"/>
        <v/>
      </c>
      <c r="X341" s="31" t="str">
        <f t="shared" si="131"/>
        <v/>
      </c>
      <c r="Y341" s="16" t="str">
        <f>IF(CPI_Downloader!K339="","",CPI_Downloader!K339)</f>
        <v/>
      </c>
      <c r="AA341" s="33" t="str">
        <f t="shared" si="132"/>
        <v/>
      </c>
      <c r="AB341" s="27" t="str">
        <f>IF(CPI_Downloader!M339="","",CPI_Downloader!M339)</f>
        <v/>
      </c>
      <c r="AC341" s="59" t="str">
        <f>IF(CPI_Downloader!L339="","",CPI_Downloader!L339/100)</f>
        <v/>
      </c>
      <c r="AE341" s="28">
        <v>0</v>
      </c>
      <c r="AI341" s="44" t="str">
        <f t="shared" si="133"/>
        <v/>
      </c>
      <c r="AJ341" s="50" t="str">
        <f>IF(CPI_Downloader!N339="","",CPI_Downloader!N339)</f>
        <v/>
      </c>
      <c r="AL341" s="29" t="str">
        <f>IF(CPI_Downloader!O339="","",CPI_Downloader!O339)</f>
        <v/>
      </c>
      <c r="AN341" s="22" t="str">
        <f t="shared" si="140"/>
        <v/>
      </c>
      <c r="AO341" s="22" t="str">
        <f t="shared" si="134"/>
        <v/>
      </c>
      <c r="AP341" s="22" t="str">
        <f t="shared" si="115"/>
        <v/>
      </c>
      <c r="AQ341" s="22" t="str">
        <f t="shared" si="127"/>
        <v/>
      </c>
      <c r="AR341" s="22" t="str">
        <f t="shared" si="123"/>
        <v/>
      </c>
      <c r="AS341" s="22" t="str">
        <f t="shared" si="119"/>
        <v/>
      </c>
      <c r="AT341" s="46" t="str">
        <f>IF(CPI_Downloader!P339="","",CPI_Downloader!P339)</f>
        <v/>
      </c>
      <c r="AU341" s="22" t="str">
        <f t="shared" si="141"/>
        <v/>
      </c>
      <c r="AV341" s="22" t="str">
        <f t="shared" si="135"/>
        <v/>
      </c>
      <c r="AW341" s="22" t="str">
        <f t="shared" si="116"/>
        <v/>
      </c>
      <c r="AX341" s="22" t="str">
        <f t="shared" si="128"/>
        <v/>
      </c>
      <c r="AY341" s="22" t="str">
        <f t="shared" si="124"/>
        <v/>
      </c>
      <c r="AZ341" s="22" t="str">
        <f t="shared" si="120"/>
        <v/>
      </c>
      <c r="BA341" s="46" t="str">
        <f>IF(CPI_Downloader!Q339="","",CPI_Downloader!Q339)</f>
        <v/>
      </c>
    </row>
    <row r="342" spans="1:53" ht="12.75" customHeight="1" x14ac:dyDescent="0.2">
      <c r="A342" s="21">
        <f>IF(CPI_Downloader!A340="","",CPI_Downloader!A340)</f>
        <v>15036</v>
      </c>
      <c r="B342" s="22">
        <f t="shared" si="138"/>
        <v>1.4285714285714235E-2</v>
      </c>
      <c r="C342" s="22" t="str">
        <f t="shared" si="129"/>
        <v/>
      </c>
      <c r="D342" s="22">
        <f t="shared" si="113"/>
        <v>2.358499301831074E-3</v>
      </c>
      <c r="E342" s="22">
        <f t="shared" si="125"/>
        <v>7.1949867818710267E-3</v>
      </c>
      <c r="F342" s="22">
        <f t="shared" si="121"/>
        <v>-9.3588259814719743E-3</v>
      </c>
      <c r="G342" s="22">
        <f t="shared" si="117"/>
        <v>-1.2602865040258537E-2</v>
      </c>
      <c r="H342" s="22">
        <f>IFERROR(('CDN Data'!B342),"")</f>
        <v>3.7974683544303556E-2</v>
      </c>
      <c r="I342" s="23">
        <f>IF(CPI_Downloader!G340="","",CPI_Downloader!G340)</f>
        <v>14.2</v>
      </c>
      <c r="J342" s="23" t="str">
        <f>IF(CPI_Downloader!H340="","",CPI_Downloader!H340)</f>
        <v/>
      </c>
      <c r="K342" s="24"/>
      <c r="L342" s="32">
        <f t="shared" si="130"/>
        <v>15036</v>
      </c>
      <c r="M342" s="25" t="str">
        <f t="shared" si="139"/>
        <v/>
      </c>
      <c r="N342" s="25" t="str">
        <f t="shared" si="136"/>
        <v/>
      </c>
      <c r="O342" s="25" t="str">
        <f t="shared" si="114"/>
        <v/>
      </c>
      <c r="P342" s="25" t="str">
        <f t="shared" si="126"/>
        <v/>
      </c>
      <c r="Q342" s="25" t="str">
        <f t="shared" si="122"/>
        <v/>
      </c>
      <c r="R342" s="25" t="str">
        <f t="shared" si="118"/>
        <v/>
      </c>
      <c r="S342" s="25" t="str">
        <f>IFERROR(('CDN Data'!M330),"")</f>
        <v/>
      </c>
      <c r="T342" s="26" t="str">
        <f>IF(CPI_Downloader!I340="","",CPI_Downloader!I340)</f>
        <v/>
      </c>
      <c r="U342" s="26" t="str">
        <f>IF(CPI_Downloader!J340="","",CPI_Downloader!J340)</f>
        <v/>
      </c>
      <c r="W342" s="31" t="str">
        <f t="shared" si="137"/>
        <v/>
      </c>
      <c r="X342" s="31" t="str">
        <f t="shared" si="131"/>
        <v/>
      </c>
      <c r="Y342" s="16" t="str">
        <f>IF(CPI_Downloader!K340="","",CPI_Downloader!K340)</f>
        <v/>
      </c>
      <c r="AA342" s="33" t="str">
        <f t="shared" si="132"/>
        <v/>
      </c>
      <c r="AB342" s="27" t="str">
        <f>IF(CPI_Downloader!M340="","",CPI_Downloader!M340)</f>
        <v/>
      </c>
      <c r="AC342" s="59" t="str">
        <f>IF(CPI_Downloader!L340="","",CPI_Downloader!L340/100)</f>
        <v/>
      </c>
      <c r="AE342" s="28">
        <v>0</v>
      </c>
      <c r="AI342" s="44" t="str">
        <f t="shared" si="133"/>
        <v/>
      </c>
      <c r="AJ342" s="50" t="str">
        <f>IF(CPI_Downloader!N340="","",CPI_Downloader!N340)</f>
        <v/>
      </c>
      <c r="AL342" s="29" t="str">
        <f>IF(CPI_Downloader!O340="","",CPI_Downloader!O340)</f>
        <v/>
      </c>
      <c r="AN342" s="22" t="str">
        <f t="shared" si="140"/>
        <v/>
      </c>
      <c r="AO342" s="22" t="str">
        <f t="shared" si="134"/>
        <v/>
      </c>
      <c r="AP342" s="22" t="str">
        <f t="shared" si="115"/>
        <v/>
      </c>
      <c r="AQ342" s="22" t="str">
        <f t="shared" si="127"/>
        <v/>
      </c>
      <c r="AR342" s="22" t="str">
        <f t="shared" si="123"/>
        <v/>
      </c>
      <c r="AS342" s="22" t="str">
        <f t="shared" si="119"/>
        <v/>
      </c>
      <c r="AT342" s="46" t="str">
        <f>IF(CPI_Downloader!P340="","",CPI_Downloader!P340)</f>
        <v/>
      </c>
      <c r="AU342" s="22" t="str">
        <f t="shared" si="141"/>
        <v/>
      </c>
      <c r="AV342" s="22" t="str">
        <f t="shared" si="135"/>
        <v/>
      </c>
      <c r="AW342" s="22" t="str">
        <f t="shared" si="116"/>
        <v/>
      </c>
      <c r="AX342" s="22" t="str">
        <f t="shared" si="128"/>
        <v/>
      </c>
      <c r="AY342" s="22" t="str">
        <f t="shared" si="124"/>
        <v/>
      </c>
      <c r="AZ342" s="22" t="str">
        <f t="shared" si="120"/>
        <v/>
      </c>
      <c r="BA342" s="46" t="str">
        <f>IF(CPI_Downloader!Q340="","",CPI_Downloader!Q340)</f>
        <v/>
      </c>
    </row>
    <row r="343" spans="1:53" ht="12.75" customHeight="1" x14ac:dyDescent="0.2">
      <c r="A343" s="21">
        <f>IF(CPI_Downloader!A341="","",CPI_Downloader!A341)</f>
        <v>15067</v>
      </c>
      <c r="B343" s="22">
        <f t="shared" si="138"/>
        <v>2.1428571428571574E-2</v>
      </c>
      <c r="C343" s="22" t="str">
        <f t="shared" si="129"/>
        <v/>
      </c>
      <c r="D343" s="22">
        <f t="shared" si="113"/>
        <v>2.3419289277342159E-3</v>
      </c>
      <c r="E343" s="22">
        <f t="shared" si="125"/>
        <v>8.6095920594224662E-3</v>
      </c>
      <c r="F343" s="22">
        <f t="shared" si="121"/>
        <v>-8.0256696207928746E-3</v>
      </c>
      <c r="G343" s="22">
        <f t="shared" si="117"/>
        <v>-1.171347681194046E-2</v>
      </c>
      <c r="H343" s="22">
        <f>IFERROR(('CDN Data'!B343),"")</f>
        <v>3.7974683544303556E-2</v>
      </c>
      <c r="I343" s="23">
        <f>IF(CPI_Downloader!G341="","",CPI_Downloader!G341)</f>
        <v>14.3</v>
      </c>
      <c r="J343" s="23" t="str">
        <f>IF(CPI_Downloader!H341="","",CPI_Downloader!H341)</f>
        <v/>
      </c>
      <c r="K343" s="24"/>
      <c r="L343" s="32">
        <f t="shared" si="130"/>
        <v>15067</v>
      </c>
      <c r="M343" s="25" t="str">
        <f t="shared" si="139"/>
        <v/>
      </c>
      <c r="N343" s="25" t="str">
        <f t="shared" si="136"/>
        <v/>
      </c>
      <c r="O343" s="25" t="str">
        <f t="shared" si="114"/>
        <v/>
      </c>
      <c r="P343" s="25" t="str">
        <f t="shared" si="126"/>
        <v/>
      </c>
      <c r="Q343" s="25" t="str">
        <f t="shared" si="122"/>
        <v/>
      </c>
      <c r="R343" s="25" t="str">
        <f t="shared" si="118"/>
        <v/>
      </c>
      <c r="S343" s="25" t="str">
        <f>IFERROR(('CDN Data'!M331),"")</f>
        <v/>
      </c>
      <c r="T343" s="26" t="str">
        <f>IF(CPI_Downloader!I341="","",CPI_Downloader!I341)</f>
        <v/>
      </c>
      <c r="U343" s="26" t="str">
        <f>IF(CPI_Downloader!J341="","",CPI_Downloader!J341)</f>
        <v/>
      </c>
      <c r="W343" s="31" t="str">
        <f t="shared" si="137"/>
        <v/>
      </c>
      <c r="X343" s="31" t="str">
        <f t="shared" si="131"/>
        <v/>
      </c>
      <c r="Y343" s="16" t="str">
        <f>IF(CPI_Downloader!K341="","",CPI_Downloader!K341)</f>
        <v/>
      </c>
      <c r="AA343" s="33" t="str">
        <f t="shared" si="132"/>
        <v/>
      </c>
      <c r="AB343" s="27" t="str">
        <f>IF(CPI_Downloader!M341="","",CPI_Downloader!M341)</f>
        <v/>
      </c>
      <c r="AC343" s="59" t="str">
        <f>IF(CPI_Downloader!L341="","",CPI_Downloader!L341/100)</f>
        <v/>
      </c>
      <c r="AE343" s="28">
        <v>0</v>
      </c>
      <c r="AI343" s="44" t="str">
        <f t="shared" si="133"/>
        <v/>
      </c>
      <c r="AJ343" s="50" t="str">
        <f>IF(CPI_Downloader!N341="","",CPI_Downloader!N341)</f>
        <v/>
      </c>
      <c r="AL343" s="29" t="str">
        <f>IF(CPI_Downloader!O341="","",CPI_Downloader!O341)</f>
        <v/>
      </c>
      <c r="AN343" s="22" t="str">
        <f t="shared" si="140"/>
        <v/>
      </c>
      <c r="AO343" s="22" t="str">
        <f t="shared" si="134"/>
        <v/>
      </c>
      <c r="AP343" s="22" t="str">
        <f t="shared" si="115"/>
        <v/>
      </c>
      <c r="AQ343" s="22" t="str">
        <f t="shared" si="127"/>
        <v/>
      </c>
      <c r="AR343" s="22" t="str">
        <f t="shared" si="123"/>
        <v/>
      </c>
      <c r="AS343" s="22" t="str">
        <f t="shared" si="119"/>
        <v/>
      </c>
      <c r="AT343" s="46" t="str">
        <f>IF(CPI_Downloader!P341="","",CPI_Downloader!P341)</f>
        <v/>
      </c>
      <c r="AU343" s="22" t="str">
        <f t="shared" si="141"/>
        <v/>
      </c>
      <c r="AV343" s="22" t="str">
        <f t="shared" si="135"/>
        <v/>
      </c>
      <c r="AW343" s="22" t="str">
        <f t="shared" si="116"/>
        <v/>
      </c>
      <c r="AX343" s="22" t="str">
        <f t="shared" si="128"/>
        <v/>
      </c>
      <c r="AY343" s="22" t="str">
        <f t="shared" si="124"/>
        <v/>
      </c>
      <c r="AZ343" s="22" t="str">
        <f t="shared" si="120"/>
        <v/>
      </c>
      <c r="BA343" s="46" t="str">
        <f>IF(CPI_Downloader!Q341="","",CPI_Downloader!Q341)</f>
        <v/>
      </c>
    </row>
    <row r="344" spans="1:53" ht="12.75" customHeight="1" x14ac:dyDescent="0.2">
      <c r="A344" s="21">
        <f>IF(CPI_Downloader!A342="","",CPI_Downloader!A342)</f>
        <v>15097</v>
      </c>
      <c r="B344" s="22">
        <f t="shared" si="138"/>
        <v>2.8571428571428692E-2</v>
      </c>
      <c r="C344" s="22" t="str">
        <f t="shared" si="129"/>
        <v/>
      </c>
      <c r="D344" s="22">
        <f t="shared" si="113"/>
        <v>7.0424855510378137E-3</v>
      </c>
      <c r="E344" s="22">
        <f t="shared" si="125"/>
        <v>1.0016305466987729E-2</v>
      </c>
      <c r="F344" s="22">
        <f t="shared" si="121"/>
        <v>-6.0441225376401952E-3</v>
      </c>
      <c r="G344" s="22">
        <f t="shared" si="117"/>
        <v>-1.0263785789281998E-2</v>
      </c>
      <c r="H344" s="22">
        <f>IFERROR(('CDN Data'!B344),"")</f>
        <v>3.7974683544303556E-2</v>
      </c>
      <c r="I344" s="23">
        <f>IF(CPI_Downloader!G342="","",CPI_Downloader!G342)</f>
        <v>14.4</v>
      </c>
      <c r="J344" s="23" t="str">
        <f>IF(CPI_Downloader!H342="","",CPI_Downloader!H342)</f>
        <v/>
      </c>
      <c r="K344" s="24"/>
      <c r="L344" s="32">
        <f t="shared" si="130"/>
        <v>15097</v>
      </c>
      <c r="M344" s="25" t="str">
        <f t="shared" si="139"/>
        <v/>
      </c>
      <c r="N344" s="25" t="str">
        <f t="shared" si="136"/>
        <v/>
      </c>
      <c r="O344" s="25" t="str">
        <f t="shared" si="114"/>
        <v/>
      </c>
      <c r="P344" s="25" t="str">
        <f t="shared" si="126"/>
        <v/>
      </c>
      <c r="Q344" s="25" t="str">
        <f t="shared" si="122"/>
        <v/>
      </c>
      <c r="R344" s="25" t="str">
        <f t="shared" si="118"/>
        <v/>
      </c>
      <c r="S344" s="25" t="str">
        <f>IFERROR(('CDN Data'!M332),"")</f>
        <v/>
      </c>
      <c r="T344" s="26" t="str">
        <f>IF(CPI_Downloader!I342="","",CPI_Downloader!I342)</f>
        <v/>
      </c>
      <c r="U344" s="26" t="str">
        <f>IF(CPI_Downloader!J342="","",CPI_Downloader!J342)</f>
        <v/>
      </c>
      <c r="W344" s="31" t="str">
        <f t="shared" si="137"/>
        <v/>
      </c>
      <c r="X344" s="31" t="str">
        <f t="shared" si="131"/>
        <v/>
      </c>
      <c r="Y344" s="16" t="str">
        <f>IF(CPI_Downloader!K342="","",CPI_Downloader!K342)</f>
        <v/>
      </c>
      <c r="AA344" s="33" t="str">
        <f t="shared" si="132"/>
        <v/>
      </c>
      <c r="AB344" s="27" t="str">
        <f>IF(CPI_Downloader!M342="","",CPI_Downloader!M342)</f>
        <v/>
      </c>
      <c r="AC344" s="59" t="str">
        <f>IF(CPI_Downloader!L342="","",CPI_Downloader!L342/100)</f>
        <v/>
      </c>
      <c r="AE344" s="28">
        <v>0</v>
      </c>
      <c r="AI344" s="44" t="str">
        <f t="shared" si="133"/>
        <v/>
      </c>
      <c r="AJ344" s="50" t="str">
        <f>IF(CPI_Downloader!N342="","",CPI_Downloader!N342)</f>
        <v/>
      </c>
      <c r="AL344" s="29" t="str">
        <f>IF(CPI_Downloader!O342="","",CPI_Downloader!O342)</f>
        <v/>
      </c>
      <c r="AN344" s="22" t="str">
        <f t="shared" si="140"/>
        <v/>
      </c>
      <c r="AO344" s="22" t="str">
        <f t="shared" si="134"/>
        <v/>
      </c>
      <c r="AP344" s="22" t="str">
        <f t="shared" si="115"/>
        <v/>
      </c>
      <c r="AQ344" s="22" t="str">
        <f t="shared" si="127"/>
        <v/>
      </c>
      <c r="AR344" s="22" t="str">
        <f t="shared" si="123"/>
        <v/>
      </c>
      <c r="AS344" s="22" t="str">
        <f t="shared" si="119"/>
        <v/>
      </c>
      <c r="AT344" s="46" t="str">
        <f>IF(CPI_Downloader!P342="","",CPI_Downloader!P342)</f>
        <v/>
      </c>
      <c r="AU344" s="22" t="str">
        <f t="shared" si="141"/>
        <v/>
      </c>
      <c r="AV344" s="22" t="str">
        <f t="shared" si="135"/>
        <v/>
      </c>
      <c r="AW344" s="22" t="str">
        <f t="shared" si="116"/>
        <v/>
      </c>
      <c r="AX344" s="22" t="str">
        <f t="shared" si="128"/>
        <v/>
      </c>
      <c r="AY344" s="22" t="str">
        <f t="shared" si="124"/>
        <v/>
      </c>
      <c r="AZ344" s="22" t="str">
        <f t="shared" si="120"/>
        <v/>
      </c>
      <c r="BA344" s="46" t="str">
        <f>IF(CPI_Downloader!Q342="","",CPI_Downloader!Q342)</f>
        <v/>
      </c>
    </row>
    <row r="345" spans="1:53" ht="12.75" customHeight="1" x14ac:dyDescent="0.2">
      <c r="A345" s="21">
        <f>IF(CPI_Downloader!A343="","",CPI_Downloader!A343)</f>
        <v>15128</v>
      </c>
      <c r="B345" s="22">
        <f t="shared" si="138"/>
        <v>4.2553191489361764E-2</v>
      </c>
      <c r="C345" s="22" t="str">
        <f t="shared" si="129"/>
        <v/>
      </c>
      <c r="D345" s="22">
        <f t="shared" si="113"/>
        <v>1.398782561512002E-2</v>
      </c>
      <c r="E345" s="22">
        <f t="shared" si="125"/>
        <v>1.271594910569096E-2</v>
      </c>
      <c r="F345" s="22">
        <f t="shared" si="121"/>
        <v>-2.6811243524198503E-3</v>
      </c>
      <c r="G345" s="22">
        <f t="shared" si="117"/>
        <v>-8.9621686068865891E-3</v>
      </c>
      <c r="H345" s="22">
        <f>IFERROR(('CDN Data'!B345),"")</f>
        <v>6.3291139240506222E-2</v>
      </c>
      <c r="I345" s="23">
        <f>IF(CPI_Downloader!G343="","",CPI_Downloader!G343)</f>
        <v>14.7</v>
      </c>
      <c r="J345" s="23" t="str">
        <f>IF(CPI_Downloader!H343="","",CPI_Downloader!H343)</f>
        <v/>
      </c>
      <c r="K345" s="24"/>
      <c r="L345" s="32">
        <f t="shared" si="130"/>
        <v>15128</v>
      </c>
      <c r="M345" s="25" t="str">
        <f t="shared" si="139"/>
        <v/>
      </c>
      <c r="N345" s="25" t="str">
        <f t="shared" si="136"/>
        <v/>
      </c>
      <c r="O345" s="25" t="str">
        <f t="shared" si="114"/>
        <v/>
      </c>
      <c r="P345" s="25" t="str">
        <f t="shared" si="126"/>
        <v/>
      </c>
      <c r="Q345" s="25" t="str">
        <f t="shared" si="122"/>
        <v/>
      </c>
      <c r="R345" s="25" t="str">
        <f t="shared" si="118"/>
        <v/>
      </c>
      <c r="S345" s="25" t="str">
        <f>IFERROR(('CDN Data'!M333),"")</f>
        <v/>
      </c>
      <c r="T345" s="26" t="str">
        <f>IF(CPI_Downloader!I343="","",CPI_Downloader!I343)</f>
        <v/>
      </c>
      <c r="U345" s="26" t="str">
        <f>IF(CPI_Downloader!J343="","",CPI_Downloader!J343)</f>
        <v/>
      </c>
      <c r="W345" s="31" t="str">
        <f t="shared" si="137"/>
        <v/>
      </c>
      <c r="X345" s="31" t="str">
        <f t="shared" si="131"/>
        <v/>
      </c>
      <c r="Y345" s="16" t="str">
        <f>IF(CPI_Downloader!K343="","",CPI_Downloader!K343)</f>
        <v/>
      </c>
      <c r="AA345" s="33" t="str">
        <f t="shared" si="132"/>
        <v/>
      </c>
      <c r="AB345" s="27" t="str">
        <f>IF(CPI_Downloader!M343="","",CPI_Downloader!M343)</f>
        <v/>
      </c>
      <c r="AC345" s="59" t="str">
        <f>IF(CPI_Downloader!L343="","",CPI_Downloader!L343/100)</f>
        <v/>
      </c>
      <c r="AE345" s="28">
        <v>0</v>
      </c>
      <c r="AI345" s="44" t="str">
        <f t="shared" si="133"/>
        <v/>
      </c>
      <c r="AJ345" s="50" t="str">
        <f>IF(CPI_Downloader!N343="","",CPI_Downloader!N343)</f>
        <v/>
      </c>
      <c r="AL345" s="29" t="str">
        <f>IF(CPI_Downloader!O343="","",CPI_Downloader!O343)</f>
        <v/>
      </c>
      <c r="AN345" s="22" t="str">
        <f t="shared" si="140"/>
        <v/>
      </c>
      <c r="AO345" s="22" t="str">
        <f t="shared" si="134"/>
        <v/>
      </c>
      <c r="AP345" s="22" t="str">
        <f t="shared" si="115"/>
        <v/>
      </c>
      <c r="AQ345" s="22" t="str">
        <f t="shared" si="127"/>
        <v/>
      </c>
      <c r="AR345" s="22" t="str">
        <f t="shared" si="123"/>
        <v/>
      </c>
      <c r="AS345" s="22" t="str">
        <f t="shared" si="119"/>
        <v/>
      </c>
      <c r="AT345" s="46" t="str">
        <f>IF(CPI_Downloader!P343="","",CPI_Downloader!P343)</f>
        <v/>
      </c>
      <c r="AU345" s="22" t="str">
        <f t="shared" si="141"/>
        <v/>
      </c>
      <c r="AV345" s="22" t="str">
        <f t="shared" si="135"/>
        <v/>
      </c>
      <c r="AW345" s="22" t="str">
        <f t="shared" si="116"/>
        <v/>
      </c>
      <c r="AX345" s="22" t="str">
        <f t="shared" si="128"/>
        <v/>
      </c>
      <c r="AY345" s="22" t="str">
        <f t="shared" si="124"/>
        <v/>
      </c>
      <c r="AZ345" s="22" t="str">
        <f t="shared" si="120"/>
        <v/>
      </c>
      <c r="BA345" s="46" t="str">
        <f>IF(CPI_Downloader!Q343="","",CPI_Downloader!Q343)</f>
        <v/>
      </c>
    </row>
    <row r="346" spans="1:53" ht="12.75" customHeight="1" x14ac:dyDescent="0.2">
      <c r="A346" s="21">
        <f>IF(CPI_Downloader!A344="","",CPI_Downloader!A344)</f>
        <v>15158</v>
      </c>
      <c r="B346" s="22">
        <f t="shared" si="138"/>
        <v>5.0000000000000044E-2</v>
      </c>
      <c r="C346" s="22" t="str">
        <f t="shared" si="129"/>
        <v/>
      </c>
      <c r="D346" s="22">
        <f t="shared" si="113"/>
        <v>1.398782561512002E-2</v>
      </c>
      <c r="E346" s="22">
        <f t="shared" si="125"/>
        <v>1.1254592439536637E-2</v>
      </c>
      <c r="F346" s="22">
        <f t="shared" si="121"/>
        <v>-2.6811243524198503E-3</v>
      </c>
      <c r="G346" s="22">
        <f t="shared" si="117"/>
        <v>-9.2428768565576691E-3</v>
      </c>
      <c r="H346" s="22">
        <f>IFERROR(('CDN Data'!B346),"")</f>
        <v>6.25E-2</v>
      </c>
      <c r="I346" s="23">
        <f>IF(CPI_Downloader!G344="","",CPI_Downloader!G344)</f>
        <v>14.7</v>
      </c>
      <c r="J346" s="23" t="str">
        <f>IF(CPI_Downloader!H344="","",CPI_Downloader!H344)</f>
        <v/>
      </c>
      <c r="K346" s="24"/>
      <c r="L346" s="32">
        <f t="shared" si="130"/>
        <v>15158</v>
      </c>
      <c r="M346" s="25" t="str">
        <f t="shared" si="139"/>
        <v/>
      </c>
      <c r="N346" s="25" t="str">
        <f t="shared" si="136"/>
        <v/>
      </c>
      <c r="O346" s="25" t="str">
        <f t="shared" si="114"/>
        <v/>
      </c>
      <c r="P346" s="25" t="str">
        <f t="shared" si="126"/>
        <v/>
      </c>
      <c r="Q346" s="25" t="str">
        <f t="shared" si="122"/>
        <v/>
      </c>
      <c r="R346" s="25" t="str">
        <f t="shared" si="118"/>
        <v/>
      </c>
      <c r="S346" s="25" t="str">
        <f>IFERROR(('CDN Data'!M334),"")</f>
        <v/>
      </c>
      <c r="T346" s="26" t="str">
        <f>IF(CPI_Downloader!I344="","",CPI_Downloader!I344)</f>
        <v/>
      </c>
      <c r="U346" s="26" t="str">
        <f>IF(CPI_Downloader!J344="","",CPI_Downloader!J344)</f>
        <v/>
      </c>
      <c r="W346" s="31" t="str">
        <f t="shared" si="137"/>
        <v/>
      </c>
      <c r="X346" s="31" t="str">
        <f t="shared" si="131"/>
        <v/>
      </c>
      <c r="Y346" s="16" t="str">
        <f>IF(CPI_Downloader!K344="","",CPI_Downloader!K344)</f>
        <v/>
      </c>
      <c r="AA346" s="33" t="str">
        <f t="shared" si="132"/>
        <v/>
      </c>
      <c r="AB346" s="27" t="str">
        <f>IF(CPI_Downloader!M344="","",CPI_Downloader!M344)</f>
        <v/>
      </c>
      <c r="AC346" s="59" t="str">
        <f>IF(CPI_Downloader!L344="","",CPI_Downloader!L344/100)</f>
        <v/>
      </c>
      <c r="AE346" s="28">
        <v>0</v>
      </c>
      <c r="AI346" s="44" t="str">
        <f t="shared" si="133"/>
        <v/>
      </c>
      <c r="AJ346" s="50" t="str">
        <f>IF(CPI_Downloader!N344="","",CPI_Downloader!N344)</f>
        <v/>
      </c>
      <c r="AL346" s="29" t="str">
        <f>IF(CPI_Downloader!O344="","",CPI_Downloader!O344)</f>
        <v/>
      </c>
      <c r="AN346" s="22" t="str">
        <f t="shared" si="140"/>
        <v/>
      </c>
      <c r="AO346" s="22" t="str">
        <f t="shared" si="134"/>
        <v/>
      </c>
      <c r="AP346" s="22" t="str">
        <f t="shared" si="115"/>
        <v/>
      </c>
      <c r="AQ346" s="22" t="str">
        <f t="shared" si="127"/>
        <v/>
      </c>
      <c r="AR346" s="22" t="str">
        <f t="shared" si="123"/>
        <v/>
      </c>
      <c r="AS346" s="22" t="str">
        <f t="shared" si="119"/>
        <v/>
      </c>
      <c r="AT346" s="46" t="str">
        <f>IF(CPI_Downloader!P344="","",CPI_Downloader!P344)</f>
        <v/>
      </c>
      <c r="AU346" s="22" t="str">
        <f t="shared" si="141"/>
        <v/>
      </c>
      <c r="AV346" s="22" t="str">
        <f t="shared" si="135"/>
        <v/>
      </c>
      <c r="AW346" s="22" t="str">
        <f t="shared" si="116"/>
        <v/>
      </c>
      <c r="AX346" s="22" t="str">
        <f t="shared" si="128"/>
        <v/>
      </c>
      <c r="AY346" s="22" t="str">
        <f t="shared" si="124"/>
        <v/>
      </c>
      <c r="AZ346" s="22" t="str">
        <f t="shared" si="120"/>
        <v/>
      </c>
      <c r="BA346" s="46" t="str">
        <f>IF(CPI_Downloader!Q344="","",CPI_Downloader!Q344)</f>
        <v/>
      </c>
    </row>
    <row r="347" spans="1:53" ht="12.75" customHeight="1" x14ac:dyDescent="0.2">
      <c r="A347" s="21">
        <f>IF(CPI_Downloader!A345="","",CPI_Downloader!A345)</f>
        <v>15189</v>
      </c>
      <c r="B347" s="22">
        <f t="shared" si="138"/>
        <v>6.4285714285714279E-2</v>
      </c>
      <c r="C347" s="22" t="str">
        <f t="shared" si="129"/>
        <v/>
      </c>
      <c r="D347" s="22">
        <f t="shared" si="113"/>
        <v>1.8565710821354164E-2</v>
      </c>
      <c r="E347" s="22">
        <f t="shared" si="125"/>
        <v>1.2538735617975361E-2</v>
      </c>
      <c r="F347" s="22">
        <f t="shared" si="121"/>
        <v>-1.3324645666669133E-3</v>
      </c>
      <c r="G347" s="22">
        <f t="shared" si="117"/>
        <v>-8.5732099635480452E-3</v>
      </c>
      <c r="H347" s="22">
        <f>IFERROR(('CDN Data'!B347),"")</f>
        <v>7.4999999999999956E-2</v>
      </c>
      <c r="I347" s="23">
        <f>IF(CPI_Downloader!G345="","",CPI_Downloader!G345)</f>
        <v>14.9</v>
      </c>
      <c r="J347" s="23" t="str">
        <f>IF(CPI_Downloader!H345="","",CPI_Downloader!H345)</f>
        <v/>
      </c>
      <c r="K347" s="24"/>
      <c r="L347" s="32">
        <f t="shared" si="130"/>
        <v>15189</v>
      </c>
      <c r="M347" s="25" t="str">
        <f t="shared" si="139"/>
        <v/>
      </c>
      <c r="N347" s="25" t="str">
        <f t="shared" si="136"/>
        <v/>
      </c>
      <c r="O347" s="25" t="str">
        <f t="shared" si="114"/>
        <v/>
      </c>
      <c r="P347" s="25" t="str">
        <f t="shared" si="126"/>
        <v/>
      </c>
      <c r="Q347" s="25" t="str">
        <f t="shared" si="122"/>
        <v/>
      </c>
      <c r="R347" s="25" t="str">
        <f t="shared" si="118"/>
        <v/>
      </c>
      <c r="S347" s="25" t="str">
        <f>IFERROR(('CDN Data'!M335),"")</f>
        <v/>
      </c>
      <c r="T347" s="26" t="str">
        <f>IF(CPI_Downloader!I345="","",CPI_Downloader!I345)</f>
        <v/>
      </c>
      <c r="U347" s="26" t="str">
        <f>IF(CPI_Downloader!J345="","",CPI_Downloader!J345)</f>
        <v/>
      </c>
      <c r="W347" s="31" t="str">
        <f t="shared" si="137"/>
        <v/>
      </c>
      <c r="X347" s="31" t="str">
        <f t="shared" si="131"/>
        <v/>
      </c>
      <c r="Y347" s="16" t="str">
        <f>IF(CPI_Downloader!K345="","",CPI_Downloader!K345)</f>
        <v/>
      </c>
      <c r="AA347" s="33" t="str">
        <f t="shared" si="132"/>
        <v/>
      </c>
      <c r="AB347" s="27" t="str">
        <f>IF(CPI_Downloader!M345="","",CPI_Downloader!M345)</f>
        <v/>
      </c>
      <c r="AC347" s="59" t="str">
        <f>IF(CPI_Downloader!L345="","",CPI_Downloader!L345/100)</f>
        <v/>
      </c>
      <c r="AE347" s="28">
        <v>0</v>
      </c>
      <c r="AI347" s="44" t="str">
        <f t="shared" si="133"/>
        <v/>
      </c>
      <c r="AJ347" s="50" t="str">
        <f>IF(CPI_Downloader!N345="","",CPI_Downloader!N345)</f>
        <v/>
      </c>
      <c r="AL347" s="29" t="str">
        <f>IF(CPI_Downloader!O345="","",CPI_Downloader!O345)</f>
        <v/>
      </c>
      <c r="AN347" s="22" t="str">
        <f t="shared" si="140"/>
        <v/>
      </c>
      <c r="AO347" s="22" t="str">
        <f t="shared" si="134"/>
        <v/>
      </c>
      <c r="AP347" s="22" t="str">
        <f t="shared" si="115"/>
        <v/>
      </c>
      <c r="AQ347" s="22" t="str">
        <f t="shared" si="127"/>
        <v/>
      </c>
      <c r="AR347" s="22" t="str">
        <f t="shared" si="123"/>
        <v/>
      </c>
      <c r="AS347" s="22" t="str">
        <f t="shared" si="119"/>
        <v/>
      </c>
      <c r="AT347" s="46" t="str">
        <f>IF(CPI_Downloader!P345="","",CPI_Downloader!P345)</f>
        <v/>
      </c>
      <c r="AU347" s="22" t="str">
        <f t="shared" si="141"/>
        <v/>
      </c>
      <c r="AV347" s="22" t="str">
        <f t="shared" si="135"/>
        <v/>
      </c>
      <c r="AW347" s="22" t="str">
        <f t="shared" si="116"/>
        <v/>
      </c>
      <c r="AX347" s="22" t="str">
        <f t="shared" si="128"/>
        <v/>
      </c>
      <c r="AY347" s="22" t="str">
        <f t="shared" si="124"/>
        <v/>
      </c>
      <c r="AZ347" s="22" t="str">
        <f t="shared" si="120"/>
        <v/>
      </c>
      <c r="BA347" s="46" t="str">
        <f>IF(CPI_Downloader!Q345="","",CPI_Downloader!Q345)</f>
        <v/>
      </c>
    </row>
    <row r="348" spans="1:53" ht="12.75" customHeight="1" x14ac:dyDescent="0.2">
      <c r="A348" s="21">
        <f>IF(CPI_Downloader!A346="","",CPI_Downloader!A346)</f>
        <v>15220</v>
      </c>
      <c r="B348" s="22">
        <f t="shared" si="138"/>
        <v>7.8571428571428514E-2</v>
      </c>
      <c r="C348" s="22" t="str">
        <f t="shared" si="129"/>
        <v/>
      </c>
      <c r="D348" s="22">
        <f t="shared" si="113"/>
        <v>2.310281173110118E-2</v>
      </c>
      <c r="E348" s="22">
        <f t="shared" si="125"/>
        <v>1.5242482362354037E-2</v>
      </c>
      <c r="F348" s="22">
        <f t="shared" si="121"/>
        <v>6.6467507050727015E-4</v>
      </c>
      <c r="G348" s="22">
        <f t="shared" si="117"/>
        <v>-7.3481760202092072E-3</v>
      </c>
      <c r="H348" s="22">
        <f>IFERROR(('CDN Data'!B348),"")</f>
        <v>7.4074074074073959E-2</v>
      </c>
      <c r="I348" s="23">
        <f>IF(CPI_Downloader!G346="","",CPI_Downloader!G346)</f>
        <v>15.1</v>
      </c>
      <c r="J348" s="23" t="str">
        <f>IF(CPI_Downloader!H346="","",CPI_Downloader!H346)</f>
        <v/>
      </c>
      <c r="K348" s="24"/>
      <c r="L348" s="32">
        <f t="shared" si="130"/>
        <v>15220</v>
      </c>
      <c r="M348" s="25" t="str">
        <f t="shared" si="139"/>
        <v/>
      </c>
      <c r="N348" s="25" t="str">
        <f t="shared" si="136"/>
        <v/>
      </c>
      <c r="O348" s="25" t="str">
        <f t="shared" si="114"/>
        <v/>
      </c>
      <c r="P348" s="25" t="str">
        <f t="shared" si="126"/>
        <v/>
      </c>
      <c r="Q348" s="25" t="str">
        <f t="shared" si="122"/>
        <v/>
      </c>
      <c r="R348" s="25" t="str">
        <f t="shared" si="118"/>
        <v/>
      </c>
      <c r="S348" s="25" t="str">
        <f>IFERROR(('CDN Data'!M336),"")</f>
        <v/>
      </c>
      <c r="T348" s="26" t="str">
        <f>IF(CPI_Downloader!I346="","",CPI_Downloader!I346)</f>
        <v/>
      </c>
      <c r="U348" s="26" t="str">
        <f>IF(CPI_Downloader!J346="","",CPI_Downloader!J346)</f>
        <v/>
      </c>
      <c r="W348" s="31" t="str">
        <f t="shared" si="137"/>
        <v/>
      </c>
      <c r="X348" s="31" t="str">
        <f t="shared" si="131"/>
        <v/>
      </c>
      <c r="Y348" s="16" t="str">
        <f>IF(CPI_Downloader!K346="","",CPI_Downloader!K346)</f>
        <v/>
      </c>
      <c r="AA348" s="33" t="str">
        <f t="shared" si="132"/>
        <v/>
      </c>
      <c r="AB348" s="27" t="str">
        <f>IF(CPI_Downloader!M346="","",CPI_Downloader!M346)</f>
        <v/>
      </c>
      <c r="AC348" s="59" t="str">
        <f>IF(CPI_Downloader!L346="","",CPI_Downloader!L346/100)</f>
        <v/>
      </c>
      <c r="AE348" s="28">
        <v>0</v>
      </c>
      <c r="AI348" s="44" t="str">
        <f t="shared" si="133"/>
        <v/>
      </c>
      <c r="AJ348" s="50" t="str">
        <f>IF(CPI_Downloader!N346="","",CPI_Downloader!N346)</f>
        <v/>
      </c>
      <c r="AL348" s="29" t="str">
        <f>IF(CPI_Downloader!O346="","",CPI_Downloader!O346)</f>
        <v/>
      </c>
      <c r="AN348" s="22" t="str">
        <f t="shared" si="140"/>
        <v/>
      </c>
      <c r="AO348" s="22" t="str">
        <f t="shared" si="134"/>
        <v/>
      </c>
      <c r="AP348" s="22" t="str">
        <f t="shared" si="115"/>
        <v/>
      </c>
      <c r="AQ348" s="22" t="str">
        <f t="shared" si="127"/>
        <v/>
      </c>
      <c r="AR348" s="22" t="str">
        <f t="shared" si="123"/>
        <v/>
      </c>
      <c r="AS348" s="22" t="str">
        <f t="shared" si="119"/>
        <v/>
      </c>
      <c r="AT348" s="46" t="str">
        <f>IF(CPI_Downloader!P346="","",CPI_Downloader!P346)</f>
        <v/>
      </c>
      <c r="AU348" s="22" t="str">
        <f t="shared" si="141"/>
        <v/>
      </c>
      <c r="AV348" s="22" t="str">
        <f t="shared" si="135"/>
        <v/>
      </c>
      <c r="AW348" s="22" t="str">
        <f t="shared" si="116"/>
        <v/>
      </c>
      <c r="AX348" s="22" t="str">
        <f t="shared" si="128"/>
        <v/>
      </c>
      <c r="AY348" s="22" t="str">
        <f t="shared" si="124"/>
        <v/>
      </c>
      <c r="AZ348" s="22" t="str">
        <f t="shared" si="120"/>
        <v/>
      </c>
      <c r="BA348" s="46" t="str">
        <f>IF(CPI_Downloader!Q346="","",CPI_Downloader!Q346)</f>
        <v/>
      </c>
    </row>
    <row r="349" spans="1:53" ht="12.75" customHeight="1" x14ac:dyDescent="0.2">
      <c r="A349" s="21">
        <f>IF(CPI_Downloader!A347="","",CPI_Downloader!A347)</f>
        <v>15250</v>
      </c>
      <c r="B349" s="22">
        <f t="shared" si="138"/>
        <v>9.2857142857142971E-2</v>
      </c>
      <c r="C349" s="22" t="str">
        <f t="shared" si="129"/>
        <v/>
      </c>
      <c r="D349" s="22">
        <f t="shared" si="113"/>
        <v>3.0040889085006572E-2</v>
      </c>
      <c r="E349" s="22">
        <f t="shared" si="125"/>
        <v>1.7917730222104078E-2</v>
      </c>
      <c r="F349" s="22">
        <f t="shared" si="121"/>
        <v>2.65267367385702E-3</v>
      </c>
      <c r="G349" s="22">
        <f t="shared" si="117"/>
        <v>-6.6948913115895126E-3</v>
      </c>
      <c r="H349" s="22">
        <f>IFERROR(('CDN Data'!B349),"")</f>
        <v>7.4074074074073959E-2</v>
      </c>
      <c r="I349" s="23">
        <f>IF(CPI_Downloader!G347="","",CPI_Downloader!G347)</f>
        <v>15.3</v>
      </c>
      <c r="J349" s="23" t="str">
        <f>IF(CPI_Downloader!H347="","",CPI_Downloader!H347)</f>
        <v/>
      </c>
      <c r="K349" s="24"/>
      <c r="L349" s="32">
        <f t="shared" si="130"/>
        <v>15250</v>
      </c>
      <c r="M349" s="25" t="str">
        <f t="shared" si="139"/>
        <v/>
      </c>
      <c r="N349" s="25" t="str">
        <f t="shared" si="136"/>
        <v/>
      </c>
      <c r="O349" s="25" t="str">
        <f t="shared" si="114"/>
        <v/>
      </c>
      <c r="P349" s="25" t="str">
        <f t="shared" si="126"/>
        <v/>
      </c>
      <c r="Q349" s="25" t="str">
        <f t="shared" si="122"/>
        <v/>
      </c>
      <c r="R349" s="25" t="str">
        <f t="shared" si="118"/>
        <v/>
      </c>
      <c r="S349" s="25" t="str">
        <f>IFERROR(('CDN Data'!M337),"")</f>
        <v/>
      </c>
      <c r="T349" s="26" t="str">
        <f>IF(CPI_Downloader!I347="","",CPI_Downloader!I347)</f>
        <v/>
      </c>
      <c r="U349" s="26" t="str">
        <f>IF(CPI_Downloader!J347="","",CPI_Downloader!J347)</f>
        <v/>
      </c>
      <c r="W349" s="31" t="str">
        <f t="shared" si="137"/>
        <v/>
      </c>
      <c r="X349" s="31" t="str">
        <f t="shared" si="131"/>
        <v/>
      </c>
      <c r="Y349" s="16" t="str">
        <f>IF(CPI_Downloader!K347="","",CPI_Downloader!K347)</f>
        <v/>
      </c>
      <c r="AA349" s="33" t="str">
        <f t="shared" si="132"/>
        <v/>
      </c>
      <c r="AB349" s="27" t="str">
        <f>IF(CPI_Downloader!M347="","",CPI_Downloader!M347)</f>
        <v/>
      </c>
      <c r="AC349" s="59" t="str">
        <f>IF(CPI_Downloader!L347="","",CPI_Downloader!L347/100)</f>
        <v/>
      </c>
      <c r="AE349" s="28">
        <v>0</v>
      </c>
      <c r="AI349" s="44" t="str">
        <f t="shared" si="133"/>
        <v/>
      </c>
      <c r="AJ349" s="50" t="str">
        <f>IF(CPI_Downloader!N347="","",CPI_Downloader!N347)</f>
        <v/>
      </c>
      <c r="AL349" s="29" t="str">
        <f>IF(CPI_Downloader!O347="","",CPI_Downloader!O347)</f>
        <v/>
      </c>
      <c r="AN349" s="22" t="str">
        <f t="shared" si="140"/>
        <v/>
      </c>
      <c r="AO349" s="22" t="str">
        <f t="shared" si="134"/>
        <v/>
      </c>
      <c r="AP349" s="22" t="str">
        <f t="shared" si="115"/>
        <v/>
      </c>
      <c r="AQ349" s="22" t="str">
        <f t="shared" si="127"/>
        <v/>
      </c>
      <c r="AR349" s="22" t="str">
        <f t="shared" si="123"/>
        <v/>
      </c>
      <c r="AS349" s="22" t="str">
        <f t="shared" si="119"/>
        <v/>
      </c>
      <c r="AT349" s="46" t="str">
        <f>IF(CPI_Downloader!P347="","",CPI_Downloader!P347)</f>
        <v/>
      </c>
      <c r="AU349" s="22" t="str">
        <f t="shared" si="141"/>
        <v/>
      </c>
      <c r="AV349" s="22" t="str">
        <f t="shared" si="135"/>
        <v/>
      </c>
      <c r="AW349" s="22" t="str">
        <f t="shared" si="116"/>
        <v/>
      </c>
      <c r="AX349" s="22" t="str">
        <f t="shared" si="128"/>
        <v/>
      </c>
      <c r="AY349" s="22" t="str">
        <f t="shared" si="124"/>
        <v/>
      </c>
      <c r="AZ349" s="22" t="str">
        <f t="shared" si="120"/>
        <v/>
      </c>
      <c r="BA349" s="46" t="str">
        <f>IF(CPI_Downloader!Q347="","",CPI_Downloader!Q347)</f>
        <v/>
      </c>
    </row>
    <row r="350" spans="1:53" ht="12.75" customHeight="1" x14ac:dyDescent="0.2">
      <c r="A350" s="21">
        <f>IF(CPI_Downloader!A348="","",CPI_Downloader!A348)</f>
        <v>15281</v>
      </c>
      <c r="B350" s="22">
        <f t="shared" si="138"/>
        <v>0.10000000000000009</v>
      </c>
      <c r="C350" s="22" t="str">
        <f t="shared" si="129"/>
        <v/>
      </c>
      <c r="D350" s="22">
        <f t="shared" si="113"/>
        <v>3.228011545636722E-2</v>
      </c>
      <c r="E350" s="22">
        <f t="shared" si="125"/>
        <v>1.9244876491456564E-2</v>
      </c>
      <c r="F350" s="22">
        <f t="shared" si="121"/>
        <v>4.662838921381196E-3</v>
      </c>
      <c r="G350" s="22">
        <f t="shared" si="117"/>
        <v>-6.0865363723033861E-3</v>
      </c>
      <c r="H350" s="22">
        <f>IFERROR(('CDN Data'!B350),"")</f>
        <v>8.6419753086419915E-2</v>
      </c>
      <c r="I350" s="23">
        <f>IF(CPI_Downloader!G348="","",CPI_Downloader!G348)</f>
        <v>15.4</v>
      </c>
      <c r="J350" s="23" t="str">
        <f>IF(CPI_Downloader!H348="","",CPI_Downloader!H348)</f>
        <v/>
      </c>
      <c r="K350" s="24"/>
      <c r="L350" s="32">
        <f t="shared" si="130"/>
        <v>15281</v>
      </c>
      <c r="M350" s="25" t="str">
        <f t="shared" si="139"/>
        <v/>
      </c>
      <c r="N350" s="25" t="str">
        <f t="shared" si="136"/>
        <v/>
      </c>
      <c r="O350" s="25" t="str">
        <f t="shared" si="114"/>
        <v/>
      </c>
      <c r="P350" s="25" t="str">
        <f t="shared" si="126"/>
        <v/>
      </c>
      <c r="Q350" s="25" t="str">
        <f t="shared" si="122"/>
        <v/>
      </c>
      <c r="R350" s="25" t="str">
        <f t="shared" si="118"/>
        <v/>
      </c>
      <c r="S350" s="25" t="str">
        <f>IFERROR(('CDN Data'!M338),"")</f>
        <v/>
      </c>
      <c r="T350" s="26" t="str">
        <f>IF(CPI_Downloader!I348="","",CPI_Downloader!I348)</f>
        <v/>
      </c>
      <c r="U350" s="26" t="str">
        <f>IF(CPI_Downloader!J348="","",CPI_Downloader!J348)</f>
        <v/>
      </c>
      <c r="W350" s="31" t="str">
        <f t="shared" si="137"/>
        <v/>
      </c>
      <c r="X350" s="31" t="str">
        <f t="shared" si="131"/>
        <v/>
      </c>
      <c r="Y350" s="16" t="str">
        <f>IF(CPI_Downloader!K348="","",CPI_Downloader!K348)</f>
        <v/>
      </c>
      <c r="AA350" s="33" t="str">
        <f t="shared" si="132"/>
        <v/>
      </c>
      <c r="AB350" s="27" t="str">
        <f>IF(CPI_Downloader!M348="","",CPI_Downloader!M348)</f>
        <v/>
      </c>
      <c r="AC350" s="59" t="str">
        <f>IF(CPI_Downloader!L348="","",CPI_Downloader!L348/100)</f>
        <v/>
      </c>
      <c r="AE350" s="28">
        <v>0</v>
      </c>
      <c r="AI350" s="44" t="str">
        <f t="shared" si="133"/>
        <v/>
      </c>
      <c r="AJ350" s="50" t="str">
        <f>IF(CPI_Downloader!N348="","",CPI_Downloader!N348)</f>
        <v/>
      </c>
      <c r="AL350" s="29" t="str">
        <f>IF(CPI_Downloader!O348="","",CPI_Downloader!O348)</f>
        <v/>
      </c>
      <c r="AN350" s="22" t="str">
        <f t="shared" si="140"/>
        <v/>
      </c>
      <c r="AO350" s="22" t="str">
        <f t="shared" si="134"/>
        <v/>
      </c>
      <c r="AP350" s="22" t="str">
        <f t="shared" si="115"/>
        <v/>
      </c>
      <c r="AQ350" s="22" t="str">
        <f t="shared" si="127"/>
        <v/>
      </c>
      <c r="AR350" s="22" t="str">
        <f t="shared" si="123"/>
        <v/>
      </c>
      <c r="AS350" s="22" t="str">
        <f t="shared" si="119"/>
        <v/>
      </c>
      <c r="AT350" s="46" t="str">
        <f>IF(CPI_Downloader!P348="","",CPI_Downloader!P348)</f>
        <v/>
      </c>
      <c r="AU350" s="22" t="str">
        <f t="shared" si="141"/>
        <v/>
      </c>
      <c r="AV350" s="22" t="str">
        <f t="shared" si="135"/>
        <v/>
      </c>
      <c r="AW350" s="22" t="str">
        <f t="shared" si="116"/>
        <v/>
      </c>
      <c r="AX350" s="22" t="str">
        <f t="shared" si="128"/>
        <v/>
      </c>
      <c r="AY350" s="22" t="str">
        <f t="shared" si="124"/>
        <v/>
      </c>
      <c r="AZ350" s="22" t="str">
        <f t="shared" si="120"/>
        <v/>
      </c>
      <c r="BA350" s="46" t="str">
        <f>IF(CPI_Downloader!Q348="","",CPI_Downloader!Q348)</f>
        <v/>
      </c>
    </row>
    <row r="351" spans="1:53" ht="12.75" customHeight="1" x14ac:dyDescent="0.2">
      <c r="A351" s="21">
        <f>IF(CPI_Downloader!A349="","",CPI_Downloader!A349)</f>
        <v>15311</v>
      </c>
      <c r="B351" s="22">
        <f t="shared" si="138"/>
        <v>9.9290780141843893E-2</v>
      </c>
      <c r="C351" s="22" t="str">
        <f t="shared" si="129"/>
        <v/>
      </c>
      <c r="D351" s="22">
        <f t="shared" si="113"/>
        <v>3.450966906825137E-2</v>
      </c>
      <c r="E351" s="22">
        <f t="shared" si="125"/>
        <v>2.0565146303212156E-2</v>
      </c>
      <c r="F351" s="22">
        <f t="shared" si="121"/>
        <v>5.9997765106296619E-3</v>
      </c>
      <c r="G351" s="22">
        <f t="shared" si="117"/>
        <v>-5.4782631657188663E-3</v>
      </c>
      <c r="H351" s="22">
        <f>IFERROR(('CDN Data'!B351),"")</f>
        <v>6.0975609756097615E-2</v>
      </c>
      <c r="I351" s="23">
        <f>IF(CPI_Downloader!G349="","",CPI_Downloader!G349)</f>
        <v>15.5</v>
      </c>
      <c r="J351" s="23" t="str">
        <f>IF(CPI_Downloader!H349="","",CPI_Downloader!H349)</f>
        <v/>
      </c>
      <c r="K351" s="24"/>
      <c r="L351" s="32">
        <f t="shared" si="130"/>
        <v>15311</v>
      </c>
      <c r="M351" s="25" t="str">
        <f t="shared" si="139"/>
        <v/>
      </c>
      <c r="N351" s="25" t="str">
        <f t="shared" si="136"/>
        <v/>
      </c>
      <c r="O351" s="25" t="str">
        <f t="shared" si="114"/>
        <v/>
      </c>
      <c r="P351" s="25" t="str">
        <f t="shared" si="126"/>
        <v/>
      </c>
      <c r="Q351" s="25" t="str">
        <f t="shared" si="122"/>
        <v/>
      </c>
      <c r="R351" s="25" t="str">
        <f t="shared" si="118"/>
        <v/>
      </c>
      <c r="S351" s="25" t="str">
        <f>IFERROR(('CDN Data'!M339),"")</f>
        <v/>
      </c>
      <c r="T351" s="26" t="str">
        <f>IF(CPI_Downloader!I349="","",CPI_Downloader!I349)</f>
        <v/>
      </c>
      <c r="U351" s="26" t="str">
        <f>IF(CPI_Downloader!J349="","",CPI_Downloader!J349)</f>
        <v/>
      </c>
      <c r="W351" s="31" t="str">
        <f t="shared" si="137"/>
        <v/>
      </c>
      <c r="X351" s="31" t="str">
        <f t="shared" si="131"/>
        <v/>
      </c>
      <c r="Y351" s="16" t="str">
        <f>IF(CPI_Downloader!K349="","",CPI_Downloader!K349)</f>
        <v/>
      </c>
      <c r="AA351" s="33" t="str">
        <f t="shared" si="132"/>
        <v/>
      </c>
      <c r="AB351" s="27" t="str">
        <f>IF(CPI_Downloader!M349="","",CPI_Downloader!M349)</f>
        <v/>
      </c>
      <c r="AC351" s="59" t="str">
        <f>IF(CPI_Downloader!L349="","",CPI_Downloader!L349/100)</f>
        <v/>
      </c>
      <c r="AE351" s="28">
        <v>0</v>
      </c>
      <c r="AI351" s="44" t="str">
        <f t="shared" si="133"/>
        <v/>
      </c>
      <c r="AJ351" s="50" t="str">
        <f>IF(CPI_Downloader!N349="","",CPI_Downloader!N349)</f>
        <v/>
      </c>
      <c r="AL351" s="29" t="str">
        <f>IF(CPI_Downloader!O349="","",CPI_Downloader!O349)</f>
        <v/>
      </c>
      <c r="AN351" s="22" t="str">
        <f t="shared" si="140"/>
        <v/>
      </c>
      <c r="AO351" s="22" t="str">
        <f t="shared" si="134"/>
        <v/>
      </c>
      <c r="AP351" s="22" t="str">
        <f t="shared" si="115"/>
        <v/>
      </c>
      <c r="AQ351" s="22" t="str">
        <f t="shared" si="127"/>
        <v/>
      </c>
      <c r="AR351" s="22" t="str">
        <f t="shared" si="123"/>
        <v/>
      </c>
      <c r="AS351" s="22" t="str">
        <f t="shared" si="119"/>
        <v/>
      </c>
      <c r="AT351" s="46" t="str">
        <f>IF(CPI_Downloader!P349="","",CPI_Downloader!P349)</f>
        <v/>
      </c>
      <c r="AU351" s="22" t="str">
        <f t="shared" si="141"/>
        <v/>
      </c>
      <c r="AV351" s="22" t="str">
        <f t="shared" si="135"/>
        <v/>
      </c>
      <c r="AW351" s="22" t="str">
        <f t="shared" si="116"/>
        <v/>
      </c>
      <c r="AX351" s="22" t="str">
        <f t="shared" si="128"/>
        <v/>
      </c>
      <c r="AY351" s="22" t="str">
        <f t="shared" si="124"/>
        <v/>
      </c>
      <c r="AZ351" s="22" t="str">
        <f t="shared" si="120"/>
        <v/>
      </c>
      <c r="BA351" s="46" t="str">
        <f>IF(CPI_Downloader!Q349="","",CPI_Downloader!Q349)</f>
        <v/>
      </c>
    </row>
    <row r="352" spans="1:53" ht="12.75" customHeight="1" x14ac:dyDescent="0.2">
      <c r="A352" s="21">
        <f>IF(CPI_Downloader!A350="","",CPI_Downloader!A350)</f>
        <v>15342</v>
      </c>
      <c r="B352" s="22">
        <f t="shared" si="138"/>
        <v>0.11347517730496448</v>
      </c>
      <c r="C352" s="22" t="str">
        <f t="shared" si="129"/>
        <v/>
      </c>
      <c r="D352" s="22">
        <f t="shared" si="113"/>
        <v>3.8940171388236022E-2</v>
      </c>
      <c r="E352" s="22">
        <f t="shared" si="125"/>
        <v>2.1729912114063721E-2</v>
      </c>
      <c r="F352" s="22">
        <f t="shared" si="121"/>
        <v>9.3838725259502986E-3</v>
      </c>
      <c r="G352" s="22">
        <f t="shared" si="117"/>
        <v>-3.6758728561506748E-3</v>
      </c>
      <c r="H352" s="22">
        <f>IFERROR(('CDN Data'!B352),"")</f>
        <v>6.0975609756097615E-2</v>
      </c>
      <c r="I352" s="23">
        <f>IF(CPI_Downloader!G350="","",CPI_Downloader!G350)</f>
        <v>15.7</v>
      </c>
      <c r="J352" s="23" t="str">
        <f>IF(CPI_Downloader!H350="","",CPI_Downloader!H350)</f>
        <v/>
      </c>
      <c r="K352" s="24"/>
      <c r="L352" s="32">
        <f t="shared" si="130"/>
        <v>15342</v>
      </c>
      <c r="M352" s="25" t="str">
        <f t="shared" si="139"/>
        <v/>
      </c>
      <c r="N352" s="25" t="str">
        <f t="shared" si="136"/>
        <v/>
      </c>
      <c r="O352" s="25" t="str">
        <f t="shared" si="114"/>
        <v/>
      </c>
      <c r="P352" s="25" t="str">
        <f t="shared" si="126"/>
        <v/>
      </c>
      <c r="Q352" s="25" t="str">
        <f t="shared" si="122"/>
        <v/>
      </c>
      <c r="R352" s="25" t="str">
        <f t="shared" si="118"/>
        <v/>
      </c>
      <c r="S352" s="25" t="str">
        <f>IFERROR(('CDN Data'!M340),"")</f>
        <v/>
      </c>
      <c r="T352" s="26" t="str">
        <f>IF(CPI_Downloader!I350="","",CPI_Downloader!I350)</f>
        <v/>
      </c>
      <c r="U352" s="26" t="str">
        <f>IF(CPI_Downloader!J350="","",CPI_Downloader!J350)</f>
        <v/>
      </c>
      <c r="W352" s="31" t="str">
        <f t="shared" si="137"/>
        <v/>
      </c>
      <c r="X352" s="31" t="str">
        <f t="shared" si="131"/>
        <v/>
      </c>
      <c r="Y352" s="16" t="str">
        <f>IF(CPI_Downloader!K350="","",CPI_Downloader!K350)</f>
        <v/>
      </c>
      <c r="AA352" s="33" t="str">
        <f t="shared" si="132"/>
        <v/>
      </c>
      <c r="AB352" s="27" t="str">
        <f>IF(CPI_Downloader!M350="","",CPI_Downloader!M350)</f>
        <v/>
      </c>
      <c r="AC352" s="59" t="str">
        <f>IF(CPI_Downloader!L350="","",CPI_Downloader!L350/100)</f>
        <v/>
      </c>
      <c r="AE352" s="28">
        <v>0</v>
      </c>
      <c r="AI352" s="44" t="str">
        <f t="shared" si="133"/>
        <v/>
      </c>
      <c r="AJ352" s="50" t="str">
        <f>IF(CPI_Downloader!N350="","",CPI_Downloader!N350)</f>
        <v/>
      </c>
      <c r="AL352" s="29" t="str">
        <f>IF(CPI_Downloader!O350="","",CPI_Downloader!O350)</f>
        <v/>
      </c>
      <c r="AN352" s="22" t="str">
        <f t="shared" si="140"/>
        <v/>
      </c>
      <c r="AO352" s="22" t="str">
        <f t="shared" si="134"/>
        <v/>
      </c>
      <c r="AP352" s="22" t="str">
        <f t="shared" si="115"/>
        <v/>
      </c>
      <c r="AQ352" s="22" t="str">
        <f t="shared" si="127"/>
        <v/>
      </c>
      <c r="AR352" s="22" t="str">
        <f t="shared" si="123"/>
        <v/>
      </c>
      <c r="AS352" s="22" t="str">
        <f t="shared" si="119"/>
        <v/>
      </c>
      <c r="AT352" s="46" t="str">
        <f>IF(CPI_Downloader!P350="","",CPI_Downloader!P350)</f>
        <v/>
      </c>
      <c r="AU352" s="22" t="str">
        <f t="shared" si="141"/>
        <v/>
      </c>
      <c r="AV352" s="22" t="str">
        <f t="shared" si="135"/>
        <v/>
      </c>
      <c r="AW352" s="22" t="str">
        <f t="shared" si="116"/>
        <v/>
      </c>
      <c r="AX352" s="22" t="str">
        <f t="shared" si="128"/>
        <v/>
      </c>
      <c r="AY352" s="22" t="str">
        <f t="shared" si="124"/>
        <v/>
      </c>
      <c r="AZ352" s="22" t="str">
        <f t="shared" si="120"/>
        <v/>
      </c>
      <c r="BA352" s="46" t="str">
        <f>IF(CPI_Downloader!Q350="","",CPI_Downloader!Q350)</f>
        <v/>
      </c>
    </row>
    <row r="353" spans="1:53" ht="12.75" customHeight="1" x14ac:dyDescent="0.2">
      <c r="A353" s="21">
        <f>IF(CPI_Downloader!A351="","",CPI_Downloader!A351)</f>
        <v>15373</v>
      </c>
      <c r="B353" s="22">
        <f t="shared" si="138"/>
        <v>0.12056737588652489</v>
      </c>
      <c r="C353" s="22" t="str">
        <f t="shared" si="129"/>
        <v/>
      </c>
      <c r="D353" s="22">
        <f t="shared" si="113"/>
        <v>4.3632100605209834E-2</v>
      </c>
      <c r="E353" s="22">
        <f t="shared" si="125"/>
        <v>2.3028175404151918E-2</v>
      </c>
      <c r="F353" s="22">
        <f t="shared" si="121"/>
        <v>1.1448553018962082E-2</v>
      </c>
      <c r="G353" s="22">
        <f t="shared" si="117"/>
        <v>-3.3595282089537992E-3</v>
      </c>
      <c r="H353" s="22">
        <f>IFERROR(('CDN Data'!B353),"")</f>
        <v>6.0975609756097615E-2</v>
      </c>
      <c r="I353" s="23">
        <f>IF(CPI_Downloader!G351="","",CPI_Downloader!G351)</f>
        <v>15.8</v>
      </c>
      <c r="J353" s="23" t="str">
        <f>IF(CPI_Downloader!H351="","",CPI_Downloader!H351)</f>
        <v/>
      </c>
      <c r="K353" s="24"/>
      <c r="L353" s="32">
        <f t="shared" si="130"/>
        <v>15373</v>
      </c>
      <c r="M353" s="25" t="str">
        <f t="shared" si="139"/>
        <v/>
      </c>
      <c r="N353" s="25" t="str">
        <f t="shared" si="136"/>
        <v/>
      </c>
      <c r="O353" s="25" t="str">
        <f t="shared" si="114"/>
        <v/>
      </c>
      <c r="P353" s="25" t="str">
        <f t="shared" si="126"/>
        <v/>
      </c>
      <c r="Q353" s="25" t="str">
        <f t="shared" si="122"/>
        <v/>
      </c>
      <c r="R353" s="25" t="str">
        <f t="shared" si="118"/>
        <v/>
      </c>
      <c r="S353" s="25" t="str">
        <f>IFERROR(('CDN Data'!M341),"")</f>
        <v/>
      </c>
      <c r="T353" s="26" t="str">
        <f>IF(CPI_Downloader!I351="","",CPI_Downloader!I351)</f>
        <v/>
      </c>
      <c r="U353" s="26" t="str">
        <f>IF(CPI_Downloader!J351="","",CPI_Downloader!J351)</f>
        <v/>
      </c>
      <c r="W353" s="31" t="str">
        <f t="shared" si="137"/>
        <v/>
      </c>
      <c r="X353" s="31" t="str">
        <f t="shared" si="131"/>
        <v/>
      </c>
      <c r="Y353" s="16" t="str">
        <f>IF(CPI_Downloader!K351="","",CPI_Downloader!K351)</f>
        <v/>
      </c>
      <c r="AA353" s="33" t="str">
        <f t="shared" si="132"/>
        <v/>
      </c>
      <c r="AB353" s="27" t="str">
        <f>IF(CPI_Downloader!M351="","",CPI_Downloader!M351)</f>
        <v/>
      </c>
      <c r="AC353" s="59" t="str">
        <f>IF(CPI_Downloader!L351="","",CPI_Downloader!L351/100)</f>
        <v/>
      </c>
      <c r="AE353" s="28">
        <v>0</v>
      </c>
      <c r="AI353" s="44" t="str">
        <f t="shared" si="133"/>
        <v/>
      </c>
      <c r="AJ353" s="50" t="str">
        <f>IF(CPI_Downloader!N351="","",CPI_Downloader!N351)</f>
        <v/>
      </c>
      <c r="AL353" s="29" t="str">
        <f>IF(CPI_Downloader!O351="","",CPI_Downloader!O351)</f>
        <v/>
      </c>
      <c r="AN353" s="22" t="str">
        <f t="shared" si="140"/>
        <v/>
      </c>
      <c r="AO353" s="22" t="str">
        <f t="shared" si="134"/>
        <v/>
      </c>
      <c r="AP353" s="22" t="str">
        <f t="shared" si="115"/>
        <v/>
      </c>
      <c r="AQ353" s="22" t="str">
        <f t="shared" si="127"/>
        <v/>
      </c>
      <c r="AR353" s="22" t="str">
        <f t="shared" si="123"/>
        <v/>
      </c>
      <c r="AS353" s="22" t="str">
        <f t="shared" si="119"/>
        <v/>
      </c>
      <c r="AT353" s="46" t="str">
        <f>IF(CPI_Downloader!P351="","",CPI_Downloader!P351)</f>
        <v/>
      </c>
      <c r="AU353" s="22" t="str">
        <f t="shared" si="141"/>
        <v/>
      </c>
      <c r="AV353" s="22" t="str">
        <f t="shared" si="135"/>
        <v/>
      </c>
      <c r="AW353" s="22" t="str">
        <f t="shared" si="116"/>
        <v/>
      </c>
      <c r="AX353" s="22" t="str">
        <f t="shared" si="128"/>
        <v/>
      </c>
      <c r="AY353" s="22" t="str">
        <f t="shared" si="124"/>
        <v/>
      </c>
      <c r="AZ353" s="22" t="str">
        <f t="shared" si="120"/>
        <v/>
      </c>
      <c r="BA353" s="46" t="str">
        <f>IF(CPI_Downloader!Q351="","",CPI_Downloader!Q351)</f>
        <v/>
      </c>
    </row>
    <row r="354" spans="1:53" ht="12.75" customHeight="1" x14ac:dyDescent="0.2">
      <c r="A354" s="21">
        <f>IF(CPI_Downloader!A352="","",CPI_Downloader!A352)</f>
        <v>15401</v>
      </c>
      <c r="B354" s="22">
        <f t="shared" si="138"/>
        <v>0.12676056338028174</v>
      </c>
      <c r="C354" s="22" t="str">
        <f t="shared" si="129"/>
        <v/>
      </c>
      <c r="D354" s="22">
        <f t="shared" si="113"/>
        <v>4.8017160933202963E-2</v>
      </c>
      <c r="E354" s="22">
        <f t="shared" si="125"/>
        <v>2.4156504665618916E-2</v>
      </c>
      <c r="F354" s="22">
        <f t="shared" si="121"/>
        <v>1.3442690579665628E-2</v>
      </c>
      <c r="G354" s="22">
        <f t="shared" si="117"/>
        <v>-2.138709553754059E-3</v>
      </c>
      <c r="H354" s="22">
        <f>IFERROR(('CDN Data'!B354),"")</f>
        <v>7.317073170731736E-2</v>
      </c>
      <c r="I354" s="23">
        <f>IF(CPI_Downloader!G352="","",CPI_Downloader!G352)</f>
        <v>16</v>
      </c>
      <c r="J354" s="23" t="str">
        <f>IF(CPI_Downloader!H352="","",CPI_Downloader!H352)</f>
        <v/>
      </c>
      <c r="K354" s="24"/>
      <c r="L354" s="32">
        <f t="shared" si="130"/>
        <v>15401</v>
      </c>
      <c r="M354" s="25" t="str">
        <f t="shared" si="139"/>
        <v/>
      </c>
      <c r="N354" s="25" t="str">
        <f t="shared" si="136"/>
        <v/>
      </c>
      <c r="O354" s="25" t="str">
        <f t="shared" si="114"/>
        <v/>
      </c>
      <c r="P354" s="25" t="str">
        <f t="shared" si="126"/>
        <v/>
      </c>
      <c r="Q354" s="25" t="str">
        <f t="shared" si="122"/>
        <v/>
      </c>
      <c r="R354" s="25" t="str">
        <f t="shared" si="118"/>
        <v/>
      </c>
      <c r="S354" s="25" t="str">
        <f>IFERROR(('CDN Data'!M342),"")</f>
        <v/>
      </c>
      <c r="T354" s="26" t="str">
        <f>IF(CPI_Downloader!I352="","",CPI_Downloader!I352)</f>
        <v/>
      </c>
      <c r="U354" s="26" t="str">
        <f>IF(CPI_Downloader!J352="","",CPI_Downloader!J352)</f>
        <v/>
      </c>
      <c r="W354" s="31" t="str">
        <f t="shared" si="137"/>
        <v/>
      </c>
      <c r="X354" s="31" t="str">
        <f t="shared" si="131"/>
        <v/>
      </c>
      <c r="Y354" s="16" t="str">
        <f>IF(CPI_Downloader!K352="","",CPI_Downloader!K352)</f>
        <v/>
      </c>
      <c r="AA354" s="33" t="str">
        <f t="shared" si="132"/>
        <v/>
      </c>
      <c r="AB354" s="27" t="str">
        <f>IF(CPI_Downloader!M352="","",CPI_Downloader!M352)</f>
        <v/>
      </c>
      <c r="AC354" s="59" t="str">
        <f>IF(CPI_Downloader!L352="","",CPI_Downloader!L352/100)</f>
        <v/>
      </c>
      <c r="AE354" s="28">
        <v>0</v>
      </c>
      <c r="AI354" s="44" t="str">
        <f t="shared" si="133"/>
        <v/>
      </c>
      <c r="AJ354" s="50" t="str">
        <f>IF(CPI_Downloader!N352="","",CPI_Downloader!N352)</f>
        <v/>
      </c>
      <c r="AL354" s="29" t="str">
        <f>IF(CPI_Downloader!O352="","",CPI_Downloader!O352)</f>
        <v/>
      </c>
      <c r="AN354" s="22" t="str">
        <f t="shared" si="140"/>
        <v/>
      </c>
      <c r="AO354" s="22" t="str">
        <f t="shared" si="134"/>
        <v/>
      </c>
      <c r="AP354" s="22" t="str">
        <f t="shared" si="115"/>
        <v/>
      </c>
      <c r="AQ354" s="22" t="str">
        <f t="shared" si="127"/>
        <v/>
      </c>
      <c r="AR354" s="22" t="str">
        <f t="shared" si="123"/>
        <v/>
      </c>
      <c r="AS354" s="22" t="str">
        <f t="shared" si="119"/>
        <v/>
      </c>
      <c r="AT354" s="46" t="str">
        <f>IF(CPI_Downloader!P352="","",CPI_Downloader!P352)</f>
        <v/>
      </c>
      <c r="AU354" s="22" t="str">
        <f t="shared" si="141"/>
        <v/>
      </c>
      <c r="AV354" s="22" t="str">
        <f t="shared" si="135"/>
        <v/>
      </c>
      <c r="AW354" s="22" t="str">
        <f t="shared" si="116"/>
        <v/>
      </c>
      <c r="AX354" s="22" t="str">
        <f t="shared" si="128"/>
        <v/>
      </c>
      <c r="AY354" s="22" t="str">
        <f t="shared" si="124"/>
        <v/>
      </c>
      <c r="AZ354" s="22" t="str">
        <f t="shared" si="120"/>
        <v/>
      </c>
      <c r="BA354" s="46" t="str">
        <f>IF(CPI_Downloader!Q352="","",CPI_Downloader!Q352)</f>
        <v/>
      </c>
    </row>
    <row r="355" spans="1:53" ht="12.75" customHeight="1" x14ac:dyDescent="0.2">
      <c r="A355" s="21">
        <f>IF(CPI_Downloader!A353="","",CPI_Downloader!A353)</f>
        <v>15432</v>
      </c>
      <c r="B355" s="22">
        <f t="shared" si="138"/>
        <v>0.12587412587412583</v>
      </c>
      <c r="C355" s="22" t="str">
        <f t="shared" si="129"/>
        <v/>
      </c>
      <c r="D355" s="22">
        <f t="shared" si="113"/>
        <v>5.2726599609396629E-2</v>
      </c>
      <c r="E355" s="22">
        <f t="shared" si="125"/>
        <v>2.3995310426195848E-2</v>
      </c>
      <c r="F355" s="22">
        <f t="shared" si="121"/>
        <v>1.4801516561267825E-2</v>
      </c>
      <c r="G355" s="22">
        <f t="shared" si="117"/>
        <v>-1.827799907100025E-3</v>
      </c>
      <c r="H355" s="22">
        <f>IFERROR(('CDN Data'!B355),"")</f>
        <v>7.317073170731736E-2</v>
      </c>
      <c r="I355" s="23">
        <f>IF(CPI_Downloader!G353="","",CPI_Downloader!G353)</f>
        <v>16.100000000000001</v>
      </c>
      <c r="J355" s="23" t="str">
        <f>IF(CPI_Downloader!H353="","",CPI_Downloader!H353)</f>
        <v/>
      </c>
      <c r="K355" s="24"/>
      <c r="L355" s="32">
        <f t="shared" si="130"/>
        <v>15432</v>
      </c>
      <c r="M355" s="25" t="str">
        <f t="shared" si="139"/>
        <v/>
      </c>
      <c r="N355" s="25" t="str">
        <f t="shared" si="136"/>
        <v/>
      </c>
      <c r="O355" s="25" t="str">
        <f t="shared" si="114"/>
        <v/>
      </c>
      <c r="P355" s="25" t="str">
        <f t="shared" si="126"/>
        <v/>
      </c>
      <c r="Q355" s="25" t="str">
        <f t="shared" si="122"/>
        <v/>
      </c>
      <c r="R355" s="25" t="str">
        <f t="shared" si="118"/>
        <v/>
      </c>
      <c r="S355" s="25" t="str">
        <f>IFERROR(('CDN Data'!M343),"")</f>
        <v/>
      </c>
      <c r="T355" s="26" t="str">
        <f>IF(CPI_Downloader!I353="","",CPI_Downloader!I353)</f>
        <v/>
      </c>
      <c r="U355" s="26" t="str">
        <f>IF(CPI_Downloader!J353="","",CPI_Downloader!J353)</f>
        <v/>
      </c>
      <c r="W355" s="31" t="str">
        <f t="shared" si="137"/>
        <v/>
      </c>
      <c r="X355" s="31" t="str">
        <f t="shared" si="131"/>
        <v/>
      </c>
      <c r="Y355" s="16" t="str">
        <f>IF(CPI_Downloader!K353="","",CPI_Downloader!K353)</f>
        <v/>
      </c>
      <c r="AA355" s="33" t="str">
        <f t="shared" si="132"/>
        <v/>
      </c>
      <c r="AB355" s="27" t="str">
        <f>IF(CPI_Downloader!M353="","",CPI_Downloader!M353)</f>
        <v/>
      </c>
      <c r="AC355" s="59" t="str">
        <f>IF(CPI_Downloader!L353="","",CPI_Downloader!L353/100)</f>
        <v/>
      </c>
      <c r="AE355" s="28">
        <v>0</v>
      </c>
      <c r="AI355" s="44" t="str">
        <f t="shared" si="133"/>
        <v/>
      </c>
      <c r="AJ355" s="50" t="str">
        <f>IF(CPI_Downloader!N353="","",CPI_Downloader!N353)</f>
        <v/>
      </c>
      <c r="AL355" s="29" t="str">
        <f>IF(CPI_Downloader!O353="","",CPI_Downloader!O353)</f>
        <v/>
      </c>
      <c r="AN355" s="22" t="str">
        <f t="shared" si="140"/>
        <v/>
      </c>
      <c r="AO355" s="22" t="str">
        <f t="shared" si="134"/>
        <v/>
      </c>
      <c r="AP355" s="22" t="str">
        <f t="shared" si="115"/>
        <v/>
      </c>
      <c r="AQ355" s="22" t="str">
        <f t="shared" si="127"/>
        <v/>
      </c>
      <c r="AR355" s="22" t="str">
        <f t="shared" si="123"/>
        <v/>
      </c>
      <c r="AS355" s="22" t="str">
        <f t="shared" si="119"/>
        <v/>
      </c>
      <c r="AT355" s="46" t="str">
        <f>IF(CPI_Downloader!P353="","",CPI_Downloader!P353)</f>
        <v/>
      </c>
      <c r="AU355" s="22" t="str">
        <f t="shared" si="141"/>
        <v/>
      </c>
      <c r="AV355" s="22" t="str">
        <f t="shared" si="135"/>
        <v/>
      </c>
      <c r="AW355" s="22" t="str">
        <f t="shared" si="116"/>
        <v/>
      </c>
      <c r="AX355" s="22" t="str">
        <f t="shared" si="128"/>
        <v/>
      </c>
      <c r="AY355" s="22" t="str">
        <f t="shared" si="124"/>
        <v/>
      </c>
      <c r="AZ355" s="22" t="str">
        <f t="shared" si="120"/>
        <v/>
      </c>
      <c r="BA355" s="46" t="str">
        <f>IF(CPI_Downloader!Q353="","",CPI_Downloader!Q353)</f>
        <v/>
      </c>
    </row>
    <row r="356" spans="1:53" ht="12.75" customHeight="1" x14ac:dyDescent="0.2">
      <c r="A356" s="21">
        <f>IF(CPI_Downloader!A354="","",CPI_Downloader!A354)</f>
        <v>15462</v>
      </c>
      <c r="B356" s="22">
        <f t="shared" si="138"/>
        <v>0.13194444444444442</v>
      </c>
      <c r="C356" s="22" t="str">
        <f t="shared" si="129"/>
        <v/>
      </c>
      <c r="D356" s="22">
        <f t="shared" si="113"/>
        <v>5.7067789340170094E-2</v>
      </c>
      <c r="E356" s="22">
        <f t="shared" si="125"/>
        <v>2.5097141450036498E-2</v>
      </c>
      <c r="F356" s="22">
        <f t="shared" si="121"/>
        <v>1.7528784630752359E-2</v>
      </c>
      <c r="G356" s="22">
        <f t="shared" si="117"/>
        <v>-1.2114461863891313E-3</v>
      </c>
      <c r="H356" s="22">
        <f>IFERROR(('CDN Data'!B356),"")</f>
        <v>7.317073170731736E-2</v>
      </c>
      <c r="I356" s="23">
        <f>IF(CPI_Downloader!G354="","",CPI_Downloader!G354)</f>
        <v>16.3</v>
      </c>
      <c r="J356" s="23" t="str">
        <f>IF(CPI_Downloader!H354="","",CPI_Downloader!H354)</f>
        <v/>
      </c>
      <c r="K356" s="24"/>
      <c r="L356" s="32">
        <f t="shared" si="130"/>
        <v>15462</v>
      </c>
      <c r="M356" s="25" t="str">
        <f t="shared" si="139"/>
        <v/>
      </c>
      <c r="N356" s="25" t="str">
        <f t="shared" si="136"/>
        <v/>
      </c>
      <c r="O356" s="25" t="str">
        <f t="shared" si="114"/>
        <v/>
      </c>
      <c r="P356" s="25" t="str">
        <f t="shared" si="126"/>
        <v/>
      </c>
      <c r="Q356" s="25" t="str">
        <f t="shared" si="122"/>
        <v/>
      </c>
      <c r="R356" s="25" t="str">
        <f t="shared" si="118"/>
        <v/>
      </c>
      <c r="S356" s="25" t="str">
        <f>IFERROR(('CDN Data'!M344),"")</f>
        <v/>
      </c>
      <c r="T356" s="26" t="str">
        <f>IF(CPI_Downloader!I354="","",CPI_Downloader!I354)</f>
        <v/>
      </c>
      <c r="U356" s="26" t="str">
        <f>IF(CPI_Downloader!J354="","",CPI_Downloader!J354)</f>
        <v/>
      </c>
      <c r="W356" s="31" t="str">
        <f t="shared" si="137"/>
        <v/>
      </c>
      <c r="X356" s="31" t="str">
        <f t="shared" si="131"/>
        <v/>
      </c>
      <c r="Y356" s="16" t="str">
        <f>IF(CPI_Downloader!K354="","",CPI_Downloader!K354)</f>
        <v/>
      </c>
      <c r="AA356" s="33" t="str">
        <f t="shared" si="132"/>
        <v/>
      </c>
      <c r="AB356" s="27" t="str">
        <f>IF(CPI_Downloader!M354="","",CPI_Downloader!M354)</f>
        <v/>
      </c>
      <c r="AC356" s="59" t="str">
        <f>IF(CPI_Downloader!L354="","",CPI_Downloader!L354/100)</f>
        <v/>
      </c>
      <c r="AE356" s="28">
        <v>0</v>
      </c>
      <c r="AI356" s="44" t="str">
        <f t="shared" si="133"/>
        <v/>
      </c>
      <c r="AJ356" s="50" t="str">
        <f>IF(CPI_Downloader!N354="","",CPI_Downloader!N354)</f>
        <v/>
      </c>
      <c r="AL356" s="29" t="str">
        <f>IF(CPI_Downloader!O354="","",CPI_Downloader!O354)</f>
        <v/>
      </c>
      <c r="AN356" s="22" t="str">
        <f t="shared" si="140"/>
        <v/>
      </c>
      <c r="AO356" s="22" t="str">
        <f t="shared" si="134"/>
        <v/>
      </c>
      <c r="AP356" s="22" t="str">
        <f t="shared" si="115"/>
        <v/>
      </c>
      <c r="AQ356" s="22" t="str">
        <f t="shared" si="127"/>
        <v/>
      </c>
      <c r="AR356" s="22" t="str">
        <f t="shared" si="123"/>
        <v/>
      </c>
      <c r="AS356" s="22" t="str">
        <f t="shared" si="119"/>
        <v/>
      </c>
      <c r="AT356" s="46" t="str">
        <f>IF(CPI_Downloader!P354="","",CPI_Downloader!P354)</f>
        <v/>
      </c>
      <c r="AU356" s="22" t="str">
        <f t="shared" si="141"/>
        <v/>
      </c>
      <c r="AV356" s="22" t="str">
        <f t="shared" si="135"/>
        <v/>
      </c>
      <c r="AW356" s="22" t="str">
        <f t="shared" si="116"/>
        <v/>
      </c>
      <c r="AX356" s="22" t="str">
        <f t="shared" si="128"/>
        <v/>
      </c>
      <c r="AY356" s="22" t="str">
        <f t="shared" si="124"/>
        <v/>
      </c>
      <c r="AZ356" s="22" t="str">
        <f t="shared" si="120"/>
        <v/>
      </c>
      <c r="BA356" s="46" t="str">
        <f>IF(CPI_Downloader!Q354="","",CPI_Downloader!Q354)</f>
        <v/>
      </c>
    </row>
    <row r="357" spans="1:53" ht="12.75" customHeight="1" x14ac:dyDescent="0.2">
      <c r="A357" s="21">
        <f>IF(CPI_Downloader!A355="","",CPI_Downloader!A355)</f>
        <v>15493</v>
      </c>
      <c r="B357" s="22">
        <f t="shared" si="138"/>
        <v>0.10884353741496611</v>
      </c>
      <c r="C357" s="22" t="str">
        <f t="shared" si="129"/>
        <v/>
      </c>
      <c r="D357" s="22">
        <f t="shared" si="113"/>
        <v>5.7067789340170094E-2</v>
      </c>
      <c r="E357" s="22">
        <f t="shared" si="125"/>
        <v>2.5097141450036498E-2</v>
      </c>
      <c r="F357" s="22">
        <f t="shared" si="121"/>
        <v>1.8274503422792243E-2</v>
      </c>
      <c r="G357" s="22">
        <f t="shared" si="117"/>
        <v>-1.2114461863891313E-3</v>
      </c>
      <c r="H357" s="22">
        <f>IFERROR(('CDN Data'!B357),"")</f>
        <v>4.7619047619047672E-2</v>
      </c>
      <c r="I357" s="23">
        <f>IF(CPI_Downloader!G355="","",CPI_Downloader!G355)</f>
        <v>16.3</v>
      </c>
      <c r="J357" s="23" t="str">
        <f>IF(CPI_Downloader!H355="","",CPI_Downloader!H355)</f>
        <v/>
      </c>
      <c r="K357" s="24"/>
      <c r="L357" s="32">
        <f t="shared" si="130"/>
        <v>15493</v>
      </c>
      <c r="M357" s="25" t="str">
        <f t="shared" si="139"/>
        <v/>
      </c>
      <c r="N357" s="25" t="str">
        <f t="shared" si="136"/>
        <v/>
      </c>
      <c r="O357" s="25" t="str">
        <f t="shared" si="114"/>
        <v/>
      </c>
      <c r="P357" s="25" t="str">
        <f t="shared" si="126"/>
        <v/>
      </c>
      <c r="Q357" s="25" t="str">
        <f t="shared" si="122"/>
        <v/>
      </c>
      <c r="R357" s="25" t="str">
        <f t="shared" si="118"/>
        <v/>
      </c>
      <c r="S357" s="25" t="str">
        <f>IFERROR(('CDN Data'!M345),"")</f>
        <v/>
      </c>
      <c r="T357" s="26" t="str">
        <f>IF(CPI_Downloader!I355="","",CPI_Downloader!I355)</f>
        <v/>
      </c>
      <c r="U357" s="26" t="str">
        <f>IF(CPI_Downloader!J355="","",CPI_Downloader!J355)</f>
        <v/>
      </c>
      <c r="W357" s="31" t="str">
        <f t="shared" si="137"/>
        <v/>
      </c>
      <c r="X357" s="31" t="str">
        <f t="shared" si="131"/>
        <v/>
      </c>
      <c r="Y357" s="16" t="str">
        <f>IF(CPI_Downloader!K355="","",CPI_Downloader!K355)</f>
        <v/>
      </c>
      <c r="AA357" s="33" t="str">
        <f t="shared" si="132"/>
        <v/>
      </c>
      <c r="AB357" s="27" t="str">
        <f>IF(CPI_Downloader!M355="","",CPI_Downloader!M355)</f>
        <v/>
      </c>
      <c r="AC357" s="59" t="str">
        <f>IF(CPI_Downloader!L355="","",CPI_Downloader!L355/100)</f>
        <v/>
      </c>
      <c r="AE357" s="28">
        <v>0</v>
      </c>
      <c r="AI357" s="44" t="str">
        <f t="shared" si="133"/>
        <v/>
      </c>
      <c r="AJ357" s="50" t="str">
        <f>IF(CPI_Downloader!N355="","",CPI_Downloader!N355)</f>
        <v/>
      </c>
      <c r="AL357" s="29" t="str">
        <f>IF(CPI_Downloader!O355="","",CPI_Downloader!O355)</f>
        <v/>
      </c>
      <c r="AN357" s="22" t="str">
        <f t="shared" si="140"/>
        <v/>
      </c>
      <c r="AO357" s="22" t="str">
        <f t="shared" si="134"/>
        <v/>
      </c>
      <c r="AP357" s="22" t="str">
        <f t="shared" si="115"/>
        <v/>
      </c>
      <c r="AQ357" s="22" t="str">
        <f t="shared" si="127"/>
        <v/>
      </c>
      <c r="AR357" s="22" t="str">
        <f t="shared" si="123"/>
        <v/>
      </c>
      <c r="AS357" s="22" t="str">
        <f t="shared" si="119"/>
        <v/>
      </c>
      <c r="AT357" s="46" t="str">
        <f>IF(CPI_Downloader!P355="","",CPI_Downloader!P355)</f>
        <v/>
      </c>
      <c r="AU357" s="22" t="str">
        <f t="shared" si="141"/>
        <v/>
      </c>
      <c r="AV357" s="22" t="str">
        <f t="shared" si="135"/>
        <v/>
      </c>
      <c r="AW357" s="22" t="str">
        <f t="shared" si="116"/>
        <v/>
      </c>
      <c r="AX357" s="22" t="str">
        <f t="shared" si="128"/>
        <v/>
      </c>
      <c r="AY357" s="22" t="str">
        <f t="shared" si="124"/>
        <v/>
      </c>
      <c r="AZ357" s="22" t="str">
        <f t="shared" si="120"/>
        <v/>
      </c>
      <c r="BA357" s="46" t="str">
        <f>IF(CPI_Downloader!Q355="","",CPI_Downloader!Q355)</f>
        <v/>
      </c>
    </row>
    <row r="358" spans="1:53" ht="12.75" customHeight="1" x14ac:dyDescent="0.2">
      <c r="A358" s="21">
        <f>IF(CPI_Downloader!A356="","",CPI_Downloader!A356)</f>
        <v>15523</v>
      </c>
      <c r="B358" s="22">
        <f t="shared" si="138"/>
        <v>0.11564625850340127</v>
      </c>
      <c r="C358" s="22" t="str">
        <f t="shared" si="129"/>
        <v/>
      </c>
      <c r="D358" s="22">
        <f t="shared" si="113"/>
        <v>5.9225076526782106E-2</v>
      </c>
      <c r="E358" s="22">
        <f t="shared" si="125"/>
        <v>2.4932274840123947E-2</v>
      </c>
      <c r="F358" s="22">
        <f t="shared" si="121"/>
        <v>1.8897493723776915E-2</v>
      </c>
      <c r="G358" s="22">
        <f t="shared" si="117"/>
        <v>-1.2041520054012489E-3</v>
      </c>
      <c r="H358" s="22">
        <f>IFERROR(('CDN Data'!B358),"")</f>
        <v>4.705882352941182E-2</v>
      </c>
      <c r="I358" s="23">
        <f>IF(CPI_Downloader!G356="","",CPI_Downloader!G356)</f>
        <v>16.399999999999999</v>
      </c>
      <c r="J358" s="23" t="str">
        <f>IF(CPI_Downloader!H356="","",CPI_Downloader!H356)</f>
        <v/>
      </c>
      <c r="K358" s="24"/>
      <c r="L358" s="32">
        <f t="shared" si="130"/>
        <v>15523</v>
      </c>
      <c r="M358" s="25" t="str">
        <f t="shared" si="139"/>
        <v/>
      </c>
      <c r="N358" s="25" t="str">
        <f t="shared" si="136"/>
        <v/>
      </c>
      <c r="O358" s="25" t="str">
        <f t="shared" si="114"/>
        <v/>
      </c>
      <c r="P358" s="25" t="str">
        <f t="shared" si="126"/>
        <v/>
      </c>
      <c r="Q358" s="25" t="str">
        <f t="shared" si="122"/>
        <v/>
      </c>
      <c r="R358" s="25" t="str">
        <f t="shared" si="118"/>
        <v/>
      </c>
      <c r="S358" s="25" t="str">
        <f>IFERROR(('CDN Data'!M346),"")</f>
        <v/>
      </c>
      <c r="T358" s="26" t="str">
        <f>IF(CPI_Downloader!I356="","",CPI_Downloader!I356)</f>
        <v/>
      </c>
      <c r="U358" s="26" t="str">
        <f>IF(CPI_Downloader!J356="","",CPI_Downloader!J356)</f>
        <v/>
      </c>
      <c r="W358" s="31" t="str">
        <f t="shared" si="137"/>
        <v/>
      </c>
      <c r="X358" s="31" t="str">
        <f t="shared" si="131"/>
        <v/>
      </c>
      <c r="Y358" s="16" t="str">
        <f>IF(CPI_Downloader!K356="","",CPI_Downloader!K356)</f>
        <v/>
      </c>
      <c r="AA358" s="33" t="str">
        <f t="shared" si="132"/>
        <v/>
      </c>
      <c r="AB358" s="27" t="str">
        <f>IF(CPI_Downloader!M356="","",CPI_Downloader!M356)</f>
        <v/>
      </c>
      <c r="AC358" s="59" t="str">
        <f>IF(CPI_Downloader!L356="","",CPI_Downloader!L356/100)</f>
        <v/>
      </c>
      <c r="AE358" s="28">
        <v>0</v>
      </c>
      <c r="AI358" s="44" t="str">
        <f t="shared" si="133"/>
        <v/>
      </c>
      <c r="AJ358" s="50" t="str">
        <f>IF(CPI_Downloader!N356="","",CPI_Downloader!N356)</f>
        <v/>
      </c>
      <c r="AL358" s="29" t="str">
        <f>IF(CPI_Downloader!O356="","",CPI_Downloader!O356)</f>
        <v/>
      </c>
      <c r="AN358" s="22" t="str">
        <f t="shared" si="140"/>
        <v/>
      </c>
      <c r="AO358" s="22" t="str">
        <f t="shared" si="134"/>
        <v/>
      </c>
      <c r="AP358" s="22" t="str">
        <f t="shared" si="115"/>
        <v/>
      </c>
      <c r="AQ358" s="22" t="str">
        <f t="shared" si="127"/>
        <v/>
      </c>
      <c r="AR358" s="22" t="str">
        <f t="shared" si="123"/>
        <v/>
      </c>
      <c r="AS358" s="22" t="str">
        <f t="shared" si="119"/>
        <v/>
      </c>
      <c r="AT358" s="46" t="str">
        <f>IF(CPI_Downloader!P356="","",CPI_Downloader!P356)</f>
        <v/>
      </c>
      <c r="AU358" s="22" t="str">
        <f t="shared" si="141"/>
        <v/>
      </c>
      <c r="AV358" s="22" t="str">
        <f t="shared" si="135"/>
        <v/>
      </c>
      <c r="AW358" s="22" t="str">
        <f t="shared" si="116"/>
        <v/>
      </c>
      <c r="AX358" s="22" t="str">
        <f t="shared" si="128"/>
        <v/>
      </c>
      <c r="AY358" s="22" t="str">
        <f t="shared" si="124"/>
        <v/>
      </c>
      <c r="AZ358" s="22" t="str">
        <f t="shared" si="120"/>
        <v/>
      </c>
      <c r="BA358" s="46" t="str">
        <f>IF(CPI_Downloader!Q356="","",CPI_Downloader!Q356)</f>
        <v/>
      </c>
    </row>
    <row r="359" spans="1:53" ht="12.75" customHeight="1" x14ac:dyDescent="0.2">
      <c r="A359" s="21">
        <f>IF(CPI_Downloader!A357="","",CPI_Downloader!A357)</f>
        <v>15554</v>
      </c>
      <c r="B359" s="22">
        <f t="shared" si="138"/>
        <v>0.10738255033557054</v>
      </c>
      <c r="C359" s="22" t="str">
        <f t="shared" si="129"/>
        <v/>
      </c>
      <c r="D359" s="22">
        <f t="shared" si="113"/>
        <v>6.1373611981101694E-2</v>
      </c>
      <c r="E359" s="22">
        <f t="shared" si="125"/>
        <v>2.6179154775372693E-2</v>
      </c>
      <c r="F359" s="22">
        <f t="shared" si="121"/>
        <v>2.0269766762328834E-2</v>
      </c>
      <c r="G359" s="22">
        <f t="shared" si="117"/>
        <v>-3.020700904386997E-4</v>
      </c>
      <c r="H359" s="22">
        <f>IFERROR(('CDN Data'!B359),"")</f>
        <v>3.488372093023262E-2</v>
      </c>
      <c r="I359" s="23">
        <f>IF(CPI_Downloader!G357="","",CPI_Downloader!G357)</f>
        <v>16.5</v>
      </c>
      <c r="J359" s="23" t="str">
        <f>IF(CPI_Downloader!H357="","",CPI_Downloader!H357)</f>
        <v/>
      </c>
      <c r="K359" s="24"/>
      <c r="L359" s="32">
        <f t="shared" si="130"/>
        <v>15554</v>
      </c>
      <c r="M359" s="25" t="str">
        <f t="shared" si="139"/>
        <v/>
      </c>
      <c r="N359" s="25" t="str">
        <f t="shared" si="136"/>
        <v/>
      </c>
      <c r="O359" s="25" t="str">
        <f t="shared" si="114"/>
        <v/>
      </c>
      <c r="P359" s="25" t="str">
        <f t="shared" si="126"/>
        <v/>
      </c>
      <c r="Q359" s="25" t="str">
        <f t="shared" si="122"/>
        <v/>
      </c>
      <c r="R359" s="25" t="str">
        <f t="shared" si="118"/>
        <v/>
      </c>
      <c r="S359" s="25" t="str">
        <f>IFERROR(('CDN Data'!M347),"")</f>
        <v/>
      </c>
      <c r="T359" s="26" t="str">
        <f>IF(CPI_Downloader!I357="","",CPI_Downloader!I357)</f>
        <v/>
      </c>
      <c r="U359" s="26" t="str">
        <f>IF(CPI_Downloader!J357="","",CPI_Downloader!J357)</f>
        <v/>
      </c>
      <c r="W359" s="31" t="str">
        <f t="shared" si="137"/>
        <v/>
      </c>
      <c r="X359" s="31" t="str">
        <f t="shared" si="131"/>
        <v/>
      </c>
      <c r="Y359" s="16" t="str">
        <f>IF(CPI_Downloader!K357="","",CPI_Downloader!K357)</f>
        <v/>
      </c>
      <c r="AA359" s="33" t="str">
        <f t="shared" si="132"/>
        <v/>
      </c>
      <c r="AB359" s="27" t="str">
        <f>IF(CPI_Downloader!M357="","",CPI_Downloader!M357)</f>
        <v/>
      </c>
      <c r="AC359" s="59" t="str">
        <f>IF(CPI_Downloader!L357="","",CPI_Downloader!L357/100)</f>
        <v/>
      </c>
      <c r="AE359" s="28">
        <v>0</v>
      </c>
      <c r="AI359" s="44" t="str">
        <f t="shared" si="133"/>
        <v/>
      </c>
      <c r="AJ359" s="50" t="str">
        <f>IF(CPI_Downloader!N357="","",CPI_Downloader!N357)</f>
        <v/>
      </c>
      <c r="AL359" s="29" t="str">
        <f>IF(CPI_Downloader!O357="","",CPI_Downloader!O357)</f>
        <v/>
      </c>
      <c r="AN359" s="22" t="str">
        <f t="shared" si="140"/>
        <v/>
      </c>
      <c r="AO359" s="22" t="str">
        <f t="shared" si="134"/>
        <v/>
      </c>
      <c r="AP359" s="22" t="str">
        <f t="shared" si="115"/>
        <v/>
      </c>
      <c r="AQ359" s="22" t="str">
        <f t="shared" si="127"/>
        <v/>
      </c>
      <c r="AR359" s="22" t="str">
        <f t="shared" si="123"/>
        <v/>
      </c>
      <c r="AS359" s="22" t="str">
        <f t="shared" si="119"/>
        <v/>
      </c>
      <c r="AT359" s="46" t="str">
        <f>IF(CPI_Downloader!P357="","",CPI_Downloader!P357)</f>
        <v/>
      </c>
      <c r="AU359" s="22" t="str">
        <f t="shared" si="141"/>
        <v/>
      </c>
      <c r="AV359" s="22" t="str">
        <f t="shared" si="135"/>
        <v/>
      </c>
      <c r="AW359" s="22" t="str">
        <f t="shared" si="116"/>
        <v/>
      </c>
      <c r="AX359" s="22" t="str">
        <f t="shared" si="128"/>
        <v/>
      </c>
      <c r="AY359" s="22" t="str">
        <f t="shared" si="124"/>
        <v/>
      </c>
      <c r="AZ359" s="22" t="str">
        <f t="shared" si="120"/>
        <v/>
      </c>
      <c r="BA359" s="46" t="str">
        <f>IF(CPI_Downloader!Q357="","",CPI_Downloader!Q357)</f>
        <v/>
      </c>
    </row>
    <row r="360" spans="1:53" ht="12.75" customHeight="1" x14ac:dyDescent="0.2">
      <c r="A360" s="21">
        <f>IF(CPI_Downloader!A358="","",CPI_Downloader!A358)</f>
        <v>15585</v>
      </c>
      <c r="B360" s="22">
        <f t="shared" si="138"/>
        <v>9.27152317880795E-2</v>
      </c>
      <c r="C360" s="22" t="str">
        <f t="shared" si="129"/>
        <v/>
      </c>
      <c r="D360" s="22">
        <f t="shared" ref="D360:D423" si="142">IFERROR(((I360/I324)^(1/3)-1),"")</f>
        <v>5.3792113089372373E-2</v>
      </c>
      <c r="E360" s="22">
        <f t="shared" si="125"/>
        <v>2.4769562701259185E-2</v>
      </c>
      <c r="F360" s="22">
        <f t="shared" si="121"/>
        <v>2.1028617205942401E-2</v>
      </c>
      <c r="G360" s="22">
        <f t="shared" si="117"/>
        <v>-3.020700904386997E-4</v>
      </c>
      <c r="H360" s="22">
        <f>IFERROR(('CDN Data'!B360),"")</f>
        <v>1.1494252873563315E-2</v>
      </c>
      <c r="I360" s="23">
        <f>IF(CPI_Downloader!G358="","",CPI_Downloader!G358)</f>
        <v>16.5</v>
      </c>
      <c r="J360" s="23" t="str">
        <f>IF(CPI_Downloader!H358="","",CPI_Downloader!H358)</f>
        <v/>
      </c>
      <c r="K360" s="24"/>
      <c r="L360" s="32">
        <f t="shared" si="130"/>
        <v>15585</v>
      </c>
      <c r="M360" s="25" t="str">
        <f t="shared" si="139"/>
        <v/>
      </c>
      <c r="N360" s="25" t="str">
        <f t="shared" si="136"/>
        <v/>
      </c>
      <c r="O360" s="25" t="str">
        <f t="shared" ref="O360:O423" si="143">IFERROR(((T360/T324)^(1/3)-1),"")</f>
        <v/>
      </c>
      <c r="P360" s="25" t="str">
        <f t="shared" si="126"/>
        <v/>
      </c>
      <c r="Q360" s="25" t="str">
        <f t="shared" si="122"/>
        <v/>
      </c>
      <c r="R360" s="25" t="str">
        <f t="shared" si="118"/>
        <v/>
      </c>
      <c r="S360" s="25" t="str">
        <f>IFERROR(('CDN Data'!M348),"")</f>
        <v/>
      </c>
      <c r="T360" s="26" t="str">
        <f>IF(CPI_Downloader!I358="","",CPI_Downloader!I358)</f>
        <v/>
      </c>
      <c r="U360" s="26" t="str">
        <f>IF(CPI_Downloader!J358="","",CPI_Downloader!J358)</f>
        <v/>
      </c>
      <c r="W360" s="31" t="str">
        <f t="shared" si="137"/>
        <v/>
      </c>
      <c r="X360" s="31" t="str">
        <f t="shared" si="131"/>
        <v/>
      </c>
      <c r="Y360" s="16" t="str">
        <f>IF(CPI_Downloader!K358="","",CPI_Downloader!K358)</f>
        <v/>
      </c>
      <c r="AA360" s="33" t="str">
        <f t="shared" si="132"/>
        <v/>
      </c>
      <c r="AB360" s="27" t="str">
        <f>IF(CPI_Downloader!M358="","",CPI_Downloader!M358)</f>
        <v/>
      </c>
      <c r="AC360" s="59" t="str">
        <f>IF(CPI_Downloader!L358="","",CPI_Downloader!L358/100)</f>
        <v/>
      </c>
      <c r="AE360" s="28">
        <v>0</v>
      </c>
      <c r="AI360" s="44" t="str">
        <f t="shared" si="133"/>
        <v/>
      </c>
      <c r="AJ360" s="50" t="str">
        <f>IF(CPI_Downloader!N358="","",CPI_Downloader!N358)</f>
        <v/>
      </c>
      <c r="AL360" s="29" t="str">
        <f>IF(CPI_Downloader!O358="","",CPI_Downloader!O358)</f>
        <v/>
      </c>
      <c r="AN360" s="22" t="str">
        <f t="shared" si="140"/>
        <v/>
      </c>
      <c r="AO360" s="22" t="str">
        <f t="shared" si="134"/>
        <v/>
      </c>
      <c r="AP360" s="22" t="str">
        <f t="shared" ref="AP360:AP423" si="144">IFERROR(((AT360/AT324)^(1/3)-1),"")</f>
        <v/>
      </c>
      <c r="AQ360" s="22" t="str">
        <f t="shared" si="127"/>
        <v/>
      </c>
      <c r="AR360" s="22" t="str">
        <f t="shared" si="123"/>
        <v/>
      </c>
      <c r="AS360" s="22" t="str">
        <f t="shared" si="119"/>
        <v/>
      </c>
      <c r="AT360" s="46" t="str">
        <f>IF(CPI_Downloader!P358="","",CPI_Downloader!P358)</f>
        <v/>
      </c>
      <c r="AU360" s="22" t="str">
        <f t="shared" si="141"/>
        <v/>
      </c>
      <c r="AV360" s="22" t="str">
        <f t="shared" si="135"/>
        <v/>
      </c>
      <c r="AW360" s="22" t="str">
        <f t="shared" ref="AW360:AW423" si="145">IFERROR(((BA360/BA324)^(1/3)-1),"")</f>
        <v/>
      </c>
      <c r="AX360" s="22" t="str">
        <f t="shared" si="128"/>
        <v/>
      </c>
      <c r="AY360" s="22" t="str">
        <f t="shared" si="124"/>
        <v/>
      </c>
      <c r="AZ360" s="22" t="str">
        <f t="shared" si="120"/>
        <v/>
      </c>
      <c r="BA360" s="46" t="str">
        <f>IF(CPI_Downloader!Q358="","",CPI_Downloader!Q358)</f>
        <v/>
      </c>
    </row>
    <row r="361" spans="1:53" ht="12.75" customHeight="1" x14ac:dyDescent="0.2">
      <c r="A361" s="21">
        <f>IF(CPI_Downloader!A359="","",CPI_Downloader!A359)</f>
        <v>15615</v>
      </c>
      <c r="B361" s="22">
        <f t="shared" si="138"/>
        <v>9.1503267973856106E-2</v>
      </c>
      <c r="C361" s="22" t="str">
        <f t="shared" si="129"/>
        <v/>
      </c>
      <c r="D361" s="22">
        <f t="shared" si="142"/>
        <v>6.0545922319713785E-2</v>
      </c>
      <c r="E361" s="22">
        <f t="shared" si="125"/>
        <v>2.724189437234914E-2</v>
      </c>
      <c r="F361" s="22">
        <f t="shared" si="121"/>
        <v>2.3025556342576969E-2</v>
      </c>
      <c r="G361" s="22">
        <f t="shared" si="117"/>
        <v>0</v>
      </c>
      <c r="H361" s="22">
        <f>IFERROR(('CDN Data'!B361),"")</f>
        <v>2.2988505747126631E-2</v>
      </c>
      <c r="I361" s="23">
        <f>IF(CPI_Downloader!G359="","",CPI_Downloader!G359)</f>
        <v>16.7</v>
      </c>
      <c r="J361" s="23" t="str">
        <f>IF(CPI_Downloader!H359="","",CPI_Downloader!H359)</f>
        <v/>
      </c>
      <c r="K361" s="24"/>
      <c r="L361" s="32">
        <f t="shared" si="130"/>
        <v>15615</v>
      </c>
      <c r="M361" s="25" t="str">
        <f t="shared" si="139"/>
        <v/>
      </c>
      <c r="N361" s="25" t="str">
        <f t="shared" si="136"/>
        <v/>
      </c>
      <c r="O361" s="25" t="str">
        <f t="shared" si="143"/>
        <v/>
      </c>
      <c r="P361" s="25" t="str">
        <f t="shared" si="126"/>
        <v/>
      </c>
      <c r="Q361" s="25" t="str">
        <f t="shared" si="122"/>
        <v/>
      </c>
      <c r="R361" s="25" t="str">
        <f t="shared" si="118"/>
        <v/>
      </c>
      <c r="S361" s="25" t="str">
        <f>IFERROR(('CDN Data'!M349),"")</f>
        <v/>
      </c>
      <c r="T361" s="26" t="str">
        <f>IF(CPI_Downloader!I359="","",CPI_Downloader!I359)</f>
        <v/>
      </c>
      <c r="U361" s="26" t="str">
        <f>IF(CPI_Downloader!J359="","",CPI_Downloader!J359)</f>
        <v/>
      </c>
      <c r="W361" s="31" t="str">
        <f t="shared" si="137"/>
        <v/>
      </c>
      <c r="X361" s="31" t="str">
        <f t="shared" si="131"/>
        <v/>
      </c>
      <c r="Y361" s="16" t="str">
        <f>IF(CPI_Downloader!K359="","",CPI_Downloader!K359)</f>
        <v/>
      </c>
      <c r="AA361" s="33" t="str">
        <f t="shared" si="132"/>
        <v/>
      </c>
      <c r="AB361" s="27" t="str">
        <f>IF(CPI_Downloader!M359="","",CPI_Downloader!M359)</f>
        <v/>
      </c>
      <c r="AC361" s="59" t="str">
        <f>IF(CPI_Downloader!L359="","",CPI_Downloader!L359/100)</f>
        <v/>
      </c>
      <c r="AE361" s="28">
        <v>0</v>
      </c>
      <c r="AI361" s="44" t="str">
        <f t="shared" si="133"/>
        <v/>
      </c>
      <c r="AJ361" s="50" t="str">
        <f>IF(CPI_Downloader!N359="","",CPI_Downloader!N359)</f>
        <v/>
      </c>
      <c r="AL361" s="29" t="str">
        <f>IF(CPI_Downloader!O359="","",CPI_Downloader!O359)</f>
        <v/>
      </c>
      <c r="AN361" s="22" t="str">
        <f t="shared" si="140"/>
        <v/>
      </c>
      <c r="AO361" s="22" t="str">
        <f t="shared" si="134"/>
        <v/>
      </c>
      <c r="AP361" s="22" t="str">
        <f t="shared" si="144"/>
        <v/>
      </c>
      <c r="AQ361" s="22" t="str">
        <f t="shared" si="127"/>
        <v/>
      </c>
      <c r="AR361" s="22" t="str">
        <f t="shared" si="123"/>
        <v/>
      </c>
      <c r="AS361" s="22" t="str">
        <f t="shared" si="119"/>
        <v/>
      </c>
      <c r="AT361" s="46" t="str">
        <f>IF(CPI_Downloader!P359="","",CPI_Downloader!P359)</f>
        <v/>
      </c>
      <c r="AU361" s="22" t="str">
        <f t="shared" si="141"/>
        <v/>
      </c>
      <c r="AV361" s="22" t="str">
        <f t="shared" si="135"/>
        <v/>
      </c>
      <c r="AW361" s="22" t="str">
        <f t="shared" si="145"/>
        <v/>
      </c>
      <c r="AX361" s="22" t="str">
        <f t="shared" si="128"/>
        <v/>
      </c>
      <c r="AY361" s="22" t="str">
        <f t="shared" si="124"/>
        <v/>
      </c>
      <c r="AZ361" s="22" t="str">
        <f t="shared" si="120"/>
        <v/>
      </c>
      <c r="BA361" s="46" t="str">
        <f>IF(CPI_Downloader!Q359="","",CPI_Downloader!Q359)</f>
        <v/>
      </c>
    </row>
    <row r="362" spans="1:53" ht="12.75" customHeight="1" x14ac:dyDescent="0.2">
      <c r="A362" s="21">
        <f>IF(CPI_Downloader!A360="","",CPI_Downloader!A360)</f>
        <v>15646</v>
      </c>
      <c r="B362" s="22">
        <f t="shared" si="138"/>
        <v>9.0909090909090828E-2</v>
      </c>
      <c r="C362" s="22" t="str">
        <f t="shared" si="129"/>
        <v/>
      </c>
      <c r="D362" s="22">
        <f t="shared" si="142"/>
        <v>6.2658569182611146E-2</v>
      </c>
      <c r="E362" s="22">
        <f t="shared" si="125"/>
        <v>2.9883869056928525E-2</v>
      </c>
      <c r="F362" s="22">
        <f t="shared" si="121"/>
        <v>2.4409353161412684E-2</v>
      </c>
      <c r="G362" s="22">
        <f t="shared" si="117"/>
        <v>0</v>
      </c>
      <c r="H362" s="22">
        <f>IFERROR(('CDN Data'!B362),"")</f>
        <v>2.2727272727272707E-2</v>
      </c>
      <c r="I362" s="23">
        <f>IF(CPI_Downloader!G360="","",CPI_Downloader!G360)</f>
        <v>16.8</v>
      </c>
      <c r="J362" s="23" t="str">
        <f>IF(CPI_Downloader!H360="","",CPI_Downloader!H360)</f>
        <v/>
      </c>
      <c r="K362" s="24"/>
      <c r="L362" s="32">
        <f t="shared" si="130"/>
        <v>15646</v>
      </c>
      <c r="M362" s="25" t="str">
        <f t="shared" si="139"/>
        <v/>
      </c>
      <c r="N362" s="25" t="str">
        <f t="shared" si="136"/>
        <v/>
      </c>
      <c r="O362" s="25" t="str">
        <f t="shared" si="143"/>
        <v/>
      </c>
      <c r="P362" s="25" t="str">
        <f t="shared" si="126"/>
        <v/>
      </c>
      <c r="Q362" s="25" t="str">
        <f t="shared" si="122"/>
        <v/>
      </c>
      <c r="R362" s="25" t="str">
        <f t="shared" si="118"/>
        <v/>
      </c>
      <c r="S362" s="25" t="str">
        <f>IFERROR(('CDN Data'!M350),"")</f>
        <v/>
      </c>
      <c r="T362" s="26" t="str">
        <f>IF(CPI_Downloader!I360="","",CPI_Downloader!I360)</f>
        <v/>
      </c>
      <c r="U362" s="26" t="str">
        <f>IF(CPI_Downloader!J360="","",CPI_Downloader!J360)</f>
        <v/>
      </c>
      <c r="W362" s="31" t="str">
        <f t="shared" si="137"/>
        <v/>
      </c>
      <c r="X362" s="31" t="str">
        <f t="shared" si="131"/>
        <v/>
      </c>
      <c r="Y362" s="16" t="str">
        <f>IF(CPI_Downloader!K360="","",CPI_Downloader!K360)</f>
        <v/>
      </c>
      <c r="AA362" s="33" t="str">
        <f t="shared" si="132"/>
        <v/>
      </c>
      <c r="AB362" s="27" t="str">
        <f>IF(CPI_Downloader!M360="","",CPI_Downloader!M360)</f>
        <v/>
      </c>
      <c r="AC362" s="59" t="str">
        <f>IF(CPI_Downloader!L360="","",CPI_Downloader!L360/100)</f>
        <v/>
      </c>
      <c r="AE362" s="28">
        <v>0</v>
      </c>
      <c r="AI362" s="44" t="str">
        <f t="shared" si="133"/>
        <v/>
      </c>
      <c r="AJ362" s="50" t="str">
        <f>IF(CPI_Downloader!N360="","",CPI_Downloader!N360)</f>
        <v/>
      </c>
      <c r="AL362" s="29" t="str">
        <f>IF(CPI_Downloader!O360="","",CPI_Downloader!O360)</f>
        <v/>
      </c>
      <c r="AN362" s="22" t="str">
        <f t="shared" si="140"/>
        <v/>
      </c>
      <c r="AO362" s="22" t="str">
        <f t="shared" si="134"/>
        <v/>
      </c>
      <c r="AP362" s="22" t="str">
        <f t="shared" si="144"/>
        <v/>
      </c>
      <c r="AQ362" s="22" t="str">
        <f t="shared" si="127"/>
        <v/>
      </c>
      <c r="AR362" s="22" t="str">
        <f t="shared" si="123"/>
        <v/>
      </c>
      <c r="AS362" s="22" t="str">
        <f t="shared" si="119"/>
        <v/>
      </c>
      <c r="AT362" s="46" t="str">
        <f>IF(CPI_Downloader!P360="","",CPI_Downloader!P360)</f>
        <v/>
      </c>
      <c r="AU362" s="22" t="str">
        <f t="shared" si="141"/>
        <v/>
      </c>
      <c r="AV362" s="22" t="str">
        <f t="shared" si="135"/>
        <v/>
      </c>
      <c r="AW362" s="22" t="str">
        <f t="shared" si="145"/>
        <v/>
      </c>
      <c r="AX362" s="22" t="str">
        <f t="shared" si="128"/>
        <v/>
      </c>
      <c r="AY362" s="22" t="str">
        <f t="shared" si="124"/>
        <v/>
      </c>
      <c r="AZ362" s="22" t="str">
        <f t="shared" si="120"/>
        <v/>
      </c>
      <c r="BA362" s="46" t="str">
        <f>IF(CPI_Downloader!Q360="","",CPI_Downloader!Q360)</f>
        <v/>
      </c>
    </row>
    <row r="363" spans="1:53" ht="12.75" customHeight="1" x14ac:dyDescent="0.2">
      <c r="A363" s="21">
        <f>IF(CPI_Downloader!A361="","",CPI_Downloader!A361)</f>
        <v>15676</v>
      </c>
      <c r="B363" s="22">
        <f t="shared" si="138"/>
        <v>9.0322580645161299E-2</v>
      </c>
      <c r="C363" s="22" t="str">
        <f t="shared" si="129"/>
        <v/>
      </c>
      <c r="D363" s="22">
        <f t="shared" si="142"/>
        <v>6.4762849072449669E-2</v>
      </c>
      <c r="E363" s="22">
        <f t="shared" si="125"/>
        <v>3.2535144023994489E-2</v>
      </c>
      <c r="F363" s="22">
        <f t="shared" si="121"/>
        <v>2.5797274657319846E-2</v>
      </c>
      <c r="G363" s="22">
        <f t="shared" si="117"/>
        <v>0</v>
      </c>
      <c r="H363" s="22">
        <f>IFERROR(('CDN Data'!B363),"")</f>
        <v>3.4482758620689724E-2</v>
      </c>
      <c r="I363" s="23">
        <f>IF(CPI_Downloader!G361="","",CPI_Downloader!G361)</f>
        <v>16.899999999999999</v>
      </c>
      <c r="J363" s="23" t="str">
        <f>IF(CPI_Downloader!H361="","",CPI_Downloader!H361)</f>
        <v/>
      </c>
      <c r="K363" s="24"/>
      <c r="L363" s="32">
        <f t="shared" si="130"/>
        <v>15676</v>
      </c>
      <c r="M363" s="25" t="str">
        <f t="shared" si="139"/>
        <v/>
      </c>
      <c r="N363" s="25" t="str">
        <f t="shared" si="136"/>
        <v/>
      </c>
      <c r="O363" s="25" t="str">
        <f t="shared" si="143"/>
        <v/>
      </c>
      <c r="P363" s="25" t="str">
        <f t="shared" si="126"/>
        <v/>
      </c>
      <c r="Q363" s="25" t="str">
        <f t="shared" si="122"/>
        <v/>
      </c>
      <c r="R363" s="25" t="str">
        <f t="shared" si="118"/>
        <v/>
      </c>
      <c r="S363" s="25" t="str">
        <f>IFERROR(('CDN Data'!M351),"")</f>
        <v/>
      </c>
      <c r="T363" s="26" t="str">
        <f>IF(CPI_Downloader!I361="","",CPI_Downloader!I361)</f>
        <v/>
      </c>
      <c r="U363" s="26" t="str">
        <f>IF(CPI_Downloader!J361="","",CPI_Downloader!J361)</f>
        <v/>
      </c>
      <c r="W363" s="31" t="str">
        <f t="shared" si="137"/>
        <v/>
      </c>
      <c r="X363" s="31" t="str">
        <f t="shared" si="131"/>
        <v/>
      </c>
      <c r="Y363" s="16" t="str">
        <f>IF(CPI_Downloader!K361="","",CPI_Downloader!K361)</f>
        <v/>
      </c>
      <c r="AA363" s="33" t="str">
        <f t="shared" si="132"/>
        <v/>
      </c>
      <c r="AB363" s="27" t="str">
        <f>IF(CPI_Downloader!M361="","",CPI_Downloader!M361)</f>
        <v/>
      </c>
      <c r="AC363" s="59" t="str">
        <f>IF(CPI_Downloader!L361="","",CPI_Downloader!L361/100)</f>
        <v/>
      </c>
      <c r="AE363" s="28">
        <v>0</v>
      </c>
      <c r="AI363" s="44" t="str">
        <f t="shared" si="133"/>
        <v/>
      </c>
      <c r="AJ363" s="50" t="str">
        <f>IF(CPI_Downloader!N361="","",CPI_Downloader!N361)</f>
        <v/>
      </c>
      <c r="AL363" s="29" t="str">
        <f>IF(CPI_Downloader!O361="","",CPI_Downloader!O361)</f>
        <v/>
      </c>
      <c r="AN363" s="22" t="str">
        <f t="shared" si="140"/>
        <v/>
      </c>
      <c r="AO363" s="22" t="str">
        <f t="shared" si="134"/>
        <v/>
      </c>
      <c r="AP363" s="22" t="str">
        <f t="shared" si="144"/>
        <v/>
      </c>
      <c r="AQ363" s="22" t="str">
        <f t="shared" si="127"/>
        <v/>
      </c>
      <c r="AR363" s="22" t="str">
        <f t="shared" si="123"/>
        <v/>
      </c>
      <c r="AS363" s="22" t="str">
        <f t="shared" si="119"/>
        <v/>
      </c>
      <c r="AT363" s="46" t="str">
        <f>IF(CPI_Downloader!P361="","",CPI_Downloader!P361)</f>
        <v/>
      </c>
      <c r="AU363" s="22" t="str">
        <f t="shared" si="141"/>
        <v/>
      </c>
      <c r="AV363" s="22" t="str">
        <f t="shared" si="135"/>
        <v/>
      </c>
      <c r="AW363" s="22" t="str">
        <f t="shared" si="145"/>
        <v/>
      </c>
      <c r="AX363" s="22" t="str">
        <f t="shared" si="128"/>
        <v/>
      </c>
      <c r="AY363" s="22" t="str">
        <f t="shared" si="124"/>
        <v/>
      </c>
      <c r="AZ363" s="22" t="str">
        <f t="shared" si="120"/>
        <v/>
      </c>
      <c r="BA363" s="46" t="str">
        <f>IF(CPI_Downloader!Q361="","",CPI_Downloader!Q361)</f>
        <v/>
      </c>
    </row>
    <row r="364" spans="1:53" ht="12.75" customHeight="1" x14ac:dyDescent="0.2">
      <c r="A364" s="21">
        <f>IF(CPI_Downloader!A362="","",CPI_Downloader!A362)</f>
        <v>15707</v>
      </c>
      <c r="B364" s="22">
        <f t="shared" si="138"/>
        <v>7.6433121019108263E-2</v>
      </c>
      <c r="C364" s="22" t="str">
        <f t="shared" si="129"/>
        <v/>
      </c>
      <c r="D364" s="22">
        <f t="shared" si="142"/>
        <v>6.7310138323393165E-2</v>
      </c>
      <c r="E364" s="22">
        <f t="shared" si="125"/>
        <v>3.5427444654066553E-2</v>
      </c>
      <c r="F364" s="22">
        <f t="shared" si="121"/>
        <v>2.737667007093858E-2</v>
      </c>
      <c r="G364" s="22">
        <f t="shared" si="117"/>
        <v>2.9678080670292317E-4</v>
      </c>
      <c r="H364" s="22">
        <f>IFERROR(('CDN Data'!B364),"")</f>
        <v>1.1494252873563315E-2</v>
      </c>
      <c r="I364" s="23">
        <f>IF(CPI_Downloader!G362="","",CPI_Downloader!G362)</f>
        <v>16.899999999999999</v>
      </c>
      <c r="J364" s="23" t="str">
        <f>IF(CPI_Downloader!H362="","",CPI_Downloader!H362)</f>
        <v/>
      </c>
      <c r="K364" s="24"/>
      <c r="L364" s="32">
        <f t="shared" si="130"/>
        <v>15707</v>
      </c>
      <c r="M364" s="25" t="str">
        <f t="shared" si="139"/>
        <v/>
      </c>
      <c r="N364" s="25" t="str">
        <f t="shared" si="136"/>
        <v/>
      </c>
      <c r="O364" s="25" t="str">
        <f t="shared" si="143"/>
        <v/>
      </c>
      <c r="P364" s="25" t="str">
        <f t="shared" si="126"/>
        <v/>
      </c>
      <c r="Q364" s="25" t="str">
        <f t="shared" si="122"/>
        <v/>
      </c>
      <c r="R364" s="25" t="str">
        <f t="shared" si="118"/>
        <v/>
      </c>
      <c r="S364" s="25" t="str">
        <f>IFERROR(('CDN Data'!M352),"")</f>
        <v/>
      </c>
      <c r="T364" s="26" t="str">
        <f>IF(CPI_Downloader!I362="","",CPI_Downloader!I362)</f>
        <v/>
      </c>
      <c r="U364" s="26" t="str">
        <f>IF(CPI_Downloader!J362="","",CPI_Downloader!J362)</f>
        <v/>
      </c>
      <c r="W364" s="31" t="str">
        <f t="shared" si="137"/>
        <v/>
      </c>
      <c r="X364" s="31" t="str">
        <f t="shared" si="131"/>
        <v/>
      </c>
      <c r="Y364" s="16" t="str">
        <f>IF(CPI_Downloader!K362="","",CPI_Downloader!K362)</f>
        <v/>
      </c>
      <c r="AA364" s="33" t="str">
        <f t="shared" si="132"/>
        <v/>
      </c>
      <c r="AB364" s="27" t="str">
        <f>IF(CPI_Downloader!M362="","",CPI_Downloader!M362)</f>
        <v/>
      </c>
      <c r="AC364" s="59" t="str">
        <f>IF(CPI_Downloader!L362="","",CPI_Downloader!L362/100)</f>
        <v/>
      </c>
      <c r="AE364" s="28">
        <v>0</v>
      </c>
      <c r="AI364" s="44" t="str">
        <f t="shared" si="133"/>
        <v/>
      </c>
      <c r="AJ364" s="50" t="str">
        <f>IF(CPI_Downloader!N362="","",CPI_Downloader!N362)</f>
        <v/>
      </c>
      <c r="AL364" s="29" t="str">
        <f>IF(CPI_Downloader!O362="","",CPI_Downloader!O362)</f>
        <v/>
      </c>
      <c r="AN364" s="22" t="str">
        <f t="shared" si="140"/>
        <v/>
      </c>
      <c r="AO364" s="22" t="str">
        <f t="shared" si="134"/>
        <v/>
      </c>
      <c r="AP364" s="22" t="str">
        <f t="shared" si="144"/>
        <v/>
      </c>
      <c r="AQ364" s="22" t="str">
        <f t="shared" si="127"/>
        <v/>
      </c>
      <c r="AR364" s="22" t="str">
        <f t="shared" si="123"/>
        <v/>
      </c>
      <c r="AS364" s="22" t="str">
        <f t="shared" si="119"/>
        <v/>
      </c>
      <c r="AT364" s="46" t="str">
        <f>IF(CPI_Downloader!P362="","",CPI_Downloader!P362)</f>
        <v/>
      </c>
      <c r="AU364" s="22" t="str">
        <f t="shared" si="141"/>
        <v/>
      </c>
      <c r="AV364" s="22" t="str">
        <f t="shared" si="135"/>
        <v/>
      </c>
      <c r="AW364" s="22" t="str">
        <f t="shared" si="145"/>
        <v/>
      </c>
      <c r="AX364" s="22" t="str">
        <f t="shared" si="128"/>
        <v/>
      </c>
      <c r="AY364" s="22" t="str">
        <f t="shared" si="124"/>
        <v/>
      </c>
      <c r="AZ364" s="22" t="str">
        <f t="shared" si="120"/>
        <v/>
      </c>
      <c r="BA364" s="46" t="str">
        <f>IF(CPI_Downloader!Q362="","",CPI_Downloader!Q362)</f>
        <v/>
      </c>
    </row>
    <row r="365" spans="1:53" ht="12.75" customHeight="1" x14ac:dyDescent="0.2">
      <c r="A365" s="21">
        <f>IF(CPI_Downloader!A363="","",CPI_Downloader!A363)</f>
        <v>15738</v>
      </c>
      <c r="B365" s="22">
        <f t="shared" si="138"/>
        <v>6.9620253164556889E-2</v>
      </c>
      <c r="C365" s="22" t="str">
        <f t="shared" si="129"/>
        <v/>
      </c>
      <c r="D365" s="22">
        <f t="shared" si="142"/>
        <v>6.4762849072449669E-2</v>
      </c>
      <c r="E365" s="22">
        <f t="shared" si="125"/>
        <v>3.6891987206707944E-2</v>
      </c>
      <c r="F365" s="22">
        <f t="shared" si="121"/>
        <v>2.8983233604973346E-2</v>
      </c>
      <c r="G365" s="22">
        <f t="shared" si="117"/>
        <v>2.9678080670292317E-4</v>
      </c>
      <c r="H365" s="22">
        <f>IFERROR(('CDN Data'!B365),"")</f>
        <v>1.1494252873563315E-2</v>
      </c>
      <c r="I365" s="23">
        <f>IF(CPI_Downloader!G363="","",CPI_Downloader!G363)</f>
        <v>16.899999999999999</v>
      </c>
      <c r="J365" s="23" t="str">
        <f>IF(CPI_Downloader!H363="","",CPI_Downloader!H363)</f>
        <v/>
      </c>
      <c r="K365" s="24"/>
      <c r="L365" s="32">
        <f t="shared" si="130"/>
        <v>15738</v>
      </c>
      <c r="M365" s="25" t="str">
        <f t="shared" si="139"/>
        <v/>
      </c>
      <c r="N365" s="25" t="str">
        <f t="shared" si="136"/>
        <v/>
      </c>
      <c r="O365" s="25" t="str">
        <f t="shared" si="143"/>
        <v/>
      </c>
      <c r="P365" s="25" t="str">
        <f t="shared" si="126"/>
        <v/>
      </c>
      <c r="Q365" s="25" t="str">
        <f t="shared" si="122"/>
        <v/>
      </c>
      <c r="R365" s="25" t="str">
        <f t="shared" si="118"/>
        <v/>
      </c>
      <c r="S365" s="25" t="str">
        <f>IFERROR(('CDN Data'!M353),"")</f>
        <v/>
      </c>
      <c r="T365" s="26" t="str">
        <f>IF(CPI_Downloader!I363="","",CPI_Downloader!I363)</f>
        <v/>
      </c>
      <c r="U365" s="26" t="str">
        <f>IF(CPI_Downloader!J363="","",CPI_Downloader!J363)</f>
        <v/>
      </c>
      <c r="W365" s="31" t="str">
        <f t="shared" si="137"/>
        <v/>
      </c>
      <c r="X365" s="31" t="str">
        <f t="shared" si="131"/>
        <v/>
      </c>
      <c r="Y365" s="16" t="str">
        <f>IF(CPI_Downloader!K363="","",CPI_Downloader!K363)</f>
        <v/>
      </c>
      <c r="AA365" s="33" t="str">
        <f t="shared" si="132"/>
        <v/>
      </c>
      <c r="AB365" s="27" t="str">
        <f>IF(CPI_Downloader!M363="","",CPI_Downloader!M363)</f>
        <v/>
      </c>
      <c r="AC365" s="59" t="str">
        <f>IF(CPI_Downloader!L363="","",CPI_Downloader!L363/100)</f>
        <v/>
      </c>
      <c r="AE365" s="28">
        <v>0</v>
      </c>
      <c r="AI365" s="44" t="str">
        <f t="shared" si="133"/>
        <v/>
      </c>
      <c r="AJ365" s="50" t="str">
        <f>IF(CPI_Downloader!N363="","",CPI_Downloader!N363)</f>
        <v/>
      </c>
      <c r="AL365" s="29" t="str">
        <f>IF(CPI_Downloader!O363="","",CPI_Downloader!O363)</f>
        <v/>
      </c>
      <c r="AN365" s="22" t="str">
        <f t="shared" si="140"/>
        <v/>
      </c>
      <c r="AO365" s="22" t="str">
        <f t="shared" si="134"/>
        <v/>
      </c>
      <c r="AP365" s="22" t="str">
        <f t="shared" si="144"/>
        <v/>
      </c>
      <c r="AQ365" s="22" t="str">
        <f t="shared" si="127"/>
        <v/>
      </c>
      <c r="AR365" s="22" t="str">
        <f t="shared" si="123"/>
        <v/>
      </c>
      <c r="AS365" s="22" t="str">
        <f t="shared" si="119"/>
        <v/>
      </c>
      <c r="AT365" s="46" t="str">
        <f>IF(CPI_Downloader!P363="","",CPI_Downloader!P363)</f>
        <v/>
      </c>
      <c r="AU365" s="22" t="str">
        <f t="shared" si="141"/>
        <v/>
      </c>
      <c r="AV365" s="22" t="str">
        <f t="shared" si="135"/>
        <v/>
      </c>
      <c r="AW365" s="22" t="str">
        <f t="shared" si="145"/>
        <v/>
      </c>
      <c r="AX365" s="22" t="str">
        <f t="shared" si="128"/>
        <v/>
      </c>
      <c r="AY365" s="22" t="str">
        <f t="shared" si="124"/>
        <v/>
      </c>
      <c r="AZ365" s="22" t="str">
        <f t="shared" si="120"/>
        <v/>
      </c>
      <c r="BA365" s="46" t="str">
        <f>IF(CPI_Downloader!Q363="","",CPI_Downloader!Q363)</f>
        <v/>
      </c>
    </row>
    <row r="366" spans="1:53" ht="12.75" customHeight="1" x14ac:dyDescent="0.2">
      <c r="A366" s="21">
        <f>IF(CPI_Downloader!A364="","",CPI_Downloader!A364)</f>
        <v>15766</v>
      </c>
      <c r="B366" s="22">
        <f t="shared" si="138"/>
        <v>7.4999999999999956E-2</v>
      </c>
      <c r="C366" s="22" t="str">
        <f t="shared" si="129"/>
        <v/>
      </c>
      <c r="D366" s="22">
        <f t="shared" si="142"/>
        <v>7.1026304014222053E-2</v>
      </c>
      <c r="E366" s="22">
        <f t="shared" si="125"/>
        <v>4.0547396307595962E-2</v>
      </c>
      <c r="F366" s="22">
        <f t="shared" si="121"/>
        <v>3.161058629343505E-2</v>
      </c>
      <c r="G366" s="22">
        <f t="shared" si="117"/>
        <v>1.1772172474013853E-3</v>
      </c>
      <c r="H366" s="22">
        <f>IFERROR(('CDN Data'!B366),"")</f>
        <v>0</v>
      </c>
      <c r="I366" s="23">
        <f>IF(CPI_Downloader!G364="","",CPI_Downloader!G364)</f>
        <v>17.2</v>
      </c>
      <c r="J366" s="23" t="str">
        <f>IF(CPI_Downloader!H364="","",CPI_Downloader!H364)</f>
        <v/>
      </c>
      <c r="K366" s="24"/>
      <c r="L366" s="32">
        <f t="shared" si="130"/>
        <v>15766</v>
      </c>
      <c r="M366" s="25" t="str">
        <f t="shared" si="139"/>
        <v/>
      </c>
      <c r="N366" s="25" t="str">
        <f t="shared" si="136"/>
        <v/>
      </c>
      <c r="O366" s="25" t="str">
        <f t="shared" si="143"/>
        <v/>
      </c>
      <c r="P366" s="25" t="str">
        <f t="shared" si="126"/>
        <v/>
      </c>
      <c r="Q366" s="25" t="str">
        <f t="shared" si="122"/>
        <v/>
      </c>
      <c r="R366" s="25" t="str">
        <f t="shared" si="118"/>
        <v/>
      </c>
      <c r="S366" s="25" t="str">
        <f>IFERROR(('CDN Data'!M354),"")</f>
        <v/>
      </c>
      <c r="T366" s="26" t="str">
        <f>IF(CPI_Downloader!I364="","",CPI_Downloader!I364)</f>
        <v/>
      </c>
      <c r="U366" s="26" t="str">
        <f>IF(CPI_Downloader!J364="","",CPI_Downloader!J364)</f>
        <v/>
      </c>
      <c r="W366" s="31" t="str">
        <f t="shared" si="137"/>
        <v/>
      </c>
      <c r="X366" s="31" t="str">
        <f t="shared" si="131"/>
        <v/>
      </c>
      <c r="Y366" s="16" t="str">
        <f>IF(CPI_Downloader!K364="","",CPI_Downloader!K364)</f>
        <v/>
      </c>
      <c r="AA366" s="33" t="str">
        <f t="shared" si="132"/>
        <v/>
      </c>
      <c r="AB366" s="27" t="str">
        <f>IF(CPI_Downloader!M364="","",CPI_Downloader!M364)</f>
        <v/>
      </c>
      <c r="AC366" s="59" t="str">
        <f>IF(CPI_Downloader!L364="","",CPI_Downloader!L364/100)</f>
        <v/>
      </c>
      <c r="AE366" s="28">
        <v>0</v>
      </c>
      <c r="AI366" s="44" t="str">
        <f t="shared" si="133"/>
        <v/>
      </c>
      <c r="AJ366" s="50" t="str">
        <f>IF(CPI_Downloader!N364="","",CPI_Downloader!N364)</f>
        <v/>
      </c>
      <c r="AL366" s="29" t="str">
        <f>IF(CPI_Downloader!O364="","",CPI_Downloader!O364)</f>
        <v/>
      </c>
      <c r="AN366" s="22" t="str">
        <f t="shared" si="140"/>
        <v/>
      </c>
      <c r="AO366" s="22" t="str">
        <f t="shared" si="134"/>
        <v/>
      </c>
      <c r="AP366" s="22" t="str">
        <f t="shared" si="144"/>
        <v/>
      </c>
      <c r="AQ366" s="22" t="str">
        <f t="shared" si="127"/>
        <v/>
      </c>
      <c r="AR366" s="22" t="str">
        <f t="shared" si="123"/>
        <v/>
      </c>
      <c r="AS366" s="22" t="str">
        <f t="shared" si="119"/>
        <v/>
      </c>
      <c r="AT366" s="46" t="str">
        <f>IF(CPI_Downloader!P364="","",CPI_Downloader!P364)</f>
        <v/>
      </c>
      <c r="AU366" s="22" t="str">
        <f t="shared" si="141"/>
        <v/>
      </c>
      <c r="AV366" s="22" t="str">
        <f t="shared" si="135"/>
        <v/>
      </c>
      <c r="AW366" s="22" t="str">
        <f t="shared" si="145"/>
        <v/>
      </c>
      <c r="AX366" s="22" t="str">
        <f t="shared" si="128"/>
        <v/>
      </c>
      <c r="AY366" s="22" t="str">
        <f t="shared" si="124"/>
        <v/>
      </c>
      <c r="AZ366" s="22" t="str">
        <f t="shared" si="120"/>
        <v/>
      </c>
      <c r="BA366" s="46" t="str">
        <f>IF(CPI_Downloader!Q364="","",CPI_Downloader!Q364)</f>
        <v/>
      </c>
    </row>
    <row r="367" spans="1:53" ht="12.75" customHeight="1" x14ac:dyDescent="0.2">
      <c r="A367" s="21">
        <f>IF(CPI_Downloader!A365="","",CPI_Downloader!A365)</f>
        <v>15797</v>
      </c>
      <c r="B367" s="22">
        <f t="shared" si="138"/>
        <v>8.0745341614906652E-2</v>
      </c>
      <c r="C367" s="22" t="str">
        <f t="shared" si="129"/>
        <v/>
      </c>
      <c r="D367" s="22">
        <f t="shared" si="142"/>
        <v>7.5161581727784421E-2</v>
      </c>
      <c r="E367" s="22">
        <f t="shared" si="125"/>
        <v>4.1482988906745177E-2</v>
      </c>
      <c r="F367" s="22">
        <f t="shared" si="121"/>
        <v>3.2803902623955938E-2</v>
      </c>
      <c r="G367" s="22">
        <f t="shared" si="117"/>
        <v>1.4588923641496443E-3</v>
      </c>
      <c r="H367" s="22">
        <f>IFERROR(('CDN Data'!B367),"")</f>
        <v>2.2727272727272707E-2</v>
      </c>
      <c r="I367" s="23">
        <f>IF(CPI_Downloader!G365="","",CPI_Downloader!G365)</f>
        <v>17.399999999999999</v>
      </c>
      <c r="J367" s="23" t="str">
        <f>IF(CPI_Downloader!H365="","",CPI_Downloader!H365)</f>
        <v/>
      </c>
      <c r="K367" s="24"/>
      <c r="L367" s="32">
        <f t="shared" si="130"/>
        <v>15797</v>
      </c>
      <c r="M367" s="25" t="str">
        <f t="shared" si="139"/>
        <v/>
      </c>
      <c r="N367" s="25" t="str">
        <f t="shared" si="136"/>
        <v/>
      </c>
      <c r="O367" s="25" t="str">
        <f t="shared" si="143"/>
        <v/>
      </c>
      <c r="P367" s="25" t="str">
        <f t="shared" si="126"/>
        <v/>
      </c>
      <c r="Q367" s="25" t="str">
        <f t="shared" si="122"/>
        <v/>
      </c>
      <c r="R367" s="25" t="str">
        <f t="shared" si="118"/>
        <v/>
      </c>
      <c r="S367" s="25" t="str">
        <f>IFERROR(('CDN Data'!M355),"")</f>
        <v/>
      </c>
      <c r="T367" s="26" t="str">
        <f>IF(CPI_Downloader!I365="","",CPI_Downloader!I365)</f>
        <v/>
      </c>
      <c r="U367" s="26" t="str">
        <f>IF(CPI_Downloader!J365="","",CPI_Downloader!J365)</f>
        <v/>
      </c>
      <c r="W367" s="31" t="str">
        <f t="shared" si="137"/>
        <v/>
      </c>
      <c r="X367" s="31" t="str">
        <f t="shared" si="131"/>
        <v/>
      </c>
      <c r="Y367" s="16" t="str">
        <f>IF(CPI_Downloader!K365="","",CPI_Downloader!K365)</f>
        <v/>
      </c>
      <c r="AA367" s="33" t="str">
        <f t="shared" si="132"/>
        <v/>
      </c>
      <c r="AB367" s="27" t="str">
        <f>IF(CPI_Downloader!M365="","",CPI_Downloader!M365)</f>
        <v/>
      </c>
      <c r="AC367" s="59" t="str">
        <f>IF(CPI_Downloader!L365="","",CPI_Downloader!L365/100)</f>
        <v/>
      </c>
      <c r="AE367" s="28">
        <v>0</v>
      </c>
      <c r="AI367" s="44" t="str">
        <f t="shared" si="133"/>
        <v/>
      </c>
      <c r="AJ367" s="50" t="str">
        <f>IF(CPI_Downloader!N365="","",CPI_Downloader!N365)</f>
        <v/>
      </c>
      <c r="AL367" s="29" t="str">
        <f>IF(CPI_Downloader!O365="","",CPI_Downloader!O365)</f>
        <v/>
      </c>
      <c r="AN367" s="22" t="str">
        <f t="shared" si="140"/>
        <v/>
      </c>
      <c r="AO367" s="22" t="str">
        <f t="shared" si="134"/>
        <v/>
      </c>
      <c r="AP367" s="22" t="str">
        <f t="shared" si="144"/>
        <v/>
      </c>
      <c r="AQ367" s="22" t="str">
        <f t="shared" si="127"/>
        <v/>
      </c>
      <c r="AR367" s="22" t="str">
        <f t="shared" si="123"/>
        <v/>
      </c>
      <c r="AS367" s="22" t="str">
        <f t="shared" si="119"/>
        <v/>
      </c>
      <c r="AT367" s="46" t="str">
        <f>IF(CPI_Downloader!P365="","",CPI_Downloader!P365)</f>
        <v/>
      </c>
      <c r="AU367" s="22" t="str">
        <f t="shared" si="141"/>
        <v/>
      </c>
      <c r="AV367" s="22" t="str">
        <f t="shared" si="135"/>
        <v/>
      </c>
      <c r="AW367" s="22" t="str">
        <f t="shared" si="145"/>
        <v/>
      </c>
      <c r="AX367" s="22" t="str">
        <f t="shared" si="128"/>
        <v/>
      </c>
      <c r="AY367" s="22" t="str">
        <f t="shared" si="124"/>
        <v/>
      </c>
      <c r="AZ367" s="22" t="str">
        <f t="shared" si="120"/>
        <v/>
      </c>
      <c r="BA367" s="46" t="str">
        <f>IF(CPI_Downloader!Q365="","",CPI_Downloader!Q365)</f>
        <v/>
      </c>
    </row>
    <row r="368" spans="1:53" ht="12.75" customHeight="1" x14ac:dyDescent="0.2">
      <c r="A368" s="21">
        <f>IF(CPI_Downloader!A366="","",CPI_Downloader!A366)</f>
        <v>15827</v>
      </c>
      <c r="B368" s="22">
        <f t="shared" si="138"/>
        <v>7.361963190184051E-2</v>
      </c>
      <c r="C368" s="22" t="str">
        <f t="shared" si="129"/>
        <v/>
      </c>
      <c r="D368" s="22">
        <f t="shared" si="142"/>
        <v>7.7217345015941907E-2</v>
      </c>
      <c r="E368" s="22">
        <f t="shared" si="125"/>
        <v>4.4152150333517159E-2</v>
      </c>
      <c r="F368" s="22">
        <f t="shared" si="121"/>
        <v>3.3395938566434413E-2</v>
      </c>
      <c r="G368" s="22">
        <f t="shared" si="117"/>
        <v>1.7458852360838772E-3</v>
      </c>
      <c r="H368" s="22">
        <f>IFERROR(('CDN Data'!B368),"")</f>
        <v>2.2727272727272707E-2</v>
      </c>
      <c r="I368" s="23">
        <f>IF(CPI_Downloader!G366="","",CPI_Downloader!G366)</f>
        <v>17.5</v>
      </c>
      <c r="J368" s="23" t="str">
        <f>IF(CPI_Downloader!H366="","",CPI_Downloader!H366)</f>
        <v/>
      </c>
      <c r="K368" s="24"/>
      <c r="L368" s="32">
        <f t="shared" si="130"/>
        <v>15827</v>
      </c>
      <c r="M368" s="25" t="str">
        <f t="shared" si="139"/>
        <v/>
      </c>
      <c r="N368" s="25" t="str">
        <f t="shared" si="136"/>
        <v/>
      </c>
      <c r="O368" s="25" t="str">
        <f t="shared" si="143"/>
        <v/>
      </c>
      <c r="P368" s="25" t="str">
        <f t="shared" si="126"/>
        <v/>
      </c>
      <c r="Q368" s="25" t="str">
        <f t="shared" si="122"/>
        <v/>
      </c>
      <c r="R368" s="25" t="str">
        <f t="shared" si="118"/>
        <v/>
      </c>
      <c r="S368" s="25" t="str">
        <f>IFERROR(('CDN Data'!M356),"")</f>
        <v/>
      </c>
      <c r="T368" s="26" t="str">
        <f>IF(CPI_Downloader!I366="","",CPI_Downloader!I366)</f>
        <v/>
      </c>
      <c r="U368" s="26" t="str">
        <f>IF(CPI_Downloader!J366="","",CPI_Downloader!J366)</f>
        <v/>
      </c>
      <c r="W368" s="31" t="str">
        <f t="shared" si="137"/>
        <v/>
      </c>
      <c r="X368" s="31" t="str">
        <f t="shared" si="131"/>
        <v/>
      </c>
      <c r="Y368" s="16" t="str">
        <f>IF(CPI_Downloader!K366="","",CPI_Downloader!K366)</f>
        <v/>
      </c>
      <c r="AA368" s="33" t="str">
        <f t="shared" si="132"/>
        <v/>
      </c>
      <c r="AB368" s="27" t="str">
        <f>IF(CPI_Downloader!M366="","",CPI_Downloader!M366)</f>
        <v/>
      </c>
      <c r="AC368" s="59" t="str">
        <f>IF(CPI_Downloader!L366="","",CPI_Downloader!L366/100)</f>
        <v/>
      </c>
      <c r="AE368" s="28">
        <v>0</v>
      </c>
      <c r="AI368" s="44" t="str">
        <f t="shared" si="133"/>
        <v/>
      </c>
      <c r="AJ368" s="50" t="str">
        <f>IF(CPI_Downloader!N366="","",CPI_Downloader!N366)</f>
        <v/>
      </c>
      <c r="AL368" s="29" t="str">
        <f>IF(CPI_Downloader!O366="","",CPI_Downloader!O366)</f>
        <v/>
      </c>
      <c r="AN368" s="22" t="str">
        <f t="shared" si="140"/>
        <v/>
      </c>
      <c r="AO368" s="22" t="str">
        <f t="shared" si="134"/>
        <v/>
      </c>
      <c r="AP368" s="22" t="str">
        <f t="shared" si="144"/>
        <v/>
      </c>
      <c r="AQ368" s="22" t="str">
        <f t="shared" si="127"/>
        <v/>
      </c>
      <c r="AR368" s="22" t="str">
        <f t="shared" si="123"/>
        <v/>
      </c>
      <c r="AS368" s="22" t="str">
        <f t="shared" si="119"/>
        <v/>
      </c>
      <c r="AT368" s="46" t="str">
        <f>IF(CPI_Downloader!P366="","",CPI_Downloader!P366)</f>
        <v/>
      </c>
      <c r="AU368" s="22" t="str">
        <f t="shared" si="141"/>
        <v/>
      </c>
      <c r="AV368" s="22" t="str">
        <f t="shared" si="135"/>
        <v/>
      </c>
      <c r="AW368" s="22" t="str">
        <f t="shared" si="145"/>
        <v/>
      </c>
      <c r="AX368" s="22" t="str">
        <f t="shared" si="128"/>
        <v/>
      </c>
      <c r="AY368" s="22" t="str">
        <f t="shared" si="124"/>
        <v/>
      </c>
      <c r="AZ368" s="22" t="str">
        <f t="shared" si="120"/>
        <v/>
      </c>
      <c r="BA368" s="46" t="str">
        <f>IF(CPI_Downloader!Q366="","",CPI_Downloader!Q366)</f>
        <v/>
      </c>
    </row>
    <row r="369" spans="1:53" ht="12.75" customHeight="1" x14ac:dyDescent="0.2">
      <c r="A369" s="21">
        <f>IF(CPI_Downloader!A367="","",CPI_Downloader!A367)</f>
        <v>15858</v>
      </c>
      <c r="B369" s="22">
        <f t="shared" si="138"/>
        <v>7.361963190184051E-2</v>
      </c>
      <c r="C369" s="22" t="str">
        <f t="shared" si="129"/>
        <v/>
      </c>
      <c r="D369" s="22">
        <f t="shared" si="142"/>
        <v>7.4664687711565536E-2</v>
      </c>
      <c r="E369" s="22">
        <f t="shared" si="125"/>
        <v>4.4152150333517159E-2</v>
      </c>
      <c r="F369" s="22">
        <f t="shared" si="121"/>
        <v>3.2579343335925159E-2</v>
      </c>
      <c r="G369" s="22">
        <f t="shared" si="117"/>
        <v>1.4504276979132591E-3</v>
      </c>
      <c r="H369" s="22">
        <f>IFERROR(('CDN Data'!B369),"")</f>
        <v>2.2727272727272707E-2</v>
      </c>
      <c r="I369" s="23">
        <f>IF(CPI_Downloader!G367="","",CPI_Downloader!G367)</f>
        <v>17.5</v>
      </c>
      <c r="J369" s="23" t="str">
        <f>IF(CPI_Downloader!H367="","",CPI_Downloader!H367)</f>
        <v/>
      </c>
      <c r="K369" s="24"/>
      <c r="L369" s="32">
        <f t="shared" si="130"/>
        <v>15858</v>
      </c>
      <c r="M369" s="25" t="str">
        <f t="shared" si="139"/>
        <v/>
      </c>
      <c r="N369" s="25" t="str">
        <f t="shared" si="136"/>
        <v/>
      </c>
      <c r="O369" s="25" t="str">
        <f t="shared" si="143"/>
        <v/>
      </c>
      <c r="P369" s="25" t="str">
        <f t="shared" si="126"/>
        <v/>
      </c>
      <c r="Q369" s="25" t="str">
        <f t="shared" si="122"/>
        <v/>
      </c>
      <c r="R369" s="25" t="str">
        <f t="shared" si="118"/>
        <v/>
      </c>
      <c r="S369" s="25" t="str">
        <f>IFERROR(('CDN Data'!M357),"")</f>
        <v/>
      </c>
      <c r="T369" s="26" t="str">
        <f>IF(CPI_Downloader!I367="","",CPI_Downloader!I367)</f>
        <v/>
      </c>
      <c r="U369" s="26" t="str">
        <f>IF(CPI_Downloader!J367="","",CPI_Downloader!J367)</f>
        <v/>
      </c>
      <c r="W369" s="31" t="str">
        <f t="shared" si="137"/>
        <v/>
      </c>
      <c r="X369" s="31" t="str">
        <f t="shared" si="131"/>
        <v/>
      </c>
      <c r="Y369" s="16" t="str">
        <f>IF(CPI_Downloader!K367="","",CPI_Downloader!K367)</f>
        <v/>
      </c>
      <c r="AA369" s="33" t="str">
        <f t="shared" si="132"/>
        <v/>
      </c>
      <c r="AB369" s="27" t="str">
        <f>IF(CPI_Downloader!M367="","",CPI_Downloader!M367)</f>
        <v/>
      </c>
      <c r="AC369" s="59" t="str">
        <f>IF(CPI_Downloader!L367="","",CPI_Downloader!L367/100)</f>
        <v/>
      </c>
      <c r="AE369" s="28">
        <v>0</v>
      </c>
      <c r="AI369" s="44" t="str">
        <f t="shared" si="133"/>
        <v/>
      </c>
      <c r="AJ369" s="50" t="str">
        <f>IF(CPI_Downloader!N367="","",CPI_Downloader!N367)</f>
        <v/>
      </c>
      <c r="AL369" s="29" t="str">
        <f>IF(CPI_Downloader!O367="","",CPI_Downloader!O367)</f>
        <v/>
      </c>
      <c r="AN369" s="22" t="str">
        <f t="shared" si="140"/>
        <v/>
      </c>
      <c r="AO369" s="22" t="str">
        <f t="shared" si="134"/>
        <v/>
      </c>
      <c r="AP369" s="22" t="str">
        <f t="shared" si="144"/>
        <v/>
      </c>
      <c r="AQ369" s="22" t="str">
        <f t="shared" si="127"/>
        <v/>
      </c>
      <c r="AR369" s="22" t="str">
        <f t="shared" si="123"/>
        <v/>
      </c>
      <c r="AS369" s="22" t="str">
        <f t="shared" si="119"/>
        <v/>
      </c>
      <c r="AT369" s="46" t="str">
        <f>IF(CPI_Downloader!P367="","",CPI_Downloader!P367)</f>
        <v/>
      </c>
      <c r="AU369" s="22" t="str">
        <f t="shared" si="141"/>
        <v/>
      </c>
      <c r="AV369" s="22" t="str">
        <f t="shared" si="135"/>
        <v/>
      </c>
      <c r="AW369" s="22" t="str">
        <f t="shared" si="145"/>
        <v/>
      </c>
      <c r="AX369" s="22" t="str">
        <f t="shared" si="128"/>
        <v/>
      </c>
      <c r="AY369" s="22" t="str">
        <f t="shared" si="124"/>
        <v/>
      </c>
      <c r="AZ369" s="22" t="str">
        <f t="shared" si="120"/>
        <v/>
      </c>
      <c r="BA369" s="46" t="str">
        <f>IF(CPI_Downloader!Q367="","",CPI_Downloader!Q367)</f>
        <v/>
      </c>
    </row>
    <row r="370" spans="1:53" ht="12.75" customHeight="1" x14ac:dyDescent="0.2">
      <c r="A370" s="21">
        <f>IF(CPI_Downloader!A368="","",CPI_Downloader!A368)</f>
        <v>15888</v>
      </c>
      <c r="B370" s="22">
        <f t="shared" si="138"/>
        <v>6.0975609756097615E-2</v>
      </c>
      <c r="C370" s="22" t="str">
        <f t="shared" si="129"/>
        <v/>
      </c>
      <c r="D370" s="22">
        <f t="shared" si="142"/>
        <v>7.5161581727784421E-2</v>
      </c>
      <c r="E370" s="22">
        <f t="shared" si="125"/>
        <v>4.295609661987454E-2</v>
      </c>
      <c r="F370" s="22">
        <f t="shared" si="121"/>
        <v>2.879251355264234E-2</v>
      </c>
      <c r="G370" s="22">
        <f t="shared" si="117"/>
        <v>5.7820821801701783E-4</v>
      </c>
      <c r="H370" s="22">
        <f>IFERROR(('CDN Data'!B370),"")</f>
        <v>2.2471910112359383E-2</v>
      </c>
      <c r="I370" s="23">
        <f>IF(CPI_Downloader!G368="","",CPI_Downloader!G368)</f>
        <v>17.399999999999999</v>
      </c>
      <c r="J370" s="23" t="str">
        <f>IF(CPI_Downloader!H368="","",CPI_Downloader!H368)</f>
        <v/>
      </c>
      <c r="K370" s="24"/>
      <c r="L370" s="32">
        <f t="shared" si="130"/>
        <v>15888</v>
      </c>
      <c r="M370" s="25" t="str">
        <f t="shared" si="139"/>
        <v/>
      </c>
      <c r="N370" s="25" t="str">
        <f t="shared" si="136"/>
        <v/>
      </c>
      <c r="O370" s="25" t="str">
        <f t="shared" si="143"/>
        <v/>
      </c>
      <c r="P370" s="25" t="str">
        <f t="shared" si="126"/>
        <v/>
      </c>
      <c r="Q370" s="25" t="str">
        <f t="shared" si="122"/>
        <v/>
      </c>
      <c r="R370" s="25" t="str">
        <f t="shared" si="118"/>
        <v/>
      </c>
      <c r="S370" s="25" t="str">
        <f>IFERROR(('CDN Data'!M358),"")</f>
        <v/>
      </c>
      <c r="T370" s="26" t="str">
        <f>IF(CPI_Downloader!I368="","",CPI_Downloader!I368)</f>
        <v/>
      </c>
      <c r="U370" s="26" t="str">
        <f>IF(CPI_Downloader!J368="","",CPI_Downloader!J368)</f>
        <v/>
      </c>
      <c r="W370" s="31" t="str">
        <f t="shared" si="137"/>
        <v/>
      </c>
      <c r="X370" s="31" t="str">
        <f t="shared" si="131"/>
        <v/>
      </c>
      <c r="Y370" s="16" t="str">
        <f>IF(CPI_Downloader!K368="","",CPI_Downloader!K368)</f>
        <v/>
      </c>
      <c r="AA370" s="33" t="str">
        <f t="shared" si="132"/>
        <v/>
      </c>
      <c r="AB370" s="27" t="str">
        <f>IF(CPI_Downloader!M368="","",CPI_Downloader!M368)</f>
        <v/>
      </c>
      <c r="AC370" s="59" t="str">
        <f>IF(CPI_Downloader!L368="","",CPI_Downloader!L368/100)</f>
        <v/>
      </c>
      <c r="AE370" s="28">
        <v>0</v>
      </c>
      <c r="AI370" s="44" t="str">
        <f t="shared" si="133"/>
        <v/>
      </c>
      <c r="AJ370" s="50" t="str">
        <f>IF(CPI_Downloader!N368="","",CPI_Downloader!N368)</f>
        <v/>
      </c>
      <c r="AL370" s="29" t="str">
        <f>IF(CPI_Downloader!O368="","",CPI_Downloader!O368)</f>
        <v/>
      </c>
      <c r="AN370" s="22" t="str">
        <f t="shared" si="140"/>
        <v/>
      </c>
      <c r="AO370" s="22" t="str">
        <f t="shared" si="134"/>
        <v/>
      </c>
      <c r="AP370" s="22" t="str">
        <f t="shared" si="144"/>
        <v/>
      </c>
      <c r="AQ370" s="22" t="str">
        <f t="shared" si="127"/>
        <v/>
      </c>
      <c r="AR370" s="22" t="str">
        <f t="shared" si="123"/>
        <v/>
      </c>
      <c r="AS370" s="22" t="str">
        <f t="shared" si="119"/>
        <v/>
      </c>
      <c r="AT370" s="46" t="str">
        <f>IF(CPI_Downloader!P368="","",CPI_Downloader!P368)</f>
        <v/>
      </c>
      <c r="AU370" s="22" t="str">
        <f t="shared" si="141"/>
        <v/>
      </c>
      <c r="AV370" s="22" t="str">
        <f t="shared" si="135"/>
        <v/>
      </c>
      <c r="AW370" s="22" t="str">
        <f t="shared" si="145"/>
        <v/>
      </c>
      <c r="AX370" s="22" t="str">
        <f t="shared" si="128"/>
        <v/>
      </c>
      <c r="AY370" s="22" t="str">
        <f t="shared" si="124"/>
        <v/>
      </c>
      <c r="AZ370" s="22" t="str">
        <f t="shared" si="120"/>
        <v/>
      </c>
      <c r="BA370" s="46" t="str">
        <f>IF(CPI_Downloader!Q368="","",CPI_Downloader!Q368)</f>
        <v/>
      </c>
    </row>
    <row r="371" spans="1:53" ht="12.75" customHeight="1" x14ac:dyDescent="0.2">
      <c r="A371" s="21">
        <f>IF(CPI_Downloader!A369="","",CPI_Downloader!A369)</f>
        <v>15919</v>
      </c>
      <c r="B371" s="22">
        <f t="shared" si="138"/>
        <v>4.8484848484848575E-2</v>
      </c>
      <c r="C371" s="22" t="str">
        <f t="shared" si="129"/>
        <v/>
      </c>
      <c r="D371" s="22">
        <f t="shared" si="142"/>
        <v>7.3097926785551381E-2</v>
      </c>
      <c r="E371" s="22">
        <f t="shared" si="125"/>
        <v>4.1754531105121284E-2</v>
      </c>
      <c r="F371" s="22">
        <f t="shared" si="121"/>
        <v>2.7418111310783422E-2</v>
      </c>
      <c r="G371" s="22">
        <f t="shared" si="117"/>
        <v>5.8157094660016284E-4</v>
      </c>
      <c r="H371" s="22">
        <f>IFERROR(('CDN Data'!B371),"")</f>
        <v>2.2471910112359383E-2</v>
      </c>
      <c r="I371" s="23">
        <f>IF(CPI_Downloader!G369="","",CPI_Downloader!G369)</f>
        <v>17.3</v>
      </c>
      <c r="J371" s="23" t="str">
        <f>IF(CPI_Downloader!H369="","",CPI_Downloader!H369)</f>
        <v/>
      </c>
      <c r="K371" s="24"/>
      <c r="L371" s="32">
        <f t="shared" si="130"/>
        <v>15919</v>
      </c>
      <c r="M371" s="25" t="str">
        <f t="shared" si="139"/>
        <v/>
      </c>
      <c r="N371" s="25" t="str">
        <f t="shared" si="136"/>
        <v/>
      </c>
      <c r="O371" s="25" t="str">
        <f t="shared" si="143"/>
        <v/>
      </c>
      <c r="P371" s="25" t="str">
        <f t="shared" si="126"/>
        <v/>
      </c>
      <c r="Q371" s="25" t="str">
        <f t="shared" si="122"/>
        <v/>
      </c>
      <c r="R371" s="25" t="str">
        <f t="shared" si="118"/>
        <v/>
      </c>
      <c r="S371" s="25" t="str">
        <f>IFERROR(('CDN Data'!M359),"")</f>
        <v/>
      </c>
      <c r="T371" s="26" t="str">
        <f>IF(CPI_Downloader!I369="","",CPI_Downloader!I369)</f>
        <v/>
      </c>
      <c r="U371" s="26" t="str">
        <f>IF(CPI_Downloader!J369="","",CPI_Downloader!J369)</f>
        <v/>
      </c>
      <c r="W371" s="31" t="str">
        <f t="shared" si="137"/>
        <v/>
      </c>
      <c r="X371" s="31" t="str">
        <f t="shared" si="131"/>
        <v/>
      </c>
      <c r="Y371" s="16" t="str">
        <f>IF(CPI_Downloader!K369="","",CPI_Downloader!K369)</f>
        <v/>
      </c>
      <c r="AA371" s="33" t="str">
        <f t="shared" si="132"/>
        <v/>
      </c>
      <c r="AB371" s="27" t="str">
        <f>IF(CPI_Downloader!M369="","",CPI_Downloader!M369)</f>
        <v/>
      </c>
      <c r="AC371" s="59" t="str">
        <f>IF(CPI_Downloader!L369="","",CPI_Downloader!L369/100)</f>
        <v/>
      </c>
      <c r="AE371" s="28">
        <v>0</v>
      </c>
      <c r="AI371" s="44" t="str">
        <f t="shared" si="133"/>
        <v/>
      </c>
      <c r="AJ371" s="50" t="str">
        <f>IF(CPI_Downloader!N369="","",CPI_Downloader!N369)</f>
        <v/>
      </c>
      <c r="AL371" s="29" t="str">
        <f>IF(CPI_Downloader!O369="","",CPI_Downloader!O369)</f>
        <v/>
      </c>
      <c r="AN371" s="22" t="str">
        <f t="shared" si="140"/>
        <v/>
      </c>
      <c r="AO371" s="22" t="str">
        <f t="shared" si="134"/>
        <v/>
      </c>
      <c r="AP371" s="22" t="str">
        <f t="shared" si="144"/>
        <v/>
      </c>
      <c r="AQ371" s="22" t="str">
        <f t="shared" si="127"/>
        <v/>
      </c>
      <c r="AR371" s="22" t="str">
        <f t="shared" si="123"/>
        <v/>
      </c>
      <c r="AS371" s="22" t="str">
        <f t="shared" si="119"/>
        <v/>
      </c>
      <c r="AT371" s="46" t="str">
        <f>IF(CPI_Downloader!P369="","",CPI_Downloader!P369)</f>
        <v/>
      </c>
      <c r="AU371" s="22" t="str">
        <f t="shared" si="141"/>
        <v/>
      </c>
      <c r="AV371" s="22" t="str">
        <f t="shared" si="135"/>
        <v/>
      </c>
      <c r="AW371" s="22" t="str">
        <f t="shared" si="145"/>
        <v/>
      </c>
      <c r="AX371" s="22" t="str">
        <f t="shared" si="128"/>
        <v/>
      </c>
      <c r="AY371" s="22" t="str">
        <f t="shared" si="124"/>
        <v/>
      </c>
      <c r="AZ371" s="22" t="str">
        <f t="shared" si="120"/>
        <v/>
      </c>
      <c r="BA371" s="46" t="str">
        <f>IF(CPI_Downloader!Q369="","",CPI_Downloader!Q369)</f>
        <v/>
      </c>
    </row>
    <row r="372" spans="1:53" ht="12.75" customHeight="1" x14ac:dyDescent="0.2">
      <c r="A372" s="21">
        <f>IF(CPI_Downloader!A370="","",CPI_Downloader!A370)</f>
        <v>15950</v>
      </c>
      <c r="B372" s="22">
        <f t="shared" si="138"/>
        <v>5.4545454545454453E-2</v>
      </c>
      <c r="C372" s="22" t="str">
        <f t="shared" si="129"/>
        <v/>
      </c>
      <c r="D372" s="22">
        <f t="shared" si="142"/>
        <v>7.5161581727784421E-2</v>
      </c>
      <c r="E372" s="22">
        <f t="shared" si="125"/>
        <v>4.295609661987454E-2</v>
      </c>
      <c r="F372" s="22">
        <f t="shared" si="121"/>
        <v>2.8010455460647288E-2</v>
      </c>
      <c r="G372" s="22">
        <f t="shared" ref="G372:G435" si="146">IFERROR(((I372/I132)^(1/20)-1),"")</f>
        <v>5.7820821801701783E-4</v>
      </c>
      <c r="H372" s="22">
        <f>IFERROR(('CDN Data'!B372),"")</f>
        <v>4.5454545454545192E-2</v>
      </c>
      <c r="I372" s="23">
        <f>IF(CPI_Downloader!G370="","",CPI_Downloader!G370)</f>
        <v>17.399999999999999</v>
      </c>
      <c r="J372" s="23" t="str">
        <f>IF(CPI_Downloader!H370="","",CPI_Downloader!H370)</f>
        <v/>
      </c>
      <c r="K372" s="24"/>
      <c r="L372" s="32">
        <f t="shared" si="130"/>
        <v>15950</v>
      </c>
      <c r="M372" s="25" t="str">
        <f t="shared" si="139"/>
        <v/>
      </c>
      <c r="N372" s="25" t="str">
        <f t="shared" si="136"/>
        <v/>
      </c>
      <c r="O372" s="25" t="str">
        <f t="shared" si="143"/>
        <v/>
      </c>
      <c r="P372" s="25" t="str">
        <f t="shared" si="126"/>
        <v/>
      </c>
      <c r="Q372" s="25" t="str">
        <f t="shared" si="122"/>
        <v/>
      </c>
      <c r="R372" s="25" t="str">
        <f t="shared" ref="R372:R435" si="147">IFERROR(((T372/T132)^(1/20)-1),"")</f>
        <v/>
      </c>
      <c r="S372" s="25" t="str">
        <f>IFERROR(('CDN Data'!M360),"")</f>
        <v/>
      </c>
      <c r="T372" s="26" t="str">
        <f>IF(CPI_Downloader!I370="","",CPI_Downloader!I370)</f>
        <v/>
      </c>
      <c r="U372" s="26" t="str">
        <f>IF(CPI_Downloader!J370="","",CPI_Downloader!J370)</f>
        <v/>
      </c>
      <c r="W372" s="31" t="str">
        <f t="shared" si="137"/>
        <v/>
      </c>
      <c r="X372" s="31" t="str">
        <f t="shared" si="131"/>
        <v/>
      </c>
      <c r="Y372" s="16" t="str">
        <f>IF(CPI_Downloader!K370="","",CPI_Downloader!K370)</f>
        <v/>
      </c>
      <c r="AA372" s="33" t="str">
        <f t="shared" si="132"/>
        <v/>
      </c>
      <c r="AB372" s="27" t="str">
        <f>IF(CPI_Downloader!M370="","",CPI_Downloader!M370)</f>
        <v/>
      </c>
      <c r="AC372" s="59" t="str">
        <f>IF(CPI_Downloader!L370="","",CPI_Downloader!L370/100)</f>
        <v/>
      </c>
      <c r="AE372" s="28">
        <v>0</v>
      </c>
      <c r="AI372" s="44" t="str">
        <f t="shared" si="133"/>
        <v/>
      </c>
      <c r="AJ372" s="50" t="str">
        <f>IF(CPI_Downloader!N370="","",CPI_Downloader!N370)</f>
        <v/>
      </c>
      <c r="AL372" s="29" t="str">
        <f>IF(CPI_Downloader!O370="","",CPI_Downloader!O370)</f>
        <v/>
      </c>
      <c r="AN372" s="22" t="str">
        <f t="shared" si="140"/>
        <v/>
      </c>
      <c r="AO372" s="22" t="str">
        <f t="shared" si="134"/>
        <v/>
      </c>
      <c r="AP372" s="22" t="str">
        <f t="shared" si="144"/>
        <v/>
      </c>
      <c r="AQ372" s="22" t="str">
        <f t="shared" si="127"/>
        <v/>
      </c>
      <c r="AR372" s="22" t="str">
        <f t="shared" si="123"/>
        <v/>
      </c>
      <c r="AS372" s="22" t="str">
        <f t="shared" ref="AS372:AS435" si="148">IFERROR(((AT372/AT132)^(1/20)-1),"")</f>
        <v/>
      </c>
      <c r="AT372" s="46" t="str">
        <f>IF(CPI_Downloader!P370="","",CPI_Downloader!P370)</f>
        <v/>
      </c>
      <c r="AU372" s="22" t="str">
        <f t="shared" si="141"/>
        <v/>
      </c>
      <c r="AV372" s="22" t="str">
        <f t="shared" si="135"/>
        <v/>
      </c>
      <c r="AW372" s="22" t="str">
        <f t="shared" si="145"/>
        <v/>
      </c>
      <c r="AX372" s="22" t="str">
        <f t="shared" si="128"/>
        <v/>
      </c>
      <c r="AY372" s="22" t="str">
        <f t="shared" si="124"/>
        <v/>
      </c>
      <c r="AZ372" s="22" t="str">
        <f t="shared" ref="AZ372:AZ435" si="149">IFERROR(((BA372/BA132)^(1/20)-1),"")</f>
        <v/>
      </c>
      <c r="BA372" s="46" t="str">
        <f>IF(CPI_Downloader!Q370="","",CPI_Downloader!Q370)</f>
        <v/>
      </c>
    </row>
    <row r="373" spans="1:53" ht="12.75" customHeight="1" x14ac:dyDescent="0.2">
      <c r="A373" s="21">
        <f>IF(CPI_Downloader!A371="","",CPI_Downloader!A371)</f>
        <v>15980</v>
      </c>
      <c r="B373" s="22">
        <f t="shared" si="138"/>
        <v>4.1916167664670656E-2</v>
      </c>
      <c r="C373" s="22" t="str">
        <f t="shared" si="129"/>
        <v/>
      </c>
      <c r="D373" s="22">
        <f t="shared" si="142"/>
        <v>7.5161581727784421E-2</v>
      </c>
      <c r="E373" s="22">
        <f t="shared" si="125"/>
        <v>4.4441795090502056E-2</v>
      </c>
      <c r="F373" s="22">
        <f t="shared" si="121"/>
        <v>2.8010455460647288E-2</v>
      </c>
      <c r="G373" s="22">
        <f t="shared" si="146"/>
        <v>2.8822676519180135E-4</v>
      </c>
      <c r="H373" s="22">
        <f>IFERROR(('CDN Data'!B373),"")</f>
        <v>3.3707865168539186E-2</v>
      </c>
      <c r="I373" s="23">
        <f>IF(CPI_Downloader!G371="","",CPI_Downloader!G371)</f>
        <v>17.399999999999999</v>
      </c>
      <c r="J373" s="23" t="str">
        <f>IF(CPI_Downloader!H371="","",CPI_Downloader!H371)</f>
        <v/>
      </c>
      <c r="K373" s="24"/>
      <c r="L373" s="32">
        <f t="shared" si="130"/>
        <v>15980</v>
      </c>
      <c r="M373" s="25" t="str">
        <f t="shared" si="139"/>
        <v/>
      </c>
      <c r="N373" s="25" t="str">
        <f t="shared" si="136"/>
        <v/>
      </c>
      <c r="O373" s="25" t="str">
        <f t="shared" si="143"/>
        <v/>
      </c>
      <c r="P373" s="25" t="str">
        <f t="shared" si="126"/>
        <v/>
      </c>
      <c r="Q373" s="25" t="str">
        <f t="shared" si="122"/>
        <v/>
      </c>
      <c r="R373" s="25" t="str">
        <f t="shared" si="147"/>
        <v/>
      </c>
      <c r="S373" s="25" t="str">
        <f>IFERROR(('CDN Data'!M361),"")</f>
        <v/>
      </c>
      <c r="T373" s="26" t="str">
        <f>IF(CPI_Downloader!I371="","",CPI_Downloader!I371)</f>
        <v/>
      </c>
      <c r="U373" s="26" t="str">
        <f>IF(CPI_Downloader!J371="","",CPI_Downloader!J371)</f>
        <v/>
      </c>
      <c r="W373" s="31" t="str">
        <f t="shared" si="137"/>
        <v/>
      </c>
      <c r="X373" s="31" t="str">
        <f t="shared" si="131"/>
        <v/>
      </c>
      <c r="Y373" s="16" t="str">
        <f>IF(CPI_Downloader!K371="","",CPI_Downloader!K371)</f>
        <v/>
      </c>
      <c r="AA373" s="33" t="str">
        <f t="shared" si="132"/>
        <v/>
      </c>
      <c r="AB373" s="27" t="str">
        <f>IF(CPI_Downloader!M371="","",CPI_Downloader!M371)</f>
        <v/>
      </c>
      <c r="AC373" s="59" t="str">
        <f>IF(CPI_Downloader!L371="","",CPI_Downloader!L371/100)</f>
        <v/>
      </c>
      <c r="AE373" s="28">
        <v>0</v>
      </c>
      <c r="AI373" s="44" t="str">
        <f t="shared" si="133"/>
        <v/>
      </c>
      <c r="AJ373" s="50" t="str">
        <f>IF(CPI_Downloader!N371="","",CPI_Downloader!N371)</f>
        <v/>
      </c>
      <c r="AL373" s="29" t="str">
        <f>IF(CPI_Downloader!O371="","",CPI_Downloader!O371)</f>
        <v/>
      </c>
      <c r="AN373" s="22" t="str">
        <f t="shared" si="140"/>
        <v/>
      </c>
      <c r="AO373" s="22" t="str">
        <f t="shared" si="134"/>
        <v/>
      </c>
      <c r="AP373" s="22" t="str">
        <f t="shared" si="144"/>
        <v/>
      </c>
      <c r="AQ373" s="22" t="str">
        <f t="shared" si="127"/>
        <v/>
      </c>
      <c r="AR373" s="22" t="str">
        <f t="shared" si="123"/>
        <v/>
      </c>
      <c r="AS373" s="22" t="str">
        <f t="shared" si="148"/>
        <v/>
      </c>
      <c r="AT373" s="46" t="str">
        <f>IF(CPI_Downloader!P371="","",CPI_Downloader!P371)</f>
        <v/>
      </c>
      <c r="AU373" s="22" t="str">
        <f t="shared" si="141"/>
        <v/>
      </c>
      <c r="AV373" s="22" t="str">
        <f t="shared" si="135"/>
        <v/>
      </c>
      <c r="AW373" s="22" t="str">
        <f t="shared" si="145"/>
        <v/>
      </c>
      <c r="AX373" s="22" t="str">
        <f t="shared" si="128"/>
        <v/>
      </c>
      <c r="AY373" s="22" t="str">
        <f t="shared" si="124"/>
        <v/>
      </c>
      <c r="AZ373" s="22" t="str">
        <f t="shared" si="149"/>
        <v/>
      </c>
      <c r="BA373" s="46" t="str">
        <f>IF(CPI_Downloader!Q371="","",CPI_Downloader!Q371)</f>
        <v/>
      </c>
    </row>
    <row r="374" spans="1:53" ht="12.75" customHeight="1" x14ac:dyDescent="0.2">
      <c r="A374" s="21">
        <f>IF(CPI_Downloader!A372="","",CPI_Downloader!A372)</f>
        <v>16011</v>
      </c>
      <c r="B374" s="22">
        <f t="shared" si="138"/>
        <v>3.5714285714285587E-2</v>
      </c>
      <c r="C374" s="22" t="str">
        <f t="shared" si="129"/>
        <v/>
      </c>
      <c r="D374" s="22">
        <f t="shared" si="142"/>
        <v>7.5161581727784421E-2</v>
      </c>
      <c r="E374" s="22">
        <f t="shared" si="125"/>
        <v>4.4441795090502056E-2</v>
      </c>
      <c r="F374" s="22">
        <f t="shared" si="121"/>
        <v>2.8010455460647288E-2</v>
      </c>
      <c r="G374" s="22">
        <f t="shared" si="146"/>
        <v>2.8822676519180135E-4</v>
      </c>
      <c r="H374" s="22">
        <f>IFERROR(('CDN Data'!B374),"")</f>
        <v>2.2222222222222143E-2</v>
      </c>
      <c r="I374" s="23">
        <f>IF(CPI_Downloader!G372="","",CPI_Downloader!G372)</f>
        <v>17.399999999999999</v>
      </c>
      <c r="J374" s="23" t="str">
        <f>IF(CPI_Downloader!H372="","",CPI_Downloader!H372)</f>
        <v/>
      </c>
      <c r="K374" s="24"/>
      <c r="L374" s="32">
        <f t="shared" si="130"/>
        <v>16011</v>
      </c>
      <c r="M374" s="25" t="str">
        <f t="shared" si="139"/>
        <v/>
      </c>
      <c r="N374" s="25" t="str">
        <f t="shared" si="136"/>
        <v/>
      </c>
      <c r="O374" s="25" t="str">
        <f t="shared" si="143"/>
        <v/>
      </c>
      <c r="P374" s="25" t="str">
        <f t="shared" si="126"/>
        <v/>
      </c>
      <c r="Q374" s="25" t="str">
        <f t="shared" si="122"/>
        <v/>
      </c>
      <c r="R374" s="25" t="str">
        <f t="shared" si="147"/>
        <v/>
      </c>
      <c r="S374" s="25" t="str">
        <f>IFERROR(('CDN Data'!M362),"")</f>
        <v/>
      </c>
      <c r="T374" s="26" t="str">
        <f>IF(CPI_Downloader!I372="","",CPI_Downloader!I372)</f>
        <v/>
      </c>
      <c r="U374" s="26" t="str">
        <f>IF(CPI_Downloader!J372="","",CPI_Downloader!J372)</f>
        <v/>
      </c>
      <c r="W374" s="31" t="str">
        <f t="shared" si="137"/>
        <v/>
      </c>
      <c r="X374" s="31" t="str">
        <f t="shared" si="131"/>
        <v/>
      </c>
      <c r="Y374" s="16" t="str">
        <f>IF(CPI_Downloader!K372="","",CPI_Downloader!K372)</f>
        <v/>
      </c>
      <c r="AA374" s="33" t="str">
        <f t="shared" si="132"/>
        <v/>
      </c>
      <c r="AB374" s="27" t="str">
        <f>IF(CPI_Downloader!M372="","",CPI_Downloader!M372)</f>
        <v/>
      </c>
      <c r="AC374" s="59" t="str">
        <f>IF(CPI_Downloader!L372="","",CPI_Downloader!L372/100)</f>
        <v/>
      </c>
      <c r="AE374" s="28">
        <v>0</v>
      </c>
      <c r="AI374" s="44" t="str">
        <f t="shared" si="133"/>
        <v/>
      </c>
      <c r="AJ374" s="50" t="str">
        <f>IF(CPI_Downloader!N372="","",CPI_Downloader!N372)</f>
        <v/>
      </c>
      <c r="AL374" s="29" t="str">
        <f>IF(CPI_Downloader!O372="","",CPI_Downloader!O372)</f>
        <v/>
      </c>
      <c r="AN374" s="22" t="str">
        <f t="shared" si="140"/>
        <v/>
      </c>
      <c r="AO374" s="22" t="str">
        <f t="shared" si="134"/>
        <v/>
      </c>
      <c r="AP374" s="22" t="str">
        <f t="shared" si="144"/>
        <v/>
      </c>
      <c r="AQ374" s="22" t="str">
        <f t="shared" si="127"/>
        <v/>
      </c>
      <c r="AR374" s="22" t="str">
        <f t="shared" si="123"/>
        <v/>
      </c>
      <c r="AS374" s="22" t="str">
        <f t="shared" si="148"/>
        <v/>
      </c>
      <c r="AT374" s="46" t="str">
        <f>IF(CPI_Downloader!P372="","",CPI_Downloader!P372)</f>
        <v/>
      </c>
      <c r="AU374" s="22" t="str">
        <f t="shared" si="141"/>
        <v/>
      </c>
      <c r="AV374" s="22" t="str">
        <f t="shared" si="135"/>
        <v/>
      </c>
      <c r="AW374" s="22" t="str">
        <f t="shared" si="145"/>
        <v/>
      </c>
      <c r="AX374" s="22" t="str">
        <f t="shared" si="128"/>
        <v/>
      </c>
      <c r="AY374" s="22" t="str">
        <f t="shared" si="124"/>
        <v/>
      </c>
      <c r="AZ374" s="22" t="str">
        <f t="shared" si="149"/>
        <v/>
      </c>
      <c r="BA374" s="46" t="str">
        <f>IF(CPI_Downloader!Q372="","",CPI_Downloader!Q372)</f>
        <v/>
      </c>
    </row>
    <row r="375" spans="1:53" ht="12.75" customHeight="1" x14ac:dyDescent="0.2">
      <c r="A375" s="21">
        <f>IF(CPI_Downloader!A373="","",CPI_Downloader!A373)</f>
        <v>16041</v>
      </c>
      <c r="B375" s="22">
        <f t="shared" si="138"/>
        <v>2.9585798816567976E-2</v>
      </c>
      <c r="C375" s="22" t="str">
        <f t="shared" si="129"/>
        <v/>
      </c>
      <c r="D375" s="22">
        <f t="shared" si="142"/>
        <v>7.2613795918652579E-2</v>
      </c>
      <c r="E375" s="22">
        <f t="shared" si="125"/>
        <v>4.4441795090502056E-2</v>
      </c>
      <c r="F375" s="22">
        <f t="shared" si="121"/>
        <v>2.8010455460647288E-2</v>
      </c>
      <c r="G375" s="22">
        <f t="shared" si="146"/>
        <v>2.8822676519180135E-4</v>
      </c>
      <c r="H375" s="22">
        <f>IFERROR(('CDN Data'!B375),"")</f>
        <v>2.2222222222222143E-2</v>
      </c>
      <c r="I375" s="23">
        <f>IF(CPI_Downloader!G373="","",CPI_Downloader!G373)</f>
        <v>17.399999999999999</v>
      </c>
      <c r="J375" s="23" t="str">
        <f>IF(CPI_Downloader!H373="","",CPI_Downloader!H373)</f>
        <v/>
      </c>
      <c r="K375" s="24"/>
      <c r="L375" s="32">
        <f t="shared" si="130"/>
        <v>16041</v>
      </c>
      <c r="M375" s="25" t="str">
        <f t="shared" si="139"/>
        <v/>
      </c>
      <c r="N375" s="25" t="str">
        <f t="shared" si="136"/>
        <v/>
      </c>
      <c r="O375" s="25" t="str">
        <f t="shared" si="143"/>
        <v/>
      </c>
      <c r="P375" s="25" t="str">
        <f t="shared" si="126"/>
        <v/>
      </c>
      <c r="Q375" s="25" t="str">
        <f t="shared" si="122"/>
        <v/>
      </c>
      <c r="R375" s="25" t="str">
        <f t="shared" si="147"/>
        <v/>
      </c>
      <c r="S375" s="25" t="str">
        <f>IFERROR(('CDN Data'!M363),"")</f>
        <v/>
      </c>
      <c r="T375" s="26" t="str">
        <f>IF(CPI_Downloader!I373="","",CPI_Downloader!I373)</f>
        <v/>
      </c>
      <c r="U375" s="26" t="str">
        <f>IF(CPI_Downloader!J373="","",CPI_Downloader!J373)</f>
        <v/>
      </c>
      <c r="W375" s="31" t="str">
        <f t="shared" si="137"/>
        <v/>
      </c>
      <c r="X375" s="31" t="str">
        <f t="shared" si="131"/>
        <v/>
      </c>
      <c r="Y375" s="16" t="str">
        <f>IF(CPI_Downloader!K373="","",CPI_Downloader!K373)</f>
        <v/>
      </c>
      <c r="AA375" s="33" t="str">
        <f t="shared" si="132"/>
        <v/>
      </c>
      <c r="AB375" s="27" t="str">
        <f>IF(CPI_Downloader!M373="","",CPI_Downloader!M373)</f>
        <v/>
      </c>
      <c r="AC375" s="59" t="str">
        <f>IF(CPI_Downloader!L373="","",CPI_Downloader!L373/100)</f>
        <v/>
      </c>
      <c r="AE375" s="28">
        <v>0</v>
      </c>
      <c r="AI375" s="44" t="str">
        <f t="shared" si="133"/>
        <v/>
      </c>
      <c r="AJ375" s="50" t="str">
        <f>IF(CPI_Downloader!N373="","",CPI_Downloader!N373)</f>
        <v/>
      </c>
      <c r="AL375" s="29" t="str">
        <f>IF(CPI_Downloader!O373="","",CPI_Downloader!O373)</f>
        <v/>
      </c>
      <c r="AN375" s="22" t="str">
        <f t="shared" si="140"/>
        <v/>
      </c>
      <c r="AO375" s="22" t="str">
        <f t="shared" si="134"/>
        <v/>
      </c>
      <c r="AP375" s="22" t="str">
        <f t="shared" si="144"/>
        <v/>
      </c>
      <c r="AQ375" s="22" t="str">
        <f t="shared" si="127"/>
        <v/>
      </c>
      <c r="AR375" s="22" t="str">
        <f t="shared" si="123"/>
        <v/>
      </c>
      <c r="AS375" s="22" t="str">
        <f t="shared" si="148"/>
        <v/>
      </c>
      <c r="AT375" s="46" t="str">
        <f>IF(CPI_Downloader!P373="","",CPI_Downloader!P373)</f>
        <v/>
      </c>
      <c r="AU375" s="22" t="str">
        <f t="shared" si="141"/>
        <v/>
      </c>
      <c r="AV375" s="22" t="str">
        <f t="shared" si="135"/>
        <v/>
      </c>
      <c r="AW375" s="22" t="str">
        <f t="shared" si="145"/>
        <v/>
      </c>
      <c r="AX375" s="22" t="str">
        <f t="shared" si="128"/>
        <v/>
      </c>
      <c r="AY375" s="22" t="str">
        <f t="shared" si="124"/>
        <v/>
      </c>
      <c r="AZ375" s="22" t="str">
        <f t="shared" si="149"/>
        <v/>
      </c>
      <c r="BA375" s="46" t="str">
        <f>IF(CPI_Downloader!Q373="","",CPI_Downloader!Q373)</f>
        <v/>
      </c>
    </row>
    <row r="376" spans="1:53" ht="12.75" customHeight="1" x14ac:dyDescent="0.2">
      <c r="A376" s="21">
        <f>IF(CPI_Downloader!A374="","",CPI_Downloader!A374)</f>
        <v>16072</v>
      </c>
      <c r="B376" s="22">
        <f t="shared" si="138"/>
        <v>2.9585798816567976E-2</v>
      </c>
      <c r="C376" s="22" t="str">
        <f t="shared" si="129"/>
        <v/>
      </c>
      <c r="D376" s="22">
        <f t="shared" si="142"/>
        <v>7.2613795918652579E-2</v>
      </c>
      <c r="E376" s="22">
        <f t="shared" si="125"/>
        <v>4.4441795090502056E-2</v>
      </c>
      <c r="F376" s="22">
        <f t="shared" si="121"/>
        <v>2.8010455460647288E-2</v>
      </c>
      <c r="G376" s="22">
        <f t="shared" si="146"/>
        <v>2.8822676519180135E-4</v>
      </c>
      <c r="H376" s="22">
        <f>IFERROR(('CDN Data'!B376),"")</f>
        <v>3.409090909090895E-2</v>
      </c>
      <c r="I376" s="23">
        <f>IF(CPI_Downloader!G374="","",CPI_Downloader!G374)</f>
        <v>17.399999999999999</v>
      </c>
      <c r="J376" s="23" t="str">
        <f>IF(CPI_Downloader!H374="","",CPI_Downloader!H374)</f>
        <v/>
      </c>
      <c r="K376" s="24"/>
      <c r="L376" s="32">
        <f t="shared" si="130"/>
        <v>16072</v>
      </c>
      <c r="M376" s="25" t="str">
        <f t="shared" si="139"/>
        <v/>
      </c>
      <c r="N376" s="25" t="str">
        <f t="shared" si="136"/>
        <v/>
      </c>
      <c r="O376" s="25" t="str">
        <f t="shared" si="143"/>
        <v/>
      </c>
      <c r="P376" s="25" t="str">
        <f t="shared" si="126"/>
        <v/>
      </c>
      <c r="Q376" s="25" t="str">
        <f t="shared" si="122"/>
        <v/>
      </c>
      <c r="R376" s="25" t="str">
        <f t="shared" si="147"/>
        <v/>
      </c>
      <c r="S376" s="25" t="str">
        <f>IFERROR(('CDN Data'!M364),"")</f>
        <v/>
      </c>
      <c r="T376" s="26" t="str">
        <f>IF(CPI_Downloader!I374="","",CPI_Downloader!I374)</f>
        <v/>
      </c>
      <c r="U376" s="26" t="str">
        <f>IF(CPI_Downloader!J374="","",CPI_Downloader!J374)</f>
        <v/>
      </c>
      <c r="W376" s="31" t="str">
        <f t="shared" si="137"/>
        <v/>
      </c>
      <c r="X376" s="31" t="str">
        <f t="shared" si="131"/>
        <v/>
      </c>
      <c r="Y376" s="16" t="str">
        <f>IF(CPI_Downloader!K374="","",CPI_Downloader!K374)</f>
        <v/>
      </c>
      <c r="AA376" s="33" t="str">
        <f t="shared" si="132"/>
        <v/>
      </c>
      <c r="AB376" s="27" t="str">
        <f>IF(CPI_Downloader!M374="","",CPI_Downloader!M374)</f>
        <v/>
      </c>
      <c r="AC376" s="59" t="str">
        <f>IF(CPI_Downloader!L374="","",CPI_Downloader!L374/100)</f>
        <v/>
      </c>
      <c r="AE376" s="28">
        <v>0</v>
      </c>
      <c r="AI376" s="44" t="str">
        <f t="shared" si="133"/>
        <v/>
      </c>
      <c r="AJ376" s="50" t="str">
        <f>IF(CPI_Downloader!N374="","",CPI_Downloader!N374)</f>
        <v/>
      </c>
      <c r="AL376" s="29" t="str">
        <f>IF(CPI_Downloader!O374="","",CPI_Downloader!O374)</f>
        <v/>
      </c>
      <c r="AN376" s="22" t="str">
        <f t="shared" si="140"/>
        <v/>
      </c>
      <c r="AO376" s="22" t="str">
        <f t="shared" si="134"/>
        <v/>
      </c>
      <c r="AP376" s="22" t="str">
        <f t="shared" si="144"/>
        <v/>
      </c>
      <c r="AQ376" s="22" t="str">
        <f t="shared" si="127"/>
        <v/>
      </c>
      <c r="AR376" s="22" t="str">
        <f t="shared" si="123"/>
        <v/>
      </c>
      <c r="AS376" s="22" t="str">
        <f t="shared" si="148"/>
        <v/>
      </c>
      <c r="AT376" s="46" t="str">
        <f>IF(CPI_Downloader!P374="","",CPI_Downloader!P374)</f>
        <v/>
      </c>
      <c r="AU376" s="22" t="str">
        <f t="shared" si="141"/>
        <v/>
      </c>
      <c r="AV376" s="22" t="str">
        <f t="shared" si="135"/>
        <v/>
      </c>
      <c r="AW376" s="22" t="str">
        <f t="shared" si="145"/>
        <v/>
      </c>
      <c r="AX376" s="22" t="str">
        <f t="shared" si="128"/>
        <v/>
      </c>
      <c r="AY376" s="22" t="str">
        <f t="shared" si="124"/>
        <v/>
      </c>
      <c r="AZ376" s="22" t="str">
        <f t="shared" si="149"/>
        <v/>
      </c>
      <c r="BA376" s="46" t="str">
        <f>IF(CPI_Downloader!Q374="","",CPI_Downloader!Q374)</f>
        <v/>
      </c>
    </row>
    <row r="377" spans="1:53" ht="12.75" customHeight="1" x14ac:dyDescent="0.2">
      <c r="A377" s="21">
        <f>IF(CPI_Downloader!A375="","",CPI_Downloader!A375)</f>
        <v>16103</v>
      </c>
      <c r="B377" s="22">
        <f t="shared" si="138"/>
        <v>2.9585798816567976E-2</v>
      </c>
      <c r="C377" s="22" t="str">
        <f t="shared" si="129"/>
        <v/>
      </c>
      <c r="D377" s="22">
        <f t="shared" si="142"/>
        <v>7.2613795918652579E-2</v>
      </c>
      <c r="E377" s="22">
        <f t="shared" si="125"/>
        <v>4.5940283027151585E-2</v>
      </c>
      <c r="F377" s="22">
        <f t="shared" si="121"/>
        <v>2.723488753572334E-2</v>
      </c>
      <c r="G377" s="22">
        <f t="shared" si="146"/>
        <v>5.7820821801701783E-4</v>
      </c>
      <c r="H377" s="22">
        <f>IFERROR(('CDN Data'!B377),"")</f>
        <v>3.409090909090895E-2</v>
      </c>
      <c r="I377" s="23">
        <f>IF(CPI_Downloader!G375="","",CPI_Downloader!G375)</f>
        <v>17.399999999999999</v>
      </c>
      <c r="J377" s="23" t="str">
        <f>IF(CPI_Downloader!H375="","",CPI_Downloader!H375)</f>
        <v/>
      </c>
      <c r="K377" s="24"/>
      <c r="L377" s="32">
        <f t="shared" si="130"/>
        <v>16103</v>
      </c>
      <c r="M377" s="25" t="str">
        <f t="shared" si="139"/>
        <v/>
      </c>
      <c r="N377" s="25" t="str">
        <f t="shared" si="136"/>
        <v/>
      </c>
      <c r="O377" s="25" t="str">
        <f t="shared" si="143"/>
        <v/>
      </c>
      <c r="P377" s="25" t="str">
        <f t="shared" si="126"/>
        <v/>
      </c>
      <c r="Q377" s="25" t="str">
        <f t="shared" si="122"/>
        <v/>
      </c>
      <c r="R377" s="25" t="str">
        <f t="shared" si="147"/>
        <v/>
      </c>
      <c r="S377" s="25" t="str">
        <f>IFERROR(('CDN Data'!M365),"")</f>
        <v/>
      </c>
      <c r="T377" s="26" t="str">
        <f>IF(CPI_Downloader!I375="","",CPI_Downloader!I375)</f>
        <v/>
      </c>
      <c r="U377" s="26" t="str">
        <f>IF(CPI_Downloader!J375="","",CPI_Downloader!J375)</f>
        <v/>
      </c>
      <c r="W377" s="31" t="str">
        <f t="shared" si="137"/>
        <v/>
      </c>
      <c r="X377" s="31" t="str">
        <f t="shared" si="131"/>
        <v/>
      </c>
      <c r="Y377" s="16" t="str">
        <f>IF(CPI_Downloader!K375="","",CPI_Downloader!K375)</f>
        <v/>
      </c>
      <c r="AA377" s="33" t="str">
        <f t="shared" si="132"/>
        <v/>
      </c>
      <c r="AB377" s="27" t="str">
        <f>IF(CPI_Downloader!M375="","",CPI_Downloader!M375)</f>
        <v/>
      </c>
      <c r="AC377" s="59" t="str">
        <f>IF(CPI_Downloader!L375="","",CPI_Downloader!L375/100)</f>
        <v/>
      </c>
      <c r="AE377" s="28">
        <v>0</v>
      </c>
      <c r="AI377" s="44" t="str">
        <f t="shared" si="133"/>
        <v/>
      </c>
      <c r="AJ377" s="50" t="str">
        <f>IF(CPI_Downloader!N375="","",CPI_Downloader!N375)</f>
        <v/>
      </c>
      <c r="AL377" s="29" t="str">
        <f>IF(CPI_Downloader!O375="","",CPI_Downloader!O375)</f>
        <v/>
      </c>
      <c r="AN377" s="22" t="str">
        <f t="shared" si="140"/>
        <v/>
      </c>
      <c r="AO377" s="22" t="str">
        <f t="shared" si="134"/>
        <v/>
      </c>
      <c r="AP377" s="22" t="str">
        <f t="shared" si="144"/>
        <v/>
      </c>
      <c r="AQ377" s="22" t="str">
        <f t="shared" si="127"/>
        <v/>
      </c>
      <c r="AR377" s="22" t="str">
        <f t="shared" si="123"/>
        <v/>
      </c>
      <c r="AS377" s="22" t="str">
        <f t="shared" si="148"/>
        <v/>
      </c>
      <c r="AT377" s="46" t="str">
        <f>IF(CPI_Downloader!P375="","",CPI_Downloader!P375)</f>
        <v/>
      </c>
      <c r="AU377" s="22" t="str">
        <f t="shared" si="141"/>
        <v/>
      </c>
      <c r="AV377" s="22" t="str">
        <f t="shared" si="135"/>
        <v/>
      </c>
      <c r="AW377" s="22" t="str">
        <f t="shared" si="145"/>
        <v/>
      </c>
      <c r="AX377" s="22" t="str">
        <f t="shared" si="128"/>
        <v/>
      </c>
      <c r="AY377" s="22" t="str">
        <f t="shared" si="124"/>
        <v/>
      </c>
      <c r="AZ377" s="22" t="str">
        <f t="shared" si="149"/>
        <v/>
      </c>
      <c r="BA377" s="46" t="str">
        <f>IF(CPI_Downloader!Q375="","",CPI_Downloader!Q375)</f>
        <v/>
      </c>
    </row>
    <row r="378" spans="1:53" ht="12.75" customHeight="1" x14ac:dyDescent="0.2">
      <c r="A378" s="21">
        <f>IF(CPI_Downloader!A376="","",CPI_Downloader!A376)</f>
        <v>16132</v>
      </c>
      <c r="B378" s="22">
        <f t="shared" si="138"/>
        <v>1.1627906976744207E-2</v>
      </c>
      <c r="C378" s="22" t="str">
        <f t="shared" si="129"/>
        <v/>
      </c>
      <c r="D378" s="22">
        <f t="shared" si="142"/>
        <v>7.0089989425695665E-2</v>
      </c>
      <c r="E378" s="22">
        <f t="shared" si="125"/>
        <v>4.5940283027151585E-2</v>
      </c>
      <c r="F378" s="22">
        <f t="shared" si="121"/>
        <v>2.723488753572334E-2</v>
      </c>
      <c r="G378" s="22">
        <f t="shared" si="146"/>
        <v>8.6996533610483873E-4</v>
      </c>
      <c r="H378" s="22">
        <f>IFERROR(('CDN Data'!B378),"")</f>
        <v>3.409090909090895E-2</v>
      </c>
      <c r="I378" s="23">
        <f>IF(CPI_Downloader!G376="","",CPI_Downloader!G376)</f>
        <v>17.399999999999999</v>
      </c>
      <c r="J378" s="23" t="str">
        <f>IF(CPI_Downloader!H376="","",CPI_Downloader!H376)</f>
        <v/>
      </c>
      <c r="K378" s="24"/>
      <c r="L378" s="32">
        <f t="shared" si="130"/>
        <v>16132</v>
      </c>
      <c r="M378" s="25" t="str">
        <f t="shared" si="139"/>
        <v/>
      </c>
      <c r="N378" s="25" t="str">
        <f t="shared" si="136"/>
        <v/>
      </c>
      <c r="O378" s="25" t="str">
        <f t="shared" si="143"/>
        <v/>
      </c>
      <c r="P378" s="25" t="str">
        <f t="shared" si="126"/>
        <v/>
      </c>
      <c r="Q378" s="25" t="str">
        <f t="shared" si="122"/>
        <v/>
      </c>
      <c r="R378" s="25" t="str">
        <f t="shared" si="147"/>
        <v/>
      </c>
      <c r="S378" s="25" t="str">
        <f>IFERROR(('CDN Data'!M366),"")</f>
        <v/>
      </c>
      <c r="T378" s="26" t="str">
        <f>IF(CPI_Downloader!I376="","",CPI_Downloader!I376)</f>
        <v/>
      </c>
      <c r="U378" s="26" t="str">
        <f>IF(CPI_Downloader!J376="","",CPI_Downloader!J376)</f>
        <v/>
      </c>
      <c r="W378" s="31" t="str">
        <f t="shared" si="137"/>
        <v/>
      </c>
      <c r="X378" s="31" t="str">
        <f t="shared" si="131"/>
        <v/>
      </c>
      <c r="Y378" s="16" t="str">
        <f>IF(CPI_Downloader!K376="","",CPI_Downloader!K376)</f>
        <v/>
      </c>
      <c r="AA378" s="33" t="str">
        <f t="shared" si="132"/>
        <v/>
      </c>
      <c r="AB378" s="27" t="str">
        <f>IF(CPI_Downloader!M376="","",CPI_Downloader!M376)</f>
        <v/>
      </c>
      <c r="AC378" s="59" t="str">
        <f>IF(CPI_Downloader!L376="","",CPI_Downloader!L376/100)</f>
        <v/>
      </c>
      <c r="AE378" s="28">
        <v>0</v>
      </c>
      <c r="AI378" s="44" t="str">
        <f t="shared" si="133"/>
        <v/>
      </c>
      <c r="AJ378" s="50" t="str">
        <f>IF(CPI_Downloader!N376="","",CPI_Downloader!N376)</f>
        <v/>
      </c>
      <c r="AL378" s="29" t="str">
        <f>IF(CPI_Downloader!O376="","",CPI_Downloader!O376)</f>
        <v/>
      </c>
      <c r="AN378" s="22" t="str">
        <f t="shared" si="140"/>
        <v/>
      </c>
      <c r="AO378" s="22" t="str">
        <f t="shared" si="134"/>
        <v/>
      </c>
      <c r="AP378" s="22" t="str">
        <f t="shared" si="144"/>
        <v/>
      </c>
      <c r="AQ378" s="22" t="str">
        <f t="shared" si="127"/>
        <v/>
      </c>
      <c r="AR378" s="22" t="str">
        <f t="shared" si="123"/>
        <v/>
      </c>
      <c r="AS378" s="22" t="str">
        <f t="shared" si="148"/>
        <v/>
      </c>
      <c r="AT378" s="46" t="str">
        <f>IF(CPI_Downloader!P376="","",CPI_Downloader!P376)</f>
        <v/>
      </c>
      <c r="AU378" s="22" t="str">
        <f t="shared" si="141"/>
        <v/>
      </c>
      <c r="AV378" s="22" t="str">
        <f t="shared" si="135"/>
        <v/>
      </c>
      <c r="AW378" s="22" t="str">
        <f t="shared" si="145"/>
        <v/>
      </c>
      <c r="AX378" s="22" t="str">
        <f t="shared" si="128"/>
        <v/>
      </c>
      <c r="AY378" s="22" t="str">
        <f t="shared" si="124"/>
        <v/>
      </c>
      <c r="AZ378" s="22" t="str">
        <f t="shared" si="149"/>
        <v/>
      </c>
      <c r="BA378" s="46" t="str">
        <f>IF(CPI_Downloader!Q376="","",CPI_Downloader!Q376)</f>
        <v/>
      </c>
    </row>
    <row r="379" spans="1:53" ht="12.75" customHeight="1" x14ac:dyDescent="0.2">
      <c r="A379" s="21">
        <f>IF(CPI_Downloader!A377="","",CPI_Downloader!A377)</f>
        <v>16163</v>
      </c>
      <c r="B379" s="22">
        <f t="shared" si="138"/>
        <v>5.7471264367816577E-3</v>
      </c>
      <c r="C379" s="22" t="str">
        <f t="shared" si="129"/>
        <v/>
      </c>
      <c r="D379" s="22">
        <f t="shared" si="142"/>
        <v>6.9631055661771413E-2</v>
      </c>
      <c r="E379" s="22">
        <f t="shared" si="125"/>
        <v>4.8652973041576786E-2</v>
      </c>
      <c r="F379" s="22">
        <f t="shared" si="121"/>
        <v>2.7823731142185171E-2</v>
      </c>
      <c r="G379" s="22">
        <f t="shared" si="146"/>
        <v>1.4504276979132591E-3</v>
      </c>
      <c r="H379" s="22">
        <f>IFERROR(('CDN Data'!B379),"")</f>
        <v>1.1111111111111072E-2</v>
      </c>
      <c r="I379" s="23">
        <f>IF(CPI_Downloader!G377="","",CPI_Downloader!G377)</f>
        <v>17.5</v>
      </c>
      <c r="J379" s="23" t="str">
        <f>IF(CPI_Downloader!H377="","",CPI_Downloader!H377)</f>
        <v/>
      </c>
      <c r="K379" s="24"/>
      <c r="L379" s="32">
        <f t="shared" si="130"/>
        <v>16163</v>
      </c>
      <c r="M379" s="25" t="str">
        <f t="shared" si="139"/>
        <v/>
      </c>
      <c r="N379" s="25" t="str">
        <f t="shared" si="136"/>
        <v/>
      </c>
      <c r="O379" s="25" t="str">
        <f t="shared" si="143"/>
        <v/>
      </c>
      <c r="P379" s="25" t="str">
        <f t="shared" si="126"/>
        <v/>
      </c>
      <c r="Q379" s="25" t="str">
        <f t="shared" si="122"/>
        <v/>
      </c>
      <c r="R379" s="25" t="str">
        <f t="shared" si="147"/>
        <v/>
      </c>
      <c r="S379" s="25" t="str">
        <f>IFERROR(('CDN Data'!M367),"")</f>
        <v/>
      </c>
      <c r="T379" s="26" t="str">
        <f>IF(CPI_Downloader!I377="","",CPI_Downloader!I377)</f>
        <v/>
      </c>
      <c r="U379" s="26" t="str">
        <f>IF(CPI_Downloader!J377="","",CPI_Downloader!J377)</f>
        <v/>
      </c>
      <c r="W379" s="31" t="str">
        <f t="shared" si="137"/>
        <v/>
      </c>
      <c r="X379" s="31" t="str">
        <f t="shared" si="131"/>
        <v/>
      </c>
      <c r="Y379" s="16" t="str">
        <f>IF(CPI_Downloader!K377="","",CPI_Downloader!K377)</f>
        <v/>
      </c>
      <c r="AA379" s="33" t="str">
        <f t="shared" si="132"/>
        <v/>
      </c>
      <c r="AB379" s="27" t="str">
        <f>IF(CPI_Downloader!M377="","",CPI_Downloader!M377)</f>
        <v/>
      </c>
      <c r="AC379" s="59" t="str">
        <f>IF(CPI_Downloader!L377="","",CPI_Downloader!L377/100)</f>
        <v/>
      </c>
      <c r="AE379" s="28">
        <v>0</v>
      </c>
      <c r="AI379" s="44" t="str">
        <f t="shared" si="133"/>
        <v/>
      </c>
      <c r="AJ379" s="50" t="str">
        <f>IF(CPI_Downloader!N377="","",CPI_Downloader!N377)</f>
        <v/>
      </c>
      <c r="AL379" s="29" t="str">
        <f>IF(CPI_Downloader!O377="","",CPI_Downloader!O377)</f>
        <v/>
      </c>
      <c r="AN379" s="22" t="str">
        <f t="shared" si="140"/>
        <v/>
      </c>
      <c r="AO379" s="22" t="str">
        <f t="shared" si="134"/>
        <v/>
      </c>
      <c r="AP379" s="22" t="str">
        <f t="shared" si="144"/>
        <v/>
      </c>
      <c r="AQ379" s="22" t="str">
        <f t="shared" si="127"/>
        <v/>
      </c>
      <c r="AR379" s="22" t="str">
        <f t="shared" si="123"/>
        <v/>
      </c>
      <c r="AS379" s="22" t="str">
        <f t="shared" si="148"/>
        <v/>
      </c>
      <c r="AT379" s="46" t="str">
        <f>IF(CPI_Downloader!P377="","",CPI_Downloader!P377)</f>
        <v/>
      </c>
      <c r="AU379" s="22" t="str">
        <f t="shared" si="141"/>
        <v/>
      </c>
      <c r="AV379" s="22" t="str">
        <f t="shared" si="135"/>
        <v/>
      </c>
      <c r="AW379" s="22" t="str">
        <f t="shared" si="145"/>
        <v/>
      </c>
      <c r="AX379" s="22" t="str">
        <f t="shared" si="128"/>
        <v/>
      </c>
      <c r="AY379" s="22" t="str">
        <f t="shared" si="124"/>
        <v/>
      </c>
      <c r="AZ379" s="22" t="str">
        <f t="shared" si="149"/>
        <v/>
      </c>
      <c r="BA379" s="46" t="str">
        <f>IF(CPI_Downloader!Q377="","",CPI_Downloader!Q377)</f>
        <v/>
      </c>
    </row>
    <row r="380" spans="1:53" ht="12.75" customHeight="1" x14ac:dyDescent="0.2">
      <c r="A380" s="21">
        <f>IF(CPI_Downloader!A378="","",CPI_Downloader!A378)</f>
        <v>16193</v>
      </c>
      <c r="B380" s="22">
        <f t="shared" si="138"/>
        <v>0</v>
      </c>
      <c r="C380" s="22" t="str">
        <f t="shared" si="129"/>
        <v/>
      </c>
      <c r="D380" s="22">
        <f t="shared" si="142"/>
        <v>6.7149304156245204E-2</v>
      </c>
      <c r="E380" s="22">
        <f t="shared" si="125"/>
        <v>4.8652973041576786E-2</v>
      </c>
      <c r="F380" s="22">
        <f t="shared" ref="F380:F443" si="150">IFERROR(((I380/I260)^(1/10)-1),"")</f>
        <v>2.7823731142185171E-2</v>
      </c>
      <c r="G380" s="22">
        <f t="shared" si="146"/>
        <v>1.4504276979132591E-3</v>
      </c>
      <c r="H380" s="22">
        <f>IFERROR(('CDN Data'!B380),"")</f>
        <v>1.1111111111111072E-2</v>
      </c>
      <c r="I380" s="23">
        <f>IF(CPI_Downloader!G378="","",CPI_Downloader!G378)</f>
        <v>17.5</v>
      </c>
      <c r="J380" s="23" t="str">
        <f>IF(CPI_Downloader!H378="","",CPI_Downloader!H378)</f>
        <v/>
      </c>
      <c r="K380" s="24"/>
      <c r="L380" s="32">
        <f t="shared" si="130"/>
        <v>16193</v>
      </c>
      <c r="M380" s="25" t="str">
        <f t="shared" si="139"/>
        <v/>
      </c>
      <c r="N380" s="25" t="str">
        <f t="shared" si="136"/>
        <v/>
      </c>
      <c r="O380" s="25" t="str">
        <f t="shared" si="143"/>
        <v/>
      </c>
      <c r="P380" s="25" t="str">
        <f t="shared" si="126"/>
        <v/>
      </c>
      <c r="Q380" s="25" t="str">
        <f t="shared" ref="Q380:Q443" si="151">IFERROR(((T380/T260)^(1/10)-1),"")</f>
        <v/>
      </c>
      <c r="R380" s="25" t="str">
        <f t="shared" si="147"/>
        <v/>
      </c>
      <c r="S380" s="25" t="str">
        <f>IFERROR(('CDN Data'!M368),"")</f>
        <v/>
      </c>
      <c r="T380" s="26" t="str">
        <f>IF(CPI_Downloader!I378="","",CPI_Downloader!I378)</f>
        <v/>
      </c>
      <c r="U380" s="26" t="str">
        <f>IF(CPI_Downloader!J378="","",CPI_Downloader!J378)</f>
        <v/>
      </c>
      <c r="W380" s="31" t="str">
        <f t="shared" si="137"/>
        <v/>
      </c>
      <c r="X380" s="31" t="str">
        <f t="shared" si="131"/>
        <v/>
      </c>
      <c r="Y380" s="16" t="str">
        <f>IF(CPI_Downloader!K378="","",CPI_Downloader!K378)</f>
        <v/>
      </c>
      <c r="AA380" s="33" t="str">
        <f t="shared" si="132"/>
        <v/>
      </c>
      <c r="AB380" s="27" t="str">
        <f>IF(CPI_Downloader!M378="","",CPI_Downloader!M378)</f>
        <v/>
      </c>
      <c r="AC380" s="59" t="str">
        <f>IF(CPI_Downloader!L378="","",CPI_Downloader!L378/100)</f>
        <v/>
      </c>
      <c r="AE380" s="28">
        <v>0</v>
      </c>
      <c r="AI380" s="44" t="str">
        <f t="shared" si="133"/>
        <v/>
      </c>
      <c r="AJ380" s="50" t="str">
        <f>IF(CPI_Downloader!N378="","",CPI_Downloader!N378)</f>
        <v/>
      </c>
      <c r="AL380" s="29" t="str">
        <f>IF(CPI_Downloader!O378="","",CPI_Downloader!O378)</f>
        <v/>
      </c>
      <c r="AN380" s="22" t="str">
        <f t="shared" si="140"/>
        <v/>
      </c>
      <c r="AO380" s="22" t="str">
        <f t="shared" si="134"/>
        <v/>
      </c>
      <c r="AP380" s="22" t="str">
        <f t="shared" si="144"/>
        <v/>
      </c>
      <c r="AQ380" s="22" t="str">
        <f t="shared" si="127"/>
        <v/>
      </c>
      <c r="AR380" s="22" t="str">
        <f t="shared" ref="AR380:AR443" si="152">IFERROR(((AT380/AT260)^(1/10)-1),"")</f>
        <v/>
      </c>
      <c r="AS380" s="22" t="str">
        <f t="shared" si="148"/>
        <v/>
      </c>
      <c r="AT380" s="46" t="str">
        <f>IF(CPI_Downloader!P378="","",CPI_Downloader!P378)</f>
        <v/>
      </c>
      <c r="AU380" s="22" t="str">
        <f t="shared" si="141"/>
        <v/>
      </c>
      <c r="AV380" s="22" t="str">
        <f t="shared" si="135"/>
        <v/>
      </c>
      <c r="AW380" s="22" t="str">
        <f t="shared" si="145"/>
        <v/>
      </c>
      <c r="AX380" s="22" t="str">
        <f t="shared" si="128"/>
        <v/>
      </c>
      <c r="AY380" s="22" t="str">
        <f t="shared" ref="AY380:AY443" si="153">IFERROR(((BA380/BA260)^(1/10)-1),"")</f>
        <v/>
      </c>
      <c r="AZ380" s="22" t="str">
        <f t="shared" si="149"/>
        <v/>
      </c>
      <c r="BA380" s="46" t="str">
        <f>IF(CPI_Downloader!Q378="","",CPI_Downloader!Q378)</f>
        <v/>
      </c>
    </row>
    <row r="381" spans="1:53" ht="12.75" customHeight="1" x14ac:dyDescent="0.2">
      <c r="A381" s="21">
        <f>IF(CPI_Downloader!A379="","",CPI_Downloader!A379)</f>
        <v>16224</v>
      </c>
      <c r="B381" s="22">
        <f t="shared" si="138"/>
        <v>5.7142857142857828E-3</v>
      </c>
      <c r="C381" s="22" t="str">
        <f t="shared" si="129"/>
        <v/>
      </c>
      <c r="D381" s="22">
        <f t="shared" si="142"/>
        <v>6.1854742424142906E-2</v>
      </c>
      <c r="E381" s="22">
        <f t="shared" si="125"/>
        <v>4.9848703598428745E-2</v>
      </c>
      <c r="F381" s="22">
        <f t="shared" si="150"/>
        <v>2.7639494771925621E-2</v>
      </c>
      <c r="G381" s="22">
        <f t="shared" si="146"/>
        <v>1.7357826290580469E-3</v>
      </c>
      <c r="H381" s="22">
        <f>IFERROR(('CDN Data'!B381),"")</f>
        <v>1.1111111111111072E-2</v>
      </c>
      <c r="I381" s="23">
        <f>IF(CPI_Downloader!G379="","",CPI_Downloader!G379)</f>
        <v>17.600000000000001</v>
      </c>
      <c r="J381" s="23" t="str">
        <f>IF(CPI_Downloader!H379="","",CPI_Downloader!H379)</f>
        <v/>
      </c>
      <c r="K381" s="24"/>
      <c r="L381" s="32">
        <f t="shared" si="130"/>
        <v>16224</v>
      </c>
      <c r="M381" s="25" t="str">
        <f t="shared" si="139"/>
        <v/>
      </c>
      <c r="N381" s="25" t="str">
        <f t="shared" si="136"/>
        <v/>
      </c>
      <c r="O381" s="25" t="str">
        <f t="shared" si="143"/>
        <v/>
      </c>
      <c r="P381" s="25" t="str">
        <f t="shared" si="126"/>
        <v/>
      </c>
      <c r="Q381" s="25" t="str">
        <f t="shared" si="151"/>
        <v/>
      </c>
      <c r="R381" s="25" t="str">
        <f t="shared" si="147"/>
        <v/>
      </c>
      <c r="S381" s="25" t="str">
        <f>IFERROR(('CDN Data'!M369),"")</f>
        <v/>
      </c>
      <c r="T381" s="26" t="str">
        <f>IF(CPI_Downloader!I379="","",CPI_Downloader!I379)</f>
        <v/>
      </c>
      <c r="U381" s="26" t="str">
        <f>IF(CPI_Downloader!J379="","",CPI_Downloader!J379)</f>
        <v/>
      </c>
      <c r="W381" s="31" t="str">
        <f t="shared" si="137"/>
        <v/>
      </c>
      <c r="X381" s="31" t="str">
        <f t="shared" si="131"/>
        <v/>
      </c>
      <c r="Y381" s="16" t="str">
        <f>IF(CPI_Downloader!K379="","",CPI_Downloader!K379)</f>
        <v/>
      </c>
      <c r="AA381" s="33" t="str">
        <f t="shared" si="132"/>
        <v/>
      </c>
      <c r="AB381" s="27" t="str">
        <f>IF(CPI_Downloader!M379="","",CPI_Downloader!M379)</f>
        <v/>
      </c>
      <c r="AC381" s="59" t="str">
        <f>IF(CPI_Downloader!L379="","",CPI_Downloader!L379/100)</f>
        <v/>
      </c>
      <c r="AE381" s="28">
        <v>0</v>
      </c>
      <c r="AI381" s="44" t="str">
        <f t="shared" si="133"/>
        <v/>
      </c>
      <c r="AJ381" s="50" t="str">
        <f>IF(CPI_Downloader!N379="","",CPI_Downloader!N379)</f>
        <v/>
      </c>
      <c r="AL381" s="29" t="str">
        <f>IF(CPI_Downloader!O379="","",CPI_Downloader!O379)</f>
        <v/>
      </c>
      <c r="AN381" s="22" t="str">
        <f t="shared" si="140"/>
        <v/>
      </c>
      <c r="AO381" s="22" t="str">
        <f t="shared" si="134"/>
        <v/>
      </c>
      <c r="AP381" s="22" t="str">
        <f t="shared" si="144"/>
        <v/>
      </c>
      <c r="AQ381" s="22" t="str">
        <f t="shared" si="127"/>
        <v/>
      </c>
      <c r="AR381" s="22" t="str">
        <f t="shared" si="152"/>
        <v/>
      </c>
      <c r="AS381" s="22" t="str">
        <f t="shared" si="148"/>
        <v/>
      </c>
      <c r="AT381" s="46" t="str">
        <f>IF(CPI_Downloader!P379="","",CPI_Downloader!P379)</f>
        <v/>
      </c>
      <c r="AU381" s="22" t="str">
        <f t="shared" si="141"/>
        <v/>
      </c>
      <c r="AV381" s="22" t="str">
        <f t="shared" si="135"/>
        <v/>
      </c>
      <c r="AW381" s="22" t="str">
        <f t="shared" si="145"/>
        <v/>
      </c>
      <c r="AX381" s="22" t="str">
        <f t="shared" si="128"/>
        <v/>
      </c>
      <c r="AY381" s="22" t="str">
        <f t="shared" si="153"/>
        <v/>
      </c>
      <c r="AZ381" s="22" t="str">
        <f t="shared" si="149"/>
        <v/>
      </c>
      <c r="BA381" s="46" t="str">
        <f>IF(CPI_Downloader!Q379="","",CPI_Downloader!Q379)</f>
        <v/>
      </c>
    </row>
    <row r="382" spans="1:53" ht="12.75" customHeight="1" x14ac:dyDescent="0.2">
      <c r="A382" s="21">
        <f>IF(CPI_Downloader!A380="","",CPI_Downloader!A380)</f>
        <v>16254</v>
      </c>
      <c r="B382" s="22">
        <f t="shared" si="138"/>
        <v>1.7241379310344973E-2</v>
      </c>
      <c r="C382" s="22" t="str">
        <f t="shared" si="129"/>
        <v/>
      </c>
      <c r="D382" s="22">
        <f t="shared" si="142"/>
        <v>6.386203404930102E-2</v>
      </c>
      <c r="E382" s="22">
        <f t="shared" si="125"/>
        <v>5.1039011309523152E-2</v>
      </c>
      <c r="F382" s="22">
        <f t="shared" si="150"/>
        <v>2.8221893308076007E-2</v>
      </c>
      <c r="G382" s="22">
        <f t="shared" si="146"/>
        <v>1.725796278816194E-3</v>
      </c>
      <c r="H382" s="22">
        <f>IFERROR(('CDN Data'!B382),"")</f>
        <v>0</v>
      </c>
      <c r="I382" s="23">
        <f>IF(CPI_Downloader!G380="","",CPI_Downloader!G380)</f>
        <v>17.7</v>
      </c>
      <c r="J382" s="23" t="str">
        <f>IF(CPI_Downloader!H380="","",CPI_Downloader!H380)</f>
        <v/>
      </c>
      <c r="K382" s="24"/>
      <c r="L382" s="32">
        <f t="shared" si="130"/>
        <v>16254</v>
      </c>
      <c r="M382" s="25" t="str">
        <f t="shared" si="139"/>
        <v/>
      </c>
      <c r="N382" s="25" t="str">
        <f t="shared" si="136"/>
        <v/>
      </c>
      <c r="O382" s="25" t="str">
        <f t="shared" si="143"/>
        <v/>
      </c>
      <c r="P382" s="25" t="str">
        <f t="shared" si="126"/>
        <v/>
      </c>
      <c r="Q382" s="25" t="str">
        <f t="shared" si="151"/>
        <v/>
      </c>
      <c r="R382" s="25" t="str">
        <f t="shared" si="147"/>
        <v/>
      </c>
      <c r="S382" s="25" t="str">
        <f>IFERROR(('CDN Data'!M370),"")</f>
        <v/>
      </c>
      <c r="T382" s="26" t="str">
        <f>IF(CPI_Downloader!I380="","",CPI_Downloader!I380)</f>
        <v/>
      </c>
      <c r="U382" s="26" t="str">
        <f>IF(CPI_Downloader!J380="","",CPI_Downloader!J380)</f>
        <v/>
      </c>
      <c r="W382" s="31" t="str">
        <f t="shared" si="137"/>
        <v/>
      </c>
      <c r="X382" s="31" t="str">
        <f t="shared" si="131"/>
        <v/>
      </c>
      <c r="Y382" s="16" t="str">
        <f>IF(CPI_Downloader!K380="","",CPI_Downloader!K380)</f>
        <v/>
      </c>
      <c r="AA382" s="33" t="str">
        <f t="shared" si="132"/>
        <v/>
      </c>
      <c r="AB382" s="27" t="str">
        <f>IF(CPI_Downloader!M380="","",CPI_Downloader!M380)</f>
        <v/>
      </c>
      <c r="AC382" s="59" t="str">
        <f>IF(CPI_Downloader!L380="","",CPI_Downloader!L380/100)</f>
        <v/>
      </c>
      <c r="AE382" s="28">
        <v>0</v>
      </c>
      <c r="AI382" s="44" t="str">
        <f t="shared" si="133"/>
        <v/>
      </c>
      <c r="AJ382" s="50" t="str">
        <f>IF(CPI_Downloader!N380="","",CPI_Downloader!N380)</f>
        <v/>
      </c>
      <c r="AL382" s="29" t="str">
        <f>IF(CPI_Downloader!O380="","",CPI_Downloader!O380)</f>
        <v/>
      </c>
      <c r="AN382" s="22" t="str">
        <f t="shared" si="140"/>
        <v/>
      </c>
      <c r="AO382" s="22" t="str">
        <f t="shared" si="134"/>
        <v/>
      </c>
      <c r="AP382" s="22" t="str">
        <f t="shared" si="144"/>
        <v/>
      </c>
      <c r="AQ382" s="22" t="str">
        <f t="shared" si="127"/>
        <v/>
      </c>
      <c r="AR382" s="22" t="str">
        <f t="shared" si="152"/>
        <v/>
      </c>
      <c r="AS382" s="22" t="str">
        <f t="shared" si="148"/>
        <v/>
      </c>
      <c r="AT382" s="46" t="str">
        <f>IF(CPI_Downloader!P380="","",CPI_Downloader!P380)</f>
        <v/>
      </c>
      <c r="AU382" s="22" t="str">
        <f t="shared" si="141"/>
        <v/>
      </c>
      <c r="AV382" s="22" t="str">
        <f t="shared" si="135"/>
        <v/>
      </c>
      <c r="AW382" s="22" t="str">
        <f t="shared" si="145"/>
        <v/>
      </c>
      <c r="AX382" s="22" t="str">
        <f t="shared" si="128"/>
        <v/>
      </c>
      <c r="AY382" s="22" t="str">
        <f t="shared" si="153"/>
        <v/>
      </c>
      <c r="AZ382" s="22" t="str">
        <f t="shared" si="149"/>
        <v/>
      </c>
      <c r="BA382" s="46" t="str">
        <f>IF(CPI_Downloader!Q380="","",CPI_Downloader!Q380)</f>
        <v/>
      </c>
    </row>
    <row r="383" spans="1:53" ht="12.75" customHeight="1" x14ac:dyDescent="0.2">
      <c r="A383" s="21">
        <f>IF(CPI_Downloader!A381="","",CPI_Downloader!A381)</f>
        <v>16285</v>
      </c>
      <c r="B383" s="22">
        <f t="shared" si="138"/>
        <v>2.3121387283236983E-2</v>
      </c>
      <c r="C383" s="22" t="str">
        <f t="shared" si="129"/>
        <v/>
      </c>
      <c r="D383" s="22">
        <f t="shared" si="142"/>
        <v>5.9080567114564886E-2</v>
      </c>
      <c r="E383" s="22">
        <f t="shared" si="125"/>
        <v>5.1039011309523152E-2</v>
      </c>
      <c r="F383" s="22">
        <f t="shared" si="150"/>
        <v>2.8221893308076007E-2</v>
      </c>
      <c r="G383" s="22">
        <f t="shared" si="146"/>
        <v>2.019601429454454E-3</v>
      </c>
      <c r="H383" s="22">
        <f>IFERROR(('CDN Data'!B383),"")</f>
        <v>0</v>
      </c>
      <c r="I383" s="23">
        <f>IF(CPI_Downloader!G381="","",CPI_Downloader!G381)</f>
        <v>17.7</v>
      </c>
      <c r="J383" s="23" t="str">
        <f>IF(CPI_Downloader!H381="","",CPI_Downloader!H381)</f>
        <v/>
      </c>
      <c r="K383" s="24"/>
      <c r="L383" s="32">
        <f t="shared" si="130"/>
        <v>16285</v>
      </c>
      <c r="M383" s="25" t="str">
        <f t="shared" si="139"/>
        <v/>
      </c>
      <c r="N383" s="25" t="str">
        <f t="shared" si="136"/>
        <v/>
      </c>
      <c r="O383" s="25" t="str">
        <f t="shared" si="143"/>
        <v/>
      </c>
      <c r="P383" s="25" t="str">
        <f t="shared" si="126"/>
        <v/>
      </c>
      <c r="Q383" s="25" t="str">
        <f t="shared" si="151"/>
        <v/>
      </c>
      <c r="R383" s="25" t="str">
        <f t="shared" si="147"/>
        <v/>
      </c>
      <c r="S383" s="25" t="str">
        <f>IFERROR(('CDN Data'!M371),"")</f>
        <v/>
      </c>
      <c r="T383" s="26" t="str">
        <f>IF(CPI_Downloader!I381="","",CPI_Downloader!I381)</f>
        <v/>
      </c>
      <c r="U383" s="26" t="str">
        <f>IF(CPI_Downloader!J381="","",CPI_Downloader!J381)</f>
        <v/>
      </c>
      <c r="W383" s="31" t="str">
        <f t="shared" si="137"/>
        <v/>
      </c>
      <c r="X383" s="31" t="str">
        <f t="shared" si="131"/>
        <v/>
      </c>
      <c r="Y383" s="16" t="str">
        <f>IF(CPI_Downloader!K381="","",CPI_Downloader!K381)</f>
        <v/>
      </c>
      <c r="AA383" s="33" t="str">
        <f t="shared" si="132"/>
        <v/>
      </c>
      <c r="AB383" s="27" t="str">
        <f>IF(CPI_Downloader!M381="","",CPI_Downloader!M381)</f>
        <v/>
      </c>
      <c r="AC383" s="59" t="str">
        <f>IF(CPI_Downloader!L381="","",CPI_Downloader!L381/100)</f>
        <v/>
      </c>
      <c r="AE383" s="28">
        <v>0</v>
      </c>
      <c r="AI383" s="44" t="str">
        <f t="shared" si="133"/>
        <v/>
      </c>
      <c r="AJ383" s="50" t="str">
        <f>IF(CPI_Downloader!N381="","",CPI_Downloader!N381)</f>
        <v/>
      </c>
      <c r="AL383" s="29" t="str">
        <f>IF(CPI_Downloader!O381="","",CPI_Downloader!O381)</f>
        <v/>
      </c>
      <c r="AN383" s="22" t="str">
        <f t="shared" si="140"/>
        <v/>
      </c>
      <c r="AO383" s="22" t="str">
        <f t="shared" si="134"/>
        <v/>
      </c>
      <c r="AP383" s="22" t="str">
        <f t="shared" si="144"/>
        <v/>
      </c>
      <c r="AQ383" s="22" t="str">
        <f t="shared" si="127"/>
        <v/>
      </c>
      <c r="AR383" s="22" t="str">
        <f t="shared" si="152"/>
        <v/>
      </c>
      <c r="AS383" s="22" t="str">
        <f t="shared" si="148"/>
        <v/>
      </c>
      <c r="AT383" s="46" t="str">
        <f>IF(CPI_Downloader!P381="","",CPI_Downloader!P381)</f>
        <v/>
      </c>
      <c r="AU383" s="22" t="str">
        <f t="shared" si="141"/>
        <v/>
      </c>
      <c r="AV383" s="22" t="str">
        <f t="shared" si="135"/>
        <v/>
      </c>
      <c r="AW383" s="22" t="str">
        <f t="shared" si="145"/>
        <v/>
      </c>
      <c r="AX383" s="22" t="str">
        <f t="shared" si="128"/>
        <v/>
      </c>
      <c r="AY383" s="22" t="str">
        <f t="shared" si="153"/>
        <v/>
      </c>
      <c r="AZ383" s="22" t="str">
        <f t="shared" si="149"/>
        <v/>
      </c>
      <c r="BA383" s="46" t="str">
        <f>IF(CPI_Downloader!Q381="","",CPI_Downloader!Q381)</f>
        <v/>
      </c>
    </row>
    <row r="384" spans="1:53" ht="12.75" customHeight="1" x14ac:dyDescent="0.2">
      <c r="A384" s="21">
        <f>IF(CPI_Downloader!A382="","",CPI_Downloader!A382)</f>
        <v>16316</v>
      </c>
      <c r="B384" s="22">
        <f t="shared" si="138"/>
        <v>1.7241379310344973E-2</v>
      </c>
      <c r="C384" s="22" t="str">
        <f t="shared" si="129"/>
        <v/>
      </c>
      <c r="D384" s="22">
        <f t="shared" si="142"/>
        <v>5.4383917521333203E-2</v>
      </c>
      <c r="E384" s="22">
        <f t="shared" ref="E384:E447" si="154">IFERROR(((I384/I324)^(1/5)-1),"")</f>
        <v>4.652794771578006E-2</v>
      </c>
      <c r="F384" s="22">
        <f t="shared" si="150"/>
        <v>2.6699701600977566E-2</v>
      </c>
      <c r="G384" s="22">
        <f t="shared" si="146"/>
        <v>1.725796278816194E-3</v>
      </c>
      <c r="H384" s="22">
        <f>IFERROR(('CDN Data'!B384),"")</f>
        <v>-1.0869565217391242E-2</v>
      </c>
      <c r="I384" s="23">
        <f>IF(CPI_Downloader!G382="","",CPI_Downloader!G382)</f>
        <v>17.7</v>
      </c>
      <c r="J384" s="23" t="str">
        <f>IF(CPI_Downloader!H382="","",CPI_Downloader!H382)</f>
        <v/>
      </c>
      <c r="K384" s="24"/>
      <c r="L384" s="32">
        <f t="shared" si="130"/>
        <v>16316</v>
      </c>
      <c r="M384" s="25" t="str">
        <f t="shared" si="139"/>
        <v/>
      </c>
      <c r="N384" s="25" t="str">
        <f t="shared" si="136"/>
        <v/>
      </c>
      <c r="O384" s="25" t="str">
        <f t="shared" si="143"/>
        <v/>
      </c>
      <c r="P384" s="25" t="str">
        <f t="shared" ref="P384:P447" si="155">IFERROR(((T384/T324)^(1/5)-1),"")</f>
        <v/>
      </c>
      <c r="Q384" s="25" t="str">
        <f t="shared" si="151"/>
        <v/>
      </c>
      <c r="R384" s="25" t="str">
        <f t="shared" si="147"/>
        <v/>
      </c>
      <c r="S384" s="25" t="str">
        <f>IFERROR(('CDN Data'!M372),"")</f>
        <v/>
      </c>
      <c r="T384" s="26" t="str">
        <f>IF(CPI_Downloader!I382="","",CPI_Downloader!I382)</f>
        <v/>
      </c>
      <c r="U384" s="26" t="str">
        <f>IF(CPI_Downloader!J382="","",CPI_Downloader!J382)</f>
        <v/>
      </c>
      <c r="W384" s="31" t="str">
        <f t="shared" si="137"/>
        <v/>
      </c>
      <c r="X384" s="31" t="str">
        <f t="shared" si="131"/>
        <v/>
      </c>
      <c r="Y384" s="16" t="str">
        <f>IF(CPI_Downloader!K382="","",CPI_Downloader!K382)</f>
        <v/>
      </c>
      <c r="AA384" s="33" t="str">
        <f t="shared" si="132"/>
        <v/>
      </c>
      <c r="AB384" s="27" t="str">
        <f>IF(CPI_Downloader!M382="","",CPI_Downloader!M382)</f>
        <v/>
      </c>
      <c r="AC384" s="59" t="str">
        <f>IF(CPI_Downloader!L382="","",CPI_Downloader!L382/100)</f>
        <v/>
      </c>
      <c r="AE384" s="28">
        <v>0</v>
      </c>
      <c r="AI384" s="44" t="str">
        <f t="shared" si="133"/>
        <v/>
      </c>
      <c r="AJ384" s="50" t="str">
        <f>IF(CPI_Downloader!N382="","",CPI_Downloader!N382)</f>
        <v/>
      </c>
      <c r="AL384" s="29" t="str">
        <f>IF(CPI_Downloader!O382="","",CPI_Downloader!O382)</f>
        <v/>
      </c>
      <c r="AN384" s="22" t="str">
        <f t="shared" si="140"/>
        <v/>
      </c>
      <c r="AO384" s="22" t="str">
        <f t="shared" si="134"/>
        <v/>
      </c>
      <c r="AP384" s="22" t="str">
        <f t="shared" si="144"/>
        <v/>
      </c>
      <c r="AQ384" s="22" t="str">
        <f t="shared" ref="AQ384:AQ447" si="156">IFERROR(((AT384/AT324)^(1/5)-1),"")</f>
        <v/>
      </c>
      <c r="AR384" s="22" t="str">
        <f t="shared" si="152"/>
        <v/>
      </c>
      <c r="AS384" s="22" t="str">
        <f t="shared" si="148"/>
        <v/>
      </c>
      <c r="AT384" s="46" t="str">
        <f>IF(CPI_Downloader!P382="","",CPI_Downloader!P382)</f>
        <v/>
      </c>
      <c r="AU384" s="22" t="str">
        <f t="shared" si="141"/>
        <v/>
      </c>
      <c r="AV384" s="22" t="str">
        <f t="shared" si="135"/>
        <v/>
      </c>
      <c r="AW384" s="22" t="str">
        <f t="shared" si="145"/>
        <v/>
      </c>
      <c r="AX384" s="22" t="str">
        <f t="shared" ref="AX384:AX447" si="157">IFERROR(((BA384/BA324)^(1/5)-1),"")</f>
        <v/>
      </c>
      <c r="AY384" s="22" t="str">
        <f t="shared" si="153"/>
        <v/>
      </c>
      <c r="AZ384" s="22" t="str">
        <f t="shared" si="149"/>
        <v/>
      </c>
      <c r="BA384" s="46" t="str">
        <f>IF(CPI_Downloader!Q382="","",CPI_Downloader!Q382)</f>
        <v/>
      </c>
    </row>
    <row r="385" spans="1:53" ht="12.75" customHeight="1" x14ac:dyDescent="0.2">
      <c r="A385" s="21">
        <f>IF(CPI_Downloader!A383="","",CPI_Downloader!A383)</f>
        <v>16346</v>
      </c>
      <c r="B385" s="22">
        <f t="shared" si="138"/>
        <v>1.7241379310344973E-2</v>
      </c>
      <c r="C385" s="22" t="str">
        <f t="shared" si="129"/>
        <v/>
      </c>
      <c r="D385" s="22">
        <f t="shared" si="142"/>
        <v>4.9769486842295541E-2</v>
      </c>
      <c r="E385" s="22">
        <f t="shared" si="154"/>
        <v>4.801873431401682E-2</v>
      </c>
      <c r="F385" s="22">
        <f t="shared" si="150"/>
        <v>2.74576966668445E-2</v>
      </c>
      <c r="G385" s="22">
        <f t="shared" si="146"/>
        <v>1.4337896829959007E-3</v>
      </c>
      <c r="H385" s="22">
        <f>IFERROR(('CDN Data'!B385),"")</f>
        <v>-1.0869565217391242E-2</v>
      </c>
      <c r="I385" s="23">
        <f>IF(CPI_Downloader!G383="","",CPI_Downloader!G383)</f>
        <v>17.7</v>
      </c>
      <c r="J385" s="23" t="str">
        <f>IF(CPI_Downloader!H383="","",CPI_Downloader!H383)</f>
        <v/>
      </c>
      <c r="K385" s="24"/>
      <c r="L385" s="32">
        <f t="shared" si="130"/>
        <v>16346</v>
      </c>
      <c r="M385" s="25" t="str">
        <f t="shared" si="139"/>
        <v/>
      </c>
      <c r="N385" s="25" t="str">
        <f t="shared" si="136"/>
        <v/>
      </c>
      <c r="O385" s="25" t="str">
        <f t="shared" si="143"/>
        <v/>
      </c>
      <c r="P385" s="25" t="str">
        <f t="shared" si="155"/>
        <v/>
      </c>
      <c r="Q385" s="25" t="str">
        <f t="shared" si="151"/>
        <v/>
      </c>
      <c r="R385" s="25" t="str">
        <f t="shared" si="147"/>
        <v/>
      </c>
      <c r="S385" s="25" t="str">
        <f>IFERROR(('CDN Data'!M373),"")</f>
        <v/>
      </c>
      <c r="T385" s="26" t="str">
        <f>IF(CPI_Downloader!I383="","",CPI_Downloader!I383)</f>
        <v/>
      </c>
      <c r="U385" s="26" t="str">
        <f>IF(CPI_Downloader!J383="","",CPI_Downloader!J383)</f>
        <v/>
      </c>
      <c r="W385" s="31" t="str">
        <f t="shared" si="137"/>
        <v/>
      </c>
      <c r="X385" s="31" t="str">
        <f t="shared" si="131"/>
        <v/>
      </c>
      <c r="Y385" s="16" t="str">
        <f>IF(CPI_Downloader!K383="","",CPI_Downloader!K383)</f>
        <v/>
      </c>
      <c r="AA385" s="33" t="str">
        <f t="shared" si="132"/>
        <v/>
      </c>
      <c r="AB385" s="27" t="str">
        <f>IF(CPI_Downloader!M383="","",CPI_Downloader!M383)</f>
        <v/>
      </c>
      <c r="AC385" s="59" t="str">
        <f>IF(CPI_Downloader!L383="","",CPI_Downloader!L383/100)</f>
        <v/>
      </c>
      <c r="AE385" s="28">
        <v>0</v>
      </c>
      <c r="AI385" s="44" t="str">
        <f t="shared" si="133"/>
        <v/>
      </c>
      <c r="AJ385" s="50" t="str">
        <f>IF(CPI_Downloader!N383="","",CPI_Downloader!N383)</f>
        <v/>
      </c>
      <c r="AL385" s="29" t="str">
        <f>IF(CPI_Downloader!O383="","",CPI_Downloader!O383)</f>
        <v/>
      </c>
      <c r="AN385" s="22" t="str">
        <f t="shared" si="140"/>
        <v/>
      </c>
      <c r="AO385" s="22" t="str">
        <f t="shared" si="134"/>
        <v/>
      </c>
      <c r="AP385" s="22" t="str">
        <f t="shared" si="144"/>
        <v/>
      </c>
      <c r="AQ385" s="22" t="str">
        <f t="shared" si="156"/>
        <v/>
      </c>
      <c r="AR385" s="22" t="str">
        <f t="shared" si="152"/>
        <v/>
      </c>
      <c r="AS385" s="22" t="str">
        <f t="shared" si="148"/>
        <v/>
      </c>
      <c r="AT385" s="46" t="str">
        <f>IF(CPI_Downloader!P383="","",CPI_Downloader!P383)</f>
        <v/>
      </c>
      <c r="AU385" s="22" t="str">
        <f t="shared" si="141"/>
        <v/>
      </c>
      <c r="AV385" s="22" t="str">
        <f t="shared" si="135"/>
        <v/>
      </c>
      <c r="AW385" s="22" t="str">
        <f t="shared" si="145"/>
        <v/>
      </c>
      <c r="AX385" s="22" t="str">
        <f t="shared" si="157"/>
        <v/>
      </c>
      <c r="AY385" s="22" t="str">
        <f t="shared" si="153"/>
        <v/>
      </c>
      <c r="AZ385" s="22" t="str">
        <f t="shared" si="149"/>
        <v/>
      </c>
      <c r="BA385" s="46" t="str">
        <f>IF(CPI_Downloader!Q383="","",CPI_Downloader!Q383)</f>
        <v/>
      </c>
    </row>
    <row r="386" spans="1:53" ht="12.75" customHeight="1" x14ac:dyDescent="0.2">
      <c r="A386" s="21">
        <f>IF(CPI_Downloader!A384="","",CPI_Downloader!A384)</f>
        <v>16377</v>
      </c>
      <c r="B386" s="22">
        <f t="shared" si="138"/>
        <v>1.7241379310344973E-2</v>
      </c>
      <c r="C386" s="22" t="str">
        <f t="shared" si="129"/>
        <v/>
      </c>
      <c r="D386" s="22">
        <f t="shared" si="142"/>
        <v>4.7492322452911129E-2</v>
      </c>
      <c r="E386" s="22">
        <f t="shared" si="154"/>
        <v>4.801873431401682E-2</v>
      </c>
      <c r="F386" s="22">
        <f t="shared" si="150"/>
        <v>2.74576966668445E-2</v>
      </c>
      <c r="G386" s="22">
        <f t="shared" si="146"/>
        <v>1.4337896829959007E-3</v>
      </c>
      <c r="H386" s="22">
        <f>IFERROR(('CDN Data'!B386),"")</f>
        <v>-1.0869565217391242E-2</v>
      </c>
      <c r="I386" s="23">
        <f>IF(CPI_Downloader!G384="","",CPI_Downloader!G384)</f>
        <v>17.7</v>
      </c>
      <c r="J386" s="23" t="str">
        <f>IF(CPI_Downloader!H384="","",CPI_Downloader!H384)</f>
        <v/>
      </c>
      <c r="K386" s="24"/>
      <c r="L386" s="32">
        <f t="shared" si="130"/>
        <v>16377</v>
      </c>
      <c r="M386" s="25" t="str">
        <f t="shared" si="139"/>
        <v/>
      </c>
      <c r="N386" s="25" t="str">
        <f t="shared" si="136"/>
        <v/>
      </c>
      <c r="O386" s="25" t="str">
        <f t="shared" si="143"/>
        <v/>
      </c>
      <c r="P386" s="25" t="str">
        <f t="shared" si="155"/>
        <v/>
      </c>
      <c r="Q386" s="25" t="str">
        <f t="shared" si="151"/>
        <v/>
      </c>
      <c r="R386" s="25" t="str">
        <f t="shared" si="147"/>
        <v/>
      </c>
      <c r="S386" s="25" t="str">
        <f>IFERROR(('CDN Data'!M374),"")</f>
        <v/>
      </c>
      <c r="T386" s="26" t="str">
        <f>IF(CPI_Downloader!I384="","",CPI_Downloader!I384)</f>
        <v/>
      </c>
      <c r="U386" s="26" t="str">
        <f>IF(CPI_Downloader!J384="","",CPI_Downloader!J384)</f>
        <v/>
      </c>
      <c r="W386" s="31" t="str">
        <f t="shared" si="137"/>
        <v/>
      </c>
      <c r="X386" s="31" t="str">
        <f t="shared" si="131"/>
        <v/>
      </c>
      <c r="Y386" s="16" t="str">
        <f>IF(CPI_Downloader!K384="","",CPI_Downloader!K384)</f>
        <v/>
      </c>
      <c r="AA386" s="33" t="str">
        <f t="shared" si="132"/>
        <v/>
      </c>
      <c r="AB386" s="27" t="str">
        <f>IF(CPI_Downloader!M384="","",CPI_Downloader!M384)</f>
        <v/>
      </c>
      <c r="AC386" s="59" t="str">
        <f>IF(CPI_Downloader!L384="","",CPI_Downloader!L384/100)</f>
        <v/>
      </c>
      <c r="AE386" s="28">
        <v>0</v>
      </c>
      <c r="AI386" s="44" t="str">
        <f t="shared" si="133"/>
        <v/>
      </c>
      <c r="AJ386" s="50" t="str">
        <f>IF(CPI_Downloader!N384="","",CPI_Downloader!N384)</f>
        <v/>
      </c>
      <c r="AL386" s="29" t="str">
        <f>IF(CPI_Downloader!O384="","",CPI_Downloader!O384)</f>
        <v/>
      </c>
      <c r="AN386" s="22" t="str">
        <f t="shared" si="140"/>
        <v/>
      </c>
      <c r="AO386" s="22" t="str">
        <f t="shared" si="134"/>
        <v/>
      </c>
      <c r="AP386" s="22" t="str">
        <f t="shared" si="144"/>
        <v/>
      </c>
      <c r="AQ386" s="22" t="str">
        <f t="shared" si="156"/>
        <v/>
      </c>
      <c r="AR386" s="22" t="str">
        <f t="shared" si="152"/>
        <v/>
      </c>
      <c r="AS386" s="22" t="str">
        <f t="shared" si="148"/>
        <v/>
      </c>
      <c r="AT386" s="46" t="str">
        <f>IF(CPI_Downloader!P384="","",CPI_Downloader!P384)</f>
        <v/>
      </c>
      <c r="AU386" s="22" t="str">
        <f t="shared" si="141"/>
        <v/>
      </c>
      <c r="AV386" s="22" t="str">
        <f t="shared" si="135"/>
        <v/>
      </c>
      <c r="AW386" s="22" t="str">
        <f t="shared" si="145"/>
        <v/>
      </c>
      <c r="AX386" s="22" t="str">
        <f t="shared" si="157"/>
        <v/>
      </c>
      <c r="AY386" s="22" t="str">
        <f t="shared" si="153"/>
        <v/>
      </c>
      <c r="AZ386" s="22" t="str">
        <f t="shared" si="149"/>
        <v/>
      </c>
      <c r="BA386" s="46" t="str">
        <f>IF(CPI_Downloader!Q384="","",CPI_Downloader!Q384)</f>
        <v/>
      </c>
    </row>
    <row r="387" spans="1:53" ht="12.75" customHeight="1" x14ac:dyDescent="0.2">
      <c r="A387" s="21">
        <f>IF(CPI_Downloader!A385="","",CPI_Downloader!A385)</f>
        <v>16407</v>
      </c>
      <c r="B387" s="22">
        <f t="shared" si="138"/>
        <v>2.2988505747126631E-2</v>
      </c>
      <c r="C387" s="22" t="str">
        <f t="shared" si="129"/>
        <v/>
      </c>
      <c r="D387" s="22">
        <f t="shared" si="142"/>
        <v>4.719952056827581E-2</v>
      </c>
      <c r="E387" s="22">
        <f t="shared" si="154"/>
        <v>4.9200269147087194E-2</v>
      </c>
      <c r="F387" s="22">
        <f t="shared" si="150"/>
        <v>2.8801337989116993E-2</v>
      </c>
      <c r="G387" s="22">
        <f t="shared" si="146"/>
        <v>1.4256130111833798E-3</v>
      </c>
      <c r="H387" s="22">
        <f>IFERROR(('CDN Data'!B387),"")</f>
        <v>-2.1739130434782483E-2</v>
      </c>
      <c r="I387" s="23">
        <f>IF(CPI_Downloader!G385="","",CPI_Downloader!G385)</f>
        <v>17.8</v>
      </c>
      <c r="J387" s="23" t="str">
        <f>IF(CPI_Downloader!H385="","",CPI_Downloader!H385)</f>
        <v/>
      </c>
      <c r="K387" s="24"/>
      <c r="L387" s="32">
        <f t="shared" si="130"/>
        <v>16407</v>
      </c>
      <c r="M387" s="25" t="str">
        <f t="shared" si="139"/>
        <v/>
      </c>
      <c r="N387" s="25" t="str">
        <f t="shared" si="136"/>
        <v/>
      </c>
      <c r="O387" s="25" t="str">
        <f t="shared" si="143"/>
        <v/>
      </c>
      <c r="P387" s="25" t="str">
        <f t="shared" si="155"/>
        <v/>
      </c>
      <c r="Q387" s="25" t="str">
        <f t="shared" si="151"/>
        <v/>
      </c>
      <c r="R387" s="25" t="str">
        <f t="shared" si="147"/>
        <v/>
      </c>
      <c r="S387" s="25" t="str">
        <f>IFERROR(('CDN Data'!M375),"")</f>
        <v/>
      </c>
      <c r="T387" s="26" t="str">
        <f>IF(CPI_Downloader!I385="","",CPI_Downloader!I385)</f>
        <v/>
      </c>
      <c r="U387" s="26" t="str">
        <f>IF(CPI_Downloader!J385="","",CPI_Downloader!J385)</f>
        <v/>
      </c>
      <c r="W387" s="31" t="str">
        <f t="shared" si="137"/>
        <v/>
      </c>
      <c r="X387" s="31" t="str">
        <f t="shared" si="131"/>
        <v/>
      </c>
      <c r="Y387" s="16" t="str">
        <f>IF(CPI_Downloader!K385="","",CPI_Downloader!K385)</f>
        <v/>
      </c>
      <c r="AA387" s="33" t="str">
        <f t="shared" si="132"/>
        <v/>
      </c>
      <c r="AB387" s="27" t="str">
        <f>IF(CPI_Downloader!M385="","",CPI_Downloader!M385)</f>
        <v/>
      </c>
      <c r="AC387" s="59" t="str">
        <f>IF(CPI_Downloader!L385="","",CPI_Downloader!L385/100)</f>
        <v/>
      </c>
      <c r="AE387" s="28">
        <v>0</v>
      </c>
      <c r="AI387" s="44" t="str">
        <f t="shared" si="133"/>
        <v/>
      </c>
      <c r="AJ387" s="50" t="str">
        <f>IF(CPI_Downloader!N385="","",CPI_Downloader!N385)</f>
        <v/>
      </c>
      <c r="AL387" s="29" t="str">
        <f>IF(CPI_Downloader!O385="","",CPI_Downloader!O385)</f>
        <v/>
      </c>
      <c r="AN387" s="22" t="str">
        <f t="shared" si="140"/>
        <v/>
      </c>
      <c r="AO387" s="22" t="str">
        <f t="shared" si="134"/>
        <v/>
      </c>
      <c r="AP387" s="22" t="str">
        <f t="shared" si="144"/>
        <v/>
      </c>
      <c r="AQ387" s="22" t="str">
        <f t="shared" si="156"/>
        <v/>
      </c>
      <c r="AR387" s="22" t="str">
        <f t="shared" si="152"/>
        <v/>
      </c>
      <c r="AS387" s="22" t="str">
        <f t="shared" si="148"/>
        <v/>
      </c>
      <c r="AT387" s="46" t="str">
        <f>IF(CPI_Downloader!P385="","",CPI_Downloader!P385)</f>
        <v/>
      </c>
      <c r="AU387" s="22" t="str">
        <f t="shared" si="141"/>
        <v/>
      </c>
      <c r="AV387" s="22" t="str">
        <f t="shared" si="135"/>
        <v/>
      </c>
      <c r="AW387" s="22" t="str">
        <f t="shared" si="145"/>
        <v/>
      </c>
      <c r="AX387" s="22" t="str">
        <f t="shared" si="157"/>
        <v/>
      </c>
      <c r="AY387" s="22" t="str">
        <f t="shared" si="153"/>
        <v/>
      </c>
      <c r="AZ387" s="22" t="str">
        <f t="shared" si="149"/>
        <v/>
      </c>
      <c r="BA387" s="46" t="str">
        <f>IF(CPI_Downloader!Q385="","",CPI_Downloader!Q385)</f>
        <v/>
      </c>
    </row>
    <row r="388" spans="1:53" ht="12.75" customHeight="1" x14ac:dyDescent="0.2">
      <c r="A388" s="21">
        <f>IF(CPI_Downloader!A386="","",CPI_Downloader!A386)</f>
        <v>16438</v>
      </c>
      <c r="B388" s="22">
        <f t="shared" si="138"/>
        <v>2.2988505747126631E-2</v>
      </c>
      <c r="C388" s="22" t="str">
        <f t="shared" ref="C388:C451" si="158">IFERROR((J388/J387-1),"")</f>
        <v/>
      </c>
      <c r="D388" s="22">
        <f t="shared" si="142"/>
        <v>4.2733796715125338E-2</v>
      </c>
      <c r="E388" s="22">
        <f t="shared" si="154"/>
        <v>5.0705584190813502E-2</v>
      </c>
      <c r="F388" s="22">
        <f t="shared" si="150"/>
        <v>2.7278288465341305E-2</v>
      </c>
      <c r="G388" s="22">
        <f t="shared" si="146"/>
        <v>1.4256130111833798E-3</v>
      </c>
      <c r="H388" s="22">
        <f>IFERROR(('CDN Data'!B388),"")</f>
        <v>-1.098901098901095E-2</v>
      </c>
      <c r="I388" s="23">
        <f>IF(CPI_Downloader!G386="","",CPI_Downloader!G386)</f>
        <v>17.8</v>
      </c>
      <c r="J388" s="23" t="str">
        <f>IF(CPI_Downloader!H386="","",CPI_Downloader!H386)</f>
        <v/>
      </c>
      <c r="K388" s="24"/>
      <c r="L388" s="32">
        <f t="shared" ref="L388:L451" si="159">A388</f>
        <v>16438</v>
      </c>
      <c r="M388" s="25" t="str">
        <f t="shared" si="139"/>
        <v/>
      </c>
      <c r="N388" s="25" t="str">
        <f t="shared" si="136"/>
        <v/>
      </c>
      <c r="O388" s="25" t="str">
        <f t="shared" si="143"/>
        <v/>
      </c>
      <c r="P388" s="25" t="str">
        <f t="shared" si="155"/>
        <v/>
      </c>
      <c r="Q388" s="25" t="str">
        <f t="shared" si="151"/>
        <v/>
      </c>
      <c r="R388" s="25" t="str">
        <f t="shared" si="147"/>
        <v/>
      </c>
      <c r="S388" s="25" t="str">
        <f>IFERROR(('CDN Data'!M376),"")</f>
        <v/>
      </c>
      <c r="T388" s="26" t="str">
        <f>IF(CPI_Downloader!I386="","",CPI_Downloader!I386)</f>
        <v/>
      </c>
      <c r="U388" s="26" t="str">
        <f>IF(CPI_Downloader!J386="","",CPI_Downloader!J386)</f>
        <v/>
      </c>
      <c r="W388" s="31" t="str">
        <f t="shared" si="137"/>
        <v/>
      </c>
      <c r="X388" s="31" t="str">
        <f t="shared" ref="X388:X451" si="160">IFERROR((Y388/100),"")</f>
        <v/>
      </c>
      <c r="Y388" s="16" t="str">
        <f>IF(CPI_Downloader!K386="","",CPI_Downloader!K386)</f>
        <v/>
      </c>
      <c r="AA388" s="33" t="str">
        <f t="shared" ref="AA388:AA451" si="161">IFERROR((AB388/100),"")</f>
        <v/>
      </c>
      <c r="AB388" s="27" t="str">
        <f>IF(CPI_Downloader!M386="","",CPI_Downloader!M386)</f>
        <v/>
      </c>
      <c r="AC388" s="59" t="str">
        <f>IF(CPI_Downloader!L386="","",CPI_Downloader!L386/100)</f>
        <v/>
      </c>
      <c r="AE388" s="28">
        <v>0</v>
      </c>
      <c r="AI388" s="44" t="str">
        <f t="shared" si="133"/>
        <v/>
      </c>
      <c r="AJ388" s="50" t="str">
        <f>IF(CPI_Downloader!N386="","",CPI_Downloader!N386)</f>
        <v/>
      </c>
      <c r="AL388" s="29" t="str">
        <f>IF(CPI_Downloader!O386="","",CPI_Downloader!O386)</f>
        <v/>
      </c>
      <c r="AN388" s="22" t="str">
        <f t="shared" si="140"/>
        <v/>
      </c>
      <c r="AO388" s="22" t="str">
        <f t="shared" si="134"/>
        <v/>
      </c>
      <c r="AP388" s="22" t="str">
        <f t="shared" si="144"/>
        <v/>
      </c>
      <c r="AQ388" s="22" t="str">
        <f t="shared" si="156"/>
        <v/>
      </c>
      <c r="AR388" s="22" t="str">
        <f t="shared" si="152"/>
        <v/>
      </c>
      <c r="AS388" s="22" t="str">
        <f t="shared" si="148"/>
        <v/>
      </c>
      <c r="AT388" s="46" t="str">
        <f>IF(CPI_Downloader!P386="","",CPI_Downloader!P386)</f>
        <v/>
      </c>
      <c r="AU388" s="22" t="str">
        <f t="shared" si="141"/>
        <v/>
      </c>
      <c r="AV388" s="22" t="str">
        <f t="shared" si="135"/>
        <v/>
      </c>
      <c r="AW388" s="22" t="str">
        <f t="shared" si="145"/>
        <v/>
      </c>
      <c r="AX388" s="22" t="str">
        <f t="shared" si="157"/>
        <v/>
      </c>
      <c r="AY388" s="22" t="str">
        <f t="shared" si="153"/>
        <v/>
      </c>
      <c r="AZ388" s="22" t="str">
        <f t="shared" si="149"/>
        <v/>
      </c>
      <c r="BA388" s="46" t="str">
        <f>IF(CPI_Downloader!Q386="","",CPI_Downloader!Q386)</f>
        <v/>
      </c>
    </row>
    <row r="389" spans="1:53" ht="12.75" customHeight="1" x14ac:dyDescent="0.2">
      <c r="A389" s="21">
        <f>IF(CPI_Downloader!A387="","",CPI_Downloader!A387)</f>
        <v>16469</v>
      </c>
      <c r="B389" s="22">
        <f t="shared" si="138"/>
        <v>2.2988505747126631E-2</v>
      </c>
      <c r="C389" s="22" t="str">
        <f t="shared" si="158"/>
        <v/>
      </c>
      <c r="D389" s="22">
        <f t="shared" si="142"/>
        <v>4.0529278941015434E-2</v>
      </c>
      <c r="E389" s="22">
        <f t="shared" si="154"/>
        <v>4.9200269147087194E-2</v>
      </c>
      <c r="F389" s="22">
        <f t="shared" si="150"/>
        <v>2.6525975879895913E-2</v>
      </c>
      <c r="G389" s="22">
        <f t="shared" si="146"/>
        <v>1.7159241898887512E-3</v>
      </c>
      <c r="H389" s="22">
        <f>IFERROR(('CDN Data'!B389),"")</f>
        <v>0</v>
      </c>
      <c r="I389" s="23">
        <f>IF(CPI_Downloader!G387="","",CPI_Downloader!G387)</f>
        <v>17.8</v>
      </c>
      <c r="J389" s="23" t="str">
        <f>IF(CPI_Downloader!H387="","",CPI_Downloader!H387)</f>
        <v/>
      </c>
      <c r="K389" s="24"/>
      <c r="L389" s="32">
        <f t="shared" si="159"/>
        <v>16469</v>
      </c>
      <c r="M389" s="25" t="str">
        <f t="shared" si="139"/>
        <v/>
      </c>
      <c r="N389" s="25" t="str">
        <f t="shared" si="136"/>
        <v/>
      </c>
      <c r="O389" s="25" t="str">
        <f t="shared" si="143"/>
        <v/>
      </c>
      <c r="P389" s="25" t="str">
        <f t="shared" si="155"/>
        <v/>
      </c>
      <c r="Q389" s="25" t="str">
        <f t="shared" si="151"/>
        <v/>
      </c>
      <c r="R389" s="25" t="str">
        <f t="shared" si="147"/>
        <v/>
      </c>
      <c r="S389" s="25" t="str">
        <f>IFERROR(('CDN Data'!M377),"")</f>
        <v/>
      </c>
      <c r="T389" s="26" t="str">
        <f>IF(CPI_Downloader!I387="","",CPI_Downloader!I387)</f>
        <v/>
      </c>
      <c r="U389" s="26" t="str">
        <f>IF(CPI_Downloader!J387="","",CPI_Downloader!J387)</f>
        <v/>
      </c>
      <c r="W389" s="31" t="str">
        <f t="shared" si="137"/>
        <v/>
      </c>
      <c r="X389" s="31" t="str">
        <f t="shared" si="160"/>
        <v/>
      </c>
      <c r="Y389" s="16" t="str">
        <f>IF(CPI_Downloader!K387="","",CPI_Downloader!K387)</f>
        <v/>
      </c>
      <c r="AA389" s="33" t="str">
        <f t="shared" si="161"/>
        <v/>
      </c>
      <c r="AB389" s="27" t="str">
        <f>IF(CPI_Downloader!M387="","",CPI_Downloader!M387)</f>
        <v/>
      </c>
      <c r="AC389" s="59" t="str">
        <f>IF(CPI_Downloader!L387="","",CPI_Downloader!L387/100)</f>
        <v/>
      </c>
      <c r="AE389" s="28">
        <v>1</v>
      </c>
      <c r="AI389" s="44" t="str">
        <f t="shared" ref="AI389:AI452" si="162">IFERROR((AJ389/AJ388-1),"")</f>
        <v/>
      </c>
      <c r="AJ389" s="50" t="str">
        <f>IF(CPI_Downloader!N387="","",CPI_Downloader!N387)</f>
        <v/>
      </c>
      <c r="AL389" s="29" t="str">
        <f>IF(CPI_Downloader!O387="","",CPI_Downloader!O387)</f>
        <v/>
      </c>
      <c r="AN389" s="22" t="str">
        <f t="shared" si="140"/>
        <v/>
      </c>
      <c r="AO389" s="22" t="str">
        <f t="shared" ref="AO389:AO452" si="163">IFERROR((AT389/AT388-1),"")</f>
        <v/>
      </c>
      <c r="AP389" s="22" t="str">
        <f t="shared" si="144"/>
        <v/>
      </c>
      <c r="AQ389" s="22" t="str">
        <f t="shared" si="156"/>
        <v/>
      </c>
      <c r="AR389" s="22" t="str">
        <f t="shared" si="152"/>
        <v/>
      </c>
      <c r="AS389" s="22" t="str">
        <f t="shared" si="148"/>
        <v/>
      </c>
      <c r="AT389" s="46" t="str">
        <f>IF(CPI_Downloader!P387="","",CPI_Downloader!P387)</f>
        <v/>
      </c>
      <c r="AU389" s="22" t="str">
        <f t="shared" si="141"/>
        <v/>
      </c>
      <c r="AV389" s="22" t="str">
        <f t="shared" ref="AV389:AV452" si="164">IFERROR((BA389/BA388-1),"")</f>
        <v/>
      </c>
      <c r="AW389" s="22" t="str">
        <f t="shared" si="145"/>
        <v/>
      </c>
      <c r="AX389" s="22" t="str">
        <f t="shared" si="157"/>
        <v/>
      </c>
      <c r="AY389" s="22" t="str">
        <f t="shared" si="153"/>
        <v/>
      </c>
      <c r="AZ389" s="22" t="str">
        <f t="shared" si="149"/>
        <v/>
      </c>
      <c r="BA389" s="46" t="str">
        <f>IF(CPI_Downloader!Q387="","",CPI_Downloader!Q387)</f>
        <v/>
      </c>
    </row>
    <row r="390" spans="1:53" ht="12.75" customHeight="1" x14ac:dyDescent="0.2">
      <c r="A390" s="21">
        <f>IF(CPI_Downloader!A388="","",CPI_Downloader!A388)</f>
        <v>16497</v>
      </c>
      <c r="B390" s="22">
        <f t="shared" si="138"/>
        <v>2.2988505747126631E-2</v>
      </c>
      <c r="C390" s="22" t="str">
        <f t="shared" si="158"/>
        <v/>
      </c>
      <c r="D390" s="22">
        <f t="shared" si="142"/>
        <v>3.6175549029630494E-2</v>
      </c>
      <c r="E390" s="22">
        <f t="shared" si="154"/>
        <v>4.9200269147087194E-2</v>
      </c>
      <c r="F390" s="22">
        <f t="shared" si="150"/>
        <v>2.6525975879895913E-2</v>
      </c>
      <c r="G390" s="22">
        <f t="shared" si="146"/>
        <v>1.4256130111833798E-3</v>
      </c>
      <c r="H390" s="22">
        <f>IFERROR(('CDN Data'!B390),"")</f>
        <v>0</v>
      </c>
      <c r="I390" s="23">
        <f>IF(CPI_Downloader!G388="","",CPI_Downloader!G388)</f>
        <v>17.8</v>
      </c>
      <c r="J390" s="23" t="str">
        <f>IF(CPI_Downloader!H388="","",CPI_Downloader!H388)</f>
        <v/>
      </c>
      <c r="K390" s="24"/>
      <c r="L390" s="32">
        <f t="shared" si="159"/>
        <v>16497</v>
      </c>
      <c r="M390" s="25" t="str">
        <f t="shared" si="139"/>
        <v/>
      </c>
      <c r="N390" s="25" t="str">
        <f t="shared" si="136"/>
        <v/>
      </c>
      <c r="O390" s="25" t="str">
        <f t="shared" si="143"/>
        <v/>
      </c>
      <c r="P390" s="25" t="str">
        <f t="shared" si="155"/>
        <v/>
      </c>
      <c r="Q390" s="25" t="str">
        <f t="shared" si="151"/>
        <v/>
      </c>
      <c r="R390" s="25" t="str">
        <f t="shared" si="147"/>
        <v/>
      </c>
      <c r="S390" s="25" t="str">
        <f>IFERROR(('CDN Data'!M378),"")</f>
        <v/>
      </c>
      <c r="T390" s="26" t="str">
        <f>IF(CPI_Downloader!I388="","",CPI_Downloader!I388)</f>
        <v/>
      </c>
      <c r="U390" s="26" t="str">
        <f>IF(CPI_Downloader!J388="","",CPI_Downloader!J388)</f>
        <v/>
      </c>
      <c r="W390" s="31" t="str">
        <f t="shared" si="137"/>
        <v/>
      </c>
      <c r="X390" s="31" t="str">
        <f t="shared" si="160"/>
        <v/>
      </c>
      <c r="Y390" s="16" t="str">
        <f>IF(CPI_Downloader!K388="","",CPI_Downloader!K388)</f>
        <v/>
      </c>
      <c r="AA390" s="33" t="str">
        <f t="shared" si="161"/>
        <v/>
      </c>
      <c r="AB390" s="27" t="str">
        <f>IF(CPI_Downloader!M388="","",CPI_Downloader!M388)</f>
        <v/>
      </c>
      <c r="AC390" s="59" t="str">
        <f>IF(CPI_Downloader!L388="","",CPI_Downloader!L388/100)</f>
        <v/>
      </c>
      <c r="AE390" s="28">
        <v>1</v>
      </c>
      <c r="AI390" s="44" t="str">
        <f t="shared" si="162"/>
        <v/>
      </c>
      <c r="AJ390" s="50" t="str">
        <f>IF(CPI_Downloader!N388="","",CPI_Downloader!N388)</f>
        <v/>
      </c>
      <c r="AL390" s="29" t="str">
        <f>IF(CPI_Downloader!O388="","",CPI_Downloader!O388)</f>
        <v/>
      </c>
      <c r="AN390" s="22" t="str">
        <f t="shared" si="140"/>
        <v/>
      </c>
      <c r="AO390" s="22" t="str">
        <f t="shared" si="163"/>
        <v/>
      </c>
      <c r="AP390" s="22" t="str">
        <f t="shared" si="144"/>
        <v/>
      </c>
      <c r="AQ390" s="22" t="str">
        <f t="shared" si="156"/>
        <v/>
      </c>
      <c r="AR390" s="22" t="str">
        <f t="shared" si="152"/>
        <v/>
      </c>
      <c r="AS390" s="22" t="str">
        <f t="shared" si="148"/>
        <v/>
      </c>
      <c r="AT390" s="46" t="str">
        <f>IF(CPI_Downloader!P388="","",CPI_Downloader!P388)</f>
        <v/>
      </c>
      <c r="AU390" s="22" t="str">
        <f t="shared" si="141"/>
        <v/>
      </c>
      <c r="AV390" s="22" t="str">
        <f t="shared" si="164"/>
        <v/>
      </c>
      <c r="AW390" s="22" t="str">
        <f t="shared" si="145"/>
        <v/>
      </c>
      <c r="AX390" s="22" t="str">
        <f t="shared" si="157"/>
        <v/>
      </c>
      <c r="AY390" s="22" t="str">
        <f t="shared" si="153"/>
        <v/>
      </c>
      <c r="AZ390" s="22" t="str">
        <f t="shared" si="149"/>
        <v/>
      </c>
      <c r="BA390" s="46" t="str">
        <f>IF(CPI_Downloader!Q388="","",CPI_Downloader!Q388)</f>
        <v/>
      </c>
    </row>
    <row r="391" spans="1:53" ht="12.75" customHeight="1" x14ac:dyDescent="0.2">
      <c r="A391" s="21">
        <f>IF(CPI_Downloader!A389="","",CPI_Downloader!A389)</f>
        <v>16528</v>
      </c>
      <c r="B391" s="22">
        <f t="shared" si="138"/>
        <v>1.7142857142857126E-2</v>
      </c>
      <c r="C391" s="22" t="str">
        <f t="shared" si="158"/>
        <v/>
      </c>
      <c r="D391" s="22">
        <f t="shared" si="142"/>
        <v>3.4025801051421389E-2</v>
      </c>
      <c r="E391" s="22">
        <f t="shared" si="154"/>
        <v>4.9200269147087194E-2</v>
      </c>
      <c r="F391" s="22">
        <f t="shared" si="150"/>
        <v>2.577967965766903E-2</v>
      </c>
      <c r="G391" s="22">
        <f t="shared" si="146"/>
        <v>1.7159241898887512E-3</v>
      </c>
      <c r="H391" s="22">
        <f>IFERROR(('CDN Data'!B391),"")</f>
        <v>0</v>
      </c>
      <c r="I391" s="23">
        <f>IF(CPI_Downloader!G389="","",CPI_Downloader!G389)</f>
        <v>17.8</v>
      </c>
      <c r="J391" s="23" t="str">
        <f>IF(CPI_Downloader!H389="","",CPI_Downloader!H389)</f>
        <v/>
      </c>
      <c r="K391" s="24"/>
      <c r="L391" s="32">
        <f t="shared" si="159"/>
        <v>16528</v>
      </c>
      <c r="M391" s="25" t="str">
        <f t="shared" si="139"/>
        <v/>
      </c>
      <c r="N391" s="25" t="str">
        <f t="shared" si="136"/>
        <v/>
      </c>
      <c r="O391" s="25" t="str">
        <f t="shared" si="143"/>
        <v/>
      </c>
      <c r="P391" s="25" t="str">
        <f t="shared" si="155"/>
        <v/>
      </c>
      <c r="Q391" s="25" t="str">
        <f t="shared" si="151"/>
        <v/>
      </c>
      <c r="R391" s="25" t="str">
        <f t="shared" si="147"/>
        <v/>
      </c>
      <c r="S391" s="25" t="str">
        <f>IFERROR(('CDN Data'!M379),"")</f>
        <v/>
      </c>
      <c r="T391" s="26" t="str">
        <f>IF(CPI_Downloader!I389="","",CPI_Downloader!I389)</f>
        <v/>
      </c>
      <c r="U391" s="26" t="str">
        <f>IF(CPI_Downloader!J389="","",CPI_Downloader!J389)</f>
        <v/>
      </c>
      <c r="W391" s="31" t="str">
        <f t="shared" si="137"/>
        <v/>
      </c>
      <c r="X391" s="31" t="str">
        <f t="shared" si="160"/>
        <v/>
      </c>
      <c r="Y391" s="16" t="str">
        <f>IF(CPI_Downloader!K389="","",CPI_Downloader!K389)</f>
        <v/>
      </c>
      <c r="AA391" s="33" t="str">
        <f t="shared" si="161"/>
        <v/>
      </c>
      <c r="AB391" s="27" t="str">
        <f>IF(CPI_Downloader!M389="","",CPI_Downloader!M389)</f>
        <v/>
      </c>
      <c r="AC391" s="59" t="str">
        <f>IF(CPI_Downloader!L389="","",CPI_Downloader!L389/100)</f>
        <v/>
      </c>
      <c r="AE391" s="28">
        <v>1</v>
      </c>
      <c r="AI391" s="44" t="str">
        <f t="shared" si="162"/>
        <v/>
      </c>
      <c r="AJ391" s="50" t="str">
        <f>IF(CPI_Downloader!N389="","",CPI_Downloader!N389)</f>
        <v/>
      </c>
      <c r="AL391" s="29" t="str">
        <f>IF(CPI_Downloader!O389="","",CPI_Downloader!O389)</f>
        <v/>
      </c>
      <c r="AN391" s="22" t="str">
        <f t="shared" si="140"/>
        <v/>
      </c>
      <c r="AO391" s="22" t="str">
        <f t="shared" si="163"/>
        <v/>
      </c>
      <c r="AP391" s="22" t="str">
        <f t="shared" si="144"/>
        <v/>
      </c>
      <c r="AQ391" s="22" t="str">
        <f t="shared" si="156"/>
        <v/>
      </c>
      <c r="AR391" s="22" t="str">
        <f t="shared" si="152"/>
        <v/>
      </c>
      <c r="AS391" s="22" t="str">
        <f t="shared" si="148"/>
        <v/>
      </c>
      <c r="AT391" s="46" t="str">
        <f>IF(CPI_Downloader!P389="","",CPI_Downloader!P389)</f>
        <v/>
      </c>
      <c r="AU391" s="22" t="str">
        <f t="shared" si="141"/>
        <v/>
      </c>
      <c r="AV391" s="22" t="str">
        <f t="shared" si="164"/>
        <v/>
      </c>
      <c r="AW391" s="22" t="str">
        <f t="shared" si="145"/>
        <v/>
      </c>
      <c r="AX391" s="22" t="str">
        <f t="shared" si="157"/>
        <v/>
      </c>
      <c r="AY391" s="22" t="str">
        <f t="shared" si="153"/>
        <v/>
      </c>
      <c r="AZ391" s="22" t="str">
        <f t="shared" si="149"/>
        <v/>
      </c>
      <c r="BA391" s="46" t="str">
        <f>IF(CPI_Downloader!Q389="","",CPI_Downloader!Q389)</f>
        <v/>
      </c>
    </row>
    <row r="392" spans="1:53" ht="12.75" customHeight="1" x14ac:dyDescent="0.2">
      <c r="A392" s="21">
        <f>IF(CPI_Downloader!A390="","",CPI_Downloader!A390)</f>
        <v>16558</v>
      </c>
      <c r="B392" s="22">
        <f t="shared" si="138"/>
        <v>2.2857142857142687E-2</v>
      </c>
      <c r="C392" s="22" t="str">
        <f t="shared" si="158"/>
        <v/>
      </c>
      <c r="D392" s="22">
        <f t="shared" si="142"/>
        <v>3.1704066165172851E-2</v>
      </c>
      <c r="E392" s="22">
        <f t="shared" si="154"/>
        <v>5.0376505587643727E-2</v>
      </c>
      <c r="F392" s="22">
        <f t="shared" si="150"/>
        <v>2.6354508649787611E-2</v>
      </c>
      <c r="G392" s="22">
        <f t="shared" si="146"/>
        <v>1.7061644122187136E-3</v>
      </c>
      <c r="H392" s="22">
        <f>IFERROR(('CDN Data'!B392),"")</f>
        <v>0</v>
      </c>
      <c r="I392" s="23">
        <f>IF(CPI_Downloader!G390="","",CPI_Downloader!G390)</f>
        <v>17.899999999999999</v>
      </c>
      <c r="J392" s="23" t="str">
        <f>IF(CPI_Downloader!H390="","",CPI_Downloader!H390)</f>
        <v/>
      </c>
      <c r="K392" s="24"/>
      <c r="L392" s="32">
        <f t="shared" si="159"/>
        <v>16558</v>
      </c>
      <c r="M392" s="25" t="str">
        <f t="shared" si="139"/>
        <v/>
      </c>
      <c r="N392" s="25" t="str">
        <f t="shared" si="136"/>
        <v/>
      </c>
      <c r="O392" s="25" t="str">
        <f t="shared" si="143"/>
        <v/>
      </c>
      <c r="P392" s="25" t="str">
        <f t="shared" si="155"/>
        <v/>
      </c>
      <c r="Q392" s="25" t="str">
        <f t="shared" si="151"/>
        <v/>
      </c>
      <c r="R392" s="25" t="str">
        <f t="shared" si="147"/>
        <v/>
      </c>
      <c r="S392" s="25" t="str">
        <f>IFERROR(('CDN Data'!M380),"")</f>
        <v/>
      </c>
      <c r="T392" s="26" t="str">
        <f>IF(CPI_Downloader!I390="","",CPI_Downloader!I390)</f>
        <v/>
      </c>
      <c r="U392" s="26" t="str">
        <f>IF(CPI_Downloader!J390="","",CPI_Downloader!J390)</f>
        <v/>
      </c>
      <c r="W392" s="31" t="str">
        <f t="shared" si="137"/>
        <v/>
      </c>
      <c r="X392" s="31" t="str">
        <f t="shared" si="160"/>
        <v/>
      </c>
      <c r="Y392" s="16" t="str">
        <f>IF(CPI_Downloader!K390="","",CPI_Downloader!K390)</f>
        <v/>
      </c>
      <c r="AA392" s="33" t="str">
        <f t="shared" si="161"/>
        <v/>
      </c>
      <c r="AB392" s="27" t="str">
        <f>IF(CPI_Downloader!M390="","",CPI_Downloader!M390)</f>
        <v/>
      </c>
      <c r="AC392" s="59" t="str">
        <f>IF(CPI_Downloader!L390="","",CPI_Downloader!L390/100)</f>
        <v/>
      </c>
      <c r="AE392" s="28">
        <v>1</v>
      </c>
      <c r="AI392" s="44" t="str">
        <f t="shared" si="162"/>
        <v/>
      </c>
      <c r="AJ392" s="50" t="str">
        <f>IF(CPI_Downloader!N390="","",CPI_Downloader!N390)</f>
        <v/>
      </c>
      <c r="AL392" s="29" t="str">
        <f>IF(CPI_Downloader!O390="","",CPI_Downloader!O390)</f>
        <v/>
      </c>
      <c r="AN392" s="22" t="str">
        <f t="shared" si="140"/>
        <v/>
      </c>
      <c r="AO392" s="22" t="str">
        <f t="shared" si="163"/>
        <v/>
      </c>
      <c r="AP392" s="22" t="str">
        <f t="shared" si="144"/>
        <v/>
      </c>
      <c r="AQ392" s="22" t="str">
        <f t="shared" si="156"/>
        <v/>
      </c>
      <c r="AR392" s="22" t="str">
        <f t="shared" si="152"/>
        <v/>
      </c>
      <c r="AS392" s="22" t="str">
        <f t="shared" si="148"/>
        <v/>
      </c>
      <c r="AT392" s="46" t="str">
        <f>IF(CPI_Downloader!P390="","",CPI_Downloader!P390)</f>
        <v/>
      </c>
      <c r="AU392" s="22" t="str">
        <f t="shared" si="141"/>
        <v/>
      </c>
      <c r="AV392" s="22" t="str">
        <f t="shared" si="164"/>
        <v/>
      </c>
      <c r="AW392" s="22" t="str">
        <f t="shared" si="145"/>
        <v/>
      </c>
      <c r="AX392" s="22" t="str">
        <f t="shared" si="157"/>
        <v/>
      </c>
      <c r="AY392" s="22" t="str">
        <f t="shared" si="153"/>
        <v/>
      </c>
      <c r="AZ392" s="22" t="str">
        <f t="shared" si="149"/>
        <v/>
      </c>
      <c r="BA392" s="46" t="str">
        <f>IF(CPI_Downloader!Q390="","",CPI_Downloader!Q390)</f>
        <v/>
      </c>
    </row>
    <row r="393" spans="1:53" ht="12.75" customHeight="1" x14ac:dyDescent="0.2">
      <c r="A393" s="21">
        <f>IF(CPI_Downloader!A391="","",CPI_Downloader!A391)</f>
        <v>16589</v>
      </c>
      <c r="B393" s="22">
        <f t="shared" si="138"/>
        <v>2.8409090909090828E-2</v>
      </c>
      <c r="C393" s="22" t="str">
        <f t="shared" si="158"/>
        <v/>
      </c>
      <c r="D393" s="22">
        <f t="shared" si="142"/>
        <v>3.5532316698424271E-2</v>
      </c>
      <c r="E393" s="22">
        <f t="shared" si="154"/>
        <v>5.1215830591303302E-2</v>
      </c>
      <c r="F393" s="22">
        <f t="shared" si="150"/>
        <v>2.8243092666808245E-2</v>
      </c>
      <c r="G393" s="22">
        <f t="shared" si="146"/>
        <v>1.6869742098200025E-3</v>
      </c>
      <c r="H393" s="22">
        <f>IFERROR(('CDN Data'!B393),"")</f>
        <v>1.098901098901095E-2</v>
      </c>
      <c r="I393" s="23">
        <f>IF(CPI_Downloader!G391="","",CPI_Downloader!G391)</f>
        <v>18.100000000000001</v>
      </c>
      <c r="J393" s="23" t="str">
        <f>IF(CPI_Downloader!H391="","",CPI_Downloader!H391)</f>
        <v/>
      </c>
      <c r="K393" s="24"/>
      <c r="L393" s="32">
        <f t="shared" si="159"/>
        <v>16589</v>
      </c>
      <c r="M393" s="25" t="str">
        <f t="shared" si="139"/>
        <v/>
      </c>
      <c r="N393" s="25" t="str">
        <f t="shared" ref="N393:N456" si="165">IFERROR((U393/U392-1),"")</f>
        <v/>
      </c>
      <c r="O393" s="25" t="str">
        <f t="shared" si="143"/>
        <v/>
      </c>
      <c r="P393" s="25" t="str">
        <f t="shared" si="155"/>
        <v/>
      </c>
      <c r="Q393" s="25" t="str">
        <f t="shared" si="151"/>
        <v/>
      </c>
      <c r="R393" s="25" t="str">
        <f t="shared" si="147"/>
        <v/>
      </c>
      <c r="S393" s="25" t="str">
        <f>IFERROR(('CDN Data'!M381),"")</f>
        <v/>
      </c>
      <c r="T393" s="26" t="str">
        <f>IF(CPI_Downloader!I391="","",CPI_Downloader!I391)</f>
        <v/>
      </c>
      <c r="U393" s="26" t="str">
        <f>IF(CPI_Downloader!J391="","",CPI_Downloader!J391)</f>
        <v/>
      </c>
      <c r="W393" s="31" t="str">
        <f t="shared" si="137"/>
        <v/>
      </c>
      <c r="X393" s="31" t="str">
        <f t="shared" si="160"/>
        <v/>
      </c>
      <c r="Y393" s="16" t="str">
        <f>IF(CPI_Downloader!K391="","",CPI_Downloader!K391)</f>
        <v/>
      </c>
      <c r="AA393" s="33" t="str">
        <f t="shared" si="161"/>
        <v/>
      </c>
      <c r="AB393" s="27" t="str">
        <f>IF(CPI_Downloader!M391="","",CPI_Downloader!M391)</f>
        <v/>
      </c>
      <c r="AC393" s="59" t="str">
        <f>IF(CPI_Downloader!L391="","",CPI_Downloader!L391/100)</f>
        <v/>
      </c>
      <c r="AE393" s="28">
        <v>1</v>
      </c>
      <c r="AI393" s="44" t="str">
        <f t="shared" si="162"/>
        <v/>
      </c>
      <c r="AJ393" s="50" t="str">
        <f>IF(CPI_Downloader!N391="","",CPI_Downloader!N391)</f>
        <v/>
      </c>
      <c r="AL393" s="29" t="str">
        <f>IF(CPI_Downloader!O391="","",CPI_Downloader!O391)</f>
        <v/>
      </c>
      <c r="AN393" s="22" t="str">
        <f t="shared" si="140"/>
        <v/>
      </c>
      <c r="AO393" s="22" t="str">
        <f t="shared" si="163"/>
        <v/>
      </c>
      <c r="AP393" s="22" t="str">
        <f t="shared" si="144"/>
        <v/>
      </c>
      <c r="AQ393" s="22" t="str">
        <f t="shared" si="156"/>
        <v/>
      </c>
      <c r="AR393" s="22" t="str">
        <f t="shared" si="152"/>
        <v/>
      </c>
      <c r="AS393" s="22" t="str">
        <f t="shared" si="148"/>
        <v/>
      </c>
      <c r="AT393" s="46" t="str">
        <f>IF(CPI_Downloader!P391="","",CPI_Downloader!P391)</f>
        <v/>
      </c>
      <c r="AU393" s="22" t="str">
        <f t="shared" si="141"/>
        <v/>
      </c>
      <c r="AV393" s="22" t="str">
        <f t="shared" si="164"/>
        <v/>
      </c>
      <c r="AW393" s="22" t="str">
        <f t="shared" si="145"/>
        <v/>
      </c>
      <c r="AX393" s="22" t="str">
        <f t="shared" si="157"/>
        <v/>
      </c>
      <c r="AY393" s="22" t="str">
        <f t="shared" si="153"/>
        <v/>
      </c>
      <c r="AZ393" s="22" t="str">
        <f t="shared" si="149"/>
        <v/>
      </c>
      <c r="BA393" s="46" t="str">
        <f>IF(CPI_Downloader!Q391="","",CPI_Downloader!Q391)</f>
        <v/>
      </c>
    </row>
    <row r="394" spans="1:53" ht="12.75" customHeight="1" x14ac:dyDescent="0.2">
      <c r="A394" s="21">
        <f>IF(CPI_Downloader!A392="","",CPI_Downloader!A392)</f>
        <v>16619</v>
      </c>
      <c r="B394" s="22">
        <f t="shared" si="138"/>
        <v>2.2598870056497189E-2</v>
      </c>
      <c r="C394" s="22" t="str">
        <f t="shared" si="158"/>
        <v/>
      </c>
      <c r="D394" s="22">
        <f t="shared" si="142"/>
        <v>3.342328373872383E-2</v>
      </c>
      <c r="E394" s="22">
        <f t="shared" si="154"/>
        <v>5.2713295112456926E-2</v>
      </c>
      <c r="F394" s="22">
        <f t="shared" si="150"/>
        <v>2.8243092666808245E-2</v>
      </c>
      <c r="G394" s="22">
        <f t="shared" si="146"/>
        <v>1.1179894193691364E-3</v>
      </c>
      <c r="H394" s="22">
        <f>IFERROR(('CDN Data'!B394),"")</f>
        <v>1.098901098901095E-2</v>
      </c>
      <c r="I394" s="23">
        <f>IF(CPI_Downloader!G392="","",CPI_Downloader!G392)</f>
        <v>18.100000000000001</v>
      </c>
      <c r="J394" s="23" t="str">
        <f>IF(CPI_Downloader!H392="","",CPI_Downloader!H392)</f>
        <v/>
      </c>
      <c r="K394" s="24"/>
      <c r="L394" s="32">
        <f t="shared" si="159"/>
        <v>16619</v>
      </c>
      <c r="M394" s="25" t="str">
        <f t="shared" si="139"/>
        <v/>
      </c>
      <c r="N394" s="25" t="str">
        <f t="shared" si="165"/>
        <v/>
      </c>
      <c r="O394" s="25" t="str">
        <f t="shared" si="143"/>
        <v/>
      </c>
      <c r="P394" s="25" t="str">
        <f t="shared" si="155"/>
        <v/>
      </c>
      <c r="Q394" s="25" t="str">
        <f t="shared" si="151"/>
        <v/>
      </c>
      <c r="R394" s="25" t="str">
        <f t="shared" si="147"/>
        <v/>
      </c>
      <c r="S394" s="25" t="str">
        <f>IFERROR(('CDN Data'!M382),"")</f>
        <v/>
      </c>
      <c r="T394" s="26" t="str">
        <f>IF(CPI_Downloader!I392="","",CPI_Downloader!I392)</f>
        <v/>
      </c>
      <c r="U394" s="26" t="str">
        <f>IF(CPI_Downloader!J392="","",CPI_Downloader!J392)</f>
        <v/>
      </c>
      <c r="W394" s="31" t="str">
        <f t="shared" si="137"/>
        <v/>
      </c>
      <c r="X394" s="31" t="str">
        <f t="shared" si="160"/>
        <v/>
      </c>
      <c r="Y394" s="16" t="str">
        <f>IF(CPI_Downloader!K392="","",CPI_Downloader!K392)</f>
        <v/>
      </c>
      <c r="AA394" s="33" t="str">
        <f t="shared" si="161"/>
        <v/>
      </c>
      <c r="AB394" s="27" t="str">
        <f>IF(CPI_Downloader!M392="","",CPI_Downloader!M392)</f>
        <v/>
      </c>
      <c r="AC394" s="59" t="str">
        <f>IF(CPI_Downloader!L392="","",CPI_Downloader!L392/100)</f>
        <v/>
      </c>
      <c r="AE394" s="28">
        <v>1</v>
      </c>
      <c r="AI394" s="44" t="str">
        <f t="shared" si="162"/>
        <v/>
      </c>
      <c r="AJ394" s="50" t="str">
        <f>IF(CPI_Downloader!N392="","",CPI_Downloader!N392)</f>
        <v/>
      </c>
      <c r="AL394" s="29" t="str">
        <f>IF(CPI_Downloader!O392="","",CPI_Downloader!O392)</f>
        <v/>
      </c>
      <c r="AN394" s="22" t="str">
        <f t="shared" si="140"/>
        <v/>
      </c>
      <c r="AO394" s="22" t="str">
        <f t="shared" si="163"/>
        <v/>
      </c>
      <c r="AP394" s="22" t="str">
        <f t="shared" si="144"/>
        <v/>
      </c>
      <c r="AQ394" s="22" t="str">
        <f t="shared" si="156"/>
        <v/>
      </c>
      <c r="AR394" s="22" t="str">
        <f t="shared" si="152"/>
        <v/>
      </c>
      <c r="AS394" s="22" t="str">
        <f t="shared" si="148"/>
        <v/>
      </c>
      <c r="AT394" s="46" t="str">
        <f>IF(CPI_Downloader!P392="","",CPI_Downloader!P392)</f>
        <v/>
      </c>
      <c r="AU394" s="22" t="str">
        <f t="shared" si="141"/>
        <v/>
      </c>
      <c r="AV394" s="22" t="str">
        <f t="shared" si="164"/>
        <v/>
      </c>
      <c r="AW394" s="22" t="str">
        <f t="shared" si="145"/>
        <v/>
      </c>
      <c r="AX394" s="22" t="str">
        <f t="shared" si="157"/>
        <v/>
      </c>
      <c r="AY394" s="22" t="str">
        <f t="shared" si="153"/>
        <v/>
      </c>
      <c r="AZ394" s="22" t="str">
        <f t="shared" si="149"/>
        <v/>
      </c>
      <c r="BA394" s="46" t="str">
        <f>IF(CPI_Downloader!Q392="","",CPI_Downloader!Q392)</f>
        <v/>
      </c>
    </row>
    <row r="395" spans="1:53" ht="12.75" customHeight="1" x14ac:dyDescent="0.2">
      <c r="A395" s="21">
        <f>IF(CPI_Downloader!A393="","",CPI_Downloader!A393)</f>
        <v>16650</v>
      </c>
      <c r="B395" s="22">
        <f t="shared" si="138"/>
        <v>2.2598870056497189E-2</v>
      </c>
      <c r="C395" s="22" t="str">
        <f t="shared" si="158"/>
        <v/>
      </c>
      <c r="D395" s="22">
        <f t="shared" si="142"/>
        <v>3.1331328050954621E-2</v>
      </c>
      <c r="E395" s="22">
        <f t="shared" si="154"/>
        <v>5.2713295112456926E-2</v>
      </c>
      <c r="F395" s="22">
        <f t="shared" si="150"/>
        <v>2.8243092666808245E-2</v>
      </c>
      <c r="G395" s="22">
        <f t="shared" si="146"/>
        <v>1.1179894193691364E-3</v>
      </c>
      <c r="H395" s="22">
        <f>IFERROR(('CDN Data'!B395),"")</f>
        <v>1.098901098901095E-2</v>
      </c>
      <c r="I395" s="23">
        <f>IF(CPI_Downloader!G393="","",CPI_Downloader!G393)</f>
        <v>18.100000000000001</v>
      </c>
      <c r="J395" s="23" t="str">
        <f>IF(CPI_Downloader!H393="","",CPI_Downloader!H393)</f>
        <v/>
      </c>
      <c r="K395" s="24"/>
      <c r="L395" s="32">
        <f t="shared" si="159"/>
        <v>16650</v>
      </c>
      <c r="M395" s="25" t="str">
        <f t="shared" si="139"/>
        <v/>
      </c>
      <c r="N395" s="25" t="str">
        <f t="shared" si="165"/>
        <v/>
      </c>
      <c r="O395" s="25" t="str">
        <f t="shared" si="143"/>
        <v/>
      </c>
      <c r="P395" s="25" t="str">
        <f t="shared" si="155"/>
        <v/>
      </c>
      <c r="Q395" s="25" t="str">
        <f t="shared" si="151"/>
        <v/>
      </c>
      <c r="R395" s="25" t="str">
        <f t="shared" si="147"/>
        <v/>
      </c>
      <c r="S395" s="25" t="str">
        <f>IFERROR(('CDN Data'!M383),"")</f>
        <v/>
      </c>
      <c r="T395" s="26" t="str">
        <f>IF(CPI_Downloader!I393="","",CPI_Downloader!I393)</f>
        <v/>
      </c>
      <c r="U395" s="26" t="str">
        <f>IF(CPI_Downloader!J393="","",CPI_Downloader!J393)</f>
        <v/>
      </c>
      <c r="W395" s="31" t="str">
        <f t="shared" si="137"/>
        <v/>
      </c>
      <c r="X395" s="31" t="str">
        <f t="shared" si="160"/>
        <v/>
      </c>
      <c r="Y395" s="16" t="str">
        <f>IF(CPI_Downloader!K393="","",CPI_Downloader!K393)</f>
        <v/>
      </c>
      <c r="AA395" s="33" t="str">
        <f t="shared" si="161"/>
        <v/>
      </c>
      <c r="AB395" s="27" t="str">
        <f>IF(CPI_Downloader!M393="","",CPI_Downloader!M393)</f>
        <v/>
      </c>
      <c r="AC395" s="59" t="str">
        <f>IF(CPI_Downloader!L393="","",CPI_Downloader!L393/100)</f>
        <v/>
      </c>
      <c r="AE395" s="28">
        <v>1</v>
      </c>
      <c r="AI395" s="44" t="str">
        <f t="shared" si="162"/>
        <v/>
      </c>
      <c r="AJ395" s="50" t="str">
        <f>IF(CPI_Downloader!N393="","",CPI_Downloader!N393)</f>
        <v/>
      </c>
      <c r="AL395" s="29" t="str">
        <f>IF(CPI_Downloader!O393="","",CPI_Downloader!O393)</f>
        <v/>
      </c>
      <c r="AN395" s="22" t="str">
        <f t="shared" si="140"/>
        <v/>
      </c>
      <c r="AO395" s="22" t="str">
        <f t="shared" si="163"/>
        <v/>
      </c>
      <c r="AP395" s="22" t="str">
        <f t="shared" si="144"/>
        <v/>
      </c>
      <c r="AQ395" s="22" t="str">
        <f t="shared" si="156"/>
        <v/>
      </c>
      <c r="AR395" s="22" t="str">
        <f t="shared" si="152"/>
        <v/>
      </c>
      <c r="AS395" s="22" t="str">
        <f t="shared" si="148"/>
        <v/>
      </c>
      <c r="AT395" s="46" t="str">
        <f>IF(CPI_Downloader!P393="","",CPI_Downloader!P393)</f>
        <v/>
      </c>
      <c r="AU395" s="22" t="str">
        <f t="shared" si="141"/>
        <v/>
      </c>
      <c r="AV395" s="22" t="str">
        <f t="shared" si="164"/>
        <v/>
      </c>
      <c r="AW395" s="22" t="str">
        <f t="shared" si="145"/>
        <v/>
      </c>
      <c r="AX395" s="22" t="str">
        <f t="shared" si="157"/>
        <v/>
      </c>
      <c r="AY395" s="22" t="str">
        <f t="shared" si="153"/>
        <v/>
      </c>
      <c r="AZ395" s="22" t="str">
        <f t="shared" si="149"/>
        <v/>
      </c>
      <c r="BA395" s="46" t="str">
        <f>IF(CPI_Downloader!Q393="","",CPI_Downloader!Q393)</f>
        <v/>
      </c>
    </row>
    <row r="396" spans="1:53" ht="12.75" customHeight="1" x14ac:dyDescent="0.2">
      <c r="A396" s="21">
        <f>IF(CPI_Downloader!A394="","",CPI_Downloader!A394)</f>
        <v>16681</v>
      </c>
      <c r="B396" s="22">
        <f t="shared" si="138"/>
        <v>2.2598870056497189E-2</v>
      </c>
      <c r="C396" s="22" t="str">
        <f t="shared" si="158"/>
        <v/>
      </c>
      <c r="D396" s="22">
        <f t="shared" si="142"/>
        <v>3.1331328050954621E-2</v>
      </c>
      <c r="E396" s="22">
        <f t="shared" si="154"/>
        <v>5.2713295112456926E-2</v>
      </c>
      <c r="F396" s="22">
        <f t="shared" si="150"/>
        <v>2.8243092666808245E-2</v>
      </c>
      <c r="G396" s="22">
        <f t="shared" si="146"/>
        <v>1.1179894193691364E-3</v>
      </c>
      <c r="H396" s="22">
        <f>IFERROR(('CDN Data'!B396),"")</f>
        <v>1.098901098901095E-2</v>
      </c>
      <c r="I396" s="23">
        <f>IF(CPI_Downloader!G394="","",CPI_Downloader!G394)</f>
        <v>18.100000000000001</v>
      </c>
      <c r="J396" s="23" t="str">
        <f>IF(CPI_Downloader!H394="","",CPI_Downloader!H394)</f>
        <v/>
      </c>
      <c r="K396" s="24"/>
      <c r="L396" s="32">
        <f t="shared" si="159"/>
        <v>16681</v>
      </c>
      <c r="M396" s="25" t="str">
        <f t="shared" si="139"/>
        <v/>
      </c>
      <c r="N396" s="25" t="str">
        <f t="shared" si="165"/>
        <v/>
      </c>
      <c r="O396" s="25" t="str">
        <f t="shared" si="143"/>
        <v/>
      </c>
      <c r="P396" s="25" t="str">
        <f t="shared" si="155"/>
        <v/>
      </c>
      <c r="Q396" s="25" t="str">
        <f t="shared" si="151"/>
        <v/>
      </c>
      <c r="R396" s="25" t="str">
        <f t="shared" si="147"/>
        <v/>
      </c>
      <c r="S396" s="25" t="str">
        <f>IFERROR(('CDN Data'!M384),"")</f>
        <v/>
      </c>
      <c r="T396" s="26" t="str">
        <f>IF(CPI_Downloader!I394="","",CPI_Downloader!I394)</f>
        <v/>
      </c>
      <c r="U396" s="26" t="str">
        <f>IF(CPI_Downloader!J394="","",CPI_Downloader!J394)</f>
        <v/>
      </c>
      <c r="W396" s="31" t="str">
        <f t="shared" si="137"/>
        <v/>
      </c>
      <c r="X396" s="31" t="str">
        <f t="shared" si="160"/>
        <v/>
      </c>
      <c r="Y396" s="16" t="str">
        <f>IF(CPI_Downloader!K394="","",CPI_Downloader!K394)</f>
        <v/>
      </c>
      <c r="AA396" s="33" t="str">
        <f t="shared" si="161"/>
        <v/>
      </c>
      <c r="AB396" s="27" t="str">
        <f>IF(CPI_Downloader!M394="","",CPI_Downloader!M394)</f>
        <v/>
      </c>
      <c r="AC396" s="59" t="str">
        <f>IF(CPI_Downloader!L394="","",CPI_Downloader!L394/100)</f>
        <v/>
      </c>
      <c r="AE396" s="28">
        <v>1</v>
      </c>
      <c r="AI396" s="44" t="str">
        <f t="shared" si="162"/>
        <v/>
      </c>
      <c r="AJ396" s="50" t="str">
        <f>IF(CPI_Downloader!N394="","",CPI_Downloader!N394)</f>
        <v/>
      </c>
      <c r="AL396" s="29" t="str">
        <f>IF(CPI_Downloader!O394="","",CPI_Downloader!O394)</f>
        <v/>
      </c>
      <c r="AN396" s="22" t="str">
        <f t="shared" si="140"/>
        <v/>
      </c>
      <c r="AO396" s="22" t="str">
        <f t="shared" si="163"/>
        <v/>
      </c>
      <c r="AP396" s="22" t="str">
        <f t="shared" si="144"/>
        <v/>
      </c>
      <c r="AQ396" s="22" t="str">
        <f t="shared" si="156"/>
        <v/>
      </c>
      <c r="AR396" s="22" t="str">
        <f t="shared" si="152"/>
        <v/>
      </c>
      <c r="AS396" s="22" t="str">
        <f t="shared" si="148"/>
        <v/>
      </c>
      <c r="AT396" s="46" t="str">
        <f>IF(CPI_Downloader!P394="","",CPI_Downloader!P394)</f>
        <v/>
      </c>
      <c r="AU396" s="22" t="str">
        <f t="shared" si="141"/>
        <v/>
      </c>
      <c r="AV396" s="22" t="str">
        <f t="shared" si="164"/>
        <v/>
      </c>
      <c r="AW396" s="22" t="str">
        <f t="shared" si="145"/>
        <v/>
      </c>
      <c r="AX396" s="22" t="str">
        <f t="shared" si="157"/>
        <v/>
      </c>
      <c r="AY396" s="22" t="str">
        <f t="shared" si="153"/>
        <v/>
      </c>
      <c r="AZ396" s="22" t="str">
        <f t="shared" si="149"/>
        <v/>
      </c>
      <c r="BA396" s="46" t="str">
        <f>IF(CPI_Downloader!Q394="","",CPI_Downloader!Q394)</f>
        <v/>
      </c>
    </row>
    <row r="397" spans="1:53" ht="12.75" customHeight="1" x14ac:dyDescent="0.2">
      <c r="A397" s="21">
        <f>IF(CPI_Downloader!A395="","",CPI_Downloader!A395)</f>
        <v>16711</v>
      </c>
      <c r="B397" s="22">
        <f t="shared" si="138"/>
        <v>2.2598870056497189E-2</v>
      </c>
      <c r="C397" s="22" t="str">
        <f t="shared" si="158"/>
        <v/>
      </c>
      <c r="D397" s="22">
        <f t="shared" si="142"/>
        <v>2.7197691195420148E-2</v>
      </c>
      <c r="E397" s="22">
        <f t="shared" si="154"/>
        <v>5.2713295112456926E-2</v>
      </c>
      <c r="F397" s="22">
        <f t="shared" si="150"/>
        <v>2.8243092666808245E-2</v>
      </c>
      <c r="G397" s="22">
        <f t="shared" si="146"/>
        <v>1.1179894193691364E-3</v>
      </c>
      <c r="H397" s="22">
        <f>IFERROR(('CDN Data'!B397),"")</f>
        <v>1.098901098901095E-2</v>
      </c>
      <c r="I397" s="23">
        <f>IF(CPI_Downloader!G395="","",CPI_Downloader!G395)</f>
        <v>18.100000000000001</v>
      </c>
      <c r="J397" s="23" t="str">
        <f>IF(CPI_Downloader!H395="","",CPI_Downloader!H395)</f>
        <v/>
      </c>
      <c r="K397" s="24"/>
      <c r="L397" s="32">
        <f t="shared" si="159"/>
        <v>16711</v>
      </c>
      <c r="M397" s="25" t="str">
        <f t="shared" si="139"/>
        <v/>
      </c>
      <c r="N397" s="25" t="str">
        <f t="shared" si="165"/>
        <v/>
      </c>
      <c r="O397" s="25" t="str">
        <f t="shared" si="143"/>
        <v/>
      </c>
      <c r="P397" s="25" t="str">
        <f t="shared" si="155"/>
        <v/>
      </c>
      <c r="Q397" s="25" t="str">
        <f t="shared" si="151"/>
        <v/>
      </c>
      <c r="R397" s="25" t="str">
        <f t="shared" si="147"/>
        <v/>
      </c>
      <c r="S397" s="25" t="str">
        <f>IFERROR(('CDN Data'!M385),"")</f>
        <v/>
      </c>
      <c r="T397" s="26" t="str">
        <f>IF(CPI_Downloader!I395="","",CPI_Downloader!I395)</f>
        <v/>
      </c>
      <c r="U397" s="26" t="str">
        <f>IF(CPI_Downloader!J395="","",CPI_Downloader!J395)</f>
        <v/>
      </c>
      <c r="W397" s="31" t="str">
        <f t="shared" si="137"/>
        <v/>
      </c>
      <c r="X397" s="31" t="str">
        <f t="shared" si="160"/>
        <v/>
      </c>
      <c r="Y397" s="16" t="str">
        <f>IF(CPI_Downloader!K395="","",CPI_Downloader!K395)</f>
        <v/>
      </c>
      <c r="AA397" s="33" t="str">
        <f t="shared" si="161"/>
        <v/>
      </c>
      <c r="AB397" s="27" t="str">
        <f>IF(CPI_Downloader!M395="","",CPI_Downloader!M395)</f>
        <v/>
      </c>
      <c r="AC397" s="59" t="str">
        <f>IF(CPI_Downloader!L395="","",CPI_Downloader!L395/100)</f>
        <v/>
      </c>
      <c r="AE397" s="28">
        <v>0</v>
      </c>
      <c r="AI397" s="44" t="str">
        <f t="shared" si="162"/>
        <v/>
      </c>
      <c r="AJ397" s="50" t="str">
        <f>IF(CPI_Downloader!N395="","",CPI_Downloader!N395)</f>
        <v/>
      </c>
      <c r="AL397" s="29" t="str">
        <f>IF(CPI_Downloader!O395="","",CPI_Downloader!O395)</f>
        <v/>
      </c>
      <c r="AN397" s="22" t="str">
        <f t="shared" si="140"/>
        <v/>
      </c>
      <c r="AO397" s="22" t="str">
        <f t="shared" si="163"/>
        <v/>
      </c>
      <c r="AP397" s="22" t="str">
        <f t="shared" si="144"/>
        <v/>
      </c>
      <c r="AQ397" s="22" t="str">
        <f t="shared" si="156"/>
        <v/>
      </c>
      <c r="AR397" s="22" t="str">
        <f t="shared" si="152"/>
        <v/>
      </c>
      <c r="AS397" s="22" t="str">
        <f t="shared" si="148"/>
        <v/>
      </c>
      <c r="AT397" s="46" t="str">
        <f>IF(CPI_Downloader!P395="","",CPI_Downloader!P395)</f>
        <v/>
      </c>
      <c r="AU397" s="22" t="str">
        <f t="shared" si="141"/>
        <v/>
      </c>
      <c r="AV397" s="22" t="str">
        <f t="shared" si="164"/>
        <v/>
      </c>
      <c r="AW397" s="22" t="str">
        <f t="shared" si="145"/>
        <v/>
      </c>
      <c r="AX397" s="22" t="str">
        <f t="shared" si="157"/>
        <v/>
      </c>
      <c r="AY397" s="22" t="str">
        <f t="shared" si="153"/>
        <v/>
      </c>
      <c r="AZ397" s="22" t="str">
        <f t="shared" si="149"/>
        <v/>
      </c>
      <c r="BA397" s="46" t="str">
        <f>IF(CPI_Downloader!Q395="","",CPI_Downloader!Q395)</f>
        <v/>
      </c>
    </row>
    <row r="398" spans="1:53" ht="12.75" customHeight="1" x14ac:dyDescent="0.2">
      <c r="A398" s="21">
        <f>IF(CPI_Downloader!A396="","",CPI_Downloader!A396)</f>
        <v>16742</v>
      </c>
      <c r="B398" s="22">
        <f t="shared" si="138"/>
        <v>2.2598870056497189E-2</v>
      </c>
      <c r="C398" s="22" t="str">
        <f t="shared" si="158"/>
        <v/>
      </c>
      <c r="D398" s="22">
        <f t="shared" si="142"/>
        <v>2.5155543281863313E-2</v>
      </c>
      <c r="E398" s="22">
        <f t="shared" si="154"/>
        <v>5.2713295112456926E-2</v>
      </c>
      <c r="F398" s="22">
        <f t="shared" si="150"/>
        <v>2.7495548080875842E-2</v>
      </c>
      <c r="G398" s="22">
        <f t="shared" si="146"/>
        <v>2.7704738932188278E-4</v>
      </c>
      <c r="H398" s="22">
        <f>IFERROR(('CDN Data'!B398),"")</f>
        <v>1.098901098901095E-2</v>
      </c>
      <c r="I398" s="23">
        <f>IF(CPI_Downloader!G396="","",CPI_Downloader!G396)</f>
        <v>18.100000000000001</v>
      </c>
      <c r="J398" s="23" t="str">
        <f>IF(CPI_Downloader!H396="","",CPI_Downloader!H396)</f>
        <v/>
      </c>
      <c r="K398" s="24"/>
      <c r="L398" s="32">
        <f t="shared" si="159"/>
        <v>16742</v>
      </c>
      <c r="M398" s="25" t="str">
        <f t="shared" si="139"/>
        <v/>
      </c>
      <c r="N398" s="25" t="str">
        <f t="shared" si="165"/>
        <v/>
      </c>
      <c r="O398" s="25" t="str">
        <f t="shared" si="143"/>
        <v/>
      </c>
      <c r="P398" s="25" t="str">
        <f t="shared" si="155"/>
        <v/>
      </c>
      <c r="Q398" s="25" t="str">
        <f t="shared" si="151"/>
        <v/>
      </c>
      <c r="R398" s="25" t="str">
        <f t="shared" si="147"/>
        <v/>
      </c>
      <c r="S398" s="25" t="str">
        <f>IFERROR(('CDN Data'!M386),"")</f>
        <v/>
      </c>
      <c r="T398" s="26" t="str">
        <f>IF(CPI_Downloader!I396="","",CPI_Downloader!I396)</f>
        <v/>
      </c>
      <c r="U398" s="26" t="str">
        <f>IF(CPI_Downloader!J396="","",CPI_Downloader!J396)</f>
        <v/>
      </c>
      <c r="W398" s="31" t="str">
        <f t="shared" si="137"/>
        <v/>
      </c>
      <c r="X398" s="31" t="str">
        <f t="shared" si="160"/>
        <v/>
      </c>
      <c r="Y398" s="16" t="str">
        <f>IF(CPI_Downloader!K396="","",CPI_Downloader!K396)</f>
        <v/>
      </c>
      <c r="AA398" s="33" t="str">
        <f t="shared" si="161"/>
        <v/>
      </c>
      <c r="AB398" s="27" t="str">
        <f>IF(CPI_Downloader!M396="","",CPI_Downloader!M396)</f>
        <v/>
      </c>
      <c r="AC398" s="59" t="str">
        <f>IF(CPI_Downloader!L396="","",CPI_Downloader!L396/100)</f>
        <v/>
      </c>
      <c r="AE398" s="28">
        <v>0</v>
      </c>
      <c r="AI398" s="44" t="str">
        <f t="shared" si="162"/>
        <v/>
      </c>
      <c r="AJ398" s="50" t="str">
        <f>IF(CPI_Downloader!N396="","",CPI_Downloader!N396)</f>
        <v/>
      </c>
      <c r="AL398" s="29" t="str">
        <f>IF(CPI_Downloader!O396="","",CPI_Downloader!O396)</f>
        <v/>
      </c>
      <c r="AN398" s="22" t="str">
        <f t="shared" si="140"/>
        <v/>
      </c>
      <c r="AO398" s="22" t="str">
        <f t="shared" si="163"/>
        <v/>
      </c>
      <c r="AP398" s="22" t="str">
        <f t="shared" si="144"/>
        <v/>
      </c>
      <c r="AQ398" s="22" t="str">
        <f t="shared" si="156"/>
        <v/>
      </c>
      <c r="AR398" s="22" t="str">
        <f t="shared" si="152"/>
        <v/>
      </c>
      <c r="AS398" s="22" t="str">
        <f t="shared" si="148"/>
        <v/>
      </c>
      <c r="AT398" s="46" t="str">
        <f>IF(CPI_Downloader!P396="","",CPI_Downloader!P396)</f>
        <v/>
      </c>
      <c r="AU398" s="22" t="str">
        <f t="shared" si="141"/>
        <v/>
      </c>
      <c r="AV398" s="22" t="str">
        <f t="shared" si="164"/>
        <v/>
      </c>
      <c r="AW398" s="22" t="str">
        <f t="shared" si="145"/>
        <v/>
      </c>
      <c r="AX398" s="22" t="str">
        <f t="shared" si="157"/>
        <v/>
      </c>
      <c r="AY398" s="22" t="str">
        <f t="shared" si="153"/>
        <v/>
      </c>
      <c r="AZ398" s="22" t="str">
        <f t="shared" si="149"/>
        <v/>
      </c>
      <c r="BA398" s="46" t="str">
        <f>IF(CPI_Downloader!Q396="","",CPI_Downloader!Q396)</f>
        <v/>
      </c>
    </row>
    <row r="399" spans="1:53" ht="12.75" customHeight="1" x14ac:dyDescent="0.2">
      <c r="A399" s="21">
        <f>IF(CPI_Downloader!A397="","",CPI_Downloader!A397)</f>
        <v>16772</v>
      </c>
      <c r="B399" s="22">
        <f t="shared" si="138"/>
        <v>2.2471910112359383E-2</v>
      </c>
      <c r="C399" s="22" t="str">
        <f t="shared" si="158"/>
        <v/>
      </c>
      <c r="D399" s="22">
        <f t="shared" si="142"/>
        <v>2.501029596576787E-2</v>
      </c>
      <c r="E399" s="22">
        <f t="shared" si="154"/>
        <v>5.2374836528325863E-2</v>
      </c>
      <c r="F399" s="22">
        <f t="shared" si="150"/>
        <v>2.8061818746096812E-2</v>
      </c>
      <c r="G399" s="22">
        <f t="shared" si="146"/>
        <v>8.3138947459615586E-4</v>
      </c>
      <c r="H399" s="22">
        <f>IFERROR(('CDN Data'!B399),"")</f>
        <v>2.2222222222222143E-2</v>
      </c>
      <c r="I399" s="23">
        <f>IF(CPI_Downloader!G397="","",CPI_Downloader!G397)</f>
        <v>18.2</v>
      </c>
      <c r="J399" s="23" t="str">
        <f>IF(CPI_Downloader!H397="","",CPI_Downloader!H397)</f>
        <v/>
      </c>
      <c r="K399" s="24"/>
      <c r="L399" s="32">
        <f t="shared" si="159"/>
        <v>16772</v>
      </c>
      <c r="M399" s="25" t="str">
        <f t="shared" si="139"/>
        <v/>
      </c>
      <c r="N399" s="25" t="str">
        <f t="shared" si="165"/>
        <v/>
      </c>
      <c r="O399" s="25" t="str">
        <f t="shared" si="143"/>
        <v/>
      </c>
      <c r="P399" s="25" t="str">
        <f t="shared" si="155"/>
        <v/>
      </c>
      <c r="Q399" s="25" t="str">
        <f t="shared" si="151"/>
        <v/>
      </c>
      <c r="R399" s="25" t="str">
        <f t="shared" si="147"/>
        <v/>
      </c>
      <c r="S399" s="25" t="str">
        <f>IFERROR(('CDN Data'!M387),"")</f>
        <v/>
      </c>
      <c r="T399" s="26" t="str">
        <f>IF(CPI_Downloader!I397="","",CPI_Downloader!I397)</f>
        <v/>
      </c>
      <c r="U399" s="26" t="str">
        <f>IF(CPI_Downloader!J397="","",CPI_Downloader!J397)</f>
        <v/>
      </c>
      <c r="W399" s="31" t="str">
        <f t="shared" ref="W399:W462" si="166">IFERROR((AVERAGE(Y388:Y399)/100),"")</f>
        <v/>
      </c>
      <c r="X399" s="31" t="str">
        <f t="shared" si="160"/>
        <v/>
      </c>
      <c r="Y399" s="16" t="str">
        <f>IF(CPI_Downloader!K397="","",CPI_Downloader!K397)</f>
        <v/>
      </c>
      <c r="AA399" s="33" t="str">
        <f t="shared" si="161"/>
        <v/>
      </c>
      <c r="AB399" s="27" t="str">
        <f>IF(CPI_Downloader!M397="","",CPI_Downloader!M397)</f>
        <v/>
      </c>
      <c r="AC399" s="59" t="str">
        <f>IF(CPI_Downloader!L397="","",CPI_Downloader!L397/100)</f>
        <v/>
      </c>
      <c r="AE399" s="28">
        <v>0</v>
      </c>
      <c r="AI399" s="44" t="str">
        <f t="shared" si="162"/>
        <v/>
      </c>
      <c r="AJ399" s="50" t="str">
        <f>IF(CPI_Downloader!N397="","",CPI_Downloader!N397)</f>
        <v/>
      </c>
      <c r="AL399" s="29" t="str">
        <f>IF(CPI_Downloader!O397="","",CPI_Downloader!O397)</f>
        <v/>
      </c>
      <c r="AN399" s="22" t="str">
        <f t="shared" si="140"/>
        <v/>
      </c>
      <c r="AO399" s="22" t="str">
        <f t="shared" si="163"/>
        <v/>
      </c>
      <c r="AP399" s="22" t="str">
        <f t="shared" si="144"/>
        <v/>
      </c>
      <c r="AQ399" s="22" t="str">
        <f t="shared" si="156"/>
        <v/>
      </c>
      <c r="AR399" s="22" t="str">
        <f t="shared" si="152"/>
        <v/>
      </c>
      <c r="AS399" s="22" t="str">
        <f t="shared" si="148"/>
        <v/>
      </c>
      <c r="AT399" s="46" t="str">
        <f>IF(CPI_Downloader!P397="","",CPI_Downloader!P397)</f>
        <v/>
      </c>
      <c r="AU399" s="22" t="str">
        <f t="shared" si="141"/>
        <v/>
      </c>
      <c r="AV399" s="22" t="str">
        <f t="shared" si="164"/>
        <v/>
      </c>
      <c r="AW399" s="22" t="str">
        <f t="shared" si="145"/>
        <v/>
      </c>
      <c r="AX399" s="22" t="str">
        <f t="shared" si="157"/>
        <v/>
      </c>
      <c r="AY399" s="22" t="str">
        <f t="shared" si="153"/>
        <v/>
      </c>
      <c r="AZ399" s="22" t="str">
        <f t="shared" si="149"/>
        <v/>
      </c>
      <c r="BA399" s="46" t="str">
        <f>IF(CPI_Downloader!Q397="","",CPI_Downloader!Q397)</f>
        <v/>
      </c>
    </row>
    <row r="400" spans="1:53" ht="12.75" customHeight="1" x14ac:dyDescent="0.2">
      <c r="A400" s="21">
        <f>IF(CPI_Downloader!A398="","",CPI_Downloader!A398)</f>
        <v>16803</v>
      </c>
      <c r="B400" s="22">
        <f t="shared" ref="B400:B463" si="167">IFERROR((I400/I388-1),"")</f>
        <v>2.2471910112359383E-2</v>
      </c>
      <c r="C400" s="22" t="str">
        <f t="shared" si="158"/>
        <v/>
      </c>
      <c r="D400" s="22">
        <f t="shared" si="142"/>
        <v>2.501029596576787E-2</v>
      </c>
      <c r="E400" s="22">
        <f t="shared" si="154"/>
        <v>5.2374836528325863E-2</v>
      </c>
      <c r="F400" s="22">
        <f t="shared" si="150"/>
        <v>2.8061818746096812E-2</v>
      </c>
      <c r="G400" s="22">
        <f t="shared" si="146"/>
        <v>8.3138947459615586E-4</v>
      </c>
      <c r="H400" s="22">
        <f>IFERROR(('CDN Data'!B400),"")</f>
        <v>2.2222222222222143E-2</v>
      </c>
      <c r="I400" s="23">
        <f>IF(CPI_Downloader!G398="","",CPI_Downloader!G398)</f>
        <v>18.2</v>
      </c>
      <c r="J400" s="23" t="str">
        <f>IF(CPI_Downloader!H398="","",CPI_Downloader!H398)</f>
        <v/>
      </c>
      <c r="K400" s="24"/>
      <c r="L400" s="32">
        <f t="shared" si="159"/>
        <v>16803</v>
      </c>
      <c r="M400" s="25" t="str">
        <f t="shared" ref="M400:M463" si="168">IFERROR((T400/T388-1),"")</f>
        <v/>
      </c>
      <c r="N400" s="25" t="str">
        <f t="shared" si="165"/>
        <v/>
      </c>
      <c r="O400" s="25" t="str">
        <f t="shared" si="143"/>
        <v/>
      </c>
      <c r="P400" s="25" t="str">
        <f t="shared" si="155"/>
        <v/>
      </c>
      <c r="Q400" s="25" t="str">
        <f t="shared" si="151"/>
        <v/>
      </c>
      <c r="R400" s="25" t="str">
        <f t="shared" si="147"/>
        <v/>
      </c>
      <c r="S400" s="25" t="str">
        <f>IFERROR(('CDN Data'!M388),"")</f>
        <v/>
      </c>
      <c r="T400" s="26" t="str">
        <f>IF(CPI_Downloader!I398="","",CPI_Downloader!I398)</f>
        <v/>
      </c>
      <c r="U400" s="26" t="str">
        <f>IF(CPI_Downloader!J398="","",CPI_Downloader!J398)</f>
        <v/>
      </c>
      <c r="W400" s="31" t="str">
        <f t="shared" si="166"/>
        <v/>
      </c>
      <c r="X400" s="31" t="str">
        <f t="shared" si="160"/>
        <v/>
      </c>
      <c r="Y400" s="16" t="str">
        <f>IF(CPI_Downloader!K398="","",CPI_Downloader!K398)</f>
        <v/>
      </c>
      <c r="AA400" s="33" t="str">
        <f t="shared" si="161"/>
        <v/>
      </c>
      <c r="AB400" s="27" t="str">
        <f>IF(CPI_Downloader!M398="","",CPI_Downloader!M398)</f>
        <v/>
      </c>
      <c r="AC400" s="59" t="str">
        <f>IF(CPI_Downloader!L398="","",CPI_Downloader!L398/100)</f>
        <v/>
      </c>
      <c r="AE400" s="28">
        <v>0</v>
      </c>
      <c r="AI400" s="44" t="str">
        <f t="shared" si="162"/>
        <v/>
      </c>
      <c r="AJ400" s="50" t="str">
        <f>IF(CPI_Downloader!N398="","",CPI_Downloader!N398)</f>
        <v/>
      </c>
      <c r="AL400" s="29" t="str">
        <f>IF(CPI_Downloader!O398="","",CPI_Downloader!O398)</f>
        <v/>
      </c>
      <c r="AN400" s="22" t="str">
        <f t="shared" ref="AN400:AN463" si="169">IFERROR((AT400/AT388-1),"")</f>
        <v/>
      </c>
      <c r="AO400" s="22" t="str">
        <f t="shared" si="163"/>
        <v/>
      </c>
      <c r="AP400" s="22" t="str">
        <f t="shared" si="144"/>
        <v/>
      </c>
      <c r="AQ400" s="22" t="str">
        <f t="shared" si="156"/>
        <v/>
      </c>
      <c r="AR400" s="22" t="str">
        <f t="shared" si="152"/>
        <v/>
      </c>
      <c r="AS400" s="22" t="str">
        <f t="shared" si="148"/>
        <v/>
      </c>
      <c r="AT400" s="46" t="str">
        <f>IF(CPI_Downloader!P398="","",CPI_Downloader!P398)</f>
        <v/>
      </c>
      <c r="AU400" s="22" t="str">
        <f t="shared" ref="AU400:AU463" si="170">IFERROR((BA400/BA388-1),"")</f>
        <v/>
      </c>
      <c r="AV400" s="22" t="str">
        <f t="shared" si="164"/>
        <v/>
      </c>
      <c r="AW400" s="22" t="str">
        <f t="shared" si="145"/>
        <v/>
      </c>
      <c r="AX400" s="22" t="str">
        <f t="shared" si="157"/>
        <v/>
      </c>
      <c r="AY400" s="22" t="str">
        <f t="shared" si="153"/>
        <v/>
      </c>
      <c r="AZ400" s="22" t="str">
        <f t="shared" si="149"/>
        <v/>
      </c>
      <c r="BA400" s="46" t="str">
        <f>IF(CPI_Downloader!Q398="","",CPI_Downloader!Q398)</f>
        <v/>
      </c>
    </row>
    <row r="401" spans="1:53" ht="12.75" customHeight="1" x14ac:dyDescent="0.2">
      <c r="A401" s="21">
        <f>IF(CPI_Downloader!A399="","",CPI_Downloader!A399)</f>
        <v>16834</v>
      </c>
      <c r="B401" s="22">
        <f t="shared" si="167"/>
        <v>1.6853932584269593E-2</v>
      </c>
      <c r="C401" s="22" t="str">
        <f t="shared" si="158"/>
        <v/>
      </c>
      <c r="D401" s="22">
        <f t="shared" si="142"/>
        <v>2.3129538903927216E-2</v>
      </c>
      <c r="E401" s="22">
        <f t="shared" si="154"/>
        <v>5.1215830591303302E-2</v>
      </c>
      <c r="F401" s="22">
        <f t="shared" si="150"/>
        <v>2.7495548080875842E-2</v>
      </c>
      <c r="G401" s="22">
        <f t="shared" si="146"/>
        <v>5.5571562399947538E-4</v>
      </c>
      <c r="H401" s="22">
        <f>IFERROR(('CDN Data'!B401),"")</f>
        <v>1.098901098901095E-2</v>
      </c>
      <c r="I401" s="23">
        <f>IF(CPI_Downloader!G399="","",CPI_Downloader!G399)</f>
        <v>18.100000000000001</v>
      </c>
      <c r="J401" s="23" t="str">
        <f>IF(CPI_Downloader!H399="","",CPI_Downloader!H399)</f>
        <v/>
      </c>
      <c r="K401" s="24"/>
      <c r="L401" s="32">
        <f t="shared" si="159"/>
        <v>16834</v>
      </c>
      <c r="M401" s="25" t="str">
        <f t="shared" si="168"/>
        <v/>
      </c>
      <c r="N401" s="25" t="str">
        <f t="shared" si="165"/>
        <v/>
      </c>
      <c r="O401" s="25" t="str">
        <f t="shared" si="143"/>
        <v/>
      </c>
      <c r="P401" s="25" t="str">
        <f t="shared" si="155"/>
        <v/>
      </c>
      <c r="Q401" s="25" t="str">
        <f t="shared" si="151"/>
        <v/>
      </c>
      <c r="R401" s="25" t="str">
        <f t="shared" si="147"/>
        <v/>
      </c>
      <c r="S401" s="25" t="str">
        <f>IFERROR(('CDN Data'!M389),"")</f>
        <v/>
      </c>
      <c r="T401" s="26" t="str">
        <f>IF(CPI_Downloader!I399="","",CPI_Downloader!I399)</f>
        <v/>
      </c>
      <c r="U401" s="26" t="str">
        <f>IF(CPI_Downloader!J399="","",CPI_Downloader!J399)</f>
        <v/>
      </c>
      <c r="W401" s="31" t="str">
        <f t="shared" si="166"/>
        <v/>
      </c>
      <c r="X401" s="31" t="str">
        <f t="shared" si="160"/>
        <v/>
      </c>
      <c r="Y401" s="16" t="str">
        <f>IF(CPI_Downloader!K399="","",CPI_Downloader!K399)</f>
        <v/>
      </c>
      <c r="AA401" s="33" t="str">
        <f t="shared" si="161"/>
        <v/>
      </c>
      <c r="AB401" s="27" t="str">
        <f>IF(CPI_Downloader!M399="","",CPI_Downloader!M399)</f>
        <v/>
      </c>
      <c r="AC401" s="59" t="str">
        <f>IF(CPI_Downloader!L399="","",CPI_Downloader!L399/100)</f>
        <v/>
      </c>
      <c r="AE401" s="28">
        <v>0</v>
      </c>
      <c r="AI401" s="44" t="str">
        <f t="shared" si="162"/>
        <v/>
      </c>
      <c r="AJ401" s="50" t="str">
        <f>IF(CPI_Downloader!N399="","",CPI_Downloader!N399)</f>
        <v/>
      </c>
      <c r="AL401" s="29" t="str">
        <f>IF(CPI_Downloader!O399="","",CPI_Downloader!O399)</f>
        <v/>
      </c>
      <c r="AN401" s="22" t="str">
        <f t="shared" si="169"/>
        <v/>
      </c>
      <c r="AO401" s="22" t="str">
        <f t="shared" si="163"/>
        <v/>
      </c>
      <c r="AP401" s="22" t="str">
        <f t="shared" si="144"/>
        <v/>
      </c>
      <c r="AQ401" s="22" t="str">
        <f t="shared" si="156"/>
        <v/>
      </c>
      <c r="AR401" s="22" t="str">
        <f t="shared" si="152"/>
        <v/>
      </c>
      <c r="AS401" s="22" t="str">
        <f t="shared" si="148"/>
        <v/>
      </c>
      <c r="AT401" s="46" t="str">
        <f>IF(CPI_Downloader!P399="","",CPI_Downloader!P399)</f>
        <v/>
      </c>
      <c r="AU401" s="22" t="str">
        <f t="shared" si="170"/>
        <v/>
      </c>
      <c r="AV401" s="22" t="str">
        <f t="shared" si="164"/>
        <v/>
      </c>
      <c r="AW401" s="22" t="str">
        <f t="shared" si="145"/>
        <v/>
      </c>
      <c r="AX401" s="22" t="str">
        <f t="shared" si="157"/>
        <v/>
      </c>
      <c r="AY401" s="22" t="str">
        <f t="shared" si="153"/>
        <v/>
      </c>
      <c r="AZ401" s="22" t="str">
        <f t="shared" si="149"/>
        <v/>
      </c>
      <c r="BA401" s="46" t="str">
        <f>IF(CPI_Downloader!Q399="","",CPI_Downloader!Q399)</f>
        <v/>
      </c>
    </row>
    <row r="402" spans="1:53" ht="12.75" customHeight="1" x14ac:dyDescent="0.2">
      <c r="A402" s="21">
        <f>IF(CPI_Downloader!A400="","",CPI_Downloader!A400)</f>
        <v>16862</v>
      </c>
      <c r="B402" s="22">
        <f t="shared" si="167"/>
        <v>2.8089887640449396E-2</v>
      </c>
      <c r="C402" s="22" t="str">
        <f t="shared" si="158"/>
        <v/>
      </c>
      <c r="D402" s="22">
        <f t="shared" si="142"/>
        <v>2.0878868422258501E-2</v>
      </c>
      <c r="E402" s="22">
        <f t="shared" si="154"/>
        <v>5.2040718166592503E-2</v>
      </c>
      <c r="F402" s="22">
        <f t="shared" si="150"/>
        <v>2.9373662587007798E-2</v>
      </c>
      <c r="G402" s="22">
        <f t="shared" si="146"/>
        <v>1.3860898632702678E-3</v>
      </c>
      <c r="H402" s="22">
        <f>IFERROR(('CDN Data'!B402),"")</f>
        <v>1.098901098901095E-2</v>
      </c>
      <c r="I402" s="23">
        <f>IF(CPI_Downloader!G400="","",CPI_Downloader!G400)</f>
        <v>18.3</v>
      </c>
      <c r="J402" s="23" t="str">
        <f>IF(CPI_Downloader!H400="","",CPI_Downloader!H400)</f>
        <v/>
      </c>
      <c r="K402" s="24"/>
      <c r="L402" s="32">
        <f t="shared" si="159"/>
        <v>16862</v>
      </c>
      <c r="M402" s="25" t="str">
        <f t="shared" si="168"/>
        <v/>
      </c>
      <c r="N402" s="25" t="str">
        <f t="shared" si="165"/>
        <v/>
      </c>
      <c r="O402" s="25" t="str">
        <f t="shared" si="143"/>
        <v/>
      </c>
      <c r="P402" s="25" t="str">
        <f t="shared" si="155"/>
        <v/>
      </c>
      <c r="Q402" s="25" t="str">
        <f t="shared" si="151"/>
        <v/>
      </c>
      <c r="R402" s="25" t="str">
        <f t="shared" si="147"/>
        <v/>
      </c>
      <c r="S402" s="25" t="str">
        <f>IFERROR(('CDN Data'!M390),"")</f>
        <v/>
      </c>
      <c r="T402" s="26" t="str">
        <f>IF(CPI_Downloader!I400="","",CPI_Downloader!I400)</f>
        <v/>
      </c>
      <c r="U402" s="26" t="str">
        <f>IF(CPI_Downloader!J400="","",CPI_Downloader!J400)</f>
        <v/>
      </c>
      <c r="W402" s="31" t="str">
        <f t="shared" si="166"/>
        <v/>
      </c>
      <c r="X402" s="31" t="str">
        <f t="shared" si="160"/>
        <v/>
      </c>
      <c r="Y402" s="16" t="str">
        <f>IF(CPI_Downloader!K400="","",CPI_Downloader!K400)</f>
        <v/>
      </c>
      <c r="AA402" s="33" t="str">
        <f t="shared" si="161"/>
        <v/>
      </c>
      <c r="AB402" s="27" t="str">
        <f>IF(CPI_Downloader!M400="","",CPI_Downloader!M400)</f>
        <v/>
      </c>
      <c r="AC402" s="59" t="str">
        <f>IF(CPI_Downloader!L400="","",CPI_Downloader!L400/100)</f>
        <v/>
      </c>
      <c r="AE402" s="28">
        <v>0</v>
      </c>
      <c r="AI402" s="44" t="str">
        <f t="shared" si="162"/>
        <v/>
      </c>
      <c r="AJ402" s="50" t="str">
        <f>IF(CPI_Downloader!N400="","",CPI_Downloader!N400)</f>
        <v/>
      </c>
      <c r="AL402" s="29" t="str">
        <f>IF(CPI_Downloader!O400="","",CPI_Downloader!O400)</f>
        <v/>
      </c>
      <c r="AN402" s="22" t="str">
        <f t="shared" si="169"/>
        <v/>
      </c>
      <c r="AO402" s="22" t="str">
        <f t="shared" si="163"/>
        <v/>
      </c>
      <c r="AP402" s="22" t="str">
        <f t="shared" si="144"/>
        <v/>
      </c>
      <c r="AQ402" s="22" t="str">
        <f t="shared" si="156"/>
        <v/>
      </c>
      <c r="AR402" s="22" t="str">
        <f t="shared" si="152"/>
        <v/>
      </c>
      <c r="AS402" s="22" t="str">
        <f t="shared" si="148"/>
        <v/>
      </c>
      <c r="AT402" s="46" t="str">
        <f>IF(CPI_Downloader!P400="","",CPI_Downloader!P400)</f>
        <v/>
      </c>
      <c r="AU402" s="22" t="str">
        <f t="shared" si="170"/>
        <v/>
      </c>
      <c r="AV402" s="22" t="str">
        <f t="shared" si="164"/>
        <v/>
      </c>
      <c r="AW402" s="22" t="str">
        <f t="shared" si="145"/>
        <v/>
      </c>
      <c r="AX402" s="22" t="str">
        <f t="shared" si="157"/>
        <v/>
      </c>
      <c r="AY402" s="22" t="str">
        <f t="shared" si="153"/>
        <v/>
      </c>
      <c r="AZ402" s="22" t="str">
        <f t="shared" si="149"/>
        <v/>
      </c>
      <c r="BA402" s="46" t="str">
        <f>IF(CPI_Downloader!Q400="","",CPI_Downloader!Q400)</f>
        <v/>
      </c>
    </row>
    <row r="403" spans="1:53" ht="12.75" customHeight="1" x14ac:dyDescent="0.2">
      <c r="A403" s="21">
        <f>IF(CPI_Downloader!A401="","",CPI_Downloader!A401)</f>
        <v>16893</v>
      </c>
      <c r="B403" s="22">
        <f t="shared" si="167"/>
        <v>3.3707865168539186E-2</v>
      </c>
      <c r="C403" s="22" t="str">
        <f t="shared" si="158"/>
        <v/>
      </c>
      <c r="D403" s="22">
        <f t="shared" si="142"/>
        <v>1.8801380823012748E-2</v>
      </c>
      <c r="E403" s="22">
        <f t="shared" si="154"/>
        <v>5.1710856677278816E-2</v>
      </c>
      <c r="F403" s="22">
        <f t="shared" si="150"/>
        <v>2.9934783429385714E-2</v>
      </c>
      <c r="G403" s="22">
        <f t="shared" si="146"/>
        <v>1.378446773998121E-3</v>
      </c>
      <c r="H403" s="22">
        <f>IFERROR(('CDN Data'!B403),"")</f>
        <v>1.098901098901095E-2</v>
      </c>
      <c r="I403" s="23">
        <f>IF(CPI_Downloader!G401="","",CPI_Downloader!G401)</f>
        <v>18.399999999999999</v>
      </c>
      <c r="J403" s="23" t="str">
        <f>IF(CPI_Downloader!H401="","",CPI_Downloader!H401)</f>
        <v/>
      </c>
      <c r="K403" s="24"/>
      <c r="L403" s="32">
        <f t="shared" si="159"/>
        <v>16893</v>
      </c>
      <c r="M403" s="25" t="str">
        <f t="shared" si="168"/>
        <v/>
      </c>
      <c r="N403" s="25" t="str">
        <f t="shared" si="165"/>
        <v/>
      </c>
      <c r="O403" s="25" t="str">
        <f t="shared" si="143"/>
        <v/>
      </c>
      <c r="P403" s="25" t="str">
        <f t="shared" si="155"/>
        <v/>
      </c>
      <c r="Q403" s="25" t="str">
        <f t="shared" si="151"/>
        <v/>
      </c>
      <c r="R403" s="25" t="str">
        <f t="shared" si="147"/>
        <v/>
      </c>
      <c r="S403" s="25" t="str">
        <f>IFERROR(('CDN Data'!M391),"")</f>
        <v/>
      </c>
      <c r="T403" s="26" t="str">
        <f>IF(CPI_Downloader!I401="","",CPI_Downloader!I401)</f>
        <v/>
      </c>
      <c r="U403" s="26" t="str">
        <f>IF(CPI_Downloader!J401="","",CPI_Downloader!J401)</f>
        <v/>
      </c>
      <c r="W403" s="31" t="str">
        <f t="shared" si="166"/>
        <v/>
      </c>
      <c r="X403" s="31" t="str">
        <f t="shared" si="160"/>
        <v/>
      </c>
      <c r="Y403" s="16" t="str">
        <f>IF(CPI_Downloader!K401="","",CPI_Downloader!K401)</f>
        <v/>
      </c>
      <c r="AA403" s="33" t="str">
        <f t="shared" si="161"/>
        <v/>
      </c>
      <c r="AB403" s="27" t="str">
        <f>IF(CPI_Downloader!M401="","",CPI_Downloader!M401)</f>
        <v/>
      </c>
      <c r="AC403" s="59" t="str">
        <f>IF(CPI_Downloader!L401="","",CPI_Downloader!L401/100)</f>
        <v/>
      </c>
      <c r="AE403" s="28">
        <v>0</v>
      </c>
      <c r="AI403" s="44" t="str">
        <f t="shared" si="162"/>
        <v/>
      </c>
      <c r="AJ403" s="50" t="str">
        <f>IF(CPI_Downloader!N401="","",CPI_Downloader!N401)</f>
        <v/>
      </c>
      <c r="AL403" s="29" t="str">
        <f>IF(CPI_Downloader!O401="","",CPI_Downloader!O401)</f>
        <v/>
      </c>
      <c r="AN403" s="22" t="str">
        <f t="shared" si="169"/>
        <v/>
      </c>
      <c r="AO403" s="22" t="str">
        <f t="shared" si="163"/>
        <v/>
      </c>
      <c r="AP403" s="22" t="str">
        <f t="shared" si="144"/>
        <v/>
      </c>
      <c r="AQ403" s="22" t="str">
        <f t="shared" si="156"/>
        <v/>
      </c>
      <c r="AR403" s="22" t="str">
        <f t="shared" si="152"/>
        <v/>
      </c>
      <c r="AS403" s="22" t="str">
        <f t="shared" si="148"/>
        <v/>
      </c>
      <c r="AT403" s="46" t="str">
        <f>IF(CPI_Downloader!P401="","",CPI_Downloader!P401)</f>
        <v/>
      </c>
      <c r="AU403" s="22" t="str">
        <f t="shared" si="170"/>
        <v/>
      </c>
      <c r="AV403" s="22" t="str">
        <f t="shared" si="164"/>
        <v/>
      </c>
      <c r="AW403" s="22" t="str">
        <f t="shared" si="145"/>
        <v/>
      </c>
      <c r="AX403" s="22" t="str">
        <f t="shared" si="157"/>
        <v/>
      </c>
      <c r="AY403" s="22" t="str">
        <f t="shared" si="153"/>
        <v/>
      </c>
      <c r="AZ403" s="22" t="str">
        <f t="shared" si="149"/>
        <v/>
      </c>
      <c r="BA403" s="46" t="str">
        <f>IF(CPI_Downloader!Q401="","",CPI_Downloader!Q401)</f>
        <v/>
      </c>
    </row>
    <row r="404" spans="1:53" ht="12.75" customHeight="1" x14ac:dyDescent="0.2">
      <c r="A404" s="21">
        <f>IF(CPI_Downloader!A402="","",CPI_Downloader!A402)</f>
        <v>16923</v>
      </c>
      <c r="B404" s="22">
        <f t="shared" si="167"/>
        <v>3.3519553072625774E-2</v>
      </c>
      <c r="C404" s="22" t="str">
        <f t="shared" si="158"/>
        <v/>
      </c>
      <c r="D404" s="22">
        <f t="shared" si="142"/>
        <v>1.8695903921873702E-2</v>
      </c>
      <c r="E404" s="22">
        <f t="shared" si="154"/>
        <v>5.1385170840670735E-2</v>
      </c>
      <c r="F404" s="22">
        <f t="shared" si="150"/>
        <v>3.0493166340889388E-2</v>
      </c>
      <c r="G404" s="22">
        <f t="shared" si="146"/>
        <v>1.9304747109625264E-3</v>
      </c>
      <c r="H404" s="22">
        <f>IFERROR(('CDN Data'!B404),"")</f>
        <v>1.098901098901095E-2</v>
      </c>
      <c r="I404" s="23">
        <f>IF(CPI_Downloader!G402="","",CPI_Downloader!G402)</f>
        <v>18.5</v>
      </c>
      <c r="J404" s="23" t="str">
        <f>IF(CPI_Downloader!H402="","",CPI_Downloader!H402)</f>
        <v/>
      </c>
      <c r="K404" s="24"/>
      <c r="L404" s="32">
        <f t="shared" si="159"/>
        <v>16923</v>
      </c>
      <c r="M404" s="25" t="str">
        <f t="shared" si="168"/>
        <v/>
      </c>
      <c r="N404" s="25" t="str">
        <f t="shared" si="165"/>
        <v/>
      </c>
      <c r="O404" s="25" t="str">
        <f t="shared" si="143"/>
        <v/>
      </c>
      <c r="P404" s="25" t="str">
        <f t="shared" si="155"/>
        <v/>
      </c>
      <c r="Q404" s="25" t="str">
        <f t="shared" si="151"/>
        <v/>
      </c>
      <c r="R404" s="25" t="str">
        <f t="shared" si="147"/>
        <v/>
      </c>
      <c r="S404" s="25" t="str">
        <f>IFERROR(('CDN Data'!M392),"")</f>
        <v/>
      </c>
      <c r="T404" s="26" t="str">
        <f>IF(CPI_Downloader!I402="","",CPI_Downloader!I402)</f>
        <v/>
      </c>
      <c r="U404" s="26" t="str">
        <f>IF(CPI_Downloader!J402="","",CPI_Downloader!J402)</f>
        <v/>
      </c>
      <c r="W404" s="31" t="str">
        <f t="shared" si="166"/>
        <v/>
      </c>
      <c r="X404" s="31" t="str">
        <f t="shared" si="160"/>
        <v/>
      </c>
      <c r="Y404" s="16" t="str">
        <f>IF(CPI_Downloader!K402="","",CPI_Downloader!K402)</f>
        <v/>
      </c>
      <c r="AA404" s="33" t="str">
        <f t="shared" si="161"/>
        <v/>
      </c>
      <c r="AB404" s="27" t="str">
        <f>IF(CPI_Downloader!M402="","",CPI_Downloader!M402)</f>
        <v/>
      </c>
      <c r="AC404" s="59" t="str">
        <f>IF(CPI_Downloader!L402="","",CPI_Downloader!L402/100)</f>
        <v/>
      </c>
      <c r="AE404" s="28">
        <v>0</v>
      </c>
      <c r="AI404" s="44" t="str">
        <f t="shared" si="162"/>
        <v/>
      </c>
      <c r="AJ404" s="50" t="str">
        <f>IF(CPI_Downloader!N402="","",CPI_Downloader!N402)</f>
        <v/>
      </c>
      <c r="AL404" s="29" t="str">
        <f>IF(CPI_Downloader!O402="","",CPI_Downloader!O402)</f>
        <v/>
      </c>
      <c r="AN404" s="22" t="str">
        <f t="shared" si="169"/>
        <v/>
      </c>
      <c r="AO404" s="22" t="str">
        <f t="shared" si="163"/>
        <v/>
      </c>
      <c r="AP404" s="22" t="str">
        <f t="shared" si="144"/>
        <v/>
      </c>
      <c r="AQ404" s="22" t="str">
        <f t="shared" si="156"/>
        <v/>
      </c>
      <c r="AR404" s="22" t="str">
        <f t="shared" si="152"/>
        <v/>
      </c>
      <c r="AS404" s="22" t="str">
        <f t="shared" si="148"/>
        <v/>
      </c>
      <c r="AT404" s="46" t="str">
        <f>IF(CPI_Downloader!P402="","",CPI_Downloader!P402)</f>
        <v/>
      </c>
      <c r="AU404" s="22" t="str">
        <f t="shared" si="170"/>
        <v/>
      </c>
      <c r="AV404" s="22" t="str">
        <f t="shared" si="164"/>
        <v/>
      </c>
      <c r="AW404" s="22" t="str">
        <f t="shared" si="145"/>
        <v/>
      </c>
      <c r="AX404" s="22" t="str">
        <f t="shared" si="157"/>
        <v/>
      </c>
      <c r="AY404" s="22" t="str">
        <f t="shared" si="153"/>
        <v/>
      </c>
      <c r="AZ404" s="22" t="str">
        <f t="shared" si="149"/>
        <v/>
      </c>
      <c r="BA404" s="46" t="str">
        <f>IF(CPI_Downloader!Q402="","",CPI_Downloader!Q402)</f>
        <v/>
      </c>
    </row>
    <row r="405" spans="1:53" ht="12.75" customHeight="1" x14ac:dyDescent="0.2">
      <c r="A405" s="21">
        <f>IF(CPI_Downloader!A403="","",CPI_Downloader!A403)</f>
        <v>16954</v>
      </c>
      <c r="B405" s="22">
        <f t="shared" si="167"/>
        <v>3.3149171270718147E-2</v>
      </c>
      <c r="C405" s="22" t="str">
        <f t="shared" si="158"/>
        <v/>
      </c>
      <c r="D405" s="22">
        <f t="shared" si="142"/>
        <v>2.2353730292836715E-2</v>
      </c>
      <c r="E405" s="22">
        <f t="shared" si="154"/>
        <v>4.9312519098211993E-2</v>
      </c>
      <c r="F405" s="22">
        <f t="shared" si="150"/>
        <v>3.0851843713260774E-2</v>
      </c>
      <c r="G405" s="22">
        <f t="shared" si="146"/>
        <v>2.7517232734950436E-3</v>
      </c>
      <c r="H405" s="22">
        <f>IFERROR(('CDN Data'!B405),"")</f>
        <v>2.1739130434782705E-2</v>
      </c>
      <c r="I405" s="23">
        <f>IF(CPI_Downloader!G403="","",CPI_Downloader!G403)</f>
        <v>18.7</v>
      </c>
      <c r="J405" s="23" t="str">
        <f>IF(CPI_Downloader!H403="","",CPI_Downloader!H403)</f>
        <v/>
      </c>
      <c r="K405" s="24"/>
      <c r="L405" s="32">
        <f t="shared" si="159"/>
        <v>16954</v>
      </c>
      <c r="M405" s="25" t="str">
        <f t="shared" si="168"/>
        <v/>
      </c>
      <c r="N405" s="25" t="str">
        <f t="shared" si="165"/>
        <v/>
      </c>
      <c r="O405" s="25" t="str">
        <f t="shared" si="143"/>
        <v/>
      </c>
      <c r="P405" s="25" t="str">
        <f t="shared" si="155"/>
        <v/>
      </c>
      <c r="Q405" s="25" t="str">
        <f t="shared" si="151"/>
        <v/>
      </c>
      <c r="R405" s="25" t="str">
        <f t="shared" si="147"/>
        <v/>
      </c>
      <c r="S405" s="25" t="str">
        <f>IFERROR(('CDN Data'!M393),"")</f>
        <v/>
      </c>
      <c r="T405" s="26" t="str">
        <f>IF(CPI_Downloader!I403="","",CPI_Downloader!I403)</f>
        <v/>
      </c>
      <c r="U405" s="26" t="str">
        <f>IF(CPI_Downloader!J403="","",CPI_Downloader!J403)</f>
        <v/>
      </c>
      <c r="W405" s="31" t="str">
        <f t="shared" si="166"/>
        <v/>
      </c>
      <c r="X405" s="31" t="str">
        <f t="shared" si="160"/>
        <v/>
      </c>
      <c r="Y405" s="16" t="str">
        <f>IF(CPI_Downloader!K403="","",CPI_Downloader!K403)</f>
        <v/>
      </c>
      <c r="AA405" s="33" t="str">
        <f t="shared" si="161"/>
        <v/>
      </c>
      <c r="AB405" s="27" t="str">
        <f>IF(CPI_Downloader!M403="","",CPI_Downloader!M403)</f>
        <v/>
      </c>
      <c r="AC405" s="59" t="str">
        <f>IF(CPI_Downloader!L403="","",CPI_Downloader!L403/100)</f>
        <v/>
      </c>
      <c r="AE405" s="28">
        <v>0</v>
      </c>
      <c r="AI405" s="44" t="str">
        <f t="shared" si="162"/>
        <v/>
      </c>
      <c r="AJ405" s="50" t="str">
        <f>IF(CPI_Downloader!N403="","",CPI_Downloader!N403)</f>
        <v/>
      </c>
      <c r="AL405" s="29" t="str">
        <f>IF(CPI_Downloader!O403="","",CPI_Downloader!O403)</f>
        <v/>
      </c>
      <c r="AN405" s="22" t="str">
        <f t="shared" si="169"/>
        <v/>
      </c>
      <c r="AO405" s="22" t="str">
        <f t="shared" si="163"/>
        <v/>
      </c>
      <c r="AP405" s="22" t="str">
        <f t="shared" si="144"/>
        <v/>
      </c>
      <c r="AQ405" s="22" t="str">
        <f t="shared" si="156"/>
        <v/>
      </c>
      <c r="AR405" s="22" t="str">
        <f t="shared" si="152"/>
        <v/>
      </c>
      <c r="AS405" s="22" t="str">
        <f t="shared" si="148"/>
        <v/>
      </c>
      <c r="AT405" s="46" t="str">
        <f>IF(CPI_Downloader!P403="","",CPI_Downloader!P403)</f>
        <v/>
      </c>
      <c r="AU405" s="22" t="str">
        <f t="shared" si="170"/>
        <v/>
      </c>
      <c r="AV405" s="22" t="str">
        <f t="shared" si="164"/>
        <v/>
      </c>
      <c r="AW405" s="22" t="str">
        <f t="shared" si="145"/>
        <v/>
      </c>
      <c r="AX405" s="22" t="str">
        <f t="shared" si="157"/>
        <v/>
      </c>
      <c r="AY405" s="22" t="str">
        <f t="shared" si="153"/>
        <v/>
      </c>
      <c r="AZ405" s="22" t="str">
        <f t="shared" si="149"/>
        <v/>
      </c>
      <c r="BA405" s="46" t="str">
        <f>IF(CPI_Downloader!Q403="","",CPI_Downloader!Q403)</f>
        <v/>
      </c>
    </row>
    <row r="406" spans="1:53" ht="12.75" customHeight="1" x14ac:dyDescent="0.2">
      <c r="A406" s="21">
        <f>IF(CPI_Downloader!A404="","",CPI_Downloader!A404)</f>
        <v>16984</v>
      </c>
      <c r="B406" s="22">
        <f t="shared" si="167"/>
        <v>9.3922651933701529E-2</v>
      </c>
      <c r="C406" s="22" t="str">
        <f t="shared" si="158"/>
        <v/>
      </c>
      <c r="D406" s="22">
        <f t="shared" si="142"/>
        <v>4.4011575622509014E-2</v>
      </c>
      <c r="E406" s="22">
        <f t="shared" si="154"/>
        <v>6.1376752804700674E-2</v>
      </c>
      <c r="F406" s="22">
        <f t="shared" si="150"/>
        <v>3.6012603968849755E-2</v>
      </c>
      <c r="G406" s="22">
        <f t="shared" si="146"/>
        <v>6.1931515881095134E-3</v>
      </c>
      <c r="H406" s="22">
        <f>IFERROR(('CDN Data'!B406),"")</f>
        <v>3.2608695652174058E-2</v>
      </c>
      <c r="I406" s="23">
        <f>IF(CPI_Downloader!G404="","",CPI_Downloader!G404)</f>
        <v>19.8</v>
      </c>
      <c r="J406" s="23" t="str">
        <f>IF(CPI_Downloader!H404="","",CPI_Downloader!H404)</f>
        <v/>
      </c>
      <c r="K406" s="24"/>
      <c r="L406" s="32">
        <f t="shared" si="159"/>
        <v>16984</v>
      </c>
      <c r="M406" s="25" t="str">
        <f t="shared" si="168"/>
        <v/>
      </c>
      <c r="N406" s="25" t="str">
        <f t="shared" si="165"/>
        <v/>
      </c>
      <c r="O406" s="25" t="str">
        <f t="shared" si="143"/>
        <v/>
      </c>
      <c r="P406" s="25" t="str">
        <f t="shared" si="155"/>
        <v/>
      </c>
      <c r="Q406" s="25" t="str">
        <f t="shared" si="151"/>
        <v/>
      </c>
      <c r="R406" s="25" t="str">
        <f t="shared" si="147"/>
        <v/>
      </c>
      <c r="S406" s="25" t="str">
        <f>IFERROR(('CDN Data'!M394),"")</f>
        <v/>
      </c>
      <c r="T406" s="26" t="str">
        <f>IF(CPI_Downloader!I404="","",CPI_Downloader!I404)</f>
        <v/>
      </c>
      <c r="U406" s="26" t="str">
        <f>IF(CPI_Downloader!J404="","",CPI_Downloader!J404)</f>
        <v/>
      </c>
      <c r="W406" s="31" t="str">
        <f t="shared" si="166"/>
        <v/>
      </c>
      <c r="X406" s="31" t="str">
        <f t="shared" si="160"/>
        <v/>
      </c>
      <c r="Y406" s="16" t="str">
        <f>IF(CPI_Downloader!K404="","",CPI_Downloader!K404)</f>
        <v/>
      </c>
      <c r="AA406" s="33" t="str">
        <f t="shared" si="161"/>
        <v/>
      </c>
      <c r="AB406" s="27" t="str">
        <f>IF(CPI_Downloader!M404="","",CPI_Downloader!M404)</f>
        <v/>
      </c>
      <c r="AC406" s="59" t="str">
        <f>IF(CPI_Downloader!L404="","",CPI_Downloader!L404/100)</f>
        <v/>
      </c>
      <c r="AE406" s="28">
        <v>0</v>
      </c>
      <c r="AI406" s="44" t="str">
        <f t="shared" si="162"/>
        <v/>
      </c>
      <c r="AJ406" s="50" t="str">
        <f>IF(CPI_Downloader!N404="","",CPI_Downloader!N404)</f>
        <v/>
      </c>
      <c r="AL406" s="29" t="str">
        <f>IF(CPI_Downloader!O404="","",CPI_Downloader!O404)</f>
        <v/>
      </c>
      <c r="AN406" s="22" t="str">
        <f t="shared" si="169"/>
        <v/>
      </c>
      <c r="AO406" s="22" t="str">
        <f t="shared" si="163"/>
        <v/>
      </c>
      <c r="AP406" s="22" t="str">
        <f t="shared" si="144"/>
        <v/>
      </c>
      <c r="AQ406" s="22" t="str">
        <f t="shared" si="156"/>
        <v/>
      </c>
      <c r="AR406" s="22" t="str">
        <f t="shared" si="152"/>
        <v/>
      </c>
      <c r="AS406" s="22" t="str">
        <f t="shared" si="148"/>
        <v/>
      </c>
      <c r="AT406" s="46" t="str">
        <f>IF(CPI_Downloader!P404="","",CPI_Downloader!P404)</f>
        <v/>
      </c>
      <c r="AU406" s="22" t="str">
        <f t="shared" si="170"/>
        <v/>
      </c>
      <c r="AV406" s="22" t="str">
        <f t="shared" si="164"/>
        <v/>
      </c>
      <c r="AW406" s="22" t="str">
        <f t="shared" si="145"/>
        <v/>
      </c>
      <c r="AX406" s="22" t="str">
        <f t="shared" si="157"/>
        <v/>
      </c>
      <c r="AY406" s="22" t="str">
        <f t="shared" si="153"/>
        <v/>
      </c>
      <c r="AZ406" s="22" t="str">
        <f t="shared" si="149"/>
        <v/>
      </c>
      <c r="BA406" s="46" t="str">
        <f>IF(CPI_Downloader!Q404="","",CPI_Downloader!Q404)</f>
        <v/>
      </c>
    </row>
    <row r="407" spans="1:53" ht="12.75" customHeight="1" x14ac:dyDescent="0.2">
      <c r="A407" s="21">
        <f>IF(CPI_Downloader!A405="","",CPI_Downloader!A405)</f>
        <v>17015</v>
      </c>
      <c r="B407" s="22">
        <f t="shared" si="167"/>
        <v>0.11602209944751363</v>
      </c>
      <c r="C407" s="22" t="str">
        <f t="shared" si="158"/>
        <v/>
      </c>
      <c r="D407" s="22">
        <f t="shared" si="142"/>
        <v>5.3016287736184164E-2</v>
      </c>
      <c r="E407" s="22">
        <f t="shared" si="154"/>
        <v>6.2754665519285213E-2</v>
      </c>
      <c r="F407" s="22">
        <f t="shared" si="150"/>
        <v>3.7342887042178363E-2</v>
      </c>
      <c r="G407" s="22">
        <f t="shared" si="146"/>
        <v>7.4885196740714921E-3</v>
      </c>
      <c r="H407" s="22">
        <f>IFERROR(('CDN Data'!B407),"")</f>
        <v>4.3478260869565188E-2</v>
      </c>
      <c r="I407" s="23">
        <f>IF(CPI_Downloader!G405="","",CPI_Downloader!G405)</f>
        <v>20.2</v>
      </c>
      <c r="J407" s="23" t="str">
        <f>IF(CPI_Downloader!H405="","",CPI_Downloader!H405)</f>
        <v/>
      </c>
      <c r="K407" s="24"/>
      <c r="L407" s="32">
        <f t="shared" si="159"/>
        <v>17015</v>
      </c>
      <c r="M407" s="25" t="str">
        <f t="shared" si="168"/>
        <v/>
      </c>
      <c r="N407" s="25" t="str">
        <f t="shared" si="165"/>
        <v/>
      </c>
      <c r="O407" s="25" t="str">
        <f t="shared" si="143"/>
        <v/>
      </c>
      <c r="P407" s="25" t="str">
        <f t="shared" si="155"/>
        <v/>
      </c>
      <c r="Q407" s="25" t="str">
        <f t="shared" si="151"/>
        <v/>
      </c>
      <c r="R407" s="25" t="str">
        <f t="shared" si="147"/>
        <v/>
      </c>
      <c r="S407" s="25" t="str">
        <f>IFERROR(('CDN Data'!M395),"")</f>
        <v/>
      </c>
      <c r="T407" s="26" t="str">
        <f>IF(CPI_Downloader!I405="","",CPI_Downloader!I405)</f>
        <v/>
      </c>
      <c r="U407" s="26" t="str">
        <f>IF(CPI_Downloader!J405="","",CPI_Downloader!J405)</f>
        <v/>
      </c>
      <c r="W407" s="31" t="str">
        <f t="shared" si="166"/>
        <v/>
      </c>
      <c r="X407" s="31" t="str">
        <f t="shared" si="160"/>
        <v/>
      </c>
      <c r="Y407" s="16" t="str">
        <f>IF(CPI_Downloader!K405="","",CPI_Downloader!K405)</f>
        <v/>
      </c>
      <c r="AA407" s="33" t="str">
        <f t="shared" si="161"/>
        <v/>
      </c>
      <c r="AB407" s="27" t="str">
        <f>IF(CPI_Downloader!M405="","",CPI_Downloader!M405)</f>
        <v/>
      </c>
      <c r="AC407" s="59" t="str">
        <f>IF(CPI_Downloader!L405="","",CPI_Downloader!L405/100)</f>
        <v/>
      </c>
      <c r="AE407" s="28">
        <v>0</v>
      </c>
      <c r="AI407" s="44" t="str">
        <f t="shared" si="162"/>
        <v/>
      </c>
      <c r="AJ407" s="50" t="str">
        <f>IF(CPI_Downloader!N405="","",CPI_Downloader!N405)</f>
        <v/>
      </c>
      <c r="AL407" s="29" t="str">
        <f>IF(CPI_Downloader!O405="","",CPI_Downloader!O405)</f>
        <v/>
      </c>
      <c r="AN407" s="22" t="str">
        <f t="shared" si="169"/>
        <v/>
      </c>
      <c r="AO407" s="22" t="str">
        <f t="shared" si="163"/>
        <v/>
      </c>
      <c r="AP407" s="22" t="str">
        <f t="shared" si="144"/>
        <v/>
      </c>
      <c r="AQ407" s="22" t="str">
        <f t="shared" si="156"/>
        <v/>
      </c>
      <c r="AR407" s="22" t="str">
        <f t="shared" si="152"/>
        <v/>
      </c>
      <c r="AS407" s="22" t="str">
        <f t="shared" si="148"/>
        <v/>
      </c>
      <c r="AT407" s="46" t="str">
        <f>IF(CPI_Downloader!P405="","",CPI_Downloader!P405)</f>
        <v/>
      </c>
      <c r="AU407" s="22" t="str">
        <f t="shared" si="170"/>
        <v/>
      </c>
      <c r="AV407" s="22" t="str">
        <f t="shared" si="164"/>
        <v/>
      </c>
      <c r="AW407" s="22" t="str">
        <f t="shared" si="145"/>
        <v/>
      </c>
      <c r="AX407" s="22" t="str">
        <f t="shared" si="157"/>
        <v/>
      </c>
      <c r="AY407" s="22" t="str">
        <f t="shared" si="153"/>
        <v/>
      </c>
      <c r="AZ407" s="22" t="str">
        <f t="shared" si="149"/>
        <v/>
      </c>
      <c r="BA407" s="46" t="str">
        <f>IF(CPI_Downloader!Q405="","",CPI_Downloader!Q405)</f>
        <v/>
      </c>
    </row>
    <row r="408" spans="1:53" ht="12.75" customHeight="1" x14ac:dyDescent="0.2">
      <c r="A408" s="21">
        <f>IF(CPI_Downloader!A406="","",CPI_Downloader!A406)</f>
        <v>17046</v>
      </c>
      <c r="B408" s="22">
        <f t="shared" si="167"/>
        <v>0.12707182320441968</v>
      </c>
      <c r="C408" s="22" t="str">
        <f t="shared" si="158"/>
        <v/>
      </c>
      <c r="D408" s="22">
        <f t="shared" si="142"/>
        <v>5.4452384009676447E-2</v>
      </c>
      <c r="E408" s="22">
        <f t="shared" si="154"/>
        <v>6.2014983424147463E-2</v>
      </c>
      <c r="F408" s="22">
        <f t="shared" si="150"/>
        <v>3.8365411633855206E-2</v>
      </c>
      <c r="G408" s="22">
        <f t="shared" si="146"/>
        <v>7.6961653982383638E-3</v>
      </c>
      <c r="H408" s="22">
        <f>IFERROR(('CDN Data'!B408),"")</f>
        <v>4.3478260869565188E-2</v>
      </c>
      <c r="I408" s="23">
        <f>IF(CPI_Downloader!G406="","",CPI_Downloader!G406)</f>
        <v>20.399999999999999</v>
      </c>
      <c r="J408" s="23" t="str">
        <f>IF(CPI_Downloader!H406="","",CPI_Downloader!H406)</f>
        <v/>
      </c>
      <c r="K408" s="24"/>
      <c r="L408" s="32">
        <f t="shared" si="159"/>
        <v>17046</v>
      </c>
      <c r="M408" s="25" t="str">
        <f t="shared" si="168"/>
        <v/>
      </c>
      <c r="N408" s="25" t="str">
        <f t="shared" si="165"/>
        <v/>
      </c>
      <c r="O408" s="25" t="str">
        <f t="shared" si="143"/>
        <v/>
      </c>
      <c r="P408" s="25" t="str">
        <f t="shared" si="155"/>
        <v/>
      </c>
      <c r="Q408" s="25" t="str">
        <f t="shared" si="151"/>
        <v/>
      </c>
      <c r="R408" s="25" t="str">
        <f t="shared" si="147"/>
        <v/>
      </c>
      <c r="S408" s="25" t="str">
        <f>IFERROR(('CDN Data'!M396),"")</f>
        <v/>
      </c>
      <c r="T408" s="26" t="str">
        <f>IF(CPI_Downloader!I406="","",CPI_Downloader!I406)</f>
        <v/>
      </c>
      <c r="U408" s="26" t="str">
        <f>IF(CPI_Downloader!J406="","",CPI_Downloader!J406)</f>
        <v/>
      </c>
      <c r="W408" s="31" t="str">
        <f t="shared" si="166"/>
        <v/>
      </c>
      <c r="X408" s="31" t="str">
        <f t="shared" si="160"/>
        <v/>
      </c>
      <c r="Y408" s="16" t="str">
        <f>IF(CPI_Downloader!K406="","",CPI_Downloader!K406)</f>
        <v/>
      </c>
      <c r="AA408" s="33" t="str">
        <f t="shared" si="161"/>
        <v/>
      </c>
      <c r="AB408" s="27" t="str">
        <f>IF(CPI_Downloader!M406="","",CPI_Downloader!M406)</f>
        <v/>
      </c>
      <c r="AC408" s="59" t="str">
        <f>IF(CPI_Downloader!L406="","",CPI_Downloader!L406/100)</f>
        <v/>
      </c>
      <c r="AE408" s="28">
        <v>0</v>
      </c>
      <c r="AI408" s="44" t="str">
        <f t="shared" si="162"/>
        <v/>
      </c>
      <c r="AJ408" s="50" t="str">
        <f>IF(CPI_Downloader!N406="","",CPI_Downloader!N406)</f>
        <v/>
      </c>
      <c r="AL408" s="29" t="str">
        <f>IF(CPI_Downloader!O406="","",CPI_Downloader!O406)</f>
        <v/>
      </c>
      <c r="AN408" s="22" t="str">
        <f t="shared" si="169"/>
        <v/>
      </c>
      <c r="AO408" s="22" t="str">
        <f t="shared" si="163"/>
        <v/>
      </c>
      <c r="AP408" s="22" t="str">
        <f t="shared" si="144"/>
        <v/>
      </c>
      <c r="AQ408" s="22" t="str">
        <f t="shared" si="156"/>
        <v/>
      </c>
      <c r="AR408" s="22" t="str">
        <f t="shared" si="152"/>
        <v/>
      </c>
      <c r="AS408" s="22" t="str">
        <f t="shared" si="148"/>
        <v/>
      </c>
      <c r="AT408" s="46" t="str">
        <f>IF(CPI_Downloader!P406="","",CPI_Downloader!P406)</f>
        <v/>
      </c>
      <c r="AU408" s="22" t="str">
        <f t="shared" si="170"/>
        <v/>
      </c>
      <c r="AV408" s="22" t="str">
        <f t="shared" si="164"/>
        <v/>
      </c>
      <c r="AW408" s="22" t="str">
        <f t="shared" si="145"/>
        <v/>
      </c>
      <c r="AX408" s="22" t="str">
        <f t="shared" si="157"/>
        <v/>
      </c>
      <c r="AY408" s="22" t="str">
        <f t="shared" si="153"/>
        <v/>
      </c>
      <c r="AZ408" s="22" t="str">
        <f t="shared" si="149"/>
        <v/>
      </c>
      <c r="BA408" s="46" t="str">
        <f>IF(CPI_Downloader!Q406="","",CPI_Downloader!Q406)</f>
        <v/>
      </c>
    </row>
    <row r="409" spans="1:53" ht="12.75" customHeight="1" x14ac:dyDescent="0.2">
      <c r="A409" s="21">
        <f>IF(CPI_Downloader!A407="","",CPI_Downloader!A407)</f>
        <v>17076</v>
      </c>
      <c r="B409" s="22">
        <f t="shared" si="167"/>
        <v>0.149171270718232</v>
      </c>
      <c r="C409" s="22" t="str">
        <f t="shared" si="158"/>
        <v/>
      </c>
      <c r="D409" s="22">
        <f t="shared" si="142"/>
        <v>6.1299669274161861E-2</v>
      </c>
      <c r="E409" s="22">
        <f t="shared" si="154"/>
        <v>6.3345459159369844E-2</v>
      </c>
      <c r="F409" s="22">
        <f t="shared" si="150"/>
        <v>4.0383677414004282E-2</v>
      </c>
      <c r="G409" s="22">
        <f t="shared" si="146"/>
        <v>8.3876853950972663E-3</v>
      </c>
      <c r="H409" s="22">
        <f>IFERROR(('CDN Data'!B409),"")</f>
        <v>5.4347826086956541E-2</v>
      </c>
      <c r="I409" s="23">
        <f>IF(CPI_Downloader!G407="","",CPI_Downloader!G407)</f>
        <v>20.8</v>
      </c>
      <c r="J409" s="23" t="str">
        <f>IF(CPI_Downloader!H407="","",CPI_Downloader!H407)</f>
        <v/>
      </c>
      <c r="K409" s="24"/>
      <c r="L409" s="32">
        <f t="shared" si="159"/>
        <v>17076</v>
      </c>
      <c r="M409" s="25" t="str">
        <f t="shared" si="168"/>
        <v/>
      </c>
      <c r="N409" s="25" t="str">
        <f t="shared" si="165"/>
        <v/>
      </c>
      <c r="O409" s="25" t="str">
        <f t="shared" si="143"/>
        <v/>
      </c>
      <c r="P409" s="25" t="str">
        <f t="shared" si="155"/>
        <v/>
      </c>
      <c r="Q409" s="25" t="str">
        <f t="shared" si="151"/>
        <v/>
      </c>
      <c r="R409" s="25" t="str">
        <f t="shared" si="147"/>
        <v/>
      </c>
      <c r="S409" s="25" t="str">
        <f>IFERROR(('CDN Data'!M397),"")</f>
        <v/>
      </c>
      <c r="T409" s="26" t="str">
        <f>IF(CPI_Downloader!I407="","",CPI_Downloader!I407)</f>
        <v/>
      </c>
      <c r="U409" s="26" t="str">
        <f>IF(CPI_Downloader!J407="","",CPI_Downloader!J407)</f>
        <v/>
      </c>
      <c r="W409" s="31" t="str">
        <f t="shared" si="166"/>
        <v/>
      </c>
      <c r="X409" s="31" t="str">
        <f t="shared" si="160"/>
        <v/>
      </c>
      <c r="Y409" s="16" t="str">
        <f>IF(CPI_Downloader!K407="","",CPI_Downloader!K407)</f>
        <v/>
      </c>
      <c r="AA409" s="33" t="str">
        <f t="shared" si="161"/>
        <v/>
      </c>
      <c r="AB409" s="27" t="str">
        <f>IF(CPI_Downloader!M407="","",CPI_Downloader!M407)</f>
        <v/>
      </c>
      <c r="AC409" s="59" t="str">
        <f>IF(CPI_Downloader!L407="","",CPI_Downloader!L407/100)</f>
        <v/>
      </c>
      <c r="AE409" s="28">
        <v>0</v>
      </c>
      <c r="AI409" s="44" t="str">
        <f t="shared" si="162"/>
        <v/>
      </c>
      <c r="AJ409" s="50" t="str">
        <f>IF(CPI_Downloader!N407="","",CPI_Downloader!N407)</f>
        <v/>
      </c>
      <c r="AL409" s="29" t="str">
        <f>IF(CPI_Downloader!O407="","",CPI_Downloader!O407)</f>
        <v/>
      </c>
      <c r="AN409" s="22" t="str">
        <f t="shared" si="169"/>
        <v/>
      </c>
      <c r="AO409" s="22" t="str">
        <f t="shared" si="163"/>
        <v/>
      </c>
      <c r="AP409" s="22" t="str">
        <f t="shared" si="144"/>
        <v/>
      </c>
      <c r="AQ409" s="22" t="str">
        <f t="shared" si="156"/>
        <v/>
      </c>
      <c r="AR409" s="22" t="str">
        <f t="shared" si="152"/>
        <v/>
      </c>
      <c r="AS409" s="22" t="str">
        <f t="shared" si="148"/>
        <v/>
      </c>
      <c r="AT409" s="46" t="str">
        <f>IF(CPI_Downloader!P407="","",CPI_Downloader!P407)</f>
        <v/>
      </c>
      <c r="AU409" s="22" t="str">
        <f t="shared" si="170"/>
        <v/>
      </c>
      <c r="AV409" s="22" t="str">
        <f t="shared" si="164"/>
        <v/>
      </c>
      <c r="AW409" s="22" t="str">
        <f t="shared" si="145"/>
        <v/>
      </c>
      <c r="AX409" s="22" t="str">
        <f t="shared" si="157"/>
        <v/>
      </c>
      <c r="AY409" s="22" t="str">
        <f t="shared" si="153"/>
        <v/>
      </c>
      <c r="AZ409" s="22" t="str">
        <f t="shared" si="149"/>
        <v/>
      </c>
      <c r="BA409" s="46" t="str">
        <f>IF(CPI_Downloader!Q407="","",CPI_Downloader!Q407)</f>
        <v/>
      </c>
    </row>
    <row r="410" spans="1:53" ht="12.75" customHeight="1" x14ac:dyDescent="0.2">
      <c r="A410" s="21">
        <f>IF(CPI_Downloader!A408="","",CPI_Downloader!A408)</f>
        <v>17107</v>
      </c>
      <c r="B410" s="22">
        <f t="shared" si="167"/>
        <v>0.17679558011049723</v>
      </c>
      <c r="C410" s="22" t="str">
        <f t="shared" si="158"/>
        <v/>
      </c>
      <c r="D410" s="22">
        <f t="shared" si="142"/>
        <v>6.9736427650992416E-2</v>
      </c>
      <c r="E410" s="22">
        <f t="shared" si="154"/>
        <v>6.7018075495394402E-2</v>
      </c>
      <c r="F410" s="22">
        <f t="shared" si="150"/>
        <v>4.2857951291763952E-2</v>
      </c>
      <c r="G410" s="22">
        <f t="shared" si="146"/>
        <v>9.3001013277733691E-3</v>
      </c>
      <c r="H410" s="22">
        <f>IFERROR(('CDN Data'!B410),"")</f>
        <v>5.4347826086956541E-2</v>
      </c>
      <c r="I410" s="23">
        <f>IF(CPI_Downloader!G408="","",CPI_Downloader!G408)</f>
        <v>21.3</v>
      </c>
      <c r="J410" s="23" t="str">
        <f>IF(CPI_Downloader!H408="","",CPI_Downloader!H408)</f>
        <v/>
      </c>
      <c r="K410" s="24"/>
      <c r="L410" s="32">
        <f t="shared" si="159"/>
        <v>17107</v>
      </c>
      <c r="M410" s="25" t="str">
        <f t="shared" si="168"/>
        <v/>
      </c>
      <c r="N410" s="25" t="str">
        <f t="shared" si="165"/>
        <v/>
      </c>
      <c r="O410" s="25" t="str">
        <f t="shared" si="143"/>
        <v/>
      </c>
      <c r="P410" s="25" t="str">
        <f t="shared" si="155"/>
        <v/>
      </c>
      <c r="Q410" s="25" t="str">
        <f t="shared" si="151"/>
        <v/>
      </c>
      <c r="R410" s="25" t="str">
        <f t="shared" si="147"/>
        <v/>
      </c>
      <c r="S410" s="25" t="str">
        <f>IFERROR(('CDN Data'!M398),"")</f>
        <v/>
      </c>
      <c r="T410" s="26" t="str">
        <f>IF(CPI_Downloader!I408="","",CPI_Downloader!I408)</f>
        <v/>
      </c>
      <c r="U410" s="26" t="str">
        <f>IF(CPI_Downloader!J408="","",CPI_Downloader!J408)</f>
        <v/>
      </c>
      <c r="W410" s="31" t="str">
        <f t="shared" si="166"/>
        <v/>
      </c>
      <c r="X410" s="31" t="str">
        <f t="shared" si="160"/>
        <v/>
      </c>
      <c r="Y410" s="16" t="str">
        <f>IF(CPI_Downloader!K408="","",CPI_Downloader!K408)</f>
        <v/>
      </c>
      <c r="AA410" s="33" t="str">
        <f t="shared" si="161"/>
        <v/>
      </c>
      <c r="AB410" s="27" t="str">
        <f>IF(CPI_Downloader!M408="","",CPI_Downloader!M408)</f>
        <v/>
      </c>
      <c r="AC410" s="59" t="str">
        <f>IF(CPI_Downloader!L408="","",CPI_Downloader!L408/100)</f>
        <v/>
      </c>
      <c r="AE410" s="28">
        <v>0</v>
      </c>
      <c r="AI410" s="44" t="str">
        <f t="shared" si="162"/>
        <v/>
      </c>
      <c r="AJ410" s="50" t="str">
        <f>IF(CPI_Downloader!N408="","",CPI_Downloader!N408)</f>
        <v/>
      </c>
      <c r="AL410" s="29" t="str">
        <f>IF(CPI_Downloader!O408="","",CPI_Downloader!O408)</f>
        <v/>
      </c>
      <c r="AN410" s="22" t="str">
        <f t="shared" si="169"/>
        <v/>
      </c>
      <c r="AO410" s="22" t="str">
        <f t="shared" si="163"/>
        <v/>
      </c>
      <c r="AP410" s="22" t="str">
        <f t="shared" si="144"/>
        <v/>
      </c>
      <c r="AQ410" s="22" t="str">
        <f t="shared" si="156"/>
        <v/>
      </c>
      <c r="AR410" s="22" t="str">
        <f t="shared" si="152"/>
        <v/>
      </c>
      <c r="AS410" s="22" t="str">
        <f t="shared" si="148"/>
        <v/>
      </c>
      <c r="AT410" s="46" t="str">
        <f>IF(CPI_Downloader!P408="","",CPI_Downloader!P408)</f>
        <v/>
      </c>
      <c r="AU410" s="22" t="str">
        <f t="shared" si="170"/>
        <v/>
      </c>
      <c r="AV410" s="22" t="str">
        <f t="shared" si="164"/>
        <v/>
      </c>
      <c r="AW410" s="22" t="str">
        <f t="shared" si="145"/>
        <v/>
      </c>
      <c r="AX410" s="22" t="str">
        <f t="shared" si="157"/>
        <v/>
      </c>
      <c r="AY410" s="22" t="str">
        <f t="shared" si="153"/>
        <v/>
      </c>
      <c r="AZ410" s="22" t="str">
        <f t="shared" si="149"/>
        <v/>
      </c>
      <c r="BA410" s="46" t="str">
        <f>IF(CPI_Downloader!Q408="","",CPI_Downloader!Q408)</f>
        <v/>
      </c>
    </row>
    <row r="411" spans="1:53" ht="12.75" customHeight="1" x14ac:dyDescent="0.2">
      <c r="A411" s="21">
        <f>IF(CPI_Downloader!A409="","",CPI_Downloader!A409)</f>
        <v>17137</v>
      </c>
      <c r="B411" s="22">
        <f t="shared" si="167"/>
        <v>0.18131868131868134</v>
      </c>
      <c r="C411" s="22" t="str">
        <f t="shared" si="158"/>
        <v/>
      </c>
      <c r="D411" s="22">
        <f t="shared" si="142"/>
        <v>7.3074160442374136E-2</v>
      </c>
      <c r="E411" s="22">
        <f t="shared" si="154"/>
        <v>6.7631434549900948E-2</v>
      </c>
      <c r="F411" s="22">
        <f t="shared" si="150"/>
        <v>4.3833047570025707E-2</v>
      </c>
      <c r="G411" s="22">
        <f t="shared" si="146"/>
        <v>9.7718505360548935E-3</v>
      </c>
      <c r="H411" s="22">
        <f>IFERROR(('CDN Data'!B411),"")</f>
        <v>5.4347826086956541E-2</v>
      </c>
      <c r="I411" s="23">
        <f>IF(CPI_Downloader!G409="","",CPI_Downloader!G409)</f>
        <v>21.5</v>
      </c>
      <c r="J411" s="23" t="str">
        <f>IF(CPI_Downloader!H409="","",CPI_Downloader!H409)</f>
        <v/>
      </c>
      <c r="K411" s="24"/>
      <c r="L411" s="32">
        <f t="shared" si="159"/>
        <v>17137</v>
      </c>
      <c r="M411" s="25" t="str">
        <f t="shared" si="168"/>
        <v/>
      </c>
      <c r="N411" s="25" t="str">
        <f t="shared" si="165"/>
        <v/>
      </c>
      <c r="O411" s="25" t="str">
        <f t="shared" si="143"/>
        <v/>
      </c>
      <c r="P411" s="25" t="str">
        <f t="shared" si="155"/>
        <v/>
      </c>
      <c r="Q411" s="25" t="str">
        <f t="shared" si="151"/>
        <v/>
      </c>
      <c r="R411" s="25" t="str">
        <f t="shared" si="147"/>
        <v/>
      </c>
      <c r="S411" s="25" t="str">
        <f>IFERROR(('CDN Data'!M399),"")</f>
        <v/>
      </c>
      <c r="T411" s="26" t="str">
        <f>IF(CPI_Downloader!I409="","",CPI_Downloader!I409)</f>
        <v/>
      </c>
      <c r="U411" s="26" t="str">
        <f>IF(CPI_Downloader!J409="","",CPI_Downloader!J409)</f>
        <v/>
      </c>
      <c r="W411" s="31" t="str">
        <f t="shared" si="166"/>
        <v/>
      </c>
      <c r="X411" s="31" t="str">
        <f t="shared" si="160"/>
        <v/>
      </c>
      <c r="Y411" s="16" t="str">
        <f>IF(CPI_Downloader!K409="","",CPI_Downloader!K409)</f>
        <v/>
      </c>
      <c r="AA411" s="33" t="str">
        <f t="shared" si="161"/>
        <v/>
      </c>
      <c r="AB411" s="27" t="str">
        <f>IF(CPI_Downloader!M409="","",CPI_Downloader!M409)</f>
        <v/>
      </c>
      <c r="AC411" s="59" t="str">
        <f>IF(CPI_Downloader!L409="","",CPI_Downloader!L409/100)</f>
        <v/>
      </c>
      <c r="AE411" s="28">
        <v>0</v>
      </c>
      <c r="AI411" s="44" t="str">
        <f t="shared" si="162"/>
        <v/>
      </c>
      <c r="AJ411" s="50" t="str">
        <f>IF(CPI_Downloader!N409="","",CPI_Downloader!N409)</f>
        <v/>
      </c>
      <c r="AL411" s="29" t="str">
        <f>IF(CPI_Downloader!O409="","",CPI_Downloader!O409)</f>
        <v/>
      </c>
      <c r="AN411" s="22" t="str">
        <f t="shared" si="169"/>
        <v/>
      </c>
      <c r="AO411" s="22" t="str">
        <f t="shared" si="163"/>
        <v/>
      </c>
      <c r="AP411" s="22" t="str">
        <f t="shared" si="144"/>
        <v/>
      </c>
      <c r="AQ411" s="22" t="str">
        <f t="shared" si="156"/>
        <v/>
      </c>
      <c r="AR411" s="22" t="str">
        <f t="shared" si="152"/>
        <v/>
      </c>
      <c r="AS411" s="22" t="str">
        <f t="shared" si="148"/>
        <v/>
      </c>
      <c r="AT411" s="46" t="str">
        <f>IF(CPI_Downloader!P409="","",CPI_Downloader!P409)</f>
        <v/>
      </c>
      <c r="AU411" s="22" t="str">
        <f t="shared" si="170"/>
        <v/>
      </c>
      <c r="AV411" s="22" t="str">
        <f t="shared" si="164"/>
        <v/>
      </c>
      <c r="AW411" s="22" t="str">
        <f t="shared" si="145"/>
        <v/>
      </c>
      <c r="AX411" s="22" t="str">
        <f t="shared" si="157"/>
        <v/>
      </c>
      <c r="AY411" s="22" t="str">
        <f t="shared" si="153"/>
        <v/>
      </c>
      <c r="AZ411" s="22" t="str">
        <f t="shared" si="149"/>
        <v/>
      </c>
      <c r="BA411" s="46" t="str">
        <f>IF(CPI_Downloader!Q409="","",CPI_Downloader!Q409)</f>
        <v/>
      </c>
    </row>
    <row r="412" spans="1:53" ht="12.75" customHeight="1" x14ac:dyDescent="0.2">
      <c r="A412" s="21">
        <f>IF(CPI_Downloader!A410="","",CPI_Downloader!A410)</f>
        <v>17168</v>
      </c>
      <c r="B412" s="22">
        <f t="shared" si="167"/>
        <v>0.18131868131868134</v>
      </c>
      <c r="C412" s="22" t="str">
        <f t="shared" si="158"/>
        <v/>
      </c>
      <c r="D412" s="22">
        <f t="shared" si="142"/>
        <v>7.3074160442374136E-2</v>
      </c>
      <c r="E412" s="22">
        <f t="shared" si="154"/>
        <v>6.4897387288807007E-2</v>
      </c>
      <c r="F412" s="22">
        <f t="shared" si="150"/>
        <v>4.30903670943803E-2</v>
      </c>
      <c r="G412" s="22">
        <f t="shared" si="146"/>
        <v>1.0345753743122188E-2</v>
      </c>
      <c r="H412" s="22">
        <f>IFERROR(('CDN Data'!B412),"")</f>
        <v>5.4347826086956541E-2</v>
      </c>
      <c r="I412" s="23">
        <f>IF(CPI_Downloader!G410="","",CPI_Downloader!G410)</f>
        <v>21.5</v>
      </c>
      <c r="J412" s="23">
        <f>IF(CPI_Downloader!H410="","",CPI_Downloader!H410)</f>
        <v>21.48</v>
      </c>
      <c r="K412" s="30"/>
      <c r="L412" s="32">
        <f t="shared" si="159"/>
        <v>17168</v>
      </c>
      <c r="M412" s="25" t="str">
        <f t="shared" si="168"/>
        <v/>
      </c>
      <c r="N412" s="25" t="str">
        <f t="shared" si="165"/>
        <v/>
      </c>
      <c r="O412" s="25" t="str">
        <f t="shared" si="143"/>
        <v/>
      </c>
      <c r="P412" s="25" t="str">
        <f t="shared" si="155"/>
        <v/>
      </c>
      <c r="Q412" s="25" t="str">
        <f t="shared" si="151"/>
        <v/>
      </c>
      <c r="R412" s="25" t="str">
        <f t="shared" si="147"/>
        <v/>
      </c>
      <c r="S412" s="25" t="str">
        <f>IFERROR(('CDN Data'!M400),"")</f>
        <v/>
      </c>
      <c r="T412" s="26" t="str">
        <f>IF(CPI_Downloader!I410="","",CPI_Downloader!I410)</f>
        <v/>
      </c>
      <c r="U412" s="26" t="str">
        <f>IF(CPI_Downloader!J410="","",CPI_Downloader!J410)</f>
        <v/>
      </c>
      <c r="W412" s="31" t="str">
        <f t="shared" si="166"/>
        <v/>
      </c>
      <c r="X412" s="31" t="str">
        <f t="shared" si="160"/>
        <v/>
      </c>
      <c r="Y412" s="16" t="str">
        <f>IF(CPI_Downloader!K410="","",CPI_Downloader!K410)</f>
        <v/>
      </c>
      <c r="AA412" s="33" t="str">
        <f t="shared" si="161"/>
        <v/>
      </c>
      <c r="AB412" s="27" t="str">
        <f>IF(CPI_Downloader!M410="","",CPI_Downloader!M410)</f>
        <v/>
      </c>
      <c r="AC412" s="59" t="str">
        <f>IF(CPI_Downloader!L410="","",CPI_Downloader!L410/100)</f>
        <v/>
      </c>
      <c r="AE412" s="28">
        <v>0</v>
      </c>
      <c r="AI412" s="44" t="str">
        <f t="shared" si="162"/>
        <v/>
      </c>
      <c r="AJ412" s="50" t="str">
        <f>IF(CPI_Downloader!N410="","",CPI_Downloader!N410)</f>
        <v/>
      </c>
      <c r="AL412" s="29" t="str">
        <f>IF(CPI_Downloader!O410="","",CPI_Downloader!O410)</f>
        <v/>
      </c>
      <c r="AN412" s="22" t="str">
        <f t="shared" si="169"/>
        <v/>
      </c>
      <c r="AO412" s="22" t="str">
        <f t="shared" si="163"/>
        <v/>
      </c>
      <c r="AP412" s="22" t="str">
        <f t="shared" si="144"/>
        <v/>
      </c>
      <c r="AQ412" s="22" t="str">
        <f t="shared" si="156"/>
        <v/>
      </c>
      <c r="AR412" s="22" t="str">
        <f t="shared" si="152"/>
        <v/>
      </c>
      <c r="AS412" s="22" t="str">
        <f t="shared" si="148"/>
        <v/>
      </c>
      <c r="AT412" s="46" t="str">
        <f>IF(CPI_Downloader!P410="","",CPI_Downloader!P410)</f>
        <v/>
      </c>
      <c r="AU412" s="22" t="str">
        <f t="shared" si="170"/>
        <v/>
      </c>
      <c r="AV412" s="22" t="str">
        <f t="shared" si="164"/>
        <v/>
      </c>
      <c r="AW412" s="22" t="str">
        <f t="shared" si="145"/>
        <v/>
      </c>
      <c r="AX412" s="22" t="str">
        <f t="shared" si="157"/>
        <v/>
      </c>
      <c r="AY412" s="22" t="str">
        <f t="shared" si="153"/>
        <v/>
      </c>
      <c r="AZ412" s="22" t="str">
        <f t="shared" si="149"/>
        <v/>
      </c>
      <c r="BA412" s="46" t="str">
        <f>IF(CPI_Downloader!Q410="","",CPI_Downloader!Q410)</f>
        <v/>
      </c>
    </row>
    <row r="413" spans="1:53" ht="12.75" customHeight="1" x14ac:dyDescent="0.2">
      <c r="A413" s="21">
        <f>IF(CPI_Downloader!A411="","",CPI_Downloader!A411)</f>
        <v>17199</v>
      </c>
      <c r="B413" s="22">
        <f t="shared" si="167"/>
        <v>0.18784530386740328</v>
      </c>
      <c r="C413" s="22">
        <f t="shared" si="158"/>
        <v>6.5176908752329066E-3</v>
      </c>
      <c r="D413" s="22">
        <f t="shared" si="142"/>
        <v>7.3074160442374136E-2</v>
      </c>
      <c r="E413" s="22">
        <f t="shared" si="154"/>
        <v>6.3545990309850975E-2</v>
      </c>
      <c r="F413" s="22">
        <f t="shared" si="150"/>
        <v>4.30903670943803E-2</v>
      </c>
      <c r="G413" s="22">
        <f t="shared" si="146"/>
        <v>1.0635293365491405E-2</v>
      </c>
      <c r="H413" s="22">
        <f>IFERROR(('CDN Data'!B413),"")</f>
        <v>5.4347826086956541E-2</v>
      </c>
      <c r="I413" s="23">
        <f>IF(CPI_Downloader!G411="","",CPI_Downloader!G411)</f>
        <v>21.5</v>
      </c>
      <c r="J413" s="23">
        <f>IF(CPI_Downloader!H411="","",CPI_Downloader!H411)</f>
        <v>21.62</v>
      </c>
      <c r="K413" s="30"/>
      <c r="L413" s="32">
        <f t="shared" si="159"/>
        <v>17199</v>
      </c>
      <c r="M413" s="25" t="str">
        <f t="shared" si="168"/>
        <v/>
      </c>
      <c r="N413" s="25" t="str">
        <f t="shared" si="165"/>
        <v/>
      </c>
      <c r="O413" s="25" t="str">
        <f t="shared" si="143"/>
        <v/>
      </c>
      <c r="P413" s="25" t="str">
        <f t="shared" si="155"/>
        <v/>
      </c>
      <c r="Q413" s="25" t="str">
        <f t="shared" si="151"/>
        <v/>
      </c>
      <c r="R413" s="25" t="str">
        <f t="shared" si="147"/>
        <v/>
      </c>
      <c r="S413" s="25" t="str">
        <f>IFERROR(('CDN Data'!M401),"")</f>
        <v/>
      </c>
      <c r="T413" s="26" t="str">
        <f>IF(CPI_Downloader!I411="","",CPI_Downloader!I411)</f>
        <v/>
      </c>
      <c r="U413" s="26" t="str">
        <f>IF(CPI_Downloader!J411="","",CPI_Downloader!J411)</f>
        <v/>
      </c>
      <c r="W413" s="31" t="str">
        <f t="shared" si="166"/>
        <v/>
      </c>
      <c r="X413" s="31" t="str">
        <f t="shared" si="160"/>
        <v/>
      </c>
      <c r="Y413" s="16" t="str">
        <f>IF(CPI_Downloader!K411="","",CPI_Downloader!K411)</f>
        <v/>
      </c>
      <c r="AA413" s="33" t="str">
        <f t="shared" si="161"/>
        <v/>
      </c>
      <c r="AB413" s="27" t="str">
        <f>IF(CPI_Downloader!M411="","",CPI_Downloader!M411)</f>
        <v/>
      </c>
      <c r="AC413" s="59" t="str">
        <f>IF(CPI_Downloader!L411="","",CPI_Downloader!L411/100)</f>
        <v/>
      </c>
      <c r="AE413" s="28">
        <v>0</v>
      </c>
      <c r="AI413" s="44" t="str">
        <f t="shared" si="162"/>
        <v/>
      </c>
      <c r="AJ413" s="50" t="str">
        <f>IF(CPI_Downloader!N411="","",CPI_Downloader!N411)</f>
        <v/>
      </c>
      <c r="AL413" s="29" t="str">
        <f>IF(CPI_Downloader!O411="","",CPI_Downloader!O411)</f>
        <v/>
      </c>
      <c r="AN413" s="22" t="str">
        <f t="shared" si="169"/>
        <v/>
      </c>
      <c r="AO413" s="22" t="str">
        <f t="shared" si="163"/>
        <v/>
      </c>
      <c r="AP413" s="22" t="str">
        <f t="shared" si="144"/>
        <v/>
      </c>
      <c r="AQ413" s="22" t="str">
        <f t="shared" si="156"/>
        <v/>
      </c>
      <c r="AR413" s="22" t="str">
        <f t="shared" si="152"/>
        <v/>
      </c>
      <c r="AS413" s="22" t="str">
        <f t="shared" si="148"/>
        <v/>
      </c>
      <c r="AT413" s="46" t="str">
        <f>IF(CPI_Downloader!P411="","",CPI_Downloader!P411)</f>
        <v/>
      </c>
      <c r="AU413" s="22" t="str">
        <f t="shared" si="170"/>
        <v/>
      </c>
      <c r="AV413" s="22" t="str">
        <f t="shared" si="164"/>
        <v/>
      </c>
      <c r="AW413" s="22" t="str">
        <f t="shared" si="145"/>
        <v/>
      </c>
      <c r="AX413" s="22" t="str">
        <f t="shared" si="157"/>
        <v/>
      </c>
      <c r="AY413" s="22" t="str">
        <f t="shared" si="153"/>
        <v/>
      </c>
      <c r="AZ413" s="22" t="str">
        <f t="shared" si="149"/>
        <v/>
      </c>
      <c r="BA413" s="46" t="str">
        <f>IF(CPI_Downloader!Q411="","",CPI_Downloader!Q411)</f>
        <v/>
      </c>
    </row>
    <row r="414" spans="1:53" ht="12.75" customHeight="1" x14ac:dyDescent="0.2">
      <c r="A414" s="21">
        <f>IF(CPI_Downloader!A412="","",CPI_Downloader!A412)</f>
        <v>17227</v>
      </c>
      <c r="B414" s="22">
        <f t="shared" si="167"/>
        <v>0.19672131147540961</v>
      </c>
      <c r="C414" s="22">
        <f t="shared" si="158"/>
        <v>1.7576318223866849E-2</v>
      </c>
      <c r="D414" s="22">
        <f t="shared" si="142"/>
        <v>7.96880356547367E-2</v>
      </c>
      <c r="E414" s="22">
        <f t="shared" si="154"/>
        <v>6.4792114991156557E-2</v>
      </c>
      <c r="F414" s="22">
        <f t="shared" si="150"/>
        <v>4.4276673437099623E-2</v>
      </c>
      <c r="G414" s="22">
        <f t="shared" si="146"/>
        <v>1.1858770986949541E-2</v>
      </c>
      <c r="H414" s="22">
        <f>IFERROR(('CDN Data'!B414),"")</f>
        <v>6.5217391304347894E-2</v>
      </c>
      <c r="I414" s="23">
        <f>IF(CPI_Downloader!G412="","",CPI_Downloader!G412)</f>
        <v>21.9</v>
      </c>
      <c r="J414" s="23">
        <f>IF(CPI_Downloader!H412="","",CPI_Downloader!H412)</f>
        <v>22</v>
      </c>
      <c r="K414" s="30"/>
      <c r="L414" s="32">
        <f t="shared" si="159"/>
        <v>17227</v>
      </c>
      <c r="M414" s="25" t="str">
        <f t="shared" si="168"/>
        <v/>
      </c>
      <c r="N414" s="25" t="str">
        <f t="shared" si="165"/>
        <v/>
      </c>
      <c r="O414" s="25" t="str">
        <f t="shared" si="143"/>
        <v/>
      </c>
      <c r="P414" s="25" t="str">
        <f t="shared" si="155"/>
        <v/>
      </c>
      <c r="Q414" s="25" t="str">
        <f t="shared" si="151"/>
        <v/>
      </c>
      <c r="R414" s="25" t="str">
        <f t="shared" si="147"/>
        <v/>
      </c>
      <c r="S414" s="25" t="str">
        <f>IFERROR(('CDN Data'!M402),"")</f>
        <v/>
      </c>
      <c r="T414" s="26" t="str">
        <f>IF(CPI_Downloader!I412="","",CPI_Downloader!I412)</f>
        <v/>
      </c>
      <c r="U414" s="26" t="str">
        <f>IF(CPI_Downloader!J412="","",CPI_Downloader!J412)</f>
        <v/>
      </c>
      <c r="W414" s="31" t="str">
        <f t="shared" si="166"/>
        <v/>
      </c>
      <c r="X414" s="31" t="str">
        <f t="shared" si="160"/>
        <v/>
      </c>
      <c r="Y414" s="16" t="str">
        <f>IF(CPI_Downloader!K412="","",CPI_Downloader!K412)</f>
        <v/>
      </c>
      <c r="AA414" s="33" t="str">
        <f t="shared" si="161"/>
        <v/>
      </c>
      <c r="AB414" s="27" t="str">
        <f>IF(CPI_Downloader!M412="","",CPI_Downloader!M412)</f>
        <v/>
      </c>
      <c r="AC414" s="59" t="str">
        <f>IF(CPI_Downloader!L412="","",CPI_Downloader!L412/100)</f>
        <v/>
      </c>
      <c r="AE414" s="28">
        <v>0</v>
      </c>
      <c r="AI414" s="44" t="str">
        <f t="shared" si="162"/>
        <v/>
      </c>
      <c r="AJ414" s="50" t="str">
        <f>IF(CPI_Downloader!N412="","",CPI_Downloader!N412)</f>
        <v/>
      </c>
      <c r="AL414" s="29" t="str">
        <f>IF(CPI_Downloader!O412="","",CPI_Downloader!O412)</f>
        <v/>
      </c>
      <c r="AN414" s="22" t="str">
        <f t="shared" si="169"/>
        <v/>
      </c>
      <c r="AO414" s="22" t="str">
        <f t="shared" si="163"/>
        <v/>
      </c>
      <c r="AP414" s="22" t="str">
        <f t="shared" si="144"/>
        <v/>
      </c>
      <c r="AQ414" s="22" t="str">
        <f t="shared" si="156"/>
        <v/>
      </c>
      <c r="AR414" s="22" t="str">
        <f t="shared" si="152"/>
        <v/>
      </c>
      <c r="AS414" s="22" t="str">
        <f t="shared" si="148"/>
        <v/>
      </c>
      <c r="AT414" s="46" t="str">
        <f>IF(CPI_Downloader!P412="","",CPI_Downloader!P412)</f>
        <v/>
      </c>
      <c r="AU414" s="22" t="str">
        <f t="shared" si="170"/>
        <v/>
      </c>
      <c r="AV414" s="22" t="str">
        <f t="shared" si="164"/>
        <v/>
      </c>
      <c r="AW414" s="22" t="str">
        <f t="shared" si="145"/>
        <v/>
      </c>
      <c r="AX414" s="22" t="str">
        <f t="shared" si="157"/>
        <v/>
      </c>
      <c r="AY414" s="22" t="str">
        <f t="shared" si="153"/>
        <v/>
      </c>
      <c r="AZ414" s="22" t="str">
        <f t="shared" si="149"/>
        <v/>
      </c>
      <c r="BA414" s="46" t="str">
        <f>IF(CPI_Downloader!Q412="","",CPI_Downloader!Q412)</f>
        <v/>
      </c>
    </row>
    <row r="415" spans="1:53" ht="12.75" customHeight="1" x14ac:dyDescent="0.2">
      <c r="A415" s="21">
        <f>IF(CPI_Downloader!A413="","",CPI_Downloader!A413)</f>
        <v>17258</v>
      </c>
      <c r="B415" s="22">
        <f t="shared" si="167"/>
        <v>0.19021739130434789</v>
      </c>
      <c r="C415" s="22">
        <f t="shared" si="158"/>
        <v>0</v>
      </c>
      <c r="D415" s="22">
        <f t="shared" si="142"/>
        <v>7.7627557296649163E-2</v>
      </c>
      <c r="E415" s="22">
        <f t="shared" si="154"/>
        <v>6.3466093297848136E-2</v>
      </c>
      <c r="F415" s="22">
        <f t="shared" si="150"/>
        <v>4.3544101767751586E-2</v>
      </c>
      <c r="G415" s="22">
        <f t="shared" si="146"/>
        <v>1.1858770986949541E-2</v>
      </c>
      <c r="H415" s="22">
        <f>IFERROR(('CDN Data'!B415),"")</f>
        <v>7.6086956521739246E-2</v>
      </c>
      <c r="I415" s="23">
        <f>IF(CPI_Downloader!G413="","",CPI_Downloader!G413)</f>
        <v>21.9</v>
      </c>
      <c r="J415" s="23">
        <f>IF(CPI_Downloader!H413="","",CPI_Downloader!H413)</f>
        <v>22</v>
      </c>
      <c r="K415" s="30"/>
      <c r="L415" s="32">
        <f t="shared" si="159"/>
        <v>17258</v>
      </c>
      <c r="M415" s="25" t="str">
        <f t="shared" si="168"/>
        <v/>
      </c>
      <c r="N415" s="25" t="str">
        <f t="shared" si="165"/>
        <v/>
      </c>
      <c r="O415" s="25" t="str">
        <f t="shared" si="143"/>
        <v/>
      </c>
      <c r="P415" s="25" t="str">
        <f t="shared" si="155"/>
        <v/>
      </c>
      <c r="Q415" s="25" t="str">
        <f t="shared" si="151"/>
        <v/>
      </c>
      <c r="R415" s="25" t="str">
        <f t="shared" si="147"/>
        <v/>
      </c>
      <c r="S415" s="25" t="str">
        <f>IFERROR(('CDN Data'!M403),"")</f>
        <v/>
      </c>
      <c r="T415" s="26" t="str">
        <f>IF(CPI_Downloader!I413="","",CPI_Downloader!I413)</f>
        <v/>
      </c>
      <c r="U415" s="26" t="str">
        <f>IF(CPI_Downloader!J413="","",CPI_Downloader!J413)</f>
        <v/>
      </c>
      <c r="W415" s="31" t="str">
        <f t="shared" si="166"/>
        <v/>
      </c>
      <c r="X415" s="31" t="str">
        <f t="shared" si="160"/>
        <v/>
      </c>
      <c r="Y415" s="16" t="str">
        <f>IF(CPI_Downloader!K413="","",CPI_Downloader!K413)</f>
        <v/>
      </c>
      <c r="AA415" s="33" t="str">
        <f t="shared" si="161"/>
        <v/>
      </c>
      <c r="AB415" s="27" t="str">
        <f>IF(CPI_Downloader!M413="","",CPI_Downloader!M413)</f>
        <v/>
      </c>
      <c r="AC415" s="59" t="str">
        <f>IF(CPI_Downloader!L413="","",CPI_Downloader!L413/100)</f>
        <v/>
      </c>
      <c r="AE415" s="28">
        <v>0</v>
      </c>
      <c r="AI415" s="44" t="str">
        <f t="shared" si="162"/>
        <v/>
      </c>
      <c r="AJ415" s="50" t="str">
        <f>IF(CPI_Downloader!N413="","",CPI_Downloader!N413)</f>
        <v/>
      </c>
      <c r="AL415" s="29" t="str">
        <f>IF(CPI_Downloader!O413="","",CPI_Downloader!O413)</f>
        <v/>
      </c>
      <c r="AN415" s="22" t="str">
        <f t="shared" si="169"/>
        <v/>
      </c>
      <c r="AO415" s="22" t="str">
        <f t="shared" si="163"/>
        <v/>
      </c>
      <c r="AP415" s="22" t="str">
        <f t="shared" si="144"/>
        <v/>
      </c>
      <c r="AQ415" s="22" t="str">
        <f t="shared" si="156"/>
        <v/>
      </c>
      <c r="AR415" s="22" t="str">
        <f t="shared" si="152"/>
        <v/>
      </c>
      <c r="AS415" s="22" t="str">
        <f t="shared" si="148"/>
        <v/>
      </c>
      <c r="AT415" s="46" t="str">
        <f>IF(CPI_Downloader!P413="","",CPI_Downloader!P413)</f>
        <v/>
      </c>
      <c r="AU415" s="22" t="str">
        <f t="shared" si="170"/>
        <v/>
      </c>
      <c r="AV415" s="22" t="str">
        <f t="shared" si="164"/>
        <v/>
      </c>
      <c r="AW415" s="22" t="str">
        <f t="shared" si="145"/>
        <v/>
      </c>
      <c r="AX415" s="22" t="str">
        <f t="shared" si="157"/>
        <v/>
      </c>
      <c r="AY415" s="22" t="str">
        <f t="shared" si="153"/>
        <v/>
      </c>
      <c r="AZ415" s="22" t="str">
        <f t="shared" si="149"/>
        <v/>
      </c>
      <c r="BA415" s="46" t="str">
        <f>IF(CPI_Downloader!Q413="","",CPI_Downloader!Q413)</f>
        <v/>
      </c>
    </row>
    <row r="416" spans="1:53" ht="12.75" customHeight="1" x14ac:dyDescent="0.2">
      <c r="A416" s="21">
        <f>IF(CPI_Downloader!A414="","",CPI_Downloader!A414)</f>
        <v>17288</v>
      </c>
      <c r="B416" s="22">
        <f t="shared" si="167"/>
        <v>0.18378378378378368</v>
      </c>
      <c r="C416" s="22">
        <f t="shared" si="158"/>
        <v>-2.2727272727273151E-3</v>
      </c>
      <c r="D416" s="22">
        <f t="shared" si="142"/>
        <v>7.7627557296649163E-2</v>
      </c>
      <c r="E416" s="22">
        <f t="shared" si="154"/>
        <v>6.0843456936026108E-2</v>
      </c>
      <c r="F416" s="22">
        <f t="shared" si="150"/>
        <v>4.2817143717485795E-2</v>
      </c>
      <c r="G416" s="22">
        <f t="shared" si="146"/>
        <v>1.1567210242167114E-2</v>
      </c>
      <c r="H416" s="22">
        <f>IFERROR(('CDN Data'!B416),"")</f>
        <v>9.7826086956521729E-2</v>
      </c>
      <c r="I416" s="23">
        <f>IF(CPI_Downloader!G414="","",CPI_Downloader!G414)</f>
        <v>21.9</v>
      </c>
      <c r="J416" s="23">
        <f>IF(CPI_Downloader!H414="","",CPI_Downloader!H414)</f>
        <v>21.95</v>
      </c>
      <c r="K416" s="30"/>
      <c r="L416" s="32">
        <f t="shared" si="159"/>
        <v>17288</v>
      </c>
      <c r="M416" s="25" t="str">
        <f t="shared" si="168"/>
        <v/>
      </c>
      <c r="N416" s="25" t="str">
        <f t="shared" si="165"/>
        <v/>
      </c>
      <c r="O416" s="25" t="str">
        <f t="shared" si="143"/>
        <v/>
      </c>
      <c r="P416" s="25" t="str">
        <f t="shared" si="155"/>
        <v/>
      </c>
      <c r="Q416" s="25" t="str">
        <f t="shared" si="151"/>
        <v/>
      </c>
      <c r="R416" s="25" t="str">
        <f t="shared" si="147"/>
        <v/>
      </c>
      <c r="S416" s="25" t="str">
        <f>IFERROR(('CDN Data'!M404),"")</f>
        <v/>
      </c>
      <c r="T416" s="26" t="str">
        <f>IF(CPI_Downloader!I414="","",CPI_Downloader!I414)</f>
        <v/>
      </c>
      <c r="U416" s="26" t="str">
        <f>IF(CPI_Downloader!J414="","",CPI_Downloader!J414)</f>
        <v/>
      </c>
      <c r="W416" s="31" t="str">
        <f t="shared" si="166"/>
        <v/>
      </c>
      <c r="X416" s="31" t="str">
        <f t="shared" si="160"/>
        <v/>
      </c>
      <c r="Y416" s="16" t="str">
        <f>IF(CPI_Downloader!K414="","",CPI_Downloader!K414)</f>
        <v/>
      </c>
      <c r="AA416" s="33" t="str">
        <f t="shared" si="161"/>
        <v/>
      </c>
      <c r="AB416" s="27" t="str">
        <f>IF(CPI_Downloader!M414="","",CPI_Downloader!M414)</f>
        <v/>
      </c>
      <c r="AC416" s="59" t="str">
        <f>IF(CPI_Downloader!L414="","",CPI_Downloader!L414/100)</f>
        <v/>
      </c>
      <c r="AE416" s="28">
        <v>0</v>
      </c>
      <c r="AI416" s="44" t="str">
        <f t="shared" si="162"/>
        <v/>
      </c>
      <c r="AJ416" s="50" t="str">
        <f>IF(CPI_Downloader!N414="","",CPI_Downloader!N414)</f>
        <v/>
      </c>
      <c r="AL416" s="29" t="str">
        <f>IF(CPI_Downloader!O414="","",CPI_Downloader!O414)</f>
        <v/>
      </c>
      <c r="AN416" s="22" t="str">
        <f t="shared" si="169"/>
        <v/>
      </c>
      <c r="AO416" s="22" t="str">
        <f t="shared" si="163"/>
        <v/>
      </c>
      <c r="AP416" s="22" t="str">
        <f t="shared" si="144"/>
        <v/>
      </c>
      <c r="AQ416" s="22" t="str">
        <f t="shared" si="156"/>
        <v/>
      </c>
      <c r="AR416" s="22" t="str">
        <f t="shared" si="152"/>
        <v/>
      </c>
      <c r="AS416" s="22" t="str">
        <f t="shared" si="148"/>
        <v/>
      </c>
      <c r="AT416" s="46" t="str">
        <f>IF(CPI_Downloader!P414="","",CPI_Downloader!P414)</f>
        <v/>
      </c>
      <c r="AU416" s="22" t="str">
        <f t="shared" si="170"/>
        <v/>
      </c>
      <c r="AV416" s="22" t="str">
        <f t="shared" si="164"/>
        <v/>
      </c>
      <c r="AW416" s="22" t="str">
        <f t="shared" si="145"/>
        <v/>
      </c>
      <c r="AX416" s="22" t="str">
        <f t="shared" si="157"/>
        <v/>
      </c>
      <c r="AY416" s="22" t="str">
        <f t="shared" si="153"/>
        <v/>
      </c>
      <c r="AZ416" s="22" t="str">
        <f t="shared" si="149"/>
        <v/>
      </c>
      <c r="BA416" s="46" t="str">
        <f>IF(CPI_Downloader!Q414="","",CPI_Downloader!Q414)</f>
        <v/>
      </c>
    </row>
    <row r="417" spans="1:53" ht="12.75" customHeight="1" x14ac:dyDescent="0.2">
      <c r="A417" s="21">
        <f>IF(CPI_Downloader!A415="","",CPI_Downloader!A415)</f>
        <v>17319</v>
      </c>
      <c r="B417" s="22">
        <f t="shared" si="167"/>
        <v>0.17647058823529416</v>
      </c>
      <c r="C417" s="22">
        <f t="shared" si="158"/>
        <v>5.9225512528473523E-3</v>
      </c>
      <c r="D417" s="22">
        <f t="shared" si="142"/>
        <v>7.7217345015941907E-2</v>
      </c>
      <c r="E417" s="22">
        <f t="shared" si="154"/>
        <v>6.181049906838898E-2</v>
      </c>
      <c r="F417" s="22">
        <f t="shared" si="150"/>
        <v>4.3292340313414668E-2</v>
      </c>
      <c r="G417" s="22">
        <f t="shared" si="146"/>
        <v>1.1219650997533304E-2</v>
      </c>
      <c r="H417" s="22">
        <f>IFERROR(('CDN Data'!B417),"")</f>
        <v>8.5106382978723305E-2</v>
      </c>
      <c r="I417" s="23">
        <f>IF(CPI_Downloader!G415="","",CPI_Downloader!G415)</f>
        <v>22</v>
      </c>
      <c r="J417" s="23">
        <f>IF(CPI_Downloader!H415="","",CPI_Downloader!H415)</f>
        <v>22.08</v>
      </c>
      <c r="K417" s="30"/>
      <c r="L417" s="32">
        <f t="shared" si="159"/>
        <v>17319</v>
      </c>
      <c r="M417" s="25" t="str">
        <f t="shared" si="168"/>
        <v/>
      </c>
      <c r="N417" s="25" t="str">
        <f t="shared" si="165"/>
        <v/>
      </c>
      <c r="O417" s="25" t="str">
        <f t="shared" si="143"/>
        <v/>
      </c>
      <c r="P417" s="25" t="str">
        <f t="shared" si="155"/>
        <v/>
      </c>
      <c r="Q417" s="25" t="str">
        <f t="shared" si="151"/>
        <v/>
      </c>
      <c r="R417" s="25" t="str">
        <f t="shared" si="147"/>
        <v/>
      </c>
      <c r="S417" s="25" t="str">
        <f>IFERROR(('CDN Data'!M405),"")</f>
        <v/>
      </c>
      <c r="T417" s="26" t="str">
        <f>IF(CPI_Downloader!I415="","",CPI_Downloader!I415)</f>
        <v/>
      </c>
      <c r="U417" s="26" t="str">
        <f>IF(CPI_Downloader!J415="","",CPI_Downloader!J415)</f>
        <v/>
      </c>
      <c r="W417" s="31" t="str">
        <f t="shared" si="166"/>
        <v/>
      </c>
      <c r="X417" s="31" t="str">
        <f t="shared" si="160"/>
        <v/>
      </c>
      <c r="Y417" s="16" t="str">
        <f>IF(CPI_Downloader!K415="","",CPI_Downloader!K415)</f>
        <v/>
      </c>
      <c r="AA417" s="33" t="str">
        <f t="shared" si="161"/>
        <v/>
      </c>
      <c r="AB417" s="27" t="str">
        <f>IF(CPI_Downloader!M415="","",CPI_Downloader!M415)</f>
        <v/>
      </c>
      <c r="AC417" s="59" t="str">
        <f>IF(CPI_Downloader!L415="","",CPI_Downloader!L415/100)</f>
        <v/>
      </c>
      <c r="AE417" s="28">
        <v>0</v>
      </c>
      <c r="AI417" s="44" t="str">
        <f t="shared" si="162"/>
        <v/>
      </c>
      <c r="AJ417" s="50" t="str">
        <f>IF(CPI_Downloader!N415="","",CPI_Downloader!N415)</f>
        <v/>
      </c>
      <c r="AL417" s="29" t="str">
        <f>IF(CPI_Downloader!O415="","",CPI_Downloader!O415)</f>
        <v/>
      </c>
      <c r="AN417" s="22" t="str">
        <f t="shared" si="169"/>
        <v/>
      </c>
      <c r="AO417" s="22" t="str">
        <f t="shared" si="163"/>
        <v/>
      </c>
      <c r="AP417" s="22" t="str">
        <f t="shared" si="144"/>
        <v/>
      </c>
      <c r="AQ417" s="22" t="str">
        <f t="shared" si="156"/>
        <v/>
      </c>
      <c r="AR417" s="22" t="str">
        <f t="shared" si="152"/>
        <v/>
      </c>
      <c r="AS417" s="22" t="str">
        <f t="shared" si="148"/>
        <v/>
      </c>
      <c r="AT417" s="46" t="str">
        <f>IF(CPI_Downloader!P415="","",CPI_Downloader!P415)</f>
        <v/>
      </c>
      <c r="AU417" s="22" t="str">
        <f t="shared" si="170"/>
        <v/>
      </c>
      <c r="AV417" s="22" t="str">
        <f t="shared" si="164"/>
        <v/>
      </c>
      <c r="AW417" s="22" t="str">
        <f t="shared" si="145"/>
        <v/>
      </c>
      <c r="AX417" s="22" t="str">
        <f t="shared" si="157"/>
        <v/>
      </c>
      <c r="AY417" s="22" t="str">
        <f t="shared" si="153"/>
        <v/>
      </c>
      <c r="AZ417" s="22" t="str">
        <f t="shared" si="149"/>
        <v/>
      </c>
      <c r="BA417" s="46" t="str">
        <f>IF(CPI_Downloader!Q415="","",CPI_Downloader!Q415)</f>
        <v/>
      </c>
    </row>
    <row r="418" spans="1:53" ht="12.75" customHeight="1" x14ac:dyDescent="0.2">
      <c r="A418" s="21">
        <f>IF(CPI_Downloader!A416="","",CPI_Downloader!A416)</f>
        <v>17349</v>
      </c>
      <c r="B418" s="22">
        <f t="shared" si="167"/>
        <v>0.1212121212121211</v>
      </c>
      <c r="C418" s="22">
        <f t="shared" si="158"/>
        <v>6.7934782608696231E-3</v>
      </c>
      <c r="D418" s="22">
        <f t="shared" si="142"/>
        <v>7.8433166979079871E-2</v>
      </c>
      <c r="E418" s="22">
        <f t="shared" si="154"/>
        <v>6.2433669125828484E-2</v>
      </c>
      <c r="F418" s="22">
        <f t="shared" si="150"/>
        <v>4.3514521874935319E-2</v>
      </c>
      <c r="G418" s="22">
        <f t="shared" si="146"/>
        <v>1.254735509467042E-2</v>
      </c>
      <c r="H418" s="22">
        <f>IFERROR(('CDN Data'!B418),"")</f>
        <v>8.4210526315789513E-2</v>
      </c>
      <c r="I418" s="23">
        <f>IF(CPI_Downloader!G416="","",CPI_Downloader!G416)</f>
        <v>22.2</v>
      </c>
      <c r="J418" s="23">
        <f>IF(CPI_Downloader!H416="","",CPI_Downloader!H416)</f>
        <v>22.23</v>
      </c>
      <c r="K418" s="30"/>
      <c r="L418" s="32">
        <f t="shared" si="159"/>
        <v>17349</v>
      </c>
      <c r="M418" s="25" t="str">
        <f t="shared" si="168"/>
        <v/>
      </c>
      <c r="N418" s="25" t="str">
        <f t="shared" si="165"/>
        <v/>
      </c>
      <c r="O418" s="25" t="str">
        <f t="shared" si="143"/>
        <v/>
      </c>
      <c r="P418" s="25" t="str">
        <f t="shared" si="155"/>
        <v/>
      </c>
      <c r="Q418" s="25" t="str">
        <f t="shared" si="151"/>
        <v/>
      </c>
      <c r="R418" s="25" t="str">
        <f t="shared" si="147"/>
        <v/>
      </c>
      <c r="S418" s="25" t="str">
        <f>IFERROR(('CDN Data'!M406),"")</f>
        <v/>
      </c>
      <c r="T418" s="26" t="str">
        <f>IF(CPI_Downloader!I416="","",CPI_Downloader!I416)</f>
        <v/>
      </c>
      <c r="U418" s="26" t="str">
        <f>IF(CPI_Downloader!J416="","",CPI_Downloader!J416)</f>
        <v/>
      </c>
      <c r="W418" s="31" t="str">
        <f t="shared" si="166"/>
        <v/>
      </c>
      <c r="X418" s="31" t="str">
        <f t="shared" si="160"/>
        <v/>
      </c>
      <c r="Y418" s="16" t="str">
        <f>IF(CPI_Downloader!K416="","",CPI_Downloader!K416)</f>
        <v/>
      </c>
      <c r="AA418" s="33" t="str">
        <f t="shared" si="161"/>
        <v/>
      </c>
      <c r="AB418" s="27" t="str">
        <f>IF(CPI_Downloader!M416="","",CPI_Downloader!M416)</f>
        <v/>
      </c>
      <c r="AC418" s="59" t="str">
        <f>IF(CPI_Downloader!L416="","",CPI_Downloader!L416/100)</f>
        <v/>
      </c>
      <c r="AE418" s="28">
        <v>0</v>
      </c>
      <c r="AI418" s="44" t="str">
        <f t="shared" si="162"/>
        <v/>
      </c>
      <c r="AJ418" s="50" t="str">
        <f>IF(CPI_Downloader!N416="","",CPI_Downloader!N416)</f>
        <v/>
      </c>
      <c r="AL418" s="29" t="str">
        <f>IF(CPI_Downloader!O416="","",CPI_Downloader!O416)</f>
        <v/>
      </c>
      <c r="AN418" s="22" t="str">
        <f t="shared" si="169"/>
        <v/>
      </c>
      <c r="AO418" s="22" t="str">
        <f t="shared" si="163"/>
        <v/>
      </c>
      <c r="AP418" s="22" t="str">
        <f t="shared" si="144"/>
        <v/>
      </c>
      <c r="AQ418" s="22" t="str">
        <f t="shared" si="156"/>
        <v/>
      </c>
      <c r="AR418" s="22" t="str">
        <f t="shared" si="152"/>
        <v/>
      </c>
      <c r="AS418" s="22" t="str">
        <f t="shared" si="148"/>
        <v/>
      </c>
      <c r="AT418" s="46" t="str">
        <f>IF(CPI_Downloader!P416="","",CPI_Downloader!P416)</f>
        <v/>
      </c>
      <c r="AU418" s="22" t="str">
        <f t="shared" si="170"/>
        <v/>
      </c>
      <c r="AV418" s="22" t="str">
        <f t="shared" si="164"/>
        <v/>
      </c>
      <c r="AW418" s="22" t="str">
        <f t="shared" si="145"/>
        <v/>
      </c>
      <c r="AX418" s="22" t="str">
        <f t="shared" si="157"/>
        <v/>
      </c>
      <c r="AY418" s="22" t="str">
        <f t="shared" si="153"/>
        <v/>
      </c>
      <c r="AZ418" s="22" t="str">
        <f t="shared" si="149"/>
        <v/>
      </c>
      <c r="BA418" s="46" t="str">
        <f>IF(CPI_Downloader!Q416="","",CPI_Downloader!Q416)</f>
        <v/>
      </c>
    </row>
    <row r="419" spans="1:53" ht="12.75" customHeight="1" x14ac:dyDescent="0.2">
      <c r="A419" s="21">
        <f>IF(CPI_Downloader!A417="","",CPI_Downloader!A417)</f>
        <v>17380</v>
      </c>
      <c r="B419" s="22">
        <f t="shared" si="167"/>
        <v>0.11386138613861396</v>
      </c>
      <c r="C419" s="22">
        <f t="shared" si="158"/>
        <v>7.6473234367970822E-3</v>
      </c>
      <c r="D419" s="22">
        <f t="shared" si="142"/>
        <v>8.3269254837669671E-2</v>
      </c>
      <c r="E419" s="22">
        <f t="shared" si="154"/>
        <v>6.3995312815083638E-2</v>
      </c>
      <c r="F419" s="22">
        <f t="shared" si="150"/>
        <v>4.4916174049163038E-2</v>
      </c>
      <c r="G419" s="22">
        <f t="shared" si="146"/>
        <v>1.3520887801226955E-2</v>
      </c>
      <c r="H419" s="22">
        <f>IFERROR(('CDN Data'!B419),"")</f>
        <v>7.2916666666666741E-2</v>
      </c>
      <c r="I419" s="23">
        <f>IF(CPI_Downloader!G417="","",CPI_Downloader!G417)</f>
        <v>22.5</v>
      </c>
      <c r="J419" s="23">
        <f>IF(CPI_Downloader!H417="","",CPI_Downloader!H417)</f>
        <v>22.4</v>
      </c>
      <c r="K419" s="30"/>
      <c r="L419" s="32">
        <f t="shared" si="159"/>
        <v>17380</v>
      </c>
      <c r="M419" s="25" t="str">
        <f t="shared" si="168"/>
        <v/>
      </c>
      <c r="N419" s="25" t="str">
        <f t="shared" si="165"/>
        <v/>
      </c>
      <c r="O419" s="25" t="str">
        <f t="shared" si="143"/>
        <v/>
      </c>
      <c r="P419" s="25" t="str">
        <f t="shared" si="155"/>
        <v/>
      </c>
      <c r="Q419" s="25" t="str">
        <f t="shared" si="151"/>
        <v/>
      </c>
      <c r="R419" s="25" t="str">
        <f t="shared" si="147"/>
        <v/>
      </c>
      <c r="S419" s="25" t="str">
        <f>IFERROR(('CDN Data'!M407),"")</f>
        <v/>
      </c>
      <c r="T419" s="26" t="str">
        <f>IF(CPI_Downloader!I417="","",CPI_Downloader!I417)</f>
        <v/>
      </c>
      <c r="U419" s="26" t="str">
        <f>IF(CPI_Downloader!J417="","",CPI_Downloader!J417)</f>
        <v/>
      </c>
      <c r="W419" s="31" t="str">
        <f t="shared" si="166"/>
        <v/>
      </c>
      <c r="X419" s="31" t="str">
        <f t="shared" si="160"/>
        <v/>
      </c>
      <c r="Y419" s="16" t="str">
        <f>IF(CPI_Downloader!K417="","",CPI_Downloader!K417)</f>
        <v/>
      </c>
      <c r="AA419" s="33" t="str">
        <f t="shared" si="161"/>
        <v/>
      </c>
      <c r="AB419" s="27" t="str">
        <f>IF(CPI_Downloader!M417="","",CPI_Downloader!M417)</f>
        <v/>
      </c>
      <c r="AC419" s="59" t="str">
        <f>IF(CPI_Downloader!L417="","",CPI_Downloader!L417/100)</f>
        <v/>
      </c>
      <c r="AE419" s="28">
        <v>0</v>
      </c>
      <c r="AI419" s="44" t="str">
        <f t="shared" si="162"/>
        <v/>
      </c>
      <c r="AJ419" s="50" t="str">
        <f>IF(CPI_Downloader!N417="","",CPI_Downloader!N417)</f>
        <v/>
      </c>
      <c r="AL419" s="29" t="str">
        <f>IF(CPI_Downloader!O417="","",CPI_Downloader!O417)</f>
        <v/>
      </c>
      <c r="AN419" s="22" t="str">
        <f t="shared" si="169"/>
        <v/>
      </c>
      <c r="AO419" s="22" t="str">
        <f t="shared" si="163"/>
        <v/>
      </c>
      <c r="AP419" s="22" t="str">
        <f t="shared" si="144"/>
        <v/>
      </c>
      <c r="AQ419" s="22" t="str">
        <f t="shared" si="156"/>
        <v/>
      </c>
      <c r="AR419" s="22" t="str">
        <f t="shared" si="152"/>
        <v/>
      </c>
      <c r="AS419" s="22" t="str">
        <f t="shared" si="148"/>
        <v/>
      </c>
      <c r="AT419" s="46" t="str">
        <f>IF(CPI_Downloader!P417="","",CPI_Downloader!P417)</f>
        <v/>
      </c>
      <c r="AU419" s="22" t="str">
        <f t="shared" si="170"/>
        <v/>
      </c>
      <c r="AV419" s="22" t="str">
        <f t="shared" si="164"/>
        <v/>
      </c>
      <c r="AW419" s="22" t="str">
        <f t="shared" si="145"/>
        <v/>
      </c>
      <c r="AX419" s="22" t="str">
        <f t="shared" si="157"/>
        <v/>
      </c>
      <c r="AY419" s="22" t="str">
        <f t="shared" si="153"/>
        <v/>
      </c>
      <c r="AZ419" s="22" t="str">
        <f t="shared" si="149"/>
        <v/>
      </c>
      <c r="BA419" s="46" t="str">
        <f>IF(CPI_Downloader!Q417="","",CPI_Downloader!Q417)</f>
        <v/>
      </c>
    </row>
    <row r="420" spans="1:53" ht="12.75" customHeight="1" x14ac:dyDescent="0.2">
      <c r="A420" s="21">
        <f>IF(CPI_Downloader!A418="","",CPI_Downloader!A418)</f>
        <v>17411</v>
      </c>
      <c r="B420" s="22">
        <f t="shared" si="167"/>
        <v>0.12745098039215685</v>
      </c>
      <c r="C420" s="22">
        <f t="shared" si="158"/>
        <v>1.9642857142857295E-2</v>
      </c>
      <c r="D420" s="22">
        <f t="shared" si="142"/>
        <v>9.1234756011216556E-2</v>
      </c>
      <c r="E420" s="22">
        <f t="shared" si="154"/>
        <v>6.8682698374176177E-2</v>
      </c>
      <c r="F420" s="22">
        <f t="shared" si="150"/>
        <v>4.649582009643316E-2</v>
      </c>
      <c r="G420" s="22">
        <f t="shared" si="146"/>
        <v>1.4341248688565233E-2</v>
      </c>
      <c r="H420" s="22">
        <f>IFERROR(('CDN Data'!B420),"")</f>
        <v>0.10416666666666674</v>
      </c>
      <c r="I420" s="23">
        <f>IF(CPI_Downloader!G418="","",CPI_Downloader!G418)</f>
        <v>23</v>
      </c>
      <c r="J420" s="23">
        <f>IF(CPI_Downloader!H418="","",CPI_Downloader!H418)</f>
        <v>22.84</v>
      </c>
      <c r="K420" s="30"/>
      <c r="L420" s="32">
        <f t="shared" si="159"/>
        <v>17411</v>
      </c>
      <c r="M420" s="25" t="str">
        <f t="shared" si="168"/>
        <v/>
      </c>
      <c r="N420" s="25" t="str">
        <f t="shared" si="165"/>
        <v/>
      </c>
      <c r="O420" s="25" t="str">
        <f t="shared" si="143"/>
        <v/>
      </c>
      <c r="P420" s="25" t="str">
        <f t="shared" si="155"/>
        <v/>
      </c>
      <c r="Q420" s="25" t="str">
        <f t="shared" si="151"/>
        <v/>
      </c>
      <c r="R420" s="25" t="str">
        <f t="shared" si="147"/>
        <v/>
      </c>
      <c r="S420" s="25" t="str">
        <f>IFERROR(('CDN Data'!M408),"")</f>
        <v/>
      </c>
      <c r="T420" s="26" t="str">
        <f>IF(CPI_Downloader!I418="","",CPI_Downloader!I418)</f>
        <v/>
      </c>
      <c r="U420" s="26" t="str">
        <f>IF(CPI_Downloader!J418="","",CPI_Downloader!J418)</f>
        <v/>
      </c>
      <c r="W420" s="31" t="str">
        <f t="shared" si="166"/>
        <v/>
      </c>
      <c r="X420" s="31" t="str">
        <f t="shared" si="160"/>
        <v/>
      </c>
      <c r="Y420" s="16" t="str">
        <f>IF(CPI_Downloader!K418="","",CPI_Downloader!K418)</f>
        <v/>
      </c>
      <c r="AA420" s="33" t="str">
        <f t="shared" si="161"/>
        <v/>
      </c>
      <c r="AB420" s="27" t="str">
        <f>IF(CPI_Downloader!M418="","",CPI_Downloader!M418)</f>
        <v/>
      </c>
      <c r="AC420" s="59" t="str">
        <f>IF(CPI_Downloader!L418="","",CPI_Downloader!L418/100)</f>
        <v/>
      </c>
      <c r="AE420" s="28">
        <v>0</v>
      </c>
      <c r="AI420" s="44" t="str">
        <f t="shared" si="162"/>
        <v/>
      </c>
      <c r="AJ420" s="50" t="str">
        <f>IF(CPI_Downloader!N418="","",CPI_Downloader!N418)</f>
        <v/>
      </c>
      <c r="AL420" s="29" t="str">
        <f>IF(CPI_Downloader!O418="","",CPI_Downloader!O418)</f>
        <v/>
      </c>
      <c r="AN420" s="22" t="str">
        <f t="shared" si="169"/>
        <v/>
      </c>
      <c r="AO420" s="22" t="str">
        <f t="shared" si="163"/>
        <v/>
      </c>
      <c r="AP420" s="22" t="str">
        <f t="shared" si="144"/>
        <v/>
      </c>
      <c r="AQ420" s="22" t="str">
        <f t="shared" si="156"/>
        <v/>
      </c>
      <c r="AR420" s="22" t="str">
        <f t="shared" si="152"/>
        <v/>
      </c>
      <c r="AS420" s="22" t="str">
        <f t="shared" si="148"/>
        <v/>
      </c>
      <c r="AT420" s="46" t="str">
        <f>IF(CPI_Downloader!P418="","",CPI_Downloader!P418)</f>
        <v/>
      </c>
      <c r="AU420" s="22" t="str">
        <f t="shared" si="170"/>
        <v/>
      </c>
      <c r="AV420" s="22" t="str">
        <f t="shared" si="164"/>
        <v/>
      </c>
      <c r="AW420" s="22" t="str">
        <f t="shared" si="145"/>
        <v/>
      </c>
      <c r="AX420" s="22" t="str">
        <f t="shared" si="157"/>
        <v/>
      </c>
      <c r="AY420" s="22" t="str">
        <f t="shared" si="153"/>
        <v/>
      </c>
      <c r="AZ420" s="22" t="str">
        <f t="shared" si="149"/>
        <v/>
      </c>
      <c r="BA420" s="46" t="str">
        <f>IF(CPI_Downloader!Q418="","",CPI_Downloader!Q418)</f>
        <v/>
      </c>
    </row>
    <row r="421" spans="1:53" ht="12.75" customHeight="1" x14ac:dyDescent="0.2">
      <c r="A421" s="21">
        <f>IF(CPI_Downloader!A419="","",CPI_Downloader!A419)</f>
        <v>17441</v>
      </c>
      <c r="B421" s="22">
        <f t="shared" si="167"/>
        <v>0.10576923076923084</v>
      </c>
      <c r="C421" s="22">
        <f t="shared" si="158"/>
        <v>3.0647985989491477E-3</v>
      </c>
      <c r="D421" s="22">
        <f t="shared" si="142"/>
        <v>9.1234756011216556E-2</v>
      </c>
      <c r="E421" s="22">
        <f t="shared" si="154"/>
        <v>6.6110628352488821E-2</v>
      </c>
      <c r="F421" s="22">
        <f t="shared" si="150"/>
        <v>4.649582009643316E-2</v>
      </c>
      <c r="G421" s="22">
        <f t="shared" si="146"/>
        <v>1.4048972633436962E-2</v>
      </c>
      <c r="H421" s="22">
        <f>IFERROR(('CDN Data'!B421),"")</f>
        <v>0.11340206185567037</v>
      </c>
      <c r="I421" s="23">
        <f>IF(CPI_Downloader!G419="","",CPI_Downloader!G419)</f>
        <v>23</v>
      </c>
      <c r="J421" s="23">
        <f>IF(CPI_Downloader!H419="","",CPI_Downloader!H419)</f>
        <v>22.91</v>
      </c>
      <c r="K421" s="30"/>
      <c r="L421" s="32">
        <f t="shared" si="159"/>
        <v>17441</v>
      </c>
      <c r="M421" s="25" t="str">
        <f t="shared" si="168"/>
        <v/>
      </c>
      <c r="N421" s="25" t="str">
        <f t="shared" si="165"/>
        <v/>
      </c>
      <c r="O421" s="25" t="str">
        <f t="shared" si="143"/>
        <v/>
      </c>
      <c r="P421" s="25" t="str">
        <f t="shared" si="155"/>
        <v/>
      </c>
      <c r="Q421" s="25" t="str">
        <f t="shared" si="151"/>
        <v/>
      </c>
      <c r="R421" s="25" t="str">
        <f t="shared" si="147"/>
        <v/>
      </c>
      <c r="S421" s="25" t="str">
        <f>IFERROR(('CDN Data'!M409),"")</f>
        <v/>
      </c>
      <c r="T421" s="26" t="str">
        <f>IF(CPI_Downloader!I419="","",CPI_Downloader!I419)</f>
        <v/>
      </c>
      <c r="U421" s="26" t="str">
        <f>IF(CPI_Downloader!J419="","",CPI_Downloader!J419)</f>
        <v/>
      </c>
      <c r="W421" s="31" t="str">
        <f t="shared" si="166"/>
        <v/>
      </c>
      <c r="X421" s="31" t="str">
        <f t="shared" si="160"/>
        <v/>
      </c>
      <c r="Y421" s="16" t="str">
        <f>IF(CPI_Downloader!K419="","",CPI_Downloader!K419)</f>
        <v/>
      </c>
      <c r="AA421" s="33" t="str">
        <f t="shared" si="161"/>
        <v/>
      </c>
      <c r="AB421" s="27" t="str">
        <f>IF(CPI_Downloader!M419="","",CPI_Downloader!M419)</f>
        <v/>
      </c>
      <c r="AC421" s="59" t="str">
        <f>IF(CPI_Downloader!L419="","",CPI_Downloader!L419/100)</f>
        <v/>
      </c>
      <c r="AE421" s="28">
        <v>0</v>
      </c>
      <c r="AI421" s="44" t="str">
        <f t="shared" si="162"/>
        <v/>
      </c>
      <c r="AJ421" s="50" t="str">
        <f>IF(CPI_Downloader!N419="","",CPI_Downloader!N419)</f>
        <v/>
      </c>
      <c r="AL421" s="29" t="str">
        <f>IF(CPI_Downloader!O419="","",CPI_Downloader!O419)</f>
        <v/>
      </c>
      <c r="AN421" s="22" t="str">
        <f t="shared" si="169"/>
        <v/>
      </c>
      <c r="AO421" s="22" t="str">
        <f t="shared" si="163"/>
        <v/>
      </c>
      <c r="AP421" s="22" t="str">
        <f t="shared" si="144"/>
        <v/>
      </c>
      <c r="AQ421" s="22" t="str">
        <f t="shared" si="156"/>
        <v/>
      </c>
      <c r="AR421" s="22" t="str">
        <f t="shared" si="152"/>
        <v/>
      </c>
      <c r="AS421" s="22" t="str">
        <f t="shared" si="148"/>
        <v/>
      </c>
      <c r="AT421" s="46" t="str">
        <f>IF(CPI_Downloader!P419="","",CPI_Downloader!P419)</f>
        <v/>
      </c>
      <c r="AU421" s="22" t="str">
        <f t="shared" si="170"/>
        <v/>
      </c>
      <c r="AV421" s="22" t="str">
        <f t="shared" si="164"/>
        <v/>
      </c>
      <c r="AW421" s="22" t="str">
        <f t="shared" si="145"/>
        <v/>
      </c>
      <c r="AX421" s="22" t="str">
        <f t="shared" si="157"/>
        <v/>
      </c>
      <c r="AY421" s="22" t="str">
        <f t="shared" si="153"/>
        <v/>
      </c>
      <c r="AZ421" s="22" t="str">
        <f t="shared" si="149"/>
        <v/>
      </c>
      <c r="BA421" s="46" t="str">
        <f>IF(CPI_Downloader!Q419="","",CPI_Downloader!Q419)</f>
        <v/>
      </c>
    </row>
    <row r="422" spans="1:53" ht="12.75" customHeight="1" x14ac:dyDescent="0.2">
      <c r="A422" s="21">
        <f>IF(CPI_Downloader!A420="","",CPI_Downloader!A420)</f>
        <v>17472</v>
      </c>
      <c r="B422" s="22">
        <f t="shared" si="167"/>
        <v>8.4507042253521236E-2</v>
      </c>
      <c r="C422" s="22">
        <f t="shared" si="158"/>
        <v>6.5473592317764062E-3</v>
      </c>
      <c r="D422" s="22">
        <f t="shared" si="142"/>
        <v>9.2813969149440956E-2</v>
      </c>
      <c r="E422" s="22">
        <f t="shared" si="154"/>
        <v>6.5762756635474151E-2</v>
      </c>
      <c r="F422" s="22">
        <f t="shared" si="150"/>
        <v>4.7669733885884469E-2</v>
      </c>
      <c r="G422" s="22">
        <f t="shared" si="146"/>
        <v>1.4561303539601944E-2</v>
      </c>
      <c r="H422" s="22">
        <f>IFERROR(('CDN Data'!B422),"")</f>
        <v>0.12371134020618579</v>
      </c>
      <c r="I422" s="23">
        <f>IF(CPI_Downloader!G420="","",CPI_Downloader!G420)</f>
        <v>23.1</v>
      </c>
      <c r="J422" s="23">
        <f>IF(CPI_Downloader!H420="","",CPI_Downloader!H420)</f>
        <v>23.06</v>
      </c>
      <c r="K422" s="30"/>
      <c r="L422" s="32">
        <f t="shared" si="159"/>
        <v>17472</v>
      </c>
      <c r="M422" s="25" t="str">
        <f t="shared" si="168"/>
        <v/>
      </c>
      <c r="N422" s="25" t="str">
        <f t="shared" si="165"/>
        <v/>
      </c>
      <c r="O422" s="25" t="str">
        <f t="shared" si="143"/>
        <v/>
      </c>
      <c r="P422" s="25" t="str">
        <f t="shared" si="155"/>
        <v/>
      </c>
      <c r="Q422" s="25" t="str">
        <f t="shared" si="151"/>
        <v/>
      </c>
      <c r="R422" s="25" t="str">
        <f t="shared" si="147"/>
        <v/>
      </c>
      <c r="S422" s="25" t="str">
        <f>IFERROR(('CDN Data'!M410),"")</f>
        <v/>
      </c>
      <c r="T422" s="26" t="str">
        <f>IF(CPI_Downloader!I420="","",CPI_Downloader!I420)</f>
        <v/>
      </c>
      <c r="U422" s="26" t="str">
        <f>IF(CPI_Downloader!J420="","",CPI_Downloader!J420)</f>
        <v/>
      </c>
      <c r="W422" s="31" t="str">
        <f t="shared" si="166"/>
        <v/>
      </c>
      <c r="X422" s="31" t="str">
        <f t="shared" si="160"/>
        <v/>
      </c>
      <c r="Y422" s="16" t="str">
        <f>IF(CPI_Downloader!K420="","",CPI_Downloader!K420)</f>
        <v/>
      </c>
      <c r="AA422" s="33" t="str">
        <f t="shared" si="161"/>
        <v/>
      </c>
      <c r="AB422" s="27" t="str">
        <f>IF(CPI_Downloader!M420="","",CPI_Downloader!M420)</f>
        <v/>
      </c>
      <c r="AC422" s="59" t="str">
        <f>IF(CPI_Downloader!L420="","",CPI_Downloader!L420/100)</f>
        <v/>
      </c>
      <c r="AE422" s="28">
        <v>0</v>
      </c>
      <c r="AI422" s="44" t="str">
        <f t="shared" si="162"/>
        <v/>
      </c>
      <c r="AJ422" s="50" t="str">
        <f>IF(CPI_Downloader!N420="","",CPI_Downloader!N420)</f>
        <v/>
      </c>
      <c r="AL422" s="29" t="str">
        <f>IF(CPI_Downloader!O420="","",CPI_Downloader!O420)</f>
        <v/>
      </c>
      <c r="AN422" s="22" t="str">
        <f t="shared" si="169"/>
        <v/>
      </c>
      <c r="AO422" s="22" t="str">
        <f t="shared" si="163"/>
        <v/>
      </c>
      <c r="AP422" s="22" t="str">
        <f t="shared" si="144"/>
        <v/>
      </c>
      <c r="AQ422" s="22" t="str">
        <f t="shared" si="156"/>
        <v/>
      </c>
      <c r="AR422" s="22" t="str">
        <f t="shared" si="152"/>
        <v/>
      </c>
      <c r="AS422" s="22" t="str">
        <f t="shared" si="148"/>
        <v/>
      </c>
      <c r="AT422" s="46" t="str">
        <f>IF(CPI_Downloader!P420="","",CPI_Downloader!P420)</f>
        <v/>
      </c>
      <c r="AU422" s="22" t="str">
        <f t="shared" si="170"/>
        <v/>
      </c>
      <c r="AV422" s="22" t="str">
        <f t="shared" si="164"/>
        <v/>
      </c>
      <c r="AW422" s="22" t="str">
        <f t="shared" si="145"/>
        <v/>
      </c>
      <c r="AX422" s="22" t="str">
        <f t="shared" si="157"/>
        <v/>
      </c>
      <c r="AY422" s="22" t="str">
        <f t="shared" si="153"/>
        <v/>
      </c>
      <c r="AZ422" s="22" t="str">
        <f t="shared" si="149"/>
        <v/>
      </c>
      <c r="BA422" s="46" t="str">
        <f>IF(CPI_Downloader!Q420="","",CPI_Downloader!Q420)</f>
        <v/>
      </c>
    </row>
    <row r="423" spans="1:53" ht="12.75" customHeight="1" x14ac:dyDescent="0.2">
      <c r="A423" s="21">
        <f>IF(CPI_Downloader!A421="","",CPI_Downloader!A421)</f>
        <v>17502</v>
      </c>
      <c r="B423" s="22">
        <f t="shared" si="167"/>
        <v>8.837209302325566E-2</v>
      </c>
      <c r="C423" s="22">
        <f t="shared" si="158"/>
        <v>1.5177797051170838E-2</v>
      </c>
      <c r="D423" s="22">
        <f t="shared" si="142"/>
        <v>9.5465282294779685E-2</v>
      </c>
      <c r="E423" s="22">
        <f t="shared" si="154"/>
        <v>6.7249181879538877E-2</v>
      </c>
      <c r="F423" s="22">
        <f t="shared" si="150"/>
        <v>4.9748678361387633E-2</v>
      </c>
      <c r="G423" s="22">
        <f t="shared" si="146"/>
        <v>1.5216079499392743E-2</v>
      </c>
      <c r="H423" s="22">
        <f>IFERROR(('CDN Data'!B423),"")</f>
        <v>0.14432989690721665</v>
      </c>
      <c r="I423" s="23">
        <f>IF(CPI_Downloader!G421="","",CPI_Downloader!G421)</f>
        <v>23.4</v>
      </c>
      <c r="J423" s="23">
        <f>IF(CPI_Downloader!H421="","",CPI_Downloader!H421)</f>
        <v>23.41</v>
      </c>
      <c r="K423" s="30"/>
      <c r="L423" s="32">
        <f t="shared" si="159"/>
        <v>17502</v>
      </c>
      <c r="M423" s="25" t="str">
        <f t="shared" si="168"/>
        <v/>
      </c>
      <c r="N423" s="25" t="str">
        <f t="shared" si="165"/>
        <v/>
      </c>
      <c r="O423" s="25" t="str">
        <f t="shared" si="143"/>
        <v/>
      </c>
      <c r="P423" s="25" t="str">
        <f t="shared" si="155"/>
        <v/>
      </c>
      <c r="Q423" s="25" t="str">
        <f t="shared" si="151"/>
        <v/>
      </c>
      <c r="R423" s="25" t="str">
        <f t="shared" si="147"/>
        <v/>
      </c>
      <c r="S423" s="25" t="str">
        <f>IFERROR(('CDN Data'!M411),"")</f>
        <v/>
      </c>
      <c r="T423" s="26" t="str">
        <f>IF(CPI_Downloader!I421="","",CPI_Downloader!I421)</f>
        <v/>
      </c>
      <c r="U423" s="26" t="str">
        <f>IF(CPI_Downloader!J421="","",CPI_Downloader!J421)</f>
        <v/>
      </c>
      <c r="W423" s="31" t="str">
        <f t="shared" si="166"/>
        <v/>
      </c>
      <c r="X423" s="31" t="str">
        <f t="shared" si="160"/>
        <v/>
      </c>
      <c r="Y423" s="16" t="str">
        <f>IF(CPI_Downloader!K421="","",CPI_Downloader!K421)</f>
        <v/>
      </c>
      <c r="AA423" s="33" t="str">
        <f t="shared" si="161"/>
        <v/>
      </c>
      <c r="AB423" s="27" t="str">
        <f>IF(CPI_Downloader!M421="","",CPI_Downloader!M421)</f>
        <v/>
      </c>
      <c r="AC423" s="59" t="str">
        <f>IF(CPI_Downloader!L421="","",CPI_Downloader!L421/100)</f>
        <v/>
      </c>
      <c r="AE423" s="28">
        <v>0</v>
      </c>
      <c r="AI423" s="44" t="str">
        <f t="shared" si="162"/>
        <v/>
      </c>
      <c r="AJ423" s="50" t="str">
        <f>IF(CPI_Downloader!N421="","",CPI_Downloader!N421)</f>
        <v/>
      </c>
      <c r="AL423" s="29" t="str">
        <f>IF(CPI_Downloader!O421="","",CPI_Downloader!O421)</f>
        <v/>
      </c>
      <c r="AN423" s="22" t="str">
        <f t="shared" si="169"/>
        <v/>
      </c>
      <c r="AO423" s="22" t="str">
        <f t="shared" si="163"/>
        <v/>
      </c>
      <c r="AP423" s="22" t="str">
        <f t="shared" si="144"/>
        <v/>
      </c>
      <c r="AQ423" s="22" t="str">
        <f t="shared" si="156"/>
        <v/>
      </c>
      <c r="AR423" s="22" t="str">
        <f t="shared" si="152"/>
        <v/>
      </c>
      <c r="AS423" s="22" t="str">
        <f t="shared" si="148"/>
        <v/>
      </c>
      <c r="AT423" s="46" t="str">
        <f>IF(CPI_Downloader!P421="","",CPI_Downloader!P421)</f>
        <v/>
      </c>
      <c r="AU423" s="22" t="str">
        <f t="shared" si="170"/>
        <v/>
      </c>
      <c r="AV423" s="22" t="str">
        <f t="shared" si="164"/>
        <v/>
      </c>
      <c r="AW423" s="22" t="str">
        <f t="shared" si="145"/>
        <v/>
      </c>
      <c r="AX423" s="22" t="str">
        <f t="shared" si="157"/>
        <v/>
      </c>
      <c r="AY423" s="22" t="str">
        <f t="shared" si="153"/>
        <v/>
      </c>
      <c r="AZ423" s="22" t="str">
        <f t="shared" si="149"/>
        <v/>
      </c>
      <c r="BA423" s="46" t="str">
        <f>IF(CPI_Downloader!Q421="","",CPI_Downloader!Q421)</f>
        <v/>
      </c>
    </row>
    <row r="424" spans="1:53" ht="12.75" customHeight="1" x14ac:dyDescent="0.2">
      <c r="A424" s="21">
        <f>IF(CPI_Downloader!A422="","",CPI_Downloader!A422)</f>
        <v>17533</v>
      </c>
      <c r="B424" s="22">
        <f t="shared" si="167"/>
        <v>0.10232558139534875</v>
      </c>
      <c r="C424" s="22">
        <f t="shared" si="158"/>
        <v>1.1533532678342562E-2</v>
      </c>
      <c r="D424" s="22">
        <f t="shared" ref="D424:D487" si="171">IFERROR(((I424/I388)^(1/3)-1),"")</f>
        <v>0.10012689284279364</v>
      </c>
      <c r="E424" s="22">
        <f t="shared" si="154"/>
        <v>6.9971791714230847E-2</v>
      </c>
      <c r="F424" s="22">
        <f t="shared" si="150"/>
        <v>5.2557912015581021E-2</v>
      </c>
      <c r="G424" s="22">
        <f t="shared" si="146"/>
        <v>1.5862928673551435E-2</v>
      </c>
      <c r="H424" s="22">
        <f>IFERROR(('CDN Data'!B424),"")</f>
        <v>0.15463917525773208</v>
      </c>
      <c r="I424" s="23">
        <f>IF(CPI_Downloader!G422="","",CPI_Downloader!G422)</f>
        <v>23.7</v>
      </c>
      <c r="J424" s="23">
        <f>IF(CPI_Downloader!H422="","",CPI_Downloader!H422)</f>
        <v>23.68</v>
      </c>
      <c r="K424" s="30"/>
      <c r="L424" s="32">
        <f t="shared" si="159"/>
        <v>17533</v>
      </c>
      <c r="M424" s="25" t="str">
        <f t="shared" si="168"/>
        <v/>
      </c>
      <c r="N424" s="25" t="str">
        <f t="shared" si="165"/>
        <v/>
      </c>
      <c r="O424" s="25" t="str">
        <f t="shared" ref="O424:O487" si="172">IFERROR(((T424/T388)^(1/3)-1),"")</f>
        <v/>
      </c>
      <c r="P424" s="25" t="str">
        <f t="shared" si="155"/>
        <v/>
      </c>
      <c r="Q424" s="25" t="str">
        <f t="shared" si="151"/>
        <v/>
      </c>
      <c r="R424" s="25" t="str">
        <f t="shared" si="147"/>
        <v/>
      </c>
      <c r="S424" s="25" t="str">
        <f>IFERROR(('CDN Data'!M412),"")</f>
        <v/>
      </c>
      <c r="T424" s="26" t="str">
        <f>IF(CPI_Downloader!I422="","",CPI_Downloader!I422)</f>
        <v/>
      </c>
      <c r="U424" s="26" t="str">
        <f>IF(CPI_Downloader!J422="","",CPI_Downloader!J422)</f>
        <v/>
      </c>
      <c r="W424" s="31">
        <f t="shared" si="166"/>
        <v>3.4000000000000002E-2</v>
      </c>
      <c r="X424" s="31">
        <f t="shared" si="160"/>
        <v>3.4000000000000002E-2</v>
      </c>
      <c r="Y424" s="16">
        <f>IF(CPI_Downloader!K422="","",CPI_Downloader!K422)</f>
        <v>3.4</v>
      </c>
      <c r="AA424" s="33" t="str">
        <f t="shared" si="161"/>
        <v/>
      </c>
      <c r="AB424" s="27" t="str">
        <f>IF(CPI_Downloader!M422="","",CPI_Downloader!M422)</f>
        <v/>
      </c>
      <c r="AC424" s="59" t="str">
        <f>IF(CPI_Downloader!L422="","",CPI_Downloader!L422/100)</f>
        <v/>
      </c>
      <c r="AE424" s="28">
        <v>0</v>
      </c>
      <c r="AI424" s="44" t="str">
        <f t="shared" si="162"/>
        <v/>
      </c>
      <c r="AJ424" s="50" t="str">
        <f>IF(CPI_Downloader!N422="","",CPI_Downloader!N422)</f>
        <v/>
      </c>
      <c r="AL424" s="29" t="str">
        <f>IF(CPI_Downloader!O422="","",CPI_Downloader!O422)</f>
        <v/>
      </c>
      <c r="AN424" s="22" t="str">
        <f t="shared" si="169"/>
        <v/>
      </c>
      <c r="AO424" s="22" t="str">
        <f t="shared" si="163"/>
        <v/>
      </c>
      <c r="AP424" s="22" t="str">
        <f t="shared" ref="AP424:AP487" si="173">IFERROR(((AT424/AT388)^(1/3)-1),"")</f>
        <v/>
      </c>
      <c r="AQ424" s="22" t="str">
        <f t="shared" si="156"/>
        <v/>
      </c>
      <c r="AR424" s="22" t="str">
        <f t="shared" si="152"/>
        <v/>
      </c>
      <c r="AS424" s="22" t="str">
        <f t="shared" si="148"/>
        <v/>
      </c>
      <c r="AT424" s="46" t="str">
        <f>IF(CPI_Downloader!P422="","",CPI_Downloader!P422)</f>
        <v/>
      </c>
      <c r="AU424" s="22" t="str">
        <f t="shared" si="170"/>
        <v/>
      </c>
      <c r="AV424" s="22" t="str">
        <f t="shared" si="164"/>
        <v/>
      </c>
      <c r="AW424" s="22" t="str">
        <f t="shared" ref="AW424:AW487" si="174">IFERROR(((BA424/BA388)^(1/3)-1),"")</f>
        <v/>
      </c>
      <c r="AX424" s="22" t="str">
        <f t="shared" si="157"/>
        <v/>
      </c>
      <c r="AY424" s="22" t="str">
        <f t="shared" si="153"/>
        <v/>
      </c>
      <c r="AZ424" s="22" t="str">
        <f t="shared" si="149"/>
        <v/>
      </c>
      <c r="BA424" s="46" t="str">
        <f>IF(CPI_Downloader!Q422="","",CPI_Downloader!Q422)</f>
        <v/>
      </c>
    </row>
    <row r="425" spans="1:53" ht="12.75" customHeight="1" x14ac:dyDescent="0.2">
      <c r="A425" s="21">
        <f>IF(CPI_Downloader!A423="","",CPI_Downloader!A423)</f>
        <v>17564</v>
      </c>
      <c r="B425" s="22">
        <f t="shared" si="167"/>
        <v>9.3023255813953432E-2</v>
      </c>
      <c r="C425" s="22">
        <f t="shared" si="158"/>
        <v>-4.2229729729725829E-4</v>
      </c>
      <c r="D425" s="22">
        <f t="shared" si="171"/>
        <v>9.7023556489635565E-2</v>
      </c>
      <c r="E425" s="22">
        <f t="shared" si="154"/>
        <v>6.8159805373723126E-2</v>
      </c>
      <c r="F425" s="22">
        <f t="shared" si="150"/>
        <v>5.2409779148925528E-2</v>
      </c>
      <c r="G425" s="22">
        <f t="shared" si="146"/>
        <v>1.6023112968291731E-2</v>
      </c>
      <c r="H425" s="22">
        <f>IFERROR(('CDN Data'!B425),"")</f>
        <v>0.17525773195876293</v>
      </c>
      <c r="I425" s="23">
        <f>IF(CPI_Downloader!G423="","",CPI_Downloader!G423)</f>
        <v>23.5</v>
      </c>
      <c r="J425" s="23">
        <f>IF(CPI_Downloader!H423="","",CPI_Downloader!H423)</f>
        <v>23.67</v>
      </c>
      <c r="K425" s="30"/>
      <c r="L425" s="32">
        <f t="shared" si="159"/>
        <v>17564</v>
      </c>
      <c r="M425" s="25" t="str">
        <f t="shared" si="168"/>
        <v/>
      </c>
      <c r="N425" s="25" t="str">
        <f t="shared" si="165"/>
        <v/>
      </c>
      <c r="O425" s="25" t="str">
        <f t="shared" si="172"/>
        <v/>
      </c>
      <c r="P425" s="25" t="str">
        <f t="shared" si="155"/>
        <v/>
      </c>
      <c r="Q425" s="25" t="str">
        <f t="shared" si="151"/>
        <v/>
      </c>
      <c r="R425" s="25" t="str">
        <f t="shared" si="147"/>
        <v/>
      </c>
      <c r="S425" s="25" t="str">
        <f>IFERROR(('CDN Data'!M413),"")</f>
        <v/>
      </c>
      <c r="T425" s="26" t="str">
        <f>IF(CPI_Downloader!I423="","",CPI_Downloader!I423)</f>
        <v/>
      </c>
      <c r="U425" s="26" t="str">
        <f>IF(CPI_Downloader!J423="","",CPI_Downloader!J423)</f>
        <v/>
      </c>
      <c r="W425" s="31">
        <f t="shared" si="166"/>
        <v>3.5999999999999997E-2</v>
      </c>
      <c r="X425" s="31">
        <f t="shared" si="160"/>
        <v>3.7999999999999999E-2</v>
      </c>
      <c r="Y425" s="16">
        <f>IF(CPI_Downloader!K423="","",CPI_Downloader!K423)</f>
        <v>3.8</v>
      </c>
      <c r="AA425" s="33" t="str">
        <f t="shared" si="161"/>
        <v/>
      </c>
      <c r="AB425" s="27" t="str">
        <f>IF(CPI_Downloader!M423="","",CPI_Downloader!M423)</f>
        <v/>
      </c>
      <c r="AC425" s="59" t="str">
        <f>IF(CPI_Downloader!L423="","",CPI_Downloader!L423/100)</f>
        <v/>
      </c>
      <c r="AE425" s="28">
        <v>0</v>
      </c>
      <c r="AI425" s="44" t="str">
        <f t="shared" si="162"/>
        <v/>
      </c>
      <c r="AJ425" s="50" t="str">
        <f>IF(CPI_Downloader!N423="","",CPI_Downloader!N423)</f>
        <v/>
      </c>
      <c r="AL425" s="29" t="str">
        <f>IF(CPI_Downloader!O423="","",CPI_Downloader!O423)</f>
        <v/>
      </c>
      <c r="AN425" s="22" t="str">
        <f t="shared" si="169"/>
        <v/>
      </c>
      <c r="AO425" s="22" t="str">
        <f t="shared" si="163"/>
        <v/>
      </c>
      <c r="AP425" s="22" t="str">
        <f t="shared" si="173"/>
        <v/>
      </c>
      <c r="AQ425" s="22" t="str">
        <f t="shared" si="156"/>
        <v/>
      </c>
      <c r="AR425" s="22" t="str">
        <f t="shared" si="152"/>
        <v/>
      </c>
      <c r="AS425" s="22" t="str">
        <f t="shared" si="148"/>
        <v/>
      </c>
      <c r="AT425" s="46" t="str">
        <f>IF(CPI_Downloader!P423="","",CPI_Downloader!P423)</f>
        <v/>
      </c>
      <c r="AU425" s="22" t="str">
        <f t="shared" si="170"/>
        <v/>
      </c>
      <c r="AV425" s="22" t="str">
        <f t="shared" si="164"/>
        <v/>
      </c>
      <c r="AW425" s="22" t="str">
        <f t="shared" si="174"/>
        <v/>
      </c>
      <c r="AX425" s="22" t="str">
        <f t="shared" si="157"/>
        <v/>
      </c>
      <c r="AY425" s="22" t="str">
        <f t="shared" si="153"/>
        <v/>
      </c>
      <c r="AZ425" s="22" t="str">
        <f t="shared" si="149"/>
        <v/>
      </c>
      <c r="BA425" s="46" t="str">
        <f>IF(CPI_Downloader!Q423="","",CPI_Downloader!Q423)</f>
        <v/>
      </c>
    </row>
    <row r="426" spans="1:53" ht="12.75" customHeight="1" x14ac:dyDescent="0.2">
      <c r="A426" s="21">
        <f>IF(CPI_Downloader!A424="","",CPI_Downloader!A424)</f>
        <v>17593</v>
      </c>
      <c r="B426" s="22">
        <f t="shared" si="167"/>
        <v>6.8493150684931559E-2</v>
      </c>
      <c r="C426" s="22">
        <f t="shared" si="158"/>
        <v>-7.1820870299958983E-3</v>
      </c>
      <c r="D426" s="22">
        <f t="shared" si="171"/>
        <v>9.5465282294779685E-2</v>
      </c>
      <c r="E426" s="22">
        <f t="shared" si="154"/>
        <v>6.3499970275914475E-2</v>
      </c>
      <c r="F426" s="22">
        <f t="shared" si="150"/>
        <v>5.1961085327688394E-2</v>
      </c>
      <c r="G426" s="22">
        <f t="shared" si="146"/>
        <v>1.5806499675751207E-2</v>
      </c>
      <c r="H426" s="22">
        <f>IFERROR(('CDN Data'!B426),"")</f>
        <v>0.16326530612244894</v>
      </c>
      <c r="I426" s="23">
        <f>IF(CPI_Downloader!G424="","",CPI_Downloader!G424)</f>
        <v>23.4</v>
      </c>
      <c r="J426" s="23">
        <f>IF(CPI_Downloader!H424="","",CPI_Downloader!H424)</f>
        <v>23.5</v>
      </c>
      <c r="K426" s="30"/>
      <c r="L426" s="32">
        <f t="shared" si="159"/>
        <v>17593</v>
      </c>
      <c r="M426" s="25" t="str">
        <f t="shared" si="168"/>
        <v/>
      </c>
      <c r="N426" s="25" t="str">
        <f t="shared" si="165"/>
        <v/>
      </c>
      <c r="O426" s="25" t="str">
        <f t="shared" si="172"/>
        <v/>
      </c>
      <c r="P426" s="25" t="str">
        <f t="shared" si="155"/>
        <v/>
      </c>
      <c r="Q426" s="25" t="str">
        <f t="shared" si="151"/>
        <v/>
      </c>
      <c r="R426" s="25" t="str">
        <f t="shared" si="147"/>
        <v/>
      </c>
      <c r="S426" s="25" t="str">
        <f>IFERROR(('CDN Data'!M414),"")</f>
        <v/>
      </c>
      <c r="T426" s="26" t="str">
        <f>IF(CPI_Downloader!I424="","",CPI_Downloader!I424)</f>
        <v/>
      </c>
      <c r="U426" s="26" t="str">
        <f>IF(CPI_Downloader!J424="","",CPI_Downloader!J424)</f>
        <v/>
      </c>
      <c r="W426" s="31">
        <f t="shared" si="166"/>
        <v>3.7333333333333329E-2</v>
      </c>
      <c r="X426" s="31">
        <f t="shared" si="160"/>
        <v>0.04</v>
      </c>
      <c r="Y426" s="16">
        <f>IF(CPI_Downloader!K424="","",CPI_Downloader!K424)</f>
        <v>4</v>
      </c>
      <c r="AA426" s="33" t="str">
        <f t="shared" si="161"/>
        <v/>
      </c>
      <c r="AB426" s="27" t="str">
        <f>IF(CPI_Downloader!M424="","",CPI_Downloader!M424)</f>
        <v/>
      </c>
      <c r="AC426" s="59" t="str">
        <f>IF(CPI_Downloader!L424="","",CPI_Downloader!L424/100)</f>
        <v/>
      </c>
      <c r="AE426" s="28">
        <v>0</v>
      </c>
      <c r="AI426" s="44" t="str">
        <f t="shared" si="162"/>
        <v/>
      </c>
      <c r="AJ426" s="50" t="str">
        <f>IF(CPI_Downloader!N424="","",CPI_Downloader!N424)</f>
        <v/>
      </c>
      <c r="AL426" s="29" t="str">
        <f>IF(CPI_Downloader!O424="","",CPI_Downloader!O424)</f>
        <v/>
      </c>
      <c r="AN426" s="22" t="str">
        <f t="shared" si="169"/>
        <v/>
      </c>
      <c r="AO426" s="22" t="str">
        <f t="shared" si="163"/>
        <v/>
      </c>
      <c r="AP426" s="22" t="str">
        <f t="shared" si="173"/>
        <v/>
      </c>
      <c r="AQ426" s="22" t="str">
        <f t="shared" si="156"/>
        <v/>
      </c>
      <c r="AR426" s="22" t="str">
        <f t="shared" si="152"/>
        <v/>
      </c>
      <c r="AS426" s="22" t="str">
        <f t="shared" si="148"/>
        <v/>
      </c>
      <c r="AT426" s="46" t="str">
        <f>IF(CPI_Downloader!P424="","",CPI_Downloader!P424)</f>
        <v/>
      </c>
      <c r="AU426" s="22" t="str">
        <f t="shared" si="170"/>
        <v/>
      </c>
      <c r="AV426" s="22" t="str">
        <f t="shared" si="164"/>
        <v/>
      </c>
      <c r="AW426" s="22" t="str">
        <f t="shared" si="174"/>
        <v/>
      </c>
      <c r="AX426" s="22" t="str">
        <f t="shared" si="157"/>
        <v/>
      </c>
      <c r="AY426" s="22" t="str">
        <f t="shared" si="153"/>
        <v/>
      </c>
      <c r="AZ426" s="22" t="str">
        <f t="shared" si="149"/>
        <v/>
      </c>
      <c r="BA426" s="46" t="str">
        <f>IF(CPI_Downloader!Q424="","",CPI_Downloader!Q424)</f>
        <v/>
      </c>
    </row>
    <row r="427" spans="1:53" ht="12.75" customHeight="1" x14ac:dyDescent="0.2">
      <c r="A427" s="21">
        <f>IF(CPI_Downloader!A425="","",CPI_Downloader!A425)</f>
        <v>17624</v>
      </c>
      <c r="B427" s="22">
        <f t="shared" si="167"/>
        <v>8.6757990867579959E-2</v>
      </c>
      <c r="C427" s="22">
        <f t="shared" si="158"/>
        <v>1.3617021276595809E-2</v>
      </c>
      <c r="D427" s="22">
        <f t="shared" si="171"/>
        <v>0.10167201691382544</v>
      </c>
      <c r="E427" s="22">
        <f t="shared" si="154"/>
        <v>6.464677224279991E-2</v>
      </c>
      <c r="F427" s="22">
        <f t="shared" si="150"/>
        <v>5.3001188263978039E-2</v>
      </c>
      <c r="G427" s="22">
        <f t="shared" si="146"/>
        <v>1.6667738139581889E-2</v>
      </c>
      <c r="H427" s="22">
        <f>IFERROR(('CDN Data'!B427),"")</f>
        <v>0.16161616161616155</v>
      </c>
      <c r="I427" s="23">
        <f>IF(CPI_Downloader!G425="","",CPI_Downloader!G425)</f>
        <v>23.8</v>
      </c>
      <c r="J427" s="23">
        <f>IF(CPI_Downloader!H425="","",CPI_Downloader!H425)</f>
        <v>23.82</v>
      </c>
      <c r="K427" s="30"/>
      <c r="L427" s="32">
        <f t="shared" si="159"/>
        <v>17624</v>
      </c>
      <c r="M427" s="25" t="str">
        <f t="shared" si="168"/>
        <v/>
      </c>
      <c r="N427" s="25" t="str">
        <f t="shared" si="165"/>
        <v/>
      </c>
      <c r="O427" s="25" t="str">
        <f t="shared" si="172"/>
        <v/>
      </c>
      <c r="P427" s="25" t="str">
        <f t="shared" si="155"/>
        <v/>
      </c>
      <c r="Q427" s="25" t="str">
        <f t="shared" si="151"/>
        <v/>
      </c>
      <c r="R427" s="25" t="str">
        <f t="shared" si="147"/>
        <v/>
      </c>
      <c r="S427" s="25" t="str">
        <f>IFERROR(('CDN Data'!M415),"")</f>
        <v/>
      </c>
      <c r="T427" s="26" t="str">
        <f>IF(CPI_Downloader!I425="","",CPI_Downloader!I425)</f>
        <v/>
      </c>
      <c r="U427" s="26" t="str">
        <f>IF(CPI_Downloader!J425="","",CPI_Downloader!J425)</f>
        <v/>
      </c>
      <c r="W427" s="31">
        <f t="shared" si="166"/>
        <v>3.7749999999999999E-2</v>
      </c>
      <c r="X427" s="31">
        <f t="shared" si="160"/>
        <v>3.9E-2</v>
      </c>
      <c r="Y427" s="16">
        <f>IF(CPI_Downloader!K425="","",CPI_Downloader!K425)</f>
        <v>3.9</v>
      </c>
      <c r="AA427" s="33" t="str">
        <f t="shared" si="161"/>
        <v/>
      </c>
      <c r="AB427" s="27" t="str">
        <f>IF(CPI_Downloader!M425="","",CPI_Downloader!M425)</f>
        <v/>
      </c>
      <c r="AC427" s="59" t="str">
        <f>IF(CPI_Downloader!L425="","",CPI_Downloader!L425/100)</f>
        <v/>
      </c>
      <c r="AE427" s="28">
        <v>0</v>
      </c>
      <c r="AI427" s="44" t="str">
        <f t="shared" si="162"/>
        <v/>
      </c>
      <c r="AJ427" s="50" t="str">
        <f>IF(CPI_Downloader!N425="","",CPI_Downloader!N425)</f>
        <v/>
      </c>
      <c r="AL427" s="29" t="str">
        <f>IF(CPI_Downloader!O425="","",CPI_Downloader!O425)</f>
        <v/>
      </c>
      <c r="AN427" s="22" t="str">
        <f t="shared" si="169"/>
        <v/>
      </c>
      <c r="AO427" s="22" t="str">
        <f t="shared" si="163"/>
        <v/>
      </c>
      <c r="AP427" s="22" t="str">
        <f t="shared" si="173"/>
        <v/>
      </c>
      <c r="AQ427" s="22" t="str">
        <f t="shared" si="156"/>
        <v/>
      </c>
      <c r="AR427" s="22" t="str">
        <f t="shared" si="152"/>
        <v/>
      </c>
      <c r="AS427" s="22" t="str">
        <f t="shared" si="148"/>
        <v/>
      </c>
      <c r="AT427" s="46" t="str">
        <f>IF(CPI_Downloader!P425="","",CPI_Downloader!P425)</f>
        <v/>
      </c>
      <c r="AU427" s="22" t="str">
        <f t="shared" si="170"/>
        <v/>
      </c>
      <c r="AV427" s="22" t="str">
        <f t="shared" si="164"/>
        <v/>
      </c>
      <c r="AW427" s="22" t="str">
        <f t="shared" si="174"/>
        <v/>
      </c>
      <c r="AX427" s="22" t="str">
        <f t="shared" si="157"/>
        <v/>
      </c>
      <c r="AY427" s="22" t="str">
        <f t="shared" si="153"/>
        <v/>
      </c>
      <c r="AZ427" s="22" t="str">
        <f t="shared" si="149"/>
        <v/>
      </c>
      <c r="BA427" s="46" t="str">
        <f>IF(CPI_Downloader!Q425="","",CPI_Downloader!Q425)</f>
        <v/>
      </c>
    </row>
    <row r="428" spans="1:53" ht="12.75" customHeight="1" x14ac:dyDescent="0.2">
      <c r="A428" s="21">
        <f>IF(CPI_Downloader!A426="","",CPI_Downloader!A426)</f>
        <v>17654</v>
      </c>
      <c r="B428" s="22">
        <f t="shared" si="167"/>
        <v>9.1324200913242004E-2</v>
      </c>
      <c r="C428" s="22">
        <f t="shared" si="158"/>
        <v>7.9764903442485213E-3</v>
      </c>
      <c r="D428" s="22">
        <f t="shared" si="171"/>
        <v>0.10115458129362365</v>
      </c>
      <c r="E428" s="22">
        <f t="shared" si="154"/>
        <v>6.4319380586405295E-2</v>
      </c>
      <c r="F428" s="22">
        <f t="shared" si="150"/>
        <v>5.4187540184824856E-2</v>
      </c>
      <c r="G428" s="22">
        <f t="shared" si="146"/>
        <v>1.6584474324033316E-2</v>
      </c>
      <c r="H428" s="22">
        <f>IFERROR(('CDN Data'!B428),"")</f>
        <v>0.14851485148514842</v>
      </c>
      <c r="I428" s="23">
        <f>IF(CPI_Downloader!G426="","",CPI_Downloader!G426)</f>
        <v>23.9</v>
      </c>
      <c r="J428" s="23">
        <f>IF(CPI_Downloader!H426="","",CPI_Downloader!H426)</f>
        <v>24.01</v>
      </c>
      <c r="K428" s="30"/>
      <c r="L428" s="32">
        <f t="shared" si="159"/>
        <v>17654</v>
      </c>
      <c r="M428" s="25" t="str">
        <f t="shared" si="168"/>
        <v/>
      </c>
      <c r="N428" s="25" t="str">
        <f t="shared" si="165"/>
        <v/>
      </c>
      <c r="O428" s="25" t="str">
        <f t="shared" si="172"/>
        <v/>
      </c>
      <c r="P428" s="25" t="str">
        <f t="shared" si="155"/>
        <v/>
      </c>
      <c r="Q428" s="25" t="str">
        <f t="shared" si="151"/>
        <v/>
      </c>
      <c r="R428" s="25" t="str">
        <f t="shared" si="147"/>
        <v/>
      </c>
      <c r="S428" s="25" t="str">
        <f>IFERROR(('CDN Data'!M416),"")</f>
        <v/>
      </c>
      <c r="T428" s="26" t="str">
        <f>IF(CPI_Downloader!I426="","",CPI_Downloader!I426)</f>
        <v/>
      </c>
      <c r="U428" s="26" t="str">
        <f>IF(CPI_Downloader!J426="","",CPI_Downloader!J426)</f>
        <v/>
      </c>
      <c r="W428" s="31">
        <f t="shared" si="166"/>
        <v>3.7200000000000004E-2</v>
      </c>
      <c r="X428" s="31">
        <f t="shared" si="160"/>
        <v>3.5000000000000003E-2</v>
      </c>
      <c r="Y428" s="16">
        <f>IF(CPI_Downloader!K426="","",CPI_Downloader!K426)</f>
        <v>3.5</v>
      </c>
      <c r="AA428" s="33" t="str">
        <f t="shared" si="161"/>
        <v/>
      </c>
      <c r="AB428" s="27" t="str">
        <f>IF(CPI_Downloader!M426="","",CPI_Downloader!M426)</f>
        <v/>
      </c>
      <c r="AC428" s="59" t="str">
        <f>IF(CPI_Downloader!L426="","",CPI_Downloader!L426/100)</f>
        <v/>
      </c>
      <c r="AE428" s="28">
        <v>0</v>
      </c>
      <c r="AI428" s="44" t="str">
        <f t="shared" si="162"/>
        <v/>
      </c>
      <c r="AJ428" s="50" t="str">
        <f>IF(CPI_Downloader!N426="","",CPI_Downloader!N426)</f>
        <v/>
      </c>
      <c r="AL428" s="29" t="str">
        <f>IF(CPI_Downloader!O426="","",CPI_Downloader!O426)</f>
        <v/>
      </c>
      <c r="AN428" s="22" t="str">
        <f t="shared" si="169"/>
        <v/>
      </c>
      <c r="AO428" s="22" t="str">
        <f t="shared" si="163"/>
        <v/>
      </c>
      <c r="AP428" s="22" t="str">
        <f t="shared" si="173"/>
        <v/>
      </c>
      <c r="AQ428" s="22" t="str">
        <f t="shared" si="156"/>
        <v/>
      </c>
      <c r="AR428" s="22" t="str">
        <f t="shared" si="152"/>
        <v/>
      </c>
      <c r="AS428" s="22" t="str">
        <f t="shared" si="148"/>
        <v/>
      </c>
      <c r="AT428" s="46" t="str">
        <f>IF(CPI_Downloader!P426="","",CPI_Downloader!P426)</f>
        <v/>
      </c>
      <c r="AU428" s="22" t="str">
        <f t="shared" si="170"/>
        <v/>
      </c>
      <c r="AV428" s="22" t="str">
        <f t="shared" si="164"/>
        <v/>
      </c>
      <c r="AW428" s="22" t="str">
        <f t="shared" si="174"/>
        <v/>
      </c>
      <c r="AX428" s="22" t="str">
        <f t="shared" si="157"/>
        <v/>
      </c>
      <c r="AY428" s="22" t="str">
        <f t="shared" si="153"/>
        <v/>
      </c>
      <c r="AZ428" s="22" t="str">
        <f t="shared" si="149"/>
        <v/>
      </c>
      <c r="BA428" s="46" t="str">
        <f>IF(CPI_Downloader!Q426="","",CPI_Downloader!Q426)</f>
        <v/>
      </c>
    </row>
    <row r="429" spans="1:53" ht="12.75" customHeight="1" x14ac:dyDescent="0.2">
      <c r="A429" s="21">
        <f>IF(CPI_Downloader!A427="","",CPI_Downloader!A427)</f>
        <v>17685</v>
      </c>
      <c r="B429" s="22">
        <f t="shared" si="167"/>
        <v>9.5454545454545459E-2</v>
      </c>
      <c r="C429" s="22">
        <f t="shared" si="158"/>
        <v>5.8309037900874383E-3</v>
      </c>
      <c r="D429" s="22">
        <f t="shared" si="171"/>
        <v>0.10013544136867636</v>
      </c>
      <c r="E429" s="22">
        <f t="shared" si="154"/>
        <v>6.6094735546310845E-2</v>
      </c>
      <c r="F429" s="22">
        <f t="shared" si="150"/>
        <v>5.5066401028827539E-2</v>
      </c>
      <c r="G429" s="22">
        <f t="shared" si="146"/>
        <v>1.7304689796195039E-2</v>
      </c>
      <c r="H429" s="22">
        <f>IFERROR(('CDN Data'!B429),"")</f>
        <v>0.15686274509803932</v>
      </c>
      <c r="I429" s="23">
        <f>IF(CPI_Downloader!G427="","",CPI_Downloader!G427)</f>
        <v>24.1</v>
      </c>
      <c r="J429" s="23">
        <f>IF(CPI_Downloader!H427="","",CPI_Downloader!H427)</f>
        <v>24.15</v>
      </c>
      <c r="K429" s="30"/>
      <c r="L429" s="32">
        <f t="shared" si="159"/>
        <v>17685</v>
      </c>
      <c r="M429" s="25" t="str">
        <f t="shared" si="168"/>
        <v/>
      </c>
      <c r="N429" s="25" t="str">
        <f t="shared" si="165"/>
        <v/>
      </c>
      <c r="O429" s="25" t="str">
        <f t="shared" si="172"/>
        <v/>
      </c>
      <c r="P429" s="25" t="str">
        <f t="shared" si="155"/>
        <v/>
      </c>
      <c r="Q429" s="25" t="str">
        <f t="shared" si="151"/>
        <v/>
      </c>
      <c r="R429" s="25" t="str">
        <f t="shared" si="147"/>
        <v/>
      </c>
      <c r="S429" s="25" t="str">
        <f>IFERROR(('CDN Data'!M417),"")</f>
        <v/>
      </c>
      <c r="T429" s="26" t="str">
        <f>IF(CPI_Downloader!I427="","",CPI_Downloader!I427)</f>
        <v/>
      </c>
      <c r="U429" s="26" t="str">
        <f>IF(CPI_Downloader!J427="","",CPI_Downloader!J427)</f>
        <v/>
      </c>
      <c r="W429" s="31">
        <f t="shared" si="166"/>
        <v>3.7000000000000005E-2</v>
      </c>
      <c r="X429" s="31">
        <f t="shared" si="160"/>
        <v>3.6000000000000004E-2</v>
      </c>
      <c r="Y429" s="16">
        <f>IF(CPI_Downloader!K427="","",CPI_Downloader!K427)</f>
        <v>3.6</v>
      </c>
      <c r="AA429" s="33" t="str">
        <f t="shared" si="161"/>
        <v/>
      </c>
      <c r="AB429" s="27" t="str">
        <f>IF(CPI_Downloader!M427="","",CPI_Downloader!M427)</f>
        <v/>
      </c>
      <c r="AC429" s="59" t="str">
        <f>IF(CPI_Downloader!L427="","",CPI_Downloader!L427/100)</f>
        <v/>
      </c>
      <c r="AE429" s="28">
        <v>0</v>
      </c>
      <c r="AI429" s="44" t="str">
        <f t="shared" si="162"/>
        <v/>
      </c>
      <c r="AJ429" s="50" t="str">
        <f>IF(CPI_Downloader!N427="","",CPI_Downloader!N427)</f>
        <v/>
      </c>
      <c r="AL429" s="29" t="str">
        <f>IF(CPI_Downloader!O427="","",CPI_Downloader!O427)</f>
        <v/>
      </c>
      <c r="AN429" s="22" t="str">
        <f t="shared" si="169"/>
        <v/>
      </c>
      <c r="AO429" s="22" t="str">
        <f t="shared" si="163"/>
        <v/>
      </c>
      <c r="AP429" s="22" t="str">
        <f t="shared" si="173"/>
        <v/>
      </c>
      <c r="AQ429" s="22" t="str">
        <f t="shared" si="156"/>
        <v/>
      </c>
      <c r="AR429" s="22" t="str">
        <f t="shared" si="152"/>
        <v/>
      </c>
      <c r="AS429" s="22" t="str">
        <f t="shared" si="148"/>
        <v/>
      </c>
      <c r="AT429" s="46" t="str">
        <f>IF(CPI_Downloader!P427="","",CPI_Downloader!P427)</f>
        <v/>
      </c>
      <c r="AU429" s="22" t="str">
        <f t="shared" si="170"/>
        <v/>
      </c>
      <c r="AV429" s="22" t="str">
        <f t="shared" si="164"/>
        <v/>
      </c>
      <c r="AW429" s="22" t="str">
        <f t="shared" si="174"/>
        <v/>
      </c>
      <c r="AX429" s="22" t="str">
        <f t="shared" si="157"/>
        <v/>
      </c>
      <c r="AY429" s="22" t="str">
        <f t="shared" si="153"/>
        <v/>
      </c>
      <c r="AZ429" s="22" t="str">
        <f t="shared" si="149"/>
        <v/>
      </c>
      <c r="BA429" s="46" t="str">
        <f>IF(CPI_Downloader!Q427="","",CPI_Downloader!Q427)</f>
        <v/>
      </c>
    </row>
    <row r="430" spans="1:53" ht="12.75" customHeight="1" x14ac:dyDescent="0.2">
      <c r="A430" s="21">
        <f>IF(CPI_Downloader!A428="","",CPI_Downloader!A428)</f>
        <v>17715</v>
      </c>
      <c r="B430" s="22">
        <f t="shared" si="167"/>
        <v>9.9099099099098975E-2</v>
      </c>
      <c r="C430" s="22">
        <f t="shared" si="158"/>
        <v>1.0351966873705987E-2</v>
      </c>
      <c r="D430" s="22">
        <f t="shared" si="171"/>
        <v>0.10468150723342107</v>
      </c>
      <c r="E430" s="22">
        <f t="shared" si="154"/>
        <v>6.9961413009644646E-2</v>
      </c>
      <c r="F430" s="22">
        <f t="shared" si="150"/>
        <v>5.6372462177249449E-2</v>
      </c>
      <c r="G430" s="22">
        <f t="shared" si="146"/>
        <v>1.7934153116463181E-2</v>
      </c>
      <c r="H430" s="22">
        <f>IFERROR(('CDN Data'!B430),"")</f>
        <v>0.14563106796116498</v>
      </c>
      <c r="I430" s="23">
        <f>IF(CPI_Downloader!G428="","",CPI_Downloader!G428)</f>
        <v>24.4</v>
      </c>
      <c r="J430" s="23">
        <f>IF(CPI_Downloader!H428="","",CPI_Downloader!H428)</f>
        <v>24.4</v>
      </c>
      <c r="K430" s="30"/>
      <c r="L430" s="32">
        <f t="shared" si="159"/>
        <v>17715</v>
      </c>
      <c r="M430" s="25" t="str">
        <f t="shared" si="168"/>
        <v/>
      </c>
      <c r="N430" s="25" t="str">
        <f t="shared" si="165"/>
        <v/>
      </c>
      <c r="O430" s="25" t="str">
        <f t="shared" si="172"/>
        <v/>
      </c>
      <c r="P430" s="25" t="str">
        <f t="shared" si="155"/>
        <v/>
      </c>
      <c r="Q430" s="25" t="str">
        <f t="shared" si="151"/>
        <v/>
      </c>
      <c r="R430" s="25" t="str">
        <f t="shared" si="147"/>
        <v/>
      </c>
      <c r="S430" s="25" t="str">
        <f>IFERROR(('CDN Data'!M418),"")</f>
        <v/>
      </c>
      <c r="T430" s="26" t="str">
        <f>IF(CPI_Downloader!I428="","",CPI_Downloader!I428)</f>
        <v/>
      </c>
      <c r="U430" s="26" t="str">
        <f>IF(CPI_Downloader!J428="","",CPI_Downloader!J428)</f>
        <v/>
      </c>
      <c r="W430" s="31">
        <f t="shared" si="166"/>
        <v>3.6857142857142866E-2</v>
      </c>
      <c r="X430" s="31">
        <f t="shared" si="160"/>
        <v>3.6000000000000004E-2</v>
      </c>
      <c r="Y430" s="16">
        <f>IF(CPI_Downloader!K428="","",CPI_Downloader!K428)</f>
        <v>3.6</v>
      </c>
      <c r="AA430" s="33" t="str">
        <f t="shared" si="161"/>
        <v/>
      </c>
      <c r="AB430" s="27" t="str">
        <f>IF(CPI_Downloader!M428="","",CPI_Downloader!M428)</f>
        <v/>
      </c>
      <c r="AC430" s="59" t="str">
        <f>IF(CPI_Downloader!L428="","",CPI_Downloader!L428/100)</f>
        <v/>
      </c>
      <c r="AE430" s="28">
        <v>0</v>
      </c>
      <c r="AI430" s="44" t="str">
        <f t="shared" si="162"/>
        <v/>
      </c>
      <c r="AJ430" s="50" t="str">
        <f>IF(CPI_Downloader!N428="","",CPI_Downloader!N428)</f>
        <v/>
      </c>
      <c r="AL430" s="29" t="str">
        <f>IF(CPI_Downloader!O428="","",CPI_Downloader!O428)</f>
        <v/>
      </c>
      <c r="AN430" s="22" t="str">
        <f t="shared" si="169"/>
        <v/>
      </c>
      <c r="AO430" s="22" t="str">
        <f t="shared" si="163"/>
        <v/>
      </c>
      <c r="AP430" s="22" t="str">
        <f t="shared" si="173"/>
        <v/>
      </c>
      <c r="AQ430" s="22" t="str">
        <f t="shared" si="156"/>
        <v/>
      </c>
      <c r="AR430" s="22" t="str">
        <f t="shared" si="152"/>
        <v/>
      </c>
      <c r="AS430" s="22" t="str">
        <f t="shared" si="148"/>
        <v/>
      </c>
      <c r="AT430" s="46" t="str">
        <f>IF(CPI_Downloader!P428="","",CPI_Downloader!P428)</f>
        <v/>
      </c>
      <c r="AU430" s="22" t="str">
        <f t="shared" si="170"/>
        <v/>
      </c>
      <c r="AV430" s="22" t="str">
        <f t="shared" si="164"/>
        <v/>
      </c>
      <c r="AW430" s="22" t="str">
        <f t="shared" si="174"/>
        <v/>
      </c>
      <c r="AX430" s="22" t="str">
        <f t="shared" si="157"/>
        <v/>
      </c>
      <c r="AY430" s="22" t="str">
        <f t="shared" si="153"/>
        <v/>
      </c>
      <c r="AZ430" s="22" t="str">
        <f t="shared" si="149"/>
        <v/>
      </c>
      <c r="BA430" s="46" t="str">
        <f>IF(CPI_Downloader!Q428="","",CPI_Downloader!Q428)</f>
        <v/>
      </c>
    </row>
    <row r="431" spans="1:53" ht="12.75" customHeight="1" x14ac:dyDescent="0.2">
      <c r="A431" s="21">
        <f>IF(CPI_Downloader!A429="","",CPI_Downloader!A429)</f>
        <v>17746</v>
      </c>
      <c r="B431" s="22">
        <f t="shared" si="167"/>
        <v>8.8888888888888795E-2</v>
      </c>
      <c r="C431" s="22">
        <f t="shared" si="158"/>
        <v>1.2295081967212962E-3</v>
      </c>
      <c r="D431" s="22">
        <f t="shared" si="171"/>
        <v>0.10618857800693804</v>
      </c>
      <c r="E431" s="22">
        <f t="shared" si="154"/>
        <v>7.2072105746064707E-2</v>
      </c>
      <c r="F431" s="22">
        <f t="shared" si="150"/>
        <v>5.680460532322229E-2</v>
      </c>
      <c r="G431" s="22">
        <f t="shared" si="146"/>
        <v>1.8142341186554445E-2</v>
      </c>
      <c r="H431" s="22">
        <f>IFERROR(('CDN Data'!B431),"")</f>
        <v>0.15533980582524265</v>
      </c>
      <c r="I431" s="23">
        <f>IF(CPI_Downloader!G429="","",CPI_Downloader!G429)</f>
        <v>24.5</v>
      </c>
      <c r="J431" s="23">
        <f>IF(CPI_Downloader!H429="","",CPI_Downloader!H429)</f>
        <v>24.43</v>
      </c>
      <c r="K431" s="30"/>
      <c r="L431" s="32">
        <f t="shared" si="159"/>
        <v>17746</v>
      </c>
      <c r="M431" s="25" t="str">
        <f t="shared" si="168"/>
        <v/>
      </c>
      <c r="N431" s="25" t="str">
        <f t="shared" si="165"/>
        <v/>
      </c>
      <c r="O431" s="25" t="str">
        <f t="shared" si="172"/>
        <v/>
      </c>
      <c r="P431" s="25" t="str">
        <f t="shared" si="155"/>
        <v/>
      </c>
      <c r="Q431" s="25" t="str">
        <f t="shared" si="151"/>
        <v/>
      </c>
      <c r="R431" s="25" t="str">
        <f t="shared" si="147"/>
        <v/>
      </c>
      <c r="S431" s="25" t="str">
        <f>IFERROR(('CDN Data'!M419),"")</f>
        <v/>
      </c>
      <c r="T431" s="26" t="str">
        <f>IF(CPI_Downloader!I429="","",CPI_Downloader!I429)</f>
        <v/>
      </c>
      <c r="U431" s="26" t="str">
        <f>IF(CPI_Downloader!J429="","",CPI_Downloader!J429)</f>
        <v/>
      </c>
      <c r="W431" s="31">
        <f t="shared" si="166"/>
        <v>3.7125000000000005E-2</v>
      </c>
      <c r="X431" s="31">
        <f t="shared" si="160"/>
        <v>3.9E-2</v>
      </c>
      <c r="Y431" s="16">
        <f>IF(CPI_Downloader!K429="","",CPI_Downloader!K429)</f>
        <v>3.9</v>
      </c>
      <c r="AA431" s="33" t="str">
        <f t="shared" si="161"/>
        <v/>
      </c>
      <c r="AB431" s="27" t="str">
        <f>IF(CPI_Downloader!M429="","",CPI_Downloader!M429)</f>
        <v/>
      </c>
      <c r="AC431" s="59" t="str">
        <f>IF(CPI_Downloader!L429="","",CPI_Downloader!L429/100)</f>
        <v/>
      </c>
      <c r="AE431" s="28">
        <v>0</v>
      </c>
      <c r="AI431" s="44" t="str">
        <f t="shared" si="162"/>
        <v/>
      </c>
      <c r="AJ431" s="50" t="str">
        <f>IF(CPI_Downloader!N429="","",CPI_Downloader!N429)</f>
        <v/>
      </c>
      <c r="AL431" s="29" t="str">
        <f>IF(CPI_Downloader!O429="","",CPI_Downloader!O429)</f>
        <v/>
      </c>
      <c r="AN431" s="22" t="str">
        <f t="shared" si="169"/>
        <v/>
      </c>
      <c r="AO431" s="22" t="str">
        <f t="shared" si="163"/>
        <v/>
      </c>
      <c r="AP431" s="22" t="str">
        <f t="shared" si="173"/>
        <v/>
      </c>
      <c r="AQ431" s="22" t="str">
        <f t="shared" si="156"/>
        <v/>
      </c>
      <c r="AR431" s="22" t="str">
        <f t="shared" si="152"/>
        <v/>
      </c>
      <c r="AS431" s="22" t="str">
        <f t="shared" si="148"/>
        <v/>
      </c>
      <c r="AT431" s="46" t="str">
        <f>IF(CPI_Downloader!P429="","",CPI_Downloader!P429)</f>
        <v/>
      </c>
      <c r="AU431" s="22" t="str">
        <f t="shared" si="170"/>
        <v/>
      </c>
      <c r="AV431" s="22" t="str">
        <f t="shared" si="164"/>
        <v/>
      </c>
      <c r="AW431" s="22" t="str">
        <f t="shared" si="174"/>
        <v/>
      </c>
      <c r="AX431" s="22" t="str">
        <f t="shared" si="157"/>
        <v/>
      </c>
      <c r="AY431" s="22" t="str">
        <f t="shared" si="153"/>
        <v/>
      </c>
      <c r="AZ431" s="22" t="str">
        <f t="shared" si="149"/>
        <v/>
      </c>
      <c r="BA431" s="46" t="str">
        <f>IF(CPI_Downloader!Q429="","",CPI_Downloader!Q429)</f>
        <v/>
      </c>
    </row>
    <row r="432" spans="1:53" ht="12.75" customHeight="1" x14ac:dyDescent="0.2">
      <c r="A432" s="21">
        <f>IF(CPI_Downloader!A430="","",CPI_Downloader!A430)</f>
        <v>17777</v>
      </c>
      <c r="B432" s="22">
        <f t="shared" si="167"/>
        <v>6.5217391304347894E-2</v>
      </c>
      <c r="C432" s="22">
        <f t="shared" si="158"/>
        <v>-2.8653295128939771E-3</v>
      </c>
      <c r="D432" s="22">
        <f t="shared" si="171"/>
        <v>0.10618857800693804</v>
      </c>
      <c r="E432" s="22">
        <f t="shared" si="154"/>
        <v>7.0836996352900305E-2</v>
      </c>
      <c r="F432" s="22">
        <f t="shared" si="150"/>
        <v>5.680460532322229E-2</v>
      </c>
      <c r="G432" s="22">
        <f t="shared" si="146"/>
        <v>1.755056334221794E-2</v>
      </c>
      <c r="H432" s="22">
        <f>IFERROR(('CDN Data'!B432),"")</f>
        <v>0.14150943396226423</v>
      </c>
      <c r="I432" s="23">
        <f>IF(CPI_Downloader!G430="","",CPI_Downloader!G430)</f>
        <v>24.5</v>
      </c>
      <c r="J432" s="23">
        <f>IF(CPI_Downloader!H430="","",CPI_Downloader!H430)</f>
        <v>24.36</v>
      </c>
      <c r="K432" s="30"/>
      <c r="L432" s="32">
        <f t="shared" si="159"/>
        <v>17777</v>
      </c>
      <c r="M432" s="25" t="str">
        <f t="shared" si="168"/>
        <v/>
      </c>
      <c r="N432" s="25" t="str">
        <f t="shared" si="165"/>
        <v/>
      </c>
      <c r="O432" s="25" t="str">
        <f t="shared" si="172"/>
        <v/>
      </c>
      <c r="P432" s="25" t="str">
        <f t="shared" si="155"/>
        <v/>
      </c>
      <c r="Q432" s="25" t="str">
        <f t="shared" si="151"/>
        <v/>
      </c>
      <c r="R432" s="25" t="str">
        <f t="shared" si="147"/>
        <v/>
      </c>
      <c r="S432" s="25" t="str">
        <f>IFERROR(('CDN Data'!M420),"")</f>
        <v/>
      </c>
      <c r="T432" s="26" t="str">
        <f>IF(CPI_Downloader!I430="","",CPI_Downloader!I430)</f>
        <v/>
      </c>
      <c r="U432" s="26" t="str">
        <f>IF(CPI_Downloader!J430="","",CPI_Downloader!J430)</f>
        <v/>
      </c>
      <c r="W432" s="31">
        <f t="shared" si="166"/>
        <v>3.7222222222222226E-2</v>
      </c>
      <c r="X432" s="31">
        <f t="shared" si="160"/>
        <v>3.7999999999999999E-2</v>
      </c>
      <c r="Y432" s="16">
        <f>IF(CPI_Downloader!K430="","",CPI_Downloader!K430)</f>
        <v>3.8</v>
      </c>
      <c r="AA432" s="33" t="str">
        <f t="shared" si="161"/>
        <v/>
      </c>
      <c r="AB432" s="27" t="str">
        <f>IF(CPI_Downloader!M430="","",CPI_Downloader!M430)</f>
        <v/>
      </c>
      <c r="AC432" s="59" t="str">
        <f>IF(CPI_Downloader!L430="","",CPI_Downloader!L430/100)</f>
        <v/>
      </c>
      <c r="AE432" s="28">
        <v>0</v>
      </c>
      <c r="AI432" s="44" t="str">
        <f t="shared" si="162"/>
        <v/>
      </c>
      <c r="AJ432" s="50" t="str">
        <f>IF(CPI_Downloader!N430="","",CPI_Downloader!N430)</f>
        <v/>
      </c>
      <c r="AL432" s="29" t="str">
        <f>IF(CPI_Downloader!O430="","",CPI_Downloader!O430)</f>
        <v/>
      </c>
      <c r="AN432" s="22" t="str">
        <f t="shared" si="169"/>
        <v/>
      </c>
      <c r="AO432" s="22" t="str">
        <f t="shared" si="163"/>
        <v/>
      </c>
      <c r="AP432" s="22" t="str">
        <f t="shared" si="173"/>
        <v/>
      </c>
      <c r="AQ432" s="22" t="str">
        <f t="shared" si="156"/>
        <v/>
      </c>
      <c r="AR432" s="22" t="str">
        <f t="shared" si="152"/>
        <v/>
      </c>
      <c r="AS432" s="22" t="str">
        <f t="shared" si="148"/>
        <v/>
      </c>
      <c r="AT432" s="46" t="str">
        <f>IF(CPI_Downloader!P430="","",CPI_Downloader!P430)</f>
        <v/>
      </c>
      <c r="AU432" s="22" t="str">
        <f t="shared" si="170"/>
        <v/>
      </c>
      <c r="AV432" s="22" t="str">
        <f t="shared" si="164"/>
        <v/>
      </c>
      <c r="AW432" s="22" t="str">
        <f t="shared" si="174"/>
        <v/>
      </c>
      <c r="AX432" s="22" t="str">
        <f t="shared" si="157"/>
        <v/>
      </c>
      <c r="AY432" s="22" t="str">
        <f t="shared" si="153"/>
        <v/>
      </c>
      <c r="AZ432" s="22" t="str">
        <f t="shared" si="149"/>
        <v/>
      </c>
      <c r="BA432" s="46" t="str">
        <f>IF(CPI_Downloader!Q430="","",CPI_Downloader!Q430)</f>
        <v/>
      </c>
    </row>
    <row r="433" spans="1:53" ht="12.75" customHeight="1" x14ac:dyDescent="0.2">
      <c r="A433" s="21">
        <f>IF(CPI_Downloader!A431="","",CPI_Downloader!A431)</f>
        <v>17807</v>
      </c>
      <c r="B433" s="22">
        <f t="shared" si="167"/>
        <v>6.0869565217391175E-2</v>
      </c>
      <c r="C433" s="22">
        <f t="shared" si="158"/>
        <v>-2.0525451559935126E-3</v>
      </c>
      <c r="D433" s="22">
        <f t="shared" si="171"/>
        <v>0.10468150723342107</v>
      </c>
      <c r="E433" s="22">
        <f t="shared" si="154"/>
        <v>6.9961413009644646E-2</v>
      </c>
      <c r="F433" s="22">
        <f t="shared" si="150"/>
        <v>5.7124599506303886E-2</v>
      </c>
      <c r="G433" s="22">
        <f t="shared" si="146"/>
        <v>1.7637421727569214E-2</v>
      </c>
      <c r="H433" s="22">
        <f>IFERROR(('CDN Data'!B433),"")</f>
        <v>0.12037037037037024</v>
      </c>
      <c r="I433" s="23">
        <f>IF(CPI_Downloader!G431="","",CPI_Downloader!G431)</f>
        <v>24.4</v>
      </c>
      <c r="J433" s="23">
        <f>IF(CPI_Downloader!H431="","",CPI_Downloader!H431)</f>
        <v>24.31</v>
      </c>
      <c r="K433" s="30"/>
      <c r="L433" s="32">
        <f t="shared" si="159"/>
        <v>17807</v>
      </c>
      <c r="M433" s="25" t="str">
        <f t="shared" si="168"/>
        <v/>
      </c>
      <c r="N433" s="25" t="str">
        <f t="shared" si="165"/>
        <v/>
      </c>
      <c r="O433" s="25" t="str">
        <f t="shared" si="172"/>
        <v/>
      </c>
      <c r="P433" s="25" t="str">
        <f t="shared" si="155"/>
        <v/>
      </c>
      <c r="Q433" s="25" t="str">
        <f t="shared" si="151"/>
        <v/>
      </c>
      <c r="R433" s="25" t="str">
        <f t="shared" si="147"/>
        <v/>
      </c>
      <c r="S433" s="25" t="str">
        <f>IFERROR(('CDN Data'!M421),"")</f>
        <v/>
      </c>
      <c r="T433" s="26" t="str">
        <f>IF(CPI_Downloader!I431="","",CPI_Downloader!I431)</f>
        <v/>
      </c>
      <c r="U433" s="26" t="str">
        <f>IF(CPI_Downloader!J431="","",CPI_Downloader!J431)</f>
        <v/>
      </c>
      <c r="W433" s="31">
        <f t="shared" si="166"/>
        <v>3.7200000000000004E-2</v>
      </c>
      <c r="X433" s="31">
        <f t="shared" si="160"/>
        <v>3.7000000000000005E-2</v>
      </c>
      <c r="Y433" s="16">
        <f>IF(CPI_Downloader!K431="","",CPI_Downloader!K431)</f>
        <v>3.7</v>
      </c>
      <c r="AA433" s="33" t="str">
        <f t="shared" si="161"/>
        <v/>
      </c>
      <c r="AB433" s="27" t="str">
        <f>IF(CPI_Downloader!M431="","",CPI_Downloader!M431)</f>
        <v/>
      </c>
      <c r="AC433" s="59" t="str">
        <f>IF(CPI_Downloader!L431="","",CPI_Downloader!L431/100)</f>
        <v/>
      </c>
      <c r="AE433" s="28">
        <v>0</v>
      </c>
      <c r="AI433" s="44" t="str">
        <f t="shared" si="162"/>
        <v/>
      </c>
      <c r="AJ433" s="50" t="str">
        <f>IF(CPI_Downloader!N431="","",CPI_Downloader!N431)</f>
        <v/>
      </c>
      <c r="AL433" s="29" t="str">
        <f>IF(CPI_Downloader!O431="","",CPI_Downloader!O431)</f>
        <v/>
      </c>
      <c r="AN433" s="22" t="str">
        <f t="shared" si="169"/>
        <v/>
      </c>
      <c r="AO433" s="22" t="str">
        <f t="shared" si="163"/>
        <v/>
      </c>
      <c r="AP433" s="22" t="str">
        <f t="shared" si="173"/>
        <v/>
      </c>
      <c r="AQ433" s="22" t="str">
        <f t="shared" si="156"/>
        <v/>
      </c>
      <c r="AR433" s="22" t="str">
        <f t="shared" si="152"/>
        <v/>
      </c>
      <c r="AS433" s="22" t="str">
        <f t="shared" si="148"/>
        <v/>
      </c>
      <c r="AT433" s="46" t="str">
        <f>IF(CPI_Downloader!P431="","",CPI_Downloader!P431)</f>
        <v/>
      </c>
      <c r="AU433" s="22" t="str">
        <f t="shared" si="170"/>
        <v/>
      </c>
      <c r="AV433" s="22" t="str">
        <f t="shared" si="164"/>
        <v/>
      </c>
      <c r="AW433" s="22" t="str">
        <f t="shared" si="174"/>
        <v/>
      </c>
      <c r="AX433" s="22" t="str">
        <f t="shared" si="157"/>
        <v/>
      </c>
      <c r="AY433" s="22" t="str">
        <f t="shared" si="153"/>
        <v/>
      </c>
      <c r="AZ433" s="22" t="str">
        <f t="shared" si="149"/>
        <v/>
      </c>
      <c r="BA433" s="46" t="str">
        <f>IF(CPI_Downloader!Q431="","",CPI_Downloader!Q431)</f>
        <v/>
      </c>
    </row>
    <row r="434" spans="1:53" ht="12.75" customHeight="1" x14ac:dyDescent="0.2">
      <c r="A434" s="21">
        <f>IF(CPI_Downloader!A432="","",CPI_Downloader!A432)</f>
        <v>17838</v>
      </c>
      <c r="B434" s="22">
        <f t="shared" si="167"/>
        <v>4.761904761904745E-2</v>
      </c>
      <c r="C434" s="22">
        <f t="shared" si="158"/>
        <v>-6.1703002879472946E-3</v>
      </c>
      <c r="D434" s="22">
        <f t="shared" si="171"/>
        <v>0.10165496739022317</v>
      </c>
      <c r="E434" s="22">
        <f t="shared" si="154"/>
        <v>6.8201598525000628E-2</v>
      </c>
      <c r="F434" s="22">
        <f t="shared" si="150"/>
        <v>5.6254891151750197E-2</v>
      </c>
      <c r="G434" s="22">
        <f t="shared" si="146"/>
        <v>1.7218724689577636E-2</v>
      </c>
      <c r="H434" s="22">
        <f>IFERROR(('CDN Data'!B434),"")</f>
        <v>0.11009174311926606</v>
      </c>
      <c r="I434" s="23">
        <f>IF(CPI_Downloader!G432="","",CPI_Downloader!G432)</f>
        <v>24.2</v>
      </c>
      <c r="J434" s="23">
        <f>IF(CPI_Downloader!H432="","",CPI_Downloader!H432)</f>
        <v>24.16</v>
      </c>
      <c r="K434" s="30"/>
      <c r="L434" s="32">
        <f t="shared" si="159"/>
        <v>17838</v>
      </c>
      <c r="M434" s="25" t="str">
        <f t="shared" si="168"/>
        <v/>
      </c>
      <c r="N434" s="25" t="str">
        <f t="shared" si="165"/>
        <v/>
      </c>
      <c r="O434" s="25" t="str">
        <f t="shared" si="172"/>
        <v/>
      </c>
      <c r="P434" s="25" t="str">
        <f t="shared" si="155"/>
        <v/>
      </c>
      <c r="Q434" s="25" t="str">
        <f t="shared" si="151"/>
        <v/>
      </c>
      <c r="R434" s="25" t="str">
        <f t="shared" si="147"/>
        <v/>
      </c>
      <c r="S434" s="25" t="str">
        <f>IFERROR(('CDN Data'!M422),"")</f>
        <v/>
      </c>
      <c r="T434" s="26" t="str">
        <f>IF(CPI_Downloader!I432="","",CPI_Downloader!I432)</f>
        <v/>
      </c>
      <c r="U434" s="26" t="str">
        <f>IF(CPI_Downloader!J432="","",CPI_Downloader!J432)</f>
        <v/>
      </c>
      <c r="W434" s="31">
        <f t="shared" si="166"/>
        <v>3.727272727272727E-2</v>
      </c>
      <c r="X434" s="31">
        <f t="shared" si="160"/>
        <v>3.7999999999999999E-2</v>
      </c>
      <c r="Y434" s="16">
        <f>IF(CPI_Downloader!K432="","",CPI_Downloader!K432)</f>
        <v>3.8</v>
      </c>
      <c r="AA434" s="33" t="str">
        <f t="shared" si="161"/>
        <v/>
      </c>
      <c r="AB434" s="27" t="str">
        <f>IF(CPI_Downloader!M432="","",CPI_Downloader!M432)</f>
        <v/>
      </c>
      <c r="AC434" s="59" t="str">
        <f>IF(CPI_Downloader!L432="","",CPI_Downloader!L432/100)</f>
        <v/>
      </c>
      <c r="AE434" s="28">
        <v>1</v>
      </c>
      <c r="AI434" s="44" t="str">
        <f t="shared" si="162"/>
        <v/>
      </c>
      <c r="AJ434" s="50" t="str">
        <f>IF(CPI_Downloader!N432="","",CPI_Downloader!N432)</f>
        <v/>
      </c>
      <c r="AL434" s="29" t="str">
        <f>IF(CPI_Downloader!O432="","",CPI_Downloader!O432)</f>
        <v/>
      </c>
      <c r="AN434" s="22" t="str">
        <f t="shared" si="169"/>
        <v/>
      </c>
      <c r="AO434" s="22" t="str">
        <f t="shared" si="163"/>
        <v/>
      </c>
      <c r="AP434" s="22" t="str">
        <f t="shared" si="173"/>
        <v/>
      </c>
      <c r="AQ434" s="22" t="str">
        <f t="shared" si="156"/>
        <v/>
      </c>
      <c r="AR434" s="22" t="str">
        <f t="shared" si="152"/>
        <v/>
      </c>
      <c r="AS434" s="22" t="str">
        <f t="shared" si="148"/>
        <v/>
      </c>
      <c r="AT434" s="46" t="str">
        <f>IF(CPI_Downloader!P432="","",CPI_Downloader!P432)</f>
        <v/>
      </c>
      <c r="AU434" s="22" t="str">
        <f t="shared" si="170"/>
        <v/>
      </c>
      <c r="AV434" s="22" t="str">
        <f t="shared" si="164"/>
        <v/>
      </c>
      <c r="AW434" s="22" t="str">
        <f t="shared" si="174"/>
        <v/>
      </c>
      <c r="AX434" s="22" t="str">
        <f t="shared" si="157"/>
        <v/>
      </c>
      <c r="AY434" s="22" t="str">
        <f t="shared" si="153"/>
        <v/>
      </c>
      <c r="AZ434" s="22" t="str">
        <f t="shared" si="149"/>
        <v/>
      </c>
      <c r="BA434" s="46" t="str">
        <f>IF(CPI_Downloader!Q432="","",CPI_Downloader!Q432)</f>
        <v/>
      </c>
    </row>
    <row r="435" spans="1:53" ht="12.75" customHeight="1" x14ac:dyDescent="0.2">
      <c r="A435" s="21">
        <f>IF(CPI_Downloader!A433="","",CPI_Downloader!A433)</f>
        <v>17868</v>
      </c>
      <c r="B435" s="22">
        <f t="shared" si="167"/>
        <v>2.991452991453003E-2</v>
      </c>
      <c r="C435" s="22">
        <f t="shared" si="158"/>
        <v>-4.5529801324503127E-3</v>
      </c>
      <c r="D435" s="22">
        <f t="shared" si="171"/>
        <v>9.8116839693670022E-2</v>
      </c>
      <c r="E435" s="22">
        <f t="shared" si="154"/>
        <v>6.7317324466091177E-2</v>
      </c>
      <c r="F435" s="22">
        <f t="shared" si="150"/>
        <v>5.5817608442175981E-2</v>
      </c>
      <c r="G435" s="22">
        <f t="shared" si="146"/>
        <v>1.7304689796195039E-2</v>
      </c>
      <c r="H435" s="22">
        <f>IFERROR(('CDN Data'!B435),"")</f>
        <v>9.0090090090090058E-2</v>
      </c>
      <c r="I435" s="23">
        <f>IF(CPI_Downloader!G433="","",CPI_Downloader!G433)</f>
        <v>24.1</v>
      </c>
      <c r="J435" s="23">
        <f>IF(CPI_Downloader!H433="","",CPI_Downloader!H433)</f>
        <v>24.05</v>
      </c>
      <c r="K435" s="30"/>
      <c r="L435" s="32">
        <f t="shared" si="159"/>
        <v>17868</v>
      </c>
      <c r="M435" s="25" t="str">
        <f t="shared" si="168"/>
        <v/>
      </c>
      <c r="N435" s="25" t="str">
        <f t="shared" si="165"/>
        <v/>
      </c>
      <c r="O435" s="25" t="str">
        <f t="shared" si="172"/>
        <v/>
      </c>
      <c r="P435" s="25" t="str">
        <f t="shared" si="155"/>
        <v/>
      </c>
      <c r="Q435" s="25" t="str">
        <f t="shared" si="151"/>
        <v/>
      </c>
      <c r="R435" s="25" t="str">
        <f t="shared" si="147"/>
        <v/>
      </c>
      <c r="S435" s="25" t="str">
        <f>IFERROR(('CDN Data'!M423),"")</f>
        <v/>
      </c>
      <c r="T435" s="26" t="str">
        <f>IF(CPI_Downloader!I433="","",CPI_Downloader!I433)</f>
        <v/>
      </c>
      <c r="U435" s="26" t="str">
        <f>IF(CPI_Downloader!J433="","",CPI_Downloader!J433)</f>
        <v/>
      </c>
      <c r="W435" s="31">
        <f t="shared" si="166"/>
        <v>3.7499999999999999E-2</v>
      </c>
      <c r="X435" s="31">
        <f t="shared" si="160"/>
        <v>0.04</v>
      </c>
      <c r="Y435" s="16">
        <f>IF(CPI_Downloader!K433="","",CPI_Downloader!K433)</f>
        <v>4</v>
      </c>
      <c r="AA435" s="33" t="str">
        <f t="shared" si="161"/>
        <v/>
      </c>
      <c r="AB435" s="27" t="str">
        <f>IF(CPI_Downloader!M433="","",CPI_Downloader!M433)</f>
        <v/>
      </c>
      <c r="AC435" s="59" t="str">
        <f>IF(CPI_Downloader!L433="","",CPI_Downloader!L433/100)</f>
        <v/>
      </c>
      <c r="AE435" s="28">
        <v>1</v>
      </c>
      <c r="AI435" s="44" t="str">
        <f t="shared" si="162"/>
        <v/>
      </c>
      <c r="AJ435" s="50" t="str">
        <f>IF(CPI_Downloader!N433="","",CPI_Downloader!N433)</f>
        <v/>
      </c>
      <c r="AL435" s="29" t="str">
        <f>IF(CPI_Downloader!O433="","",CPI_Downloader!O433)</f>
        <v/>
      </c>
      <c r="AN435" s="22" t="str">
        <f t="shared" si="169"/>
        <v/>
      </c>
      <c r="AO435" s="22" t="str">
        <f t="shared" si="163"/>
        <v/>
      </c>
      <c r="AP435" s="22" t="str">
        <f t="shared" si="173"/>
        <v/>
      </c>
      <c r="AQ435" s="22" t="str">
        <f t="shared" si="156"/>
        <v/>
      </c>
      <c r="AR435" s="22" t="str">
        <f t="shared" si="152"/>
        <v/>
      </c>
      <c r="AS435" s="22" t="str">
        <f t="shared" si="148"/>
        <v/>
      </c>
      <c r="AT435" s="46" t="str">
        <f>IF(CPI_Downloader!P433="","",CPI_Downloader!P433)</f>
        <v/>
      </c>
      <c r="AU435" s="22" t="str">
        <f t="shared" si="170"/>
        <v/>
      </c>
      <c r="AV435" s="22" t="str">
        <f t="shared" si="164"/>
        <v/>
      </c>
      <c r="AW435" s="22" t="str">
        <f t="shared" si="174"/>
        <v/>
      </c>
      <c r="AX435" s="22" t="str">
        <f t="shared" si="157"/>
        <v/>
      </c>
      <c r="AY435" s="22" t="str">
        <f t="shared" si="153"/>
        <v/>
      </c>
      <c r="AZ435" s="22" t="str">
        <f t="shared" si="149"/>
        <v/>
      </c>
      <c r="BA435" s="46" t="str">
        <f>IF(CPI_Downloader!Q433="","",CPI_Downloader!Q433)</f>
        <v/>
      </c>
    </row>
    <row r="436" spans="1:53" ht="12.75" customHeight="1" x14ac:dyDescent="0.2">
      <c r="A436" s="21">
        <f>IF(CPI_Downloader!A434="","",CPI_Downloader!A434)</f>
        <v>17899</v>
      </c>
      <c r="B436" s="22">
        <f t="shared" si="167"/>
        <v>1.2658227848101333E-2</v>
      </c>
      <c r="C436" s="22">
        <f t="shared" si="158"/>
        <v>-1.6632016632016633E-3</v>
      </c>
      <c r="D436" s="22">
        <f t="shared" si="171"/>
        <v>9.6595900296101211E-2</v>
      </c>
      <c r="E436" s="22">
        <f t="shared" si="154"/>
        <v>6.6430110168431922E-2</v>
      </c>
      <c r="F436" s="22">
        <f t="shared" si="150"/>
        <v>5.5378689666831793E-2</v>
      </c>
      <c r="G436" s="22">
        <f t="shared" ref="G436:G499" si="175">IFERROR(((I436/I196)^(1/20)-1),"")</f>
        <v>1.709321361873628E-2</v>
      </c>
      <c r="H436" s="22">
        <f>IFERROR(('CDN Data'!B436),"")</f>
        <v>8.0357142857142794E-2</v>
      </c>
      <c r="I436" s="23">
        <f>IF(CPI_Downloader!G434="","",CPI_Downloader!G434)</f>
        <v>24</v>
      </c>
      <c r="J436" s="23">
        <f>IF(CPI_Downloader!H434="","",CPI_Downloader!H434)</f>
        <v>24.01</v>
      </c>
      <c r="K436" s="30"/>
      <c r="L436" s="32">
        <f t="shared" si="159"/>
        <v>17899</v>
      </c>
      <c r="M436" s="25" t="str">
        <f t="shared" si="168"/>
        <v/>
      </c>
      <c r="N436" s="25" t="str">
        <f t="shared" si="165"/>
        <v/>
      </c>
      <c r="O436" s="25" t="str">
        <f t="shared" si="172"/>
        <v/>
      </c>
      <c r="P436" s="25" t="str">
        <f t="shared" si="155"/>
        <v/>
      </c>
      <c r="Q436" s="25" t="str">
        <f t="shared" si="151"/>
        <v/>
      </c>
      <c r="R436" s="25" t="str">
        <f t="shared" ref="R436:R499" si="176">IFERROR(((T436/T196)^(1/20)-1),"")</f>
        <v/>
      </c>
      <c r="S436" s="25" t="str">
        <f>IFERROR(('CDN Data'!M424),"")</f>
        <v/>
      </c>
      <c r="T436" s="26" t="str">
        <f>IF(CPI_Downloader!I434="","",CPI_Downloader!I434)</f>
        <v/>
      </c>
      <c r="U436" s="26" t="str">
        <f>IF(CPI_Downloader!J434="","",CPI_Downloader!J434)</f>
        <v/>
      </c>
      <c r="W436" s="31">
        <f t="shared" si="166"/>
        <v>3.8249999999999999E-2</v>
      </c>
      <c r="X436" s="31">
        <f t="shared" si="160"/>
        <v>4.2999999999999997E-2</v>
      </c>
      <c r="Y436" s="16">
        <f>IF(CPI_Downloader!K434="","",CPI_Downloader!K434)</f>
        <v>4.3</v>
      </c>
      <c r="AA436" s="33" t="str">
        <f t="shared" si="161"/>
        <v/>
      </c>
      <c r="AB436" s="27" t="str">
        <f>IF(CPI_Downloader!M434="","",CPI_Downloader!M434)</f>
        <v/>
      </c>
      <c r="AC436" s="59" t="str">
        <f>IF(CPI_Downloader!L434="","",CPI_Downloader!L434/100)</f>
        <v/>
      </c>
      <c r="AE436" s="28">
        <v>1</v>
      </c>
      <c r="AI436" s="44" t="str">
        <f t="shared" si="162"/>
        <v/>
      </c>
      <c r="AJ436" s="50" t="str">
        <f>IF(CPI_Downloader!N434="","",CPI_Downloader!N434)</f>
        <v/>
      </c>
      <c r="AL436" s="29" t="str">
        <f>IF(CPI_Downloader!O434="","",CPI_Downloader!O434)</f>
        <v/>
      </c>
      <c r="AN436" s="22" t="str">
        <f t="shared" si="169"/>
        <v/>
      </c>
      <c r="AO436" s="22" t="str">
        <f t="shared" si="163"/>
        <v/>
      </c>
      <c r="AP436" s="22" t="str">
        <f t="shared" si="173"/>
        <v/>
      </c>
      <c r="AQ436" s="22" t="str">
        <f t="shared" si="156"/>
        <v/>
      </c>
      <c r="AR436" s="22" t="str">
        <f t="shared" si="152"/>
        <v/>
      </c>
      <c r="AS436" s="22" t="str">
        <f t="shared" ref="AS436:AS499" si="177">IFERROR(((AT436/AT196)^(1/20)-1),"")</f>
        <v/>
      </c>
      <c r="AT436" s="46" t="str">
        <f>IF(CPI_Downloader!P434="","",CPI_Downloader!P434)</f>
        <v/>
      </c>
      <c r="AU436" s="22" t="str">
        <f t="shared" si="170"/>
        <v/>
      </c>
      <c r="AV436" s="22" t="str">
        <f t="shared" si="164"/>
        <v/>
      </c>
      <c r="AW436" s="22" t="str">
        <f t="shared" si="174"/>
        <v/>
      </c>
      <c r="AX436" s="22" t="str">
        <f t="shared" si="157"/>
        <v/>
      </c>
      <c r="AY436" s="22" t="str">
        <f t="shared" si="153"/>
        <v/>
      </c>
      <c r="AZ436" s="22" t="str">
        <f t="shared" ref="AZ436:AZ499" si="178">IFERROR(((BA436/BA196)^(1/20)-1),"")</f>
        <v/>
      </c>
      <c r="BA436" s="46" t="str">
        <f>IF(CPI_Downloader!Q434="","",CPI_Downloader!Q434)</f>
        <v/>
      </c>
    </row>
    <row r="437" spans="1:53" ht="12.75" customHeight="1" x14ac:dyDescent="0.2">
      <c r="A437" s="21">
        <f>IF(CPI_Downloader!A435="","",CPI_Downloader!A435)</f>
        <v>17930</v>
      </c>
      <c r="B437" s="22">
        <f t="shared" si="167"/>
        <v>1.276595744680864E-2</v>
      </c>
      <c r="C437" s="22">
        <f t="shared" si="158"/>
        <v>-4.1649312786339321E-3</v>
      </c>
      <c r="D437" s="22">
        <f t="shared" si="171"/>
        <v>9.5551490530017658E-2</v>
      </c>
      <c r="E437" s="22">
        <f t="shared" si="154"/>
        <v>6.464677224279991E-2</v>
      </c>
      <c r="F437" s="22">
        <f t="shared" si="150"/>
        <v>5.5252077128293386E-2</v>
      </c>
      <c r="G437" s="22">
        <f t="shared" si="175"/>
        <v>1.6667738139581889E-2</v>
      </c>
      <c r="H437" s="22">
        <f>IFERROR(('CDN Data'!B437),"")</f>
        <v>6.1403508771929793E-2</v>
      </c>
      <c r="I437" s="23">
        <f>IF(CPI_Downloader!G435="","",CPI_Downloader!G435)</f>
        <v>23.8</v>
      </c>
      <c r="J437" s="23">
        <f>IF(CPI_Downloader!H435="","",CPI_Downloader!H435)</f>
        <v>23.91</v>
      </c>
      <c r="K437" s="30"/>
      <c r="L437" s="32">
        <f t="shared" si="159"/>
        <v>17930</v>
      </c>
      <c r="M437" s="25" t="str">
        <f t="shared" si="168"/>
        <v/>
      </c>
      <c r="N437" s="25" t="str">
        <f t="shared" si="165"/>
        <v/>
      </c>
      <c r="O437" s="25" t="str">
        <f t="shared" si="172"/>
        <v/>
      </c>
      <c r="P437" s="25" t="str">
        <f t="shared" si="155"/>
        <v/>
      </c>
      <c r="Q437" s="25" t="str">
        <f t="shared" si="151"/>
        <v/>
      </c>
      <c r="R437" s="25" t="str">
        <f t="shared" si="176"/>
        <v/>
      </c>
      <c r="S437" s="25" t="str">
        <f>IFERROR(('CDN Data'!M425),"")</f>
        <v/>
      </c>
      <c r="T437" s="26" t="str">
        <f>IF(CPI_Downloader!I435="","",CPI_Downloader!I435)</f>
        <v/>
      </c>
      <c r="U437" s="26" t="str">
        <f>IF(CPI_Downloader!J435="","",CPI_Downloader!J435)</f>
        <v/>
      </c>
      <c r="W437" s="31">
        <f t="shared" si="166"/>
        <v>3.9E-2</v>
      </c>
      <c r="X437" s="31">
        <f t="shared" si="160"/>
        <v>4.7E-2</v>
      </c>
      <c r="Y437" s="16">
        <f>IF(CPI_Downloader!K435="","",CPI_Downloader!K435)</f>
        <v>4.7</v>
      </c>
      <c r="AA437" s="33" t="str">
        <f t="shared" si="161"/>
        <v/>
      </c>
      <c r="AB437" s="27" t="str">
        <f>IF(CPI_Downloader!M435="","",CPI_Downloader!M435)</f>
        <v/>
      </c>
      <c r="AC437" s="59" t="str">
        <f>IF(CPI_Downloader!L435="","",CPI_Downloader!L435/100)</f>
        <v/>
      </c>
      <c r="AE437" s="28">
        <v>1</v>
      </c>
      <c r="AI437" s="44" t="str">
        <f t="shared" si="162"/>
        <v/>
      </c>
      <c r="AJ437" s="50" t="str">
        <f>IF(CPI_Downloader!N435="","",CPI_Downloader!N435)</f>
        <v/>
      </c>
      <c r="AL437" s="29" t="str">
        <f>IF(CPI_Downloader!O435="","",CPI_Downloader!O435)</f>
        <v/>
      </c>
      <c r="AN437" s="22" t="str">
        <f t="shared" si="169"/>
        <v/>
      </c>
      <c r="AO437" s="22" t="str">
        <f t="shared" si="163"/>
        <v/>
      </c>
      <c r="AP437" s="22" t="str">
        <f t="shared" si="173"/>
        <v/>
      </c>
      <c r="AQ437" s="22" t="str">
        <f t="shared" si="156"/>
        <v/>
      </c>
      <c r="AR437" s="22" t="str">
        <f t="shared" si="152"/>
        <v/>
      </c>
      <c r="AS437" s="22" t="str">
        <f t="shared" si="177"/>
        <v/>
      </c>
      <c r="AT437" s="46" t="str">
        <f>IF(CPI_Downloader!P435="","",CPI_Downloader!P435)</f>
        <v/>
      </c>
      <c r="AU437" s="22" t="str">
        <f t="shared" si="170"/>
        <v/>
      </c>
      <c r="AV437" s="22" t="str">
        <f t="shared" si="164"/>
        <v/>
      </c>
      <c r="AW437" s="22" t="str">
        <f t="shared" si="174"/>
        <v/>
      </c>
      <c r="AX437" s="22" t="str">
        <f t="shared" si="157"/>
        <v/>
      </c>
      <c r="AY437" s="22" t="str">
        <f t="shared" si="153"/>
        <v/>
      </c>
      <c r="AZ437" s="22" t="str">
        <f t="shared" si="178"/>
        <v/>
      </c>
      <c r="BA437" s="46" t="str">
        <f>IF(CPI_Downloader!Q435="","",CPI_Downloader!Q435)</f>
        <v/>
      </c>
    </row>
    <row r="438" spans="1:53" ht="12.75" customHeight="1" x14ac:dyDescent="0.2">
      <c r="A438" s="21">
        <f>IF(CPI_Downloader!A436="","",CPI_Downloader!A436)</f>
        <v>17958</v>
      </c>
      <c r="B438" s="22">
        <f t="shared" si="167"/>
        <v>1.7094017094017255E-2</v>
      </c>
      <c r="C438" s="22">
        <f t="shared" si="158"/>
        <v>0</v>
      </c>
      <c r="D438" s="22">
        <f t="shared" si="171"/>
        <v>9.1545782038037871E-2</v>
      </c>
      <c r="E438" s="22">
        <f t="shared" si="154"/>
        <v>6.464677224279991E-2</v>
      </c>
      <c r="F438" s="22">
        <f t="shared" si="150"/>
        <v>5.5252077128293386E-2</v>
      </c>
      <c r="G438" s="22">
        <f t="shared" si="175"/>
        <v>1.696592574647271E-2</v>
      </c>
      <c r="H438" s="22">
        <f>IFERROR(('CDN Data'!B438),"")</f>
        <v>6.1403508771929793E-2</v>
      </c>
      <c r="I438" s="23">
        <f>IF(CPI_Downloader!G436="","",CPI_Downloader!G436)</f>
        <v>23.8</v>
      </c>
      <c r="J438" s="23">
        <f>IF(CPI_Downloader!H436="","",CPI_Downloader!H436)</f>
        <v>23.91</v>
      </c>
      <c r="K438" s="30"/>
      <c r="L438" s="32">
        <f t="shared" si="159"/>
        <v>17958</v>
      </c>
      <c r="M438" s="25" t="str">
        <f t="shared" si="168"/>
        <v/>
      </c>
      <c r="N438" s="25" t="str">
        <f t="shared" si="165"/>
        <v/>
      </c>
      <c r="O438" s="25" t="str">
        <f t="shared" si="172"/>
        <v/>
      </c>
      <c r="P438" s="25" t="str">
        <f t="shared" si="155"/>
        <v/>
      </c>
      <c r="Q438" s="25" t="str">
        <f t="shared" si="151"/>
        <v/>
      </c>
      <c r="R438" s="25" t="str">
        <f t="shared" si="176"/>
        <v/>
      </c>
      <c r="S438" s="25" t="str">
        <f>IFERROR(('CDN Data'!M426),"")</f>
        <v/>
      </c>
      <c r="T438" s="26" t="str">
        <f>IF(CPI_Downloader!I436="","",CPI_Downloader!I436)</f>
        <v/>
      </c>
      <c r="U438" s="26" t="str">
        <f>IF(CPI_Downloader!J436="","",CPI_Downloader!J436)</f>
        <v/>
      </c>
      <c r="W438" s="31">
        <f t="shared" si="166"/>
        <v>3.9833333333333332E-2</v>
      </c>
      <c r="X438" s="31">
        <f t="shared" si="160"/>
        <v>0.05</v>
      </c>
      <c r="Y438" s="16">
        <f>IF(CPI_Downloader!K436="","",CPI_Downloader!K436)</f>
        <v>5</v>
      </c>
      <c r="AA438" s="33" t="str">
        <f t="shared" si="161"/>
        <v/>
      </c>
      <c r="AB438" s="27" t="str">
        <f>IF(CPI_Downloader!M436="","",CPI_Downloader!M436)</f>
        <v/>
      </c>
      <c r="AC438" s="59" t="str">
        <f>IF(CPI_Downloader!L436="","",CPI_Downloader!L436/100)</f>
        <v/>
      </c>
      <c r="AE438" s="28">
        <v>1</v>
      </c>
      <c r="AI438" s="44" t="str">
        <f t="shared" si="162"/>
        <v/>
      </c>
      <c r="AJ438" s="50" t="str">
        <f>IF(CPI_Downloader!N436="","",CPI_Downloader!N436)</f>
        <v/>
      </c>
      <c r="AL438" s="29" t="str">
        <f>IF(CPI_Downloader!O436="","",CPI_Downloader!O436)</f>
        <v/>
      </c>
      <c r="AN438" s="22" t="str">
        <f t="shared" si="169"/>
        <v/>
      </c>
      <c r="AO438" s="22" t="str">
        <f t="shared" si="163"/>
        <v/>
      </c>
      <c r="AP438" s="22" t="str">
        <f t="shared" si="173"/>
        <v/>
      </c>
      <c r="AQ438" s="22" t="str">
        <f t="shared" si="156"/>
        <v/>
      </c>
      <c r="AR438" s="22" t="str">
        <f t="shared" si="152"/>
        <v/>
      </c>
      <c r="AS438" s="22" t="str">
        <f t="shared" si="177"/>
        <v/>
      </c>
      <c r="AT438" s="46" t="str">
        <f>IF(CPI_Downloader!P436="","",CPI_Downloader!P436)</f>
        <v/>
      </c>
      <c r="AU438" s="22" t="str">
        <f t="shared" si="170"/>
        <v/>
      </c>
      <c r="AV438" s="22" t="str">
        <f t="shared" si="164"/>
        <v/>
      </c>
      <c r="AW438" s="22" t="str">
        <f t="shared" si="174"/>
        <v/>
      </c>
      <c r="AX438" s="22" t="str">
        <f t="shared" si="157"/>
        <v/>
      </c>
      <c r="AY438" s="22" t="str">
        <f t="shared" si="153"/>
        <v/>
      </c>
      <c r="AZ438" s="22" t="str">
        <f t="shared" si="178"/>
        <v/>
      </c>
      <c r="BA438" s="46" t="str">
        <f>IF(CPI_Downloader!Q436="","",CPI_Downloader!Q436)</f>
        <v/>
      </c>
    </row>
    <row r="439" spans="1:53" ht="12.75" customHeight="1" x14ac:dyDescent="0.2">
      <c r="A439" s="21">
        <f>IF(CPI_Downloader!A437="","",CPI_Downloader!A437)</f>
        <v>17989</v>
      </c>
      <c r="B439" s="22">
        <f t="shared" si="167"/>
        <v>4.2016806722688926E-3</v>
      </c>
      <c r="C439" s="22">
        <f t="shared" si="158"/>
        <v>4.1823504809701539E-4</v>
      </c>
      <c r="D439" s="22">
        <f t="shared" si="171"/>
        <v>9.1088619626587208E-2</v>
      </c>
      <c r="E439" s="22">
        <f t="shared" si="154"/>
        <v>6.4319380586405295E-2</v>
      </c>
      <c r="F439" s="22">
        <f t="shared" si="150"/>
        <v>5.6457137189059425E-2</v>
      </c>
      <c r="G439" s="22">
        <f t="shared" si="175"/>
        <v>1.7479246788982605E-2</v>
      </c>
      <c r="H439" s="22">
        <f>IFERROR(('CDN Data'!B439),"")</f>
        <v>5.2173913043478182E-2</v>
      </c>
      <c r="I439" s="23">
        <f>IF(CPI_Downloader!G437="","",CPI_Downloader!G437)</f>
        <v>23.9</v>
      </c>
      <c r="J439" s="23">
        <f>IF(CPI_Downloader!H437="","",CPI_Downloader!H437)</f>
        <v>23.92</v>
      </c>
      <c r="K439" s="30"/>
      <c r="L439" s="32">
        <f t="shared" si="159"/>
        <v>17989</v>
      </c>
      <c r="M439" s="25" t="str">
        <f t="shared" si="168"/>
        <v/>
      </c>
      <c r="N439" s="25" t="str">
        <f t="shared" si="165"/>
        <v/>
      </c>
      <c r="O439" s="25" t="str">
        <f t="shared" si="172"/>
        <v/>
      </c>
      <c r="P439" s="25" t="str">
        <f t="shared" si="155"/>
        <v/>
      </c>
      <c r="Q439" s="25" t="str">
        <f t="shared" si="151"/>
        <v/>
      </c>
      <c r="R439" s="25" t="str">
        <f t="shared" si="176"/>
        <v/>
      </c>
      <c r="S439" s="25" t="str">
        <f>IFERROR(('CDN Data'!M427),"")</f>
        <v/>
      </c>
      <c r="T439" s="26" t="str">
        <f>IF(CPI_Downloader!I437="","",CPI_Downloader!I437)</f>
        <v/>
      </c>
      <c r="U439" s="26" t="str">
        <f>IF(CPI_Downloader!J437="","",CPI_Downloader!J437)</f>
        <v/>
      </c>
      <c r="W439" s="31">
        <f t="shared" si="166"/>
        <v>4.0999999999999995E-2</v>
      </c>
      <c r="X439" s="31">
        <f t="shared" si="160"/>
        <v>5.2999999999999999E-2</v>
      </c>
      <c r="Y439" s="16">
        <f>IF(CPI_Downloader!K437="","",CPI_Downloader!K437)</f>
        <v>5.3</v>
      </c>
      <c r="AA439" s="33" t="str">
        <f t="shared" si="161"/>
        <v/>
      </c>
      <c r="AB439" s="27" t="str">
        <f>IF(CPI_Downloader!M437="","",CPI_Downloader!M437)</f>
        <v/>
      </c>
      <c r="AC439" s="59" t="str">
        <f>IF(CPI_Downloader!L437="","",CPI_Downloader!L437/100)</f>
        <v/>
      </c>
      <c r="AE439" s="28">
        <v>1</v>
      </c>
      <c r="AI439" s="44" t="str">
        <f t="shared" si="162"/>
        <v/>
      </c>
      <c r="AJ439" s="50" t="str">
        <f>IF(CPI_Downloader!N437="","",CPI_Downloader!N437)</f>
        <v/>
      </c>
      <c r="AL439" s="29" t="str">
        <f>IF(CPI_Downloader!O437="","",CPI_Downloader!O437)</f>
        <v/>
      </c>
      <c r="AN439" s="22" t="str">
        <f t="shared" si="169"/>
        <v/>
      </c>
      <c r="AO439" s="22" t="str">
        <f t="shared" si="163"/>
        <v/>
      </c>
      <c r="AP439" s="22" t="str">
        <f t="shared" si="173"/>
        <v/>
      </c>
      <c r="AQ439" s="22" t="str">
        <f t="shared" si="156"/>
        <v/>
      </c>
      <c r="AR439" s="22" t="str">
        <f t="shared" si="152"/>
        <v/>
      </c>
      <c r="AS439" s="22" t="str">
        <f t="shared" si="177"/>
        <v/>
      </c>
      <c r="AT439" s="46" t="str">
        <f>IF(CPI_Downloader!P437="","",CPI_Downloader!P437)</f>
        <v/>
      </c>
      <c r="AU439" s="22" t="str">
        <f t="shared" si="170"/>
        <v/>
      </c>
      <c r="AV439" s="22" t="str">
        <f t="shared" si="164"/>
        <v/>
      </c>
      <c r="AW439" s="22" t="str">
        <f t="shared" si="174"/>
        <v/>
      </c>
      <c r="AX439" s="22" t="str">
        <f t="shared" si="157"/>
        <v/>
      </c>
      <c r="AY439" s="22" t="str">
        <f t="shared" si="153"/>
        <v/>
      </c>
      <c r="AZ439" s="22" t="str">
        <f t="shared" si="178"/>
        <v/>
      </c>
      <c r="BA439" s="46" t="str">
        <f>IF(CPI_Downloader!Q437="","",CPI_Downloader!Q437)</f>
        <v/>
      </c>
    </row>
    <row r="440" spans="1:53" ht="12.75" customHeight="1" x14ac:dyDescent="0.2">
      <c r="A440" s="21">
        <f>IF(CPI_Downloader!A438="","",CPI_Downloader!A438)</f>
        <v>18019</v>
      </c>
      <c r="B440" s="22">
        <f t="shared" si="167"/>
        <v>-4.1841004184099972E-3</v>
      </c>
      <c r="C440" s="22">
        <f t="shared" si="158"/>
        <v>-4.180602006689238E-4</v>
      </c>
      <c r="D440" s="22">
        <f t="shared" si="171"/>
        <v>8.7598023203461217E-2</v>
      </c>
      <c r="E440" s="22">
        <f t="shared" si="154"/>
        <v>6.342724238285391E-2</v>
      </c>
      <c r="F440" s="22">
        <f t="shared" si="150"/>
        <v>5.6014270423551116E-2</v>
      </c>
      <c r="G440" s="22">
        <f t="shared" si="175"/>
        <v>1.696592574647271E-2</v>
      </c>
      <c r="H440" s="22">
        <f>IFERROR(('CDN Data'!B440),"")</f>
        <v>4.31034482758621E-2</v>
      </c>
      <c r="I440" s="23">
        <f>IF(CPI_Downloader!G438="","",CPI_Downloader!G438)</f>
        <v>23.8</v>
      </c>
      <c r="J440" s="23">
        <f>IF(CPI_Downloader!H438="","",CPI_Downloader!H438)</f>
        <v>23.91</v>
      </c>
      <c r="K440" s="30"/>
      <c r="L440" s="32">
        <f t="shared" si="159"/>
        <v>18019</v>
      </c>
      <c r="M440" s="25" t="str">
        <f t="shared" si="168"/>
        <v/>
      </c>
      <c r="N440" s="25" t="str">
        <f t="shared" si="165"/>
        <v/>
      </c>
      <c r="O440" s="25" t="str">
        <f t="shared" si="172"/>
        <v/>
      </c>
      <c r="P440" s="25" t="str">
        <f t="shared" si="155"/>
        <v/>
      </c>
      <c r="Q440" s="25" t="str">
        <f t="shared" si="151"/>
        <v/>
      </c>
      <c r="R440" s="25" t="str">
        <f t="shared" si="176"/>
        <v/>
      </c>
      <c r="S440" s="25" t="str">
        <f>IFERROR(('CDN Data'!M428),"")</f>
        <v/>
      </c>
      <c r="T440" s="26" t="str">
        <f>IF(CPI_Downloader!I438="","",CPI_Downloader!I438)</f>
        <v/>
      </c>
      <c r="U440" s="26" t="str">
        <f>IF(CPI_Downloader!J438="","",CPI_Downloader!J438)</f>
        <v/>
      </c>
      <c r="W440" s="31">
        <f t="shared" si="166"/>
        <v>4.3166666666666666E-2</v>
      </c>
      <c r="X440" s="31">
        <f t="shared" si="160"/>
        <v>6.0999999999999999E-2</v>
      </c>
      <c r="Y440" s="16">
        <f>IF(CPI_Downloader!K438="","",CPI_Downloader!K438)</f>
        <v>6.1</v>
      </c>
      <c r="AA440" s="33" t="str">
        <f t="shared" si="161"/>
        <v/>
      </c>
      <c r="AB440" s="27" t="str">
        <f>IF(CPI_Downloader!M438="","",CPI_Downloader!M438)</f>
        <v/>
      </c>
      <c r="AC440" s="59" t="str">
        <f>IF(CPI_Downloader!L438="","",CPI_Downloader!L438/100)</f>
        <v/>
      </c>
      <c r="AE440" s="28">
        <v>1</v>
      </c>
      <c r="AI440" s="44" t="str">
        <f t="shared" si="162"/>
        <v/>
      </c>
      <c r="AJ440" s="50" t="str">
        <f>IF(CPI_Downloader!N438="","",CPI_Downloader!N438)</f>
        <v/>
      </c>
      <c r="AL440" s="29" t="str">
        <f>IF(CPI_Downloader!O438="","",CPI_Downloader!O438)</f>
        <v/>
      </c>
      <c r="AN440" s="22" t="str">
        <f t="shared" si="169"/>
        <v/>
      </c>
      <c r="AO440" s="22" t="str">
        <f t="shared" si="163"/>
        <v/>
      </c>
      <c r="AP440" s="22" t="str">
        <f t="shared" si="173"/>
        <v/>
      </c>
      <c r="AQ440" s="22" t="str">
        <f t="shared" si="156"/>
        <v/>
      </c>
      <c r="AR440" s="22" t="str">
        <f t="shared" si="152"/>
        <v/>
      </c>
      <c r="AS440" s="22" t="str">
        <f t="shared" si="177"/>
        <v/>
      </c>
      <c r="AT440" s="46" t="str">
        <f>IF(CPI_Downloader!P438="","",CPI_Downloader!P438)</f>
        <v/>
      </c>
      <c r="AU440" s="22" t="str">
        <f t="shared" si="170"/>
        <v/>
      </c>
      <c r="AV440" s="22" t="str">
        <f t="shared" si="164"/>
        <v/>
      </c>
      <c r="AW440" s="22" t="str">
        <f t="shared" si="174"/>
        <v/>
      </c>
      <c r="AX440" s="22" t="str">
        <f t="shared" si="157"/>
        <v/>
      </c>
      <c r="AY440" s="22" t="str">
        <f t="shared" si="153"/>
        <v/>
      </c>
      <c r="AZ440" s="22" t="str">
        <f t="shared" si="178"/>
        <v/>
      </c>
      <c r="BA440" s="46" t="str">
        <f>IF(CPI_Downloader!Q438="","",CPI_Downloader!Q438)</f>
        <v/>
      </c>
    </row>
    <row r="441" spans="1:53" ht="12.75" customHeight="1" x14ac:dyDescent="0.2">
      <c r="A441" s="21">
        <f>IF(CPI_Downloader!A439="","",CPI_Downloader!A439)</f>
        <v>18050</v>
      </c>
      <c r="B441" s="22">
        <f t="shared" si="167"/>
        <v>-8.2987551867220732E-3</v>
      </c>
      <c r="C441" s="22">
        <f t="shared" si="158"/>
        <v>4.1823504809701539E-4</v>
      </c>
      <c r="D441" s="22">
        <f t="shared" si="171"/>
        <v>8.522243843090882E-2</v>
      </c>
      <c r="E441" s="22">
        <f t="shared" si="154"/>
        <v>6.3107168577898776E-2</v>
      </c>
      <c r="F441" s="22">
        <f t="shared" si="150"/>
        <v>5.6457137189059425E-2</v>
      </c>
      <c r="G441" s="22">
        <f t="shared" si="175"/>
        <v>1.6880898685553092E-2</v>
      </c>
      <c r="H441" s="22">
        <f>IFERROR(('CDN Data'!B441),"")</f>
        <v>2.5423728813559254E-2</v>
      </c>
      <c r="I441" s="23">
        <f>IF(CPI_Downloader!G439="","",CPI_Downloader!G439)</f>
        <v>23.9</v>
      </c>
      <c r="J441" s="23">
        <f>IF(CPI_Downloader!H439="","",CPI_Downloader!H439)</f>
        <v>23.92</v>
      </c>
      <c r="K441" s="30"/>
      <c r="L441" s="32">
        <f t="shared" si="159"/>
        <v>18050</v>
      </c>
      <c r="M441" s="25" t="str">
        <f t="shared" si="168"/>
        <v/>
      </c>
      <c r="N441" s="25" t="str">
        <f t="shared" si="165"/>
        <v/>
      </c>
      <c r="O441" s="25" t="str">
        <f t="shared" si="172"/>
        <v/>
      </c>
      <c r="P441" s="25" t="str">
        <f t="shared" si="155"/>
        <v/>
      </c>
      <c r="Q441" s="25" t="str">
        <f t="shared" si="151"/>
        <v/>
      </c>
      <c r="R441" s="25" t="str">
        <f t="shared" si="176"/>
        <v/>
      </c>
      <c r="S441" s="25" t="str">
        <f>IFERROR(('CDN Data'!M429),"")</f>
        <v/>
      </c>
      <c r="T441" s="26" t="str">
        <f>IF(CPI_Downloader!I439="","",CPI_Downloader!I439)</f>
        <v/>
      </c>
      <c r="U441" s="26" t="str">
        <f>IF(CPI_Downloader!J439="","",CPI_Downloader!J439)</f>
        <v/>
      </c>
      <c r="W441" s="31">
        <f t="shared" si="166"/>
        <v>4.533333333333333E-2</v>
      </c>
      <c r="X441" s="31">
        <f t="shared" si="160"/>
        <v>6.2E-2</v>
      </c>
      <c r="Y441" s="16">
        <f>IF(CPI_Downloader!K439="","",CPI_Downloader!K439)</f>
        <v>6.2</v>
      </c>
      <c r="AA441" s="33" t="str">
        <f t="shared" si="161"/>
        <v/>
      </c>
      <c r="AB441" s="27" t="str">
        <f>IF(CPI_Downloader!M439="","",CPI_Downloader!M439)</f>
        <v/>
      </c>
      <c r="AC441" s="59" t="str">
        <f>IF(CPI_Downloader!L439="","",CPI_Downloader!L439/100)</f>
        <v/>
      </c>
      <c r="AE441" s="28">
        <v>1</v>
      </c>
      <c r="AI441" s="44" t="str">
        <f t="shared" si="162"/>
        <v/>
      </c>
      <c r="AJ441" s="50" t="str">
        <f>IF(CPI_Downloader!N439="","",CPI_Downloader!N439)</f>
        <v/>
      </c>
      <c r="AL441" s="29" t="str">
        <f>IF(CPI_Downloader!O439="","",CPI_Downloader!O439)</f>
        <v/>
      </c>
      <c r="AN441" s="22" t="str">
        <f t="shared" si="169"/>
        <v/>
      </c>
      <c r="AO441" s="22" t="str">
        <f t="shared" si="163"/>
        <v/>
      </c>
      <c r="AP441" s="22" t="str">
        <f t="shared" si="173"/>
        <v/>
      </c>
      <c r="AQ441" s="22" t="str">
        <f t="shared" si="156"/>
        <v/>
      </c>
      <c r="AR441" s="22" t="str">
        <f t="shared" si="152"/>
        <v/>
      </c>
      <c r="AS441" s="22" t="str">
        <f t="shared" si="177"/>
        <v/>
      </c>
      <c r="AT441" s="46" t="str">
        <f>IF(CPI_Downloader!P439="","",CPI_Downloader!P439)</f>
        <v/>
      </c>
      <c r="AU441" s="22" t="str">
        <f t="shared" si="170"/>
        <v/>
      </c>
      <c r="AV441" s="22" t="str">
        <f t="shared" si="164"/>
        <v/>
      </c>
      <c r="AW441" s="22" t="str">
        <f t="shared" si="174"/>
        <v/>
      </c>
      <c r="AX441" s="22" t="str">
        <f t="shared" si="157"/>
        <v/>
      </c>
      <c r="AY441" s="22" t="str">
        <f t="shared" si="153"/>
        <v/>
      </c>
      <c r="AZ441" s="22" t="str">
        <f t="shared" si="178"/>
        <v/>
      </c>
      <c r="BA441" s="46" t="str">
        <f>IF(CPI_Downloader!Q439="","",CPI_Downloader!Q439)</f>
        <v/>
      </c>
    </row>
    <row r="442" spans="1:53" ht="12.75" customHeight="1" x14ac:dyDescent="0.2">
      <c r="A442" s="21">
        <f>IF(CPI_Downloader!A440="","",CPI_Downloader!A440)</f>
        <v>18080</v>
      </c>
      <c r="B442" s="22">
        <f t="shared" si="167"/>
        <v>-2.8688524590163911E-2</v>
      </c>
      <c r="C442" s="22">
        <f t="shared" si="158"/>
        <v>-9.1973244147157684E-3</v>
      </c>
      <c r="D442" s="22">
        <f t="shared" si="171"/>
        <v>6.1763321438548902E-2</v>
      </c>
      <c r="E442" s="22">
        <f t="shared" si="154"/>
        <v>6.0119970792216204E-2</v>
      </c>
      <c r="F442" s="22">
        <f t="shared" si="150"/>
        <v>5.5569725774158307E-2</v>
      </c>
      <c r="G442" s="22">
        <f t="shared" si="175"/>
        <v>1.5862928673551435E-2</v>
      </c>
      <c r="H442" s="22">
        <f>IFERROR(('CDN Data'!B442),"")</f>
        <v>2.5423728813559254E-2</v>
      </c>
      <c r="I442" s="23">
        <f>IF(CPI_Downloader!G440="","",CPI_Downloader!G440)</f>
        <v>23.7</v>
      </c>
      <c r="J442" s="23">
        <f>IF(CPI_Downloader!H440="","",CPI_Downloader!H440)</f>
        <v>23.7</v>
      </c>
      <c r="K442" s="30"/>
      <c r="L442" s="32">
        <f t="shared" si="159"/>
        <v>18080</v>
      </c>
      <c r="M442" s="25" t="str">
        <f t="shared" si="168"/>
        <v/>
      </c>
      <c r="N442" s="25" t="str">
        <f t="shared" si="165"/>
        <v/>
      </c>
      <c r="O442" s="25" t="str">
        <f t="shared" si="172"/>
        <v/>
      </c>
      <c r="P442" s="25" t="str">
        <f t="shared" si="155"/>
        <v/>
      </c>
      <c r="Q442" s="25" t="str">
        <f t="shared" si="151"/>
        <v/>
      </c>
      <c r="R442" s="25" t="str">
        <f t="shared" si="176"/>
        <v/>
      </c>
      <c r="S442" s="25" t="str">
        <f>IFERROR(('CDN Data'!M430),"")</f>
        <v/>
      </c>
      <c r="T442" s="26" t="str">
        <f>IF(CPI_Downloader!I440="","",CPI_Downloader!I440)</f>
        <v/>
      </c>
      <c r="U442" s="26" t="str">
        <f>IF(CPI_Downloader!J440="","",CPI_Downloader!J440)</f>
        <v/>
      </c>
      <c r="W442" s="31">
        <f t="shared" si="166"/>
        <v>4.791666666666667E-2</v>
      </c>
      <c r="X442" s="31">
        <f t="shared" si="160"/>
        <v>6.7000000000000004E-2</v>
      </c>
      <c r="Y442" s="16">
        <f>IF(CPI_Downloader!K440="","",CPI_Downloader!K440)</f>
        <v>6.7</v>
      </c>
      <c r="AA442" s="33" t="str">
        <f t="shared" si="161"/>
        <v/>
      </c>
      <c r="AB442" s="27" t="str">
        <f>IF(CPI_Downloader!M440="","",CPI_Downloader!M440)</f>
        <v/>
      </c>
      <c r="AC442" s="59" t="str">
        <f>IF(CPI_Downloader!L440="","",CPI_Downloader!L440/100)</f>
        <v/>
      </c>
      <c r="AE442" s="28">
        <v>1</v>
      </c>
      <c r="AI442" s="44" t="str">
        <f t="shared" si="162"/>
        <v/>
      </c>
      <c r="AJ442" s="50" t="str">
        <f>IF(CPI_Downloader!N440="","",CPI_Downloader!N440)</f>
        <v/>
      </c>
      <c r="AL442" s="29" t="str">
        <f>IF(CPI_Downloader!O440="","",CPI_Downloader!O440)</f>
        <v/>
      </c>
      <c r="AN442" s="22" t="str">
        <f t="shared" si="169"/>
        <v/>
      </c>
      <c r="AO442" s="22" t="str">
        <f t="shared" si="163"/>
        <v/>
      </c>
      <c r="AP442" s="22" t="str">
        <f t="shared" si="173"/>
        <v/>
      </c>
      <c r="AQ442" s="22" t="str">
        <f t="shared" si="156"/>
        <v/>
      </c>
      <c r="AR442" s="22" t="str">
        <f t="shared" si="152"/>
        <v/>
      </c>
      <c r="AS442" s="22" t="str">
        <f t="shared" si="177"/>
        <v/>
      </c>
      <c r="AT442" s="46" t="str">
        <f>IF(CPI_Downloader!P440="","",CPI_Downloader!P440)</f>
        <v/>
      </c>
      <c r="AU442" s="22" t="str">
        <f t="shared" si="170"/>
        <v/>
      </c>
      <c r="AV442" s="22" t="str">
        <f t="shared" si="164"/>
        <v/>
      </c>
      <c r="AW442" s="22" t="str">
        <f t="shared" si="174"/>
        <v/>
      </c>
      <c r="AX442" s="22" t="str">
        <f t="shared" si="157"/>
        <v/>
      </c>
      <c r="AY442" s="22" t="str">
        <f t="shared" si="153"/>
        <v/>
      </c>
      <c r="AZ442" s="22" t="str">
        <f t="shared" si="178"/>
        <v/>
      </c>
      <c r="BA442" s="46" t="str">
        <f>IF(CPI_Downloader!Q440="","",CPI_Downloader!Q440)</f>
        <v/>
      </c>
    </row>
    <row r="443" spans="1:53" ht="12.75" customHeight="1" x14ac:dyDescent="0.2">
      <c r="A443" s="21">
        <f>IF(CPI_Downloader!A441="","",CPI_Downloader!A441)</f>
        <v>18111</v>
      </c>
      <c r="B443" s="22">
        <f t="shared" si="167"/>
        <v>-2.8571428571428581E-2</v>
      </c>
      <c r="C443" s="22">
        <f t="shared" si="158"/>
        <v>0</v>
      </c>
      <c r="D443" s="22">
        <f t="shared" si="171"/>
        <v>5.6189540995438936E-2</v>
      </c>
      <c r="E443" s="22">
        <f t="shared" si="154"/>
        <v>6.1013080712164935E-2</v>
      </c>
      <c r="F443" s="22">
        <f t="shared" si="150"/>
        <v>5.6014270423551116E-2</v>
      </c>
      <c r="G443" s="22">
        <f t="shared" si="175"/>
        <v>1.6076817383077868E-2</v>
      </c>
      <c r="H443" s="22">
        <f>IFERROR(('CDN Data'!B443),"")</f>
        <v>2.5210084033613356E-2</v>
      </c>
      <c r="I443" s="23">
        <f>IF(CPI_Downloader!G441="","",CPI_Downloader!G441)</f>
        <v>23.8</v>
      </c>
      <c r="J443" s="23">
        <f>IF(CPI_Downloader!H441="","",CPI_Downloader!H441)</f>
        <v>23.7</v>
      </c>
      <c r="K443" s="30"/>
      <c r="L443" s="32">
        <f t="shared" si="159"/>
        <v>18111</v>
      </c>
      <c r="M443" s="25" t="str">
        <f t="shared" si="168"/>
        <v/>
      </c>
      <c r="N443" s="25" t="str">
        <f t="shared" si="165"/>
        <v/>
      </c>
      <c r="O443" s="25" t="str">
        <f t="shared" si="172"/>
        <v/>
      </c>
      <c r="P443" s="25" t="str">
        <f t="shared" si="155"/>
        <v/>
      </c>
      <c r="Q443" s="25" t="str">
        <f t="shared" si="151"/>
        <v/>
      </c>
      <c r="R443" s="25" t="str">
        <f t="shared" si="176"/>
        <v/>
      </c>
      <c r="S443" s="25" t="str">
        <f>IFERROR(('CDN Data'!M431),"")</f>
        <v/>
      </c>
      <c r="T443" s="26" t="str">
        <f>IF(CPI_Downloader!I441="","",CPI_Downloader!I441)</f>
        <v/>
      </c>
      <c r="U443" s="26" t="str">
        <f>IF(CPI_Downloader!J441="","",CPI_Downloader!J441)</f>
        <v/>
      </c>
      <c r="W443" s="31">
        <f t="shared" si="166"/>
        <v>5.0333333333333341E-2</v>
      </c>
      <c r="X443" s="31">
        <f t="shared" si="160"/>
        <v>6.8000000000000005E-2</v>
      </c>
      <c r="Y443" s="16">
        <f>IF(CPI_Downloader!K441="","",CPI_Downloader!K441)</f>
        <v>6.8</v>
      </c>
      <c r="AA443" s="33" t="str">
        <f t="shared" si="161"/>
        <v/>
      </c>
      <c r="AB443" s="27" t="str">
        <f>IF(CPI_Downloader!M441="","",CPI_Downloader!M441)</f>
        <v/>
      </c>
      <c r="AC443" s="59" t="str">
        <f>IF(CPI_Downloader!L441="","",CPI_Downloader!L441/100)</f>
        <v/>
      </c>
      <c r="AE443" s="28">
        <v>1</v>
      </c>
      <c r="AI443" s="44" t="str">
        <f t="shared" si="162"/>
        <v/>
      </c>
      <c r="AJ443" s="50" t="str">
        <f>IF(CPI_Downloader!N441="","",CPI_Downloader!N441)</f>
        <v/>
      </c>
      <c r="AL443" s="29" t="str">
        <f>IF(CPI_Downloader!O441="","",CPI_Downloader!O441)</f>
        <v/>
      </c>
      <c r="AN443" s="22" t="str">
        <f t="shared" si="169"/>
        <v/>
      </c>
      <c r="AO443" s="22" t="str">
        <f t="shared" si="163"/>
        <v/>
      </c>
      <c r="AP443" s="22" t="str">
        <f t="shared" si="173"/>
        <v/>
      </c>
      <c r="AQ443" s="22" t="str">
        <f t="shared" si="156"/>
        <v/>
      </c>
      <c r="AR443" s="22" t="str">
        <f t="shared" si="152"/>
        <v/>
      </c>
      <c r="AS443" s="22" t="str">
        <f t="shared" si="177"/>
        <v/>
      </c>
      <c r="AT443" s="46" t="str">
        <f>IF(CPI_Downloader!P441="","",CPI_Downloader!P441)</f>
        <v/>
      </c>
      <c r="AU443" s="22" t="str">
        <f t="shared" si="170"/>
        <v/>
      </c>
      <c r="AV443" s="22" t="str">
        <f t="shared" si="164"/>
        <v/>
      </c>
      <c r="AW443" s="22" t="str">
        <f t="shared" si="174"/>
        <v/>
      </c>
      <c r="AX443" s="22" t="str">
        <f t="shared" si="157"/>
        <v/>
      </c>
      <c r="AY443" s="22" t="str">
        <f t="shared" si="153"/>
        <v/>
      </c>
      <c r="AZ443" s="22" t="str">
        <f t="shared" si="178"/>
        <v/>
      </c>
      <c r="BA443" s="46" t="str">
        <f>IF(CPI_Downloader!Q441="","",CPI_Downloader!Q441)</f>
        <v/>
      </c>
    </row>
    <row r="444" spans="1:53" ht="12.75" customHeight="1" x14ac:dyDescent="0.2">
      <c r="A444" s="21">
        <f>IF(CPI_Downloader!A442="","",CPI_Downloader!A442)</f>
        <v>18142</v>
      </c>
      <c r="B444" s="22">
        <f t="shared" si="167"/>
        <v>-2.4489795918367419E-2</v>
      </c>
      <c r="C444" s="22">
        <f t="shared" si="158"/>
        <v>2.1097046413502962E-3</v>
      </c>
      <c r="D444" s="22">
        <f t="shared" si="171"/>
        <v>5.4198946422640004E-2</v>
      </c>
      <c r="E444" s="22">
        <f t="shared" si="154"/>
        <v>6.1903193609451623E-2</v>
      </c>
      <c r="F444" s="22">
        <f t="shared" ref="F444:F507" si="179">IFERROR(((I444/I324)^(1/10)-1),"")</f>
        <v>5.4187540184824856E-2</v>
      </c>
      <c r="G444" s="22">
        <f t="shared" si="175"/>
        <v>1.6289854033122664E-2</v>
      </c>
      <c r="H444" s="22">
        <f>IFERROR(('CDN Data'!B444),"")</f>
        <v>8.2644628099173278E-3</v>
      </c>
      <c r="I444" s="23">
        <f>IF(CPI_Downloader!G442="","",CPI_Downloader!G442)</f>
        <v>23.9</v>
      </c>
      <c r="J444" s="23">
        <f>IF(CPI_Downloader!H442="","",CPI_Downloader!H442)</f>
        <v>23.75</v>
      </c>
      <c r="K444" s="30"/>
      <c r="L444" s="32">
        <f t="shared" si="159"/>
        <v>18142</v>
      </c>
      <c r="M444" s="25" t="str">
        <f t="shared" si="168"/>
        <v/>
      </c>
      <c r="N444" s="25" t="str">
        <f t="shared" si="165"/>
        <v/>
      </c>
      <c r="O444" s="25" t="str">
        <f t="shared" si="172"/>
        <v/>
      </c>
      <c r="P444" s="25" t="str">
        <f t="shared" si="155"/>
        <v/>
      </c>
      <c r="Q444" s="25" t="str">
        <f t="shared" ref="Q444:Q507" si="180">IFERROR(((T444/T324)^(1/10)-1),"")</f>
        <v/>
      </c>
      <c r="R444" s="25" t="str">
        <f t="shared" si="176"/>
        <v/>
      </c>
      <c r="S444" s="25" t="str">
        <f>IFERROR(('CDN Data'!M432),"")</f>
        <v/>
      </c>
      <c r="T444" s="26" t="str">
        <f>IF(CPI_Downloader!I442="","",CPI_Downloader!I442)</f>
        <v/>
      </c>
      <c r="U444" s="26" t="str">
        <f>IF(CPI_Downloader!J442="","",CPI_Downloader!J442)</f>
        <v/>
      </c>
      <c r="W444" s="31">
        <f t="shared" si="166"/>
        <v>5.2666666666666667E-2</v>
      </c>
      <c r="X444" s="31">
        <f t="shared" si="160"/>
        <v>6.6000000000000003E-2</v>
      </c>
      <c r="Y444" s="16">
        <f>IF(CPI_Downloader!K442="","",CPI_Downloader!K442)</f>
        <v>6.6</v>
      </c>
      <c r="AA444" s="33" t="str">
        <f t="shared" si="161"/>
        <v/>
      </c>
      <c r="AB444" s="27" t="str">
        <f>IF(CPI_Downloader!M442="","",CPI_Downloader!M442)</f>
        <v/>
      </c>
      <c r="AC444" s="59" t="str">
        <f>IF(CPI_Downloader!L442="","",CPI_Downloader!L442/100)</f>
        <v/>
      </c>
      <c r="AE444" s="28">
        <v>1</v>
      </c>
      <c r="AI444" s="44" t="str">
        <f t="shared" si="162"/>
        <v/>
      </c>
      <c r="AJ444" s="50" t="str">
        <f>IF(CPI_Downloader!N442="","",CPI_Downloader!N442)</f>
        <v/>
      </c>
      <c r="AL444" s="29" t="str">
        <f>IF(CPI_Downloader!O442="","",CPI_Downloader!O442)</f>
        <v/>
      </c>
      <c r="AN444" s="22" t="str">
        <f t="shared" si="169"/>
        <v/>
      </c>
      <c r="AO444" s="22" t="str">
        <f t="shared" si="163"/>
        <v/>
      </c>
      <c r="AP444" s="22" t="str">
        <f t="shared" si="173"/>
        <v/>
      </c>
      <c r="AQ444" s="22" t="str">
        <f t="shared" si="156"/>
        <v/>
      </c>
      <c r="AR444" s="22" t="str">
        <f t="shared" ref="AR444:AR507" si="181">IFERROR(((AT444/AT324)^(1/10)-1),"")</f>
        <v/>
      </c>
      <c r="AS444" s="22" t="str">
        <f t="shared" si="177"/>
        <v/>
      </c>
      <c r="AT444" s="46" t="str">
        <f>IF(CPI_Downloader!P442="","",CPI_Downloader!P442)</f>
        <v/>
      </c>
      <c r="AU444" s="22" t="str">
        <f t="shared" si="170"/>
        <v/>
      </c>
      <c r="AV444" s="22" t="str">
        <f t="shared" si="164"/>
        <v/>
      </c>
      <c r="AW444" s="22" t="str">
        <f t="shared" si="174"/>
        <v/>
      </c>
      <c r="AX444" s="22" t="str">
        <f t="shared" si="157"/>
        <v/>
      </c>
      <c r="AY444" s="22" t="str">
        <f t="shared" ref="AY444:AY507" si="182">IFERROR(((BA444/BA324)^(1/10)-1),"")</f>
        <v/>
      </c>
      <c r="AZ444" s="22" t="str">
        <f t="shared" si="178"/>
        <v/>
      </c>
      <c r="BA444" s="46" t="str">
        <f>IF(CPI_Downloader!Q442="","",CPI_Downloader!Q442)</f>
        <v/>
      </c>
    </row>
    <row r="445" spans="1:53" ht="12.75" customHeight="1" x14ac:dyDescent="0.2">
      <c r="A445" s="21">
        <f>IF(CPI_Downloader!A443="","",CPI_Downloader!A443)</f>
        <v>18172</v>
      </c>
      <c r="B445" s="22">
        <f t="shared" si="167"/>
        <v>-2.8688524590163911E-2</v>
      </c>
      <c r="C445" s="22">
        <f t="shared" si="158"/>
        <v>-3.3684210526314651E-3</v>
      </c>
      <c r="D445" s="22">
        <f t="shared" si="171"/>
        <v>4.4467675101945936E-2</v>
      </c>
      <c r="E445" s="22">
        <f t="shared" si="154"/>
        <v>6.0119970792216204E-2</v>
      </c>
      <c r="F445" s="22">
        <f t="shared" si="179"/>
        <v>5.4051986389035189E-2</v>
      </c>
      <c r="G445" s="22">
        <f t="shared" si="175"/>
        <v>1.5862928673551435E-2</v>
      </c>
      <c r="H445" s="22">
        <f>IFERROR(('CDN Data'!B445),"")</f>
        <v>1.6528925619834878E-2</v>
      </c>
      <c r="I445" s="23">
        <f>IF(CPI_Downloader!G443="","",CPI_Downloader!G443)</f>
        <v>23.7</v>
      </c>
      <c r="J445" s="23">
        <f>IF(CPI_Downloader!H443="","",CPI_Downloader!H443)</f>
        <v>23.67</v>
      </c>
      <c r="K445" s="30"/>
      <c r="L445" s="32">
        <f t="shared" si="159"/>
        <v>18172</v>
      </c>
      <c r="M445" s="25" t="str">
        <f t="shared" si="168"/>
        <v/>
      </c>
      <c r="N445" s="25" t="str">
        <f t="shared" si="165"/>
        <v/>
      </c>
      <c r="O445" s="25" t="str">
        <f t="shared" si="172"/>
        <v/>
      </c>
      <c r="P445" s="25" t="str">
        <f t="shared" si="155"/>
        <v/>
      </c>
      <c r="Q445" s="25" t="str">
        <f t="shared" si="180"/>
        <v/>
      </c>
      <c r="R445" s="25" t="str">
        <f t="shared" si="176"/>
        <v/>
      </c>
      <c r="S445" s="25" t="str">
        <f>IFERROR(('CDN Data'!M433),"")</f>
        <v/>
      </c>
      <c r="T445" s="26" t="str">
        <f>IF(CPI_Downloader!I443="","",CPI_Downloader!I443)</f>
        <v/>
      </c>
      <c r="U445" s="26" t="str">
        <f>IF(CPI_Downloader!J443="","",CPI_Downloader!J443)</f>
        <v/>
      </c>
      <c r="W445" s="31">
        <f t="shared" si="166"/>
        <v>5.616666666666667E-2</v>
      </c>
      <c r="X445" s="31">
        <f t="shared" si="160"/>
        <v>7.9000000000000001E-2</v>
      </c>
      <c r="Y445" s="16">
        <f>IF(CPI_Downloader!K443="","",CPI_Downloader!K443)</f>
        <v>7.9</v>
      </c>
      <c r="AA445" s="33" t="str">
        <f t="shared" si="161"/>
        <v/>
      </c>
      <c r="AB445" s="27" t="str">
        <f>IF(CPI_Downloader!M443="","",CPI_Downloader!M443)</f>
        <v/>
      </c>
      <c r="AC445" s="59" t="str">
        <f>IF(CPI_Downloader!L443="","",CPI_Downloader!L443/100)</f>
        <v/>
      </c>
      <c r="AE445" s="28">
        <v>0</v>
      </c>
      <c r="AI445" s="44" t="str">
        <f t="shared" si="162"/>
        <v/>
      </c>
      <c r="AJ445" s="50" t="str">
        <f>IF(CPI_Downloader!N443="","",CPI_Downloader!N443)</f>
        <v/>
      </c>
      <c r="AL445" s="29" t="str">
        <f>IF(CPI_Downloader!O443="","",CPI_Downloader!O443)</f>
        <v/>
      </c>
      <c r="AN445" s="22" t="str">
        <f t="shared" si="169"/>
        <v/>
      </c>
      <c r="AO445" s="22" t="str">
        <f t="shared" si="163"/>
        <v/>
      </c>
      <c r="AP445" s="22" t="str">
        <f t="shared" si="173"/>
        <v/>
      </c>
      <c r="AQ445" s="22" t="str">
        <f t="shared" si="156"/>
        <v/>
      </c>
      <c r="AR445" s="22" t="str">
        <f t="shared" si="181"/>
        <v/>
      </c>
      <c r="AS445" s="22" t="str">
        <f t="shared" si="177"/>
        <v/>
      </c>
      <c r="AT445" s="46" t="str">
        <f>IF(CPI_Downloader!P443="","",CPI_Downloader!P443)</f>
        <v/>
      </c>
      <c r="AU445" s="22" t="str">
        <f t="shared" si="170"/>
        <v/>
      </c>
      <c r="AV445" s="22" t="str">
        <f t="shared" si="164"/>
        <v/>
      </c>
      <c r="AW445" s="22" t="str">
        <f t="shared" si="174"/>
        <v/>
      </c>
      <c r="AX445" s="22" t="str">
        <f t="shared" si="157"/>
        <v/>
      </c>
      <c r="AY445" s="22" t="str">
        <f t="shared" si="182"/>
        <v/>
      </c>
      <c r="AZ445" s="22" t="str">
        <f t="shared" si="178"/>
        <v/>
      </c>
      <c r="BA445" s="46" t="str">
        <f>IF(CPI_Downloader!Q443="","",CPI_Downloader!Q443)</f>
        <v/>
      </c>
    </row>
    <row r="446" spans="1:53" ht="12.75" customHeight="1" x14ac:dyDescent="0.2">
      <c r="A446" s="21">
        <f>IF(CPI_Downloader!A444="","",CPI_Downloader!A444)</f>
        <v>18203</v>
      </c>
      <c r="B446" s="22">
        <f t="shared" si="167"/>
        <v>-1.6528925619834656E-2</v>
      </c>
      <c r="C446" s="22">
        <f t="shared" si="158"/>
        <v>1.2674271229402567E-3</v>
      </c>
      <c r="D446" s="22">
        <f t="shared" si="171"/>
        <v>3.7685586818857475E-2</v>
      </c>
      <c r="E446" s="22">
        <f t="shared" si="154"/>
        <v>6.1013080712164935E-2</v>
      </c>
      <c r="F446" s="22">
        <f t="shared" si="179"/>
        <v>5.4495891854766221E-2</v>
      </c>
      <c r="G446" s="22">
        <f t="shared" si="175"/>
        <v>1.6076817383077868E-2</v>
      </c>
      <c r="H446" s="22">
        <f>IFERROR(('CDN Data'!B446),"")</f>
        <v>1.6528925619834878E-2</v>
      </c>
      <c r="I446" s="23">
        <f>IF(CPI_Downloader!G444="","",CPI_Downloader!G444)</f>
        <v>23.8</v>
      </c>
      <c r="J446" s="23">
        <f>IF(CPI_Downloader!H444="","",CPI_Downloader!H444)</f>
        <v>23.7</v>
      </c>
      <c r="K446" s="30"/>
      <c r="L446" s="32">
        <f t="shared" si="159"/>
        <v>18203</v>
      </c>
      <c r="M446" s="25" t="str">
        <f t="shared" si="168"/>
        <v/>
      </c>
      <c r="N446" s="25" t="str">
        <f t="shared" si="165"/>
        <v/>
      </c>
      <c r="O446" s="25" t="str">
        <f t="shared" si="172"/>
        <v/>
      </c>
      <c r="P446" s="25" t="str">
        <f t="shared" si="155"/>
        <v/>
      </c>
      <c r="Q446" s="25" t="str">
        <f t="shared" si="180"/>
        <v/>
      </c>
      <c r="R446" s="25" t="str">
        <f t="shared" si="176"/>
        <v/>
      </c>
      <c r="S446" s="25" t="str">
        <f>IFERROR(('CDN Data'!M434),"")</f>
        <v/>
      </c>
      <c r="T446" s="26" t="str">
        <f>IF(CPI_Downloader!I444="","",CPI_Downloader!I444)</f>
        <v/>
      </c>
      <c r="U446" s="26" t="str">
        <f>IF(CPI_Downloader!J444="","",CPI_Downloader!J444)</f>
        <v/>
      </c>
      <c r="W446" s="31">
        <f t="shared" si="166"/>
        <v>5.8333333333333327E-2</v>
      </c>
      <c r="X446" s="31">
        <f t="shared" si="160"/>
        <v>6.4000000000000001E-2</v>
      </c>
      <c r="Y446" s="16">
        <f>IF(CPI_Downloader!K444="","",CPI_Downloader!K444)</f>
        <v>6.4</v>
      </c>
      <c r="AA446" s="33" t="str">
        <f t="shared" si="161"/>
        <v/>
      </c>
      <c r="AB446" s="27" t="str">
        <f>IF(CPI_Downloader!M444="","",CPI_Downloader!M444)</f>
        <v/>
      </c>
      <c r="AC446" s="59" t="str">
        <f>IF(CPI_Downloader!L444="","",CPI_Downloader!L444/100)</f>
        <v/>
      </c>
      <c r="AE446" s="28">
        <v>0</v>
      </c>
      <c r="AI446" s="44" t="str">
        <f t="shared" si="162"/>
        <v/>
      </c>
      <c r="AJ446" s="50" t="str">
        <f>IF(CPI_Downloader!N444="","",CPI_Downloader!N444)</f>
        <v/>
      </c>
      <c r="AL446" s="29" t="str">
        <f>IF(CPI_Downloader!O444="","",CPI_Downloader!O444)</f>
        <v/>
      </c>
      <c r="AN446" s="22" t="str">
        <f t="shared" si="169"/>
        <v/>
      </c>
      <c r="AO446" s="22" t="str">
        <f t="shared" si="163"/>
        <v/>
      </c>
      <c r="AP446" s="22" t="str">
        <f t="shared" si="173"/>
        <v/>
      </c>
      <c r="AQ446" s="22" t="str">
        <f t="shared" si="156"/>
        <v/>
      </c>
      <c r="AR446" s="22" t="str">
        <f t="shared" si="181"/>
        <v/>
      </c>
      <c r="AS446" s="22" t="str">
        <f t="shared" si="177"/>
        <v/>
      </c>
      <c r="AT446" s="46" t="str">
        <f>IF(CPI_Downloader!P444="","",CPI_Downloader!P444)</f>
        <v/>
      </c>
      <c r="AU446" s="22" t="str">
        <f t="shared" si="170"/>
        <v/>
      </c>
      <c r="AV446" s="22" t="str">
        <f t="shared" si="164"/>
        <v/>
      </c>
      <c r="AW446" s="22" t="str">
        <f t="shared" si="174"/>
        <v/>
      </c>
      <c r="AX446" s="22" t="str">
        <f t="shared" si="157"/>
        <v/>
      </c>
      <c r="AY446" s="22" t="str">
        <f t="shared" si="182"/>
        <v/>
      </c>
      <c r="AZ446" s="22" t="str">
        <f t="shared" si="178"/>
        <v/>
      </c>
      <c r="BA446" s="46" t="str">
        <f>IF(CPI_Downloader!Q444="","",CPI_Downloader!Q444)</f>
        <v/>
      </c>
    </row>
    <row r="447" spans="1:53" ht="12.75" customHeight="1" x14ac:dyDescent="0.2">
      <c r="A447" s="21">
        <f>IF(CPI_Downloader!A445="","",CPI_Downloader!A445)</f>
        <v>18233</v>
      </c>
      <c r="B447" s="22">
        <f t="shared" si="167"/>
        <v>-2.0746887966805017E-2</v>
      </c>
      <c r="C447" s="22">
        <f t="shared" si="158"/>
        <v>-3.7974683544304E-3</v>
      </c>
      <c r="D447" s="22">
        <f t="shared" si="171"/>
        <v>3.1552132058739968E-2</v>
      </c>
      <c r="E447" s="22">
        <f t="shared" si="154"/>
        <v>5.8031018380900745E-2</v>
      </c>
      <c r="F447" s="22">
        <f t="shared" si="179"/>
        <v>5.3606391994281521E-2</v>
      </c>
      <c r="G447" s="22">
        <f t="shared" si="175"/>
        <v>1.5942615151028905E-2</v>
      </c>
      <c r="H447" s="22">
        <f>IFERROR(('CDN Data'!B447),"")</f>
        <v>8.2644628099173278E-3</v>
      </c>
      <c r="I447" s="23">
        <f>IF(CPI_Downloader!G445="","",CPI_Downloader!G445)</f>
        <v>23.6</v>
      </c>
      <c r="J447" s="23">
        <f>IF(CPI_Downloader!H445="","",CPI_Downloader!H445)</f>
        <v>23.61</v>
      </c>
      <c r="K447" s="30"/>
      <c r="L447" s="32">
        <f t="shared" si="159"/>
        <v>18233</v>
      </c>
      <c r="M447" s="25" t="str">
        <f t="shared" si="168"/>
        <v/>
      </c>
      <c r="N447" s="25" t="str">
        <f t="shared" si="165"/>
        <v/>
      </c>
      <c r="O447" s="25" t="str">
        <f t="shared" si="172"/>
        <v/>
      </c>
      <c r="P447" s="25" t="str">
        <f t="shared" si="155"/>
        <v/>
      </c>
      <c r="Q447" s="25" t="str">
        <f t="shared" si="180"/>
        <v/>
      </c>
      <c r="R447" s="25" t="str">
        <f t="shared" si="176"/>
        <v/>
      </c>
      <c r="S447" s="25" t="str">
        <f>IFERROR(('CDN Data'!M435),"")</f>
        <v/>
      </c>
      <c r="T447" s="26" t="str">
        <f>IF(CPI_Downloader!I445="","",CPI_Downloader!I445)</f>
        <v/>
      </c>
      <c r="U447" s="26" t="str">
        <f>IF(CPI_Downloader!J445="","",CPI_Downloader!J445)</f>
        <v/>
      </c>
      <c r="W447" s="31">
        <f t="shared" si="166"/>
        <v>6.0499999999999998E-2</v>
      </c>
      <c r="X447" s="31">
        <f t="shared" si="160"/>
        <v>6.6000000000000003E-2</v>
      </c>
      <c r="Y447" s="16">
        <f>IF(CPI_Downloader!K445="","",CPI_Downloader!K445)</f>
        <v>6.6</v>
      </c>
      <c r="AA447" s="33" t="str">
        <f t="shared" si="161"/>
        <v/>
      </c>
      <c r="AB447" s="27" t="str">
        <f>IF(CPI_Downloader!M445="","",CPI_Downloader!M445)</f>
        <v/>
      </c>
      <c r="AC447" s="59" t="str">
        <f>IF(CPI_Downloader!L445="","",CPI_Downloader!L445/100)</f>
        <v/>
      </c>
      <c r="AE447" s="28">
        <v>0</v>
      </c>
      <c r="AI447" s="44" t="str">
        <f t="shared" si="162"/>
        <v/>
      </c>
      <c r="AJ447" s="50" t="str">
        <f>IF(CPI_Downloader!N445="","",CPI_Downloader!N445)</f>
        <v/>
      </c>
      <c r="AL447" s="29" t="str">
        <f>IF(CPI_Downloader!O445="","",CPI_Downloader!O445)</f>
        <v/>
      </c>
      <c r="AN447" s="22" t="str">
        <f t="shared" si="169"/>
        <v/>
      </c>
      <c r="AO447" s="22" t="str">
        <f t="shared" si="163"/>
        <v/>
      </c>
      <c r="AP447" s="22" t="str">
        <f t="shared" si="173"/>
        <v/>
      </c>
      <c r="AQ447" s="22" t="str">
        <f t="shared" si="156"/>
        <v/>
      </c>
      <c r="AR447" s="22" t="str">
        <f t="shared" si="181"/>
        <v/>
      </c>
      <c r="AS447" s="22" t="str">
        <f t="shared" si="177"/>
        <v/>
      </c>
      <c r="AT447" s="46" t="str">
        <f>IF(CPI_Downloader!P445="","",CPI_Downloader!P445)</f>
        <v/>
      </c>
      <c r="AU447" s="22" t="str">
        <f t="shared" si="170"/>
        <v/>
      </c>
      <c r="AV447" s="22" t="str">
        <f t="shared" si="164"/>
        <v/>
      </c>
      <c r="AW447" s="22" t="str">
        <f t="shared" si="174"/>
        <v/>
      </c>
      <c r="AX447" s="22" t="str">
        <f t="shared" si="157"/>
        <v/>
      </c>
      <c r="AY447" s="22" t="str">
        <f t="shared" si="182"/>
        <v/>
      </c>
      <c r="AZ447" s="22" t="str">
        <f t="shared" si="178"/>
        <v/>
      </c>
      <c r="BA447" s="46" t="str">
        <f>IF(CPI_Downloader!Q445="","",CPI_Downloader!Q445)</f>
        <v/>
      </c>
    </row>
    <row r="448" spans="1:53" ht="12.75" customHeight="1" x14ac:dyDescent="0.2">
      <c r="A448" s="21">
        <f>IF(CPI_Downloader!A446="","",CPI_Downloader!A446)</f>
        <v>18264</v>
      </c>
      <c r="B448" s="22">
        <f t="shared" si="167"/>
        <v>-2.083333333333337E-2</v>
      </c>
      <c r="C448" s="22">
        <f t="shared" si="158"/>
        <v>-4.2354934349850826E-3</v>
      </c>
      <c r="D448" s="22">
        <f t="shared" si="171"/>
        <v>3.0093074761916361E-2</v>
      </c>
      <c r="E448" s="22">
        <f t="shared" ref="E448:E511" si="183">IFERROR(((I448/I388)^(1/5)-1),"")</f>
        <v>5.713285832663928E-2</v>
      </c>
      <c r="F448" s="22">
        <f t="shared" si="179"/>
        <v>5.391432169574184E-2</v>
      </c>
      <c r="G448" s="22">
        <f t="shared" si="175"/>
        <v>1.6023112968291731E-2</v>
      </c>
      <c r="H448" s="22">
        <f>IFERROR(('CDN Data'!B448),"")</f>
        <v>0</v>
      </c>
      <c r="I448" s="23">
        <f>IF(CPI_Downloader!G446="","",CPI_Downloader!G446)</f>
        <v>23.5</v>
      </c>
      <c r="J448" s="23">
        <f>IF(CPI_Downloader!H446="","",CPI_Downloader!H446)</f>
        <v>23.51</v>
      </c>
      <c r="K448" s="30"/>
      <c r="L448" s="32">
        <f t="shared" si="159"/>
        <v>18264</v>
      </c>
      <c r="M448" s="25" t="str">
        <f t="shared" si="168"/>
        <v/>
      </c>
      <c r="N448" s="25" t="str">
        <f t="shared" si="165"/>
        <v/>
      </c>
      <c r="O448" s="25" t="str">
        <f t="shared" si="172"/>
        <v/>
      </c>
      <c r="P448" s="25" t="str">
        <f t="shared" ref="P448:P511" si="184">IFERROR(((T448/T388)^(1/5)-1),"")</f>
        <v/>
      </c>
      <c r="Q448" s="25" t="str">
        <f t="shared" si="180"/>
        <v/>
      </c>
      <c r="R448" s="25" t="str">
        <f t="shared" si="176"/>
        <v/>
      </c>
      <c r="S448" s="25" t="str">
        <f>IFERROR(('CDN Data'!M436),"")</f>
        <v/>
      </c>
      <c r="T448" s="26" t="str">
        <f>IF(CPI_Downloader!I446="","",CPI_Downloader!I446)</f>
        <v/>
      </c>
      <c r="U448" s="26" t="str">
        <f>IF(CPI_Downloader!J446="","",CPI_Downloader!J446)</f>
        <v/>
      </c>
      <c r="W448" s="31">
        <f t="shared" si="166"/>
        <v>6.2333333333333331E-2</v>
      </c>
      <c r="X448" s="31">
        <f t="shared" si="160"/>
        <v>6.5000000000000002E-2</v>
      </c>
      <c r="Y448" s="16">
        <f>IF(CPI_Downloader!K446="","",CPI_Downloader!K446)</f>
        <v>6.5</v>
      </c>
      <c r="AA448" s="33" t="str">
        <f t="shared" si="161"/>
        <v/>
      </c>
      <c r="AB448" s="27" t="str">
        <f>IF(CPI_Downloader!M446="","",CPI_Downloader!M446)</f>
        <v/>
      </c>
      <c r="AC448" s="59" t="str">
        <f>IF(CPI_Downloader!L446="","",CPI_Downloader!L446/100)</f>
        <v/>
      </c>
      <c r="AE448" s="28">
        <v>0</v>
      </c>
      <c r="AI448" s="44" t="str">
        <f t="shared" si="162"/>
        <v/>
      </c>
      <c r="AJ448" s="50" t="str">
        <f>IF(CPI_Downloader!N446="","",CPI_Downloader!N446)</f>
        <v/>
      </c>
      <c r="AL448" s="29" t="str">
        <f>IF(CPI_Downloader!O446="","",CPI_Downloader!O446)</f>
        <v/>
      </c>
      <c r="AN448" s="22" t="str">
        <f t="shared" si="169"/>
        <v/>
      </c>
      <c r="AO448" s="22" t="str">
        <f t="shared" si="163"/>
        <v/>
      </c>
      <c r="AP448" s="22" t="str">
        <f t="shared" si="173"/>
        <v/>
      </c>
      <c r="AQ448" s="22" t="str">
        <f t="shared" ref="AQ448:AQ511" si="185">IFERROR(((AT448/AT388)^(1/5)-1),"")</f>
        <v/>
      </c>
      <c r="AR448" s="22" t="str">
        <f t="shared" si="181"/>
        <v/>
      </c>
      <c r="AS448" s="22" t="str">
        <f t="shared" si="177"/>
        <v/>
      </c>
      <c r="AT448" s="46" t="str">
        <f>IF(CPI_Downloader!P446="","",CPI_Downloader!P446)</f>
        <v/>
      </c>
      <c r="AU448" s="22" t="str">
        <f t="shared" si="170"/>
        <v/>
      </c>
      <c r="AV448" s="22" t="str">
        <f t="shared" si="164"/>
        <v/>
      </c>
      <c r="AW448" s="22" t="str">
        <f t="shared" si="174"/>
        <v/>
      </c>
      <c r="AX448" s="22" t="str">
        <f t="shared" ref="AX448:AX511" si="186">IFERROR(((BA448/BA388)^(1/5)-1),"")</f>
        <v/>
      </c>
      <c r="AY448" s="22" t="str">
        <f t="shared" si="182"/>
        <v/>
      </c>
      <c r="AZ448" s="22" t="str">
        <f t="shared" si="178"/>
        <v/>
      </c>
      <c r="BA448" s="46" t="str">
        <f>IF(CPI_Downloader!Q446="","",CPI_Downloader!Q446)</f>
        <v/>
      </c>
    </row>
    <row r="449" spans="1:53" ht="12.75" customHeight="1" x14ac:dyDescent="0.2">
      <c r="A449" s="21">
        <f>IF(CPI_Downloader!A447="","",CPI_Downloader!A447)</f>
        <v>18295</v>
      </c>
      <c r="B449" s="22">
        <f t="shared" si="167"/>
        <v>-1.2605042016806789E-2</v>
      </c>
      <c r="C449" s="22">
        <f t="shared" si="158"/>
        <v>4.2535091450446316E-3</v>
      </c>
      <c r="D449" s="22">
        <f t="shared" si="171"/>
        <v>3.0093074761916361E-2</v>
      </c>
      <c r="E449" s="22">
        <f t="shared" si="183"/>
        <v>5.713285832663928E-2</v>
      </c>
      <c r="F449" s="22">
        <f t="shared" si="179"/>
        <v>5.3159095047153437E-2</v>
      </c>
      <c r="G449" s="22">
        <f t="shared" si="175"/>
        <v>1.632111150727944E-2</v>
      </c>
      <c r="H449" s="22">
        <f>IFERROR(('CDN Data'!B449),"")</f>
        <v>8.2644628099173278E-3</v>
      </c>
      <c r="I449" s="23">
        <f>IF(CPI_Downloader!G447="","",CPI_Downloader!G447)</f>
        <v>23.5</v>
      </c>
      <c r="J449" s="23">
        <f>IF(CPI_Downloader!H447="","",CPI_Downloader!H447)</f>
        <v>23.61</v>
      </c>
      <c r="K449" s="30"/>
      <c r="L449" s="32">
        <f t="shared" si="159"/>
        <v>18295</v>
      </c>
      <c r="M449" s="25" t="str">
        <f t="shared" si="168"/>
        <v/>
      </c>
      <c r="N449" s="25" t="str">
        <f t="shared" si="165"/>
        <v/>
      </c>
      <c r="O449" s="25" t="str">
        <f t="shared" si="172"/>
        <v/>
      </c>
      <c r="P449" s="25" t="str">
        <f t="shared" si="184"/>
        <v/>
      </c>
      <c r="Q449" s="25" t="str">
        <f t="shared" si="180"/>
        <v/>
      </c>
      <c r="R449" s="25" t="str">
        <f t="shared" si="176"/>
        <v/>
      </c>
      <c r="S449" s="25" t="str">
        <f>IFERROR(('CDN Data'!M437),"")</f>
        <v/>
      </c>
      <c r="T449" s="26" t="str">
        <f>IF(CPI_Downloader!I447="","",CPI_Downloader!I447)</f>
        <v/>
      </c>
      <c r="U449" s="26" t="str">
        <f>IF(CPI_Downloader!J447="","",CPI_Downloader!J447)</f>
        <v/>
      </c>
      <c r="W449" s="31">
        <f t="shared" si="166"/>
        <v>6.3750000000000001E-2</v>
      </c>
      <c r="X449" s="31">
        <f t="shared" si="160"/>
        <v>6.4000000000000001E-2</v>
      </c>
      <c r="Y449" s="16">
        <f>IF(CPI_Downloader!K447="","",CPI_Downloader!K447)</f>
        <v>6.4</v>
      </c>
      <c r="AA449" s="33" t="str">
        <f t="shared" si="161"/>
        <v/>
      </c>
      <c r="AB449" s="27" t="str">
        <f>IF(CPI_Downloader!M447="","",CPI_Downloader!M447)</f>
        <v/>
      </c>
      <c r="AC449" s="59" t="str">
        <f>IF(CPI_Downloader!L447="","",CPI_Downloader!L447/100)</f>
        <v/>
      </c>
      <c r="AE449" s="28">
        <v>0</v>
      </c>
      <c r="AI449" s="44" t="str">
        <f t="shared" si="162"/>
        <v/>
      </c>
      <c r="AJ449" s="50" t="str">
        <f>IF(CPI_Downloader!N447="","",CPI_Downloader!N447)</f>
        <v/>
      </c>
      <c r="AL449" s="29" t="str">
        <f>IF(CPI_Downloader!O447="","",CPI_Downloader!O447)</f>
        <v/>
      </c>
      <c r="AN449" s="22" t="str">
        <f t="shared" si="169"/>
        <v/>
      </c>
      <c r="AO449" s="22" t="str">
        <f t="shared" si="163"/>
        <v/>
      </c>
      <c r="AP449" s="22" t="str">
        <f t="shared" si="173"/>
        <v/>
      </c>
      <c r="AQ449" s="22" t="str">
        <f t="shared" si="185"/>
        <v/>
      </c>
      <c r="AR449" s="22" t="str">
        <f t="shared" si="181"/>
        <v/>
      </c>
      <c r="AS449" s="22" t="str">
        <f t="shared" si="177"/>
        <v/>
      </c>
      <c r="AT449" s="46" t="str">
        <f>IF(CPI_Downloader!P447="","",CPI_Downloader!P447)</f>
        <v/>
      </c>
      <c r="AU449" s="22" t="str">
        <f t="shared" si="170"/>
        <v/>
      </c>
      <c r="AV449" s="22" t="str">
        <f t="shared" si="164"/>
        <v/>
      </c>
      <c r="AW449" s="22" t="str">
        <f t="shared" si="174"/>
        <v/>
      </c>
      <c r="AX449" s="22" t="str">
        <f t="shared" si="186"/>
        <v/>
      </c>
      <c r="AY449" s="22" t="str">
        <f t="shared" si="182"/>
        <v/>
      </c>
      <c r="AZ449" s="22" t="str">
        <f t="shared" si="178"/>
        <v/>
      </c>
      <c r="BA449" s="46" t="str">
        <f>IF(CPI_Downloader!Q447="","",CPI_Downloader!Q447)</f>
        <v/>
      </c>
    </row>
    <row r="450" spans="1:53" ht="12.75" customHeight="1" x14ac:dyDescent="0.2">
      <c r="A450" s="21">
        <f>IF(CPI_Downloader!A448="","",CPI_Downloader!A448)</f>
        <v>18323</v>
      </c>
      <c r="B450" s="22">
        <f t="shared" si="167"/>
        <v>-8.4033613445377853E-3</v>
      </c>
      <c r="C450" s="22">
        <f t="shared" si="158"/>
        <v>1.2706480304955914E-3</v>
      </c>
      <c r="D450" s="22">
        <f t="shared" si="171"/>
        <v>2.5233124297997511E-2</v>
      </c>
      <c r="E450" s="22">
        <f t="shared" si="183"/>
        <v>5.8031018380900745E-2</v>
      </c>
      <c r="F450" s="22">
        <f t="shared" si="179"/>
        <v>5.3606391994281521E-2</v>
      </c>
      <c r="G450" s="22">
        <f t="shared" si="175"/>
        <v>1.6836822667438467E-2</v>
      </c>
      <c r="H450" s="22">
        <f>IFERROR(('CDN Data'!B450),"")</f>
        <v>1.6528925619834878E-2</v>
      </c>
      <c r="I450" s="23">
        <f>IF(CPI_Downloader!G448="","",CPI_Downloader!G448)</f>
        <v>23.6</v>
      </c>
      <c r="J450" s="23">
        <f>IF(CPI_Downloader!H448="","",CPI_Downloader!H448)</f>
        <v>23.64</v>
      </c>
      <c r="K450" s="30"/>
      <c r="L450" s="32">
        <f t="shared" si="159"/>
        <v>18323</v>
      </c>
      <c r="M450" s="25" t="str">
        <f t="shared" si="168"/>
        <v/>
      </c>
      <c r="N450" s="25" t="str">
        <f t="shared" si="165"/>
        <v/>
      </c>
      <c r="O450" s="25" t="str">
        <f t="shared" si="172"/>
        <v/>
      </c>
      <c r="P450" s="25" t="str">
        <f t="shared" si="184"/>
        <v/>
      </c>
      <c r="Q450" s="25" t="str">
        <f t="shared" si="180"/>
        <v/>
      </c>
      <c r="R450" s="25" t="str">
        <f t="shared" si="176"/>
        <v/>
      </c>
      <c r="S450" s="25" t="str">
        <f>IFERROR(('CDN Data'!M438),"")</f>
        <v/>
      </c>
      <c r="T450" s="26" t="str">
        <f>IF(CPI_Downloader!I448="","",CPI_Downloader!I448)</f>
        <v/>
      </c>
      <c r="U450" s="26" t="str">
        <f>IF(CPI_Downloader!J448="","",CPI_Downloader!J448)</f>
        <v/>
      </c>
      <c r="W450" s="31">
        <f t="shared" si="166"/>
        <v>6.483333333333334E-2</v>
      </c>
      <c r="X450" s="31">
        <f t="shared" si="160"/>
        <v>6.3E-2</v>
      </c>
      <c r="Y450" s="16">
        <f>IF(CPI_Downloader!K448="","",CPI_Downloader!K448)</f>
        <v>6.3</v>
      </c>
      <c r="AA450" s="33" t="str">
        <f t="shared" si="161"/>
        <v/>
      </c>
      <c r="AB450" s="27" t="str">
        <f>IF(CPI_Downloader!M448="","",CPI_Downloader!M448)</f>
        <v/>
      </c>
      <c r="AC450" s="59" t="str">
        <f>IF(CPI_Downloader!L448="","",CPI_Downloader!L448/100)</f>
        <v/>
      </c>
      <c r="AE450" s="28">
        <v>0</v>
      </c>
      <c r="AI450" s="44" t="str">
        <f t="shared" si="162"/>
        <v/>
      </c>
      <c r="AJ450" s="50" t="str">
        <f>IF(CPI_Downloader!N448="","",CPI_Downloader!N448)</f>
        <v/>
      </c>
      <c r="AL450" s="29" t="str">
        <f>IF(CPI_Downloader!O448="","",CPI_Downloader!O448)</f>
        <v/>
      </c>
      <c r="AN450" s="22" t="str">
        <f t="shared" si="169"/>
        <v/>
      </c>
      <c r="AO450" s="22" t="str">
        <f t="shared" si="163"/>
        <v/>
      </c>
      <c r="AP450" s="22" t="str">
        <f t="shared" si="173"/>
        <v/>
      </c>
      <c r="AQ450" s="22" t="str">
        <f t="shared" si="185"/>
        <v/>
      </c>
      <c r="AR450" s="22" t="str">
        <f t="shared" si="181"/>
        <v/>
      </c>
      <c r="AS450" s="22" t="str">
        <f t="shared" si="177"/>
        <v/>
      </c>
      <c r="AT450" s="46" t="str">
        <f>IF(CPI_Downloader!P448="","",CPI_Downloader!P448)</f>
        <v/>
      </c>
      <c r="AU450" s="22" t="str">
        <f t="shared" si="170"/>
        <v/>
      </c>
      <c r="AV450" s="22" t="str">
        <f t="shared" si="164"/>
        <v/>
      </c>
      <c r="AW450" s="22" t="str">
        <f t="shared" si="174"/>
        <v/>
      </c>
      <c r="AX450" s="22" t="str">
        <f t="shared" si="186"/>
        <v/>
      </c>
      <c r="AY450" s="22" t="str">
        <f t="shared" si="182"/>
        <v/>
      </c>
      <c r="AZ450" s="22" t="str">
        <f t="shared" si="178"/>
        <v/>
      </c>
      <c r="BA450" s="46" t="str">
        <f>IF(CPI_Downloader!Q448="","",CPI_Downloader!Q448)</f>
        <v/>
      </c>
    </row>
    <row r="451" spans="1:53" ht="12.75" customHeight="1" x14ac:dyDescent="0.2">
      <c r="A451" s="21">
        <f>IF(CPI_Downloader!A449="","",CPI_Downloader!A449)</f>
        <v>18354</v>
      </c>
      <c r="B451" s="22">
        <f t="shared" si="167"/>
        <v>-1.2552301255229992E-2</v>
      </c>
      <c r="C451" s="22">
        <f t="shared" si="158"/>
        <v>4.2301184433157779E-4</v>
      </c>
      <c r="D451" s="22">
        <f t="shared" si="171"/>
        <v>2.5233124297997511E-2</v>
      </c>
      <c r="E451" s="22">
        <f t="shared" si="183"/>
        <v>5.8031018380900745E-2</v>
      </c>
      <c r="F451" s="22">
        <f t="shared" si="179"/>
        <v>5.3606391994281521E-2</v>
      </c>
      <c r="G451" s="22">
        <f t="shared" si="175"/>
        <v>1.6536914168911787E-2</v>
      </c>
      <c r="H451" s="22">
        <f>IFERROR(('CDN Data'!B451),"")</f>
        <v>1.6528925619834878E-2</v>
      </c>
      <c r="I451" s="23">
        <f>IF(CPI_Downloader!G449="","",CPI_Downloader!G449)</f>
        <v>23.6</v>
      </c>
      <c r="J451" s="23">
        <f>IF(CPI_Downloader!H449="","",CPI_Downloader!H449)</f>
        <v>23.65</v>
      </c>
      <c r="K451" s="30"/>
      <c r="L451" s="32">
        <f t="shared" si="159"/>
        <v>18354</v>
      </c>
      <c r="M451" s="25" t="str">
        <f t="shared" si="168"/>
        <v/>
      </c>
      <c r="N451" s="25" t="str">
        <f t="shared" si="165"/>
        <v/>
      </c>
      <c r="O451" s="25" t="str">
        <f t="shared" si="172"/>
        <v/>
      </c>
      <c r="P451" s="25" t="str">
        <f t="shared" si="184"/>
        <v/>
      </c>
      <c r="Q451" s="25" t="str">
        <f t="shared" si="180"/>
        <v/>
      </c>
      <c r="R451" s="25" t="str">
        <f t="shared" si="176"/>
        <v/>
      </c>
      <c r="S451" s="25" t="str">
        <f>IFERROR(('CDN Data'!M439),"")</f>
        <v/>
      </c>
      <c r="T451" s="26" t="str">
        <f>IF(CPI_Downloader!I449="","",CPI_Downloader!I449)</f>
        <v/>
      </c>
      <c r="U451" s="26" t="str">
        <f>IF(CPI_Downloader!J449="","",CPI_Downloader!J449)</f>
        <v/>
      </c>
      <c r="W451" s="31">
        <f t="shared" si="166"/>
        <v>6.5249999999999989E-2</v>
      </c>
      <c r="X451" s="31">
        <f t="shared" si="160"/>
        <v>5.7999999999999996E-2</v>
      </c>
      <c r="Y451" s="16">
        <f>IF(CPI_Downloader!K449="","",CPI_Downloader!K449)</f>
        <v>5.8</v>
      </c>
      <c r="AA451" s="33" t="str">
        <f t="shared" si="161"/>
        <v/>
      </c>
      <c r="AB451" s="27" t="str">
        <f>IF(CPI_Downloader!M449="","",CPI_Downloader!M449)</f>
        <v/>
      </c>
      <c r="AC451" s="59" t="str">
        <f>IF(CPI_Downloader!L449="","",CPI_Downloader!L449/100)</f>
        <v/>
      </c>
      <c r="AE451" s="28">
        <v>0</v>
      </c>
      <c r="AI451" s="44" t="str">
        <f t="shared" si="162"/>
        <v/>
      </c>
      <c r="AJ451" s="50" t="str">
        <f>IF(CPI_Downloader!N449="","",CPI_Downloader!N449)</f>
        <v/>
      </c>
      <c r="AL451" s="29" t="str">
        <f>IF(CPI_Downloader!O449="","",CPI_Downloader!O449)</f>
        <v/>
      </c>
      <c r="AN451" s="22" t="str">
        <f t="shared" si="169"/>
        <v/>
      </c>
      <c r="AO451" s="22" t="str">
        <f t="shared" si="163"/>
        <v/>
      </c>
      <c r="AP451" s="22" t="str">
        <f t="shared" si="173"/>
        <v/>
      </c>
      <c r="AQ451" s="22" t="str">
        <f t="shared" si="185"/>
        <v/>
      </c>
      <c r="AR451" s="22" t="str">
        <f t="shared" si="181"/>
        <v/>
      </c>
      <c r="AS451" s="22" t="str">
        <f t="shared" si="177"/>
        <v/>
      </c>
      <c r="AT451" s="46" t="str">
        <f>IF(CPI_Downloader!P449="","",CPI_Downloader!P449)</f>
        <v/>
      </c>
      <c r="AU451" s="22" t="str">
        <f t="shared" si="170"/>
        <v/>
      </c>
      <c r="AV451" s="22" t="str">
        <f t="shared" si="164"/>
        <v/>
      </c>
      <c r="AW451" s="22" t="str">
        <f t="shared" si="174"/>
        <v/>
      </c>
      <c r="AX451" s="22" t="str">
        <f t="shared" si="186"/>
        <v/>
      </c>
      <c r="AY451" s="22" t="str">
        <f t="shared" si="182"/>
        <v/>
      </c>
      <c r="AZ451" s="22" t="str">
        <f t="shared" si="178"/>
        <v/>
      </c>
      <c r="BA451" s="46" t="str">
        <f>IF(CPI_Downloader!Q449="","",CPI_Downloader!Q449)</f>
        <v/>
      </c>
    </row>
    <row r="452" spans="1:53" ht="12.75" customHeight="1" x14ac:dyDescent="0.2">
      <c r="A452" s="21">
        <f>IF(CPI_Downloader!A450="","",CPI_Downloader!A450)</f>
        <v>18384</v>
      </c>
      <c r="B452" s="22">
        <f t="shared" si="167"/>
        <v>-4.2016806722690037E-3</v>
      </c>
      <c r="C452" s="22">
        <f t="shared" ref="C452:C515" si="187">IFERROR((J452/J451-1),"")</f>
        <v>5.0739957716703366E-3</v>
      </c>
      <c r="D452" s="22">
        <f t="shared" si="171"/>
        <v>2.6679153188025717E-2</v>
      </c>
      <c r="E452" s="22">
        <f t="shared" si="183"/>
        <v>5.7740328444509936E-2</v>
      </c>
      <c r="F452" s="22">
        <f t="shared" si="179"/>
        <v>5.4051986389035189E-2</v>
      </c>
      <c r="G452" s="22">
        <f t="shared" si="175"/>
        <v>1.7051821786589816E-2</v>
      </c>
      <c r="H452" s="22">
        <f>IFERROR(('CDN Data'!B452),"")</f>
        <v>1.6528925619834878E-2</v>
      </c>
      <c r="I452" s="23">
        <f>IF(CPI_Downloader!G450="","",CPI_Downloader!G450)</f>
        <v>23.7</v>
      </c>
      <c r="J452" s="23">
        <f>IF(CPI_Downloader!H450="","",CPI_Downloader!H450)</f>
        <v>23.77</v>
      </c>
      <c r="K452" s="30"/>
      <c r="L452" s="32">
        <f t="shared" ref="L452:L515" si="188">A452</f>
        <v>18384</v>
      </c>
      <c r="M452" s="25" t="str">
        <f t="shared" si="168"/>
        <v/>
      </c>
      <c r="N452" s="25" t="str">
        <f t="shared" si="165"/>
        <v/>
      </c>
      <c r="O452" s="25" t="str">
        <f t="shared" si="172"/>
        <v/>
      </c>
      <c r="P452" s="25" t="str">
        <f t="shared" si="184"/>
        <v/>
      </c>
      <c r="Q452" s="25" t="str">
        <f t="shared" si="180"/>
        <v/>
      </c>
      <c r="R452" s="25" t="str">
        <f t="shared" si="176"/>
        <v/>
      </c>
      <c r="S452" s="25" t="str">
        <f>IFERROR(('CDN Data'!M440),"")</f>
        <v/>
      </c>
      <c r="T452" s="26" t="str">
        <f>IF(CPI_Downloader!I450="","",CPI_Downloader!I450)</f>
        <v/>
      </c>
      <c r="U452" s="26" t="str">
        <f>IF(CPI_Downloader!J450="","",CPI_Downloader!J450)</f>
        <v/>
      </c>
      <c r="W452" s="31">
        <f t="shared" si="166"/>
        <v>6.4749999999999988E-2</v>
      </c>
      <c r="X452" s="31">
        <f t="shared" ref="X452:X515" si="189">IFERROR((Y452/100),"")</f>
        <v>5.5E-2</v>
      </c>
      <c r="Y452" s="16">
        <f>IF(CPI_Downloader!K450="","",CPI_Downloader!K450)</f>
        <v>5.5</v>
      </c>
      <c r="AA452" s="33" t="str">
        <f t="shared" ref="AA452:AA515" si="190">IFERROR((AB452/100),"")</f>
        <v/>
      </c>
      <c r="AB452" s="27" t="str">
        <f>IF(CPI_Downloader!M450="","",CPI_Downloader!M450)</f>
        <v/>
      </c>
      <c r="AC452" s="59" t="str">
        <f>IF(CPI_Downloader!L450="","",CPI_Downloader!L450/100)</f>
        <v/>
      </c>
      <c r="AE452" s="28">
        <v>0</v>
      </c>
      <c r="AI452" s="44" t="str">
        <f t="shared" si="162"/>
        <v/>
      </c>
      <c r="AJ452" s="50" t="str">
        <f>IF(CPI_Downloader!N450="","",CPI_Downloader!N450)</f>
        <v/>
      </c>
      <c r="AL452" s="29" t="str">
        <f>IF(CPI_Downloader!O450="","",CPI_Downloader!O450)</f>
        <v/>
      </c>
      <c r="AN452" s="22" t="str">
        <f t="shared" si="169"/>
        <v/>
      </c>
      <c r="AO452" s="22" t="str">
        <f t="shared" si="163"/>
        <v/>
      </c>
      <c r="AP452" s="22" t="str">
        <f t="shared" si="173"/>
        <v/>
      </c>
      <c r="AQ452" s="22" t="str">
        <f t="shared" si="185"/>
        <v/>
      </c>
      <c r="AR452" s="22" t="str">
        <f t="shared" si="181"/>
        <v/>
      </c>
      <c r="AS452" s="22" t="str">
        <f t="shared" si="177"/>
        <v/>
      </c>
      <c r="AT452" s="46" t="str">
        <f>IF(CPI_Downloader!P450="","",CPI_Downloader!P450)</f>
        <v/>
      </c>
      <c r="AU452" s="22" t="str">
        <f t="shared" si="170"/>
        <v/>
      </c>
      <c r="AV452" s="22" t="str">
        <f t="shared" si="164"/>
        <v/>
      </c>
      <c r="AW452" s="22" t="str">
        <f t="shared" si="174"/>
        <v/>
      </c>
      <c r="AX452" s="22" t="str">
        <f t="shared" si="186"/>
        <v/>
      </c>
      <c r="AY452" s="22" t="str">
        <f t="shared" si="182"/>
        <v/>
      </c>
      <c r="AZ452" s="22" t="str">
        <f t="shared" si="178"/>
        <v/>
      </c>
      <c r="BA452" s="46" t="str">
        <f>IF(CPI_Downloader!Q450="","",CPI_Downloader!Q450)</f>
        <v/>
      </c>
    </row>
    <row r="453" spans="1:53" ht="12.75" customHeight="1" x14ac:dyDescent="0.2">
      <c r="A453" s="21">
        <f>IF(CPI_Downloader!A451="","",CPI_Downloader!A451)</f>
        <v>18415</v>
      </c>
      <c r="B453" s="22">
        <f t="shared" si="167"/>
        <v>-4.1841004184099972E-3</v>
      </c>
      <c r="C453" s="22">
        <f t="shared" si="187"/>
        <v>4.6276819520403301E-3</v>
      </c>
      <c r="D453" s="22">
        <f t="shared" si="171"/>
        <v>2.656099469311779E-2</v>
      </c>
      <c r="E453" s="22">
        <f t="shared" si="183"/>
        <v>5.6281507131334063E-2</v>
      </c>
      <c r="F453" s="22">
        <f t="shared" si="179"/>
        <v>5.3745624834238281E-2</v>
      </c>
      <c r="G453" s="22">
        <f t="shared" si="175"/>
        <v>1.7567865828604035E-2</v>
      </c>
      <c r="H453" s="22">
        <f>IFERROR(('CDN Data'!B453),"")</f>
        <v>1.6528925619834878E-2</v>
      </c>
      <c r="I453" s="23">
        <f>IF(CPI_Downloader!G451="","",CPI_Downloader!G451)</f>
        <v>23.8</v>
      </c>
      <c r="J453" s="23">
        <f>IF(CPI_Downloader!H451="","",CPI_Downloader!H451)</f>
        <v>23.88</v>
      </c>
      <c r="K453" s="30"/>
      <c r="L453" s="32">
        <f t="shared" si="188"/>
        <v>18415</v>
      </c>
      <c r="M453" s="25" t="str">
        <f t="shared" si="168"/>
        <v/>
      </c>
      <c r="N453" s="25" t="str">
        <f t="shared" si="165"/>
        <v/>
      </c>
      <c r="O453" s="25" t="str">
        <f t="shared" si="172"/>
        <v/>
      </c>
      <c r="P453" s="25" t="str">
        <f t="shared" si="184"/>
        <v/>
      </c>
      <c r="Q453" s="25" t="str">
        <f t="shared" si="180"/>
        <v/>
      </c>
      <c r="R453" s="25" t="str">
        <f t="shared" si="176"/>
        <v/>
      </c>
      <c r="S453" s="25" t="str">
        <f>IFERROR(('CDN Data'!M441),"")</f>
        <v/>
      </c>
      <c r="T453" s="26" t="str">
        <f>IF(CPI_Downloader!I451="","",CPI_Downloader!I451)</f>
        <v/>
      </c>
      <c r="U453" s="26" t="str">
        <f>IF(CPI_Downloader!J451="","",CPI_Downloader!J451)</f>
        <v/>
      </c>
      <c r="W453" s="31">
        <f t="shared" si="166"/>
        <v>6.4083333333333339E-2</v>
      </c>
      <c r="X453" s="31">
        <f t="shared" si="189"/>
        <v>5.4000000000000006E-2</v>
      </c>
      <c r="Y453" s="16">
        <f>IF(CPI_Downloader!K451="","",CPI_Downloader!K451)</f>
        <v>5.4</v>
      </c>
      <c r="AA453" s="33" t="str">
        <f t="shared" si="190"/>
        <v/>
      </c>
      <c r="AB453" s="27" t="str">
        <f>IF(CPI_Downloader!M451="","",CPI_Downloader!M451)</f>
        <v/>
      </c>
      <c r="AC453" s="59" t="str">
        <f>IF(CPI_Downloader!L451="","",CPI_Downloader!L451/100)</f>
        <v/>
      </c>
      <c r="AE453" s="28">
        <v>0</v>
      </c>
      <c r="AI453" s="44" t="str">
        <f t="shared" ref="AI453:AI516" si="191">IFERROR((AJ453/AJ452-1),"")</f>
        <v/>
      </c>
      <c r="AJ453" s="50" t="str">
        <f>IF(CPI_Downloader!N451="","",CPI_Downloader!N451)</f>
        <v/>
      </c>
      <c r="AL453" s="29" t="str">
        <f>IF(CPI_Downloader!O451="","",CPI_Downloader!O451)</f>
        <v/>
      </c>
      <c r="AN453" s="22" t="str">
        <f t="shared" si="169"/>
        <v/>
      </c>
      <c r="AO453" s="22" t="str">
        <f t="shared" ref="AO453:AO516" si="192">IFERROR((AT453/AT452-1),"")</f>
        <v/>
      </c>
      <c r="AP453" s="22" t="str">
        <f t="shared" si="173"/>
        <v/>
      </c>
      <c r="AQ453" s="22" t="str">
        <f t="shared" si="185"/>
        <v/>
      </c>
      <c r="AR453" s="22" t="str">
        <f t="shared" si="181"/>
        <v/>
      </c>
      <c r="AS453" s="22" t="str">
        <f t="shared" si="177"/>
        <v/>
      </c>
      <c r="AT453" s="46" t="str">
        <f>IF(CPI_Downloader!P451="","",CPI_Downloader!P451)</f>
        <v/>
      </c>
      <c r="AU453" s="22" t="str">
        <f t="shared" si="170"/>
        <v/>
      </c>
      <c r="AV453" s="22" t="str">
        <f t="shared" ref="AV453:AV516" si="193">IFERROR((BA453/BA452-1),"")</f>
        <v/>
      </c>
      <c r="AW453" s="22" t="str">
        <f t="shared" si="174"/>
        <v/>
      </c>
      <c r="AX453" s="22" t="str">
        <f t="shared" si="186"/>
        <v/>
      </c>
      <c r="AY453" s="22" t="str">
        <f t="shared" si="182"/>
        <v/>
      </c>
      <c r="AZ453" s="22" t="str">
        <f t="shared" si="178"/>
        <v/>
      </c>
      <c r="BA453" s="46" t="str">
        <f>IF(CPI_Downloader!Q451="","",CPI_Downloader!Q451)</f>
        <v/>
      </c>
    </row>
    <row r="454" spans="1:53" ht="12.75" customHeight="1" x14ac:dyDescent="0.2">
      <c r="A454" s="21">
        <f>IF(CPI_Downloader!A452="","",CPI_Downloader!A452)</f>
        <v>18445</v>
      </c>
      <c r="B454" s="22">
        <f t="shared" si="167"/>
        <v>1.6877637130801704E-2</v>
      </c>
      <c r="C454" s="22">
        <f t="shared" si="187"/>
        <v>7.9564489112229353E-3</v>
      </c>
      <c r="D454" s="22">
        <f t="shared" si="171"/>
        <v>2.7751271406612599E-2</v>
      </c>
      <c r="E454" s="22">
        <f t="shared" si="183"/>
        <v>5.8931075984437031E-2</v>
      </c>
      <c r="F454" s="22">
        <f t="shared" si="179"/>
        <v>5.5817608442175981E-2</v>
      </c>
      <c r="G454" s="22">
        <f t="shared" si="175"/>
        <v>1.8815275118961861E-2</v>
      </c>
      <c r="H454" s="22">
        <f>IFERROR(('CDN Data'!B454),"")</f>
        <v>2.4793388429752206E-2</v>
      </c>
      <c r="I454" s="23">
        <f>IF(CPI_Downloader!G452="","",CPI_Downloader!G452)</f>
        <v>24.1</v>
      </c>
      <c r="J454" s="23">
        <f>IF(CPI_Downloader!H452="","",CPI_Downloader!H452)</f>
        <v>24.07</v>
      </c>
      <c r="K454" s="30"/>
      <c r="L454" s="32">
        <f t="shared" si="188"/>
        <v>18445</v>
      </c>
      <c r="M454" s="25" t="str">
        <f t="shared" si="168"/>
        <v/>
      </c>
      <c r="N454" s="25" t="str">
        <f t="shared" si="165"/>
        <v/>
      </c>
      <c r="O454" s="25" t="str">
        <f t="shared" si="172"/>
        <v/>
      </c>
      <c r="P454" s="25" t="str">
        <f t="shared" si="184"/>
        <v/>
      </c>
      <c r="Q454" s="25" t="str">
        <f t="shared" si="180"/>
        <v/>
      </c>
      <c r="R454" s="25" t="str">
        <f t="shared" si="176"/>
        <v/>
      </c>
      <c r="S454" s="25" t="str">
        <f>IFERROR(('CDN Data'!M442),"")</f>
        <v/>
      </c>
      <c r="T454" s="26" t="str">
        <f>IF(CPI_Downloader!I452="","",CPI_Downloader!I452)</f>
        <v/>
      </c>
      <c r="U454" s="26" t="str">
        <f>IF(CPI_Downloader!J452="","",CPI_Downloader!J452)</f>
        <v/>
      </c>
      <c r="W454" s="31">
        <f t="shared" si="166"/>
        <v>6.2666666666666662E-2</v>
      </c>
      <c r="X454" s="31">
        <f t="shared" si="189"/>
        <v>0.05</v>
      </c>
      <c r="Y454" s="16">
        <f>IF(CPI_Downloader!K452="","",CPI_Downloader!K452)</f>
        <v>5</v>
      </c>
      <c r="AA454" s="33" t="str">
        <f t="shared" si="190"/>
        <v/>
      </c>
      <c r="AB454" s="27" t="str">
        <f>IF(CPI_Downloader!M452="","",CPI_Downloader!M452)</f>
        <v/>
      </c>
      <c r="AC454" s="59" t="str">
        <f>IF(CPI_Downloader!L452="","",CPI_Downloader!L452/100)</f>
        <v/>
      </c>
      <c r="AE454" s="28">
        <v>0</v>
      </c>
      <c r="AI454" s="44" t="str">
        <f t="shared" si="191"/>
        <v/>
      </c>
      <c r="AJ454" s="50" t="str">
        <f>IF(CPI_Downloader!N452="","",CPI_Downloader!N452)</f>
        <v/>
      </c>
      <c r="AL454" s="29" t="str">
        <f>IF(CPI_Downloader!O452="","",CPI_Downloader!O452)</f>
        <v/>
      </c>
      <c r="AN454" s="22" t="str">
        <f t="shared" si="169"/>
        <v/>
      </c>
      <c r="AO454" s="22" t="str">
        <f t="shared" si="192"/>
        <v/>
      </c>
      <c r="AP454" s="22" t="str">
        <f t="shared" si="173"/>
        <v/>
      </c>
      <c r="AQ454" s="22" t="str">
        <f t="shared" si="185"/>
        <v/>
      </c>
      <c r="AR454" s="22" t="str">
        <f t="shared" si="181"/>
        <v/>
      </c>
      <c r="AS454" s="22" t="str">
        <f t="shared" si="177"/>
        <v/>
      </c>
      <c r="AT454" s="46" t="str">
        <f>IF(CPI_Downloader!P452="","",CPI_Downloader!P452)</f>
        <v/>
      </c>
      <c r="AU454" s="22" t="str">
        <f t="shared" si="170"/>
        <v/>
      </c>
      <c r="AV454" s="22" t="str">
        <f t="shared" si="193"/>
        <v/>
      </c>
      <c r="AW454" s="22" t="str">
        <f t="shared" si="174"/>
        <v/>
      </c>
      <c r="AX454" s="22" t="str">
        <f t="shared" si="186"/>
        <v/>
      </c>
      <c r="AY454" s="22" t="str">
        <f t="shared" si="182"/>
        <v/>
      </c>
      <c r="AZ454" s="22" t="str">
        <f t="shared" si="178"/>
        <v/>
      </c>
      <c r="BA454" s="46" t="str">
        <f>IF(CPI_Downloader!Q452="","",CPI_Downloader!Q452)</f>
        <v/>
      </c>
    </row>
    <row r="455" spans="1:53" ht="12.75" customHeight="1" x14ac:dyDescent="0.2">
      <c r="A455" s="21">
        <f>IF(CPI_Downloader!A453="","",CPI_Downloader!A453)</f>
        <v>18476</v>
      </c>
      <c r="B455" s="22">
        <f t="shared" si="167"/>
        <v>2.1008403361344463E-2</v>
      </c>
      <c r="C455" s="22">
        <f t="shared" si="187"/>
        <v>5.4009140008308698E-3</v>
      </c>
      <c r="D455" s="22">
        <f t="shared" si="171"/>
        <v>2.5985568006018145E-2</v>
      </c>
      <c r="E455" s="22">
        <f t="shared" si="183"/>
        <v>6.0682832588144997E-2</v>
      </c>
      <c r="F455" s="22">
        <f t="shared" si="179"/>
        <v>5.6690550616915747E-2</v>
      </c>
      <c r="G455" s="22">
        <f t="shared" si="175"/>
        <v>1.9544336408729768E-2</v>
      </c>
      <c r="H455" s="22">
        <f>IFERROR(('CDN Data'!B455),"")</f>
        <v>2.4590163934426368E-2</v>
      </c>
      <c r="I455" s="23">
        <f>IF(CPI_Downloader!G453="","",CPI_Downloader!G453)</f>
        <v>24.3</v>
      </c>
      <c r="J455" s="23">
        <f>IF(CPI_Downloader!H453="","",CPI_Downloader!H453)</f>
        <v>24.2</v>
      </c>
      <c r="K455" s="30"/>
      <c r="L455" s="32">
        <f t="shared" si="188"/>
        <v>18476</v>
      </c>
      <c r="M455" s="25" t="str">
        <f t="shared" si="168"/>
        <v/>
      </c>
      <c r="N455" s="25" t="str">
        <f t="shared" si="165"/>
        <v/>
      </c>
      <c r="O455" s="25" t="str">
        <f t="shared" si="172"/>
        <v/>
      </c>
      <c r="P455" s="25" t="str">
        <f t="shared" si="184"/>
        <v/>
      </c>
      <c r="Q455" s="25" t="str">
        <f t="shared" si="180"/>
        <v/>
      </c>
      <c r="R455" s="25" t="str">
        <f t="shared" si="176"/>
        <v/>
      </c>
      <c r="S455" s="25" t="str">
        <f>IFERROR(('CDN Data'!M443),"")</f>
        <v/>
      </c>
      <c r="T455" s="26" t="str">
        <f>IF(CPI_Downloader!I453="","",CPI_Downloader!I453)</f>
        <v/>
      </c>
      <c r="U455" s="26" t="str">
        <f>IF(CPI_Downloader!J453="","",CPI_Downloader!J453)</f>
        <v/>
      </c>
      <c r="W455" s="31">
        <f t="shared" si="166"/>
        <v>6.0749999999999992E-2</v>
      </c>
      <c r="X455" s="31">
        <f t="shared" si="189"/>
        <v>4.4999999999999998E-2</v>
      </c>
      <c r="Y455" s="16">
        <f>IF(CPI_Downloader!K453="","",CPI_Downloader!K453)</f>
        <v>4.5</v>
      </c>
      <c r="AA455" s="33" t="str">
        <f t="shared" si="190"/>
        <v/>
      </c>
      <c r="AB455" s="27" t="str">
        <f>IF(CPI_Downloader!M453="","",CPI_Downloader!M453)</f>
        <v/>
      </c>
      <c r="AC455" s="59" t="str">
        <f>IF(CPI_Downloader!L453="","",CPI_Downloader!L453/100)</f>
        <v/>
      </c>
      <c r="AE455" s="28">
        <v>0</v>
      </c>
      <c r="AI455" s="44" t="str">
        <f t="shared" si="191"/>
        <v/>
      </c>
      <c r="AJ455" s="50" t="str">
        <f>IF(CPI_Downloader!N453="","",CPI_Downloader!N453)</f>
        <v/>
      </c>
      <c r="AL455" s="29" t="str">
        <f>IF(CPI_Downloader!O453="","",CPI_Downloader!O453)</f>
        <v/>
      </c>
      <c r="AN455" s="22" t="str">
        <f t="shared" si="169"/>
        <v/>
      </c>
      <c r="AO455" s="22" t="str">
        <f t="shared" si="192"/>
        <v/>
      </c>
      <c r="AP455" s="22" t="str">
        <f t="shared" si="173"/>
        <v/>
      </c>
      <c r="AQ455" s="22" t="str">
        <f t="shared" si="185"/>
        <v/>
      </c>
      <c r="AR455" s="22" t="str">
        <f t="shared" si="181"/>
        <v/>
      </c>
      <c r="AS455" s="22" t="str">
        <f t="shared" si="177"/>
        <v/>
      </c>
      <c r="AT455" s="46" t="str">
        <f>IF(CPI_Downloader!P453="","",CPI_Downloader!P453)</f>
        <v/>
      </c>
      <c r="AU455" s="22" t="str">
        <f t="shared" si="170"/>
        <v/>
      </c>
      <c r="AV455" s="22" t="str">
        <f t="shared" si="193"/>
        <v/>
      </c>
      <c r="AW455" s="22" t="str">
        <f t="shared" si="174"/>
        <v/>
      </c>
      <c r="AX455" s="22" t="str">
        <f t="shared" si="186"/>
        <v/>
      </c>
      <c r="AY455" s="22" t="str">
        <f t="shared" si="182"/>
        <v/>
      </c>
      <c r="AZ455" s="22" t="str">
        <f t="shared" si="178"/>
        <v/>
      </c>
      <c r="BA455" s="46" t="str">
        <f>IF(CPI_Downloader!Q453="","",CPI_Downloader!Q453)</f>
        <v/>
      </c>
    </row>
    <row r="456" spans="1:53" ht="12.75" customHeight="1" x14ac:dyDescent="0.2">
      <c r="A456" s="21">
        <f>IF(CPI_Downloader!A454="","",CPI_Downloader!A454)</f>
        <v>18507</v>
      </c>
      <c r="B456" s="22">
        <f t="shared" si="167"/>
        <v>2.0920502092050208E-2</v>
      </c>
      <c r="C456" s="22">
        <f t="shared" si="187"/>
        <v>5.7851239669421961E-3</v>
      </c>
      <c r="D456" s="22">
        <f t="shared" si="171"/>
        <v>1.9891557488704636E-2</v>
      </c>
      <c r="E456" s="22">
        <f t="shared" si="183"/>
        <v>6.1554389091271311E-2</v>
      </c>
      <c r="F456" s="22">
        <f t="shared" si="179"/>
        <v>5.7124599506303886E-2</v>
      </c>
      <c r="G456" s="22">
        <f t="shared" si="175"/>
        <v>1.9445673122872487E-2</v>
      </c>
      <c r="H456" s="22">
        <f>IFERROR(('CDN Data'!B456),"")</f>
        <v>4.0983606557376984E-2</v>
      </c>
      <c r="I456" s="23">
        <f>IF(CPI_Downloader!G454="","",CPI_Downloader!G454)</f>
        <v>24.4</v>
      </c>
      <c r="J456" s="23">
        <f>IF(CPI_Downloader!H454="","",CPI_Downloader!H454)</f>
        <v>24.34</v>
      </c>
      <c r="K456" s="30"/>
      <c r="L456" s="32">
        <f t="shared" si="188"/>
        <v>18507</v>
      </c>
      <c r="M456" s="25" t="str">
        <f t="shared" si="168"/>
        <v/>
      </c>
      <c r="N456" s="25" t="str">
        <f t="shared" si="165"/>
        <v/>
      </c>
      <c r="O456" s="25" t="str">
        <f t="shared" si="172"/>
        <v/>
      </c>
      <c r="P456" s="25" t="str">
        <f t="shared" si="184"/>
        <v/>
      </c>
      <c r="Q456" s="25" t="str">
        <f t="shared" si="180"/>
        <v/>
      </c>
      <c r="R456" s="25" t="str">
        <f t="shared" si="176"/>
        <v/>
      </c>
      <c r="S456" s="25" t="str">
        <f>IFERROR(('CDN Data'!M444),"")</f>
        <v/>
      </c>
      <c r="T456" s="26" t="str">
        <f>IF(CPI_Downloader!I454="","",CPI_Downloader!I454)</f>
        <v/>
      </c>
      <c r="U456" s="26" t="str">
        <f>IF(CPI_Downloader!J454="","",CPI_Downloader!J454)</f>
        <v/>
      </c>
      <c r="W456" s="31">
        <f t="shared" si="166"/>
        <v>5.8916666666666659E-2</v>
      </c>
      <c r="X456" s="31">
        <f t="shared" si="189"/>
        <v>4.4000000000000004E-2</v>
      </c>
      <c r="Y456" s="16">
        <f>IF(CPI_Downloader!K454="","",CPI_Downloader!K454)</f>
        <v>4.4000000000000004</v>
      </c>
      <c r="AA456" s="33" t="str">
        <f t="shared" si="190"/>
        <v/>
      </c>
      <c r="AB456" s="27" t="str">
        <f>IF(CPI_Downloader!M454="","",CPI_Downloader!M454)</f>
        <v/>
      </c>
      <c r="AC456" s="59" t="str">
        <f>IF(CPI_Downloader!L454="","",CPI_Downloader!L454/100)</f>
        <v/>
      </c>
      <c r="AE456" s="28">
        <v>0</v>
      </c>
      <c r="AI456" s="44" t="str">
        <f t="shared" si="191"/>
        <v/>
      </c>
      <c r="AJ456" s="50" t="str">
        <f>IF(CPI_Downloader!N454="","",CPI_Downloader!N454)</f>
        <v/>
      </c>
      <c r="AL456" s="29" t="str">
        <f>IF(CPI_Downloader!O454="","",CPI_Downloader!O454)</f>
        <v/>
      </c>
      <c r="AN456" s="22" t="str">
        <f t="shared" si="169"/>
        <v/>
      </c>
      <c r="AO456" s="22" t="str">
        <f t="shared" si="192"/>
        <v/>
      </c>
      <c r="AP456" s="22" t="str">
        <f t="shared" si="173"/>
        <v/>
      </c>
      <c r="AQ456" s="22" t="str">
        <f t="shared" si="185"/>
        <v/>
      </c>
      <c r="AR456" s="22" t="str">
        <f t="shared" si="181"/>
        <v/>
      </c>
      <c r="AS456" s="22" t="str">
        <f t="shared" si="177"/>
        <v/>
      </c>
      <c r="AT456" s="46" t="str">
        <f>IF(CPI_Downloader!P454="","",CPI_Downloader!P454)</f>
        <v/>
      </c>
      <c r="AU456" s="22" t="str">
        <f t="shared" si="170"/>
        <v/>
      </c>
      <c r="AV456" s="22" t="str">
        <f t="shared" si="193"/>
        <v/>
      </c>
      <c r="AW456" s="22" t="str">
        <f t="shared" si="174"/>
        <v/>
      </c>
      <c r="AX456" s="22" t="str">
        <f t="shared" si="186"/>
        <v/>
      </c>
      <c r="AY456" s="22" t="str">
        <f t="shared" si="182"/>
        <v/>
      </c>
      <c r="AZ456" s="22" t="str">
        <f t="shared" si="178"/>
        <v/>
      </c>
      <c r="BA456" s="46" t="str">
        <f>IF(CPI_Downloader!Q454="","",CPI_Downloader!Q454)</f>
        <v/>
      </c>
    </row>
    <row r="457" spans="1:53" ht="12.75" customHeight="1" x14ac:dyDescent="0.2">
      <c r="A457" s="21">
        <f>IF(CPI_Downloader!A455="","",CPI_Downloader!A455)</f>
        <v>18537</v>
      </c>
      <c r="B457" s="22">
        <f t="shared" si="167"/>
        <v>3.7974683544303778E-2</v>
      </c>
      <c r="C457" s="22">
        <f t="shared" si="187"/>
        <v>6.5735414954806171E-3</v>
      </c>
      <c r="D457" s="22">
        <f t="shared" si="171"/>
        <v>2.2670567294694077E-2</v>
      </c>
      <c r="E457" s="22">
        <f t="shared" si="183"/>
        <v>6.3288964341329246E-2</v>
      </c>
      <c r="F457" s="22">
        <f t="shared" si="179"/>
        <v>5.7987915483193264E-2</v>
      </c>
      <c r="G457" s="22">
        <f t="shared" si="175"/>
        <v>2.0170023490525102E-2</v>
      </c>
      <c r="H457" s="22">
        <f>IFERROR(('CDN Data'!B457),"")</f>
        <v>4.8780487804878092E-2</v>
      </c>
      <c r="I457" s="23">
        <f>IF(CPI_Downloader!G455="","",CPI_Downloader!G455)</f>
        <v>24.6</v>
      </c>
      <c r="J457" s="23">
        <f>IF(CPI_Downloader!H455="","",CPI_Downloader!H455)</f>
        <v>24.5</v>
      </c>
      <c r="K457" s="30"/>
      <c r="L457" s="32">
        <f t="shared" si="188"/>
        <v>18537</v>
      </c>
      <c r="M457" s="25" t="str">
        <f t="shared" si="168"/>
        <v/>
      </c>
      <c r="N457" s="25" t="str">
        <f t="shared" ref="N457:N520" si="194">IFERROR((U457/U456-1),"")</f>
        <v/>
      </c>
      <c r="O457" s="25" t="str">
        <f t="shared" si="172"/>
        <v/>
      </c>
      <c r="P457" s="25" t="str">
        <f t="shared" si="184"/>
        <v/>
      </c>
      <c r="Q457" s="25" t="str">
        <f t="shared" si="180"/>
        <v/>
      </c>
      <c r="R457" s="25" t="str">
        <f t="shared" si="176"/>
        <v/>
      </c>
      <c r="S457" s="25" t="str">
        <f>IFERROR(('CDN Data'!M445),"")</f>
        <v/>
      </c>
      <c r="T457" s="26" t="str">
        <f>IF(CPI_Downloader!I455="","",CPI_Downloader!I455)</f>
        <v/>
      </c>
      <c r="U457" s="26" t="str">
        <f>IF(CPI_Downloader!J455="","",CPI_Downloader!J455)</f>
        <v/>
      </c>
      <c r="W457" s="31">
        <f t="shared" si="166"/>
        <v>5.5833333333333318E-2</v>
      </c>
      <c r="X457" s="31">
        <f t="shared" si="189"/>
        <v>4.2000000000000003E-2</v>
      </c>
      <c r="Y457" s="16">
        <f>IF(CPI_Downloader!K455="","",CPI_Downloader!K455)</f>
        <v>4.2</v>
      </c>
      <c r="AA457" s="33" t="str">
        <f t="shared" si="190"/>
        <v/>
      </c>
      <c r="AB457" s="27" t="str">
        <f>IF(CPI_Downloader!M455="","",CPI_Downloader!M455)</f>
        <v/>
      </c>
      <c r="AC457" s="59" t="str">
        <f>IF(CPI_Downloader!L455="","",CPI_Downloader!L455/100)</f>
        <v/>
      </c>
      <c r="AE457" s="28">
        <v>0</v>
      </c>
      <c r="AI457" s="44" t="str">
        <f t="shared" si="191"/>
        <v/>
      </c>
      <c r="AJ457" s="50" t="str">
        <f>IF(CPI_Downloader!N455="","",CPI_Downloader!N455)</f>
        <v/>
      </c>
      <c r="AL457" s="29" t="str">
        <f>IF(CPI_Downloader!O455="","",CPI_Downloader!O455)</f>
        <v/>
      </c>
      <c r="AN457" s="22" t="str">
        <f t="shared" si="169"/>
        <v/>
      </c>
      <c r="AO457" s="22" t="str">
        <f t="shared" si="192"/>
        <v/>
      </c>
      <c r="AP457" s="22" t="str">
        <f t="shared" si="173"/>
        <v/>
      </c>
      <c r="AQ457" s="22" t="str">
        <f t="shared" si="185"/>
        <v/>
      </c>
      <c r="AR457" s="22" t="str">
        <f t="shared" si="181"/>
        <v/>
      </c>
      <c r="AS457" s="22" t="str">
        <f t="shared" si="177"/>
        <v/>
      </c>
      <c r="AT457" s="46" t="str">
        <f>IF(CPI_Downloader!P455="","",CPI_Downloader!P455)</f>
        <v/>
      </c>
      <c r="AU457" s="22" t="str">
        <f t="shared" si="170"/>
        <v/>
      </c>
      <c r="AV457" s="22" t="str">
        <f t="shared" si="193"/>
        <v/>
      </c>
      <c r="AW457" s="22" t="str">
        <f t="shared" si="174"/>
        <v/>
      </c>
      <c r="AX457" s="22" t="str">
        <f t="shared" si="186"/>
        <v/>
      </c>
      <c r="AY457" s="22" t="str">
        <f t="shared" si="182"/>
        <v/>
      </c>
      <c r="AZ457" s="22" t="str">
        <f t="shared" si="178"/>
        <v/>
      </c>
      <c r="BA457" s="46" t="str">
        <f>IF(CPI_Downloader!Q455="","",CPI_Downloader!Q455)</f>
        <v/>
      </c>
    </row>
    <row r="458" spans="1:53" ht="12.75" customHeight="1" x14ac:dyDescent="0.2">
      <c r="A458" s="21">
        <f>IF(CPI_Downloader!A456="","",CPI_Downloader!A456)</f>
        <v>18568</v>
      </c>
      <c r="B458" s="22">
        <f t="shared" si="167"/>
        <v>3.7815126050420034E-2</v>
      </c>
      <c r="C458" s="22">
        <f t="shared" si="187"/>
        <v>4.0816326530612734E-3</v>
      </c>
      <c r="D458" s="22">
        <f t="shared" si="171"/>
        <v>2.2574576814863745E-2</v>
      </c>
      <c r="E458" s="22">
        <f t="shared" si="183"/>
        <v>6.4152024702405885E-2</v>
      </c>
      <c r="F458" s="22">
        <f t="shared" si="179"/>
        <v>5.8417207165993856E-2</v>
      </c>
      <c r="G458" s="22">
        <f t="shared" si="175"/>
        <v>2.0687168874089945E-2</v>
      </c>
      <c r="H458" s="22">
        <f>IFERROR(('CDN Data'!B458),"")</f>
        <v>4.8780487804878092E-2</v>
      </c>
      <c r="I458" s="23">
        <f>IF(CPI_Downloader!G456="","",CPI_Downloader!G456)</f>
        <v>24.7</v>
      </c>
      <c r="J458" s="23">
        <f>IF(CPI_Downloader!H456="","",CPI_Downloader!H456)</f>
        <v>24.6</v>
      </c>
      <c r="K458" s="30"/>
      <c r="L458" s="32">
        <f t="shared" si="188"/>
        <v>18568</v>
      </c>
      <c r="M458" s="25" t="str">
        <f t="shared" si="168"/>
        <v/>
      </c>
      <c r="N458" s="25" t="str">
        <f t="shared" si="194"/>
        <v/>
      </c>
      <c r="O458" s="25" t="str">
        <f t="shared" si="172"/>
        <v/>
      </c>
      <c r="P458" s="25" t="str">
        <f t="shared" si="184"/>
        <v/>
      </c>
      <c r="Q458" s="25" t="str">
        <f t="shared" si="180"/>
        <v/>
      </c>
      <c r="R458" s="25" t="str">
        <f t="shared" si="176"/>
        <v/>
      </c>
      <c r="S458" s="25" t="str">
        <f>IFERROR(('CDN Data'!M446),"")</f>
        <v/>
      </c>
      <c r="T458" s="26" t="str">
        <f>IF(CPI_Downloader!I456="","",CPI_Downloader!I456)</f>
        <v/>
      </c>
      <c r="U458" s="26" t="str">
        <f>IF(CPI_Downloader!J456="","",CPI_Downloader!J456)</f>
        <v/>
      </c>
      <c r="W458" s="31">
        <f t="shared" si="166"/>
        <v>5.3999999999999992E-2</v>
      </c>
      <c r="X458" s="31">
        <f t="shared" si="189"/>
        <v>4.2000000000000003E-2</v>
      </c>
      <c r="Y458" s="16">
        <f>IF(CPI_Downloader!K456="","",CPI_Downloader!K456)</f>
        <v>4.2</v>
      </c>
      <c r="AA458" s="33" t="str">
        <f t="shared" si="190"/>
        <v/>
      </c>
      <c r="AB458" s="27" t="str">
        <f>IF(CPI_Downloader!M456="","",CPI_Downloader!M456)</f>
        <v/>
      </c>
      <c r="AC458" s="59" t="str">
        <f>IF(CPI_Downloader!L456="","",CPI_Downloader!L456/100)</f>
        <v/>
      </c>
      <c r="AE458" s="28">
        <v>0</v>
      </c>
      <c r="AI458" s="44" t="str">
        <f t="shared" si="191"/>
        <v/>
      </c>
      <c r="AJ458" s="50" t="str">
        <f>IF(CPI_Downloader!N456="","",CPI_Downloader!N456)</f>
        <v/>
      </c>
      <c r="AL458" s="29" t="str">
        <f>IF(CPI_Downloader!O456="","",CPI_Downloader!O456)</f>
        <v/>
      </c>
      <c r="AN458" s="22" t="str">
        <f t="shared" si="169"/>
        <v/>
      </c>
      <c r="AO458" s="22" t="str">
        <f t="shared" si="192"/>
        <v/>
      </c>
      <c r="AP458" s="22" t="str">
        <f t="shared" si="173"/>
        <v/>
      </c>
      <c r="AQ458" s="22" t="str">
        <f t="shared" si="185"/>
        <v/>
      </c>
      <c r="AR458" s="22" t="str">
        <f t="shared" si="181"/>
        <v/>
      </c>
      <c r="AS458" s="22" t="str">
        <f t="shared" si="177"/>
        <v/>
      </c>
      <c r="AT458" s="46" t="str">
        <f>IF(CPI_Downloader!P456="","",CPI_Downloader!P456)</f>
        <v/>
      </c>
      <c r="AU458" s="22" t="str">
        <f t="shared" si="170"/>
        <v/>
      </c>
      <c r="AV458" s="22" t="str">
        <f t="shared" si="193"/>
        <v/>
      </c>
      <c r="AW458" s="22" t="str">
        <f t="shared" si="174"/>
        <v/>
      </c>
      <c r="AX458" s="22" t="str">
        <f t="shared" si="186"/>
        <v/>
      </c>
      <c r="AY458" s="22" t="str">
        <f t="shared" si="182"/>
        <v/>
      </c>
      <c r="AZ458" s="22" t="str">
        <f t="shared" si="178"/>
        <v/>
      </c>
      <c r="BA458" s="46" t="str">
        <f>IF(CPI_Downloader!Q456="","",CPI_Downloader!Q456)</f>
        <v/>
      </c>
    </row>
    <row r="459" spans="1:53" ht="12.75" customHeight="1" x14ac:dyDescent="0.2">
      <c r="A459" s="21">
        <f>IF(CPI_Downloader!A457="","",CPI_Downloader!A457)</f>
        <v>18598</v>
      </c>
      <c r="B459" s="22">
        <f t="shared" si="167"/>
        <v>5.9322033898304927E-2</v>
      </c>
      <c r="C459" s="22">
        <f t="shared" si="187"/>
        <v>1.5447154471544655E-2</v>
      </c>
      <c r="D459" s="22">
        <f t="shared" si="171"/>
        <v>2.2291422994201948E-2</v>
      </c>
      <c r="E459" s="22">
        <f t="shared" si="183"/>
        <v>6.5549731881965778E-2</v>
      </c>
      <c r="F459" s="22">
        <f t="shared" si="179"/>
        <v>5.8941794860362107E-2</v>
      </c>
      <c r="G459" s="22">
        <f t="shared" si="175"/>
        <v>2.2246675015915374E-2</v>
      </c>
      <c r="H459" s="22">
        <f>IFERROR(('CDN Data'!B459),"")</f>
        <v>5.7377049180328044E-2</v>
      </c>
      <c r="I459" s="23">
        <f>IF(CPI_Downloader!G457="","",CPI_Downloader!G457)</f>
        <v>25</v>
      </c>
      <c r="J459" s="23">
        <f>IF(CPI_Downloader!H457="","",CPI_Downloader!H457)</f>
        <v>24.98</v>
      </c>
      <c r="K459" s="30"/>
      <c r="L459" s="32">
        <f t="shared" si="188"/>
        <v>18598</v>
      </c>
      <c r="M459" s="25" t="str">
        <f t="shared" si="168"/>
        <v/>
      </c>
      <c r="N459" s="25" t="str">
        <f t="shared" si="194"/>
        <v/>
      </c>
      <c r="O459" s="25" t="str">
        <f t="shared" si="172"/>
        <v/>
      </c>
      <c r="P459" s="25" t="str">
        <f t="shared" si="184"/>
        <v/>
      </c>
      <c r="Q459" s="25" t="str">
        <f t="shared" si="180"/>
        <v/>
      </c>
      <c r="R459" s="25" t="str">
        <f t="shared" si="176"/>
        <v/>
      </c>
      <c r="S459" s="25" t="str">
        <f>IFERROR(('CDN Data'!M447),"")</f>
        <v/>
      </c>
      <c r="T459" s="26" t="str">
        <f>IF(CPI_Downloader!I457="","",CPI_Downloader!I457)</f>
        <v/>
      </c>
      <c r="U459" s="26" t="str">
        <f>IF(CPI_Downloader!J457="","",CPI_Downloader!J457)</f>
        <v/>
      </c>
      <c r="W459" s="31">
        <f t="shared" si="166"/>
        <v>5.2083333333333329E-2</v>
      </c>
      <c r="X459" s="31">
        <f t="shared" si="189"/>
        <v>4.2999999999999997E-2</v>
      </c>
      <c r="Y459" s="16">
        <f>IF(CPI_Downloader!K457="","",CPI_Downloader!K457)</f>
        <v>4.3</v>
      </c>
      <c r="AA459" s="33" t="str">
        <f t="shared" si="190"/>
        <v/>
      </c>
      <c r="AB459" s="27" t="str">
        <f>IF(CPI_Downloader!M457="","",CPI_Downloader!M457)</f>
        <v/>
      </c>
      <c r="AC459" s="59" t="str">
        <f>IF(CPI_Downloader!L457="","",CPI_Downloader!L457/100)</f>
        <v/>
      </c>
      <c r="AE459" s="28">
        <v>0</v>
      </c>
      <c r="AI459" s="44" t="str">
        <f t="shared" si="191"/>
        <v/>
      </c>
      <c r="AJ459" s="50" t="str">
        <f>IF(CPI_Downloader!N457="","",CPI_Downloader!N457)</f>
        <v/>
      </c>
      <c r="AL459" s="29" t="str">
        <f>IF(CPI_Downloader!O457="","",CPI_Downloader!O457)</f>
        <v/>
      </c>
      <c r="AN459" s="22" t="str">
        <f t="shared" si="169"/>
        <v/>
      </c>
      <c r="AO459" s="22" t="str">
        <f t="shared" si="192"/>
        <v/>
      </c>
      <c r="AP459" s="22" t="str">
        <f t="shared" si="173"/>
        <v/>
      </c>
      <c r="AQ459" s="22" t="str">
        <f t="shared" si="185"/>
        <v/>
      </c>
      <c r="AR459" s="22" t="str">
        <f t="shared" si="181"/>
        <v/>
      </c>
      <c r="AS459" s="22" t="str">
        <f t="shared" si="177"/>
        <v/>
      </c>
      <c r="AT459" s="46" t="str">
        <f>IF(CPI_Downloader!P457="","",CPI_Downloader!P457)</f>
        <v/>
      </c>
      <c r="AU459" s="22" t="str">
        <f t="shared" si="170"/>
        <v/>
      </c>
      <c r="AV459" s="22" t="str">
        <f t="shared" si="193"/>
        <v/>
      </c>
      <c r="AW459" s="22" t="str">
        <f t="shared" si="174"/>
        <v/>
      </c>
      <c r="AX459" s="22" t="str">
        <f t="shared" si="186"/>
        <v/>
      </c>
      <c r="AY459" s="22" t="str">
        <f t="shared" si="182"/>
        <v/>
      </c>
      <c r="AZ459" s="22" t="str">
        <f t="shared" si="178"/>
        <v/>
      </c>
      <c r="BA459" s="46" t="str">
        <f>IF(CPI_Downloader!Q457="","",CPI_Downloader!Q457)</f>
        <v/>
      </c>
    </row>
    <row r="460" spans="1:53" ht="12.75" customHeight="1" x14ac:dyDescent="0.2">
      <c r="A460" s="21">
        <f>IF(CPI_Downloader!A458="","",CPI_Downloader!A458)</f>
        <v>18629</v>
      </c>
      <c r="B460" s="22">
        <f t="shared" si="167"/>
        <v>8.085106382978724E-2</v>
      </c>
      <c r="C460" s="22">
        <f t="shared" si="187"/>
        <v>1.601281024819845E-2</v>
      </c>
      <c r="D460" s="22">
        <f t="shared" si="171"/>
        <v>2.3360045100571991E-2</v>
      </c>
      <c r="E460" s="22">
        <f t="shared" si="183"/>
        <v>6.8937875742901333E-2</v>
      </c>
      <c r="F460" s="22">
        <f t="shared" si="179"/>
        <v>6.062402492300345E-2</v>
      </c>
      <c r="G460" s="22">
        <f t="shared" si="175"/>
        <v>2.3697940621021596E-2</v>
      </c>
      <c r="H460" s="22">
        <f>IFERROR(('CDN Data'!B460),"")</f>
        <v>7.4380165289256173E-2</v>
      </c>
      <c r="I460" s="23">
        <f>IF(CPI_Downloader!G458="","",CPI_Downloader!G458)</f>
        <v>25.4</v>
      </c>
      <c r="J460" s="23">
        <f>IF(CPI_Downloader!H458="","",CPI_Downloader!H458)</f>
        <v>25.38</v>
      </c>
      <c r="K460" s="30"/>
      <c r="L460" s="32">
        <f t="shared" si="188"/>
        <v>18629</v>
      </c>
      <c r="M460" s="25" t="str">
        <f t="shared" si="168"/>
        <v/>
      </c>
      <c r="N460" s="25" t="str">
        <f t="shared" si="194"/>
        <v/>
      </c>
      <c r="O460" s="25" t="str">
        <f t="shared" si="172"/>
        <v/>
      </c>
      <c r="P460" s="25" t="str">
        <f t="shared" si="184"/>
        <v/>
      </c>
      <c r="Q460" s="25" t="str">
        <f t="shared" si="180"/>
        <v/>
      </c>
      <c r="R460" s="25" t="str">
        <f t="shared" si="176"/>
        <v/>
      </c>
      <c r="S460" s="25" t="str">
        <f>IFERROR(('CDN Data'!M448),"")</f>
        <v/>
      </c>
      <c r="T460" s="26" t="str">
        <f>IF(CPI_Downloader!I458="","",CPI_Downloader!I458)</f>
        <v/>
      </c>
      <c r="U460" s="26" t="str">
        <f>IF(CPI_Downloader!J458="","",CPI_Downloader!J458)</f>
        <v/>
      </c>
      <c r="W460" s="31">
        <f t="shared" si="166"/>
        <v>4.9750000000000003E-2</v>
      </c>
      <c r="X460" s="31">
        <f t="shared" si="189"/>
        <v>3.7000000000000005E-2</v>
      </c>
      <c r="Y460" s="16">
        <f>IF(CPI_Downloader!K458="","",CPI_Downloader!K458)</f>
        <v>3.7</v>
      </c>
      <c r="AA460" s="33" t="str">
        <f t="shared" si="190"/>
        <v/>
      </c>
      <c r="AB460" s="27" t="str">
        <f>IF(CPI_Downloader!M458="","",CPI_Downloader!M458)</f>
        <v/>
      </c>
      <c r="AC460" s="59" t="str">
        <f>IF(CPI_Downloader!L458="","",CPI_Downloader!L458/100)</f>
        <v/>
      </c>
      <c r="AE460" s="28">
        <v>0</v>
      </c>
      <c r="AI460" s="44" t="str">
        <f t="shared" si="191"/>
        <v/>
      </c>
      <c r="AJ460" s="50" t="str">
        <f>IF(CPI_Downloader!N458="","",CPI_Downloader!N458)</f>
        <v/>
      </c>
      <c r="AL460" s="29" t="str">
        <f>IF(CPI_Downloader!O458="","",CPI_Downloader!O458)</f>
        <v/>
      </c>
      <c r="AN460" s="22" t="str">
        <f t="shared" si="169"/>
        <v/>
      </c>
      <c r="AO460" s="22" t="str">
        <f t="shared" si="192"/>
        <v/>
      </c>
      <c r="AP460" s="22" t="str">
        <f t="shared" si="173"/>
        <v/>
      </c>
      <c r="AQ460" s="22" t="str">
        <f t="shared" si="185"/>
        <v/>
      </c>
      <c r="AR460" s="22" t="str">
        <f t="shared" si="181"/>
        <v/>
      </c>
      <c r="AS460" s="22" t="str">
        <f t="shared" si="177"/>
        <v/>
      </c>
      <c r="AT460" s="46" t="str">
        <f>IF(CPI_Downloader!P458="","",CPI_Downloader!P458)</f>
        <v/>
      </c>
      <c r="AU460" s="22" t="str">
        <f t="shared" si="170"/>
        <v/>
      </c>
      <c r="AV460" s="22" t="str">
        <f t="shared" si="193"/>
        <v/>
      </c>
      <c r="AW460" s="22" t="str">
        <f t="shared" si="174"/>
        <v/>
      </c>
      <c r="AX460" s="22" t="str">
        <f t="shared" si="186"/>
        <v/>
      </c>
      <c r="AY460" s="22" t="str">
        <f t="shared" si="182"/>
        <v/>
      </c>
      <c r="AZ460" s="22" t="str">
        <f t="shared" si="178"/>
        <v/>
      </c>
      <c r="BA460" s="46" t="str">
        <f>IF(CPI_Downloader!Q458="","",CPI_Downloader!Q458)</f>
        <v/>
      </c>
    </row>
    <row r="461" spans="1:53" ht="12.75" customHeight="1" x14ac:dyDescent="0.2">
      <c r="A461" s="21">
        <f>IF(CPI_Downloader!A459="","",CPI_Downloader!A459)</f>
        <v>18660</v>
      </c>
      <c r="B461" s="22">
        <f t="shared" si="167"/>
        <v>9.3617021276595658E-2</v>
      </c>
      <c r="C461" s="22">
        <f t="shared" si="187"/>
        <v>1.7730496453900679E-2</v>
      </c>
      <c r="D461" s="22">
        <f t="shared" si="171"/>
        <v>3.027956758300232E-2</v>
      </c>
      <c r="E461" s="22">
        <f t="shared" si="183"/>
        <v>7.2632396397782628E-2</v>
      </c>
      <c r="F461" s="22">
        <f t="shared" si="179"/>
        <v>6.187012176557416E-2</v>
      </c>
      <c r="G461" s="22">
        <f t="shared" si="175"/>
        <v>2.4947625259798212E-2</v>
      </c>
      <c r="H461" s="22">
        <f>IFERROR(('CDN Data'!B461),"")</f>
        <v>9.0163934426229719E-2</v>
      </c>
      <c r="I461" s="23">
        <f>IF(CPI_Downloader!G459="","",CPI_Downloader!G459)</f>
        <v>25.7</v>
      </c>
      <c r="J461" s="23">
        <f>IF(CPI_Downloader!H459="","",CPI_Downloader!H459)</f>
        <v>25.83</v>
      </c>
      <c r="K461" s="30"/>
      <c r="L461" s="32">
        <f t="shared" si="188"/>
        <v>18660</v>
      </c>
      <c r="M461" s="25" t="str">
        <f t="shared" si="168"/>
        <v/>
      </c>
      <c r="N461" s="25" t="str">
        <f t="shared" si="194"/>
        <v/>
      </c>
      <c r="O461" s="25" t="str">
        <f t="shared" si="172"/>
        <v/>
      </c>
      <c r="P461" s="25" t="str">
        <f t="shared" si="184"/>
        <v/>
      </c>
      <c r="Q461" s="25" t="str">
        <f t="shared" si="180"/>
        <v/>
      </c>
      <c r="R461" s="25" t="str">
        <f t="shared" si="176"/>
        <v/>
      </c>
      <c r="S461" s="25" t="str">
        <f>IFERROR(('CDN Data'!M449),"")</f>
        <v/>
      </c>
      <c r="T461" s="26" t="str">
        <f>IF(CPI_Downloader!I459="","",CPI_Downloader!I459)</f>
        <v/>
      </c>
      <c r="U461" s="26" t="str">
        <f>IF(CPI_Downloader!J459="","",CPI_Downloader!J459)</f>
        <v/>
      </c>
      <c r="W461" s="31">
        <f t="shared" si="166"/>
        <v>4.7250000000000007E-2</v>
      </c>
      <c r="X461" s="31">
        <f t="shared" si="189"/>
        <v>3.4000000000000002E-2</v>
      </c>
      <c r="Y461" s="16">
        <f>IF(CPI_Downloader!K459="","",CPI_Downloader!K459)</f>
        <v>3.4</v>
      </c>
      <c r="AA461" s="33" t="str">
        <f t="shared" si="190"/>
        <v/>
      </c>
      <c r="AB461" s="27" t="str">
        <f>IF(CPI_Downloader!M459="","",CPI_Downloader!M459)</f>
        <v/>
      </c>
      <c r="AC461" s="59" t="str">
        <f>IF(CPI_Downloader!L459="","",CPI_Downloader!L459/100)</f>
        <v/>
      </c>
      <c r="AE461" s="28">
        <v>0</v>
      </c>
      <c r="AI461" s="44" t="str">
        <f t="shared" si="191"/>
        <v/>
      </c>
      <c r="AJ461" s="50" t="str">
        <f>IF(CPI_Downloader!N459="","",CPI_Downloader!N459)</f>
        <v/>
      </c>
      <c r="AL461" s="29" t="str">
        <f>IF(CPI_Downloader!O459="","",CPI_Downloader!O459)</f>
        <v/>
      </c>
      <c r="AN461" s="22" t="str">
        <f t="shared" si="169"/>
        <v/>
      </c>
      <c r="AO461" s="22" t="str">
        <f t="shared" si="192"/>
        <v/>
      </c>
      <c r="AP461" s="22" t="str">
        <f t="shared" si="173"/>
        <v/>
      </c>
      <c r="AQ461" s="22" t="str">
        <f t="shared" si="185"/>
        <v/>
      </c>
      <c r="AR461" s="22" t="str">
        <f t="shared" si="181"/>
        <v/>
      </c>
      <c r="AS461" s="22" t="str">
        <f t="shared" si="177"/>
        <v/>
      </c>
      <c r="AT461" s="46" t="str">
        <f>IF(CPI_Downloader!P459="","",CPI_Downloader!P459)</f>
        <v/>
      </c>
      <c r="AU461" s="22" t="str">
        <f t="shared" si="170"/>
        <v/>
      </c>
      <c r="AV461" s="22" t="str">
        <f t="shared" si="193"/>
        <v/>
      </c>
      <c r="AW461" s="22" t="str">
        <f t="shared" si="174"/>
        <v/>
      </c>
      <c r="AX461" s="22" t="str">
        <f t="shared" si="186"/>
        <v/>
      </c>
      <c r="AY461" s="22" t="str">
        <f t="shared" si="182"/>
        <v/>
      </c>
      <c r="AZ461" s="22" t="str">
        <f t="shared" si="178"/>
        <v/>
      </c>
      <c r="BA461" s="46" t="str">
        <f>IF(CPI_Downloader!Q459="","",CPI_Downloader!Q459)</f>
        <v/>
      </c>
    </row>
    <row r="462" spans="1:53" ht="12.75" customHeight="1" x14ac:dyDescent="0.2">
      <c r="A462" s="21">
        <f>IF(CPI_Downloader!A460="","",CPI_Downloader!A460)</f>
        <v>18688</v>
      </c>
      <c r="B462" s="22">
        <f t="shared" si="167"/>
        <v>9.3220338983050821E-2</v>
      </c>
      <c r="C462" s="22">
        <f t="shared" si="187"/>
        <v>1.9357336430507743E-3</v>
      </c>
      <c r="D462" s="22">
        <f t="shared" si="171"/>
        <v>3.3081575495288007E-2</v>
      </c>
      <c r="E462" s="22">
        <f t="shared" si="183"/>
        <v>7.1109135051968808E-2</v>
      </c>
      <c r="F462" s="22">
        <f t="shared" si="179"/>
        <v>6.1532111466662709E-2</v>
      </c>
      <c r="G462" s="22">
        <f t="shared" si="175"/>
        <v>2.5474240125855863E-2</v>
      </c>
      <c r="H462" s="22">
        <f>IFERROR(('CDN Data'!B462),"")</f>
        <v>8.9430894308943021E-2</v>
      </c>
      <c r="I462" s="23">
        <f>IF(CPI_Downloader!G460="","",CPI_Downloader!G460)</f>
        <v>25.8</v>
      </c>
      <c r="J462" s="23">
        <f>IF(CPI_Downloader!H460="","",CPI_Downloader!H460)</f>
        <v>25.88</v>
      </c>
      <c r="K462" s="30"/>
      <c r="L462" s="32">
        <f t="shared" si="188"/>
        <v>18688</v>
      </c>
      <c r="M462" s="25" t="str">
        <f t="shared" si="168"/>
        <v/>
      </c>
      <c r="N462" s="25" t="str">
        <f t="shared" si="194"/>
        <v/>
      </c>
      <c r="O462" s="25" t="str">
        <f t="shared" si="172"/>
        <v/>
      </c>
      <c r="P462" s="25" t="str">
        <f t="shared" si="184"/>
        <v/>
      </c>
      <c r="Q462" s="25" t="str">
        <f t="shared" si="180"/>
        <v/>
      </c>
      <c r="R462" s="25" t="str">
        <f t="shared" si="176"/>
        <v/>
      </c>
      <c r="S462" s="25" t="str">
        <f>IFERROR(('CDN Data'!M450),"")</f>
        <v/>
      </c>
      <c r="T462" s="26" t="str">
        <f>IF(CPI_Downloader!I460="","",CPI_Downloader!I460)</f>
        <v/>
      </c>
      <c r="U462" s="26" t="str">
        <f>IF(CPI_Downloader!J460="","",CPI_Downloader!J460)</f>
        <v/>
      </c>
      <c r="W462" s="31">
        <f t="shared" si="166"/>
        <v>4.4833333333333336E-2</v>
      </c>
      <c r="X462" s="31">
        <f t="shared" si="189"/>
        <v>3.4000000000000002E-2</v>
      </c>
      <c r="Y462" s="16">
        <f>IF(CPI_Downloader!K460="","",CPI_Downloader!K460)</f>
        <v>3.4</v>
      </c>
      <c r="AA462" s="33" t="str">
        <f t="shared" si="190"/>
        <v/>
      </c>
      <c r="AB462" s="27" t="str">
        <f>IF(CPI_Downloader!M460="","",CPI_Downloader!M460)</f>
        <v/>
      </c>
      <c r="AC462" s="59" t="str">
        <f>IF(CPI_Downloader!L460="","",CPI_Downloader!L460/100)</f>
        <v/>
      </c>
      <c r="AE462" s="28">
        <v>0</v>
      </c>
      <c r="AI462" s="44" t="str">
        <f t="shared" si="191"/>
        <v/>
      </c>
      <c r="AJ462" s="50" t="str">
        <f>IF(CPI_Downloader!N460="","",CPI_Downloader!N460)</f>
        <v/>
      </c>
      <c r="AL462" s="29" t="str">
        <f>IF(CPI_Downloader!O460="","",CPI_Downloader!O460)</f>
        <v/>
      </c>
      <c r="AN462" s="22" t="str">
        <f t="shared" si="169"/>
        <v/>
      </c>
      <c r="AO462" s="22" t="str">
        <f t="shared" si="192"/>
        <v/>
      </c>
      <c r="AP462" s="22" t="str">
        <f t="shared" si="173"/>
        <v/>
      </c>
      <c r="AQ462" s="22" t="str">
        <f t="shared" si="185"/>
        <v/>
      </c>
      <c r="AR462" s="22" t="str">
        <f t="shared" si="181"/>
        <v/>
      </c>
      <c r="AS462" s="22" t="str">
        <f t="shared" si="177"/>
        <v/>
      </c>
      <c r="AT462" s="46" t="str">
        <f>IF(CPI_Downloader!P460="","",CPI_Downloader!P460)</f>
        <v/>
      </c>
      <c r="AU462" s="22" t="str">
        <f t="shared" si="170"/>
        <v/>
      </c>
      <c r="AV462" s="22" t="str">
        <f t="shared" si="193"/>
        <v/>
      </c>
      <c r="AW462" s="22" t="str">
        <f t="shared" si="174"/>
        <v/>
      </c>
      <c r="AX462" s="22" t="str">
        <f t="shared" si="186"/>
        <v/>
      </c>
      <c r="AY462" s="22" t="str">
        <f t="shared" si="182"/>
        <v/>
      </c>
      <c r="AZ462" s="22" t="str">
        <f t="shared" si="178"/>
        <v/>
      </c>
      <c r="BA462" s="46" t="str">
        <f>IF(CPI_Downloader!Q460="","",CPI_Downloader!Q460)</f>
        <v/>
      </c>
    </row>
    <row r="463" spans="1:53" ht="12.75" customHeight="1" x14ac:dyDescent="0.2">
      <c r="A463" s="21">
        <f>IF(CPI_Downloader!A461="","",CPI_Downloader!A461)</f>
        <v>18719</v>
      </c>
      <c r="B463" s="22">
        <f t="shared" si="167"/>
        <v>9.3220338983050821E-2</v>
      </c>
      <c r="C463" s="22">
        <f t="shared" si="187"/>
        <v>1.5455950540959051E-3</v>
      </c>
      <c r="D463" s="22">
        <f t="shared" si="171"/>
        <v>2.7261274098427934E-2</v>
      </c>
      <c r="E463" s="22">
        <f t="shared" si="183"/>
        <v>6.9942346731201255E-2</v>
      </c>
      <c r="F463" s="22">
        <f t="shared" si="179"/>
        <v>6.0787434916142802E-2</v>
      </c>
      <c r="G463" s="22">
        <f t="shared" si="175"/>
        <v>2.5804028762617781E-2</v>
      </c>
      <c r="H463" s="22">
        <f>IFERROR(('CDN Data'!B463),"")</f>
        <v>0.1056910569105689</v>
      </c>
      <c r="I463" s="23">
        <f>IF(CPI_Downloader!G461="","",CPI_Downloader!G461)</f>
        <v>25.8</v>
      </c>
      <c r="J463" s="23">
        <f>IF(CPI_Downloader!H461="","",CPI_Downloader!H461)</f>
        <v>25.92</v>
      </c>
      <c r="K463" s="30"/>
      <c r="L463" s="32">
        <f t="shared" si="188"/>
        <v>18719</v>
      </c>
      <c r="M463" s="25" t="str">
        <f t="shared" si="168"/>
        <v/>
      </c>
      <c r="N463" s="25" t="str">
        <f t="shared" si="194"/>
        <v/>
      </c>
      <c r="O463" s="25" t="str">
        <f t="shared" si="172"/>
        <v/>
      </c>
      <c r="P463" s="25" t="str">
        <f t="shared" si="184"/>
        <v/>
      </c>
      <c r="Q463" s="25" t="str">
        <f t="shared" si="180"/>
        <v/>
      </c>
      <c r="R463" s="25" t="str">
        <f t="shared" si="176"/>
        <v/>
      </c>
      <c r="S463" s="25" t="str">
        <f>IFERROR(('CDN Data'!M451),"")</f>
        <v/>
      </c>
      <c r="T463" s="26" t="str">
        <f>IF(CPI_Downloader!I461="","",CPI_Downloader!I461)</f>
        <v/>
      </c>
      <c r="U463" s="26" t="str">
        <f>IF(CPI_Downloader!J461="","",CPI_Downloader!J461)</f>
        <v/>
      </c>
      <c r="W463" s="31">
        <f t="shared" ref="W463:W526" si="195">IFERROR((AVERAGE(Y452:Y463)/100),"")</f>
        <v>4.2583333333333327E-2</v>
      </c>
      <c r="X463" s="31">
        <f t="shared" si="189"/>
        <v>3.1E-2</v>
      </c>
      <c r="Y463" s="16">
        <f>IF(CPI_Downloader!K461="","",CPI_Downloader!K461)</f>
        <v>3.1</v>
      </c>
      <c r="AA463" s="33" t="str">
        <f t="shared" si="190"/>
        <v/>
      </c>
      <c r="AB463" s="27" t="str">
        <f>IF(CPI_Downloader!M461="","",CPI_Downloader!M461)</f>
        <v/>
      </c>
      <c r="AC463" s="59" t="str">
        <f>IF(CPI_Downloader!L461="","",CPI_Downloader!L461/100)</f>
        <v/>
      </c>
      <c r="AE463" s="28">
        <v>0</v>
      </c>
      <c r="AI463" s="44" t="str">
        <f t="shared" si="191"/>
        <v/>
      </c>
      <c r="AJ463" s="50" t="str">
        <f>IF(CPI_Downloader!N461="","",CPI_Downloader!N461)</f>
        <v/>
      </c>
      <c r="AL463" s="29" t="str">
        <f>IF(CPI_Downloader!O461="","",CPI_Downloader!O461)</f>
        <v/>
      </c>
      <c r="AN463" s="22" t="str">
        <f t="shared" si="169"/>
        <v/>
      </c>
      <c r="AO463" s="22" t="str">
        <f t="shared" si="192"/>
        <v/>
      </c>
      <c r="AP463" s="22" t="str">
        <f t="shared" si="173"/>
        <v/>
      </c>
      <c r="AQ463" s="22" t="str">
        <f t="shared" si="185"/>
        <v/>
      </c>
      <c r="AR463" s="22" t="str">
        <f t="shared" si="181"/>
        <v/>
      </c>
      <c r="AS463" s="22" t="str">
        <f t="shared" si="177"/>
        <v/>
      </c>
      <c r="AT463" s="46" t="str">
        <f>IF(CPI_Downloader!P461="","",CPI_Downloader!P461)</f>
        <v/>
      </c>
      <c r="AU463" s="22" t="str">
        <f t="shared" si="170"/>
        <v/>
      </c>
      <c r="AV463" s="22" t="str">
        <f t="shared" si="193"/>
        <v/>
      </c>
      <c r="AW463" s="22" t="str">
        <f t="shared" si="174"/>
        <v/>
      </c>
      <c r="AX463" s="22" t="str">
        <f t="shared" si="186"/>
        <v/>
      </c>
      <c r="AY463" s="22" t="str">
        <f t="shared" si="182"/>
        <v/>
      </c>
      <c r="AZ463" s="22" t="str">
        <f t="shared" si="178"/>
        <v/>
      </c>
      <c r="BA463" s="46" t="str">
        <f>IF(CPI_Downloader!Q461="","",CPI_Downloader!Q461)</f>
        <v/>
      </c>
    </row>
    <row r="464" spans="1:53" ht="12.75" customHeight="1" x14ac:dyDescent="0.2">
      <c r="A464" s="21">
        <f>IF(CPI_Downloader!A462="","",CPI_Downloader!A462)</f>
        <v>18749</v>
      </c>
      <c r="B464" s="22">
        <f t="shared" ref="B464:B527" si="196">IFERROR((I464/I452-1),"")</f>
        <v>9.2827004219409259E-2</v>
      </c>
      <c r="C464" s="22">
        <f t="shared" si="187"/>
        <v>2.700617283950546E-3</v>
      </c>
      <c r="D464" s="22">
        <f t="shared" si="171"/>
        <v>2.7150198410776705E-2</v>
      </c>
      <c r="E464" s="22">
        <f t="shared" si="183"/>
        <v>6.9610375725068785E-2</v>
      </c>
      <c r="F464" s="22">
        <f t="shared" si="179"/>
        <v>6.0458621359011699E-2</v>
      </c>
      <c r="G464" s="22">
        <f t="shared" si="175"/>
        <v>2.6668923999076055E-2</v>
      </c>
      <c r="H464" s="22">
        <f>IFERROR(('CDN Data'!B464),"")</f>
        <v>0.1056910569105689</v>
      </c>
      <c r="I464" s="23">
        <f>IF(CPI_Downloader!G462="","",CPI_Downloader!G462)</f>
        <v>25.9</v>
      </c>
      <c r="J464" s="23">
        <f>IF(CPI_Downloader!H462="","",CPI_Downloader!H462)</f>
        <v>25.99</v>
      </c>
      <c r="K464" s="30"/>
      <c r="L464" s="32">
        <f t="shared" si="188"/>
        <v>18749</v>
      </c>
      <c r="M464" s="25" t="str">
        <f t="shared" ref="M464:M527" si="197">IFERROR((T464/T452-1),"")</f>
        <v/>
      </c>
      <c r="N464" s="25" t="str">
        <f t="shared" si="194"/>
        <v/>
      </c>
      <c r="O464" s="25" t="str">
        <f t="shared" si="172"/>
        <v/>
      </c>
      <c r="P464" s="25" t="str">
        <f t="shared" si="184"/>
        <v/>
      </c>
      <c r="Q464" s="25" t="str">
        <f t="shared" si="180"/>
        <v/>
      </c>
      <c r="R464" s="25" t="str">
        <f t="shared" si="176"/>
        <v/>
      </c>
      <c r="S464" s="25" t="str">
        <f>IFERROR(('CDN Data'!M452),"")</f>
        <v/>
      </c>
      <c r="T464" s="26" t="str">
        <f>IF(CPI_Downloader!I462="","",CPI_Downloader!I462)</f>
        <v/>
      </c>
      <c r="U464" s="26" t="str">
        <f>IF(CPI_Downloader!J462="","",CPI_Downloader!J462)</f>
        <v/>
      </c>
      <c r="W464" s="31">
        <f t="shared" si="195"/>
        <v>4.0500000000000001E-2</v>
      </c>
      <c r="X464" s="31">
        <f t="shared" si="189"/>
        <v>0.03</v>
      </c>
      <c r="Y464" s="16">
        <f>IF(CPI_Downloader!K462="","",CPI_Downloader!K462)</f>
        <v>3</v>
      </c>
      <c r="AA464" s="33" t="str">
        <f t="shared" si="190"/>
        <v/>
      </c>
      <c r="AB464" s="27" t="str">
        <f>IF(CPI_Downloader!M462="","",CPI_Downloader!M462)</f>
        <v/>
      </c>
      <c r="AC464" s="59" t="str">
        <f>IF(CPI_Downloader!L462="","",CPI_Downloader!L462/100)</f>
        <v/>
      </c>
      <c r="AE464" s="28">
        <v>0</v>
      </c>
      <c r="AI464" s="44" t="str">
        <f t="shared" si="191"/>
        <v/>
      </c>
      <c r="AJ464" s="50" t="str">
        <f>IF(CPI_Downloader!N462="","",CPI_Downloader!N462)</f>
        <v/>
      </c>
      <c r="AL464" s="29" t="str">
        <f>IF(CPI_Downloader!O462="","",CPI_Downloader!O462)</f>
        <v/>
      </c>
      <c r="AN464" s="22" t="str">
        <f t="shared" ref="AN464:AN527" si="198">IFERROR((AT464/AT452-1),"")</f>
        <v/>
      </c>
      <c r="AO464" s="22" t="str">
        <f t="shared" si="192"/>
        <v/>
      </c>
      <c r="AP464" s="22" t="str">
        <f t="shared" si="173"/>
        <v/>
      </c>
      <c r="AQ464" s="22" t="str">
        <f t="shared" si="185"/>
        <v/>
      </c>
      <c r="AR464" s="22" t="str">
        <f t="shared" si="181"/>
        <v/>
      </c>
      <c r="AS464" s="22" t="str">
        <f t="shared" si="177"/>
        <v/>
      </c>
      <c r="AT464" s="46" t="str">
        <f>IF(CPI_Downloader!P462="","",CPI_Downloader!P462)</f>
        <v/>
      </c>
      <c r="AU464" s="22" t="str">
        <f t="shared" ref="AU464:AU527" si="199">IFERROR((BA464/BA452-1),"")</f>
        <v/>
      </c>
      <c r="AV464" s="22" t="str">
        <f t="shared" si="193"/>
        <v/>
      </c>
      <c r="AW464" s="22" t="str">
        <f t="shared" si="174"/>
        <v/>
      </c>
      <c r="AX464" s="22" t="str">
        <f t="shared" si="186"/>
        <v/>
      </c>
      <c r="AY464" s="22" t="str">
        <f t="shared" si="182"/>
        <v/>
      </c>
      <c r="AZ464" s="22" t="str">
        <f t="shared" si="178"/>
        <v/>
      </c>
      <c r="BA464" s="46" t="str">
        <f>IF(CPI_Downloader!Q462="","",CPI_Downloader!Q462)</f>
        <v/>
      </c>
    </row>
    <row r="465" spans="1:53" ht="12.75" customHeight="1" x14ac:dyDescent="0.2">
      <c r="A465" s="21">
        <f>IF(CPI_Downloader!A463="","",CPI_Downloader!A463)</f>
        <v>18780</v>
      </c>
      <c r="B465" s="22">
        <f t="shared" si="196"/>
        <v>8.8235294117646967E-2</v>
      </c>
      <c r="C465" s="22">
        <f t="shared" si="187"/>
        <v>-2.3085802231627151E-3</v>
      </c>
      <c r="D465" s="22">
        <f t="shared" si="171"/>
        <v>2.4300946053418038E-2</v>
      </c>
      <c r="E465" s="22">
        <f t="shared" si="183"/>
        <v>6.7312587843738836E-2</v>
      </c>
      <c r="F465" s="22">
        <f t="shared" si="179"/>
        <v>5.8274284018819511E-2</v>
      </c>
      <c r="G465" s="22">
        <f t="shared" si="175"/>
        <v>2.7344596065213667E-2</v>
      </c>
      <c r="H465" s="22">
        <f>IFERROR(('CDN Data'!B465),"")</f>
        <v>0.13008130081300817</v>
      </c>
      <c r="I465" s="23">
        <f>IF(CPI_Downloader!G463="","",CPI_Downloader!G463)</f>
        <v>25.9</v>
      </c>
      <c r="J465" s="23">
        <f>IF(CPI_Downloader!H463="","",CPI_Downloader!H463)</f>
        <v>25.93</v>
      </c>
      <c r="K465" s="30"/>
      <c r="L465" s="32">
        <f t="shared" si="188"/>
        <v>18780</v>
      </c>
      <c r="M465" s="25" t="str">
        <f t="shared" si="197"/>
        <v/>
      </c>
      <c r="N465" s="25" t="str">
        <f t="shared" si="194"/>
        <v/>
      </c>
      <c r="O465" s="25" t="str">
        <f t="shared" si="172"/>
        <v/>
      </c>
      <c r="P465" s="25" t="str">
        <f t="shared" si="184"/>
        <v/>
      </c>
      <c r="Q465" s="25" t="str">
        <f t="shared" si="180"/>
        <v/>
      </c>
      <c r="R465" s="25" t="str">
        <f t="shared" si="176"/>
        <v/>
      </c>
      <c r="S465" s="25" t="str">
        <f>IFERROR(('CDN Data'!M453),"")</f>
        <v/>
      </c>
      <c r="T465" s="26" t="str">
        <f>IF(CPI_Downloader!I463="","",CPI_Downloader!I463)</f>
        <v/>
      </c>
      <c r="U465" s="26" t="str">
        <f>IF(CPI_Downloader!J463="","",CPI_Downloader!J463)</f>
        <v/>
      </c>
      <c r="W465" s="31">
        <f t="shared" si="195"/>
        <v>3.8666666666666669E-2</v>
      </c>
      <c r="X465" s="31">
        <f t="shared" si="189"/>
        <v>3.2000000000000001E-2</v>
      </c>
      <c r="Y465" s="16">
        <f>IF(CPI_Downloader!K463="","",CPI_Downloader!K463)</f>
        <v>3.2</v>
      </c>
      <c r="AA465" s="33" t="str">
        <f t="shared" si="190"/>
        <v/>
      </c>
      <c r="AB465" s="27" t="str">
        <f>IF(CPI_Downloader!M463="","",CPI_Downloader!M463)</f>
        <v/>
      </c>
      <c r="AC465" s="59" t="str">
        <f>IF(CPI_Downloader!L463="","",CPI_Downloader!L463/100)</f>
        <v/>
      </c>
      <c r="AE465" s="28">
        <v>0</v>
      </c>
      <c r="AI465" s="44" t="str">
        <f t="shared" si="191"/>
        <v/>
      </c>
      <c r="AJ465" s="50" t="str">
        <f>IF(CPI_Downloader!N463="","",CPI_Downloader!N463)</f>
        <v/>
      </c>
      <c r="AL465" s="29" t="str">
        <f>IF(CPI_Downloader!O463="","",CPI_Downloader!O463)</f>
        <v/>
      </c>
      <c r="AN465" s="22" t="str">
        <f t="shared" si="198"/>
        <v/>
      </c>
      <c r="AO465" s="22" t="str">
        <f t="shared" si="192"/>
        <v/>
      </c>
      <c r="AP465" s="22" t="str">
        <f t="shared" si="173"/>
        <v/>
      </c>
      <c r="AQ465" s="22" t="str">
        <f t="shared" si="185"/>
        <v/>
      </c>
      <c r="AR465" s="22" t="str">
        <f t="shared" si="181"/>
        <v/>
      </c>
      <c r="AS465" s="22" t="str">
        <f t="shared" si="177"/>
        <v/>
      </c>
      <c r="AT465" s="46" t="str">
        <f>IF(CPI_Downloader!P463="","",CPI_Downloader!P463)</f>
        <v/>
      </c>
      <c r="AU465" s="22" t="str">
        <f t="shared" si="199"/>
        <v/>
      </c>
      <c r="AV465" s="22" t="str">
        <f t="shared" si="193"/>
        <v/>
      </c>
      <c r="AW465" s="22" t="str">
        <f t="shared" si="174"/>
        <v/>
      </c>
      <c r="AX465" s="22" t="str">
        <f t="shared" si="186"/>
        <v/>
      </c>
      <c r="AY465" s="22" t="str">
        <f t="shared" si="182"/>
        <v/>
      </c>
      <c r="AZ465" s="22" t="str">
        <f t="shared" si="178"/>
        <v/>
      </c>
      <c r="BA465" s="46" t="str">
        <f>IF(CPI_Downloader!Q463="","",CPI_Downloader!Q463)</f>
        <v/>
      </c>
    </row>
    <row r="466" spans="1:53" ht="12.75" customHeight="1" x14ac:dyDescent="0.2">
      <c r="A466" s="21">
        <f>IF(CPI_Downloader!A464="","",CPI_Downloader!A464)</f>
        <v>18810</v>
      </c>
      <c r="B466" s="22">
        <f t="shared" si="196"/>
        <v>7.4688796680497882E-2</v>
      </c>
      <c r="C466" s="22">
        <f t="shared" si="187"/>
        <v>-7.7130736598529648E-4</v>
      </c>
      <c r="D466" s="22">
        <f t="shared" si="171"/>
        <v>2.0085668133412726E-2</v>
      </c>
      <c r="E466" s="22">
        <f t="shared" si="183"/>
        <v>5.5180883937846481E-2</v>
      </c>
      <c r="F466" s="22">
        <f t="shared" si="179"/>
        <v>5.8274284018819511E-2</v>
      </c>
      <c r="G466" s="22">
        <f t="shared" si="175"/>
        <v>2.7344596065213667E-2</v>
      </c>
      <c r="H466" s="22">
        <f>IFERROR(('CDN Data'!B466),"")</f>
        <v>0.12096774193548376</v>
      </c>
      <c r="I466" s="23">
        <f>IF(CPI_Downloader!G464="","",CPI_Downloader!G464)</f>
        <v>25.9</v>
      </c>
      <c r="J466" s="23">
        <f>IF(CPI_Downloader!H464="","",CPI_Downloader!H464)</f>
        <v>25.91</v>
      </c>
      <c r="K466" s="30"/>
      <c r="L466" s="32">
        <f t="shared" si="188"/>
        <v>18810</v>
      </c>
      <c r="M466" s="25" t="str">
        <f t="shared" si="197"/>
        <v/>
      </c>
      <c r="N466" s="25" t="str">
        <f t="shared" si="194"/>
        <v/>
      </c>
      <c r="O466" s="25" t="str">
        <f t="shared" si="172"/>
        <v/>
      </c>
      <c r="P466" s="25" t="str">
        <f t="shared" si="184"/>
        <v/>
      </c>
      <c r="Q466" s="25" t="str">
        <f t="shared" si="180"/>
        <v/>
      </c>
      <c r="R466" s="25" t="str">
        <f t="shared" si="176"/>
        <v/>
      </c>
      <c r="S466" s="25" t="str">
        <f>IFERROR(('CDN Data'!M454),"")</f>
        <v/>
      </c>
      <c r="T466" s="26" t="str">
        <f>IF(CPI_Downloader!I464="","",CPI_Downloader!I464)</f>
        <v/>
      </c>
      <c r="U466" s="26" t="str">
        <f>IF(CPI_Downloader!J464="","",CPI_Downloader!J464)</f>
        <v/>
      </c>
      <c r="W466" s="31">
        <f t="shared" si="195"/>
        <v>3.7083333333333336E-2</v>
      </c>
      <c r="X466" s="31">
        <f t="shared" si="189"/>
        <v>3.1E-2</v>
      </c>
      <c r="Y466" s="16">
        <f>IF(CPI_Downloader!K464="","",CPI_Downloader!K464)</f>
        <v>3.1</v>
      </c>
      <c r="AA466" s="33" t="str">
        <f t="shared" si="190"/>
        <v/>
      </c>
      <c r="AB466" s="27" t="str">
        <f>IF(CPI_Downloader!M464="","",CPI_Downloader!M464)</f>
        <v/>
      </c>
      <c r="AC466" s="59" t="str">
        <f>IF(CPI_Downloader!L464="","",CPI_Downloader!L464/100)</f>
        <v/>
      </c>
      <c r="AE466" s="28">
        <v>0</v>
      </c>
      <c r="AI466" s="44" t="str">
        <f t="shared" si="191"/>
        <v/>
      </c>
      <c r="AJ466" s="50" t="str">
        <f>IF(CPI_Downloader!N464="","",CPI_Downloader!N464)</f>
        <v/>
      </c>
      <c r="AL466" s="29" t="str">
        <f>IF(CPI_Downloader!O464="","",CPI_Downloader!O464)</f>
        <v/>
      </c>
      <c r="AN466" s="22" t="str">
        <f t="shared" si="198"/>
        <v/>
      </c>
      <c r="AO466" s="22" t="str">
        <f t="shared" si="192"/>
        <v/>
      </c>
      <c r="AP466" s="22" t="str">
        <f t="shared" si="173"/>
        <v/>
      </c>
      <c r="AQ466" s="22" t="str">
        <f t="shared" si="185"/>
        <v/>
      </c>
      <c r="AR466" s="22" t="str">
        <f t="shared" si="181"/>
        <v/>
      </c>
      <c r="AS466" s="22" t="str">
        <f t="shared" si="177"/>
        <v/>
      </c>
      <c r="AT466" s="46" t="str">
        <f>IF(CPI_Downloader!P464="","",CPI_Downloader!P464)</f>
        <v/>
      </c>
      <c r="AU466" s="22" t="str">
        <f t="shared" si="199"/>
        <v/>
      </c>
      <c r="AV466" s="22" t="str">
        <f t="shared" si="193"/>
        <v/>
      </c>
      <c r="AW466" s="22" t="str">
        <f t="shared" si="174"/>
        <v/>
      </c>
      <c r="AX466" s="22" t="str">
        <f t="shared" si="186"/>
        <v/>
      </c>
      <c r="AY466" s="22" t="str">
        <f t="shared" si="182"/>
        <v/>
      </c>
      <c r="AZ466" s="22" t="str">
        <f t="shared" si="178"/>
        <v/>
      </c>
      <c r="BA466" s="46" t="str">
        <f>IF(CPI_Downloader!Q464="","",CPI_Downloader!Q464)</f>
        <v/>
      </c>
    </row>
    <row r="467" spans="1:53" ht="12.75" customHeight="1" x14ac:dyDescent="0.2">
      <c r="A467" s="21">
        <f>IF(CPI_Downloader!A465="","",CPI_Downloader!A465)</f>
        <v>18841</v>
      </c>
      <c r="B467" s="22">
        <f t="shared" si="196"/>
        <v>6.5843621399176877E-2</v>
      </c>
      <c r="C467" s="22">
        <f t="shared" si="187"/>
        <v>-1.9297568506368989E-3</v>
      </c>
      <c r="D467" s="22">
        <f t="shared" si="171"/>
        <v>1.8695903921873702E-2</v>
      </c>
      <c r="E467" s="22">
        <f t="shared" si="183"/>
        <v>5.0968450467605564E-2</v>
      </c>
      <c r="F467" s="22">
        <f t="shared" si="179"/>
        <v>5.6845127749578062E-2</v>
      </c>
      <c r="G467" s="22">
        <f t="shared" si="175"/>
        <v>2.7344596065213667E-2</v>
      </c>
      <c r="H467" s="22">
        <f>IFERROR(('CDN Data'!B467),"")</f>
        <v>0.12000000000000011</v>
      </c>
      <c r="I467" s="23">
        <f>IF(CPI_Downloader!G465="","",CPI_Downloader!G465)</f>
        <v>25.9</v>
      </c>
      <c r="J467" s="23">
        <f>IF(CPI_Downloader!H465="","",CPI_Downloader!H465)</f>
        <v>25.86</v>
      </c>
      <c r="K467" s="30"/>
      <c r="L467" s="32">
        <f t="shared" si="188"/>
        <v>18841</v>
      </c>
      <c r="M467" s="25" t="str">
        <f t="shared" si="197"/>
        <v/>
      </c>
      <c r="N467" s="25" t="str">
        <f t="shared" si="194"/>
        <v/>
      </c>
      <c r="O467" s="25" t="str">
        <f t="shared" si="172"/>
        <v/>
      </c>
      <c r="P467" s="25" t="str">
        <f t="shared" si="184"/>
        <v/>
      </c>
      <c r="Q467" s="25" t="str">
        <f t="shared" si="180"/>
        <v/>
      </c>
      <c r="R467" s="25" t="str">
        <f t="shared" si="176"/>
        <v/>
      </c>
      <c r="S467" s="25" t="str">
        <f>IFERROR(('CDN Data'!M455),"")</f>
        <v/>
      </c>
      <c r="T467" s="26" t="str">
        <f>IF(CPI_Downloader!I465="","",CPI_Downloader!I465)</f>
        <v/>
      </c>
      <c r="U467" s="26" t="str">
        <f>IF(CPI_Downloader!J465="","",CPI_Downloader!J465)</f>
        <v/>
      </c>
      <c r="W467" s="31">
        <f t="shared" si="195"/>
        <v>3.5916666666666673E-2</v>
      </c>
      <c r="X467" s="31">
        <f t="shared" si="189"/>
        <v>3.1E-2</v>
      </c>
      <c r="Y467" s="16">
        <f>IF(CPI_Downloader!K465="","",CPI_Downloader!K465)</f>
        <v>3.1</v>
      </c>
      <c r="AA467" s="33" t="str">
        <f t="shared" si="190"/>
        <v/>
      </c>
      <c r="AB467" s="27" t="str">
        <f>IF(CPI_Downloader!M465="","",CPI_Downloader!M465)</f>
        <v/>
      </c>
      <c r="AC467" s="59" t="str">
        <f>IF(CPI_Downloader!L465="","",CPI_Downloader!L465/100)</f>
        <v/>
      </c>
      <c r="AE467" s="28">
        <v>0</v>
      </c>
      <c r="AI467" s="44" t="str">
        <f t="shared" si="191"/>
        <v/>
      </c>
      <c r="AJ467" s="50" t="str">
        <f>IF(CPI_Downloader!N465="","",CPI_Downloader!N465)</f>
        <v/>
      </c>
      <c r="AL467" s="29" t="str">
        <f>IF(CPI_Downloader!O465="","",CPI_Downloader!O465)</f>
        <v/>
      </c>
      <c r="AN467" s="22" t="str">
        <f t="shared" si="198"/>
        <v/>
      </c>
      <c r="AO467" s="22" t="str">
        <f t="shared" si="192"/>
        <v/>
      </c>
      <c r="AP467" s="22" t="str">
        <f t="shared" si="173"/>
        <v/>
      </c>
      <c r="AQ467" s="22" t="str">
        <f t="shared" si="185"/>
        <v/>
      </c>
      <c r="AR467" s="22" t="str">
        <f t="shared" si="181"/>
        <v/>
      </c>
      <c r="AS467" s="22" t="str">
        <f t="shared" si="177"/>
        <v/>
      </c>
      <c r="AT467" s="46" t="str">
        <f>IF(CPI_Downloader!P465="","",CPI_Downloader!P465)</f>
        <v/>
      </c>
      <c r="AU467" s="22" t="str">
        <f t="shared" si="199"/>
        <v/>
      </c>
      <c r="AV467" s="22" t="str">
        <f t="shared" si="193"/>
        <v/>
      </c>
      <c r="AW467" s="22" t="str">
        <f t="shared" si="174"/>
        <v/>
      </c>
      <c r="AX467" s="22" t="str">
        <f t="shared" si="186"/>
        <v/>
      </c>
      <c r="AY467" s="22" t="str">
        <f t="shared" si="182"/>
        <v/>
      </c>
      <c r="AZ467" s="22" t="str">
        <f t="shared" si="178"/>
        <v/>
      </c>
      <c r="BA467" s="46" t="str">
        <f>IF(CPI_Downloader!Q465="","",CPI_Downloader!Q465)</f>
        <v/>
      </c>
    </row>
    <row r="468" spans="1:53" ht="12.75" customHeight="1" x14ac:dyDescent="0.2">
      <c r="A468" s="21">
        <f>IF(CPI_Downloader!A466="","",CPI_Downloader!A466)</f>
        <v>18872</v>
      </c>
      <c r="B468" s="22">
        <f t="shared" si="196"/>
        <v>6.9672131147541005E-2</v>
      </c>
      <c r="C468" s="22">
        <f t="shared" si="187"/>
        <v>6.573859242072766E-3</v>
      </c>
      <c r="D468" s="22">
        <f t="shared" si="171"/>
        <v>2.1311309248490673E-2</v>
      </c>
      <c r="E468" s="22">
        <f t="shared" si="183"/>
        <v>5.0514540483742598E-2</v>
      </c>
      <c r="F468" s="22">
        <f t="shared" si="179"/>
        <v>5.6249109963491417E-2</v>
      </c>
      <c r="G468" s="22">
        <f t="shared" si="175"/>
        <v>2.8081306325102862E-2</v>
      </c>
      <c r="H468" s="22">
        <f>IFERROR(('CDN Data'!B468),"")</f>
        <v>0.11023622047244097</v>
      </c>
      <c r="I468" s="23">
        <f>IF(CPI_Downloader!G466="","",CPI_Downloader!G466)</f>
        <v>26.1</v>
      </c>
      <c r="J468" s="23">
        <f>IF(CPI_Downloader!H466="","",CPI_Downloader!H466)</f>
        <v>26.03</v>
      </c>
      <c r="K468" s="30"/>
      <c r="L468" s="32">
        <f t="shared" si="188"/>
        <v>18872</v>
      </c>
      <c r="M468" s="25" t="str">
        <f t="shared" si="197"/>
        <v/>
      </c>
      <c r="N468" s="25" t="str">
        <f t="shared" si="194"/>
        <v/>
      </c>
      <c r="O468" s="25" t="str">
        <f t="shared" si="172"/>
        <v/>
      </c>
      <c r="P468" s="25" t="str">
        <f t="shared" si="184"/>
        <v/>
      </c>
      <c r="Q468" s="25" t="str">
        <f t="shared" si="180"/>
        <v/>
      </c>
      <c r="R468" s="25" t="str">
        <f t="shared" si="176"/>
        <v/>
      </c>
      <c r="S468" s="25" t="str">
        <f>IFERROR(('CDN Data'!M456),"")</f>
        <v/>
      </c>
      <c r="T468" s="26" t="str">
        <f>IF(CPI_Downloader!I466="","",CPI_Downloader!I466)</f>
        <v/>
      </c>
      <c r="U468" s="26" t="str">
        <f>IF(CPI_Downloader!J466="","",CPI_Downloader!J466)</f>
        <v/>
      </c>
      <c r="W468" s="31">
        <f t="shared" si="195"/>
        <v>3.5000000000000003E-2</v>
      </c>
      <c r="X468" s="31">
        <f t="shared" si="189"/>
        <v>3.3000000000000002E-2</v>
      </c>
      <c r="Y468" s="16">
        <f>IF(CPI_Downloader!K466="","",CPI_Downloader!K466)</f>
        <v>3.3</v>
      </c>
      <c r="AA468" s="33" t="str">
        <f t="shared" si="190"/>
        <v/>
      </c>
      <c r="AB468" s="27" t="str">
        <f>IF(CPI_Downloader!M466="","",CPI_Downloader!M466)</f>
        <v/>
      </c>
      <c r="AC468" s="59" t="str">
        <f>IF(CPI_Downloader!L466="","",CPI_Downloader!L466/100)</f>
        <v/>
      </c>
      <c r="AE468" s="28">
        <v>0</v>
      </c>
      <c r="AI468" s="44" t="str">
        <f t="shared" si="191"/>
        <v/>
      </c>
      <c r="AJ468" s="50" t="str">
        <f>IF(CPI_Downloader!N466="","",CPI_Downloader!N466)</f>
        <v/>
      </c>
      <c r="AL468" s="29" t="str">
        <f>IF(CPI_Downloader!O466="","",CPI_Downloader!O466)</f>
        <v/>
      </c>
      <c r="AN468" s="22" t="str">
        <f t="shared" si="198"/>
        <v/>
      </c>
      <c r="AO468" s="22" t="str">
        <f t="shared" si="192"/>
        <v/>
      </c>
      <c r="AP468" s="22" t="str">
        <f t="shared" si="173"/>
        <v/>
      </c>
      <c r="AQ468" s="22" t="str">
        <f t="shared" si="185"/>
        <v/>
      </c>
      <c r="AR468" s="22" t="str">
        <f t="shared" si="181"/>
        <v/>
      </c>
      <c r="AS468" s="22" t="str">
        <f t="shared" si="177"/>
        <v/>
      </c>
      <c r="AT468" s="46" t="str">
        <f>IF(CPI_Downloader!P466="","",CPI_Downloader!P466)</f>
        <v/>
      </c>
      <c r="AU468" s="22" t="str">
        <f t="shared" si="199"/>
        <v/>
      </c>
      <c r="AV468" s="22" t="str">
        <f t="shared" si="193"/>
        <v/>
      </c>
      <c r="AW468" s="22" t="str">
        <f t="shared" si="174"/>
        <v/>
      </c>
      <c r="AX468" s="22" t="str">
        <f t="shared" si="186"/>
        <v/>
      </c>
      <c r="AY468" s="22" t="str">
        <f t="shared" si="182"/>
        <v/>
      </c>
      <c r="AZ468" s="22" t="str">
        <f t="shared" si="178"/>
        <v/>
      </c>
      <c r="BA468" s="46" t="str">
        <f>IF(CPI_Downloader!Q466="","",CPI_Downloader!Q466)</f>
        <v/>
      </c>
    </row>
    <row r="469" spans="1:53" ht="12.75" customHeight="1" x14ac:dyDescent="0.2">
      <c r="A469" s="21">
        <f>IF(CPI_Downloader!A467="","",CPI_Downloader!A467)</f>
        <v>18902</v>
      </c>
      <c r="B469" s="22">
        <f t="shared" si="196"/>
        <v>6.5040650406503975E-2</v>
      </c>
      <c r="C469" s="22">
        <f t="shared" si="187"/>
        <v>4.9942374183633564E-3</v>
      </c>
      <c r="D469" s="22">
        <f t="shared" si="171"/>
        <v>2.4009113168127927E-2</v>
      </c>
      <c r="E469" s="22">
        <f t="shared" si="183"/>
        <v>4.7243301775808044E-2</v>
      </c>
      <c r="F469" s="22">
        <f t="shared" si="179"/>
        <v>5.5263668273655142E-2</v>
      </c>
      <c r="G469" s="22">
        <f t="shared" si="175"/>
        <v>2.862186367268249E-2</v>
      </c>
      <c r="H469" s="22">
        <f>IFERROR(('CDN Data'!B469),"")</f>
        <v>0.10077519379844957</v>
      </c>
      <c r="I469" s="23">
        <f>IF(CPI_Downloader!G467="","",CPI_Downloader!G467)</f>
        <v>26.2</v>
      </c>
      <c r="J469" s="23">
        <f>IF(CPI_Downloader!H467="","",CPI_Downloader!H467)</f>
        <v>26.16</v>
      </c>
      <c r="K469" s="30"/>
      <c r="L469" s="32">
        <f t="shared" si="188"/>
        <v>18902</v>
      </c>
      <c r="M469" s="25" t="str">
        <f t="shared" si="197"/>
        <v/>
      </c>
      <c r="N469" s="25" t="str">
        <f t="shared" si="194"/>
        <v/>
      </c>
      <c r="O469" s="25" t="str">
        <f t="shared" si="172"/>
        <v/>
      </c>
      <c r="P469" s="25" t="str">
        <f t="shared" si="184"/>
        <v/>
      </c>
      <c r="Q469" s="25" t="str">
        <f t="shared" si="180"/>
        <v/>
      </c>
      <c r="R469" s="25" t="str">
        <f t="shared" si="176"/>
        <v/>
      </c>
      <c r="S469" s="25" t="str">
        <f>IFERROR(('CDN Data'!M457),"")</f>
        <v/>
      </c>
      <c r="T469" s="26" t="str">
        <f>IF(CPI_Downloader!I467="","",CPI_Downloader!I467)</f>
        <v/>
      </c>
      <c r="U469" s="26" t="str">
        <f>IF(CPI_Downloader!J467="","",CPI_Downloader!J467)</f>
        <v/>
      </c>
      <c r="W469" s="31">
        <f t="shared" si="195"/>
        <v>3.4416666666666665E-2</v>
      </c>
      <c r="X469" s="31">
        <f t="shared" si="189"/>
        <v>3.5000000000000003E-2</v>
      </c>
      <c r="Y469" s="16">
        <f>IF(CPI_Downloader!K467="","",CPI_Downloader!K467)</f>
        <v>3.5</v>
      </c>
      <c r="AA469" s="33" t="str">
        <f t="shared" si="190"/>
        <v/>
      </c>
      <c r="AB469" s="27" t="str">
        <f>IF(CPI_Downloader!M467="","",CPI_Downloader!M467)</f>
        <v/>
      </c>
      <c r="AC469" s="59" t="str">
        <f>IF(CPI_Downloader!L467="","",CPI_Downloader!L467/100)</f>
        <v/>
      </c>
      <c r="AE469" s="28">
        <v>0</v>
      </c>
      <c r="AI469" s="44" t="str">
        <f t="shared" si="191"/>
        <v/>
      </c>
      <c r="AJ469" s="50" t="str">
        <f>IF(CPI_Downloader!N467="","",CPI_Downloader!N467)</f>
        <v/>
      </c>
      <c r="AL469" s="29" t="str">
        <f>IF(CPI_Downloader!O467="","",CPI_Downloader!O467)</f>
        <v/>
      </c>
      <c r="AN469" s="22" t="str">
        <f t="shared" si="198"/>
        <v/>
      </c>
      <c r="AO469" s="22" t="str">
        <f t="shared" si="192"/>
        <v/>
      </c>
      <c r="AP469" s="22" t="str">
        <f t="shared" si="173"/>
        <v/>
      </c>
      <c r="AQ469" s="22" t="str">
        <f t="shared" si="185"/>
        <v/>
      </c>
      <c r="AR469" s="22" t="str">
        <f t="shared" si="181"/>
        <v/>
      </c>
      <c r="AS469" s="22" t="str">
        <f t="shared" si="177"/>
        <v/>
      </c>
      <c r="AT469" s="46" t="str">
        <f>IF(CPI_Downloader!P467="","",CPI_Downloader!P467)</f>
        <v/>
      </c>
      <c r="AU469" s="22" t="str">
        <f t="shared" si="199"/>
        <v/>
      </c>
      <c r="AV469" s="22" t="str">
        <f t="shared" si="193"/>
        <v/>
      </c>
      <c r="AW469" s="22" t="str">
        <f t="shared" si="174"/>
        <v/>
      </c>
      <c r="AX469" s="22" t="str">
        <f t="shared" si="186"/>
        <v/>
      </c>
      <c r="AY469" s="22" t="str">
        <f t="shared" si="182"/>
        <v/>
      </c>
      <c r="AZ469" s="22" t="str">
        <f t="shared" si="178"/>
        <v/>
      </c>
      <c r="BA469" s="46" t="str">
        <f>IF(CPI_Downloader!Q467="","",CPI_Downloader!Q467)</f>
        <v/>
      </c>
    </row>
    <row r="470" spans="1:53" ht="12.75" customHeight="1" x14ac:dyDescent="0.2">
      <c r="A470" s="21">
        <f>IF(CPI_Downloader!A468="","",CPI_Downloader!A468)</f>
        <v>18933</v>
      </c>
      <c r="B470" s="22">
        <f t="shared" si="196"/>
        <v>6.8825910931173961E-2</v>
      </c>
      <c r="C470" s="22">
        <f t="shared" si="187"/>
        <v>6.1162079510703737E-3</v>
      </c>
      <c r="D470" s="22">
        <f t="shared" si="171"/>
        <v>2.9428498400178693E-2</v>
      </c>
      <c r="E470" s="22">
        <f t="shared" si="183"/>
        <v>4.3866270105830774E-2</v>
      </c>
      <c r="F470" s="22">
        <f t="shared" si="179"/>
        <v>5.5378689666831793E-2</v>
      </c>
      <c r="G470" s="22">
        <f t="shared" si="175"/>
        <v>2.9708575519212799E-2</v>
      </c>
      <c r="H470" s="22">
        <f>IFERROR(('CDN Data'!B470),"")</f>
        <v>0.10852713178294571</v>
      </c>
      <c r="I470" s="23">
        <f>IF(CPI_Downloader!G468="","",CPI_Downloader!G468)</f>
        <v>26.4</v>
      </c>
      <c r="J470" s="23">
        <f>IF(CPI_Downloader!H468="","",CPI_Downloader!H468)</f>
        <v>26.32</v>
      </c>
      <c r="K470" s="30"/>
      <c r="L470" s="32">
        <f t="shared" si="188"/>
        <v>18933</v>
      </c>
      <c r="M470" s="25" t="str">
        <f t="shared" si="197"/>
        <v/>
      </c>
      <c r="N470" s="25" t="str">
        <f t="shared" si="194"/>
        <v/>
      </c>
      <c r="O470" s="25" t="str">
        <f t="shared" si="172"/>
        <v/>
      </c>
      <c r="P470" s="25" t="str">
        <f t="shared" si="184"/>
        <v/>
      </c>
      <c r="Q470" s="25" t="str">
        <f t="shared" si="180"/>
        <v/>
      </c>
      <c r="R470" s="25" t="str">
        <f t="shared" si="176"/>
        <v/>
      </c>
      <c r="S470" s="25" t="str">
        <f>IFERROR(('CDN Data'!M458),"")</f>
        <v/>
      </c>
      <c r="T470" s="26" t="str">
        <f>IF(CPI_Downloader!I468="","",CPI_Downloader!I468)</f>
        <v/>
      </c>
      <c r="U470" s="26" t="str">
        <f>IF(CPI_Downloader!J468="","",CPI_Downloader!J468)</f>
        <v/>
      </c>
      <c r="W470" s="31">
        <f t="shared" si="195"/>
        <v>3.3833333333333333E-2</v>
      </c>
      <c r="X470" s="31">
        <f t="shared" si="189"/>
        <v>3.5000000000000003E-2</v>
      </c>
      <c r="Y470" s="16">
        <f>IF(CPI_Downloader!K468="","",CPI_Downloader!K468)</f>
        <v>3.5</v>
      </c>
      <c r="AA470" s="33" t="str">
        <f t="shared" si="190"/>
        <v/>
      </c>
      <c r="AB470" s="27" t="str">
        <f>IF(CPI_Downloader!M468="","",CPI_Downloader!M468)</f>
        <v/>
      </c>
      <c r="AC470" s="59" t="str">
        <f>IF(CPI_Downloader!L468="","",CPI_Downloader!L468/100)</f>
        <v/>
      </c>
      <c r="AE470" s="28">
        <v>0</v>
      </c>
      <c r="AI470" s="44" t="str">
        <f t="shared" si="191"/>
        <v/>
      </c>
      <c r="AJ470" s="50" t="str">
        <f>IF(CPI_Downloader!N468="","",CPI_Downloader!N468)</f>
        <v/>
      </c>
      <c r="AL470" s="29" t="str">
        <f>IF(CPI_Downloader!O468="","",CPI_Downloader!O468)</f>
        <v/>
      </c>
      <c r="AN470" s="22" t="str">
        <f t="shared" si="198"/>
        <v/>
      </c>
      <c r="AO470" s="22" t="str">
        <f t="shared" si="192"/>
        <v/>
      </c>
      <c r="AP470" s="22" t="str">
        <f t="shared" si="173"/>
        <v/>
      </c>
      <c r="AQ470" s="22" t="str">
        <f t="shared" si="185"/>
        <v/>
      </c>
      <c r="AR470" s="22" t="str">
        <f t="shared" si="181"/>
        <v/>
      </c>
      <c r="AS470" s="22" t="str">
        <f t="shared" si="177"/>
        <v/>
      </c>
      <c r="AT470" s="46" t="str">
        <f>IF(CPI_Downloader!P468="","",CPI_Downloader!P468)</f>
        <v/>
      </c>
      <c r="AU470" s="22" t="str">
        <f t="shared" si="199"/>
        <v/>
      </c>
      <c r="AV470" s="22" t="str">
        <f t="shared" si="193"/>
        <v/>
      </c>
      <c r="AW470" s="22" t="str">
        <f t="shared" si="174"/>
        <v/>
      </c>
      <c r="AX470" s="22" t="str">
        <f t="shared" si="186"/>
        <v/>
      </c>
      <c r="AY470" s="22" t="str">
        <f t="shared" si="182"/>
        <v/>
      </c>
      <c r="AZ470" s="22" t="str">
        <f t="shared" si="178"/>
        <v/>
      </c>
      <c r="BA470" s="46" t="str">
        <f>IF(CPI_Downloader!Q468="","",CPI_Downloader!Q468)</f>
        <v/>
      </c>
    </row>
    <row r="471" spans="1:53" ht="12.75" customHeight="1" x14ac:dyDescent="0.2">
      <c r="A471" s="21">
        <f>IF(CPI_Downloader!A469="","",CPI_Downloader!A469)</f>
        <v>18963</v>
      </c>
      <c r="B471" s="22">
        <f t="shared" si="196"/>
        <v>6.0000000000000053E-2</v>
      </c>
      <c r="C471" s="22">
        <f t="shared" si="187"/>
        <v>5.6990881458967024E-3</v>
      </c>
      <c r="D471" s="22">
        <f t="shared" si="171"/>
        <v>3.2150301557179572E-2</v>
      </c>
      <c r="E471" s="22">
        <f t="shared" si="183"/>
        <v>4.2705064154178629E-2</v>
      </c>
      <c r="F471" s="22">
        <f t="shared" si="179"/>
        <v>5.5094641942310396E-2</v>
      </c>
      <c r="G471" s="22">
        <f t="shared" si="175"/>
        <v>3.0254810224891404E-2</v>
      </c>
      <c r="H471" s="22">
        <f>IFERROR(('CDN Data'!B471),"")</f>
        <v>0.10852713178294571</v>
      </c>
      <c r="I471" s="23">
        <f>IF(CPI_Downloader!G469="","",CPI_Downloader!G469)</f>
        <v>26.5</v>
      </c>
      <c r="J471" s="23">
        <f>IF(CPI_Downloader!H469="","",CPI_Downloader!H469)</f>
        <v>26.47</v>
      </c>
      <c r="K471" s="30"/>
      <c r="L471" s="32">
        <f t="shared" si="188"/>
        <v>18963</v>
      </c>
      <c r="M471" s="25" t="str">
        <f t="shared" si="197"/>
        <v/>
      </c>
      <c r="N471" s="25" t="str">
        <f t="shared" si="194"/>
        <v/>
      </c>
      <c r="O471" s="25" t="str">
        <f t="shared" si="172"/>
        <v/>
      </c>
      <c r="P471" s="25" t="str">
        <f t="shared" si="184"/>
        <v/>
      </c>
      <c r="Q471" s="25" t="str">
        <f t="shared" si="180"/>
        <v/>
      </c>
      <c r="R471" s="25" t="str">
        <f t="shared" si="176"/>
        <v/>
      </c>
      <c r="S471" s="25" t="str">
        <f>IFERROR(('CDN Data'!M459),"")</f>
        <v/>
      </c>
      <c r="T471" s="26" t="str">
        <f>IF(CPI_Downloader!I469="","",CPI_Downloader!I469)</f>
        <v/>
      </c>
      <c r="U471" s="26" t="str">
        <f>IF(CPI_Downloader!J469="","",CPI_Downloader!J469)</f>
        <v/>
      </c>
      <c r="W471" s="31">
        <f t="shared" si="195"/>
        <v>3.2833333333333339E-2</v>
      </c>
      <c r="X471" s="31">
        <f t="shared" si="189"/>
        <v>3.1E-2</v>
      </c>
      <c r="Y471" s="16">
        <f>IF(CPI_Downloader!K469="","",CPI_Downloader!K469)</f>
        <v>3.1</v>
      </c>
      <c r="AA471" s="33" t="str">
        <f t="shared" si="190"/>
        <v/>
      </c>
      <c r="AB471" s="27" t="str">
        <f>IF(CPI_Downloader!M469="","",CPI_Downloader!M469)</f>
        <v/>
      </c>
      <c r="AC471" s="59" t="str">
        <f>IF(CPI_Downloader!L469="","",CPI_Downloader!L469/100)</f>
        <v/>
      </c>
      <c r="AE471" s="28">
        <v>0</v>
      </c>
      <c r="AI471" s="44" t="str">
        <f t="shared" si="191"/>
        <v/>
      </c>
      <c r="AJ471" s="50" t="str">
        <f>IF(CPI_Downloader!N469="","",CPI_Downloader!N469)</f>
        <v/>
      </c>
      <c r="AL471" s="29" t="str">
        <f>IF(CPI_Downloader!O469="","",CPI_Downloader!O469)</f>
        <v/>
      </c>
      <c r="AN471" s="22" t="str">
        <f t="shared" si="198"/>
        <v/>
      </c>
      <c r="AO471" s="22" t="str">
        <f t="shared" si="192"/>
        <v/>
      </c>
      <c r="AP471" s="22" t="str">
        <f t="shared" si="173"/>
        <v/>
      </c>
      <c r="AQ471" s="22" t="str">
        <f t="shared" si="185"/>
        <v/>
      </c>
      <c r="AR471" s="22" t="str">
        <f t="shared" si="181"/>
        <v/>
      </c>
      <c r="AS471" s="22" t="str">
        <f t="shared" si="177"/>
        <v/>
      </c>
      <c r="AT471" s="46" t="str">
        <f>IF(CPI_Downloader!P469="","",CPI_Downloader!P469)</f>
        <v/>
      </c>
      <c r="AU471" s="22" t="str">
        <f t="shared" si="199"/>
        <v/>
      </c>
      <c r="AV471" s="22" t="str">
        <f t="shared" si="193"/>
        <v/>
      </c>
      <c r="AW471" s="22" t="str">
        <f t="shared" si="174"/>
        <v/>
      </c>
      <c r="AX471" s="22" t="str">
        <f t="shared" si="186"/>
        <v/>
      </c>
      <c r="AY471" s="22" t="str">
        <f t="shared" si="182"/>
        <v/>
      </c>
      <c r="AZ471" s="22" t="str">
        <f t="shared" si="178"/>
        <v/>
      </c>
      <c r="BA471" s="46" t="str">
        <f>IF(CPI_Downloader!Q469="","",CPI_Downloader!Q469)</f>
        <v/>
      </c>
    </row>
    <row r="472" spans="1:53" ht="12.75" customHeight="1" x14ac:dyDescent="0.2">
      <c r="A472" s="21">
        <f>IF(CPI_Downloader!A470="","",CPI_Downloader!A470)</f>
        <v>18994</v>
      </c>
      <c r="B472" s="22">
        <f t="shared" si="196"/>
        <v>4.3307086614173373E-2</v>
      </c>
      <c r="C472" s="22">
        <f t="shared" si="187"/>
        <v>-7.5557234605216905E-4</v>
      </c>
      <c r="D472" s="22">
        <f t="shared" si="171"/>
        <v>3.3581857208105248E-2</v>
      </c>
      <c r="E472" s="22">
        <f t="shared" si="183"/>
        <v>4.2705064154178629E-2</v>
      </c>
      <c r="F472" s="22">
        <f t="shared" si="179"/>
        <v>5.3742804734909111E-2</v>
      </c>
      <c r="G472" s="22">
        <f t="shared" si="175"/>
        <v>3.1324872622433553E-2</v>
      </c>
      <c r="H472" s="22">
        <f>IFERROR(('CDN Data'!B472),"")</f>
        <v>0.10769230769230775</v>
      </c>
      <c r="I472" s="23">
        <f>IF(CPI_Downloader!G470="","",CPI_Downloader!G470)</f>
        <v>26.5</v>
      </c>
      <c r="J472" s="23">
        <f>IF(CPI_Downloader!H470="","",CPI_Downloader!H470)</f>
        <v>26.45</v>
      </c>
      <c r="K472" s="30"/>
      <c r="L472" s="32">
        <f t="shared" si="188"/>
        <v>18994</v>
      </c>
      <c r="M472" s="25" t="str">
        <f t="shared" si="197"/>
        <v/>
      </c>
      <c r="N472" s="25" t="str">
        <f t="shared" si="194"/>
        <v/>
      </c>
      <c r="O472" s="25" t="str">
        <f t="shared" si="172"/>
        <v/>
      </c>
      <c r="P472" s="25" t="str">
        <f t="shared" si="184"/>
        <v/>
      </c>
      <c r="Q472" s="25" t="str">
        <f t="shared" si="180"/>
        <v/>
      </c>
      <c r="R472" s="25" t="str">
        <f t="shared" si="176"/>
        <v/>
      </c>
      <c r="S472" s="25" t="str">
        <f>IFERROR(('CDN Data'!M460),"")</f>
        <v/>
      </c>
      <c r="T472" s="26" t="str">
        <f>IF(CPI_Downloader!I470="","",CPI_Downloader!I470)</f>
        <v/>
      </c>
      <c r="U472" s="26" t="str">
        <f>IF(CPI_Downloader!J470="","",CPI_Downloader!J470)</f>
        <v/>
      </c>
      <c r="W472" s="31">
        <f t="shared" si="195"/>
        <v>3.2416666666666677E-2</v>
      </c>
      <c r="X472" s="31">
        <f t="shared" si="189"/>
        <v>3.2000000000000001E-2</v>
      </c>
      <c r="Y472" s="16">
        <f>IF(CPI_Downloader!K470="","",CPI_Downloader!K470)</f>
        <v>3.2</v>
      </c>
      <c r="AA472" s="33" t="str">
        <f t="shared" si="190"/>
        <v/>
      </c>
      <c r="AB472" s="27" t="str">
        <f>IF(CPI_Downloader!M470="","",CPI_Downloader!M470)</f>
        <v/>
      </c>
      <c r="AC472" s="59" t="str">
        <f>IF(CPI_Downloader!L470="","",CPI_Downloader!L470/100)</f>
        <v/>
      </c>
      <c r="AE472" s="28">
        <v>0</v>
      </c>
      <c r="AI472" s="44" t="str">
        <f t="shared" si="191"/>
        <v/>
      </c>
      <c r="AJ472" s="50" t="str">
        <f>IF(CPI_Downloader!N470="","",CPI_Downloader!N470)</f>
        <v/>
      </c>
      <c r="AL472" s="29" t="str">
        <f>IF(CPI_Downloader!O470="","",CPI_Downloader!O470)</f>
        <v/>
      </c>
      <c r="AN472" s="22" t="str">
        <f t="shared" si="198"/>
        <v/>
      </c>
      <c r="AO472" s="22" t="str">
        <f t="shared" si="192"/>
        <v/>
      </c>
      <c r="AP472" s="22" t="str">
        <f t="shared" si="173"/>
        <v/>
      </c>
      <c r="AQ472" s="22" t="str">
        <f t="shared" si="185"/>
        <v/>
      </c>
      <c r="AR472" s="22" t="str">
        <f t="shared" si="181"/>
        <v/>
      </c>
      <c r="AS472" s="22" t="str">
        <f t="shared" si="177"/>
        <v/>
      </c>
      <c r="AT472" s="46" t="str">
        <f>IF(CPI_Downloader!P470="","",CPI_Downloader!P470)</f>
        <v/>
      </c>
      <c r="AU472" s="22" t="str">
        <f t="shared" si="199"/>
        <v/>
      </c>
      <c r="AV472" s="22" t="str">
        <f t="shared" si="193"/>
        <v/>
      </c>
      <c r="AW472" s="22" t="str">
        <f t="shared" si="174"/>
        <v/>
      </c>
      <c r="AX472" s="22" t="str">
        <f t="shared" si="186"/>
        <v/>
      </c>
      <c r="AY472" s="22" t="str">
        <f t="shared" si="182"/>
        <v/>
      </c>
      <c r="AZ472" s="22" t="str">
        <f t="shared" si="178"/>
        <v/>
      </c>
      <c r="BA472" s="46" t="str">
        <f>IF(CPI_Downloader!Q470="","",CPI_Downloader!Q470)</f>
        <v/>
      </c>
    </row>
    <row r="473" spans="1:53" ht="12.75" customHeight="1" x14ac:dyDescent="0.2">
      <c r="A473" s="21">
        <f>IF(CPI_Downloader!A471="","",CPI_Downloader!A471)</f>
        <v>19025</v>
      </c>
      <c r="B473" s="22">
        <f t="shared" si="196"/>
        <v>2.3346303501945664E-2</v>
      </c>
      <c r="C473" s="22">
        <f t="shared" si="187"/>
        <v>-1.5122873345935206E-3</v>
      </c>
      <c r="D473" s="22">
        <f t="shared" si="171"/>
        <v>3.3854915938236863E-2</v>
      </c>
      <c r="E473" s="22">
        <f t="shared" si="183"/>
        <v>4.1126396708284663E-2</v>
      </c>
      <c r="F473" s="22">
        <f t="shared" si="179"/>
        <v>5.2276486777519615E-2</v>
      </c>
      <c r="G473" s="22">
        <f t="shared" si="175"/>
        <v>3.1660569144231321E-2</v>
      </c>
      <c r="H473" s="22">
        <f>IFERROR(('CDN Data'!B473),"")</f>
        <v>7.5187969924812137E-2</v>
      </c>
      <c r="I473" s="23">
        <f>IF(CPI_Downloader!G471="","",CPI_Downloader!G471)</f>
        <v>26.3</v>
      </c>
      <c r="J473" s="23">
        <f>IF(CPI_Downloader!H471="","",CPI_Downloader!H471)</f>
        <v>26.41</v>
      </c>
      <c r="K473" s="30"/>
      <c r="L473" s="32">
        <f t="shared" si="188"/>
        <v>19025</v>
      </c>
      <c r="M473" s="25" t="str">
        <f t="shared" si="197"/>
        <v/>
      </c>
      <c r="N473" s="25" t="str">
        <f t="shared" si="194"/>
        <v/>
      </c>
      <c r="O473" s="25" t="str">
        <f t="shared" si="172"/>
        <v/>
      </c>
      <c r="P473" s="25" t="str">
        <f t="shared" si="184"/>
        <v/>
      </c>
      <c r="Q473" s="25" t="str">
        <f t="shared" si="180"/>
        <v/>
      </c>
      <c r="R473" s="25" t="str">
        <f t="shared" si="176"/>
        <v/>
      </c>
      <c r="S473" s="25" t="str">
        <f>IFERROR(('CDN Data'!M461),"")</f>
        <v/>
      </c>
      <c r="T473" s="26" t="str">
        <f>IF(CPI_Downloader!I471="","",CPI_Downloader!I471)</f>
        <v/>
      </c>
      <c r="U473" s="26" t="str">
        <f>IF(CPI_Downloader!J471="","",CPI_Downloader!J471)</f>
        <v/>
      </c>
      <c r="W473" s="31">
        <f t="shared" si="195"/>
        <v>3.216666666666667E-2</v>
      </c>
      <c r="X473" s="31">
        <f t="shared" si="189"/>
        <v>3.1E-2</v>
      </c>
      <c r="Y473" s="16">
        <f>IF(CPI_Downloader!K471="","",CPI_Downloader!K471)</f>
        <v>3.1</v>
      </c>
      <c r="AA473" s="33" t="str">
        <f t="shared" si="190"/>
        <v/>
      </c>
      <c r="AB473" s="27" t="str">
        <f>IF(CPI_Downloader!M471="","",CPI_Downloader!M471)</f>
        <v/>
      </c>
      <c r="AC473" s="59" t="str">
        <f>IF(CPI_Downloader!L471="","",CPI_Downloader!L471/100)</f>
        <v/>
      </c>
      <c r="AE473" s="28">
        <v>0</v>
      </c>
      <c r="AI473" s="44" t="str">
        <f t="shared" si="191"/>
        <v/>
      </c>
      <c r="AJ473" s="50" t="str">
        <f>IF(CPI_Downloader!N471="","",CPI_Downloader!N471)</f>
        <v/>
      </c>
      <c r="AL473" s="29" t="str">
        <f>IF(CPI_Downloader!O471="","",CPI_Downloader!O471)</f>
        <v/>
      </c>
      <c r="AN473" s="22" t="str">
        <f t="shared" si="198"/>
        <v/>
      </c>
      <c r="AO473" s="22" t="str">
        <f t="shared" si="192"/>
        <v/>
      </c>
      <c r="AP473" s="22" t="str">
        <f t="shared" si="173"/>
        <v/>
      </c>
      <c r="AQ473" s="22" t="str">
        <f t="shared" si="185"/>
        <v/>
      </c>
      <c r="AR473" s="22" t="str">
        <f t="shared" si="181"/>
        <v/>
      </c>
      <c r="AS473" s="22" t="str">
        <f t="shared" si="177"/>
        <v/>
      </c>
      <c r="AT473" s="46" t="str">
        <f>IF(CPI_Downloader!P471="","",CPI_Downloader!P471)</f>
        <v/>
      </c>
      <c r="AU473" s="22" t="str">
        <f t="shared" si="199"/>
        <v/>
      </c>
      <c r="AV473" s="22" t="str">
        <f t="shared" si="193"/>
        <v/>
      </c>
      <c r="AW473" s="22" t="str">
        <f t="shared" si="174"/>
        <v/>
      </c>
      <c r="AX473" s="22" t="str">
        <f t="shared" si="186"/>
        <v/>
      </c>
      <c r="AY473" s="22" t="str">
        <f t="shared" si="182"/>
        <v/>
      </c>
      <c r="AZ473" s="22" t="str">
        <f t="shared" si="178"/>
        <v/>
      </c>
      <c r="BA473" s="46" t="str">
        <f>IF(CPI_Downloader!Q471="","",CPI_Downloader!Q471)</f>
        <v/>
      </c>
    </row>
    <row r="474" spans="1:53" ht="12.75" customHeight="1" x14ac:dyDescent="0.2">
      <c r="A474" s="21">
        <f>IF(CPI_Downloader!A472="","",CPI_Downloader!A472)</f>
        <v>19054</v>
      </c>
      <c r="B474" s="22">
        <f t="shared" si="196"/>
        <v>1.9379844961240345E-2</v>
      </c>
      <c r="C474" s="22">
        <f t="shared" si="187"/>
        <v>-7.572889057174681E-4</v>
      </c>
      <c r="D474" s="22">
        <f t="shared" si="171"/>
        <v>3.3854915938236863E-2</v>
      </c>
      <c r="E474" s="22">
        <f t="shared" si="183"/>
        <v>3.7295100860896158E-2</v>
      </c>
      <c r="F474" s="22">
        <f t="shared" si="179"/>
        <v>5.095368323996019E-2</v>
      </c>
      <c r="G474" s="22">
        <f t="shared" si="175"/>
        <v>3.2027775022220428E-2</v>
      </c>
      <c r="H474" s="22">
        <f>IFERROR(('CDN Data'!B474),"")</f>
        <v>5.9701492537313383E-2</v>
      </c>
      <c r="I474" s="23">
        <f>IF(CPI_Downloader!G472="","",CPI_Downloader!G472)</f>
        <v>26.3</v>
      </c>
      <c r="J474" s="23">
        <f>IF(CPI_Downloader!H472="","",CPI_Downloader!H472)</f>
        <v>26.39</v>
      </c>
      <c r="K474" s="30"/>
      <c r="L474" s="32">
        <f t="shared" si="188"/>
        <v>19054</v>
      </c>
      <c r="M474" s="25" t="str">
        <f t="shared" si="197"/>
        <v/>
      </c>
      <c r="N474" s="25" t="str">
        <f t="shared" si="194"/>
        <v/>
      </c>
      <c r="O474" s="25" t="str">
        <f t="shared" si="172"/>
        <v/>
      </c>
      <c r="P474" s="25" t="str">
        <f t="shared" si="184"/>
        <v/>
      </c>
      <c r="Q474" s="25" t="str">
        <f t="shared" si="180"/>
        <v/>
      </c>
      <c r="R474" s="25" t="str">
        <f t="shared" si="176"/>
        <v/>
      </c>
      <c r="S474" s="25" t="str">
        <f>IFERROR(('CDN Data'!M462),"")</f>
        <v/>
      </c>
      <c r="T474" s="26" t="str">
        <f>IF(CPI_Downloader!I472="","",CPI_Downloader!I472)</f>
        <v/>
      </c>
      <c r="U474" s="26" t="str">
        <f>IF(CPI_Downloader!J472="","",CPI_Downloader!J472)</f>
        <v/>
      </c>
      <c r="W474" s="31">
        <f t="shared" si="195"/>
        <v>3.175E-2</v>
      </c>
      <c r="X474" s="31">
        <f t="shared" si="189"/>
        <v>2.8999999999999998E-2</v>
      </c>
      <c r="Y474" s="16">
        <f>IF(CPI_Downloader!K472="","",CPI_Downloader!K472)</f>
        <v>2.9</v>
      </c>
      <c r="AA474" s="33" t="str">
        <f t="shared" si="190"/>
        <v/>
      </c>
      <c r="AB474" s="27" t="str">
        <f>IF(CPI_Downloader!M472="","",CPI_Downloader!M472)</f>
        <v/>
      </c>
      <c r="AC474" s="59" t="str">
        <f>IF(CPI_Downloader!L472="","",CPI_Downloader!L472/100)</f>
        <v/>
      </c>
      <c r="AE474" s="28">
        <v>0</v>
      </c>
      <c r="AI474" s="44" t="str">
        <f t="shared" si="191"/>
        <v/>
      </c>
      <c r="AJ474" s="50" t="str">
        <f>IF(CPI_Downloader!N472="","",CPI_Downloader!N472)</f>
        <v/>
      </c>
      <c r="AL474" s="29" t="str">
        <f>IF(CPI_Downloader!O472="","",CPI_Downloader!O472)</f>
        <v/>
      </c>
      <c r="AN474" s="22" t="str">
        <f t="shared" si="198"/>
        <v/>
      </c>
      <c r="AO474" s="22" t="str">
        <f t="shared" si="192"/>
        <v/>
      </c>
      <c r="AP474" s="22" t="str">
        <f t="shared" si="173"/>
        <v/>
      </c>
      <c r="AQ474" s="22" t="str">
        <f t="shared" si="185"/>
        <v/>
      </c>
      <c r="AR474" s="22" t="str">
        <f t="shared" si="181"/>
        <v/>
      </c>
      <c r="AS474" s="22" t="str">
        <f t="shared" si="177"/>
        <v/>
      </c>
      <c r="AT474" s="46" t="str">
        <f>IF(CPI_Downloader!P472="","",CPI_Downloader!P472)</f>
        <v/>
      </c>
      <c r="AU474" s="22" t="str">
        <f t="shared" si="199"/>
        <v/>
      </c>
      <c r="AV474" s="22" t="str">
        <f t="shared" si="193"/>
        <v/>
      </c>
      <c r="AW474" s="22" t="str">
        <f t="shared" si="174"/>
        <v/>
      </c>
      <c r="AX474" s="22" t="str">
        <f t="shared" si="186"/>
        <v/>
      </c>
      <c r="AY474" s="22" t="str">
        <f t="shared" si="182"/>
        <v/>
      </c>
      <c r="AZ474" s="22" t="str">
        <f t="shared" si="178"/>
        <v/>
      </c>
      <c r="BA474" s="46" t="str">
        <f>IF(CPI_Downloader!Q472="","",CPI_Downloader!Q472)</f>
        <v/>
      </c>
    </row>
    <row r="475" spans="1:53" ht="12.75" customHeight="1" x14ac:dyDescent="0.2">
      <c r="A475" s="21">
        <f>IF(CPI_Downloader!A473="","",CPI_Downloader!A473)</f>
        <v>19085</v>
      </c>
      <c r="B475" s="22">
        <f t="shared" si="196"/>
        <v>2.3255813953488191E-2</v>
      </c>
      <c r="C475" s="22">
        <f t="shared" si="187"/>
        <v>2.6525198938991412E-3</v>
      </c>
      <c r="D475" s="22">
        <f t="shared" si="171"/>
        <v>3.3717833352547188E-2</v>
      </c>
      <c r="E475" s="22">
        <f t="shared" si="183"/>
        <v>3.8082721435300781E-2</v>
      </c>
      <c r="F475" s="22">
        <f t="shared" si="179"/>
        <v>5.0697756866739274E-2</v>
      </c>
      <c r="G475" s="22">
        <f t="shared" si="175"/>
        <v>3.2593665057020216E-2</v>
      </c>
      <c r="H475" s="22">
        <f>IFERROR(('CDN Data'!B475),"")</f>
        <v>4.4117647058823595E-2</v>
      </c>
      <c r="I475" s="23">
        <f>IF(CPI_Downloader!G473="","",CPI_Downloader!G473)</f>
        <v>26.4</v>
      </c>
      <c r="J475" s="23">
        <f>IF(CPI_Downloader!H473="","",CPI_Downloader!H473)</f>
        <v>26.46</v>
      </c>
      <c r="K475" s="30"/>
      <c r="L475" s="32">
        <f t="shared" si="188"/>
        <v>19085</v>
      </c>
      <c r="M475" s="25" t="str">
        <f t="shared" si="197"/>
        <v/>
      </c>
      <c r="N475" s="25" t="str">
        <f t="shared" si="194"/>
        <v/>
      </c>
      <c r="O475" s="25" t="str">
        <f t="shared" si="172"/>
        <v/>
      </c>
      <c r="P475" s="25" t="str">
        <f t="shared" si="184"/>
        <v/>
      </c>
      <c r="Q475" s="25" t="str">
        <f t="shared" si="180"/>
        <v/>
      </c>
      <c r="R475" s="25" t="str">
        <f t="shared" si="176"/>
        <v/>
      </c>
      <c r="S475" s="25" t="str">
        <f>IFERROR(('CDN Data'!M463),"")</f>
        <v/>
      </c>
      <c r="T475" s="26" t="str">
        <f>IF(CPI_Downloader!I473="","",CPI_Downloader!I473)</f>
        <v/>
      </c>
      <c r="U475" s="26" t="str">
        <f>IF(CPI_Downloader!J473="","",CPI_Downloader!J473)</f>
        <v/>
      </c>
      <c r="W475" s="31">
        <f t="shared" si="195"/>
        <v>3.1583333333333331E-2</v>
      </c>
      <c r="X475" s="31">
        <f t="shared" si="189"/>
        <v>2.8999999999999998E-2</v>
      </c>
      <c r="Y475" s="16">
        <f>IF(CPI_Downloader!K473="","",CPI_Downloader!K473)</f>
        <v>2.9</v>
      </c>
      <c r="AA475" s="33" t="str">
        <f t="shared" si="190"/>
        <v/>
      </c>
      <c r="AB475" s="27" t="str">
        <f>IF(CPI_Downloader!M473="","",CPI_Downloader!M473)</f>
        <v/>
      </c>
      <c r="AC475" s="59" t="str">
        <f>IF(CPI_Downloader!L473="","",CPI_Downloader!L473/100)</f>
        <v/>
      </c>
      <c r="AE475" s="28">
        <v>0</v>
      </c>
      <c r="AI475" s="44" t="str">
        <f t="shared" si="191"/>
        <v/>
      </c>
      <c r="AJ475" s="50" t="str">
        <f>IF(CPI_Downloader!N473="","",CPI_Downloader!N473)</f>
        <v/>
      </c>
      <c r="AL475" s="29" t="str">
        <f>IF(CPI_Downloader!O473="","",CPI_Downloader!O473)</f>
        <v/>
      </c>
      <c r="AN475" s="22" t="str">
        <f t="shared" si="198"/>
        <v/>
      </c>
      <c r="AO475" s="22" t="str">
        <f t="shared" si="192"/>
        <v/>
      </c>
      <c r="AP475" s="22" t="str">
        <f t="shared" si="173"/>
        <v/>
      </c>
      <c r="AQ475" s="22" t="str">
        <f t="shared" si="185"/>
        <v/>
      </c>
      <c r="AR475" s="22" t="str">
        <f t="shared" si="181"/>
        <v/>
      </c>
      <c r="AS475" s="22" t="str">
        <f t="shared" si="177"/>
        <v/>
      </c>
      <c r="AT475" s="46" t="str">
        <f>IF(CPI_Downloader!P473="","",CPI_Downloader!P473)</f>
        <v/>
      </c>
      <c r="AU475" s="22" t="str">
        <f t="shared" si="199"/>
        <v/>
      </c>
      <c r="AV475" s="22" t="str">
        <f t="shared" si="193"/>
        <v/>
      </c>
      <c r="AW475" s="22" t="str">
        <f t="shared" si="174"/>
        <v/>
      </c>
      <c r="AX475" s="22" t="str">
        <f t="shared" si="186"/>
        <v/>
      </c>
      <c r="AY475" s="22" t="str">
        <f t="shared" si="182"/>
        <v/>
      </c>
      <c r="AZ475" s="22" t="str">
        <f t="shared" si="178"/>
        <v/>
      </c>
      <c r="BA475" s="46" t="str">
        <f>IF(CPI_Downloader!Q473="","",CPI_Downloader!Q473)</f>
        <v/>
      </c>
    </row>
    <row r="476" spans="1:53" ht="12.75" customHeight="1" x14ac:dyDescent="0.2">
      <c r="A476" s="21">
        <f>IF(CPI_Downloader!A474="","",CPI_Downloader!A474)</f>
        <v>19115</v>
      </c>
      <c r="B476" s="22">
        <f t="shared" si="196"/>
        <v>1.9305019305019266E-2</v>
      </c>
      <c r="C476" s="22">
        <f t="shared" si="187"/>
        <v>3.7792894935750887E-4</v>
      </c>
      <c r="D476" s="22">
        <f t="shared" si="171"/>
        <v>3.5163594444073132E-2</v>
      </c>
      <c r="E476" s="22">
        <f t="shared" si="183"/>
        <v>3.8082721435300781E-2</v>
      </c>
      <c r="F476" s="22">
        <f t="shared" si="179"/>
        <v>4.9401383071788318E-2</v>
      </c>
      <c r="G476" s="22">
        <f t="shared" si="175"/>
        <v>3.3342205615771503E-2</v>
      </c>
      <c r="H476" s="22">
        <f>IFERROR(('CDN Data'!B476),"")</f>
        <v>3.6764705882353033E-2</v>
      </c>
      <c r="I476" s="23">
        <f>IF(CPI_Downloader!G474="","",CPI_Downloader!G474)</f>
        <v>26.4</v>
      </c>
      <c r="J476" s="23">
        <f>IF(CPI_Downloader!H474="","",CPI_Downloader!H474)</f>
        <v>26.47</v>
      </c>
      <c r="K476" s="30"/>
      <c r="L476" s="32">
        <f t="shared" si="188"/>
        <v>19115</v>
      </c>
      <c r="M476" s="25" t="str">
        <f t="shared" si="197"/>
        <v/>
      </c>
      <c r="N476" s="25" t="str">
        <f t="shared" si="194"/>
        <v/>
      </c>
      <c r="O476" s="25" t="str">
        <f t="shared" si="172"/>
        <v/>
      </c>
      <c r="P476" s="25" t="str">
        <f t="shared" si="184"/>
        <v/>
      </c>
      <c r="Q476" s="25" t="str">
        <f t="shared" si="180"/>
        <v/>
      </c>
      <c r="R476" s="25" t="str">
        <f t="shared" si="176"/>
        <v/>
      </c>
      <c r="S476" s="25" t="str">
        <f>IFERROR(('CDN Data'!M464),"")</f>
        <v/>
      </c>
      <c r="T476" s="26" t="str">
        <f>IF(CPI_Downloader!I474="","",CPI_Downloader!I474)</f>
        <v/>
      </c>
      <c r="U476" s="26" t="str">
        <f>IF(CPI_Downloader!J474="","",CPI_Downloader!J474)</f>
        <v/>
      </c>
      <c r="W476" s="31">
        <f t="shared" si="195"/>
        <v>3.1583333333333331E-2</v>
      </c>
      <c r="X476" s="31">
        <f t="shared" si="189"/>
        <v>0.03</v>
      </c>
      <c r="Y476" s="16">
        <f>IF(CPI_Downloader!K474="","",CPI_Downloader!K474)</f>
        <v>3</v>
      </c>
      <c r="AA476" s="33" t="str">
        <f t="shared" si="190"/>
        <v/>
      </c>
      <c r="AB476" s="27" t="str">
        <f>IF(CPI_Downloader!M474="","",CPI_Downloader!M474)</f>
        <v/>
      </c>
      <c r="AC476" s="59" t="str">
        <f>IF(CPI_Downloader!L474="","",CPI_Downloader!L474/100)</f>
        <v/>
      </c>
      <c r="AE476" s="28">
        <v>0</v>
      </c>
      <c r="AI476" s="44" t="str">
        <f t="shared" si="191"/>
        <v/>
      </c>
      <c r="AJ476" s="50" t="str">
        <f>IF(CPI_Downloader!N474="","",CPI_Downloader!N474)</f>
        <v/>
      </c>
      <c r="AL476" s="29" t="str">
        <f>IF(CPI_Downloader!O474="","",CPI_Downloader!O474)</f>
        <v/>
      </c>
      <c r="AN476" s="22" t="str">
        <f t="shared" si="198"/>
        <v/>
      </c>
      <c r="AO476" s="22" t="str">
        <f t="shared" si="192"/>
        <v/>
      </c>
      <c r="AP476" s="22" t="str">
        <f t="shared" si="173"/>
        <v/>
      </c>
      <c r="AQ476" s="22" t="str">
        <f t="shared" si="185"/>
        <v/>
      </c>
      <c r="AR476" s="22" t="str">
        <f t="shared" si="181"/>
        <v/>
      </c>
      <c r="AS476" s="22" t="str">
        <f t="shared" si="177"/>
        <v/>
      </c>
      <c r="AT476" s="46" t="str">
        <f>IF(CPI_Downloader!P474="","",CPI_Downloader!P474)</f>
        <v/>
      </c>
      <c r="AU476" s="22" t="str">
        <f t="shared" si="199"/>
        <v/>
      </c>
      <c r="AV476" s="22" t="str">
        <f t="shared" si="193"/>
        <v/>
      </c>
      <c r="AW476" s="22" t="str">
        <f t="shared" si="174"/>
        <v/>
      </c>
      <c r="AX476" s="22" t="str">
        <f t="shared" si="186"/>
        <v/>
      </c>
      <c r="AY476" s="22" t="str">
        <f t="shared" si="182"/>
        <v/>
      </c>
      <c r="AZ476" s="22" t="str">
        <f t="shared" si="178"/>
        <v/>
      </c>
      <c r="BA476" s="46" t="str">
        <f>IF(CPI_Downloader!Q474="","",CPI_Downloader!Q474)</f>
        <v/>
      </c>
    </row>
    <row r="477" spans="1:53" ht="12.75" customHeight="1" x14ac:dyDescent="0.2">
      <c r="A477" s="21">
        <f>IF(CPI_Downloader!A475="","",CPI_Downloader!A475)</f>
        <v>19146</v>
      </c>
      <c r="B477" s="22">
        <f t="shared" si="196"/>
        <v>2.316602316602312E-2</v>
      </c>
      <c r="C477" s="22">
        <f t="shared" si="187"/>
        <v>2.2667170381565072E-3</v>
      </c>
      <c r="D477" s="22">
        <f t="shared" si="171"/>
        <v>3.5021388117424612E-2</v>
      </c>
      <c r="E477" s="22">
        <f t="shared" si="183"/>
        <v>3.7921811632987579E-2</v>
      </c>
      <c r="F477" s="22">
        <f t="shared" si="179"/>
        <v>4.9798207658971583E-2</v>
      </c>
      <c r="G477" s="22">
        <f t="shared" si="175"/>
        <v>3.391621933214517E-2</v>
      </c>
      <c r="H477" s="22">
        <f>IFERROR(('CDN Data'!B477),"")</f>
        <v>1.4388489208633004E-2</v>
      </c>
      <c r="I477" s="23">
        <f>IF(CPI_Downloader!G475="","",CPI_Downloader!G475)</f>
        <v>26.5</v>
      </c>
      <c r="J477" s="23">
        <f>IF(CPI_Downloader!H475="","",CPI_Downloader!H475)</f>
        <v>26.53</v>
      </c>
      <c r="K477" s="30"/>
      <c r="L477" s="32">
        <f t="shared" si="188"/>
        <v>19146</v>
      </c>
      <c r="M477" s="25" t="str">
        <f t="shared" si="197"/>
        <v/>
      </c>
      <c r="N477" s="25" t="str">
        <f t="shared" si="194"/>
        <v/>
      </c>
      <c r="O477" s="25" t="str">
        <f t="shared" si="172"/>
        <v/>
      </c>
      <c r="P477" s="25" t="str">
        <f t="shared" si="184"/>
        <v/>
      </c>
      <c r="Q477" s="25" t="str">
        <f t="shared" si="180"/>
        <v/>
      </c>
      <c r="R477" s="25" t="str">
        <f t="shared" si="176"/>
        <v/>
      </c>
      <c r="S477" s="25" t="str">
        <f>IFERROR(('CDN Data'!M465),"")</f>
        <v/>
      </c>
      <c r="T477" s="26" t="str">
        <f>IF(CPI_Downloader!I475="","",CPI_Downloader!I475)</f>
        <v/>
      </c>
      <c r="U477" s="26" t="str">
        <f>IF(CPI_Downloader!J475="","",CPI_Downloader!J475)</f>
        <v/>
      </c>
      <c r="W477" s="31">
        <f t="shared" si="195"/>
        <v>3.1416666666666669E-2</v>
      </c>
      <c r="X477" s="31">
        <f t="shared" si="189"/>
        <v>0.03</v>
      </c>
      <c r="Y477" s="16">
        <f>IF(CPI_Downloader!K475="","",CPI_Downloader!K475)</f>
        <v>3</v>
      </c>
      <c r="AA477" s="33" t="str">
        <f t="shared" si="190"/>
        <v/>
      </c>
      <c r="AB477" s="27" t="str">
        <f>IF(CPI_Downloader!M475="","",CPI_Downloader!M475)</f>
        <v/>
      </c>
      <c r="AC477" s="59" t="str">
        <f>IF(CPI_Downloader!L475="","",CPI_Downloader!L475/100)</f>
        <v/>
      </c>
      <c r="AE477" s="28">
        <v>0</v>
      </c>
      <c r="AI477" s="44" t="str">
        <f t="shared" si="191"/>
        <v/>
      </c>
      <c r="AJ477" s="50" t="str">
        <f>IF(CPI_Downloader!N475="","",CPI_Downloader!N475)</f>
        <v/>
      </c>
      <c r="AL477" s="29" t="str">
        <f>IF(CPI_Downloader!O475="","",CPI_Downloader!O475)</f>
        <v/>
      </c>
      <c r="AN477" s="22" t="str">
        <f t="shared" si="198"/>
        <v/>
      </c>
      <c r="AO477" s="22" t="str">
        <f t="shared" si="192"/>
        <v/>
      </c>
      <c r="AP477" s="22" t="str">
        <f t="shared" si="173"/>
        <v/>
      </c>
      <c r="AQ477" s="22" t="str">
        <f t="shared" si="185"/>
        <v/>
      </c>
      <c r="AR477" s="22" t="str">
        <f t="shared" si="181"/>
        <v/>
      </c>
      <c r="AS477" s="22" t="str">
        <f t="shared" si="177"/>
        <v/>
      </c>
      <c r="AT477" s="46" t="str">
        <f>IF(CPI_Downloader!P475="","",CPI_Downloader!P475)</f>
        <v/>
      </c>
      <c r="AU477" s="22" t="str">
        <f t="shared" si="199"/>
        <v/>
      </c>
      <c r="AV477" s="22" t="str">
        <f t="shared" si="193"/>
        <v/>
      </c>
      <c r="AW477" s="22" t="str">
        <f t="shared" si="174"/>
        <v/>
      </c>
      <c r="AX477" s="22" t="str">
        <f t="shared" si="186"/>
        <v/>
      </c>
      <c r="AY477" s="22" t="str">
        <f t="shared" si="182"/>
        <v/>
      </c>
      <c r="AZ477" s="22" t="str">
        <f t="shared" si="178"/>
        <v/>
      </c>
      <c r="BA477" s="46" t="str">
        <f>IF(CPI_Downloader!Q475="","",CPI_Downloader!Q475)</f>
        <v/>
      </c>
    </row>
    <row r="478" spans="1:53" ht="12.75" customHeight="1" x14ac:dyDescent="0.2">
      <c r="A478" s="21">
        <f>IF(CPI_Downloader!A476="","",CPI_Downloader!A476)</f>
        <v>19176</v>
      </c>
      <c r="B478" s="22">
        <f t="shared" si="196"/>
        <v>3.0888030888030826E-2</v>
      </c>
      <c r="C478" s="22">
        <f t="shared" si="187"/>
        <v>5.6539766302299288E-3</v>
      </c>
      <c r="D478" s="22">
        <f t="shared" si="171"/>
        <v>4.0529278941015434E-2</v>
      </c>
      <c r="E478" s="22">
        <f t="shared" si="183"/>
        <v>3.7604047981727673E-2</v>
      </c>
      <c r="F478" s="22">
        <f t="shared" si="179"/>
        <v>4.9945463248943778E-2</v>
      </c>
      <c r="G478" s="22">
        <f t="shared" si="175"/>
        <v>3.4304984543243267E-2</v>
      </c>
      <c r="H478" s="22">
        <f>IFERROR(('CDN Data'!B478),"")</f>
        <v>1.4388489208633004E-2</v>
      </c>
      <c r="I478" s="23">
        <f>IF(CPI_Downloader!G476="","",CPI_Downloader!G476)</f>
        <v>26.7</v>
      </c>
      <c r="J478" s="23">
        <f>IF(CPI_Downloader!H476="","",CPI_Downloader!H476)</f>
        <v>26.68</v>
      </c>
      <c r="K478" s="30"/>
      <c r="L478" s="32">
        <f t="shared" si="188"/>
        <v>19176</v>
      </c>
      <c r="M478" s="25" t="str">
        <f t="shared" si="197"/>
        <v/>
      </c>
      <c r="N478" s="25" t="str">
        <f t="shared" si="194"/>
        <v/>
      </c>
      <c r="O478" s="25" t="str">
        <f t="shared" si="172"/>
        <v/>
      </c>
      <c r="P478" s="25" t="str">
        <f t="shared" si="184"/>
        <v/>
      </c>
      <c r="Q478" s="25" t="str">
        <f t="shared" si="180"/>
        <v/>
      </c>
      <c r="R478" s="25" t="str">
        <f t="shared" si="176"/>
        <v/>
      </c>
      <c r="S478" s="25" t="str">
        <f>IFERROR(('CDN Data'!M466),"")</f>
        <v/>
      </c>
      <c r="T478" s="26" t="str">
        <f>IF(CPI_Downloader!I476="","",CPI_Downloader!I476)</f>
        <v/>
      </c>
      <c r="U478" s="26" t="str">
        <f>IF(CPI_Downloader!J476="","",CPI_Downloader!J476)</f>
        <v/>
      </c>
      <c r="W478" s="31">
        <f t="shared" si="195"/>
        <v>3.15E-2</v>
      </c>
      <c r="X478" s="31">
        <f t="shared" si="189"/>
        <v>3.2000000000000001E-2</v>
      </c>
      <c r="Y478" s="16">
        <f>IF(CPI_Downloader!K476="","",CPI_Downloader!K476)</f>
        <v>3.2</v>
      </c>
      <c r="AA478" s="33" t="str">
        <f t="shared" si="190"/>
        <v/>
      </c>
      <c r="AB478" s="27" t="str">
        <f>IF(CPI_Downloader!M476="","",CPI_Downloader!M476)</f>
        <v/>
      </c>
      <c r="AC478" s="59" t="str">
        <f>IF(CPI_Downloader!L476="","",CPI_Downloader!L476/100)</f>
        <v/>
      </c>
      <c r="AE478" s="28">
        <v>0</v>
      </c>
      <c r="AI478" s="44" t="str">
        <f t="shared" si="191"/>
        <v/>
      </c>
      <c r="AJ478" s="50" t="str">
        <f>IF(CPI_Downloader!N476="","",CPI_Downloader!N476)</f>
        <v/>
      </c>
      <c r="AL478" s="29" t="str">
        <f>IF(CPI_Downloader!O476="","",CPI_Downloader!O476)</f>
        <v/>
      </c>
      <c r="AN478" s="22" t="str">
        <f t="shared" si="198"/>
        <v/>
      </c>
      <c r="AO478" s="22" t="str">
        <f t="shared" si="192"/>
        <v/>
      </c>
      <c r="AP478" s="22" t="str">
        <f t="shared" si="173"/>
        <v/>
      </c>
      <c r="AQ478" s="22" t="str">
        <f t="shared" si="185"/>
        <v/>
      </c>
      <c r="AR478" s="22" t="str">
        <f t="shared" si="181"/>
        <v/>
      </c>
      <c r="AS478" s="22" t="str">
        <f t="shared" si="177"/>
        <v/>
      </c>
      <c r="AT478" s="46" t="str">
        <f>IF(CPI_Downloader!P476="","",CPI_Downloader!P476)</f>
        <v/>
      </c>
      <c r="AU478" s="22" t="str">
        <f t="shared" si="199"/>
        <v/>
      </c>
      <c r="AV478" s="22" t="str">
        <f t="shared" si="193"/>
        <v/>
      </c>
      <c r="AW478" s="22" t="str">
        <f t="shared" si="174"/>
        <v/>
      </c>
      <c r="AX478" s="22" t="str">
        <f t="shared" si="186"/>
        <v/>
      </c>
      <c r="AY478" s="22" t="str">
        <f t="shared" si="182"/>
        <v/>
      </c>
      <c r="AZ478" s="22" t="str">
        <f t="shared" si="178"/>
        <v/>
      </c>
      <c r="BA478" s="46" t="str">
        <f>IF(CPI_Downloader!Q476="","",CPI_Downloader!Q476)</f>
        <v/>
      </c>
    </row>
    <row r="479" spans="1:53" ht="12.75" customHeight="1" x14ac:dyDescent="0.2">
      <c r="A479" s="21">
        <f>IF(CPI_Downloader!A477="","",CPI_Downloader!A477)</f>
        <v>19207</v>
      </c>
      <c r="B479" s="22">
        <f t="shared" si="196"/>
        <v>3.0888030888030826E-2</v>
      </c>
      <c r="C479" s="22">
        <f t="shared" si="187"/>
        <v>3.7481259370331088E-4</v>
      </c>
      <c r="D479" s="22">
        <f t="shared" si="171"/>
        <v>3.9069909173224726E-2</v>
      </c>
      <c r="E479" s="22">
        <f t="shared" si="183"/>
        <v>3.4822227649000004E-2</v>
      </c>
      <c r="F479" s="22">
        <f t="shared" si="179"/>
        <v>4.9307390527389527E-2</v>
      </c>
      <c r="G479" s="22">
        <f t="shared" si="175"/>
        <v>3.4686719058173443E-2</v>
      </c>
      <c r="H479" s="22">
        <f>IFERROR(('CDN Data'!B479),"")</f>
        <v>7.1428571428571175E-3</v>
      </c>
      <c r="I479" s="23">
        <f>IF(CPI_Downloader!G477="","",CPI_Downloader!G477)</f>
        <v>26.7</v>
      </c>
      <c r="J479" s="23">
        <f>IF(CPI_Downloader!H477="","",CPI_Downloader!H477)</f>
        <v>26.69</v>
      </c>
      <c r="K479" s="30"/>
      <c r="L479" s="32">
        <f t="shared" si="188"/>
        <v>19207</v>
      </c>
      <c r="M479" s="25" t="str">
        <f t="shared" si="197"/>
        <v/>
      </c>
      <c r="N479" s="25" t="str">
        <f t="shared" si="194"/>
        <v/>
      </c>
      <c r="O479" s="25" t="str">
        <f t="shared" si="172"/>
        <v/>
      </c>
      <c r="P479" s="25" t="str">
        <f t="shared" si="184"/>
        <v/>
      </c>
      <c r="Q479" s="25" t="str">
        <f t="shared" si="180"/>
        <v/>
      </c>
      <c r="R479" s="25" t="str">
        <f t="shared" si="176"/>
        <v/>
      </c>
      <c r="S479" s="25" t="str">
        <f>IFERROR(('CDN Data'!M467),"")</f>
        <v/>
      </c>
      <c r="T479" s="26" t="str">
        <f>IF(CPI_Downloader!I477="","",CPI_Downloader!I477)</f>
        <v/>
      </c>
      <c r="U479" s="26" t="str">
        <f>IF(CPI_Downloader!J477="","",CPI_Downloader!J477)</f>
        <v/>
      </c>
      <c r="W479" s="31">
        <f t="shared" si="195"/>
        <v>3.175E-2</v>
      </c>
      <c r="X479" s="31">
        <f t="shared" si="189"/>
        <v>3.4000000000000002E-2</v>
      </c>
      <c r="Y479" s="16">
        <f>IF(CPI_Downloader!K477="","",CPI_Downloader!K477)</f>
        <v>3.4</v>
      </c>
      <c r="AA479" s="33" t="str">
        <f t="shared" si="190"/>
        <v/>
      </c>
      <c r="AB479" s="27" t="str">
        <f>IF(CPI_Downloader!M477="","",CPI_Downloader!M477)</f>
        <v/>
      </c>
      <c r="AC479" s="59" t="str">
        <f>IF(CPI_Downloader!L477="","",CPI_Downloader!L477/100)</f>
        <v/>
      </c>
      <c r="AE479" s="28">
        <v>0</v>
      </c>
      <c r="AI479" s="44" t="str">
        <f t="shared" si="191"/>
        <v/>
      </c>
      <c r="AJ479" s="50" t="str">
        <f>IF(CPI_Downloader!N477="","",CPI_Downloader!N477)</f>
        <v/>
      </c>
      <c r="AL479" s="29" t="str">
        <f>IF(CPI_Downloader!O477="","",CPI_Downloader!O477)</f>
        <v/>
      </c>
      <c r="AN479" s="22" t="str">
        <f t="shared" si="198"/>
        <v/>
      </c>
      <c r="AO479" s="22" t="str">
        <f t="shared" si="192"/>
        <v/>
      </c>
      <c r="AP479" s="22" t="str">
        <f t="shared" si="173"/>
        <v/>
      </c>
      <c r="AQ479" s="22" t="str">
        <f t="shared" si="185"/>
        <v/>
      </c>
      <c r="AR479" s="22" t="str">
        <f t="shared" si="181"/>
        <v/>
      </c>
      <c r="AS479" s="22" t="str">
        <f t="shared" si="177"/>
        <v/>
      </c>
      <c r="AT479" s="46" t="str">
        <f>IF(CPI_Downloader!P477="","",CPI_Downloader!P477)</f>
        <v/>
      </c>
      <c r="AU479" s="22" t="str">
        <f t="shared" si="199"/>
        <v/>
      </c>
      <c r="AV479" s="22" t="str">
        <f t="shared" si="193"/>
        <v/>
      </c>
      <c r="AW479" s="22" t="str">
        <f t="shared" si="174"/>
        <v/>
      </c>
      <c r="AX479" s="22" t="str">
        <f t="shared" si="186"/>
        <v/>
      </c>
      <c r="AY479" s="22" t="str">
        <f t="shared" si="182"/>
        <v/>
      </c>
      <c r="AZ479" s="22" t="str">
        <f t="shared" si="178"/>
        <v/>
      </c>
      <c r="BA479" s="46" t="str">
        <f>IF(CPI_Downloader!Q477="","",CPI_Downloader!Q477)</f>
        <v/>
      </c>
    </row>
    <row r="480" spans="1:53" ht="12.75" customHeight="1" x14ac:dyDescent="0.2">
      <c r="A480" s="21">
        <f>IF(CPI_Downloader!A478="","",CPI_Downloader!A478)</f>
        <v>19238</v>
      </c>
      <c r="B480" s="22">
        <f t="shared" si="196"/>
        <v>2.2988505747126409E-2</v>
      </c>
      <c r="C480" s="22">
        <f t="shared" si="187"/>
        <v>-2.2480329711502822E-3</v>
      </c>
      <c r="D480" s="22">
        <f t="shared" si="171"/>
        <v>3.7618692327770598E-2</v>
      </c>
      <c r="E480" s="22">
        <f t="shared" si="183"/>
        <v>3.0283358653095727E-2</v>
      </c>
      <c r="F480" s="22">
        <f t="shared" si="179"/>
        <v>4.9307390527389527E-2</v>
      </c>
      <c r="G480" s="22">
        <f t="shared" si="175"/>
        <v>3.5071434237345933E-2</v>
      </c>
      <c r="H480" s="22">
        <f>IFERROR(('CDN Data'!B480),"")</f>
        <v>0</v>
      </c>
      <c r="I480" s="23">
        <f>IF(CPI_Downloader!G478="","",CPI_Downloader!G478)</f>
        <v>26.7</v>
      </c>
      <c r="J480" s="23">
        <f>IF(CPI_Downloader!H478="","",CPI_Downloader!H478)</f>
        <v>26.63</v>
      </c>
      <c r="K480" s="30"/>
      <c r="L480" s="32">
        <f t="shared" si="188"/>
        <v>19238</v>
      </c>
      <c r="M480" s="25" t="str">
        <f t="shared" si="197"/>
        <v/>
      </c>
      <c r="N480" s="25" t="str">
        <f t="shared" si="194"/>
        <v/>
      </c>
      <c r="O480" s="25" t="str">
        <f t="shared" si="172"/>
        <v/>
      </c>
      <c r="P480" s="25" t="str">
        <f t="shared" si="184"/>
        <v/>
      </c>
      <c r="Q480" s="25" t="str">
        <f t="shared" si="180"/>
        <v/>
      </c>
      <c r="R480" s="25" t="str">
        <f t="shared" si="176"/>
        <v/>
      </c>
      <c r="S480" s="25" t="str">
        <f>IFERROR(('CDN Data'!M468),"")</f>
        <v/>
      </c>
      <c r="T480" s="26" t="str">
        <f>IF(CPI_Downloader!I478="","",CPI_Downloader!I478)</f>
        <v/>
      </c>
      <c r="U480" s="26" t="str">
        <f>IF(CPI_Downloader!J478="","",CPI_Downloader!J478)</f>
        <v/>
      </c>
      <c r="W480" s="31">
        <f t="shared" si="195"/>
        <v>3.1583333333333331E-2</v>
      </c>
      <c r="X480" s="31">
        <f t="shared" si="189"/>
        <v>3.1E-2</v>
      </c>
      <c r="Y480" s="16">
        <f>IF(CPI_Downloader!K478="","",CPI_Downloader!K478)</f>
        <v>3.1</v>
      </c>
      <c r="AA480" s="33" t="str">
        <f t="shared" si="190"/>
        <v/>
      </c>
      <c r="AB480" s="27" t="str">
        <f>IF(CPI_Downloader!M478="","",CPI_Downloader!M478)</f>
        <v/>
      </c>
      <c r="AC480" s="59" t="str">
        <f>IF(CPI_Downloader!L478="","",CPI_Downloader!L478/100)</f>
        <v/>
      </c>
      <c r="AE480" s="28">
        <v>0</v>
      </c>
      <c r="AI480" s="44" t="str">
        <f t="shared" si="191"/>
        <v/>
      </c>
      <c r="AJ480" s="50" t="str">
        <f>IF(CPI_Downloader!N478="","",CPI_Downloader!N478)</f>
        <v/>
      </c>
      <c r="AL480" s="29" t="str">
        <f>IF(CPI_Downloader!O478="","",CPI_Downloader!O478)</f>
        <v/>
      </c>
      <c r="AN480" s="22" t="str">
        <f t="shared" si="198"/>
        <v/>
      </c>
      <c r="AO480" s="22" t="str">
        <f t="shared" si="192"/>
        <v/>
      </c>
      <c r="AP480" s="22" t="str">
        <f t="shared" si="173"/>
        <v/>
      </c>
      <c r="AQ480" s="22" t="str">
        <f t="shared" si="185"/>
        <v/>
      </c>
      <c r="AR480" s="22" t="str">
        <f t="shared" si="181"/>
        <v/>
      </c>
      <c r="AS480" s="22" t="str">
        <f t="shared" si="177"/>
        <v/>
      </c>
      <c r="AT480" s="46" t="str">
        <f>IF(CPI_Downloader!P478="","",CPI_Downloader!P478)</f>
        <v/>
      </c>
      <c r="AU480" s="22" t="str">
        <f t="shared" si="199"/>
        <v/>
      </c>
      <c r="AV480" s="22" t="str">
        <f t="shared" si="193"/>
        <v/>
      </c>
      <c r="AW480" s="22" t="str">
        <f t="shared" si="174"/>
        <v/>
      </c>
      <c r="AX480" s="22" t="str">
        <f t="shared" si="186"/>
        <v/>
      </c>
      <c r="AY480" s="22" t="str">
        <f t="shared" si="182"/>
        <v/>
      </c>
      <c r="AZ480" s="22" t="str">
        <f t="shared" si="178"/>
        <v/>
      </c>
      <c r="BA480" s="46" t="str">
        <f>IF(CPI_Downloader!Q478="","",CPI_Downloader!Q478)</f>
        <v/>
      </c>
    </row>
    <row r="481" spans="1:53" ht="12.75" customHeight="1" x14ac:dyDescent="0.2">
      <c r="A481" s="21">
        <f>IF(CPI_Downloader!A479="","",CPI_Downloader!A479)</f>
        <v>19268</v>
      </c>
      <c r="B481" s="22">
        <f t="shared" si="196"/>
        <v>1.9083969465648831E-2</v>
      </c>
      <c r="C481" s="22">
        <f t="shared" si="187"/>
        <v>2.2530980097634767E-3</v>
      </c>
      <c r="D481" s="22">
        <f t="shared" si="171"/>
        <v>4.0529278941015434E-2</v>
      </c>
      <c r="E481" s="22">
        <f t="shared" si="183"/>
        <v>3.0283358653095727E-2</v>
      </c>
      <c r="F481" s="22">
        <f t="shared" si="179"/>
        <v>4.8043910756970343E-2</v>
      </c>
      <c r="G481" s="22">
        <f t="shared" si="175"/>
        <v>3.5459175860448777E-2</v>
      </c>
      <c r="H481" s="22">
        <f>IFERROR(('CDN Data'!B481),"")</f>
        <v>-7.0422535211267512E-3</v>
      </c>
      <c r="I481" s="23">
        <f>IF(CPI_Downloader!G479="","",CPI_Downloader!G479)</f>
        <v>26.7</v>
      </c>
      <c r="J481" s="23">
        <f>IF(CPI_Downloader!H479="","",CPI_Downloader!H479)</f>
        <v>26.69</v>
      </c>
      <c r="K481" s="30"/>
      <c r="L481" s="32">
        <f t="shared" si="188"/>
        <v>19268</v>
      </c>
      <c r="M481" s="25" t="str">
        <f t="shared" si="197"/>
        <v/>
      </c>
      <c r="N481" s="25" t="str">
        <f t="shared" si="194"/>
        <v/>
      </c>
      <c r="O481" s="25" t="str">
        <f t="shared" si="172"/>
        <v/>
      </c>
      <c r="P481" s="25" t="str">
        <f t="shared" si="184"/>
        <v/>
      </c>
      <c r="Q481" s="25" t="str">
        <f t="shared" si="180"/>
        <v/>
      </c>
      <c r="R481" s="25" t="str">
        <f t="shared" si="176"/>
        <v/>
      </c>
      <c r="S481" s="25" t="str">
        <f>IFERROR(('CDN Data'!M469),"")</f>
        <v/>
      </c>
      <c r="T481" s="26" t="str">
        <f>IF(CPI_Downloader!I479="","",CPI_Downloader!I479)</f>
        <v/>
      </c>
      <c r="U481" s="26" t="str">
        <f>IF(CPI_Downloader!J479="","",CPI_Downloader!J479)</f>
        <v/>
      </c>
      <c r="W481" s="31">
        <f t="shared" si="195"/>
        <v>3.1166666666666665E-2</v>
      </c>
      <c r="X481" s="31">
        <f t="shared" si="189"/>
        <v>0.03</v>
      </c>
      <c r="Y481" s="16">
        <f>IF(CPI_Downloader!K479="","",CPI_Downloader!K479)</f>
        <v>3</v>
      </c>
      <c r="AA481" s="33" t="str">
        <f t="shared" si="190"/>
        <v/>
      </c>
      <c r="AB481" s="27" t="str">
        <f>IF(CPI_Downloader!M479="","",CPI_Downloader!M479)</f>
        <v/>
      </c>
      <c r="AC481" s="59" t="str">
        <f>IF(CPI_Downloader!L479="","",CPI_Downloader!L479/100)</f>
        <v/>
      </c>
      <c r="AE481" s="28">
        <v>0</v>
      </c>
      <c r="AI481" s="44" t="str">
        <f t="shared" si="191"/>
        <v/>
      </c>
      <c r="AJ481" s="50" t="str">
        <f>IF(CPI_Downloader!N479="","",CPI_Downloader!N479)</f>
        <v/>
      </c>
      <c r="AL481" s="29" t="str">
        <f>IF(CPI_Downloader!O479="","",CPI_Downloader!O479)</f>
        <v/>
      </c>
      <c r="AN481" s="22" t="str">
        <f t="shared" si="198"/>
        <v/>
      </c>
      <c r="AO481" s="22" t="str">
        <f t="shared" si="192"/>
        <v/>
      </c>
      <c r="AP481" s="22" t="str">
        <f t="shared" si="173"/>
        <v/>
      </c>
      <c r="AQ481" s="22" t="str">
        <f t="shared" si="185"/>
        <v/>
      </c>
      <c r="AR481" s="22" t="str">
        <f t="shared" si="181"/>
        <v/>
      </c>
      <c r="AS481" s="22" t="str">
        <f t="shared" si="177"/>
        <v/>
      </c>
      <c r="AT481" s="46" t="str">
        <f>IF(CPI_Downloader!P479="","",CPI_Downloader!P479)</f>
        <v/>
      </c>
      <c r="AU481" s="22" t="str">
        <f t="shared" si="199"/>
        <v/>
      </c>
      <c r="AV481" s="22" t="str">
        <f t="shared" si="193"/>
        <v/>
      </c>
      <c r="AW481" s="22" t="str">
        <f t="shared" si="174"/>
        <v/>
      </c>
      <c r="AX481" s="22" t="str">
        <f t="shared" si="186"/>
        <v/>
      </c>
      <c r="AY481" s="22" t="str">
        <f t="shared" si="182"/>
        <v/>
      </c>
      <c r="AZ481" s="22" t="str">
        <f t="shared" si="178"/>
        <v/>
      </c>
      <c r="BA481" s="46" t="str">
        <f>IF(CPI_Downloader!Q479="","",CPI_Downloader!Q479)</f>
        <v/>
      </c>
    </row>
    <row r="482" spans="1:53" ht="12.75" customHeight="1" x14ac:dyDescent="0.2">
      <c r="A482" s="21">
        <f>IF(CPI_Downloader!A480="","",CPI_Downloader!A480)</f>
        <v>19299</v>
      </c>
      <c r="B482" s="22">
        <f t="shared" si="196"/>
        <v>1.1363636363636465E-2</v>
      </c>
      <c r="C482" s="22">
        <f t="shared" si="187"/>
        <v>0</v>
      </c>
      <c r="D482" s="22">
        <f t="shared" si="171"/>
        <v>3.9069909173224726E-2</v>
      </c>
      <c r="E482" s="22">
        <f t="shared" si="183"/>
        <v>2.9389789781181674E-2</v>
      </c>
      <c r="F482" s="22">
        <f t="shared" si="179"/>
        <v>4.741839778075474E-2</v>
      </c>
      <c r="G482" s="22">
        <f t="shared" si="175"/>
        <v>3.5849990761184669E-2</v>
      </c>
      <c r="H482" s="22">
        <f>IFERROR(('CDN Data'!B482),"")</f>
        <v>-1.3986013986014068E-2</v>
      </c>
      <c r="I482" s="23">
        <f>IF(CPI_Downloader!G480="","",CPI_Downloader!G480)</f>
        <v>26.7</v>
      </c>
      <c r="J482" s="23">
        <f>IF(CPI_Downloader!H480="","",CPI_Downloader!H480)</f>
        <v>26.69</v>
      </c>
      <c r="K482" s="30"/>
      <c r="L482" s="32">
        <f t="shared" si="188"/>
        <v>19299</v>
      </c>
      <c r="M482" s="25" t="str">
        <f t="shared" si="197"/>
        <v/>
      </c>
      <c r="N482" s="25" t="str">
        <f t="shared" si="194"/>
        <v/>
      </c>
      <c r="O482" s="25" t="str">
        <f t="shared" si="172"/>
        <v/>
      </c>
      <c r="P482" s="25" t="str">
        <f t="shared" si="184"/>
        <v/>
      </c>
      <c r="Q482" s="25" t="str">
        <f t="shared" si="180"/>
        <v/>
      </c>
      <c r="R482" s="25" t="str">
        <f t="shared" si="176"/>
        <v/>
      </c>
      <c r="S482" s="25" t="str">
        <f>IFERROR(('CDN Data'!M470),"")</f>
        <v/>
      </c>
      <c r="T482" s="26" t="str">
        <f>IF(CPI_Downloader!I480="","",CPI_Downloader!I480)</f>
        <v/>
      </c>
      <c r="U482" s="26" t="str">
        <f>IF(CPI_Downloader!J480="","",CPI_Downloader!J480)</f>
        <v/>
      </c>
      <c r="W482" s="31">
        <f t="shared" si="195"/>
        <v>3.0583333333333337E-2</v>
      </c>
      <c r="X482" s="31">
        <f t="shared" si="189"/>
        <v>2.7999999999999997E-2</v>
      </c>
      <c r="Y482" s="16">
        <f>IF(CPI_Downloader!K480="","",CPI_Downloader!K480)</f>
        <v>2.8</v>
      </c>
      <c r="AA482" s="33" t="str">
        <f t="shared" si="190"/>
        <v/>
      </c>
      <c r="AB482" s="27" t="str">
        <f>IF(CPI_Downloader!M480="","",CPI_Downloader!M480)</f>
        <v/>
      </c>
      <c r="AC482" s="59" t="str">
        <f>IF(CPI_Downloader!L480="","",CPI_Downloader!L480/100)</f>
        <v/>
      </c>
      <c r="AE482" s="28">
        <v>0</v>
      </c>
      <c r="AI482" s="44" t="str">
        <f t="shared" si="191"/>
        <v/>
      </c>
      <c r="AJ482" s="50" t="str">
        <f>IF(CPI_Downloader!N480="","",CPI_Downloader!N480)</f>
        <v/>
      </c>
      <c r="AL482" s="29" t="str">
        <f>IF(CPI_Downloader!O480="","",CPI_Downloader!O480)</f>
        <v/>
      </c>
      <c r="AN482" s="22" t="str">
        <f t="shared" si="198"/>
        <v/>
      </c>
      <c r="AO482" s="22" t="str">
        <f t="shared" si="192"/>
        <v/>
      </c>
      <c r="AP482" s="22" t="str">
        <f t="shared" si="173"/>
        <v/>
      </c>
      <c r="AQ482" s="22" t="str">
        <f t="shared" si="185"/>
        <v/>
      </c>
      <c r="AR482" s="22" t="str">
        <f t="shared" si="181"/>
        <v/>
      </c>
      <c r="AS482" s="22" t="str">
        <f t="shared" si="177"/>
        <v/>
      </c>
      <c r="AT482" s="46" t="str">
        <f>IF(CPI_Downloader!P480="","",CPI_Downloader!P480)</f>
        <v/>
      </c>
      <c r="AU482" s="22" t="str">
        <f t="shared" si="199"/>
        <v/>
      </c>
      <c r="AV482" s="22" t="str">
        <f t="shared" si="193"/>
        <v/>
      </c>
      <c r="AW482" s="22" t="str">
        <f t="shared" si="174"/>
        <v/>
      </c>
      <c r="AX482" s="22" t="str">
        <f t="shared" si="186"/>
        <v/>
      </c>
      <c r="AY482" s="22" t="str">
        <f t="shared" si="182"/>
        <v/>
      </c>
      <c r="AZ482" s="22" t="str">
        <f t="shared" si="178"/>
        <v/>
      </c>
      <c r="BA482" s="46" t="str">
        <f>IF(CPI_Downloader!Q480="","",CPI_Downloader!Q480)</f>
        <v/>
      </c>
    </row>
    <row r="483" spans="1:53" ht="12.75" customHeight="1" x14ac:dyDescent="0.2">
      <c r="A483" s="21">
        <f>IF(CPI_Downloader!A481="","",CPI_Downloader!A481)</f>
        <v>19329</v>
      </c>
      <c r="B483" s="22">
        <f t="shared" si="196"/>
        <v>7.547169811320753E-3</v>
      </c>
      <c r="C483" s="22">
        <f t="shared" si="187"/>
        <v>7.4934432371676074E-4</v>
      </c>
      <c r="D483" s="22">
        <f t="shared" si="171"/>
        <v>4.1996882125704849E-2</v>
      </c>
      <c r="E483" s="22">
        <f t="shared" si="183"/>
        <v>2.6736688019944443E-2</v>
      </c>
      <c r="F483" s="22">
        <f t="shared" si="179"/>
        <v>4.6796967083394314E-2</v>
      </c>
      <c r="G483" s="22">
        <f t="shared" si="175"/>
        <v>3.6243926859739872E-2</v>
      </c>
      <c r="H483" s="22">
        <f>IFERROR(('CDN Data'!B483),"")</f>
        <v>-1.3986013986014068E-2</v>
      </c>
      <c r="I483" s="23">
        <f>IF(CPI_Downloader!G481="","",CPI_Downloader!G481)</f>
        <v>26.7</v>
      </c>
      <c r="J483" s="23">
        <f>IF(CPI_Downloader!H481="","",CPI_Downloader!H481)</f>
        <v>26.71</v>
      </c>
      <c r="K483" s="30"/>
      <c r="L483" s="32">
        <f t="shared" si="188"/>
        <v>19329</v>
      </c>
      <c r="M483" s="25" t="str">
        <f t="shared" si="197"/>
        <v/>
      </c>
      <c r="N483" s="25" t="str">
        <f t="shared" si="194"/>
        <v/>
      </c>
      <c r="O483" s="25" t="str">
        <f t="shared" si="172"/>
        <v/>
      </c>
      <c r="P483" s="25" t="str">
        <f t="shared" si="184"/>
        <v/>
      </c>
      <c r="Q483" s="25" t="str">
        <f t="shared" si="180"/>
        <v/>
      </c>
      <c r="R483" s="25" t="str">
        <f t="shared" si="176"/>
        <v/>
      </c>
      <c r="S483" s="25" t="str">
        <f>IFERROR(('CDN Data'!M471),"")</f>
        <v/>
      </c>
      <c r="T483" s="26" t="str">
        <f>IF(CPI_Downloader!I481="","",CPI_Downloader!I481)</f>
        <v/>
      </c>
      <c r="U483" s="26" t="str">
        <f>IF(CPI_Downloader!J481="","",CPI_Downloader!J481)</f>
        <v/>
      </c>
      <c r="W483" s="31">
        <f t="shared" si="195"/>
        <v>3.0250000000000003E-2</v>
      </c>
      <c r="X483" s="31">
        <f t="shared" si="189"/>
        <v>2.7000000000000003E-2</v>
      </c>
      <c r="Y483" s="16">
        <f>IF(CPI_Downloader!K481="","",CPI_Downloader!K481)</f>
        <v>2.7</v>
      </c>
      <c r="AA483" s="33" t="str">
        <f t="shared" si="190"/>
        <v/>
      </c>
      <c r="AB483" s="27" t="str">
        <f>IF(CPI_Downloader!M481="","",CPI_Downloader!M481)</f>
        <v/>
      </c>
      <c r="AC483" s="59" t="str">
        <f>IF(CPI_Downloader!L481="","",CPI_Downloader!L481/100)</f>
        <v/>
      </c>
      <c r="AE483" s="28">
        <v>0</v>
      </c>
      <c r="AI483" s="44" t="str">
        <f t="shared" si="191"/>
        <v/>
      </c>
      <c r="AJ483" s="50" t="str">
        <f>IF(CPI_Downloader!N481="","",CPI_Downloader!N481)</f>
        <v/>
      </c>
      <c r="AL483" s="29" t="str">
        <f>IF(CPI_Downloader!O481="","",CPI_Downloader!O481)</f>
        <v/>
      </c>
      <c r="AN483" s="22" t="str">
        <f t="shared" si="198"/>
        <v/>
      </c>
      <c r="AO483" s="22" t="str">
        <f t="shared" si="192"/>
        <v/>
      </c>
      <c r="AP483" s="22" t="str">
        <f t="shared" si="173"/>
        <v/>
      </c>
      <c r="AQ483" s="22" t="str">
        <f t="shared" si="185"/>
        <v/>
      </c>
      <c r="AR483" s="22" t="str">
        <f t="shared" si="181"/>
        <v/>
      </c>
      <c r="AS483" s="22" t="str">
        <f t="shared" si="177"/>
        <v/>
      </c>
      <c r="AT483" s="46" t="str">
        <f>IF(CPI_Downloader!P481="","",CPI_Downloader!P481)</f>
        <v/>
      </c>
      <c r="AU483" s="22" t="str">
        <f t="shared" si="199"/>
        <v/>
      </c>
      <c r="AV483" s="22" t="str">
        <f t="shared" si="193"/>
        <v/>
      </c>
      <c r="AW483" s="22" t="str">
        <f t="shared" si="174"/>
        <v/>
      </c>
      <c r="AX483" s="22" t="str">
        <f t="shared" si="186"/>
        <v/>
      </c>
      <c r="AY483" s="22" t="str">
        <f t="shared" si="182"/>
        <v/>
      </c>
      <c r="AZ483" s="22" t="str">
        <f t="shared" si="178"/>
        <v/>
      </c>
      <c r="BA483" s="46" t="str">
        <f>IF(CPI_Downloader!Q481="","",CPI_Downloader!Q481)</f>
        <v/>
      </c>
    </row>
    <row r="484" spans="1:53" ht="12.75" customHeight="1" x14ac:dyDescent="0.2">
      <c r="A484" s="21">
        <f>IF(CPI_Downloader!A482="","",CPI_Downloader!A482)</f>
        <v>19360</v>
      </c>
      <c r="B484" s="22">
        <f t="shared" si="196"/>
        <v>3.7735849056603765E-3</v>
      </c>
      <c r="C484" s="22">
        <f t="shared" si="187"/>
        <v>-2.6207412953950238E-3</v>
      </c>
      <c r="D484" s="22">
        <f t="shared" si="171"/>
        <v>4.216845800201674E-2</v>
      </c>
      <c r="E484" s="22">
        <f t="shared" si="183"/>
        <v>2.3355806592373796E-2</v>
      </c>
      <c r="F484" s="22">
        <f t="shared" si="179"/>
        <v>4.6404245949338785E-2</v>
      </c>
      <c r="G484" s="22">
        <f t="shared" si="175"/>
        <v>3.6846811130517576E-2</v>
      </c>
      <c r="H484" s="22">
        <f>IFERROR(('CDN Data'!B484),"")</f>
        <v>-2.083333333333337E-2</v>
      </c>
      <c r="I484" s="23">
        <f>IF(CPI_Downloader!G482="","",CPI_Downloader!G482)</f>
        <v>26.6</v>
      </c>
      <c r="J484" s="23">
        <f>IF(CPI_Downloader!H482="","",CPI_Downloader!H482)</f>
        <v>26.64</v>
      </c>
      <c r="K484" s="30"/>
      <c r="L484" s="32">
        <f t="shared" si="188"/>
        <v>19360</v>
      </c>
      <c r="M484" s="25" t="str">
        <f t="shared" si="197"/>
        <v/>
      </c>
      <c r="N484" s="25" t="str">
        <f t="shared" si="194"/>
        <v/>
      </c>
      <c r="O484" s="25" t="str">
        <f t="shared" si="172"/>
        <v/>
      </c>
      <c r="P484" s="25" t="str">
        <f t="shared" si="184"/>
        <v/>
      </c>
      <c r="Q484" s="25" t="str">
        <f t="shared" si="180"/>
        <v/>
      </c>
      <c r="R484" s="25" t="str">
        <f t="shared" si="176"/>
        <v/>
      </c>
      <c r="S484" s="25" t="str">
        <f>IFERROR(('CDN Data'!M472),"")</f>
        <v/>
      </c>
      <c r="T484" s="26" t="str">
        <f>IF(CPI_Downloader!I482="","",CPI_Downloader!I482)</f>
        <v/>
      </c>
      <c r="U484" s="26" t="str">
        <f>IF(CPI_Downloader!J482="","",CPI_Downloader!J482)</f>
        <v/>
      </c>
      <c r="W484" s="31">
        <f t="shared" si="195"/>
        <v>0.03</v>
      </c>
      <c r="X484" s="31">
        <f t="shared" si="189"/>
        <v>2.8999999999999998E-2</v>
      </c>
      <c r="Y484" s="16">
        <f>IF(CPI_Downloader!K482="","",CPI_Downloader!K482)</f>
        <v>2.9</v>
      </c>
      <c r="AA484" s="33" t="str">
        <f t="shared" si="190"/>
        <v/>
      </c>
      <c r="AB484" s="27" t="str">
        <f>IF(CPI_Downloader!M482="","",CPI_Downloader!M482)</f>
        <v/>
      </c>
      <c r="AC484" s="59" t="str">
        <f>IF(CPI_Downloader!L482="","",CPI_Downloader!L482/100)</f>
        <v/>
      </c>
      <c r="AE484" s="28">
        <v>0</v>
      </c>
      <c r="AI484" s="44" t="str">
        <f t="shared" si="191"/>
        <v/>
      </c>
      <c r="AJ484" s="50" t="str">
        <f>IF(CPI_Downloader!N482="","",CPI_Downloader!N482)</f>
        <v/>
      </c>
      <c r="AL484" s="29" t="str">
        <f>IF(CPI_Downloader!O482="","",CPI_Downloader!O482)</f>
        <v/>
      </c>
      <c r="AN484" s="22" t="str">
        <f t="shared" si="198"/>
        <v/>
      </c>
      <c r="AO484" s="22" t="str">
        <f t="shared" si="192"/>
        <v/>
      </c>
      <c r="AP484" s="22" t="str">
        <f t="shared" si="173"/>
        <v/>
      </c>
      <c r="AQ484" s="22" t="str">
        <f t="shared" si="185"/>
        <v/>
      </c>
      <c r="AR484" s="22" t="str">
        <f t="shared" si="181"/>
        <v/>
      </c>
      <c r="AS484" s="22" t="str">
        <f t="shared" si="177"/>
        <v/>
      </c>
      <c r="AT484" s="46" t="str">
        <f>IF(CPI_Downloader!P482="","",CPI_Downloader!P482)</f>
        <v/>
      </c>
      <c r="AU484" s="22" t="str">
        <f t="shared" si="199"/>
        <v/>
      </c>
      <c r="AV484" s="22" t="str">
        <f t="shared" si="193"/>
        <v/>
      </c>
      <c r="AW484" s="22" t="str">
        <f t="shared" si="174"/>
        <v/>
      </c>
      <c r="AX484" s="22" t="str">
        <f t="shared" si="186"/>
        <v/>
      </c>
      <c r="AY484" s="22" t="str">
        <f t="shared" si="182"/>
        <v/>
      </c>
      <c r="AZ484" s="22" t="str">
        <f t="shared" si="178"/>
        <v/>
      </c>
      <c r="BA484" s="46" t="str">
        <f>IF(CPI_Downloader!Q482="","",CPI_Downloader!Q482)</f>
        <v/>
      </c>
    </row>
    <row r="485" spans="1:53" ht="12.75" customHeight="1" x14ac:dyDescent="0.2">
      <c r="A485" s="21">
        <f>IF(CPI_Downloader!A483="","",CPI_Downloader!A483)</f>
        <v>19391</v>
      </c>
      <c r="B485" s="22">
        <f t="shared" si="196"/>
        <v>7.6045627376426506E-3</v>
      </c>
      <c r="C485" s="22">
        <f t="shared" si="187"/>
        <v>-1.8768768768768762E-3</v>
      </c>
      <c r="D485" s="22">
        <f t="shared" si="171"/>
        <v>4.0860842503307904E-2</v>
      </c>
      <c r="E485" s="22">
        <f t="shared" si="183"/>
        <v>2.4319881761777573E-2</v>
      </c>
      <c r="F485" s="22">
        <f t="shared" si="179"/>
        <v>4.6010193804580268E-2</v>
      </c>
      <c r="G485" s="22">
        <f t="shared" si="175"/>
        <v>3.7461783202061838E-2</v>
      </c>
      <c r="H485" s="22">
        <f>IFERROR(('CDN Data'!B485),"")</f>
        <v>-2.0979020979021046E-2</v>
      </c>
      <c r="I485" s="23">
        <f>IF(CPI_Downloader!G483="","",CPI_Downloader!G483)</f>
        <v>26.5</v>
      </c>
      <c r="J485" s="23">
        <f>IF(CPI_Downloader!H483="","",CPI_Downloader!H483)</f>
        <v>26.59</v>
      </c>
      <c r="K485" s="30"/>
      <c r="L485" s="32">
        <f t="shared" si="188"/>
        <v>19391</v>
      </c>
      <c r="M485" s="25" t="str">
        <f t="shared" si="197"/>
        <v/>
      </c>
      <c r="N485" s="25" t="str">
        <f t="shared" si="194"/>
        <v/>
      </c>
      <c r="O485" s="25" t="str">
        <f t="shared" si="172"/>
        <v/>
      </c>
      <c r="P485" s="25" t="str">
        <f t="shared" si="184"/>
        <v/>
      </c>
      <c r="Q485" s="25" t="str">
        <f t="shared" si="180"/>
        <v/>
      </c>
      <c r="R485" s="25" t="str">
        <f t="shared" si="176"/>
        <v/>
      </c>
      <c r="S485" s="25" t="str">
        <f>IFERROR(('CDN Data'!M473),"")</f>
        <v/>
      </c>
      <c r="T485" s="26" t="str">
        <f>IF(CPI_Downloader!I483="","",CPI_Downloader!I483)</f>
        <v/>
      </c>
      <c r="U485" s="26" t="str">
        <f>IF(CPI_Downloader!J483="","",CPI_Downloader!J483)</f>
        <v/>
      </c>
      <c r="W485" s="31">
        <f t="shared" si="195"/>
        <v>2.9583333333333336E-2</v>
      </c>
      <c r="X485" s="31">
        <f t="shared" si="189"/>
        <v>2.6000000000000002E-2</v>
      </c>
      <c r="Y485" s="16">
        <f>IF(CPI_Downloader!K483="","",CPI_Downloader!K483)</f>
        <v>2.6</v>
      </c>
      <c r="AA485" s="33" t="str">
        <f t="shared" si="190"/>
        <v/>
      </c>
      <c r="AB485" s="27" t="str">
        <f>IF(CPI_Downloader!M483="","",CPI_Downloader!M483)</f>
        <v/>
      </c>
      <c r="AC485" s="59" t="str">
        <f>IF(CPI_Downloader!L483="","",CPI_Downloader!L483/100)</f>
        <v/>
      </c>
      <c r="AE485" s="28">
        <v>0</v>
      </c>
      <c r="AI485" s="44" t="str">
        <f t="shared" si="191"/>
        <v/>
      </c>
      <c r="AJ485" s="50" t="str">
        <f>IF(CPI_Downloader!N483="","",CPI_Downloader!N483)</f>
        <v/>
      </c>
      <c r="AL485" s="29" t="str">
        <f>IF(CPI_Downloader!O483="","",CPI_Downloader!O483)</f>
        <v/>
      </c>
      <c r="AN485" s="22" t="str">
        <f t="shared" si="198"/>
        <v/>
      </c>
      <c r="AO485" s="22" t="str">
        <f t="shared" si="192"/>
        <v/>
      </c>
      <c r="AP485" s="22" t="str">
        <f t="shared" si="173"/>
        <v/>
      </c>
      <c r="AQ485" s="22" t="str">
        <f t="shared" si="185"/>
        <v/>
      </c>
      <c r="AR485" s="22" t="str">
        <f t="shared" si="181"/>
        <v/>
      </c>
      <c r="AS485" s="22" t="str">
        <f t="shared" si="177"/>
        <v/>
      </c>
      <c r="AT485" s="46" t="str">
        <f>IF(CPI_Downloader!P483="","",CPI_Downloader!P483)</f>
        <v/>
      </c>
      <c r="AU485" s="22" t="str">
        <f t="shared" si="199"/>
        <v/>
      </c>
      <c r="AV485" s="22" t="str">
        <f t="shared" si="193"/>
        <v/>
      </c>
      <c r="AW485" s="22" t="str">
        <f t="shared" si="174"/>
        <v/>
      </c>
      <c r="AX485" s="22" t="str">
        <f t="shared" si="186"/>
        <v/>
      </c>
      <c r="AY485" s="22" t="str">
        <f t="shared" si="182"/>
        <v/>
      </c>
      <c r="AZ485" s="22" t="str">
        <f t="shared" si="178"/>
        <v/>
      </c>
      <c r="BA485" s="46" t="str">
        <f>IF(CPI_Downloader!Q483="","",CPI_Downloader!Q483)</f>
        <v/>
      </c>
    </row>
    <row r="486" spans="1:53" ht="12.75" customHeight="1" x14ac:dyDescent="0.2">
      <c r="A486" s="21">
        <f>IF(CPI_Downloader!A484="","",CPI_Downloader!A484)</f>
        <v>19419</v>
      </c>
      <c r="B486" s="22">
        <f t="shared" si="196"/>
        <v>1.1406844106463865E-2</v>
      </c>
      <c r="C486" s="22">
        <f t="shared" si="187"/>
        <v>1.5043249341857301E-3</v>
      </c>
      <c r="D486" s="22">
        <f t="shared" si="171"/>
        <v>4.0694384665429739E-2</v>
      </c>
      <c r="E486" s="22">
        <f t="shared" si="183"/>
        <v>2.5966442075373797E-2</v>
      </c>
      <c r="F486" s="22">
        <f t="shared" si="179"/>
        <v>4.4564636894838472E-2</v>
      </c>
      <c r="G486" s="22">
        <f t="shared" si="175"/>
        <v>3.8067405079493577E-2</v>
      </c>
      <c r="H486" s="22">
        <f>IFERROR(('CDN Data'!B486),"")</f>
        <v>-2.1126760563380254E-2</v>
      </c>
      <c r="I486" s="23">
        <f>IF(CPI_Downloader!G484="","",CPI_Downloader!G484)</f>
        <v>26.6</v>
      </c>
      <c r="J486" s="23">
        <f>IF(CPI_Downloader!H484="","",CPI_Downloader!H484)</f>
        <v>26.63</v>
      </c>
      <c r="K486" s="30"/>
      <c r="L486" s="32">
        <f t="shared" si="188"/>
        <v>19419</v>
      </c>
      <c r="M486" s="25" t="str">
        <f t="shared" si="197"/>
        <v/>
      </c>
      <c r="N486" s="25" t="str">
        <f t="shared" si="194"/>
        <v/>
      </c>
      <c r="O486" s="25" t="str">
        <f t="shared" si="172"/>
        <v/>
      </c>
      <c r="P486" s="25" t="str">
        <f t="shared" si="184"/>
        <v/>
      </c>
      <c r="Q486" s="25" t="str">
        <f t="shared" si="180"/>
        <v/>
      </c>
      <c r="R486" s="25" t="str">
        <f t="shared" si="176"/>
        <v/>
      </c>
      <c r="S486" s="25" t="str">
        <f>IFERROR(('CDN Data'!M474),"")</f>
        <v/>
      </c>
      <c r="T486" s="26" t="str">
        <f>IF(CPI_Downloader!I484="","",CPI_Downloader!I484)</f>
        <v/>
      </c>
      <c r="U486" s="26" t="str">
        <f>IF(CPI_Downloader!J484="","",CPI_Downloader!J484)</f>
        <v/>
      </c>
      <c r="W486" s="31">
        <f t="shared" si="195"/>
        <v>2.9333333333333336E-2</v>
      </c>
      <c r="X486" s="31">
        <f t="shared" si="189"/>
        <v>2.6000000000000002E-2</v>
      </c>
      <c r="Y486" s="16">
        <f>IF(CPI_Downloader!K484="","",CPI_Downloader!K484)</f>
        <v>2.6</v>
      </c>
      <c r="AA486" s="33" t="str">
        <f t="shared" si="190"/>
        <v/>
      </c>
      <c r="AB486" s="27" t="str">
        <f>IF(CPI_Downloader!M484="","",CPI_Downloader!M484)</f>
        <v/>
      </c>
      <c r="AC486" s="59" t="str">
        <f>IF(CPI_Downloader!L484="","",CPI_Downloader!L484/100)</f>
        <v/>
      </c>
      <c r="AE486" s="28">
        <v>0</v>
      </c>
      <c r="AI486" s="44" t="str">
        <f t="shared" si="191"/>
        <v/>
      </c>
      <c r="AJ486" s="50" t="str">
        <f>IF(CPI_Downloader!N484="","",CPI_Downloader!N484)</f>
        <v/>
      </c>
      <c r="AL486" s="29" t="str">
        <f>IF(CPI_Downloader!O484="","",CPI_Downloader!O484)</f>
        <v/>
      </c>
      <c r="AN486" s="22" t="str">
        <f t="shared" si="198"/>
        <v/>
      </c>
      <c r="AO486" s="22" t="str">
        <f t="shared" si="192"/>
        <v/>
      </c>
      <c r="AP486" s="22" t="str">
        <f t="shared" si="173"/>
        <v/>
      </c>
      <c r="AQ486" s="22" t="str">
        <f t="shared" si="185"/>
        <v/>
      </c>
      <c r="AR486" s="22" t="str">
        <f t="shared" si="181"/>
        <v/>
      </c>
      <c r="AS486" s="22" t="str">
        <f t="shared" si="177"/>
        <v/>
      </c>
      <c r="AT486" s="46" t="str">
        <f>IF(CPI_Downloader!P484="","",CPI_Downloader!P484)</f>
        <v/>
      </c>
      <c r="AU486" s="22" t="str">
        <f t="shared" si="199"/>
        <v/>
      </c>
      <c r="AV486" s="22" t="str">
        <f t="shared" si="193"/>
        <v/>
      </c>
      <c r="AW486" s="22" t="str">
        <f t="shared" si="174"/>
        <v/>
      </c>
      <c r="AX486" s="22" t="str">
        <f t="shared" si="186"/>
        <v/>
      </c>
      <c r="AY486" s="22" t="str">
        <f t="shared" si="182"/>
        <v/>
      </c>
      <c r="AZ486" s="22" t="str">
        <f t="shared" si="178"/>
        <v/>
      </c>
      <c r="BA486" s="46" t="str">
        <f>IF(CPI_Downloader!Q484="","",CPI_Downloader!Q484)</f>
        <v/>
      </c>
    </row>
    <row r="487" spans="1:53" ht="12.75" customHeight="1" x14ac:dyDescent="0.2">
      <c r="A487" s="21">
        <f>IF(CPI_Downloader!A485="","",CPI_Downloader!A485)</f>
        <v>19450</v>
      </c>
      <c r="B487" s="22">
        <f t="shared" si="196"/>
        <v>7.5757575757577911E-3</v>
      </c>
      <c r="C487" s="22">
        <f t="shared" si="187"/>
        <v>2.2530980097634767E-3</v>
      </c>
      <c r="D487" s="22">
        <f t="shared" si="171"/>
        <v>4.0694384665429739E-2</v>
      </c>
      <c r="E487" s="22">
        <f t="shared" si="183"/>
        <v>2.2494394759551506E-2</v>
      </c>
      <c r="F487" s="22">
        <f t="shared" si="179"/>
        <v>4.3357732044533082E-2</v>
      </c>
      <c r="G487" s="22">
        <f t="shared" si="175"/>
        <v>3.8067405079493577E-2</v>
      </c>
      <c r="H487" s="22">
        <f>IFERROR(('CDN Data'!B487),"")</f>
        <v>-2.1126760563380254E-2</v>
      </c>
      <c r="I487" s="23">
        <f>IF(CPI_Downloader!G485="","",CPI_Downloader!G485)</f>
        <v>26.6</v>
      </c>
      <c r="J487" s="23">
        <f>IF(CPI_Downloader!H485="","",CPI_Downloader!H485)</f>
        <v>26.69</v>
      </c>
      <c r="K487" s="30"/>
      <c r="L487" s="32">
        <f t="shared" si="188"/>
        <v>19450</v>
      </c>
      <c r="M487" s="25" t="str">
        <f t="shared" si="197"/>
        <v/>
      </c>
      <c r="N487" s="25" t="str">
        <f t="shared" si="194"/>
        <v/>
      </c>
      <c r="O487" s="25" t="str">
        <f t="shared" si="172"/>
        <v/>
      </c>
      <c r="P487" s="25" t="str">
        <f t="shared" si="184"/>
        <v/>
      </c>
      <c r="Q487" s="25" t="str">
        <f t="shared" si="180"/>
        <v/>
      </c>
      <c r="R487" s="25" t="str">
        <f t="shared" si="176"/>
        <v/>
      </c>
      <c r="S487" s="25" t="str">
        <f>IFERROR(('CDN Data'!M475),"")</f>
        <v/>
      </c>
      <c r="T487" s="26" t="str">
        <f>IF(CPI_Downloader!I485="","",CPI_Downloader!I485)</f>
        <v/>
      </c>
      <c r="U487" s="26" t="str">
        <f>IF(CPI_Downloader!J485="","",CPI_Downloader!J485)</f>
        <v/>
      </c>
      <c r="W487" s="31">
        <f t="shared" si="195"/>
        <v>2.9166666666666664E-2</v>
      </c>
      <c r="X487" s="31">
        <f t="shared" si="189"/>
        <v>2.7000000000000003E-2</v>
      </c>
      <c r="Y487" s="16">
        <f>IF(CPI_Downloader!K485="","",CPI_Downloader!K485)</f>
        <v>2.7</v>
      </c>
      <c r="AA487" s="33" t="str">
        <f t="shared" si="190"/>
        <v/>
      </c>
      <c r="AB487" s="27" t="str">
        <f>IF(CPI_Downloader!M485="","",CPI_Downloader!M485)</f>
        <v/>
      </c>
      <c r="AC487" s="59" t="str">
        <f>IF(CPI_Downloader!L485="","",CPI_Downloader!L485/100)</f>
        <v/>
      </c>
      <c r="AE487" s="28">
        <v>0</v>
      </c>
      <c r="AI487" s="44" t="str">
        <f t="shared" si="191"/>
        <v/>
      </c>
      <c r="AJ487" s="50" t="str">
        <f>IF(CPI_Downloader!N485="","",CPI_Downloader!N485)</f>
        <v/>
      </c>
      <c r="AL487" s="29" t="str">
        <f>IF(CPI_Downloader!O485="","",CPI_Downloader!O485)</f>
        <v/>
      </c>
      <c r="AN487" s="22" t="str">
        <f t="shared" si="198"/>
        <v/>
      </c>
      <c r="AO487" s="22" t="str">
        <f t="shared" si="192"/>
        <v/>
      </c>
      <c r="AP487" s="22" t="str">
        <f t="shared" si="173"/>
        <v/>
      </c>
      <c r="AQ487" s="22" t="str">
        <f t="shared" si="185"/>
        <v/>
      </c>
      <c r="AR487" s="22" t="str">
        <f t="shared" si="181"/>
        <v/>
      </c>
      <c r="AS487" s="22" t="str">
        <f t="shared" si="177"/>
        <v/>
      </c>
      <c r="AT487" s="46" t="str">
        <f>IF(CPI_Downloader!P485="","",CPI_Downloader!P485)</f>
        <v/>
      </c>
      <c r="AU487" s="22" t="str">
        <f t="shared" si="199"/>
        <v/>
      </c>
      <c r="AV487" s="22" t="str">
        <f t="shared" si="193"/>
        <v/>
      </c>
      <c r="AW487" s="22" t="str">
        <f t="shared" si="174"/>
        <v/>
      </c>
      <c r="AX487" s="22" t="str">
        <f t="shared" si="186"/>
        <v/>
      </c>
      <c r="AY487" s="22" t="str">
        <f t="shared" si="182"/>
        <v/>
      </c>
      <c r="AZ487" s="22" t="str">
        <f t="shared" si="178"/>
        <v/>
      </c>
      <c r="BA487" s="46" t="str">
        <f>IF(CPI_Downloader!Q485="","",CPI_Downloader!Q485)</f>
        <v/>
      </c>
    </row>
    <row r="488" spans="1:53" ht="12.75" customHeight="1" x14ac:dyDescent="0.2">
      <c r="A488" s="21">
        <f>IF(CPI_Downloader!A486="","",CPI_Downloader!A486)</f>
        <v>19480</v>
      </c>
      <c r="B488" s="22">
        <f t="shared" si="196"/>
        <v>1.1363636363636465E-2</v>
      </c>
      <c r="C488" s="22">
        <f t="shared" si="187"/>
        <v>3.7467216185826935E-4</v>
      </c>
      <c r="D488" s="22">
        <f t="shared" ref="D488:D551" si="200">IFERROR(((I488/I452)^(1/3)-1),"")</f>
        <v>4.0529278941015434E-2</v>
      </c>
      <c r="E488" s="22">
        <f t="shared" si="183"/>
        <v>2.2404311114722297E-2</v>
      </c>
      <c r="F488" s="22">
        <f t="shared" si="179"/>
        <v>4.315134238253826E-2</v>
      </c>
      <c r="G488" s="22">
        <f t="shared" si="175"/>
        <v>3.8262182942362166E-2</v>
      </c>
      <c r="H488" s="22">
        <f>IFERROR(('CDN Data'!B488),"")</f>
        <v>-1.4184397163120477E-2</v>
      </c>
      <c r="I488" s="23">
        <f>IF(CPI_Downloader!G486="","",CPI_Downloader!G486)</f>
        <v>26.7</v>
      </c>
      <c r="J488" s="23">
        <f>IF(CPI_Downloader!H486="","",CPI_Downloader!H486)</f>
        <v>26.7</v>
      </c>
      <c r="K488" s="30"/>
      <c r="L488" s="32">
        <f t="shared" si="188"/>
        <v>19480</v>
      </c>
      <c r="M488" s="25" t="str">
        <f t="shared" si="197"/>
        <v/>
      </c>
      <c r="N488" s="25" t="str">
        <f t="shared" si="194"/>
        <v/>
      </c>
      <c r="O488" s="25" t="str">
        <f t="shared" ref="O488:O551" si="201">IFERROR(((T488/T452)^(1/3)-1),"")</f>
        <v/>
      </c>
      <c r="P488" s="25" t="str">
        <f t="shared" si="184"/>
        <v/>
      </c>
      <c r="Q488" s="25" t="str">
        <f t="shared" si="180"/>
        <v/>
      </c>
      <c r="R488" s="25" t="str">
        <f t="shared" si="176"/>
        <v/>
      </c>
      <c r="S488" s="25" t="str">
        <f>IFERROR(('CDN Data'!M476),"")</f>
        <v/>
      </c>
      <c r="T488" s="26" t="str">
        <f>IF(CPI_Downloader!I486="","",CPI_Downloader!I486)</f>
        <v/>
      </c>
      <c r="U488" s="26" t="str">
        <f>IF(CPI_Downloader!J486="","",CPI_Downloader!J486)</f>
        <v/>
      </c>
      <c r="W488" s="31">
        <f t="shared" si="195"/>
        <v>2.8750000000000001E-2</v>
      </c>
      <c r="X488" s="31">
        <f t="shared" si="189"/>
        <v>2.5000000000000001E-2</v>
      </c>
      <c r="Y488" s="16">
        <f>IF(CPI_Downloader!K486="","",CPI_Downloader!K486)</f>
        <v>2.5</v>
      </c>
      <c r="AA488" s="33" t="str">
        <f t="shared" si="190"/>
        <v/>
      </c>
      <c r="AB488" s="27" t="str">
        <f>IF(CPI_Downloader!M486="","",CPI_Downloader!M486)</f>
        <v/>
      </c>
      <c r="AC488" s="59" t="str">
        <f>IF(CPI_Downloader!L486="","",CPI_Downloader!L486/100)</f>
        <v/>
      </c>
      <c r="AE488" s="28">
        <v>0</v>
      </c>
      <c r="AI488" s="44" t="str">
        <f t="shared" si="191"/>
        <v/>
      </c>
      <c r="AJ488" s="50" t="str">
        <f>IF(CPI_Downloader!N486="","",CPI_Downloader!N486)</f>
        <v/>
      </c>
      <c r="AL488" s="29" t="str">
        <f>IF(CPI_Downloader!O486="","",CPI_Downloader!O486)</f>
        <v/>
      </c>
      <c r="AN488" s="22" t="str">
        <f t="shared" si="198"/>
        <v/>
      </c>
      <c r="AO488" s="22" t="str">
        <f t="shared" si="192"/>
        <v/>
      </c>
      <c r="AP488" s="22" t="str">
        <f t="shared" ref="AP488:AP551" si="202">IFERROR(((AT488/AT452)^(1/3)-1),"")</f>
        <v/>
      </c>
      <c r="AQ488" s="22" t="str">
        <f t="shared" si="185"/>
        <v/>
      </c>
      <c r="AR488" s="22" t="str">
        <f t="shared" si="181"/>
        <v/>
      </c>
      <c r="AS488" s="22" t="str">
        <f t="shared" si="177"/>
        <v/>
      </c>
      <c r="AT488" s="46" t="str">
        <f>IF(CPI_Downloader!P486="","",CPI_Downloader!P486)</f>
        <v/>
      </c>
      <c r="AU488" s="22" t="str">
        <f t="shared" si="199"/>
        <v/>
      </c>
      <c r="AV488" s="22" t="str">
        <f t="shared" si="193"/>
        <v/>
      </c>
      <c r="AW488" s="22" t="str">
        <f t="shared" ref="AW488:AW551" si="203">IFERROR(((BA488/BA452)^(1/3)-1),"")</f>
        <v/>
      </c>
      <c r="AX488" s="22" t="str">
        <f t="shared" si="186"/>
        <v/>
      </c>
      <c r="AY488" s="22" t="str">
        <f t="shared" si="182"/>
        <v/>
      </c>
      <c r="AZ488" s="22" t="str">
        <f t="shared" si="178"/>
        <v/>
      </c>
      <c r="BA488" s="46" t="str">
        <f>IF(CPI_Downloader!Q486="","",CPI_Downloader!Q486)</f>
        <v/>
      </c>
    </row>
    <row r="489" spans="1:53" ht="12.75" customHeight="1" x14ac:dyDescent="0.2">
      <c r="A489" s="21">
        <f>IF(CPI_Downloader!A487="","",CPI_Downloader!A487)</f>
        <v>19511</v>
      </c>
      <c r="B489" s="22">
        <f t="shared" si="196"/>
        <v>1.132075471698113E-2</v>
      </c>
      <c r="C489" s="22">
        <f t="shared" si="187"/>
        <v>2.6217228464420206E-3</v>
      </c>
      <c r="D489" s="22">
        <f t="shared" si="200"/>
        <v>4.0365508905739755E-2</v>
      </c>
      <c r="E489" s="22">
        <f t="shared" si="183"/>
        <v>2.1465141017063427E-2</v>
      </c>
      <c r="F489" s="22">
        <f t="shared" si="179"/>
        <v>4.354137885488818E-2</v>
      </c>
      <c r="G489" s="22">
        <f t="shared" si="175"/>
        <v>3.8045890951766248E-2</v>
      </c>
      <c r="H489" s="22">
        <f>IFERROR(('CDN Data'!B489),"")</f>
        <v>-1.4184397163120477E-2</v>
      </c>
      <c r="I489" s="23">
        <f>IF(CPI_Downloader!G487="","",CPI_Downloader!G487)</f>
        <v>26.8</v>
      </c>
      <c r="J489" s="23">
        <f>IF(CPI_Downloader!H487="","",CPI_Downloader!H487)</f>
        <v>26.77</v>
      </c>
      <c r="K489" s="30"/>
      <c r="L489" s="32">
        <f t="shared" si="188"/>
        <v>19511</v>
      </c>
      <c r="M489" s="25" t="str">
        <f t="shared" si="197"/>
        <v/>
      </c>
      <c r="N489" s="25" t="str">
        <f t="shared" si="194"/>
        <v/>
      </c>
      <c r="O489" s="25" t="str">
        <f t="shared" si="201"/>
        <v/>
      </c>
      <c r="P489" s="25" t="str">
        <f t="shared" si="184"/>
        <v/>
      </c>
      <c r="Q489" s="25" t="str">
        <f t="shared" si="180"/>
        <v/>
      </c>
      <c r="R489" s="25" t="str">
        <f t="shared" si="176"/>
        <v/>
      </c>
      <c r="S489" s="25" t="str">
        <f>IFERROR(('CDN Data'!M477),"")</f>
        <v/>
      </c>
      <c r="T489" s="26" t="str">
        <f>IF(CPI_Downloader!I487="","",CPI_Downloader!I487)</f>
        <v/>
      </c>
      <c r="U489" s="26" t="str">
        <f>IF(CPI_Downloader!J487="","",CPI_Downloader!J487)</f>
        <v/>
      </c>
      <c r="W489" s="31">
        <f t="shared" si="195"/>
        <v>2.8333333333333335E-2</v>
      </c>
      <c r="X489" s="31">
        <f t="shared" si="189"/>
        <v>2.5000000000000001E-2</v>
      </c>
      <c r="Y489" s="16">
        <f>IF(CPI_Downloader!K487="","",CPI_Downloader!K487)</f>
        <v>2.5</v>
      </c>
      <c r="AA489" s="33" t="str">
        <f t="shared" si="190"/>
        <v/>
      </c>
      <c r="AB489" s="27" t="str">
        <f>IF(CPI_Downloader!M487="","",CPI_Downloader!M487)</f>
        <v/>
      </c>
      <c r="AC489" s="59" t="str">
        <f>IF(CPI_Downloader!L487="","",CPI_Downloader!L487/100)</f>
        <v/>
      </c>
      <c r="AE489" s="28">
        <v>0</v>
      </c>
      <c r="AI489" s="44" t="str">
        <f t="shared" si="191"/>
        <v/>
      </c>
      <c r="AJ489" s="50" t="str">
        <f>IF(CPI_Downloader!N487="","",CPI_Downloader!N487)</f>
        <v/>
      </c>
      <c r="AL489" s="29" t="str">
        <f>IF(CPI_Downloader!O487="","",CPI_Downloader!O487)</f>
        <v/>
      </c>
      <c r="AN489" s="22" t="str">
        <f t="shared" si="198"/>
        <v/>
      </c>
      <c r="AO489" s="22" t="str">
        <f t="shared" si="192"/>
        <v/>
      </c>
      <c r="AP489" s="22" t="str">
        <f t="shared" si="202"/>
        <v/>
      </c>
      <c r="AQ489" s="22" t="str">
        <f t="shared" si="185"/>
        <v/>
      </c>
      <c r="AR489" s="22" t="str">
        <f t="shared" si="181"/>
        <v/>
      </c>
      <c r="AS489" s="22" t="str">
        <f t="shared" si="177"/>
        <v/>
      </c>
      <c r="AT489" s="46" t="str">
        <f>IF(CPI_Downloader!P487="","",CPI_Downloader!P487)</f>
        <v/>
      </c>
      <c r="AU489" s="22" t="str">
        <f t="shared" si="199"/>
        <v/>
      </c>
      <c r="AV489" s="22" t="str">
        <f t="shared" si="193"/>
        <v/>
      </c>
      <c r="AW489" s="22" t="str">
        <f t="shared" si="203"/>
        <v/>
      </c>
      <c r="AX489" s="22" t="str">
        <f t="shared" si="186"/>
        <v/>
      </c>
      <c r="AY489" s="22" t="str">
        <f t="shared" si="182"/>
        <v/>
      </c>
      <c r="AZ489" s="22" t="str">
        <f t="shared" si="178"/>
        <v/>
      </c>
      <c r="BA489" s="46" t="str">
        <f>IF(CPI_Downloader!Q487="","",CPI_Downloader!Q487)</f>
        <v/>
      </c>
    </row>
    <row r="490" spans="1:53" ht="12.75" customHeight="1" x14ac:dyDescent="0.2">
      <c r="A490" s="21">
        <f>IF(CPI_Downloader!A488="","",CPI_Downloader!A488)</f>
        <v>19541</v>
      </c>
      <c r="B490" s="22">
        <f t="shared" si="196"/>
        <v>3.7453183520599342E-3</v>
      </c>
      <c r="C490" s="22">
        <f t="shared" si="187"/>
        <v>7.4710496824792472E-4</v>
      </c>
      <c r="D490" s="22">
        <f t="shared" si="200"/>
        <v>3.6030602340847206E-2</v>
      </c>
      <c r="E490" s="22">
        <f t="shared" si="183"/>
        <v>1.8940896456312917E-2</v>
      </c>
      <c r="F490" s="22">
        <f t="shared" si="179"/>
        <v>4.4139569859178662E-2</v>
      </c>
      <c r="G490" s="22">
        <f t="shared" si="175"/>
        <v>3.6437635642009747E-2</v>
      </c>
      <c r="H490" s="22">
        <f>IFERROR(('CDN Data'!B490),"")</f>
        <v>-1.4184397163120477E-2</v>
      </c>
      <c r="I490" s="23">
        <f>IF(CPI_Downloader!G488="","",CPI_Downloader!G488)</f>
        <v>26.8</v>
      </c>
      <c r="J490" s="23">
        <f>IF(CPI_Downloader!H488="","",CPI_Downloader!H488)</f>
        <v>26.79</v>
      </c>
      <c r="K490" s="30"/>
      <c r="L490" s="32">
        <f t="shared" si="188"/>
        <v>19541</v>
      </c>
      <c r="M490" s="25" t="str">
        <f t="shared" si="197"/>
        <v/>
      </c>
      <c r="N490" s="25" t="str">
        <f t="shared" si="194"/>
        <v/>
      </c>
      <c r="O490" s="25" t="str">
        <f t="shared" si="201"/>
        <v/>
      </c>
      <c r="P490" s="25" t="str">
        <f t="shared" si="184"/>
        <v/>
      </c>
      <c r="Q490" s="25" t="str">
        <f t="shared" si="180"/>
        <v/>
      </c>
      <c r="R490" s="25" t="str">
        <f t="shared" si="176"/>
        <v/>
      </c>
      <c r="S490" s="25" t="str">
        <f>IFERROR(('CDN Data'!M478),"")</f>
        <v/>
      </c>
      <c r="T490" s="26" t="str">
        <f>IF(CPI_Downloader!I488="","",CPI_Downloader!I488)</f>
        <v/>
      </c>
      <c r="U490" s="26" t="str">
        <f>IF(CPI_Downloader!J488="","",CPI_Downloader!J488)</f>
        <v/>
      </c>
      <c r="W490" s="31">
        <f t="shared" si="195"/>
        <v>2.7833333333333331E-2</v>
      </c>
      <c r="X490" s="31">
        <f t="shared" si="189"/>
        <v>2.6000000000000002E-2</v>
      </c>
      <c r="Y490" s="16">
        <f>IF(CPI_Downloader!K488="","",CPI_Downloader!K488)</f>
        <v>2.6</v>
      </c>
      <c r="AA490" s="33" t="str">
        <f t="shared" si="190"/>
        <v/>
      </c>
      <c r="AB490" s="27" t="str">
        <f>IF(CPI_Downloader!M488="","",CPI_Downloader!M488)</f>
        <v/>
      </c>
      <c r="AC490" s="59" t="str">
        <f>IF(CPI_Downloader!L488="","",CPI_Downloader!L488/100)</f>
        <v/>
      </c>
      <c r="AE490" s="28">
        <v>1</v>
      </c>
      <c r="AI490" s="44" t="str">
        <f t="shared" si="191"/>
        <v/>
      </c>
      <c r="AJ490" s="50" t="str">
        <f>IF(CPI_Downloader!N488="","",CPI_Downloader!N488)</f>
        <v/>
      </c>
      <c r="AL490" s="29" t="str">
        <f>IF(CPI_Downloader!O488="","",CPI_Downloader!O488)</f>
        <v/>
      </c>
      <c r="AN490" s="22" t="str">
        <f t="shared" si="198"/>
        <v/>
      </c>
      <c r="AO490" s="22" t="str">
        <f t="shared" si="192"/>
        <v/>
      </c>
      <c r="AP490" s="22" t="str">
        <f t="shared" si="202"/>
        <v/>
      </c>
      <c r="AQ490" s="22" t="str">
        <f t="shared" si="185"/>
        <v/>
      </c>
      <c r="AR490" s="22" t="str">
        <f t="shared" si="181"/>
        <v/>
      </c>
      <c r="AS490" s="22" t="str">
        <f t="shared" si="177"/>
        <v/>
      </c>
      <c r="AT490" s="46" t="str">
        <f>IF(CPI_Downloader!P488="","",CPI_Downloader!P488)</f>
        <v/>
      </c>
      <c r="AU490" s="22" t="str">
        <f t="shared" si="199"/>
        <v/>
      </c>
      <c r="AV490" s="22" t="str">
        <f t="shared" si="193"/>
        <v/>
      </c>
      <c r="AW490" s="22" t="str">
        <f t="shared" si="203"/>
        <v/>
      </c>
      <c r="AX490" s="22" t="str">
        <f t="shared" si="186"/>
        <v/>
      </c>
      <c r="AY490" s="22" t="str">
        <f t="shared" si="182"/>
        <v/>
      </c>
      <c r="AZ490" s="22" t="str">
        <f t="shared" si="178"/>
        <v/>
      </c>
      <c r="BA490" s="46" t="str">
        <f>IF(CPI_Downloader!Q488="","",CPI_Downloader!Q488)</f>
        <v/>
      </c>
    </row>
    <row r="491" spans="1:53" ht="12.75" customHeight="1" x14ac:dyDescent="0.2">
      <c r="A491" s="21">
        <f>IF(CPI_Downloader!A489="","",CPI_Downloader!A489)</f>
        <v>19572</v>
      </c>
      <c r="B491" s="22">
        <f t="shared" si="196"/>
        <v>7.4906367041198685E-3</v>
      </c>
      <c r="C491" s="22">
        <f t="shared" si="187"/>
        <v>2.2396416573349232E-3</v>
      </c>
      <c r="D491" s="22">
        <f t="shared" si="200"/>
        <v>3.4463890252850904E-2</v>
      </c>
      <c r="E491" s="22">
        <f t="shared" si="183"/>
        <v>1.886639704191051E-2</v>
      </c>
      <c r="F491" s="22">
        <f t="shared" si="179"/>
        <v>4.5130730459413515E-2</v>
      </c>
      <c r="G491" s="22">
        <f t="shared" si="175"/>
        <v>3.6236575865506548E-2</v>
      </c>
      <c r="H491" s="22">
        <f>IFERROR(('CDN Data'!B491),"")</f>
        <v>0</v>
      </c>
      <c r="I491" s="23">
        <f>IF(CPI_Downloader!G489="","",CPI_Downloader!G489)</f>
        <v>26.9</v>
      </c>
      <c r="J491" s="23">
        <f>IF(CPI_Downloader!H489="","",CPI_Downloader!H489)</f>
        <v>26.85</v>
      </c>
      <c r="K491" s="30"/>
      <c r="L491" s="32">
        <f t="shared" si="188"/>
        <v>19572</v>
      </c>
      <c r="M491" s="25" t="str">
        <f t="shared" si="197"/>
        <v/>
      </c>
      <c r="N491" s="25" t="str">
        <f t="shared" si="194"/>
        <v/>
      </c>
      <c r="O491" s="25" t="str">
        <f t="shared" si="201"/>
        <v/>
      </c>
      <c r="P491" s="25" t="str">
        <f t="shared" si="184"/>
        <v/>
      </c>
      <c r="Q491" s="25" t="str">
        <f t="shared" si="180"/>
        <v/>
      </c>
      <c r="R491" s="25" t="str">
        <f t="shared" si="176"/>
        <v/>
      </c>
      <c r="S491" s="25" t="str">
        <f>IFERROR(('CDN Data'!M479),"")</f>
        <v/>
      </c>
      <c r="T491" s="26" t="str">
        <f>IF(CPI_Downloader!I489="","",CPI_Downloader!I489)</f>
        <v/>
      </c>
      <c r="U491" s="26" t="str">
        <f>IF(CPI_Downloader!J489="","",CPI_Downloader!J489)</f>
        <v/>
      </c>
      <c r="W491" s="31">
        <f t="shared" si="195"/>
        <v>2.725E-2</v>
      </c>
      <c r="X491" s="31">
        <f t="shared" si="189"/>
        <v>2.7000000000000003E-2</v>
      </c>
      <c r="Y491" s="16">
        <f>IF(CPI_Downloader!K489="","",CPI_Downloader!K489)</f>
        <v>2.7</v>
      </c>
      <c r="AA491" s="33" t="str">
        <f t="shared" si="190"/>
        <v/>
      </c>
      <c r="AB491" s="27" t="str">
        <f>IF(CPI_Downloader!M489="","",CPI_Downloader!M489)</f>
        <v/>
      </c>
      <c r="AC491" s="59" t="str">
        <f>IF(CPI_Downloader!L489="","",CPI_Downloader!L489/100)</f>
        <v/>
      </c>
      <c r="AE491" s="28">
        <v>1</v>
      </c>
      <c r="AI491" s="44" t="str">
        <f t="shared" si="191"/>
        <v/>
      </c>
      <c r="AJ491" s="50" t="str">
        <f>IF(CPI_Downloader!N489="","",CPI_Downloader!N489)</f>
        <v/>
      </c>
      <c r="AL491" s="29" t="str">
        <f>IF(CPI_Downloader!O489="","",CPI_Downloader!O489)</f>
        <v/>
      </c>
      <c r="AN491" s="22" t="str">
        <f t="shared" si="198"/>
        <v/>
      </c>
      <c r="AO491" s="22" t="str">
        <f t="shared" si="192"/>
        <v/>
      </c>
      <c r="AP491" s="22" t="str">
        <f t="shared" si="202"/>
        <v/>
      </c>
      <c r="AQ491" s="22" t="str">
        <f t="shared" si="185"/>
        <v/>
      </c>
      <c r="AR491" s="22" t="str">
        <f t="shared" si="181"/>
        <v/>
      </c>
      <c r="AS491" s="22" t="str">
        <f t="shared" si="177"/>
        <v/>
      </c>
      <c r="AT491" s="46" t="str">
        <f>IF(CPI_Downloader!P489="","",CPI_Downloader!P489)</f>
        <v/>
      </c>
      <c r="AU491" s="22" t="str">
        <f t="shared" si="199"/>
        <v/>
      </c>
      <c r="AV491" s="22" t="str">
        <f t="shared" si="193"/>
        <v/>
      </c>
      <c r="AW491" s="22" t="str">
        <f t="shared" si="203"/>
        <v/>
      </c>
      <c r="AX491" s="22" t="str">
        <f t="shared" si="186"/>
        <v/>
      </c>
      <c r="AY491" s="22" t="str">
        <f t="shared" si="182"/>
        <v/>
      </c>
      <c r="AZ491" s="22" t="str">
        <f t="shared" si="178"/>
        <v/>
      </c>
      <c r="BA491" s="46" t="str">
        <f>IF(CPI_Downloader!Q489="","",CPI_Downloader!Q489)</f>
        <v/>
      </c>
    </row>
    <row r="492" spans="1:53" ht="12.75" customHeight="1" x14ac:dyDescent="0.2">
      <c r="A492" s="21">
        <f>IF(CPI_Downloader!A490="","",CPI_Downloader!A490)</f>
        <v>19603</v>
      </c>
      <c r="B492" s="22">
        <f t="shared" si="196"/>
        <v>7.4906367041198685E-3</v>
      </c>
      <c r="C492" s="22">
        <f t="shared" si="187"/>
        <v>1.4897579143389184E-3</v>
      </c>
      <c r="D492" s="22">
        <f t="shared" si="200"/>
        <v>3.30487532053374E-2</v>
      </c>
      <c r="E492" s="22">
        <f t="shared" si="183"/>
        <v>1.886639704191051E-2</v>
      </c>
      <c r="F492" s="22">
        <f t="shared" si="179"/>
        <v>4.4528521531729703E-2</v>
      </c>
      <c r="G492" s="22">
        <f t="shared" si="175"/>
        <v>3.6236575865506548E-2</v>
      </c>
      <c r="H492" s="22">
        <f>IFERROR(('CDN Data'!B492),"")</f>
        <v>0</v>
      </c>
      <c r="I492" s="23">
        <f>IF(CPI_Downloader!G490="","",CPI_Downloader!G490)</f>
        <v>26.9</v>
      </c>
      <c r="J492" s="23">
        <f>IF(CPI_Downloader!H490="","",CPI_Downloader!H490)</f>
        <v>26.89</v>
      </c>
      <c r="K492" s="30"/>
      <c r="L492" s="32">
        <f t="shared" si="188"/>
        <v>19603</v>
      </c>
      <c r="M492" s="25" t="str">
        <f t="shared" si="197"/>
        <v/>
      </c>
      <c r="N492" s="25" t="str">
        <f t="shared" si="194"/>
        <v/>
      </c>
      <c r="O492" s="25" t="str">
        <f t="shared" si="201"/>
        <v/>
      </c>
      <c r="P492" s="25" t="str">
        <f t="shared" si="184"/>
        <v/>
      </c>
      <c r="Q492" s="25" t="str">
        <f t="shared" si="180"/>
        <v/>
      </c>
      <c r="R492" s="25" t="str">
        <f t="shared" si="176"/>
        <v/>
      </c>
      <c r="S492" s="25" t="str">
        <f>IFERROR(('CDN Data'!M480),"")</f>
        <v/>
      </c>
      <c r="T492" s="26" t="str">
        <f>IF(CPI_Downloader!I490="","",CPI_Downloader!I490)</f>
        <v/>
      </c>
      <c r="U492" s="26" t="str">
        <f>IF(CPI_Downloader!J490="","",CPI_Downloader!J490)</f>
        <v/>
      </c>
      <c r="W492" s="31">
        <f t="shared" si="195"/>
        <v>2.7083333333333334E-2</v>
      </c>
      <c r="X492" s="31">
        <f t="shared" si="189"/>
        <v>2.8999999999999998E-2</v>
      </c>
      <c r="Y492" s="16">
        <f>IF(CPI_Downloader!K490="","",CPI_Downloader!K490)</f>
        <v>2.9</v>
      </c>
      <c r="AA492" s="33" t="str">
        <f t="shared" si="190"/>
        <v/>
      </c>
      <c r="AB492" s="27" t="str">
        <f>IF(CPI_Downloader!M490="","",CPI_Downloader!M490)</f>
        <v/>
      </c>
      <c r="AC492" s="59" t="str">
        <f>IF(CPI_Downloader!L490="","",CPI_Downloader!L490/100)</f>
        <v/>
      </c>
      <c r="AE492" s="28">
        <v>1</v>
      </c>
      <c r="AI492" s="44" t="str">
        <f t="shared" si="191"/>
        <v/>
      </c>
      <c r="AJ492" s="50" t="str">
        <f>IF(CPI_Downloader!N490="","",CPI_Downloader!N490)</f>
        <v/>
      </c>
      <c r="AL492" s="29" t="str">
        <f>IF(CPI_Downloader!O490="","",CPI_Downloader!O490)</f>
        <v/>
      </c>
      <c r="AN492" s="22" t="str">
        <f t="shared" si="198"/>
        <v/>
      </c>
      <c r="AO492" s="22" t="str">
        <f t="shared" si="192"/>
        <v/>
      </c>
      <c r="AP492" s="22" t="str">
        <f t="shared" si="202"/>
        <v/>
      </c>
      <c r="AQ492" s="22" t="str">
        <f t="shared" si="185"/>
        <v/>
      </c>
      <c r="AR492" s="22" t="str">
        <f t="shared" si="181"/>
        <v/>
      </c>
      <c r="AS492" s="22" t="str">
        <f t="shared" si="177"/>
        <v/>
      </c>
      <c r="AT492" s="46" t="str">
        <f>IF(CPI_Downloader!P490="","",CPI_Downloader!P490)</f>
        <v/>
      </c>
      <c r="AU492" s="22" t="str">
        <f t="shared" si="199"/>
        <v/>
      </c>
      <c r="AV492" s="22" t="str">
        <f t="shared" si="193"/>
        <v/>
      </c>
      <c r="AW492" s="22" t="str">
        <f t="shared" si="203"/>
        <v/>
      </c>
      <c r="AX492" s="22" t="str">
        <f t="shared" si="186"/>
        <v/>
      </c>
      <c r="AY492" s="22" t="str">
        <f t="shared" si="182"/>
        <v/>
      </c>
      <c r="AZ492" s="22" t="str">
        <f t="shared" si="178"/>
        <v/>
      </c>
      <c r="BA492" s="46" t="str">
        <f>IF(CPI_Downloader!Q490="","",CPI_Downloader!Q490)</f>
        <v/>
      </c>
    </row>
    <row r="493" spans="1:53" ht="12.75" customHeight="1" x14ac:dyDescent="0.2">
      <c r="A493" s="21">
        <f>IF(CPI_Downloader!A491="","",CPI_Downloader!A491)</f>
        <v>19633</v>
      </c>
      <c r="B493" s="22">
        <f t="shared" si="196"/>
        <v>1.1235955056179803E-2</v>
      </c>
      <c r="C493" s="22">
        <f t="shared" si="187"/>
        <v>2.2313127556712331E-3</v>
      </c>
      <c r="D493" s="22">
        <f t="shared" si="200"/>
        <v>3.1516594382339447E-2</v>
      </c>
      <c r="E493" s="22">
        <f t="shared" si="183"/>
        <v>2.0457184262680395E-2</v>
      </c>
      <c r="F493" s="22">
        <f t="shared" si="179"/>
        <v>4.4916174049163038E-2</v>
      </c>
      <c r="G493" s="22">
        <f t="shared" si="175"/>
        <v>3.6428845605175564E-2</v>
      </c>
      <c r="H493" s="22">
        <f>IFERROR(('CDN Data'!B493),"")</f>
        <v>7.0921985815601829E-3</v>
      </c>
      <c r="I493" s="23">
        <f>IF(CPI_Downloader!G491="","",CPI_Downloader!G491)</f>
        <v>27</v>
      </c>
      <c r="J493" s="23">
        <f>IF(CPI_Downloader!H491="","",CPI_Downloader!H491)</f>
        <v>26.95</v>
      </c>
      <c r="K493" s="30"/>
      <c r="L493" s="32">
        <f t="shared" si="188"/>
        <v>19633</v>
      </c>
      <c r="M493" s="25" t="str">
        <f t="shared" si="197"/>
        <v/>
      </c>
      <c r="N493" s="25" t="str">
        <f t="shared" si="194"/>
        <v/>
      </c>
      <c r="O493" s="25" t="str">
        <f t="shared" si="201"/>
        <v/>
      </c>
      <c r="P493" s="25" t="str">
        <f t="shared" si="184"/>
        <v/>
      </c>
      <c r="Q493" s="25" t="str">
        <f t="shared" si="180"/>
        <v/>
      </c>
      <c r="R493" s="25" t="str">
        <f t="shared" si="176"/>
        <v/>
      </c>
      <c r="S493" s="25" t="str">
        <f>IFERROR(('CDN Data'!M481),"")</f>
        <v/>
      </c>
      <c r="T493" s="26" t="str">
        <f>IF(CPI_Downloader!I491="","",CPI_Downloader!I491)</f>
        <v/>
      </c>
      <c r="U493" s="26" t="str">
        <f>IF(CPI_Downloader!J491="","",CPI_Downloader!J491)</f>
        <v/>
      </c>
      <c r="W493" s="31">
        <f t="shared" si="195"/>
        <v>2.7166666666666669E-2</v>
      </c>
      <c r="X493" s="31">
        <f t="shared" si="189"/>
        <v>3.1E-2</v>
      </c>
      <c r="Y493" s="16">
        <f>IF(CPI_Downloader!K491="","",CPI_Downloader!K491)</f>
        <v>3.1</v>
      </c>
      <c r="AA493" s="33" t="str">
        <f t="shared" si="190"/>
        <v/>
      </c>
      <c r="AB493" s="27" t="str">
        <f>IF(CPI_Downloader!M491="","",CPI_Downloader!M491)</f>
        <v/>
      </c>
      <c r="AC493" s="59" t="str">
        <f>IF(CPI_Downloader!L491="","",CPI_Downloader!L491/100)</f>
        <v/>
      </c>
      <c r="AE493" s="28">
        <v>1</v>
      </c>
      <c r="AI493" s="44" t="str">
        <f t="shared" si="191"/>
        <v/>
      </c>
      <c r="AJ493" s="50" t="str">
        <f>IF(CPI_Downloader!N491="","",CPI_Downloader!N491)</f>
        <v/>
      </c>
      <c r="AL493" s="29" t="str">
        <f>IF(CPI_Downloader!O491="","",CPI_Downloader!O491)</f>
        <v/>
      </c>
      <c r="AN493" s="22" t="str">
        <f t="shared" si="198"/>
        <v/>
      </c>
      <c r="AO493" s="22" t="str">
        <f t="shared" si="192"/>
        <v/>
      </c>
      <c r="AP493" s="22" t="str">
        <f t="shared" si="202"/>
        <v/>
      </c>
      <c r="AQ493" s="22" t="str">
        <f t="shared" si="185"/>
        <v/>
      </c>
      <c r="AR493" s="22" t="str">
        <f t="shared" si="181"/>
        <v/>
      </c>
      <c r="AS493" s="22" t="str">
        <f t="shared" si="177"/>
        <v/>
      </c>
      <c r="AT493" s="46" t="str">
        <f>IF(CPI_Downloader!P491="","",CPI_Downloader!P491)</f>
        <v/>
      </c>
      <c r="AU493" s="22" t="str">
        <f t="shared" si="199"/>
        <v/>
      </c>
      <c r="AV493" s="22" t="str">
        <f t="shared" si="193"/>
        <v/>
      </c>
      <c r="AW493" s="22" t="str">
        <f t="shared" si="203"/>
        <v/>
      </c>
      <c r="AX493" s="22" t="str">
        <f t="shared" si="186"/>
        <v/>
      </c>
      <c r="AY493" s="22" t="str">
        <f t="shared" si="182"/>
        <v/>
      </c>
      <c r="AZ493" s="22" t="str">
        <f t="shared" si="178"/>
        <v/>
      </c>
      <c r="BA493" s="46" t="str">
        <f>IF(CPI_Downloader!Q491="","",CPI_Downloader!Q491)</f>
        <v/>
      </c>
    </row>
    <row r="494" spans="1:53" ht="12.75" customHeight="1" x14ac:dyDescent="0.2">
      <c r="A494" s="21">
        <f>IF(CPI_Downloader!A492="","",CPI_Downloader!A492)</f>
        <v>19664</v>
      </c>
      <c r="B494" s="22">
        <f t="shared" si="196"/>
        <v>7.4906367041198685E-3</v>
      </c>
      <c r="C494" s="22">
        <f t="shared" si="187"/>
        <v>-3.7105751391465214E-3</v>
      </c>
      <c r="D494" s="22">
        <f t="shared" si="200"/>
        <v>2.8849321672543393E-2</v>
      </c>
      <c r="E494" s="22">
        <f t="shared" si="183"/>
        <v>2.1380078254700008E-2</v>
      </c>
      <c r="F494" s="22">
        <f t="shared" si="179"/>
        <v>4.4528521531729703E-2</v>
      </c>
      <c r="G494" s="22">
        <f t="shared" si="175"/>
        <v>3.6236575865506548E-2</v>
      </c>
      <c r="H494" s="22">
        <f>IFERROR(('CDN Data'!B494),"")</f>
        <v>0</v>
      </c>
      <c r="I494" s="23">
        <f>IF(CPI_Downloader!G492="","",CPI_Downloader!G492)</f>
        <v>26.9</v>
      </c>
      <c r="J494" s="23">
        <f>IF(CPI_Downloader!H492="","",CPI_Downloader!H492)</f>
        <v>26.85</v>
      </c>
      <c r="K494" s="30"/>
      <c r="L494" s="32">
        <f t="shared" si="188"/>
        <v>19664</v>
      </c>
      <c r="M494" s="25" t="str">
        <f t="shared" si="197"/>
        <v/>
      </c>
      <c r="N494" s="25" t="str">
        <f t="shared" si="194"/>
        <v/>
      </c>
      <c r="O494" s="25" t="str">
        <f t="shared" si="201"/>
        <v/>
      </c>
      <c r="P494" s="25" t="str">
        <f t="shared" si="184"/>
        <v/>
      </c>
      <c r="Q494" s="25" t="str">
        <f t="shared" si="180"/>
        <v/>
      </c>
      <c r="R494" s="25" t="str">
        <f t="shared" si="176"/>
        <v/>
      </c>
      <c r="S494" s="25" t="str">
        <f>IFERROR(('CDN Data'!M482),"")</f>
        <v/>
      </c>
      <c r="T494" s="26" t="str">
        <f>IF(CPI_Downloader!I492="","",CPI_Downloader!I492)</f>
        <v/>
      </c>
      <c r="U494" s="26" t="str">
        <f>IF(CPI_Downloader!J492="","",CPI_Downloader!J492)</f>
        <v/>
      </c>
      <c r="W494" s="31">
        <f t="shared" si="195"/>
        <v>2.775E-2</v>
      </c>
      <c r="X494" s="31">
        <f t="shared" si="189"/>
        <v>3.5000000000000003E-2</v>
      </c>
      <c r="Y494" s="16">
        <f>IF(CPI_Downloader!K492="","",CPI_Downloader!K492)</f>
        <v>3.5</v>
      </c>
      <c r="AA494" s="33" t="str">
        <f t="shared" si="190"/>
        <v/>
      </c>
      <c r="AB494" s="27" t="str">
        <f>IF(CPI_Downloader!M492="","",CPI_Downloader!M492)</f>
        <v/>
      </c>
      <c r="AC494" s="59" t="str">
        <f>IF(CPI_Downloader!L492="","",CPI_Downloader!L492/100)</f>
        <v/>
      </c>
      <c r="AE494" s="28">
        <v>1</v>
      </c>
      <c r="AI494" s="44" t="str">
        <f t="shared" si="191"/>
        <v/>
      </c>
      <c r="AJ494" s="50" t="str">
        <f>IF(CPI_Downloader!N492="","",CPI_Downloader!N492)</f>
        <v/>
      </c>
      <c r="AL494" s="29" t="str">
        <f>IF(CPI_Downloader!O492="","",CPI_Downloader!O492)</f>
        <v/>
      </c>
      <c r="AN494" s="22" t="str">
        <f t="shared" si="198"/>
        <v/>
      </c>
      <c r="AO494" s="22" t="str">
        <f t="shared" si="192"/>
        <v/>
      </c>
      <c r="AP494" s="22" t="str">
        <f t="shared" si="202"/>
        <v/>
      </c>
      <c r="AQ494" s="22" t="str">
        <f t="shared" si="185"/>
        <v/>
      </c>
      <c r="AR494" s="22" t="str">
        <f t="shared" si="181"/>
        <v/>
      </c>
      <c r="AS494" s="22" t="str">
        <f t="shared" si="177"/>
        <v/>
      </c>
      <c r="AT494" s="46" t="str">
        <f>IF(CPI_Downloader!P492="","",CPI_Downloader!P492)</f>
        <v/>
      </c>
      <c r="AU494" s="22" t="str">
        <f t="shared" si="199"/>
        <v/>
      </c>
      <c r="AV494" s="22" t="str">
        <f t="shared" si="193"/>
        <v/>
      </c>
      <c r="AW494" s="22" t="str">
        <f t="shared" si="203"/>
        <v/>
      </c>
      <c r="AX494" s="22" t="str">
        <f t="shared" si="186"/>
        <v/>
      </c>
      <c r="AY494" s="22" t="str">
        <f t="shared" si="182"/>
        <v/>
      </c>
      <c r="AZ494" s="22" t="str">
        <f t="shared" si="178"/>
        <v/>
      </c>
      <c r="BA494" s="46" t="str">
        <f>IF(CPI_Downloader!Q492="","",CPI_Downloader!Q492)</f>
        <v/>
      </c>
    </row>
    <row r="495" spans="1:53" ht="12.75" customHeight="1" x14ac:dyDescent="0.2">
      <c r="A495" s="21">
        <f>IF(CPI_Downloader!A493="","",CPI_Downloader!A493)</f>
        <v>19694</v>
      </c>
      <c r="B495" s="22">
        <f t="shared" si="196"/>
        <v>7.4906367041198685E-3</v>
      </c>
      <c r="C495" s="22">
        <f t="shared" si="187"/>
        <v>7.4487895716934815E-4</v>
      </c>
      <c r="D495" s="22">
        <f t="shared" si="200"/>
        <v>2.4717352167028528E-2</v>
      </c>
      <c r="E495" s="22">
        <f t="shared" si="183"/>
        <v>2.2226293233867045E-2</v>
      </c>
      <c r="F495" s="22">
        <f t="shared" si="179"/>
        <v>4.4528521531729703E-2</v>
      </c>
      <c r="G495" s="22">
        <f t="shared" si="175"/>
        <v>3.6236575865506548E-2</v>
      </c>
      <c r="H495" s="22">
        <f>IFERROR(('CDN Data'!B495),"")</f>
        <v>0</v>
      </c>
      <c r="I495" s="23">
        <f>IF(CPI_Downloader!G493="","",CPI_Downloader!G493)</f>
        <v>26.9</v>
      </c>
      <c r="J495" s="23">
        <f>IF(CPI_Downloader!H493="","",CPI_Downloader!H493)</f>
        <v>26.87</v>
      </c>
      <c r="K495" s="30"/>
      <c r="L495" s="32">
        <f t="shared" si="188"/>
        <v>19694</v>
      </c>
      <c r="M495" s="25" t="str">
        <f t="shared" si="197"/>
        <v/>
      </c>
      <c r="N495" s="25" t="str">
        <f t="shared" si="194"/>
        <v/>
      </c>
      <c r="O495" s="25" t="str">
        <f t="shared" si="201"/>
        <v/>
      </c>
      <c r="P495" s="25" t="str">
        <f t="shared" si="184"/>
        <v/>
      </c>
      <c r="Q495" s="25" t="str">
        <f t="shared" si="180"/>
        <v/>
      </c>
      <c r="R495" s="25" t="str">
        <f t="shared" si="176"/>
        <v/>
      </c>
      <c r="S495" s="25" t="str">
        <f>IFERROR(('CDN Data'!M483),"")</f>
        <v/>
      </c>
      <c r="T495" s="26" t="str">
        <f>IF(CPI_Downloader!I493="","",CPI_Downloader!I493)</f>
        <v/>
      </c>
      <c r="U495" s="26" t="str">
        <f>IF(CPI_Downloader!J493="","",CPI_Downloader!J493)</f>
        <v/>
      </c>
      <c r="W495" s="31">
        <f t="shared" si="195"/>
        <v>2.9250000000000002E-2</v>
      </c>
      <c r="X495" s="31">
        <f t="shared" si="189"/>
        <v>4.4999999999999998E-2</v>
      </c>
      <c r="Y495" s="16">
        <f>IF(CPI_Downloader!K493="","",CPI_Downloader!K493)</f>
        <v>4.5</v>
      </c>
      <c r="AA495" s="33" t="str">
        <f t="shared" si="190"/>
        <v/>
      </c>
      <c r="AB495" s="27" t="str">
        <f>IF(CPI_Downloader!M493="","",CPI_Downloader!M493)</f>
        <v/>
      </c>
      <c r="AC495" s="59" t="str">
        <f>IF(CPI_Downloader!L493="","",CPI_Downloader!L493/100)</f>
        <v/>
      </c>
      <c r="AE495" s="28">
        <v>1</v>
      </c>
      <c r="AI495" s="44" t="str">
        <f t="shared" si="191"/>
        <v/>
      </c>
      <c r="AJ495" s="50" t="str">
        <f>IF(CPI_Downloader!N493="","",CPI_Downloader!N493)</f>
        <v/>
      </c>
      <c r="AL495" s="29" t="str">
        <f>IF(CPI_Downloader!O493="","",CPI_Downloader!O493)</f>
        <v/>
      </c>
      <c r="AN495" s="22" t="str">
        <f t="shared" si="198"/>
        <v/>
      </c>
      <c r="AO495" s="22" t="str">
        <f t="shared" si="192"/>
        <v/>
      </c>
      <c r="AP495" s="22" t="str">
        <f t="shared" si="202"/>
        <v/>
      </c>
      <c r="AQ495" s="22" t="str">
        <f t="shared" si="185"/>
        <v/>
      </c>
      <c r="AR495" s="22" t="str">
        <f t="shared" si="181"/>
        <v/>
      </c>
      <c r="AS495" s="22" t="str">
        <f t="shared" si="177"/>
        <v/>
      </c>
      <c r="AT495" s="46" t="str">
        <f>IF(CPI_Downloader!P493="","",CPI_Downloader!P493)</f>
        <v/>
      </c>
      <c r="AU495" s="22" t="str">
        <f t="shared" si="199"/>
        <v/>
      </c>
      <c r="AV495" s="22" t="str">
        <f t="shared" si="193"/>
        <v/>
      </c>
      <c r="AW495" s="22" t="str">
        <f t="shared" si="203"/>
        <v/>
      </c>
      <c r="AX495" s="22" t="str">
        <f t="shared" si="186"/>
        <v/>
      </c>
      <c r="AY495" s="22" t="str">
        <f t="shared" si="182"/>
        <v/>
      </c>
      <c r="AZ495" s="22" t="str">
        <f t="shared" si="178"/>
        <v/>
      </c>
      <c r="BA495" s="46" t="str">
        <f>IF(CPI_Downloader!Q493="","",CPI_Downloader!Q493)</f>
        <v/>
      </c>
    </row>
    <row r="496" spans="1:53" ht="12.75" customHeight="1" x14ac:dyDescent="0.2">
      <c r="A496" s="21">
        <f>IF(CPI_Downloader!A494="","",CPI_Downloader!A494)</f>
        <v>19725</v>
      </c>
      <c r="B496" s="22">
        <f t="shared" si="196"/>
        <v>1.1278195488721776E-2</v>
      </c>
      <c r="C496" s="22">
        <f t="shared" si="187"/>
        <v>2.6051358392258361E-3</v>
      </c>
      <c r="D496" s="22">
        <f t="shared" si="200"/>
        <v>1.9309772078188958E-2</v>
      </c>
      <c r="E496" s="22">
        <f t="shared" si="183"/>
        <v>2.3076732258565213E-2</v>
      </c>
      <c r="F496" s="22">
        <f t="shared" si="179"/>
        <v>4.4528521531729703E-2</v>
      </c>
      <c r="G496" s="22">
        <f t="shared" si="175"/>
        <v>3.6236575865506548E-2</v>
      </c>
      <c r="H496" s="22">
        <f>IFERROR(('CDN Data'!B496),"")</f>
        <v>0</v>
      </c>
      <c r="I496" s="23">
        <f>IF(CPI_Downloader!G494="","",CPI_Downloader!G494)</f>
        <v>26.9</v>
      </c>
      <c r="J496" s="23">
        <f>IF(CPI_Downloader!H494="","",CPI_Downloader!H494)</f>
        <v>26.94</v>
      </c>
      <c r="K496" s="30"/>
      <c r="L496" s="32">
        <f t="shared" si="188"/>
        <v>19725</v>
      </c>
      <c r="M496" s="25" t="str">
        <f t="shared" si="197"/>
        <v/>
      </c>
      <c r="N496" s="25" t="str">
        <f t="shared" si="194"/>
        <v/>
      </c>
      <c r="O496" s="25" t="str">
        <f t="shared" si="201"/>
        <v/>
      </c>
      <c r="P496" s="25" t="str">
        <f t="shared" si="184"/>
        <v/>
      </c>
      <c r="Q496" s="25" t="str">
        <f t="shared" si="180"/>
        <v/>
      </c>
      <c r="R496" s="25" t="str">
        <f t="shared" si="176"/>
        <v/>
      </c>
      <c r="S496" s="25" t="str">
        <f>IFERROR(('CDN Data'!M484),"")</f>
        <v/>
      </c>
      <c r="T496" s="26" t="str">
        <f>IF(CPI_Downloader!I494="","",CPI_Downloader!I494)</f>
        <v/>
      </c>
      <c r="U496" s="26" t="str">
        <f>IF(CPI_Downloader!J494="","",CPI_Downloader!J494)</f>
        <v/>
      </c>
      <c r="W496" s="31">
        <f t="shared" si="195"/>
        <v>3.0916666666666669E-2</v>
      </c>
      <c r="X496" s="31">
        <f t="shared" si="189"/>
        <v>4.9000000000000002E-2</v>
      </c>
      <c r="Y496" s="16">
        <f>IF(CPI_Downloader!K494="","",CPI_Downloader!K494)</f>
        <v>4.9000000000000004</v>
      </c>
      <c r="AA496" s="33" t="str">
        <f t="shared" si="190"/>
        <v/>
      </c>
      <c r="AB496" s="27" t="str">
        <f>IF(CPI_Downloader!M494="","",CPI_Downloader!M494)</f>
        <v/>
      </c>
      <c r="AC496" s="59" t="str">
        <f>IF(CPI_Downloader!L494="","",CPI_Downloader!L494/100)</f>
        <v/>
      </c>
      <c r="AE496" s="28">
        <v>1</v>
      </c>
      <c r="AI496" s="44" t="str">
        <f t="shared" si="191"/>
        <v/>
      </c>
      <c r="AJ496" s="50" t="str">
        <f>IF(CPI_Downloader!N494="","",CPI_Downloader!N494)</f>
        <v/>
      </c>
      <c r="AL496" s="29" t="str">
        <f>IF(CPI_Downloader!O494="","",CPI_Downloader!O494)</f>
        <v/>
      </c>
      <c r="AN496" s="22" t="str">
        <f t="shared" si="198"/>
        <v/>
      </c>
      <c r="AO496" s="22" t="str">
        <f t="shared" si="192"/>
        <v/>
      </c>
      <c r="AP496" s="22" t="str">
        <f t="shared" si="202"/>
        <v/>
      </c>
      <c r="AQ496" s="22" t="str">
        <f t="shared" si="185"/>
        <v/>
      </c>
      <c r="AR496" s="22" t="str">
        <f t="shared" si="181"/>
        <v/>
      </c>
      <c r="AS496" s="22" t="str">
        <f t="shared" si="177"/>
        <v/>
      </c>
      <c r="AT496" s="46" t="str">
        <f>IF(CPI_Downloader!P494="","",CPI_Downloader!P494)</f>
        <v/>
      </c>
      <c r="AU496" s="22" t="str">
        <f t="shared" si="199"/>
        <v/>
      </c>
      <c r="AV496" s="22" t="str">
        <f t="shared" si="193"/>
        <v/>
      </c>
      <c r="AW496" s="22" t="str">
        <f t="shared" si="203"/>
        <v/>
      </c>
      <c r="AX496" s="22" t="str">
        <f t="shared" si="186"/>
        <v/>
      </c>
      <c r="AY496" s="22" t="str">
        <f t="shared" si="182"/>
        <v/>
      </c>
      <c r="AZ496" s="22" t="str">
        <f t="shared" si="178"/>
        <v/>
      </c>
      <c r="BA496" s="46" t="str">
        <f>IF(CPI_Downloader!Q494="","",CPI_Downloader!Q494)</f>
        <v/>
      </c>
    </row>
    <row r="497" spans="1:53" ht="12.75" customHeight="1" x14ac:dyDescent="0.2">
      <c r="A497" s="21">
        <f>IF(CPI_Downloader!A495="","",CPI_Downloader!A495)</f>
        <v>19756</v>
      </c>
      <c r="B497" s="22">
        <f t="shared" si="196"/>
        <v>1.5094339622641506E-2</v>
      </c>
      <c r="C497" s="22">
        <f t="shared" si="187"/>
        <v>1.8559762435039762E-3</v>
      </c>
      <c r="D497" s="22">
        <f t="shared" si="200"/>
        <v>1.5328052697237471E-2</v>
      </c>
      <c r="E497" s="22">
        <f t="shared" si="183"/>
        <v>2.4790438236018231E-2</v>
      </c>
      <c r="F497" s="22">
        <f t="shared" si="179"/>
        <v>4.4528521531729703E-2</v>
      </c>
      <c r="G497" s="22">
        <f t="shared" si="175"/>
        <v>3.5845615110428275E-2</v>
      </c>
      <c r="H497" s="22">
        <f>IFERROR(('CDN Data'!B497),"")</f>
        <v>7.1428571428571175E-3</v>
      </c>
      <c r="I497" s="23">
        <f>IF(CPI_Downloader!G495="","",CPI_Downloader!G495)</f>
        <v>26.9</v>
      </c>
      <c r="J497" s="23">
        <f>IF(CPI_Downloader!H495="","",CPI_Downloader!H495)</f>
        <v>26.99</v>
      </c>
      <c r="K497" s="30"/>
      <c r="L497" s="32">
        <f t="shared" si="188"/>
        <v>19756</v>
      </c>
      <c r="M497" s="25" t="str">
        <f t="shared" si="197"/>
        <v/>
      </c>
      <c r="N497" s="25" t="str">
        <f t="shared" si="194"/>
        <v/>
      </c>
      <c r="O497" s="25" t="str">
        <f t="shared" si="201"/>
        <v/>
      </c>
      <c r="P497" s="25" t="str">
        <f t="shared" si="184"/>
        <v/>
      </c>
      <c r="Q497" s="25" t="str">
        <f t="shared" si="180"/>
        <v/>
      </c>
      <c r="R497" s="25" t="str">
        <f t="shared" si="176"/>
        <v/>
      </c>
      <c r="S497" s="25" t="str">
        <f>IFERROR(('CDN Data'!M485),"")</f>
        <v/>
      </c>
      <c r="T497" s="26" t="str">
        <f>IF(CPI_Downloader!I495="","",CPI_Downloader!I495)</f>
        <v/>
      </c>
      <c r="U497" s="26" t="str">
        <f>IF(CPI_Downloader!J495="","",CPI_Downloader!J495)</f>
        <v/>
      </c>
      <c r="W497" s="31">
        <f t="shared" si="195"/>
        <v>3.3083333333333333E-2</v>
      </c>
      <c r="X497" s="31">
        <f t="shared" si="189"/>
        <v>5.2000000000000005E-2</v>
      </c>
      <c r="Y497" s="16">
        <f>IF(CPI_Downloader!K495="","",CPI_Downloader!K495)</f>
        <v>5.2</v>
      </c>
      <c r="AA497" s="33" t="str">
        <f t="shared" si="190"/>
        <v/>
      </c>
      <c r="AB497" s="27" t="str">
        <f>IF(CPI_Downloader!M495="","",CPI_Downloader!M495)</f>
        <v/>
      </c>
      <c r="AC497" s="59" t="str">
        <f>IF(CPI_Downloader!L495="","",CPI_Downloader!L495/100)</f>
        <v/>
      </c>
      <c r="AE497" s="28">
        <v>1</v>
      </c>
      <c r="AI497" s="44" t="str">
        <f t="shared" si="191"/>
        <v/>
      </c>
      <c r="AJ497" s="50" t="str">
        <f>IF(CPI_Downloader!N495="","",CPI_Downloader!N495)</f>
        <v/>
      </c>
      <c r="AL497" s="29" t="str">
        <f>IF(CPI_Downloader!O495="","",CPI_Downloader!O495)</f>
        <v/>
      </c>
      <c r="AN497" s="22" t="str">
        <f t="shared" si="198"/>
        <v/>
      </c>
      <c r="AO497" s="22" t="str">
        <f t="shared" si="192"/>
        <v/>
      </c>
      <c r="AP497" s="22" t="str">
        <f t="shared" si="202"/>
        <v/>
      </c>
      <c r="AQ497" s="22" t="str">
        <f t="shared" si="185"/>
        <v/>
      </c>
      <c r="AR497" s="22" t="str">
        <f t="shared" si="181"/>
        <v/>
      </c>
      <c r="AS497" s="22" t="str">
        <f t="shared" si="177"/>
        <v/>
      </c>
      <c r="AT497" s="46" t="str">
        <f>IF(CPI_Downloader!P495="","",CPI_Downloader!P495)</f>
        <v/>
      </c>
      <c r="AU497" s="22" t="str">
        <f t="shared" si="199"/>
        <v/>
      </c>
      <c r="AV497" s="22" t="str">
        <f t="shared" si="193"/>
        <v/>
      </c>
      <c r="AW497" s="22" t="str">
        <f t="shared" si="203"/>
        <v/>
      </c>
      <c r="AX497" s="22" t="str">
        <f t="shared" si="186"/>
        <v/>
      </c>
      <c r="AY497" s="22" t="str">
        <f t="shared" si="182"/>
        <v/>
      </c>
      <c r="AZ497" s="22" t="str">
        <f t="shared" si="178"/>
        <v/>
      </c>
      <c r="BA497" s="46" t="str">
        <f>IF(CPI_Downloader!Q495="","",CPI_Downloader!Q495)</f>
        <v/>
      </c>
    </row>
    <row r="498" spans="1:53" ht="12.75" customHeight="1" x14ac:dyDescent="0.2">
      <c r="A498" s="21">
        <f>IF(CPI_Downloader!A496="","",CPI_Downloader!A496)</f>
        <v>19784</v>
      </c>
      <c r="B498" s="22">
        <f t="shared" si="196"/>
        <v>1.1278195488721776E-2</v>
      </c>
      <c r="C498" s="22">
        <f t="shared" si="187"/>
        <v>-2.2230455724341347E-3</v>
      </c>
      <c r="D498" s="22">
        <f t="shared" si="200"/>
        <v>1.4014560865102332E-2</v>
      </c>
      <c r="E498" s="22">
        <f t="shared" si="183"/>
        <v>2.4790438236018231E-2</v>
      </c>
      <c r="F498" s="22">
        <f t="shared" si="179"/>
        <v>4.4528521531729703E-2</v>
      </c>
      <c r="G498" s="22">
        <f t="shared" si="175"/>
        <v>3.5845615110428275E-2</v>
      </c>
      <c r="H498" s="22">
        <f>IFERROR(('CDN Data'!B498),"")</f>
        <v>7.194244604316502E-3</v>
      </c>
      <c r="I498" s="23">
        <f>IF(CPI_Downloader!G496="","",CPI_Downloader!G496)</f>
        <v>26.9</v>
      </c>
      <c r="J498" s="23">
        <f>IF(CPI_Downloader!H496="","",CPI_Downloader!H496)</f>
        <v>26.93</v>
      </c>
      <c r="K498" s="30"/>
      <c r="L498" s="32">
        <f t="shared" si="188"/>
        <v>19784</v>
      </c>
      <c r="M498" s="25" t="str">
        <f t="shared" si="197"/>
        <v/>
      </c>
      <c r="N498" s="25" t="str">
        <f t="shared" si="194"/>
        <v/>
      </c>
      <c r="O498" s="25" t="str">
        <f t="shared" si="201"/>
        <v/>
      </c>
      <c r="P498" s="25" t="str">
        <f t="shared" si="184"/>
        <v/>
      </c>
      <c r="Q498" s="25" t="str">
        <f t="shared" si="180"/>
        <v/>
      </c>
      <c r="R498" s="25" t="str">
        <f t="shared" si="176"/>
        <v/>
      </c>
      <c r="S498" s="25" t="str">
        <f>IFERROR(('CDN Data'!M486),"")</f>
        <v/>
      </c>
      <c r="T498" s="26" t="str">
        <f>IF(CPI_Downloader!I496="","",CPI_Downloader!I496)</f>
        <v/>
      </c>
      <c r="U498" s="26" t="str">
        <f>IF(CPI_Downloader!J496="","",CPI_Downloader!J496)</f>
        <v/>
      </c>
      <c r="W498" s="31">
        <f t="shared" si="195"/>
        <v>3.5666666666666666E-2</v>
      </c>
      <c r="X498" s="31">
        <f t="shared" si="189"/>
        <v>5.7000000000000002E-2</v>
      </c>
      <c r="Y498" s="16">
        <f>IF(CPI_Downloader!K496="","",CPI_Downloader!K496)</f>
        <v>5.7</v>
      </c>
      <c r="AA498" s="33" t="str">
        <f t="shared" si="190"/>
        <v/>
      </c>
      <c r="AB498" s="27" t="str">
        <f>IF(CPI_Downloader!M496="","",CPI_Downloader!M496)</f>
        <v/>
      </c>
      <c r="AC498" s="59" t="str">
        <f>IF(CPI_Downloader!L496="","",CPI_Downloader!L496/100)</f>
        <v/>
      </c>
      <c r="AE498" s="28">
        <v>1</v>
      </c>
      <c r="AI498" s="44" t="str">
        <f t="shared" si="191"/>
        <v/>
      </c>
      <c r="AJ498" s="50" t="str">
        <f>IF(CPI_Downloader!N496="","",CPI_Downloader!N496)</f>
        <v/>
      </c>
      <c r="AL498" s="29" t="str">
        <f>IF(CPI_Downloader!O496="","",CPI_Downloader!O496)</f>
        <v/>
      </c>
      <c r="AN498" s="22" t="str">
        <f t="shared" si="198"/>
        <v/>
      </c>
      <c r="AO498" s="22" t="str">
        <f t="shared" si="192"/>
        <v/>
      </c>
      <c r="AP498" s="22" t="str">
        <f t="shared" si="202"/>
        <v/>
      </c>
      <c r="AQ498" s="22" t="str">
        <f t="shared" si="185"/>
        <v/>
      </c>
      <c r="AR498" s="22" t="str">
        <f t="shared" si="181"/>
        <v/>
      </c>
      <c r="AS498" s="22" t="str">
        <f t="shared" si="177"/>
        <v/>
      </c>
      <c r="AT498" s="46" t="str">
        <f>IF(CPI_Downloader!P496="","",CPI_Downloader!P496)</f>
        <v/>
      </c>
      <c r="AU498" s="22" t="str">
        <f t="shared" si="199"/>
        <v/>
      </c>
      <c r="AV498" s="22" t="str">
        <f t="shared" si="193"/>
        <v/>
      </c>
      <c r="AW498" s="22" t="str">
        <f t="shared" si="203"/>
        <v/>
      </c>
      <c r="AX498" s="22" t="str">
        <f t="shared" si="186"/>
        <v/>
      </c>
      <c r="AY498" s="22" t="str">
        <f t="shared" si="182"/>
        <v/>
      </c>
      <c r="AZ498" s="22" t="str">
        <f t="shared" si="178"/>
        <v/>
      </c>
      <c r="BA498" s="46" t="str">
        <f>IF(CPI_Downloader!Q496="","",CPI_Downloader!Q496)</f>
        <v/>
      </c>
    </row>
    <row r="499" spans="1:53" ht="12.75" customHeight="1" x14ac:dyDescent="0.2">
      <c r="A499" s="21">
        <f>IF(CPI_Downloader!A497="","",CPI_Downloader!A497)</f>
        <v>19815</v>
      </c>
      <c r="B499" s="22">
        <f t="shared" si="196"/>
        <v>7.5187969924812581E-3</v>
      </c>
      <c r="C499" s="22">
        <f t="shared" si="187"/>
        <v>-2.5993316004455647E-3</v>
      </c>
      <c r="D499" s="22">
        <f t="shared" si="200"/>
        <v>1.275647699151583E-2</v>
      </c>
      <c r="E499" s="22">
        <f t="shared" si="183"/>
        <v>2.3169012277470369E-2</v>
      </c>
      <c r="F499" s="22">
        <f t="shared" si="179"/>
        <v>4.354137885488818E-2</v>
      </c>
      <c r="G499" s="22">
        <f t="shared" si="175"/>
        <v>3.5652737946408219E-2</v>
      </c>
      <c r="H499" s="22">
        <f>IFERROR(('CDN Data'!B499),"")</f>
        <v>7.194244604316502E-3</v>
      </c>
      <c r="I499" s="23">
        <f>IF(CPI_Downloader!G497="","",CPI_Downloader!G497)</f>
        <v>26.8</v>
      </c>
      <c r="J499" s="23">
        <f>IF(CPI_Downloader!H497="","",CPI_Downloader!H497)</f>
        <v>26.86</v>
      </c>
      <c r="K499" s="30"/>
      <c r="L499" s="32">
        <f t="shared" si="188"/>
        <v>19815</v>
      </c>
      <c r="M499" s="25" t="str">
        <f t="shared" si="197"/>
        <v/>
      </c>
      <c r="N499" s="25" t="str">
        <f t="shared" si="194"/>
        <v/>
      </c>
      <c r="O499" s="25" t="str">
        <f t="shared" si="201"/>
        <v/>
      </c>
      <c r="P499" s="25" t="str">
        <f t="shared" si="184"/>
        <v/>
      </c>
      <c r="Q499" s="25" t="str">
        <f t="shared" si="180"/>
        <v/>
      </c>
      <c r="R499" s="25" t="str">
        <f t="shared" si="176"/>
        <v/>
      </c>
      <c r="S499" s="25" t="str">
        <f>IFERROR(('CDN Data'!M487),"")</f>
        <v/>
      </c>
      <c r="T499" s="26" t="str">
        <f>IF(CPI_Downloader!I497="","",CPI_Downloader!I497)</f>
        <v/>
      </c>
      <c r="U499" s="26" t="str">
        <f>IF(CPI_Downloader!J497="","",CPI_Downloader!J497)</f>
        <v/>
      </c>
      <c r="W499" s="31">
        <f t="shared" si="195"/>
        <v>3.8333333333333337E-2</v>
      </c>
      <c r="X499" s="31">
        <f t="shared" si="189"/>
        <v>5.9000000000000004E-2</v>
      </c>
      <c r="Y499" s="16">
        <f>IF(CPI_Downloader!K497="","",CPI_Downloader!K497)</f>
        <v>5.9</v>
      </c>
      <c r="AA499" s="33" t="str">
        <f t="shared" si="190"/>
        <v/>
      </c>
      <c r="AB499" s="27" t="str">
        <f>IF(CPI_Downloader!M497="","",CPI_Downloader!M497)</f>
        <v/>
      </c>
      <c r="AC499" s="59" t="str">
        <f>IF(CPI_Downloader!L497="","",CPI_Downloader!L497/100)</f>
        <v/>
      </c>
      <c r="AE499" s="28">
        <v>1</v>
      </c>
      <c r="AI499" s="44" t="str">
        <f t="shared" si="191"/>
        <v/>
      </c>
      <c r="AJ499" s="50" t="str">
        <f>IF(CPI_Downloader!N497="","",CPI_Downloader!N497)</f>
        <v/>
      </c>
      <c r="AL499" s="29" t="str">
        <f>IF(CPI_Downloader!O497="","",CPI_Downloader!O497)</f>
        <v/>
      </c>
      <c r="AN499" s="22" t="str">
        <f t="shared" si="198"/>
        <v/>
      </c>
      <c r="AO499" s="22" t="str">
        <f t="shared" si="192"/>
        <v/>
      </c>
      <c r="AP499" s="22" t="str">
        <f t="shared" si="202"/>
        <v/>
      </c>
      <c r="AQ499" s="22" t="str">
        <f t="shared" si="185"/>
        <v/>
      </c>
      <c r="AR499" s="22" t="str">
        <f t="shared" si="181"/>
        <v/>
      </c>
      <c r="AS499" s="22" t="str">
        <f t="shared" si="177"/>
        <v/>
      </c>
      <c r="AT499" s="46" t="str">
        <f>IF(CPI_Downloader!P497="","",CPI_Downloader!P497)</f>
        <v/>
      </c>
      <c r="AU499" s="22" t="str">
        <f t="shared" si="199"/>
        <v/>
      </c>
      <c r="AV499" s="22" t="str">
        <f t="shared" si="193"/>
        <v/>
      </c>
      <c r="AW499" s="22" t="str">
        <f t="shared" si="203"/>
        <v/>
      </c>
      <c r="AX499" s="22" t="str">
        <f t="shared" si="186"/>
        <v/>
      </c>
      <c r="AY499" s="22" t="str">
        <f t="shared" si="182"/>
        <v/>
      </c>
      <c r="AZ499" s="22" t="str">
        <f t="shared" si="178"/>
        <v/>
      </c>
      <c r="BA499" s="46" t="str">
        <f>IF(CPI_Downloader!Q497="","",CPI_Downloader!Q497)</f>
        <v/>
      </c>
    </row>
    <row r="500" spans="1:53" ht="12.75" customHeight="1" x14ac:dyDescent="0.2">
      <c r="A500" s="21">
        <f>IF(CPI_Downloader!A498="","",CPI_Downloader!A498)</f>
        <v>19845</v>
      </c>
      <c r="B500" s="22">
        <f t="shared" si="196"/>
        <v>7.4906367041198685E-3</v>
      </c>
      <c r="C500" s="22">
        <f t="shared" si="187"/>
        <v>2.6061057334325621E-3</v>
      </c>
      <c r="D500" s="22">
        <f t="shared" si="200"/>
        <v>1.2707839622573047E-2</v>
      </c>
      <c r="E500" s="22">
        <f t="shared" si="183"/>
        <v>2.4790438236018231E-2</v>
      </c>
      <c r="F500" s="22">
        <f t="shared" si="179"/>
        <v>4.3930107695742793E-2</v>
      </c>
      <c r="G500" s="22">
        <f t="shared" ref="G500:G563" si="204">IFERROR(((I500/I260)^(1/20)-1),"")</f>
        <v>3.5845615110428275E-2</v>
      </c>
      <c r="H500" s="22">
        <f>IFERROR(('CDN Data'!B500),"")</f>
        <v>7.194244604316502E-3</v>
      </c>
      <c r="I500" s="23">
        <f>IF(CPI_Downloader!G498="","",CPI_Downloader!G498)</f>
        <v>26.9</v>
      </c>
      <c r="J500" s="23">
        <f>IF(CPI_Downloader!H498="","",CPI_Downloader!H498)</f>
        <v>26.93</v>
      </c>
      <c r="K500" s="30"/>
      <c r="L500" s="32">
        <f t="shared" si="188"/>
        <v>19845</v>
      </c>
      <c r="M500" s="25" t="str">
        <f t="shared" si="197"/>
        <v/>
      </c>
      <c r="N500" s="25" t="str">
        <f t="shared" si="194"/>
        <v/>
      </c>
      <c r="O500" s="25" t="str">
        <f t="shared" si="201"/>
        <v/>
      </c>
      <c r="P500" s="25" t="str">
        <f t="shared" si="184"/>
        <v/>
      </c>
      <c r="Q500" s="25" t="str">
        <f t="shared" si="180"/>
        <v/>
      </c>
      <c r="R500" s="25" t="str">
        <f t="shared" ref="R500:R563" si="205">IFERROR(((T500/T260)^(1/20)-1),"")</f>
        <v/>
      </c>
      <c r="S500" s="25" t="str">
        <f>IFERROR(('CDN Data'!M488),"")</f>
        <v/>
      </c>
      <c r="T500" s="26" t="str">
        <f>IF(CPI_Downloader!I498="","",CPI_Downloader!I498)</f>
        <v/>
      </c>
      <c r="U500" s="26" t="str">
        <f>IF(CPI_Downloader!J498="","",CPI_Downloader!J498)</f>
        <v/>
      </c>
      <c r="W500" s="31">
        <f t="shared" si="195"/>
        <v>4.1166666666666664E-2</v>
      </c>
      <c r="X500" s="31">
        <f t="shared" si="189"/>
        <v>5.9000000000000004E-2</v>
      </c>
      <c r="Y500" s="16">
        <f>IF(CPI_Downloader!K498="","",CPI_Downloader!K498)</f>
        <v>5.9</v>
      </c>
      <c r="AA500" s="33" t="str">
        <f t="shared" si="190"/>
        <v/>
      </c>
      <c r="AB500" s="27" t="str">
        <f>IF(CPI_Downloader!M498="","",CPI_Downloader!M498)</f>
        <v/>
      </c>
      <c r="AC500" s="59" t="str">
        <f>IF(CPI_Downloader!L498="","",CPI_Downloader!L498/100)</f>
        <v/>
      </c>
      <c r="AE500" s="28">
        <v>0</v>
      </c>
      <c r="AI500" s="44" t="str">
        <f t="shared" si="191"/>
        <v/>
      </c>
      <c r="AJ500" s="50" t="str">
        <f>IF(CPI_Downloader!N498="","",CPI_Downloader!N498)</f>
        <v/>
      </c>
      <c r="AL500" s="29" t="str">
        <f>IF(CPI_Downloader!O498="","",CPI_Downloader!O498)</f>
        <v/>
      </c>
      <c r="AN500" s="22" t="str">
        <f t="shared" si="198"/>
        <v/>
      </c>
      <c r="AO500" s="22" t="str">
        <f t="shared" si="192"/>
        <v/>
      </c>
      <c r="AP500" s="22" t="str">
        <f t="shared" si="202"/>
        <v/>
      </c>
      <c r="AQ500" s="22" t="str">
        <f t="shared" si="185"/>
        <v/>
      </c>
      <c r="AR500" s="22" t="str">
        <f t="shared" si="181"/>
        <v/>
      </c>
      <c r="AS500" s="22" t="str">
        <f t="shared" ref="AS500:AS563" si="206">IFERROR(((AT500/AT260)^(1/20)-1),"")</f>
        <v/>
      </c>
      <c r="AT500" s="46" t="str">
        <f>IF(CPI_Downloader!P498="","",CPI_Downloader!P498)</f>
        <v/>
      </c>
      <c r="AU500" s="22" t="str">
        <f t="shared" si="199"/>
        <v/>
      </c>
      <c r="AV500" s="22" t="str">
        <f t="shared" si="193"/>
        <v/>
      </c>
      <c r="AW500" s="22" t="str">
        <f t="shared" si="203"/>
        <v/>
      </c>
      <c r="AX500" s="22" t="str">
        <f t="shared" si="186"/>
        <v/>
      </c>
      <c r="AY500" s="22" t="str">
        <f t="shared" si="182"/>
        <v/>
      </c>
      <c r="AZ500" s="22" t="str">
        <f t="shared" ref="AZ500:AZ563" si="207">IFERROR(((BA500/BA260)^(1/20)-1),"")</f>
        <v/>
      </c>
      <c r="BA500" s="46" t="str">
        <f>IF(CPI_Downloader!Q498="","",CPI_Downloader!Q498)</f>
        <v/>
      </c>
    </row>
    <row r="501" spans="1:53" ht="12.75" customHeight="1" x14ac:dyDescent="0.2">
      <c r="A501" s="21">
        <f>IF(CPI_Downloader!A499="","",CPI_Downloader!A499)</f>
        <v>19876</v>
      </c>
      <c r="B501" s="22">
        <f t="shared" si="196"/>
        <v>3.7313432835819338E-3</v>
      </c>
      <c r="C501" s="22">
        <f t="shared" si="187"/>
        <v>3.7133308577796953E-4</v>
      </c>
      <c r="D501" s="22">
        <f t="shared" si="200"/>
        <v>1.2707839622573047E-2</v>
      </c>
      <c r="E501" s="22">
        <f t="shared" si="183"/>
        <v>2.39314341463992E-2</v>
      </c>
      <c r="F501" s="22">
        <f t="shared" si="179"/>
        <v>4.3335443552688702E-2</v>
      </c>
      <c r="G501" s="22">
        <f t="shared" si="204"/>
        <v>3.5457728779947795E-2</v>
      </c>
      <c r="H501" s="22">
        <f>IFERROR(('CDN Data'!B501),"")</f>
        <v>1.4388489208633004E-2</v>
      </c>
      <c r="I501" s="23">
        <f>IF(CPI_Downloader!G499="","",CPI_Downloader!G499)</f>
        <v>26.9</v>
      </c>
      <c r="J501" s="23">
        <f>IF(CPI_Downloader!H499="","",CPI_Downloader!H499)</f>
        <v>26.94</v>
      </c>
      <c r="K501" s="30"/>
      <c r="L501" s="32">
        <f t="shared" si="188"/>
        <v>19876</v>
      </c>
      <c r="M501" s="25" t="str">
        <f t="shared" si="197"/>
        <v/>
      </c>
      <c r="N501" s="25" t="str">
        <f t="shared" si="194"/>
        <v/>
      </c>
      <c r="O501" s="25" t="str">
        <f t="shared" si="201"/>
        <v/>
      </c>
      <c r="P501" s="25" t="str">
        <f t="shared" si="184"/>
        <v/>
      </c>
      <c r="Q501" s="25" t="str">
        <f t="shared" si="180"/>
        <v/>
      </c>
      <c r="R501" s="25" t="str">
        <f t="shared" si="205"/>
        <v/>
      </c>
      <c r="S501" s="25" t="str">
        <f>IFERROR(('CDN Data'!M489),"")</f>
        <v/>
      </c>
      <c r="T501" s="26" t="str">
        <f>IF(CPI_Downloader!I499="","",CPI_Downloader!I499)</f>
        <v/>
      </c>
      <c r="U501" s="26" t="str">
        <f>IF(CPI_Downloader!J499="","",CPI_Downloader!J499)</f>
        <v/>
      </c>
      <c r="W501" s="31">
        <f t="shared" si="195"/>
        <v>4.3749999999999997E-2</v>
      </c>
      <c r="X501" s="31">
        <f t="shared" si="189"/>
        <v>5.5999999999999994E-2</v>
      </c>
      <c r="Y501" s="16">
        <f>IF(CPI_Downloader!K499="","",CPI_Downloader!K499)</f>
        <v>5.6</v>
      </c>
      <c r="AA501" s="33" t="str">
        <f t="shared" si="190"/>
        <v/>
      </c>
      <c r="AB501" s="27" t="str">
        <f>IF(CPI_Downloader!M499="","",CPI_Downloader!M499)</f>
        <v/>
      </c>
      <c r="AC501" s="59" t="str">
        <f>IF(CPI_Downloader!L499="","",CPI_Downloader!L499/100)</f>
        <v/>
      </c>
      <c r="AE501" s="28">
        <v>0</v>
      </c>
      <c r="AI501" s="44" t="str">
        <f t="shared" si="191"/>
        <v/>
      </c>
      <c r="AJ501" s="50" t="str">
        <f>IF(CPI_Downloader!N499="","",CPI_Downloader!N499)</f>
        <v/>
      </c>
      <c r="AL501" s="29" t="str">
        <f>IF(CPI_Downloader!O499="","",CPI_Downloader!O499)</f>
        <v/>
      </c>
      <c r="AN501" s="22" t="str">
        <f t="shared" si="198"/>
        <v/>
      </c>
      <c r="AO501" s="22" t="str">
        <f t="shared" si="192"/>
        <v/>
      </c>
      <c r="AP501" s="22" t="str">
        <f t="shared" si="202"/>
        <v/>
      </c>
      <c r="AQ501" s="22" t="str">
        <f t="shared" si="185"/>
        <v/>
      </c>
      <c r="AR501" s="22" t="str">
        <f t="shared" si="181"/>
        <v/>
      </c>
      <c r="AS501" s="22" t="str">
        <f t="shared" si="206"/>
        <v/>
      </c>
      <c r="AT501" s="46" t="str">
        <f>IF(CPI_Downloader!P499="","",CPI_Downloader!P499)</f>
        <v/>
      </c>
      <c r="AU501" s="22" t="str">
        <f t="shared" si="199"/>
        <v/>
      </c>
      <c r="AV501" s="22" t="str">
        <f t="shared" si="193"/>
        <v/>
      </c>
      <c r="AW501" s="22" t="str">
        <f t="shared" si="203"/>
        <v/>
      </c>
      <c r="AX501" s="22" t="str">
        <f t="shared" si="186"/>
        <v/>
      </c>
      <c r="AY501" s="22" t="str">
        <f t="shared" si="182"/>
        <v/>
      </c>
      <c r="AZ501" s="22" t="str">
        <f t="shared" si="207"/>
        <v/>
      </c>
      <c r="BA501" s="46" t="str">
        <f>IF(CPI_Downloader!Q499="","",CPI_Downloader!Q499)</f>
        <v/>
      </c>
    </row>
    <row r="502" spans="1:53" ht="12.75" customHeight="1" x14ac:dyDescent="0.2">
      <c r="A502" s="21">
        <f>IF(CPI_Downloader!A500="","",CPI_Downloader!A500)</f>
        <v>19906</v>
      </c>
      <c r="B502" s="22">
        <f t="shared" si="196"/>
        <v>3.7313432835819338E-3</v>
      </c>
      <c r="C502" s="22">
        <f t="shared" si="187"/>
        <v>-2.9695619896066283E-3</v>
      </c>
      <c r="D502" s="22">
        <f t="shared" si="200"/>
        <v>1.2707839622573047E-2</v>
      </c>
      <c r="E502" s="22">
        <f t="shared" si="183"/>
        <v>2.565378439633359E-2</v>
      </c>
      <c r="F502" s="22">
        <f t="shared" si="179"/>
        <v>4.2744484500957247E-2</v>
      </c>
      <c r="G502" s="22">
        <f t="shared" si="204"/>
        <v>3.5457728779947795E-2</v>
      </c>
      <c r="H502" s="22">
        <f>IFERROR(('CDN Data'!B502),"")</f>
        <v>1.4388489208633004E-2</v>
      </c>
      <c r="I502" s="23">
        <f>IF(CPI_Downloader!G500="","",CPI_Downloader!G500)</f>
        <v>26.9</v>
      </c>
      <c r="J502" s="23">
        <f>IF(CPI_Downloader!H500="","",CPI_Downloader!H500)</f>
        <v>26.86</v>
      </c>
      <c r="K502" s="30"/>
      <c r="L502" s="32">
        <f t="shared" si="188"/>
        <v>19906</v>
      </c>
      <c r="M502" s="25" t="str">
        <f t="shared" si="197"/>
        <v/>
      </c>
      <c r="N502" s="25" t="str">
        <f t="shared" si="194"/>
        <v/>
      </c>
      <c r="O502" s="25" t="str">
        <f t="shared" si="201"/>
        <v/>
      </c>
      <c r="P502" s="25" t="str">
        <f t="shared" si="184"/>
        <v/>
      </c>
      <c r="Q502" s="25" t="str">
        <f t="shared" si="180"/>
        <v/>
      </c>
      <c r="R502" s="25" t="str">
        <f t="shared" si="205"/>
        <v/>
      </c>
      <c r="S502" s="25" t="str">
        <f>IFERROR(('CDN Data'!M490),"")</f>
        <v/>
      </c>
      <c r="T502" s="26" t="str">
        <f>IF(CPI_Downloader!I500="","",CPI_Downloader!I500)</f>
        <v/>
      </c>
      <c r="U502" s="26" t="str">
        <f>IF(CPI_Downloader!J500="","",CPI_Downloader!J500)</f>
        <v/>
      </c>
      <c r="W502" s="31">
        <f t="shared" si="195"/>
        <v>4.6416666666666669E-2</v>
      </c>
      <c r="X502" s="31">
        <f t="shared" si="189"/>
        <v>5.7999999999999996E-2</v>
      </c>
      <c r="Y502" s="16">
        <f>IF(CPI_Downloader!K500="","",CPI_Downloader!K500)</f>
        <v>5.8</v>
      </c>
      <c r="AA502" s="33" t="str">
        <f t="shared" si="190"/>
        <v/>
      </c>
      <c r="AB502" s="27" t="str">
        <f>IF(CPI_Downloader!M500="","",CPI_Downloader!M500)</f>
        <v/>
      </c>
      <c r="AC502" s="59">
        <f>IF(CPI_Downloader!L500="","",CPI_Downloader!L500/100)</f>
        <v>8.0000000000000002E-3</v>
      </c>
      <c r="AD502" s="3"/>
      <c r="AE502" s="28">
        <v>0</v>
      </c>
      <c r="AI502" s="44" t="str">
        <f t="shared" si="191"/>
        <v/>
      </c>
      <c r="AJ502" s="50" t="str">
        <f>IF(CPI_Downloader!N500="","",CPI_Downloader!N500)</f>
        <v/>
      </c>
      <c r="AL502" s="29" t="str">
        <f>IF(CPI_Downloader!O500="","",CPI_Downloader!O500)</f>
        <v/>
      </c>
      <c r="AN502" s="22" t="str">
        <f t="shared" si="198"/>
        <v/>
      </c>
      <c r="AO502" s="22" t="str">
        <f t="shared" si="192"/>
        <v/>
      </c>
      <c r="AP502" s="22" t="str">
        <f t="shared" si="202"/>
        <v/>
      </c>
      <c r="AQ502" s="22" t="str">
        <f t="shared" si="185"/>
        <v/>
      </c>
      <c r="AR502" s="22" t="str">
        <f t="shared" si="181"/>
        <v/>
      </c>
      <c r="AS502" s="22" t="str">
        <f t="shared" si="206"/>
        <v/>
      </c>
      <c r="AT502" s="46" t="str">
        <f>IF(CPI_Downloader!P500="","",CPI_Downloader!P500)</f>
        <v/>
      </c>
      <c r="AU502" s="22" t="str">
        <f t="shared" si="199"/>
        <v/>
      </c>
      <c r="AV502" s="22" t="str">
        <f t="shared" si="193"/>
        <v/>
      </c>
      <c r="AW502" s="22" t="str">
        <f t="shared" si="203"/>
        <v/>
      </c>
      <c r="AX502" s="22" t="str">
        <f t="shared" si="186"/>
        <v/>
      </c>
      <c r="AY502" s="22" t="str">
        <f t="shared" si="182"/>
        <v/>
      </c>
      <c r="AZ502" s="22" t="str">
        <f t="shared" si="207"/>
        <v/>
      </c>
      <c r="BA502" s="46" t="str">
        <f>IF(CPI_Downloader!Q500="","",CPI_Downloader!Q500)</f>
        <v/>
      </c>
    </row>
    <row r="503" spans="1:53" ht="12.75" customHeight="1" x14ac:dyDescent="0.2">
      <c r="A503" s="21">
        <f>IF(CPI_Downloader!A501="","",CPI_Downloader!A501)</f>
        <v>19937</v>
      </c>
      <c r="B503" s="22">
        <f t="shared" si="196"/>
        <v>0</v>
      </c>
      <c r="C503" s="22">
        <f t="shared" si="187"/>
        <v>-3.7230081906169943E-4</v>
      </c>
      <c r="D503" s="22">
        <f t="shared" si="200"/>
        <v>1.2707839622573047E-2</v>
      </c>
      <c r="E503" s="22">
        <f t="shared" si="183"/>
        <v>2.4790438236018231E-2</v>
      </c>
      <c r="F503" s="22">
        <f t="shared" si="179"/>
        <v>4.2744484500957247E-2</v>
      </c>
      <c r="G503" s="22">
        <f t="shared" si="204"/>
        <v>3.5457728779947795E-2</v>
      </c>
      <c r="H503" s="22">
        <f>IFERROR(('CDN Data'!B503),"")</f>
        <v>7.0921985815601829E-3</v>
      </c>
      <c r="I503" s="23">
        <f>IF(CPI_Downloader!G501="","",CPI_Downloader!G501)</f>
        <v>26.9</v>
      </c>
      <c r="J503" s="23">
        <f>IF(CPI_Downloader!H501="","",CPI_Downloader!H501)</f>
        <v>26.85</v>
      </c>
      <c r="K503" s="30"/>
      <c r="L503" s="32">
        <f t="shared" si="188"/>
        <v>19937</v>
      </c>
      <c r="M503" s="25" t="str">
        <f t="shared" si="197"/>
        <v/>
      </c>
      <c r="N503" s="25" t="str">
        <f t="shared" si="194"/>
        <v/>
      </c>
      <c r="O503" s="25" t="str">
        <f t="shared" si="201"/>
        <v/>
      </c>
      <c r="P503" s="25" t="str">
        <f t="shared" si="184"/>
        <v/>
      </c>
      <c r="Q503" s="25" t="str">
        <f t="shared" si="180"/>
        <v/>
      </c>
      <c r="R503" s="25" t="str">
        <f t="shared" si="205"/>
        <v/>
      </c>
      <c r="S503" s="25" t="str">
        <f>IFERROR(('CDN Data'!M491),"")</f>
        <v/>
      </c>
      <c r="T503" s="26" t="str">
        <f>IF(CPI_Downloader!I501="","",CPI_Downloader!I501)</f>
        <v/>
      </c>
      <c r="U503" s="26" t="str">
        <f>IF(CPI_Downloader!J501="","",CPI_Downloader!J501)</f>
        <v/>
      </c>
      <c r="W503" s="31">
        <f t="shared" si="195"/>
        <v>4.9166666666666664E-2</v>
      </c>
      <c r="X503" s="31">
        <f t="shared" si="189"/>
        <v>0.06</v>
      </c>
      <c r="Y503" s="16">
        <f>IF(CPI_Downloader!K501="","",CPI_Downloader!K501)</f>
        <v>6</v>
      </c>
      <c r="AA503" s="33" t="str">
        <f t="shared" si="190"/>
        <v/>
      </c>
      <c r="AB503" s="27" t="str">
        <f>IF(CPI_Downloader!M501="","",CPI_Downloader!M501)</f>
        <v/>
      </c>
      <c r="AC503" s="59">
        <f>IF(CPI_Downloader!L501="","",CPI_Downloader!L501/100)</f>
        <v>1.2199999999999999E-2</v>
      </c>
      <c r="AD503" s="3"/>
      <c r="AE503" s="28">
        <v>0</v>
      </c>
      <c r="AI503" s="44" t="str">
        <f t="shared" si="191"/>
        <v/>
      </c>
      <c r="AJ503" s="50" t="str">
        <f>IF(CPI_Downloader!N501="","",CPI_Downloader!N501)</f>
        <v/>
      </c>
      <c r="AL503" s="29" t="str">
        <f>IF(CPI_Downloader!O501="","",CPI_Downloader!O501)</f>
        <v/>
      </c>
      <c r="AN503" s="22" t="str">
        <f t="shared" si="198"/>
        <v/>
      </c>
      <c r="AO503" s="22" t="str">
        <f t="shared" si="192"/>
        <v/>
      </c>
      <c r="AP503" s="22" t="str">
        <f t="shared" si="202"/>
        <v/>
      </c>
      <c r="AQ503" s="22" t="str">
        <f t="shared" si="185"/>
        <v/>
      </c>
      <c r="AR503" s="22" t="str">
        <f t="shared" si="181"/>
        <v/>
      </c>
      <c r="AS503" s="22" t="str">
        <f t="shared" si="206"/>
        <v/>
      </c>
      <c r="AT503" s="46" t="str">
        <f>IF(CPI_Downloader!P501="","",CPI_Downloader!P501)</f>
        <v/>
      </c>
      <c r="AU503" s="22" t="str">
        <f t="shared" si="199"/>
        <v/>
      </c>
      <c r="AV503" s="22" t="str">
        <f t="shared" si="193"/>
        <v/>
      </c>
      <c r="AW503" s="22" t="str">
        <f t="shared" si="203"/>
        <v/>
      </c>
      <c r="AX503" s="22" t="str">
        <f t="shared" si="186"/>
        <v/>
      </c>
      <c r="AY503" s="22" t="str">
        <f t="shared" si="182"/>
        <v/>
      </c>
      <c r="AZ503" s="22" t="str">
        <f t="shared" si="207"/>
        <v/>
      </c>
      <c r="BA503" s="46" t="str">
        <f>IF(CPI_Downloader!Q501="","",CPI_Downloader!Q501)</f>
        <v/>
      </c>
    </row>
    <row r="504" spans="1:53" ht="12.75" customHeight="1" x14ac:dyDescent="0.2">
      <c r="A504" s="21">
        <f>IF(CPI_Downloader!A502="","",CPI_Downloader!A502)</f>
        <v>19968</v>
      </c>
      <c r="B504" s="22">
        <f t="shared" si="196"/>
        <v>-3.7174721189590088E-3</v>
      </c>
      <c r="C504" s="22">
        <f t="shared" si="187"/>
        <v>-1.4897579143390294E-3</v>
      </c>
      <c r="D504" s="22">
        <f t="shared" si="200"/>
        <v>8.8612212832168691E-3</v>
      </c>
      <c r="E504" s="22">
        <f t="shared" si="183"/>
        <v>2.3169012277470369E-2</v>
      </c>
      <c r="F504" s="22">
        <f t="shared" si="179"/>
        <v>4.235619715127803E-2</v>
      </c>
      <c r="G504" s="22">
        <f t="shared" si="204"/>
        <v>3.4498330872093197E-2</v>
      </c>
      <c r="H504" s="22">
        <f>IFERROR(('CDN Data'!B504),"")</f>
        <v>7.0921985815601829E-3</v>
      </c>
      <c r="I504" s="23">
        <f>IF(CPI_Downloader!G502="","",CPI_Downloader!G502)</f>
        <v>26.8</v>
      </c>
      <c r="J504" s="23">
        <f>IF(CPI_Downloader!H502="","",CPI_Downloader!H502)</f>
        <v>26.81</v>
      </c>
      <c r="K504" s="30"/>
      <c r="L504" s="32">
        <f t="shared" si="188"/>
        <v>19968</v>
      </c>
      <c r="M504" s="25" t="str">
        <f t="shared" si="197"/>
        <v/>
      </c>
      <c r="N504" s="25" t="str">
        <f t="shared" si="194"/>
        <v/>
      </c>
      <c r="O504" s="25" t="str">
        <f t="shared" si="201"/>
        <v/>
      </c>
      <c r="P504" s="25" t="str">
        <f t="shared" si="184"/>
        <v/>
      </c>
      <c r="Q504" s="25" t="str">
        <f t="shared" si="180"/>
        <v/>
      </c>
      <c r="R504" s="25" t="str">
        <f t="shared" si="205"/>
        <v/>
      </c>
      <c r="S504" s="25" t="str">
        <f>IFERROR(('CDN Data'!M492),"")</f>
        <v/>
      </c>
      <c r="T504" s="26" t="str">
        <f>IF(CPI_Downloader!I502="","",CPI_Downloader!I502)</f>
        <v/>
      </c>
      <c r="U504" s="26" t="str">
        <f>IF(CPI_Downloader!J502="","",CPI_Downloader!J502)</f>
        <v/>
      </c>
      <c r="W504" s="31">
        <f t="shared" si="195"/>
        <v>5.1833333333333328E-2</v>
      </c>
      <c r="X504" s="31">
        <f t="shared" si="189"/>
        <v>6.0999999999999999E-2</v>
      </c>
      <c r="Y504" s="16">
        <f>IF(CPI_Downloader!K502="","",CPI_Downloader!K502)</f>
        <v>6.1</v>
      </c>
      <c r="AA504" s="33" t="str">
        <f t="shared" si="190"/>
        <v/>
      </c>
      <c r="AB504" s="27" t="str">
        <f>IF(CPI_Downloader!M502="","",CPI_Downloader!M502)</f>
        <v/>
      </c>
      <c r="AC504" s="59">
        <f>IF(CPI_Downloader!L502="","",CPI_Downloader!L502/100)</f>
        <v>1.0700000000000001E-2</v>
      </c>
      <c r="AD504" s="3"/>
      <c r="AE504" s="28">
        <v>0</v>
      </c>
      <c r="AI504" s="44" t="str">
        <f t="shared" si="191"/>
        <v/>
      </c>
      <c r="AJ504" s="50" t="str">
        <f>IF(CPI_Downloader!N502="","",CPI_Downloader!N502)</f>
        <v/>
      </c>
      <c r="AL504" s="29" t="str">
        <f>IF(CPI_Downloader!O502="","",CPI_Downloader!O502)</f>
        <v/>
      </c>
      <c r="AN504" s="22" t="str">
        <f t="shared" si="198"/>
        <v/>
      </c>
      <c r="AO504" s="22" t="str">
        <f t="shared" si="192"/>
        <v/>
      </c>
      <c r="AP504" s="22" t="str">
        <f t="shared" si="202"/>
        <v/>
      </c>
      <c r="AQ504" s="22" t="str">
        <f t="shared" si="185"/>
        <v/>
      </c>
      <c r="AR504" s="22" t="str">
        <f t="shared" si="181"/>
        <v/>
      </c>
      <c r="AS504" s="22" t="str">
        <f t="shared" si="206"/>
        <v/>
      </c>
      <c r="AT504" s="46" t="str">
        <f>IF(CPI_Downloader!P502="","",CPI_Downloader!P502)</f>
        <v/>
      </c>
      <c r="AU504" s="22" t="str">
        <f t="shared" si="199"/>
        <v/>
      </c>
      <c r="AV504" s="22" t="str">
        <f t="shared" si="193"/>
        <v/>
      </c>
      <c r="AW504" s="22" t="str">
        <f t="shared" si="203"/>
        <v/>
      </c>
      <c r="AX504" s="22" t="str">
        <f t="shared" si="186"/>
        <v/>
      </c>
      <c r="AY504" s="22" t="str">
        <f t="shared" si="182"/>
        <v/>
      </c>
      <c r="AZ504" s="22" t="str">
        <f t="shared" si="207"/>
        <v/>
      </c>
      <c r="BA504" s="46" t="str">
        <f>IF(CPI_Downloader!Q502="","",CPI_Downloader!Q502)</f>
        <v/>
      </c>
    </row>
    <row r="505" spans="1:53" ht="12.75" customHeight="1" x14ac:dyDescent="0.2">
      <c r="A505" s="21">
        <f>IF(CPI_Downloader!A503="","",CPI_Downloader!A503)</f>
        <v>19998</v>
      </c>
      <c r="B505" s="22">
        <f t="shared" si="196"/>
        <v>-7.4074074074074181E-3</v>
      </c>
      <c r="C505" s="22">
        <f t="shared" si="187"/>
        <v>-3.3569563595673424E-3</v>
      </c>
      <c r="D505" s="22">
        <f t="shared" si="200"/>
        <v>7.5760463616583174E-3</v>
      </c>
      <c r="E505" s="22">
        <f t="shared" si="183"/>
        <v>2.4890080061164443E-2</v>
      </c>
      <c r="F505" s="22">
        <f t="shared" si="179"/>
        <v>4.235619715127803E-2</v>
      </c>
      <c r="G505" s="22">
        <f t="shared" si="204"/>
        <v>3.4880136746021195E-2</v>
      </c>
      <c r="H505" s="22">
        <f>IFERROR(('CDN Data'!B505),"")</f>
        <v>0</v>
      </c>
      <c r="I505" s="23">
        <f>IF(CPI_Downloader!G503="","",CPI_Downloader!G503)</f>
        <v>26.8</v>
      </c>
      <c r="J505" s="23">
        <f>IF(CPI_Downloader!H503="","",CPI_Downloader!H503)</f>
        <v>26.72</v>
      </c>
      <c r="K505" s="30"/>
      <c r="L505" s="32">
        <f t="shared" si="188"/>
        <v>19998</v>
      </c>
      <c r="M505" s="25" t="str">
        <f t="shared" si="197"/>
        <v/>
      </c>
      <c r="N505" s="25" t="str">
        <f t="shared" si="194"/>
        <v/>
      </c>
      <c r="O505" s="25" t="str">
        <f t="shared" si="201"/>
        <v/>
      </c>
      <c r="P505" s="25" t="str">
        <f t="shared" si="184"/>
        <v/>
      </c>
      <c r="Q505" s="25" t="str">
        <f t="shared" si="180"/>
        <v/>
      </c>
      <c r="R505" s="25" t="str">
        <f t="shared" si="205"/>
        <v/>
      </c>
      <c r="S505" s="25" t="str">
        <f>IFERROR(('CDN Data'!M493),"")</f>
        <v/>
      </c>
      <c r="T505" s="26" t="str">
        <f>IF(CPI_Downloader!I503="","",CPI_Downloader!I503)</f>
        <v/>
      </c>
      <c r="U505" s="26" t="str">
        <f>IF(CPI_Downloader!J503="","",CPI_Downloader!J503)</f>
        <v/>
      </c>
      <c r="W505" s="31">
        <f t="shared" si="195"/>
        <v>5.3999999999999992E-2</v>
      </c>
      <c r="X505" s="31">
        <f t="shared" si="189"/>
        <v>5.7000000000000002E-2</v>
      </c>
      <c r="Y505" s="16">
        <f>IF(CPI_Downloader!K503="","",CPI_Downloader!K503)</f>
        <v>5.7</v>
      </c>
      <c r="AA505" s="33" t="str">
        <f t="shared" si="190"/>
        <v/>
      </c>
      <c r="AB505" s="27" t="str">
        <f>IF(CPI_Downloader!M503="","",CPI_Downloader!M503)</f>
        <v/>
      </c>
      <c r="AC505" s="59">
        <f>IF(CPI_Downloader!L503="","",CPI_Downloader!L503/100)</f>
        <v>8.5000000000000006E-3</v>
      </c>
      <c r="AD505" s="3"/>
      <c r="AE505" s="28">
        <v>0</v>
      </c>
      <c r="AI505" s="44" t="str">
        <f t="shared" si="191"/>
        <v/>
      </c>
      <c r="AJ505" s="50" t="str">
        <f>IF(CPI_Downloader!N503="","",CPI_Downloader!N503)</f>
        <v/>
      </c>
      <c r="AL505" s="29" t="str">
        <f>IF(CPI_Downloader!O503="","",CPI_Downloader!O503)</f>
        <v/>
      </c>
      <c r="AN505" s="22" t="str">
        <f t="shared" si="198"/>
        <v/>
      </c>
      <c r="AO505" s="22" t="str">
        <f t="shared" si="192"/>
        <v/>
      </c>
      <c r="AP505" s="22" t="str">
        <f t="shared" si="202"/>
        <v/>
      </c>
      <c r="AQ505" s="22" t="str">
        <f t="shared" si="185"/>
        <v/>
      </c>
      <c r="AR505" s="22" t="str">
        <f t="shared" si="181"/>
        <v/>
      </c>
      <c r="AS505" s="22" t="str">
        <f t="shared" si="206"/>
        <v/>
      </c>
      <c r="AT505" s="46" t="str">
        <f>IF(CPI_Downloader!P503="","",CPI_Downloader!P503)</f>
        <v/>
      </c>
      <c r="AU505" s="22" t="str">
        <f t="shared" si="199"/>
        <v/>
      </c>
      <c r="AV505" s="22" t="str">
        <f t="shared" si="193"/>
        <v/>
      </c>
      <c r="AW505" s="22" t="str">
        <f t="shared" si="203"/>
        <v/>
      </c>
      <c r="AX505" s="22" t="str">
        <f t="shared" si="186"/>
        <v/>
      </c>
      <c r="AY505" s="22" t="str">
        <f t="shared" si="182"/>
        <v/>
      </c>
      <c r="AZ505" s="22" t="str">
        <f t="shared" si="207"/>
        <v/>
      </c>
      <c r="BA505" s="46" t="str">
        <f>IF(CPI_Downloader!Q503="","",CPI_Downloader!Q503)</f>
        <v/>
      </c>
    </row>
    <row r="506" spans="1:53" ht="12.75" customHeight="1" x14ac:dyDescent="0.2">
      <c r="A506" s="21">
        <f>IF(CPI_Downloader!A504="","",CPI_Downloader!A504)</f>
        <v>20029</v>
      </c>
      <c r="B506" s="22">
        <f t="shared" si="196"/>
        <v>-3.7174721189590088E-3</v>
      </c>
      <c r="C506" s="22">
        <f t="shared" si="187"/>
        <v>2.2455089820359042E-3</v>
      </c>
      <c r="D506" s="22">
        <f t="shared" si="200"/>
        <v>5.0252100147130108E-3</v>
      </c>
      <c r="E506" s="22">
        <f t="shared" si="183"/>
        <v>2.4027376750527463E-2</v>
      </c>
      <c r="F506" s="22">
        <f t="shared" si="179"/>
        <v>4.235619715127803E-2</v>
      </c>
      <c r="G506" s="22">
        <f t="shared" si="204"/>
        <v>3.4880136746021195E-2</v>
      </c>
      <c r="H506" s="22">
        <f>IFERROR(('CDN Data'!B506),"")</f>
        <v>7.0921985815601829E-3</v>
      </c>
      <c r="I506" s="23">
        <f>IF(CPI_Downloader!G504="","",CPI_Downloader!G504)</f>
        <v>26.8</v>
      </c>
      <c r="J506" s="23">
        <f>IF(CPI_Downloader!H504="","",CPI_Downloader!H504)</f>
        <v>26.78</v>
      </c>
      <c r="K506" s="30"/>
      <c r="L506" s="32">
        <f t="shared" si="188"/>
        <v>20029</v>
      </c>
      <c r="M506" s="25" t="str">
        <f t="shared" si="197"/>
        <v/>
      </c>
      <c r="N506" s="25" t="str">
        <f t="shared" si="194"/>
        <v/>
      </c>
      <c r="O506" s="25" t="str">
        <f t="shared" si="201"/>
        <v/>
      </c>
      <c r="P506" s="25" t="str">
        <f t="shared" si="184"/>
        <v/>
      </c>
      <c r="Q506" s="25" t="str">
        <f t="shared" si="180"/>
        <v/>
      </c>
      <c r="R506" s="25" t="str">
        <f t="shared" si="205"/>
        <v/>
      </c>
      <c r="S506" s="25" t="str">
        <f>IFERROR(('CDN Data'!M494),"")</f>
        <v/>
      </c>
      <c r="T506" s="26" t="str">
        <f>IF(CPI_Downloader!I504="","",CPI_Downloader!I504)</f>
        <v/>
      </c>
      <c r="U506" s="26" t="str">
        <f>IF(CPI_Downloader!J504="","",CPI_Downloader!J504)</f>
        <v/>
      </c>
      <c r="W506" s="31">
        <f t="shared" si="195"/>
        <v>5.5500000000000008E-2</v>
      </c>
      <c r="X506" s="31">
        <f t="shared" si="189"/>
        <v>5.2999999999999999E-2</v>
      </c>
      <c r="Y506" s="16">
        <f>IF(CPI_Downloader!K504="","",CPI_Downloader!K504)</f>
        <v>5.3</v>
      </c>
      <c r="AA506" s="33" t="str">
        <f t="shared" si="190"/>
        <v/>
      </c>
      <c r="AB506" s="27" t="str">
        <f>IF(CPI_Downloader!M504="","",CPI_Downloader!M504)</f>
        <v/>
      </c>
      <c r="AC506" s="59">
        <f>IF(CPI_Downloader!L504="","",CPI_Downloader!L504/100)</f>
        <v>8.3000000000000001E-3</v>
      </c>
      <c r="AD506" s="3"/>
      <c r="AE506" s="28">
        <v>0</v>
      </c>
      <c r="AI506" s="44" t="str">
        <f t="shared" si="191"/>
        <v/>
      </c>
      <c r="AJ506" s="50" t="str">
        <f>IF(CPI_Downloader!N504="","",CPI_Downloader!N504)</f>
        <v/>
      </c>
      <c r="AL506" s="29" t="str">
        <f>IF(CPI_Downloader!O504="","",CPI_Downloader!O504)</f>
        <v/>
      </c>
      <c r="AN506" s="22" t="str">
        <f t="shared" si="198"/>
        <v/>
      </c>
      <c r="AO506" s="22" t="str">
        <f t="shared" si="192"/>
        <v/>
      </c>
      <c r="AP506" s="22" t="str">
        <f t="shared" si="202"/>
        <v/>
      </c>
      <c r="AQ506" s="22" t="str">
        <f t="shared" si="185"/>
        <v/>
      </c>
      <c r="AR506" s="22" t="str">
        <f t="shared" si="181"/>
        <v/>
      </c>
      <c r="AS506" s="22" t="str">
        <f t="shared" si="206"/>
        <v/>
      </c>
      <c r="AT506" s="46" t="str">
        <f>IF(CPI_Downloader!P504="","",CPI_Downloader!P504)</f>
        <v/>
      </c>
      <c r="AU506" s="22" t="str">
        <f t="shared" si="199"/>
        <v/>
      </c>
      <c r="AV506" s="22" t="str">
        <f t="shared" si="193"/>
        <v/>
      </c>
      <c r="AW506" s="22" t="str">
        <f t="shared" si="203"/>
        <v/>
      </c>
      <c r="AX506" s="22" t="str">
        <f t="shared" si="186"/>
        <v/>
      </c>
      <c r="AY506" s="22" t="str">
        <f t="shared" si="182"/>
        <v/>
      </c>
      <c r="AZ506" s="22" t="str">
        <f t="shared" si="207"/>
        <v/>
      </c>
      <c r="BA506" s="46" t="str">
        <f>IF(CPI_Downloader!Q504="","",CPI_Downloader!Q504)</f>
        <v/>
      </c>
    </row>
    <row r="507" spans="1:53" ht="12.75" customHeight="1" x14ac:dyDescent="0.2">
      <c r="A507" s="21">
        <f>IF(CPI_Downloader!A505="","",CPI_Downloader!A505)</f>
        <v>20059</v>
      </c>
      <c r="B507" s="22">
        <f t="shared" si="196"/>
        <v>-7.4349442379182396E-3</v>
      </c>
      <c r="C507" s="22">
        <f t="shared" si="187"/>
        <v>-3.7341299477222645E-4</v>
      </c>
      <c r="D507" s="22">
        <f t="shared" si="200"/>
        <v>2.5094208102021121E-3</v>
      </c>
      <c r="E507" s="22">
        <f t="shared" si="183"/>
        <v>2.4990527080444247E-2</v>
      </c>
      <c r="F507" s="22">
        <f t="shared" si="179"/>
        <v>4.1379743992410623E-2</v>
      </c>
      <c r="G507" s="22">
        <f t="shared" si="204"/>
        <v>3.5071434237345933E-2</v>
      </c>
      <c r="H507" s="22">
        <f>IFERROR(('CDN Data'!B507),"")</f>
        <v>0</v>
      </c>
      <c r="I507" s="23">
        <f>IF(CPI_Downloader!G505="","",CPI_Downloader!G505)</f>
        <v>26.7</v>
      </c>
      <c r="J507" s="23">
        <f>IF(CPI_Downloader!H505="","",CPI_Downloader!H505)</f>
        <v>26.77</v>
      </c>
      <c r="K507" s="30"/>
      <c r="L507" s="32">
        <f t="shared" si="188"/>
        <v>20059</v>
      </c>
      <c r="M507" s="25" t="str">
        <f t="shared" si="197"/>
        <v/>
      </c>
      <c r="N507" s="25" t="str">
        <f t="shared" si="194"/>
        <v/>
      </c>
      <c r="O507" s="25" t="str">
        <f t="shared" si="201"/>
        <v/>
      </c>
      <c r="P507" s="25" t="str">
        <f t="shared" si="184"/>
        <v/>
      </c>
      <c r="Q507" s="25" t="str">
        <f t="shared" si="180"/>
        <v/>
      </c>
      <c r="R507" s="25" t="str">
        <f t="shared" si="205"/>
        <v/>
      </c>
      <c r="S507" s="25" t="str">
        <f>IFERROR(('CDN Data'!M495),"")</f>
        <v/>
      </c>
      <c r="T507" s="26" t="str">
        <f>IF(CPI_Downloader!I505="","",CPI_Downloader!I505)</f>
        <v/>
      </c>
      <c r="U507" s="26" t="str">
        <f>IF(CPI_Downloader!J505="","",CPI_Downloader!J505)</f>
        <v/>
      </c>
      <c r="W507" s="31">
        <f t="shared" si="195"/>
        <v>5.5916666666666656E-2</v>
      </c>
      <c r="X507" s="31">
        <f t="shared" si="189"/>
        <v>0.05</v>
      </c>
      <c r="Y507" s="16">
        <f>IF(CPI_Downloader!K505="","",CPI_Downloader!K505)</f>
        <v>5</v>
      </c>
      <c r="AA507" s="33" t="str">
        <f t="shared" si="190"/>
        <v/>
      </c>
      <c r="AB507" s="27" t="str">
        <f>IF(CPI_Downloader!M505="","",CPI_Downloader!M505)</f>
        <v/>
      </c>
      <c r="AC507" s="59">
        <f>IF(CPI_Downloader!L505="","",CPI_Downloader!L505/100)</f>
        <v>1.2800000000000001E-2</v>
      </c>
      <c r="AD507" s="3"/>
      <c r="AE507" s="28">
        <v>0</v>
      </c>
      <c r="AI507" s="44" t="str">
        <f t="shared" si="191"/>
        <v/>
      </c>
      <c r="AJ507" s="50" t="str">
        <f>IF(CPI_Downloader!N505="","",CPI_Downloader!N505)</f>
        <v/>
      </c>
      <c r="AL507" s="29" t="str">
        <f>IF(CPI_Downloader!O505="","",CPI_Downloader!O505)</f>
        <v/>
      </c>
      <c r="AN507" s="22" t="str">
        <f t="shared" si="198"/>
        <v/>
      </c>
      <c r="AO507" s="22" t="str">
        <f t="shared" si="192"/>
        <v/>
      </c>
      <c r="AP507" s="22" t="str">
        <f t="shared" si="202"/>
        <v/>
      </c>
      <c r="AQ507" s="22" t="str">
        <f t="shared" si="185"/>
        <v/>
      </c>
      <c r="AR507" s="22" t="str">
        <f t="shared" si="181"/>
        <v/>
      </c>
      <c r="AS507" s="22" t="str">
        <f t="shared" si="206"/>
        <v/>
      </c>
      <c r="AT507" s="46" t="str">
        <f>IF(CPI_Downloader!P505="","",CPI_Downloader!P505)</f>
        <v/>
      </c>
      <c r="AU507" s="22" t="str">
        <f t="shared" si="199"/>
        <v/>
      </c>
      <c r="AV507" s="22" t="str">
        <f t="shared" si="193"/>
        <v/>
      </c>
      <c r="AW507" s="22" t="str">
        <f t="shared" si="203"/>
        <v/>
      </c>
      <c r="AX507" s="22" t="str">
        <f t="shared" si="186"/>
        <v/>
      </c>
      <c r="AY507" s="22" t="str">
        <f t="shared" si="182"/>
        <v/>
      </c>
      <c r="AZ507" s="22" t="str">
        <f t="shared" si="207"/>
        <v/>
      </c>
      <c r="BA507" s="46" t="str">
        <f>IF(CPI_Downloader!Q505="","",CPI_Downloader!Q505)</f>
        <v/>
      </c>
    </row>
    <row r="508" spans="1:53" ht="12.75" customHeight="1" x14ac:dyDescent="0.2">
      <c r="A508" s="21">
        <f>IF(CPI_Downloader!A506="","",CPI_Downloader!A506)</f>
        <v>20090</v>
      </c>
      <c r="B508" s="22">
        <f t="shared" si="196"/>
        <v>-7.4349442379182396E-3</v>
      </c>
      <c r="C508" s="22">
        <f t="shared" si="187"/>
        <v>0</v>
      </c>
      <c r="D508" s="22">
        <f t="shared" si="200"/>
        <v>2.5094208102021121E-3</v>
      </c>
      <c r="E508" s="22">
        <f t="shared" si="183"/>
        <v>2.5861378402649349E-2</v>
      </c>
      <c r="F508" s="22">
        <f t="shared" ref="F508:F571" si="208">IFERROR(((I508/I388)^(1/10)-1),"")</f>
        <v>4.1379743992410623E-2</v>
      </c>
      <c r="G508" s="22">
        <f t="shared" si="204"/>
        <v>3.4304984543243267E-2</v>
      </c>
      <c r="H508" s="22">
        <f>IFERROR(('CDN Data'!B508),"")</f>
        <v>0</v>
      </c>
      <c r="I508" s="23">
        <f>IF(CPI_Downloader!G506="","",CPI_Downloader!G506)</f>
        <v>26.7</v>
      </c>
      <c r="J508" s="23">
        <f>IF(CPI_Downloader!H506="","",CPI_Downloader!H506)</f>
        <v>26.77</v>
      </c>
      <c r="K508" s="30"/>
      <c r="L508" s="32">
        <f t="shared" si="188"/>
        <v>20090</v>
      </c>
      <c r="M508" s="25" t="str">
        <f t="shared" si="197"/>
        <v/>
      </c>
      <c r="N508" s="25" t="str">
        <f t="shared" si="194"/>
        <v/>
      </c>
      <c r="O508" s="25" t="str">
        <f t="shared" si="201"/>
        <v/>
      </c>
      <c r="P508" s="25" t="str">
        <f t="shared" si="184"/>
        <v/>
      </c>
      <c r="Q508" s="25" t="str">
        <f t="shared" ref="Q508:Q571" si="209">IFERROR(((T508/T388)^(1/10)-1),"")</f>
        <v/>
      </c>
      <c r="R508" s="25" t="str">
        <f t="shared" si="205"/>
        <v/>
      </c>
      <c r="S508" s="25" t="str">
        <f>IFERROR(('CDN Data'!M496),"")</f>
        <v/>
      </c>
      <c r="T508" s="26" t="str">
        <f>IF(CPI_Downloader!I506="","",CPI_Downloader!I506)</f>
        <v/>
      </c>
      <c r="U508" s="26" t="str">
        <f>IF(CPI_Downloader!J506="","",CPI_Downloader!J506)</f>
        <v/>
      </c>
      <c r="W508" s="31">
        <f t="shared" si="195"/>
        <v>5.5916666666666677E-2</v>
      </c>
      <c r="X508" s="31">
        <f t="shared" si="189"/>
        <v>4.9000000000000002E-2</v>
      </c>
      <c r="Y508" s="16">
        <f>IF(CPI_Downloader!K506="","",CPI_Downloader!K506)</f>
        <v>4.9000000000000004</v>
      </c>
      <c r="AA508" s="33" t="str">
        <f t="shared" si="190"/>
        <v/>
      </c>
      <c r="AB508" s="27" t="str">
        <f>IF(CPI_Downloader!M506="","",CPI_Downloader!M506)</f>
        <v/>
      </c>
      <c r="AC508" s="59">
        <f>IF(CPI_Downloader!L506="","",CPI_Downloader!L506/100)</f>
        <v>1.3899999999999999E-2</v>
      </c>
      <c r="AD508" s="3"/>
      <c r="AE508" s="28">
        <v>0</v>
      </c>
      <c r="AI508" s="44" t="str">
        <f t="shared" si="191"/>
        <v/>
      </c>
      <c r="AJ508" s="50" t="str">
        <f>IF(CPI_Downloader!N506="","",CPI_Downloader!N506)</f>
        <v/>
      </c>
      <c r="AL508" s="29" t="str">
        <f>IF(CPI_Downloader!O506="","",CPI_Downloader!O506)</f>
        <v/>
      </c>
      <c r="AN508" s="22" t="str">
        <f t="shared" si="198"/>
        <v/>
      </c>
      <c r="AO508" s="22" t="str">
        <f t="shared" si="192"/>
        <v/>
      </c>
      <c r="AP508" s="22" t="str">
        <f t="shared" si="202"/>
        <v/>
      </c>
      <c r="AQ508" s="22" t="str">
        <f t="shared" si="185"/>
        <v/>
      </c>
      <c r="AR508" s="22" t="str">
        <f t="shared" ref="AR508:AR571" si="210">IFERROR(((AT508/AT388)^(1/10)-1),"")</f>
        <v/>
      </c>
      <c r="AS508" s="22" t="str">
        <f t="shared" si="206"/>
        <v/>
      </c>
      <c r="AT508" s="46" t="str">
        <f>IF(CPI_Downloader!P506="","",CPI_Downloader!P506)</f>
        <v/>
      </c>
      <c r="AU508" s="22" t="str">
        <f t="shared" si="199"/>
        <v/>
      </c>
      <c r="AV508" s="22" t="str">
        <f t="shared" si="193"/>
        <v/>
      </c>
      <c r="AW508" s="22" t="str">
        <f t="shared" si="203"/>
        <v/>
      </c>
      <c r="AX508" s="22" t="str">
        <f t="shared" si="186"/>
        <v/>
      </c>
      <c r="AY508" s="22" t="str">
        <f t="shared" ref="AY508:AY571" si="211">IFERROR(((BA508/BA388)^(1/10)-1),"")</f>
        <v/>
      </c>
      <c r="AZ508" s="22" t="str">
        <f t="shared" si="207"/>
        <v/>
      </c>
      <c r="BA508" s="46" t="str">
        <f>IF(CPI_Downloader!Q506="","",CPI_Downloader!Q506)</f>
        <v/>
      </c>
    </row>
    <row r="509" spans="1:53" ht="12.75" customHeight="1" x14ac:dyDescent="0.2">
      <c r="A509" s="21">
        <f>IF(CPI_Downloader!A507="","",CPI_Downloader!A507)</f>
        <v>20121</v>
      </c>
      <c r="B509" s="22">
        <f t="shared" si="196"/>
        <v>-7.4349442379182396E-3</v>
      </c>
      <c r="C509" s="22">
        <f t="shared" si="187"/>
        <v>1.8677624206200338E-3</v>
      </c>
      <c r="D509" s="22">
        <f t="shared" si="200"/>
        <v>5.0442215388173395E-3</v>
      </c>
      <c r="E509" s="22">
        <f t="shared" si="183"/>
        <v>2.5861378402649349E-2</v>
      </c>
      <c r="F509" s="22">
        <f t="shared" si="208"/>
        <v>4.1379743992410623E-2</v>
      </c>
      <c r="G509" s="22">
        <f t="shared" si="204"/>
        <v>3.3926185935613695E-2</v>
      </c>
      <c r="H509" s="22">
        <f>IFERROR(('CDN Data'!B509),"")</f>
        <v>0</v>
      </c>
      <c r="I509" s="23">
        <f>IF(CPI_Downloader!G507="","",CPI_Downloader!G507)</f>
        <v>26.7</v>
      </c>
      <c r="J509" s="23">
        <f>IF(CPI_Downloader!H507="","",CPI_Downloader!H507)</f>
        <v>26.82</v>
      </c>
      <c r="K509" s="30"/>
      <c r="L509" s="32">
        <f t="shared" si="188"/>
        <v>20121</v>
      </c>
      <c r="M509" s="25" t="str">
        <f t="shared" si="197"/>
        <v/>
      </c>
      <c r="N509" s="25" t="str">
        <f t="shared" si="194"/>
        <v/>
      </c>
      <c r="O509" s="25" t="str">
        <f t="shared" si="201"/>
        <v/>
      </c>
      <c r="P509" s="25" t="str">
        <f t="shared" si="184"/>
        <v/>
      </c>
      <c r="Q509" s="25" t="str">
        <f t="shared" si="209"/>
        <v/>
      </c>
      <c r="R509" s="25" t="str">
        <f t="shared" si="205"/>
        <v/>
      </c>
      <c r="S509" s="25" t="str">
        <f>IFERROR(('CDN Data'!M497),"")</f>
        <v/>
      </c>
      <c r="T509" s="26" t="str">
        <f>IF(CPI_Downloader!I507="","",CPI_Downloader!I507)</f>
        <v/>
      </c>
      <c r="U509" s="26" t="str">
        <f>IF(CPI_Downloader!J507="","",CPI_Downloader!J507)</f>
        <v/>
      </c>
      <c r="W509" s="31">
        <f t="shared" si="195"/>
        <v>5.5500000000000008E-2</v>
      </c>
      <c r="X509" s="31">
        <f t="shared" si="189"/>
        <v>4.7E-2</v>
      </c>
      <c r="Y509" s="16">
        <f>IF(CPI_Downloader!K507="","",CPI_Downloader!K507)</f>
        <v>4.7</v>
      </c>
      <c r="AA509" s="33" t="str">
        <f t="shared" si="190"/>
        <v/>
      </c>
      <c r="AB509" s="27" t="str">
        <f>IF(CPI_Downloader!M507="","",CPI_Downloader!M507)</f>
        <v/>
      </c>
      <c r="AC509" s="59">
        <f>IF(CPI_Downloader!L507="","",CPI_Downloader!L507/100)</f>
        <v>1.29E-2</v>
      </c>
      <c r="AD509" s="3"/>
      <c r="AE509" s="28">
        <v>0</v>
      </c>
      <c r="AI509" s="44" t="str">
        <f t="shared" si="191"/>
        <v/>
      </c>
      <c r="AJ509" s="50" t="str">
        <f>IF(CPI_Downloader!N507="","",CPI_Downloader!N507)</f>
        <v/>
      </c>
      <c r="AL509" s="29" t="str">
        <f>IF(CPI_Downloader!O507="","",CPI_Downloader!O507)</f>
        <v/>
      </c>
      <c r="AN509" s="22" t="str">
        <f t="shared" si="198"/>
        <v/>
      </c>
      <c r="AO509" s="22" t="str">
        <f t="shared" si="192"/>
        <v/>
      </c>
      <c r="AP509" s="22" t="str">
        <f t="shared" si="202"/>
        <v/>
      </c>
      <c r="AQ509" s="22" t="str">
        <f t="shared" si="185"/>
        <v/>
      </c>
      <c r="AR509" s="22" t="str">
        <f t="shared" si="210"/>
        <v/>
      </c>
      <c r="AS509" s="22" t="str">
        <f t="shared" si="206"/>
        <v/>
      </c>
      <c r="AT509" s="46" t="str">
        <f>IF(CPI_Downloader!P507="","",CPI_Downloader!P507)</f>
        <v/>
      </c>
      <c r="AU509" s="22" t="str">
        <f t="shared" si="199"/>
        <v/>
      </c>
      <c r="AV509" s="22" t="str">
        <f t="shared" si="193"/>
        <v/>
      </c>
      <c r="AW509" s="22" t="str">
        <f t="shared" si="203"/>
        <v/>
      </c>
      <c r="AX509" s="22" t="str">
        <f t="shared" si="186"/>
        <v/>
      </c>
      <c r="AY509" s="22" t="str">
        <f t="shared" si="211"/>
        <v/>
      </c>
      <c r="AZ509" s="22" t="str">
        <f t="shared" si="207"/>
        <v/>
      </c>
      <c r="BA509" s="46" t="str">
        <f>IF(CPI_Downloader!Q507="","",CPI_Downloader!Q507)</f>
        <v/>
      </c>
    </row>
    <row r="510" spans="1:53" ht="12.75" customHeight="1" x14ac:dyDescent="0.2">
      <c r="A510" s="21">
        <f>IF(CPI_Downloader!A508="","",CPI_Downloader!A508)</f>
        <v>20149</v>
      </c>
      <c r="B510" s="22">
        <f t="shared" si="196"/>
        <v>-7.4349442379182396E-3</v>
      </c>
      <c r="C510" s="22">
        <f t="shared" si="187"/>
        <v>-1.1185682326622093E-3</v>
      </c>
      <c r="D510" s="22">
        <f t="shared" si="200"/>
        <v>5.0442215388173395E-3</v>
      </c>
      <c r="E510" s="22">
        <f t="shared" si="183"/>
        <v>2.4990527080444247E-2</v>
      </c>
      <c r="F510" s="22">
        <f t="shared" si="208"/>
        <v>4.1379743992410623E-2</v>
      </c>
      <c r="G510" s="22">
        <f t="shared" si="204"/>
        <v>3.3926185935613695E-2</v>
      </c>
      <c r="H510" s="22">
        <f>IFERROR(('CDN Data'!B510),"")</f>
        <v>7.1428571428571175E-3</v>
      </c>
      <c r="I510" s="23">
        <f>IF(CPI_Downloader!G508="","",CPI_Downloader!G508)</f>
        <v>26.7</v>
      </c>
      <c r="J510" s="23">
        <f>IF(CPI_Downloader!H508="","",CPI_Downloader!H508)</f>
        <v>26.79</v>
      </c>
      <c r="K510" s="30"/>
      <c r="L510" s="32">
        <f t="shared" si="188"/>
        <v>20149</v>
      </c>
      <c r="M510" s="25" t="str">
        <f t="shared" si="197"/>
        <v/>
      </c>
      <c r="N510" s="25" t="str">
        <f t="shared" si="194"/>
        <v/>
      </c>
      <c r="O510" s="25" t="str">
        <f t="shared" si="201"/>
        <v/>
      </c>
      <c r="P510" s="25" t="str">
        <f t="shared" si="184"/>
        <v/>
      </c>
      <c r="Q510" s="25" t="str">
        <f t="shared" si="209"/>
        <v/>
      </c>
      <c r="R510" s="25" t="str">
        <f t="shared" si="205"/>
        <v/>
      </c>
      <c r="S510" s="25" t="str">
        <f>IFERROR(('CDN Data'!M498),"")</f>
        <v/>
      </c>
      <c r="T510" s="26" t="str">
        <f>IF(CPI_Downloader!I508="","",CPI_Downloader!I508)</f>
        <v/>
      </c>
      <c r="U510" s="26" t="str">
        <f>IF(CPI_Downloader!J508="","",CPI_Downloader!J508)</f>
        <v/>
      </c>
      <c r="W510" s="31">
        <f t="shared" si="195"/>
        <v>5.4583333333333331E-2</v>
      </c>
      <c r="X510" s="31">
        <f t="shared" si="189"/>
        <v>4.5999999999999999E-2</v>
      </c>
      <c r="Y510" s="16">
        <f>IF(CPI_Downloader!K508="","",CPI_Downloader!K508)</f>
        <v>4.5999999999999996</v>
      </c>
      <c r="AA510" s="33" t="str">
        <f t="shared" si="190"/>
        <v/>
      </c>
      <c r="AB510" s="27" t="str">
        <f>IF(CPI_Downloader!M508="","",CPI_Downloader!M508)</f>
        <v/>
      </c>
      <c r="AC510" s="59">
        <f>IF(CPI_Downloader!L508="","",CPI_Downloader!L508/100)</f>
        <v>1.3500000000000002E-2</v>
      </c>
      <c r="AD510" s="3"/>
      <c r="AE510" s="28">
        <v>0</v>
      </c>
      <c r="AI510" s="44" t="str">
        <f t="shared" si="191"/>
        <v/>
      </c>
      <c r="AJ510" s="50" t="str">
        <f>IF(CPI_Downloader!N508="","",CPI_Downloader!N508)</f>
        <v/>
      </c>
      <c r="AL510" s="29" t="str">
        <f>IF(CPI_Downloader!O508="","",CPI_Downloader!O508)</f>
        <v/>
      </c>
      <c r="AN510" s="22" t="str">
        <f t="shared" si="198"/>
        <v/>
      </c>
      <c r="AO510" s="22" t="str">
        <f t="shared" si="192"/>
        <v/>
      </c>
      <c r="AP510" s="22" t="str">
        <f t="shared" si="202"/>
        <v/>
      </c>
      <c r="AQ510" s="22" t="str">
        <f t="shared" si="185"/>
        <v/>
      </c>
      <c r="AR510" s="22" t="str">
        <f t="shared" si="210"/>
        <v/>
      </c>
      <c r="AS510" s="22" t="str">
        <f t="shared" si="206"/>
        <v/>
      </c>
      <c r="AT510" s="46" t="str">
        <f>IF(CPI_Downloader!P508="","",CPI_Downloader!P508)</f>
        <v/>
      </c>
      <c r="AU510" s="22" t="str">
        <f t="shared" si="199"/>
        <v/>
      </c>
      <c r="AV510" s="22" t="str">
        <f t="shared" si="193"/>
        <v/>
      </c>
      <c r="AW510" s="22" t="str">
        <f t="shared" si="203"/>
        <v/>
      </c>
      <c r="AX510" s="22" t="str">
        <f t="shared" si="186"/>
        <v/>
      </c>
      <c r="AY510" s="22" t="str">
        <f t="shared" si="211"/>
        <v/>
      </c>
      <c r="AZ510" s="22" t="str">
        <f t="shared" si="207"/>
        <v/>
      </c>
      <c r="BA510" s="46" t="str">
        <f>IF(CPI_Downloader!Q508="","",CPI_Downloader!Q508)</f>
        <v/>
      </c>
    </row>
    <row r="511" spans="1:53" ht="12.75" customHeight="1" x14ac:dyDescent="0.2">
      <c r="A511" s="21">
        <f>IF(CPI_Downloader!A509="","",CPI_Downloader!A509)</f>
        <v>20180</v>
      </c>
      <c r="B511" s="22">
        <f t="shared" si="196"/>
        <v>-3.7313432835821558E-3</v>
      </c>
      <c r="C511" s="22">
        <f t="shared" si="187"/>
        <v>0</v>
      </c>
      <c r="D511" s="22">
        <f t="shared" si="200"/>
        <v>3.7736206625864632E-3</v>
      </c>
      <c r="E511" s="22">
        <f t="shared" si="183"/>
        <v>2.4990527080444247E-2</v>
      </c>
      <c r="F511" s="22">
        <f t="shared" si="208"/>
        <v>4.1379743992410623E-2</v>
      </c>
      <c r="G511" s="22">
        <f t="shared" si="204"/>
        <v>3.3550279470970112E-2</v>
      </c>
      <c r="H511" s="22">
        <f>IFERROR(('CDN Data'!B511),"")</f>
        <v>7.1428571428571175E-3</v>
      </c>
      <c r="I511" s="23">
        <f>IF(CPI_Downloader!G509="","",CPI_Downloader!G509)</f>
        <v>26.7</v>
      </c>
      <c r="J511" s="23">
        <f>IF(CPI_Downloader!H509="","",CPI_Downloader!H509)</f>
        <v>26.79</v>
      </c>
      <c r="K511" s="30"/>
      <c r="L511" s="32">
        <f t="shared" si="188"/>
        <v>20180</v>
      </c>
      <c r="M511" s="25" t="str">
        <f t="shared" si="197"/>
        <v/>
      </c>
      <c r="N511" s="25" t="str">
        <f t="shared" si="194"/>
        <v/>
      </c>
      <c r="O511" s="25" t="str">
        <f t="shared" si="201"/>
        <v/>
      </c>
      <c r="P511" s="25" t="str">
        <f t="shared" si="184"/>
        <v/>
      </c>
      <c r="Q511" s="25" t="str">
        <f t="shared" si="209"/>
        <v/>
      </c>
      <c r="R511" s="25" t="str">
        <f t="shared" si="205"/>
        <v/>
      </c>
      <c r="S511" s="25" t="str">
        <f>IFERROR(('CDN Data'!M499),"")</f>
        <v/>
      </c>
      <c r="T511" s="26" t="str">
        <f>IF(CPI_Downloader!I509="","",CPI_Downloader!I509)</f>
        <v/>
      </c>
      <c r="U511" s="26" t="str">
        <f>IF(CPI_Downloader!J509="","",CPI_Downloader!J509)</f>
        <v/>
      </c>
      <c r="W511" s="31">
        <f t="shared" si="195"/>
        <v>5.3583333333333337E-2</v>
      </c>
      <c r="X511" s="31">
        <f t="shared" si="189"/>
        <v>4.7E-2</v>
      </c>
      <c r="Y511" s="16">
        <f>IF(CPI_Downloader!K509="","",CPI_Downloader!K509)</f>
        <v>4.7</v>
      </c>
      <c r="AA511" s="33" t="str">
        <f t="shared" si="190"/>
        <v/>
      </c>
      <c r="AB511" s="27" t="str">
        <f>IF(CPI_Downloader!M509="","",CPI_Downloader!M509)</f>
        <v/>
      </c>
      <c r="AC511" s="59">
        <f>IF(CPI_Downloader!L509="","",CPI_Downloader!L509/100)</f>
        <v>1.43E-2</v>
      </c>
      <c r="AD511" s="3"/>
      <c r="AE511" s="28">
        <v>0</v>
      </c>
      <c r="AI511" s="44" t="str">
        <f t="shared" si="191"/>
        <v/>
      </c>
      <c r="AJ511" s="50" t="str">
        <f>IF(CPI_Downloader!N509="","",CPI_Downloader!N509)</f>
        <v/>
      </c>
      <c r="AL511" s="29" t="str">
        <f>IF(CPI_Downloader!O509="","",CPI_Downloader!O509)</f>
        <v/>
      </c>
      <c r="AN511" s="22" t="str">
        <f t="shared" si="198"/>
        <v/>
      </c>
      <c r="AO511" s="22" t="str">
        <f t="shared" si="192"/>
        <v/>
      </c>
      <c r="AP511" s="22" t="str">
        <f t="shared" si="202"/>
        <v/>
      </c>
      <c r="AQ511" s="22" t="str">
        <f t="shared" si="185"/>
        <v/>
      </c>
      <c r="AR511" s="22" t="str">
        <f t="shared" si="210"/>
        <v/>
      </c>
      <c r="AS511" s="22" t="str">
        <f t="shared" si="206"/>
        <v/>
      </c>
      <c r="AT511" s="46" t="str">
        <f>IF(CPI_Downloader!P509="","",CPI_Downloader!P509)</f>
        <v/>
      </c>
      <c r="AU511" s="22" t="str">
        <f t="shared" si="199"/>
        <v/>
      </c>
      <c r="AV511" s="22" t="str">
        <f t="shared" si="193"/>
        <v/>
      </c>
      <c r="AW511" s="22" t="str">
        <f t="shared" si="203"/>
        <v/>
      </c>
      <c r="AX511" s="22" t="str">
        <f t="shared" si="186"/>
        <v/>
      </c>
      <c r="AY511" s="22" t="str">
        <f t="shared" si="211"/>
        <v/>
      </c>
      <c r="AZ511" s="22" t="str">
        <f t="shared" si="207"/>
        <v/>
      </c>
      <c r="BA511" s="46" t="str">
        <f>IF(CPI_Downloader!Q509="","",CPI_Downloader!Q509)</f>
        <v/>
      </c>
    </row>
    <row r="512" spans="1:53" ht="12.75" customHeight="1" x14ac:dyDescent="0.2">
      <c r="A512" s="21">
        <f>IF(CPI_Downloader!A510="","",CPI_Downloader!A510)</f>
        <v>20210</v>
      </c>
      <c r="B512" s="22">
        <f t="shared" si="196"/>
        <v>-7.4349442379182396E-3</v>
      </c>
      <c r="C512" s="22">
        <f t="shared" si="187"/>
        <v>-7.4654721911160404E-4</v>
      </c>
      <c r="D512" s="22">
        <f t="shared" si="200"/>
        <v>3.7736206625864632E-3</v>
      </c>
      <c r="E512" s="22">
        <f t="shared" ref="E512:E575" si="212">IFERROR(((I512/I452)^(1/5)-1),"")</f>
        <v>2.412409259818693E-2</v>
      </c>
      <c r="F512" s="22">
        <f t="shared" si="208"/>
        <v>4.0796499836899924E-2</v>
      </c>
      <c r="G512" s="22">
        <f t="shared" si="204"/>
        <v>3.3550279470970112E-2</v>
      </c>
      <c r="H512" s="22">
        <f>IFERROR(('CDN Data'!B512),"")</f>
        <v>7.1428571428571175E-3</v>
      </c>
      <c r="I512" s="23">
        <f>IF(CPI_Downloader!G510="","",CPI_Downloader!G510)</f>
        <v>26.7</v>
      </c>
      <c r="J512" s="23">
        <f>IF(CPI_Downloader!H510="","",CPI_Downloader!H510)</f>
        <v>26.77</v>
      </c>
      <c r="K512" s="30"/>
      <c r="L512" s="32">
        <f t="shared" si="188"/>
        <v>20210</v>
      </c>
      <c r="M512" s="25" t="str">
        <f t="shared" si="197"/>
        <v/>
      </c>
      <c r="N512" s="25" t="str">
        <f t="shared" si="194"/>
        <v/>
      </c>
      <c r="O512" s="25" t="str">
        <f t="shared" si="201"/>
        <v/>
      </c>
      <c r="P512" s="25" t="str">
        <f t="shared" ref="P512:P575" si="213">IFERROR(((T512/T452)^(1/5)-1),"")</f>
        <v/>
      </c>
      <c r="Q512" s="25" t="str">
        <f t="shared" si="209"/>
        <v/>
      </c>
      <c r="R512" s="25" t="str">
        <f t="shared" si="205"/>
        <v/>
      </c>
      <c r="S512" s="25" t="str">
        <f>IFERROR(('CDN Data'!M500),"")</f>
        <v/>
      </c>
      <c r="T512" s="26" t="str">
        <f>IF(CPI_Downloader!I510="","",CPI_Downloader!I510)</f>
        <v/>
      </c>
      <c r="U512" s="26" t="str">
        <f>IF(CPI_Downloader!J510="","",CPI_Downloader!J510)</f>
        <v/>
      </c>
      <c r="W512" s="31">
        <f t="shared" si="195"/>
        <v>5.2250000000000005E-2</v>
      </c>
      <c r="X512" s="31">
        <f t="shared" si="189"/>
        <v>4.2999999999999997E-2</v>
      </c>
      <c r="Y512" s="16">
        <f>IF(CPI_Downloader!K510="","",CPI_Downloader!K510)</f>
        <v>4.3</v>
      </c>
      <c r="AA512" s="33" t="str">
        <f t="shared" si="190"/>
        <v/>
      </c>
      <c r="AB512" s="27" t="str">
        <f>IF(CPI_Downloader!M510="","",CPI_Downloader!M510)</f>
        <v/>
      </c>
      <c r="AC512" s="59">
        <f>IF(CPI_Downloader!L510="","",CPI_Downloader!L510/100)</f>
        <v>1.43E-2</v>
      </c>
      <c r="AD512" s="3"/>
      <c r="AE512" s="28">
        <v>0</v>
      </c>
      <c r="AI512" s="44" t="str">
        <f t="shared" si="191"/>
        <v/>
      </c>
      <c r="AJ512" s="50" t="str">
        <f>IF(CPI_Downloader!N510="","",CPI_Downloader!N510)</f>
        <v/>
      </c>
      <c r="AL512" s="29" t="str">
        <f>IF(CPI_Downloader!O510="","",CPI_Downloader!O510)</f>
        <v/>
      </c>
      <c r="AN512" s="22" t="str">
        <f t="shared" si="198"/>
        <v/>
      </c>
      <c r="AO512" s="22" t="str">
        <f t="shared" si="192"/>
        <v/>
      </c>
      <c r="AP512" s="22" t="str">
        <f t="shared" si="202"/>
        <v/>
      </c>
      <c r="AQ512" s="22" t="str">
        <f t="shared" ref="AQ512:AQ575" si="214">IFERROR(((AT512/AT452)^(1/5)-1),"")</f>
        <v/>
      </c>
      <c r="AR512" s="22" t="str">
        <f t="shared" si="210"/>
        <v/>
      </c>
      <c r="AS512" s="22" t="str">
        <f t="shared" si="206"/>
        <v/>
      </c>
      <c r="AT512" s="46" t="str">
        <f>IF(CPI_Downloader!P510="","",CPI_Downloader!P510)</f>
        <v/>
      </c>
      <c r="AU512" s="22" t="str">
        <f t="shared" si="199"/>
        <v/>
      </c>
      <c r="AV512" s="22" t="str">
        <f t="shared" si="193"/>
        <v/>
      </c>
      <c r="AW512" s="22" t="str">
        <f t="shared" si="203"/>
        <v/>
      </c>
      <c r="AX512" s="22" t="str">
        <f t="shared" ref="AX512:AX575" si="215">IFERROR(((BA512/BA452)^(1/5)-1),"")</f>
        <v/>
      </c>
      <c r="AY512" s="22" t="str">
        <f t="shared" si="211"/>
        <v/>
      </c>
      <c r="AZ512" s="22" t="str">
        <f t="shared" si="207"/>
        <v/>
      </c>
      <c r="BA512" s="46" t="str">
        <f>IF(CPI_Downloader!Q510="","",CPI_Downloader!Q510)</f>
        <v/>
      </c>
    </row>
    <row r="513" spans="1:53" ht="12.75" customHeight="1" x14ac:dyDescent="0.2">
      <c r="A513" s="21">
        <f>IF(CPI_Downloader!A511="","",CPI_Downloader!A511)</f>
        <v>20241</v>
      </c>
      <c r="B513" s="22">
        <f t="shared" si="196"/>
        <v>-7.4349442379182396E-3</v>
      </c>
      <c r="C513" s="22">
        <f t="shared" si="187"/>
        <v>-2.2413149047441072E-3</v>
      </c>
      <c r="D513" s="22">
        <f t="shared" si="200"/>
        <v>2.5094208102021121E-3</v>
      </c>
      <c r="E513" s="22">
        <f t="shared" si="212"/>
        <v>2.3262034059055692E-2</v>
      </c>
      <c r="F513" s="22">
        <f t="shared" si="208"/>
        <v>3.9640689626071701E-2</v>
      </c>
      <c r="G513" s="22">
        <f t="shared" si="204"/>
        <v>3.3926185935613695E-2</v>
      </c>
      <c r="H513" s="22">
        <f>IFERROR(('CDN Data'!B513),"")</f>
        <v>0</v>
      </c>
      <c r="I513" s="23">
        <f>IF(CPI_Downloader!G511="","",CPI_Downloader!G511)</f>
        <v>26.7</v>
      </c>
      <c r="J513" s="23">
        <f>IF(CPI_Downloader!H511="","",CPI_Downloader!H511)</f>
        <v>26.71</v>
      </c>
      <c r="K513" s="30"/>
      <c r="L513" s="32">
        <f t="shared" si="188"/>
        <v>20241</v>
      </c>
      <c r="M513" s="25" t="str">
        <f t="shared" si="197"/>
        <v/>
      </c>
      <c r="N513" s="25" t="str">
        <f t="shared" si="194"/>
        <v/>
      </c>
      <c r="O513" s="25" t="str">
        <f t="shared" si="201"/>
        <v/>
      </c>
      <c r="P513" s="25" t="str">
        <f t="shared" si="213"/>
        <v/>
      </c>
      <c r="Q513" s="25" t="str">
        <f t="shared" si="209"/>
        <v/>
      </c>
      <c r="R513" s="25" t="str">
        <f t="shared" si="205"/>
        <v/>
      </c>
      <c r="S513" s="25" t="str">
        <f>IFERROR(('CDN Data'!M501),"")</f>
        <v/>
      </c>
      <c r="T513" s="26" t="str">
        <f>IF(CPI_Downloader!I511="","",CPI_Downloader!I511)</f>
        <v/>
      </c>
      <c r="U513" s="26" t="str">
        <f>IF(CPI_Downloader!J511="","",CPI_Downloader!J511)</f>
        <v/>
      </c>
      <c r="W513" s="31">
        <f t="shared" si="195"/>
        <v>5.1083333333333335E-2</v>
      </c>
      <c r="X513" s="31">
        <f t="shared" si="189"/>
        <v>4.2000000000000003E-2</v>
      </c>
      <c r="Y513" s="16">
        <f>IF(CPI_Downloader!K511="","",CPI_Downloader!K511)</f>
        <v>4.2</v>
      </c>
      <c r="AA513" s="33" t="str">
        <f t="shared" si="190"/>
        <v/>
      </c>
      <c r="AB513" s="27" t="str">
        <f>IF(CPI_Downloader!M511="","",CPI_Downloader!M511)</f>
        <v/>
      </c>
      <c r="AC513" s="59">
        <f>IF(CPI_Downloader!L511="","",CPI_Downloader!L511/100)</f>
        <v>1.6399999999999998E-2</v>
      </c>
      <c r="AD513" s="3"/>
      <c r="AE513" s="28">
        <v>0</v>
      </c>
      <c r="AI513" s="44" t="str">
        <f t="shared" si="191"/>
        <v/>
      </c>
      <c r="AJ513" s="50" t="str">
        <f>IF(CPI_Downloader!N511="","",CPI_Downloader!N511)</f>
        <v/>
      </c>
      <c r="AL513" s="29" t="str">
        <f>IF(CPI_Downloader!O511="","",CPI_Downloader!O511)</f>
        <v/>
      </c>
      <c r="AN513" s="22" t="str">
        <f t="shared" si="198"/>
        <v/>
      </c>
      <c r="AO513" s="22" t="str">
        <f t="shared" si="192"/>
        <v/>
      </c>
      <c r="AP513" s="22" t="str">
        <f t="shared" si="202"/>
        <v/>
      </c>
      <c r="AQ513" s="22" t="str">
        <f t="shared" si="214"/>
        <v/>
      </c>
      <c r="AR513" s="22" t="str">
        <f t="shared" si="210"/>
        <v/>
      </c>
      <c r="AS513" s="22" t="str">
        <f t="shared" si="206"/>
        <v/>
      </c>
      <c r="AT513" s="46" t="str">
        <f>IF(CPI_Downloader!P511="","",CPI_Downloader!P511)</f>
        <v/>
      </c>
      <c r="AU513" s="22" t="str">
        <f t="shared" si="199"/>
        <v/>
      </c>
      <c r="AV513" s="22" t="str">
        <f t="shared" si="193"/>
        <v/>
      </c>
      <c r="AW513" s="22" t="str">
        <f t="shared" si="203"/>
        <v/>
      </c>
      <c r="AX513" s="22" t="str">
        <f t="shared" si="215"/>
        <v/>
      </c>
      <c r="AY513" s="22" t="str">
        <f t="shared" si="211"/>
        <v/>
      </c>
      <c r="AZ513" s="22" t="str">
        <f t="shared" si="207"/>
        <v/>
      </c>
      <c r="BA513" s="46" t="str">
        <f>IF(CPI_Downloader!Q511="","",CPI_Downloader!Q511)</f>
        <v/>
      </c>
    </row>
    <row r="514" spans="1:53" ht="12.75" customHeight="1" x14ac:dyDescent="0.2">
      <c r="A514" s="21">
        <f>IF(CPI_Downloader!A512="","",CPI_Downloader!A512)</f>
        <v>20271</v>
      </c>
      <c r="B514" s="22">
        <f t="shared" si="196"/>
        <v>-3.7174721189590088E-3</v>
      </c>
      <c r="C514" s="22">
        <f t="shared" si="187"/>
        <v>1.8719580681392234E-3</v>
      </c>
      <c r="D514" s="22">
        <f t="shared" si="200"/>
        <v>1.2468840845811791E-3</v>
      </c>
      <c r="E514" s="22">
        <f t="shared" si="212"/>
        <v>2.1465141017063427E-2</v>
      </c>
      <c r="F514" s="22">
        <f t="shared" si="208"/>
        <v>4.002941345800104E-2</v>
      </c>
      <c r="G514" s="22">
        <f t="shared" si="204"/>
        <v>3.4119461454285682E-2</v>
      </c>
      <c r="H514" s="22">
        <f>IFERROR(('CDN Data'!B514),"")</f>
        <v>0</v>
      </c>
      <c r="I514" s="23">
        <f>IF(CPI_Downloader!G512="","",CPI_Downloader!G512)</f>
        <v>26.8</v>
      </c>
      <c r="J514" s="23">
        <f>IF(CPI_Downloader!H512="","",CPI_Downloader!H512)</f>
        <v>26.76</v>
      </c>
      <c r="K514" s="30"/>
      <c r="L514" s="32">
        <f t="shared" si="188"/>
        <v>20271</v>
      </c>
      <c r="M514" s="25" t="str">
        <f t="shared" si="197"/>
        <v/>
      </c>
      <c r="N514" s="25" t="str">
        <f t="shared" si="194"/>
        <v/>
      </c>
      <c r="O514" s="25" t="str">
        <f t="shared" si="201"/>
        <v/>
      </c>
      <c r="P514" s="25" t="str">
        <f t="shared" si="213"/>
        <v/>
      </c>
      <c r="Q514" s="25" t="str">
        <f t="shared" si="209"/>
        <v/>
      </c>
      <c r="R514" s="25" t="str">
        <f t="shared" si="205"/>
        <v/>
      </c>
      <c r="S514" s="25" t="str">
        <f>IFERROR(('CDN Data'!M502),"")</f>
        <v/>
      </c>
      <c r="T514" s="26" t="str">
        <f>IF(CPI_Downloader!I512="","",CPI_Downloader!I512)</f>
        <v/>
      </c>
      <c r="U514" s="26" t="str">
        <f>IF(CPI_Downloader!J512="","",CPI_Downloader!J512)</f>
        <v/>
      </c>
      <c r="W514" s="31">
        <f t="shared" si="195"/>
        <v>4.958333333333334E-2</v>
      </c>
      <c r="X514" s="31">
        <f t="shared" si="189"/>
        <v>0.04</v>
      </c>
      <c r="Y514" s="16">
        <f>IF(CPI_Downloader!K512="","",CPI_Downloader!K512)</f>
        <v>4</v>
      </c>
      <c r="AA514" s="33" t="str">
        <f t="shared" si="190"/>
        <v/>
      </c>
      <c r="AB514" s="27" t="str">
        <f>IF(CPI_Downloader!M512="","",CPI_Downloader!M512)</f>
        <v/>
      </c>
      <c r="AC514" s="59">
        <f>IF(CPI_Downloader!L512="","",CPI_Downloader!L512/100)</f>
        <v>1.6799999999999999E-2</v>
      </c>
      <c r="AD514" s="3"/>
      <c r="AE514" s="28">
        <v>0</v>
      </c>
      <c r="AI514" s="44" t="str">
        <f t="shared" si="191"/>
        <v/>
      </c>
      <c r="AJ514" s="50" t="str">
        <f>IF(CPI_Downloader!N512="","",CPI_Downloader!N512)</f>
        <v/>
      </c>
      <c r="AL514" s="29" t="str">
        <f>IF(CPI_Downloader!O512="","",CPI_Downloader!O512)</f>
        <v/>
      </c>
      <c r="AN514" s="22" t="str">
        <f t="shared" si="198"/>
        <v/>
      </c>
      <c r="AO514" s="22" t="str">
        <f t="shared" si="192"/>
        <v/>
      </c>
      <c r="AP514" s="22" t="str">
        <f t="shared" si="202"/>
        <v/>
      </c>
      <c r="AQ514" s="22" t="str">
        <f t="shared" si="214"/>
        <v/>
      </c>
      <c r="AR514" s="22" t="str">
        <f t="shared" si="210"/>
        <v/>
      </c>
      <c r="AS514" s="22" t="str">
        <f t="shared" si="206"/>
        <v/>
      </c>
      <c r="AT514" s="46" t="str">
        <f>IF(CPI_Downloader!P512="","",CPI_Downloader!P512)</f>
        <v/>
      </c>
      <c r="AU514" s="22" t="str">
        <f t="shared" si="199"/>
        <v/>
      </c>
      <c r="AV514" s="22" t="str">
        <f t="shared" si="193"/>
        <v/>
      </c>
      <c r="AW514" s="22" t="str">
        <f t="shared" si="203"/>
        <v/>
      </c>
      <c r="AX514" s="22" t="str">
        <f t="shared" si="215"/>
        <v/>
      </c>
      <c r="AY514" s="22" t="str">
        <f t="shared" si="211"/>
        <v/>
      </c>
      <c r="AZ514" s="22" t="str">
        <f t="shared" si="207"/>
        <v/>
      </c>
      <c r="BA514" s="46" t="str">
        <f>IF(CPI_Downloader!Q512="","",CPI_Downloader!Q512)</f>
        <v/>
      </c>
    </row>
    <row r="515" spans="1:53" ht="12.75" customHeight="1" x14ac:dyDescent="0.2">
      <c r="A515" s="21">
        <f>IF(CPI_Downloader!A513="","",CPI_Downloader!A513)</f>
        <v>20302</v>
      </c>
      <c r="B515" s="22">
        <f t="shared" si="196"/>
        <v>-3.7174721189590088E-3</v>
      </c>
      <c r="C515" s="22">
        <f t="shared" si="187"/>
        <v>-1.494768310911887E-3</v>
      </c>
      <c r="D515" s="22">
        <f t="shared" si="200"/>
        <v>1.2468840845811791E-3</v>
      </c>
      <c r="E515" s="22">
        <f t="shared" si="212"/>
        <v>1.9778153869484116E-2</v>
      </c>
      <c r="F515" s="22">
        <f t="shared" si="208"/>
        <v>4.002941345800104E-2</v>
      </c>
      <c r="G515" s="22">
        <f t="shared" si="204"/>
        <v>3.4119461454285682E-2</v>
      </c>
      <c r="H515" s="22">
        <f>IFERROR(('CDN Data'!B515),"")</f>
        <v>-7.0422535211267512E-3</v>
      </c>
      <c r="I515" s="23">
        <f>IF(CPI_Downloader!G513="","",CPI_Downloader!G513)</f>
        <v>26.8</v>
      </c>
      <c r="J515" s="23">
        <f>IF(CPI_Downloader!H513="","",CPI_Downloader!H513)</f>
        <v>26.72</v>
      </c>
      <c r="K515" s="30"/>
      <c r="L515" s="32">
        <f t="shared" si="188"/>
        <v>20302</v>
      </c>
      <c r="M515" s="25" t="str">
        <f t="shared" si="197"/>
        <v/>
      </c>
      <c r="N515" s="25" t="str">
        <f t="shared" si="194"/>
        <v/>
      </c>
      <c r="O515" s="25" t="str">
        <f t="shared" si="201"/>
        <v/>
      </c>
      <c r="P515" s="25" t="str">
        <f t="shared" si="213"/>
        <v/>
      </c>
      <c r="Q515" s="25" t="str">
        <f t="shared" si="209"/>
        <v/>
      </c>
      <c r="R515" s="25" t="str">
        <f t="shared" si="205"/>
        <v/>
      </c>
      <c r="S515" s="25" t="str">
        <f>IFERROR(('CDN Data'!M503),"")</f>
        <v/>
      </c>
      <c r="T515" s="26" t="str">
        <f>IF(CPI_Downloader!I513="","",CPI_Downloader!I513)</f>
        <v/>
      </c>
      <c r="U515" s="26" t="str">
        <f>IF(CPI_Downloader!J513="","",CPI_Downloader!J513)</f>
        <v/>
      </c>
      <c r="W515" s="31">
        <f t="shared" si="195"/>
        <v>4.8083333333333339E-2</v>
      </c>
      <c r="X515" s="31">
        <f t="shared" si="189"/>
        <v>4.2000000000000003E-2</v>
      </c>
      <c r="Y515" s="16">
        <f>IF(CPI_Downloader!K513="","",CPI_Downloader!K513)</f>
        <v>4.2</v>
      </c>
      <c r="AA515" s="33" t="str">
        <f t="shared" si="190"/>
        <v/>
      </c>
      <c r="AB515" s="27" t="str">
        <f>IF(CPI_Downloader!M513="","",CPI_Downloader!M513)</f>
        <v/>
      </c>
      <c r="AC515" s="59">
        <f>IF(CPI_Downloader!L513="","",CPI_Downloader!L513/100)</f>
        <v>1.9599999999999999E-2</v>
      </c>
      <c r="AD515" s="3"/>
      <c r="AE515" s="28">
        <v>0</v>
      </c>
      <c r="AI515" s="44" t="str">
        <f t="shared" si="191"/>
        <v/>
      </c>
      <c r="AJ515" s="50" t="str">
        <f>IF(CPI_Downloader!N513="","",CPI_Downloader!N513)</f>
        <v/>
      </c>
      <c r="AL515" s="29" t="str">
        <f>IF(CPI_Downloader!O513="","",CPI_Downloader!O513)</f>
        <v/>
      </c>
      <c r="AN515" s="22" t="str">
        <f t="shared" si="198"/>
        <v/>
      </c>
      <c r="AO515" s="22" t="str">
        <f t="shared" si="192"/>
        <v/>
      </c>
      <c r="AP515" s="22" t="str">
        <f t="shared" si="202"/>
        <v/>
      </c>
      <c r="AQ515" s="22" t="str">
        <f t="shared" si="214"/>
        <v/>
      </c>
      <c r="AR515" s="22" t="str">
        <f t="shared" si="210"/>
        <v/>
      </c>
      <c r="AS515" s="22" t="str">
        <f t="shared" si="206"/>
        <v/>
      </c>
      <c r="AT515" s="46" t="str">
        <f>IF(CPI_Downloader!P513="","",CPI_Downloader!P513)</f>
        <v/>
      </c>
      <c r="AU515" s="22" t="str">
        <f t="shared" si="199"/>
        <v/>
      </c>
      <c r="AV515" s="22" t="str">
        <f t="shared" si="193"/>
        <v/>
      </c>
      <c r="AW515" s="22" t="str">
        <f t="shared" si="203"/>
        <v/>
      </c>
      <c r="AX515" s="22" t="str">
        <f t="shared" si="215"/>
        <v/>
      </c>
      <c r="AY515" s="22" t="str">
        <f t="shared" si="211"/>
        <v/>
      </c>
      <c r="AZ515" s="22" t="str">
        <f t="shared" si="207"/>
        <v/>
      </c>
      <c r="BA515" s="46" t="str">
        <f>IF(CPI_Downloader!Q513="","",CPI_Downloader!Q513)</f>
        <v/>
      </c>
    </row>
    <row r="516" spans="1:53" ht="12.75" customHeight="1" x14ac:dyDescent="0.2">
      <c r="A516" s="21">
        <f>IF(CPI_Downloader!A514="","",CPI_Downloader!A514)</f>
        <v>20333</v>
      </c>
      <c r="B516" s="22">
        <f t="shared" si="196"/>
        <v>3.7313432835819338E-3</v>
      </c>
      <c r="C516" s="22">
        <f t="shared" ref="C516:C579" si="216">IFERROR((J516/J515-1),"")</f>
        <v>4.8652694610780145E-3</v>
      </c>
      <c r="D516" s="22">
        <f t="shared" si="200"/>
        <v>2.4906703125273655E-3</v>
      </c>
      <c r="E516" s="22">
        <f t="shared" si="212"/>
        <v>1.9700167713829764E-2</v>
      </c>
      <c r="F516" s="22">
        <f t="shared" si="208"/>
        <v>4.0416834059177287E-2</v>
      </c>
      <c r="G516" s="22">
        <f t="shared" si="204"/>
        <v>3.4312053065039816E-2</v>
      </c>
      <c r="H516" s="22">
        <f>IFERROR(('CDN Data'!B516),"")</f>
        <v>0</v>
      </c>
      <c r="I516" s="23">
        <f>IF(CPI_Downloader!G514="","",CPI_Downloader!G514)</f>
        <v>26.9</v>
      </c>
      <c r="J516" s="23">
        <f>IF(CPI_Downloader!H514="","",CPI_Downloader!H514)</f>
        <v>26.85</v>
      </c>
      <c r="K516" s="30"/>
      <c r="L516" s="32">
        <f t="shared" ref="L516:L579" si="217">A516</f>
        <v>20333</v>
      </c>
      <c r="M516" s="25" t="str">
        <f t="shared" si="197"/>
        <v/>
      </c>
      <c r="N516" s="25" t="str">
        <f t="shared" si="194"/>
        <v/>
      </c>
      <c r="O516" s="25" t="str">
        <f t="shared" si="201"/>
        <v/>
      </c>
      <c r="P516" s="25" t="str">
        <f t="shared" si="213"/>
        <v/>
      </c>
      <c r="Q516" s="25" t="str">
        <f t="shared" si="209"/>
        <v/>
      </c>
      <c r="R516" s="25" t="str">
        <f t="shared" si="205"/>
        <v/>
      </c>
      <c r="S516" s="25" t="str">
        <f>IFERROR(('CDN Data'!M504),"")</f>
        <v/>
      </c>
      <c r="T516" s="26" t="str">
        <f>IF(CPI_Downloader!I514="","",CPI_Downloader!I514)</f>
        <v/>
      </c>
      <c r="U516" s="26" t="str">
        <f>IF(CPI_Downloader!J514="","",CPI_Downloader!J514)</f>
        <v/>
      </c>
      <c r="W516" s="31">
        <f t="shared" si="195"/>
        <v>4.6416666666666669E-2</v>
      </c>
      <c r="X516" s="31">
        <f t="shared" ref="X516:X579" si="218">IFERROR((Y516/100),"")</f>
        <v>4.0999999999999995E-2</v>
      </c>
      <c r="Y516" s="16">
        <f>IF(CPI_Downloader!K514="","",CPI_Downloader!K514)</f>
        <v>4.0999999999999996</v>
      </c>
      <c r="AA516" s="33" t="str">
        <f t="shared" ref="AA516:AA579" si="219">IFERROR((AB516/100),"")</f>
        <v/>
      </c>
      <c r="AB516" s="27" t="str">
        <f>IF(CPI_Downloader!M514="","",CPI_Downloader!M514)</f>
        <v/>
      </c>
      <c r="AC516" s="59">
        <f>IF(CPI_Downloader!L514="","",CPI_Downloader!L514/100)</f>
        <v>2.18E-2</v>
      </c>
      <c r="AD516" s="3"/>
      <c r="AE516" s="28">
        <v>0</v>
      </c>
      <c r="AI516" s="44" t="str">
        <f t="shared" si="191"/>
        <v/>
      </c>
      <c r="AJ516" s="50" t="str">
        <f>IF(CPI_Downloader!N514="","",CPI_Downloader!N514)</f>
        <v/>
      </c>
      <c r="AL516" s="29" t="str">
        <f>IF(CPI_Downloader!O514="","",CPI_Downloader!O514)</f>
        <v/>
      </c>
      <c r="AN516" s="22" t="str">
        <f t="shared" si="198"/>
        <v/>
      </c>
      <c r="AO516" s="22" t="str">
        <f t="shared" si="192"/>
        <v/>
      </c>
      <c r="AP516" s="22" t="str">
        <f t="shared" si="202"/>
        <v/>
      </c>
      <c r="AQ516" s="22" t="str">
        <f t="shared" si="214"/>
        <v/>
      </c>
      <c r="AR516" s="22" t="str">
        <f t="shared" si="210"/>
        <v/>
      </c>
      <c r="AS516" s="22" t="str">
        <f t="shared" si="206"/>
        <v/>
      </c>
      <c r="AT516" s="46" t="str">
        <f>IF(CPI_Downloader!P514="","",CPI_Downloader!P514)</f>
        <v/>
      </c>
      <c r="AU516" s="22" t="str">
        <f t="shared" si="199"/>
        <v/>
      </c>
      <c r="AV516" s="22" t="str">
        <f t="shared" si="193"/>
        <v/>
      </c>
      <c r="AW516" s="22" t="str">
        <f t="shared" si="203"/>
        <v/>
      </c>
      <c r="AX516" s="22" t="str">
        <f t="shared" si="215"/>
        <v/>
      </c>
      <c r="AY516" s="22" t="str">
        <f t="shared" si="211"/>
        <v/>
      </c>
      <c r="AZ516" s="22" t="str">
        <f t="shared" si="207"/>
        <v/>
      </c>
      <c r="BA516" s="46" t="str">
        <f>IF(CPI_Downloader!Q514="","",CPI_Downloader!Q514)</f>
        <v/>
      </c>
    </row>
    <row r="517" spans="1:53" ht="12.75" customHeight="1" x14ac:dyDescent="0.2">
      <c r="A517" s="21">
        <f>IF(CPI_Downloader!A515="","",CPI_Downloader!A515)</f>
        <v>20363</v>
      </c>
      <c r="B517" s="22">
        <f t="shared" si="196"/>
        <v>3.7313432835819338E-3</v>
      </c>
      <c r="C517" s="22">
        <f t="shared" si="216"/>
        <v>-1.1173184357542443E-3</v>
      </c>
      <c r="D517" s="22">
        <f t="shared" si="200"/>
        <v>2.4906703125273655E-3</v>
      </c>
      <c r="E517" s="22">
        <f t="shared" si="212"/>
        <v>1.8036700177992193E-2</v>
      </c>
      <c r="F517" s="22">
        <f t="shared" si="208"/>
        <v>4.0416834059177287E-2</v>
      </c>
      <c r="G517" s="22">
        <f t="shared" si="204"/>
        <v>3.4312053065039816E-2</v>
      </c>
      <c r="H517" s="22">
        <f>IFERROR(('CDN Data'!B517),"")</f>
        <v>0</v>
      </c>
      <c r="I517" s="23">
        <f>IF(CPI_Downloader!G515="","",CPI_Downloader!G515)</f>
        <v>26.9</v>
      </c>
      <c r="J517" s="23">
        <f>IF(CPI_Downloader!H515="","",CPI_Downloader!H515)</f>
        <v>26.82</v>
      </c>
      <c r="K517" s="30"/>
      <c r="L517" s="32">
        <f t="shared" si="217"/>
        <v>20363</v>
      </c>
      <c r="M517" s="25" t="str">
        <f t="shared" si="197"/>
        <v/>
      </c>
      <c r="N517" s="25" t="str">
        <f t="shared" si="194"/>
        <v/>
      </c>
      <c r="O517" s="25" t="str">
        <f t="shared" si="201"/>
        <v/>
      </c>
      <c r="P517" s="25" t="str">
        <f t="shared" si="213"/>
        <v/>
      </c>
      <c r="Q517" s="25" t="str">
        <f t="shared" si="209"/>
        <v/>
      </c>
      <c r="R517" s="25" t="str">
        <f t="shared" si="205"/>
        <v/>
      </c>
      <c r="S517" s="25" t="str">
        <f>IFERROR(('CDN Data'!M505),"")</f>
        <v/>
      </c>
      <c r="T517" s="26" t="str">
        <f>IF(CPI_Downloader!I515="","",CPI_Downloader!I515)</f>
        <v/>
      </c>
      <c r="U517" s="26" t="str">
        <f>IF(CPI_Downloader!J515="","",CPI_Downloader!J515)</f>
        <v/>
      </c>
      <c r="W517" s="31">
        <f t="shared" si="195"/>
        <v>4.5250000000000005E-2</v>
      </c>
      <c r="X517" s="31">
        <f t="shared" si="218"/>
        <v>4.2999999999999997E-2</v>
      </c>
      <c r="Y517" s="16">
        <f>IF(CPI_Downloader!K515="","",CPI_Downloader!K515)</f>
        <v>4.3</v>
      </c>
      <c r="AA517" s="33" t="str">
        <f t="shared" si="219"/>
        <v/>
      </c>
      <c r="AB517" s="27" t="str">
        <f>IF(CPI_Downloader!M515="","",CPI_Downloader!M515)</f>
        <v/>
      </c>
      <c r="AC517" s="59">
        <f>IF(CPI_Downloader!L515="","",CPI_Downloader!L515/100)</f>
        <v>2.2400000000000003E-2</v>
      </c>
      <c r="AD517" s="3"/>
      <c r="AE517" s="28">
        <v>0</v>
      </c>
      <c r="AI517" s="44" t="str">
        <f t="shared" ref="AI517:AI580" si="220">IFERROR((AJ517/AJ516-1),"")</f>
        <v/>
      </c>
      <c r="AJ517" s="50" t="str">
        <f>IF(CPI_Downloader!N515="","",CPI_Downloader!N515)</f>
        <v/>
      </c>
      <c r="AL517" s="29" t="str">
        <f>IF(CPI_Downloader!O515="","",CPI_Downloader!O515)</f>
        <v/>
      </c>
      <c r="AN517" s="22" t="str">
        <f t="shared" si="198"/>
        <v/>
      </c>
      <c r="AO517" s="22" t="str">
        <f t="shared" ref="AO517:AO580" si="221">IFERROR((AT517/AT516-1),"")</f>
        <v/>
      </c>
      <c r="AP517" s="22" t="str">
        <f t="shared" si="202"/>
        <v/>
      </c>
      <c r="AQ517" s="22" t="str">
        <f t="shared" si="214"/>
        <v/>
      </c>
      <c r="AR517" s="22" t="str">
        <f t="shared" si="210"/>
        <v/>
      </c>
      <c r="AS517" s="22" t="str">
        <f t="shared" si="206"/>
        <v/>
      </c>
      <c r="AT517" s="46" t="str">
        <f>IF(CPI_Downloader!P515="","",CPI_Downloader!P515)</f>
        <v/>
      </c>
      <c r="AU517" s="22" t="str">
        <f t="shared" si="199"/>
        <v/>
      </c>
      <c r="AV517" s="22" t="str">
        <f t="shared" ref="AV517:AV580" si="222">IFERROR((BA517/BA516-1),"")</f>
        <v/>
      </c>
      <c r="AW517" s="22" t="str">
        <f t="shared" si="203"/>
        <v/>
      </c>
      <c r="AX517" s="22" t="str">
        <f t="shared" si="215"/>
        <v/>
      </c>
      <c r="AY517" s="22" t="str">
        <f t="shared" si="211"/>
        <v/>
      </c>
      <c r="AZ517" s="22" t="str">
        <f t="shared" si="207"/>
        <v/>
      </c>
      <c r="BA517" s="46" t="str">
        <f>IF(CPI_Downloader!Q515="","",CPI_Downloader!Q515)</f>
        <v/>
      </c>
    </row>
    <row r="518" spans="1:53" ht="12.75" customHeight="1" x14ac:dyDescent="0.2">
      <c r="A518" s="21">
        <f>IF(CPI_Downloader!A516="","",CPI_Downloader!A516)</f>
        <v>20394</v>
      </c>
      <c r="B518" s="22">
        <f t="shared" si="196"/>
        <v>3.7313432835819338E-3</v>
      </c>
      <c r="C518" s="22">
        <f t="shared" si="216"/>
        <v>2.2371364653244186E-3</v>
      </c>
      <c r="D518" s="22">
        <f t="shared" si="200"/>
        <v>2.4906703125273655E-3</v>
      </c>
      <c r="E518" s="22">
        <f t="shared" si="212"/>
        <v>1.7211040778161157E-2</v>
      </c>
      <c r="F518" s="22">
        <f t="shared" si="208"/>
        <v>4.0416834059177287E-2</v>
      </c>
      <c r="G518" s="22">
        <f t="shared" si="204"/>
        <v>3.393600630996696E-2</v>
      </c>
      <c r="H518" s="22">
        <f>IFERROR(('CDN Data'!B518),"")</f>
        <v>0</v>
      </c>
      <c r="I518" s="23">
        <f>IF(CPI_Downloader!G516="","",CPI_Downloader!G516)</f>
        <v>26.9</v>
      </c>
      <c r="J518" s="23">
        <f>IF(CPI_Downloader!H516="","",CPI_Downloader!H516)</f>
        <v>26.88</v>
      </c>
      <c r="K518" s="30"/>
      <c r="L518" s="32">
        <f t="shared" si="217"/>
        <v>20394</v>
      </c>
      <c r="M518" s="25" t="str">
        <f t="shared" si="197"/>
        <v/>
      </c>
      <c r="N518" s="25" t="str">
        <f t="shared" si="194"/>
        <v/>
      </c>
      <c r="O518" s="25" t="str">
        <f t="shared" si="201"/>
        <v/>
      </c>
      <c r="P518" s="25" t="str">
        <f t="shared" si="213"/>
        <v/>
      </c>
      <c r="Q518" s="25" t="str">
        <f t="shared" si="209"/>
        <v/>
      </c>
      <c r="R518" s="25" t="str">
        <f t="shared" si="205"/>
        <v/>
      </c>
      <c r="S518" s="25" t="str">
        <f>IFERROR(('CDN Data'!M506),"")</f>
        <v/>
      </c>
      <c r="T518" s="26" t="str">
        <f>IF(CPI_Downloader!I516="","",CPI_Downloader!I516)</f>
        <v/>
      </c>
      <c r="U518" s="26" t="str">
        <f>IF(CPI_Downloader!J516="","",CPI_Downloader!J516)</f>
        <v/>
      </c>
      <c r="W518" s="31">
        <f t="shared" si="195"/>
        <v>4.4333333333333343E-2</v>
      </c>
      <c r="X518" s="31">
        <f t="shared" si="218"/>
        <v>4.2000000000000003E-2</v>
      </c>
      <c r="Y518" s="16">
        <f>IF(CPI_Downloader!K516="","",CPI_Downloader!K516)</f>
        <v>4.2</v>
      </c>
      <c r="AA518" s="33" t="str">
        <f t="shared" si="219"/>
        <v/>
      </c>
      <c r="AB518" s="27" t="str">
        <f>IF(CPI_Downloader!M516="","",CPI_Downloader!M516)</f>
        <v/>
      </c>
      <c r="AC518" s="59">
        <f>IF(CPI_Downloader!L516="","",CPI_Downloader!L516/100)</f>
        <v>2.35E-2</v>
      </c>
      <c r="AD518" s="3"/>
      <c r="AE518" s="28">
        <v>0</v>
      </c>
      <c r="AI518" s="44" t="str">
        <f t="shared" si="220"/>
        <v/>
      </c>
      <c r="AJ518" s="50" t="str">
        <f>IF(CPI_Downloader!N516="","",CPI_Downloader!N516)</f>
        <v/>
      </c>
      <c r="AL518" s="29" t="str">
        <f>IF(CPI_Downloader!O516="","",CPI_Downloader!O516)</f>
        <v/>
      </c>
      <c r="AN518" s="22" t="str">
        <f t="shared" si="198"/>
        <v/>
      </c>
      <c r="AO518" s="22" t="str">
        <f t="shared" si="221"/>
        <v/>
      </c>
      <c r="AP518" s="22" t="str">
        <f t="shared" si="202"/>
        <v/>
      </c>
      <c r="AQ518" s="22" t="str">
        <f t="shared" si="214"/>
        <v/>
      </c>
      <c r="AR518" s="22" t="str">
        <f t="shared" si="210"/>
        <v/>
      </c>
      <c r="AS518" s="22" t="str">
        <f t="shared" si="206"/>
        <v/>
      </c>
      <c r="AT518" s="46" t="str">
        <f>IF(CPI_Downloader!P516="","",CPI_Downloader!P516)</f>
        <v/>
      </c>
      <c r="AU518" s="22" t="str">
        <f t="shared" si="199"/>
        <v/>
      </c>
      <c r="AV518" s="22" t="str">
        <f t="shared" si="222"/>
        <v/>
      </c>
      <c r="AW518" s="22" t="str">
        <f t="shared" si="203"/>
        <v/>
      </c>
      <c r="AX518" s="22" t="str">
        <f t="shared" si="215"/>
        <v/>
      </c>
      <c r="AY518" s="22" t="str">
        <f t="shared" si="211"/>
        <v/>
      </c>
      <c r="AZ518" s="22" t="str">
        <f t="shared" si="207"/>
        <v/>
      </c>
      <c r="BA518" s="46" t="str">
        <f>IF(CPI_Downloader!Q516="","",CPI_Downloader!Q516)</f>
        <v/>
      </c>
    </row>
    <row r="519" spans="1:53" ht="12.75" customHeight="1" x14ac:dyDescent="0.2">
      <c r="A519" s="21">
        <f>IF(CPI_Downloader!A517="","",CPI_Downloader!A517)</f>
        <v>20424</v>
      </c>
      <c r="B519" s="22">
        <f t="shared" si="196"/>
        <v>3.7453183520599342E-3</v>
      </c>
      <c r="C519" s="22">
        <f t="shared" si="216"/>
        <v>-3.7202380952372494E-4</v>
      </c>
      <c r="D519" s="22">
        <f t="shared" si="200"/>
        <v>1.2468840845811791E-3</v>
      </c>
      <c r="E519" s="22">
        <f t="shared" si="212"/>
        <v>1.4002339666480124E-2</v>
      </c>
      <c r="F519" s="22">
        <f t="shared" si="208"/>
        <v>3.9456550876131535E-2</v>
      </c>
      <c r="G519" s="22">
        <f t="shared" si="204"/>
        <v>3.3743484720102357E-2</v>
      </c>
      <c r="H519" s="22">
        <f>IFERROR(('CDN Data'!B519),"")</f>
        <v>7.0921985815601829E-3</v>
      </c>
      <c r="I519" s="23">
        <f>IF(CPI_Downloader!G517="","",CPI_Downloader!G517)</f>
        <v>26.8</v>
      </c>
      <c r="J519" s="23">
        <f>IF(CPI_Downloader!H517="","",CPI_Downloader!H517)</f>
        <v>26.87</v>
      </c>
      <c r="K519" s="30"/>
      <c r="L519" s="32">
        <f t="shared" si="217"/>
        <v>20424</v>
      </c>
      <c r="M519" s="25" t="str">
        <f t="shared" si="197"/>
        <v/>
      </c>
      <c r="N519" s="25" t="str">
        <f t="shared" si="194"/>
        <v/>
      </c>
      <c r="O519" s="25" t="str">
        <f t="shared" si="201"/>
        <v/>
      </c>
      <c r="P519" s="25" t="str">
        <f t="shared" si="213"/>
        <v/>
      </c>
      <c r="Q519" s="25" t="str">
        <f t="shared" si="209"/>
        <v/>
      </c>
      <c r="R519" s="25" t="str">
        <f t="shared" si="205"/>
        <v/>
      </c>
      <c r="S519" s="25" t="str">
        <f>IFERROR(('CDN Data'!M507),"")</f>
        <v/>
      </c>
      <c r="T519" s="26" t="str">
        <f>IF(CPI_Downloader!I517="","",CPI_Downloader!I517)</f>
        <v/>
      </c>
      <c r="U519" s="26" t="str">
        <f>IF(CPI_Downloader!J517="","",CPI_Downloader!J517)</f>
        <v/>
      </c>
      <c r="W519" s="31">
        <f t="shared" si="195"/>
        <v>4.3666666666666673E-2</v>
      </c>
      <c r="X519" s="31">
        <f t="shared" si="218"/>
        <v>4.2000000000000003E-2</v>
      </c>
      <c r="Y519" s="16">
        <f>IF(CPI_Downloader!K517="","",CPI_Downloader!K517)</f>
        <v>4.2</v>
      </c>
      <c r="AA519" s="33" t="str">
        <f t="shared" si="219"/>
        <v/>
      </c>
      <c r="AB519" s="27" t="str">
        <f>IF(CPI_Downloader!M517="","",CPI_Downloader!M517)</f>
        <v/>
      </c>
      <c r="AC519" s="59">
        <f>IF(CPI_Downloader!L517="","",CPI_Downloader!L517/100)</f>
        <v>2.4799999999999999E-2</v>
      </c>
      <c r="AD519" s="3"/>
      <c r="AE519" s="28">
        <v>0</v>
      </c>
      <c r="AI519" s="44" t="str">
        <f t="shared" si="220"/>
        <v/>
      </c>
      <c r="AJ519" s="50" t="str">
        <f>IF(CPI_Downloader!N517="","",CPI_Downloader!N517)</f>
        <v/>
      </c>
      <c r="AL519" s="29" t="str">
        <f>IF(CPI_Downloader!O517="","",CPI_Downloader!O517)</f>
        <v/>
      </c>
      <c r="AN519" s="22" t="str">
        <f t="shared" si="198"/>
        <v/>
      </c>
      <c r="AO519" s="22" t="str">
        <f t="shared" si="221"/>
        <v/>
      </c>
      <c r="AP519" s="22" t="str">
        <f t="shared" si="202"/>
        <v/>
      </c>
      <c r="AQ519" s="22" t="str">
        <f t="shared" si="214"/>
        <v/>
      </c>
      <c r="AR519" s="22" t="str">
        <f t="shared" si="210"/>
        <v/>
      </c>
      <c r="AS519" s="22" t="str">
        <f t="shared" si="206"/>
        <v/>
      </c>
      <c r="AT519" s="46" t="str">
        <f>IF(CPI_Downloader!P517="","",CPI_Downloader!P517)</f>
        <v/>
      </c>
      <c r="AU519" s="22" t="str">
        <f t="shared" si="199"/>
        <v/>
      </c>
      <c r="AV519" s="22" t="str">
        <f t="shared" si="222"/>
        <v/>
      </c>
      <c r="AW519" s="22" t="str">
        <f t="shared" si="203"/>
        <v/>
      </c>
      <c r="AX519" s="22" t="str">
        <f t="shared" si="215"/>
        <v/>
      </c>
      <c r="AY519" s="22" t="str">
        <f t="shared" si="211"/>
        <v/>
      </c>
      <c r="AZ519" s="22" t="str">
        <f t="shared" si="207"/>
        <v/>
      </c>
      <c r="BA519" s="46" t="str">
        <f>IF(CPI_Downloader!Q517="","",CPI_Downloader!Q517)</f>
        <v/>
      </c>
    </row>
    <row r="520" spans="1:53" ht="12.75" customHeight="1" x14ac:dyDescent="0.2">
      <c r="A520" s="21">
        <f>IF(CPI_Downloader!A518="","",CPI_Downloader!A518)</f>
        <v>20455</v>
      </c>
      <c r="B520" s="22">
        <f t="shared" si="196"/>
        <v>3.7453183520599342E-3</v>
      </c>
      <c r="C520" s="22">
        <f t="shared" si="216"/>
        <v>-1.4886490509863348E-3</v>
      </c>
      <c r="D520" s="22">
        <f t="shared" si="200"/>
        <v>2.500010403743147E-3</v>
      </c>
      <c r="E520" s="22">
        <f t="shared" si="212"/>
        <v>1.0788321452626981E-2</v>
      </c>
      <c r="F520" s="22">
        <f t="shared" si="208"/>
        <v>3.9456550876131535E-2</v>
      </c>
      <c r="G520" s="22">
        <f t="shared" si="204"/>
        <v>3.3743484720102357E-2</v>
      </c>
      <c r="H520" s="22">
        <f>IFERROR(('CDN Data'!B520),"")</f>
        <v>7.0921985815601829E-3</v>
      </c>
      <c r="I520" s="23">
        <f>IF(CPI_Downloader!G518="","",CPI_Downloader!G518)</f>
        <v>26.8</v>
      </c>
      <c r="J520" s="23">
        <f>IF(CPI_Downloader!H518="","",CPI_Downloader!H518)</f>
        <v>26.83</v>
      </c>
      <c r="K520" s="30"/>
      <c r="L520" s="32">
        <f t="shared" si="217"/>
        <v>20455</v>
      </c>
      <c r="M520" s="25" t="str">
        <f t="shared" si="197"/>
        <v/>
      </c>
      <c r="N520" s="25" t="str">
        <f t="shared" si="194"/>
        <v/>
      </c>
      <c r="O520" s="25" t="str">
        <f t="shared" si="201"/>
        <v/>
      </c>
      <c r="P520" s="25" t="str">
        <f t="shared" si="213"/>
        <v/>
      </c>
      <c r="Q520" s="25" t="str">
        <f t="shared" si="209"/>
        <v/>
      </c>
      <c r="R520" s="25" t="str">
        <f t="shared" si="205"/>
        <v/>
      </c>
      <c r="S520" s="25" t="str">
        <f>IFERROR(('CDN Data'!M508),"")</f>
        <v/>
      </c>
      <c r="T520" s="26" t="str">
        <f>IF(CPI_Downloader!I518="","",CPI_Downloader!I518)</f>
        <v/>
      </c>
      <c r="U520" s="26" t="str">
        <f>IF(CPI_Downloader!J518="","",CPI_Downloader!J518)</f>
        <v/>
      </c>
      <c r="W520" s="31">
        <f t="shared" si="195"/>
        <v>4.2916666666666672E-2</v>
      </c>
      <c r="X520" s="31">
        <f t="shared" si="218"/>
        <v>0.04</v>
      </c>
      <c r="Y520" s="16">
        <f>IF(CPI_Downloader!K518="","",CPI_Downloader!K518)</f>
        <v>4</v>
      </c>
      <c r="AA520" s="33" t="str">
        <f t="shared" si="219"/>
        <v/>
      </c>
      <c r="AB520" s="27" t="str">
        <f>IF(CPI_Downloader!M518="","",CPI_Downloader!M518)</f>
        <v/>
      </c>
      <c r="AC520" s="59">
        <f>IF(CPI_Downloader!L518="","",CPI_Downloader!L518/100)</f>
        <v>2.4500000000000001E-2</v>
      </c>
      <c r="AD520" s="3"/>
      <c r="AE520" s="28">
        <v>0</v>
      </c>
      <c r="AI520" s="44" t="str">
        <f t="shared" si="220"/>
        <v/>
      </c>
      <c r="AJ520" s="50" t="str">
        <f>IF(CPI_Downloader!N518="","",CPI_Downloader!N518)</f>
        <v/>
      </c>
      <c r="AL520" s="29" t="str">
        <f>IF(CPI_Downloader!O518="","",CPI_Downloader!O518)</f>
        <v/>
      </c>
      <c r="AN520" s="22" t="str">
        <f t="shared" si="198"/>
        <v/>
      </c>
      <c r="AO520" s="22" t="str">
        <f t="shared" si="221"/>
        <v/>
      </c>
      <c r="AP520" s="22" t="str">
        <f t="shared" si="202"/>
        <v/>
      </c>
      <c r="AQ520" s="22" t="str">
        <f t="shared" si="214"/>
        <v/>
      </c>
      <c r="AR520" s="22" t="str">
        <f t="shared" si="210"/>
        <v/>
      </c>
      <c r="AS520" s="22" t="str">
        <f t="shared" si="206"/>
        <v/>
      </c>
      <c r="AT520" s="46" t="str">
        <f>IF(CPI_Downloader!P518="","",CPI_Downloader!P518)</f>
        <v/>
      </c>
      <c r="AU520" s="22" t="str">
        <f t="shared" si="199"/>
        <v/>
      </c>
      <c r="AV520" s="22" t="str">
        <f t="shared" si="222"/>
        <v/>
      </c>
      <c r="AW520" s="22" t="str">
        <f t="shared" si="203"/>
        <v/>
      </c>
      <c r="AX520" s="22" t="str">
        <f t="shared" si="215"/>
        <v/>
      </c>
      <c r="AY520" s="22" t="str">
        <f t="shared" si="211"/>
        <v/>
      </c>
      <c r="AZ520" s="22" t="str">
        <f t="shared" si="207"/>
        <v/>
      </c>
      <c r="BA520" s="46" t="str">
        <f>IF(CPI_Downloader!Q518="","",CPI_Downloader!Q518)</f>
        <v/>
      </c>
    </row>
    <row r="521" spans="1:53" ht="12.75" customHeight="1" x14ac:dyDescent="0.2">
      <c r="A521" s="21">
        <f>IF(CPI_Downloader!A519="","",CPI_Downloader!A519)</f>
        <v>20486</v>
      </c>
      <c r="B521" s="22">
        <f t="shared" si="196"/>
        <v>3.7453183520599342E-3</v>
      </c>
      <c r="C521" s="22">
        <f t="shared" si="216"/>
        <v>1.1181513231457441E-3</v>
      </c>
      <c r="D521" s="22">
        <f t="shared" si="200"/>
        <v>3.7594338516528936E-3</v>
      </c>
      <c r="E521" s="22">
        <f t="shared" si="212"/>
        <v>8.4174079492027598E-3</v>
      </c>
      <c r="F521" s="22">
        <f t="shared" si="208"/>
        <v>4.002941345800104E-2</v>
      </c>
      <c r="G521" s="22">
        <f t="shared" si="204"/>
        <v>3.3743484720102357E-2</v>
      </c>
      <c r="H521" s="22">
        <f>IFERROR(('CDN Data'!B521),"")</f>
        <v>0</v>
      </c>
      <c r="I521" s="23">
        <f>IF(CPI_Downloader!G519="","",CPI_Downloader!G519)</f>
        <v>26.8</v>
      </c>
      <c r="J521" s="23">
        <f>IF(CPI_Downloader!H519="","",CPI_Downloader!H519)</f>
        <v>26.86</v>
      </c>
      <c r="K521" s="30"/>
      <c r="L521" s="32">
        <f t="shared" si="217"/>
        <v>20486</v>
      </c>
      <c r="M521" s="25" t="str">
        <f t="shared" si="197"/>
        <v/>
      </c>
      <c r="N521" s="25" t="str">
        <f t="shared" ref="N521:N584" si="223">IFERROR((U521/U520-1),"")</f>
        <v/>
      </c>
      <c r="O521" s="25" t="str">
        <f t="shared" si="201"/>
        <v/>
      </c>
      <c r="P521" s="25" t="str">
        <f t="shared" si="213"/>
        <v/>
      </c>
      <c r="Q521" s="25" t="str">
        <f t="shared" si="209"/>
        <v/>
      </c>
      <c r="R521" s="25" t="str">
        <f t="shared" si="205"/>
        <v/>
      </c>
      <c r="S521" s="25" t="str">
        <f>IFERROR(('CDN Data'!M509),"")</f>
        <v/>
      </c>
      <c r="T521" s="26" t="str">
        <f>IF(CPI_Downloader!I519="","",CPI_Downloader!I519)</f>
        <v/>
      </c>
      <c r="U521" s="26" t="str">
        <f>IF(CPI_Downloader!J519="","",CPI_Downloader!J519)</f>
        <v/>
      </c>
      <c r="W521" s="31">
        <f t="shared" si="195"/>
        <v>4.2250000000000003E-2</v>
      </c>
      <c r="X521" s="31">
        <f t="shared" si="218"/>
        <v>3.9E-2</v>
      </c>
      <c r="Y521" s="16">
        <f>IF(CPI_Downloader!K519="","",CPI_Downloader!K519)</f>
        <v>3.9</v>
      </c>
      <c r="AA521" s="33" t="str">
        <f t="shared" si="219"/>
        <v/>
      </c>
      <c r="AB521" s="27" t="str">
        <f>IF(CPI_Downloader!M519="","",CPI_Downloader!M519)</f>
        <v/>
      </c>
      <c r="AC521" s="59">
        <f>IF(CPI_Downloader!L519="","",CPI_Downloader!L519/100)</f>
        <v>2.5000000000000001E-2</v>
      </c>
      <c r="AD521" s="3"/>
      <c r="AE521" s="28">
        <v>0</v>
      </c>
      <c r="AI521" s="44" t="str">
        <f t="shared" si="220"/>
        <v/>
      </c>
      <c r="AJ521" s="50" t="str">
        <f>IF(CPI_Downloader!N519="","",CPI_Downloader!N519)</f>
        <v/>
      </c>
      <c r="AL521" s="29" t="str">
        <f>IF(CPI_Downloader!O519="","",CPI_Downloader!O519)</f>
        <v/>
      </c>
      <c r="AN521" s="22" t="str">
        <f t="shared" si="198"/>
        <v/>
      </c>
      <c r="AO521" s="22" t="str">
        <f t="shared" si="221"/>
        <v/>
      </c>
      <c r="AP521" s="22" t="str">
        <f t="shared" si="202"/>
        <v/>
      </c>
      <c r="AQ521" s="22" t="str">
        <f t="shared" si="214"/>
        <v/>
      </c>
      <c r="AR521" s="22" t="str">
        <f t="shared" si="210"/>
        <v/>
      </c>
      <c r="AS521" s="22" t="str">
        <f t="shared" si="206"/>
        <v/>
      </c>
      <c r="AT521" s="46" t="str">
        <f>IF(CPI_Downloader!P519="","",CPI_Downloader!P519)</f>
        <v/>
      </c>
      <c r="AU521" s="22" t="str">
        <f t="shared" si="199"/>
        <v/>
      </c>
      <c r="AV521" s="22" t="str">
        <f t="shared" si="222"/>
        <v/>
      </c>
      <c r="AW521" s="22" t="str">
        <f t="shared" si="203"/>
        <v/>
      </c>
      <c r="AX521" s="22" t="str">
        <f t="shared" si="215"/>
        <v/>
      </c>
      <c r="AY521" s="22" t="str">
        <f t="shared" si="211"/>
        <v/>
      </c>
      <c r="AZ521" s="22" t="str">
        <f t="shared" si="207"/>
        <v/>
      </c>
      <c r="BA521" s="46" t="str">
        <f>IF(CPI_Downloader!Q519="","",CPI_Downloader!Q519)</f>
        <v/>
      </c>
    </row>
    <row r="522" spans="1:53" ht="12.75" customHeight="1" x14ac:dyDescent="0.2">
      <c r="A522" s="21">
        <f>IF(CPI_Downloader!A520="","",CPI_Downloader!A520)</f>
        <v>20515</v>
      </c>
      <c r="B522" s="22">
        <f t="shared" si="196"/>
        <v>3.7453183520599342E-3</v>
      </c>
      <c r="C522" s="22">
        <f t="shared" si="216"/>
        <v>1.1169024571855424E-3</v>
      </c>
      <c r="D522" s="22">
        <f t="shared" si="200"/>
        <v>2.500010403743147E-3</v>
      </c>
      <c r="E522" s="22">
        <f t="shared" si="212"/>
        <v>7.6344742347942418E-3</v>
      </c>
      <c r="F522" s="22">
        <f t="shared" si="208"/>
        <v>3.8887140235249973E-2</v>
      </c>
      <c r="G522" s="22">
        <f t="shared" si="204"/>
        <v>3.4119461454285682E-2</v>
      </c>
      <c r="H522" s="22">
        <f>IFERROR(('CDN Data'!B522),"")</f>
        <v>0</v>
      </c>
      <c r="I522" s="23">
        <f>IF(CPI_Downloader!G520="","",CPI_Downloader!G520)</f>
        <v>26.8</v>
      </c>
      <c r="J522" s="23">
        <f>IF(CPI_Downloader!H520="","",CPI_Downloader!H520)</f>
        <v>26.89</v>
      </c>
      <c r="K522" s="30"/>
      <c r="L522" s="32">
        <f t="shared" si="217"/>
        <v>20515</v>
      </c>
      <c r="M522" s="25" t="str">
        <f t="shared" si="197"/>
        <v/>
      </c>
      <c r="N522" s="25" t="str">
        <f t="shared" si="223"/>
        <v/>
      </c>
      <c r="O522" s="25" t="str">
        <f t="shared" si="201"/>
        <v/>
      </c>
      <c r="P522" s="25" t="str">
        <f t="shared" si="213"/>
        <v/>
      </c>
      <c r="Q522" s="25" t="str">
        <f t="shared" si="209"/>
        <v/>
      </c>
      <c r="R522" s="25" t="str">
        <f t="shared" si="205"/>
        <v/>
      </c>
      <c r="S522" s="25" t="str">
        <f>IFERROR(('CDN Data'!M510),"")</f>
        <v/>
      </c>
      <c r="T522" s="26" t="str">
        <f>IF(CPI_Downloader!I520="","",CPI_Downloader!I520)</f>
        <v/>
      </c>
      <c r="U522" s="26" t="str">
        <f>IF(CPI_Downloader!J520="","",CPI_Downloader!J520)</f>
        <v/>
      </c>
      <c r="W522" s="31">
        <f t="shared" si="195"/>
        <v>4.1916666666666672E-2</v>
      </c>
      <c r="X522" s="31">
        <f t="shared" si="218"/>
        <v>4.2000000000000003E-2</v>
      </c>
      <c r="Y522" s="16">
        <f>IF(CPI_Downloader!K520="","",CPI_Downloader!K520)</f>
        <v>4.2</v>
      </c>
      <c r="AA522" s="33" t="str">
        <f t="shared" si="219"/>
        <v/>
      </c>
      <c r="AB522" s="27" t="str">
        <f>IF(CPI_Downloader!M520="","",CPI_Downloader!M520)</f>
        <v/>
      </c>
      <c r="AC522" s="59">
        <f>IF(CPI_Downloader!L520="","",CPI_Downloader!L520/100)</f>
        <v>2.5000000000000001E-2</v>
      </c>
      <c r="AD522" s="3"/>
      <c r="AE522" s="28">
        <v>0</v>
      </c>
      <c r="AI522" s="44" t="str">
        <f t="shared" si="220"/>
        <v/>
      </c>
      <c r="AJ522" s="50" t="str">
        <f>IF(CPI_Downloader!N520="","",CPI_Downloader!N520)</f>
        <v/>
      </c>
      <c r="AL522" s="29" t="str">
        <f>IF(CPI_Downloader!O520="","",CPI_Downloader!O520)</f>
        <v/>
      </c>
      <c r="AN522" s="22" t="str">
        <f t="shared" si="198"/>
        <v/>
      </c>
      <c r="AO522" s="22" t="str">
        <f t="shared" si="221"/>
        <v/>
      </c>
      <c r="AP522" s="22" t="str">
        <f t="shared" si="202"/>
        <v/>
      </c>
      <c r="AQ522" s="22" t="str">
        <f t="shared" si="214"/>
        <v/>
      </c>
      <c r="AR522" s="22" t="str">
        <f t="shared" si="210"/>
        <v/>
      </c>
      <c r="AS522" s="22" t="str">
        <f t="shared" si="206"/>
        <v/>
      </c>
      <c r="AT522" s="46" t="str">
        <f>IF(CPI_Downloader!P520="","",CPI_Downloader!P520)</f>
        <v/>
      </c>
      <c r="AU522" s="22" t="str">
        <f t="shared" si="199"/>
        <v/>
      </c>
      <c r="AV522" s="22" t="str">
        <f t="shared" si="222"/>
        <v/>
      </c>
      <c r="AW522" s="22" t="str">
        <f t="shared" si="203"/>
        <v/>
      </c>
      <c r="AX522" s="22" t="str">
        <f t="shared" si="215"/>
        <v/>
      </c>
      <c r="AY522" s="22" t="str">
        <f t="shared" si="211"/>
        <v/>
      </c>
      <c r="AZ522" s="22" t="str">
        <f t="shared" si="207"/>
        <v/>
      </c>
      <c r="BA522" s="46" t="str">
        <f>IF(CPI_Downloader!Q520="","",CPI_Downloader!Q520)</f>
        <v/>
      </c>
    </row>
    <row r="523" spans="1:53" ht="12.75" customHeight="1" x14ac:dyDescent="0.2">
      <c r="A523" s="21">
        <f>IF(CPI_Downloader!A521="","",CPI_Downloader!A521)</f>
        <v>20546</v>
      </c>
      <c r="B523" s="22">
        <f t="shared" si="196"/>
        <v>7.4906367041198685E-3</v>
      </c>
      <c r="C523" s="22">
        <f t="shared" si="216"/>
        <v>1.4875418371140814E-3</v>
      </c>
      <c r="D523" s="22">
        <f t="shared" si="200"/>
        <v>3.7453533119473637E-3</v>
      </c>
      <c r="E523" s="22">
        <f t="shared" si="212"/>
        <v>8.3853204291421957E-3</v>
      </c>
      <c r="F523" s="22">
        <f t="shared" si="208"/>
        <v>3.8707926295573625E-2</v>
      </c>
      <c r="G523" s="22">
        <f t="shared" si="204"/>
        <v>3.4312053065039816E-2</v>
      </c>
      <c r="H523" s="22">
        <f>IFERROR(('CDN Data'!B523),"")</f>
        <v>0</v>
      </c>
      <c r="I523" s="23">
        <f>IF(CPI_Downloader!G521="","",CPI_Downloader!G521)</f>
        <v>26.9</v>
      </c>
      <c r="J523" s="23">
        <f>IF(CPI_Downloader!H521="","",CPI_Downloader!H521)</f>
        <v>26.93</v>
      </c>
      <c r="K523" s="30"/>
      <c r="L523" s="32">
        <f t="shared" si="217"/>
        <v>20546</v>
      </c>
      <c r="M523" s="25" t="str">
        <f t="shared" si="197"/>
        <v/>
      </c>
      <c r="N523" s="25" t="str">
        <f t="shared" si="223"/>
        <v/>
      </c>
      <c r="O523" s="25" t="str">
        <f t="shared" si="201"/>
        <v/>
      </c>
      <c r="P523" s="25" t="str">
        <f t="shared" si="213"/>
        <v/>
      </c>
      <c r="Q523" s="25" t="str">
        <f t="shared" si="209"/>
        <v/>
      </c>
      <c r="R523" s="25" t="str">
        <f t="shared" si="205"/>
        <v/>
      </c>
      <c r="S523" s="25" t="str">
        <f>IFERROR(('CDN Data'!M511),"")</f>
        <v/>
      </c>
      <c r="T523" s="26" t="str">
        <f>IF(CPI_Downloader!I521="","",CPI_Downloader!I521)</f>
        <v/>
      </c>
      <c r="U523" s="26" t="str">
        <f>IF(CPI_Downloader!J521="","",CPI_Downloader!J521)</f>
        <v/>
      </c>
      <c r="W523" s="31">
        <f t="shared" si="195"/>
        <v>4.133333333333334E-2</v>
      </c>
      <c r="X523" s="31">
        <f t="shared" si="218"/>
        <v>0.04</v>
      </c>
      <c r="Y523" s="16">
        <f>IF(CPI_Downloader!K521="","",CPI_Downloader!K521)</f>
        <v>4</v>
      </c>
      <c r="AA523" s="33" t="str">
        <f t="shared" si="219"/>
        <v/>
      </c>
      <c r="AB523" s="27" t="str">
        <f>IF(CPI_Downloader!M521="","",CPI_Downloader!M521)</f>
        <v/>
      </c>
      <c r="AC523" s="59">
        <f>IF(CPI_Downloader!L521="","",CPI_Downloader!L521/100)</f>
        <v>2.6200000000000001E-2</v>
      </c>
      <c r="AD523" s="3"/>
      <c r="AE523" s="28">
        <v>0</v>
      </c>
      <c r="AI523" s="44" t="str">
        <f t="shared" si="220"/>
        <v/>
      </c>
      <c r="AJ523" s="50" t="str">
        <f>IF(CPI_Downloader!N521="","",CPI_Downloader!N521)</f>
        <v/>
      </c>
      <c r="AL523" s="29" t="str">
        <f>IF(CPI_Downloader!O521="","",CPI_Downloader!O521)</f>
        <v/>
      </c>
      <c r="AN523" s="22" t="str">
        <f t="shared" si="198"/>
        <v/>
      </c>
      <c r="AO523" s="22" t="str">
        <f t="shared" si="221"/>
        <v/>
      </c>
      <c r="AP523" s="22" t="str">
        <f t="shared" si="202"/>
        <v/>
      </c>
      <c r="AQ523" s="22" t="str">
        <f t="shared" si="214"/>
        <v/>
      </c>
      <c r="AR523" s="22" t="str">
        <f t="shared" si="210"/>
        <v/>
      </c>
      <c r="AS523" s="22" t="str">
        <f t="shared" si="206"/>
        <v/>
      </c>
      <c r="AT523" s="46" t="str">
        <f>IF(CPI_Downloader!P521="","",CPI_Downloader!P521)</f>
        <v/>
      </c>
      <c r="AU523" s="22" t="str">
        <f t="shared" si="199"/>
        <v/>
      </c>
      <c r="AV523" s="22" t="str">
        <f t="shared" si="222"/>
        <v/>
      </c>
      <c r="AW523" s="22" t="str">
        <f t="shared" si="203"/>
        <v/>
      </c>
      <c r="AX523" s="22" t="str">
        <f t="shared" si="215"/>
        <v/>
      </c>
      <c r="AY523" s="22" t="str">
        <f t="shared" si="211"/>
        <v/>
      </c>
      <c r="AZ523" s="22" t="str">
        <f t="shared" si="207"/>
        <v/>
      </c>
      <c r="BA523" s="46" t="str">
        <f>IF(CPI_Downloader!Q521="","",CPI_Downloader!Q521)</f>
        <v/>
      </c>
    </row>
    <row r="524" spans="1:53" ht="12.75" customHeight="1" x14ac:dyDescent="0.2">
      <c r="A524" s="21">
        <f>IF(CPI_Downloader!A522="","",CPI_Downloader!A522)</f>
        <v>20576</v>
      </c>
      <c r="B524" s="22">
        <f t="shared" si="196"/>
        <v>1.1235955056179803E-2</v>
      </c>
      <c r="C524" s="22">
        <f t="shared" si="216"/>
        <v>3.7133308577794732E-3</v>
      </c>
      <c r="D524" s="22">
        <f t="shared" si="200"/>
        <v>3.7313778538226039E-3</v>
      </c>
      <c r="E524" s="22">
        <f t="shared" si="212"/>
        <v>8.3534766516453196E-3</v>
      </c>
      <c r="F524" s="22">
        <f t="shared" si="208"/>
        <v>3.8530375590933641E-2</v>
      </c>
      <c r="G524" s="22">
        <f t="shared" si="204"/>
        <v>3.4503965716852214E-2</v>
      </c>
      <c r="H524" s="22">
        <f>IFERROR(('CDN Data'!B524),"")</f>
        <v>0</v>
      </c>
      <c r="I524" s="23">
        <f>IF(CPI_Downloader!G522="","",CPI_Downloader!G522)</f>
        <v>27</v>
      </c>
      <c r="J524" s="23">
        <f>IF(CPI_Downloader!H522="","",CPI_Downloader!H522)</f>
        <v>27.03</v>
      </c>
      <c r="K524" s="30"/>
      <c r="L524" s="32">
        <f t="shared" si="217"/>
        <v>20576</v>
      </c>
      <c r="M524" s="25" t="str">
        <f t="shared" si="197"/>
        <v/>
      </c>
      <c r="N524" s="25" t="str">
        <f t="shared" si="223"/>
        <v/>
      </c>
      <c r="O524" s="25" t="str">
        <f t="shared" si="201"/>
        <v/>
      </c>
      <c r="P524" s="25" t="str">
        <f t="shared" si="213"/>
        <v/>
      </c>
      <c r="Q524" s="25" t="str">
        <f t="shared" si="209"/>
        <v/>
      </c>
      <c r="R524" s="25" t="str">
        <f t="shared" si="205"/>
        <v/>
      </c>
      <c r="S524" s="25" t="str">
        <f>IFERROR(('CDN Data'!M512),"")</f>
        <v/>
      </c>
      <c r="T524" s="26" t="str">
        <f>IF(CPI_Downloader!I522="","",CPI_Downloader!I522)</f>
        <v/>
      </c>
      <c r="U524" s="26" t="str">
        <f>IF(CPI_Downloader!J522="","",CPI_Downloader!J522)</f>
        <v/>
      </c>
      <c r="W524" s="31">
        <f t="shared" si="195"/>
        <v>4.133333333333334E-2</v>
      </c>
      <c r="X524" s="31">
        <f t="shared" si="218"/>
        <v>4.2999999999999997E-2</v>
      </c>
      <c r="Y524" s="16">
        <f>IF(CPI_Downloader!K522="","",CPI_Downloader!K522)</f>
        <v>4.3</v>
      </c>
      <c r="AA524" s="33" t="str">
        <f t="shared" si="219"/>
        <v/>
      </c>
      <c r="AB524" s="27" t="str">
        <f>IF(CPI_Downloader!M522="","",CPI_Downloader!M522)</f>
        <v/>
      </c>
      <c r="AC524" s="59">
        <f>IF(CPI_Downloader!L522="","",CPI_Downloader!L522/100)</f>
        <v>2.75E-2</v>
      </c>
      <c r="AD524" s="3"/>
      <c r="AE524" s="28">
        <v>0</v>
      </c>
      <c r="AI524" s="44" t="str">
        <f t="shared" si="220"/>
        <v/>
      </c>
      <c r="AJ524" s="50" t="str">
        <f>IF(CPI_Downloader!N522="","",CPI_Downloader!N522)</f>
        <v/>
      </c>
      <c r="AL524" s="29" t="str">
        <f>IF(CPI_Downloader!O522="","",CPI_Downloader!O522)</f>
        <v/>
      </c>
      <c r="AN524" s="22" t="str">
        <f t="shared" si="198"/>
        <v/>
      </c>
      <c r="AO524" s="22" t="str">
        <f t="shared" si="221"/>
        <v/>
      </c>
      <c r="AP524" s="22" t="str">
        <f t="shared" si="202"/>
        <v/>
      </c>
      <c r="AQ524" s="22" t="str">
        <f t="shared" si="214"/>
        <v/>
      </c>
      <c r="AR524" s="22" t="str">
        <f t="shared" si="210"/>
        <v/>
      </c>
      <c r="AS524" s="22" t="str">
        <f t="shared" si="206"/>
        <v/>
      </c>
      <c r="AT524" s="46" t="str">
        <f>IF(CPI_Downloader!P522="","",CPI_Downloader!P522)</f>
        <v/>
      </c>
      <c r="AU524" s="22" t="str">
        <f t="shared" si="199"/>
        <v/>
      </c>
      <c r="AV524" s="22" t="str">
        <f t="shared" si="222"/>
        <v/>
      </c>
      <c r="AW524" s="22" t="str">
        <f t="shared" si="203"/>
        <v/>
      </c>
      <c r="AX524" s="22" t="str">
        <f t="shared" si="215"/>
        <v/>
      </c>
      <c r="AY524" s="22" t="str">
        <f t="shared" si="211"/>
        <v/>
      </c>
      <c r="AZ524" s="22" t="str">
        <f t="shared" si="207"/>
        <v/>
      </c>
      <c r="BA524" s="46" t="str">
        <f>IF(CPI_Downloader!Q522="","",CPI_Downloader!Q522)</f>
        <v/>
      </c>
    </row>
    <row r="525" spans="1:53" ht="12.75" customHeight="1" x14ac:dyDescent="0.2">
      <c r="A525" s="21">
        <f>IF(CPI_Downloader!A523="","",CPI_Downloader!A523)</f>
        <v>20607</v>
      </c>
      <c r="B525" s="22">
        <f t="shared" si="196"/>
        <v>1.8726591760299671E-2</v>
      </c>
      <c r="C525" s="22">
        <f t="shared" si="216"/>
        <v>4.4395116537179202E-3</v>
      </c>
      <c r="D525" s="22">
        <f t="shared" si="200"/>
        <v>4.9505757347700907E-3</v>
      </c>
      <c r="E525" s="22">
        <f t="shared" si="212"/>
        <v>9.8429269818798293E-3</v>
      </c>
      <c r="F525" s="22">
        <f t="shared" si="208"/>
        <v>3.818017112287686E-2</v>
      </c>
      <c r="G525" s="22">
        <f t="shared" si="204"/>
        <v>3.4509518326712341E-2</v>
      </c>
      <c r="H525" s="22">
        <f>IFERROR(('CDN Data'!B525),"")</f>
        <v>1.4184397163120588E-2</v>
      </c>
      <c r="I525" s="23">
        <f>IF(CPI_Downloader!G523="","",CPI_Downloader!G523)</f>
        <v>27.2</v>
      </c>
      <c r="J525" s="23">
        <f>IF(CPI_Downloader!H523="","",CPI_Downloader!H523)</f>
        <v>27.15</v>
      </c>
      <c r="K525" s="30"/>
      <c r="L525" s="32">
        <f t="shared" si="217"/>
        <v>20607</v>
      </c>
      <c r="M525" s="25" t="str">
        <f t="shared" si="197"/>
        <v/>
      </c>
      <c r="N525" s="25" t="str">
        <f t="shared" si="223"/>
        <v/>
      </c>
      <c r="O525" s="25" t="str">
        <f t="shared" si="201"/>
        <v/>
      </c>
      <c r="P525" s="25" t="str">
        <f t="shared" si="213"/>
        <v/>
      </c>
      <c r="Q525" s="25" t="str">
        <f t="shared" si="209"/>
        <v/>
      </c>
      <c r="R525" s="25" t="str">
        <f t="shared" si="205"/>
        <v/>
      </c>
      <c r="S525" s="25" t="str">
        <f>IFERROR(('CDN Data'!M513),"")</f>
        <v/>
      </c>
      <c r="T525" s="26" t="str">
        <f>IF(CPI_Downloader!I523="","",CPI_Downloader!I523)</f>
        <v/>
      </c>
      <c r="U525" s="26" t="str">
        <f>IF(CPI_Downloader!J523="","",CPI_Downloader!J523)</f>
        <v/>
      </c>
      <c r="W525" s="31">
        <f t="shared" si="195"/>
        <v>4.1416666666666664E-2</v>
      </c>
      <c r="X525" s="31">
        <f t="shared" si="218"/>
        <v>4.2999999999999997E-2</v>
      </c>
      <c r="Y525" s="16">
        <f>IF(CPI_Downloader!K523="","",CPI_Downloader!K523)</f>
        <v>4.3</v>
      </c>
      <c r="AA525" s="33" t="str">
        <f t="shared" si="219"/>
        <v/>
      </c>
      <c r="AB525" s="27" t="str">
        <f>IF(CPI_Downloader!M523="","",CPI_Downloader!M523)</f>
        <v/>
      </c>
      <c r="AC525" s="59">
        <f>IF(CPI_Downloader!L523="","",CPI_Downloader!L523/100)</f>
        <v>2.7099999999999999E-2</v>
      </c>
      <c r="AD525" s="3"/>
      <c r="AE525" s="28">
        <v>0</v>
      </c>
      <c r="AI525" s="44" t="str">
        <f t="shared" si="220"/>
        <v/>
      </c>
      <c r="AJ525" s="50" t="str">
        <f>IF(CPI_Downloader!N523="","",CPI_Downloader!N523)</f>
        <v/>
      </c>
      <c r="AL525" s="29" t="str">
        <f>IF(CPI_Downloader!O523="","",CPI_Downloader!O523)</f>
        <v/>
      </c>
      <c r="AN525" s="22" t="str">
        <f t="shared" si="198"/>
        <v/>
      </c>
      <c r="AO525" s="22" t="str">
        <f t="shared" si="221"/>
        <v/>
      </c>
      <c r="AP525" s="22" t="str">
        <f t="shared" si="202"/>
        <v/>
      </c>
      <c r="AQ525" s="22" t="str">
        <f t="shared" si="214"/>
        <v/>
      </c>
      <c r="AR525" s="22" t="str">
        <f t="shared" si="210"/>
        <v/>
      </c>
      <c r="AS525" s="22" t="str">
        <f t="shared" si="206"/>
        <v/>
      </c>
      <c r="AT525" s="46" t="str">
        <f>IF(CPI_Downloader!P523="","",CPI_Downloader!P523)</f>
        <v/>
      </c>
      <c r="AU525" s="22" t="str">
        <f t="shared" si="199"/>
        <v/>
      </c>
      <c r="AV525" s="22" t="str">
        <f t="shared" si="222"/>
        <v/>
      </c>
      <c r="AW525" s="22" t="str">
        <f t="shared" si="203"/>
        <v/>
      </c>
      <c r="AX525" s="22" t="str">
        <f t="shared" si="215"/>
        <v/>
      </c>
      <c r="AY525" s="22" t="str">
        <f t="shared" si="211"/>
        <v/>
      </c>
      <c r="AZ525" s="22" t="str">
        <f t="shared" si="207"/>
        <v/>
      </c>
      <c r="BA525" s="46" t="str">
        <f>IF(CPI_Downloader!Q523="","",CPI_Downloader!Q523)</f>
        <v/>
      </c>
    </row>
    <row r="526" spans="1:53" ht="12.75" customHeight="1" x14ac:dyDescent="0.2">
      <c r="A526" s="21">
        <f>IF(CPI_Downloader!A524="","",CPI_Downloader!A524)</f>
        <v>20637</v>
      </c>
      <c r="B526" s="22">
        <f t="shared" si="196"/>
        <v>2.2388059701492491E-2</v>
      </c>
      <c r="C526" s="22">
        <f t="shared" si="216"/>
        <v>5.1565377532227785E-3</v>
      </c>
      <c r="D526" s="22">
        <f t="shared" si="200"/>
        <v>7.4076773873721358E-3</v>
      </c>
      <c r="E526" s="22">
        <f t="shared" si="212"/>
        <v>1.132364144828335E-2</v>
      </c>
      <c r="F526" s="22">
        <f t="shared" si="208"/>
        <v>3.3019541891943671E-2</v>
      </c>
      <c r="G526" s="22">
        <f t="shared" si="204"/>
        <v>3.4514990488867081E-2</v>
      </c>
      <c r="H526" s="22">
        <f>IFERROR(('CDN Data'!B526),"")</f>
        <v>2.1276595744680993E-2</v>
      </c>
      <c r="I526" s="23">
        <f>IF(CPI_Downloader!G524="","",CPI_Downloader!G524)</f>
        <v>27.4</v>
      </c>
      <c r="J526" s="23">
        <f>IF(CPI_Downloader!H524="","",CPI_Downloader!H524)</f>
        <v>27.29</v>
      </c>
      <c r="K526" s="30"/>
      <c r="L526" s="32">
        <f t="shared" si="217"/>
        <v>20637</v>
      </c>
      <c r="M526" s="25" t="str">
        <f t="shared" si="197"/>
        <v/>
      </c>
      <c r="N526" s="25" t="str">
        <f t="shared" si="223"/>
        <v/>
      </c>
      <c r="O526" s="25" t="str">
        <f t="shared" si="201"/>
        <v/>
      </c>
      <c r="P526" s="25" t="str">
        <f t="shared" si="213"/>
        <v/>
      </c>
      <c r="Q526" s="25" t="str">
        <f t="shared" si="209"/>
        <v/>
      </c>
      <c r="R526" s="25" t="str">
        <f t="shared" si="205"/>
        <v/>
      </c>
      <c r="S526" s="25" t="str">
        <f>IFERROR(('CDN Data'!M514),"")</f>
        <v/>
      </c>
      <c r="T526" s="26" t="str">
        <f>IF(CPI_Downloader!I524="","",CPI_Downloader!I524)</f>
        <v/>
      </c>
      <c r="U526" s="26" t="str">
        <f>IF(CPI_Downloader!J524="","",CPI_Downloader!J524)</f>
        <v/>
      </c>
      <c r="W526" s="31">
        <f t="shared" si="195"/>
        <v>4.1749999999999995E-2</v>
      </c>
      <c r="X526" s="31">
        <f t="shared" si="218"/>
        <v>4.4000000000000004E-2</v>
      </c>
      <c r="Y526" s="16">
        <f>IF(CPI_Downloader!K524="","",CPI_Downloader!K524)</f>
        <v>4.4000000000000004</v>
      </c>
      <c r="AA526" s="33" t="str">
        <f t="shared" si="219"/>
        <v/>
      </c>
      <c r="AB526" s="27" t="str">
        <f>IF(CPI_Downloader!M524="","",CPI_Downloader!M524)</f>
        <v/>
      </c>
      <c r="AC526" s="59">
        <f>IF(CPI_Downloader!L524="","",CPI_Downloader!L524/100)</f>
        <v>2.75E-2</v>
      </c>
      <c r="AD526" s="3"/>
      <c r="AE526" s="28">
        <v>0</v>
      </c>
      <c r="AI526" s="44" t="str">
        <f t="shared" si="220"/>
        <v/>
      </c>
      <c r="AJ526" s="50" t="str">
        <f>IF(CPI_Downloader!N524="","",CPI_Downloader!N524)</f>
        <v/>
      </c>
      <c r="AL526" s="29" t="str">
        <f>IF(CPI_Downloader!O524="","",CPI_Downloader!O524)</f>
        <v/>
      </c>
      <c r="AN526" s="22" t="str">
        <f t="shared" si="198"/>
        <v/>
      </c>
      <c r="AO526" s="22" t="str">
        <f t="shared" si="221"/>
        <v/>
      </c>
      <c r="AP526" s="22" t="str">
        <f t="shared" si="202"/>
        <v/>
      </c>
      <c r="AQ526" s="22" t="str">
        <f t="shared" si="214"/>
        <v/>
      </c>
      <c r="AR526" s="22" t="str">
        <f t="shared" si="210"/>
        <v/>
      </c>
      <c r="AS526" s="22" t="str">
        <f t="shared" si="206"/>
        <v/>
      </c>
      <c r="AT526" s="46" t="str">
        <f>IF(CPI_Downloader!P524="","",CPI_Downloader!P524)</f>
        <v/>
      </c>
      <c r="AU526" s="22" t="str">
        <f t="shared" si="199"/>
        <v/>
      </c>
      <c r="AV526" s="22" t="str">
        <f t="shared" si="222"/>
        <v/>
      </c>
      <c r="AW526" s="22" t="str">
        <f t="shared" si="203"/>
        <v/>
      </c>
      <c r="AX526" s="22" t="str">
        <f t="shared" si="215"/>
        <v/>
      </c>
      <c r="AY526" s="22" t="str">
        <f t="shared" si="211"/>
        <v/>
      </c>
      <c r="AZ526" s="22" t="str">
        <f t="shared" si="207"/>
        <v/>
      </c>
      <c r="BA526" s="46" t="str">
        <f>IF(CPI_Downloader!Q524="","",CPI_Downloader!Q524)</f>
        <v/>
      </c>
    </row>
    <row r="527" spans="1:53" ht="12.75" customHeight="1" x14ac:dyDescent="0.2">
      <c r="A527" s="21">
        <f>IF(CPI_Downloader!A525="","",CPI_Downloader!A525)</f>
        <v>20668</v>
      </c>
      <c r="B527" s="22">
        <f t="shared" si="196"/>
        <v>1.8656716417910557E-2</v>
      </c>
      <c r="C527" s="22">
        <f t="shared" si="216"/>
        <v>7.3286918285075942E-4</v>
      </c>
      <c r="D527" s="22">
        <f t="shared" si="200"/>
        <v>4.9322622846388331E-3</v>
      </c>
      <c r="E527" s="22">
        <f t="shared" si="212"/>
        <v>1.0584368990204318E-2</v>
      </c>
      <c r="F527" s="22">
        <f t="shared" si="208"/>
        <v>3.057861822590624E-2</v>
      </c>
      <c r="G527" s="22">
        <f t="shared" si="204"/>
        <v>3.3955221058630025E-2</v>
      </c>
      <c r="H527" s="22">
        <f>IFERROR(('CDN Data'!B527),"")</f>
        <v>2.8368794326241176E-2</v>
      </c>
      <c r="I527" s="23">
        <f>IF(CPI_Downloader!G525="","",CPI_Downloader!G525)</f>
        <v>27.3</v>
      </c>
      <c r="J527" s="23">
        <f>IF(CPI_Downloader!H525="","",CPI_Downloader!H525)</f>
        <v>27.31</v>
      </c>
      <c r="K527" s="30"/>
      <c r="L527" s="32">
        <f t="shared" si="217"/>
        <v>20668</v>
      </c>
      <c r="M527" s="25" t="str">
        <f t="shared" si="197"/>
        <v/>
      </c>
      <c r="N527" s="25" t="str">
        <f t="shared" si="223"/>
        <v/>
      </c>
      <c r="O527" s="25" t="str">
        <f t="shared" si="201"/>
        <v/>
      </c>
      <c r="P527" s="25" t="str">
        <f t="shared" si="213"/>
        <v/>
      </c>
      <c r="Q527" s="25" t="str">
        <f t="shared" si="209"/>
        <v/>
      </c>
      <c r="R527" s="25" t="str">
        <f t="shared" si="205"/>
        <v/>
      </c>
      <c r="S527" s="25" t="str">
        <f>IFERROR(('CDN Data'!M515),"")</f>
        <v/>
      </c>
      <c r="T527" s="26" t="str">
        <f>IF(CPI_Downloader!I525="","",CPI_Downloader!I525)</f>
        <v/>
      </c>
      <c r="U527" s="26" t="str">
        <f>IF(CPI_Downloader!J525="","",CPI_Downloader!J525)</f>
        <v/>
      </c>
      <c r="W527" s="31">
        <f t="shared" ref="W527:W590" si="224">IFERROR((AVERAGE(Y516:Y527)/100),"")</f>
        <v>4.166666666666665E-2</v>
      </c>
      <c r="X527" s="31">
        <f t="shared" si="218"/>
        <v>4.0999999999999995E-2</v>
      </c>
      <c r="Y527" s="16">
        <f>IF(CPI_Downloader!K525="","",CPI_Downloader!K525)</f>
        <v>4.0999999999999996</v>
      </c>
      <c r="AA527" s="33" t="str">
        <f t="shared" si="219"/>
        <v/>
      </c>
      <c r="AB527" s="27" t="str">
        <f>IF(CPI_Downloader!M525="","",CPI_Downloader!M525)</f>
        <v/>
      </c>
      <c r="AC527" s="59">
        <f>IF(CPI_Downloader!L525="","",CPI_Downloader!L525/100)</f>
        <v>2.7300000000000001E-2</v>
      </c>
      <c r="AD527" s="3"/>
      <c r="AE527" s="28">
        <v>0</v>
      </c>
      <c r="AI527" s="44" t="str">
        <f t="shared" si="220"/>
        <v/>
      </c>
      <c r="AJ527" s="50" t="str">
        <f>IF(CPI_Downloader!N525="","",CPI_Downloader!N525)</f>
        <v/>
      </c>
      <c r="AL527" s="29" t="str">
        <f>IF(CPI_Downloader!O525="","",CPI_Downloader!O525)</f>
        <v/>
      </c>
      <c r="AN527" s="22" t="str">
        <f t="shared" si="198"/>
        <v/>
      </c>
      <c r="AO527" s="22" t="str">
        <f t="shared" si="221"/>
        <v/>
      </c>
      <c r="AP527" s="22" t="str">
        <f t="shared" si="202"/>
        <v/>
      </c>
      <c r="AQ527" s="22" t="str">
        <f t="shared" si="214"/>
        <v/>
      </c>
      <c r="AR527" s="22" t="str">
        <f t="shared" si="210"/>
        <v/>
      </c>
      <c r="AS527" s="22" t="str">
        <f t="shared" si="206"/>
        <v/>
      </c>
      <c r="AT527" s="46" t="str">
        <f>IF(CPI_Downloader!P525="","",CPI_Downloader!P525)</f>
        <v/>
      </c>
      <c r="AU527" s="22" t="str">
        <f t="shared" si="199"/>
        <v/>
      </c>
      <c r="AV527" s="22" t="str">
        <f t="shared" si="222"/>
        <v/>
      </c>
      <c r="AW527" s="22" t="str">
        <f t="shared" si="203"/>
        <v/>
      </c>
      <c r="AX527" s="22" t="str">
        <f t="shared" si="215"/>
        <v/>
      </c>
      <c r="AY527" s="22" t="str">
        <f t="shared" si="211"/>
        <v/>
      </c>
      <c r="AZ527" s="22" t="str">
        <f t="shared" si="207"/>
        <v/>
      </c>
      <c r="BA527" s="46" t="str">
        <f>IF(CPI_Downloader!Q525="","",CPI_Downloader!Q525)</f>
        <v/>
      </c>
    </row>
    <row r="528" spans="1:53" ht="12.75" customHeight="1" x14ac:dyDescent="0.2">
      <c r="A528" s="21">
        <f>IF(CPI_Downloader!A526="","",CPI_Downloader!A526)</f>
        <v>20699</v>
      </c>
      <c r="B528" s="22">
        <f t="shared" ref="B528:B591" si="225">IFERROR((I528/I516-1),"")</f>
        <v>1.8587360594795488E-2</v>
      </c>
      <c r="C528" s="22">
        <f t="shared" si="216"/>
        <v>1.4646649578908821E-3</v>
      </c>
      <c r="D528" s="22">
        <f t="shared" si="200"/>
        <v>6.157790648105621E-3</v>
      </c>
      <c r="E528" s="22">
        <f t="shared" si="212"/>
        <v>9.7689474818871691E-3</v>
      </c>
      <c r="F528" s="22">
        <f t="shared" si="208"/>
        <v>2.9940271015114428E-2</v>
      </c>
      <c r="G528" s="22">
        <f t="shared" si="204"/>
        <v>3.4144261440778756E-2</v>
      </c>
      <c r="H528" s="22">
        <f>IFERROR(('CDN Data'!B528),"")</f>
        <v>1.4084507042253502E-2</v>
      </c>
      <c r="I528" s="23">
        <f>IF(CPI_Downloader!G526="","",CPI_Downloader!G526)</f>
        <v>27.4</v>
      </c>
      <c r="J528" s="23">
        <f>IF(CPI_Downloader!H526="","",CPI_Downloader!H526)</f>
        <v>27.35</v>
      </c>
      <c r="K528" s="30"/>
      <c r="L528" s="32">
        <f t="shared" si="217"/>
        <v>20699</v>
      </c>
      <c r="M528" s="25" t="str">
        <f t="shared" ref="M528:M591" si="226">IFERROR((T528/T516-1),"")</f>
        <v/>
      </c>
      <c r="N528" s="25" t="str">
        <f t="shared" si="223"/>
        <v/>
      </c>
      <c r="O528" s="25" t="str">
        <f t="shared" si="201"/>
        <v/>
      </c>
      <c r="P528" s="25" t="str">
        <f t="shared" si="213"/>
        <v/>
      </c>
      <c r="Q528" s="25" t="str">
        <f t="shared" si="209"/>
        <v/>
      </c>
      <c r="R528" s="25" t="str">
        <f t="shared" si="205"/>
        <v/>
      </c>
      <c r="S528" s="25" t="str">
        <f>IFERROR(('CDN Data'!M516),"")</f>
        <v/>
      </c>
      <c r="T528" s="26" t="str">
        <f>IF(CPI_Downloader!I526="","",CPI_Downloader!I526)</f>
        <v/>
      </c>
      <c r="U528" s="26" t="str">
        <f>IF(CPI_Downloader!J526="","",CPI_Downloader!J526)</f>
        <v/>
      </c>
      <c r="W528" s="31">
        <f t="shared" si="224"/>
        <v>4.1499999999999995E-2</v>
      </c>
      <c r="X528" s="31">
        <f t="shared" si="218"/>
        <v>3.9E-2</v>
      </c>
      <c r="Y528" s="16">
        <f>IF(CPI_Downloader!K526="","",CPI_Downloader!K526)</f>
        <v>3.9</v>
      </c>
      <c r="AA528" s="33" t="str">
        <f t="shared" si="219"/>
        <v/>
      </c>
      <c r="AB528" s="27" t="str">
        <f>IF(CPI_Downloader!M526="","",CPI_Downloader!M526)</f>
        <v/>
      </c>
      <c r="AC528" s="59">
        <f>IF(CPI_Downloader!L526="","",CPI_Downloader!L526/100)</f>
        <v>2.9500000000000002E-2</v>
      </c>
      <c r="AD528" s="3"/>
      <c r="AE528" s="28">
        <v>0</v>
      </c>
      <c r="AI528" s="44" t="str">
        <f t="shared" si="220"/>
        <v/>
      </c>
      <c r="AJ528" s="50" t="str">
        <f>IF(CPI_Downloader!N526="","",CPI_Downloader!N526)</f>
        <v/>
      </c>
      <c r="AL528" s="29" t="str">
        <f>IF(CPI_Downloader!O526="","",CPI_Downloader!O526)</f>
        <v/>
      </c>
      <c r="AN528" s="22" t="str">
        <f t="shared" ref="AN528:AN591" si="227">IFERROR((AT528/AT516-1),"")</f>
        <v/>
      </c>
      <c r="AO528" s="22" t="str">
        <f t="shared" si="221"/>
        <v/>
      </c>
      <c r="AP528" s="22" t="str">
        <f t="shared" si="202"/>
        <v/>
      </c>
      <c r="AQ528" s="22" t="str">
        <f t="shared" si="214"/>
        <v/>
      </c>
      <c r="AR528" s="22" t="str">
        <f t="shared" si="210"/>
        <v/>
      </c>
      <c r="AS528" s="22" t="str">
        <f t="shared" si="206"/>
        <v/>
      </c>
      <c r="AT528" s="46" t="str">
        <f>IF(CPI_Downloader!P526="","",CPI_Downloader!P526)</f>
        <v/>
      </c>
      <c r="AU528" s="22" t="str">
        <f t="shared" ref="AU528:AU591" si="228">IFERROR((BA528/BA516-1),"")</f>
        <v/>
      </c>
      <c r="AV528" s="22" t="str">
        <f t="shared" si="222"/>
        <v/>
      </c>
      <c r="AW528" s="22" t="str">
        <f t="shared" si="203"/>
        <v/>
      </c>
      <c r="AX528" s="22" t="str">
        <f t="shared" si="215"/>
        <v/>
      </c>
      <c r="AY528" s="22" t="str">
        <f t="shared" si="211"/>
        <v/>
      </c>
      <c r="AZ528" s="22" t="str">
        <f t="shared" si="207"/>
        <v/>
      </c>
      <c r="BA528" s="46" t="str">
        <f>IF(CPI_Downloader!Q526="","",CPI_Downloader!Q526)</f>
        <v/>
      </c>
    </row>
    <row r="529" spans="1:53" ht="12.75" customHeight="1" x14ac:dyDescent="0.2">
      <c r="A529" s="21">
        <f>IF(CPI_Downloader!A527="","",CPI_Downloader!A527)</f>
        <v>20729</v>
      </c>
      <c r="B529" s="22">
        <f t="shared" si="225"/>
        <v>2.2304832713754719E-2</v>
      </c>
      <c r="C529" s="22">
        <f t="shared" si="216"/>
        <v>5.8500914076782262E-3</v>
      </c>
      <c r="D529" s="22">
        <f t="shared" si="200"/>
        <v>6.1351227996142566E-3</v>
      </c>
      <c r="E529" s="22">
        <f t="shared" si="212"/>
        <v>9.7323732709293509E-3</v>
      </c>
      <c r="F529" s="22">
        <f t="shared" si="208"/>
        <v>2.8316811344719195E-2</v>
      </c>
      <c r="G529" s="22">
        <f t="shared" si="204"/>
        <v>3.4332647523736215E-2</v>
      </c>
      <c r="H529" s="22">
        <f>IFERROR(('CDN Data'!B529),"")</f>
        <v>2.1126760563380254E-2</v>
      </c>
      <c r="I529" s="23">
        <f>IF(CPI_Downloader!G527="","",CPI_Downloader!G527)</f>
        <v>27.5</v>
      </c>
      <c r="J529" s="23">
        <f>IF(CPI_Downloader!H527="","",CPI_Downloader!H527)</f>
        <v>27.51</v>
      </c>
      <c r="K529" s="30"/>
      <c r="L529" s="32">
        <f t="shared" si="217"/>
        <v>20729</v>
      </c>
      <c r="M529" s="25" t="str">
        <f t="shared" si="226"/>
        <v/>
      </c>
      <c r="N529" s="25" t="str">
        <f t="shared" si="223"/>
        <v/>
      </c>
      <c r="O529" s="25" t="str">
        <f t="shared" si="201"/>
        <v/>
      </c>
      <c r="P529" s="25" t="str">
        <f t="shared" si="213"/>
        <v/>
      </c>
      <c r="Q529" s="25" t="str">
        <f t="shared" si="209"/>
        <v/>
      </c>
      <c r="R529" s="25" t="str">
        <f t="shared" si="205"/>
        <v/>
      </c>
      <c r="S529" s="25" t="str">
        <f>IFERROR(('CDN Data'!M517),"")</f>
        <v/>
      </c>
      <c r="T529" s="26" t="str">
        <f>IF(CPI_Downloader!I527="","",CPI_Downloader!I527)</f>
        <v/>
      </c>
      <c r="U529" s="26" t="str">
        <f>IF(CPI_Downloader!J527="","",CPI_Downloader!J527)</f>
        <v/>
      </c>
      <c r="W529" s="31">
        <f t="shared" si="224"/>
        <v>4.1166666666666664E-2</v>
      </c>
      <c r="X529" s="31">
        <f t="shared" si="218"/>
        <v>3.9E-2</v>
      </c>
      <c r="Y529" s="16">
        <f>IF(CPI_Downloader!K527="","",CPI_Downloader!K527)</f>
        <v>3.9</v>
      </c>
      <c r="AA529" s="33" t="str">
        <f t="shared" si="219"/>
        <v/>
      </c>
      <c r="AB529" s="27" t="str">
        <f>IF(CPI_Downloader!M527="","",CPI_Downloader!M527)</f>
        <v/>
      </c>
      <c r="AC529" s="59">
        <f>IF(CPI_Downloader!L527="","",CPI_Downloader!L527/100)</f>
        <v>2.9600000000000001E-2</v>
      </c>
      <c r="AD529" s="3"/>
      <c r="AE529" s="28">
        <v>0</v>
      </c>
      <c r="AI529" s="44" t="str">
        <f t="shared" si="220"/>
        <v/>
      </c>
      <c r="AJ529" s="50" t="str">
        <f>IF(CPI_Downloader!N527="","",CPI_Downloader!N527)</f>
        <v/>
      </c>
      <c r="AL529" s="29" t="str">
        <f>IF(CPI_Downloader!O527="","",CPI_Downloader!O527)</f>
        <v/>
      </c>
      <c r="AN529" s="22" t="str">
        <f t="shared" si="227"/>
        <v/>
      </c>
      <c r="AO529" s="22" t="str">
        <f t="shared" si="221"/>
        <v/>
      </c>
      <c r="AP529" s="22" t="str">
        <f t="shared" si="202"/>
        <v/>
      </c>
      <c r="AQ529" s="22" t="str">
        <f t="shared" si="214"/>
        <v/>
      </c>
      <c r="AR529" s="22" t="str">
        <f t="shared" si="210"/>
        <v/>
      </c>
      <c r="AS529" s="22" t="str">
        <f t="shared" si="206"/>
        <v/>
      </c>
      <c r="AT529" s="46" t="str">
        <f>IF(CPI_Downloader!P527="","",CPI_Downloader!P527)</f>
        <v/>
      </c>
      <c r="AU529" s="22" t="str">
        <f t="shared" si="228"/>
        <v/>
      </c>
      <c r="AV529" s="22" t="str">
        <f t="shared" si="222"/>
        <v/>
      </c>
      <c r="AW529" s="22" t="str">
        <f t="shared" si="203"/>
        <v/>
      </c>
      <c r="AX529" s="22" t="str">
        <f t="shared" si="215"/>
        <v/>
      </c>
      <c r="AY529" s="22" t="str">
        <f t="shared" si="211"/>
        <v/>
      </c>
      <c r="AZ529" s="22" t="str">
        <f t="shared" si="207"/>
        <v/>
      </c>
      <c r="BA529" s="46" t="str">
        <f>IF(CPI_Downloader!Q527="","",CPI_Downloader!Q527)</f>
        <v/>
      </c>
    </row>
    <row r="530" spans="1:53" ht="12.75" customHeight="1" x14ac:dyDescent="0.2">
      <c r="A530" s="21">
        <f>IF(CPI_Downloader!A528="","",CPI_Downloader!A528)</f>
        <v>20760</v>
      </c>
      <c r="B530" s="22">
        <f t="shared" si="225"/>
        <v>2.2304832713754719E-2</v>
      </c>
      <c r="C530" s="22">
        <f t="shared" si="216"/>
        <v>0</v>
      </c>
      <c r="D530" s="22">
        <f t="shared" si="200"/>
        <v>7.3803408065113985E-3</v>
      </c>
      <c r="E530" s="22">
        <f t="shared" si="212"/>
        <v>8.197818497166498E-3</v>
      </c>
      <c r="F530" s="22">
        <f t="shared" si="208"/>
        <v>2.5877037623648347E-2</v>
      </c>
      <c r="G530" s="22">
        <f t="shared" si="204"/>
        <v>3.4332647523736215E-2</v>
      </c>
      <c r="H530" s="22">
        <f>IFERROR(('CDN Data'!B530),"")</f>
        <v>2.8169014084507005E-2</v>
      </c>
      <c r="I530" s="23">
        <f>IF(CPI_Downloader!G528="","",CPI_Downloader!G528)</f>
        <v>27.5</v>
      </c>
      <c r="J530" s="23">
        <f>IF(CPI_Downloader!H528="","",CPI_Downloader!H528)</f>
        <v>27.51</v>
      </c>
      <c r="K530" s="30"/>
      <c r="L530" s="32">
        <f t="shared" si="217"/>
        <v>20760</v>
      </c>
      <c r="M530" s="25" t="str">
        <f t="shared" si="226"/>
        <v/>
      </c>
      <c r="N530" s="25" t="str">
        <f t="shared" si="223"/>
        <v/>
      </c>
      <c r="O530" s="25" t="str">
        <f t="shared" si="201"/>
        <v/>
      </c>
      <c r="P530" s="25" t="str">
        <f t="shared" si="213"/>
        <v/>
      </c>
      <c r="Q530" s="25" t="str">
        <f t="shared" si="209"/>
        <v/>
      </c>
      <c r="R530" s="25" t="str">
        <f t="shared" si="205"/>
        <v/>
      </c>
      <c r="S530" s="25" t="str">
        <f>IFERROR(('CDN Data'!M518),"")</f>
        <v/>
      </c>
      <c r="T530" s="26" t="str">
        <f>IF(CPI_Downloader!I528="","",CPI_Downloader!I528)</f>
        <v/>
      </c>
      <c r="U530" s="26" t="str">
        <f>IF(CPI_Downloader!J528="","",CPI_Downloader!J528)</f>
        <v/>
      </c>
      <c r="W530" s="31">
        <f t="shared" si="224"/>
        <v>4.1250000000000002E-2</v>
      </c>
      <c r="X530" s="31">
        <f t="shared" si="218"/>
        <v>4.2999999999999997E-2</v>
      </c>
      <c r="Y530" s="16">
        <f>IF(CPI_Downloader!K528="","",CPI_Downloader!K528)</f>
        <v>4.3</v>
      </c>
      <c r="AA530" s="33" t="str">
        <f t="shared" si="219"/>
        <v/>
      </c>
      <c r="AB530" s="27" t="str">
        <f>IF(CPI_Downloader!M528="","",CPI_Downloader!M528)</f>
        <v/>
      </c>
      <c r="AC530" s="59">
        <f>IF(CPI_Downloader!L528="","",CPI_Downloader!L528/100)</f>
        <v>2.8799999999999999E-2</v>
      </c>
      <c r="AD530" s="3"/>
      <c r="AE530" s="28">
        <v>0</v>
      </c>
      <c r="AI530" s="44" t="str">
        <f t="shared" si="220"/>
        <v/>
      </c>
      <c r="AJ530" s="50" t="str">
        <f>IF(CPI_Downloader!N528="","",CPI_Downloader!N528)</f>
        <v/>
      </c>
      <c r="AL530" s="29" t="str">
        <f>IF(CPI_Downloader!O528="","",CPI_Downloader!O528)</f>
        <v/>
      </c>
      <c r="AN530" s="22" t="str">
        <f t="shared" si="227"/>
        <v/>
      </c>
      <c r="AO530" s="22" t="str">
        <f t="shared" si="221"/>
        <v/>
      </c>
      <c r="AP530" s="22" t="str">
        <f t="shared" si="202"/>
        <v/>
      </c>
      <c r="AQ530" s="22" t="str">
        <f t="shared" si="214"/>
        <v/>
      </c>
      <c r="AR530" s="22" t="str">
        <f t="shared" si="210"/>
        <v/>
      </c>
      <c r="AS530" s="22" t="str">
        <f t="shared" si="206"/>
        <v/>
      </c>
      <c r="AT530" s="46" t="str">
        <f>IF(CPI_Downloader!P528="","",CPI_Downloader!P528)</f>
        <v/>
      </c>
      <c r="AU530" s="22" t="str">
        <f t="shared" si="228"/>
        <v/>
      </c>
      <c r="AV530" s="22" t="str">
        <f t="shared" si="222"/>
        <v/>
      </c>
      <c r="AW530" s="22" t="str">
        <f t="shared" si="203"/>
        <v/>
      </c>
      <c r="AX530" s="22" t="str">
        <f t="shared" si="215"/>
        <v/>
      </c>
      <c r="AY530" s="22" t="str">
        <f t="shared" si="211"/>
        <v/>
      </c>
      <c r="AZ530" s="22" t="str">
        <f t="shared" si="207"/>
        <v/>
      </c>
      <c r="BA530" s="46" t="str">
        <f>IF(CPI_Downloader!Q528="","",CPI_Downloader!Q528)</f>
        <v/>
      </c>
    </row>
    <row r="531" spans="1:53" ht="12.75" customHeight="1" x14ac:dyDescent="0.2">
      <c r="A531" s="21">
        <f>IF(CPI_Downloader!A529="","",CPI_Downloader!A529)</f>
        <v>20790</v>
      </c>
      <c r="B531" s="22">
        <f t="shared" si="225"/>
        <v>2.9850746268656803E-2</v>
      </c>
      <c r="C531" s="22">
        <f t="shared" si="216"/>
        <v>4.362050163576825E-3</v>
      </c>
      <c r="D531" s="22">
        <f t="shared" si="200"/>
        <v>8.5999307878019682E-3</v>
      </c>
      <c r="E531" s="22">
        <f t="shared" si="212"/>
        <v>8.167380498786736E-3</v>
      </c>
      <c r="F531" s="22">
        <f t="shared" si="208"/>
        <v>2.5290804192224181E-2</v>
      </c>
      <c r="G531" s="22">
        <f t="shared" si="204"/>
        <v>3.4520383939094623E-2</v>
      </c>
      <c r="H531" s="22">
        <f>IFERROR(('CDN Data'!B531),"")</f>
        <v>2.8169014084507005E-2</v>
      </c>
      <c r="I531" s="23">
        <f>IF(CPI_Downloader!G529="","",CPI_Downloader!G529)</f>
        <v>27.6</v>
      </c>
      <c r="J531" s="23">
        <f>IF(CPI_Downloader!H529="","",CPI_Downloader!H529)</f>
        <v>27.63</v>
      </c>
      <c r="K531" s="30"/>
      <c r="L531" s="32">
        <f t="shared" si="217"/>
        <v>20790</v>
      </c>
      <c r="M531" s="25" t="str">
        <f t="shared" si="226"/>
        <v/>
      </c>
      <c r="N531" s="25" t="str">
        <f t="shared" si="223"/>
        <v/>
      </c>
      <c r="O531" s="25" t="str">
        <f t="shared" si="201"/>
        <v/>
      </c>
      <c r="P531" s="25" t="str">
        <f t="shared" si="213"/>
        <v/>
      </c>
      <c r="Q531" s="25" t="str">
        <f t="shared" si="209"/>
        <v/>
      </c>
      <c r="R531" s="25" t="str">
        <f t="shared" si="205"/>
        <v/>
      </c>
      <c r="S531" s="25" t="str">
        <f>IFERROR(('CDN Data'!M519),"")</f>
        <v/>
      </c>
      <c r="T531" s="26" t="str">
        <f>IF(CPI_Downloader!I529="","",CPI_Downloader!I529)</f>
        <v/>
      </c>
      <c r="U531" s="26" t="str">
        <f>IF(CPI_Downloader!J529="","",CPI_Downloader!J529)</f>
        <v/>
      </c>
      <c r="W531" s="31">
        <f t="shared" si="224"/>
        <v>4.1250000000000002E-2</v>
      </c>
      <c r="X531" s="31">
        <f t="shared" si="218"/>
        <v>4.2000000000000003E-2</v>
      </c>
      <c r="Y531" s="16">
        <f>IF(CPI_Downloader!K529="","",CPI_Downloader!K529)</f>
        <v>4.2</v>
      </c>
      <c r="AA531" s="33" t="str">
        <f t="shared" si="219"/>
        <v/>
      </c>
      <c r="AB531" s="27" t="str">
        <f>IF(CPI_Downloader!M529="","",CPI_Downloader!M529)</f>
        <v/>
      </c>
      <c r="AC531" s="59">
        <f>IF(CPI_Downloader!L529="","",CPI_Downloader!L529/100)</f>
        <v>2.9399999999999999E-2</v>
      </c>
      <c r="AD531" s="3"/>
      <c r="AE531" s="28">
        <v>0</v>
      </c>
      <c r="AI531" s="44" t="str">
        <f t="shared" si="220"/>
        <v/>
      </c>
      <c r="AJ531" s="50" t="str">
        <f>IF(CPI_Downloader!N529="","",CPI_Downloader!N529)</f>
        <v/>
      </c>
      <c r="AL531" s="29" t="str">
        <f>IF(CPI_Downloader!O529="","",CPI_Downloader!O529)</f>
        <v/>
      </c>
      <c r="AN531" s="22" t="str">
        <f t="shared" si="227"/>
        <v/>
      </c>
      <c r="AO531" s="22" t="str">
        <f t="shared" si="221"/>
        <v/>
      </c>
      <c r="AP531" s="22" t="str">
        <f t="shared" si="202"/>
        <v/>
      </c>
      <c r="AQ531" s="22" t="str">
        <f t="shared" si="214"/>
        <v/>
      </c>
      <c r="AR531" s="22" t="str">
        <f t="shared" si="210"/>
        <v/>
      </c>
      <c r="AS531" s="22" t="str">
        <f t="shared" si="206"/>
        <v/>
      </c>
      <c r="AT531" s="46" t="str">
        <f>IF(CPI_Downloader!P529="","",CPI_Downloader!P529)</f>
        <v/>
      </c>
      <c r="AU531" s="22" t="str">
        <f t="shared" si="228"/>
        <v/>
      </c>
      <c r="AV531" s="22" t="str">
        <f t="shared" si="222"/>
        <v/>
      </c>
      <c r="AW531" s="22" t="str">
        <f t="shared" si="203"/>
        <v/>
      </c>
      <c r="AX531" s="22" t="str">
        <f t="shared" si="215"/>
        <v/>
      </c>
      <c r="AY531" s="22" t="str">
        <f t="shared" si="211"/>
        <v/>
      </c>
      <c r="AZ531" s="22" t="str">
        <f t="shared" si="207"/>
        <v/>
      </c>
      <c r="BA531" s="46" t="str">
        <f>IF(CPI_Downloader!Q529="","",CPI_Downloader!Q529)</f>
        <v/>
      </c>
    </row>
    <row r="532" spans="1:53" ht="12.75" customHeight="1" x14ac:dyDescent="0.2">
      <c r="A532" s="21">
        <f>IF(CPI_Downloader!A530="","",CPI_Downloader!A530)</f>
        <v>20821</v>
      </c>
      <c r="B532" s="22">
        <f t="shared" si="225"/>
        <v>2.9850746268656803E-2</v>
      </c>
      <c r="C532" s="22">
        <f t="shared" si="216"/>
        <v>1.4477017734346731E-3</v>
      </c>
      <c r="D532" s="22">
        <f t="shared" si="200"/>
        <v>8.5999307878019682E-3</v>
      </c>
      <c r="E532" s="22">
        <f t="shared" si="212"/>
        <v>8.167380498786736E-3</v>
      </c>
      <c r="F532" s="22">
        <f t="shared" si="208"/>
        <v>2.5290804192224181E-2</v>
      </c>
      <c r="G532" s="22">
        <f t="shared" si="204"/>
        <v>3.4152291165744808E-2</v>
      </c>
      <c r="H532" s="22">
        <f>IFERROR(('CDN Data'!B532),"")</f>
        <v>2.8169014084507005E-2</v>
      </c>
      <c r="I532" s="23">
        <f>IF(CPI_Downloader!G530="","",CPI_Downloader!G530)</f>
        <v>27.6</v>
      </c>
      <c r="J532" s="23">
        <f>IF(CPI_Downloader!H530="","",CPI_Downloader!H530)</f>
        <v>27.67</v>
      </c>
      <c r="K532" s="30"/>
      <c r="L532" s="32">
        <f t="shared" si="217"/>
        <v>20821</v>
      </c>
      <c r="M532" s="25" t="str">
        <f t="shared" si="226"/>
        <v/>
      </c>
      <c r="N532" s="25" t="str">
        <f t="shared" si="223"/>
        <v/>
      </c>
      <c r="O532" s="25" t="str">
        <f t="shared" si="201"/>
        <v/>
      </c>
      <c r="P532" s="25" t="str">
        <f t="shared" si="213"/>
        <v/>
      </c>
      <c r="Q532" s="25" t="str">
        <f t="shared" si="209"/>
        <v/>
      </c>
      <c r="R532" s="25" t="str">
        <f t="shared" si="205"/>
        <v/>
      </c>
      <c r="S532" s="25" t="str">
        <f>IFERROR(('CDN Data'!M520),"")</f>
        <v/>
      </c>
      <c r="T532" s="26">
        <f>IF(CPI_Downloader!I530="","",CPI_Downloader!I530)</f>
        <v>28.5</v>
      </c>
      <c r="U532" s="26">
        <f>IF(CPI_Downloader!J530="","",CPI_Downloader!J530)</f>
        <v>28.5</v>
      </c>
      <c r="W532" s="31">
        <f t="shared" si="224"/>
        <v>4.1416666666666664E-2</v>
      </c>
      <c r="X532" s="31">
        <f t="shared" si="218"/>
        <v>4.2000000000000003E-2</v>
      </c>
      <c r="Y532" s="16">
        <f>IF(CPI_Downloader!K530="","",CPI_Downloader!K530)</f>
        <v>4.2</v>
      </c>
      <c r="AA532" s="33" t="str">
        <f t="shared" si="219"/>
        <v/>
      </c>
      <c r="AB532" s="27" t="str">
        <f>IF(CPI_Downloader!M530="","",CPI_Downloader!M530)</f>
        <v/>
      </c>
      <c r="AC532" s="59">
        <f>IF(CPI_Downloader!L530="","",CPI_Downloader!L530/100)</f>
        <v>2.8399999999999998E-2</v>
      </c>
      <c r="AD532" s="3"/>
      <c r="AE532" s="28">
        <v>0</v>
      </c>
      <c r="AI532" s="44" t="str">
        <f t="shared" si="220"/>
        <v/>
      </c>
      <c r="AJ532" s="50" t="str">
        <f>IF(CPI_Downloader!N530="","",CPI_Downloader!N530)</f>
        <v/>
      </c>
      <c r="AL532" s="29" t="str">
        <f>IF(CPI_Downloader!O530="","",CPI_Downloader!O530)</f>
        <v/>
      </c>
      <c r="AN532" s="22" t="str">
        <f t="shared" si="227"/>
        <v/>
      </c>
      <c r="AO532" s="22" t="str">
        <f t="shared" si="221"/>
        <v/>
      </c>
      <c r="AP532" s="22" t="str">
        <f t="shared" si="202"/>
        <v/>
      </c>
      <c r="AQ532" s="22" t="str">
        <f t="shared" si="214"/>
        <v/>
      </c>
      <c r="AR532" s="22" t="str">
        <f t="shared" si="210"/>
        <v/>
      </c>
      <c r="AS532" s="22" t="str">
        <f t="shared" si="206"/>
        <v/>
      </c>
      <c r="AT532" s="46" t="str">
        <f>IF(CPI_Downloader!P530="","",CPI_Downloader!P530)</f>
        <v/>
      </c>
      <c r="AU532" s="22" t="str">
        <f t="shared" si="228"/>
        <v/>
      </c>
      <c r="AV532" s="22" t="str">
        <f t="shared" si="222"/>
        <v/>
      </c>
      <c r="AW532" s="22" t="str">
        <f t="shared" si="203"/>
        <v/>
      </c>
      <c r="AX532" s="22" t="str">
        <f t="shared" si="215"/>
        <v/>
      </c>
      <c r="AY532" s="22" t="str">
        <f t="shared" si="211"/>
        <v/>
      </c>
      <c r="AZ532" s="22" t="str">
        <f t="shared" si="207"/>
        <v/>
      </c>
      <c r="BA532" s="46" t="str">
        <f>IF(CPI_Downloader!Q530="","",CPI_Downloader!Q530)</f>
        <v/>
      </c>
    </row>
    <row r="533" spans="1:53" ht="12.75" customHeight="1" x14ac:dyDescent="0.2">
      <c r="A533" s="21">
        <f>IF(CPI_Downloader!A531="","",CPI_Downloader!A531)</f>
        <v>20852</v>
      </c>
      <c r="B533" s="22">
        <f t="shared" si="225"/>
        <v>3.3582089552238736E-2</v>
      </c>
      <c r="C533" s="22">
        <f t="shared" si="216"/>
        <v>4.6982291290205147E-3</v>
      </c>
      <c r="D533" s="22">
        <f t="shared" si="200"/>
        <v>9.8165784459498528E-3</v>
      </c>
      <c r="E533" s="22">
        <f t="shared" si="212"/>
        <v>1.0426677688527786E-2</v>
      </c>
      <c r="F533" s="22">
        <f t="shared" si="208"/>
        <v>2.5661682076395076E-2</v>
      </c>
      <c r="G533" s="22">
        <f t="shared" si="204"/>
        <v>3.4339315926696479E-2</v>
      </c>
      <c r="H533" s="22">
        <f>IFERROR(('CDN Data'!B533),"")</f>
        <v>3.5460992907801359E-2</v>
      </c>
      <c r="I533" s="23">
        <f>IF(CPI_Downloader!G531="","",CPI_Downloader!G531)</f>
        <v>27.7</v>
      </c>
      <c r="J533" s="23">
        <f>IF(CPI_Downloader!H531="","",CPI_Downloader!H531)</f>
        <v>27.8</v>
      </c>
      <c r="K533" s="30"/>
      <c r="L533" s="32">
        <f t="shared" si="217"/>
        <v>20852</v>
      </c>
      <c r="M533" s="25" t="str">
        <f t="shared" si="226"/>
        <v/>
      </c>
      <c r="N533" s="25">
        <f t="shared" si="223"/>
        <v>3.5087719298245723E-3</v>
      </c>
      <c r="O533" s="25" t="str">
        <f t="shared" si="201"/>
        <v/>
      </c>
      <c r="P533" s="25" t="str">
        <f t="shared" si="213"/>
        <v/>
      </c>
      <c r="Q533" s="25" t="str">
        <f t="shared" si="209"/>
        <v/>
      </c>
      <c r="R533" s="25" t="str">
        <f t="shared" si="205"/>
        <v/>
      </c>
      <c r="S533" s="25" t="str">
        <f>IFERROR(('CDN Data'!M521),"")</f>
        <v/>
      </c>
      <c r="T533" s="26">
        <f>IF(CPI_Downloader!I531="","",CPI_Downloader!I531)</f>
        <v>28.5</v>
      </c>
      <c r="U533" s="26">
        <f>IF(CPI_Downloader!J531="","",CPI_Downloader!J531)</f>
        <v>28.6</v>
      </c>
      <c r="W533" s="31">
        <f t="shared" si="224"/>
        <v>4.1416666666666664E-2</v>
      </c>
      <c r="X533" s="31">
        <f t="shared" si="218"/>
        <v>3.9E-2</v>
      </c>
      <c r="Y533" s="16">
        <f>IF(CPI_Downloader!K531="","",CPI_Downloader!K531)</f>
        <v>3.9</v>
      </c>
      <c r="AA533" s="33" t="str">
        <f t="shared" si="219"/>
        <v/>
      </c>
      <c r="AB533" s="27" t="str">
        <f>IF(CPI_Downloader!M531="","",CPI_Downloader!M531)</f>
        <v/>
      </c>
      <c r="AC533" s="59">
        <f>IF(CPI_Downloader!L531="","",CPI_Downloader!L531/100)</f>
        <v>0.03</v>
      </c>
      <c r="AD533" s="3"/>
      <c r="AE533" s="28">
        <v>0</v>
      </c>
      <c r="AI533" s="44" t="str">
        <f t="shared" si="220"/>
        <v/>
      </c>
      <c r="AJ533" s="50" t="str">
        <f>IF(CPI_Downloader!N531="","",CPI_Downloader!N531)</f>
        <v/>
      </c>
      <c r="AL533" s="29" t="str">
        <f>IF(CPI_Downloader!O531="","",CPI_Downloader!O531)</f>
        <v/>
      </c>
      <c r="AN533" s="22" t="str">
        <f t="shared" si="227"/>
        <v/>
      </c>
      <c r="AO533" s="22" t="str">
        <f t="shared" si="221"/>
        <v/>
      </c>
      <c r="AP533" s="22" t="str">
        <f t="shared" si="202"/>
        <v/>
      </c>
      <c r="AQ533" s="22" t="str">
        <f t="shared" si="214"/>
        <v/>
      </c>
      <c r="AR533" s="22" t="str">
        <f t="shared" si="210"/>
        <v/>
      </c>
      <c r="AS533" s="22" t="str">
        <f t="shared" si="206"/>
        <v/>
      </c>
      <c r="AT533" s="46" t="str">
        <f>IF(CPI_Downloader!P531="","",CPI_Downloader!P531)</f>
        <v/>
      </c>
      <c r="AU533" s="22" t="str">
        <f t="shared" si="228"/>
        <v/>
      </c>
      <c r="AV533" s="22" t="str">
        <f t="shared" si="222"/>
        <v/>
      </c>
      <c r="AW533" s="22" t="str">
        <f t="shared" si="203"/>
        <v/>
      </c>
      <c r="AX533" s="22" t="str">
        <f t="shared" si="215"/>
        <v/>
      </c>
      <c r="AY533" s="22" t="str">
        <f t="shared" si="211"/>
        <v/>
      </c>
      <c r="AZ533" s="22" t="str">
        <f t="shared" si="207"/>
        <v/>
      </c>
      <c r="BA533" s="46" t="str">
        <f>IF(CPI_Downloader!Q531="","",CPI_Downloader!Q531)</f>
        <v/>
      </c>
    </row>
    <row r="534" spans="1:53" ht="12.75" customHeight="1" x14ac:dyDescent="0.2">
      <c r="A534" s="21">
        <f>IF(CPI_Downloader!A532="","",CPI_Downloader!A532)</f>
        <v>20880</v>
      </c>
      <c r="B534" s="22">
        <f t="shared" si="225"/>
        <v>3.7313432835820892E-2</v>
      </c>
      <c r="C534" s="22">
        <f t="shared" si="216"/>
        <v>2.1582733812948174E-3</v>
      </c>
      <c r="D534" s="22">
        <f t="shared" si="200"/>
        <v>1.1030301463254011E-2</v>
      </c>
      <c r="E534" s="22">
        <f t="shared" si="212"/>
        <v>1.1155176410790002E-2</v>
      </c>
      <c r="F534" s="22">
        <f t="shared" si="208"/>
        <v>2.4141743461835397E-2</v>
      </c>
      <c r="G534" s="22">
        <f t="shared" si="204"/>
        <v>3.416020663647501E-2</v>
      </c>
      <c r="H534" s="22">
        <f>IFERROR(('CDN Data'!B534),"")</f>
        <v>3.5460992907801359E-2</v>
      </c>
      <c r="I534" s="23">
        <f>IF(CPI_Downloader!G532="","",CPI_Downloader!G532)</f>
        <v>27.8</v>
      </c>
      <c r="J534" s="23">
        <f>IF(CPI_Downloader!H532="","",CPI_Downloader!H532)</f>
        <v>27.86</v>
      </c>
      <c r="K534" s="30"/>
      <c r="L534" s="32">
        <f t="shared" si="217"/>
        <v>20880</v>
      </c>
      <c r="M534" s="25" t="str">
        <f t="shared" si="226"/>
        <v/>
      </c>
      <c r="N534" s="25">
        <f t="shared" si="223"/>
        <v>3.4965034965033226E-3</v>
      </c>
      <c r="O534" s="25" t="str">
        <f t="shared" si="201"/>
        <v/>
      </c>
      <c r="P534" s="25" t="str">
        <f t="shared" si="213"/>
        <v/>
      </c>
      <c r="Q534" s="25" t="str">
        <f t="shared" si="209"/>
        <v/>
      </c>
      <c r="R534" s="25" t="str">
        <f t="shared" si="205"/>
        <v/>
      </c>
      <c r="S534" s="25" t="str">
        <f>IFERROR(('CDN Data'!M522),"")</f>
        <v/>
      </c>
      <c r="T534" s="26">
        <f>IF(CPI_Downloader!I532="","",CPI_Downloader!I532)</f>
        <v>28.7</v>
      </c>
      <c r="U534" s="26">
        <f>IF(CPI_Downloader!J532="","",CPI_Downloader!J532)</f>
        <v>28.7</v>
      </c>
      <c r="W534" s="31">
        <f t="shared" si="224"/>
        <v>4.1000000000000009E-2</v>
      </c>
      <c r="X534" s="31">
        <f t="shared" si="218"/>
        <v>3.7000000000000005E-2</v>
      </c>
      <c r="Y534" s="16">
        <f>IF(CPI_Downloader!K532="","",CPI_Downloader!K532)</f>
        <v>3.7</v>
      </c>
      <c r="AA534" s="33" t="str">
        <f t="shared" si="219"/>
        <v/>
      </c>
      <c r="AB534" s="27" t="str">
        <f>IF(CPI_Downloader!M532="","",CPI_Downloader!M532)</f>
        <v/>
      </c>
      <c r="AC534" s="59">
        <f>IF(CPI_Downloader!L532="","",CPI_Downloader!L532/100)</f>
        <v>2.9600000000000001E-2</v>
      </c>
      <c r="AD534" s="3"/>
      <c r="AE534" s="28">
        <v>0</v>
      </c>
      <c r="AI534" s="44" t="str">
        <f t="shared" si="220"/>
        <v/>
      </c>
      <c r="AJ534" s="50" t="str">
        <f>IF(CPI_Downloader!N532="","",CPI_Downloader!N532)</f>
        <v/>
      </c>
      <c r="AL534" s="29" t="str">
        <f>IF(CPI_Downloader!O532="","",CPI_Downloader!O532)</f>
        <v/>
      </c>
      <c r="AN534" s="22" t="str">
        <f t="shared" si="227"/>
        <v/>
      </c>
      <c r="AO534" s="22" t="str">
        <f t="shared" si="221"/>
        <v/>
      </c>
      <c r="AP534" s="22" t="str">
        <f t="shared" si="202"/>
        <v/>
      </c>
      <c r="AQ534" s="22" t="str">
        <f t="shared" si="214"/>
        <v/>
      </c>
      <c r="AR534" s="22" t="str">
        <f t="shared" si="210"/>
        <v/>
      </c>
      <c r="AS534" s="22" t="str">
        <f t="shared" si="206"/>
        <v/>
      </c>
      <c r="AT534" s="46" t="str">
        <f>IF(CPI_Downloader!P532="","",CPI_Downloader!P532)</f>
        <v/>
      </c>
      <c r="AU534" s="22" t="str">
        <f t="shared" si="228"/>
        <v/>
      </c>
      <c r="AV534" s="22" t="str">
        <f t="shared" si="222"/>
        <v/>
      </c>
      <c r="AW534" s="22" t="str">
        <f t="shared" si="203"/>
        <v/>
      </c>
      <c r="AX534" s="22" t="str">
        <f t="shared" si="215"/>
        <v/>
      </c>
      <c r="AY534" s="22" t="str">
        <f t="shared" si="211"/>
        <v/>
      </c>
      <c r="AZ534" s="22" t="str">
        <f t="shared" si="207"/>
        <v/>
      </c>
      <c r="BA534" s="46" t="str">
        <f>IF(CPI_Downloader!Q532="","",CPI_Downloader!Q532)</f>
        <v/>
      </c>
    </row>
    <row r="535" spans="1:53" ht="12.75" customHeight="1" x14ac:dyDescent="0.2">
      <c r="A535" s="21">
        <f>IF(CPI_Downloader!A533="","",CPI_Downloader!A533)</f>
        <v>20911</v>
      </c>
      <c r="B535" s="22">
        <f t="shared" si="225"/>
        <v>3.7174721189590976E-2</v>
      </c>
      <c r="C535" s="22">
        <f t="shared" si="216"/>
        <v>2.5125628140703071E-3</v>
      </c>
      <c r="D535" s="22">
        <f t="shared" si="200"/>
        <v>1.3498561027220246E-2</v>
      </c>
      <c r="E535" s="22">
        <f t="shared" si="212"/>
        <v>1.1113840658202756E-2</v>
      </c>
      <c r="F535" s="22">
        <f t="shared" si="208"/>
        <v>2.4509544802471028E-2</v>
      </c>
      <c r="G535" s="22">
        <f t="shared" si="204"/>
        <v>3.3983023401923607E-2</v>
      </c>
      <c r="H535" s="22">
        <f>IFERROR(('CDN Data'!B535),"")</f>
        <v>4.2553191489361764E-2</v>
      </c>
      <c r="I535" s="23">
        <f>IF(CPI_Downloader!G533="","",CPI_Downloader!G533)</f>
        <v>27.9</v>
      </c>
      <c r="J535" s="23">
        <f>IF(CPI_Downloader!H533="","",CPI_Downloader!H533)</f>
        <v>27.93</v>
      </c>
      <c r="K535" s="30"/>
      <c r="L535" s="32">
        <f t="shared" si="217"/>
        <v>20911</v>
      </c>
      <c r="M535" s="25" t="str">
        <f t="shared" si="226"/>
        <v/>
      </c>
      <c r="N535" s="25">
        <f t="shared" si="223"/>
        <v>3.4843205574912606E-3</v>
      </c>
      <c r="O535" s="25" t="str">
        <f t="shared" si="201"/>
        <v/>
      </c>
      <c r="P535" s="25" t="str">
        <f t="shared" si="213"/>
        <v/>
      </c>
      <c r="Q535" s="25" t="str">
        <f t="shared" si="209"/>
        <v/>
      </c>
      <c r="R535" s="25" t="str">
        <f t="shared" si="205"/>
        <v/>
      </c>
      <c r="S535" s="25" t="str">
        <f>IFERROR(('CDN Data'!M523),"")</f>
        <v/>
      </c>
      <c r="T535" s="26">
        <f>IF(CPI_Downloader!I533="","",CPI_Downloader!I533)</f>
        <v>28.8</v>
      </c>
      <c r="U535" s="26">
        <f>IF(CPI_Downloader!J533="","",CPI_Downloader!J533)</f>
        <v>28.8</v>
      </c>
      <c r="W535" s="31">
        <f t="shared" si="224"/>
        <v>4.0916666666666671E-2</v>
      </c>
      <c r="X535" s="31">
        <f t="shared" si="218"/>
        <v>3.9E-2</v>
      </c>
      <c r="Y535" s="16">
        <f>IF(CPI_Downloader!K533="","",CPI_Downloader!K533)</f>
        <v>3.9</v>
      </c>
      <c r="AA535" s="33" t="str">
        <f t="shared" si="219"/>
        <v/>
      </c>
      <c r="AB535" s="27" t="str">
        <f>IF(CPI_Downloader!M533="","",CPI_Downloader!M533)</f>
        <v/>
      </c>
      <c r="AC535" s="59">
        <f>IF(CPI_Downloader!L533="","",CPI_Downloader!L533/100)</f>
        <v>0.03</v>
      </c>
      <c r="AD535" s="3"/>
      <c r="AE535" s="28">
        <v>0</v>
      </c>
      <c r="AI535" s="44" t="str">
        <f t="shared" si="220"/>
        <v/>
      </c>
      <c r="AJ535" s="50" t="str">
        <f>IF(CPI_Downloader!N533="","",CPI_Downloader!N533)</f>
        <v/>
      </c>
      <c r="AL535" s="29" t="str">
        <f>IF(CPI_Downloader!O533="","",CPI_Downloader!O533)</f>
        <v/>
      </c>
      <c r="AN535" s="22" t="str">
        <f t="shared" si="227"/>
        <v/>
      </c>
      <c r="AO535" s="22" t="str">
        <f t="shared" si="221"/>
        <v/>
      </c>
      <c r="AP535" s="22" t="str">
        <f t="shared" si="202"/>
        <v/>
      </c>
      <c r="AQ535" s="22" t="str">
        <f t="shared" si="214"/>
        <v/>
      </c>
      <c r="AR535" s="22" t="str">
        <f t="shared" si="210"/>
        <v/>
      </c>
      <c r="AS535" s="22" t="str">
        <f t="shared" si="206"/>
        <v/>
      </c>
      <c r="AT535" s="46" t="str">
        <f>IF(CPI_Downloader!P533="","",CPI_Downloader!P533)</f>
        <v/>
      </c>
      <c r="AU535" s="22" t="str">
        <f t="shared" si="228"/>
        <v/>
      </c>
      <c r="AV535" s="22" t="str">
        <f t="shared" si="222"/>
        <v/>
      </c>
      <c r="AW535" s="22" t="str">
        <f t="shared" si="203"/>
        <v/>
      </c>
      <c r="AX535" s="22" t="str">
        <f t="shared" si="215"/>
        <v/>
      </c>
      <c r="AY535" s="22" t="str">
        <f t="shared" si="211"/>
        <v/>
      </c>
      <c r="AZ535" s="22" t="str">
        <f t="shared" si="207"/>
        <v/>
      </c>
      <c r="BA535" s="46" t="str">
        <f>IF(CPI_Downloader!Q533="","",CPI_Downloader!Q533)</f>
        <v/>
      </c>
    </row>
    <row r="536" spans="1:53" ht="12.75" customHeight="1" x14ac:dyDescent="0.2">
      <c r="A536" s="21">
        <f>IF(CPI_Downloader!A534="","",CPI_Downloader!A534)</f>
        <v>20941</v>
      </c>
      <c r="B536" s="22">
        <f t="shared" si="225"/>
        <v>3.7037037037036979E-2</v>
      </c>
      <c r="C536" s="22">
        <f t="shared" si="216"/>
        <v>2.5062656641603454E-3</v>
      </c>
      <c r="D536" s="22">
        <f t="shared" si="200"/>
        <v>1.3449043459689447E-2</v>
      </c>
      <c r="E536" s="22">
        <f t="shared" si="212"/>
        <v>1.1837616518241667E-2</v>
      </c>
      <c r="F536" s="22">
        <f t="shared" si="208"/>
        <v>2.4876161595080104E-2</v>
      </c>
      <c r="G536" s="22">
        <f t="shared" si="204"/>
        <v>3.3807734300107528E-2</v>
      </c>
      <c r="H536" s="22">
        <f>IFERROR(('CDN Data'!B536),"")</f>
        <v>4.2553191489361764E-2</v>
      </c>
      <c r="I536" s="23">
        <f>IF(CPI_Downloader!G534="","",CPI_Downloader!G534)</f>
        <v>28</v>
      </c>
      <c r="J536" s="23">
        <f>IF(CPI_Downloader!H534="","",CPI_Downloader!H534)</f>
        <v>28</v>
      </c>
      <c r="K536" s="30"/>
      <c r="L536" s="32">
        <f t="shared" si="217"/>
        <v>20941</v>
      </c>
      <c r="M536" s="25" t="str">
        <f t="shared" si="226"/>
        <v/>
      </c>
      <c r="N536" s="25">
        <f t="shared" si="223"/>
        <v>0</v>
      </c>
      <c r="O536" s="25" t="str">
        <f t="shared" si="201"/>
        <v/>
      </c>
      <c r="P536" s="25" t="str">
        <f t="shared" si="213"/>
        <v/>
      </c>
      <c r="Q536" s="25" t="str">
        <f t="shared" si="209"/>
        <v/>
      </c>
      <c r="R536" s="25" t="str">
        <f t="shared" si="205"/>
        <v/>
      </c>
      <c r="S536" s="25" t="str">
        <f>IFERROR(('CDN Data'!M524),"")</f>
        <v/>
      </c>
      <c r="T536" s="26">
        <f>IF(CPI_Downloader!I534="","",CPI_Downloader!I534)</f>
        <v>28.8</v>
      </c>
      <c r="U536" s="26">
        <f>IF(CPI_Downloader!J534="","",CPI_Downloader!J534)</f>
        <v>28.8</v>
      </c>
      <c r="W536" s="31">
        <f t="shared" si="224"/>
        <v>4.0750000000000001E-2</v>
      </c>
      <c r="X536" s="31">
        <f t="shared" si="218"/>
        <v>4.0999999999999995E-2</v>
      </c>
      <c r="Y536" s="16">
        <f>IF(CPI_Downloader!K534="","",CPI_Downloader!K534)</f>
        <v>4.0999999999999996</v>
      </c>
      <c r="AA536" s="33" t="str">
        <f t="shared" si="219"/>
        <v/>
      </c>
      <c r="AB536" s="27" t="str">
        <f>IF(CPI_Downloader!M534="","",CPI_Downloader!M534)</f>
        <v/>
      </c>
      <c r="AC536" s="59">
        <f>IF(CPI_Downloader!L534="","",CPI_Downloader!L534/100)</f>
        <v>0.03</v>
      </c>
      <c r="AD536" s="3"/>
      <c r="AE536" s="28">
        <v>0</v>
      </c>
      <c r="AI536" s="44" t="str">
        <f t="shared" si="220"/>
        <v/>
      </c>
      <c r="AJ536" s="50" t="str">
        <f>IF(CPI_Downloader!N534="","",CPI_Downloader!N534)</f>
        <v/>
      </c>
      <c r="AL536" s="29" t="str">
        <f>IF(CPI_Downloader!O534="","",CPI_Downloader!O534)</f>
        <v/>
      </c>
      <c r="AN536" s="22" t="str">
        <f t="shared" si="227"/>
        <v/>
      </c>
      <c r="AO536" s="22" t="str">
        <f t="shared" si="221"/>
        <v/>
      </c>
      <c r="AP536" s="22" t="str">
        <f t="shared" si="202"/>
        <v/>
      </c>
      <c r="AQ536" s="22" t="str">
        <f t="shared" si="214"/>
        <v/>
      </c>
      <c r="AR536" s="22" t="str">
        <f t="shared" si="210"/>
        <v/>
      </c>
      <c r="AS536" s="22" t="str">
        <f t="shared" si="206"/>
        <v/>
      </c>
      <c r="AT536" s="46" t="str">
        <f>IF(CPI_Downloader!P534="","",CPI_Downloader!P534)</f>
        <v/>
      </c>
      <c r="AU536" s="22" t="str">
        <f t="shared" si="228"/>
        <v/>
      </c>
      <c r="AV536" s="22" t="str">
        <f t="shared" si="222"/>
        <v/>
      </c>
      <c r="AW536" s="22" t="str">
        <f t="shared" si="203"/>
        <v/>
      </c>
      <c r="AX536" s="22" t="str">
        <f t="shared" si="215"/>
        <v/>
      </c>
      <c r="AY536" s="22" t="str">
        <f t="shared" si="211"/>
        <v/>
      </c>
      <c r="AZ536" s="22" t="str">
        <f t="shared" si="207"/>
        <v/>
      </c>
      <c r="BA536" s="46" t="str">
        <f>IF(CPI_Downloader!Q534="","",CPI_Downloader!Q534)</f>
        <v/>
      </c>
    </row>
    <row r="537" spans="1:53" ht="12.75" customHeight="1" x14ac:dyDescent="0.2">
      <c r="A537" s="21">
        <f>IF(CPI_Downloader!A535="","",CPI_Downloader!A535)</f>
        <v>20972</v>
      </c>
      <c r="B537" s="22">
        <f t="shared" si="225"/>
        <v>3.3088235294117752E-2</v>
      </c>
      <c r="C537" s="22">
        <f t="shared" si="216"/>
        <v>3.9285714285715034E-3</v>
      </c>
      <c r="D537" s="22">
        <f t="shared" si="200"/>
        <v>1.4654096965215357E-2</v>
      </c>
      <c r="E537" s="22">
        <f t="shared" si="212"/>
        <v>1.1793975552108371E-2</v>
      </c>
      <c r="F537" s="22">
        <f t="shared" si="208"/>
        <v>2.4774626981165726E-2</v>
      </c>
      <c r="G537" s="22">
        <f t="shared" si="204"/>
        <v>3.3992030374019322E-2</v>
      </c>
      <c r="H537" s="22">
        <f>IFERROR(('CDN Data'!B537),"")</f>
        <v>3.4965034965035002E-2</v>
      </c>
      <c r="I537" s="23">
        <f>IF(CPI_Downloader!G535="","",CPI_Downloader!G535)</f>
        <v>28.1</v>
      </c>
      <c r="J537" s="23">
        <f>IF(CPI_Downloader!H535="","",CPI_Downloader!H535)</f>
        <v>28.11</v>
      </c>
      <c r="K537" s="30"/>
      <c r="L537" s="32">
        <f t="shared" si="217"/>
        <v>20972</v>
      </c>
      <c r="M537" s="25" t="str">
        <f t="shared" si="226"/>
        <v/>
      </c>
      <c r="N537" s="25">
        <f t="shared" si="223"/>
        <v>3.4722222222220989E-3</v>
      </c>
      <c r="O537" s="25" t="str">
        <f t="shared" si="201"/>
        <v/>
      </c>
      <c r="P537" s="25" t="str">
        <f t="shared" si="213"/>
        <v/>
      </c>
      <c r="Q537" s="25" t="str">
        <f t="shared" si="209"/>
        <v/>
      </c>
      <c r="R537" s="25" t="str">
        <f t="shared" si="205"/>
        <v/>
      </c>
      <c r="S537" s="25" t="str">
        <f>IFERROR(('CDN Data'!M525),"")</f>
        <v/>
      </c>
      <c r="T537" s="26">
        <f>IF(CPI_Downloader!I535="","",CPI_Downloader!I535)</f>
        <v>28.9</v>
      </c>
      <c r="U537" s="26">
        <f>IF(CPI_Downloader!J535="","",CPI_Downloader!J535)</f>
        <v>28.9</v>
      </c>
      <c r="W537" s="31">
        <f t="shared" si="224"/>
        <v>4.0750000000000001E-2</v>
      </c>
      <c r="X537" s="31">
        <f t="shared" si="218"/>
        <v>4.2999999999999997E-2</v>
      </c>
      <c r="Y537" s="16">
        <f>IF(CPI_Downloader!K535="","",CPI_Downloader!K535)</f>
        <v>4.3</v>
      </c>
      <c r="AA537" s="33" t="str">
        <f t="shared" si="219"/>
        <v/>
      </c>
      <c r="AB537" s="27" t="str">
        <f>IF(CPI_Downloader!M535="","",CPI_Downloader!M535)</f>
        <v/>
      </c>
      <c r="AC537" s="59">
        <f>IF(CPI_Downloader!L535="","",CPI_Downloader!L535/100)</f>
        <v>0.03</v>
      </c>
      <c r="AD537" s="3"/>
      <c r="AE537" s="28">
        <v>0</v>
      </c>
      <c r="AI537" s="44" t="str">
        <f t="shared" si="220"/>
        <v/>
      </c>
      <c r="AJ537" s="50" t="str">
        <f>IF(CPI_Downloader!N535="","",CPI_Downloader!N535)</f>
        <v/>
      </c>
      <c r="AL537" s="29" t="str">
        <f>IF(CPI_Downloader!O535="","",CPI_Downloader!O535)</f>
        <v/>
      </c>
      <c r="AN537" s="22" t="str">
        <f t="shared" si="227"/>
        <v/>
      </c>
      <c r="AO537" s="22" t="str">
        <f t="shared" si="221"/>
        <v/>
      </c>
      <c r="AP537" s="22" t="str">
        <f t="shared" si="202"/>
        <v/>
      </c>
      <c r="AQ537" s="22" t="str">
        <f t="shared" si="214"/>
        <v/>
      </c>
      <c r="AR537" s="22" t="str">
        <f t="shared" si="210"/>
        <v/>
      </c>
      <c r="AS537" s="22" t="str">
        <f t="shared" si="206"/>
        <v/>
      </c>
      <c r="AT537" s="46" t="str">
        <f>IF(CPI_Downloader!P535="","",CPI_Downloader!P535)</f>
        <v/>
      </c>
      <c r="AU537" s="22" t="str">
        <f t="shared" si="228"/>
        <v/>
      </c>
      <c r="AV537" s="22" t="str">
        <f t="shared" si="222"/>
        <v/>
      </c>
      <c r="AW537" s="22" t="str">
        <f t="shared" si="203"/>
        <v/>
      </c>
      <c r="AX537" s="22" t="str">
        <f t="shared" si="215"/>
        <v/>
      </c>
      <c r="AY537" s="22" t="str">
        <f t="shared" si="211"/>
        <v/>
      </c>
      <c r="AZ537" s="22" t="str">
        <f t="shared" si="207"/>
        <v/>
      </c>
      <c r="BA537" s="46" t="str">
        <f>IF(CPI_Downloader!Q535="","",CPI_Downloader!Q535)</f>
        <v/>
      </c>
    </row>
    <row r="538" spans="1:53" ht="12.75" customHeight="1" x14ac:dyDescent="0.2">
      <c r="A538" s="21">
        <f>IF(CPI_Downloader!A536="","",CPI_Downloader!A536)</f>
        <v>21002</v>
      </c>
      <c r="B538" s="22">
        <f t="shared" si="225"/>
        <v>3.284671532846728E-2</v>
      </c>
      <c r="C538" s="22">
        <f t="shared" si="216"/>
        <v>2.8459622909997595E-3</v>
      </c>
      <c r="D538" s="22">
        <f t="shared" si="200"/>
        <v>1.7055654082227312E-2</v>
      </c>
      <c r="E538" s="22">
        <f t="shared" si="212"/>
        <v>1.1707652142169955E-2</v>
      </c>
      <c r="F538" s="22">
        <f t="shared" si="208"/>
        <v>2.4574035995840182E-2</v>
      </c>
      <c r="G538" s="22">
        <f t="shared" si="204"/>
        <v>3.400091165224417E-2</v>
      </c>
      <c r="H538" s="22">
        <f>IFERROR(('CDN Data'!B538),"")</f>
        <v>2.7777777777777901E-2</v>
      </c>
      <c r="I538" s="23">
        <f>IF(CPI_Downloader!G536="","",CPI_Downloader!G536)</f>
        <v>28.3</v>
      </c>
      <c r="J538" s="23">
        <f>IF(CPI_Downloader!H536="","",CPI_Downloader!H536)</f>
        <v>28.19</v>
      </c>
      <c r="K538" s="30"/>
      <c r="L538" s="32">
        <f t="shared" si="217"/>
        <v>21002</v>
      </c>
      <c r="M538" s="25" t="str">
        <f t="shared" si="226"/>
        <v/>
      </c>
      <c r="N538" s="25">
        <f t="shared" si="223"/>
        <v>3.4602076124568004E-3</v>
      </c>
      <c r="O538" s="25" t="str">
        <f t="shared" si="201"/>
        <v/>
      </c>
      <c r="P538" s="25" t="str">
        <f t="shared" si="213"/>
        <v/>
      </c>
      <c r="Q538" s="25" t="str">
        <f t="shared" si="209"/>
        <v/>
      </c>
      <c r="R538" s="25" t="str">
        <f t="shared" si="205"/>
        <v/>
      </c>
      <c r="S538" s="25" t="str">
        <f>IFERROR(('CDN Data'!M526),"")</f>
        <v/>
      </c>
      <c r="T538" s="26">
        <f>IF(CPI_Downloader!I536="","",CPI_Downloader!I536)</f>
        <v>28.9</v>
      </c>
      <c r="U538" s="26">
        <f>IF(CPI_Downloader!J536="","",CPI_Downloader!J536)</f>
        <v>29</v>
      </c>
      <c r="W538" s="31">
        <f t="shared" si="224"/>
        <v>4.0583333333333325E-2</v>
      </c>
      <c r="X538" s="31">
        <f t="shared" si="218"/>
        <v>4.2000000000000003E-2</v>
      </c>
      <c r="Y538" s="16">
        <f>IF(CPI_Downloader!K536="","",CPI_Downloader!K536)</f>
        <v>4.2</v>
      </c>
      <c r="AA538" s="33" t="str">
        <f t="shared" si="219"/>
        <v/>
      </c>
      <c r="AB538" s="27" t="str">
        <f>IF(CPI_Downloader!M536="","",CPI_Downloader!M536)</f>
        <v/>
      </c>
      <c r="AC538" s="59">
        <f>IF(CPI_Downloader!L536="","",CPI_Downloader!L536/100)</f>
        <v>2.9900000000000003E-2</v>
      </c>
      <c r="AD538" s="3"/>
      <c r="AE538" s="28">
        <v>0</v>
      </c>
      <c r="AI538" s="44" t="str">
        <f t="shared" si="220"/>
        <v/>
      </c>
      <c r="AJ538" s="50" t="str">
        <f>IF(CPI_Downloader!N536="","",CPI_Downloader!N536)</f>
        <v/>
      </c>
      <c r="AL538" s="29" t="str">
        <f>IF(CPI_Downloader!O536="","",CPI_Downloader!O536)</f>
        <v/>
      </c>
      <c r="AN538" s="22" t="str">
        <f t="shared" si="227"/>
        <v/>
      </c>
      <c r="AO538" s="22" t="str">
        <f t="shared" si="221"/>
        <v/>
      </c>
      <c r="AP538" s="22" t="str">
        <f t="shared" si="202"/>
        <v/>
      </c>
      <c r="AQ538" s="22" t="str">
        <f t="shared" si="214"/>
        <v/>
      </c>
      <c r="AR538" s="22" t="str">
        <f t="shared" si="210"/>
        <v/>
      </c>
      <c r="AS538" s="22" t="str">
        <f t="shared" si="206"/>
        <v/>
      </c>
      <c r="AT538" s="46" t="str">
        <f>IF(CPI_Downloader!P536="","",CPI_Downloader!P536)</f>
        <v/>
      </c>
      <c r="AU538" s="22" t="str">
        <f t="shared" si="228"/>
        <v/>
      </c>
      <c r="AV538" s="22" t="str">
        <f t="shared" si="222"/>
        <v/>
      </c>
      <c r="AW538" s="22" t="str">
        <f t="shared" si="203"/>
        <v/>
      </c>
      <c r="AX538" s="22" t="str">
        <f t="shared" si="215"/>
        <v/>
      </c>
      <c r="AY538" s="22" t="str">
        <f t="shared" si="211"/>
        <v/>
      </c>
      <c r="AZ538" s="22" t="str">
        <f t="shared" si="207"/>
        <v/>
      </c>
      <c r="BA538" s="46" t="str">
        <f>IF(CPI_Downloader!Q536="","",CPI_Downloader!Q536)</f>
        <v/>
      </c>
    </row>
    <row r="539" spans="1:53" ht="12.75" customHeight="1" x14ac:dyDescent="0.2">
      <c r="A539" s="21">
        <f>IF(CPI_Downloader!A537="","",CPI_Downloader!A537)</f>
        <v>21033</v>
      </c>
      <c r="B539" s="22">
        <f t="shared" si="225"/>
        <v>3.6630036630036722E-2</v>
      </c>
      <c r="C539" s="22">
        <f t="shared" si="216"/>
        <v>3.1926214969848488E-3</v>
      </c>
      <c r="D539" s="22">
        <f t="shared" si="200"/>
        <v>1.7055654082227312E-2</v>
      </c>
      <c r="E539" s="22">
        <f t="shared" si="212"/>
        <v>1.1707652142169955E-2</v>
      </c>
      <c r="F539" s="22">
        <f t="shared" si="208"/>
        <v>2.3199670797102945E-2</v>
      </c>
      <c r="G539" s="22">
        <f t="shared" si="204"/>
        <v>3.400091165224417E-2</v>
      </c>
      <c r="H539" s="22">
        <f>IFERROR(('CDN Data'!B539),"")</f>
        <v>2.7586206896551779E-2</v>
      </c>
      <c r="I539" s="23">
        <f>IF(CPI_Downloader!G537="","",CPI_Downloader!G537)</f>
        <v>28.3</v>
      </c>
      <c r="J539" s="23">
        <f>IF(CPI_Downloader!H537="","",CPI_Downloader!H537)</f>
        <v>28.28</v>
      </c>
      <c r="K539" s="30"/>
      <c r="L539" s="32">
        <f t="shared" si="217"/>
        <v>21033</v>
      </c>
      <c r="M539" s="25" t="str">
        <f t="shared" si="226"/>
        <v/>
      </c>
      <c r="N539" s="25">
        <f t="shared" si="223"/>
        <v>0</v>
      </c>
      <c r="O539" s="25" t="str">
        <f t="shared" si="201"/>
        <v/>
      </c>
      <c r="P539" s="25" t="str">
        <f t="shared" si="213"/>
        <v/>
      </c>
      <c r="Q539" s="25" t="str">
        <f t="shared" si="209"/>
        <v/>
      </c>
      <c r="R539" s="25" t="str">
        <f t="shared" si="205"/>
        <v/>
      </c>
      <c r="S539" s="25" t="str">
        <f>IFERROR(('CDN Data'!M527),"")</f>
        <v/>
      </c>
      <c r="T539" s="26">
        <f>IF(CPI_Downloader!I537="","",CPI_Downloader!I537)</f>
        <v>29</v>
      </c>
      <c r="U539" s="26">
        <f>IF(CPI_Downloader!J537="","",CPI_Downloader!J537)</f>
        <v>29</v>
      </c>
      <c r="W539" s="31">
        <f t="shared" si="224"/>
        <v>4.0583333333333325E-2</v>
      </c>
      <c r="X539" s="31">
        <f t="shared" si="218"/>
        <v>4.0999999999999995E-2</v>
      </c>
      <c r="Y539" s="16">
        <f>IF(CPI_Downloader!K537="","",CPI_Downloader!K537)</f>
        <v>4.0999999999999996</v>
      </c>
      <c r="AA539" s="33" t="str">
        <f t="shared" si="219"/>
        <v/>
      </c>
      <c r="AB539" s="27" t="str">
        <f>IF(CPI_Downloader!M537="","",CPI_Downloader!M537)</f>
        <v/>
      </c>
      <c r="AC539" s="59">
        <f>IF(CPI_Downloader!L537="","",CPI_Downloader!L537/100)</f>
        <v>3.2400000000000005E-2</v>
      </c>
      <c r="AD539" s="3"/>
      <c r="AE539" s="28">
        <v>1</v>
      </c>
      <c r="AI539" s="44" t="str">
        <f t="shared" si="220"/>
        <v/>
      </c>
      <c r="AJ539" s="50" t="str">
        <f>IF(CPI_Downloader!N537="","",CPI_Downloader!N537)</f>
        <v/>
      </c>
      <c r="AL539" s="29" t="str">
        <f>IF(CPI_Downloader!O537="","",CPI_Downloader!O537)</f>
        <v/>
      </c>
      <c r="AN539" s="22" t="str">
        <f t="shared" si="227"/>
        <v/>
      </c>
      <c r="AO539" s="22" t="str">
        <f t="shared" si="221"/>
        <v/>
      </c>
      <c r="AP539" s="22" t="str">
        <f t="shared" si="202"/>
        <v/>
      </c>
      <c r="AQ539" s="22" t="str">
        <f t="shared" si="214"/>
        <v/>
      </c>
      <c r="AR539" s="22" t="str">
        <f t="shared" si="210"/>
        <v/>
      </c>
      <c r="AS539" s="22" t="str">
        <f t="shared" si="206"/>
        <v/>
      </c>
      <c r="AT539" s="46" t="str">
        <f>IF(CPI_Downloader!P537="","",CPI_Downloader!P537)</f>
        <v/>
      </c>
      <c r="AU539" s="22" t="str">
        <f t="shared" si="228"/>
        <v/>
      </c>
      <c r="AV539" s="22" t="str">
        <f t="shared" si="222"/>
        <v/>
      </c>
      <c r="AW539" s="22" t="str">
        <f t="shared" si="203"/>
        <v/>
      </c>
      <c r="AX539" s="22" t="str">
        <f t="shared" si="215"/>
        <v/>
      </c>
      <c r="AY539" s="22" t="str">
        <f t="shared" si="211"/>
        <v/>
      </c>
      <c r="AZ539" s="22" t="str">
        <f t="shared" si="207"/>
        <v/>
      </c>
      <c r="BA539" s="46" t="str">
        <f>IF(CPI_Downloader!Q537="","",CPI_Downloader!Q537)</f>
        <v/>
      </c>
    </row>
    <row r="540" spans="1:53" ht="12.75" customHeight="1" x14ac:dyDescent="0.2">
      <c r="A540" s="21">
        <f>IF(CPI_Downloader!A538="","",CPI_Downloader!A538)</f>
        <v>21064</v>
      </c>
      <c r="B540" s="22">
        <f t="shared" si="225"/>
        <v>3.284671532846728E-2</v>
      </c>
      <c r="C540" s="22">
        <f t="shared" si="216"/>
        <v>1.4144271570013522E-3</v>
      </c>
      <c r="D540" s="22">
        <f t="shared" si="200"/>
        <v>1.8319078553963974E-2</v>
      </c>
      <c r="E540" s="22">
        <f t="shared" si="212"/>
        <v>1.1707652142169955E-2</v>
      </c>
      <c r="F540" s="22">
        <f t="shared" si="208"/>
        <v>2.0953259372863187E-2</v>
      </c>
      <c r="G540" s="22">
        <f t="shared" si="204"/>
        <v>3.3645644525980956E-2</v>
      </c>
      <c r="H540" s="22">
        <f>IFERROR(('CDN Data'!B540),"")</f>
        <v>4.1666666666666741E-2</v>
      </c>
      <c r="I540" s="23">
        <f>IF(CPI_Downloader!G538="","",CPI_Downloader!G538)</f>
        <v>28.3</v>
      </c>
      <c r="J540" s="23">
        <f>IF(CPI_Downloader!H538="","",CPI_Downloader!H538)</f>
        <v>28.32</v>
      </c>
      <c r="K540" s="30"/>
      <c r="L540" s="32">
        <f t="shared" si="217"/>
        <v>21064</v>
      </c>
      <c r="M540" s="25" t="str">
        <f t="shared" si="226"/>
        <v/>
      </c>
      <c r="N540" s="25">
        <f t="shared" si="223"/>
        <v>3.4482758620690834E-3</v>
      </c>
      <c r="O540" s="25" t="str">
        <f t="shared" si="201"/>
        <v/>
      </c>
      <c r="P540" s="25" t="str">
        <f t="shared" si="213"/>
        <v/>
      </c>
      <c r="Q540" s="25" t="str">
        <f t="shared" si="209"/>
        <v/>
      </c>
      <c r="R540" s="25" t="str">
        <f t="shared" si="205"/>
        <v/>
      </c>
      <c r="S540" s="25" t="str">
        <f>IFERROR(('CDN Data'!M528),"")</f>
        <v/>
      </c>
      <c r="T540" s="26">
        <f>IF(CPI_Downloader!I538="","",CPI_Downloader!I538)</f>
        <v>29.1</v>
      </c>
      <c r="U540" s="26">
        <f>IF(CPI_Downloader!J538="","",CPI_Downloader!J538)</f>
        <v>29.1</v>
      </c>
      <c r="W540" s="31">
        <f t="shared" si="224"/>
        <v>4.0999999999999995E-2</v>
      </c>
      <c r="X540" s="31">
        <f t="shared" si="218"/>
        <v>4.4000000000000004E-2</v>
      </c>
      <c r="Y540" s="16">
        <f>IF(CPI_Downloader!K538="","",CPI_Downloader!K538)</f>
        <v>4.4000000000000004</v>
      </c>
      <c r="AA540" s="33" t="str">
        <f t="shared" si="219"/>
        <v/>
      </c>
      <c r="AB540" s="27" t="str">
        <f>IF(CPI_Downloader!M538="","",CPI_Downloader!M538)</f>
        <v/>
      </c>
      <c r="AC540" s="59">
        <f>IF(CPI_Downloader!L538="","",CPI_Downloader!L538/100)</f>
        <v>3.4700000000000002E-2</v>
      </c>
      <c r="AD540" s="3"/>
      <c r="AE540" s="28">
        <v>1</v>
      </c>
      <c r="AI540" s="44" t="str">
        <f t="shared" si="220"/>
        <v/>
      </c>
      <c r="AJ540" s="50" t="str">
        <f>IF(CPI_Downloader!N538="","",CPI_Downloader!N538)</f>
        <v/>
      </c>
      <c r="AL540" s="29" t="str">
        <f>IF(CPI_Downloader!O538="","",CPI_Downloader!O538)</f>
        <v/>
      </c>
      <c r="AN540" s="22" t="str">
        <f t="shared" si="227"/>
        <v/>
      </c>
      <c r="AO540" s="22" t="str">
        <f t="shared" si="221"/>
        <v/>
      </c>
      <c r="AP540" s="22" t="str">
        <f t="shared" si="202"/>
        <v/>
      </c>
      <c r="AQ540" s="22" t="str">
        <f t="shared" si="214"/>
        <v/>
      </c>
      <c r="AR540" s="22" t="str">
        <f t="shared" si="210"/>
        <v/>
      </c>
      <c r="AS540" s="22" t="str">
        <f t="shared" si="206"/>
        <v/>
      </c>
      <c r="AT540" s="46" t="str">
        <f>IF(CPI_Downloader!P538="","",CPI_Downloader!P538)</f>
        <v/>
      </c>
      <c r="AU540" s="22" t="str">
        <f t="shared" si="228"/>
        <v/>
      </c>
      <c r="AV540" s="22" t="str">
        <f t="shared" si="222"/>
        <v/>
      </c>
      <c r="AW540" s="22" t="str">
        <f t="shared" si="203"/>
        <v/>
      </c>
      <c r="AX540" s="22" t="str">
        <f t="shared" si="215"/>
        <v/>
      </c>
      <c r="AY540" s="22" t="str">
        <f t="shared" si="211"/>
        <v/>
      </c>
      <c r="AZ540" s="22" t="str">
        <f t="shared" si="207"/>
        <v/>
      </c>
      <c r="BA540" s="46" t="str">
        <f>IF(CPI_Downloader!Q538="","",CPI_Downloader!Q538)</f>
        <v/>
      </c>
    </row>
    <row r="541" spans="1:53" ht="12.75" customHeight="1" x14ac:dyDescent="0.2">
      <c r="A541" s="21">
        <f>IF(CPI_Downloader!A539="","",CPI_Downloader!A539)</f>
        <v>21094</v>
      </c>
      <c r="B541" s="22">
        <f t="shared" si="225"/>
        <v>2.9090909090909056E-2</v>
      </c>
      <c r="C541" s="22">
        <f t="shared" si="216"/>
        <v>0</v>
      </c>
      <c r="D541" s="22">
        <f t="shared" si="200"/>
        <v>1.8319078553963974E-2</v>
      </c>
      <c r="E541" s="22">
        <f t="shared" si="212"/>
        <v>1.1707652142169955E-2</v>
      </c>
      <c r="F541" s="22">
        <f t="shared" si="208"/>
        <v>2.0953259372863187E-2</v>
      </c>
      <c r="G541" s="22">
        <f t="shared" si="204"/>
        <v>3.3645644525980956E-2</v>
      </c>
      <c r="H541" s="22">
        <f>IFERROR(('CDN Data'!B541),"")</f>
        <v>3.4482758620689724E-2</v>
      </c>
      <c r="I541" s="23">
        <f>IF(CPI_Downloader!G539="","",CPI_Downloader!G539)</f>
        <v>28.3</v>
      </c>
      <c r="J541" s="23">
        <f>IF(CPI_Downloader!H539="","",CPI_Downloader!H539)</f>
        <v>28.32</v>
      </c>
      <c r="K541" s="30"/>
      <c r="L541" s="32">
        <f t="shared" si="217"/>
        <v>21094</v>
      </c>
      <c r="M541" s="25" t="str">
        <f t="shared" si="226"/>
        <v/>
      </c>
      <c r="N541" s="25">
        <f t="shared" si="223"/>
        <v>3.4364261168384758E-3</v>
      </c>
      <c r="O541" s="25" t="str">
        <f t="shared" si="201"/>
        <v/>
      </c>
      <c r="P541" s="25" t="str">
        <f t="shared" si="213"/>
        <v/>
      </c>
      <c r="Q541" s="25" t="str">
        <f t="shared" si="209"/>
        <v/>
      </c>
      <c r="R541" s="25" t="str">
        <f t="shared" si="205"/>
        <v/>
      </c>
      <c r="S541" s="25" t="str">
        <f>IFERROR(('CDN Data'!M529),"")</f>
        <v/>
      </c>
      <c r="T541" s="26">
        <f>IF(CPI_Downloader!I539="","",CPI_Downloader!I539)</f>
        <v>29.2</v>
      </c>
      <c r="U541" s="26">
        <f>IF(CPI_Downloader!J539="","",CPI_Downloader!J539)</f>
        <v>29.2</v>
      </c>
      <c r="W541" s="31">
        <f t="shared" si="224"/>
        <v>4.1499999999999995E-2</v>
      </c>
      <c r="X541" s="31">
        <f t="shared" si="218"/>
        <v>4.4999999999999998E-2</v>
      </c>
      <c r="Y541" s="16">
        <f>IF(CPI_Downloader!K539="","",CPI_Downloader!K539)</f>
        <v>4.5</v>
      </c>
      <c r="AA541" s="33" t="str">
        <f t="shared" si="219"/>
        <v/>
      </c>
      <c r="AB541" s="27" t="str">
        <f>IF(CPI_Downloader!M539="","",CPI_Downloader!M539)</f>
        <v/>
      </c>
      <c r="AC541" s="59">
        <f>IF(CPI_Downloader!L539="","",CPI_Downloader!L539/100)</f>
        <v>3.5000000000000003E-2</v>
      </c>
      <c r="AD541" s="3"/>
      <c r="AE541" s="28">
        <v>1</v>
      </c>
      <c r="AI541" s="44" t="str">
        <f t="shared" si="220"/>
        <v/>
      </c>
      <c r="AJ541" s="50" t="str">
        <f>IF(CPI_Downloader!N539="","",CPI_Downloader!N539)</f>
        <v/>
      </c>
      <c r="AL541" s="29" t="str">
        <f>IF(CPI_Downloader!O539="","",CPI_Downloader!O539)</f>
        <v/>
      </c>
      <c r="AN541" s="22" t="str">
        <f t="shared" si="227"/>
        <v/>
      </c>
      <c r="AO541" s="22" t="str">
        <f t="shared" si="221"/>
        <v/>
      </c>
      <c r="AP541" s="22" t="str">
        <f t="shared" si="202"/>
        <v/>
      </c>
      <c r="AQ541" s="22" t="str">
        <f t="shared" si="214"/>
        <v/>
      </c>
      <c r="AR541" s="22" t="str">
        <f t="shared" si="210"/>
        <v/>
      </c>
      <c r="AS541" s="22" t="str">
        <f t="shared" si="206"/>
        <v/>
      </c>
      <c r="AT541" s="46" t="str">
        <f>IF(CPI_Downloader!P539="","",CPI_Downloader!P539)</f>
        <v/>
      </c>
      <c r="AU541" s="22" t="str">
        <f t="shared" si="228"/>
        <v/>
      </c>
      <c r="AV541" s="22" t="str">
        <f t="shared" si="222"/>
        <v/>
      </c>
      <c r="AW541" s="22" t="str">
        <f t="shared" si="203"/>
        <v/>
      </c>
      <c r="AX541" s="22" t="str">
        <f t="shared" si="215"/>
        <v/>
      </c>
      <c r="AY541" s="22" t="str">
        <f t="shared" si="211"/>
        <v/>
      </c>
      <c r="AZ541" s="22" t="str">
        <f t="shared" si="207"/>
        <v/>
      </c>
      <c r="BA541" s="46" t="str">
        <f>IF(CPI_Downloader!Q539="","",CPI_Downloader!Q539)</f>
        <v/>
      </c>
    </row>
    <row r="542" spans="1:53" ht="12.75" customHeight="1" x14ac:dyDescent="0.2">
      <c r="A542" s="21">
        <f>IF(CPI_Downloader!A540="","",CPI_Downloader!A540)</f>
        <v>21125</v>
      </c>
      <c r="B542" s="22">
        <f t="shared" si="225"/>
        <v>3.2727272727272716E-2</v>
      </c>
      <c r="C542" s="22">
        <f t="shared" si="216"/>
        <v>3.1779661016948513E-3</v>
      </c>
      <c r="D542" s="22">
        <f t="shared" si="200"/>
        <v>1.9517102104115169E-2</v>
      </c>
      <c r="E542" s="22">
        <f t="shared" si="212"/>
        <v>1.2421631436115632E-2</v>
      </c>
      <c r="F542" s="22">
        <f t="shared" si="208"/>
        <v>2.0870457185408142E-2</v>
      </c>
      <c r="G542" s="22">
        <f t="shared" si="204"/>
        <v>3.4183291400222693E-2</v>
      </c>
      <c r="H542" s="22">
        <f>IFERROR(('CDN Data'!B542),"")</f>
        <v>2.7397260273972712E-2</v>
      </c>
      <c r="I542" s="23">
        <f>IF(CPI_Downloader!G540="","",CPI_Downloader!G540)</f>
        <v>28.4</v>
      </c>
      <c r="J542" s="23">
        <f>IF(CPI_Downloader!H540="","",CPI_Downloader!H540)</f>
        <v>28.41</v>
      </c>
      <c r="K542" s="30"/>
      <c r="L542" s="32">
        <f t="shared" si="217"/>
        <v>21125</v>
      </c>
      <c r="M542" s="25" t="str">
        <f t="shared" si="226"/>
        <v/>
      </c>
      <c r="N542" s="25">
        <f t="shared" si="223"/>
        <v>3.4246575342467001E-3</v>
      </c>
      <c r="O542" s="25" t="str">
        <f t="shared" si="201"/>
        <v/>
      </c>
      <c r="P542" s="25" t="str">
        <f t="shared" si="213"/>
        <v/>
      </c>
      <c r="Q542" s="25" t="str">
        <f t="shared" si="209"/>
        <v/>
      </c>
      <c r="R542" s="25" t="str">
        <f t="shared" si="205"/>
        <v/>
      </c>
      <c r="S542" s="25" t="str">
        <f>IFERROR(('CDN Data'!M530),"")</f>
        <v/>
      </c>
      <c r="T542" s="26">
        <f>IF(CPI_Downloader!I540="","",CPI_Downloader!I540)</f>
        <v>29.4</v>
      </c>
      <c r="U542" s="26">
        <f>IF(CPI_Downloader!J540="","",CPI_Downloader!J540)</f>
        <v>29.3</v>
      </c>
      <c r="W542" s="31">
        <f t="shared" si="224"/>
        <v>4.2166666666666665E-2</v>
      </c>
      <c r="X542" s="31">
        <f t="shared" si="218"/>
        <v>5.0999999999999997E-2</v>
      </c>
      <c r="Y542" s="16">
        <f>IF(CPI_Downloader!K540="","",CPI_Downloader!K540)</f>
        <v>5.0999999999999996</v>
      </c>
      <c r="AA542" s="33" t="str">
        <f t="shared" si="219"/>
        <v/>
      </c>
      <c r="AB542" s="27" t="str">
        <f>IF(CPI_Downloader!M540="","",CPI_Downloader!M540)</f>
        <v/>
      </c>
      <c r="AC542" s="59">
        <f>IF(CPI_Downloader!L540="","",CPI_Downloader!L540/100)</f>
        <v>3.2799999999999996E-2</v>
      </c>
      <c r="AD542" s="3"/>
      <c r="AE542" s="28">
        <v>1</v>
      </c>
      <c r="AI542" s="44" t="str">
        <f t="shared" si="220"/>
        <v/>
      </c>
      <c r="AJ542" s="50" t="str">
        <f>IF(CPI_Downloader!N540="","",CPI_Downloader!N540)</f>
        <v/>
      </c>
      <c r="AL542" s="29" t="str">
        <f>IF(CPI_Downloader!O540="","",CPI_Downloader!O540)</f>
        <v/>
      </c>
      <c r="AN542" s="22" t="str">
        <f t="shared" si="227"/>
        <v/>
      </c>
      <c r="AO542" s="22" t="str">
        <f t="shared" si="221"/>
        <v/>
      </c>
      <c r="AP542" s="22" t="str">
        <f t="shared" si="202"/>
        <v/>
      </c>
      <c r="AQ542" s="22" t="str">
        <f t="shared" si="214"/>
        <v/>
      </c>
      <c r="AR542" s="22" t="str">
        <f t="shared" si="210"/>
        <v/>
      </c>
      <c r="AS542" s="22" t="str">
        <f t="shared" si="206"/>
        <v/>
      </c>
      <c r="AT542" s="46" t="str">
        <f>IF(CPI_Downloader!P540="","",CPI_Downloader!P540)</f>
        <v/>
      </c>
      <c r="AU542" s="22" t="str">
        <f t="shared" si="228"/>
        <v/>
      </c>
      <c r="AV542" s="22" t="str">
        <f t="shared" si="222"/>
        <v/>
      </c>
      <c r="AW542" s="22" t="str">
        <f t="shared" si="203"/>
        <v/>
      </c>
      <c r="AX542" s="22" t="str">
        <f t="shared" si="215"/>
        <v/>
      </c>
      <c r="AY542" s="22" t="str">
        <f t="shared" si="211"/>
        <v/>
      </c>
      <c r="AZ542" s="22" t="str">
        <f t="shared" si="207"/>
        <v/>
      </c>
      <c r="BA542" s="46" t="str">
        <f>IF(CPI_Downloader!Q540="","",CPI_Downloader!Q540)</f>
        <v/>
      </c>
    </row>
    <row r="543" spans="1:53" ht="12.75" customHeight="1" x14ac:dyDescent="0.2">
      <c r="A543" s="21">
        <f>IF(CPI_Downloader!A541="","",CPI_Downloader!A541)</f>
        <v>21155</v>
      </c>
      <c r="B543" s="22">
        <f t="shared" si="225"/>
        <v>2.8985507246376718E-2</v>
      </c>
      <c r="C543" s="22">
        <f t="shared" si="216"/>
        <v>2.1119324181626542E-3</v>
      </c>
      <c r="D543" s="22">
        <f t="shared" si="200"/>
        <v>2.0788321752686967E-2</v>
      </c>
      <c r="E543" s="22">
        <f t="shared" si="212"/>
        <v>1.2421631436115632E-2</v>
      </c>
      <c r="F543" s="22">
        <f t="shared" si="208"/>
        <v>1.9554036204293634E-2</v>
      </c>
      <c r="G543" s="22">
        <f t="shared" si="204"/>
        <v>3.4541203637378448E-2</v>
      </c>
      <c r="H543" s="22">
        <f>IFERROR(('CDN Data'!B543),"")</f>
        <v>2.0547945205479534E-2</v>
      </c>
      <c r="I543" s="23">
        <f>IF(CPI_Downloader!G541="","",CPI_Downloader!G541)</f>
        <v>28.4</v>
      </c>
      <c r="J543" s="23">
        <f>IF(CPI_Downloader!H541="","",CPI_Downloader!H541)</f>
        <v>28.47</v>
      </c>
      <c r="K543" s="30"/>
      <c r="L543" s="32">
        <f t="shared" si="217"/>
        <v>21155</v>
      </c>
      <c r="M543" s="25" t="str">
        <f t="shared" si="226"/>
        <v/>
      </c>
      <c r="N543" s="25">
        <f t="shared" si="223"/>
        <v>0</v>
      </c>
      <c r="O543" s="25" t="str">
        <f t="shared" si="201"/>
        <v/>
      </c>
      <c r="P543" s="25" t="str">
        <f t="shared" si="213"/>
        <v/>
      </c>
      <c r="Q543" s="25" t="str">
        <f t="shared" si="209"/>
        <v/>
      </c>
      <c r="R543" s="25" t="str">
        <f t="shared" si="205"/>
        <v/>
      </c>
      <c r="S543" s="25" t="str">
        <f>IFERROR(('CDN Data'!M531),"")</f>
        <v/>
      </c>
      <c r="T543" s="26">
        <f>IF(CPI_Downloader!I541="","",CPI_Downloader!I541)</f>
        <v>29.4</v>
      </c>
      <c r="U543" s="26">
        <f>IF(CPI_Downloader!J541="","",CPI_Downloader!J541)</f>
        <v>29.3</v>
      </c>
      <c r="W543" s="31">
        <f t="shared" si="224"/>
        <v>4.2999999999999997E-2</v>
      </c>
      <c r="X543" s="31">
        <f t="shared" si="218"/>
        <v>5.2000000000000005E-2</v>
      </c>
      <c r="Y543" s="16">
        <f>IF(CPI_Downloader!K541="","",CPI_Downloader!K541)</f>
        <v>5.2</v>
      </c>
      <c r="AA543" s="33" t="str">
        <f t="shared" si="219"/>
        <v/>
      </c>
      <c r="AB543" s="27" t="str">
        <f>IF(CPI_Downloader!M541="","",CPI_Downloader!M541)</f>
        <v/>
      </c>
      <c r="AC543" s="59">
        <f>IF(CPI_Downloader!L541="","",CPI_Downloader!L541/100)</f>
        <v>2.98E-2</v>
      </c>
      <c r="AD543" s="3"/>
      <c r="AE543" s="28">
        <v>1</v>
      </c>
      <c r="AI543" s="44" t="str">
        <f t="shared" si="220"/>
        <v/>
      </c>
      <c r="AJ543" s="50" t="str">
        <f>IF(CPI_Downloader!N541="","",CPI_Downloader!N541)</f>
        <v/>
      </c>
      <c r="AL543" s="29" t="str">
        <f>IF(CPI_Downloader!O541="","",CPI_Downloader!O541)</f>
        <v/>
      </c>
      <c r="AN543" s="22" t="str">
        <f t="shared" si="227"/>
        <v/>
      </c>
      <c r="AO543" s="22" t="str">
        <f t="shared" si="221"/>
        <v/>
      </c>
      <c r="AP543" s="22" t="str">
        <f t="shared" si="202"/>
        <v/>
      </c>
      <c r="AQ543" s="22" t="str">
        <f t="shared" si="214"/>
        <v/>
      </c>
      <c r="AR543" s="22" t="str">
        <f t="shared" si="210"/>
        <v/>
      </c>
      <c r="AS543" s="22" t="str">
        <f t="shared" si="206"/>
        <v/>
      </c>
      <c r="AT543" s="46" t="str">
        <f>IF(CPI_Downloader!P541="","",CPI_Downloader!P541)</f>
        <v/>
      </c>
      <c r="AU543" s="22" t="str">
        <f t="shared" si="228"/>
        <v/>
      </c>
      <c r="AV543" s="22" t="str">
        <f t="shared" si="222"/>
        <v/>
      </c>
      <c r="AW543" s="22" t="str">
        <f t="shared" si="203"/>
        <v/>
      </c>
      <c r="AX543" s="22" t="str">
        <f t="shared" si="215"/>
        <v/>
      </c>
      <c r="AY543" s="22" t="str">
        <f t="shared" si="211"/>
        <v/>
      </c>
      <c r="AZ543" s="22" t="str">
        <f t="shared" si="207"/>
        <v/>
      </c>
      <c r="BA543" s="46" t="str">
        <f>IF(CPI_Downloader!Q541="","",CPI_Downloader!Q541)</f>
        <v/>
      </c>
    </row>
    <row r="544" spans="1:53" ht="12.75" customHeight="1" x14ac:dyDescent="0.2">
      <c r="A544" s="21">
        <f>IF(CPI_Downloader!A542="","",CPI_Downloader!A542)</f>
        <v>21186</v>
      </c>
      <c r="B544" s="22">
        <f t="shared" si="225"/>
        <v>3.6231884057970953E-2</v>
      </c>
      <c r="C544" s="22">
        <f t="shared" si="216"/>
        <v>5.9711977520198189E-3</v>
      </c>
      <c r="D544" s="22">
        <f t="shared" si="200"/>
        <v>2.3178935452492944E-2</v>
      </c>
      <c r="E544" s="22">
        <f t="shared" si="212"/>
        <v>1.4604722220322275E-2</v>
      </c>
      <c r="F544" s="22">
        <f t="shared" si="208"/>
        <v>1.8970869986089989E-2</v>
      </c>
      <c r="G544" s="22">
        <f t="shared" si="204"/>
        <v>3.5628239918774618E-2</v>
      </c>
      <c r="H544" s="22">
        <f>IFERROR(('CDN Data'!B544),"")</f>
        <v>2.7397260273972712E-2</v>
      </c>
      <c r="I544" s="23">
        <f>IF(CPI_Downloader!G542="","",CPI_Downloader!G542)</f>
        <v>28.6</v>
      </c>
      <c r="J544" s="23">
        <f>IF(CPI_Downloader!H542="","",CPI_Downloader!H542)</f>
        <v>28.64</v>
      </c>
      <c r="K544" s="30"/>
      <c r="L544" s="32">
        <f t="shared" si="217"/>
        <v>21186</v>
      </c>
      <c r="M544" s="25">
        <f t="shared" si="226"/>
        <v>3.1578947368420929E-2</v>
      </c>
      <c r="N544" s="25">
        <f t="shared" si="223"/>
        <v>0</v>
      </c>
      <c r="O544" s="25" t="str">
        <f t="shared" si="201"/>
        <v/>
      </c>
      <c r="P544" s="25" t="str">
        <f t="shared" si="213"/>
        <v/>
      </c>
      <c r="Q544" s="25" t="str">
        <f t="shared" si="209"/>
        <v/>
      </c>
      <c r="R544" s="25" t="str">
        <f t="shared" si="205"/>
        <v/>
      </c>
      <c r="S544" s="25" t="str">
        <f>IFERROR(('CDN Data'!M532),"")</f>
        <v/>
      </c>
      <c r="T544" s="26">
        <f>IF(CPI_Downloader!I542="","",CPI_Downloader!I542)</f>
        <v>29.4</v>
      </c>
      <c r="U544" s="26">
        <f>IF(CPI_Downloader!J542="","",CPI_Downloader!J542)</f>
        <v>29.3</v>
      </c>
      <c r="W544" s="31">
        <f t="shared" si="224"/>
        <v>4.4333333333333329E-2</v>
      </c>
      <c r="X544" s="31">
        <f t="shared" si="218"/>
        <v>5.7999999999999996E-2</v>
      </c>
      <c r="Y544" s="16">
        <f>IF(CPI_Downloader!K542="","",CPI_Downloader!K542)</f>
        <v>5.8</v>
      </c>
      <c r="AA544" s="33" t="str">
        <f t="shared" si="219"/>
        <v/>
      </c>
      <c r="AB544" s="27" t="str">
        <f>IF(CPI_Downloader!M542="","",CPI_Downloader!M542)</f>
        <v/>
      </c>
      <c r="AC544" s="59">
        <f>IF(CPI_Downloader!L542="","",CPI_Downloader!L542/100)</f>
        <v>2.7200000000000002E-2</v>
      </c>
      <c r="AD544" s="3"/>
      <c r="AE544" s="28">
        <v>1</v>
      </c>
      <c r="AI544" s="44" t="str">
        <f t="shared" si="220"/>
        <v/>
      </c>
      <c r="AJ544" s="50" t="str">
        <f>IF(CPI_Downloader!N542="","",CPI_Downloader!N542)</f>
        <v/>
      </c>
      <c r="AL544" s="29" t="str">
        <f>IF(CPI_Downloader!O542="","",CPI_Downloader!O542)</f>
        <v/>
      </c>
      <c r="AN544" s="22" t="str">
        <f t="shared" si="227"/>
        <v/>
      </c>
      <c r="AO544" s="22" t="str">
        <f t="shared" si="221"/>
        <v/>
      </c>
      <c r="AP544" s="22" t="str">
        <f t="shared" si="202"/>
        <v/>
      </c>
      <c r="AQ544" s="22" t="str">
        <f t="shared" si="214"/>
        <v/>
      </c>
      <c r="AR544" s="22" t="str">
        <f t="shared" si="210"/>
        <v/>
      </c>
      <c r="AS544" s="22" t="str">
        <f t="shared" si="206"/>
        <v/>
      </c>
      <c r="AT544" s="46" t="str">
        <f>IF(CPI_Downloader!P542="","",CPI_Downloader!P542)</f>
        <v/>
      </c>
      <c r="AU544" s="22" t="str">
        <f t="shared" si="228"/>
        <v/>
      </c>
      <c r="AV544" s="22" t="str">
        <f t="shared" si="222"/>
        <v/>
      </c>
      <c r="AW544" s="22" t="str">
        <f t="shared" si="203"/>
        <v/>
      </c>
      <c r="AX544" s="22" t="str">
        <f t="shared" si="215"/>
        <v/>
      </c>
      <c r="AY544" s="22" t="str">
        <f t="shared" si="211"/>
        <v/>
      </c>
      <c r="AZ544" s="22" t="str">
        <f t="shared" si="207"/>
        <v/>
      </c>
      <c r="BA544" s="46" t="str">
        <f>IF(CPI_Downloader!Q542="","",CPI_Downloader!Q542)</f>
        <v/>
      </c>
    </row>
    <row r="545" spans="1:53" ht="12.75" customHeight="1" x14ac:dyDescent="0.2">
      <c r="A545" s="21">
        <f>IF(CPI_Downloader!A543="","",CPI_Downloader!A543)</f>
        <v>21217</v>
      </c>
      <c r="B545" s="22">
        <f t="shared" si="225"/>
        <v>3.2490974729241895E-2</v>
      </c>
      <c r="C545" s="22">
        <f t="shared" si="216"/>
        <v>2.0949720670391248E-3</v>
      </c>
      <c r="D545" s="22">
        <f t="shared" si="200"/>
        <v>2.3178935452492944E-2</v>
      </c>
      <c r="E545" s="22">
        <f t="shared" si="212"/>
        <v>1.5369308410329907E-2</v>
      </c>
      <c r="F545" s="22">
        <f t="shared" si="208"/>
        <v>1.9834775802142879E-2</v>
      </c>
      <c r="G545" s="22">
        <f t="shared" si="204"/>
        <v>3.5994252479388589E-2</v>
      </c>
      <c r="H545" s="22">
        <f>IFERROR(('CDN Data'!B545),"")</f>
        <v>2.7397260273972712E-2</v>
      </c>
      <c r="I545" s="23">
        <f>IF(CPI_Downloader!G543="","",CPI_Downloader!G543)</f>
        <v>28.6</v>
      </c>
      <c r="J545" s="23">
        <f>IF(CPI_Downloader!H543="","",CPI_Downloader!H543)</f>
        <v>28.7</v>
      </c>
      <c r="K545" s="30"/>
      <c r="L545" s="32">
        <f t="shared" si="217"/>
        <v>21217</v>
      </c>
      <c r="M545" s="25">
        <f t="shared" si="226"/>
        <v>3.1578947368420929E-2</v>
      </c>
      <c r="N545" s="25">
        <f t="shared" si="223"/>
        <v>3.4129692832762792E-3</v>
      </c>
      <c r="O545" s="25" t="str">
        <f t="shared" si="201"/>
        <v/>
      </c>
      <c r="P545" s="25" t="str">
        <f t="shared" si="213"/>
        <v/>
      </c>
      <c r="Q545" s="25" t="str">
        <f t="shared" si="209"/>
        <v/>
      </c>
      <c r="R545" s="25" t="str">
        <f t="shared" si="205"/>
        <v/>
      </c>
      <c r="S545" s="25" t="str">
        <f>IFERROR(('CDN Data'!M533),"")</f>
        <v/>
      </c>
      <c r="T545" s="26">
        <f>IF(CPI_Downloader!I543="","",CPI_Downloader!I543)</f>
        <v>29.4</v>
      </c>
      <c r="U545" s="26">
        <f>IF(CPI_Downloader!J543="","",CPI_Downloader!J543)</f>
        <v>29.4</v>
      </c>
      <c r="W545" s="31">
        <f t="shared" si="224"/>
        <v>4.6416666666666669E-2</v>
      </c>
      <c r="X545" s="31">
        <f t="shared" si="218"/>
        <v>6.4000000000000001E-2</v>
      </c>
      <c r="Y545" s="16">
        <f>IF(CPI_Downloader!K543="","",CPI_Downloader!K543)</f>
        <v>6.4</v>
      </c>
      <c r="AA545" s="33" t="str">
        <f t="shared" si="219"/>
        <v/>
      </c>
      <c r="AB545" s="27" t="str">
        <f>IF(CPI_Downloader!M543="","",CPI_Downloader!M543)</f>
        <v/>
      </c>
      <c r="AC545" s="59">
        <f>IF(CPI_Downloader!L543="","",CPI_Downloader!L543/100)</f>
        <v>1.67E-2</v>
      </c>
      <c r="AD545" s="3"/>
      <c r="AE545" s="28">
        <v>1</v>
      </c>
      <c r="AI545" s="44" t="str">
        <f t="shared" si="220"/>
        <v/>
      </c>
      <c r="AJ545" s="50" t="str">
        <f>IF(CPI_Downloader!N543="","",CPI_Downloader!N543)</f>
        <v/>
      </c>
      <c r="AL545" s="29" t="str">
        <f>IF(CPI_Downloader!O543="","",CPI_Downloader!O543)</f>
        <v/>
      </c>
      <c r="AN545" s="22" t="str">
        <f t="shared" si="227"/>
        <v/>
      </c>
      <c r="AO545" s="22" t="str">
        <f t="shared" si="221"/>
        <v/>
      </c>
      <c r="AP545" s="22" t="str">
        <f t="shared" si="202"/>
        <v/>
      </c>
      <c r="AQ545" s="22" t="str">
        <f t="shared" si="214"/>
        <v/>
      </c>
      <c r="AR545" s="22" t="str">
        <f t="shared" si="210"/>
        <v/>
      </c>
      <c r="AS545" s="22" t="str">
        <f t="shared" si="206"/>
        <v/>
      </c>
      <c r="AT545" s="46" t="str">
        <f>IF(CPI_Downloader!P543="","",CPI_Downloader!P543)</f>
        <v/>
      </c>
      <c r="AU545" s="22" t="str">
        <f t="shared" si="228"/>
        <v/>
      </c>
      <c r="AV545" s="22" t="str">
        <f t="shared" si="222"/>
        <v/>
      </c>
      <c r="AW545" s="22" t="str">
        <f t="shared" si="203"/>
        <v/>
      </c>
      <c r="AX545" s="22" t="str">
        <f t="shared" si="215"/>
        <v/>
      </c>
      <c r="AY545" s="22" t="str">
        <f t="shared" si="211"/>
        <v/>
      </c>
      <c r="AZ545" s="22" t="str">
        <f t="shared" si="207"/>
        <v/>
      </c>
      <c r="BA545" s="46" t="str">
        <f>IF(CPI_Downloader!Q543="","",CPI_Downloader!Q543)</f>
        <v/>
      </c>
    </row>
    <row r="546" spans="1:53" ht="12.75" customHeight="1" x14ac:dyDescent="0.2">
      <c r="A546" s="21">
        <f>IF(CPI_Downloader!A544="","",CPI_Downloader!A544)</f>
        <v>21245</v>
      </c>
      <c r="B546" s="22">
        <f t="shared" si="225"/>
        <v>3.5971223021582732E-2</v>
      </c>
      <c r="C546" s="22">
        <f t="shared" si="216"/>
        <v>5.9233449477351652E-3</v>
      </c>
      <c r="D546" s="22">
        <f t="shared" si="200"/>
        <v>2.5558429918348891E-2</v>
      </c>
      <c r="E546" s="22">
        <f t="shared" si="212"/>
        <v>1.6019797069265707E-2</v>
      </c>
      <c r="F546" s="22">
        <f t="shared" si="208"/>
        <v>2.098100681516013E-2</v>
      </c>
      <c r="G546" s="22">
        <f t="shared" si="204"/>
        <v>3.6355290442535493E-2</v>
      </c>
      <c r="H546" s="22">
        <f>IFERROR(('CDN Data'!B546),"")</f>
        <v>3.4246575342465668E-2</v>
      </c>
      <c r="I546" s="23">
        <f>IF(CPI_Downloader!G544="","",CPI_Downloader!G544)</f>
        <v>28.8</v>
      </c>
      <c r="J546" s="23">
        <f>IF(CPI_Downloader!H544="","",CPI_Downloader!H544)</f>
        <v>28.87</v>
      </c>
      <c r="K546" s="30"/>
      <c r="L546" s="32">
        <f t="shared" si="217"/>
        <v>21245</v>
      </c>
      <c r="M546" s="25">
        <f t="shared" si="226"/>
        <v>2.7874564459930307E-2</v>
      </c>
      <c r="N546" s="25">
        <f t="shared" si="223"/>
        <v>3.4013605442178019E-3</v>
      </c>
      <c r="O546" s="25" t="str">
        <f t="shared" si="201"/>
        <v/>
      </c>
      <c r="P546" s="25" t="str">
        <f t="shared" si="213"/>
        <v/>
      </c>
      <c r="Q546" s="25" t="str">
        <f t="shared" si="209"/>
        <v/>
      </c>
      <c r="R546" s="25" t="str">
        <f t="shared" si="205"/>
        <v/>
      </c>
      <c r="S546" s="25" t="str">
        <f>IFERROR(('CDN Data'!M534),"")</f>
        <v/>
      </c>
      <c r="T546" s="26">
        <f>IF(CPI_Downloader!I544="","",CPI_Downloader!I544)</f>
        <v>29.5</v>
      </c>
      <c r="U546" s="26">
        <f>IF(CPI_Downloader!J544="","",CPI_Downloader!J544)</f>
        <v>29.5</v>
      </c>
      <c r="W546" s="31">
        <f t="shared" si="224"/>
        <v>4.8916666666666664E-2</v>
      </c>
      <c r="X546" s="31">
        <f t="shared" si="218"/>
        <v>6.7000000000000004E-2</v>
      </c>
      <c r="Y546" s="16">
        <f>IF(CPI_Downloader!K544="","",CPI_Downloader!K544)</f>
        <v>6.7</v>
      </c>
      <c r="AA546" s="33" t="str">
        <f t="shared" si="219"/>
        <v/>
      </c>
      <c r="AB546" s="27" t="str">
        <f>IF(CPI_Downloader!M544="","",CPI_Downloader!M544)</f>
        <v/>
      </c>
      <c r="AC546" s="59">
        <f>IF(CPI_Downloader!L544="","",CPI_Downloader!L544/100)</f>
        <v>1.2E-2</v>
      </c>
      <c r="AD546" s="3"/>
      <c r="AE546" s="28">
        <v>1</v>
      </c>
      <c r="AI546" s="44" t="str">
        <f t="shared" si="220"/>
        <v/>
      </c>
      <c r="AJ546" s="50" t="str">
        <f>IF(CPI_Downloader!N544="","",CPI_Downloader!N544)</f>
        <v/>
      </c>
      <c r="AL546" s="29" t="str">
        <f>IF(CPI_Downloader!O544="","",CPI_Downloader!O544)</f>
        <v/>
      </c>
      <c r="AN546" s="22" t="str">
        <f t="shared" si="227"/>
        <v/>
      </c>
      <c r="AO546" s="22" t="str">
        <f t="shared" si="221"/>
        <v/>
      </c>
      <c r="AP546" s="22" t="str">
        <f t="shared" si="202"/>
        <v/>
      </c>
      <c r="AQ546" s="22" t="str">
        <f t="shared" si="214"/>
        <v/>
      </c>
      <c r="AR546" s="22" t="str">
        <f t="shared" si="210"/>
        <v/>
      </c>
      <c r="AS546" s="22" t="str">
        <f t="shared" si="206"/>
        <v/>
      </c>
      <c r="AT546" s="46" t="str">
        <f>IF(CPI_Downloader!P544="","",CPI_Downloader!P544)</f>
        <v/>
      </c>
      <c r="AU546" s="22" t="str">
        <f t="shared" si="228"/>
        <v/>
      </c>
      <c r="AV546" s="22" t="str">
        <f t="shared" si="222"/>
        <v/>
      </c>
      <c r="AW546" s="22" t="str">
        <f t="shared" si="203"/>
        <v/>
      </c>
      <c r="AX546" s="22" t="str">
        <f t="shared" si="215"/>
        <v/>
      </c>
      <c r="AY546" s="22" t="str">
        <f t="shared" si="211"/>
        <v/>
      </c>
      <c r="AZ546" s="22" t="str">
        <f t="shared" si="207"/>
        <v/>
      </c>
      <c r="BA546" s="46" t="str">
        <f>IF(CPI_Downloader!Q544="","",CPI_Downloader!Q544)</f>
        <v/>
      </c>
    </row>
    <row r="547" spans="1:53" ht="12.75" customHeight="1" x14ac:dyDescent="0.2">
      <c r="A547" s="21">
        <f>IF(CPI_Downloader!A545="","",CPI_Downloader!A545)</f>
        <v>21276</v>
      </c>
      <c r="B547" s="22">
        <f t="shared" si="225"/>
        <v>3.584229390680993E-2</v>
      </c>
      <c r="C547" s="22">
        <f t="shared" si="216"/>
        <v>2.4246622791825878E-3</v>
      </c>
      <c r="D547" s="22">
        <f t="shared" si="200"/>
        <v>2.6744047656108716E-2</v>
      </c>
      <c r="E547" s="22">
        <f t="shared" si="212"/>
        <v>1.6724388452048711E-2</v>
      </c>
      <c r="F547" s="22">
        <f t="shared" si="208"/>
        <v>1.9605310013415256E-2</v>
      </c>
      <c r="G547" s="22">
        <f t="shared" si="204"/>
        <v>3.6168713581136824E-2</v>
      </c>
      <c r="H547" s="22">
        <f>IFERROR(('CDN Data'!B547),"")</f>
        <v>2.7210884353741527E-2</v>
      </c>
      <c r="I547" s="23">
        <f>IF(CPI_Downloader!G545="","",CPI_Downloader!G545)</f>
        <v>28.9</v>
      </c>
      <c r="J547" s="23">
        <f>IF(CPI_Downloader!H545="","",CPI_Downloader!H545)</f>
        <v>28.94</v>
      </c>
      <c r="K547" s="30"/>
      <c r="L547" s="32">
        <f t="shared" si="217"/>
        <v>21276</v>
      </c>
      <c r="M547" s="25">
        <f t="shared" si="226"/>
        <v>2.430555555555558E-2</v>
      </c>
      <c r="N547" s="25">
        <f t="shared" si="223"/>
        <v>0</v>
      </c>
      <c r="O547" s="25" t="str">
        <f t="shared" si="201"/>
        <v/>
      </c>
      <c r="P547" s="25" t="str">
        <f t="shared" si="213"/>
        <v/>
      </c>
      <c r="Q547" s="25" t="str">
        <f t="shared" si="209"/>
        <v/>
      </c>
      <c r="R547" s="25" t="str">
        <f t="shared" si="205"/>
        <v/>
      </c>
      <c r="S547" s="25" t="str">
        <f>IFERROR(('CDN Data'!M535),"")</f>
        <v/>
      </c>
      <c r="T547" s="26">
        <f>IF(CPI_Downloader!I545="","",CPI_Downloader!I545)</f>
        <v>29.5</v>
      </c>
      <c r="U547" s="26">
        <f>IF(CPI_Downloader!J545="","",CPI_Downloader!J545)</f>
        <v>29.5</v>
      </c>
      <c r="W547" s="31">
        <f t="shared" si="224"/>
        <v>5.1833333333333328E-2</v>
      </c>
      <c r="X547" s="31">
        <f t="shared" si="218"/>
        <v>7.400000000000001E-2</v>
      </c>
      <c r="Y547" s="16">
        <f>IF(CPI_Downloader!K545="","",CPI_Downloader!K545)</f>
        <v>7.4</v>
      </c>
      <c r="AA547" s="33" t="str">
        <f t="shared" si="219"/>
        <v/>
      </c>
      <c r="AB547" s="27" t="str">
        <f>IF(CPI_Downloader!M545="","",CPI_Downloader!M545)</f>
        <v/>
      </c>
      <c r="AC547" s="59">
        <f>IF(CPI_Downloader!L545="","",CPI_Downloader!L545/100)</f>
        <v>1.26E-2</v>
      </c>
      <c r="AD547" s="3"/>
      <c r="AE547" s="28">
        <v>0</v>
      </c>
      <c r="AI547" s="44" t="str">
        <f t="shared" si="220"/>
        <v/>
      </c>
      <c r="AJ547" s="50" t="str">
        <f>IF(CPI_Downloader!N545="","",CPI_Downloader!N545)</f>
        <v/>
      </c>
      <c r="AL547" s="29" t="str">
        <f>IF(CPI_Downloader!O545="","",CPI_Downloader!O545)</f>
        <v/>
      </c>
      <c r="AN547" s="22" t="str">
        <f t="shared" si="227"/>
        <v/>
      </c>
      <c r="AO547" s="22" t="str">
        <f t="shared" si="221"/>
        <v/>
      </c>
      <c r="AP547" s="22" t="str">
        <f t="shared" si="202"/>
        <v/>
      </c>
      <c r="AQ547" s="22" t="str">
        <f t="shared" si="214"/>
        <v/>
      </c>
      <c r="AR547" s="22" t="str">
        <f t="shared" si="210"/>
        <v/>
      </c>
      <c r="AS547" s="22" t="str">
        <f t="shared" si="206"/>
        <v/>
      </c>
      <c r="AT547" s="46" t="str">
        <f>IF(CPI_Downloader!P545="","",CPI_Downloader!P545)</f>
        <v/>
      </c>
      <c r="AU547" s="22" t="str">
        <f t="shared" si="228"/>
        <v/>
      </c>
      <c r="AV547" s="22" t="str">
        <f t="shared" si="222"/>
        <v/>
      </c>
      <c r="AW547" s="22" t="str">
        <f t="shared" si="203"/>
        <v/>
      </c>
      <c r="AX547" s="22" t="str">
        <f t="shared" si="215"/>
        <v/>
      </c>
      <c r="AY547" s="22" t="str">
        <f t="shared" si="211"/>
        <v/>
      </c>
      <c r="AZ547" s="22" t="str">
        <f t="shared" si="207"/>
        <v/>
      </c>
      <c r="BA547" s="46" t="str">
        <f>IF(CPI_Downloader!Q545="","",CPI_Downloader!Q545)</f>
        <v/>
      </c>
    </row>
    <row r="548" spans="1:53" ht="12.75" customHeight="1" x14ac:dyDescent="0.2">
      <c r="A548" s="21">
        <f>IF(CPI_Downloader!A546="","",CPI_Downloader!A546)</f>
        <v>21306</v>
      </c>
      <c r="B548" s="22">
        <f t="shared" si="225"/>
        <v>3.2142857142857029E-2</v>
      </c>
      <c r="C548" s="22">
        <f t="shared" si="216"/>
        <v>0</v>
      </c>
      <c r="D548" s="22">
        <f t="shared" si="200"/>
        <v>2.6744047656108716E-2</v>
      </c>
      <c r="E548" s="22">
        <f t="shared" si="212"/>
        <v>1.5961653618387084E-2</v>
      </c>
      <c r="F548" s="22">
        <f t="shared" si="208"/>
        <v>1.9177891531542812E-2</v>
      </c>
      <c r="G548" s="22">
        <f t="shared" si="204"/>
        <v>3.6534917156384683E-2</v>
      </c>
      <c r="H548" s="22">
        <f>IFERROR(('CDN Data'!B548),"")</f>
        <v>2.7210884353741527E-2</v>
      </c>
      <c r="I548" s="23">
        <f>IF(CPI_Downloader!G546="","",CPI_Downloader!G546)</f>
        <v>28.9</v>
      </c>
      <c r="J548" s="23">
        <f>IF(CPI_Downloader!H546="","",CPI_Downloader!H546)</f>
        <v>28.94</v>
      </c>
      <c r="K548" s="30"/>
      <c r="L548" s="32">
        <f t="shared" si="217"/>
        <v>21306</v>
      </c>
      <c r="M548" s="25">
        <f t="shared" si="226"/>
        <v>2.430555555555558E-2</v>
      </c>
      <c r="N548" s="25">
        <f t="shared" si="223"/>
        <v>0</v>
      </c>
      <c r="O548" s="25" t="str">
        <f t="shared" si="201"/>
        <v/>
      </c>
      <c r="P548" s="25" t="str">
        <f t="shared" si="213"/>
        <v/>
      </c>
      <c r="Q548" s="25" t="str">
        <f t="shared" si="209"/>
        <v/>
      </c>
      <c r="R548" s="25" t="str">
        <f t="shared" si="205"/>
        <v/>
      </c>
      <c r="S548" s="25" t="str">
        <f>IFERROR(('CDN Data'!M536),"")</f>
        <v/>
      </c>
      <c r="T548" s="26">
        <f>IF(CPI_Downloader!I546="","",CPI_Downloader!I546)</f>
        <v>29.5</v>
      </c>
      <c r="U548" s="26">
        <f>IF(CPI_Downloader!J546="","",CPI_Downloader!J546)</f>
        <v>29.5</v>
      </c>
      <c r="W548" s="31">
        <f t="shared" si="224"/>
        <v>5.4583333333333331E-2</v>
      </c>
      <c r="X548" s="31">
        <f t="shared" si="218"/>
        <v>7.400000000000001E-2</v>
      </c>
      <c r="Y548" s="16">
        <f>IF(CPI_Downloader!K546="","",CPI_Downloader!K546)</f>
        <v>7.4</v>
      </c>
      <c r="AA548" s="33" t="str">
        <f t="shared" si="219"/>
        <v/>
      </c>
      <c r="AB548" s="27" t="str">
        <f>IF(CPI_Downloader!M546="","",CPI_Downloader!M546)</f>
        <v/>
      </c>
      <c r="AC548" s="59">
        <f>IF(CPI_Downloader!L546="","",CPI_Downloader!L546/100)</f>
        <v>6.3E-3</v>
      </c>
      <c r="AD548" s="3"/>
      <c r="AE548" s="28">
        <v>0</v>
      </c>
      <c r="AI548" s="44" t="str">
        <f t="shared" si="220"/>
        <v/>
      </c>
      <c r="AJ548" s="50" t="str">
        <f>IF(CPI_Downloader!N546="","",CPI_Downloader!N546)</f>
        <v/>
      </c>
      <c r="AL548" s="29" t="str">
        <f>IF(CPI_Downloader!O546="","",CPI_Downloader!O546)</f>
        <v/>
      </c>
      <c r="AN548" s="22" t="str">
        <f t="shared" si="227"/>
        <v/>
      </c>
      <c r="AO548" s="22" t="str">
        <f t="shared" si="221"/>
        <v/>
      </c>
      <c r="AP548" s="22" t="str">
        <f t="shared" si="202"/>
        <v/>
      </c>
      <c r="AQ548" s="22" t="str">
        <f t="shared" si="214"/>
        <v/>
      </c>
      <c r="AR548" s="22" t="str">
        <f t="shared" si="210"/>
        <v/>
      </c>
      <c r="AS548" s="22" t="str">
        <f t="shared" si="206"/>
        <v/>
      </c>
      <c r="AT548" s="46" t="str">
        <f>IF(CPI_Downloader!P546="","",CPI_Downloader!P546)</f>
        <v/>
      </c>
      <c r="AU548" s="22" t="str">
        <f t="shared" si="228"/>
        <v/>
      </c>
      <c r="AV548" s="22" t="str">
        <f t="shared" si="222"/>
        <v/>
      </c>
      <c r="AW548" s="22" t="str">
        <f t="shared" si="203"/>
        <v/>
      </c>
      <c r="AX548" s="22" t="str">
        <f t="shared" si="215"/>
        <v/>
      </c>
      <c r="AY548" s="22" t="str">
        <f t="shared" si="211"/>
        <v/>
      </c>
      <c r="AZ548" s="22" t="str">
        <f t="shared" si="207"/>
        <v/>
      </c>
      <c r="BA548" s="46" t="str">
        <f>IF(CPI_Downloader!Q546="","",CPI_Downloader!Q546)</f>
        <v/>
      </c>
    </row>
    <row r="549" spans="1:53" ht="12.75" customHeight="1" x14ac:dyDescent="0.2">
      <c r="A549" s="21">
        <f>IF(CPI_Downloader!A547="","",CPI_Downloader!A547)</f>
        <v>21337</v>
      </c>
      <c r="B549" s="22">
        <f t="shared" si="225"/>
        <v>2.8469750889679624E-2</v>
      </c>
      <c r="C549" s="22">
        <f t="shared" si="216"/>
        <v>-1.0366275051831852E-3</v>
      </c>
      <c r="D549" s="22">
        <f t="shared" si="200"/>
        <v>2.6744047656108716E-2</v>
      </c>
      <c r="E549" s="22">
        <f t="shared" si="212"/>
        <v>1.5202339127323494E-2</v>
      </c>
      <c r="F549" s="22">
        <f t="shared" si="208"/>
        <v>1.8328925493891868E-2</v>
      </c>
      <c r="G549" s="22">
        <f t="shared" si="204"/>
        <v>3.6534917156384683E-2</v>
      </c>
      <c r="H549" s="22">
        <f>IFERROR(('CDN Data'!B549),"")</f>
        <v>2.0270270270270174E-2</v>
      </c>
      <c r="I549" s="23">
        <f>IF(CPI_Downloader!G547="","",CPI_Downloader!G547)</f>
        <v>28.9</v>
      </c>
      <c r="J549" s="23">
        <f>IF(CPI_Downloader!H547="","",CPI_Downloader!H547)</f>
        <v>28.91</v>
      </c>
      <c r="K549" s="30"/>
      <c r="L549" s="32">
        <f t="shared" si="217"/>
        <v>21337</v>
      </c>
      <c r="M549" s="25">
        <f t="shared" si="226"/>
        <v>2.076124567474058E-2</v>
      </c>
      <c r="N549" s="25">
        <f t="shared" si="223"/>
        <v>3.3898305084745228E-3</v>
      </c>
      <c r="O549" s="25" t="str">
        <f t="shared" si="201"/>
        <v/>
      </c>
      <c r="P549" s="25" t="str">
        <f t="shared" si="213"/>
        <v/>
      </c>
      <c r="Q549" s="25" t="str">
        <f t="shared" si="209"/>
        <v/>
      </c>
      <c r="R549" s="25" t="str">
        <f t="shared" si="205"/>
        <v/>
      </c>
      <c r="S549" s="25" t="str">
        <f>IFERROR(('CDN Data'!M537),"")</f>
        <v/>
      </c>
      <c r="T549" s="26">
        <f>IF(CPI_Downloader!I547="","",CPI_Downloader!I547)</f>
        <v>29.5</v>
      </c>
      <c r="U549" s="26">
        <f>IF(CPI_Downloader!J547="","",CPI_Downloader!J547)</f>
        <v>29.6</v>
      </c>
      <c r="W549" s="31">
        <f t="shared" si="224"/>
        <v>5.7083333333333333E-2</v>
      </c>
      <c r="X549" s="31">
        <f t="shared" si="218"/>
        <v>7.2999999999999995E-2</v>
      </c>
      <c r="Y549" s="16">
        <f>IF(CPI_Downloader!K547="","",CPI_Downloader!K547)</f>
        <v>7.3</v>
      </c>
      <c r="AA549" s="33" t="str">
        <f t="shared" si="219"/>
        <v/>
      </c>
      <c r="AB549" s="27" t="str">
        <f>IF(CPI_Downloader!M547="","",CPI_Downloader!M547)</f>
        <v/>
      </c>
      <c r="AC549" s="59">
        <f>IF(CPI_Downloader!L547="","",CPI_Downloader!L547/100)</f>
        <v>9.300000000000001E-3</v>
      </c>
      <c r="AD549" s="3"/>
      <c r="AE549" s="28">
        <v>0</v>
      </c>
      <c r="AI549" s="44" t="str">
        <f t="shared" si="220"/>
        <v/>
      </c>
      <c r="AJ549" s="50" t="str">
        <f>IF(CPI_Downloader!N547="","",CPI_Downloader!N547)</f>
        <v/>
      </c>
      <c r="AL549" s="29" t="str">
        <f>IF(CPI_Downloader!O547="","",CPI_Downloader!O547)</f>
        <v/>
      </c>
      <c r="AN549" s="22" t="str">
        <f t="shared" si="227"/>
        <v/>
      </c>
      <c r="AO549" s="22" t="str">
        <f t="shared" si="221"/>
        <v/>
      </c>
      <c r="AP549" s="22" t="str">
        <f t="shared" si="202"/>
        <v/>
      </c>
      <c r="AQ549" s="22" t="str">
        <f t="shared" si="214"/>
        <v/>
      </c>
      <c r="AR549" s="22" t="str">
        <f t="shared" si="210"/>
        <v/>
      </c>
      <c r="AS549" s="22" t="str">
        <f t="shared" si="206"/>
        <v/>
      </c>
      <c r="AT549" s="46" t="str">
        <f>IF(CPI_Downloader!P547="","",CPI_Downloader!P547)</f>
        <v/>
      </c>
      <c r="AU549" s="22" t="str">
        <f t="shared" si="228"/>
        <v/>
      </c>
      <c r="AV549" s="22" t="str">
        <f t="shared" si="222"/>
        <v/>
      </c>
      <c r="AW549" s="22" t="str">
        <f t="shared" si="203"/>
        <v/>
      </c>
      <c r="AX549" s="22" t="str">
        <f t="shared" si="215"/>
        <v/>
      </c>
      <c r="AY549" s="22" t="str">
        <f t="shared" si="211"/>
        <v/>
      </c>
      <c r="AZ549" s="22" t="str">
        <f t="shared" si="207"/>
        <v/>
      </c>
      <c r="BA549" s="46" t="str">
        <f>IF(CPI_Downloader!Q547="","",CPI_Downloader!Q547)</f>
        <v/>
      </c>
    </row>
    <row r="550" spans="1:53" ht="12.75" customHeight="1" x14ac:dyDescent="0.2">
      <c r="A550" s="21">
        <f>IF(CPI_Downloader!A548="","",CPI_Downloader!A548)</f>
        <v>21367</v>
      </c>
      <c r="B550" s="22">
        <f t="shared" si="225"/>
        <v>2.4734982332155431E-2</v>
      </c>
      <c r="C550" s="22">
        <f t="shared" si="216"/>
        <v>-6.9180214458663958E-4</v>
      </c>
      <c r="D550" s="22">
        <f t="shared" si="200"/>
        <v>2.6646823964425748E-2</v>
      </c>
      <c r="E550" s="22">
        <f t="shared" si="212"/>
        <v>1.5903930909294761E-2</v>
      </c>
      <c r="F550" s="22">
        <f t="shared" si="208"/>
        <v>1.7421280529461347E-2</v>
      </c>
      <c r="G550" s="22">
        <f t="shared" si="204"/>
        <v>3.6713954369495871E-2</v>
      </c>
      <c r="H550" s="22">
        <f>IFERROR(('CDN Data'!B550),"")</f>
        <v>2.0270270270270174E-2</v>
      </c>
      <c r="I550" s="23">
        <f>IF(CPI_Downloader!G548="","",CPI_Downloader!G548)</f>
        <v>29</v>
      </c>
      <c r="J550" s="23">
        <f>IF(CPI_Downloader!H548="","",CPI_Downloader!H548)</f>
        <v>28.89</v>
      </c>
      <c r="K550" s="30"/>
      <c r="L550" s="32">
        <f t="shared" si="217"/>
        <v>21367</v>
      </c>
      <c r="M550" s="25">
        <f t="shared" si="226"/>
        <v>2.4221453287197381E-2</v>
      </c>
      <c r="N550" s="25">
        <f t="shared" si="223"/>
        <v>0</v>
      </c>
      <c r="O550" s="25" t="str">
        <f t="shared" si="201"/>
        <v/>
      </c>
      <c r="P550" s="25" t="str">
        <f t="shared" si="213"/>
        <v/>
      </c>
      <c r="Q550" s="25" t="str">
        <f t="shared" si="209"/>
        <v/>
      </c>
      <c r="R550" s="25" t="str">
        <f t="shared" si="205"/>
        <v/>
      </c>
      <c r="S550" s="25" t="str">
        <f>IFERROR(('CDN Data'!M538),"")</f>
        <v/>
      </c>
      <c r="T550" s="26">
        <f>IF(CPI_Downloader!I548="","",CPI_Downloader!I548)</f>
        <v>29.6</v>
      </c>
      <c r="U550" s="26">
        <f>IF(CPI_Downloader!J548="","",CPI_Downloader!J548)</f>
        <v>29.6</v>
      </c>
      <c r="W550" s="31">
        <f t="shared" si="224"/>
        <v>5.9833333333333336E-2</v>
      </c>
      <c r="X550" s="31">
        <f t="shared" si="218"/>
        <v>7.4999999999999997E-2</v>
      </c>
      <c r="Y550" s="16">
        <f>IF(CPI_Downloader!K548="","",CPI_Downloader!K548)</f>
        <v>7.5</v>
      </c>
      <c r="AA550" s="33" t="str">
        <f t="shared" si="219"/>
        <v/>
      </c>
      <c r="AB550" s="27" t="str">
        <f>IF(CPI_Downloader!M548="","",CPI_Downloader!M548)</f>
        <v/>
      </c>
      <c r="AC550" s="59">
        <f>IF(CPI_Downloader!L548="","",CPI_Downloader!L548/100)</f>
        <v>6.8000000000000005E-3</v>
      </c>
      <c r="AD550" s="3"/>
      <c r="AE550" s="28">
        <v>0</v>
      </c>
      <c r="AI550" s="44" t="str">
        <f t="shared" si="220"/>
        <v/>
      </c>
      <c r="AJ550" s="50" t="str">
        <f>IF(CPI_Downloader!N548="","",CPI_Downloader!N548)</f>
        <v/>
      </c>
      <c r="AL550" s="29" t="str">
        <f>IF(CPI_Downloader!O548="","",CPI_Downloader!O548)</f>
        <v/>
      </c>
      <c r="AN550" s="22" t="str">
        <f t="shared" si="227"/>
        <v/>
      </c>
      <c r="AO550" s="22" t="str">
        <f t="shared" si="221"/>
        <v/>
      </c>
      <c r="AP550" s="22" t="str">
        <f t="shared" si="202"/>
        <v/>
      </c>
      <c r="AQ550" s="22" t="str">
        <f t="shared" si="214"/>
        <v/>
      </c>
      <c r="AR550" s="22" t="str">
        <f t="shared" si="210"/>
        <v/>
      </c>
      <c r="AS550" s="22" t="str">
        <f t="shared" si="206"/>
        <v/>
      </c>
      <c r="AT550" s="46" t="str">
        <f>IF(CPI_Downloader!P548="","",CPI_Downloader!P548)</f>
        <v/>
      </c>
      <c r="AU550" s="22" t="str">
        <f t="shared" si="228"/>
        <v/>
      </c>
      <c r="AV550" s="22" t="str">
        <f t="shared" si="222"/>
        <v/>
      </c>
      <c r="AW550" s="22" t="str">
        <f t="shared" si="203"/>
        <v/>
      </c>
      <c r="AX550" s="22" t="str">
        <f t="shared" si="215"/>
        <v/>
      </c>
      <c r="AY550" s="22" t="str">
        <f t="shared" si="211"/>
        <v/>
      </c>
      <c r="AZ550" s="22" t="str">
        <f t="shared" si="207"/>
        <v/>
      </c>
      <c r="BA550" s="46" t="str">
        <f>IF(CPI_Downloader!Q548="","",CPI_Downloader!Q548)</f>
        <v/>
      </c>
    </row>
    <row r="551" spans="1:53" ht="12.75" customHeight="1" x14ac:dyDescent="0.2">
      <c r="A551" s="21">
        <f>IF(CPI_Downloader!A549="","",CPI_Downloader!A549)</f>
        <v>21398</v>
      </c>
      <c r="B551" s="22">
        <f t="shared" si="225"/>
        <v>2.1201413427561766E-2</v>
      </c>
      <c r="C551" s="22">
        <f t="shared" si="216"/>
        <v>1.7307026652821911E-3</v>
      </c>
      <c r="D551" s="22">
        <f t="shared" si="200"/>
        <v>2.5465411155650264E-2</v>
      </c>
      <c r="E551" s="22">
        <f t="shared" si="212"/>
        <v>1.4446416964055242E-2</v>
      </c>
      <c r="F551" s="22">
        <f t="shared" si="208"/>
        <v>1.6654004981164983E-2</v>
      </c>
      <c r="G551" s="22">
        <f t="shared" si="204"/>
        <v>3.6534917156384683E-2</v>
      </c>
      <c r="H551" s="22">
        <f>IFERROR(('CDN Data'!B551),"")</f>
        <v>1.3422818791946289E-2</v>
      </c>
      <c r="I551" s="23">
        <f>IF(CPI_Downloader!G549="","",CPI_Downloader!G549)</f>
        <v>28.9</v>
      </c>
      <c r="J551" s="23">
        <f>IF(CPI_Downloader!H549="","",CPI_Downloader!H549)</f>
        <v>28.94</v>
      </c>
      <c r="K551" s="30"/>
      <c r="L551" s="32">
        <f t="shared" si="217"/>
        <v>21398</v>
      </c>
      <c r="M551" s="25">
        <f t="shared" si="226"/>
        <v>2.0689655172413834E-2</v>
      </c>
      <c r="N551" s="25">
        <f t="shared" si="223"/>
        <v>0</v>
      </c>
      <c r="O551" s="25" t="str">
        <f t="shared" si="201"/>
        <v/>
      </c>
      <c r="P551" s="25" t="str">
        <f t="shared" si="213"/>
        <v/>
      </c>
      <c r="Q551" s="25" t="str">
        <f t="shared" si="209"/>
        <v/>
      </c>
      <c r="R551" s="25" t="str">
        <f t="shared" si="205"/>
        <v/>
      </c>
      <c r="S551" s="25" t="str">
        <f>IFERROR(('CDN Data'!M539),"")</f>
        <v/>
      </c>
      <c r="T551" s="26">
        <f>IF(CPI_Downloader!I549="","",CPI_Downloader!I549)</f>
        <v>29.6</v>
      </c>
      <c r="U551" s="26">
        <f>IF(CPI_Downloader!J549="","",CPI_Downloader!J549)</f>
        <v>29.6</v>
      </c>
      <c r="W551" s="31">
        <f t="shared" si="224"/>
        <v>6.2583333333333324E-2</v>
      </c>
      <c r="X551" s="31">
        <f t="shared" si="218"/>
        <v>7.400000000000001E-2</v>
      </c>
      <c r="Y551" s="16">
        <f>IF(CPI_Downloader!K549="","",CPI_Downloader!K549)</f>
        <v>7.4</v>
      </c>
      <c r="AA551" s="33" t="str">
        <f t="shared" si="219"/>
        <v/>
      </c>
      <c r="AB551" s="27" t="str">
        <f>IF(CPI_Downloader!M549="","",CPI_Downloader!M549)</f>
        <v/>
      </c>
      <c r="AC551" s="59">
        <f>IF(CPI_Downloader!L549="","",CPI_Downloader!L549/100)</f>
        <v>1.5300000000000001E-2</v>
      </c>
      <c r="AD551" s="3"/>
      <c r="AE551" s="28">
        <v>0</v>
      </c>
      <c r="AI551" s="44" t="str">
        <f t="shared" si="220"/>
        <v/>
      </c>
      <c r="AJ551" s="50" t="str">
        <f>IF(CPI_Downloader!N549="","",CPI_Downloader!N549)</f>
        <v/>
      </c>
      <c r="AL551" s="29" t="str">
        <f>IF(CPI_Downloader!O549="","",CPI_Downloader!O549)</f>
        <v/>
      </c>
      <c r="AN551" s="22" t="str">
        <f t="shared" si="227"/>
        <v/>
      </c>
      <c r="AO551" s="22" t="str">
        <f t="shared" si="221"/>
        <v/>
      </c>
      <c r="AP551" s="22" t="str">
        <f t="shared" si="202"/>
        <v/>
      </c>
      <c r="AQ551" s="22" t="str">
        <f t="shared" si="214"/>
        <v/>
      </c>
      <c r="AR551" s="22" t="str">
        <f t="shared" si="210"/>
        <v/>
      </c>
      <c r="AS551" s="22" t="str">
        <f t="shared" si="206"/>
        <v/>
      </c>
      <c r="AT551" s="46" t="str">
        <f>IF(CPI_Downloader!P549="","",CPI_Downloader!P549)</f>
        <v/>
      </c>
      <c r="AU551" s="22" t="str">
        <f t="shared" si="228"/>
        <v/>
      </c>
      <c r="AV551" s="22" t="str">
        <f t="shared" si="222"/>
        <v/>
      </c>
      <c r="AW551" s="22" t="str">
        <f t="shared" si="203"/>
        <v/>
      </c>
      <c r="AX551" s="22" t="str">
        <f t="shared" si="215"/>
        <v/>
      </c>
      <c r="AY551" s="22" t="str">
        <f t="shared" si="211"/>
        <v/>
      </c>
      <c r="AZ551" s="22" t="str">
        <f t="shared" si="207"/>
        <v/>
      </c>
      <c r="BA551" s="46" t="str">
        <f>IF(CPI_Downloader!Q549="","",CPI_Downloader!Q549)</f>
        <v/>
      </c>
    </row>
    <row r="552" spans="1:53" ht="12.75" customHeight="1" x14ac:dyDescent="0.2">
      <c r="A552" s="21">
        <f>IF(CPI_Downloader!A550="","",CPI_Downloader!A550)</f>
        <v>21429</v>
      </c>
      <c r="B552" s="22">
        <f t="shared" si="225"/>
        <v>2.1201413427561766E-2</v>
      </c>
      <c r="C552" s="22">
        <f t="shared" si="216"/>
        <v>-1.0366275051831852E-3</v>
      </c>
      <c r="D552" s="22">
        <f t="shared" ref="D552:D615" si="229">IFERROR(((I552/I516)^(1/3)-1),"")</f>
        <v>2.4193120257189227E-2</v>
      </c>
      <c r="E552" s="22">
        <f t="shared" si="212"/>
        <v>1.4446416964055242E-2</v>
      </c>
      <c r="F552" s="22">
        <f t="shared" si="208"/>
        <v>1.6654004981164983E-2</v>
      </c>
      <c r="G552" s="22">
        <f t="shared" si="204"/>
        <v>3.6534917156384683E-2</v>
      </c>
      <c r="H552" s="22">
        <f>IFERROR(('CDN Data'!B552),"")</f>
        <v>2.0000000000000018E-2</v>
      </c>
      <c r="I552" s="23">
        <f>IF(CPI_Downloader!G550="","",CPI_Downloader!G550)</f>
        <v>28.9</v>
      </c>
      <c r="J552" s="23">
        <f>IF(CPI_Downloader!H550="","",CPI_Downloader!H550)</f>
        <v>28.91</v>
      </c>
      <c r="K552" s="30"/>
      <c r="L552" s="32">
        <f t="shared" si="217"/>
        <v>21429</v>
      </c>
      <c r="M552" s="25">
        <f t="shared" si="226"/>
        <v>1.7182130584192379E-2</v>
      </c>
      <c r="N552" s="25">
        <f t="shared" si="223"/>
        <v>3.3783783783782884E-3</v>
      </c>
      <c r="O552" s="25" t="str">
        <f t="shared" ref="O552:O615" si="230">IFERROR(((T552/T516)^(1/3)-1),"")</f>
        <v/>
      </c>
      <c r="P552" s="25" t="str">
        <f t="shared" si="213"/>
        <v/>
      </c>
      <c r="Q552" s="25" t="str">
        <f t="shared" si="209"/>
        <v/>
      </c>
      <c r="R552" s="25" t="str">
        <f t="shared" si="205"/>
        <v/>
      </c>
      <c r="S552" s="25" t="str">
        <f>IFERROR(('CDN Data'!M540),"")</f>
        <v/>
      </c>
      <c r="T552" s="26">
        <f>IF(CPI_Downloader!I550="","",CPI_Downloader!I550)</f>
        <v>29.6</v>
      </c>
      <c r="U552" s="26">
        <f>IF(CPI_Downloader!J550="","",CPI_Downloader!J550)</f>
        <v>29.7</v>
      </c>
      <c r="W552" s="31">
        <f t="shared" si="224"/>
        <v>6.483333333333334E-2</v>
      </c>
      <c r="X552" s="31">
        <f t="shared" si="218"/>
        <v>7.0999999999999994E-2</v>
      </c>
      <c r="Y552" s="16">
        <f>IF(CPI_Downloader!K550="","",CPI_Downloader!K550)</f>
        <v>7.1</v>
      </c>
      <c r="AA552" s="33" t="str">
        <f t="shared" si="219"/>
        <v/>
      </c>
      <c r="AB552" s="27" t="str">
        <f>IF(CPI_Downloader!M550="","",CPI_Downloader!M550)</f>
        <v/>
      </c>
      <c r="AC552" s="59">
        <f>IF(CPI_Downloader!L550="","",CPI_Downloader!L550/100)</f>
        <v>1.7600000000000001E-2</v>
      </c>
      <c r="AD552" s="3"/>
      <c r="AE552" s="28">
        <v>0</v>
      </c>
      <c r="AI552" s="44" t="str">
        <f t="shared" si="220"/>
        <v/>
      </c>
      <c r="AJ552" s="50" t="str">
        <f>IF(CPI_Downloader!N550="","",CPI_Downloader!N550)</f>
        <v/>
      </c>
      <c r="AL552" s="29" t="str">
        <f>IF(CPI_Downloader!O550="","",CPI_Downloader!O550)</f>
        <v/>
      </c>
      <c r="AN552" s="22" t="str">
        <f t="shared" si="227"/>
        <v/>
      </c>
      <c r="AO552" s="22" t="str">
        <f t="shared" si="221"/>
        <v/>
      </c>
      <c r="AP552" s="22" t="str">
        <f t="shared" ref="AP552:AP615" si="231">IFERROR(((AT552/AT516)^(1/3)-1),"")</f>
        <v/>
      </c>
      <c r="AQ552" s="22" t="str">
        <f t="shared" si="214"/>
        <v/>
      </c>
      <c r="AR552" s="22" t="str">
        <f t="shared" si="210"/>
        <v/>
      </c>
      <c r="AS552" s="22" t="str">
        <f t="shared" si="206"/>
        <v/>
      </c>
      <c r="AT552" s="46" t="str">
        <f>IF(CPI_Downloader!P550="","",CPI_Downloader!P550)</f>
        <v/>
      </c>
      <c r="AU552" s="22" t="str">
        <f t="shared" si="228"/>
        <v/>
      </c>
      <c r="AV552" s="22" t="str">
        <f t="shared" si="222"/>
        <v/>
      </c>
      <c r="AW552" s="22" t="str">
        <f t="shared" ref="AW552:AW615" si="232">IFERROR(((BA552/BA516)^(1/3)-1),"")</f>
        <v/>
      </c>
      <c r="AX552" s="22" t="str">
        <f t="shared" si="215"/>
        <v/>
      </c>
      <c r="AY552" s="22" t="str">
        <f t="shared" si="211"/>
        <v/>
      </c>
      <c r="AZ552" s="22" t="str">
        <f t="shared" si="207"/>
        <v/>
      </c>
      <c r="BA552" s="46" t="str">
        <f>IF(CPI_Downloader!Q550="","",CPI_Downloader!Q550)</f>
        <v/>
      </c>
    </row>
    <row r="553" spans="1:53" ht="12.75" customHeight="1" x14ac:dyDescent="0.2">
      <c r="A553" s="21">
        <f>IF(CPI_Downloader!A551="","",CPI_Downloader!A551)</f>
        <v>21459</v>
      </c>
      <c r="B553" s="22">
        <f t="shared" si="225"/>
        <v>2.1201413427561766E-2</v>
      </c>
      <c r="C553" s="22">
        <f t="shared" si="216"/>
        <v>0</v>
      </c>
      <c r="D553" s="22">
        <f t="shared" si="229"/>
        <v>2.4193120257189227E-2</v>
      </c>
      <c r="E553" s="22">
        <f t="shared" si="212"/>
        <v>1.3693859446300305E-2</v>
      </c>
      <c r="F553" s="22">
        <f t="shared" si="208"/>
        <v>1.7069900014222705E-2</v>
      </c>
      <c r="G553" s="22">
        <f t="shared" si="204"/>
        <v>3.6903857993812128E-2</v>
      </c>
      <c r="H553" s="22">
        <f>IFERROR(('CDN Data'!B553),"")</f>
        <v>2.0000000000000018E-2</v>
      </c>
      <c r="I553" s="23">
        <f>IF(CPI_Downloader!G551="","",CPI_Downloader!G551)</f>
        <v>28.9</v>
      </c>
      <c r="J553" s="23">
        <f>IF(CPI_Downloader!H551="","",CPI_Downloader!H551)</f>
        <v>28.91</v>
      </c>
      <c r="K553" s="30"/>
      <c r="L553" s="32">
        <f t="shared" si="217"/>
        <v>21459</v>
      </c>
      <c r="M553" s="25">
        <f t="shared" si="226"/>
        <v>1.7123287671232834E-2</v>
      </c>
      <c r="N553" s="25">
        <f t="shared" si="223"/>
        <v>0</v>
      </c>
      <c r="O553" s="25" t="str">
        <f t="shared" si="230"/>
        <v/>
      </c>
      <c r="P553" s="25" t="str">
        <f t="shared" si="213"/>
        <v/>
      </c>
      <c r="Q553" s="25" t="str">
        <f t="shared" si="209"/>
        <v/>
      </c>
      <c r="R553" s="25" t="str">
        <f t="shared" si="205"/>
        <v/>
      </c>
      <c r="S553" s="25" t="str">
        <f>IFERROR(('CDN Data'!M541),"")</f>
        <v/>
      </c>
      <c r="T553" s="26">
        <f>IF(CPI_Downloader!I551="","",CPI_Downloader!I551)</f>
        <v>29.7</v>
      </c>
      <c r="U553" s="26">
        <f>IF(CPI_Downloader!J551="","",CPI_Downloader!J551)</f>
        <v>29.7</v>
      </c>
      <c r="W553" s="31">
        <f t="shared" si="224"/>
        <v>6.6666666666666666E-2</v>
      </c>
      <c r="X553" s="31">
        <f t="shared" si="218"/>
        <v>6.7000000000000004E-2</v>
      </c>
      <c r="Y553" s="16">
        <f>IF(CPI_Downloader!K551="","",CPI_Downloader!K551)</f>
        <v>6.7</v>
      </c>
      <c r="AA553" s="33" t="str">
        <f t="shared" si="219"/>
        <v/>
      </c>
      <c r="AB553" s="27" t="str">
        <f>IF(CPI_Downloader!M551="","",CPI_Downloader!M551)</f>
        <v/>
      </c>
      <c r="AC553" s="59">
        <f>IF(CPI_Downloader!L551="","",CPI_Downloader!L551/100)</f>
        <v>1.8000000000000002E-2</v>
      </c>
      <c r="AD553" s="3"/>
      <c r="AE553" s="28">
        <v>0</v>
      </c>
      <c r="AI553" s="44" t="str">
        <f t="shared" si="220"/>
        <v/>
      </c>
      <c r="AJ553" s="50" t="str">
        <f>IF(CPI_Downloader!N551="","",CPI_Downloader!N551)</f>
        <v/>
      </c>
      <c r="AL553" s="29" t="str">
        <f>IF(CPI_Downloader!O551="","",CPI_Downloader!O551)</f>
        <v/>
      </c>
      <c r="AN553" s="22" t="str">
        <f t="shared" si="227"/>
        <v/>
      </c>
      <c r="AO553" s="22" t="str">
        <f t="shared" si="221"/>
        <v/>
      </c>
      <c r="AP553" s="22" t="str">
        <f t="shared" si="231"/>
        <v/>
      </c>
      <c r="AQ553" s="22" t="str">
        <f t="shared" si="214"/>
        <v/>
      </c>
      <c r="AR553" s="22" t="str">
        <f t="shared" si="210"/>
        <v/>
      </c>
      <c r="AS553" s="22" t="str">
        <f t="shared" si="206"/>
        <v/>
      </c>
      <c r="AT553" s="46" t="str">
        <f>IF(CPI_Downloader!P551="","",CPI_Downloader!P551)</f>
        <v/>
      </c>
      <c r="AU553" s="22" t="str">
        <f t="shared" si="228"/>
        <v/>
      </c>
      <c r="AV553" s="22" t="str">
        <f t="shared" si="222"/>
        <v/>
      </c>
      <c r="AW553" s="22" t="str">
        <f t="shared" si="232"/>
        <v/>
      </c>
      <c r="AX553" s="22" t="str">
        <f t="shared" si="215"/>
        <v/>
      </c>
      <c r="AY553" s="22" t="str">
        <f t="shared" si="211"/>
        <v/>
      </c>
      <c r="AZ553" s="22" t="str">
        <f t="shared" si="207"/>
        <v/>
      </c>
      <c r="BA553" s="46" t="str">
        <f>IF(CPI_Downloader!Q551="","",CPI_Downloader!Q551)</f>
        <v/>
      </c>
    </row>
    <row r="554" spans="1:53" ht="12.75" customHeight="1" x14ac:dyDescent="0.2">
      <c r="A554" s="21">
        <f>IF(CPI_Downloader!A552="","",CPI_Downloader!A552)</f>
        <v>21490</v>
      </c>
      <c r="B554" s="22">
        <f t="shared" si="225"/>
        <v>2.1126760563380254E-2</v>
      </c>
      <c r="C554" s="22">
        <f t="shared" si="216"/>
        <v>1.3836042891732792E-3</v>
      </c>
      <c r="D554" s="22">
        <f t="shared" si="229"/>
        <v>2.5373067291743823E-2</v>
      </c>
      <c r="E554" s="22">
        <f t="shared" si="212"/>
        <v>1.5147486339056826E-2</v>
      </c>
      <c r="F554" s="22">
        <f t="shared" si="208"/>
        <v>1.8259013727375706E-2</v>
      </c>
      <c r="G554" s="22">
        <f t="shared" si="204"/>
        <v>3.7082958932841414E-2</v>
      </c>
      <c r="H554" s="22">
        <f>IFERROR(('CDN Data'!B554),"")</f>
        <v>2.0000000000000018E-2</v>
      </c>
      <c r="I554" s="23">
        <f>IF(CPI_Downloader!G552="","",CPI_Downloader!G552)</f>
        <v>29</v>
      </c>
      <c r="J554" s="23">
        <f>IF(CPI_Downloader!H552="","",CPI_Downloader!H552)</f>
        <v>28.95</v>
      </c>
      <c r="K554" s="30"/>
      <c r="L554" s="32">
        <f t="shared" si="217"/>
        <v>21490</v>
      </c>
      <c r="M554" s="25">
        <f t="shared" si="226"/>
        <v>1.7006802721088343E-2</v>
      </c>
      <c r="N554" s="25">
        <f t="shared" si="223"/>
        <v>3.3670033670034627E-3</v>
      </c>
      <c r="O554" s="25" t="str">
        <f t="shared" si="230"/>
        <v/>
      </c>
      <c r="P554" s="25" t="str">
        <f t="shared" si="213"/>
        <v/>
      </c>
      <c r="Q554" s="25" t="str">
        <f t="shared" si="209"/>
        <v/>
      </c>
      <c r="R554" s="25" t="str">
        <f t="shared" si="205"/>
        <v/>
      </c>
      <c r="S554" s="25" t="str">
        <f>IFERROR(('CDN Data'!M542),"")</f>
        <v/>
      </c>
      <c r="T554" s="26">
        <f>IF(CPI_Downloader!I552="","",CPI_Downloader!I552)</f>
        <v>29.9</v>
      </c>
      <c r="U554" s="26">
        <f>IF(CPI_Downloader!J552="","",CPI_Downloader!J552)</f>
        <v>29.8</v>
      </c>
      <c r="W554" s="31">
        <f t="shared" si="224"/>
        <v>6.7583333333333329E-2</v>
      </c>
      <c r="X554" s="31">
        <f t="shared" si="218"/>
        <v>6.2E-2</v>
      </c>
      <c r="Y554" s="16">
        <f>IF(CPI_Downloader!K552="","",CPI_Downloader!K552)</f>
        <v>6.2</v>
      </c>
      <c r="AA554" s="33" t="str">
        <f t="shared" si="219"/>
        <v/>
      </c>
      <c r="AB554" s="27" t="str">
        <f>IF(CPI_Downloader!M552="","",CPI_Downloader!M552)</f>
        <v/>
      </c>
      <c r="AC554" s="59">
        <f>IF(CPI_Downloader!L552="","",CPI_Downloader!L552/100)</f>
        <v>2.2700000000000001E-2</v>
      </c>
      <c r="AD554" s="3"/>
      <c r="AE554" s="28">
        <v>0</v>
      </c>
      <c r="AI554" s="44" t="str">
        <f t="shared" si="220"/>
        <v/>
      </c>
      <c r="AJ554" s="50" t="str">
        <f>IF(CPI_Downloader!N552="","",CPI_Downloader!N552)</f>
        <v/>
      </c>
      <c r="AL554" s="29" t="str">
        <f>IF(CPI_Downloader!O552="","",CPI_Downloader!O552)</f>
        <v/>
      </c>
      <c r="AN554" s="22" t="str">
        <f t="shared" si="227"/>
        <v/>
      </c>
      <c r="AO554" s="22" t="str">
        <f t="shared" si="221"/>
        <v/>
      </c>
      <c r="AP554" s="22" t="str">
        <f t="shared" si="231"/>
        <v/>
      </c>
      <c r="AQ554" s="22" t="str">
        <f t="shared" si="214"/>
        <v/>
      </c>
      <c r="AR554" s="22" t="str">
        <f t="shared" si="210"/>
        <v/>
      </c>
      <c r="AS554" s="22" t="str">
        <f t="shared" si="206"/>
        <v/>
      </c>
      <c r="AT554" s="46" t="str">
        <f>IF(CPI_Downloader!P552="","",CPI_Downloader!P552)</f>
        <v/>
      </c>
      <c r="AU554" s="22" t="str">
        <f t="shared" si="228"/>
        <v/>
      </c>
      <c r="AV554" s="22" t="str">
        <f t="shared" si="222"/>
        <v/>
      </c>
      <c r="AW554" s="22" t="str">
        <f t="shared" si="232"/>
        <v/>
      </c>
      <c r="AX554" s="22" t="str">
        <f t="shared" si="215"/>
        <v/>
      </c>
      <c r="AY554" s="22" t="str">
        <f t="shared" si="211"/>
        <v/>
      </c>
      <c r="AZ554" s="22" t="str">
        <f t="shared" si="207"/>
        <v/>
      </c>
      <c r="BA554" s="46" t="str">
        <f>IF(CPI_Downloader!Q552="","",CPI_Downloader!Q552)</f>
        <v/>
      </c>
    </row>
    <row r="555" spans="1:53" ht="12.75" customHeight="1" x14ac:dyDescent="0.2">
      <c r="A555" s="21">
        <f>IF(CPI_Downloader!A553="","",CPI_Downloader!A553)</f>
        <v>21520</v>
      </c>
      <c r="B555" s="22">
        <f t="shared" si="225"/>
        <v>1.7605633802816989E-2</v>
      </c>
      <c r="C555" s="22">
        <f t="shared" si="216"/>
        <v>6.9084628670124104E-4</v>
      </c>
      <c r="D555" s="22">
        <f t="shared" si="229"/>
        <v>2.5465411155650264E-2</v>
      </c>
      <c r="E555" s="22">
        <f t="shared" si="212"/>
        <v>1.4446416964055242E-2</v>
      </c>
      <c r="F555" s="22">
        <f t="shared" si="208"/>
        <v>1.8328925493891868E-2</v>
      </c>
      <c r="G555" s="22">
        <f t="shared" si="204"/>
        <v>3.6903857993812128E-2</v>
      </c>
      <c r="H555" s="22">
        <f>IFERROR(('CDN Data'!B555),"")</f>
        <v>2.6845637583892579E-2</v>
      </c>
      <c r="I555" s="23">
        <f>IF(CPI_Downloader!G553="","",CPI_Downloader!G553)</f>
        <v>28.9</v>
      </c>
      <c r="J555" s="23">
        <f>IF(CPI_Downloader!H553="","",CPI_Downloader!H553)</f>
        <v>28.97</v>
      </c>
      <c r="K555" s="30"/>
      <c r="L555" s="32">
        <f t="shared" si="217"/>
        <v>21520</v>
      </c>
      <c r="M555" s="25">
        <f t="shared" si="226"/>
        <v>1.7006802721088343E-2</v>
      </c>
      <c r="N555" s="25">
        <f t="shared" si="223"/>
        <v>3.3557046979864058E-3</v>
      </c>
      <c r="O555" s="25" t="str">
        <f t="shared" si="230"/>
        <v/>
      </c>
      <c r="P555" s="25" t="str">
        <f t="shared" si="213"/>
        <v/>
      </c>
      <c r="Q555" s="25" t="str">
        <f t="shared" si="209"/>
        <v/>
      </c>
      <c r="R555" s="25" t="str">
        <f t="shared" si="205"/>
        <v/>
      </c>
      <c r="S555" s="25" t="str">
        <f>IFERROR(('CDN Data'!M543),"")</f>
        <v/>
      </c>
      <c r="T555" s="26">
        <f>IF(CPI_Downloader!I553="","",CPI_Downloader!I553)</f>
        <v>29.9</v>
      </c>
      <c r="U555" s="26">
        <f>IF(CPI_Downloader!J553="","",CPI_Downloader!J553)</f>
        <v>29.9</v>
      </c>
      <c r="W555" s="31">
        <f t="shared" si="224"/>
        <v>6.8416666666666653E-2</v>
      </c>
      <c r="X555" s="31">
        <f t="shared" si="218"/>
        <v>6.2E-2</v>
      </c>
      <c r="Y555" s="16">
        <f>IF(CPI_Downloader!K553="","",CPI_Downloader!K553)</f>
        <v>6.2</v>
      </c>
      <c r="AA555" s="33" t="str">
        <f t="shared" si="219"/>
        <v/>
      </c>
      <c r="AB555" s="27" t="str">
        <f>IF(CPI_Downloader!M553="","",CPI_Downloader!M553)</f>
        <v/>
      </c>
      <c r="AC555" s="59">
        <f>IF(CPI_Downloader!L553="","",CPI_Downloader!L553/100)</f>
        <v>2.4199999999999999E-2</v>
      </c>
      <c r="AD555" s="3"/>
      <c r="AE555" s="28">
        <v>0</v>
      </c>
      <c r="AI555" s="44" t="str">
        <f t="shared" si="220"/>
        <v/>
      </c>
      <c r="AJ555" s="50" t="str">
        <f>IF(CPI_Downloader!N553="","",CPI_Downloader!N553)</f>
        <v/>
      </c>
      <c r="AL555" s="29" t="str">
        <f>IF(CPI_Downloader!O553="","",CPI_Downloader!O553)</f>
        <v/>
      </c>
      <c r="AN555" s="22" t="str">
        <f t="shared" si="227"/>
        <v/>
      </c>
      <c r="AO555" s="22" t="str">
        <f t="shared" si="221"/>
        <v/>
      </c>
      <c r="AP555" s="22" t="str">
        <f t="shared" si="231"/>
        <v/>
      </c>
      <c r="AQ555" s="22" t="str">
        <f t="shared" si="214"/>
        <v/>
      </c>
      <c r="AR555" s="22" t="str">
        <f t="shared" si="210"/>
        <v/>
      </c>
      <c r="AS555" s="22" t="str">
        <f t="shared" si="206"/>
        <v/>
      </c>
      <c r="AT555" s="46" t="str">
        <f>IF(CPI_Downloader!P553="","",CPI_Downloader!P553)</f>
        <v/>
      </c>
      <c r="AU555" s="22" t="str">
        <f t="shared" si="228"/>
        <v/>
      </c>
      <c r="AV555" s="22" t="str">
        <f t="shared" si="222"/>
        <v/>
      </c>
      <c r="AW555" s="22" t="str">
        <f t="shared" si="232"/>
        <v/>
      </c>
      <c r="AX555" s="22" t="str">
        <f t="shared" si="215"/>
        <v/>
      </c>
      <c r="AY555" s="22" t="str">
        <f t="shared" si="211"/>
        <v/>
      </c>
      <c r="AZ555" s="22" t="str">
        <f t="shared" si="207"/>
        <v/>
      </c>
      <c r="BA555" s="46" t="str">
        <f>IF(CPI_Downloader!Q553="","",CPI_Downloader!Q553)</f>
        <v/>
      </c>
    </row>
    <row r="556" spans="1:53" ht="12.75" customHeight="1" x14ac:dyDescent="0.2">
      <c r="A556" s="21">
        <f>IF(CPI_Downloader!A554="","",CPI_Downloader!A554)</f>
        <v>21551</v>
      </c>
      <c r="B556" s="22">
        <f t="shared" si="225"/>
        <v>1.3986013986013957E-2</v>
      </c>
      <c r="C556" s="22">
        <f t="shared" si="216"/>
        <v>1.3807386952020551E-3</v>
      </c>
      <c r="D556" s="22">
        <f t="shared" si="229"/>
        <v>2.6646823964425748E-2</v>
      </c>
      <c r="E556" s="22">
        <f t="shared" si="212"/>
        <v>1.5147486339056826E-2</v>
      </c>
      <c r="F556" s="22">
        <f t="shared" si="208"/>
        <v>1.9104397539456475E-2</v>
      </c>
      <c r="G556" s="22">
        <f t="shared" si="204"/>
        <v>3.7082958932841414E-2</v>
      </c>
      <c r="H556" s="22">
        <f>IFERROR(('CDN Data'!B556),"")</f>
        <v>2.0000000000000018E-2</v>
      </c>
      <c r="I556" s="23">
        <f>IF(CPI_Downloader!G554="","",CPI_Downloader!G554)</f>
        <v>29</v>
      </c>
      <c r="J556" s="23">
        <f>IF(CPI_Downloader!H554="","",CPI_Downloader!H554)</f>
        <v>29.01</v>
      </c>
      <c r="K556" s="30"/>
      <c r="L556" s="32">
        <f t="shared" si="217"/>
        <v>21551</v>
      </c>
      <c r="M556" s="25">
        <f t="shared" si="226"/>
        <v>1.7006802721088343E-2</v>
      </c>
      <c r="N556" s="25">
        <f t="shared" si="223"/>
        <v>0</v>
      </c>
      <c r="O556" s="25" t="str">
        <f t="shared" si="230"/>
        <v/>
      </c>
      <c r="P556" s="25" t="str">
        <f t="shared" si="213"/>
        <v/>
      </c>
      <c r="Q556" s="25" t="str">
        <f t="shared" si="209"/>
        <v/>
      </c>
      <c r="R556" s="25" t="str">
        <f t="shared" si="205"/>
        <v/>
      </c>
      <c r="S556" s="25" t="str">
        <f>IFERROR(('CDN Data'!M544),"")</f>
        <v/>
      </c>
      <c r="T556" s="26">
        <f>IF(CPI_Downloader!I554="","",CPI_Downloader!I554)</f>
        <v>29.9</v>
      </c>
      <c r="U556" s="26">
        <f>IF(CPI_Downloader!J554="","",CPI_Downloader!J554)</f>
        <v>29.9</v>
      </c>
      <c r="W556" s="31">
        <f t="shared" si="224"/>
        <v>6.8583333333333329E-2</v>
      </c>
      <c r="X556" s="31">
        <f t="shared" si="218"/>
        <v>0.06</v>
      </c>
      <c r="Y556" s="16">
        <f>IF(CPI_Downloader!K554="","",CPI_Downloader!K554)</f>
        <v>6</v>
      </c>
      <c r="AA556" s="33" t="str">
        <f t="shared" si="219"/>
        <v/>
      </c>
      <c r="AB556" s="27" t="str">
        <f>IF(CPI_Downloader!M554="","",CPI_Downloader!M554)</f>
        <v/>
      </c>
      <c r="AC556" s="59">
        <f>IF(CPI_Downloader!L554="","",CPI_Downloader!L554/100)</f>
        <v>2.4799999999999999E-2</v>
      </c>
      <c r="AD556" s="3"/>
      <c r="AE556" s="28">
        <v>0</v>
      </c>
      <c r="AI556" s="44" t="str">
        <f t="shared" si="220"/>
        <v/>
      </c>
      <c r="AJ556" s="50" t="str">
        <f>IF(CPI_Downloader!N554="","",CPI_Downloader!N554)</f>
        <v/>
      </c>
      <c r="AL556" s="29" t="str">
        <f>IF(CPI_Downloader!O554="","",CPI_Downloader!O554)</f>
        <v/>
      </c>
      <c r="AN556" s="22" t="str">
        <f t="shared" si="227"/>
        <v/>
      </c>
      <c r="AO556" s="22" t="str">
        <f t="shared" si="221"/>
        <v/>
      </c>
      <c r="AP556" s="22" t="str">
        <f t="shared" si="231"/>
        <v/>
      </c>
      <c r="AQ556" s="22" t="str">
        <f t="shared" si="214"/>
        <v/>
      </c>
      <c r="AR556" s="22" t="str">
        <f t="shared" si="210"/>
        <v/>
      </c>
      <c r="AS556" s="22" t="str">
        <f t="shared" si="206"/>
        <v/>
      </c>
      <c r="AT556" s="46">
        <f>IF(CPI_Downloader!P554="","",CPI_Downloader!P554)</f>
        <v>15.164</v>
      </c>
      <c r="AU556" s="22" t="str">
        <f t="shared" si="228"/>
        <v/>
      </c>
      <c r="AV556" s="22" t="str">
        <f t="shared" si="222"/>
        <v/>
      </c>
      <c r="AW556" s="22" t="str">
        <f t="shared" si="232"/>
        <v/>
      </c>
      <c r="AX556" s="22" t="str">
        <f t="shared" si="215"/>
        <v/>
      </c>
      <c r="AY556" s="22" t="str">
        <f t="shared" si="211"/>
        <v/>
      </c>
      <c r="AZ556" s="22" t="str">
        <f t="shared" si="207"/>
        <v/>
      </c>
      <c r="BA556" s="46">
        <f>IF(CPI_Downloader!Q554="","",CPI_Downloader!Q554)</f>
        <v>15.500999999999999</v>
      </c>
    </row>
    <row r="557" spans="1:53" ht="12.75" customHeight="1" x14ac:dyDescent="0.2">
      <c r="A557" s="21">
        <f>IF(CPI_Downloader!A555="","",CPI_Downloader!A555)</f>
        <v>21582</v>
      </c>
      <c r="B557" s="22">
        <f t="shared" si="225"/>
        <v>1.0489510489510412E-2</v>
      </c>
      <c r="C557" s="22">
        <f t="shared" si="216"/>
        <v>-3.4470872113068207E-4</v>
      </c>
      <c r="D557" s="22">
        <f t="shared" si="229"/>
        <v>2.5465411155650264E-2</v>
      </c>
      <c r="E557" s="22">
        <f t="shared" si="212"/>
        <v>1.4446416964055242E-2</v>
      </c>
      <c r="F557" s="22">
        <f t="shared" si="208"/>
        <v>1.9605310013415256E-2</v>
      </c>
      <c r="G557" s="22">
        <f t="shared" si="204"/>
        <v>3.7275576326124549E-2</v>
      </c>
      <c r="H557" s="22">
        <f>IFERROR(('CDN Data'!B557),"")</f>
        <v>2.0000000000000018E-2</v>
      </c>
      <c r="I557" s="23">
        <f>IF(CPI_Downloader!G555="","",CPI_Downloader!G555)</f>
        <v>28.9</v>
      </c>
      <c r="J557" s="23">
        <f>IF(CPI_Downloader!H555="","",CPI_Downloader!H555)</f>
        <v>29</v>
      </c>
      <c r="K557" s="30"/>
      <c r="L557" s="32">
        <f t="shared" si="217"/>
        <v>21582</v>
      </c>
      <c r="M557" s="25">
        <f t="shared" si="226"/>
        <v>1.7006802721088343E-2</v>
      </c>
      <c r="N557" s="25">
        <f t="shared" si="223"/>
        <v>0</v>
      </c>
      <c r="O557" s="25" t="str">
        <f t="shared" si="230"/>
        <v/>
      </c>
      <c r="P557" s="25" t="str">
        <f t="shared" si="213"/>
        <v/>
      </c>
      <c r="Q557" s="25" t="str">
        <f t="shared" si="209"/>
        <v/>
      </c>
      <c r="R557" s="25" t="str">
        <f t="shared" si="205"/>
        <v/>
      </c>
      <c r="S557" s="25" t="str">
        <f>IFERROR(('CDN Data'!M545),"")</f>
        <v/>
      </c>
      <c r="T557" s="26">
        <f>IF(CPI_Downloader!I555="","",CPI_Downloader!I555)</f>
        <v>29.9</v>
      </c>
      <c r="U557" s="26">
        <f>IF(CPI_Downloader!J555="","",CPI_Downloader!J555)</f>
        <v>29.9</v>
      </c>
      <c r="W557" s="31">
        <f t="shared" si="224"/>
        <v>6.8166666666666667E-2</v>
      </c>
      <c r="X557" s="31">
        <f t="shared" si="218"/>
        <v>5.9000000000000004E-2</v>
      </c>
      <c r="Y557" s="16">
        <f>IF(CPI_Downloader!K555="","",CPI_Downloader!K555)</f>
        <v>5.9</v>
      </c>
      <c r="AA557" s="33" t="str">
        <f t="shared" si="219"/>
        <v/>
      </c>
      <c r="AB557" s="27" t="str">
        <f>IF(CPI_Downloader!M555="","",CPI_Downloader!M555)</f>
        <v/>
      </c>
      <c r="AC557" s="59">
        <f>IF(CPI_Downloader!L555="","",CPI_Downloader!L555/100)</f>
        <v>2.4300000000000002E-2</v>
      </c>
      <c r="AD557" s="3"/>
      <c r="AE557" s="28">
        <v>0</v>
      </c>
      <c r="AI557" s="44" t="str">
        <f t="shared" si="220"/>
        <v/>
      </c>
      <c r="AJ557" s="50" t="str">
        <f>IF(CPI_Downloader!N555="","",CPI_Downloader!N555)</f>
        <v/>
      </c>
      <c r="AL557" s="29" t="str">
        <f>IF(CPI_Downloader!O555="","",CPI_Downloader!O555)</f>
        <v/>
      </c>
      <c r="AN557" s="22" t="str">
        <f t="shared" si="227"/>
        <v/>
      </c>
      <c r="AO557" s="22">
        <f t="shared" si="221"/>
        <v>9.8918491163280109E-4</v>
      </c>
      <c r="AP557" s="22" t="str">
        <f t="shared" si="231"/>
        <v/>
      </c>
      <c r="AQ557" s="22" t="str">
        <f t="shared" si="214"/>
        <v/>
      </c>
      <c r="AR557" s="22" t="str">
        <f t="shared" si="210"/>
        <v/>
      </c>
      <c r="AS557" s="22" t="str">
        <f t="shared" si="206"/>
        <v/>
      </c>
      <c r="AT557" s="46">
        <f>IF(CPI_Downloader!P555="","",CPI_Downloader!P555)</f>
        <v>15.179</v>
      </c>
      <c r="AU557" s="22" t="str">
        <f t="shared" si="228"/>
        <v/>
      </c>
      <c r="AV557" s="22">
        <f t="shared" si="222"/>
        <v>7.7414360363858847E-4</v>
      </c>
      <c r="AW557" s="22" t="str">
        <f t="shared" si="232"/>
        <v/>
      </c>
      <c r="AX557" s="22" t="str">
        <f t="shared" si="215"/>
        <v/>
      </c>
      <c r="AY557" s="22" t="str">
        <f t="shared" si="211"/>
        <v/>
      </c>
      <c r="AZ557" s="22" t="str">
        <f t="shared" si="207"/>
        <v/>
      </c>
      <c r="BA557" s="46">
        <f>IF(CPI_Downloader!Q555="","",CPI_Downloader!Q555)</f>
        <v>15.513</v>
      </c>
    </row>
    <row r="558" spans="1:53" ht="12.75" customHeight="1" x14ac:dyDescent="0.2">
      <c r="A558" s="21">
        <f>IF(CPI_Downloader!A556="","",CPI_Downloader!A556)</f>
        <v>21610</v>
      </c>
      <c r="B558" s="22">
        <f t="shared" si="225"/>
        <v>3.4722222222220989E-3</v>
      </c>
      <c r="C558" s="22">
        <f t="shared" si="216"/>
        <v>-1.034482758620725E-3</v>
      </c>
      <c r="D558" s="22">
        <f t="shared" si="229"/>
        <v>2.5465411155650264E-2</v>
      </c>
      <c r="E558" s="22">
        <f t="shared" si="212"/>
        <v>1.4446416964055242E-2</v>
      </c>
      <c r="F558" s="22">
        <f t="shared" si="208"/>
        <v>1.9605310013415256E-2</v>
      </c>
      <c r="G558" s="22">
        <f t="shared" si="204"/>
        <v>3.7275576326124549E-2</v>
      </c>
      <c r="H558" s="22">
        <f>IFERROR(('CDN Data'!B558),"")</f>
        <v>6.6225165562914245E-3</v>
      </c>
      <c r="I558" s="23">
        <f>IF(CPI_Downloader!G556="","",CPI_Downloader!G556)</f>
        <v>28.9</v>
      </c>
      <c r="J558" s="23">
        <f>IF(CPI_Downloader!H556="","",CPI_Downloader!H556)</f>
        <v>28.97</v>
      </c>
      <c r="K558" s="30"/>
      <c r="L558" s="32">
        <f t="shared" si="217"/>
        <v>21610</v>
      </c>
      <c r="M558" s="25">
        <f t="shared" si="226"/>
        <v>1.6949152542372836E-2</v>
      </c>
      <c r="N558" s="25">
        <f t="shared" si="223"/>
        <v>3.3444816053511683E-3</v>
      </c>
      <c r="O558" s="25" t="str">
        <f t="shared" si="230"/>
        <v/>
      </c>
      <c r="P558" s="25" t="str">
        <f t="shared" si="213"/>
        <v/>
      </c>
      <c r="Q558" s="25" t="str">
        <f t="shared" si="209"/>
        <v/>
      </c>
      <c r="R558" s="25" t="str">
        <f t="shared" si="205"/>
        <v/>
      </c>
      <c r="S558" s="25" t="str">
        <f>IFERROR(('CDN Data'!M546),"")</f>
        <v/>
      </c>
      <c r="T558" s="26">
        <f>IF(CPI_Downloader!I556="","",CPI_Downloader!I556)</f>
        <v>30</v>
      </c>
      <c r="U558" s="26">
        <f>IF(CPI_Downloader!J556="","",CPI_Downloader!J556)</f>
        <v>30</v>
      </c>
      <c r="W558" s="31">
        <f t="shared" si="224"/>
        <v>6.7250000000000018E-2</v>
      </c>
      <c r="X558" s="31">
        <f t="shared" si="218"/>
        <v>5.5999999999999994E-2</v>
      </c>
      <c r="Y558" s="16">
        <f>IF(CPI_Downloader!K556="","",CPI_Downloader!K556)</f>
        <v>5.6</v>
      </c>
      <c r="AA558" s="33" t="str">
        <f t="shared" si="219"/>
        <v/>
      </c>
      <c r="AB558" s="27" t="str">
        <f>IF(CPI_Downloader!M556="","",CPI_Downloader!M556)</f>
        <v/>
      </c>
      <c r="AC558" s="59">
        <f>IF(CPI_Downloader!L556="","",CPI_Downloader!L556/100)</f>
        <v>2.7999999999999997E-2</v>
      </c>
      <c r="AD558" s="3"/>
      <c r="AE558" s="28">
        <v>0</v>
      </c>
      <c r="AI558" s="44" t="str">
        <f t="shared" si="220"/>
        <v/>
      </c>
      <c r="AJ558" s="50" t="str">
        <f>IF(CPI_Downloader!N556="","",CPI_Downloader!N556)</f>
        <v/>
      </c>
      <c r="AL558" s="29" t="str">
        <f>IF(CPI_Downloader!O556="","",CPI_Downloader!O556)</f>
        <v/>
      </c>
      <c r="AN558" s="22" t="str">
        <f t="shared" si="227"/>
        <v/>
      </c>
      <c r="AO558" s="22">
        <f t="shared" si="221"/>
        <v>6.5880492786085654E-4</v>
      </c>
      <c r="AP558" s="22" t="str">
        <f t="shared" si="231"/>
        <v/>
      </c>
      <c r="AQ558" s="22" t="str">
        <f t="shared" si="214"/>
        <v/>
      </c>
      <c r="AR558" s="22" t="str">
        <f t="shared" si="210"/>
        <v/>
      </c>
      <c r="AS558" s="22" t="str">
        <f t="shared" si="206"/>
        <v/>
      </c>
      <c r="AT558" s="46">
        <f>IF(CPI_Downloader!P556="","",CPI_Downloader!P556)</f>
        <v>15.189</v>
      </c>
      <c r="AU558" s="22" t="str">
        <f t="shared" si="228"/>
        <v/>
      </c>
      <c r="AV558" s="22">
        <f t="shared" si="222"/>
        <v>1.1603171533551837E-3</v>
      </c>
      <c r="AW558" s="22" t="str">
        <f t="shared" si="232"/>
        <v/>
      </c>
      <c r="AX558" s="22" t="str">
        <f t="shared" si="215"/>
        <v/>
      </c>
      <c r="AY558" s="22" t="str">
        <f t="shared" si="211"/>
        <v/>
      </c>
      <c r="AZ558" s="22" t="str">
        <f t="shared" si="207"/>
        <v/>
      </c>
      <c r="BA558" s="46">
        <f>IF(CPI_Downloader!Q556="","",CPI_Downloader!Q556)</f>
        <v>15.531000000000001</v>
      </c>
    </row>
    <row r="559" spans="1:53" ht="12.75" customHeight="1" x14ac:dyDescent="0.2">
      <c r="A559" s="21">
        <f>IF(CPI_Downloader!A557="","",CPI_Downloader!A557)</f>
        <v>21641</v>
      </c>
      <c r="B559" s="22">
        <f t="shared" si="225"/>
        <v>3.4602076124568004E-3</v>
      </c>
      <c r="C559" s="22">
        <f t="shared" si="216"/>
        <v>3.4518467380051376E-4</v>
      </c>
      <c r="D559" s="22">
        <f t="shared" si="229"/>
        <v>2.5373067291743823E-2</v>
      </c>
      <c r="E559" s="22">
        <f t="shared" si="212"/>
        <v>1.5903930909294761E-2</v>
      </c>
      <c r="F559" s="22">
        <f t="shared" si="208"/>
        <v>1.9530000322335983E-2</v>
      </c>
      <c r="G559" s="22">
        <f t="shared" si="204"/>
        <v>3.7829343109403446E-2</v>
      </c>
      <c r="H559" s="22">
        <f>IFERROR(('CDN Data'!B559),"")</f>
        <v>6.6225165562914245E-3</v>
      </c>
      <c r="I559" s="23">
        <f>IF(CPI_Downloader!G557="","",CPI_Downloader!G557)</f>
        <v>29</v>
      </c>
      <c r="J559" s="23">
        <f>IF(CPI_Downloader!H557="","",CPI_Downloader!H557)</f>
        <v>28.98</v>
      </c>
      <c r="K559" s="30"/>
      <c r="L559" s="32">
        <f t="shared" si="217"/>
        <v>21641</v>
      </c>
      <c r="M559" s="25">
        <f t="shared" si="226"/>
        <v>1.6949152542372836E-2</v>
      </c>
      <c r="N559" s="25">
        <f t="shared" si="223"/>
        <v>0</v>
      </c>
      <c r="O559" s="25" t="str">
        <f t="shared" si="230"/>
        <v/>
      </c>
      <c r="P559" s="25" t="str">
        <f t="shared" si="213"/>
        <v/>
      </c>
      <c r="Q559" s="25" t="str">
        <f t="shared" si="209"/>
        <v/>
      </c>
      <c r="R559" s="25" t="str">
        <f t="shared" si="205"/>
        <v/>
      </c>
      <c r="S559" s="25" t="str">
        <f>IFERROR(('CDN Data'!M547),"")</f>
        <v/>
      </c>
      <c r="T559" s="26">
        <f>IF(CPI_Downloader!I557="","",CPI_Downloader!I557)</f>
        <v>30</v>
      </c>
      <c r="U559" s="26">
        <f>IF(CPI_Downloader!J557="","",CPI_Downloader!J557)</f>
        <v>30</v>
      </c>
      <c r="W559" s="31">
        <f t="shared" si="224"/>
        <v>6.5416666666666679E-2</v>
      </c>
      <c r="X559" s="31">
        <f t="shared" si="218"/>
        <v>5.2000000000000005E-2</v>
      </c>
      <c r="Y559" s="16">
        <f>IF(CPI_Downloader!K557="","",CPI_Downloader!K557)</f>
        <v>5.2</v>
      </c>
      <c r="AA559" s="33" t="str">
        <f t="shared" si="219"/>
        <v/>
      </c>
      <c r="AB559" s="27" t="str">
        <f>IF(CPI_Downloader!M557="","",CPI_Downloader!M557)</f>
        <v/>
      </c>
      <c r="AC559" s="59">
        <f>IF(CPI_Downloader!L557="","",CPI_Downloader!L557/100)</f>
        <v>2.9600000000000001E-2</v>
      </c>
      <c r="AD559" s="3"/>
      <c r="AE559" s="28">
        <v>0</v>
      </c>
      <c r="AI559" s="44" t="str">
        <f t="shared" si="220"/>
        <v/>
      </c>
      <c r="AJ559" s="50" t="str">
        <f>IF(CPI_Downloader!N557="","",CPI_Downloader!N557)</f>
        <v/>
      </c>
      <c r="AL559" s="29" t="str">
        <f>IF(CPI_Downloader!O557="","",CPI_Downloader!O557)</f>
        <v/>
      </c>
      <c r="AN559" s="22" t="str">
        <f t="shared" si="227"/>
        <v/>
      </c>
      <c r="AO559" s="22">
        <f t="shared" si="221"/>
        <v>1.9751135690302402E-3</v>
      </c>
      <c r="AP559" s="22" t="str">
        <f t="shared" si="231"/>
        <v/>
      </c>
      <c r="AQ559" s="22" t="str">
        <f t="shared" si="214"/>
        <v/>
      </c>
      <c r="AR559" s="22" t="str">
        <f t="shared" si="210"/>
        <v/>
      </c>
      <c r="AS559" s="22" t="str">
        <f t="shared" si="206"/>
        <v/>
      </c>
      <c r="AT559" s="46">
        <f>IF(CPI_Downloader!P557="","",CPI_Downloader!P557)</f>
        <v>15.218999999999999</v>
      </c>
      <c r="AU559" s="22" t="str">
        <f t="shared" si="228"/>
        <v/>
      </c>
      <c r="AV559" s="22">
        <f t="shared" si="222"/>
        <v>2.5111068186207675E-3</v>
      </c>
      <c r="AW559" s="22" t="str">
        <f t="shared" si="232"/>
        <v/>
      </c>
      <c r="AX559" s="22" t="str">
        <f t="shared" si="215"/>
        <v/>
      </c>
      <c r="AY559" s="22" t="str">
        <f t="shared" si="211"/>
        <v/>
      </c>
      <c r="AZ559" s="22" t="str">
        <f t="shared" si="207"/>
        <v/>
      </c>
      <c r="BA559" s="46">
        <f>IF(CPI_Downloader!Q557="","",CPI_Downloader!Q557)</f>
        <v>15.57</v>
      </c>
    </row>
    <row r="560" spans="1:53" ht="12.75" customHeight="1" x14ac:dyDescent="0.2">
      <c r="A560" s="21">
        <f>IF(CPI_Downloader!A558="","",CPI_Downloader!A558)</f>
        <v>21671</v>
      </c>
      <c r="B560" s="22">
        <f t="shared" si="225"/>
        <v>3.4602076124568004E-3</v>
      </c>
      <c r="C560" s="22">
        <f t="shared" si="216"/>
        <v>2.0703933747412417E-3</v>
      </c>
      <c r="D560" s="22">
        <f t="shared" si="229"/>
        <v>2.4105608561949099E-2</v>
      </c>
      <c r="E560" s="22">
        <f t="shared" si="212"/>
        <v>1.5147486339056826E-2</v>
      </c>
      <c r="F560" s="22">
        <f t="shared" si="208"/>
        <v>1.9957566470093058E-2</v>
      </c>
      <c r="G560" s="22">
        <f t="shared" si="204"/>
        <v>3.7829343109403446E-2</v>
      </c>
      <c r="H560" s="22">
        <f>IFERROR(('CDN Data'!B560),"")</f>
        <v>1.3245033112582849E-2</v>
      </c>
      <c r="I560" s="23">
        <f>IF(CPI_Downloader!G558="","",CPI_Downloader!G558)</f>
        <v>29</v>
      </c>
      <c r="J560" s="23">
        <f>IF(CPI_Downloader!H558="","",CPI_Downloader!H558)</f>
        <v>29.04</v>
      </c>
      <c r="K560" s="30"/>
      <c r="L560" s="32">
        <f t="shared" si="217"/>
        <v>21671</v>
      </c>
      <c r="M560" s="25">
        <f t="shared" si="226"/>
        <v>2.0338983050847581E-2</v>
      </c>
      <c r="N560" s="25">
        <f t="shared" si="223"/>
        <v>3.3333333333334103E-3</v>
      </c>
      <c r="O560" s="25" t="str">
        <f t="shared" si="230"/>
        <v/>
      </c>
      <c r="P560" s="25" t="str">
        <f t="shared" si="213"/>
        <v/>
      </c>
      <c r="Q560" s="25" t="str">
        <f t="shared" si="209"/>
        <v/>
      </c>
      <c r="R560" s="25" t="str">
        <f t="shared" si="205"/>
        <v/>
      </c>
      <c r="S560" s="25" t="str">
        <f>IFERROR(('CDN Data'!M548),"")</f>
        <v/>
      </c>
      <c r="T560" s="26">
        <f>IF(CPI_Downloader!I558="","",CPI_Downloader!I558)</f>
        <v>30.1</v>
      </c>
      <c r="U560" s="26">
        <f>IF(CPI_Downloader!J558="","",CPI_Downloader!J558)</f>
        <v>30.1</v>
      </c>
      <c r="W560" s="31">
        <f t="shared" si="224"/>
        <v>6.3500000000000001E-2</v>
      </c>
      <c r="X560" s="31">
        <f t="shared" si="218"/>
        <v>5.0999999999999997E-2</v>
      </c>
      <c r="Y560" s="16">
        <f>IF(CPI_Downloader!K558="","",CPI_Downloader!K558)</f>
        <v>5.0999999999999996</v>
      </c>
      <c r="AA560" s="33" t="str">
        <f t="shared" si="219"/>
        <v/>
      </c>
      <c r="AB560" s="27" t="str">
        <f>IF(CPI_Downloader!M558="","",CPI_Downloader!M558)</f>
        <v/>
      </c>
      <c r="AC560" s="59">
        <f>IF(CPI_Downloader!L558="","",CPI_Downloader!L558/100)</f>
        <v>2.8999999999999998E-2</v>
      </c>
      <c r="AD560" s="3"/>
      <c r="AE560" s="28">
        <v>0</v>
      </c>
      <c r="AI560" s="44" t="str">
        <f t="shared" si="220"/>
        <v/>
      </c>
      <c r="AJ560" s="50" t="str">
        <f>IF(CPI_Downloader!N558="","",CPI_Downloader!N558)</f>
        <v/>
      </c>
      <c r="AL560" s="29" t="str">
        <f>IF(CPI_Downloader!O558="","",CPI_Downloader!O558)</f>
        <v/>
      </c>
      <c r="AN560" s="22" t="str">
        <f t="shared" si="227"/>
        <v/>
      </c>
      <c r="AO560" s="22">
        <f t="shared" si="221"/>
        <v>5.2565871607868075E-4</v>
      </c>
      <c r="AP560" s="22" t="str">
        <f t="shared" si="231"/>
        <v/>
      </c>
      <c r="AQ560" s="22" t="str">
        <f t="shared" si="214"/>
        <v/>
      </c>
      <c r="AR560" s="22" t="str">
        <f t="shared" si="210"/>
        <v/>
      </c>
      <c r="AS560" s="22" t="str">
        <f t="shared" si="206"/>
        <v/>
      </c>
      <c r="AT560" s="46">
        <f>IF(CPI_Downloader!P558="","",CPI_Downloader!P558)</f>
        <v>15.227</v>
      </c>
      <c r="AU560" s="22" t="str">
        <f t="shared" si="228"/>
        <v/>
      </c>
      <c r="AV560" s="22">
        <f t="shared" si="222"/>
        <v>1.2202954399487265E-3</v>
      </c>
      <c r="AW560" s="22" t="str">
        <f t="shared" si="232"/>
        <v/>
      </c>
      <c r="AX560" s="22" t="str">
        <f t="shared" si="215"/>
        <v/>
      </c>
      <c r="AY560" s="22" t="str">
        <f t="shared" si="211"/>
        <v/>
      </c>
      <c r="AZ560" s="22" t="str">
        <f t="shared" si="207"/>
        <v/>
      </c>
      <c r="BA560" s="46">
        <f>IF(CPI_Downloader!Q558="","",CPI_Downloader!Q558)</f>
        <v>15.589</v>
      </c>
    </row>
    <row r="561" spans="1:53" ht="12.75" customHeight="1" x14ac:dyDescent="0.2">
      <c r="A561" s="21">
        <f>IF(CPI_Downloader!A559="","",CPI_Downloader!A559)</f>
        <v>21702</v>
      </c>
      <c r="B561" s="22">
        <f t="shared" si="225"/>
        <v>6.9204152249136008E-3</v>
      </c>
      <c r="C561" s="22">
        <f t="shared" si="216"/>
        <v>2.4104683195591559E-3</v>
      </c>
      <c r="D561" s="22">
        <f t="shared" si="229"/>
        <v>2.2762261957365526E-2</v>
      </c>
      <c r="E561" s="22">
        <f t="shared" si="212"/>
        <v>1.5846624389338038E-2</v>
      </c>
      <c r="F561" s="22">
        <f t="shared" si="208"/>
        <v>1.988101805247533E-2</v>
      </c>
      <c r="G561" s="22">
        <f t="shared" si="204"/>
        <v>3.8007986773310742E-2</v>
      </c>
      <c r="H561" s="22">
        <f>IFERROR(('CDN Data'!B561),"")</f>
        <v>0</v>
      </c>
      <c r="I561" s="23">
        <f>IF(CPI_Downloader!G559="","",CPI_Downloader!G559)</f>
        <v>29.1</v>
      </c>
      <c r="J561" s="23">
        <f>IF(CPI_Downloader!H559="","",CPI_Downloader!H559)</f>
        <v>29.11</v>
      </c>
      <c r="K561" s="30"/>
      <c r="L561" s="32">
        <f t="shared" si="217"/>
        <v>21702</v>
      </c>
      <c r="M561" s="25">
        <f t="shared" si="226"/>
        <v>2.0338983050847581E-2</v>
      </c>
      <c r="N561" s="25">
        <f t="shared" si="223"/>
        <v>3.3222591362125353E-3</v>
      </c>
      <c r="O561" s="25" t="str">
        <f t="shared" si="230"/>
        <v/>
      </c>
      <c r="P561" s="25" t="str">
        <f t="shared" si="213"/>
        <v/>
      </c>
      <c r="Q561" s="25" t="str">
        <f t="shared" si="209"/>
        <v/>
      </c>
      <c r="R561" s="25" t="str">
        <f t="shared" si="205"/>
        <v/>
      </c>
      <c r="S561" s="25" t="str">
        <f>IFERROR(('CDN Data'!M549),"")</f>
        <v/>
      </c>
      <c r="T561" s="26">
        <f>IF(CPI_Downloader!I559="","",CPI_Downloader!I559)</f>
        <v>30.1</v>
      </c>
      <c r="U561" s="26">
        <f>IF(CPI_Downloader!J559="","",CPI_Downloader!J559)</f>
        <v>30.2</v>
      </c>
      <c r="W561" s="31">
        <f t="shared" si="224"/>
        <v>6.1583333333333344E-2</v>
      </c>
      <c r="X561" s="31">
        <f t="shared" si="218"/>
        <v>0.05</v>
      </c>
      <c r="Y561" s="16">
        <f>IF(CPI_Downloader!K559="","",CPI_Downloader!K559)</f>
        <v>5</v>
      </c>
      <c r="AA561" s="33" t="str">
        <f t="shared" si="219"/>
        <v/>
      </c>
      <c r="AB561" s="27" t="str">
        <f>IF(CPI_Downloader!M559="","",CPI_Downloader!M559)</f>
        <v/>
      </c>
      <c r="AC561" s="59">
        <f>IF(CPI_Downloader!L559="","",CPI_Downloader!L559/100)</f>
        <v>3.39E-2</v>
      </c>
      <c r="AD561" s="3"/>
      <c r="AE561" s="28">
        <v>0</v>
      </c>
      <c r="AI561" s="44" t="str">
        <f t="shared" si="220"/>
        <v/>
      </c>
      <c r="AJ561" s="50" t="str">
        <f>IF(CPI_Downloader!N559="","",CPI_Downloader!N559)</f>
        <v/>
      </c>
      <c r="AL561" s="29" t="str">
        <f>IF(CPI_Downloader!O559="","",CPI_Downloader!O559)</f>
        <v/>
      </c>
      <c r="AN561" s="22" t="str">
        <f t="shared" si="227"/>
        <v/>
      </c>
      <c r="AO561" s="22">
        <f t="shared" si="221"/>
        <v>2.8896039929073858E-3</v>
      </c>
      <c r="AP561" s="22" t="str">
        <f t="shared" si="231"/>
        <v/>
      </c>
      <c r="AQ561" s="22" t="str">
        <f t="shared" si="214"/>
        <v/>
      </c>
      <c r="AR561" s="22" t="str">
        <f t="shared" si="210"/>
        <v/>
      </c>
      <c r="AS561" s="22" t="str">
        <f t="shared" si="206"/>
        <v/>
      </c>
      <c r="AT561" s="46">
        <f>IF(CPI_Downloader!P559="","",CPI_Downloader!P559)</f>
        <v>15.271000000000001</v>
      </c>
      <c r="AU561" s="22" t="str">
        <f t="shared" si="228"/>
        <v/>
      </c>
      <c r="AV561" s="22">
        <f t="shared" si="222"/>
        <v>2.9507986400667541E-3</v>
      </c>
      <c r="AW561" s="22" t="str">
        <f t="shared" si="232"/>
        <v/>
      </c>
      <c r="AX561" s="22" t="str">
        <f t="shared" si="215"/>
        <v/>
      </c>
      <c r="AY561" s="22" t="str">
        <f t="shared" si="211"/>
        <v/>
      </c>
      <c r="AZ561" s="22" t="str">
        <f t="shared" si="207"/>
        <v/>
      </c>
      <c r="BA561" s="46">
        <f>IF(CPI_Downloader!Q559="","",CPI_Downloader!Q559)</f>
        <v>15.635</v>
      </c>
    </row>
    <row r="562" spans="1:53" ht="12.75" customHeight="1" x14ac:dyDescent="0.2">
      <c r="A562" s="21">
        <f>IF(CPI_Downloader!A560="","",CPI_Downloader!A560)</f>
        <v>21732</v>
      </c>
      <c r="B562" s="22">
        <f t="shared" si="225"/>
        <v>6.8965517241379448E-3</v>
      </c>
      <c r="C562" s="22">
        <f t="shared" si="216"/>
        <v>1.3740982480248132E-3</v>
      </c>
      <c r="D562" s="22">
        <f t="shared" si="229"/>
        <v>2.1435065327218172E-2</v>
      </c>
      <c r="E562" s="22">
        <f t="shared" si="212"/>
        <v>1.6543843044878326E-2</v>
      </c>
      <c r="F562" s="22">
        <f t="shared" si="208"/>
        <v>2.1088654145061003E-2</v>
      </c>
      <c r="G562" s="22">
        <f t="shared" si="204"/>
        <v>3.8186048185490762E-2</v>
      </c>
      <c r="H562" s="22">
        <f>IFERROR(('CDN Data'!B562),"")</f>
        <v>1.3245033112582849E-2</v>
      </c>
      <c r="I562" s="23">
        <f>IF(CPI_Downloader!G560="","",CPI_Downloader!G560)</f>
        <v>29.2</v>
      </c>
      <c r="J562" s="23">
        <f>IF(CPI_Downloader!H560="","",CPI_Downloader!H560)</f>
        <v>29.15</v>
      </c>
      <c r="K562" s="30"/>
      <c r="L562" s="32">
        <f t="shared" si="217"/>
        <v>21732</v>
      </c>
      <c r="M562" s="25">
        <f t="shared" si="226"/>
        <v>2.0270270270270174E-2</v>
      </c>
      <c r="N562" s="25">
        <f t="shared" si="223"/>
        <v>0</v>
      </c>
      <c r="O562" s="25" t="str">
        <f t="shared" si="230"/>
        <v/>
      </c>
      <c r="P562" s="25" t="str">
        <f t="shared" si="213"/>
        <v/>
      </c>
      <c r="Q562" s="25" t="str">
        <f t="shared" si="209"/>
        <v/>
      </c>
      <c r="R562" s="25" t="str">
        <f t="shared" si="205"/>
        <v/>
      </c>
      <c r="S562" s="25" t="str">
        <f>IFERROR(('CDN Data'!M550),"")</f>
        <v/>
      </c>
      <c r="T562" s="26">
        <f>IF(CPI_Downloader!I560="","",CPI_Downloader!I560)</f>
        <v>30.2</v>
      </c>
      <c r="U562" s="26">
        <f>IF(CPI_Downloader!J560="","",CPI_Downloader!J560)</f>
        <v>30.2</v>
      </c>
      <c r="W562" s="31">
        <f t="shared" si="224"/>
        <v>5.9583333333333328E-2</v>
      </c>
      <c r="X562" s="31">
        <f t="shared" si="218"/>
        <v>5.0999999999999997E-2</v>
      </c>
      <c r="Y562" s="16">
        <f>IF(CPI_Downloader!K560="","",CPI_Downloader!K560)</f>
        <v>5.0999999999999996</v>
      </c>
      <c r="AA562" s="33" t="str">
        <f t="shared" si="219"/>
        <v/>
      </c>
      <c r="AB562" s="27" t="str">
        <f>IF(CPI_Downloader!M560="","",CPI_Downloader!M560)</f>
        <v/>
      </c>
      <c r="AC562" s="59">
        <f>IF(CPI_Downloader!L560="","",CPI_Downloader!L560/100)</f>
        <v>3.4700000000000002E-2</v>
      </c>
      <c r="AD562" s="3"/>
      <c r="AE562" s="28">
        <v>0</v>
      </c>
      <c r="AI562" s="44" t="str">
        <f t="shared" si="220"/>
        <v/>
      </c>
      <c r="AJ562" s="50" t="str">
        <f>IF(CPI_Downloader!N560="","",CPI_Downloader!N560)</f>
        <v/>
      </c>
      <c r="AL562" s="29" t="str">
        <f>IF(CPI_Downloader!O560="","",CPI_Downloader!O560)</f>
        <v/>
      </c>
      <c r="AN562" s="22" t="str">
        <f t="shared" si="227"/>
        <v/>
      </c>
      <c r="AO562" s="22">
        <f t="shared" si="221"/>
        <v>2.0954750834916158E-3</v>
      </c>
      <c r="AP562" s="22" t="str">
        <f t="shared" si="231"/>
        <v/>
      </c>
      <c r="AQ562" s="22" t="str">
        <f t="shared" si="214"/>
        <v/>
      </c>
      <c r="AR562" s="22" t="str">
        <f t="shared" si="210"/>
        <v/>
      </c>
      <c r="AS562" s="22" t="str">
        <f t="shared" si="206"/>
        <v/>
      </c>
      <c r="AT562" s="46">
        <f>IF(CPI_Downloader!P560="","",CPI_Downloader!P560)</f>
        <v>15.303000000000001</v>
      </c>
      <c r="AU562" s="22" t="str">
        <f t="shared" si="228"/>
        <v/>
      </c>
      <c r="AV562" s="22">
        <f t="shared" si="222"/>
        <v>2.3664854493123944E-3</v>
      </c>
      <c r="AW562" s="22" t="str">
        <f t="shared" si="232"/>
        <v/>
      </c>
      <c r="AX562" s="22" t="str">
        <f t="shared" si="215"/>
        <v/>
      </c>
      <c r="AY562" s="22" t="str">
        <f t="shared" si="211"/>
        <v/>
      </c>
      <c r="AZ562" s="22" t="str">
        <f t="shared" si="207"/>
        <v/>
      </c>
      <c r="BA562" s="46">
        <f>IF(CPI_Downloader!Q560="","",CPI_Downloader!Q560)</f>
        <v>15.672000000000001</v>
      </c>
    </row>
    <row r="563" spans="1:53" ht="12.75" customHeight="1" x14ac:dyDescent="0.2">
      <c r="A563" s="21">
        <f>IF(CPI_Downloader!A561="","",CPI_Downloader!A561)</f>
        <v>21763</v>
      </c>
      <c r="B563" s="22">
        <f t="shared" si="225"/>
        <v>1.0380622837370179E-2</v>
      </c>
      <c r="C563" s="22">
        <f t="shared" si="216"/>
        <v>1.0291595197255976E-3</v>
      </c>
      <c r="D563" s="22">
        <f t="shared" si="229"/>
        <v>2.2680719080190759E-2</v>
      </c>
      <c r="E563" s="22">
        <f t="shared" si="212"/>
        <v>1.6543843044878326E-2</v>
      </c>
      <c r="F563" s="22">
        <f t="shared" si="208"/>
        <v>2.0658811944562983E-2</v>
      </c>
      <c r="G563" s="22">
        <f t="shared" si="204"/>
        <v>3.8186048185490762E-2</v>
      </c>
      <c r="H563" s="22">
        <f>IFERROR(('CDN Data'!B563),"")</f>
        <v>1.3245033112582849E-2</v>
      </c>
      <c r="I563" s="23">
        <f>IF(CPI_Downloader!G561="","",CPI_Downloader!G561)</f>
        <v>29.2</v>
      </c>
      <c r="J563" s="23">
        <f>IF(CPI_Downloader!H561="","",CPI_Downloader!H561)</f>
        <v>29.18</v>
      </c>
      <c r="K563" s="30"/>
      <c r="L563" s="32">
        <f t="shared" si="217"/>
        <v>21763</v>
      </c>
      <c r="M563" s="25">
        <f t="shared" si="226"/>
        <v>2.0270270270270174E-2</v>
      </c>
      <c r="N563" s="25">
        <f t="shared" si="223"/>
        <v>0</v>
      </c>
      <c r="O563" s="25" t="str">
        <f t="shared" si="230"/>
        <v/>
      </c>
      <c r="P563" s="25" t="str">
        <f t="shared" si="213"/>
        <v/>
      </c>
      <c r="Q563" s="25" t="str">
        <f t="shared" si="209"/>
        <v/>
      </c>
      <c r="R563" s="25" t="str">
        <f t="shared" si="205"/>
        <v/>
      </c>
      <c r="S563" s="25" t="str">
        <f>IFERROR(('CDN Data'!M551),"")</f>
        <v/>
      </c>
      <c r="T563" s="26">
        <f>IF(CPI_Downloader!I561="","",CPI_Downloader!I561)</f>
        <v>30.2</v>
      </c>
      <c r="U563" s="26">
        <f>IF(CPI_Downloader!J561="","",CPI_Downloader!J561)</f>
        <v>30.2</v>
      </c>
      <c r="W563" s="31">
        <f t="shared" si="224"/>
        <v>5.775000000000001E-2</v>
      </c>
      <c r="X563" s="31">
        <f t="shared" si="218"/>
        <v>5.2000000000000005E-2</v>
      </c>
      <c r="Y563" s="16">
        <f>IF(CPI_Downloader!K561="","",CPI_Downloader!K561)</f>
        <v>5.2</v>
      </c>
      <c r="AA563" s="33" t="str">
        <f t="shared" si="219"/>
        <v/>
      </c>
      <c r="AB563" s="27" t="str">
        <f>IF(CPI_Downloader!M561="","",CPI_Downloader!M561)</f>
        <v/>
      </c>
      <c r="AC563" s="59">
        <f>IF(CPI_Downloader!L561="","",CPI_Downloader!L561/100)</f>
        <v>3.5000000000000003E-2</v>
      </c>
      <c r="AD563" s="3"/>
      <c r="AE563" s="28">
        <v>0</v>
      </c>
      <c r="AI563" s="44" t="str">
        <f t="shared" si="220"/>
        <v/>
      </c>
      <c r="AJ563" s="50" t="str">
        <f>IF(CPI_Downloader!N561="","",CPI_Downloader!N561)</f>
        <v/>
      </c>
      <c r="AL563" s="29" t="str">
        <f>IF(CPI_Downloader!O561="","",CPI_Downloader!O561)</f>
        <v/>
      </c>
      <c r="AN563" s="22" t="str">
        <f t="shared" si="227"/>
        <v/>
      </c>
      <c r="AO563" s="22">
        <f t="shared" si="221"/>
        <v>1.4376266091615797E-3</v>
      </c>
      <c r="AP563" s="22" t="str">
        <f t="shared" si="231"/>
        <v/>
      </c>
      <c r="AQ563" s="22" t="str">
        <f t="shared" si="214"/>
        <v/>
      </c>
      <c r="AR563" s="22" t="str">
        <f t="shared" si="210"/>
        <v/>
      </c>
      <c r="AS563" s="22" t="str">
        <f t="shared" si="206"/>
        <v/>
      </c>
      <c r="AT563" s="46">
        <f>IF(CPI_Downloader!P561="","",CPI_Downloader!P561)</f>
        <v>15.324999999999999</v>
      </c>
      <c r="AU563" s="22" t="str">
        <f t="shared" si="228"/>
        <v/>
      </c>
      <c r="AV563" s="22">
        <f t="shared" si="222"/>
        <v>1.595201633486365E-3</v>
      </c>
      <c r="AW563" s="22" t="str">
        <f t="shared" si="232"/>
        <v/>
      </c>
      <c r="AX563" s="22" t="str">
        <f t="shared" si="215"/>
        <v/>
      </c>
      <c r="AY563" s="22" t="str">
        <f t="shared" si="211"/>
        <v/>
      </c>
      <c r="AZ563" s="22" t="str">
        <f t="shared" si="207"/>
        <v/>
      </c>
      <c r="BA563" s="46">
        <f>IF(CPI_Downloader!Q561="","",CPI_Downloader!Q561)</f>
        <v>15.696999999999999</v>
      </c>
    </row>
    <row r="564" spans="1:53" ht="12.75" customHeight="1" x14ac:dyDescent="0.2">
      <c r="A564" s="21">
        <f>IF(CPI_Downloader!A562="","",CPI_Downloader!A562)</f>
        <v>21794</v>
      </c>
      <c r="B564" s="22">
        <f t="shared" si="225"/>
        <v>1.384083044982698E-2</v>
      </c>
      <c r="C564" s="22">
        <f t="shared" si="216"/>
        <v>2.3989033584648212E-3</v>
      </c>
      <c r="D564" s="22">
        <f t="shared" si="229"/>
        <v>2.2599758542936499E-2</v>
      </c>
      <c r="E564" s="22">
        <f t="shared" si="212"/>
        <v>1.7997157313192513E-2</v>
      </c>
      <c r="F564" s="22">
        <f t="shared" si="208"/>
        <v>2.0579808711406855E-2</v>
      </c>
      <c r="G564" s="22">
        <f t="shared" ref="G564:G627" si="233">IFERROR(((I564/I324)^(1/20)-1),"")</f>
        <v>3.724756837882115E-2</v>
      </c>
      <c r="H564" s="22">
        <f>IFERROR(('CDN Data'!B564),"")</f>
        <v>1.3071895424836555E-2</v>
      </c>
      <c r="I564" s="23">
        <f>IF(CPI_Downloader!G562="","",CPI_Downloader!G562)</f>
        <v>29.3</v>
      </c>
      <c r="J564" s="23">
        <f>IF(CPI_Downloader!H562="","",CPI_Downloader!H562)</f>
        <v>29.25</v>
      </c>
      <c r="K564" s="30"/>
      <c r="L564" s="32">
        <f t="shared" si="217"/>
        <v>21794</v>
      </c>
      <c r="M564" s="25">
        <f t="shared" si="226"/>
        <v>2.3648648648648685E-2</v>
      </c>
      <c r="N564" s="25">
        <f t="shared" si="223"/>
        <v>3.3112582781458233E-3</v>
      </c>
      <c r="O564" s="25" t="str">
        <f t="shared" si="230"/>
        <v/>
      </c>
      <c r="P564" s="25" t="str">
        <f t="shared" si="213"/>
        <v/>
      </c>
      <c r="Q564" s="25" t="str">
        <f t="shared" si="209"/>
        <v/>
      </c>
      <c r="R564" s="25" t="str">
        <f t="shared" ref="R564:R627" si="234">IFERROR(((T564/T324)^(1/20)-1),"")</f>
        <v/>
      </c>
      <c r="S564" s="25" t="str">
        <f>IFERROR(('CDN Data'!M552),"")</f>
        <v/>
      </c>
      <c r="T564" s="26">
        <f>IF(CPI_Downloader!I562="","",CPI_Downloader!I562)</f>
        <v>30.3</v>
      </c>
      <c r="U564" s="26">
        <f>IF(CPI_Downloader!J562="","",CPI_Downloader!J562)</f>
        <v>30.3</v>
      </c>
      <c r="W564" s="31">
        <f t="shared" si="224"/>
        <v>5.6416666666666684E-2</v>
      </c>
      <c r="X564" s="31">
        <f t="shared" si="218"/>
        <v>5.5E-2</v>
      </c>
      <c r="Y564" s="16">
        <f>IF(CPI_Downloader!K562="","",CPI_Downloader!K562)</f>
        <v>5.5</v>
      </c>
      <c r="AA564" s="33" t="str">
        <f t="shared" si="219"/>
        <v/>
      </c>
      <c r="AB564" s="27" t="str">
        <f>IF(CPI_Downloader!M562="","",CPI_Downloader!M562)</f>
        <v/>
      </c>
      <c r="AC564" s="59">
        <f>IF(CPI_Downloader!L562="","",CPI_Downloader!L562/100)</f>
        <v>3.7599999999999995E-2</v>
      </c>
      <c r="AD564" s="3"/>
      <c r="AE564" s="28">
        <v>0</v>
      </c>
      <c r="AI564" s="44" t="str">
        <f t="shared" si="220"/>
        <v/>
      </c>
      <c r="AJ564" s="50" t="str">
        <f>IF(CPI_Downloader!N562="","",CPI_Downloader!N562)</f>
        <v/>
      </c>
      <c r="AL564" s="29" t="str">
        <f>IF(CPI_Downloader!O562="","",CPI_Downloader!O562)</f>
        <v/>
      </c>
      <c r="AN564" s="22" t="str">
        <f t="shared" si="227"/>
        <v/>
      </c>
      <c r="AO564" s="22">
        <f t="shared" si="221"/>
        <v>2.6101141924959048E-3</v>
      </c>
      <c r="AP564" s="22" t="str">
        <f t="shared" si="231"/>
        <v/>
      </c>
      <c r="AQ564" s="22" t="str">
        <f t="shared" si="214"/>
        <v/>
      </c>
      <c r="AR564" s="22" t="str">
        <f t="shared" si="210"/>
        <v/>
      </c>
      <c r="AS564" s="22" t="str">
        <f t="shared" ref="AS564:AS627" si="235">IFERROR(((AT564/AT324)^(1/20)-1),"")</f>
        <v/>
      </c>
      <c r="AT564" s="46">
        <f>IF(CPI_Downloader!P562="","",CPI_Downloader!P562)</f>
        <v>15.365</v>
      </c>
      <c r="AU564" s="22" t="str">
        <f t="shared" si="228"/>
        <v/>
      </c>
      <c r="AV564" s="22">
        <f t="shared" si="222"/>
        <v>2.6119640695674295E-3</v>
      </c>
      <c r="AW564" s="22" t="str">
        <f t="shared" si="232"/>
        <v/>
      </c>
      <c r="AX564" s="22" t="str">
        <f t="shared" si="215"/>
        <v/>
      </c>
      <c r="AY564" s="22" t="str">
        <f t="shared" si="211"/>
        <v/>
      </c>
      <c r="AZ564" s="22" t="str">
        <f t="shared" ref="AZ564:AZ627" si="236">IFERROR(((BA564/BA324)^(1/20)-1),"")</f>
        <v/>
      </c>
      <c r="BA564" s="46">
        <f>IF(CPI_Downloader!Q562="","",CPI_Downloader!Q562)</f>
        <v>15.738</v>
      </c>
    </row>
    <row r="565" spans="1:53" ht="12.75" customHeight="1" x14ac:dyDescent="0.2">
      <c r="A565" s="21">
        <f>IF(CPI_Downloader!A563="","",CPI_Downloader!A563)</f>
        <v>21824</v>
      </c>
      <c r="B565" s="22">
        <f t="shared" si="225"/>
        <v>1.730103806228378E-2</v>
      </c>
      <c r="C565" s="22">
        <f t="shared" si="216"/>
        <v>3.4188034188034067E-3</v>
      </c>
      <c r="D565" s="22">
        <f t="shared" si="229"/>
        <v>2.2519374127603964E-2</v>
      </c>
      <c r="E565" s="22">
        <f t="shared" si="212"/>
        <v>1.8691089217110379E-2</v>
      </c>
      <c r="F565" s="22">
        <f t="shared" si="208"/>
        <v>2.1785883629891867E-2</v>
      </c>
      <c r="G565" s="22">
        <f t="shared" si="233"/>
        <v>3.77935441620183E-2</v>
      </c>
      <c r="H565" s="22">
        <f>IFERROR(('CDN Data'!B565),"")</f>
        <v>1.3071895424836555E-2</v>
      </c>
      <c r="I565" s="23">
        <f>IF(CPI_Downloader!G563="","",CPI_Downloader!G563)</f>
        <v>29.4</v>
      </c>
      <c r="J565" s="23">
        <f>IF(CPI_Downloader!H563="","",CPI_Downloader!H563)</f>
        <v>29.35</v>
      </c>
      <c r="K565" s="30"/>
      <c r="L565" s="32">
        <f t="shared" si="217"/>
        <v>21824</v>
      </c>
      <c r="M565" s="25">
        <f t="shared" si="226"/>
        <v>2.6936026936027035E-2</v>
      </c>
      <c r="N565" s="25">
        <f t="shared" si="223"/>
        <v>3.3003300330032292E-3</v>
      </c>
      <c r="O565" s="25" t="str">
        <f t="shared" si="230"/>
        <v/>
      </c>
      <c r="P565" s="25" t="str">
        <f t="shared" si="213"/>
        <v/>
      </c>
      <c r="Q565" s="25" t="str">
        <f t="shared" si="209"/>
        <v/>
      </c>
      <c r="R565" s="25" t="str">
        <f t="shared" si="234"/>
        <v/>
      </c>
      <c r="S565" s="25" t="str">
        <f>IFERROR(('CDN Data'!M553),"")</f>
        <v/>
      </c>
      <c r="T565" s="26">
        <f>IF(CPI_Downloader!I563="","",CPI_Downloader!I563)</f>
        <v>30.5</v>
      </c>
      <c r="U565" s="26">
        <f>IF(CPI_Downloader!J563="","",CPI_Downloader!J563)</f>
        <v>30.4</v>
      </c>
      <c r="W565" s="31">
        <f t="shared" si="224"/>
        <v>5.5583333333333339E-2</v>
      </c>
      <c r="X565" s="31">
        <f t="shared" si="218"/>
        <v>5.7000000000000002E-2</v>
      </c>
      <c r="Y565" s="16">
        <f>IF(CPI_Downloader!K563="","",CPI_Downloader!K563)</f>
        <v>5.7</v>
      </c>
      <c r="AA565" s="33" t="str">
        <f t="shared" si="219"/>
        <v/>
      </c>
      <c r="AB565" s="27" t="str">
        <f>IF(CPI_Downloader!M563="","",CPI_Downloader!M563)</f>
        <v/>
      </c>
      <c r="AC565" s="59">
        <f>IF(CPI_Downloader!L563="","",CPI_Downloader!L563/100)</f>
        <v>3.9800000000000002E-2</v>
      </c>
      <c r="AD565" s="3"/>
      <c r="AE565" s="28">
        <v>0</v>
      </c>
      <c r="AI565" s="44" t="str">
        <f t="shared" si="220"/>
        <v/>
      </c>
      <c r="AJ565" s="50" t="str">
        <f>IF(CPI_Downloader!N563="","",CPI_Downloader!N563)</f>
        <v/>
      </c>
      <c r="AL565" s="29" t="str">
        <f>IF(CPI_Downloader!O563="","",CPI_Downloader!O563)</f>
        <v/>
      </c>
      <c r="AN565" s="22" t="str">
        <f t="shared" si="227"/>
        <v/>
      </c>
      <c r="AO565" s="22">
        <f t="shared" si="221"/>
        <v>2.4080702896192019E-3</v>
      </c>
      <c r="AP565" s="22" t="str">
        <f t="shared" si="231"/>
        <v/>
      </c>
      <c r="AQ565" s="22" t="str">
        <f t="shared" si="214"/>
        <v/>
      </c>
      <c r="AR565" s="22" t="str">
        <f t="shared" si="210"/>
        <v/>
      </c>
      <c r="AS565" s="22" t="str">
        <f t="shared" si="235"/>
        <v/>
      </c>
      <c r="AT565" s="46">
        <f>IF(CPI_Downloader!P563="","",CPI_Downloader!P563)</f>
        <v>15.401999999999999</v>
      </c>
      <c r="AU565" s="22" t="str">
        <f t="shared" si="228"/>
        <v/>
      </c>
      <c r="AV565" s="22">
        <f t="shared" si="222"/>
        <v>1.7155928326344494E-3</v>
      </c>
      <c r="AW565" s="22" t="str">
        <f t="shared" si="232"/>
        <v/>
      </c>
      <c r="AX565" s="22" t="str">
        <f t="shared" si="215"/>
        <v/>
      </c>
      <c r="AY565" s="22" t="str">
        <f t="shared" si="211"/>
        <v/>
      </c>
      <c r="AZ565" s="22" t="str">
        <f t="shared" si="236"/>
        <v/>
      </c>
      <c r="BA565" s="46">
        <f>IF(CPI_Downloader!Q563="","",CPI_Downloader!Q563)</f>
        <v>15.765000000000001</v>
      </c>
    </row>
    <row r="566" spans="1:53" ht="12.75" customHeight="1" x14ac:dyDescent="0.2">
      <c r="A566" s="21">
        <f>IF(CPI_Downloader!A564="","",CPI_Downloader!A564)</f>
        <v>21855</v>
      </c>
      <c r="B566" s="22">
        <f t="shared" si="225"/>
        <v>1.379310344827589E-2</v>
      </c>
      <c r="C566" s="22">
        <f t="shared" si="216"/>
        <v>0</v>
      </c>
      <c r="D566" s="22">
        <f t="shared" si="229"/>
        <v>2.2519374127603964E-2</v>
      </c>
      <c r="E566" s="22">
        <f t="shared" si="212"/>
        <v>1.8691089217110379E-2</v>
      </c>
      <c r="F566" s="22">
        <f t="shared" si="208"/>
        <v>2.1355747920446699E-2</v>
      </c>
      <c r="G566" s="22">
        <f t="shared" si="233"/>
        <v>3.77935441620183E-2</v>
      </c>
      <c r="H566" s="22">
        <f>IFERROR(('CDN Data'!B566),"")</f>
        <v>1.3071895424836555E-2</v>
      </c>
      <c r="I566" s="23">
        <f>IF(CPI_Downloader!G564="","",CPI_Downloader!G564)</f>
        <v>29.4</v>
      </c>
      <c r="J566" s="23">
        <f>IF(CPI_Downloader!H564="","",CPI_Downloader!H564)</f>
        <v>29.35</v>
      </c>
      <c r="K566" s="30"/>
      <c r="L566" s="32">
        <f t="shared" si="217"/>
        <v>21855</v>
      </c>
      <c r="M566" s="25">
        <f t="shared" si="226"/>
        <v>2.006688963210701E-2</v>
      </c>
      <c r="N566" s="25">
        <f t="shared" si="223"/>
        <v>0</v>
      </c>
      <c r="O566" s="25" t="str">
        <f t="shared" si="230"/>
        <v/>
      </c>
      <c r="P566" s="25" t="str">
        <f t="shared" si="213"/>
        <v/>
      </c>
      <c r="Q566" s="25" t="str">
        <f t="shared" si="209"/>
        <v/>
      </c>
      <c r="R566" s="25" t="str">
        <f t="shared" si="234"/>
        <v/>
      </c>
      <c r="S566" s="25" t="str">
        <f>IFERROR(('CDN Data'!M554),"")</f>
        <v/>
      </c>
      <c r="T566" s="26">
        <f>IF(CPI_Downloader!I564="","",CPI_Downloader!I564)</f>
        <v>30.5</v>
      </c>
      <c r="U566" s="26">
        <f>IF(CPI_Downloader!J564="","",CPI_Downloader!J564)</f>
        <v>30.4</v>
      </c>
      <c r="W566" s="31">
        <f t="shared" si="224"/>
        <v>5.5250000000000014E-2</v>
      </c>
      <c r="X566" s="31">
        <f t="shared" si="218"/>
        <v>5.7999999999999996E-2</v>
      </c>
      <c r="Y566" s="16">
        <f>IF(CPI_Downloader!K564="","",CPI_Downloader!K564)</f>
        <v>5.8</v>
      </c>
      <c r="AA566" s="33" t="str">
        <f t="shared" si="219"/>
        <v/>
      </c>
      <c r="AB566" s="27" t="str">
        <f>IF(CPI_Downloader!M564="","",CPI_Downloader!M564)</f>
        <v/>
      </c>
      <c r="AC566" s="59">
        <f>IF(CPI_Downloader!L564="","",CPI_Downloader!L564/100)</f>
        <v>0.04</v>
      </c>
      <c r="AD566" s="3"/>
      <c r="AE566" s="28">
        <v>0</v>
      </c>
      <c r="AI566" s="44" t="str">
        <f t="shared" si="220"/>
        <v/>
      </c>
      <c r="AJ566" s="50" t="str">
        <f>IF(CPI_Downloader!N564="","",CPI_Downloader!N564)</f>
        <v/>
      </c>
      <c r="AL566" s="29" t="str">
        <f>IF(CPI_Downloader!O564="","",CPI_Downloader!O564)</f>
        <v/>
      </c>
      <c r="AN566" s="22" t="str">
        <f t="shared" si="227"/>
        <v/>
      </c>
      <c r="AO566" s="22">
        <f t="shared" si="221"/>
        <v>6.4926632904827031E-4</v>
      </c>
      <c r="AP566" s="22" t="str">
        <f t="shared" si="231"/>
        <v/>
      </c>
      <c r="AQ566" s="22" t="str">
        <f t="shared" si="214"/>
        <v/>
      </c>
      <c r="AR566" s="22" t="str">
        <f t="shared" si="210"/>
        <v/>
      </c>
      <c r="AS566" s="22" t="str">
        <f t="shared" si="235"/>
        <v/>
      </c>
      <c r="AT566" s="46">
        <f>IF(CPI_Downloader!P564="","",CPI_Downloader!P564)</f>
        <v>15.412000000000001</v>
      </c>
      <c r="AU566" s="22" t="str">
        <f t="shared" si="228"/>
        <v/>
      </c>
      <c r="AV566" s="22">
        <f t="shared" si="222"/>
        <v>1.8395179194417022E-3</v>
      </c>
      <c r="AW566" s="22" t="str">
        <f t="shared" si="232"/>
        <v/>
      </c>
      <c r="AX566" s="22" t="str">
        <f t="shared" si="215"/>
        <v/>
      </c>
      <c r="AY566" s="22" t="str">
        <f t="shared" si="211"/>
        <v/>
      </c>
      <c r="AZ566" s="22" t="str">
        <f t="shared" si="236"/>
        <v/>
      </c>
      <c r="BA566" s="46">
        <f>IF(CPI_Downloader!Q564="","",CPI_Downloader!Q564)</f>
        <v>15.794</v>
      </c>
    </row>
    <row r="567" spans="1:53" ht="12.75" customHeight="1" x14ac:dyDescent="0.2">
      <c r="A567" s="21">
        <f>IF(CPI_Downloader!A565="","",CPI_Downloader!A565)</f>
        <v>21885</v>
      </c>
      <c r="B567" s="22">
        <f t="shared" si="225"/>
        <v>1.730103806228378E-2</v>
      </c>
      <c r="C567" s="22">
        <f t="shared" si="216"/>
        <v>2.0442930153321548E-3</v>
      </c>
      <c r="D567" s="22">
        <f t="shared" si="229"/>
        <v>2.1282952880393058E-2</v>
      </c>
      <c r="E567" s="22">
        <f t="shared" si="212"/>
        <v>1.9453013097845862E-2</v>
      </c>
      <c r="F567" s="22">
        <f t="shared" si="208"/>
        <v>2.2218020399223937E-2</v>
      </c>
      <c r="G567" s="22">
        <f t="shared" si="233"/>
        <v>3.77935441620183E-2</v>
      </c>
      <c r="H567" s="22">
        <f>IFERROR(('CDN Data'!B567),"")</f>
        <v>1.3071895424836555E-2</v>
      </c>
      <c r="I567" s="23">
        <f>IF(CPI_Downloader!G565="","",CPI_Downloader!G565)</f>
        <v>29.4</v>
      </c>
      <c r="J567" s="23">
        <f>IF(CPI_Downloader!H565="","",CPI_Downloader!H565)</f>
        <v>29.41</v>
      </c>
      <c r="K567" s="30"/>
      <c r="L567" s="32">
        <f t="shared" si="217"/>
        <v>21885</v>
      </c>
      <c r="M567" s="25">
        <f t="shared" si="226"/>
        <v>2.006688963210701E-2</v>
      </c>
      <c r="N567" s="25">
        <f t="shared" si="223"/>
        <v>3.2894736842106198E-3</v>
      </c>
      <c r="O567" s="25" t="str">
        <f t="shared" si="230"/>
        <v/>
      </c>
      <c r="P567" s="25" t="str">
        <f t="shared" si="213"/>
        <v/>
      </c>
      <c r="Q567" s="25" t="str">
        <f t="shared" si="209"/>
        <v/>
      </c>
      <c r="R567" s="25" t="str">
        <f t="shared" si="234"/>
        <v/>
      </c>
      <c r="S567" s="25" t="str">
        <f>IFERROR(('CDN Data'!M555),"")</f>
        <v/>
      </c>
      <c r="T567" s="26">
        <f>IF(CPI_Downloader!I565="","",CPI_Downloader!I565)</f>
        <v>30.5</v>
      </c>
      <c r="U567" s="26">
        <f>IF(CPI_Downloader!J565="","",CPI_Downloader!J565)</f>
        <v>30.5</v>
      </c>
      <c r="W567" s="31">
        <f t="shared" si="224"/>
        <v>5.45E-2</v>
      </c>
      <c r="X567" s="31">
        <f t="shared" si="218"/>
        <v>5.2999999999999999E-2</v>
      </c>
      <c r="Y567" s="16">
        <f>IF(CPI_Downloader!K565="","",CPI_Downloader!K565)</f>
        <v>5.3</v>
      </c>
      <c r="AA567" s="33" t="str">
        <f t="shared" si="219"/>
        <v/>
      </c>
      <c r="AB567" s="27" t="str">
        <f>IF(CPI_Downloader!M565="","",CPI_Downloader!M565)</f>
        <v/>
      </c>
      <c r="AC567" s="59">
        <f>IF(CPI_Downloader!L565="","",CPI_Downloader!L565/100)</f>
        <v>3.9900000000000005E-2</v>
      </c>
      <c r="AD567" s="3"/>
      <c r="AE567" s="28">
        <v>0</v>
      </c>
      <c r="AI567" s="44" t="str">
        <f t="shared" si="220"/>
        <v/>
      </c>
      <c r="AJ567" s="50" t="str">
        <f>IF(CPI_Downloader!N565="","",CPI_Downloader!N565)</f>
        <v/>
      </c>
      <c r="AL567" s="29" t="str">
        <f>IF(CPI_Downloader!O565="","",CPI_Downloader!O565)</f>
        <v/>
      </c>
      <c r="AN567" s="22" t="str">
        <f t="shared" si="227"/>
        <v/>
      </c>
      <c r="AO567" s="22">
        <f t="shared" si="221"/>
        <v>1.1679211004411716E-3</v>
      </c>
      <c r="AP567" s="22" t="str">
        <f t="shared" si="231"/>
        <v/>
      </c>
      <c r="AQ567" s="22" t="str">
        <f t="shared" si="214"/>
        <v/>
      </c>
      <c r="AR567" s="22" t="str">
        <f t="shared" si="210"/>
        <v/>
      </c>
      <c r="AS567" s="22" t="str">
        <f t="shared" si="235"/>
        <v/>
      </c>
      <c r="AT567" s="46">
        <f>IF(CPI_Downloader!P565="","",CPI_Downloader!P565)</f>
        <v>15.43</v>
      </c>
      <c r="AU567" s="22" t="str">
        <f t="shared" si="228"/>
        <v/>
      </c>
      <c r="AV567" s="22">
        <f t="shared" si="222"/>
        <v>1.5195643915411061E-3</v>
      </c>
      <c r="AW567" s="22" t="str">
        <f t="shared" si="232"/>
        <v/>
      </c>
      <c r="AX567" s="22" t="str">
        <f t="shared" si="215"/>
        <v/>
      </c>
      <c r="AY567" s="22" t="str">
        <f t="shared" si="211"/>
        <v/>
      </c>
      <c r="AZ567" s="22" t="str">
        <f t="shared" si="236"/>
        <v/>
      </c>
      <c r="BA567" s="46">
        <f>IF(CPI_Downloader!Q565="","",CPI_Downloader!Q565)</f>
        <v>15.818</v>
      </c>
    </row>
    <row r="568" spans="1:53" ht="12.75" customHeight="1" x14ac:dyDescent="0.2">
      <c r="A568" s="21">
        <f>IF(CPI_Downloader!A566="","",CPI_Downloader!A566)</f>
        <v>21916</v>
      </c>
      <c r="B568" s="22">
        <f t="shared" si="225"/>
        <v>1.0344827586207028E-2</v>
      </c>
      <c r="C568" s="22">
        <f t="shared" si="216"/>
        <v>-1.3600816048963127E-3</v>
      </c>
      <c r="D568" s="22">
        <f t="shared" si="229"/>
        <v>2.0123720382562382E-2</v>
      </c>
      <c r="E568" s="22">
        <f t="shared" si="212"/>
        <v>1.8758562171729221E-2</v>
      </c>
      <c r="F568" s="22">
        <f t="shared" si="208"/>
        <v>2.2303801640682241E-2</v>
      </c>
      <c r="G568" s="22">
        <f t="shared" si="233"/>
        <v>3.7988736775653953E-2</v>
      </c>
      <c r="H568" s="22">
        <f>IFERROR(('CDN Data'!B568),"")</f>
        <v>1.3071895424836555E-2</v>
      </c>
      <c r="I568" s="23">
        <f>IF(CPI_Downloader!G566="","",CPI_Downloader!G566)</f>
        <v>29.3</v>
      </c>
      <c r="J568" s="23">
        <f>IF(CPI_Downloader!H566="","",CPI_Downloader!H566)</f>
        <v>29.37</v>
      </c>
      <c r="K568" s="30"/>
      <c r="L568" s="32">
        <f t="shared" si="217"/>
        <v>21916</v>
      </c>
      <c r="M568" s="25">
        <f t="shared" si="226"/>
        <v>2.006688963210701E-2</v>
      </c>
      <c r="N568" s="25">
        <f t="shared" si="223"/>
        <v>0</v>
      </c>
      <c r="O568" s="25">
        <f t="shared" si="230"/>
        <v>2.2865019087619176E-2</v>
      </c>
      <c r="P568" s="25" t="str">
        <f t="shared" si="213"/>
        <v/>
      </c>
      <c r="Q568" s="25" t="str">
        <f t="shared" si="209"/>
        <v/>
      </c>
      <c r="R568" s="25" t="str">
        <f t="shared" si="234"/>
        <v/>
      </c>
      <c r="S568" s="25" t="str">
        <f>IFERROR(('CDN Data'!M556),"")</f>
        <v/>
      </c>
      <c r="T568" s="26">
        <f>IF(CPI_Downloader!I566="","",CPI_Downloader!I566)</f>
        <v>30.5</v>
      </c>
      <c r="U568" s="26">
        <f>IF(CPI_Downloader!J566="","",CPI_Downloader!J566)</f>
        <v>30.5</v>
      </c>
      <c r="W568" s="31">
        <f t="shared" si="224"/>
        <v>5.383333333333333E-2</v>
      </c>
      <c r="X568" s="31">
        <f t="shared" si="218"/>
        <v>5.2000000000000005E-2</v>
      </c>
      <c r="Y568" s="16">
        <f>IF(CPI_Downloader!K566="","",CPI_Downloader!K566)</f>
        <v>5.2</v>
      </c>
      <c r="AA568" s="33" t="str">
        <f t="shared" si="219"/>
        <v/>
      </c>
      <c r="AB568" s="27" t="str">
        <f>IF(CPI_Downloader!M566="","",CPI_Downloader!M566)</f>
        <v/>
      </c>
      <c r="AC568" s="59">
        <f>IF(CPI_Downloader!L566="","",CPI_Downloader!L566/100)</f>
        <v>3.9900000000000005E-2</v>
      </c>
      <c r="AD568" s="3"/>
      <c r="AE568" s="28">
        <v>0</v>
      </c>
      <c r="AI568" s="44" t="str">
        <f t="shared" si="220"/>
        <v/>
      </c>
      <c r="AJ568" s="50" t="str">
        <f>IF(CPI_Downloader!N566="","",CPI_Downloader!N566)</f>
        <v/>
      </c>
      <c r="AL568" s="29" t="str">
        <f>IF(CPI_Downloader!O566="","",CPI_Downloader!O566)</f>
        <v/>
      </c>
      <c r="AN568" s="22">
        <f t="shared" si="227"/>
        <v>1.6948034819308955E-2</v>
      </c>
      <c r="AO568" s="22">
        <f t="shared" si="221"/>
        <v>-5.8327932598833954E-4</v>
      </c>
      <c r="AP568" s="22" t="str">
        <f t="shared" si="231"/>
        <v/>
      </c>
      <c r="AQ568" s="22" t="str">
        <f t="shared" si="214"/>
        <v/>
      </c>
      <c r="AR568" s="22" t="str">
        <f t="shared" si="210"/>
        <v/>
      </c>
      <c r="AS568" s="22" t="str">
        <f t="shared" si="235"/>
        <v/>
      </c>
      <c r="AT568" s="46">
        <f>IF(CPI_Downloader!P566="","",CPI_Downloader!P566)</f>
        <v>15.420999999999999</v>
      </c>
      <c r="AU568" s="22">
        <f t="shared" si="228"/>
        <v>2.0708341397329244E-2</v>
      </c>
      <c r="AV568" s="22">
        <f t="shared" si="222"/>
        <v>2.528764698443986E-4</v>
      </c>
      <c r="AW568" s="22" t="str">
        <f t="shared" si="232"/>
        <v/>
      </c>
      <c r="AX568" s="22" t="str">
        <f t="shared" si="215"/>
        <v/>
      </c>
      <c r="AY568" s="22" t="str">
        <f t="shared" si="211"/>
        <v/>
      </c>
      <c r="AZ568" s="22" t="str">
        <f t="shared" si="236"/>
        <v/>
      </c>
      <c r="BA568" s="46">
        <f>IF(CPI_Downloader!Q566="","",CPI_Downloader!Q566)</f>
        <v>15.821999999999999</v>
      </c>
    </row>
    <row r="569" spans="1:53" ht="12.75" customHeight="1" x14ac:dyDescent="0.2">
      <c r="A569" s="21">
        <f>IF(CPI_Downloader!A567="","",CPI_Downloader!A567)</f>
        <v>21947</v>
      </c>
      <c r="B569" s="22">
        <f t="shared" si="225"/>
        <v>1.730103806228378E-2</v>
      </c>
      <c r="C569" s="22">
        <f t="shared" si="216"/>
        <v>1.3619339462036528E-3</v>
      </c>
      <c r="D569" s="22">
        <f t="shared" si="229"/>
        <v>2.005249029991063E-2</v>
      </c>
      <c r="E569" s="22">
        <f t="shared" si="212"/>
        <v>1.9453013097845862E-2</v>
      </c>
      <c r="F569" s="22">
        <f t="shared" si="208"/>
        <v>2.2652176076152664E-2</v>
      </c>
      <c r="G569" s="22">
        <f t="shared" si="233"/>
        <v>3.77935441620183E-2</v>
      </c>
      <c r="H569" s="22">
        <f>IFERROR(('CDN Data'!B569),"")</f>
        <v>1.3071895424836555E-2</v>
      </c>
      <c r="I569" s="23">
        <f>IF(CPI_Downloader!G567="","",CPI_Downloader!G567)</f>
        <v>29.4</v>
      </c>
      <c r="J569" s="23">
        <f>IF(CPI_Downloader!H567="","",CPI_Downloader!H567)</f>
        <v>29.41</v>
      </c>
      <c r="K569" s="30"/>
      <c r="L569" s="32">
        <f t="shared" si="217"/>
        <v>21947</v>
      </c>
      <c r="M569" s="25">
        <f t="shared" si="226"/>
        <v>2.34113712374584E-2</v>
      </c>
      <c r="N569" s="25">
        <f t="shared" si="223"/>
        <v>3.2786885245901232E-3</v>
      </c>
      <c r="O569" s="25">
        <f t="shared" si="230"/>
        <v>2.3981684842375062E-2</v>
      </c>
      <c r="P569" s="25" t="str">
        <f t="shared" si="213"/>
        <v/>
      </c>
      <c r="Q569" s="25" t="str">
        <f t="shared" si="209"/>
        <v/>
      </c>
      <c r="R569" s="25" t="str">
        <f t="shared" si="234"/>
        <v/>
      </c>
      <c r="S569" s="25" t="str">
        <f>IFERROR(('CDN Data'!M557),"")</f>
        <v/>
      </c>
      <c r="T569" s="26">
        <f>IF(CPI_Downloader!I567="","",CPI_Downloader!I567)</f>
        <v>30.6</v>
      </c>
      <c r="U569" s="26">
        <f>IF(CPI_Downloader!J567="","",CPI_Downloader!J567)</f>
        <v>30.6</v>
      </c>
      <c r="W569" s="31">
        <f t="shared" si="224"/>
        <v>5.2916666666666667E-2</v>
      </c>
      <c r="X569" s="31">
        <f t="shared" si="218"/>
        <v>4.8000000000000001E-2</v>
      </c>
      <c r="Y569" s="16">
        <f>IF(CPI_Downloader!K567="","",CPI_Downloader!K567)</f>
        <v>4.8</v>
      </c>
      <c r="AA569" s="33" t="str">
        <f t="shared" si="219"/>
        <v/>
      </c>
      <c r="AB569" s="27" t="str">
        <f>IF(CPI_Downloader!M567="","",CPI_Downloader!M567)</f>
        <v/>
      </c>
      <c r="AC569" s="59">
        <f>IF(CPI_Downloader!L567="","",CPI_Downloader!L567/100)</f>
        <v>3.9699999999999999E-2</v>
      </c>
      <c r="AD569" s="3"/>
      <c r="AE569" s="28">
        <v>0</v>
      </c>
      <c r="AI569" s="44" t="str">
        <f t="shared" si="220"/>
        <v/>
      </c>
      <c r="AJ569" s="50" t="str">
        <f>IF(CPI_Downloader!N567="","",CPI_Downloader!N567)</f>
        <v/>
      </c>
      <c r="AL569" s="29" t="str">
        <f>IF(CPI_Downloader!O567="","",CPI_Downloader!O567)</f>
        <v/>
      </c>
      <c r="AN569" s="22">
        <f t="shared" si="227"/>
        <v>1.6997167138810054E-2</v>
      </c>
      <c r="AO569" s="22">
        <f t="shared" si="221"/>
        <v>1.0375462032292671E-3</v>
      </c>
      <c r="AP569" s="22" t="str">
        <f t="shared" si="231"/>
        <v/>
      </c>
      <c r="AQ569" s="22" t="str">
        <f t="shared" si="214"/>
        <v/>
      </c>
      <c r="AR569" s="22" t="str">
        <f t="shared" si="210"/>
        <v/>
      </c>
      <c r="AS569" s="22" t="str">
        <f t="shared" si="235"/>
        <v/>
      </c>
      <c r="AT569" s="46">
        <f>IF(CPI_Downloader!P567="","",CPI_Downloader!P567)</f>
        <v>15.436999999999999</v>
      </c>
      <c r="AU569" s="22">
        <f t="shared" si="228"/>
        <v>2.1852639721523959E-2</v>
      </c>
      <c r="AV569" s="22">
        <f t="shared" si="222"/>
        <v>1.8960940462646736E-3</v>
      </c>
      <c r="AW569" s="22" t="str">
        <f t="shared" si="232"/>
        <v/>
      </c>
      <c r="AX569" s="22" t="str">
        <f t="shared" si="215"/>
        <v/>
      </c>
      <c r="AY569" s="22" t="str">
        <f t="shared" si="211"/>
        <v/>
      </c>
      <c r="AZ569" s="22" t="str">
        <f t="shared" si="236"/>
        <v/>
      </c>
      <c r="BA569" s="46">
        <f>IF(CPI_Downloader!Q567="","",CPI_Downloader!Q567)</f>
        <v>15.852</v>
      </c>
    </row>
    <row r="570" spans="1:53" ht="12.75" customHeight="1" x14ac:dyDescent="0.2">
      <c r="A570" s="21">
        <f>IF(CPI_Downloader!A568="","",CPI_Downloader!A568)</f>
        <v>21976</v>
      </c>
      <c r="B570" s="22">
        <f t="shared" si="225"/>
        <v>1.730103806228378E-2</v>
      </c>
      <c r="C570" s="22">
        <f t="shared" si="216"/>
        <v>0</v>
      </c>
      <c r="D570" s="22">
        <f t="shared" si="229"/>
        <v>1.882793631320645E-2</v>
      </c>
      <c r="E570" s="22">
        <f t="shared" si="212"/>
        <v>1.9453013097845862E-2</v>
      </c>
      <c r="F570" s="22">
        <f t="shared" si="208"/>
        <v>2.2218020399223937E-2</v>
      </c>
      <c r="G570" s="22">
        <f t="shared" si="233"/>
        <v>3.77935441620183E-2</v>
      </c>
      <c r="H570" s="22">
        <f>IFERROR(('CDN Data'!B570),"")</f>
        <v>1.3157894736842257E-2</v>
      </c>
      <c r="I570" s="23">
        <f>IF(CPI_Downloader!G568="","",CPI_Downloader!G568)</f>
        <v>29.4</v>
      </c>
      <c r="J570" s="23">
        <f>IF(CPI_Downloader!H568="","",CPI_Downloader!H568)</f>
        <v>29.41</v>
      </c>
      <c r="K570" s="30"/>
      <c r="L570" s="32">
        <f t="shared" si="217"/>
        <v>21976</v>
      </c>
      <c r="M570" s="25">
        <f t="shared" si="226"/>
        <v>2.0000000000000018E-2</v>
      </c>
      <c r="N570" s="25">
        <f t="shared" si="223"/>
        <v>0</v>
      </c>
      <c r="O570" s="25">
        <f t="shared" si="230"/>
        <v>2.1597551222348521E-2</v>
      </c>
      <c r="P570" s="25" t="str">
        <f t="shared" si="213"/>
        <v/>
      </c>
      <c r="Q570" s="25" t="str">
        <f t="shared" si="209"/>
        <v/>
      </c>
      <c r="R570" s="25" t="str">
        <f t="shared" si="234"/>
        <v/>
      </c>
      <c r="S570" s="25" t="str">
        <f>IFERROR(('CDN Data'!M558),"")</f>
        <v/>
      </c>
      <c r="T570" s="26">
        <f>IF(CPI_Downloader!I568="","",CPI_Downloader!I568)</f>
        <v>30.6</v>
      </c>
      <c r="U570" s="26">
        <f>IF(CPI_Downloader!J568="","",CPI_Downloader!J568)</f>
        <v>30.6</v>
      </c>
      <c r="W570" s="31">
        <f t="shared" si="224"/>
        <v>5.2749999999999991E-2</v>
      </c>
      <c r="X570" s="31">
        <f t="shared" si="218"/>
        <v>5.4000000000000006E-2</v>
      </c>
      <c r="Y570" s="16">
        <f>IF(CPI_Downloader!K568="","",CPI_Downloader!K568)</f>
        <v>5.4</v>
      </c>
      <c r="AA570" s="33" t="str">
        <f t="shared" si="219"/>
        <v/>
      </c>
      <c r="AB570" s="27" t="str">
        <f>IF(CPI_Downloader!M568="","",CPI_Downloader!M568)</f>
        <v/>
      </c>
      <c r="AC570" s="59">
        <f>IF(CPI_Downloader!L568="","",CPI_Downloader!L568/100)</f>
        <v>3.8399999999999997E-2</v>
      </c>
      <c r="AD570" s="3"/>
      <c r="AE570" s="28">
        <v>0</v>
      </c>
      <c r="AI570" s="44" t="str">
        <f t="shared" si="220"/>
        <v/>
      </c>
      <c r="AJ570" s="50" t="str">
        <f>IF(CPI_Downloader!N568="","",CPI_Downloader!N568)</f>
        <v/>
      </c>
      <c r="AL570" s="29" t="str">
        <f>IF(CPI_Downloader!O568="","",CPI_Downloader!O568)</f>
        <v/>
      </c>
      <c r="AN570" s="22">
        <f t="shared" si="227"/>
        <v>1.6920139574692294E-2</v>
      </c>
      <c r="AO570" s="22">
        <f t="shared" si="221"/>
        <v>5.8301483448852665E-4</v>
      </c>
      <c r="AP570" s="22" t="str">
        <f t="shared" si="231"/>
        <v/>
      </c>
      <c r="AQ570" s="22" t="str">
        <f t="shared" si="214"/>
        <v/>
      </c>
      <c r="AR570" s="22" t="str">
        <f t="shared" si="210"/>
        <v/>
      </c>
      <c r="AS570" s="22" t="str">
        <f t="shared" si="235"/>
        <v/>
      </c>
      <c r="AT570" s="46">
        <f>IF(CPI_Downloader!P568="","",CPI_Downloader!P568)</f>
        <v>15.446</v>
      </c>
      <c r="AU570" s="22">
        <f t="shared" si="228"/>
        <v>2.0732728092202724E-2</v>
      </c>
      <c r="AV570" s="22">
        <f t="shared" si="222"/>
        <v>6.3083522583884388E-5</v>
      </c>
      <c r="AW570" s="22" t="str">
        <f t="shared" si="232"/>
        <v/>
      </c>
      <c r="AX570" s="22" t="str">
        <f t="shared" si="215"/>
        <v/>
      </c>
      <c r="AY570" s="22" t="str">
        <f t="shared" si="211"/>
        <v/>
      </c>
      <c r="AZ570" s="22" t="str">
        <f t="shared" si="236"/>
        <v/>
      </c>
      <c r="BA570" s="46">
        <f>IF(CPI_Downloader!Q568="","",CPI_Downloader!Q568)</f>
        <v>15.853</v>
      </c>
    </row>
    <row r="571" spans="1:53" ht="12.75" customHeight="1" x14ac:dyDescent="0.2">
      <c r="A571" s="21">
        <f>IF(CPI_Downloader!A569="","",CPI_Downloader!A569)</f>
        <v>22007</v>
      </c>
      <c r="B571" s="22">
        <f t="shared" si="225"/>
        <v>1.7241379310344751E-2</v>
      </c>
      <c r="C571" s="22">
        <f t="shared" si="216"/>
        <v>4.4202652159128775E-3</v>
      </c>
      <c r="D571" s="22">
        <f t="shared" si="229"/>
        <v>1.8761687778174885E-2</v>
      </c>
      <c r="E571" s="22">
        <f t="shared" si="212"/>
        <v>2.0145576925130193E-2</v>
      </c>
      <c r="F571" s="22">
        <f t="shared" si="208"/>
        <v>2.2565182563572872E-2</v>
      </c>
      <c r="G571" s="22">
        <f t="shared" si="233"/>
        <v>3.7969755137296834E-2</v>
      </c>
      <c r="H571" s="22">
        <f>IFERROR(('CDN Data'!B571),"")</f>
        <v>1.9736842105263275E-2</v>
      </c>
      <c r="I571" s="23">
        <f>IF(CPI_Downloader!G569="","",CPI_Downloader!G569)</f>
        <v>29.5</v>
      </c>
      <c r="J571" s="23">
        <f>IF(CPI_Downloader!H569="","",CPI_Downloader!H569)</f>
        <v>29.54</v>
      </c>
      <c r="K571" s="30"/>
      <c r="L571" s="32">
        <f t="shared" si="217"/>
        <v>22007</v>
      </c>
      <c r="M571" s="25">
        <f t="shared" si="226"/>
        <v>2.0000000000000018E-2</v>
      </c>
      <c r="N571" s="25">
        <f t="shared" si="223"/>
        <v>0</v>
      </c>
      <c r="O571" s="25">
        <f t="shared" si="230"/>
        <v>2.0413775479336982E-2</v>
      </c>
      <c r="P571" s="25" t="str">
        <f t="shared" si="213"/>
        <v/>
      </c>
      <c r="Q571" s="25" t="str">
        <f t="shared" si="209"/>
        <v/>
      </c>
      <c r="R571" s="25" t="str">
        <f t="shared" si="234"/>
        <v/>
      </c>
      <c r="S571" s="25" t="str">
        <f>IFERROR(('CDN Data'!M559),"")</f>
        <v/>
      </c>
      <c r="T571" s="26">
        <f>IF(CPI_Downloader!I569="","",CPI_Downloader!I569)</f>
        <v>30.6</v>
      </c>
      <c r="U571" s="26">
        <f>IF(CPI_Downloader!J569="","",CPI_Downloader!J569)</f>
        <v>30.6</v>
      </c>
      <c r="W571" s="31">
        <f t="shared" si="224"/>
        <v>5.2749999999999991E-2</v>
      </c>
      <c r="X571" s="31">
        <f t="shared" si="218"/>
        <v>5.2000000000000005E-2</v>
      </c>
      <c r="Y571" s="16">
        <f>IF(CPI_Downloader!K569="","",CPI_Downloader!K569)</f>
        <v>5.2</v>
      </c>
      <c r="AA571" s="33" t="str">
        <f t="shared" si="219"/>
        <v/>
      </c>
      <c r="AB571" s="27" t="str">
        <f>IF(CPI_Downloader!M569="","",CPI_Downloader!M569)</f>
        <v/>
      </c>
      <c r="AC571" s="59">
        <f>IF(CPI_Downloader!L569="","",CPI_Downloader!L569/100)</f>
        <v>3.9199999999999999E-2</v>
      </c>
      <c r="AD571" s="3"/>
      <c r="AE571" s="28">
        <v>1</v>
      </c>
      <c r="AI571" s="44" t="str">
        <f t="shared" si="220"/>
        <v/>
      </c>
      <c r="AJ571" s="50" t="str">
        <f>IF(CPI_Downloader!N569="","",CPI_Downloader!N569)</f>
        <v/>
      </c>
      <c r="AL571" s="29" t="str">
        <f>IF(CPI_Downloader!O569="","",CPI_Downloader!O569)</f>
        <v/>
      </c>
      <c r="AN571" s="22">
        <f t="shared" si="227"/>
        <v>1.8595177081280001E-2</v>
      </c>
      <c r="AO571" s="22">
        <f t="shared" si="221"/>
        <v>3.6255341188657919E-3</v>
      </c>
      <c r="AP571" s="22" t="str">
        <f t="shared" si="231"/>
        <v/>
      </c>
      <c r="AQ571" s="22" t="str">
        <f t="shared" si="214"/>
        <v/>
      </c>
      <c r="AR571" s="22" t="str">
        <f t="shared" si="210"/>
        <v/>
      </c>
      <c r="AS571" s="22" t="str">
        <f t="shared" si="235"/>
        <v/>
      </c>
      <c r="AT571" s="46">
        <f>IF(CPI_Downloader!P569="","",CPI_Downloader!P569)</f>
        <v>15.502000000000001</v>
      </c>
      <c r="AU571" s="22">
        <f t="shared" si="228"/>
        <v>2.0038535645471978E-2</v>
      </c>
      <c r="AV571" s="22">
        <f t="shared" si="222"/>
        <v>1.829306755819049E-3</v>
      </c>
      <c r="AW571" s="22" t="str">
        <f t="shared" si="232"/>
        <v/>
      </c>
      <c r="AX571" s="22" t="str">
        <f t="shared" si="215"/>
        <v/>
      </c>
      <c r="AY571" s="22" t="str">
        <f t="shared" si="211"/>
        <v/>
      </c>
      <c r="AZ571" s="22" t="str">
        <f t="shared" si="236"/>
        <v/>
      </c>
      <c r="BA571" s="46">
        <f>IF(CPI_Downloader!Q569="","",CPI_Downloader!Q569)</f>
        <v>15.882</v>
      </c>
    </row>
    <row r="572" spans="1:53" ht="12.75" customHeight="1" x14ac:dyDescent="0.2">
      <c r="A572" s="21">
        <f>IF(CPI_Downloader!A570="","",CPI_Downloader!A570)</f>
        <v>22037</v>
      </c>
      <c r="B572" s="22">
        <f t="shared" si="225"/>
        <v>1.7241379310344751E-2</v>
      </c>
      <c r="C572" s="22">
        <f t="shared" si="216"/>
        <v>1.0155721056195333E-3</v>
      </c>
      <c r="D572" s="22">
        <f t="shared" si="229"/>
        <v>1.7547429550284654E-2</v>
      </c>
      <c r="E572" s="22">
        <f t="shared" si="212"/>
        <v>2.0145576925130193E-2</v>
      </c>
      <c r="F572" s="22">
        <f t="shared" ref="F572:F635" si="237">IFERROR(((I572/I452)^(1/10)-1),"")</f>
        <v>2.2132899033439291E-2</v>
      </c>
      <c r="G572" s="22">
        <f t="shared" si="233"/>
        <v>3.7969755137296834E-2</v>
      </c>
      <c r="H572" s="22">
        <f>IFERROR(('CDN Data'!B572),"")</f>
        <v>1.3071895424836555E-2</v>
      </c>
      <c r="I572" s="23">
        <f>IF(CPI_Downloader!G570="","",CPI_Downloader!G570)</f>
        <v>29.5</v>
      </c>
      <c r="J572" s="23">
        <f>IF(CPI_Downloader!H570="","",CPI_Downloader!H570)</f>
        <v>29.57</v>
      </c>
      <c r="K572" s="30"/>
      <c r="L572" s="32">
        <f t="shared" si="217"/>
        <v>22037</v>
      </c>
      <c r="M572" s="25">
        <f t="shared" si="226"/>
        <v>1.6611295681063121E-2</v>
      </c>
      <c r="N572" s="25">
        <f t="shared" si="223"/>
        <v>0</v>
      </c>
      <c r="O572" s="25">
        <f t="shared" si="230"/>
        <v>2.0413775479336982E-2</v>
      </c>
      <c r="P572" s="25" t="str">
        <f t="shared" si="213"/>
        <v/>
      </c>
      <c r="Q572" s="25" t="str">
        <f t="shared" ref="Q572:Q635" si="238">IFERROR(((T572/T452)^(1/10)-1),"")</f>
        <v/>
      </c>
      <c r="R572" s="25" t="str">
        <f t="shared" si="234"/>
        <v/>
      </c>
      <c r="S572" s="25" t="str">
        <f>IFERROR(('CDN Data'!M560),"")</f>
        <v/>
      </c>
      <c r="T572" s="26">
        <f>IF(CPI_Downloader!I570="","",CPI_Downloader!I570)</f>
        <v>30.6</v>
      </c>
      <c r="U572" s="26">
        <f>IF(CPI_Downloader!J570="","",CPI_Downloader!J570)</f>
        <v>30.6</v>
      </c>
      <c r="W572" s="31">
        <f t="shared" si="224"/>
        <v>5.2749999999999991E-2</v>
      </c>
      <c r="X572" s="31">
        <f t="shared" si="218"/>
        <v>5.0999999999999997E-2</v>
      </c>
      <c r="Y572" s="16">
        <f>IF(CPI_Downloader!K570="","",CPI_Downloader!K570)</f>
        <v>5.0999999999999996</v>
      </c>
      <c r="AA572" s="33" t="str">
        <f t="shared" si="219"/>
        <v/>
      </c>
      <c r="AB572" s="27" t="str">
        <f>IF(CPI_Downloader!M570="","",CPI_Downloader!M570)</f>
        <v/>
      </c>
      <c r="AC572" s="59">
        <f>IF(CPI_Downloader!L570="","",CPI_Downloader!L570/100)</f>
        <v>3.85E-2</v>
      </c>
      <c r="AD572" s="3"/>
      <c r="AE572" s="28">
        <v>1</v>
      </c>
      <c r="AI572" s="44" t="str">
        <f t="shared" si="220"/>
        <v/>
      </c>
      <c r="AJ572" s="50" t="str">
        <f>IF(CPI_Downloader!N570="","",CPI_Downloader!N570)</f>
        <v/>
      </c>
      <c r="AL572" s="29" t="str">
        <f>IF(CPI_Downloader!O570="","",CPI_Downloader!O570)</f>
        <v/>
      </c>
      <c r="AN572" s="22">
        <f t="shared" si="227"/>
        <v>1.9110790044000847E-2</v>
      </c>
      <c r="AO572" s="22">
        <f t="shared" si="221"/>
        <v>1.032124887111241E-3</v>
      </c>
      <c r="AP572" s="22" t="str">
        <f t="shared" si="231"/>
        <v/>
      </c>
      <c r="AQ572" s="22" t="str">
        <f t="shared" si="214"/>
        <v/>
      </c>
      <c r="AR572" s="22" t="str">
        <f t="shared" ref="AR572:AR635" si="239">IFERROR(((AT572/AT452)^(1/10)-1),"")</f>
        <v/>
      </c>
      <c r="AS572" s="22" t="str">
        <f t="shared" si="235"/>
        <v/>
      </c>
      <c r="AT572" s="46">
        <f>IF(CPI_Downloader!P570="","",CPI_Downloader!P570)</f>
        <v>15.518000000000001</v>
      </c>
      <c r="AU572" s="22">
        <f t="shared" si="228"/>
        <v>2.046314709089736E-2</v>
      </c>
      <c r="AV572" s="22">
        <f t="shared" si="222"/>
        <v>1.6370734164463663E-3</v>
      </c>
      <c r="AW572" s="22" t="str">
        <f t="shared" si="232"/>
        <v/>
      </c>
      <c r="AX572" s="22" t="str">
        <f t="shared" si="215"/>
        <v/>
      </c>
      <c r="AY572" s="22" t="str">
        <f t="shared" ref="AY572:AY635" si="240">IFERROR(((BA572/BA452)^(1/10)-1),"")</f>
        <v/>
      </c>
      <c r="AZ572" s="22" t="str">
        <f t="shared" si="236"/>
        <v/>
      </c>
      <c r="BA572" s="46">
        <f>IF(CPI_Downloader!Q570="","",CPI_Downloader!Q570)</f>
        <v>15.907999999999999</v>
      </c>
    </row>
    <row r="573" spans="1:53" ht="12.75" customHeight="1" x14ac:dyDescent="0.2">
      <c r="A573" s="21">
        <f>IF(CPI_Downloader!A571="","",CPI_Downloader!A571)</f>
        <v>22068</v>
      </c>
      <c r="B573" s="22">
        <f t="shared" si="225"/>
        <v>1.7182130584192379E-2</v>
      </c>
      <c r="C573" s="22">
        <f t="shared" si="216"/>
        <v>1.352722353736846E-3</v>
      </c>
      <c r="D573" s="22">
        <f t="shared" si="229"/>
        <v>1.7486050166039213E-2</v>
      </c>
      <c r="E573" s="22">
        <f t="shared" si="212"/>
        <v>2.0836265152528677E-2</v>
      </c>
      <c r="F573" s="22">
        <f t="shared" si="237"/>
        <v>2.2048429929436342E-2</v>
      </c>
      <c r="G573" s="22">
        <f t="shared" si="233"/>
        <v>3.7776016974205406E-2</v>
      </c>
      <c r="H573" s="22">
        <f>IFERROR(('CDN Data'!B573),"")</f>
        <v>2.6490066225165476E-2</v>
      </c>
      <c r="I573" s="23">
        <f>IF(CPI_Downloader!G571="","",CPI_Downloader!G571)</f>
        <v>29.6</v>
      </c>
      <c r="J573" s="23">
        <f>IF(CPI_Downloader!H571="","",CPI_Downloader!H571)</f>
        <v>29.61</v>
      </c>
      <c r="K573" s="30"/>
      <c r="L573" s="32">
        <f t="shared" si="217"/>
        <v>22068</v>
      </c>
      <c r="M573" s="25">
        <f t="shared" si="226"/>
        <v>1.6611295681063121E-2</v>
      </c>
      <c r="N573" s="25">
        <f t="shared" si="223"/>
        <v>3.2679738562091387E-3</v>
      </c>
      <c r="O573" s="25">
        <f t="shared" si="230"/>
        <v>1.9235467531193207E-2</v>
      </c>
      <c r="P573" s="25" t="str">
        <f t="shared" si="213"/>
        <v/>
      </c>
      <c r="Q573" s="25" t="str">
        <f t="shared" si="238"/>
        <v/>
      </c>
      <c r="R573" s="25" t="str">
        <f t="shared" si="234"/>
        <v/>
      </c>
      <c r="S573" s="25" t="str">
        <f>IFERROR(('CDN Data'!M561),"")</f>
        <v/>
      </c>
      <c r="T573" s="26">
        <f>IF(CPI_Downloader!I571="","",CPI_Downloader!I571)</f>
        <v>30.6</v>
      </c>
      <c r="U573" s="26">
        <f>IF(CPI_Downloader!J571="","",CPI_Downloader!J571)</f>
        <v>30.7</v>
      </c>
      <c r="W573" s="31">
        <f t="shared" si="224"/>
        <v>5.3083333333333337E-2</v>
      </c>
      <c r="X573" s="31">
        <f t="shared" si="218"/>
        <v>5.4000000000000006E-2</v>
      </c>
      <c r="Y573" s="16">
        <f>IF(CPI_Downloader!K571="","",CPI_Downloader!K571)</f>
        <v>5.4</v>
      </c>
      <c r="AA573" s="33" t="str">
        <f t="shared" si="219"/>
        <v/>
      </c>
      <c r="AB573" s="27" t="str">
        <f>IF(CPI_Downloader!M571="","",CPI_Downloader!M571)</f>
        <v/>
      </c>
      <c r="AC573" s="59">
        <f>IF(CPI_Downloader!L571="","",CPI_Downloader!L571/100)</f>
        <v>3.32E-2</v>
      </c>
      <c r="AD573" s="3"/>
      <c r="AE573" s="28">
        <v>1</v>
      </c>
      <c r="AI573" s="44" t="str">
        <f t="shared" si="220"/>
        <v/>
      </c>
      <c r="AJ573" s="50" t="str">
        <f>IF(CPI_Downloader!N571="","",CPI_Downloader!N571)</f>
        <v/>
      </c>
      <c r="AL573" s="29" t="str">
        <f>IF(CPI_Downloader!O571="","",CPI_Downloader!O571)</f>
        <v/>
      </c>
      <c r="AN573" s="22">
        <f t="shared" si="227"/>
        <v>1.6632833475214381E-2</v>
      </c>
      <c r="AO573" s="22">
        <f t="shared" si="221"/>
        <v>4.5108905786817033E-4</v>
      </c>
      <c r="AP573" s="22" t="str">
        <f t="shared" si="231"/>
        <v/>
      </c>
      <c r="AQ573" s="22" t="str">
        <f t="shared" si="214"/>
        <v/>
      </c>
      <c r="AR573" s="22" t="str">
        <f t="shared" si="239"/>
        <v/>
      </c>
      <c r="AS573" s="22" t="str">
        <f t="shared" si="235"/>
        <v/>
      </c>
      <c r="AT573" s="46">
        <f>IF(CPI_Downloader!P571="","",CPI_Downloader!P571)</f>
        <v>15.525</v>
      </c>
      <c r="AU573" s="22">
        <f t="shared" si="228"/>
        <v>1.8036456667732681E-2</v>
      </c>
      <c r="AV573" s="22">
        <f t="shared" si="222"/>
        <v>5.6575308021122872E-4</v>
      </c>
      <c r="AW573" s="22" t="str">
        <f t="shared" si="232"/>
        <v/>
      </c>
      <c r="AX573" s="22" t="str">
        <f t="shared" si="215"/>
        <v/>
      </c>
      <c r="AY573" s="22" t="str">
        <f t="shared" si="240"/>
        <v/>
      </c>
      <c r="AZ573" s="22" t="str">
        <f t="shared" si="236"/>
        <v/>
      </c>
      <c r="BA573" s="46">
        <f>IF(CPI_Downloader!Q571="","",CPI_Downloader!Q571)</f>
        <v>15.917</v>
      </c>
    </row>
    <row r="574" spans="1:53" ht="12.75" customHeight="1" x14ac:dyDescent="0.2">
      <c r="A574" s="21">
        <f>IF(CPI_Downloader!A572="","",CPI_Downloader!A572)</f>
        <v>22098</v>
      </c>
      <c r="B574" s="22">
        <f t="shared" si="225"/>
        <v>1.3698630136986356E-2</v>
      </c>
      <c r="C574" s="22">
        <f t="shared" si="216"/>
        <v>-2.0263424518742745E-3</v>
      </c>
      <c r="D574" s="22">
        <f t="shared" si="229"/>
        <v>1.5083476761694303E-2</v>
      </c>
      <c r="E574" s="22">
        <f t="shared" si="212"/>
        <v>2.0073307449969047E-2</v>
      </c>
      <c r="F574" s="22">
        <f t="shared" si="237"/>
        <v>2.0768987010344464E-2</v>
      </c>
      <c r="G574" s="22">
        <f t="shared" si="233"/>
        <v>3.8145399564629701E-2</v>
      </c>
      <c r="H574" s="22">
        <f>IFERROR(('CDN Data'!B574),"")</f>
        <v>1.3071895424836555E-2</v>
      </c>
      <c r="I574" s="23">
        <f>IF(CPI_Downloader!G572="","",CPI_Downloader!G572)</f>
        <v>29.6</v>
      </c>
      <c r="J574" s="23">
        <f>IF(CPI_Downloader!H572="","",CPI_Downloader!H572)</f>
        <v>29.55</v>
      </c>
      <c r="K574" s="30"/>
      <c r="L574" s="32">
        <f t="shared" si="217"/>
        <v>22098</v>
      </c>
      <c r="M574" s="25">
        <f t="shared" si="226"/>
        <v>1.3245033112582849E-2</v>
      </c>
      <c r="N574" s="25">
        <f t="shared" si="223"/>
        <v>-3.2573289902279035E-3</v>
      </c>
      <c r="O574" s="25">
        <f t="shared" si="230"/>
        <v>1.9235467531193207E-2</v>
      </c>
      <c r="P574" s="25" t="str">
        <f t="shared" si="213"/>
        <v/>
      </c>
      <c r="Q574" s="25" t="str">
        <f t="shared" si="238"/>
        <v/>
      </c>
      <c r="R574" s="25" t="str">
        <f t="shared" si="234"/>
        <v/>
      </c>
      <c r="S574" s="25" t="str">
        <f>IFERROR(('CDN Data'!M562),"")</f>
        <v/>
      </c>
      <c r="T574" s="26">
        <f>IF(CPI_Downloader!I572="","",CPI_Downloader!I572)</f>
        <v>30.6</v>
      </c>
      <c r="U574" s="26">
        <f>IF(CPI_Downloader!J572="","",CPI_Downloader!J572)</f>
        <v>30.6</v>
      </c>
      <c r="W574" s="31">
        <f t="shared" si="224"/>
        <v>5.3416666666666661E-2</v>
      </c>
      <c r="X574" s="31">
        <f t="shared" si="218"/>
        <v>5.5E-2</v>
      </c>
      <c r="Y574" s="16">
        <f>IF(CPI_Downloader!K572="","",CPI_Downloader!K572)</f>
        <v>5.5</v>
      </c>
      <c r="AA574" s="33" t="str">
        <f t="shared" si="219"/>
        <v/>
      </c>
      <c r="AB574" s="27" t="str">
        <f>IF(CPI_Downloader!M572="","",CPI_Downloader!M572)</f>
        <v/>
      </c>
      <c r="AC574" s="59">
        <f>IF(CPI_Downloader!L572="","",CPI_Downloader!L572/100)</f>
        <v>3.2300000000000002E-2</v>
      </c>
      <c r="AD574" s="3"/>
      <c r="AE574" s="28">
        <v>1</v>
      </c>
      <c r="AI574" s="44" t="str">
        <f t="shared" si="220"/>
        <v/>
      </c>
      <c r="AJ574" s="50" t="str">
        <f>IF(CPI_Downloader!N572="","",CPI_Downloader!N572)</f>
        <v/>
      </c>
      <c r="AL574" s="29" t="str">
        <f>IF(CPI_Downloader!O572="","",CPI_Downloader!O572)</f>
        <v/>
      </c>
      <c r="AN574" s="22">
        <f t="shared" si="227"/>
        <v>1.6336666013200052E-2</v>
      </c>
      <c r="AO574" s="22">
        <f t="shared" si="221"/>
        <v>1.8035426731080051E-3</v>
      </c>
      <c r="AP574" s="22" t="str">
        <f t="shared" si="231"/>
        <v/>
      </c>
      <c r="AQ574" s="22" t="str">
        <f t="shared" si="214"/>
        <v/>
      </c>
      <c r="AR574" s="22" t="str">
        <f t="shared" si="239"/>
        <v/>
      </c>
      <c r="AS574" s="22" t="str">
        <f t="shared" si="235"/>
        <v/>
      </c>
      <c r="AT574" s="46">
        <f>IF(CPI_Downloader!P572="","",CPI_Downloader!P572)</f>
        <v>15.553000000000001</v>
      </c>
      <c r="AU574" s="22">
        <f t="shared" si="228"/>
        <v>1.7419601837672216E-2</v>
      </c>
      <c r="AV574" s="22">
        <f t="shared" si="222"/>
        <v>1.7591254633411157E-3</v>
      </c>
      <c r="AW574" s="22" t="str">
        <f t="shared" si="232"/>
        <v/>
      </c>
      <c r="AX574" s="22" t="str">
        <f t="shared" si="215"/>
        <v/>
      </c>
      <c r="AY574" s="22" t="str">
        <f t="shared" si="240"/>
        <v/>
      </c>
      <c r="AZ574" s="22" t="str">
        <f t="shared" si="236"/>
        <v/>
      </c>
      <c r="BA574" s="46">
        <f>IF(CPI_Downloader!Q572="","",CPI_Downloader!Q572)</f>
        <v>15.945</v>
      </c>
    </row>
    <row r="575" spans="1:53" ht="12.75" customHeight="1" x14ac:dyDescent="0.2">
      <c r="A575" s="21">
        <f>IF(CPI_Downloader!A573="","",CPI_Downloader!A573)</f>
        <v>22129</v>
      </c>
      <c r="B575" s="22">
        <f t="shared" si="225"/>
        <v>1.3698630136986356E-2</v>
      </c>
      <c r="C575" s="22">
        <f t="shared" si="216"/>
        <v>2.0304568527917954E-3</v>
      </c>
      <c r="D575" s="22">
        <f t="shared" si="229"/>
        <v>1.5083476761694303E-2</v>
      </c>
      <c r="E575" s="22">
        <f t="shared" si="212"/>
        <v>2.0073307449969047E-2</v>
      </c>
      <c r="F575" s="22">
        <f t="shared" si="237"/>
        <v>1.9925719983013401E-2</v>
      </c>
      <c r="G575" s="22">
        <f t="shared" si="233"/>
        <v>3.8145399564629701E-2</v>
      </c>
      <c r="H575" s="22">
        <f>IFERROR(('CDN Data'!B575),"")</f>
        <v>1.3071895424836555E-2</v>
      </c>
      <c r="I575" s="23">
        <f>IF(CPI_Downloader!G573="","",CPI_Downloader!G573)</f>
        <v>29.6</v>
      </c>
      <c r="J575" s="23">
        <f>IF(CPI_Downloader!H573="","",CPI_Downloader!H573)</f>
        <v>29.61</v>
      </c>
      <c r="K575" s="30"/>
      <c r="L575" s="32">
        <f t="shared" si="217"/>
        <v>22129</v>
      </c>
      <c r="M575" s="25">
        <f t="shared" si="226"/>
        <v>1.3245033112582849E-2</v>
      </c>
      <c r="N575" s="25">
        <f t="shared" si="223"/>
        <v>0</v>
      </c>
      <c r="O575" s="25">
        <f t="shared" si="230"/>
        <v>1.8062583333441795E-2</v>
      </c>
      <c r="P575" s="25" t="str">
        <f t="shared" si="213"/>
        <v/>
      </c>
      <c r="Q575" s="25" t="str">
        <f t="shared" si="238"/>
        <v/>
      </c>
      <c r="R575" s="25" t="str">
        <f t="shared" si="234"/>
        <v/>
      </c>
      <c r="S575" s="25" t="str">
        <f>IFERROR(('CDN Data'!M563),"")</f>
        <v/>
      </c>
      <c r="T575" s="26">
        <f>IF(CPI_Downloader!I573="","",CPI_Downloader!I573)</f>
        <v>30.6</v>
      </c>
      <c r="U575" s="26">
        <f>IF(CPI_Downloader!J573="","",CPI_Downloader!J573)</f>
        <v>30.6</v>
      </c>
      <c r="W575" s="31">
        <f t="shared" si="224"/>
        <v>5.3749999999999999E-2</v>
      </c>
      <c r="X575" s="31">
        <f t="shared" si="218"/>
        <v>5.5999999999999994E-2</v>
      </c>
      <c r="Y575" s="16">
        <f>IF(CPI_Downloader!K573="","",CPI_Downloader!K573)</f>
        <v>5.6</v>
      </c>
      <c r="AA575" s="33" t="str">
        <f t="shared" si="219"/>
        <v/>
      </c>
      <c r="AB575" s="27" t="str">
        <f>IF(CPI_Downloader!M573="","",CPI_Downloader!M573)</f>
        <v/>
      </c>
      <c r="AC575" s="59">
        <f>IF(CPI_Downloader!L573="","",CPI_Downloader!L573/100)</f>
        <v>2.98E-2</v>
      </c>
      <c r="AD575" s="3"/>
      <c r="AE575" s="28">
        <v>1</v>
      </c>
      <c r="AI575" s="44" t="str">
        <f t="shared" si="220"/>
        <v/>
      </c>
      <c r="AJ575" s="50" t="str">
        <f>IF(CPI_Downloader!N573="","",CPI_Downloader!N573)</f>
        <v/>
      </c>
      <c r="AL575" s="29" t="str">
        <f>IF(CPI_Downloader!O573="","",CPI_Downloader!O573)</f>
        <v/>
      </c>
      <c r="AN575" s="22">
        <f t="shared" si="227"/>
        <v>1.6574225122349295E-2</v>
      </c>
      <c r="AO575" s="22">
        <f t="shared" si="221"/>
        <v>1.6717032083841676E-3</v>
      </c>
      <c r="AP575" s="22" t="str">
        <f t="shared" si="231"/>
        <v/>
      </c>
      <c r="AQ575" s="22" t="str">
        <f t="shared" si="214"/>
        <v/>
      </c>
      <c r="AR575" s="22" t="str">
        <f t="shared" si="239"/>
        <v/>
      </c>
      <c r="AS575" s="22" t="str">
        <f t="shared" si="235"/>
        <v/>
      </c>
      <c r="AT575" s="46">
        <f>IF(CPI_Downloader!P573="","",CPI_Downloader!P573)</f>
        <v>15.579000000000001</v>
      </c>
      <c r="AU575" s="22">
        <f t="shared" si="228"/>
        <v>1.7264445435433595E-2</v>
      </c>
      <c r="AV575" s="22">
        <f t="shared" si="222"/>
        <v>1.4424584509249438E-3</v>
      </c>
      <c r="AW575" s="22" t="str">
        <f t="shared" si="232"/>
        <v/>
      </c>
      <c r="AX575" s="22" t="str">
        <f t="shared" si="215"/>
        <v/>
      </c>
      <c r="AY575" s="22" t="str">
        <f t="shared" si="240"/>
        <v/>
      </c>
      <c r="AZ575" s="22" t="str">
        <f t="shared" si="236"/>
        <v/>
      </c>
      <c r="BA575" s="46">
        <f>IF(CPI_Downloader!Q573="","",CPI_Downloader!Q573)</f>
        <v>15.968</v>
      </c>
    </row>
    <row r="576" spans="1:53" ht="12.75" customHeight="1" x14ac:dyDescent="0.2">
      <c r="A576" s="21">
        <f>IF(CPI_Downloader!A574="","",CPI_Downloader!A574)</f>
        <v>22160</v>
      </c>
      <c r="B576" s="22">
        <f t="shared" si="225"/>
        <v>1.0238907849829282E-2</v>
      </c>
      <c r="C576" s="22">
        <f t="shared" si="216"/>
        <v>0</v>
      </c>
      <c r="D576" s="22">
        <f t="shared" si="229"/>
        <v>1.5083476761694303E-2</v>
      </c>
      <c r="E576" s="22">
        <f t="shared" ref="E576:E639" si="241">IFERROR(((I576/I516)^(1/5)-1),"")</f>
        <v>1.931375835168514E-2</v>
      </c>
      <c r="F576" s="22">
        <f t="shared" si="237"/>
        <v>1.9506944725845132E-2</v>
      </c>
      <c r="G576" s="22">
        <f t="shared" si="233"/>
        <v>3.8145399564629701E-2</v>
      </c>
      <c r="H576" s="22">
        <f>IFERROR(('CDN Data'!B576),"")</f>
        <v>0</v>
      </c>
      <c r="I576" s="23">
        <f>IF(CPI_Downloader!G574="","",CPI_Downloader!G574)</f>
        <v>29.6</v>
      </c>
      <c r="J576" s="23">
        <f>IF(CPI_Downloader!H574="","",CPI_Downloader!H574)</f>
        <v>29.61</v>
      </c>
      <c r="K576" s="30"/>
      <c r="L576" s="32">
        <f t="shared" si="217"/>
        <v>22160</v>
      </c>
      <c r="M576" s="25">
        <f t="shared" si="226"/>
        <v>9.9009900990099098E-3</v>
      </c>
      <c r="N576" s="25">
        <f t="shared" si="223"/>
        <v>0</v>
      </c>
      <c r="O576" s="25">
        <f t="shared" si="230"/>
        <v>1.6895079346706199E-2</v>
      </c>
      <c r="P576" s="25" t="str">
        <f t="shared" ref="P576:P639" si="242">IFERROR(((T576/T516)^(1/5)-1),"")</f>
        <v/>
      </c>
      <c r="Q576" s="25" t="str">
        <f t="shared" si="238"/>
        <v/>
      </c>
      <c r="R576" s="25" t="str">
        <f t="shared" si="234"/>
        <v/>
      </c>
      <c r="S576" s="25" t="str">
        <f>IFERROR(('CDN Data'!M564),"")</f>
        <v/>
      </c>
      <c r="T576" s="26">
        <f>IF(CPI_Downloader!I574="","",CPI_Downloader!I574)</f>
        <v>30.6</v>
      </c>
      <c r="U576" s="26">
        <f>IF(CPI_Downloader!J574="","",CPI_Downloader!J574)</f>
        <v>30.6</v>
      </c>
      <c r="W576" s="31">
        <f t="shared" si="224"/>
        <v>5.3749999999999999E-2</v>
      </c>
      <c r="X576" s="31">
        <f t="shared" si="218"/>
        <v>5.5E-2</v>
      </c>
      <c r="Y576" s="16">
        <f>IF(CPI_Downloader!K574="","",CPI_Downloader!K574)</f>
        <v>5.5</v>
      </c>
      <c r="AA576" s="33" t="str">
        <f t="shared" si="219"/>
        <v/>
      </c>
      <c r="AB576" s="27" t="str">
        <f>IF(CPI_Downloader!M574="","",CPI_Downloader!M574)</f>
        <v/>
      </c>
      <c r="AC576" s="59">
        <f>IF(CPI_Downloader!L574="","",CPI_Downloader!L574/100)</f>
        <v>2.6000000000000002E-2</v>
      </c>
      <c r="AD576" s="3"/>
      <c r="AE576" s="28">
        <v>1</v>
      </c>
      <c r="AI576" s="44" t="str">
        <f t="shared" si="220"/>
        <v/>
      </c>
      <c r="AJ576" s="50" t="str">
        <f>IF(CPI_Downloader!N574="","",CPI_Downloader!N574)</f>
        <v/>
      </c>
      <c r="AL576" s="29" t="str">
        <f>IF(CPI_Downloader!O574="","",CPI_Downloader!O574)</f>
        <v/>
      </c>
      <c r="AN576" s="22">
        <f t="shared" si="227"/>
        <v>1.451350471851609E-2</v>
      </c>
      <c r="AO576" s="22">
        <f t="shared" si="221"/>
        <v>5.7770075101082341E-4</v>
      </c>
      <c r="AP576" s="22" t="str">
        <f t="shared" si="231"/>
        <v/>
      </c>
      <c r="AQ576" s="22" t="str">
        <f t="shared" ref="AQ576:AQ639" si="243">IFERROR(((AT576/AT516)^(1/5)-1),"")</f>
        <v/>
      </c>
      <c r="AR576" s="22" t="str">
        <f t="shared" si="239"/>
        <v/>
      </c>
      <c r="AS576" s="22" t="str">
        <f t="shared" si="235"/>
        <v/>
      </c>
      <c r="AT576" s="46">
        <f>IF(CPI_Downloader!P574="","",CPI_Downloader!P574)</f>
        <v>15.587999999999999</v>
      </c>
      <c r="AU576" s="22">
        <f t="shared" si="228"/>
        <v>1.54403354937096E-2</v>
      </c>
      <c r="AV576" s="22">
        <f t="shared" si="222"/>
        <v>8.1412825651305809E-4</v>
      </c>
      <c r="AW576" s="22" t="str">
        <f t="shared" si="232"/>
        <v/>
      </c>
      <c r="AX576" s="22" t="str">
        <f t="shared" ref="AX576:AX639" si="244">IFERROR(((BA576/BA516)^(1/5)-1),"")</f>
        <v/>
      </c>
      <c r="AY576" s="22" t="str">
        <f t="shared" si="240"/>
        <v/>
      </c>
      <c r="AZ576" s="22" t="str">
        <f t="shared" si="236"/>
        <v/>
      </c>
      <c r="BA576" s="46">
        <f>IF(CPI_Downloader!Q574="","",CPI_Downloader!Q574)</f>
        <v>15.981</v>
      </c>
    </row>
    <row r="577" spans="1:53" ht="12.75" customHeight="1" x14ac:dyDescent="0.2">
      <c r="A577" s="21">
        <f>IF(CPI_Downloader!A575="","",CPI_Downloader!A575)</f>
        <v>22190</v>
      </c>
      <c r="B577" s="22">
        <f t="shared" si="225"/>
        <v>1.3605442176870763E-2</v>
      </c>
      <c r="C577" s="22">
        <f t="shared" si="216"/>
        <v>4.7281323877068626E-3</v>
      </c>
      <c r="D577" s="22">
        <f t="shared" si="229"/>
        <v>1.7364570897212994E-2</v>
      </c>
      <c r="E577" s="22">
        <f t="shared" si="241"/>
        <v>2.0687501557454802E-2</v>
      </c>
      <c r="F577" s="22">
        <f t="shared" si="237"/>
        <v>1.9361239207412062E-2</v>
      </c>
      <c r="G577" s="22">
        <f t="shared" si="233"/>
        <v>3.8495003643933989E-2</v>
      </c>
      <c r="H577" s="22">
        <f>IFERROR(('CDN Data'!B577),"")</f>
        <v>1.2903225806451646E-2</v>
      </c>
      <c r="I577" s="23">
        <f>IF(CPI_Downloader!G575="","",CPI_Downloader!G575)</f>
        <v>29.8</v>
      </c>
      <c r="J577" s="23">
        <f>IF(CPI_Downloader!H575="","",CPI_Downloader!H575)</f>
        <v>29.75</v>
      </c>
      <c r="K577" s="30"/>
      <c r="L577" s="32">
        <f t="shared" si="217"/>
        <v>22190</v>
      </c>
      <c r="M577" s="25">
        <f t="shared" si="226"/>
        <v>9.8360655737705915E-3</v>
      </c>
      <c r="N577" s="25">
        <f t="shared" si="223"/>
        <v>6.5359477124182774E-3</v>
      </c>
      <c r="O577" s="25">
        <f t="shared" si="230"/>
        <v>1.7941034505813303E-2</v>
      </c>
      <c r="P577" s="25" t="str">
        <f t="shared" si="242"/>
        <v/>
      </c>
      <c r="Q577" s="25" t="str">
        <f t="shared" si="238"/>
        <v/>
      </c>
      <c r="R577" s="25" t="str">
        <f t="shared" si="234"/>
        <v/>
      </c>
      <c r="S577" s="25" t="str">
        <f>IFERROR(('CDN Data'!M565),"")</f>
        <v/>
      </c>
      <c r="T577" s="26">
        <f>IF(CPI_Downloader!I575="","",CPI_Downloader!I575)</f>
        <v>30.8</v>
      </c>
      <c r="U577" s="26">
        <f>IF(CPI_Downloader!J575="","",CPI_Downloader!J575)</f>
        <v>30.8</v>
      </c>
      <c r="W577" s="31">
        <f t="shared" si="224"/>
        <v>5.4083333333333324E-2</v>
      </c>
      <c r="X577" s="31">
        <f t="shared" si="218"/>
        <v>6.0999999999999999E-2</v>
      </c>
      <c r="Y577" s="16">
        <f>IF(CPI_Downloader!K575="","",CPI_Downloader!K575)</f>
        <v>6.1</v>
      </c>
      <c r="AA577" s="33" t="str">
        <f t="shared" si="219"/>
        <v/>
      </c>
      <c r="AB577" s="27" t="str">
        <f>IF(CPI_Downloader!M575="","",CPI_Downloader!M575)</f>
        <v/>
      </c>
      <c r="AC577" s="59">
        <f>IF(CPI_Downloader!L575="","",CPI_Downloader!L575/100)</f>
        <v>2.4700000000000003E-2</v>
      </c>
      <c r="AD577" s="3"/>
      <c r="AE577" s="28">
        <v>1</v>
      </c>
      <c r="AI577" s="44" t="str">
        <f t="shared" si="220"/>
        <v/>
      </c>
      <c r="AJ577" s="50" t="str">
        <f>IF(CPI_Downloader!N575="","",CPI_Downloader!N575)</f>
        <v/>
      </c>
      <c r="AL577" s="29" t="str">
        <f>IF(CPI_Downloader!O575="","",CPI_Downloader!O575)</f>
        <v/>
      </c>
      <c r="AN577" s="22">
        <f t="shared" si="227"/>
        <v>1.3245033112582849E-2</v>
      </c>
      <c r="AO577" s="22">
        <f t="shared" si="221"/>
        <v>1.1547344110856006E-3</v>
      </c>
      <c r="AP577" s="22" t="str">
        <f t="shared" si="231"/>
        <v/>
      </c>
      <c r="AQ577" s="22" t="str">
        <f t="shared" si="243"/>
        <v/>
      </c>
      <c r="AR577" s="22" t="str">
        <f t="shared" si="239"/>
        <v/>
      </c>
      <c r="AS577" s="22" t="str">
        <f t="shared" si="235"/>
        <v/>
      </c>
      <c r="AT577" s="46">
        <f>IF(CPI_Downloader!P575="","",CPI_Downloader!P575)</f>
        <v>15.606</v>
      </c>
      <c r="AU577" s="22">
        <f t="shared" si="228"/>
        <v>1.4272121788772685E-2</v>
      </c>
      <c r="AV577" s="22">
        <f t="shared" si="222"/>
        <v>5.631687629059634E-4</v>
      </c>
      <c r="AW577" s="22" t="str">
        <f t="shared" si="232"/>
        <v/>
      </c>
      <c r="AX577" s="22" t="str">
        <f t="shared" si="244"/>
        <v/>
      </c>
      <c r="AY577" s="22" t="str">
        <f t="shared" si="240"/>
        <v/>
      </c>
      <c r="AZ577" s="22" t="str">
        <f t="shared" si="236"/>
        <v/>
      </c>
      <c r="BA577" s="46">
        <f>IF(CPI_Downloader!Q575="","",CPI_Downloader!Q575)</f>
        <v>15.99</v>
      </c>
    </row>
    <row r="578" spans="1:53" ht="12.75" customHeight="1" x14ac:dyDescent="0.2">
      <c r="A578" s="21">
        <f>IF(CPI_Downloader!A576="","",CPI_Downloader!A576)</f>
        <v>22221</v>
      </c>
      <c r="B578" s="22">
        <f t="shared" si="225"/>
        <v>1.3605442176870763E-2</v>
      </c>
      <c r="C578" s="22">
        <f t="shared" si="216"/>
        <v>1.0084033613446675E-3</v>
      </c>
      <c r="D578" s="22">
        <f t="shared" si="229"/>
        <v>1.6169076763265622E-2</v>
      </c>
      <c r="E578" s="22">
        <f t="shared" si="241"/>
        <v>2.0687501557454802E-2</v>
      </c>
      <c r="F578" s="22">
        <f t="shared" si="237"/>
        <v>1.8947788539000365E-2</v>
      </c>
      <c r="G578" s="22">
        <f t="shared" si="233"/>
        <v>3.8495003643933989E-2</v>
      </c>
      <c r="H578" s="22">
        <f>IFERROR(('CDN Data'!B578),"")</f>
        <v>1.2903225806451646E-2</v>
      </c>
      <c r="I578" s="23">
        <f>IF(CPI_Downloader!G576="","",CPI_Downloader!G576)</f>
        <v>29.8</v>
      </c>
      <c r="J578" s="23">
        <f>IF(CPI_Downloader!H576="","",CPI_Downloader!H576)</f>
        <v>29.78</v>
      </c>
      <c r="K578" s="30"/>
      <c r="L578" s="32">
        <f t="shared" si="217"/>
        <v>22221</v>
      </c>
      <c r="M578" s="25">
        <f t="shared" si="226"/>
        <v>9.8360655737705915E-3</v>
      </c>
      <c r="N578" s="25">
        <f t="shared" si="223"/>
        <v>0</v>
      </c>
      <c r="O578" s="25">
        <f t="shared" si="230"/>
        <v>1.5627524178942975E-2</v>
      </c>
      <c r="P578" s="25" t="str">
        <f t="shared" si="242"/>
        <v/>
      </c>
      <c r="Q578" s="25" t="str">
        <f t="shared" si="238"/>
        <v/>
      </c>
      <c r="R578" s="25" t="str">
        <f t="shared" si="234"/>
        <v/>
      </c>
      <c r="S578" s="25" t="str">
        <f>IFERROR(('CDN Data'!M566),"")</f>
        <v/>
      </c>
      <c r="T578" s="26">
        <f>IF(CPI_Downloader!I576="","",CPI_Downloader!I576)</f>
        <v>30.8</v>
      </c>
      <c r="U578" s="26">
        <f>IF(CPI_Downloader!J576="","",CPI_Downloader!J576)</f>
        <v>30.8</v>
      </c>
      <c r="W578" s="31">
        <f t="shared" si="224"/>
        <v>5.4333333333333338E-2</v>
      </c>
      <c r="X578" s="31">
        <f t="shared" si="218"/>
        <v>6.0999999999999999E-2</v>
      </c>
      <c r="Y578" s="16">
        <f>IF(CPI_Downloader!K576="","",CPI_Downloader!K576)</f>
        <v>6.1</v>
      </c>
      <c r="AA578" s="33" t="str">
        <f t="shared" si="219"/>
        <v/>
      </c>
      <c r="AB578" s="27" t="str">
        <f>IF(CPI_Downloader!M576="","",CPI_Downloader!M576)</f>
        <v/>
      </c>
      <c r="AC578" s="59">
        <f>IF(CPI_Downloader!L576="","",CPI_Downloader!L576/100)</f>
        <v>2.4399999999999998E-2</v>
      </c>
      <c r="AD578" s="3"/>
      <c r="AE578" s="28">
        <v>1</v>
      </c>
      <c r="AI578" s="44" t="str">
        <f t="shared" si="220"/>
        <v/>
      </c>
      <c r="AJ578" s="50" t="str">
        <f>IF(CPI_Downloader!N576="","",CPI_Downloader!N576)</f>
        <v/>
      </c>
      <c r="AL578" s="29" t="str">
        <f>IF(CPI_Downloader!O576="","",CPI_Downloader!O576)</f>
        <v/>
      </c>
      <c r="AN578" s="22">
        <f t="shared" si="227"/>
        <v>1.6026472878276632E-2</v>
      </c>
      <c r="AO578" s="22">
        <f t="shared" si="221"/>
        <v>3.3961296937075058E-3</v>
      </c>
      <c r="AP578" s="22" t="str">
        <f t="shared" si="231"/>
        <v/>
      </c>
      <c r="AQ578" s="22" t="str">
        <f t="shared" si="243"/>
        <v/>
      </c>
      <c r="AR578" s="22" t="str">
        <f t="shared" si="239"/>
        <v/>
      </c>
      <c r="AS578" s="22" t="str">
        <f t="shared" si="235"/>
        <v/>
      </c>
      <c r="AT578" s="46">
        <f>IF(CPI_Downloader!P576="","",CPI_Downloader!P576)</f>
        <v>15.659000000000001</v>
      </c>
      <c r="AU578" s="22">
        <f t="shared" si="228"/>
        <v>1.5132328732430089E-2</v>
      </c>
      <c r="AV578" s="22">
        <f t="shared" si="222"/>
        <v>2.6891807379612054E-3</v>
      </c>
      <c r="AW578" s="22" t="str">
        <f t="shared" si="232"/>
        <v/>
      </c>
      <c r="AX578" s="22" t="str">
        <f t="shared" si="244"/>
        <v/>
      </c>
      <c r="AY578" s="22" t="str">
        <f t="shared" si="240"/>
        <v/>
      </c>
      <c r="AZ578" s="22" t="str">
        <f t="shared" si="236"/>
        <v/>
      </c>
      <c r="BA578" s="46">
        <f>IF(CPI_Downloader!Q576="","",CPI_Downloader!Q576)</f>
        <v>16.033000000000001</v>
      </c>
    </row>
    <row r="579" spans="1:53" ht="12.75" customHeight="1" x14ac:dyDescent="0.2">
      <c r="A579" s="21">
        <f>IF(CPI_Downloader!A577="","",CPI_Downloader!A577)</f>
        <v>22251</v>
      </c>
      <c r="B579" s="22">
        <f t="shared" si="225"/>
        <v>1.3605442176870763E-2</v>
      </c>
      <c r="C579" s="22">
        <f t="shared" si="216"/>
        <v>1.007387508394908E-3</v>
      </c>
      <c r="D579" s="22">
        <f t="shared" si="229"/>
        <v>1.6169076763265622E-2</v>
      </c>
      <c r="E579" s="22">
        <f t="shared" si="241"/>
        <v>2.1448074310530751E-2</v>
      </c>
      <c r="F579" s="22">
        <f t="shared" si="237"/>
        <v>1.7718397789240559E-2</v>
      </c>
      <c r="G579" s="22">
        <f t="shared" si="233"/>
        <v>3.8125496660856628E-2</v>
      </c>
      <c r="H579" s="22">
        <f>IFERROR(('CDN Data'!B579),"")</f>
        <v>1.2903225806451646E-2</v>
      </c>
      <c r="I579" s="23">
        <f>IF(CPI_Downloader!G577="","",CPI_Downloader!G577)</f>
        <v>29.8</v>
      </c>
      <c r="J579" s="23">
        <f>IF(CPI_Downloader!H577="","",CPI_Downloader!H577)</f>
        <v>29.81</v>
      </c>
      <c r="K579" s="30"/>
      <c r="L579" s="32">
        <f t="shared" si="217"/>
        <v>22251</v>
      </c>
      <c r="M579" s="25">
        <f t="shared" si="226"/>
        <v>9.8360655737705915E-3</v>
      </c>
      <c r="N579" s="25">
        <f t="shared" si="223"/>
        <v>-3.2467532467532756E-3</v>
      </c>
      <c r="O579" s="25">
        <f t="shared" si="230"/>
        <v>1.5627524178942975E-2</v>
      </c>
      <c r="P579" s="25" t="str">
        <f t="shared" si="242"/>
        <v/>
      </c>
      <c r="Q579" s="25" t="str">
        <f t="shared" si="238"/>
        <v/>
      </c>
      <c r="R579" s="25" t="str">
        <f t="shared" si="234"/>
        <v/>
      </c>
      <c r="S579" s="25" t="str">
        <f>IFERROR(('CDN Data'!M567),"")</f>
        <v/>
      </c>
      <c r="T579" s="26">
        <f>IF(CPI_Downloader!I577="","",CPI_Downloader!I577)</f>
        <v>30.8</v>
      </c>
      <c r="U579" s="26">
        <f>IF(CPI_Downloader!J577="","",CPI_Downloader!J577)</f>
        <v>30.7</v>
      </c>
      <c r="W579" s="31">
        <f t="shared" si="224"/>
        <v>5.541666666666667E-2</v>
      </c>
      <c r="X579" s="31">
        <f t="shared" si="218"/>
        <v>6.6000000000000003E-2</v>
      </c>
      <c r="Y579" s="16">
        <f>IF(CPI_Downloader!K577="","",CPI_Downloader!K577)</f>
        <v>6.6</v>
      </c>
      <c r="AA579" s="33" t="str">
        <f t="shared" si="219"/>
        <v/>
      </c>
      <c r="AB579" s="27" t="str">
        <f>IF(CPI_Downloader!M577="","",CPI_Downloader!M577)</f>
        <v/>
      </c>
      <c r="AC579" s="59">
        <f>IF(CPI_Downloader!L577="","",CPI_Downloader!L577/100)</f>
        <v>1.9799999999999998E-2</v>
      </c>
      <c r="AD579" s="3"/>
      <c r="AE579" s="28">
        <v>1</v>
      </c>
      <c r="AI579" s="44" t="str">
        <f t="shared" si="220"/>
        <v/>
      </c>
      <c r="AJ579" s="50" t="str">
        <f>IF(CPI_Downloader!N577="","",CPI_Downloader!N577)</f>
        <v/>
      </c>
      <c r="AL579" s="29" t="str">
        <f>IF(CPI_Downloader!O577="","",CPI_Downloader!O577)</f>
        <v/>
      </c>
      <c r="AN579" s="22">
        <f t="shared" si="227"/>
        <v>1.503564484769937E-2</v>
      </c>
      <c r="AO579" s="22">
        <f t="shared" si="221"/>
        <v>1.9158311514155812E-4</v>
      </c>
      <c r="AP579" s="22" t="str">
        <f t="shared" si="231"/>
        <v/>
      </c>
      <c r="AQ579" s="22" t="str">
        <f t="shared" si="243"/>
        <v/>
      </c>
      <c r="AR579" s="22" t="str">
        <f t="shared" si="239"/>
        <v/>
      </c>
      <c r="AS579" s="22" t="str">
        <f t="shared" si="235"/>
        <v/>
      </c>
      <c r="AT579" s="46">
        <f>IF(CPI_Downloader!P577="","",CPI_Downloader!P577)</f>
        <v>15.662000000000001</v>
      </c>
      <c r="AU579" s="22">
        <f t="shared" si="228"/>
        <v>1.3276014666835145E-2</v>
      </c>
      <c r="AV579" s="22">
        <f t="shared" si="222"/>
        <v>-3.1185679535972177E-4</v>
      </c>
      <c r="AW579" s="22" t="str">
        <f t="shared" si="232"/>
        <v/>
      </c>
      <c r="AX579" s="22" t="str">
        <f t="shared" si="244"/>
        <v/>
      </c>
      <c r="AY579" s="22" t="str">
        <f t="shared" si="240"/>
        <v/>
      </c>
      <c r="AZ579" s="22" t="str">
        <f t="shared" si="236"/>
        <v/>
      </c>
      <c r="BA579" s="46">
        <f>IF(CPI_Downloader!Q577="","",CPI_Downloader!Q577)</f>
        <v>16.027999999999999</v>
      </c>
    </row>
    <row r="580" spans="1:53" ht="12.75" customHeight="1" x14ac:dyDescent="0.2">
      <c r="A580" s="21">
        <f>IF(CPI_Downloader!A578="","",CPI_Downloader!A578)</f>
        <v>22282</v>
      </c>
      <c r="B580" s="22">
        <f t="shared" si="225"/>
        <v>1.7064846416382284E-2</v>
      </c>
      <c r="C580" s="22">
        <f t="shared" ref="C580:C643" si="245">IFERROR((J580/J579-1),"")</f>
        <v>1.0063737001007045E-3</v>
      </c>
      <c r="D580" s="22">
        <f t="shared" si="229"/>
        <v>1.3794841297642968E-2</v>
      </c>
      <c r="E580" s="22">
        <f t="shared" si="241"/>
        <v>2.1448074310530751E-2</v>
      </c>
      <c r="F580" s="22">
        <f t="shared" si="237"/>
        <v>1.6104219302015998E-2</v>
      </c>
      <c r="G580" s="22">
        <f t="shared" si="233"/>
        <v>3.8125496660856628E-2</v>
      </c>
      <c r="H580" s="22">
        <f>IFERROR(('CDN Data'!B580),"")</f>
        <v>1.2903225806451646E-2</v>
      </c>
      <c r="I580" s="23">
        <f>IF(CPI_Downloader!G578="","",CPI_Downloader!G578)</f>
        <v>29.8</v>
      </c>
      <c r="J580" s="23">
        <f>IF(CPI_Downloader!H578="","",CPI_Downloader!H578)</f>
        <v>29.84</v>
      </c>
      <c r="K580" s="30"/>
      <c r="L580" s="32">
        <f t="shared" ref="L580:L643" si="246">A580</f>
        <v>22282</v>
      </c>
      <c r="M580" s="25">
        <f t="shared" si="226"/>
        <v>9.8360655737705915E-3</v>
      </c>
      <c r="N580" s="25">
        <f t="shared" si="223"/>
        <v>3.2573289902280145E-3</v>
      </c>
      <c r="O580" s="25">
        <f t="shared" si="230"/>
        <v>1.5627524178942975E-2</v>
      </c>
      <c r="P580" s="25" t="str">
        <f t="shared" si="242"/>
        <v/>
      </c>
      <c r="Q580" s="25" t="str">
        <f t="shared" si="238"/>
        <v/>
      </c>
      <c r="R580" s="25" t="str">
        <f t="shared" si="234"/>
        <v/>
      </c>
      <c r="S580" s="25" t="str">
        <f>IFERROR(('CDN Data'!M568),"")</f>
        <v/>
      </c>
      <c r="T580" s="26">
        <f>IF(CPI_Downloader!I578="","",CPI_Downloader!I578)</f>
        <v>30.8</v>
      </c>
      <c r="U580" s="26">
        <f>IF(CPI_Downloader!J578="","",CPI_Downloader!J578)</f>
        <v>30.8</v>
      </c>
      <c r="W580" s="31">
        <f t="shared" si="224"/>
        <v>5.658333333333334E-2</v>
      </c>
      <c r="X580" s="31">
        <f t="shared" ref="X580:X643" si="247">IFERROR((Y580/100),"")</f>
        <v>6.6000000000000003E-2</v>
      </c>
      <c r="Y580" s="16">
        <f>IF(CPI_Downloader!K578="","",CPI_Downloader!K578)</f>
        <v>6.6</v>
      </c>
      <c r="AA580" s="33" t="str">
        <f t="shared" ref="AA580:AA643" si="248">IFERROR((AB580/100),"")</f>
        <v/>
      </c>
      <c r="AB580" s="27" t="str">
        <f>IF(CPI_Downloader!M578="","",CPI_Downloader!M578)</f>
        <v/>
      </c>
      <c r="AC580" s="59">
        <f>IF(CPI_Downloader!L578="","",CPI_Downloader!L578/100)</f>
        <v>1.4499999999999999E-2</v>
      </c>
      <c r="AD580" s="3"/>
      <c r="AE580" s="28">
        <v>1</v>
      </c>
      <c r="AI580" s="44" t="str">
        <f t="shared" si="220"/>
        <v/>
      </c>
      <c r="AJ580" s="50" t="str">
        <f>IF(CPI_Downloader!N578="","",CPI_Downloader!N578)</f>
        <v/>
      </c>
      <c r="AL580" s="29" t="str">
        <f>IF(CPI_Downloader!O578="","",CPI_Downloader!O578)</f>
        <v/>
      </c>
      <c r="AN580" s="22">
        <f t="shared" si="227"/>
        <v>1.582257959924771E-2</v>
      </c>
      <c r="AO580" s="22">
        <f t="shared" si="221"/>
        <v>1.9154641808194484E-4</v>
      </c>
      <c r="AP580" s="22" t="str">
        <f t="shared" si="231"/>
        <v/>
      </c>
      <c r="AQ580" s="22" t="str">
        <f t="shared" si="243"/>
        <v/>
      </c>
      <c r="AR580" s="22" t="str">
        <f t="shared" si="239"/>
        <v/>
      </c>
      <c r="AS580" s="22" t="str">
        <f t="shared" si="235"/>
        <v/>
      </c>
      <c r="AT580" s="46">
        <f>IF(CPI_Downloader!P578="","",CPI_Downloader!P578)</f>
        <v>15.664999999999999</v>
      </c>
      <c r="AU580" s="22">
        <f t="shared" si="228"/>
        <v>1.3272658323852937E-2</v>
      </c>
      <c r="AV580" s="22">
        <f t="shared" si="222"/>
        <v>2.4956326428760001E-4</v>
      </c>
      <c r="AW580" s="22" t="str">
        <f t="shared" si="232"/>
        <v/>
      </c>
      <c r="AX580" s="22" t="str">
        <f t="shared" si="244"/>
        <v/>
      </c>
      <c r="AY580" s="22" t="str">
        <f t="shared" si="240"/>
        <v/>
      </c>
      <c r="AZ580" s="22" t="str">
        <f t="shared" si="236"/>
        <v/>
      </c>
      <c r="BA580" s="46">
        <f>IF(CPI_Downloader!Q578="","",CPI_Downloader!Q578)</f>
        <v>16.032</v>
      </c>
    </row>
    <row r="581" spans="1:53" ht="12.75" customHeight="1" x14ac:dyDescent="0.2">
      <c r="A581" s="21">
        <f>IF(CPI_Downloader!A579="","",CPI_Downloader!A579)</f>
        <v>22313</v>
      </c>
      <c r="B581" s="22">
        <f t="shared" si="225"/>
        <v>1.3605442176870763E-2</v>
      </c>
      <c r="C581" s="22">
        <f t="shared" si="245"/>
        <v>0</v>
      </c>
      <c r="D581" s="22">
        <f t="shared" si="229"/>
        <v>1.3794841297642968E-2</v>
      </c>
      <c r="E581" s="22">
        <f t="shared" si="241"/>
        <v>2.1448074310530751E-2</v>
      </c>
      <c r="F581" s="22">
        <f t="shared" si="237"/>
        <v>1.4911828412168093E-2</v>
      </c>
      <c r="G581" s="22">
        <f t="shared" si="233"/>
        <v>3.8125496660856628E-2</v>
      </c>
      <c r="H581" s="22">
        <f>IFERROR(('CDN Data'!B581),"")</f>
        <v>1.2903225806451646E-2</v>
      </c>
      <c r="I581" s="23">
        <f>IF(CPI_Downloader!G579="","",CPI_Downloader!G579)</f>
        <v>29.8</v>
      </c>
      <c r="J581" s="23">
        <f>IF(CPI_Downloader!H579="","",CPI_Downloader!H579)</f>
        <v>29.84</v>
      </c>
      <c r="K581" s="30"/>
      <c r="L581" s="32">
        <f t="shared" si="246"/>
        <v>22313</v>
      </c>
      <c r="M581" s="25">
        <f t="shared" si="226"/>
        <v>6.5359477124182774E-3</v>
      </c>
      <c r="N581" s="25">
        <f t="shared" si="223"/>
        <v>0</v>
      </c>
      <c r="O581" s="25">
        <f t="shared" si="230"/>
        <v>1.5627524178942975E-2</v>
      </c>
      <c r="P581" s="25" t="str">
        <f t="shared" si="242"/>
        <v/>
      </c>
      <c r="Q581" s="25" t="str">
        <f t="shared" si="238"/>
        <v/>
      </c>
      <c r="R581" s="25" t="str">
        <f t="shared" si="234"/>
        <v/>
      </c>
      <c r="S581" s="25" t="str">
        <f>IFERROR(('CDN Data'!M569),"")</f>
        <v/>
      </c>
      <c r="T581" s="26">
        <f>IF(CPI_Downloader!I579="","",CPI_Downloader!I579)</f>
        <v>30.8</v>
      </c>
      <c r="U581" s="26">
        <f>IF(CPI_Downloader!J579="","",CPI_Downloader!J579)</f>
        <v>30.8</v>
      </c>
      <c r="W581" s="31">
        <f t="shared" si="224"/>
        <v>5.8333333333333348E-2</v>
      </c>
      <c r="X581" s="31">
        <f t="shared" si="247"/>
        <v>6.9000000000000006E-2</v>
      </c>
      <c r="Y581" s="16">
        <f>IF(CPI_Downloader!K579="","",CPI_Downloader!K579)</f>
        <v>6.9</v>
      </c>
      <c r="AA581" s="33" t="str">
        <f t="shared" si="248"/>
        <v/>
      </c>
      <c r="AB581" s="27" t="str">
        <f>IF(CPI_Downloader!M579="","",CPI_Downloader!M579)</f>
        <v/>
      </c>
      <c r="AC581" s="59">
        <f>IF(CPI_Downloader!L579="","",CPI_Downloader!L579/100)</f>
        <v>2.5399999999999999E-2</v>
      </c>
      <c r="AD581" s="3"/>
      <c r="AE581" s="28">
        <v>0</v>
      </c>
      <c r="AI581" s="44" t="str">
        <f t="shared" ref="AI581:AI644" si="249">IFERROR((AJ581/AJ580-1),"")</f>
        <v/>
      </c>
      <c r="AJ581" s="50" t="str">
        <f>IF(CPI_Downloader!N579="","",CPI_Downloader!N579)</f>
        <v/>
      </c>
      <c r="AL581" s="29" t="str">
        <f>IF(CPI_Downloader!O579="","",CPI_Downloader!O579)</f>
        <v/>
      </c>
      <c r="AN581" s="22">
        <f t="shared" si="227"/>
        <v>1.5676621105137123E-2</v>
      </c>
      <c r="AO581" s="22">
        <f t="shared" ref="AO581:AO644" si="250">IFERROR((AT581/AT580-1),"")</f>
        <v>8.9371209703159593E-4</v>
      </c>
      <c r="AP581" s="22" t="str">
        <f t="shared" si="231"/>
        <v/>
      </c>
      <c r="AQ581" s="22" t="str">
        <f t="shared" si="243"/>
        <v/>
      </c>
      <c r="AR581" s="22" t="str">
        <f t="shared" si="239"/>
        <v/>
      </c>
      <c r="AS581" s="22" t="str">
        <f t="shared" si="235"/>
        <v/>
      </c>
      <c r="AT581" s="46">
        <f>IF(CPI_Downloader!P579="","",CPI_Downloader!P579)</f>
        <v>15.679</v>
      </c>
      <c r="AU581" s="22">
        <f t="shared" si="228"/>
        <v>1.2364370426444449E-2</v>
      </c>
      <c r="AV581" s="22">
        <f t="shared" ref="AV581:AV644" si="251">IFERROR((BA581/BA580-1),"")</f>
        <v>9.9800399201588341E-4</v>
      </c>
      <c r="AW581" s="22" t="str">
        <f t="shared" si="232"/>
        <v/>
      </c>
      <c r="AX581" s="22" t="str">
        <f t="shared" si="244"/>
        <v/>
      </c>
      <c r="AY581" s="22" t="str">
        <f t="shared" si="240"/>
        <v/>
      </c>
      <c r="AZ581" s="22" t="str">
        <f t="shared" si="236"/>
        <v/>
      </c>
      <c r="BA581" s="46">
        <f>IF(CPI_Downloader!Q579="","",CPI_Downloader!Q579)</f>
        <v>16.047999999999998</v>
      </c>
    </row>
    <row r="582" spans="1:53" ht="12.75" customHeight="1" x14ac:dyDescent="0.2">
      <c r="A582" s="21">
        <f>IF(CPI_Downloader!A580="","",CPI_Downloader!A580)</f>
        <v>22341</v>
      </c>
      <c r="B582" s="22">
        <f t="shared" si="225"/>
        <v>1.3605442176870763E-2</v>
      </c>
      <c r="C582" s="22">
        <f t="shared" si="245"/>
        <v>0</v>
      </c>
      <c r="D582" s="22">
        <f t="shared" si="229"/>
        <v>1.1442640638950952E-2</v>
      </c>
      <c r="E582" s="22">
        <f t="shared" si="241"/>
        <v>2.1448074310530751E-2</v>
      </c>
      <c r="F582" s="22">
        <f t="shared" si="237"/>
        <v>1.4517763923350246E-2</v>
      </c>
      <c r="G582" s="22">
        <f t="shared" si="233"/>
        <v>3.775873114033157E-2</v>
      </c>
      <c r="H582" s="22">
        <f>IFERROR(('CDN Data'!B582),"")</f>
        <v>1.9480519480519431E-2</v>
      </c>
      <c r="I582" s="23">
        <f>IF(CPI_Downloader!G580="","",CPI_Downloader!G580)</f>
        <v>29.8</v>
      </c>
      <c r="J582" s="23">
        <f>IF(CPI_Downloader!H580="","",CPI_Downloader!H580)</f>
        <v>29.84</v>
      </c>
      <c r="K582" s="30"/>
      <c r="L582" s="32">
        <f t="shared" si="246"/>
        <v>22341</v>
      </c>
      <c r="M582" s="25">
        <f t="shared" si="226"/>
        <v>6.5359477124182774E-3</v>
      </c>
      <c r="N582" s="25">
        <f t="shared" si="223"/>
        <v>3.2467532467532756E-3</v>
      </c>
      <c r="O582" s="25">
        <f t="shared" si="230"/>
        <v>1.4478623284021053E-2</v>
      </c>
      <c r="P582" s="25" t="str">
        <f t="shared" si="242"/>
        <v/>
      </c>
      <c r="Q582" s="25" t="str">
        <f t="shared" si="238"/>
        <v/>
      </c>
      <c r="R582" s="25" t="str">
        <f t="shared" si="234"/>
        <v/>
      </c>
      <c r="S582" s="25" t="str">
        <f>IFERROR(('CDN Data'!M570),"")</f>
        <v/>
      </c>
      <c r="T582" s="26">
        <f>IF(CPI_Downloader!I580="","",CPI_Downloader!I580)</f>
        <v>30.8</v>
      </c>
      <c r="U582" s="26">
        <f>IF(CPI_Downloader!J580="","",CPI_Downloader!J580)</f>
        <v>30.9</v>
      </c>
      <c r="W582" s="31">
        <f t="shared" si="224"/>
        <v>5.9583333333333349E-2</v>
      </c>
      <c r="X582" s="31">
        <f t="shared" si="247"/>
        <v>6.9000000000000006E-2</v>
      </c>
      <c r="Y582" s="16">
        <f>IF(CPI_Downloader!K580="","",CPI_Downloader!K580)</f>
        <v>6.9</v>
      </c>
      <c r="AA582" s="33" t="str">
        <f t="shared" si="248"/>
        <v/>
      </c>
      <c r="AB582" s="27" t="str">
        <f>IF(CPI_Downloader!M580="","",CPI_Downloader!M580)</f>
        <v/>
      </c>
      <c r="AC582" s="59">
        <f>IF(CPI_Downloader!L580="","",CPI_Downloader!L580/100)</f>
        <v>2.0199999999999999E-2</v>
      </c>
      <c r="AD582" s="3"/>
      <c r="AE582" s="28">
        <v>0</v>
      </c>
      <c r="AI582" s="44" t="str">
        <f t="shared" si="249"/>
        <v/>
      </c>
      <c r="AJ582" s="50" t="str">
        <f>IF(CPI_Downloader!N580="","",CPI_Downloader!N580)</f>
        <v/>
      </c>
      <c r="AL582" s="29" t="str">
        <f>IF(CPI_Downloader!O580="","",CPI_Downloader!O580)</f>
        <v/>
      </c>
      <c r="AN582" s="22">
        <f t="shared" si="227"/>
        <v>1.4502136475462946E-2</v>
      </c>
      <c r="AO582" s="22">
        <f t="shared" si="250"/>
        <v>-5.7401620001273912E-4</v>
      </c>
      <c r="AP582" s="22" t="str">
        <f t="shared" si="231"/>
        <v/>
      </c>
      <c r="AQ582" s="22" t="str">
        <f t="shared" si="243"/>
        <v/>
      </c>
      <c r="AR582" s="22" t="str">
        <f t="shared" si="239"/>
        <v/>
      </c>
      <c r="AS582" s="22" t="str">
        <f t="shared" si="235"/>
        <v/>
      </c>
      <c r="AT582" s="46">
        <f>IF(CPI_Downloader!P580="","",CPI_Downloader!P580)</f>
        <v>15.67</v>
      </c>
      <c r="AU582" s="22">
        <f t="shared" si="228"/>
        <v>1.2615908660821296E-2</v>
      </c>
      <c r="AV582" s="22">
        <f t="shared" si="251"/>
        <v>3.1156530408793515E-4</v>
      </c>
      <c r="AW582" s="22" t="str">
        <f t="shared" si="232"/>
        <v/>
      </c>
      <c r="AX582" s="22" t="str">
        <f t="shared" si="244"/>
        <v/>
      </c>
      <c r="AY582" s="22" t="str">
        <f t="shared" si="240"/>
        <v/>
      </c>
      <c r="AZ582" s="22" t="str">
        <f t="shared" si="236"/>
        <v/>
      </c>
      <c r="BA582" s="46">
        <f>IF(CPI_Downloader!Q580="","",CPI_Downloader!Q580)</f>
        <v>16.053000000000001</v>
      </c>
    </row>
    <row r="583" spans="1:53" ht="12.75" customHeight="1" x14ac:dyDescent="0.2">
      <c r="A583" s="21">
        <f>IF(CPI_Downloader!A581="","",CPI_Downloader!A581)</f>
        <v>22372</v>
      </c>
      <c r="B583" s="22">
        <f t="shared" si="225"/>
        <v>1.0169491525423791E-2</v>
      </c>
      <c r="C583" s="22">
        <f t="shared" si="245"/>
        <v>-1.0053619302949901E-3</v>
      </c>
      <c r="D583" s="22">
        <f t="shared" si="229"/>
        <v>1.0274691978127803E-2</v>
      </c>
      <c r="E583" s="22">
        <f t="shared" si="241"/>
        <v>2.0687501557454802E-2</v>
      </c>
      <c r="F583" s="22">
        <f t="shared" si="237"/>
        <v>1.4517763923350246E-2</v>
      </c>
      <c r="G583" s="22">
        <f t="shared" si="233"/>
        <v>3.7394667650220592E-2</v>
      </c>
      <c r="H583" s="22">
        <f>IFERROR(('CDN Data'!B583),"")</f>
        <v>1.2903225806451646E-2</v>
      </c>
      <c r="I583" s="23">
        <f>IF(CPI_Downloader!G581="","",CPI_Downloader!G581)</f>
        <v>29.8</v>
      </c>
      <c r="J583" s="23">
        <f>IF(CPI_Downloader!H581="","",CPI_Downloader!H581)</f>
        <v>29.81</v>
      </c>
      <c r="K583" s="30"/>
      <c r="L583" s="32">
        <f t="shared" si="246"/>
        <v>22372</v>
      </c>
      <c r="M583" s="25">
        <f t="shared" si="226"/>
        <v>9.8039215686274161E-3</v>
      </c>
      <c r="N583" s="25">
        <f t="shared" si="223"/>
        <v>0</v>
      </c>
      <c r="O583" s="25">
        <f t="shared" si="230"/>
        <v>1.5575357784882504E-2</v>
      </c>
      <c r="P583" s="25" t="str">
        <f t="shared" si="242"/>
        <v/>
      </c>
      <c r="Q583" s="25" t="str">
        <f t="shared" si="238"/>
        <v/>
      </c>
      <c r="R583" s="25" t="str">
        <f t="shared" si="234"/>
        <v/>
      </c>
      <c r="S583" s="25" t="str">
        <f>IFERROR(('CDN Data'!M571),"")</f>
        <v/>
      </c>
      <c r="T583" s="26">
        <f>IF(CPI_Downloader!I581="","",CPI_Downloader!I581)</f>
        <v>30.9</v>
      </c>
      <c r="U583" s="26">
        <f>IF(CPI_Downloader!J581="","",CPI_Downloader!J581)</f>
        <v>30.9</v>
      </c>
      <c r="W583" s="31">
        <f t="shared" si="224"/>
        <v>6.1083333333333344E-2</v>
      </c>
      <c r="X583" s="31">
        <f t="shared" si="247"/>
        <v>7.0000000000000007E-2</v>
      </c>
      <c r="Y583" s="16">
        <f>IF(CPI_Downloader!K581="","",CPI_Downloader!K581)</f>
        <v>7</v>
      </c>
      <c r="AA583" s="33" t="str">
        <f t="shared" si="248"/>
        <v/>
      </c>
      <c r="AB583" s="27" t="str">
        <f>IF(CPI_Downloader!M581="","",CPI_Downloader!M581)</f>
        <v/>
      </c>
      <c r="AC583" s="59">
        <f>IF(CPI_Downloader!L581="","",CPI_Downloader!L581/100)</f>
        <v>1.49E-2</v>
      </c>
      <c r="AD583" s="3"/>
      <c r="AE583" s="28">
        <v>0</v>
      </c>
      <c r="AI583" s="44" t="str">
        <f t="shared" si="249"/>
        <v/>
      </c>
      <c r="AJ583" s="50" t="str">
        <f>IF(CPI_Downloader!N581="","",CPI_Downloader!N581)</f>
        <v/>
      </c>
      <c r="AL583" s="29" t="str">
        <f>IF(CPI_Downloader!O581="","",CPI_Downloader!O581)</f>
        <v/>
      </c>
      <c r="AN583" s="22">
        <f t="shared" si="227"/>
        <v>1.0256741065668873E-2</v>
      </c>
      <c r="AO583" s="22">
        <f t="shared" si="250"/>
        <v>-5.7434588385452123E-4</v>
      </c>
      <c r="AP583" s="22" t="str">
        <f t="shared" si="231"/>
        <v/>
      </c>
      <c r="AQ583" s="22" t="str">
        <f t="shared" si="243"/>
        <v/>
      </c>
      <c r="AR583" s="22" t="str">
        <f t="shared" si="239"/>
        <v/>
      </c>
      <c r="AS583" s="22" t="str">
        <f t="shared" si="235"/>
        <v/>
      </c>
      <c r="AT583" s="46">
        <f>IF(CPI_Downloader!P581="","",CPI_Downloader!P581)</f>
        <v>15.661</v>
      </c>
      <c r="AU583" s="22">
        <f t="shared" si="228"/>
        <v>1.2152121899005053E-2</v>
      </c>
      <c r="AV583" s="22">
        <f t="shared" si="251"/>
        <v>1.3704603500901413E-3</v>
      </c>
      <c r="AW583" s="22" t="str">
        <f t="shared" si="232"/>
        <v/>
      </c>
      <c r="AX583" s="22" t="str">
        <f t="shared" si="244"/>
        <v/>
      </c>
      <c r="AY583" s="22" t="str">
        <f t="shared" si="240"/>
        <v/>
      </c>
      <c r="AZ583" s="22" t="str">
        <f t="shared" si="236"/>
        <v/>
      </c>
      <c r="BA583" s="46">
        <f>IF(CPI_Downloader!Q581="","",CPI_Downloader!Q581)</f>
        <v>16.074999999999999</v>
      </c>
    </row>
    <row r="584" spans="1:53" ht="12.75" customHeight="1" x14ac:dyDescent="0.2">
      <c r="A584" s="21">
        <f>IF(CPI_Downloader!A582="","",CPI_Downloader!A582)</f>
        <v>22402</v>
      </c>
      <c r="B584" s="22">
        <f t="shared" si="225"/>
        <v>1.0169491525423791E-2</v>
      </c>
      <c r="C584" s="22">
        <f t="shared" si="245"/>
        <v>1.0063737001007045E-3</v>
      </c>
      <c r="D584" s="22">
        <f t="shared" si="229"/>
        <v>1.0274691978127803E-2</v>
      </c>
      <c r="E584" s="22">
        <f t="shared" si="241"/>
        <v>1.9930314149888995E-2</v>
      </c>
      <c r="F584" s="22">
        <f t="shared" si="237"/>
        <v>1.412537598437269E-2</v>
      </c>
      <c r="G584" s="22">
        <f t="shared" si="233"/>
        <v>3.7033267596356945E-2</v>
      </c>
      <c r="H584" s="22">
        <f>IFERROR(('CDN Data'!B584),"")</f>
        <v>1.2903225806451646E-2</v>
      </c>
      <c r="I584" s="23">
        <f>IF(CPI_Downloader!G582="","",CPI_Downloader!G582)</f>
        <v>29.8</v>
      </c>
      <c r="J584" s="23">
        <f>IF(CPI_Downloader!H582="","",CPI_Downloader!H582)</f>
        <v>29.84</v>
      </c>
      <c r="K584" s="30"/>
      <c r="L584" s="32">
        <f t="shared" si="246"/>
        <v>22402</v>
      </c>
      <c r="M584" s="25">
        <f t="shared" si="226"/>
        <v>9.8039215686274161E-3</v>
      </c>
      <c r="N584" s="25">
        <f t="shared" si="223"/>
        <v>0</v>
      </c>
      <c r="O584" s="25">
        <f t="shared" si="230"/>
        <v>1.5575357784882504E-2</v>
      </c>
      <c r="P584" s="25" t="str">
        <f t="shared" si="242"/>
        <v/>
      </c>
      <c r="Q584" s="25" t="str">
        <f t="shared" si="238"/>
        <v/>
      </c>
      <c r="R584" s="25" t="str">
        <f t="shared" si="234"/>
        <v/>
      </c>
      <c r="S584" s="25" t="str">
        <f>IFERROR(('CDN Data'!M572),"")</f>
        <v/>
      </c>
      <c r="T584" s="26">
        <f>IF(CPI_Downloader!I582="","",CPI_Downloader!I582)</f>
        <v>30.9</v>
      </c>
      <c r="U584" s="26">
        <f>IF(CPI_Downloader!J582="","",CPI_Downloader!J582)</f>
        <v>30.9</v>
      </c>
      <c r="W584" s="31">
        <f t="shared" si="224"/>
        <v>6.275E-2</v>
      </c>
      <c r="X584" s="31">
        <f t="shared" si="247"/>
        <v>7.0999999999999994E-2</v>
      </c>
      <c r="Y584" s="16">
        <f>IF(CPI_Downloader!K582="","",CPI_Downloader!K582)</f>
        <v>7.1</v>
      </c>
      <c r="AA584" s="33" t="str">
        <f t="shared" si="248"/>
        <v/>
      </c>
      <c r="AB584" s="27" t="str">
        <f>IF(CPI_Downloader!M582="","",CPI_Downloader!M582)</f>
        <v/>
      </c>
      <c r="AC584" s="59">
        <f>IF(CPI_Downloader!L582="","",CPI_Downloader!L582/100)</f>
        <v>1.9799999999999998E-2</v>
      </c>
      <c r="AD584" s="3"/>
      <c r="AE584" s="28">
        <v>0</v>
      </c>
      <c r="AI584" s="44" t="str">
        <f t="shared" si="249"/>
        <v/>
      </c>
      <c r="AJ584" s="50" t="str">
        <f>IF(CPI_Downloader!N582="","",CPI_Downloader!N582)</f>
        <v/>
      </c>
      <c r="AL584" s="29" t="str">
        <f>IF(CPI_Downloader!O582="","",CPI_Downloader!O582)</f>
        <v/>
      </c>
      <c r="AN584" s="22">
        <f t="shared" si="227"/>
        <v>9.7950766851397919E-3</v>
      </c>
      <c r="AO584" s="22">
        <f t="shared" si="250"/>
        <v>5.7467594661897436E-4</v>
      </c>
      <c r="AP584" s="22" t="str">
        <f t="shared" si="231"/>
        <v/>
      </c>
      <c r="AQ584" s="22" t="str">
        <f t="shared" si="243"/>
        <v/>
      </c>
      <c r="AR584" s="22" t="str">
        <f t="shared" si="239"/>
        <v/>
      </c>
      <c r="AS584" s="22" t="str">
        <f t="shared" si="235"/>
        <v/>
      </c>
      <c r="AT584" s="46">
        <f>IF(CPI_Downloader!P582="","",CPI_Downloader!P582)</f>
        <v>15.67</v>
      </c>
      <c r="AU584" s="22">
        <f t="shared" si="228"/>
        <v>1.1817953231078704E-2</v>
      </c>
      <c r="AV584" s="22">
        <f t="shared" si="251"/>
        <v>1.3063763608087697E-3</v>
      </c>
      <c r="AW584" s="22" t="str">
        <f t="shared" si="232"/>
        <v/>
      </c>
      <c r="AX584" s="22" t="str">
        <f t="shared" si="244"/>
        <v/>
      </c>
      <c r="AY584" s="22" t="str">
        <f t="shared" si="240"/>
        <v/>
      </c>
      <c r="AZ584" s="22" t="str">
        <f t="shared" si="236"/>
        <v/>
      </c>
      <c r="BA584" s="46">
        <f>IF(CPI_Downloader!Q582="","",CPI_Downloader!Q582)</f>
        <v>16.096</v>
      </c>
    </row>
    <row r="585" spans="1:53" ht="12.75" customHeight="1" x14ac:dyDescent="0.2">
      <c r="A585" s="21">
        <f>IF(CPI_Downloader!A583="","",CPI_Downloader!A583)</f>
        <v>22433</v>
      </c>
      <c r="B585" s="22">
        <f t="shared" si="225"/>
        <v>6.7567567567567988E-3</v>
      </c>
      <c r="C585" s="22">
        <f t="shared" si="245"/>
        <v>0</v>
      </c>
      <c r="D585" s="22">
        <f t="shared" si="229"/>
        <v>1.0274691978127803E-2</v>
      </c>
      <c r="E585" s="22">
        <f t="shared" si="241"/>
        <v>1.8425985602708916E-2</v>
      </c>
      <c r="F585" s="22">
        <f t="shared" si="237"/>
        <v>1.412537598437269E-2</v>
      </c>
      <c r="G585" s="22">
        <f t="shared" si="233"/>
        <v>3.5964674192695778E-2</v>
      </c>
      <c r="H585" s="22">
        <f>IFERROR(('CDN Data'!B585),"")</f>
        <v>1.2903225806451646E-2</v>
      </c>
      <c r="I585" s="23">
        <f>IF(CPI_Downloader!G583="","",CPI_Downloader!G583)</f>
        <v>29.8</v>
      </c>
      <c r="J585" s="23">
        <f>IF(CPI_Downloader!H583="","",CPI_Downloader!H583)</f>
        <v>29.84</v>
      </c>
      <c r="K585" s="30"/>
      <c r="L585" s="32">
        <f t="shared" si="246"/>
        <v>22433</v>
      </c>
      <c r="M585" s="25">
        <f t="shared" si="226"/>
        <v>9.8039215686274161E-3</v>
      </c>
      <c r="N585" s="25">
        <f t="shared" ref="N585:N648" si="252">IFERROR((U585/U584-1),"")</f>
        <v>3.2362459546926292E-3</v>
      </c>
      <c r="O585" s="25">
        <f t="shared" si="230"/>
        <v>1.5575357784882504E-2</v>
      </c>
      <c r="P585" s="25" t="str">
        <f t="shared" si="242"/>
        <v/>
      </c>
      <c r="Q585" s="25" t="str">
        <f t="shared" si="238"/>
        <v/>
      </c>
      <c r="R585" s="25" t="str">
        <f t="shared" si="234"/>
        <v/>
      </c>
      <c r="S585" s="25" t="str">
        <f>IFERROR(('CDN Data'!M573),"")</f>
        <v/>
      </c>
      <c r="T585" s="26">
        <f>IF(CPI_Downloader!I583="","",CPI_Downloader!I583)</f>
        <v>30.9</v>
      </c>
      <c r="U585" s="26">
        <f>IF(CPI_Downloader!J583="","",CPI_Downloader!J583)</f>
        <v>31</v>
      </c>
      <c r="W585" s="31">
        <f t="shared" si="224"/>
        <v>6.4000000000000015E-2</v>
      </c>
      <c r="X585" s="31">
        <f t="shared" si="247"/>
        <v>6.9000000000000006E-2</v>
      </c>
      <c r="Y585" s="16">
        <f>IF(CPI_Downloader!K583="","",CPI_Downloader!K583)</f>
        <v>6.9</v>
      </c>
      <c r="AA585" s="33" t="str">
        <f t="shared" si="248"/>
        <v/>
      </c>
      <c r="AB585" s="27" t="str">
        <f>IF(CPI_Downloader!M583="","",CPI_Downloader!M583)</f>
        <v/>
      </c>
      <c r="AC585" s="59">
        <f>IF(CPI_Downloader!L583="","",CPI_Downloader!L583/100)</f>
        <v>1.7299999999999999E-2</v>
      </c>
      <c r="AD585" s="3"/>
      <c r="AE585" s="28">
        <v>0</v>
      </c>
      <c r="AI585" s="44" t="str">
        <f t="shared" si="249"/>
        <v/>
      </c>
      <c r="AJ585" s="50" t="str">
        <f>IF(CPI_Downloader!N583="","",CPI_Downloader!N583)</f>
        <v/>
      </c>
      <c r="AL585" s="29" t="str">
        <f>IF(CPI_Downloader!O583="","",CPI_Downloader!O583)</f>
        <v/>
      </c>
      <c r="AN585" s="22">
        <f t="shared" si="227"/>
        <v>9.7906602254427266E-3</v>
      </c>
      <c r="AO585" s="22">
        <f t="shared" si="250"/>
        <v>4.4671346522018318E-4</v>
      </c>
      <c r="AP585" s="22" t="str">
        <f t="shared" si="231"/>
        <v/>
      </c>
      <c r="AQ585" s="22" t="str">
        <f t="shared" si="243"/>
        <v/>
      </c>
      <c r="AR585" s="22" t="str">
        <f t="shared" si="239"/>
        <v/>
      </c>
      <c r="AS585" s="22" t="str">
        <f t="shared" si="235"/>
        <v/>
      </c>
      <c r="AT585" s="46">
        <f>IF(CPI_Downloader!P583="","",CPI_Downloader!P583)</f>
        <v>15.677</v>
      </c>
      <c r="AU585" s="22">
        <f t="shared" si="228"/>
        <v>1.2753659609222812E-2</v>
      </c>
      <c r="AV585" s="22">
        <f t="shared" si="251"/>
        <v>1.4910536779324524E-3</v>
      </c>
      <c r="AW585" s="22" t="str">
        <f t="shared" si="232"/>
        <v/>
      </c>
      <c r="AX585" s="22" t="str">
        <f t="shared" si="244"/>
        <v/>
      </c>
      <c r="AY585" s="22" t="str">
        <f t="shared" si="240"/>
        <v/>
      </c>
      <c r="AZ585" s="22" t="str">
        <f t="shared" si="236"/>
        <v/>
      </c>
      <c r="BA585" s="46">
        <f>IF(CPI_Downloader!Q583="","",CPI_Downloader!Q583)</f>
        <v>16.12</v>
      </c>
    </row>
    <row r="586" spans="1:53" ht="12.75" customHeight="1" x14ac:dyDescent="0.2">
      <c r="A586" s="21">
        <f>IF(CPI_Downloader!A584="","",CPI_Downloader!A584)</f>
        <v>22463</v>
      </c>
      <c r="B586" s="22">
        <f t="shared" si="225"/>
        <v>1.3513513513513375E-2</v>
      </c>
      <c r="C586" s="22">
        <f t="shared" si="245"/>
        <v>2.6809651474530849E-3</v>
      </c>
      <c r="D586" s="22">
        <f t="shared" si="229"/>
        <v>1.136460926688998E-2</v>
      </c>
      <c r="E586" s="22">
        <f t="shared" si="241"/>
        <v>1.8296235818384687E-2</v>
      </c>
      <c r="F586" s="22">
        <f t="shared" si="237"/>
        <v>1.4803950170144242E-2</v>
      </c>
      <c r="G586" s="22">
        <f t="shared" si="233"/>
        <v>3.6311209910314224E-2</v>
      </c>
      <c r="H586" s="22">
        <f>IFERROR(('CDN Data'!B586),"")</f>
        <v>1.2903225806451646E-2</v>
      </c>
      <c r="I586" s="23">
        <f>IF(CPI_Downloader!G584="","",CPI_Downloader!G584)</f>
        <v>30</v>
      </c>
      <c r="J586" s="23">
        <f>IF(CPI_Downloader!H584="","",CPI_Downloader!H584)</f>
        <v>29.92</v>
      </c>
      <c r="K586" s="30"/>
      <c r="L586" s="32">
        <f t="shared" si="246"/>
        <v>22463</v>
      </c>
      <c r="M586" s="25">
        <f t="shared" si="226"/>
        <v>1.3071895424836555E-2</v>
      </c>
      <c r="N586" s="25">
        <f t="shared" si="252"/>
        <v>0</v>
      </c>
      <c r="O586" s="25">
        <f t="shared" si="230"/>
        <v>1.5523538560915151E-2</v>
      </c>
      <c r="P586" s="25" t="str">
        <f t="shared" si="242"/>
        <v/>
      </c>
      <c r="Q586" s="25" t="str">
        <f t="shared" si="238"/>
        <v/>
      </c>
      <c r="R586" s="25" t="str">
        <f t="shared" si="234"/>
        <v/>
      </c>
      <c r="S586" s="25" t="str">
        <f>IFERROR(('CDN Data'!M574),"")</f>
        <v/>
      </c>
      <c r="T586" s="26">
        <f>IF(CPI_Downloader!I584="","",CPI_Downloader!I584)</f>
        <v>31</v>
      </c>
      <c r="U586" s="26">
        <f>IF(CPI_Downloader!J584="","",CPI_Downloader!J584)</f>
        <v>31</v>
      </c>
      <c r="W586" s="31">
        <f t="shared" si="224"/>
        <v>6.5249999999999989E-2</v>
      </c>
      <c r="X586" s="31">
        <f t="shared" si="247"/>
        <v>7.0000000000000007E-2</v>
      </c>
      <c r="Y586" s="16">
        <f>IF(CPI_Downloader!K584="","",CPI_Downloader!K584)</f>
        <v>7</v>
      </c>
      <c r="AA586" s="33" t="str">
        <f t="shared" si="248"/>
        <v/>
      </c>
      <c r="AB586" s="27" t="str">
        <f>IF(CPI_Downloader!M584="","",CPI_Downloader!M584)</f>
        <v/>
      </c>
      <c r="AC586" s="59">
        <f>IF(CPI_Downloader!L584="","",CPI_Downloader!L584/100)</f>
        <v>1.1699999999999999E-2</v>
      </c>
      <c r="AD586" s="3"/>
      <c r="AE586" s="28">
        <v>0</v>
      </c>
      <c r="AI586" s="44" t="str">
        <f t="shared" si="249"/>
        <v/>
      </c>
      <c r="AJ586" s="50" t="str">
        <f>IF(CPI_Downloader!N584="","",CPI_Downloader!N584)</f>
        <v/>
      </c>
      <c r="AL586" s="29" t="str">
        <f>IF(CPI_Downloader!O584="","",CPI_Downloader!O584)</f>
        <v/>
      </c>
      <c r="AN586" s="22">
        <f t="shared" si="227"/>
        <v>1.0158811804796386E-2</v>
      </c>
      <c r="AO586" s="22">
        <f t="shared" si="250"/>
        <v>2.16878229253048E-3</v>
      </c>
      <c r="AP586" s="22" t="str">
        <f t="shared" si="231"/>
        <v/>
      </c>
      <c r="AQ586" s="22" t="str">
        <f t="shared" si="243"/>
        <v/>
      </c>
      <c r="AR586" s="22" t="str">
        <f t="shared" si="239"/>
        <v/>
      </c>
      <c r="AS586" s="22" t="str">
        <f t="shared" si="235"/>
        <v/>
      </c>
      <c r="AT586" s="46">
        <f>IF(CPI_Downloader!P584="","",CPI_Downloader!P584)</f>
        <v>15.711</v>
      </c>
      <c r="AU586" s="22">
        <f t="shared" si="228"/>
        <v>1.2543116964565559E-2</v>
      </c>
      <c r="AV586" s="22">
        <f t="shared" si="251"/>
        <v>1.5508684863523303E-3</v>
      </c>
      <c r="AW586" s="22" t="str">
        <f t="shared" si="232"/>
        <v/>
      </c>
      <c r="AX586" s="22" t="str">
        <f t="shared" si="244"/>
        <v/>
      </c>
      <c r="AY586" s="22" t="str">
        <f t="shared" si="240"/>
        <v/>
      </c>
      <c r="AZ586" s="22" t="str">
        <f t="shared" si="236"/>
        <v/>
      </c>
      <c r="BA586" s="46">
        <f>IF(CPI_Downloader!Q584="","",CPI_Downloader!Q584)</f>
        <v>16.145</v>
      </c>
    </row>
    <row r="587" spans="1:53" ht="12.75" customHeight="1" x14ac:dyDescent="0.2">
      <c r="A587" s="21">
        <f>IF(CPI_Downloader!A585="","",CPI_Downloader!A585)</f>
        <v>22494</v>
      </c>
      <c r="B587" s="22">
        <f t="shared" si="225"/>
        <v>1.0135135135135087E-2</v>
      </c>
      <c r="C587" s="22">
        <f t="shared" si="245"/>
        <v>6.6844919786102075E-4</v>
      </c>
      <c r="D587" s="22">
        <f t="shared" si="229"/>
        <v>1.1403491455589609E-2</v>
      </c>
      <c r="E587" s="22">
        <f t="shared" si="241"/>
        <v>1.8360881339209101E-2</v>
      </c>
      <c r="F587" s="22">
        <f t="shared" si="237"/>
        <v>1.4465173711001755E-2</v>
      </c>
      <c r="G587" s="22">
        <f t="shared" si="233"/>
        <v>3.5438349737975328E-2</v>
      </c>
      <c r="H587" s="22">
        <f>IFERROR(('CDN Data'!B587),"")</f>
        <v>1.2903225806451646E-2</v>
      </c>
      <c r="I587" s="23">
        <f>IF(CPI_Downloader!G585="","",CPI_Downloader!G585)</f>
        <v>29.9</v>
      </c>
      <c r="J587" s="23">
        <f>IF(CPI_Downloader!H585="","",CPI_Downloader!H585)</f>
        <v>29.94</v>
      </c>
      <c r="K587" s="30"/>
      <c r="L587" s="32">
        <f t="shared" si="246"/>
        <v>22494</v>
      </c>
      <c r="M587" s="25">
        <f t="shared" si="226"/>
        <v>1.3071895424836555E-2</v>
      </c>
      <c r="N587" s="25">
        <f t="shared" si="252"/>
        <v>3.225806451612856E-3</v>
      </c>
      <c r="O587" s="25">
        <f t="shared" si="230"/>
        <v>1.5523538560915151E-2</v>
      </c>
      <c r="P587" s="25" t="str">
        <f t="shared" si="242"/>
        <v/>
      </c>
      <c r="Q587" s="25" t="str">
        <f t="shared" si="238"/>
        <v/>
      </c>
      <c r="R587" s="25" t="str">
        <f t="shared" si="234"/>
        <v/>
      </c>
      <c r="S587" s="25" t="str">
        <f>IFERROR(('CDN Data'!M575),"")</f>
        <v/>
      </c>
      <c r="T587" s="26">
        <f>IF(CPI_Downloader!I585="","",CPI_Downloader!I585)</f>
        <v>31</v>
      </c>
      <c r="U587" s="26">
        <f>IF(CPI_Downloader!J585="","",CPI_Downloader!J585)</f>
        <v>31.1</v>
      </c>
      <c r="W587" s="31">
        <f t="shared" si="224"/>
        <v>6.6083333333333327E-2</v>
      </c>
      <c r="X587" s="31">
        <f t="shared" si="247"/>
        <v>6.6000000000000003E-2</v>
      </c>
      <c r="Y587" s="16">
        <f>IF(CPI_Downloader!K585="","",CPI_Downloader!K585)</f>
        <v>6.6</v>
      </c>
      <c r="AA587" s="33" t="str">
        <f t="shared" si="248"/>
        <v/>
      </c>
      <c r="AB587" s="27" t="str">
        <f>IF(CPI_Downloader!M585="","",CPI_Downloader!M585)</f>
        <v/>
      </c>
      <c r="AC587" s="59">
        <f>IF(CPI_Downloader!L585="","",CPI_Downloader!L585/100)</f>
        <v>0.02</v>
      </c>
      <c r="AD587" s="3"/>
      <c r="AE587" s="28">
        <v>0</v>
      </c>
      <c r="AI587" s="44" t="str">
        <f t="shared" si="249"/>
        <v/>
      </c>
      <c r="AJ587" s="50" t="str">
        <f>IF(CPI_Downloader!N585="","",CPI_Downloader!N585)</f>
        <v/>
      </c>
      <c r="AL587" s="29" t="str">
        <f>IF(CPI_Downloader!O585="","",CPI_Downloader!O585)</f>
        <v/>
      </c>
      <c r="AN587" s="22">
        <f t="shared" si="227"/>
        <v>9.3074009885101283E-3</v>
      </c>
      <c r="AO587" s="22">
        <f t="shared" si="250"/>
        <v>8.2744573865434212E-4</v>
      </c>
      <c r="AP587" s="22" t="str">
        <f t="shared" si="231"/>
        <v/>
      </c>
      <c r="AQ587" s="22" t="str">
        <f t="shared" si="243"/>
        <v/>
      </c>
      <c r="AR587" s="22" t="str">
        <f t="shared" si="239"/>
        <v/>
      </c>
      <c r="AS587" s="22" t="str">
        <f t="shared" si="235"/>
        <v/>
      </c>
      <c r="AT587" s="46">
        <f>IF(CPI_Downloader!P585="","",CPI_Downloader!P585)</f>
        <v>15.724</v>
      </c>
      <c r="AU587" s="22">
        <f t="shared" si="228"/>
        <v>1.2149298597194269E-2</v>
      </c>
      <c r="AV587" s="22">
        <f t="shared" si="251"/>
        <v>1.0529575720037432E-3</v>
      </c>
      <c r="AW587" s="22" t="str">
        <f t="shared" si="232"/>
        <v/>
      </c>
      <c r="AX587" s="22" t="str">
        <f t="shared" si="244"/>
        <v/>
      </c>
      <c r="AY587" s="22" t="str">
        <f t="shared" si="240"/>
        <v/>
      </c>
      <c r="AZ587" s="22" t="str">
        <f t="shared" si="236"/>
        <v/>
      </c>
      <c r="BA587" s="46">
        <f>IF(CPI_Downloader!Q585="","",CPI_Downloader!Q585)</f>
        <v>16.161999999999999</v>
      </c>
    </row>
    <row r="588" spans="1:53" ht="12.75" customHeight="1" x14ac:dyDescent="0.2">
      <c r="A588" s="21">
        <f>IF(CPI_Downloader!A586="","",CPI_Downloader!A586)</f>
        <v>22525</v>
      </c>
      <c r="B588" s="22">
        <f t="shared" si="225"/>
        <v>1.3513513513513375E-2</v>
      </c>
      <c r="C588" s="22">
        <f t="shared" si="245"/>
        <v>1.3360053440214514E-3</v>
      </c>
      <c r="D588" s="22">
        <f t="shared" si="229"/>
        <v>1.2529776897832967E-2</v>
      </c>
      <c r="E588" s="22">
        <f t="shared" si="241"/>
        <v>1.8296235818384687E-2</v>
      </c>
      <c r="F588" s="22">
        <f t="shared" si="237"/>
        <v>1.4023628061544668E-2</v>
      </c>
      <c r="G588" s="22">
        <f t="shared" si="233"/>
        <v>3.4921037868086424E-2</v>
      </c>
      <c r="H588" s="22">
        <f>IFERROR(('CDN Data'!B588),"")</f>
        <v>1.2903225806451646E-2</v>
      </c>
      <c r="I588" s="23">
        <f>IF(CPI_Downloader!G586="","",CPI_Downloader!G586)</f>
        <v>30</v>
      </c>
      <c r="J588" s="23">
        <f>IF(CPI_Downloader!H586="","",CPI_Downloader!H586)</f>
        <v>29.98</v>
      </c>
      <c r="K588" s="30"/>
      <c r="L588" s="32">
        <f t="shared" si="246"/>
        <v>22525</v>
      </c>
      <c r="M588" s="25">
        <f t="shared" si="226"/>
        <v>1.6339869281045694E-2</v>
      </c>
      <c r="N588" s="25">
        <f t="shared" si="252"/>
        <v>0</v>
      </c>
      <c r="O588" s="25">
        <f t="shared" si="230"/>
        <v>1.6614327303374754E-2</v>
      </c>
      <c r="P588" s="25" t="str">
        <f t="shared" si="242"/>
        <v/>
      </c>
      <c r="Q588" s="25" t="str">
        <f t="shared" si="238"/>
        <v/>
      </c>
      <c r="R588" s="25" t="str">
        <f t="shared" si="234"/>
        <v/>
      </c>
      <c r="S588" s="25" t="str">
        <f>IFERROR(('CDN Data'!M576),"")</f>
        <v/>
      </c>
      <c r="T588" s="26">
        <f>IF(CPI_Downloader!I586="","",CPI_Downloader!I586)</f>
        <v>31.1</v>
      </c>
      <c r="U588" s="26">
        <f>IF(CPI_Downloader!J586="","",CPI_Downloader!J586)</f>
        <v>31.1</v>
      </c>
      <c r="W588" s="31">
        <f t="shared" si="224"/>
        <v>6.7083333333333328E-2</v>
      </c>
      <c r="X588" s="31">
        <f t="shared" si="247"/>
        <v>6.7000000000000004E-2</v>
      </c>
      <c r="Y588" s="16">
        <f>IF(CPI_Downloader!K586="","",CPI_Downloader!K586)</f>
        <v>6.7</v>
      </c>
      <c r="AA588" s="33" t="str">
        <f t="shared" si="248"/>
        <v/>
      </c>
      <c r="AB588" s="27" t="str">
        <f>IF(CPI_Downloader!M586="","",CPI_Downloader!M586)</f>
        <v/>
      </c>
      <c r="AC588" s="59">
        <f>IF(CPI_Downloader!L586="","",CPI_Downloader!L586/100)</f>
        <v>1.8799999999999997E-2</v>
      </c>
      <c r="AD588" s="3"/>
      <c r="AE588" s="28">
        <v>0</v>
      </c>
      <c r="AI588" s="44" t="str">
        <f t="shared" si="249"/>
        <v/>
      </c>
      <c r="AJ588" s="50" t="str">
        <f>IF(CPI_Downloader!N586="","",CPI_Downloader!N586)</f>
        <v/>
      </c>
      <c r="AL588" s="29" t="str">
        <f>IF(CPI_Downloader!O586="","",CPI_Downloader!O586)</f>
        <v/>
      </c>
      <c r="AN588" s="22">
        <f t="shared" si="227"/>
        <v>9.8793944059534233E-3</v>
      </c>
      <c r="AO588" s="22">
        <f t="shared" si="250"/>
        <v>1.1447468837446628E-3</v>
      </c>
      <c r="AP588" s="22" t="str">
        <f t="shared" si="231"/>
        <v/>
      </c>
      <c r="AQ588" s="22" t="str">
        <f t="shared" si="243"/>
        <v/>
      </c>
      <c r="AR588" s="22" t="str">
        <f t="shared" si="239"/>
        <v/>
      </c>
      <c r="AS588" s="22" t="str">
        <f t="shared" si="235"/>
        <v/>
      </c>
      <c r="AT588" s="46">
        <f>IF(CPI_Downloader!P586="","",CPI_Downloader!P586)</f>
        <v>15.742000000000001</v>
      </c>
      <c r="AU588" s="22">
        <f t="shared" si="228"/>
        <v>1.3328327388774097E-2</v>
      </c>
      <c r="AV588" s="22">
        <f t="shared" si="251"/>
        <v>1.9799529761168611E-3</v>
      </c>
      <c r="AW588" s="22" t="str">
        <f t="shared" si="232"/>
        <v/>
      </c>
      <c r="AX588" s="22" t="str">
        <f t="shared" si="244"/>
        <v/>
      </c>
      <c r="AY588" s="22" t="str">
        <f t="shared" si="240"/>
        <v/>
      </c>
      <c r="AZ588" s="22" t="str">
        <f t="shared" si="236"/>
        <v/>
      </c>
      <c r="BA588" s="46">
        <f>IF(CPI_Downloader!Q586="","",CPI_Downloader!Q586)</f>
        <v>16.193999999999999</v>
      </c>
    </row>
    <row r="589" spans="1:53" ht="12.75" customHeight="1" x14ac:dyDescent="0.2">
      <c r="A589" s="21">
        <f>IF(CPI_Downloader!A587="","",CPI_Downloader!A587)</f>
        <v>22555</v>
      </c>
      <c r="B589" s="22">
        <f t="shared" si="225"/>
        <v>6.7114093959730337E-3</v>
      </c>
      <c r="C589" s="22">
        <f t="shared" si="245"/>
        <v>0</v>
      </c>
      <c r="D589" s="22">
        <f t="shared" si="229"/>
        <v>1.2529776897832967E-2</v>
      </c>
      <c r="E589" s="22">
        <f t="shared" si="241"/>
        <v>1.7554577175587616E-2</v>
      </c>
      <c r="F589" s="22">
        <f t="shared" si="237"/>
        <v>1.3635929781597333E-2</v>
      </c>
      <c r="G589" s="22">
        <f t="shared" si="233"/>
        <v>3.4240382868173214E-2</v>
      </c>
      <c r="H589" s="22">
        <f>IFERROR(('CDN Data'!B589),"")</f>
        <v>0</v>
      </c>
      <c r="I589" s="23">
        <f>IF(CPI_Downloader!G587="","",CPI_Downloader!G587)</f>
        <v>30</v>
      </c>
      <c r="J589" s="23">
        <f>IF(CPI_Downloader!H587="","",CPI_Downloader!H587)</f>
        <v>29.98</v>
      </c>
      <c r="K589" s="30"/>
      <c r="L589" s="32">
        <f t="shared" si="246"/>
        <v>22555</v>
      </c>
      <c r="M589" s="25">
        <f t="shared" si="226"/>
        <v>1.298701298701288E-2</v>
      </c>
      <c r="N589" s="25">
        <f t="shared" si="252"/>
        <v>0</v>
      </c>
      <c r="O589" s="25">
        <f t="shared" si="230"/>
        <v>1.6559293072344161E-2</v>
      </c>
      <c r="P589" s="25" t="str">
        <f t="shared" si="242"/>
        <v/>
      </c>
      <c r="Q589" s="25" t="str">
        <f t="shared" si="238"/>
        <v/>
      </c>
      <c r="R589" s="25" t="str">
        <f t="shared" si="234"/>
        <v/>
      </c>
      <c r="S589" s="25" t="str">
        <f>IFERROR(('CDN Data'!M577),"")</f>
        <v/>
      </c>
      <c r="T589" s="26">
        <f>IF(CPI_Downloader!I587="","",CPI_Downloader!I587)</f>
        <v>31.2</v>
      </c>
      <c r="U589" s="26">
        <f>IF(CPI_Downloader!J587="","",CPI_Downloader!J587)</f>
        <v>31.1</v>
      </c>
      <c r="W589" s="31">
        <f t="shared" si="224"/>
        <v>6.7416666666666666E-2</v>
      </c>
      <c r="X589" s="31">
        <f t="shared" si="247"/>
        <v>6.5000000000000002E-2</v>
      </c>
      <c r="Y589" s="16">
        <f>IF(CPI_Downloader!K587="","",CPI_Downloader!K587)</f>
        <v>6.5</v>
      </c>
      <c r="AA589" s="33" t="str">
        <f t="shared" si="248"/>
        <v/>
      </c>
      <c r="AB589" s="27" t="str">
        <f>IF(CPI_Downloader!M587="","",CPI_Downloader!M587)</f>
        <v/>
      </c>
      <c r="AC589" s="59">
        <f>IF(CPI_Downloader!L587="","",CPI_Downloader!L587/100)</f>
        <v>2.2599999999999999E-2</v>
      </c>
      <c r="AD589" s="3"/>
      <c r="AE589" s="28">
        <v>0</v>
      </c>
      <c r="AI589" s="44" t="str">
        <f t="shared" si="249"/>
        <v/>
      </c>
      <c r="AJ589" s="50" t="str">
        <f>IF(CPI_Downloader!N587="","",CPI_Downloader!N587)</f>
        <v/>
      </c>
      <c r="AL589" s="29" t="str">
        <f>IF(CPI_Downloader!O587="","",CPI_Downloader!O587)</f>
        <v/>
      </c>
      <c r="AN589" s="22">
        <f t="shared" si="227"/>
        <v>8.65051903114189E-3</v>
      </c>
      <c r="AO589" s="22">
        <f t="shared" si="250"/>
        <v>-6.3524329818376302E-5</v>
      </c>
      <c r="AP589" s="22" t="str">
        <f t="shared" si="231"/>
        <v/>
      </c>
      <c r="AQ589" s="22" t="str">
        <f t="shared" si="243"/>
        <v/>
      </c>
      <c r="AR589" s="22" t="str">
        <f t="shared" si="239"/>
        <v/>
      </c>
      <c r="AS589" s="22" t="str">
        <f t="shared" si="235"/>
        <v/>
      </c>
      <c r="AT589" s="46">
        <f>IF(CPI_Downloader!P587="","",CPI_Downloader!P587)</f>
        <v>15.741</v>
      </c>
      <c r="AU589" s="22">
        <f t="shared" si="228"/>
        <v>1.3070669168230298E-2</v>
      </c>
      <c r="AV589" s="22">
        <f t="shared" si="251"/>
        <v>3.0875632950499998E-4</v>
      </c>
      <c r="AW589" s="22" t="str">
        <f t="shared" si="232"/>
        <v/>
      </c>
      <c r="AX589" s="22" t="str">
        <f t="shared" si="244"/>
        <v/>
      </c>
      <c r="AY589" s="22" t="str">
        <f t="shared" si="240"/>
        <v/>
      </c>
      <c r="AZ589" s="22" t="str">
        <f t="shared" si="236"/>
        <v/>
      </c>
      <c r="BA589" s="46">
        <f>IF(CPI_Downloader!Q587="","",CPI_Downloader!Q587)</f>
        <v>16.199000000000002</v>
      </c>
    </row>
    <row r="590" spans="1:53" ht="12.75" customHeight="1" x14ac:dyDescent="0.2">
      <c r="A590" s="21">
        <f>IF(CPI_Downloader!A588="","",CPI_Downloader!A588)</f>
        <v>22586</v>
      </c>
      <c r="B590" s="22">
        <f t="shared" si="225"/>
        <v>6.7114093959730337E-3</v>
      </c>
      <c r="C590" s="22">
        <f t="shared" si="245"/>
        <v>0</v>
      </c>
      <c r="D590" s="22">
        <f t="shared" si="229"/>
        <v>1.136460926688998E-2</v>
      </c>
      <c r="E590" s="22">
        <f t="shared" si="241"/>
        <v>1.7554577175587616E-2</v>
      </c>
      <c r="F590" s="22">
        <f t="shared" si="237"/>
        <v>1.2865393282954551E-2</v>
      </c>
      <c r="G590" s="22">
        <f t="shared" si="233"/>
        <v>3.3903550420369077E-2</v>
      </c>
      <c r="H590" s="22">
        <f>IFERROR(('CDN Data'!B590),"")</f>
        <v>0</v>
      </c>
      <c r="I590" s="23">
        <f>IF(CPI_Downloader!G588="","",CPI_Downloader!G588)</f>
        <v>30</v>
      </c>
      <c r="J590" s="23">
        <f>IF(CPI_Downloader!H588="","",CPI_Downloader!H588)</f>
        <v>29.98</v>
      </c>
      <c r="K590" s="30"/>
      <c r="L590" s="32">
        <f t="shared" si="246"/>
        <v>22586</v>
      </c>
      <c r="M590" s="25">
        <f t="shared" si="226"/>
        <v>1.298701298701288E-2</v>
      </c>
      <c r="N590" s="25">
        <f t="shared" si="252"/>
        <v>3.215434083601254E-3</v>
      </c>
      <c r="O590" s="25">
        <f t="shared" si="230"/>
        <v>1.4287644623016904E-2</v>
      </c>
      <c r="P590" s="25" t="str">
        <f t="shared" si="242"/>
        <v/>
      </c>
      <c r="Q590" s="25" t="str">
        <f t="shared" si="238"/>
        <v/>
      </c>
      <c r="R590" s="25" t="str">
        <f t="shared" si="234"/>
        <v/>
      </c>
      <c r="S590" s="25" t="str">
        <f>IFERROR(('CDN Data'!M578),"")</f>
        <v/>
      </c>
      <c r="T590" s="26">
        <f>IF(CPI_Downloader!I588="","",CPI_Downloader!I588)</f>
        <v>31.2</v>
      </c>
      <c r="U590" s="26">
        <f>IF(CPI_Downloader!J588="","",CPI_Downloader!J588)</f>
        <v>31.2</v>
      </c>
      <c r="W590" s="31">
        <f t="shared" si="224"/>
        <v>6.7416666666666666E-2</v>
      </c>
      <c r="X590" s="31">
        <f t="shared" si="247"/>
        <v>6.0999999999999999E-2</v>
      </c>
      <c r="Y590" s="16">
        <f>IF(CPI_Downloader!K588="","",CPI_Downloader!K588)</f>
        <v>6.1</v>
      </c>
      <c r="AA590" s="33" t="str">
        <f t="shared" si="248"/>
        <v/>
      </c>
      <c r="AB590" s="27" t="str">
        <f>IF(CPI_Downloader!M588="","",CPI_Downloader!M588)</f>
        <v/>
      </c>
      <c r="AC590" s="59">
        <f>IF(CPI_Downloader!L588="","",CPI_Downloader!L588/100)</f>
        <v>2.6099999999999998E-2</v>
      </c>
      <c r="AD590" s="3"/>
      <c r="AE590" s="28">
        <v>0</v>
      </c>
      <c r="AI590" s="44" t="str">
        <f t="shared" si="249"/>
        <v/>
      </c>
      <c r="AJ590" s="50" t="str">
        <f>IF(CPI_Downloader!N588="","",CPI_Downloader!N588)</f>
        <v/>
      </c>
      <c r="AL590" s="29" t="str">
        <f>IF(CPI_Downloader!O588="","",CPI_Downloader!O588)</f>
        <v/>
      </c>
      <c r="AN590" s="22">
        <f t="shared" si="227"/>
        <v>5.3004661855802215E-3</v>
      </c>
      <c r="AO590" s="22">
        <f t="shared" si="250"/>
        <v>6.3528365415344012E-5</v>
      </c>
      <c r="AP590" s="22" t="str">
        <f t="shared" si="231"/>
        <v/>
      </c>
      <c r="AQ590" s="22" t="str">
        <f t="shared" si="243"/>
        <v/>
      </c>
      <c r="AR590" s="22" t="str">
        <f t="shared" si="239"/>
        <v/>
      </c>
      <c r="AS590" s="22" t="str">
        <f t="shared" si="235"/>
        <v/>
      </c>
      <c r="AT590" s="46">
        <f>IF(CPI_Downloader!P588="","",CPI_Downloader!P588)</f>
        <v>15.742000000000001</v>
      </c>
      <c r="AU590" s="22">
        <f t="shared" si="228"/>
        <v>1.0540759683153489E-2</v>
      </c>
      <c r="AV590" s="22">
        <f t="shared" si="251"/>
        <v>1.8519661707516732E-4</v>
      </c>
      <c r="AW590" s="22" t="str">
        <f t="shared" si="232"/>
        <v/>
      </c>
      <c r="AX590" s="22" t="str">
        <f t="shared" si="244"/>
        <v/>
      </c>
      <c r="AY590" s="22" t="str">
        <f t="shared" si="240"/>
        <v/>
      </c>
      <c r="AZ590" s="22" t="str">
        <f t="shared" si="236"/>
        <v/>
      </c>
      <c r="BA590" s="46">
        <f>IF(CPI_Downloader!Q588="","",CPI_Downloader!Q588)</f>
        <v>16.202000000000002</v>
      </c>
    </row>
    <row r="591" spans="1:53" ht="12.75" customHeight="1" x14ac:dyDescent="0.2">
      <c r="A591" s="21">
        <f>IF(CPI_Downloader!A589="","",CPI_Downloader!A589)</f>
        <v>22616</v>
      </c>
      <c r="B591" s="22">
        <f t="shared" si="225"/>
        <v>6.7114093959730337E-3</v>
      </c>
      <c r="C591" s="22">
        <f t="shared" si="245"/>
        <v>1.0006671114075605E-3</v>
      </c>
      <c r="D591" s="22">
        <f t="shared" si="229"/>
        <v>1.2529776897832967E-2</v>
      </c>
      <c r="E591" s="22">
        <f t="shared" si="241"/>
        <v>1.6816147821954619E-2</v>
      </c>
      <c r="F591" s="22">
        <f t="shared" si="237"/>
        <v>1.2482529330025915E-2</v>
      </c>
      <c r="G591" s="22">
        <f t="shared" si="233"/>
        <v>3.3569006770379328E-2</v>
      </c>
      <c r="H591" s="22">
        <f>IFERROR(('CDN Data'!B591),"")</f>
        <v>0</v>
      </c>
      <c r="I591" s="23">
        <f>IF(CPI_Downloader!G589="","",CPI_Downloader!G589)</f>
        <v>30</v>
      </c>
      <c r="J591" s="23">
        <f>IF(CPI_Downloader!H589="","",CPI_Downloader!H589)</f>
        <v>30.01</v>
      </c>
      <c r="K591" s="30"/>
      <c r="L591" s="32">
        <f t="shared" si="246"/>
        <v>22616</v>
      </c>
      <c r="M591" s="25">
        <f t="shared" si="226"/>
        <v>1.298701298701288E-2</v>
      </c>
      <c r="N591" s="25">
        <f t="shared" si="252"/>
        <v>0</v>
      </c>
      <c r="O591" s="25">
        <f t="shared" si="230"/>
        <v>1.4287644623016904E-2</v>
      </c>
      <c r="P591" s="25" t="str">
        <f t="shared" si="242"/>
        <v/>
      </c>
      <c r="Q591" s="25" t="str">
        <f t="shared" si="238"/>
        <v/>
      </c>
      <c r="R591" s="25" t="str">
        <f t="shared" si="234"/>
        <v/>
      </c>
      <c r="S591" s="25" t="str">
        <f>IFERROR(('CDN Data'!M579),"")</f>
        <v/>
      </c>
      <c r="T591" s="26">
        <f>IF(CPI_Downloader!I589="","",CPI_Downloader!I589)</f>
        <v>31.2</v>
      </c>
      <c r="U591" s="26">
        <f>IF(CPI_Downloader!J589="","",CPI_Downloader!J589)</f>
        <v>31.2</v>
      </c>
      <c r="W591" s="31">
        <f t="shared" ref="W591:W654" si="253">IFERROR((AVERAGE(Y580:Y591)/100),"")</f>
        <v>6.6916666666666666E-2</v>
      </c>
      <c r="X591" s="31">
        <f t="shared" si="247"/>
        <v>0.06</v>
      </c>
      <c r="Y591" s="16">
        <f>IF(CPI_Downloader!K589="","",CPI_Downloader!K589)</f>
        <v>6</v>
      </c>
      <c r="AA591" s="33" t="str">
        <f t="shared" si="248"/>
        <v/>
      </c>
      <c r="AB591" s="27" t="str">
        <f>IF(CPI_Downloader!M589="","",CPI_Downloader!M589)</f>
        <v/>
      </c>
      <c r="AC591" s="59">
        <f>IF(CPI_Downloader!L589="","",CPI_Downloader!L589/100)</f>
        <v>2.3300000000000001E-2</v>
      </c>
      <c r="AD591" s="3"/>
      <c r="AE591" s="28">
        <v>0</v>
      </c>
      <c r="AI591" s="44" t="str">
        <f t="shared" si="249"/>
        <v/>
      </c>
      <c r="AJ591" s="50" t="str">
        <f>IF(CPI_Downloader!N589="","",CPI_Downloader!N589)</f>
        <v/>
      </c>
      <c r="AL591" s="29" t="str">
        <f>IF(CPI_Downloader!O589="","",CPI_Downloader!O589)</f>
        <v/>
      </c>
      <c r="AN591" s="22">
        <f t="shared" si="227"/>
        <v>5.3632997062955656E-3</v>
      </c>
      <c r="AO591" s="22">
        <f t="shared" si="250"/>
        <v>2.5409731927328316E-4</v>
      </c>
      <c r="AP591" s="22" t="str">
        <f t="shared" si="231"/>
        <v/>
      </c>
      <c r="AQ591" s="22" t="str">
        <f t="shared" si="243"/>
        <v/>
      </c>
      <c r="AR591" s="22" t="str">
        <f t="shared" si="239"/>
        <v/>
      </c>
      <c r="AS591" s="22" t="str">
        <f t="shared" si="235"/>
        <v/>
      </c>
      <c r="AT591" s="46">
        <f>IF(CPI_Downloader!P589="","",CPI_Downloader!P589)</f>
        <v>15.746</v>
      </c>
      <c r="AU591" s="22">
        <f t="shared" si="228"/>
        <v>1.1729473421512537E-2</v>
      </c>
      <c r="AV591" s="22">
        <f t="shared" si="251"/>
        <v>8.6409085298111421E-4</v>
      </c>
      <c r="AW591" s="22" t="str">
        <f t="shared" si="232"/>
        <v/>
      </c>
      <c r="AX591" s="22" t="str">
        <f t="shared" si="244"/>
        <v/>
      </c>
      <c r="AY591" s="22" t="str">
        <f t="shared" si="240"/>
        <v/>
      </c>
      <c r="AZ591" s="22" t="str">
        <f t="shared" si="236"/>
        <v/>
      </c>
      <c r="BA591" s="46">
        <f>IF(CPI_Downloader!Q589="","",CPI_Downloader!Q589)</f>
        <v>16.216000000000001</v>
      </c>
    </row>
    <row r="592" spans="1:53" ht="12.75" customHeight="1" x14ac:dyDescent="0.2">
      <c r="A592" s="21">
        <f>IF(CPI_Downloader!A590="","",CPI_Downloader!A590)</f>
        <v>22647</v>
      </c>
      <c r="B592" s="22">
        <f t="shared" ref="B592:B655" si="254">IFERROR((I592/I580-1),"")</f>
        <v>6.7114093959730337E-3</v>
      </c>
      <c r="C592" s="22">
        <f t="shared" si="245"/>
        <v>9.9966677774077084E-4</v>
      </c>
      <c r="D592" s="22">
        <f t="shared" si="229"/>
        <v>1.136460926688998E-2</v>
      </c>
      <c r="E592" s="22">
        <f t="shared" si="241"/>
        <v>1.6816147821954619E-2</v>
      </c>
      <c r="F592" s="22">
        <f t="shared" si="237"/>
        <v>1.2482529330025915E-2</v>
      </c>
      <c r="G592" s="22">
        <f t="shared" si="233"/>
        <v>3.2906665774462107E-2</v>
      </c>
      <c r="H592" s="22">
        <f>IFERROR(('CDN Data'!B592),"")</f>
        <v>0</v>
      </c>
      <c r="I592" s="23">
        <f>IF(CPI_Downloader!G590="","",CPI_Downloader!G590)</f>
        <v>30</v>
      </c>
      <c r="J592" s="23">
        <f>IF(CPI_Downloader!H590="","",CPI_Downloader!H590)</f>
        <v>30.04</v>
      </c>
      <c r="K592" s="30"/>
      <c r="L592" s="32">
        <f t="shared" si="246"/>
        <v>22647</v>
      </c>
      <c r="M592" s="25">
        <f t="shared" ref="M592:M655" si="255">IFERROR((T592/T580-1),"")</f>
        <v>1.298701298701288E-2</v>
      </c>
      <c r="N592" s="25">
        <f t="shared" si="252"/>
        <v>0</v>
      </c>
      <c r="O592" s="25">
        <f t="shared" si="230"/>
        <v>1.4287644623016904E-2</v>
      </c>
      <c r="P592" s="25">
        <f t="shared" si="242"/>
        <v>1.8267650459559803E-2</v>
      </c>
      <c r="Q592" s="25" t="str">
        <f t="shared" si="238"/>
        <v/>
      </c>
      <c r="R592" s="25" t="str">
        <f t="shared" si="234"/>
        <v/>
      </c>
      <c r="S592" s="25" t="str">
        <f>IFERROR(('CDN Data'!M580),"")</f>
        <v/>
      </c>
      <c r="T592" s="26">
        <f>IF(CPI_Downloader!I590="","",CPI_Downloader!I590)</f>
        <v>31.2</v>
      </c>
      <c r="U592" s="26">
        <f>IF(CPI_Downloader!J590="","",CPI_Downloader!J590)</f>
        <v>31.2</v>
      </c>
      <c r="W592" s="31">
        <f t="shared" si="253"/>
        <v>6.6250000000000003E-2</v>
      </c>
      <c r="X592" s="31">
        <f t="shared" si="247"/>
        <v>5.7999999999999996E-2</v>
      </c>
      <c r="Y592" s="16">
        <f>IF(CPI_Downloader!K590="","",CPI_Downloader!K590)</f>
        <v>5.8</v>
      </c>
      <c r="AA592" s="33" t="str">
        <f t="shared" si="248"/>
        <v/>
      </c>
      <c r="AB592" s="27" t="str">
        <f>IF(CPI_Downloader!M590="","",CPI_Downloader!M590)</f>
        <v/>
      </c>
      <c r="AC592" s="59">
        <f>IF(CPI_Downloader!L590="","",CPI_Downloader!L590/100)</f>
        <v>2.1499999999999998E-2</v>
      </c>
      <c r="AD592" s="3"/>
      <c r="AE592" s="28">
        <v>0</v>
      </c>
      <c r="AI592" s="44" t="str">
        <f t="shared" si="249"/>
        <v/>
      </c>
      <c r="AJ592" s="50" t="str">
        <f>IF(CPI_Downloader!N590="","",CPI_Downloader!N590)</f>
        <v/>
      </c>
      <c r="AL592" s="29" t="str">
        <f>IF(CPI_Downloader!O590="","",CPI_Downloader!O590)</f>
        <v/>
      </c>
      <c r="AN592" s="22">
        <f t="shared" ref="AN592:AN655" si="256">IFERROR((AT592/AT580-1),"")</f>
        <v>7.0858601978933677E-3</v>
      </c>
      <c r="AO592" s="22">
        <f t="shared" si="250"/>
        <v>1.9052457767052555E-3</v>
      </c>
      <c r="AP592" s="22">
        <f t="shared" si="231"/>
        <v>1.3275885702535017E-2</v>
      </c>
      <c r="AQ592" s="22" t="str">
        <f t="shared" si="243"/>
        <v/>
      </c>
      <c r="AR592" s="22" t="str">
        <f t="shared" si="239"/>
        <v/>
      </c>
      <c r="AS592" s="22" t="str">
        <f t="shared" si="235"/>
        <v/>
      </c>
      <c r="AT592" s="46">
        <f>IF(CPI_Downloader!P590="","",CPI_Downloader!P590)</f>
        <v>15.776</v>
      </c>
      <c r="AU592" s="22">
        <f t="shared" ref="AU592:AU655" si="257">IFERROR((BA592/BA580-1),"")</f>
        <v>1.2662175648702645E-2</v>
      </c>
      <c r="AV592" s="22">
        <f t="shared" si="251"/>
        <v>1.1716822890970313E-3</v>
      </c>
      <c r="AW592" s="22">
        <f t="shared" si="232"/>
        <v>1.554114939018425E-2</v>
      </c>
      <c r="AX592" s="22" t="str">
        <f t="shared" si="244"/>
        <v/>
      </c>
      <c r="AY592" s="22" t="str">
        <f t="shared" si="240"/>
        <v/>
      </c>
      <c r="AZ592" s="22" t="str">
        <f t="shared" si="236"/>
        <v/>
      </c>
      <c r="BA592" s="46">
        <f>IF(CPI_Downloader!Q590="","",CPI_Downloader!Q590)</f>
        <v>16.234999999999999</v>
      </c>
    </row>
    <row r="593" spans="1:53" ht="12.75" customHeight="1" x14ac:dyDescent="0.2">
      <c r="A593" s="21">
        <f>IF(CPI_Downloader!A591="","",CPI_Downloader!A591)</f>
        <v>22678</v>
      </c>
      <c r="B593" s="22">
        <f t="shared" si="254"/>
        <v>1.0067114093959662E-2</v>
      </c>
      <c r="C593" s="22">
        <f t="shared" si="245"/>
        <v>2.3302263648468102E-3</v>
      </c>
      <c r="D593" s="22">
        <f t="shared" si="229"/>
        <v>1.3653562256264573E-2</v>
      </c>
      <c r="E593" s="22">
        <f t="shared" si="241"/>
        <v>1.6757407973041483E-2</v>
      </c>
      <c r="F593" s="22">
        <f t="shared" si="237"/>
        <v>1.358710023036469E-2</v>
      </c>
      <c r="G593" s="22">
        <f t="shared" si="233"/>
        <v>3.2750634409595358E-2</v>
      </c>
      <c r="H593" s="22">
        <f>IFERROR(('CDN Data'!B593),"")</f>
        <v>0</v>
      </c>
      <c r="I593" s="23">
        <f>IF(CPI_Downloader!G591="","",CPI_Downloader!G591)</f>
        <v>30.1</v>
      </c>
      <c r="J593" s="23">
        <f>IF(CPI_Downloader!H591="","",CPI_Downloader!H591)</f>
        <v>30.11</v>
      </c>
      <c r="K593" s="30"/>
      <c r="L593" s="32">
        <f t="shared" si="246"/>
        <v>22678</v>
      </c>
      <c r="M593" s="25">
        <f t="shared" si="255"/>
        <v>1.298701298701288E-2</v>
      </c>
      <c r="N593" s="25">
        <f t="shared" si="252"/>
        <v>0</v>
      </c>
      <c r="O593" s="25">
        <f t="shared" si="230"/>
        <v>1.4287644623016904E-2</v>
      </c>
      <c r="P593" s="25">
        <f t="shared" si="242"/>
        <v>1.8267650459559803E-2</v>
      </c>
      <c r="Q593" s="25" t="str">
        <f t="shared" si="238"/>
        <v/>
      </c>
      <c r="R593" s="25" t="str">
        <f t="shared" si="234"/>
        <v/>
      </c>
      <c r="S593" s="25" t="str">
        <f>IFERROR(('CDN Data'!M581),"")</f>
        <v/>
      </c>
      <c r="T593" s="26">
        <f>IF(CPI_Downloader!I591="","",CPI_Downloader!I591)</f>
        <v>31.2</v>
      </c>
      <c r="U593" s="26">
        <f>IF(CPI_Downloader!J591="","",CPI_Downloader!J591)</f>
        <v>31.2</v>
      </c>
      <c r="W593" s="31">
        <f t="shared" si="253"/>
        <v>6.508333333333334E-2</v>
      </c>
      <c r="X593" s="31">
        <f t="shared" si="247"/>
        <v>5.5E-2</v>
      </c>
      <c r="Y593" s="16">
        <f>IF(CPI_Downloader!K591="","",CPI_Downloader!K591)</f>
        <v>5.5</v>
      </c>
      <c r="AA593" s="33" t="str">
        <f t="shared" si="248"/>
        <v/>
      </c>
      <c r="AB593" s="27" t="str">
        <f>IF(CPI_Downloader!M591="","",CPI_Downloader!M591)</f>
        <v/>
      </c>
      <c r="AC593" s="59">
        <f>IF(CPI_Downloader!L591="","",CPI_Downloader!L591/100)</f>
        <v>2.3700000000000002E-2</v>
      </c>
      <c r="AD593" s="3"/>
      <c r="AE593" s="28">
        <v>0</v>
      </c>
      <c r="AI593" s="44" t="str">
        <f t="shared" si="249"/>
        <v/>
      </c>
      <c r="AJ593" s="50" t="str">
        <f>IF(CPI_Downloader!N591="","",CPI_Downloader!N591)</f>
        <v/>
      </c>
      <c r="AL593" s="29" t="str">
        <f>IF(CPI_Downloader!O591="","",CPI_Downloader!O591)</f>
        <v/>
      </c>
      <c r="AN593" s="22">
        <f t="shared" si="256"/>
        <v>8.8653613113081065E-3</v>
      </c>
      <c r="AO593" s="22">
        <f t="shared" si="250"/>
        <v>2.6622718052737859E-3</v>
      </c>
      <c r="AP593" s="22">
        <f t="shared" si="231"/>
        <v>1.3840112562433227E-2</v>
      </c>
      <c r="AQ593" s="22" t="str">
        <f t="shared" si="243"/>
        <v/>
      </c>
      <c r="AR593" s="22" t="str">
        <f t="shared" si="239"/>
        <v/>
      </c>
      <c r="AS593" s="22" t="str">
        <f t="shared" si="235"/>
        <v/>
      </c>
      <c r="AT593" s="46">
        <f>IF(CPI_Downloader!P591="","",CPI_Downloader!P591)</f>
        <v>15.818</v>
      </c>
      <c r="AU593" s="22">
        <f t="shared" si="257"/>
        <v>1.3334995014955275E-2</v>
      </c>
      <c r="AV593" s="22">
        <f t="shared" si="251"/>
        <v>1.6630736064060514E-3</v>
      </c>
      <c r="AW593" s="22">
        <f t="shared" si="232"/>
        <v>1.5841742635547051E-2</v>
      </c>
      <c r="AX593" s="22" t="str">
        <f t="shared" si="244"/>
        <v/>
      </c>
      <c r="AY593" s="22" t="str">
        <f t="shared" si="240"/>
        <v/>
      </c>
      <c r="AZ593" s="22" t="str">
        <f t="shared" si="236"/>
        <v/>
      </c>
      <c r="BA593" s="46">
        <f>IF(CPI_Downloader!Q591="","",CPI_Downloader!Q591)</f>
        <v>16.262</v>
      </c>
    </row>
    <row r="594" spans="1:53" ht="12.75" customHeight="1" x14ac:dyDescent="0.2">
      <c r="A594" s="21">
        <f>IF(CPI_Downloader!A592="","",CPI_Downloader!A592)</f>
        <v>22706</v>
      </c>
      <c r="B594" s="22">
        <f t="shared" si="254"/>
        <v>1.0067114093959662E-2</v>
      </c>
      <c r="C594" s="22">
        <f t="shared" si="245"/>
        <v>1.9926934573231136E-3</v>
      </c>
      <c r="D594" s="22">
        <f t="shared" si="229"/>
        <v>1.3653562256264573E-2</v>
      </c>
      <c r="E594" s="22">
        <f t="shared" si="241"/>
        <v>1.6024873056701416E-2</v>
      </c>
      <c r="F594" s="22">
        <f t="shared" si="237"/>
        <v>1.358710023036469E-2</v>
      </c>
      <c r="G594" s="22">
        <f t="shared" si="233"/>
        <v>3.210130136126299E-2</v>
      </c>
      <c r="H594" s="22">
        <f>IFERROR(('CDN Data'!B594),"")</f>
        <v>0</v>
      </c>
      <c r="I594" s="23">
        <f>IF(CPI_Downloader!G592="","",CPI_Downloader!G592)</f>
        <v>30.1</v>
      </c>
      <c r="J594" s="23">
        <f>IF(CPI_Downloader!H592="","",CPI_Downloader!H592)</f>
        <v>30.17</v>
      </c>
      <c r="K594" s="30"/>
      <c r="L594" s="32">
        <f t="shared" si="246"/>
        <v>22706</v>
      </c>
      <c r="M594" s="25">
        <f t="shared" si="255"/>
        <v>1.6233766233766156E-2</v>
      </c>
      <c r="N594" s="25">
        <f t="shared" si="252"/>
        <v>3.2051282051281937E-3</v>
      </c>
      <c r="O594" s="25">
        <f t="shared" si="230"/>
        <v>1.4240684687553573E-2</v>
      </c>
      <c r="P594" s="25">
        <f t="shared" si="242"/>
        <v>1.7495478872414205E-2</v>
      </c>
      <c r="Q594" s="25" t="str">
        <f t="shared" si="238"/>
        <v/>
      </c>
      <c r="R594" s="25" t="str">
        <f t="shared" si="234"/>
        <v/>
      </c>
      <c r="S594" s="25" t="str">
        <f>IFERROR(('CDN Data'!M582),"")</f>
        <v/>
      </c>
      <c r="T594" s="26">
        <f>IF(CPI_Downloader!I592="","",CPI_Downloader!I592)</f>
        <v>31.3</v>
      </c>
      <c r="U594" s="26">
        <f>IF(CPI_Downloader!J592="","",CPI_Downloader!J592)</f>
        <v>31.3</v>
      </c>
      <c r="W594" s="31">
        <f t="shared" si="253"/>
        <v>6.4000000000000001E-2</v>
      </c>
      <c r="X594" s="31">
        <f t="shared" si="247"/>
        <v>5.5999999999999994E-2</v>
      </c>
      <c r="Y594" s="16">
        <f>IF(CPI_Downloader!K592="","",CPI_Downloader!K592)</f>
        <v>5.6</v>
      </c>
      <c r="AA594" s="33" t="str">
        <f t="shared" si="248"/>
        <v/>
      </c>
      <c r="AB594" s="27" t="str">
        <f>IF(CPI_Downloader!M592="","",CPI_Downloader!M592)</f>
        <v/>
      </c>
      <c r="AC594" s="59">
        <f>IF(CPI_Downloader!L592="","",CPI_Downloader!L592/100)</f>
        <v>2.8500000000000001E-2</v>
      </c>
      <c r="AD594" s="3"/>
      <c r="AE594" s="28">
        <v>0</v>
      </c>
      <c r="AI594" s="44" t="str">
        <f t="shared" si="249"/>
        <v/>
      </c>
      <c r="AJ594" s="50" t="str">
        <f>IF(CPI_Downloader!N592="","",CPI_Downloader!N592)</f>
        <v/>
      </c>
      <c r="AL594" s="29" t="str">
        <f>IF(CPI_Downloader!O592="","",CPI_Downloader!O592)</f>
        <v/>
      </c>
      <c r="AN594" s="22">
        <f t="shared" si="256"/>
        <v>1.0784939374601121E-2</v>
      </c>
      <c r="AO594" s="22">
        <f t="shared" si="250"/>
        <v>1.3276014666836478E-3</v>
      </c>
      <c r="AP594" s="22">
        <f t="shared" si="231"/>
        <v>1.406593104344056E-2</v>
      </c>
      <c r="AQ594" s="22" t="str">
        <f t="shared" si="243"/>
        <v/>
      </c>
      <c r="AR594" s="22" t="str">
        <f t="shared" si="239"/>
        <v/>
      </c>
      <c r="AS594" s="22" t="str">
        <f t="shared" si="235"/>
        <v/>
      </c>
      <c r="AT594" s="46">
        <f>IF(CPI_Downloader!P592="","",CPI_Downloader!P592)</f>
        <v>15.839</v>
      </c>
      <c r="AU594" s="22">
        <f t="shared" si="257"/>
        <v>1.5386532112377838E-2</v>
      </c>
      <c r="AV594" s="22">
        <f t="shared" si="251"/>
        <v>2.3367359488377648E-3</v>
      </c>
      <c r="AW594" s="22">
        <f t="shared" si="232"/>
        <v>1.6239476983965995E-2</v>
      </c>
      <c r="AX594" s="22" t="str">
        <f t="shared" si="244"/>
        <v/>
      </c>
      <c r="AY594" s="22" t="str">
        <f t="shared" si="240"/>
        <v/>
      </c>
      <c r="AZ594" s="22" t="str">
        <f t="shared" si="236"/>
        <v/>
      </c>
      <c r="BA594" s="46">
        <f>IF(CPI_Downloader!Q592="","",CPI_Downloader!Q592)</f>
        <v>16.3</v>
      </c>
    </row>
    <row r="595" spans="1:53" ht="12.75" customHeight="1" x14ac:dyDescent="0.2">
      <c r="A595" s="21">
        <f>IF(CPI_Downloader!A593="","",CPI_Downloader!A593)</f>
        <v>22737</v>
      </c>
      <c r="B595" s="22">
        <f t="shared" si="254"/>
        <v>1.3422818791946289E-2</v>
      </c>
      <c r="C595" s="22">
        <f t="shared" si="245"/>
        <v>1.3258203513424327E-3</v>
      </c>
      <c r="D595" s="22">
        <f t="shared" si="229"/>
        <v>1.3607110199179928E-2</v>
      </c>
      <c r="E595" s="22">
        <f t="shared" si="241"/>
        <v>1.5969213588129305E-2</v>
      </c>
      <c r="F595" s="22">
        <f t="shared" si="237"/>
        <v>1.353861965964942E-2</v>
      </c>
      <c r="G595" s="22">
        <f t="shared" si="233"/>
        <v>3.1950945623969496E-2</v>
      </c>
      <c r="H595" s="22">
        <f>IFERROR(('CDN Data'!B595),"")</f>
        <v>6.3694267515923553E-3</v>
      </c>
      <c r="I595" s="23">
        <f>IF(CPI_Downloader!G593="","",CPI_Downloader!G593)</f>
        <v>30.2</v>
      </c>
      <c r="J595" s="23">
        <f>IF(CPI_Downloader!H593="","",CPI_Downloader!H593)</f>
        <v>30.21</v>
      </c>
      <c r="K595" s="30"/>
      <c r="L595" s="32">
        <f t="shared" si="246"/>
        <v>22737</v>
      </c>
      <c r="M595" s="25">
        <f t="shared" si="255"/>
        <v>1.2944983818770295E-2</v>
      </c>
      <c r="N595" s="25">
        <f t="shared" si="252"/>
        <v>0</v>
      </c>
      <c r="O595" s="25">
        <f t="shared" si="230"/>
        <v>1.4240684687553573E-2</v>
      </c>
      <c r="P595" s="25">
        <f t="shared" si="242"/>
        <v>1.6787901359668123E-2</v>
      </c>
      <c r="Q595" s="25" t="str">
        <f t="shared" si="238"/>
        <v/>
      </c>
      <c r="R595" s="25" t="str">
        <f t="shared" si="234"/>
        <v/>
      </c>
      <c r="S595" s="25" t="str">
        <f>IFERROR(('CDN Data'!M583),"")</f>
        <v/>
      </c>
      <c r="T595" s="26">
        <f>IF(CPI_Downloader!I593="","",CPI_Downloader!I593)</f>
        <v>31.3</v>
      </c>
      <c r="U595" s="26">
        <f>IF(CPI_Downloader!J593="","",CPI_Downloader!J593)</f>
        <v>31.3</v>
      </c>
      <c r="W595" s="31">
        <f t="shared" si="253"/>
        <v>6.2833333333333324E-2</v>
      </c>
      <c r="X595" s="31">
        <f t="shared" si="247"/>
        <v>5.5999999999999994E-2</v>
      </c>
      <c r="Y595" s="16">
        <f>IF(CPI_Downloader!K593="","",CPI_Downloader!K593)</f>
        <v>5.6</v>
      </c>
      <c r="AA595" s="33" t="str">
        <f t="shared" si="248"/>
        <v/>
      </c>
      <c r="AB595" s="27" t="str">
        <f>IF(CPI_Downloader!M593="","",CPI_Downloader!M593)</f>
        <v/>
      </c>
      <c r="AC595" s="59">
        <f>IF(CPI_Downloader!L593="","",CPI_Downloader!L593/100)</f>
        <v>2.7799999999999998E-2</v>
      </c>
      <c r="AD595" s="3"/>
      <c r="AE595" s="28">
        <v>0</v>
      </c>
      <c r="AI595" s="44" t="str">
        <f t="shared" si="249"/>
        <v/>
      </c>
      <c r="AJ595" s="50" t="str">
        <f>IF(CPI_Downloader!N593="","",CPI_Downloader!N593)</f>
        <v/>
      </c>
      <c r="AL595" s="29" t="str">
        <f>IF(CPI_Downloader!O593="","",CPI_Downloader!O593)</f>
        <v/>
      </c>
      <c r="AN595" s="22">
        <f t="shared" si="256"/>
        <v>1.2515165059702404E-2</v>
      </c>
      <c r="AO595" s="22">
        <f t="shared" si="250"/>
        <v>1.1364353810214833E-3</v>
      </c>
      <c r="AP595" s="22">
        <f t="shared" si="231"/>
        <v>1.3782919231387192E-2</v>
      </c>
      <c r="AQ595" s="22" t="str">
        <f t="shared" si="243"/>
        <v/>
      </c>
      <c r="AR595" s="22" t="str">
        <f t="shared" si="239"/>
        <v/>
      </c>
      <c r="AS595" s="22" t="str">
        <f t="shared" si="235"/>
        <v/>
      </c>
      <c r="AT595" s="46">
        <f>IF(CPI_Downloader!P593="","",CPI_Downloader!P593)</f>
        <v>15.856999999999999</v>
      </c>
      <c r="AU595" s="22">
        <f t="shared" si="257"/>
        <v>1.4183514774494643E-2</v>
      </c>
      <c r="AV595" s="22">
        <f t="shared" si="251"/>
        <v>1.8404907975466678E-4</v>
      </c>
      <c r="AW595" s="22">
        <f t="shared" si="232"/>
        <v>1.5452559655035891E-2</v>
      </c>
      <c r="AX595" s="22" t="str">
        <f t="shared" si="244"/>
        <v/>
      </c>
      <c r="AY595" s="22" t="str">
        <f t="shared" si="240"/>
        <v/>
      </c>
      <c r="AZ595" s="22" t="str">
        <f t="shared" si="236"/>
        <v/>
      </c>
      <c r="BA595" s="46">
        <f>IF(CPI_Downloader!Q593="","",CPI_Downloader!Q593)</f>
        <v>16.303000000000001</v>
      </c>
    </row>
    <row r="596" spans="1:53" ht="12.75" customHeight="1" x14ac:dyDescent="0.2">
      <c r="A596" s="21">
        <f>IF(CPI_Downloader!A594="","",CPI_Downloader!A594)</f>
        <v>22767</v>
      </c>
      <c r="B596" s="22">
        <f t="shared" si="254"/>
        <v>1.3422818791946289E-2</v>
      </c>
      <c r="C596" s="22">
        <f t="shared" si="245"/>
        <v>9.930486593843213E-4</v>
      </c>
      <c r="D596" s="22">
        <f t="shared" si="229"/>
        <v>1.3607110199179928E-2</v>
      </c>
      <c r="E596" s="22">
        <f t="shared" si="241"/>
        <v>1.5242482362354037E-2</v>
      </c>
      <c r="F596" s="22">
        <f t="shared" si="237"/>
        <v>1.353861965964942E-2</v>
      </c>
      <c r="G596" s="22">
        <f t="shared" si="233"/>
        <v>3.1314127347971121E-2</v>
      </c>
      <c r="H596" s="22">
        <f>IFERROR(('CDN Data'!B596),"")</f>
        <v>6.3694267515923553E-3</v>
      </c>
      <c r="I596" s="23">
        <f>IF(CPI_Downloader!G594="","",CPI_Downloader!G594)</f>
        <v>30.2</v>
      </c>
      <c r="J596" s="23">
        <f>IF(CPI_Downloader!H594="","",CPI_Downloader!H594)</f>
        <v>30.24</v>
      </c>
      <c r="K596" s="30"/>
      <c r="L596" s="32">
        <f t="shared" si="246"/>
        <v>22767</v>
      </c>
      <c r="M596" s="25">
        <f t="shared" si="255"/>
        <v>1.6181229773462702E-2</v>
      </c>
      <c r="N596" s="25">
        <f t="shared" si="252"/>
        <v>3.1948881789136685E-3</v>
      </c>
      <c r="O596" s="25">
        <f t="shared" si="230"/>
        <v>1.4194032472543139E-2</v>
      </c>
      <c r="P596" s="25">
        <f t="shared" si="242"/>
        <v>1.7436777383453617E-2</v>
      </c>
      <c r="Q596" s="25" t="str">
        <f t="shared" si="238"/>
        <v/>
      </c>
      <c r="R596" s="25" t="str">
        <f t="shared" si="234"/>
        <v/>
      </c>
      <c r="S596" s="25" t="str">
        <f>IFERROR(('CDN Data'!M584),"")</f>
        <v/>
      </c>
      <c r="T596" s="26">
        <f>IF(CPI_Downloader!I594="","",CPI_Downloader!I594)</f>
        <v>31.4</v>
      </c>
      <c r="U596" s="26">
        <f>IF(CPI_Downloader!J594="","",CPI_Downloader!J594)</f>
        <v>31.4</v>
      </c>
      <c r="W596" s="31">
        <f t="shared" si="253"/>
        <v>6.1499999999999992E-2</v>
      </c>
      <c r="X596" s="31">
        <f t="shared" si="247"/>
        <v>5.5E-2</v>
      </c>
      <c r="Y596" s="16">
        <f>IF(CPI_Downloader!K594="","",CPI_Downloader!K594)</f>
        <v>5.5</v>
      </c>
      <c r="AA596" s="33" t="str">
        <f t="shared" si="248"/>
        <v/>
      </c>
      <c r="AB596" s="27" t="str">
        <f>IF(CPI_Downloader!M594="","",CPI_Downloader!M594)</f>
        <v/>
      </c>
      <c r="AC596" s="59">
        <f>IF(CPI_Downloader!L594="","",CPI_Downloader!L594/100)</f>
        <v>2.3599999999999999E-2</v>
      </c>
      <c r="AD596" s="3"/>
      <c r="AE596" s="28">
        <v>0</v>
      </c>
      <c r="AI596" s="44" t="str">
        <f t="shared" si="249"/>
        <v/>
      </c>
      <c r="AJ596" s="50" t="str">
        <f>IF(CPI_Downloader!N594="","",CPI_Downloader!N594)</f>
        <v/>
      </c>
      <c r="AL596" s="29" t="str">
        <f>IF(CPI_Downloader!O594="","",CPI_Downloader!O594)</f>
        <v/>
      </c>
      <c r="AN596" s="22">
        <f t="shared" si="256"/>
        <v>1.2571793235481854E-2</v>
      </c>
      <c r="AO596" s="22">
        <f t="shared" si="250"/>
        <v>6.3063631203896797E-4</v>
      </c>
      <c r="AP596" s="22">
        <f t="shared" si="231"/>
        <v>1.3818374184781046E-2</v>
      </c>
      <c r="AQ596" s="22" t="str">
        <f t="shared" si="243"/>
        <v/>
      </c>
      <c r="AR596" s="22" t="str">
        <f t="shared" si="239"/>
        <v/>
      </c>
      <c r="AS596" s="22" t="str">
        <f t="shared" si="235"/>
        <v/>
      </c>
      <c r="AT596" s="46">
        <f>IF(CPI_Downloader!P594="","",CPI_Downloader!P594)</f>
        <v>15.867000000000001</v>
      </c>
      <c r="AU596" s="22">
        <f t="shared" si="257"/>
        <v>1.4289264413518854E-2</v>
      </c>
      <c r="AV596" s="22">
        <f t="shared" si="251"/>
        <v>1.410783291418749E-3</v>
      </c>
      <c r="AW596" s="22">
        <f t="shared" si="232"/>
        <v>1.5516954111612691E-2</v>
      </c>
      <c r="AX596" s="22" t="str">
        <f t="shared" si="244"/>
        <v/>
      </c>
      <c r="AY596" s="22" t="str">
        <f t="shared" si="240"/>
        <v/>
      </c>
      <c r="AZ596" s="22" t="str">
        <f t="shared" si="236"/>
        <v/>
      </c>
      <c r="BA596" s="46">
        <f>IF(CPI_Downloader!Q594="","",CPI_Downloader!Q594)</f>
        <v>16.326000000000001</v>
      </c>
    </row>
    <row r="597" spans="1:53" ht="12.75" customHeight="1" x14ac:dyDescent="0.2">
      <c r="A597" s="21">
        <f>IF(CPI_Downloader!A595="","",CPI_Downloader!A595)</f>
        <v>22798</v>
      </c>
      <c r="B597" s="22">
        <f t="shared" si="254"/>
        <v>1.3422818791946289E-2</v>
      </c>
      <c r="C597" s="22">
        <f t="shared" si="245"/>
        <v>-9.9206349206337752E-4</v>
      </c>
      <c r="D597" s="22">
        <f t="shared" si="229"/>
        <v>1.2444715704465814E-2</v>
      </c>
      <c r="E597" s="22">
        <f t="shared" si="241"/>
        <v>1.4518859044985399E-2</v>
      </c>
      <c r="F597" s="22">
        <f t="shared" si="237"/>
        <v>1.3155501226596034E-2</v>
      </c>
      <c r="G597" s="22">
        <f t="shared" si="233"/>
        <v>3.1314127347971121E-2</v>
      </c>
      <c r="H597" s="22">
        <f>IFERROR(('CDN Data'!B597),"")</f>
        <v>1.2738853503184711E-2</v>
      </c>
      <c r="I597" s="23">
        <f>IF(CPI_Downloader!G595="","",CPI_Downloader!G595)</f>
        <v>30.2</v>
      </c>
      <c r="J597" s="23">
        <f>IF(CPI_Downloader!H595="","",CPI_Downloader!H595)</f>
        <v>30.21</v>
      </c>
      <c r="K597" s="30"/>
      <c r="L597" s="32">
        <f t="shared" si="246"/>
        <v>22798</v>
      </c>
      <c r="M597" s="25">
        <f t="shared" si="255"/>
        <v>1.6181229773462702E-2</v>
      </c>
      <c r="N597" s="25">
        <f t="shared" si="252"/>
        <v>0</v>
      </c>
      <c r="O597" s="25">
        <f t="shared" si="230"/>
        <v>1.4194032472543139E-2</v>
      </c>
      <c r="P597" s="25">
        <f t="shared" si="242"/>
        <v>1.6731692314173152E-2</v>
      </c>
      <c r="Q597" s="25" t="str">
        <f t="shared" si="238"/>
        <v/>
      </c>
      <c r="R597" s="25" t="str">
        <f t="shared" si="234"/>
        <v/>
      </c>
      <c r="S597" s="25" t="str">
        <f>IFERROR(('CDN Data'!M585),"")</f>
        <v/>
      </c>
      <c r="T597" s="26">
        <f>IF(CPI_Downloader!I595="","",CPI_Downloader!I595)</f>
        <v>31.4</v>
      </c>
      <c r="U597" s="26">
        <f>IF(CPI_Downloader!J595="","",CPI_Downloader!J595)</f>
        <v>31.4</v>
      </c>
      <c r="W597" s="31">
        <f t="shared" si="253"/>
        <v>6.0333333333333343E-2</v>
      </c>
      <c r="X597" s="31">
        <f t="shared" si="247"/>
        <v>5.5E-2</v>
      </c>
      <c r="Y597" s="16">
        <f>IF(CPI_Downloader!K595="","",CPI_Downloader!K595)</f>
        <v>5.5</v>
      </c>
      <c r="AA597" s="33" t="str">
        <f t="shared" si="248"/>
        <v/>
      </c>
      <c r="AB597" s="27" t="str">
        <f>IF(CPI_Downloader!M595="","",CPI_Downloader!M595)</f>
        <v/>
      </c>
      <c r="AC597" s="59">
        <f>IF(CPI_Downloader!L595="","",CPI_Downloader!L595/100)</f>
        <v>2.6800000000000001E-2</v>
      </c>
      <c r="AD597" s="3"/>
      <c r="AE597" s="28">
        <v>0</v>
      </c>
      <c r="AI597" s="44" t="str">
        <f t="shared" si="249"/>
        <v/>
      </c>
      <c r="AJ597" s="50" t="str">
        <f>IF(CPI_Downloader!N595="","",CPI_Downloader!N595)</f>
        <v/>
      </c>
      <c r="AL597" s="29" t="str">
        <f>IF(CPI_Downloader!O595="","",CPI_Downloader!O595)</f>
        <v/>
      </c>
      <c r="AN597" s="22">
        <f t="shared" si="256"/>
        <v>1.2757542897237961E-2</v>
      </c>
      <c r="AO597" s="22">
        <f t="shared" si="250"/>
        <v>6.3023886052815392E-4</v>
      </c>
      <c r="AP597" s="22">
        <f t="shared" si="231"/>
        <v>1.3056473057051488E-2</v>
      </c>
      <c r="AQ597" s="22" t="str">
        <f t="shared" si="243"/>
        <v/>
      </c>
      <c r="AR597" s="22" t="str">
        <f t="shared" si="239"/>
        <v/>
      </c>
      <c r="AS597" s="22" t="str">
        <f t="shared" si="235"/>
        <v/>
      </c>
      <c r="AT597" s="46">
        <f>IF(CPI_Downloader!P595="","",CPI_Downloader!P595)</f>
        <v>15.877000000000001</v>
      </c>
      <c r="AU597" s="22">
        <f t="shared" si="257"/>
        <v>1.464019851116638E-2</v>
      </c>
      <c r="AV597" s="22">
        <f t="shared" si="251"/>
        <v>1.8375597206909955E-3</v>
      </c>
      <c r="AW597" s="22">
        <f t="shared" si="232"/>
        <v>1.5141086045647567E-2</v>
      </c>
      <c r="AX597" s="22" t="str">
        <f t="shared" si="244"/>
        <v/>
      </c>
      <c r="AY597" s="22" t="str">
        <f t="shared" si="240"/>
        <v/>
      </c>
      <c r="AZ597" s="22" t="str">
        <f t="shared" si="236"/>
        <v/>
      </c>
      <c r="BA597" s="46">
        <f>IF(CPI_Downloader!Q595="","",CPI_Downloader!Q595)</f>
        <v>16.356000000000002</v>
      </c>
    </row>
    <row r="598" spans="1:53" ht="12.75" customHeight="1" x14ac:dyDescent="0.2">
      <c r="A598" s="21">
        <f>IF(CPI_Downloader!A596="","",CPI_Downloader!A596)</f>
        <v>22828</v>
      </c>
      <c r="B598" s="22">
        <f t="shared" si="254"/>
        <v>1.0000000000000009E-2</v>
      </c>
      <c r="C598" s="22">
        <f t="shared" si="245"/>
        <v>3.3101621979469975E-4</v>
      </c>
      <c r="D598" s="22">
        <f t="shared" si="229"/>
        <v>1.240261677883403E-2</v>
      </c>
      <c r="E598" s="22">
        <f t="shared" si="241"/>
        <v>1.3750866884090218E-2</v>
      </c>
      <c r="F598" s="22">
        <f t="shared" si="237"/>
        <v>1.2728744231342626E-2</v>
      </c>
      <c r="G598" s="22">
        <f t="shared" si="233"/>
        <v>3.1169215263672445E-2</v>
      </c>
      <c r="H598" s="22">
        <f>IFERROR(('CDN Data'!B598),"")</f>
        <v>1.2738853503184711E-2</v>
      </c>
      <c r="I598" s="23">
        <f>IF(CPI_Downloader!G596="","",CPI_Downloader!G596)</f>
        <v>30.3</v>
      </c>
      <c r="J598" s="23">
        <f>IF(CPI_Downloader!H596="","",CPI_Downloader!H596)</f>
        <v>30.22</v>
      </c>
      <c r="K598" s="30"/>
      <c r="L598" s="32">
        <f t="shared" si="246"/>
        <v>22828</v>
      </c>
      <c r="M598" s="25">
        <f t="shared" si="255"/>
        <v>1.2903225806451646E-2</v>
      </c>
      <c r="N598" s="25">
        <f t="shared" si="252"/>
        <v>0</v>
      </c>
      <c r="O598" s="25">
        <f t="shared" si="230"/>
        <v>1.3073375170377544E-2</v>
      </c>
      <c r="P598" s="25">
        <f t="shared" si="242"/>
        <v>1.6731692314173152E-2</v>
      </c>
      <c r="Q598" s="25" t="str">
        <f t="shared" si="238"/>
        <v/>
      </c>
      <c r="R598" s="25" t="str">
        <f t="shared" si="234"/>
        <v/>
      </c>
      <c r="S598" s="25" t="str">
        <f>IFERROR(('CDN Data'!M586),"")</f>
        <v/>
      </c>
      <c r="T598" s="26">
        <f>IF(CPI_Downloader!I596="","",CPI_Downloader!I596)</f>
        <v>31.4</v>
      </c>
      <c r="U598" s="26">
        <f>IF(CPI_Downloader!J596="","",CPI_Downloader!J596)</f>
        <v>31.4</v>
      </c>
      <c r="W598" s="31">
        <f t="shared" si="253"/>
        <v>5.9000000000000011E-2</v>
      </c>
      <c r="X598" s="31">
        <f t="shared" si="247"/>
        <v>5.4000000000000006E-2</v>
      </c>
      <c r="Y598" s="16">
        <f>IF(CPI_Downloader!K596="","",CPI_Downloader!K596)</f>
        <v>5.4</v>
      </c>
      <c r="AA598" s="33" t="str">
        <f t="shared" si="248"/>
        <v/>
      </c>
      <c r="AB598" s="27" t="str">
        <f>IF(CPI_Downloader!M596="","",CPI_Downloader!M596)</f>
        <v/>
      </c>
      <c r="AC598" s="59">
        <f>IF(CPI_Downloader!L596="","",CPI_Downloader!L596/100)</f>
        <v>2.7099999999999999E-2</v>
      </c>
      <c r="AD598" s="3"/>
      <c r="AE598" s="28">
        <v>0</v>
      </c>
      <c r="AI598" s="44" t="str">
        <f t="shared" si="249"/>
        <v/>
      </c>
      <c r="AJ598" s="50" t="str">
        <f>IF(CPI_Downloader!N596="","",CPI_Downloader!N596)</f>
        <v/>
      </c>
      <c r="AL598" s="29" t="str">
        <f>IF(CPI_Downloader!O596="","",CPI_Downloader!O596)</f>
        <v/>
      </c>
      <c r="AN598" s="22">
        <f t="shared" si="256"/>
        <v>9.9929985360576179E-3</v>
      </c>
      <c r="AO598" s="22">
        <f t="shared" si="250"/>
        <v>-5.6685771871267665E-4</v>
      </c>
      <c r="AP598" s="22">
        <f t="shared" si="231"/>
        <v>1.215852617389257E-2</v>
      </c>
      <c r="AQ598" s="22" t="str">
        <f t="shared" si="243"/>
        <v/>
      </c>
      <c r="AR598" s="22" t="str">
        <f t="shared" si="239"/>
        <v/>
      </c>
      <c r="AS598" s="22" t="str">
        <f t="shared" si="235"/>
        <v/>
      </c>
      <c r="AT598" s="46">
        <f>IF(CPI_Downloader!P596="","",CPI_Downloader!P596)</f>
        <v>15.868</v>
      </c>
      <c r="AU598" s="22">
        <f t="shared" si="257"/>
        <v>1.3936203158872784E-2</v>
      </c>
      <c r="AV598" s="22">
        <f t="shared" si="251"/>
        <v>8.5595500122281898E-4</v>
      </c>
      <c r="AW598" s="22">
        <f t="shared" si="232"/>
        <v>1.4630902578894878E-2</v>
      </c>
      <c r="AX598" s="22" t="str">
        <f t="shared" si="244"/>
        <v/>
      </c>
      <c r="AY598" s="22" t="str">
        <f t="shared" si="240"/>
        <v/>
      </c>
      <c r="AZ598" s="22" t="str">
        <f t="shared" si="236"/>
        <v/>
      </c>
      <c r="BA598" s="46">
        <f>IF(CPI_Downloader!Q596="","",CPI_Downloader!Q596)</f>
        <v>16.37</v>
      </c>
    </row>
    <row r="599" spans="1:53" ht="12.75" customHeight="1" x14ac:dyDescent="0.2">
      <c r="A599" s="21">
        <f>IF(CPI_Downloader!A597="","",CPI_Downloader!A597)</f>
        <v>22859</v>
      </c>
      <c r="B599" s="22">
        <f t="shared" si="254"/>
        <v>1.3377926421404673E-2</v>
      </c>
      <c r="C599" s="22">
        <f t="shared" si="245"/>
        <v>1.9854401058903015E-3</v>
      </c>
      <c r="D599" s="22">
        <f t="shared" si="229"/>
        <v>1.240261677883403E-2</v>
      </c>
      <c r="E599" s="22">
        <f t="shared" si="241"/>
        <v>1.3750866884090218E-2</v>
      </c>
      <c r="F599" s="22">
        <f t="shared" si="237"/>
        <v>1.2728744231342626E-2</v>
      </c>
      <c r="G599" s="22">
        <f t="shared" si="233"/>
        <v>3.0855836633556732E-2</v>
      </c>
      <c r="H599" s="22">
        <f>IFERROR(('CDN Data'!B599),"")</f>
        <v>1.9108280254777066E-2</v>
      </c>
      <c r="I599" s="23">
        <f>IF(CPI_Downloader!G597="","",CPI_Downloader!G597)</f>
        <v>30.3</v>
      </c>
      <c r="J599" s="23">
        <f>IF(CPI_Downloader!H597="","",CPI_Downloader!H597)</f>
        <v>30.28</v>
      </c>
      <c r="K599" s="30"/>
      <c r="L599" s="32">
        <f t="shared" si="246"/>
        <v>22859</v>
      </c>
      <c r="M599" s="25">
        <f t="shared" si="255"/>
        <v>1.2903225806451646E-2</v>
      </c>
      <c r="N599" s="25">
        <f t="shared" si="252"/>
        <v>3.1847133757962887E-3</v>
      </c>
      <c r="O599" s="25">
        <f t="shared" si="230"/>
        <v>1.3073375170377544E-2</v>
      </c>
      <c r="P599" s="25">
        <f t="shared" si="242"/>
        <v>1.6029528873227727E-2</v>
      </c>
      <c r="Q599" s="25" t="str">
        <f t="shared" si="238"/>
        <v/>
      </c>
      <c r="R599" s="25" t="str">
        <f t="shared" si="234"/>
        <v/>
      </c>
      <c r="S599" s="25" t="str">
        <f>IFERROR(('CDN Data'!M587),"")</f>
        <v/>
      </c>
      <c r="T599" s="26">
        <f>IF(CPI_Downloader!I597="","",CPI_Downloader!I597)</f>
        <v>31.4</v>
      </c>
      <c r="U599" s="26">
        <f>IF(CPI_Downloader!J597="","",CPI_Downloader!J597)</f>
        <v>31.5</v>
      </c>
      <c r="W599" s="31">
        <f t="shared" si="253"/>
        <v>5.8250000000000003E-2</v>
      </c>
      <c r="X599" s="31">
        <f t="shared" si="247"/>
        <v>5.7000000000000002E-2</v>
      </c>
      <c r="Y599" s="16">
        <f>IF(CPI_Downloader!K597="","",CPI_Downloader!K597)</f>
        <v>5.7</v>
      </c>
      <c r="AA599" s="33" t="str">
        <f t="shared" si="248"/>
        <v/>
      </c>
      <c r="AB599" s="27" t="str">
        <f>IF(CPI_Downloader!M597="","",CPI_Downloader!M597)</f>
        <v/>
      </c>
      <c r="AC599" s="59">
        <f>IF(CPI_Downloader!L597="","",CPI_Downloader!L597/100)</f>
        <v>2.9300000000000003E-2</v>
      </c>
      <c r="AD599" s="3"/>
      <c r="AE599" s="28">
        <v>0</v>
      </c>
      <c r="AI599" s="44" t="str">
        <f t="shared" si="249"/>
        <v/>
      </c>
      <c r="AJ599" s="50" t="str">
        <f>IF(CPI_Downloader!N597="","",CPI_Downloader!N597)</f>
        <v/>
      </c>
      <c r="AL599" s="29" t="str">
        <f>IF(CPI_Downloader!O597="","",CPI_Downloader!O597)</f>
        <v/>
      </c>
      <c r="AN599" s="22">
        <f t="shared" si="256"/>
        <v>1.0620707199185953E-2</v>
      </c>
      <c r="AO599" s="22">
        <f t="shared" si="250"/>
        <v>1.4494580287369718E-3</v>
      </c>
      <c r="AP599" s="22">
        <f t="shared" si="231"/>
        <v>1.2162512185176722E-2</v>
      </c>
      <c r="AQ599" s="22" t="str">
        <f t="shared" si="243"/>
        <v/>
      </c>
      <c r="AR599" s="22" t="str">
        <f t="shared" si="239"/>
        <v/>
      </c>
      <c r="AS599" s="22" t="str">
        <f t="shared" si="235"/>
        <v/>
      </c>
      <c r="AT599" s="46">
        <f>IF(CPI_Downloader!P597="","",CPI_Downloader!P597)</f>
        <v>15.891</v>
      </c>
      <c r="AU599" s="22">
        <f t="shared" si="257"/>
        <v>1.2993441405766637E-2</v>
      </c>
      <c r="AV599" s="22">
        <f t="shared" si="251"/>
        <v>1.2217470983499901E-4</v>
      </c>
      <c r="AW599" s="22">
        <f t="shared" si="232"/>
        <v>1.4133259114216923E-2</v>
      </c>
      <c r="AX599" s="22" t="str">
        <f t="shared" si="244"/>
        <v/>
      </c>
      <c r="AY599" s="22" t="str">
        <f t="shared" si="240"/>
        <v/>
      </c>
      <c r="AZ599" s="22" t="str">
        <f t="shared" si="236"/>
        <v/>
      </c>
      <c r="BA599" s="46">
        <f>IF(CPI_Downloader!Q597="","",CPI_Downloader!Q597)</f>
        <v>16.372</v>
      </c>
    </row>
    <row r="600" spans="1:53" ht="12.75" customHeight="1" x14ac:dyDescent="0.2">
      <c r="A600" s="21">
        <f>IF(CPI_Downloader!A598="","",CPI_Downloader!A598)</f>
        <v>22890</v>
      </c>
      <c r="B600" s="22">
        <f t="shared" si="254"/>
        <v>1.3333333333333197E-2</v>
      </c>
      <c r="C600" s="22">
        <f t="shared" si="245"/>
        <v>4.6235138705417178E-3</v>
      </c>
      <c r="D600" s="22">
        <f t="shared" si="229"/>
        <v>1.236080175214771E-2</v>
      </c>
      <c r="E600" s="22">
        <f t="shared" si="241"/>
        <v>1.4419127759254247E-2</v>
      </c>
      <c r="F600" s="22">
        <f t="shared" si="237"/>
        <v>1.306248278841271E-2</v>
      </c>
      <c r="G600" s="22">
        <f t="shared" si="233"/>
        <v>3.1025678756793962E-2</v>
      </c>
      <c r="H600" s="22">
        <f>IFERROR(('CDN Data'!B600),"")</f>
        <v>1.2738853503184711E-2</v>
      </c>
      <c r="I600" s="23">
        <f>IF(CPI_Downloader!G598="","",CPI_Downloader!G598)</f>
        <v>30.4</v>
      </c>
      <c r="J600" s="23">
        <f>IF(CPI_Downloader!H598="","",CPI_Downloader!H598)</f>
        <v>30.42</v>
      </c>
      <c r="K600" s="30"/>
      <c r="L600" s="32">
        <f t="shared" si="246"/>
        <v>22890</v>
      </c>
      <c r="M600" s="25">
        <f t="shared" si="255"/>
        <v>1.2861736334405016E-2</v>
      </c>
      <c r="N600" s="25">
        <f t="shared" si="252"/>
        <v>0</v>
      </c>
      <c r="O600" s="25">
        <f t="shared" si="230"/>
        <v>1.303078132243618E-2</v>
      </c>
      <c r="P600" s="25">
        <f t="shared" si="242"/>
        <v>1.5976149857270583E-2</v>
      </c>
      <c r="Q600" s="25" t="str">
        <f t="shared" si="238"/>
        <v/>
      </c>
      <c r="R600" s="25" t="str">
        <f t="shared" si="234"/>
        <v/>
      </c>
      <c r="S600" s="25" t="str">
        <f>IFERROR(('CDN Data'!M588),"")</f>
        <v/>
      </c>
      <c r="T600" s="26">
        <f>IF(CPI_Downloader!I598="","",CPI_Downloader!I598)</f>
        <v>31.5</v>
      </c>
      <c r="U600" s="26">
        <f>IF(CPI_Downloader!J598="","",CPI_Downloader!J598)</f>
        <v>31.5</v>
      </c>
      <c r="W600" s="31">
        <f t="shared" si="253"/>
        <v>5.7333333333333333E-2</v>
      </c>
      <c r="X600" s="31">
        <f t="shared" si="247"/>
        <v>5.5999999999999994E-2</v>
      </c>
      <c r="Y600" s="16">
        <f>IF(CPI_Downloader!K598="","",CPI_Downloader!K598)</f>
        <v>5.6</v>
      </c>
      <c r="AA600" s="33" t="str">
        <f t="shared" si="248"/>
        <v/>
      </c>
      <c r="AB600" s="27" t="str">
        <f>IF(CPI_Downloader!M598="","",CPI_Downloader!M598)</f>
        <v/>
      </c>
      <c r="AC600" s="59">
        <f>IF(CPI_Downloader!L598="","",CPI_Downloader!L598/100)</f>
        <v>2.8999999999999998E-2</v>
      </c>
      <c r="AD600" s="3"/>
      <c r="AE600" s="28">
        <v>0</v>
      </c>
      <c r="AI600" s="44" t="str">
        <f t="shared" si="249"/>
        <v/>
      </c>
      <c r="AJ600" s="50" t="str">
        <f>IF(CPI_Downloader!N598="","",CPI_Downloader!N598)</f>
        <v/>
      </c>
      <c r="AL600" s="29" t="str">
        <f>IF(CPI_Downloader!O598="","",CPI_Downloader!O598)</f>
        <v/>
      </c>
      <c r="AN600" s="22">
        <f t="shared" si="256"/>
        <v>1.4420022868758542E-2</v>
      </c>
      <c r="AO600" s="22">
        <f t="shared" si="250"/>
        <v>4.9084387389086714E-3</v>
      </c>
      <c r="AP600" s="22">
        <f t="shared" si="231"/>
        <v>1.2935329266350104E-2</v>
      </c>
      <c r="AQ600" s="22" t="str">
        <f t="shared" si="243"/>
        <v/>
      </c>
      <c r="AR600" s="22" t="str">
        <f t="shared" si="239"/>
        <v/>
      </c>
      <c r="AS600" s="22" t="str">
        <f t="shared" si="235"/>
        <v/>
      </c>
      <c r="AT600" s="46">
        <f>IF(CPI_Downloader!P598="","",CPI_Downloader!P598)</f>
        <v>15.968999999999999</v>
      </c>
      <c r="AU600" s="22">
        <f t="shared" si="257"/>
        <v>1.2967765839199785E-2</v>
      </c>
      <c r="AV600" s="22">
        <f t="shared" si="251"/>
        <v>1.9545565599805581E-3</v>
      </c>
      <c r="AW600" s="22">
        <f t="shared" si="232"/>
        <v>1.3911556662932645E-2</v>
      </c>
      <c r="AX600" s="22" t="str">
        <f t="shared" si="244"/>
        <v/>
      </c>
      <c r="AY600" s="22" t="str">
        <f t="shared" si="240"/>
        <v/>
      </c>
      <c r="AZ600" s="22" t="str">
        <f t="shared" si="236"/>
        <v/>
      </c>
      <c r="BA600" s="46">
        <f>IF(CPI_Downloader!Q598="","",CPI_Downloader!Q598)</f>
        <v>16.404</v>
      </c>
    </row>
    <row r="601" spans="1:53" ht="12.75" customHeight="1" x14ac:dyDescent="0.2">
      <c r="A601" s="21">
        <f>IF(CPI_Downloader!A599="","",CPI_Downloader!A599)</f>
        <v>22920</v>
      </c>
      <c r="B601" s="22">
        <f t="shared" si="254"/>
        <v>1.3333333333333197E-2</v>
      </c>
      <c r="C601" s="22">
        <f t="shared" si="245"/>
        <v>-1.3149243918475495E-3</v>
      </c>
      <c r="D601" s="22">
        <f t="shared" si="229"/>
        <v>1.1211696562825724E-2</v>
      </c>
      <c r="E601" s="22">
        <f t="shared" si="241"/>
        <v>1.4419127759254247E-2</v>
      </c>
      <c r="F601" s="22">
        <f t="shared" si="237"/>
        <v>1.306248278841271E-2</v>
      </c>
      <c r="G601" s="22">
        <f t="shared" si="233"/>
        <v>3.0404758482186933E-2</v>
      </c>
      <c r="H601" s="22">
        <f>IFERROR(('CDN Data'!B601),"")</f>
        <v>1.9108280254777066E-2</v>
      </c>
      <c r="I601" s="23">
        <f>IF(CPI_Downloader!G599="","",CPI_Downloader!G599)</f>
        <v>30.4</v>
      </c>
      <c r="J601" s="23">
        <f>IF(CPI_Downloader!H599="","",CPI_Downloader!H599)</f>
        <v>30.38</v>
      </c>
      <c r="K601" s="30"/>
      <c r="L601" s="32">
        <f t="shared" si="246"/>
        <v>22920</v>
      </c>
      <c r="M601" s="25">
        <f t="shared" si="255"/>
        <v>1.2820512820512997E-2</v>
      </c>
      <c r="N601" s="25">
        <f t="shared" si="252"/>
        <v>0</v>
      </c>
      <c r="O601" s="25">
        <f t="shared" si="230"/>
        <v>1.1880160788226179E-2</v>
      </c>
      <c r="P601" s="25">
        <f t="shared" si="242"/>
        <v>1.5923125345624678E-2</v>
      </c>
      <c r="Q601" s="25" t="str">
        <f t="shared" si="238"/>
        <v/>
      </c>
      <c r="R601" s="25" t="str">
        <f t="shared" si="234"/>
        <v/>
      </c>
      <c r="S601" s="25" t="str">
        <f>IFERROR(('CDN Data'!M589),"")</f>
        <v/>
      </c>
      <c r="T601" s="26">
        <f>IF(CPI_Downloader!I599="","",CPI_Downloader!I599)</f>
        <v>31.6</v>
      </c>
      <c r="U601" s="26">
        <f>IF(CPI_Downloader!J599="","",CPI_Downloader!J599)</f>
        <v>31.5</v>
      </c>
      <c r="W601" s="31">
        <f t="shared" si="253"/>
        <v>5.6416666666666664E-2</v>
      </c>
      <c r="X601" s="31">
        <f t="shared" si="247"/>
        <v>5.4000000000000006E-2</v>
      </c>
      <c r="Y601" s="16">
        <f>IF(CPI_Downloader!K599="","",CPI_Downloader!K599)</f>
        <v>5.4</v>
      </c>
      <c r="AA601" s="33" t="str">
        <f t="shared" si="248"/>
        <v/>
      </c>
      <c r="AB601" s="27" t="str">
        <f>IF(CPI_Downloader!M599="","",CPI_Downloader!M599)</f>
        <v/>
      </c>
      <c r="AC601" s="59">
        <f>IF(CPI_Downloader!L599="","",CPI_Downloader!L599/100)</f>
        <v>2.8999999999999998E-2</v>
      </c>
      <c r="AD601" s="3"/>
      <c r="AE601" s="28">
        <v>0</v>
      </c>
      <c r="AI601" s="44" t="str">
        <f t="shared" si="249"/>
        <v/>
      </c>
      <c r="AJ601" s="50" t="str">
        <f>IF(CPI_Downloader!N599="","",CPI_Downloader!N599)</f>
        <v/>
      </c>
      <c r="AL601" s="29" t="str">
        <f>IF(CPI_Downloader!O599="","",CPI_Downloader!O599)</f>
        <v/>
      </c>
      <c r="AN601" s="22">
        <f t="shared" si="256"/>
        <v>1.3468013468013407E-2</v>
      </c>
      <c r="AO601" s="22">
        <f t="shared" si="250"/>
        <v>-1.001941261193573E-3</v>
      </c>
      <c r="AP601" s="22">
        <f t="shared" si="231"/>
        <v>1.1785416550995187E-2</v>
      </c>
      <c r="AQ601" s="22" t="str">
        <f t="shared" si="243"/>
        <v/>
      </c>
      <c r="AR601" s="22" t="str">
        <f t="shared" si="239"/>
        <v/>
      </c>
      <c r="AS601" s="22" t="str">
        <f t="shared" si="235"/>
        <v/>
      </c>
      <c r="AT601" s="46">
        <f>IF(CPI_Downloader!P599="","",CPI_Downloader!P599)</f>
        <v>15.952999999999999</v>
      </c>
      <c r="AU601" s="22">
        <f t="shared" si="257"/>
        <v>1.2593369961108491E-2</v>
      </c>
      <c r="AV601" s="22">
        <f t="shared" si="251"/>
        <v>-6.0960741282700681E-5</v>
      </c>
      <c r="AW601" s="22">
        <f t="shared" si="232"/>
        <v>1.3311807552758737E-2</v>
      </c>
      <c r="AX601" s="22" t="str">
        <f t="shared" si="244"/>
        <v/>
      </c>
      <c r="AY601" s="22" t="str">
        <f t="shared" si="240"/>
        <v/>
      </c>
      <c r="AZ601" s="22" t="str">
        <f t="shared" si="236"/>
        <v/>
      </c>
      <c r="BA601" s="46">
        <f>IF(CPI_Downloader!Q599="","",CPI_Downloader!Q599)</f>
        <v>16.402999999999999</v>
      </c>
    </row>
    <row r="602" spans="1:53" ht="12.75" customHeight="1" x14ac:dyDescent="0.2">
      <c r="A602" s="21">
        <f>IF(CPI_Downloader!A600="","",CPI_Downloader!A600)</f>
        <v>22951</v>
      </c>
      <c r="B602" s="22">
        <f t="shared" si="254"/>
        <v>1.3333333333333197E-2</v>
      </c>
      <c r="C602" s="22">
        <f t="shared" si="245"/>
        <v>0</v>
      </c>
      <c r="D602" s="22">
        <f t="shared" si="229"/>
        <v>1.1211696562825724E-2</v>
      </c>
      <c r="E602" s="22">
        <f t="shared" si="241"/>
        <v>1.3703739792310987E-2</v>
      </c>
      <c r="F602" s="22">
        <f t="shared" si="237"/>
        <v>1.306248278841271E-2</v>
      </c>
      <c r="G602" s="22">
        <f t="shared" si="233"/>
        <v>3.0097219962287314E-2</v>
      </c>
      <c r="H602" s="22">
        <f>IFERROR(('CDN Data'!B602),"")</f>
        <v>1.9108280254777066E-2</v>
      </c>
      <c r="I602" s="23">
        <f>IF(CPI_Downloader!G600="","",CPI_Downloader!G600)</f>
        <v>30.4</v>
      </c>
      <c r="J602" s="23">
        <f>IF(CPI_Downloader!H600="","",CPI_Downloader!H600)</f>
        <v>30.38</v>
      </c>
      <c r="K602" s="30"/>
      <c r="L602" s="32">
        <f t="shared" si="246"/>
        <v>22951</v>
      </c>
      <c r="M602" s="25">
        <f t="shared" si="255"/>
        <v>1.2820512820512997E-2</v>
      </c>
      <c r="N602" s="25">
        <f t="shared" si="252"/>
        <v>0</v>
      </c>
      <c r="O602" s="25">
        <f t="shared" si="230"/>
        <v>1.1880160788226179E-2</v>
      </c>
      <c r="P602" s="25">
        <f t="shared" si="242"/>
        <v>1.4537140475752608E-2</v>
      </c>
      <c r="Q602" s="25" t="str">
        <f t="shared" si="238"/>
        <v/>
      </c>
      <c r="R602" s="25" t="str">
        <f t="shared" si="234"/>
        <v/>
      </c>
      <c r="S602" s="25" t="str">
        <f>IFERROR(('CDN Data'!M590),"")</f>
        <v/>
      </c>
      <c r="T602" s="26">
        <f>IF(CPI_Downloader!I600="","",CPI_Downloader!I600)</f>
        <v>31.6</v>
      </c>
      <c r="U602" s="26">
        <f>IF(CPI_Downloader!J600="","",CPI_Downloader!J600)</f>
        <v>31.5</v>
      </c>
      <c r="W602" s="31">
        <f t="shared" si="253"/>
        <v>5.6083333333333332E-2</v>
      </c>
      <c r="X602" s="31">
        <f t="shared" si="247"/>
        <v>5.7000000000000002E-2</v>
      </c>
      <c r="Y602" s="16">
        <f>IF(CPI_Downloader!K600="","",CPI_Downloader!K600)</f>
        <v>5.7</v>
      </c>
      <c r="AA602" s="33" t="str">
        <f t="shared" si="248"/>
        <v/>
      </c>
      <c r="AB602" s="27" t="str">
        <f>IF(CPI_Downloader!M600="","",CPI_Downloader!M600)</f>
        <v/>
      </c>
      <c r="AC602" s="59">
        <f>IF(CPI_Downloader!L600="","",CPI_Downloader!L600/100)</f>
        <v>2.9399999999999999E-2</v>
      </c>
      <c r="AD602" s="3"/>
      <c r="AE602" s="28">
        <v>0</v>
      </c>
      <c r="AI602" s="44" t="str">
        <f t="shared" si="249"/>
        <v/>
      </c>
      <c r="AJ602" s="50" t="str">
        <f>IF(CPI_Downloader!N600="","",CPI_Downloader!N600)</f>
        <v/>
      </c>
      <c r="AL602" s="29" t="str">
        <f>IF(CPI_Downloader!O600="","",CPI_Downloader!O600)</f>
        <v/>
      </c>
      <c r="AN602" s="22">
        <f t="shared" si="256"/>
        <v>1.4102401219667104E-2</v>
      </c>
      <c r="AO602" s="22">
        <f t="shared" si="250"/>
        <v>6.8952548110079448E-4</v>
      </c>
      <c r="AP602" s="22">
        <f t="shared" si="231"/>
        <v>1.1798985433397746E-2</v>
      </c>
      <c r="AQ602" s="22" t="str">
        <f t="shared" si="243"/>
        <v/>
      </c>
      <c r="AR602" s="22" t="str">
        <f t="shared" si="239"/>
        <v/>
      </c>
      <c r="AS602" s="22" t="str">
        <f t="shared" si="235"/>
        <v/>
      </c>
      <c r="AT602" s="46">
        <f>IF(CPI_Downloader!P600="","",CPI_Downloader!P600)</f>
        <v>15.964</v>
      </c>
      <c r="AU602" s="22">
        <f t="shared" si="257"/>
        <v>1.3146525120355301E-2</v>
      </c>
      <c r="AV602" s="22">
        <f t="shared" si="251"/>
        <v>7.3157349265384752E-4</v>
      </c>
      <c r="AW602" s="22">
        <f t="shared" si="232"/>
        <v>1.2938125850233018E-2</v>
      </c>
      <c r="AX602" s="22" t="str">
        <f t="shared" si="244"/>
        <v/>
      </c>
      <c r="AY602" s="22" t="str">
        <f t="shared" si="240"/>
        <v/>
      </c>
      <c r="AZ602" s="22" t="str">
        <f t="shared" si="236"/>
        <v/>
      </c>
      <c r="BA602" s="46">
        <f>IF(CPI_Downloader!Q600="","",CPI_Downloader!Q600)</f>
        <v>16.414999999999999</v>
      </c>
    </row>
    <row r="603" spans="1:53" ht="12.75" customHeight="1" x14ac:dyDescent="0.2">
      <c r="A603" s="21">
        <f>IF(CPI_Downloader!A601="","",CPI_Downloader!A601)</f>
        <v>22981</v>
      </c>
      <c r="B603" s="22">
        <f t="shared" si="254"/>
        <v>1.3333333333333197E-2</v>
      </c>
      <c r="C603" s="22">
        <f t="shared" si="245"/>
        <v>0</v>
      </c>
      <c r="D603" s="22">
        <f t="shared" si="229"/>
        <v>1.1211696562825724E-2</v>
      </c>
      <c r="E603" s="22">
        <f t="shared" si="241"/>
        <v>1.3703739792310987E-2</v>
      </c>
      <c r="F603" s="22">
        <f t="shared" si="237"/>
        <v>1.306248278841271E-2</v>
      </c>
      <c r="G603" s="22">
        <f t="shared" si="233"/>
        <v>2.9791597581221296E-2</v>
      </c>
      <c r="H603" s="22">
        <f>IFERROR(('CDN Data'!B603),"")</f>
        <v>1.9108280254777066E-2</v>
      </c>
      <c r="I603" s="23">
        <f>IF(CPI_Downloader!G601="","",CPI_Downloader!G601)</f>
        <v>30.4</v>
      </c>
      <c r="J603" s="23">
        <f>IF(CPI_Downloader!H601="","",CPI_Downloader!H601)</f>
        <v>30.38</v>
      </c>
      <c r="K603" s="30"/>
      <c r="L603" s="32">
        <f t="shared" si="246"/>
        <v>22981</v>
      </c>
      <c r="M603" s="25">
        <f t="shared" si="255"/>
        <v>1.2820512820512997E-2</v>
      </c>
      <c r="N603" s="25">
        <f t="shared" si="252"/>
        <v>3.1746031746031633E-3</v>
      </c>
      <c r="O603" s="25">
        <f t="shared" si="230"/>
        <v>1.1880160788226179E-2</v>
      </c>
      <c r="P603" s="25">
        <f t="shared" si="242"/>
        <v>1.4537140475752608E-2</v>
      </c>
      <c r="Q603" s="25" t="str">
        <f t="shared" si="238"/>
        <v/>
      </c>
      <c r="R603" s="25" t="str">
        <f t="shared" si="234"/>
        <v/>
      </c>
      <c r="S603" s="25" t="str">
        <f>IFERROR(('CDN Data'!M591),"")</f>
        <v/>
      </c>
      <c r="T603" s="26">
        <f>IF(CPI_Downloader!I601="","",CPI_Downloader!I601)</f>
        <v>31.6</v>
      </c>
      <c r="U603" s="26">
        <f>IF(CPI_Downloader!J601="","",CPI_Downloader!J601)</f>
        <v>31.6</v>
      </c>
      <c r="W603" s="31">
        <f t="shared" si="253"/>
        <v>5.566666666666667E-2</v>
      </c>
      <c r="X603" s="31">
        <f t="shared" si="247"/>
        <v>5.5E-2</v>
      </c>
      <c r="Y603" s="16">
        <f>IF(CPI_Downloader!K601="","",CPI_Downloader!K601)</f>
        <v>5.5</v>
      </c>
      <c r="AA603" s="33" t="str">
        <f t="shared" si="248"/>
        <v/>
      </c>
      <c r="AB603" s="27" t="str">
        <f>IF(CPI_Downloader!M601="","",CPI_Downloader!M601)</f>
        <v/>
      </c>
      <c r="AC603" s="59">
        <f>IF(CPI_Downloader!L601="","",CPI_Downloader!L601/100)</f>
        <v>2.9300000000000003E-2</v>
      </c>
      <c r="AD603" s="3"/>
      <c r="AE603" s="28">
        <v>0</v>
      </c>
      <c r="AI603" s="44" t="str">
        <f t="shared" si="249"/>
        <v/>
      </c>
      <c r="AJ603" s="50" t="str">
        <f>IF(CPI_Downloader!N601="","",CPI_Downloader!N601)</f>
        <v/>
      </c>
      <c r="AL603" s="29" t="str">
        <f>IF(CPI_Downloader!O601="","",CPI_Downloader!O601)</f>
        <v/>
      </c>
      <c r="AN603" s="22">
        <f t="shared" si="256"/>
        <v>1.3463736822050043E-2</v>
      </c>
      <c r="AO603" s="22">
        <f t="shared" si="250"/>
        <v>-3.7584565271864268E-4</v>
      </c>
      <c r="AP603" s="22">
        <f t="shared" si="231"/>
        <v>1.1278664738970212E-2</v>
      </c>
      <c r="AQ603" s="22" t="str">
        <f t="shared" si="243"/>
        <v/>
      </c>
      <c r="AR603" s="22" t="str">
        <f t="shared" si="239"/>
        <v/>
      </c>
      <c r="AS603" s="22" t="str">
        <f t="shared" si="235"/>
        <v/>
      </c>
      <c r="AT603" s="46">
        <f>IF(CPI_Downloader!P601="","",CPI_Downloader!P601)</f>
        <v>15.958</v>
      </c>
      <c r="AU603" s="22">
        <f t="shared" si="257"/>
        <v>1.2580167735569914E-2</v>
      </c>
      <c r="AV603" s="22">
        <f t="shared" si="251"/>
        <v>3.0459945172123248E-4</v>
      </c>
      <c r="AW603" s="22">
        <f t="shared" si="232"/>
        <v>1.2528354423859023E-2</v>
      </c>
      <c r="AX603" s="22" t="str">
        <f t="shared" si="244"/>
        <v/>
      </c>
      <c r="AY603" s="22" t="str">
        <f t="shared" si="240"/>
        <v/>
      </c>
      <c r="AZ603" s="22" t="str">
        <f t="shared" si="236"/>
        <v/>
      </c>
      <c r="BA603" s="46">
        <f>IF(CPI_Downloader!Q601="","",CPI_Downloader!Q601)</f>
        <v>16.420000000000002</v>
      </c>
    </row>
    <row r="604" spans="1:53" ht="12.75" customHeight="1" x14ac:dyDescent="0.2">
      <c r="A604" s="21">
        <f>IF(CPI_Downloader!A602="","",CPI_Downloader!A602)</f>
        <v>23012</v>
      </c>
      <c r="B604" s="22">
        <f t="shared" si="254"/>
        <v>1.3333333333333197E-2</v>
      </c>
      <c r="C604" s="22">
        <f t="shared" si="245"/>
        <v>1.9749835418039208E-3</v>
      </c>
      <c r="D604" s="22">
        <f t="shared" si="229"/>
        <v>1.236080175214771E-2</v>
      </c>
      <c r="E604" s="22">
        <f t="shared" si="241"/>
        <v>1.2281989819404204E-2</v>
      </c>
      <c r="F604" s="22">
        <f t="shared" si="237"/>
        <v>1.3442690579665628E-2</v>
      </c>
      <c r="G604" s="22">
        <f t="shared" si="233"/>
        <v>2.9791597581221296E-2</v>
      </c>
      <c r="H604" s="22">
        <f>IFERROR(('CDN Data'!B604),"")</f>
        <v>1.9108280254777066E-2</v>
      </c>
      <c r="I604" s="23">
        <f>IF(CPI_Downloader!G602="","",CPI_Downloader!G602)</f>
        <v>30.4</v>
      </c>
      <c r="J604" s="23">
        <f>IF(CPI_Downloader!H602="","",CPI_Downloader!H602)</f>
        <v>30.44</v>
      </c>
      <c r="K604" s="30"/>
      <c r="L604" s="32">
        <f t="shared" si="246"/>
        <v>23012</v>
      </c>
      <c r="M604" s="25">
        <f t="shared" si="255"/>
        <v>9.6153846153845812E-3</v>
      </c>
      <c r="N604" s="25">
        <f t="shared" si="252"/>
        <v>-3.1645569620253333E-3</v>
      </c>
      <c r="O604" s="25">
        <f t="shared" si="230"/>
        <v>1.0811648736067214E-2</v>
      </c>
      <c r="P604" s="25">
        <f t="shared" si="242"/>
        <v>1.3894214014664508E-2</v>
      </c>
      <c r="Q604" s="25" t="str">
        <f t="shared" si="238"/>
        <v/>
      </c>
      <c r="R604" s="25" t="str">
        <f t="shared" si="234"/>
        <v/>
      </c>
      <c r="S604" s="25">
        <f>IFERROR(('CDN Data'!M592),"")</f>
        <v>5.7803468208090791E-3</v>
      </c>
      <c r="T604" s="26">
        <f>IF(CPI_Downloader!I602="","",CPI_Downloader!I602)</f>
        <v>31.5</v>
      </c>
      <c r="U604" s="26">
        <f>IF(CPI_Downloader!J602="","",CPI_Downloader!J602)</f>
        <v>31.5</v>
      </c>
      <c r="W604" s="31">
        <f t="shared" si="253"/>
        <v>5.5583333333333339E-2</v>
      </c>
      <c r="X604" s="31">
        <f t="shared" si="247"/>
        <v>5.7000000000000002E-2</v>
      </c>
      <c r="Y604" s="16">
        <f>IF(CPI_Downloader!K602="","",CPI_Downloader!K602)</f>
        <v>5.7</v>
      </c>
      <c r="AA604" s="33" t="str">
        <f t="shared" si="248"/>
        <v/>
      </c>
      <c r="AB604" s="27" t="str">
        <f>IF(CPI_Downloader!M602="","",CPI_Downloader!M602)</f>
        <v/>
      </c>
      <c r="AC604" s="59">
        <f>IF(CPI_Downloader!L602="","",CPI_Downloader!L602/100)</f>
        <v>2.92E-2</v>
      </c>
      <c r="AD604" s="3"/>
      <c r="AE604" s="28">
        <v>0</v>
      </c>
      <c r="AI604" s="44" t="str">
        <f t="shared" si="249"/>
        <v/>
      </c>
      <c r="AJ604" s="50" t="str">
        <f>IF(CPI_Downloader!N602="","",CPI_Downloader!N602)</f>
        <v/>
      </c>
      <c r="AL604" s="29" t="str">
        <f>IF(CPI_Downloader!O602="","",CPI_Downloader!O602)</f>
        <v/>
      </c>
      <c r="AN604" s="22">
        <f t="shared" si="256"/>
        <v>1.4008620689655249E-2</v>
      </c>
      <c r="AO604" s="22">
        <f t="shared" si="250"/>
        <v>2.443915277603681E-3</v>
      </c>
      <c r="AP604" s="22">
        <f t="shared" si="231"/>
        <v>1.2298676896498772E-2</v>
      </c>
      <c r="AQ604" s="22" t="str">
        <f t="shared" si="243"/>
        <v/>
      </c>
      <c r="AR604" s="22" t="str">
        <f t="shared" si="239"/>
        <v/>
      </c>
      <c r="AS604" s="22" t="str">
        <f t="shared" si="235"/>
        <v/>
      </c>
      <c r="AT604" s="46">
        <f>IF(CPI_Downloader!P602="","",CPI_Downloader!P602)</f>
        <v>15.997</v>
      </c>
      <c r="AU604" s="22">
        <f t="shared" si="257"/>
        <v>1.3304588851247301E-2</v>
      </c>
      <c r="AV604" s="22">
        <f t="shared" si="251"/>
        <v>1.8879415347137218E-3</v>
      </c>
      <c r="AW604" s="22">
        <f t="shared" si="232"/>
        <v>1.3079764477042843E-2</v>
      </c>
      <c r="AX604" s="22" t="str">
        <f t="shared" si="244"/>
        <v/>
      </c>
      <c r="AY604" s="22" t="str">
        <f t="shared" si="240"/>
        <v/>
      </c>
      <c r="AZ604" s="22" t="str">
        <f t="shared" si="236"/>
        <v/>
      </c>
      <c r="BA604" s="46">
        <f>IF(CPI_Downloader!Q602="","",CPI_Downloader!Q602)</f>
        <v>16.451000000000001</v>
      </c>
    </row>
    <row r="605" spans="1:53" ht="12.75" customHeight="1" x14ac:dyDescent="0.2">
      <c r="A605" s="21">
        <f>IF(CPI_Downloader!A603="","",CPI_Downloader!A603)</f>
        <v>23043</v>
      </c>
      <c r="B605" s="22">
        <f t="shared" si="254"/>
        <v>9.966777408637828E-3</v>
      </c>
      <c r="C605" s="22">
        <f t="shared" si="245"/>
        <v>1.3140604467805073E-3</v>
      </c>
      <c r="D605" s="22">
        <f t="shared" si="229"/>
        <v>1.1211696562825724E-2</v>
      </c>
      <c r="E605" s="22">
        <f t="shared" si="241"/>
        <v>1.2281989819404204E-2</v>
      </c>
      <c r="F605" s="22">
        <f t="shared" si="237"/>
        <v>1.3824473919998193E-2</v>
      </c>
      <c r="G605" s="22">
        <f t="shared" si="233"/>
        <v>2.9791597581221296E-2</v>
      </c>
      <c r="H605" s="22">
        <f>IFERROR(('CDN Data'!B605),"")</f>
        <v>1.9108280254777066E-2</v>
      </c>
      <c r="I605" s="23">
        <f>IF(CPI_Downloader!G603="","",CPI_Downloader!G603)</f>
        <v>30.4</v>
      </c>
      <c r="J605" s="23">
        <f>IF(CPI_Downloader!H603="","",CPI_Downloader!H603)</f>
        <v>30.48</v>
      </c>
      <c r="K605" s="30"/>
      <c r="L605" s="32">
        <f t="shared" si="246"/>
        <v>23043</v>
      </c>
      <c r="M605" s="25">
        <f t="shared" si="255"/>
        <v>9.6153846153845812E-3</v>
      </c>
      <c r="N605" s="25">
        <f t="shared" si="252"/>
        <v>3.1746031746031633E-3</v>
      </c>
      <c r="O605" s="25">
        <f t="shared" si="230"/>
        <v>9.7093450822418603E-3</v>
      </c>
      <c r="P605" s="25">
        <f t="shared" si="242"/>
        <v>1.3894214014664508E-2</v>
      </c>
      <c r="Q605" s="25" t="str">
        <f t="shared" si="238"/>
        <v/>
      </c>
      <c r="R605" s="25" t="str">
        <f t="shared" si="234"/>
        <v/>
      </c>
      <c r="S605" s="25">
        <f>IFERROR(('CDN Data'!M593),"")</f>
        <v>5.7803468208090791E-3</v>
      </c>
      <c r="T605" s="26">
        <f>IF(CPI_Downloader!I603="","",CPI_Downloader!I603)</f>
        <v>31.5</v>
      </c>
      <c r="U605" s="26">
        <f>IF(CPI_Downloader!J603="","",CPI_Downloader!J603)</f>
        <v>31.6</v>
      </c>
      <c r="W605" s="31">
        <f t="shared" si="253"/>
        <v>5.5916666666666677E-2</v>
      </c>
      <c r="X605" s="31">
        <f t="shared" si="247"/>
        <v>5.9000000000000004E-2</v>
      </c>
      <c r="Y605" s="16">
        <f>IF(CPI_Downloader!K603="","",CPI_Downloader!K603)</f>
        <v>5.9</v>
      </c>
      <c r="AA605" s="33" t="str">
        <f t="shared" si="248"/>
        <v/>
      </c>
      <c r="AB605" s="27" t="str">
        <f>IF(CPI_Downloader!M603="","",CPI_Downloader!M603)</f>
        <v/>
      </c>
      <c r="AC605" s="59">
        <f>IF(CPI_Downloader!L603="","",CPI_Downloader!L603/100)</f>
        <v>0.03</v>
      </c>
      <c r="AD605" s="3"/>
      <c r="AE605" s="28">
        <v>0</v>
      </c>
      <c r="AI605" s="44" t="str">
        <f t="shared" si="249"/>
        <v/>
      </c>
      <c r="AJ605" s="50" t="str">
        <f>IF(CPI_Downloader!N603="","",CPI_Downloader!N603)</f>
        <v/>
      </c>
      <c r="AL605" s="29" t="str">
        <f>IF(CPI_Downloader!O603="","",CPI_Downloader!O603)</f>
        <v/>
      </c>
      <c r="AN605" s="22">
        <f t="shared" si="256"/>
        <v>1.2390947022379528E-2</v>
      </c>
      <c r="AO605" s="22">
        <f t="shared" si="250"/>
        <v>1.0626992561104665E-3</v>
      </c>
      <c r="AP605" s="22">
        <f t="shared" si="231"/>
        <v>1.2307155495856703E-2</v>
      </c>
      <c r="AQ605" s="22" t="str">
        <f t="shared" si="243"/>
        <v/>
      </c>
      <c r="AR605" s="22" t="str">
        <f t="shared" si="239"/>
        <v/>
      </c>
      <c r="AS605" s="22" t="str">
        <f t="shared" si="235"/>
        <v/>
      </c>
      <c r="AT605" s="46">
        <f>IF(CPI_Downloader!P603="","",CPI_Downloader!P603)</f>
        <v>16.013999999999999</v>
      </c>
      <c r="AU605" s="22">
        <f t="shared" si="257"/>
        <v>1.2790554667322596E-2</v>
      </c>
      <c r="AV605" s="22">
        <f t="shared" si="251"/>
        <v>1.1549449881465002E-3</v>
      </c>
      <c r="AW605" s="22">
        <f t="shared" si="232"/>
        <v>1.2829895474214315E-2</v>
      </c>
      <c r="AX605" s="22" t="str">
        <f t="shared" si="244"/>
        <v/>
      </c>
      <c r="AY605" s="22" t="str">
        <f t="shared" si="240"/>
        <v/>
      </c>
      <c r="AZ605" s="22" t="str">
        <f t="shared" si="236"/>
        <v/>
      </c>
      <c r="BA605" s="46">
        <f>IF(CPI_Downloader!Q603="","",CPI_Downloader!Q603)</f>
        <v>16.47</v>
      </c>
    </row>
    <row r="606" spans="1:53" ht="12.75" customHeight="1" x14ac:dyDescent="0.2">
      <c r="A606" s="21">
        <f>IF(CPI_Downloader!A604="","",CPI_Downloader!A604)</f>
        <v>23071</v>
      </c>
      <c r="B606" s="22">
        <f t="shared" si="254"/>
        <v>1.3289036544850363E-2</v>
      </c>
      <c r="C606" s="22">
        <f t="shared" si="245"/>
        <v>9.8425196850393526E-4</v>
      </c>
      <c r="D606" s="22">
        <f t="shared" si="229"/>
        <v>1.2319267762017416E-2</v>
      </c>
      <c r="E606" s="22">
        <f t="shared" si="241"/>
        <v>1.1536294958977233E-2</v>
      </c>
      <c r="F606" s="22">
        <f t="shared" si="237"/>
        <v>1.3775567437101399E-2</v>
      </c>
      <c r="G606" s="22">
        <f t="shared" si="233"/>
        <v>2.9054958441382173E-2</v>
      </c>
      <c r="H606" s="22">
        <f>IFERROR(('CDN Data'!B606),"")</f>
        <v>1.9108280254777066E-2</v>
      </c>
      <c r="I606" s="23">
        <f>IF(CPI_Downloader!G604="","",CPI_Downloader!G604)</f>
        <v>30.5</v>
      </c>
      <c r="J606" s="23">
        <f>IF(CPI_Downloader!H604="","",CPI_Downloader!H604)</f>
        <v>30.51</v>
      </c>
      <c r="K606" s="30"/>
      <c r="L606" s="32">
        <f t="shared" si="246"/>
        <v>23071</v>
      </c>
      <c r="M606" s="25">
        <f t="shared" si="255"/>
        <v>9.5846645367412275E-3</v>
      </c>
      <c r="N606" s="25">
        <f t="shared" si="252"/>
        <v>3.1645569620253333E-3</v>
      </c>
      <c r="O606" s="25">
        <f t="shared" si="230"/>
        <v>1.0776691907683489E-2</v>
      </c>
      <c r="P606" s="25">
        <f t="shared" si="242"/>
        <v>1.3848384144476977E-2</v>
      </c>
      <c r="Q606" s="25" t="str">
        <f t="shared" si="238"/>
        <v/>
      </c>
      <c r="R606" s="25" t="str">
        <f t="shared" si="234"/>
        <v/>
      </c>
      <c r="S606" s="25">
        <f>IFERROR(('CDN Data'!M594),"")</f>
        <v>5.7803468208090791E-3</v>
      </c>
      <c r="T606" s="26">
        <f>IF(CPI_Downloader!I604="","",CPI_Downloader!I604)</f>
        <v>31.6</v>
      </c>
      <c r="U606" s="26">
        <f>IF(CPI_Downloader!J604="","",CPI_Downloader!J604)</f>
        <v>31.7</v>
      </c>
      <c r="W606" s="31">
        <f t="shared" si="253"/>
        <v>5.6000000000000008E-2</v>
      </c>
      <c r="X606" s="31">
        <f t="shared" si="247"/>
        <v>5.7000000000000002E-2</v>
      </c>
      <c r="Y606" s="16">
        <f>IF(CPI_Downloader!K604="","",CPI_Downloader!K604)</f>
        <v>5.7</v>
      </c>
      <c r="AA606" s="33" t="str">
        <f t="shared" si="248"/>
        <v/>
      </c>
      <c r="AB606" s="27" t="str">
        <f>IF(CPI_Downloader!M604="","",CPI_Downloader!M604)</f>
        <v/>
      </c>
      <c r="AC606" s="59">
        <f>IF(CPI_Downloader!L604="","",CPI_Downloader!L604/100)</f>
        <v>2.98E-2</v>
      </c>
      <c r="AD606" s="3"/>
      <c r="AE606" s="28">
        <v>0</v>
      </c>
      <c r="AI606" s="44" t="str">
        <f t="shared" si="249"/>
        <v/>
      </c>
      <c r="AJ606" s="50" t="str">
        <f>IF(CPI_Downloader!N604="","",CPI_Downloader!N604)</f>
        <v/>
      </c>
      <c r="AL606" s="29" t="str">
        <f>IF(CPI_Downloader!O604="","",CPI_Downloader!O604)</f>
        <v/>
      </c>
      <c r="AN606" s="22">
        <f t="shared" si="256"/>
        <v>1.0227918429193794E-2</v>
      </c>
      <c r="AO606" s="22">
        <f t="shared" si="250"/>
        <v>-8.1178968402639828E-4</v>
      </c>
      <c r="AP606" s="22">
        <f t="shared" si="231"/>
        <v>1.1836554131767318E-2</v>
      </c>
      <c r="AQ606" s="22" t="str">
        <f t="shared" si="243"/>
        <v/>
      </c>
      <c r="AR606" s="22" t="str">
        <f t="shared" si="239"/>
        <v/>
      </c>
      <c r="AS606" s="22" t="str">
        <f t="shared" si="235"/>
        <v/>
      </c>
      <c r="AT606" s="46">
        <f>IF(CPI_Downloader!P604="","",CPI_Downloader!P604)</f>
        <v>16.001000000000001</v>
      </c>
      <c r="AU606" s="22">
        <f t="shared" si="257"/>
        <v>1.104294478527601E-2</v>
      </c>
      <c r="AV606" s="22">
        <f t="shared" si="251"/>
        <v>6.0716454159082112E-4</v>
      </c>
      <c r="AW606" s="22">
        <f t="shared" si="232"/>
        <v>1.3013537761879856E-2</v>
      </c>
      <c r="AX606" s="22" t="str">
        <f t="shared" si="244"/>
        <v/>
      </c>
      <c r="AY606" s="22" t="str">
        <f t="shared" si="240"/>
        <v/>
      </c>
      <c r="AZ606" s="22" t="str">
        <f t="shared" si="236"/>
        <v/>
      </c>
      <c r="BA606" s="46">
        <f>IF(CPI_Downloader!Q604="","",CPI_Downloader!Q604)</f>
        <v>16.48</v>
      </c>
    </row>
    <row r="607" spans="1:53" ht="12.75" customHeight="1" x14ac:dyDescent="0.2">
      <c r="A607" s="21">
        <f>IF(CPI_Downloader!A605="","",CPI_Downloader!A605)</f>
        <v>23102</v>
      </c>
      <c r="B607" s="22">
        <f t="shared" si="254"/>
        <v>9.9337748344370258E-3</v>
      </c>
      <c r="C607" s="22">
        <f t="shared" si="245"/>
        <v>-9.8328416912496497E-4</v>
      </c>
      <c r="D607" s="22">
        <f t="shared" si="229"/>
        <v>1.1174109241802288E-2</v>
      </c>
      <c r="E607" s="22">
        <f t="shared" si="241"/>
        <v>1.0835298932034831E-2</v>
      </c>
      <c r="F607" s="22">
        <f t="shared" si="237"/>
        <v>1.3775567437101399E-2</v>
      </c>
      <c r="G607" s="22">
        <f t="shared" si="233"/>
        <v>2.8460294247344198E-2</v>
      </c>
      <c r="H607" s="22">
        <f>IFERROR(('CDN Data'!B607),"")</f>
        <v>1.2658227848101111E-2</v>
      </c>
      <c r="I607" s="23">
        <f>IF(CPI_Downloader!G605="","",CPI_Downloader!G605)</f>
        <v>30.5</v>
      </c>
      <c r="J607" s="23">
        <f>IF(CPI_Downloader!H605="","",CPI_Downloader!H605)</f>
        <v>30.48</v>
      </c>
      <c r="K607" s="30"/>
      <c r="L607" s="32">
        <f t="shared" si="246"/>
        <v>23102</v>
      </c>
      <c r="M607" s="25">
        <f t="shared" si="255"/>
        <v>1.2779552715654896E-2</v>
      </c>
      <c r="N607" s="25">
        <f t="shared" si="252"/>
        <v>0</v>
      </c>
      <c r="O607" s="25">
        <f t="shared" si="230"/>
        <v>1.1841789315205631E-2</v>
      </c>
      <c r="P607" s="25">
        <f t="shared" si="242"/>
        <v>1.4489249627464007E-2</v>
      </c>
      <c r="Q607" s="25" t="str">
        <f t="shared" si="238"/>
        <v/>
      </c>
      <c r="R607" s="25" t="str">
        <f t="shared" si="234"/>
        <v/>
      </c>
      <c r="S607" s="25">
        <f>IFERROR(('CDN Data'!M595),"")</f>
        <v>5.7803468208090791E-3</v>
      </c>
      <c r="T607" s="26">
        <f>IF(CPI_Downloader!I605="","",CPI_Downloader!I605)</f>
        <v>31.7</v>
      </c>
      <c r="U607" s="26">
        <f>IF(CPI_Downloader!J605="","",CPI_Downloader!J605)</f>
        <v>31.7</v>
      </c>
      <c r="W607" s="31">
        <f t="shared" si="253"/>
        <v>5.6083333333333332E-2</v>
      </c>
      <c r="X607" s="31">
        <f t="shared" si="247"/>
        <v>5.7000000000000002E-2</v>
      </c>
      <c r="Y607" s="16">
        <f>IF(CPI_Downloader!K605="","",CPI_Downloader!K605)</f>
        <v>5.7</v>
      </c>
      <c r="AA607" s="33" t="str">
        <f t="shared" si="248"/>
        <v/>
      </c>
      <c r="AB607" s="27" t="str">
        <f>IF(CPI_Downloader!M605="","",CPI_Downloader!M605)</f>
        <v/>
      </c>
      <c r="AC607" s="59">
        <f>IF(CPI_Downloader!L605="","",CPI_Downloader!L605/100)</f>
        <v>2.8999999999999998E-2</v>
      </c>
      <c r="AD607" s="3"/>
      <c r="AE607" s="28">
        <v>0</v>
      </c>
      <c r="AI607" s="44" t="str">
        <f t="shared" si="249"/>
        <v/>
      </c>
      <c r="AJ607" s="50" t="str">
        <f>IF(CPI_Downloader!N605="","",CPI_Downloader!N605)</f>
        <v/>
      </c>
      <c r="AL607" s="29" t="str">
        <f>IF(CPI_Downloader!O605="","",CPI_Downloader!O605)</f>
        <v/>
      </c>
      <c r="AN607" s="22">
        <f t="shared" si="256"/>
        <v>9.0180992621555767E-3</v>
      </c>
      <c r="AO607" s="22">
        <f t="shared" si="250"/>
        <v>-6.2496093994224289E-5</v>
      </c>
      <c r="AP607" s="22">
        <f t="shared" si="231"/>
        <v>1.0595631776318948E-2</v>
      </c>
      <c r="AQ607" s="22" t="str">
        <f t="shared" si="243"/>
        <v/>
      </c>
      <c r="AR607" s="22" t="str">
        <f t="shared" si="239"/>
        <v/>
      </c>
      <c r="AS607" s="22" t="str">
        <f t="shared" si="235"/>
        <v/>
      </c>
      <c r="AT607" s="46">
        <f>IF(CPI_Downloader!P605="","",CPI_Downloader!P605)</f>
        <v>16</v>
      </c>
      <c r="AU607" s="22">
        <f t="shared" si="257"/>
        <v>1.208366558302143E-2</v>
      </c>
      <c r="AV607" s="22">
        <f t="shared" si="251"/>
        <v>1.2135922330096527E-3</v>
      </c>
      <c r="AW607" s="22">
        <f t="shared" si="232"/>
        <v>1.2805965818131204E-2</v>
      </c>
      <c r="AX607" s="22" t="str">
        <f t="shared" si="244"/>
        <v/>
      </c>
      <c r="AY607" s="22" t="str">
        <f t="shared" si="240"/>
        <v/>
      </c>
      <c r="AZ607" s="22" t="str">
        <f t="shared" si="236"/>
        <v/>
      </c>
      <c r="BA607" s="46">
        <f>IF(CPI_Downloader!Q605="","",CPI_Downloader!Q605)</f>
        <v>16.5</v>
      </c>
    </row>
    <row r="608" spans="1:53" ht="12.75" customHeight="1" x14ac:dyDescent="0.2">
      <c r="A608" s="21">
        <f>IF(CPI_Downloader!A606="","",CPI_Downloader!A606)</f>
        <v>23132</v>
      </c>
      <c r="B608" s="22">
        <f t="shared" si="254"/>
        <v>9.9337748344370258E-3</v>
      </c>
      <c r="C608" s="22">
        <f t="shared" si="245"/>
        <v>9.8425196850393526E-4</v>
      </c>
      <c r="D608" s="22">
        <f t="shared" si="229"/>
        <v>1.1174109241802288E-2</v>
      </c>
      <c r="E608" s="22">
        <f t="shared" si="241"/>
        <v>1.0835298932034831E-2</v>
      </c>
      <c r="F608" s="22">
        <f t="shared" si="237"/>
        <v>1.3395234762245467E-2</v>
      </c>
      <c r="G608" s="22">
        <f t="shared" si="233"/>
        <v>2.8165647892548495E-2</v>
      </c>
      <c r="H608" s="22">
        <f>IFERROR(('CDN Data'!B608),"")</f>
        <v>1.2658227848101111E-2</v>
      </c>
      <c r="I608" s="23">
        <f>IF(CPI_Downloader!G606="","",CPI_Downloader!G606)</f>
        <v>30.5</v>
      </c>
      <c r="J608" s="23">
        <f>IF(CPI_Downloader!H606="","",CPI_Downloader!H606)</f>
        <v>30.51</v>
      </c>
      <c r="K608" s="30"/>
      <c r="L608" s="32">
        <f t="shared" si="246"/>
        <v>23132</v>
      </c>
      <c r="M608" s="25">
        <f t="shared" si="255"/>
        <v>9.5541401273886439E-3</v>
      </c>
      <c r="N608" s="25">
        <f t="shared" si="252"/>
        <v>0</v>
      </c>
      <c r="O608" s="25">
        <f t="shared" si="230"/>
        <v>1.1841789315205631E-2</v>
      </c>
      <c r="P608" s="25">
        <f t="shared" si="242"/>
        <v>1.4489249627464007E-2</v>
      </c>
      <c r="Q608" s="25" t="str">
        <f t="shared" si="238"/>
        <v/>
      </c>
      <c r="R608" s="25" t="str">
        <f t="shared" si="234"/>
        <v/>
      </c>
      <c r="S608" s="25">
        <f>IFERROR(('CDN Data'!M596),"")</f>
        <v>5.7471264367816577E-3</v>
      </c>
      <c r="T608" s="26">
        <f>IF(CPI_Downloader!I606="","",CPI_Downloader!I606)</f>
        <v>31.7</v>
      </c>
      <c r="U608" s="26">
        <f>IF(CPI_Downloader!J606="","",CPI_Downloader!J606)</f>
        <v>31.7</v>
      </c>
      <c r="W608" s="31">
        <f t="shared" si="253"/>
        <v>5.6416666666666684E-2</v>
      </c>
      <c r="X608" s="31">
        <f t="shared" si="247"/>
        <v>5.9000000000000004E-2</v>
      </c>
      <c r="Y608" s="16">
        <f>IF(CPI_Downloader!K606="","",CPI_Downloader!K606)</f>
        <v>5.9</v>
      </c>
      <c r="AA608" s="33" t="str">
        <f t="shared" si="248"/>
        <v/>
      </c>
      <c r="AB608" s="27" t="str">
        <f>IF(CPI_Downloader!M606="","",CPI_Downloader!M606)</f>
        <v/>
      </c>
      <c r="AC608" s="59">
        <f>IF(CPI_Downloader!L606="","",CPI_Downloader!L606/100)</f>
        <v>0.03</v>
      </c>
      <c r="AD608" s="3"/>
      <c r="AE608" s="28">
        <v>0</v>
      </c>
      <c r="AI608" s="44" t="str">
        <f t="shared" si="249"/>
        <v/>
      </c>
      <c r="AJ608" s="50" t="str">
        <f>IF(CPI_Downloader!N606="","",CPI_Downloader!N606)</f>
        <v/>
      </c>
      <c r="AL608" s="29" t="str">
        <f>IF(CPI_Downloader!O606="","",CPI_Downloader!O606)</f>
        <v/>
      </c>
      <c r="AN608" s="22">
        <f t="shared" si="256"/>
        <v>1.0020797882397403E-2</v>
      </c>
      <c r="AO608" s="22">
        <f t="shared" si="250"/>
        <v>1.6249999999999876E-3</v>
      </c>
      <c r="AP608" s="22">
        <f t="shared" si="231"/>
        <v>1.0795105478493605E-2</v>
      </c>
      <c r="AQ608" s="22" t="str">
        <f t="shared" si="243"/>
        <v/>
      </c>
      <c r="AR608" s="22" t="str">
        <f t="shared" si="239"/>
        <v/>
      </c>
      <c r="AS608" s="22" t="str">
        <f t="shared" si="235"/>
        <v/>
      </c>
      <c r="AT608" s="46">
        <f>IF(CPI_Downloader!P606="","",CPI_Downloader!P606)</f>
        <v>16.026</v>
      </c>
      <c r="AU608" s="22">
        <f t="shared" si="257"/>
        <v>1.2495406100698325E-2</v>
      </c>
      <c r="AV608" s="22">
        <f t="shared" si="251"/>
        <v>1.8181818181819409E-3</v>
      </c>
      <c r="AW608" s="22">
        <f t="shared" si="232"/>
        <v>1.2867004764733014E-2</v>
      </c>
      <c r="AX608" s="22" t="str">
        <f t="shared" si="244"/>
        <v/>
      </c>
      <c r="AY608" s="22" t="str">
        <f t="shared" si="240"/>
        <v/>
      </c>
      <c r="AZ608" s="22" t="str">
        <f t="shared" si="236"/>
        <v/>
      </c>
      <c r="BA608" s="46">
        <f>IF(CPI_Downloader!Q606="","",CPI_Downloader!Q606)</f>
        <v>16.53</v>
      </c>
    </row>
    <row r="609" spans="1:53" ht="12.75" customHeight="1" x14ac:dyDescent="0.2">
      <c r="A609" s="21">
        <f>IF(CPI_Downloader!A607="","",CPI_Downloader!A607)</f>
        <v>23163</v>
      </c>
      <c r="B609" s="22">
        <f t="shared" si="254"/>
        <v>1.3245033112582849E-2</v>
      </c>
      <c r="C609" s="22">
        <f t="shared" si="245"/>
        <v>3.2776138970829205E-3</v>
      </c>
      <c r="D609" s="22">
        <f t="shared" si="229"/>
        <v>1.113677312282868E-2</v>
      </c>
      <c r="E609" s="22">
        <f t="shared" si="241"/>
        <v>1.1497274155136239E-2</v>
      </c>
      <c r="F609" s="22">
        <f t="shared" si="237"/>
        <v>1.3348113307172449E-2</v>
      </c>
      <c r="G609" s="22">
        <f t="shared" si="233"/>
        <v>2.8333937697558653E-2</v>
      </c>
      <c r="H609" s="22">
        <f>IFERROR(('CDN Data'!B609),"")</f>
        <v>6.2893081761006275E-3</v>
      </c>
      <c r="I609" s="23">
        <f>IF(CPI_Downloader!G607="","",CPI_Downloader!G607)</f>
        <v>30.6</v>
      </c>
      <c r="J609" s="23">
        <f>IF(CPI_Downloader!H607="","",CPI_Downloader!H607)</f>
        <v>30.61</v>
      </c>
      <c r="K609" s="30"/>
      <c r="L609" s="32">
        <f t="shared" si="246"/>
        <v>23163</v>
      </c>
      <c r="M609" s="25">
        <f t="shared" si="255"/>
        <v>1.2738853503184711E-2</v>
      </c>
      <c r="N609" s="25">
        <f t="shared" si="252"/>
        <v>3.154574132492094E-3</v>
      </c>
      <c r="O609" s="25">
        <f t="shared" si="230"/>
        <v>1.2904649119013012E-2</v>
      </c>
      <c r="P609" s="25">
        <f t="shared" si="242"/>
        <v>1.5128499819639485E-2</v>
      </c>
      <c r="Q609" s="25" t="str">
        <f t="shared" si="238"/>
        <v/>
      </c>
      <c r="R609" s="25" t="str">
        <f t="shared" si="234"/>
        <v/>
      </c>
      <c r="S609" s="25">
        <f>IFERROR(('CDN Data'!M597),"")</f>
        <v>1.156069364161838E-2</v>
      </c>
      <c r="T609" s="26">
        <f>IF(CPI_Downloader!I607="","",CPI_Downloader!I607)</f>
        <v>31.8</v>
      </c>
      <c r="U609" s="26">
        <f>IF(CPI_Downloader!J607="","",CPI_Downloader!J607)</f>
        <v>31.8</v>
      </c>
      <c r="W609" s="31">
        <f t="shared" si="253"/>
        <v>5.6499999999999995E-2</v>
      </c>
      <c r="X609" s="31">
        <f t="shared" si="247"/>
        <v>5.5999999999999994E-2</v>
      </c>
      <c r="Y609" s="16">
        <f>IF(CPI_Downloader!K607="","",CPI_Downloader!K607)</f>
        <v>5.6</v>
      </c>
      <c r="AA609" s="33" t="str">
        <f t="shared" si="248"/>
        <v/>
      </c>
      <c r="AB609" s="27" t="str">
        <f>IF(CPI_Downloader!M607="","",CPI_Downloader!M607)</f>
        <v/>
      </c>
      <c r="AC609" s="59">
        <f>IF(CPI_Downloader!L607="","",CPI_Downloader!L607/100)</f>
        <v>2.9900000000000003E-2</v>
      </c>
      <c r="AD609" s="3"/>
      <c r="AE609" s="28">
        <v>0</v>
      </c>
      <c r="AI609" s="44" t="str">
        <f t="shared" si="249"/>
        <v/>
      </c>
      <c r="AJ609" s="50" t="str">
        <f>IF(CPI_Downloader!N607="","",CPI_Downloader!N607)</f>
        <v/>
      </c>
      <c r="AL609" s="29" t="str">
        <f>IF(CPI_Downloader!O607="","",CPI_Downloader!O607)</f>
        <v/>
      </c>
      <c r="AN609" s="22">
        <f t="shared" si="256"/>
        <v>1.158909113812423E-2</v>
      </c>
      <c r="AO609" s="22">
        <f t="shared" si="250"/>
        <v>2.1839510794958716E-3</v>
      </c>
      <c r="AP609" s="22">
        <f t="shared" si="231"/>
        <v>1.1378361756624322E-2</v>
      </c>
      <c r="AQ609" s="22" t="str">
        <f t="shared" si="243"/>
        <v/>
      </c>
      <c r="AR609" s="22" t="str">
        <f t="shared" si="239"/>
        <v/>
      </c>
      <c r="AS609" s="22" t="str">
        <f t="shared" si="235"/>
        <v/>
      </c>
      <c r="AT609" s="46">
        <f>IF(CPI_Downloader!P607="","",CPI_Downloader!P607)</f>
        <v>16.061</v>
      </c>
      <c r="AU609" s="22">
        <f t="shared" si="257"/>
        <v>1.2350207874785912E-2</v>
      </c>
      <c r="AV609" s="22">
        <f t="shared" si="251"/>
        <v>1.6938898971565752E-3</v>
      </c>
      <c r="AW609" s="22">
        <f t="shared" si="232"/>
        <v>1.324753060807482E-2</v>
      </c>
      <c r="AX609" s="22" t="str">
        <f t="shared" si="244"/>
        <v/>
      </c>
      <c r="AY609" s="22" t="str">
        <f t="shared" si="240"/>
        <v/>
      </c>
      <c r="AZ609" s="22" t="str">
        <f t="shared" si="236"/>
        <v/>
      </c>
      <c r="BA609" s="46">
        <f>IF(CPI_Downloader!Q607="","",CPI_Downloader!Q607)</f>
        <v>16.558</v>
      </c>
    </row>
    <row r="610" spans="1:53" ht="12.75" customHeight="1" x14ac:dyDescent="0.2">
      <c r="A610" s="21">
        <f>IF(CPI_Downloader!A608="","",CPI_Downloader!A608)</f>
        <v>23193</v>
      </c>
      <c r="B610" s="22">
        <f t="shared" si="254"/>
        <v>1.3201320132013139E-2</v>
      </c>
      <c r="C610" s="22">
        <f t="shared" si="245"/>
        <v>2.6135249918328718E-3</v>
      </c>
      <c r="D610" s="22">
        <f t="shared" si="229"/>
        <v>1.2237031632998052E-2</v>
      </c>
      <c r="E610" s="22">
        <f t="shared" si="241"/>
        <v>1.1458516500253646E-2</v>
      </c>
      <c r="F610" s="22">
        <f t="shared" si="237"/>
        <v>1.3678786827608258E-2</v>
      </c>
      <c r="G610" s="22">
        <f t="shared" si="233"/>
        <v>2.8796448503567218E-2</v>
      </c>
      <c r="H610" s="22">
        <f>IFERROR(('CDN Data'!B610),"")</f>
        <v>1.8867924528301883E-2</v>
      </c>
      <c r="I610" s="23">
        <f>IF(CPI_Downloader!G608="","",CPI_Downloader!G608)</f>
        <v>30.7</v>
      </c>
      <c r="J610" s="23">
        <f>IF(CPI_Downloader!H608="","",CPI_Downloader!H608)</f>
        <v>30.69</v>
      </c>
      <c r="K610" s="30"/>
      <c r="L610" s="32">
        <f t="shared" si="246"/>
        <v>23193</v>
      </c>
      <c r="M610" s="25">
        <f t="shared" si="255"/>
        <v>1.2738853503184711E-2</v>
      </c>
      <c r="N610" s="25">
        <f t="shared" si="252"/>
        <v>0</v>
      </c>
      <c r="O610" s="25">
        <f t="shared" si="230"/>
        <v>1.2904649119013012E-2</v>
      </c>
      <c r="P610" s="25">
        <f t="shared" si="242"/>
        <v>1.4441673412647349E-2</v>
      </c>
      <c r="Q610" s="25" t="str">
        <f t="shared" si="238"/>
        <v/>
      </c>
      <c r="R610" s="25" t="str">
        <f t="shared" si="234"/>
        <v/>
      </c>
      <c r="S610" s="25">
        <f>IFERROR(('CDN Data'!M598),"")</f>
        <v>1.744186046511631E-2</v>
      </c>
      <c r="T610" s="26">
        <f>IF(CPI_Downloader!I608="","",CPI_Downloader!I608)</f>
        <v>31.8</v>
      </c>
      <c r="U610" s="26">
        <f>IF(CPI_Downloader!J608="","",CPI_Downloader!J608)</f>
        <v>31.8</v>
      </c>
      <c r="W610" s="31">
        <f t="shared" si="253"/>
        <v>5.6666666666666671E-2</v>
      </c>
      <c r="X610" s="31">
        <f t="shared" si="247"/>
        <v>5.5999999999999994E-2</v>
      </c>
      <c r="Y610" s="16">
        <f>IF(CPI_Downloader!K608="","",CPI_Downloader!K608)</f>
        <v>5.6</v>
      </c>
      <c r="AA610" s="33" t="str">
        <f t="shared" si="248"/>
        <v/>
      </c>
      <c r="AB610" s="27" t="str">
        <f>IF(CPI_Downloader!M608="","",CPI_Downloader!M608)</f>
        <v/>
      </c>
      <c r="AC610" s="59">
        <f>IF(CPI_Downloader!L608="","",CPI_Downloader!L608/100)</f>
        <v>3.0200000000000001E-2</v>
      </c>
      <c r="AD610" s="3"/>
      <c r="AE610" s="28">
        <v>0</v>
      </c>
      <c r="AI610" s="44" t="str">
        <f t="shared" si="249"/>
        <v/>
      </c>
      <c r="AJ610" s="50" t="str">
        <f>IF(CPI_Downloader!N608="","",CPI_Downloader!N608)</f>
        <v/>
      </c>
      <c r="AL610" s="29" t="str">
        <f>IF(CPI_Downloader!O608="","",CPI_Downloader!O608)</f>
        <v/>
      </c>
      <c r="AN610" s="22">
        <f t="shared" si="256"/>
        <v>1.4179480715906134E-2</v>
      </c>
      <c r="AO610" s="22">
        <f t="shared" si="250"/>
        <v>1.9924039599028553E-3</v>
      </c>
      <c r="AP610" s="22">
        <f t="shared" si="231"/>
        <v>1.1441913211174493E-2</v>
      </c>
      <c r="AQ610" s="22" t="str">
        <f t="shared" si="243"/>
        <v/>
      </c>
      <c r="AR610" s="22" t="str">
        <f t="shared" si="239"/>
        <v/>
      </c>
      <c r="AS610" s="22" t="str">
        <f t="shared" si="235"/>
        <v/>
      </c>
      <c r="AT610" s="46">
        <f>IF(CPI_Downloader!P608="","",CPI_Downloader!P608)</f>
        <v>16.093</v>
      </c>
      <c r="AU610" s="22">
        <f t="shared" si="257"/>
        <v>1.240073304825895E-2</v>
      </c>
      <c r="AV610" s="22">
        <f t="shared" si="251"/>
        <v>9.0590651044819559E-4</v>
      </c>
      <c r="AW610" s="22">
        <f t="shared" si="232"/>
        <v>1.2959780943489374E-2</v>
      </c>
      <c r="AX610" s="22" t="str">
        <f t="shared" si="244"/>
        <v/>
      </c>
      <c r="AY610" s="22" t="str">
        <f t="shared" si="240"/>
        <v/>
      </c>
      <c r="AZ610" s="22" t="str">
        <f t="shared" si="236"/>
        <v/>
      </c>
      <c r="BA610" s="46">
        <f>IF(CPI_Downloader!Q608="","",CPI_Downloader!Q608)</f>
        <v>16.573</v>
      </c>
    </row>
    <row r="611" spans="1:53" ht="12.75" customHeight="1" x14ac:dyDescent="0.2">
      <c r="A611" s="21">
        <f>IF(CPI_Downloader!A609="","",CPI_Downloader!A609)</f>
        <v>23224</v>
      </c>
      <c r="B611" s="22">
        <f t="shared" si="254"/>
        <v>1.3201320132013139E-2</v>
      </c>
      <c r="C611" s="22">
        <f t="shared" si="245"/>
        <v>1.9550342130987275E-3</v>
      </c>
      <c r="D611" s="22">
        <f t="shared" si="229"/>
        <v>1.2237031632998052E-2</v>
      </c>
      <c r="E611" s="22">
        <f t="shared" si="241"/>
        <v>1.2157520980081049E-2</v>
      </c>
      <c r="F611" s="22">
        <f t="shared" si="237"/>
        <v>1.3301322688105355E-2</v>
      </c>
      <c r="G611" s="22">
        <f t="shared" si="233"/>
        <v>2.9092975175960101E-2</v>
      </c>
      <c r="H611" s="22">
        <f>IFERROR(('CDN Data'!B611),"")</f>
        <v>1.8750000000000044E-2</v>
      </c>
      <c r="I611" s="23">
        <f>IF(CPI_Downloader!G609="","",CPI_Downloader!G609)</f>
        <v>30.7</v>
      </c>
      <c r="J611" s="23">
        <f>IF(CPI_Downloader!H609="","",CPI_Downloader!H609)</f>
        <v>30.75</v>
      </c>
      <c r="K611" s="30"/>
      <c r="L611" s="32">
        <f t="shared" si="246"/>
        <v>23224</v>
      </c>
      <c r="M611" s="25">
        <f t="shared" si="255"/>
        <v>1.5923566878980999E-2</v>
      </c>
      <c r="N611" s="25">
        <f t="shared" si="252"/>
        <v>3.1446540880502027E-3</v>
      </c>
      <c r="O611" s="25">
        <f t="shared" si="230"/>
        <v>1.3965283034342413E-2</v>
      </c>
      <c r="P611" s="25">
        <f t="shared" si="242"/>
        <v>1.5078886021742788E-2</v>
      </c>
      <c r="Q611" s="25" t="str">
        <f t="shared" si="238"/>
        <v/>
      </c>
      <c r="R611" s="25" t="str">
        <f t="shared" si="234"/>
        <v/>
      </c>
      <c r="S611" s="25">
        <f>IFERROR(('CDN Data'!M599),"")</f>
        <v>1.744186046511631E-2</v>
      </c>
      <c r="T611" s="26">
        <f>IF(CPI_Downloader!I609="","",CPI_Downloader!I609)</f>
        <v>31.9</v>
      </c>
      <c r="U611" s="26">
        <f>IF(CPI_Downloader!J609="","",CPI_Downloader!J609)</f>
        <v>31.9</v>
      </c>
      <c r="W611" s="31">
        <f t="shared" si="253"/>
        <v>5.6416666666666664E-2</v>
      </c>
      <c r="X611" s="31">
        <f t="shared" si="247"/>
        <v>5.4000000000000006E-2</v>
      </c>
      <c r="Y611" s="16">
        <f>IF(CPI_Downloader!K609="","",CPI_Downloader!K609)</f>
        <v>5.4</v>
      </c>
      <c r="AA611" s="33" t="str">
        <f t="shared" si="248"/>
        <v/>
      </c>
      <c r="AB611" s="27" t="str">
        <f>IF(CPI_Downloader!M609="","",CPI_Downloader!M609)</f>
        <v/>
      </c>
      <c r="AC611" s="59">
        <f>IF(CPI_Downloader!L609="","",CPI_Downloader!L609/100)</f>
        <v>3.49E-2</v>
      </c>
      <c r="AD611" s="3"/>
      <c r="AE611" s="28">
        <v>0</v>
      </c>
      <c r="AI611" s="44" t="str">
        <f t="shared" si="249"/>
        <v/>
      </c>
      <c r="AJ611" s="50" t="str">
        <f>IF(CPI_Downloader!N609="","",CPI_Downloader!N609)</f>
        <v/>
      </c>
      <c r="AL611" s="29" t="str">
        <f>IF(CPI_Downloader!O609="","",CPI_Downloader!O609)</f>
        <v/>
      </c>
      <c r="AN611" s="22">
        <f t="shared" si="256"/>
        <v>1.4096029198917615E-2</v>
      </c>
      <c r="AO611" s="22">
        <f t="shared" si="250"/>
        <v>1.3670539986327945E-3</v>
      </c>
      <c r="AP611" s="22">
        <f t="shared" si="231"/>
        <v>1.1339362570857991E-2</v>
      </c>
      <c r="AQ611" s="22" t="str">
        <f t="shared" si="243"/>
        <v/>
      </c>
      <c r="AR611" s="22" t="str">
        <f t="shared" si="239"/>
        <v/>
      </c>
      <c r="AS611" s="22" t="str">
        <f t="shared" si="235"/>
        <v/>
      </c>
      <c r="AT611" s="46">
        <f>IF(CPI_Downloader!P609="","",CPI_Downloader!P609)</f>
        <v>16.114999999999998</v>
      </c>
      <c r="AU611" s="22">
        <f t="shared" si="257"/>
        <v>1.3193256779868046E-2</v>
      </c>
      <c r="AV611" s="22">
        <f t="shared" si="251"/>
        <v>9.050865866169211E-4</v>
      </c>
      <c r="AW611" s="22">
        <f t="shared" si="232"/>
        <v>1.2778564514598578E-2</v>
      </c>
      <c r="AX611" s="22" t="str">
        <f t="shared" si="244"/>
        <v/>
      </c>
      <c r="AY611" s="22" t="str">
        <f t="shared" si="240"/>
        <v/>
      </c>
      <c r="AZ611" s="22" t="str">
        <f t="shared" si="236"/>
        <v/>
      </c>
      <c r="BA611" s="46">
        <f>IF(CPI_Downloader!Q609="","",CPI_Downloader!Q609)</f>
        <v>16.588000000000001</v>
      </c>
    </row>
    <row r="612" spans="1:53" ht="12.75" customHeight="1" x14ac:dyDescent="0.2">
      <c r="A612" s="21">
        <f>IF(CPI_Downloader!A610="","",CPI_Downloader!A610)</f>
        <v>23255</v>
      </c>
      <c r="B612" s="22">
        <f t="shared" si="254"/>
        <v>9.8684210526316374E-3</v>
      </c>
      <c r="C612" s="22">
        <f t="shared" si="245"/>
        <v>-9.7560975609756184E-4</v>
      </c>
      <c r="D612" s="22">
        <f t="shared" si="229"/>
        <v>1.2237031632998052E-2</v>
      </c>
      <c r="E612" s="22">
        <f t="shared" si="241"/>
        <v>1.2157520980081049E-2</v>
      </c>
      <c r="F612" s="22">
        <f t="shared" si="237"/>
        <v>1.3301322688105355E-2</v>
      </c>
      <c r="G612" s="22">
        <f t="shared" si="233"/>
        <v>2.8796448503567218E-2</v>
      </c>
      <c r="H612" s="22">
        <f>IFERROR(('CDN Data'!B612),"")</f>
        <v>1.8867924528301883E-2</v>
      </c>
      <c r="I612" s="23">
        <f>IF(CPI_Downloader!G610="","",CPI_Downloader!G610)</f>
        <v>30.7</v>
      </c>
      <c r="J612" s="23">
        <f>IF(CPI_Downloader!H610="","",CPI_Downloader!H610)</f>
        <v>30.72</v>
      </c>
      <c r="K612" s="30"/>
      <c r="L612" s="32">
        <f t="shared" si="246"/>
        <v>23255</v>
      </c>
      <c r="M612" s="25">
        <f t="shared" si="255"/>
        <v>1.2698412698412653E-2</v>
      </c>
      <c r="N612" s="25">
        <f t="shared" si="252"/>
        <v>0</v>
      </c>
      <c r="O612" s="25">
        <f t="shared" si="230"/>
        <v>1.3965283034342413E-2</v>
      </c>
      <c r="P612" s="25">
        <f t="shared" si="242"/>
        <v>1.5078886021742788E-2</v>
      </c>
      <c r="Q612" s="25" t="str">
        <f t="shared" si="238"/>
        <v/>
      </c>
      <c r="R612" s="25" t="str">
        <f t="shared" si="234"/>
        <v/>
      </c>
      <c r="S612" s="25">
        <f>IFERROR(('CDN Data'!M600),"")</f>
        <v>5.7471264367816577E-3</v>
      </c>
      <c r="T612" s="26">
        <f>IF(CPI_Downloader!I610="","",CPI_Downloader!I610)</f>
        <v>31.9</v>
      </c>
      <c r="U612" s="26">
        <f>IF(CPI_Downloader!J610="","",CPI_Downloader!J610)</f>
        <v>31.9</v>
      </c>
      <c r="W612" s="31">
        <f t="shared" si="253"/>
        <v>5.6333333333333339E-2</v>
      </c>
      <c r="X612" s="31">
        <f t="shared" si="247"/>
        <v>5.5E-2</v>
      </c>
      <c r="Y612" s="16">
        <f>IF(CPI_Downloader!K610="","",CPI_Downloader!K610)</f>
        <v>5.5</v>
      </c>
      <c r="AA612" s="33" t="str">
        <f t="shared" si="248"/>
        <v/>
      </c>
      <c r="AB612" s="27" t="str">
        <f>IF(CPI_Downloader!M610="","",CPI_Downloader!M610)</f>
        <v/>
      </c>
      <c r="AC612" s="59">
        <f>IF(CPI_Downloader!L610="","",CPI_Downloader!L610/100)</f>
        <v>3.4799999999999998E-2</v>
      </c>
      <c r="AD612" s="3"/>
      <c r="AE612" s="28">
        <v>0</v>
      </c>
      <c r="AI612" s="44" t="str">
        <f t="shared" si="249"/>
        <v/>
      </c>
      <c r="AJ612" s="50" t="str">
        <f>IF(CPI_Downloader!N610="","",CPI_Downloader!N610)</f>
        <v/>
      </c>
      <c r="AL612" s="29" t="str">
        <f>IF(CPI_Downloader!O610="","",CPI_Downloader!O610)</f>
        <v/>
      </c>
      <c r="AN612" s="22">
        <f t="shared" si="256"/>
        <v>8.9548500219174265E-3</v>
      </c>
      <c r="AO612" s="22">
        <f t="shared" si="250"/>
        <v>-1.8616196090603943E-4</v>
      </c>
      <c r="AP612" s="22">
        <f t="shared" si="231"/>
        <v>1.1081937585838197E-2</v>
      </c>
      <c r="AQ612" s="22" t="str">
        <f t="shared" si="243"/>
        <v/>
      </c>
      <c r="AR612" s="22" t="str">
        <f t="shared" si="239"/>
        <v/>
      </c>
      <c r="AS612" s="22" t="str">
        <f t="shared" si="235"/>
        <v/>
      </c>
      <c r="AT612" s="46">
        <f>IF(CPI_Downloader!P610="","",CPI_Downloader!P610)</f>
        <v>16.111999999999998</v>
      </c>
      <c r="AU612" s="22">
        <f t="shared" si="257"/>
        <v>1.3045598634479294E-2</v>
      </c>
      <c r="AV612" s="22">
        <f t="shared" si="251"/>
        <v>1.8085362912947378E-3</v>
      </c>
      <c r="AW612" s="22">
        <f t="shared" si="232"/>
        <v>1.3113885443611917E-2</v>
      </c>
      <c r="AX612" s="22" t="str">
        <f t="shared" si="244"/>
        <v/>
      </c>
      <c r="AY612" s="22" t="str">
        <f t="shared" si="240"/>
        <v/>
      </c>
      <c r="AZ612" s="22" t="str">
        <f t="shared" si="236"/>
        <v/>
      </c>
      <c r="BA612" s="46">
        <f>IF(CPI_Downloader!Q610="","",CPI_Downloader!Q610)</f>
        <v>16.617999999999999</v>
      </c>
    </row>
    <row r="613" spans="1:53" ht="12.75" customHeight="1" x14ac:dyDescent="0.2">
      <c r="A613" s="21">
        <f>IF(CPI_Downloader!A611="","",CPI_Downloader!A611)</f>
        <v>23285</v>
      </c>
      <c r="B613" s="22">
        <f t="shared" si="254"/>
        <v>1.3157894736842257E-2</v>
      </c>
      <c r="C613" s="22">
        <f t="shared" si="245"/>
        <v>9.765625E-4</v>
      </c>
      <c r="D613" s="22">
        <f t="shared" si="229"/>
        <v>1.1062844484165391E-2</v>
      </c>
      <c r="E613" s="22">
        <f t="shared" si="241"/>
        <v>1.281604952764348E-2</v>
      </c>
      <c r="F613" s="22">
        <f t="shared" si="237"/>
        <v>1.3254859428185606E-2</v>
      </c>
      <c r="G613" s="22">
        <f t="shared" si="233"/>
        <v>2.8963746227447018E-2</v>
      </c>
      <c r="H613" s="22">
        <f>IFERROR(('CDN Data'!B613),"")</f>
        <v>1.2499999999999956E-2</v>
      </c>
      <c r="I613" s="23">
        <f>IF(CPI_Downloader!G611="","",CPI_Downloader!G611)</f>
        <v>30.8</v>
      </c>
      <c r="J613" s="23">
        <f>IF(CPI_Downloader!H611="","",CPI_Downloader!H611)</f>
        <v>30.75</v>
      </c>
      <c r="K613" s="30"/>
      <c r="L613" s="32">
        <f t="shared" si="246"/>
        <v>23285</v>
      </c>
      <c r="M613" s="25">
        <f t="shared" si="255"/>
        <v>1.2658227848101111E-2</v>
      </c>
      <c r="N613" s="25">
        <f t="shared" si="252"/>
        <v>3.1347962382446415E-3</v>
      </c>
      <c r="O613" s="25">
        <f t="shared" si="230"/>
        <v>1.2821908990469755E-2</v>
      </c>
      <c r="P613" s="25">
        <f t="shared" si="242"/>
        <v>1.5029596719532634E-2</v>
      </c>
      <c r="Q613" s="25" t="str">
        <f t="shared" si="238"/>
        <v/>
      </c>
      <c r="R613" s="25" t="str">
        <f t="shared" si="234"/>
        <v/>
      </c>
      <c r="S613" s="25">
        <f>IFERROR(('CDN Data'!M601),"")</f>
        <v>5.7471264367816577E-3</v>
      </c>
      <c r="T613" s="26">
        <f>IF(CPI_Downloader!I611="","",CPI_Downloader!I611)</f>
        <v>32</v>
      </c>
      <c r="U613" s="26">
        <f>IF(CPI_Downloader!J611="","",CPI_Downloader!J611)</f>
        <v>32</v>
      </c>
      <c r="W613" s="31">
        <f t="shared" si="253"/>
        <v>5.6416666666666657E-2</v>
      </c>
      <c r="X613" s="31">
        <f t="shared" si="247"/>
        <v>5.5E-2</v>
      </c>
      <c r="Y613" s="16">
        <f>IF(CPI_Downloader!K611="","",CPI_Downloader!K611)</f>
        <v>5.5</v>
      </c>
      <c r="AA613" s="33" t="str">
        <f t="shared" si="248"/>
        <v/>
      </c>
      <c r="AB613" s="27" t="str">
        <f>IF(CPI_Downloader!M611="","",CPI_Downloader!M611)</f>
        <v/>
      </c>
      <c r="AC613" s="59">
        <f>IF(CPI_Downloader!L611="","",CPI_Downloader!L611/100)</f>
        <v>3.5000000000000003E-2</v>
      </c>
      <c r="AD613" s="3"/>
      <c r="AE613" s="28">
        <v>0</v>
      </c>
      <c r="AI613" s="44" t="str">
        <f t="shared" si="249"/>
        <v/>
      </c>
      <c r="AJ613" s="50" t="str">
        <f>IF(CPI_Downloader!N611="","",CPI_Downloader!N611)</f>
        <v/>
      </c>
      <c r="AL613" s="29" t="str">
        <f>IF(CPI_Downloader!O611="","",CPI_Downloader!O611)</f>
        <v/>
      </c>
      <c r="AN613" s="22">
        <f t="shared" si="256"/>
        <v>1.1909985582649218E-2</v>
      </c>
      <c r="AO613" s="22">
        <f t="shared" si="250"/>
        <v>1.924031777557289E-3</v>
      </c>
      <c r="AP613" s="22">
        <f t="shared" si="231"/>
        <v>1.1340846457507103E-2</v>
      </c>
      <c r="AQ613" s="22" t="str">
        <f t="shared" si="243"/>
        <v/>
      </c>
      <c r="AR613" s="22" t="str">
        <f t="shared" si="239"/>
        <v/>
      </c>
      <c r="AS613" s="22" t="str">
        <f t="shared" si="235"/>
        <v/>
      </c>
      <c r="AT613" s="46">
        <f>IF(CPI_Downloader!P611="","",CPI_Downloader!P611)</f>
        <v>16.143000000000001</v>
      </c>
      <c r="AU613" s="22">
        <f t="shared" si="257"/>
        <v>1.5363043345729688E-2</v>
      </c>
      <c r="AV613" s="22">
        <f t="shared" si="251"/>
        <v>2.2265013840414571E-3</v>
      </c>
      <c r="AW613" s="22">
        <f t="shared" si="232"/>
        <v>1.3674973603896579E-2</v>
      </c>
      <c r="AX613" s="22" t="str">
        <f t="shared" si="244"/>
        <v/>
      </c>
      <c r="AY613" s="22" t="str">
        <f t="shared" si="240"/>
        <v/>
      </c>
      <c r="AZ613" s="22" t="str">
        <f t="shared" si="236"/>
        <v/>
      </c>
      <c r="BA613" s="46">
        <f>IF(CPI_Downloader!Q611="","",CPI_Downloader!Q611)</f>
        <v>16.655000000000001</v>
      </c>
    </row>
    <row r="614" spans="1:53" ht="12.75" customHeight="1" x14ac:dyDescent="0.2">
      <c r="A614" s="21">
        <f>IF(CPI_Downloader!A612="","",CPI_Downloader!A612)</f>
        <v>23316</v>
      </c>
      <c r="B614" s="22">
        <f t="shared" si="254"/>
        <v>1.3157894736842257E-2</v>
      </c>
      <c r="C614" s="22">
        <f t="shared" si="245"/>
        <v>9.7560975609756184E-4</v>
      </c>
      <c r="D614" s="22">
        <f t="shared" si="229"/>
        <v>1.1062844484165391E-2</v>
      </c>
      <c r="E614" s="22">
        <f t="shared" si="241"/>
        <v>1.2116590262473359E-2</v>
      </c>
      <c r="F614" s="22">
        <f t="shared" si="237"/>
        <v>1.3630905451785802E-2</v>
      </c>
      <c r="G614" s="22">
        <f t="shared" si="233"/>
        <v>2.8963746227447018E-2</v>
      </c>
      <c r="H614" s="22">
        <f>IFERROR(('CDN Data'!B614),"")</f>
        <v>1.8750000000000044E-2</v>
      </c>
      <c r="I614" s="23">
        <f>IF(CPI_Downloader!G612="","",CPI_Downloader!G612)</f>
        <v>30.8</v>
      </c>
      <c r="J614" s="23">
        <f>IF(CPI_Downloader!H612="","",CPI_Downloader!H612)</f>
        <v>30.78</v>
      </c>
      <c r="K614" s="30"/>
      <c r="L614" s="32">
        <f t="shared" si="246"/>
        <v>23316</v>
      </c>
      <c r="M614" s="25">
        <f t="shared" si="255"/>
        <v>1.5822784810126667E-2</v>
      </c>
      <c r="N614" s="25">
        <f t="shared" si="252"/>
        <v>0</v>
      </c>
      <c r="O614" s="25">
        <f t="shared" si="230"/>
        <v>1.3875834734218051E-2</v>
      </c>
      <c r="P614" s="25">
        <f t="shared" si="242"/>
        <v>1.4300801853207146E-2</v>
      </c>
      <c r="Q614" s="25" t="str">
        <f t="shared" si="238"/>
        <v/>
      </c>
      <c r="R614" s="25" t="str">
        <f t="shared" si="234"/>
        <v/>
      </c>
      <c r="S614" s="25">
        <f>IFERROR(('CDN Data'!M602),"")</f>
        <v>1.1494252873563315E-2</v>
      </c>
      <c r="T614" s="26">
        <f>IF(CPI_Downloader!I612="","",CPI_Downloader!I612)</f>
        <v>32.1</v>
      </c>
      <c r="U614" s="26">
        <f>IF(CPI_Downloader!J612="","",CPI_Downloader!J612)</f>
        <v>32</v>
      </c>
      <c r="W614" s="31">
        <f t="shared" si="253"/>
        <v>5.6416666666666664E-2</v>
      </c>
      <c r="X614" s="31">
        <f t="shared" si="247"/>
        <v>5.7000000000000002E-2</v>
      </c>
      <c r="Y614" s="16">
        <f>IF(CPI_Downloader!K612="","",CPI_Downloader!K612)</f>
        <v>5.7</v>
      </c>
      <c r="AA614" s="33" t="str">
        <f t="shared" si="248"/>
        <v/>
      </c>
      <c r="AB614" s="27" t="str">
        <f>IF(CPI_Downloader!M612="","",CPI_Downloader!M612)</f>
        <v/>
      </c>
      <c r="AC614" s="59">
        <f>IF(CPI_Downloader!L612="","",CPI_Downloader!L612/100)</f>
        <v>3.4799999999999998E-2</v>
      </c>
      <c r="AD614" s="3"/>
      <c r="AE614" s="28">
        <v>0</v>
      </c>
      <c r="AI614" s="44" t="str">
        <f t="shared" si="249"/>
        <v/>
      </c>
      <c r="AJ614" s="50" t="str">
        <f>IF(CPI_Downloader!N612="","",CPI_Downloader!N612)</f>
        <v/>
      </c>
      <c r="AL614" s="29" t="str">
        <f>IF(CPI_Downloader!O612="","",CPI_Downloader!O612)</f>
        <v/>
      </c>
      <c r="AN614" s="22">
        <f t="shared" si="256"/>
        <v>1.2653470308193526E-2</v>
      </c>
      <c r="AO614" s="22">
        <f t="shared" si="250"/>
        <v>1.4247661525119693E-3</v>
      </c>
      <c r="AP614" s="22">
        <f t="shared" si="231"/>
        <v>1.06780880772126E-2</v>
      </c>
      <c r="AQ614" s="22" t="str">
        <f t="shared" si="243"/>
        <v/>
      </c>
      <c r="AR614" s="22" t="str">
        <f t="shared" si="239"/>
        <v/>
      </c>
      <c r="AS614" s="22" t="str">
        <f t="shared" si="235"/>
        <v/>
      </c>
      <c r="AT614" s="46">
        <f>IF(CPI_Downloader!P612="","",CPI_Downloader!P612)</f>
        <v>16.166</v>
      </c>
      <c r="AU614" s="22">
        <f t="shared" si="257"/>
        <v>1.5534572037770422E-2</v>
      </c>
      <c r="AV614" s="22">
        <f t="shared" si="251"/>
        <v>9.0063044130905823E-4</v>
      </c>
      <c r="AW614" s="22">
        <f t="shared" si="232"/>
        <v>1.3071899468874104E-2</v>
      </c>
      <c r="AX614" s="22" t="str">
        <f t="shared" si="244"/>
        <v/>
      </c>
      <c r="AY614" s="22" t="str">
        <f t="shared" si="240"/>
        <v/>
      </c>
      <c r="AZ614" s="22" t="str">
        <f t="shared" si="236"/>
        <v/>
      </c>
      <c r="BA614" s="46">
        <f>IF(CPI_Downloader!Q612="","",CPI_Downloader!Q612)</f>
        <v>16.670000000000002</v>
      </c>
    </row>
    <row r="615" spans="1:53" ht="12.75" customHeight="1" x14ac:dyDescent="0.2">
      <c r="A615" s="21">
        <f>IF(CPI_Downloader!A613="","",CPI_Downloader!A613)</f>
        <v>23346</v>
      </c>
      <c r="B615" s="22">
        <f t="shared" si="254"/>
        <v>1.6447368421052655E-2</v>
      </c>
      <c r="C615" s="22">
        <f t="shared" si="245"/>
        <v>3.2488628979856493E-3</v>
      </c>
      <c r="D615" s="22">
        <f t="shared" si="229"/>
        <v>1.2155886248313319E-2</v>
      </c>
      <c r="E615" s="22">
        <f t="shared" si="241"/>
        <v>1.3472869826709033E-2</v>
      </c>
      <c r="F615" s="22">
        <f t="shared" si="237"/>
        <v>1.3959526552210777E-2</v>
      </c>
      <c r="G615" s="22">
        <f t="shared" si="233"/>
        <v>2.9130528729273131E-2</v>
      </c>
      <c r="H615" s="22">
        <f>IFERROR(('CDN Data'!B615),"")</f>
        <v>1.8750000000000044E-2</v>
      </c>
      <c r="I615" s="23">
        <f>IF(CPI_Downloader!G613="","",CPI_Downloader!G613)</f>
        <v>30.9</v>
      </c>
      <c r="J615" s="23">
        <f>IF(CPI_Downloader!H613="","",CPI_Downloader!H613)</f>
        <v>30.88</v>
      </c>
      <c r="K615" s="30"/>
      <c r="L615" s="32">
        <f t="shared" si="246"/>
        <v>23346</v>
      </c>
      <c r="M615" s="25">
        <f t="shared" si="255"/>
        <v>1.5822784810126667E-2</v>
      </c>
      <c r="N615" s="25">
        <f t="shared" si="252"/>
        <v>3.1250000000000444E-3</v>
      </c>
      <c r="O615" s="25">
        <f t="shared" si="230"/>
        <v>1.3875834734218051E-2</v>
      </c>
      <c r="P615" s="25">
        <f t="shared" si="242"/>
        <v>1.4300801853207146E-2</v>
      </c>
      <c r="Q615" s="25" t="str">
        <f t="shared" si="238"/>
        <v/>
      </c>
      <c r="R615" s="25" t="str">
        <f t="shared" si="234"/>
        <v/>
      </c>
      <c r="S615" s="25">
        <f>IFERROR(('CDN Data'!M603),"")</f>
        <v>1.1494252873563315E-2</v>
      </c>
      <c r="T615" s="26">
        <f>IF(CPI_Downloader!I613="","",CPI_Downloader!I613)</f>
        <v>32.1</v>
      </c>
      <c r="U615" s="26">
        <f>IF(CPI_Downloader!J613="","",CPI_Downloader!J613)</f>
        <v>32.1</v>
      </c>
      <c r="W615" s="31">
        <f t="shared" si="253"/>
        <v>5.6416666666666664E-2</v>
      </c>
      <c r="X615" s="31">
        <f t="shared" si="247"/>
        <v>5.5E-2</v>
      </c>
      <c r="Y615" s="16">
        <f>IF(CPI_Downloader!K613="","",CPI_Downloader!K613)</f>
        <v>5.5</v>
      </c>
      <c r="AA615" s="33" t="str">
        <f t="shared" si="248"/>
        <v/>
      </c>
      <c r="AB615" s="27" t="str">
        <f>IF(CPI_Downloader!M613="","",CPI_Downloader!M613)</f>
        <v/>
      </c>
      <c r="AC615" s="59">
        <f>IF(CPI_Downloader!L613="","",CPI_Downloader!L613/100)</f>
        <v>3.3799999999999997E-2</v>
      </c>
      <c r="AD615" s="3"/>
      <c r="AE615" s="28">
        <v>0</v>
      </c>
      <c r="AI615" s="44" t="str">
        <f t="shared" si="249"/>
        <v/>
      </c>
      <c r="AJ615" s="50" t="str">
        <f>IF(CPI_Downloader!N613="","",CPI_Downloader!N613)</f>
        <v/>
      </c>
      <c r="AL615" s="29" t="str">
        <f>IF(CPI_Downloader!O613="","",CPI_Downloader!O613)</f>
        <v/>
      </c>
      <c r="AN615" s="22">
        <f t="shared" si="256"/>
        <v>1.4538162677027344E-2</v>
      </c>
      <c r="AO615" s="22">
        <f t="shared" si="250"/>
        <v>1.4845973029815607E-3</v>
      </c>
      <c r="AP615" s="22">
        <f t="shared" si="231"/>
        <v>1.1113424131885985E-2</v>
      </c>
      <c r="AQ615" s="22" t="str">
        <f t="shared" si="243"/>
        <v/>
      </c>
      <c r="AR615" s="22" t="str">
        <f t="shared" si="239"/>
        <v/>
      </c>
      <c r="AS615" s="22" t="str">
        <f t="shared" si="235"/>
        <v/>
      </c>
      <c r="AT615" s="46">
        <f>IF(CPI_Downloader!P613="","",CPI_Downloader!P613)</f>
        <v>16.190000000000001</v>
      </c>
      <c r="AU615" s="22">
        <f t="shared" si="257"/>
        <v>1.668696711327633E-2</v>
      </c>
      <c r="AV615" s="22">
        <f t="shared" si="251"/>
        <v>1.4397120575884159E-3</v>
      </c>
      <c r="AW615" s="22">
        <f t="shared" si="232"/>
        <v>1.3663227157322488E-2</v>
      </c>
      <c r="AX615" s="22" t="str">
        <f t="shared" si="244"/>
        <v/>
      </c>
      <c r="AY615" s="22" t="str">
        <f t="shared" si="240"/>
        <v/>
      </c>
      <c r="AZ615" s="22" t="str">
        <f t="shared" si="236"/>
        <v/>
      </c>
      <c r="BA615" s="46">
        <f>IF(CPI_Downloader!Q613="","",CPI_Downloader!Q613)</f>
        <v>16.693999999999999</v>
      </c>
    </row>
    <row r="616" spans="1:53" ht="12.75" customHeight="1" x14ac:dyDescent="0.2">
      <c r="A616" s="21">
        <f>IF(CPI_Downloader!A614="","",CPI_Downloader!A614)</f>
        <v>23377</v>
      </c>
      <c r="B616" s="22">
        <f t="shared" si="254"/>
        <v>1.6447368421052655E-2</v>
      </c>
      <c r="C616" s="22">
        <f t="shared" si="245"/>
        <v>1.9430051813471572E-3</v>
      </c>
      <c r="D616" s="22">
        <f t="shared" ref="D616:D679" si="258">IFERROR(((I616/I580)^(1/3)-1),"")</f>
        <v>1.2155886248313319E-2</v>
      </c>
      <c r="E616" s="22">
        <f t="shared" si="241"/>
        <v>1.2772956955927173E-2</v>
      </c>
      <c r="F616" s="22">
        <f t="shared" si="237"/>
        <v>1.3959526552210777E-2</v>
      </c>
      <c r="G616" s="22">
        <f t="shared" si="233"/>
        <v>2.9130528729273131E-2</v>
      </c>
      <c r="H616" s="22">
        <f>IFERROR(('CDN Data'!B616),"")</f>
        <v>1.8750000000000044E-2</v>
      </c>
      <c r="I616" s="23">
        <f>IF(CPI_Downloader!G614="","",CPI_Downloader!G614)</f>
        <v>30.9</v>
      </c>
      <c r="J616" s="23">
        <f>IF(CPI_Downloader!H614="","",CPI_Downloader!H614)</f>
        <v>30.94</v>
      </c>
      <c r="K616" s="30"/>
      <c r="L616" s="32">
        <f t="shared" si="246"/>
        <v>23377</v>
      </c>
      <c r="M616" s="25">
        <f t="shared" si="255"/>
        <v>1.9047619047619202E-2</v>
      </c>
      <c r="N616" s="25">
        <f t="shared" si="252"/>
        <v>3.1152647975078995E-3</v>
      </c>
      <c r="O616" s="25">
        <f t="shared" ref="O616:O679" si="259">IFERROR(((T616/T580)^(1/3)-1),"")</f>
        <v>1.3875834734218051E-2</v>
      </c>
      <c r="P616" s="25">
        <f t="shared" si="242"/>
        <v>1.4300801853207146E-2</v>
      </c>
      <c r="Q616" s="25" t="str">
        <f t="shared" si="238"/>
        <v/>
      </c>
      <c r="R616" s="25" t="str">
        <f t="shared" si="234"/>
        <v/>
      </c>
      <c r="S616" s="25">
        <f>IFERROR(('CDN Data'!M604),"")</f>
        <v>1.1494252873563315E-2</v>
      </c>
      <c r="T616" s="26">
        <f>IF(CPI_Downloader!I614="","",CPI_Downloader!I614)</f>
        <v>32.1</v>
      </c>
      <c r="U616" s="26">
        <f>IF(CPI_Downloader!J614="","",CPI_Downloader!J614)</f>
        <v>32.200000000000003</v>
      </c>
      <c r="W616" s="31">
        <f t="shared" si="253"/>
        <v>5.6333333333333339E-2</v>
      </c>
      <c r="X616" s="31">
        <f t="shared" si="247"/>
        <v>5.5999999999999994E-2</v>
      </c>
      <c r="Y616" s="16">
        <f>IF(CPI_Downloader!K614="","",CPI_Downloader!K614)</f>
        <v>5.6</v>
      </c>
      <c r="AA616" s="33" t="str">
        <f t="shared" si="248"/>
        <v/>
      </c>
      <c r="AB616" s="27" t="str">
        <f>IF(CPI_Downloader!M614="","",CPI_Downloader!M614)</f>
        <v/>
      </c>
      <c r="AC616" s="59">
        <f>IF(CPI_Downloader!L614="","",CPI_Downloader!L614/100)</f>
        <v>3.4799999999999998E-2</v>
      </c>
      <c r="AD616" s="3"/>
      <c r="AE616" s="28">
        <v>0</v>
      </c>
      <c r="AI616" s="44" t="str">
        <f t="shared" si="249"/>
        <v/>
      </c>
      <c r="AJ616" s="50" t="str">
        <f>IF(CPI_Downloader!N614="","",CPI_Downloader!N614)</f>
        <v/>
      </c>
      <c r="AL616" s="29" t="str">
        <f>IF(CPI_Downloader!O614="","",CPI_Downloader!O614)</f>
        <v/>
      </c>
      <c r="AN616" s="22">
        <f t="shared" si="256"/>
        <v>1.4190160655122908E-2</v>
      </c>
      <c r="AO616" s="22">
        <f t="shared" si="250"/>
        <v>2.1000617665225541E-3</v>
      </c>
      <c r="AP616" s="22">
        <f t="shared" ref="AP616:AP679" si="260">IFERROR(((AT616/AT580)^(1/3)-1),"")</f>
        <v>1.1756134151972075E-2</v>
      </c>
      <c r="AQ616" s="22">
        <f t="shared" si="243"/>
        <v>1.3605205788108421E-2</v>
      </c>
      <c r="AR616" s="22" t="str">
        <f t="shared" si="239"/>
        <v/>
      </c>
      <c r="AS616" s="22" t="str">
        <f t="shared" si="235"/>
        <v/>
      </c>
      <c r="AT616" s="46">
        <f>IF(CPI_Downloader!P614="","",CPI_Downloader!P614)</f>
        <v>16.224</v>
      </c>
      <c r="AU616" s="22">
        <f t="shared" si="257"/>
        <v>1.6169229834052556E-2</v>
      </c>
      <c r="AV616" s="22">
        <f t="shared" si="251"/>
        <v>1.3777405055708236E-3</v>
      </c>
      <c r="AW616" s="22">
        <f t="shared" ref="AW616:AW679" si="261">IFERROR(((BA616/BA580)^(1/3)-1),"")</f>
        <v>1.4044186117840418E-2</v>
      </c>
      <c r="AX616" s="22">
        <f t="shared" si="244"/>
        <v>1.5218972368302719E-2</v>
      </c>
      <c r="AY616" s="22" t="str">
        <f t="shared" si="240"/>
        <v/>
      </c>
      <c r="AZ616" s="22" t="str">
        <f t="shared" si="236"/>
        <v/>
      </c>
      <c r="BA616" s="46">
        <f>IF(CPI_Downloader!Q614="","",CPI_Downloader!Q614)</f>
        <v>16.716999999999999</v>
      </c>
    </row>
    <row r="617" spans="1:53" ht="12.75" customHeight="1" x14ac:dyDescent="0.2">
      <c r="A617" s="21">
        <f>IF(CPI_Downloader!A615="","",CPI_Downloader!A615)</f>
        <v>23408</v>
      </c>
      <c r="B617" s="22">
        <f t="shared" si="254"/>
        <v>1.6447368421052655E-2</v>
      </c>
      <c r="C617" s="22">
        <f t="shared" si="245"/>
        <v>-9.6961861667743676E-4</v>
      </c>
      <c r="D617" s="22">
        <f t="shared" si="258"/>
        <v>1.2155886248313319E-2</v>
      </c>
      <c r="E617" s="22">
        <f t="shared" si="241"/>
        <v>1.3472869826709033E-2</v>
      </c>
      <c r="F617" s="22">
        <f t="shared" si="237"/>
        <v>1.3959526552210777E-2</v>
      </c>
      <c r="G617" s="22">
        <f t="shared" si="233"/>
        <v>2.9130528729273131E-2</v>
      </c>
      <c r="H617" s="22">
        <f>IFERROR(('CDN Data'!B617),"")</f>
        <v>1.8750000000000044E-2</v>
      </c>
      <c r="I617" s="23">
        <f>IF(CPI_Downloader!G615="","",CPI_Downloader!G615)</f>
        <v>30.9</v>
      </c>
      <c r="J617" s="23">
        <f>IF(CPI_Downloader!H615="","",CPI_Downloader!H615)</f>
        <v>30.91</v>
      </c>
      <c r="K617" s="30"/>
      <c r="L617" s="32">
        <f t="shared" si="246"/>
        <v>23408</v>
      </c>
      <c r="M617" s="25">
        <f t="shared" si="255"/>
        <v>1.9047619047619202E-2</v>
      </c>
      <c r="N617" s="25">
        <f t="shared" si="252"/>
        <v>0</v>
      </c>
      <c r="O617" s="25">
        <f t="shared" si="259"/>
        <v>1.3875834734218051E-2</v>
      </c>
      <c r="P617" s="25">
        <f t="shared" si="242"/>
        <v>1.4300801853207146E-2</v>
      </c>
      <c r="Q617" s="25" t="str">
        <f t="shared" si="238"/>
        <v/>
      </c>
      <c r="R617" s="25" t="str">
        <f t="shared" si="234"/>
        <v/>
      </c>
      <c r="S617" s="25">
        <f>IFERROR(('CDN Data'!M605),"")</f>
        <v>1.1494252873563315E-2</v>
      </c>
      <c r="T617" s="26">
        <f>IF(CPI_Downloader!I615="","",CPI_Downloader!I615)</f>
        <v>32.1</v>
      </c>
      <c r="U617" s="26">
        <f>IF(CPI_Downloader!J615="","",CPI_Downloader!J615)</f>
        <v>32.200000000000003</v>
      </c>
      <c r="W617" s="31">
        <f t="shared" si="253"/>
        <v>5.5916666666666677E-2</v>
      </c>
      <c r="X617" s="31">
        <f t="shared" si="247"/>
        <v>5.4000000000000006E-2</v>
      </c>
      <c r="Y617" s="16">
        <f>IF(CPI_Downloader!K615="","",CPI_Downloader!K615)</f>
        <v>5.4</v>
      </c>
      <c r="AA617" s="33" t="str">
        <f t="shared" si="248"/>
        <v/>
      </c>
      <c r="AB617" s="27" t="str">
        <f>IF(CPI_Downloader!M615="","",CPI_Downloader!M615)</f>
        <v/>
      </c>
      <c r="AC617" s="59">
        <f>IF(CPI_Downloader!L615="","",CPI_Downloader!L615/100)</f>
        <v>3.4799999999999998E-2</v>
      </c>
      <c r="AD617" s="3"/>
      <c r="AE617" s="28">
        <v>0</v>
      </c>
      <c r="AI617" s="44" t="str">
        <f t="shared" si="249"/>
        <v/>
      </c>
      <c r="AJ617" s="50" t="str">
        <f>IF(CPI_Downloader!N615="","",CPI_Downloader!N615)</f>
        <v/>
      </c>
      <c r="AL617" s="29" t="str">
        <f>IF(CPI_Downloader!O615="","",CPI_Downloader!O615)</f>
        <v/>
      </c>
      <c r="AN617" s="22">
        <f t="shared" si="256"/>
        <v>1.4549768952166975E-2</v>
      </c>
      <c r="AO617" s="22">
        <f t="shared" si="250"/>
        <v>1.4176528599605387E-3</v>
      </c>
      <c r="AP617" s="22">
        <f t="shared" si="260"/>
        <v>1.1932645671492104E-2</v>
      </c>
      <c r="AQ617" s="22">
        <f t="shared" si="243"/>
        <v>1.3691964568149917E-2</v>
      </c>
      <c r="AR617" s="22" t="str">
        <f t="shared" si="239"/>
        <v/>
      </c>
      <c r="AS617" s="22" t="str">
        <f t="shared" si="235"/>
        <v/>
      </c>
      <c r="AT617" s="46">
        <f>IF(CPI_Downloader!P615="","",CPI_Downloader!P615)</f>
        <v>16.247</v>
      </c>
      <c r="AU617" s="22">
        <f t="shared" si="257"/>
        <v>1.6939890710382599E-2</v>
      </c>
      <c r="AV617" s="22">
        <f t="shared" si="251"/>
        <v>1.9142190584435781E-3</v>
      </c>
      <c r="AW617" s="22">
        <f t="shared" si="261"/>
        <v>1.4353477191386022E-2</v>
      </c>
      <c r="AX617" s="22">
        <f t="shared" si="244"/>
        <v>1.5450173221412289E-2</v>
      </c>
      <c r="AY617" s="22" t="str">
        <f t="shared" si="240"/>
        <v/>
      </c>
      <c r="AZ617" s="22" t="str">
        <f t="shared" si="236"/>
        <v/>
      </c>
      <c r="BA617" s="46">
        <f>IF(CPI_Downloader!Q615="","",CPI_Downloader!Q615)</f>
        <v>16.748999999999999</v>
      </c>
    </row>
    <row r="618" spans="1:53" ht="12.75" customHeight="1" x14ac:dyDescent="0.2">
      <c r="A618" s="21">
        <f>IF(CPI_Downloader!A616="","",CPI_Downloader!A616)</f>
        <v>23437</v>
      </c>
      <c r="B618" s="22">
        <f t="shared" si="254"/>
        <v>1.3114754098360715E-2</v>
      </c>
      <c r="C618" s="22">
        <f t="shared" si="245"/>
        <v>9.7055968942094673E-4</v>
      </c>
      <c r="D618" s="22">
        <f t="shared" si="258"/>
        <v>1.2155886248313319E-2</v>
      </c>
      <c r="E618" s="22">
        <f t="shared" si="241"/>
        <v>1.3472869826709033E-2</v>
      </c>
      <c r="F618" s="22">
        <f t="shared" si="237"/>
        <v>1.3959526552210777E-2</v>
      </c>
      <c r="G618" s="22">
        <f t="shared" si="233"/>
        <v>2.9130528729273131E-2</v>
      </c>
      <c r="H618" s="22">
        <f>IFERROR(('CDN Data'!B618),"")</f>
        <v>1.8750000000000044E-2</v>
      </c>
      <c r="I618" s="23">
        <f>IF(CPI_Downloader!G616="","",CPI_Downloader!G616)</f>
        <v>30.9</v>
      </c>
      <c r="J618" s="23">
        <f>IF(CPI_Downloader!H616="","",CPI_Downloader!H616)</f>
        <v>30.94</v>
      </c>
      <c r="K618" s="30"/>
      <c r="L618" s="32">
        <f t="shared" si="246"/>
        <v>23437</v>
      </c>
      <c r="M618" s="25">
        <f t="shared" si="255"/>
        <v>1.8987341772152E-2</v>
      </c>
      <c r="N618" s="25">
        <f t="shared" si="252"/>
        <v>0</v>
      </c>
      <c r="O618" s="25">
        <f t="shared" si="259"/>
        <v>1.4927573906107439E-2</v>
      </c>
      <c r="P618" s="25">
        <f t="shared" si="242"/>
        <v>1.4254453655793586E-2</v>
      </c>
      <c r="Q618" s="25" t="str">
        <f t="shared" si="238"/>
        <v/>
      </c>
      <c r="R618" s="25" t="str">
        <f t="shared" si="234"/>
        <v/>
      </c>
      <c r="S618" s="25">
        <f>IFERROR(('CDN Data'!M606),"")</f>
        <v>1.1494252873563315E-2</v>
      </c>
      <c r="T618" s="26">
        <f>IF(CPI_Downloader!I616="","",CPI_Downloader!I616)</f>
        <v>32.200000000000003</v>
      </c>
      <c r="U618" s="26">
        <f>IF(CPI_Downloader!J616="","",CPI_Downloader!J616)</f>
        <v>32.200000000000003</v>
      </c>
      <c r="W618" s="31">
        <f t="shared" si="253"/>
        <v>5.566666666666667E-2</v>
      </c>
      <c r="X618" s="31">
        <f t="shared" si="247"/>
        <v>5.4000000000000006E-2</v>
      </c>
      <c r="Y618" s="16">
        <f>IF(CPI_Downloader!K616="","",CPI_Downloader!K616)</f>
        <v>5.4</v>
      </c>
      <c r="AA618" s="33" t="str">
        <f t="shared" si="248"/>
        <v/>
      </c>
      <c r="AB618" s="27" t="str">
        <f>IF(CPI_Downloader!M616="","",CPI_Downloader!M616)</f>
        <v/>
      </c>
      <c r="AC618" s="59">
        <f>IF(CPI_Downloader!L616="","",CPI_Downloader!L616/100)</f>
        <v>3.4300000000000004E-2</v>
      </c>
      <c r="AD618" s="3"/>
      <c r="AE618" s="28">
        <v>0</v>
      </c>
      <c r="AI618" s="44" t="str">
        <f t="shared" si="249"/>
        <v/>
      </c>
      <c r="AJ618" s="50" t="str">
        <f>IF(CPI_Downloader!N616="","",CPI_Downloader!N616)</f>
        <v/>
      </c>
      <c r="AL618" s="29" t="str">
        <f>IF(CPI_Downloader!O616="","",CPI_Downloader!O616)</f>
        <v/>
      </c>
      <c r="AN618" s="22">
        <f t="shared" si="256"/>
        <v>1.5999000062496105E-2</v>
      </c>
      <c r="AO618" s="22">
        <f t="shared" si="250"/>
        <v>6.1549824583018165E-4</v>
      </c>
      <c r="AP618" s="22">
        <f t="shared" si="260"/>
        <v>1.2333953116941743E-2</v>
      </c>
      <c r="AQ618" s="22">
        <f t="shared" si="243"/>
        <v>1.3683190269588197E-2</v>
      </c>
      <c r="AR618" s="22" t="str">
        <f t="shared" si="239"/>
        <v/>
      </c>
      <c r="AS618" s="22" t="str">
        <f t="shared" si="235"/>
        <v/>
      </c>
      <c r="AT618" s="46">
        <f>IF(CPI_Downloader!P616="","",CPI_Downloader!P616)</f>
        <v>16.257000000000001</v>
      </c>
      <c r="AU618" s="22">
        <f t="shared" si="257"/>
        <v>1.7293689320388328E-2</v>
      </c>
      <c r="AV618" s="22">
        <f t="shared" si="251"/>
        <v>9.5528091229346579E-4</v>
      </c>
      <c r="AW618" s="22">
        <f t="shared" si="261"/>
        <v>1.4571014465447618E-2</v>
      </c>
      <c r="AX618" s="22">
        <f t="shared" si="244"/>
        <v>1.5408577257010725E-2</v>
      </c>
      <c r="AY618" s="22" t="str">
        <f t="shared" si="240"/>
        <v/>
      </c>
      <c r="AZ618" s="22" t="str">
        <f t="shared" si="236"/>
        <v/>
      </c>
      <c r="BA618" s="46">
        <f>IF(CPI_Downloader!Q616="","",CPI_Downloader!Q616)</f>
        <v>16.765000000000001</v>
      </c>
    </row>
    <row r="619" spans="1:53" ht="12.75" customHeight="1" x14ac:dyDescent="0.2">
      <c r="A619" s="21">
        <f>IF(CPI_Downloader!A617="","",CPI_Downloader!A617)</f>
        <v>23468</v>
      </c>
      <c r="B619" s="22">
        <f t="shared" si="254"/>
        <v>1.3114754098360715E-2</v>
      </c>
      <c r="C619" s="22">
        <f t="shared" si="245"/>
        <v>3.2320620555914559E-4</v>
      </c>
      <c r="D619" s="22">
        <f t="shared" si="258"/>
        <v>1.2155886248313319E-2</v>
      </c>
      <c r="E619" s="22">
        <f t="shared" si="241"/>
        <v>1.2772956955927173E-2</v>
      </c>
      <c r="F619" s="22">
        <f t="shared" si="237"/>
        <v>1.4337235878756571E-2</v>
      </c>
      <c r="G619" s="22">
        <f t="shared" si="233"/>
        <v>2.8835690357198684E-2</v>
      </c>
      <c r="H619" s="22">
        <f>IFERROR(('CDN Data'!B619),"")</f>
        <v>2.4999999999999911E-2</v>
      </c>
      <c r="I619" s="23">
        <f>IF(CPI_Downloader!G617="","",CPI_Downloader!G617)</f>
        <v>30.9</v>
      </c>
      <c r="J619" s="23">
        <f>IF(CPI_Downloader!H617="","",CPI_Downloader!H617)</f>
        <v>30.95</v>
      </c>
      <c r="K619" s="30"/>
      <c r="L619" s="32">
        <f t="shared" si="246"/>
        <v>23468</v>
      </c>
      <c r="M619" s="25">
        <f t="shared" si="255"/>
        <v>1.5772870662460692E-2</v>
      </c>
      <c r="N619" s="25">
        <f t="shared" si="252"/>
        <v>0</v>
      </c>
      <c r="O619" s="25">
        <f t="shared" si="259"/>
        <v>1.3831538956415423E-2</v>
      </c>
      <c r="P619" s="25">
        <f t="shared" si="242"/>
        <v>1.4254453655793586E-2</v>
      </c>
      <c r="Q619" s="25" t="str">
        <f t="shared" si="238"/>
        <v/>
      </c>
      <c r="R619" s="25" t="str">
        <f t="shared" si="234"/>
        <v/>
      </c>
      <c r="S619" s="25">
        <f>IFERROR(('CDN Data'!M607),"")</f>
        <v>1.7241379310344973E-2</v>
      </c>
      <c r="T619" s="26">
        <f>IF(CPI_Downloader!I617="","",CPI_Downloader!I617)</f>
        <v>32.200000000000003</v>
      </c>
      <c r="U619" s="26">
        <f>IF(CPI_Downloader!J617="","",CPI_Downloader!J617)</f>
        <v>32.200000000000003</v>
      </c>
      <c r="W619" s="31">
        <f t="shared" si="253"/>
        <v>5.5333333333333339E-2</v>
      </c>
      <c r="X619" s="31">
        <f t="shared" si="247"/>
        <v>5.2999999999999999E-2</v>
      </c>
      <c r="Y619" s="16">
        <f>IF(CPI_Downloader!K617="","",CPI_Downloader!K617)</f>
        <v>5.3</v>
      </c>
      <c r="AA619" s="33" t="str">
        <f t="shared" si="248"/>
        <v/>
      </c>
      <c r="AB619" s="27" t="str">
        <f>IF(CPI_Downloader!M617="","",CPI_Downloader!M617)</f>
        <v/>
      </c>
      <c r="AC619" s="59">
        <f>IF(CPI_Downloader!L617="","",CPI_Downloader!L617/100)</f>
        <v>3.4700000000000002E-2</v>
      </c>
      <c r="AD619" s="3"/>
      <c r="AE619" s="28">
        <v>0</v>
      </c>
      <c r="AI619" s="44" t="str">
        <f t="shared" si="249"/>
        <v/>
      </c>
      <c r="AJ619" s="50" t="str">
        <f>IF(CPI_Downloader!N617="","",CPI_Downloader!N617)</f>
        <v/>
      </c>
      <c r="AL619" s="29" t="str">
        <f>IF(CPI_Downloader!O617="","",CPI_Downloader!O617)</f>
        <v/>
      </c>
      <c r="AN619" s="22">
        <f t="shared" si="256"/>
        <v>1.6812499999999897E-2</v>
      </c>
      <c r="AO619" s="22">
        <f t="shared" si="250"/>
        <v>7.3814356892398791E-4</v>
      </c>
      <c r="AP619" s="22">
        <f t="shared" si="260"/>
        <v>1.2776906336726235E-2</v>
      </c>
      <c r="AQ619" s="22">
        <f t="shared" si="243"/>
        <v>1.3432781785863934E-2</v>
      </c>
      <c r="AR619" s="22" t="str">
        <f t="shared" si="239"/>
        <v/>
      </c>
      <c r="AS619" s="22" t="str">
        <f t="shared" si="235"/>
        <v/>
      </c>
      <c r="AT619" s="46">
        <f>IF(CPI_Downloader!P617="","",CPI_Downloader!P617)</f>
        <v>16.268999999999998</v>
      </c>
      <c r="AU619" s="22">
        <f t="shared" si="257"/>
        <v>1.6969696969697079E-2</v>
      </c>
      <c r="AV619" s="22">
        <f t="shared" si="251"/>
        <v>8.9472114524302704E-4</v>
      </c>
      <c r="AW619" s="22">
        <f t="shared" si="261"/>
        <v>1.4410318804152666E-2</v>
      </c>
      <c r="AX619" s="22">
        <f t="shared" si="244"/>
        <v>1.5080929729295978E-2</v>
      </c>
      <c r="AY619" s="22" t="str">
        <f t="shared" si="240"/>
        <v/>
      </c>
      <c r="AZ619" s="22" t="str">
        <f t="shared" si="236"/>
        <v/>
      </c>
      <c r="BA619" s="46">
        <f>IF(CPI_Downloader!Q617="","",CPI_Downloader!Q617)</f>
        <v>16.78</v>
      </c>
    </row>
    <row r="620" spans="1:53" ht="12.75" customHeight="1" x14ac:dyDescent="0.2">
      <c r="A620" s="21">
        <f>IF(CPI_Downloader!A618="","",CPI_Downloader!A618)</f>
        <v>23498</v>
      </c>
      <c r="B620" s="22">
        <f t="shared" si="254"/>
        <v>1.3114754098360715E-2</v>
      </c>
      <c r="C620" s="22">
        <f t="shared" si="245"/>
        <v>9.6930533117944861E-4</v>
      </c>
      <c r="D620" s="22">
        <f t="shared" si="258"/>
        <v>1.2155886248313319E-2</v>
      </c>
      <c r="E620" s="22">
        <f t="shared" si="241"/>
        <v>1.2772956955927173E-2</v>
      </c>
      <c r="F620" s="22">
        <f t="shared" si="237"/>
        <v>1.3959526552210777E-2</v>
      </c>
      <c r="G620" s="22">
        <f t="shared" si="233"/>
        <v>2.8835690357198684E-2</v>
      </c>
      <c r="H620" s="22">
        <f>IFERROR(('CDN Data'!B620),"")</f>
        <v>2.4999999999999911E-2</v>
      </c>
      <c r="I620" s="23">
        <f>IF(CPI_Downloader!G618="","",CPI_Downloader!G618)</f>
        <v>30.9</v>
      </c>
      <c r="J620" s="23">
        <f>IF(CPI_Downloader!H618="","",CPI_Downloader!H618)</f>
        <v>30.98</v>
      </c>
      <c r="K620" s="30"/>
      <c r="L620" s="32">
        <f t="shared" si="246"/>
        <v>23498</v>
      </c>
      <c r="M620" s="25">
        <f t="shared" si="255"/>
        <v>1.5772870662460692E-2</v>
      </c>
      <c r="N620" s="25">
        <f t="shared" si="252"/>
        <v>0</v>
      </c>
      <c r="O620" s="25">
        <f t="shared" si="259"/>
        <v>1.3831538956415423E-2</v>
      </c>
      <c r="P620" s="25">
        <f t="shared" si="242"/>
        <v>1.357963306236698E-2</v>
      </c>
      <c r="Q620" s="25" t="str">
        <f t="shared" si="238"/>
        <v/>
      </c>
      <c r="R620" s="25" t="str">
        <f t="shared" si="234"/>
        <v/>
      </c>
      <c r="S620" s="25">
        <f>IFERROR(('CDN Data'!M608),"")</f>
        <v>1.7142857142857126E-2</v>
      </c>
      <c r="T620" s="26">
        <f>IF(CPI_Downloader!I618="","",CPI_Downloader!I618)</f>
        <v>32.200000000000003</v>
      </c>
      <c r="U620" s="26">
        <f>IF(CPI_Downloader!J618="","",CPI_Downloader!J618)</f>
        <v>32.200000000000003</v>
      </c>
      <c r="W620" s="31">
        <f t="shared" si="253"/>
        <v>5.4666666666666662E-2</v>
      </c>
      <c r="X620" s="31">
        <f t="shared" si="247"/>
        <v>5.0999999999999997E-2</v>
      </c>
      <c r="Y620" s="16">
        <f>IF(CPI_Downloader!K618="","",CPI_Downloader!K618)</f>
        <v>5.0999999999999996</v>
      </c>
      <c r="AA620" s="33" t="str">
        <f t="shared" si="248"/>
        <v/>
      </c>
      <c r="AB620" s="27" t="str">
        <f>IF(CPI_Downloader!M618="","",CPI_Downloader!M618)</f>
        <v/>
      </c>
      <c r="AC620" s="59">
        <f>IF(CPI_Downloader!L618="","",CPI_Downloader!L618/100)</f>
        <v>3.5000000000000003E-2</v>
      </c>
      <c r="AD620" s="3"/>
      <c r="AE620" s="28">
        <v>0</v>
      </c>
      <c r="AI620" s="44" t="str">
        <f t="shared" si="249"/>
        <v/>
      </c>
      <c r="AJ620" s="50" t="str">
        <f>IF(CPI_Downloader!N618="","",CPI_Downloader!N618)</f>
        <v/>
      </c>
      <c r="AL620" s="29" t="str">
        <f>IF(CPI_Downloader!O618="","",CPI_Downloader!O618)</f>
        <v/>
      </c>
      <c r="AN620" s="22">
        <f t="shared" si="256"/>
        <v>1.5287657556470879E-2</v>
      </c>
      <c r="AO620" s="22">
        <f t="shared" si="250"/>
        <v>1.2293318581368951E-4</v>
      </c>
      <c r="AP620" s="22">
        <f t="shared" si="260"/>
        <v>1.2624466104983911E-2</v>
      </c>
      <c r="AQ620" s="22">
        <f t="shared" si="243"/>
        <v>1.3351184481726008E-2</v>
      </c>
      <c r="AR620" s="22" t="str">
        <f t="shared" si="239"/>
        <v/>
      </c>
      <c r="AS620" s="22" t="str">
        <f t="shared" si="235"/>
        <v/>
      </c>
      <c r="AT620" s="46">
        <f>IF(CPI_Downloader!P618="","",CPI_Downloader!P618)</f>
        <v>16.271000000000001</v>
      </c>
      <c r="AU620" s="22">
        <f t="shared" si="257"/>
        <v>1.5970961887477264E-2</v>
      </c>
      <c r="AV620" s="22">
        <f t="shared" si="251"/>
        <v>8.3432657926096887E-4</v>
      </c>
      <c r="AW620" s="22">
        <f t="shared" si="261"/>
        <v>1.4250884605834901E-2</v>
      </c>
      <c r="AX620" s="22">
        <f t="shared" si="244"/>
        <v>1.5002655235774043E-2</v>
      </c>
      <c r="AY620" s="22" t="str">
        <f t="shared" si="240"/>
        <v/>
      </c>
      <c r="AZ620" s="22" t="str">
        <f t="shared" si="236"/>
        <v/>
      </c>
      <c r="BA620" s="46">
        <f>IF(CPI_Downloader!Q618="","",CPI_Downloader!Q618)</f>
        <v>16.794</v>
      </c>
    </row>
    <row r="621" spans="1:53" ht="12.75" customHeight="1" x14ac:dyDescent="0.2">
      <c r="A621" s="21">
        <f>IF(CPI_Downloader!A619="","",CPI_Downloader!A619)</f>
        <v>23529</v>
      </c>
      <c r="B621" s="22">
        <f t="shared" si="254"/>
        <v>1.3071895424836555E-2</v>
      </c>
      <c r="C621" s="22">
        <f t="shared" si="245"/>
        <v>9.6836668818589544E-4</v>
      </c>
      <c r="D621" s="22">
        <f t="shared" si="258"/>
        <v>1.3246572314440375E-2</v>
      </c>
      <c r="E621" s="22">
        <f t="shared" si="241"/>
        <v>1.2730153293097235E-2</v>
      </c>
      <c r="F621" s="22">
        <f t="shared" si="237"/>
        <v>1.428719189393779E-2</v>
      </c>
      <c r="G621" s="22">
        <f t="shared" si="233"/>
        <v>2.8708791274028478E-2</v>
      </c>
      <c r="H621" s="22">
        <f>IFERROR(('CDN Data'!B621),"")</f>
        <v>2.4999999999999911E-2</v>
      </c>
      <c r="I621" s="23">
        <f>IF(CPI_Downloader!G619="","",CPI_Downloader!G619)</f>
        <v>31</v>
      </c>
      <c r="J621" s="23">
        <f>IF(CPI_Downloader!H619="","",CPI_Downloader!H619)</f>
        <v>31.01</v>
      </c>
      <c r="K621" s="30"/>
      <c r="L621" s="32">
        <f t="shared" si="246"/>
        <v>23529</v>
      </c>
      <c r="M621" s="25">
        <f t="shared" si="255"/>
        <v>1.5723270440251458E-2</v>
      </c>
      <c r="N621" s="25">
        <f t="shared" si="252"/>
        <v>3.1055900621115295E-3</v>
      </c>
      <c r="O621" s="25">
        <f t="shared" si="259"/>
        <v>1.4879969423209127E-2</v>
      </c>
      <c r="P621" s="25">
        <f t="shared" si="242"/>
        <v>1.4208405030688764E-2</v>
      </c>
      <c r="Q621" s="25" t="str">
        <f t="shared" si="238"/>
        <v/>
      </c>
      <c r="R621" s="25" t="str">
        <f t="shared" si="234"/>
        <v/>
      </c>
      <c r="S621" s="25">
        <f>IFERROR(('CDN Data'!M609),"")</f>
        <v>1.7142857142857126E-2</v>
      </c>
      <c r="T621" s="26">
        <f>IF(CPI_Downloader!I619="","",CPI_Downloader!I619)</f>
        <v>32.299999999999997</v>
      </c>
      <c r="U621" s="26">
        <f>IF(CPI_Downloader!J619="","",CPI_Downloader!J619)</f>
        <v>32.299999999999997</v>
      </c>
      <c r="W621" s="31">
        <f t="shared" si="253"/>
        <v>5.4333333333333338E-2</v>
      </c>
      <c r="X621" s="31">
        <f t="shared" si="247"/>
        <v>5.2000000000000005E-2</v>
      </c>
      <c r="Y621" s="16">
        <f>IF(CPI_Downloader!K619="","",CPI_Downloader!K619)</f>
        <v>5.2</v>
      </c>
      <c r="AA621" s="33" t="str">
        <f t="shared" si="248"/>
        <v/>
      </c>
      <c r="AB621" s="27" t="str">
        <f>IF(CPI_Downloader!M619="","",CPI_Downloader!M619)</f>
        <v/>
      </c>
      <c r="AC621" s="59">
        <f>IF(CPI_Downloader!L619="","",CPI_Downloader!L619/100)</f>
        <v>3.5000000000000003E-2</v>
      </c>
      <c r="AD621" s="3"/>
      <c r="AE621" s="28">
        <v>0</v>
      </c>
      <c r="AI621" s="44" t="str">
        <f t="shared" si="249"/>
        <v/>
      </c>
      <c r="AJ621" s="50" t="str">
        <f>IF(CPI_Downloader!N619="","",CPI_Downloader!N619)</f>
        <v/>
      </c>
      <c r="AL621" s="29" t="str">
        <f>IF(CPI_Downloader!O619="","",CPI_Downloader!O619)</f>
        <v/>
      </c>
      <c r="AN621" s="22">
        <f t="shared" si="256"/>
        <v>1.450719133304279E-2</v>
      </c>
      <c r="AO621" s="22">
        <f t="shared" si="250"/>
        <v>1.4135578636838009E-3</v>
      </c>
      <c r="AP621" s="22">
        <f t="shared" si="260"/>
        <v>1.2950565456395058E-2</v>
      </c>
      <c r="AQ621" s="22">
        <f t="shared" si="243"/>
        <v>1.3052720036274224E-2</v>
      </c>
      <c r="AR621" s="22" t="str">
        <f t="shared" si="239"/>
        <v/>
      </c>
      <c r="AS621" s="22" t="str">
        <f t="shared" si="235"/>
        <v/>
      </c>
      <c r="AT621" s="46">
        <f>IF(CPI_Downloader!P619="","",CPI_Downloader!P619)</f>
        <v>16.294</v>
      </c>
      <c r="AU621" s="22">
        <f t="shared" si="257"/>
        <v>1.4977654306075783E-2</v>
      </c>
      <c r="AV621" s="22">
        <f t="shared" si="251"/>
        <v>7.1454090746692067E-4</v>
      </c>
      <c r="AW621" s="22">
        <f t="shared" si="261"/>
        <v>1.3988681430323835E-2</v>
      </c>
      <c r="AX621" s="22">
        <f t="shared" si="244"/>
        <v>1.4549625111414111E-2</v>
      </c>
      <c r="AY621" s="22" t="str">
        <f t="shared" si="240"/>
        <v/>
      </c>
      <c r="AZ621" s="22" t="str">
        <f t="shared" si="236"/>
        <v/>
      </c>
      <c r="BA621" s="46">
        <f>IF(CPI_Downloader!Q619="","",CPI_Downloader!Q619)</f>
        <v>16.806000000000001</v>
      </c>
    </row>
    <row r="622" spans="1:53" ht="12.75" customHeight="1" x14ac:dyDescent="0.2">
      <c r="A622" s="21">
        <f>IF(CPI_Downloader!A620="","",CPI_Downloader!A620)</f>
        <v>23559</v>
      </c>
      <c r="B622" s="22">
        <f t="shared" si="254"/>
        <v>1.3029315960912058E-2</v>
      </c>
      <c r="C622" s="22">
        <f t="shared" si="245"/>
        <v>3.2247662044504466E-4</v>
      </c>
      <c r="D622" s="22">
        <f t="shared" si="258"/>
        <v>1.2075810048145286E-2</v>
      </c>
      <c r="E622" s="22">
        <f t="shared" si="241"/>
        <v>1.268763564252029E-2</v>
      </c>
      <c r="F622" s="22">
        <f t="shared" si="237"/>
        <v>1.4613907326367803E-2</v>
      </c>
      <c r="G622" s="22">
        <f t="shared" si="233"/>
        <v>2.8583032993708013E-2</v>
      </c>
      <c r="H622" s="22">
        <f>IFERROR(('CDN Data'!B622),"")</f>
        <v>1.8518518518518601E-2</v>
      </c>
      <c r="I622" s="23">
        <f>IF(CPI_Downloader!G620="","",CPI_Downloader!G620)</f>
        <v>31.1</v>
      </c>
      <c r="J622" s="23">
        <f>IF(CPI_Downloader!H620="","",CPI_Downloader!H620)</f>
        <v>31.02</v>
      </c>
      <c r="K622" s="30"/>
      <c r="L622" s="32">
        <f t="shared" si="246"/>
        <v>23559</v>
      </c>
      <c r="M622" s="25">
        <f t="shared" si="255"/>
        <v>1.5723270440251458E-2</v>
      </c>
      <c r="N622" s="25">
        <f t="shared" si="252"/>
        <v>0</v>
      </c>
      <c r="O622" s="25">
        <f t="shared" si="259"/>
        <v>1.3787525124174582E-2</v>
      </c>
      <c r="P622" s="25">
        <f t="shared" si="242"/>
        <v>1.3535852446267871E-2</v>
      </c>
      <c r="Q622" s="25" t="str">
        <f t="shared" si="238"/>
        <v/>
      </c>
      <c r="R622" s="25" t="str">
        <f t="shared" si="234"/>
        <v/>
      </c>
      <c r="S622" s="25">
        <f>IFERROR(('CDN Data'!M610),"")</f>
        <v>1.7142857142857126E-2</v>
      </c>
      <c r="T622" s="26">
        <f>IF(CPI_Downloader!I620="","",CPI_Downloader!I620)</f>
        <v>32.299999999999997</v>
      </c>
      <c r="U622" s="26">
        <f>IF(CPI_Downloader!J620="","",CPI_Downloader!J620)</f>
        <v>32.299999999999997</v>
      </c>
      <c r="W622" s="31">
        <f t="shared" si="253"/>
        <v>5.3749999999999999E-2</v>
      </c>
      <c r="X622" s="31">
        <f t="shared" si="247"/>
        <v>4.9000000000000002E-2</v>
      </c>
      <c r="Y622" s="16">
        <f>IF(CPI_Downloader!K620="","",CPI_Downloader!K620)</f>
        <v>4.9000000000000004</v>
      </c>
      <c r="AA622" s="33" t="str">
        <f t="shared" si="248"/>
        <v/>
      </c>
      <c r="AB622" s="27" t="str">
        <f>IF(CPI_Downloader!M620="","",CPI_Downloader!M620)</f>
        <v/>
      </c>
      <c r="AC622" s="59">
        <f>IF(CPI_Downloader!L620="","",CPI_Downloader!L620/100)</f>
        <v>3.4200000000000001E-2</v>
      </c>
      <c r="AD622" s="3"/>
      <c r="AE622" s="28">
        <v>0</v>
      </c>
      <c r="AI622" s="44" t="str">
        <f t="shared" si="249"/>
        <v/>
      </c>
      <c r="AJ622" s="50" t="str">
        <f>IF(CPI_Downloader!N620="","",CPI_Downloader!N620)</f>
        <v/>
      </c>
      <c r="AL622" s="29" t="str">
        <f>IF(CPI_Downloader!O620="","",CPI_Downloader!O620)</f>
        <v/>
      </c>
      <c r="AN622" s="22">
        <f t="shared" si="256"/>
        <v>1.3794817622568845E-2</v>
      </c>
      <c r="AO622" s="22">
        <f t="shared" si="250"/>
        <v>1.2888179698049562E-3</v>
      </c>
      <c r="AP622" s="22">
        <f t="shared" si="260"/>
        <v>1.2654001514049051E-2</v>
      </c>
      <c r="AQ622" s="22">
        <f t="shared" si="243"/>
        <v>1.2889572021960838E-2</v>
      </c>
      <c r="AR622" s="22" t="str">
        <f t="shared" si="239"/>
        <v/>
      </c>
      <c r="AS622" s="22" t="str">
        <f t="shared" si="235"/>
        <v/>
      </c>
      <c r="AT622" s="46">
        <f>IF(CPI_Downloader!P620="","",CPI_Downloader!P620)</f>
        <v>16.315000000000001</v>
      </c>
      <c r="AU622" s="22">
        <f t="shared" si="257"/>
        <v>1.5084776443613057E-2</v>
      </c>
      <c r="AV622" s="22">
        <f t="shared" si="251"/>
        <v>1.0115434963702263E-3</v>
      </c>
      <c r="AW622" s="22">
        <f t="shared" si="261"/>
        <v>1.3806641208751191E-2</v>
      </c>
      <c r="AX622" s="22">
        <f t="shared" si="244"/>
        <v>1.4275194601939045E-2</v>
      </c>
      <c r="AY622" s="22" t="str">
        <f t="shared" si="240"/>
        <v/>
      </c>
      <c r="AZ622" s="22" t="str">
        <f t="shared" si="236"/>
        <v/>
      </c>
      <c r="BA622" s="46">
        <f>IF(CPI_Downloader!Q620="","",CPI_Downloader!Q620)</f>
        <v>16.823</v>
      </c>
    </row>
    <row r="623" spans="1:53" ht="12.75" customHeight="1" x14ac:dyDescent="0.2">
      <c r="A623" s="21">
        <f>IF(CPI_Downloader!A621="","",CPI_Downloader!A621)</f>
        <v>23590</v>
      </c>
      <c r="B623" s="22">
        <f t="shared" si="254"/>
        <v>9.7719869706840434E-3</v>
      </c>
      <c r="C623" s="22">
        <f t="shared" si="245"/>
        <v>9.6711798839455021E-4</v>
      </c>
      <c r="D623" s="22">
        <f t="shared" si="258"/>
        <v>1.21157158253824E-2</v>
      </c>
      <c r="E623" s="22">
        <f t="shared" si="241"/>
        <v>1.2035550339436707E-2</v>
      </c>
      <c r="F623" s="22">
        <f t="shared" si="237"/>
        <v>1.428719189393779E-2</v>
      </c>
      <c r="G623" s="22">
        <f t="shared" si="233"/>
        <v>2.8417412847219214E-2</v>
      </c>
      <c r="H623" s="22">
        <f>IFERROR(('CDN Data'!B623),"")</f>
        <v>1.2269938650306678E-2</v>
      </c>
      <c r="I623" s="23">
        <f>IF(CPI_Downloader!G621="","",CPI_Downloader!G621)</f>
        <v>31</v>
      </c>
      <c r="J623" s="23">
        <f>IF(CPI_Downloader!H621="","",CPI_Downloader!H621)</f>
        <v>31.05</v>
      </c>
      <c r="K623" s="30"/>
      <c r="L623" s="32">
        <f t="shared" si="246"/>
        <v>23590</v>
      </c>
      <c r="M623" s="25">
        <f t="shared" si="255"/>
        <v>9.4043887147337024E-3</v>
      </c>
      <c r="N623" s="25">
        <f t="shared" si="252"/>
        <v>0</v>
      </c>
      <c r="O623" s="25">
        <f t="shared" si="259"/>
        <v>1.2740223216344271E-2</v>
      </c>
      <c r="P623" s="25">
        <f t="shared" si="242"/>
        <v>1.2907497435851401E-2</v>
      </c>
      <c r="Q623" s="25" t="str">
        <f t="shared" si="238"/>
        <v/>
      </c>
      <c r="R623" s="25" t="str">
        <f t="shared" si="234"/>
        <v/>
      </c>
      <c r="S623" s="25">
        <f>IFERROR(('CDN Data'!M611),"")</f>
        <v>1.7142857142857126E-2</v>
      </c>
      <c r="T623" s="26">
        <f>IF(CPI_Downloader!I621="","",CPI_Downloader!I621)</f>
        <v>32.200000000000003</v>
      </c>
      <c r="U623" s="26">
        <f>IF(CPI_Downloader!J621="","",CPI_Downloader!J621)</f>
        <v>32.299999999999997</v>
      </c>
      <c r="W623" s="31">
        <f t="shared" si="253"/>
        <v>5.3416666666666661E-2</v>
      </c>
      <c r="X623" s="31">
        <f t="shared" si="247"/>
        <v>0.05</v>
      </c>
      <c r="Y623" s="16">
        <f>IF(CPI_Downloader!K621="","",CPI_Downloader!K621)</f>
        <v>5</v>
      </c>
      <c r="AA623" s="33" t="str">
        <f t="shared" si="248"/>
        <v/>
      </c>
      <c r="AB623" s="27" t="str">
        <f>IF(CPI_Downloader!M621="","",CPI_Downloader!M621)</f>
        <v/>
      </c>
      <c r="AC623" s="59">
        <f>IF(CPI_Downloader!L621="","",CPI_Downloader!L621/100)</f>
        <v>3.5000000000000003E-2</v>
      </c>
      <c r="AD623" s="3"/>
      <c r="AE623" s="28">
        <v>0</v>
      </c>
      <c r="AI623" s="44" t="str">
        <f t="shared" si="249"/>
        <v/>
      </c>
      <c r="AJ623" s="50" t="str">
        <f>IF(CPI_Downloader!N621="","",CPI_Downloader!N621)</f>
        <v/>
      </c>
      <c r="AL623" s="29" t="str">
        <f>IF(CPI_Downloader!O621="","",CPI_Downloader!O621)</f>
        <v/>
      </c>
      <c r="AN623" s="22">
        <f t="shared" si="256"/>
        <v>1.3155445237356789E-2</v>
      </c>
      <c r="AO623" s="22">
        <f t="shared" si="250"/>
        <v>7.3551946061911622E-4</v>
      </c>
      <c r="AP623" s="22">
        <f t="shared" si="260"/>
        <v>1.262299638126696E-2</v>
      </c>
      <c r="AQ623" s="22">
        <f t="shared" si="243"/>
        <v>1.2747504955398004E-2</v>
      </c>
      <c r="AR623" s="22" t="str">
        <f t="shared" si="239"/>
        <v/>
      </c>
      <c r="AS623" s="22" t="str">
        <f t="shared" si="235"/>
        <v/>
      </c>
      <c r="AT623" s="46">
        <f>IF(CPI_Downloader!P621="","",CPI_Downloader!P621)</f>
        <v>16.327000000000002</v>
      </c>
      <c r="AU623" s="22">
        <f t="shared" si="257"/>
        <v>1.5493127562092868E-2</v>
      </c>
      <c r="AV623" s="22">
        <f t="shared" si="251"/>
        <v>1.3077334601436785E-3</v>
      </c>
      <c r="AW623" s="22">
        <f t="shared" si="261"/>
        <v>1.389264118040856E-2</v>
      </c>
      <c r="AX623" s="22">
        <f t="shared" si="244"/>
        <v>1.4216966424247746E-2</v>
      </c>
      <c r="AY623" s="22" t="str">
        <f t="shared" si="240"/>
        <v/>
      </c>
      <c r="AZ623" s="22" t="str">
        <f t="shared" si="236"/>
        <v/>
      </c>
      <c r="BA623" s="46">
        <f>IF(CPI_Downloader!Q621="","",CPI_Downloader!Q621)</f>
        <v>16.844999999999999</v>
      </c>
    </row>
    <row r="624" spans="1:53" ht="12.75" customHeight="1" x14ac:dyDescent="0.2">
      <c r="A624" s="21">
        <f>IF(CPI_Downloader!A622="","",CPI_Downloader!A622)</f>
        <v>23621</v>
      </c>
      <c r="B624" s="22">
        <f t="shared" si="254"/>
        <v>1.3029315960912058E-2</v>
      </c>
      <c r="C624" s="22">
        <f t="shared" si="245"/>
        <v>9.6618357487909812E-4</v>
      </c>
      <c r="D624" s="22">
        <f t="shared" si="258"/>
        <v>1.2075810048145286E-2</v>
      </c>
      <c r="E624" s="22">
        <f t="shared" si="241"/>
        <v>1.1995435654658548E-2</v>
      </c>
      <c r="F624" s="22">
        <f t="shared" si="237"/>
        <v>1.4991860415820346E-2</v>
      </c>
      <c r="G624" s="22">
        <f t="shared" si="233"/>
        <v>2.8583032993708013E-2</v>
      </c>
      <c r="H624" s="22">
        <f>IFERROR(('CDN Data'!B624),"")</f>
        <v>1.8518518518518601E-2</v>
      </c>
      <c r="I624" s="23">
        <f>IF(CPI_Downloader!G622="","",CPI_Downloader!G622)</f>
        <v>31.1</v>
      </c>
      <c r="J624" s="23">
        <f>IF(CPI_Downloader!H622="","",CPI_Downloader!H622)</f>
        <v>31.08</v>
      </c>
      <c r="K624" s="30"/>
      <c r="L624" s="32">
        <f t="shared" si="246"/>
        <v>23621</v>
      </c>
      <c r="M624" s="25">
        <f t="shared" si="255"/>
        <v>1.2539184952978122E-2</v>
      </c>
      <c r="N624" s="25">
        <f t="shared" si="252"/>
        <v>0</v>
      </c>
      <c r="O624" s="25">
        <f t="shared" si="259"/>
        <v>1.2699769433592634E-2</v>
      </c>
      <c r="P624" s="25">
        <f t="shared" si="242"/>
        <v>1.2865966961637554E-2</v>
      </c>
      <c r="Q624" s="25" t="str">
        <f t="shared" si="238"/>
        <v/>
      </c>
      <c r="R624" s="25" t="str">
        <f t="shared" si="234"/>
        <v/>
      </c>
      <c r="S624" s="25">
        <f>IFERROR(('CDN Data'!M612),"")</f>
        <v>1.7142857142857126E-2</v>
      </c>
      <c r="T624" s="26">
        <f>IF(CPI_Downloader!I622="","",CPI_Downloader!I622)</f>
        <v>32.299999999999997</v>
      </c>
      <c r="U624" s="26">
        <f>IF(CPI_Downloader!J622="","",CPI_Downloader!J622)</f>
        <v>32.299999999999997</v>
      </c>
      <c r="W624" s="31">
        <f t="shared" si="253"/>
        <v>5.308333333333333E-2</v>
      </c>
      <c r="X624" s="31">
        <f t="shared" si="247"/>
        <v>5.0999999999999997E-2</v>
      </c>
      <c r="Y624" s="16">
        <f>IF(CPI_Downloader!K622="","",CPI_Downloader!K622)</f>
        <v>5.0999999999999996</v>
      </c>
      <c r="AA624" s="33" t="str">
        <f t="shared" si="248"/>
        <v/>
      </c>
      <c r="AB624" s="27" t="str">
        <f>IF(CPI_Downloader!M622="","",CPI_Downloader!M622)</f>
        <v/>
      </c>
      <c r="AC624" s="59">
        <f>IF(CPI_Downloader!L622="","",CPI_Downloader!L622/100)</f>
        <v>3.4500000000000003E-2</v>
      </c>
      <c r="AD624" s="3"/>
      <c r="AE624" s="28">
        <v>0</v>
      </c>
      <c r="AI624" s="44" t="str">
        <f t="shared" si="249"/>
        <v/>
      </c>
      <c r="AJ624" s="50" t="str">
        <f>IF(CPI_Downloader!N622="","",CPI_Downloader!N622)</f>
        <v/>
      </c>
      <c r="AL624" s="29" t="str">
        <f>IF(CPI_Downloader!O622="","",CPI_Downloader!O622)</f>
        <v/>
      </c>
      <c r="AN624" s="22">
        <f t="shared" si="256"/>
        <v>1.4895729890764819E-2</v>
      </c>
      <c r="AO624" s="22">
        <f t="shared" si="250"/>
        <v>1.5312059778280762E-3</v>
      </c>
      <c r="AP624" s="22">
        <f t="shared" si="260"/>
        <v>1.2753276251227463E-2</v>
      </c>
      <c r="AQ624" s="22">
        <f t="shared" si="243"/>
        <v>1.2529447663548465E-2</v>
      </c>
      <c r="AR624" s="22" t="str">
        <f t="shared" si="239"/>
        <v/>
      </c>
      <c r="AS624" s="22" t="str">
        <f t="shared" si="235"/>
        <v/>
      </c>
      <c r="AT624" s="46">
        <f>IF(CPI_Downloader!P622="","",CPI_Downloader!P622)</f>
        <v>16.352</v>
      </c>
      <c r="AU624" s="22">
        <f t="shared" si="257"/>
        <v>1.4081116861234921E-2</v>
      </c>
      <c r="AV624" s="22">
        <f t="shared" si="251"/>
        <v>4.1555357672917737E-4</v>
      </c>
      <c r="AW624" s="22">
        <f t="shared" si="261"/>
        <v>1.3364700066838431E-2</v>
      </c>
      <c r="AX624" s="22">
        <f t="shared" si="244"/>
        <v>1.3772209836457661E-2</v>
      </c>
      <c r="AY624" s="22" t="str">
        <f t="shared" si="240"/>
        <v/>
      </c>
      <c r="AZ624" s="22" t="str">
        <f t="shared" si="236"/>
        <v/>
      </c>
      <c r="BA624" s="46">
        <f>IF(CPI_Downloader!Q622="","",CPI_Downloader!Q622)</f>
        <v>16.852</v>
      </c>
    </row>
    <row r="625" spans="1:53" ht="12.75" customHeight="1" x14ac:dyDescent="0.2">
      <c r="A625" s="21">
        <f>IF(CPI_Downloader!A623="","",CPI_Downloader!A623)</f>
        <v>23651</v>
      </c>
      <c r="B625" s="22">
        <f t="shared" si="254"/>
        <v>9.7402597402598268E-3</v>
      </c>
      <c r="C625" s="22">
        <f t="shared" si="245"/>
        <v>1.2870012870014325E-3</v>
      </c>
      <c r="D625" s="22">
        <f t="shared" si="258"/>
        <v>1.2075810048145286E-2</v>
      </c>
      <c r="E625" s="22">
        <f t="shared" si="241"/>
        <v>1.1306064826884343E-2</v>
      </c>
      <c r="F625" s="22">
        <f t="shared" si="237"/>
        <v>1.4991860415820346E-2</v>
      </c>
      <c r="G625" s="22">
        <f t="shared" si="233"/>
        <v>2.8583032993708013E-2</v>
      </c>
      <c r="H625" s="22">
        <f>IFERROR(('CDN Data'!B625),"")</f>
        <v>1.8518518518518601E-2</v>
      </c>
      <c r="I625" s="23">
        <f>IF(CPI_Downloader!G623="","",CPI_Downloader!G623)</f>
        <v>31.1</v>
      </c>
      <c r="J625" s="23">
        <f>IF(CPI_Downloader!H623="","",CPI_Downloader!H623)</f>
        <v>31.12</v>
      </c>
      <c r="K625" s="30"/>
      <c r="L625" s="32">
        <f t="shared" si="246"/>
        <v>23651</v>
      </c>
      <c r="M625" s="25">
        <f t="shared" si="255"/>
        <v>1.2499999999999956E-2</v>
      </c>
      <c r="N625" s="25">
        <f t="shared" si="252"/>
        <v>3.0959752321981782E-3</v>
      </c>
      <c r="O625" s="25">
        <f t="shared" si="259"/>
        <v>1.2659571768745437E-2</v>
      </c>
      <c r="P625" s="25">
        <f t="shared" si="242"/>
        <v>1.2159682892180612E-2</v>
      </c>
      <c r="Q625" s="25" t="str">
        <f t="shared" si="238"/>
        <v/>
      </c>
      <c r="R625" s="25" t="str">
        <f t="shared" si="234"/>
        <v/>
      </c>
      <c r="S625" s="25">
        <f>IFERROR(('CDN Data'!M613),"")</f>
        <v>1.7142857142857126E-2</v>
      </c>
      <c r="T625" s="26">
        <f>IF(CPI_Downloader!I623="","",CPI_Downloader!I623)</f>
        <v>32.4</v>
      </c>
      <c r="U625" s="26">
        <f>IF(CPI_Downloader!J623="","",CPI_Downloader!J623)</f>
        <v>32.4</v>
      </c>
      <c r="W625" s="31">
        <f t="shared" si="253"/>
        <v>5.2749999999999991E-2</v>
      </c>
      <c r="X625" s="31">
        <f t="shared" si="247"/>
        <v>5.0999999999999997E-2</v>
      </c>
      <c r="Y625" s="16">
        <f>IF(CPI_Downloader!K623="","",CPI_Downloader!K623)</f>
        <v>5.0999999999999996</v>
      </c>
      <c r="AA625" s="33" t="str">
        <f t="shared" si="248"/>
        <v/>
      </c>
      <c r="AB625" s="27" t="str">
        <f>IF(CPI_Downloader!M623="","",CPI_Downloader!M623)</f>
        <v/>
      </c>
      <c r="AC625" s="59">
        <f>IF(CPI_Downloader!L623="","",CPI_Downloader!L623/100)</f>
        <v>3.3599999999999998E-2</v>
      </c>
      <c r="AD625" s="3"/>
      <c r="AE625" s="28">
        <v>0</v>
      </c>
      <c r="AI625" s="44" t="str">
        <f t="shared" si="249"/>
        <v/>
      </c>
      <c r="AJ625" s="50" t="str">
        <f>IF(CPI_Downloader!N623="","",CPI_Downloader!N623)</f>
        <v/>
      </c>
      <c r="AL625" s="29" t="str">
        <f>IF(CPI_Downloader!O623="","",CPI_Downloader!O623)</f>
        <v/>
      </c>
      <c r="AN625" s="22">
        <f t="shared" si="256"/>
        <v>1.3566251626091708E-2</v>
      </c>
      <c r="AO625" s="22">
        <f t="shared" si="250"/>
        <v>6.1154598825829964E-4</v>
      </c>
      <c r="AP625" s="22">
        <f t="shared" si="260"/>
        <v>1.2981132685749852E-2</v>
      </c>
      <c r="AQ625" s="22">
        <f t="shared" si="243"/>
        <v>1.2166254418864986E-2</v>
      </c>
      <c r="AR625" s="22" t="str">
        <f t="shared" si="239"/>
        <v/>
      </c>
      <c r="AS625" s="22" t="str">
        <f t="shared" si="235"/>
        <v/>
      </c>
      <c r="AT625" s="46">
        <f>IF(CPI_Downloader!P623="","",CPI_Downloader!P623)</f>
        <v>16.361999999999998</v>
      </c>
      <c r="AU625" s="22">
        <f t="shared" si="257"/>
        <v>1.2248574001801238E-2</v>
      </c>
      <c r="AV625" s="22">
        <f t="shared" si="251"/>
        <v>4.1538096368398669E-4</v>
      </c>
      <c r="AW625" s="22">
        <f t="shared" si="261"/>
        <v>1.3400704217527704E-2</v>
      </c>
      <c r="AX625" s="22">
        <f t="shared" si="244"/>
        <v>1.3508900856970207E-2</v>
      </c>
      <c r="AY625" s="22" t="str">
        <f t="shared" si="240"/>
        <v/>
      </c>
      <c r="AZ625" s="22" t="str">
        <f t="shared" si="236"/>
        <v/>
      </c>
      <c r="BA625" s="46">
        <f>IF(CPI_Downloader!Q623="","",CPI_Downloader!Q623)</f>
        <v>16.859000000000002</v>
      </c>
    </row>
    <row r="626" spans="1:53" ht="12.75" customHeight="1" x14ac:dyDescent="0.2">
      <c r="A626" s="21">
        <f>IF(CPI_Downloader!A624="","",CPI_Downloader!A624)</f>
        <v>23682</v>
      </c>
      <c r="B626" s="22">
        <f t="shared" si="254"/>
        <v>1.298701298701288E-2</v>
      </c>
      <c r="C626" s="22">
        <f t="shared" si="245"/>
        <v>2.8920308483291191E-3</v>
      </c>
      <c r="D626" s="22">
        <f t="shared" si="258"/>
        <v>1.3159403820177218E-2</v>
      </c>
      <c r="E626" s="22">
        <f t="shared" si="241"/>
        <v>1.1955587562199277E-2</v>
      </c>
      <c r="F626" s="22">
        <f t="shared" si="237"/>
        <v>1.5317753086725894E-2</v>
      </c>
      <c r="G626" s="22">
        <f t="shared" si="233"/>
        <v>2.8748147997195606E-2</v>
      </c>
      <c r="H626" s="22">
        <f>IFERROR(('CDN Data'!B626),"")</f>
        <v>1.2269938650306678E-2</v>
      </c>
      <c r="I626" s="23">
        <f>IF(CPI_Downloader!G624="","",CPI_Downloader!G624)</f>
        <v>31.2</v>
      </c>
      <c r="J626" s="23">
        <f>IF(CPI_Downloader!H624="","",CPI_Downloader!H624)</f>
        <v>31.21</v>
      </c>
      <c r="K626" s="30"/>
      <c r="L626" s="32">
        <f t="shared" si="246"/>
        <v>23682</v>
      </c>
      <c r="M626" s="25">
        <f t="shared" si="255"/>
        <v>1.2461059190031154E-2</v>
      </c>
      <c r="N626" s="25">
        <f t="shared" si="252"/>
        <v>3.0864197530864335E-3</v>
      </c>
      <c r="O626" s="25">
        <f t="shared" si="259"/>
        <v>1.3700332595566689E-2</v>
      </c>
      <c r="P626" s="25">
        <f t="shared" si="242"/>
        <v>1.2783702899640925E-2</v>
      </c>
      <c r="Q626" s="25" t="str">
        <f t="shared" si="238"/>
        <v/>
      </c>
      <c r="R626" s="25" t="str">
        <f t="shared" si="234"/>
        <v/>
      </c>
      <c r="S626" s="25">
        <f>IFERROR(('CDN Data'!M614),"")</f>
        <v>1.7045454545454364E-2</v>
      </c>
      <c r="T626" s="26">
        <f>IF(CPI_Downloader!I624="","",CPI_Downloader!I624)</f>
        <v>32.5</v>
      </c>
      <c r="U626" s="26">
        <f>IF(CPI_Downloader!J624="","",CPI_Downloader!J624)</f>
        <v>32.5</v>
      </c>
      <c r="W626" s="31">
        <f t="shared" si="253"/>
        <v>5.2000000000000005E-2</v>
      </c>
      <c r="X626" s="31">
        <f t="shared" si="247"/>
        <v>4.8000000000000001E-2</v>
      </c>
      <c r="Y626" s="16">
        <f>IF(CPI_Downloader!K624="","",CPI_Downloader!K624)</f>
        <v>4.8</v>
      </c>
      <c r="AA626" s="33" t="str">
        <f t="shared" si="248"/>
        <v/>
      </c>
      <c r="AB626" s="27" t="str">
        <f>IF(CPI_Downloader!M624="","",CPI_Downloader!M624)</f>
        <v/>
      </c>
      <c r="AC626" s="59">
        <f>IF(CPI_Downloader!L624="","",CPI_Downloader!L624/100)</f>
        <v>3.5200000000000002E-2</v>
      </c>
      <c r="AD626" s="3"/>
      <c r="AE626" s="28">
        <v>0</v>
      </c>
      <c r="AI626" s="44" t="str">
        <f t="shared" si="249"/>
        <v/>
      </c>
      <c r="AJ626" s="50" t="str">
        <f>IF(CPI_Downloader!N624="","",CPI_Downloader!N624)</f>
        <v/>
      </c>
      <c r="AL626" s="29" t="str">
        <f>IF(CPI_Downloader!O624="","",CPI_Downloader!O624)</f>
        <v/>
      </c>
      <c r="AN626" s="22">
        <f t="shared" si="256"/>
        <v>1.3546950389706769E-2</v>
      </c>
      <c r="AO626" s="22">
        <f t="shared" si="250"/>
        <v>1.4056961251682765E-3</v>
      </c>
      <c r="AP626" s="22">
        <f t="shared" si="260"/>
        <v>1.3434098190600929E-2</v>
      </c>
      <c r="AQ626" s="22">
        <f t="shared" si="243"/>
        <v>1.2319235355447766E-2</v>
      </c>
      <c r="AR626" s="22" t="str">
        <f t="shared" si="239"/>
        <v/>
      </c>
      <c r="AS626" s="22" t="str">
        <f t="shared" si="235"/>
        <v/>
      </c>
      <c r="AT626" s="46">
        <f>IF(CPI_Downloader!P624="","",CPI_Downloader!P624)</f>
        <v>16.385000000000002</v>
      </c>
      <c r="AU626" s="22">
        <f t="shared" si="257"/>
        <v>1.2777444511097524E-2</v>
      </c>
      <c r="AV626" s="22">
        <f t="shared" si="251"/>
        <v>1.4235719793580515E-3</v>
      </c>
      <c r="AW626" s="22">
        <f t="shared" si="261"/>
        <v>1.3818777749931677E-2</v>
      </c>
      <c r="AX626" s="22">
        <f t="shared" si="244"/>
        <v>1.3424728705052846E-2</v>
      </c>
      <c r="AY626" s="22" t="str">
        <f t="shared" si="240"/>
        <v/>
      </c>
      <c r="AZ626" s="22" t="str">
        <f t="shared" si="236"/>
        <v/>
      </c>
      <c r="BA626" s="46">
        <f>IF(CPI_Downloader!Q624="","",CPI_Downloader!Q624)</f>
        <v>16.882999999999999</v>
      </c>
    </row>
    <row r="627" spans="1:53" ht="12.75" customHeight="1" x14ac:dyDescent="0.2">
      <c r="A627" s="21">
        <f>IF(CPI_Downloader!A625="","",CPI_Downloader!A625)</f>
        <v>23712</v>
      </c>
      <c r="B627" s="22">
        <f t="shared" si="254"/>
        <v>9.7087378640776656E-3</v>
      </c>
      <c r="C627" s="22">
        <f t="shared" si="245"/>
        <v>1.281640499839698E-3</v>
      </c>
      <c r="D627" s="22">
        <f t="shared" si="258"/>
        <v>1.3159403820177218E-2</v>
      </c>
      <c r="E627" s="22">
        <f t="shared" si="241"/>
        <v>1.1955587562199277E-2</v>
      </c>
      <c r="F627" s="22">
        <f t="shared" si="237"/>
        <v>1.5697382521725922E-2</v>
      </c>
      <c r="G627" s="22">
        <f t="shared" si="233"/>
        <v>2.8458399831629677E-2</v>
      </c>
      <c r="H627" s="22">
        <f>IFERROR(('CDN Data'!B627),"")</f>
        <v>1.8404907975460238E-2</v>
      </c>
      <c r="I627" s="23">
        <f>IF(CPI_Downloader!G625="","",CPI_Downloader!G625)</f>
        <v>31.2</v>
      </c>
      <c r="J627" s="23">
        <f>IF(CPI_Downloader!H625="","",CPI_Downloader!H625)</f>
        <v>31.25</v>
      </c>
      <c r="K627" s="30"/>
      <c r="L627" s="32">
        <f t="shared" si="246"/>
        <v>23712</v>
      </c>
      <c r="M627" s="25">
        <f t="shared" si="255"/>
        <v>1.2461059190031154E-2</v>
      </c>
      <c r="N627" s="25">
        <f t="shared" si="252"/>
        <v>0</v>
      </c>
      <c r="O627" s="25">
        <f t="shared" si="259"/>
        <v>1.3700332595566689E-2</v>
      </c>
      <c r="P627" s="25">
        <f t="shared" si="242"/>
        <v>1.2783702899640925E-2</v>
      </c>
      <c r="Q627" s="25" t="str">
        <f t="shared" si="238"/>
        <v/>
      </c>
      <c r="R627" s="25" t="str">
        <f t="shared" si="234"/>
        <v/>
      </c>
      <c r="S627" s="25">
        <f>IFERROR(('CDN Data'!M615),"")</f>
        <v>1.7045454545454364E-2</v>
      </c>
      <c r="T627" s="26">
        <f>IF(CPI_Downloader!I625="","",CPI_Downloader!I625)</f>
        <v>32.5</v>
      </c>
      <c r="U627" s="26">
        <f>IF(CPI_Downloader!J625="","",CPI_Downloader!J625)</f>
        <v>32.5</v>
      </c>
      <c r="W627" s="31">
        <f t="shared" si="253"/>
        <v>5.1583333333333335E-2</v>
      </c>
      <c r="X627" s="31">
        <f t="shared" si="247"/>
        <v>0.05</v>
      </c>
      <c r="Y627" s="16">
        <f>IF(CPI_Downloader!K625="","",CPI_Downloader!K625)</f>
        <v>5</v>
      </c>
      <c r="AA627" s="33" t="str">
        <f t="shared" si="248"/>
        <v/>
      </c>
      <c r="AB627" s="27" t="str">
        <f>IF(CPI_Downloader!M625="","",CPI_Downloader!M625)</f>
        <v/>
      </c>
      <c r="AC627" s="59">
        <f>IF(CPI_Downloader!L625="","",CPI_Downloader!L625/100)</f>
        <v>3.85E-2</v>
      </c>
      <c r="AD627" s="3"/>
      <c r="AE627" s="28">
        <v>0</v>
      </c>
      <c r="AI627" s="44" t="str">
        <f t="shared" si="249"/>
        <v/>
      </c>
      <c r="AJ627" s="50" t="str">
        <f>IF(CPI_Downloader!N625="","",CPI_Downloader!N625)</f>
        <v/>
      </c>
      <c r="AL627" s="29" t="str">
        <f>IF(CPI_Downloader!O625="","",CPI_Downloader!O625)</f>
        <v/>
      </c>
      <c r="AN627" s="22">
        <f t="shared" si="256"/>
        <v>1.3526868437306883E-2</v>
      </c>
      <c r="AO627" s="22">
        <f t="shared" si="250"/>
        <v>1.464754348489361E-3</v>
      </c>
      <c r="AP627" s="22">
        <f t="shared" si="260"/>
        <v>1.384280315512787E-2</v>
      </c>
      <c r="AQ627" s="22">
        <f t="shared" si="243"/>
        <v>1.237925613121349E-2</v>
      </c>
      <c r="AR627" s="22" t="str">
        <f t="shared" si="239"/>
        <v/>
      </c>
      <c r="AS627" s="22" t="str">
        <f t="shared" si="235"/>
        <v/>
      </c>
      <c r="AT627" s="46">
        <f>IF(CPI_Downloader!P625="","",CPI_Downloader!P625)</f>
        <v>16.408999999999999</v>
      </c>
      <c r="AU627" s="22">
        <f t="shared" si="257"/>
        <v>1.2759075116808516E-2</v>
      </c>
      <c r="AV627" s="22">
        <f t="shared" si="251"/>
        <v>1.4215483030268761E-3</v>
      </c>
      <c r="AW627" s="22">
        <f t="shared" si="261"/>
        <v>1.4006967115911984E-2</v>
      </c>
      <c r="AX627" s="22">
        <f t="shared" si="244"/>
        <v>1.340489168534531E-2</v>
      </c>
      <c r="AY627" s="22" t="str">
        <f t="shared" si="240"/>
        <v/>
      </c>
      <c r="AZ627" s="22" t="str">
        <f t="shared" si="236"/>
        <v/>
      </c>
      <c r="BA627" s="46">
        <f>IF(CPI_Downloader!Q625="","",CPI_Downloader!Q625)</f>
        <v>16.907</v>
      </c>
    </row>
    <row r="628" spans="1:53" ht="12.75" customHeight="1" x14ac:dyDescent="0.2">
      <c r="A628" s="21">
        <f>IF(CPI_Downloader!A626="","",CPI_Downloader!A626)</f>
        <v>23743</v>
      </c>
      <c r="B628" s="22">
        <f t="shared" si="254"/>
        <v>9.7087378640776656E-3</v>
      </c>
      <c r="C628" s="22">
        <f t="shared" si="245"/>
        <v>9.6000000000007191E-4</v>
      </c>
      <c r="D628" s="22">
        <f t="shared" si="258"/>
        <v>1.3159403820177218E-2</v>
      </c>
      <c r="E628" s="22">
        <f t="shared" si="241"/>
        <v>1.2645401146169188E-2</v>
      </c>
      <c r="F628" s="22">
        <f t="shared" si="237"/>
        <v>1.5697382521725922E-2</v>
      </c>
      <c r="G628" s="22">
        <f t="shared" ref="G628:G691" si="262">IFERROR(((I628/I388)^(1/20)-1),"")</f>
        <v>2.8458399831629677E-2</v>
      </c>
      <c r="H628" s="22">
        <f>IFERROR(('CDN Data'!B628),"")</f>
        <v>1.8404907975460238E-2</v>
      </c>
      <c r="I628" s="23">
        <f>IF(CPI_Downloader!G626="","",CPI_Downloader!G626)</f>
        <v>31.2</v>
      </c>
      <c r="J628" s="23">
        <f>IF(CPI_Downloader!H626="","",CPI_Downloader!H626)</f>
        <v>31.28</v>
      </c>
      <c r="K628" s="30"/>
      <c r="L628" s="32">
        <f t="shared" si="246"/>
        <v>23743</v>
      </c>
      <c r="M628" s="25">
        <f t="shared" si="255"/>
        <v>1.5576323987538832E-2</v>
      </c>
      <c r="N628" s="25">
        <f t="shared" si="252"/>
        <v>3.0769230769231992E-3</v>
      </c>
      <c r="O628" s="25">
        <f t="shared" si="259"/>
        <v>1.4738960712040283E-2</v>
      </c>
      <c r="P628" s="25">
        <f t="shared" si="242"/>
        <v>1.3406188743439129E-2</v>
      </c>
      <c r="Q628" s="25" t="str">
        <f t="shared" si="238"/>
        <v/>
      </c>
      <c r="R628" s="25" t="str">
        <f t="shared" ref="R628:R691" si="263">IFERROR(((T628/T388)^(1/20)-1),"")</f>
        <v/>
      </c>
      <c r="S628" s="25">
        <f>IFERROR(('CDN Data'!M616),"")</f>
        <v>1.7045454545454364E-2</v>
      </c>
      <c r="T628" s="26">
        <f>IF(CPI_Downloader!I626="","",CPI_Downloader!I626)</f>
        <v>32.6</v>
      </c>
      <c r="U628" s="26">
        <f>IF(CPI_Downloader!J626="","",CPI_Downloader!J626)</f>
        <v>32.6</v>
      </c>
      <c r="W628" s="31">
        <f t="shared" si="253"/>
        <v>5.1000000000000004E-2</v>
      </c>
      <c r="X628" s="31">
        <f t="shared" si="247"/>
        <v>4.9000000000000002E-2</v>
      </c>
      <c r="Y628" s="16">
        <f>IF(CPI_Downloader!K626="","",CPI_Downloader!K626)</f>
        <v>4.9000000000000004</v>
      </c>
      <c r="AA628" s="33" t="str">
        <f t="shared" si="248"/>
        <v/>
      </c>
      <c r="AB628" s="27" t="str">
        <f>IF(CPI_Downloader!M626="","",CPI_Downloader!M626)</f>
        <v/>
      </c>
      <c r="AC628" s="59">
        <f>IF(CPI_Downloader!L626="","",CPI_Downloader!L626/100)</f>
        <v>3.9E-2</v>
      </c>
      <c r="AD628" s="3"/>
      <c r="AE628" s="28">
        <v>0</v>
      </c>
      <c r="AI628" s="44" t="str">
        <f t="shared" si="249"/>
        <v/>
      </c>
      <c r="AJ628" s="50" t="str">
        <f>IF(CPI_Downloader!N626="","",CPI_Downloader!N626)</f>
        <v/>
      </c>
      <c r="AL628" s="29" t="str">
        <f>IF(CPI_Downloader!O626="","",CPI_Downloader!O626)</f>
        <v/>
      </c>
      <c r="AN628" s="22">
        <f t="shared" si="256"/>
        <v>1.2512327416173585E-2</v>
      </c>
      <c r="AO628" s="22">
        <f t="shared" si="250"/>
        <v>1.096958985922436E-3</v>
      </c>
      <c r="AP628" s="22">
        <f t="shared" si="260"/>
        <v>1.3570090667724077E-2</v>
      </c>
      <c r="AQ628" s="22">
        <f t="shared" si="243"/>
        <v>1.2719433677283565E-2</v>
      </c>
      <c r="AR628" s="22" t="str">
        <f t="shared" si="239"/>
        <v/>
      </c>
      <c r="AS628" s="22" t="str">
        <f t="shared" ref="AS628:AS691" si="264">IFERROR(((AT628/AT388)^(1/20)-1),"")</f>
        <v/>
      </c>
      <c r="AT628" s="46">
        <f>IF(CPI_Downloader!P626="","",CPI_Downloader!P626)</f>
        <v>16.427</v>
      </c>
      <c r="AU628" s="22">
        <f t="shared" si="257"/>
        <v>1.2741520607764567E-2</v>
      </c>
      <c r="AV628" s="22">
        <f t="shared" si="251"/>
        <v>1.3603832732005383E-3</v>
      </c>
      <c r="AW628" s="22">
        <f t="shared" si="261"/>
        <v>1.4070669840663852E-2</v>
      </c>
      <c r="AX628" s="22">
        <f t="shared" si="244"/>
        <v>1.3629206173972674E-2</v>
      </c>
      <c r="AY628" s="22" t="str">
        <f t="shared" si="240"/>
        <v/>
      </c>
      <c r="AZ628" s="22" t="str">
        <f t="shared" ref="AZ628:AZ691" si="265">IFERROR(((BA628/BA388)^(1/20)-1),"")</f>
        <v/>
      </c>
      <c r="BA628" s="46">
        <f>IF(CPI_Downloader!Q626="","",CPI_Downloader!Q626)</f>
        <v>16.93</v>
      </c>
    </row>
    <row r="629" spans="1:53" ht="12.75" customHeight="1" x14ac:dyDescent="0.2">
      <c r="A629" s="21">
        <f>IF(CPI_Downloader!A627="","",CPI_Downloader!A627)</f>
        <v>23774</v>
      </c>
      <c r="B629" s="22">
        <f t="shared" si="254"/>
        <v>9.7087378640776656E-3</v>
      </c>
      <c r="C629" s="22">
        <f t="shared" si="245"/>
        <v>0</v>
      </c>
      <c r="D629" s="22">
        <f t="shared" si="258"/>
        <v>1.2036166309684848E-2</v>
      </c>
      <c r="E629" s="22">
        <f t="shared" si="241"/>
        <v>1.1955587562199277E-2</v>
      </c>
      <c r="F629" s="22">
        <f t="shared" si="237"/>
        <v>1.5697382521725922E-2</v>
      </c>
      <c r="G629" s="22">
        <f t="shared" si="262"/>
        <v>2.8458399831629677E-2</v>
      </c>
      <c r="H629" s="22">
        <f>IFERROR(('CDN Data'!B629),"")</f>
        <v>1.8404907975460238E-2</v>
      </c>
      <c r="I629" s="23">
        <f>IF(CPI_Downloader!G627="","",CPI_Downloader!G627)</f>
        <v>31.2</v>
      </c>
      <c r="J629" s="23">
        <f>IF(CPI_Downloader!H627="","",CPI_Downloader!H627)</f>
        <v>31.28</v>
      </c>
      <c r="K629" s="30"/>
      <c r="L629" s="32">
        <f t="shared" si="246"/>
        <v>23774</v>
      </c>
      <c r="M629" s="25">
        <f t="shared" si="255"/>
        <v>1.5576323987538832E-2</v>
      </c>
      <c r="N629" s="25">
        <f t="shared" si="252"/>
        <v>0</v>
      </c>
      <c r="O629" s="25">
        <f t="shared" si="259"/>
        <v>1.4738960712040283E-2</v>
      </c>
      <c r="P629" s="25">
        <f t="shared" si="242"/>
        <v>1.2742964229615072E-2</v>
      </c>
      <c r="Q629" s="25" t="str">
        <f t="shared" si="238"/>
        <v/>
      </c>
      <c r="R629" s="25" t="str">
        <f t="shared" si="263"/>
        <v/>
      </c>
      <c r="S629" s="25">
        <f>IFERROR(('CDN Data'!M617),"")</f>
        <v>2.2727272727272707E-2</v>
      </c>
      <c r="T629" s="26">
        <f>IF(CPI_Downloader!I627="","",CPI_Downloader!I627)</f>
        <v>32.6</v>
      </c>
      <c r="U629" s="26">
        <f>IF(CPI_Downloader!J627="","",CPI_Downloader!J627)</f>
        <v>32.6</v>
      </c>
      <c r="W629" s="31">
        <f t="shared" si="253"/>
        <v>5.0750000000000003E-2</v>
      </c>
      <c r="X629" s="31">
        <f t="shared" si="247"/>
        <v>5.0999999999999997E-2</v>
      </c>
      <c r="Y629" s="16">
        <f>IF(CPI_Downloader!K627="","",CPI_Downloader!K627)</f>
        <v>5.0999999999999996</v>
      </c>
      <c r="AA629" s="33" t="str">
        <f t="shared" si="248"/>
        <v/>
      </c>
      <c r="AB629" s="27" t="str">
        <f>IF(CPI_Downloader!M627="","",CPI_Downloader!M627)</f>
        <v/>
      </c>
      <c r="AC629" s="59">
        <f>IF(CPI_Downloader!L627="","",CPI_Downloader!L627/100)</f>
        <v>3.9800000000000002E-2</v>
      </c>
      <c r="AD629" s="3"/>
      <c r="AE629" s="28">
        <v>0</v>
      </c>
      <c r="AI629" s="44" t="str">
        <f t="shared" si="249"/>
        <v/>
      </c>
      <c r="AJ629" s="50" t="str">
        <f>IF(CPI_Downloader!N627="","",CPI_Downloader!N627)</f>
        <v/>
      </c>
      <c r="AL629" s="29" t="str">
        <f>IF(CPI_Downloader!O627="","",CPI_Downloader!O627)</f>
        <v/>
      </c>
      <c r="AN629" s="22">
        <f t="shared" si="256"/>
        <v>1.1509817197021155E-2</v>
      </c>
      <c r="AO629" s="22">
        <f t="shared" si="250"/>
        <v>4.2612771656425075E-4</v>
      </c>
      <c r="AP629" s="22">
        <f t="shared" si="260"/>
        <v>1.2816039566626358E-2</v>
      </c>
      <c r="AQ629" s="22">
        <f t="shared" si="243"/>
        <v>1.2595692720830831E-2</v>
      </c>
      <c r="AR629" s="22" t="str">
        <f t="shared" si="239"/>
        <v/>
      </c>
      <c r="AS629" s="22" t="str">
        <f t="shared" si="264"/>
        <v/>
      </c>
      <c r="AT629" s="46">
        <f>IF(CPI_Downloader!P627="","",CPI_Downloader!P627)</f>
        <v>16.434000000000001</v>
      </c>
      <c r="AU629" s="22">
        <f t="shared" si="257"/>
        <v>1.2000716460684346E-2</v>
      </c>
      <c r="AV629" s="22">
        <f t="shared" si="251"/>
        <v>1.1813349084466296E-3</v>
      </c>
      <c r="AW629" s="22">
        <f t="shared" si="261"/>
        <v>1.3908075107447848E-2</v>
      </c>
      <c r="AX629" s="22">
        <f t="shared" si="244"/>
        <v>1.3484538962328818E-2</v>
      </c>
      <c r="AY629" s="22" t="str">
        <f t="shared" si="240"/>
        <v/>
      </c>
      <c r="AZ629" s="22" t="str">
        <f t="shared" si="265"/>
        <v/>
      </c>
      <c r="BA629" s="46">
        <f>IF(CPI_Downloader!Q627="","",CPI_Downloader!Q627)</f>
        <v>16.95</v>
      </c>
    </row>
    <row r="630" spans="1:53" ht="12.75" customHeight="1" x14ac:dyDescent="0.2">
      <c r="A630" s="21">
        <f>IF(CPI_Downloader!A628="","",CPI_Downloader!A628)</f>
        <v>23802</v>
      </c>
      <c r="B630" s="22">
        <f t="shared" si="254"/>
        <v>1.2944983818770295E-2</v>
      </c>
      <c r="C630" s="22">
        <f t="shared" si="245"/>
        <v>9.5907928388738739E-4</v>
      </c>
      <c r="D630" s="22">
        <f t="shared" si="258"/>
        <v>1.3116248416801701E-2</v>
      </c>
      <c r="E630" s="22">
        <f t="shared" si="241"/>
        <v>1.2603446983980859E-2</v>
      </c>
      <c r="F630" s="22">
        <f t="shared" si="237"/>
        <v>1.6022457970828574E-2</v>
      </c>
      <c r="G630" s="22">
        <f t="shared" si="262"/>
        <v>2.8622966481014034E-2</v>
      </c>
      <c r="H630" s="22">
        <f>IFERROR(('CDN Data'!B630),"")</f>
        <v>1.8404907975460238E-2</v>
      </c>
      <c r="I630" s="23">
        <f>IF(CPI_Downloader!G628="","",CPI_Downloader!G628)</f>
        <v>31.3</v>
      </c>
      <c r="J630" s="23">
        <f>IF(CPI_Downloader!H628="","",CPI_Downloader!H628)</f>
        <v>31.31</v>
      </c>
      <c r="K630" s="30"/>
      <c r="L630" s="32">
        <f t="shared" si="246"/>
        <v>23802</v>
      </c>
      <c r="M630" s="25">
        <f t="shared" si="255"/>
        <v>1.2422360248447228E-2</v>
      </c>
      <c r="N630" s="25">
        <f t="shared" si="252"/>
        <v>0</v>
      </c>
      <c r="O630" s="25">
        <f t="shared" si="259"/>
        <v>1.365714863314782E-2</v>
      </c>
      <c r="P630" s="25">
        <f t="shared" si="242"/>
        <v>1.2742964229615072E-2</v>
      </c>
      <c r="Q630" s="25" t="str">
        <f t="shared" si="238"/>
        <v/>
      </c>
      <c r="R630" s="25" t="str">
        <f t="shared" si="263"/>
        <v/>
      </c>
      <c r="S630" s="25">
        <f>IFERROR(('CDN Data'!M618),"")</f>
        <v>2.2727272727272707E-2</v>
      </c>
      <c r="T630" s="26">
        <f>IF(CPI_Downloader!I628="","",CPI_Downloader!I628)</f>
        <v>32.6</v>
      </c>
      <c r="U630" s="26">
        <f>IF(CPI_Downloader!J628="","",CPI_Downloader!J628)</f>
        <v>32.6</v>
      </c>
      <c r="W630" s="31">
        <f t="shared" si="253"/>
        <v>5.0166666666666665E-2</v>
      </c>
      <c r="X630" s="31">
        <f t="shared" si="247"/>
        <v>4.7E-2</v>
      </c>
      <c r="Y630" s="16">
        <f>IF(CPI_Downloader!K628="","",CPI_Downloader!K628)</f>
        <v>4.7</v>
      </c>
      <c r="AA630" s="33" t="str">
        <f t="shared" si="248"/>
        <v/>
      </c>
      <c r="AB630" s="27" t="str">
        <f>IF(CPI_Downloader!M628="","",CPI_Downloader!M628)</f>
        <v/>
      </c>
      <c r="AC630" s="59">
        <f>IF(CPI_Downloader!L628="","",CPI_Downloader!L628/100)</f>
        <v>4.0500000000000001E-2</v>
      </c>
      <c r="AD630" s="3"/>
      <c r="AE630" s="28">
        <v>0</v>
      </c>
      <c r="AI630" s="44" t="str">
        <f t="shared" si="249"/>
        <v/>
      </c>
      <c r="AJ630" s="50" t="str">
        <f>IF(CPI_Downloader!N628="","",CPI_Downloader!N628)</f>
        <v/>
      </c>
      <c r="AL630" s="29" t="str">
        <f>IF(CPI_Downloader!O628="","",CPI_Downloader!O628)</f>
        <v/>
      </c>
      <c r="AN630" s="22">
        <f t="shared" si="256"/>
        <v>1.2179368887248465E-2</v>
      </c>
      <c r="AO630" s="22">
        <f t="shared" si="250"/>
        <v>1.277838627236072E-3</v>
      </c>
      <c r="AP630" s="22">
        <f t="shared" si="260"/>
        <v>1.2799261362425707E-2</v>
      </c>
      <c r="AQ630" s="22">
        <f t="shared" si="243"/>
        <v>1.2736286798525898E-2</v>
      </c>
      <c r="AR630" s="22" t="str">
        <f t="shared" si="239"/>
        <v/>
      </c>
      <c r="AS630" s="22" t="str">
        <f t="shared" si="264"/>
        <v/>
      </c>
      <c r="AT630" s="46">
        <f>IF(CPI_Downloader!P628="","",CPI_Downloader!P628)</f>
        <v>16.454999999999998</v>
      </c>
      <c r="AU630" s="22">
        <f t="shared" si="257"/>
        <v>1.1631374888159796E-2</v>
      </c>
      <c r="AV630" s="22">
        <f t="shared" si="251"/>
        <v>5.8997050147491237E-4</v>
      </c>
      <c r="AW630" s="22">
        <f t="shared" si="261"/>
        <v>1.3318755726519971E-2</v>
      </c>
      <c r="AX630" s="22">
        <f t="shared" si="244"/>
        <v>1.3591308088599208E-2</v>
      </c>
      <c r="AY630" s="22" t="str">
        <f t="shared" si="240"/>
        <v/>
      </c>
      <c r="AZ630" s="22" t="str">
        <f t="shared" si="265"/>
        <v/>
      </c>
      <c r="BA630" s="46">
        <f>IF(CPI_Downloader!Q628="","",CPI_Downloader!Q628)</f>
        <v>16.96</v>
      </c>
    </row>
    <row r="631" spans="1:53" ht="12.75" customHeight="1" x14ac:dyDescent="0.2">
      <c r="A631" s="21">
        <f>IF(CPI_Downloader!A629="","",CPI_Downloader!A629)</f>
        <v>23833</v>
      </c>
      <c r="B631" s="22">
        <f t="shared" si="254"/>
        <v>1.6181229773462702E-2</v>
      </c>
      <c r="C631" s="22">
        <f t="shared" si="245"/>
        <v>2.235707441711865E-3</v>
      </c>
      <c r="D631" s="22">
        <f t="shared" si="258"/>
        <v>1.3073375170377544E-2</v>
      </c>
      <c r="E631" s="22">
        <f t="shared" si="241"/>
        <v>1.2561770373228587E-2</v>
      </c>
      <c r="F631" s="22">
        <f t="shared" si="237"/>
        <v>1.6346600038455561E-2</v>
      </c>
      <c r="G631" s="22">
        <f t="shared" si="262"/>
        <v>2.8787034402943723E-2</v>
      </c>
      <c r="H631" s="22">
        <f>IFERROR(('CDN Data'!B631),"")</f>
        <v>1.8292682926829285E-2</v>
      </c>
      <c r="I631" s="23">
        <f>IF(CPI_Downloader!G629="","",CPI_Downloader!G629)</f>
        <v>31.4</v>
      </c>
      <c r="J631" s="23">
        <f>IF(CPI_Downloader!H629="","",CPI_Downloader!H629)</f>
        <v>31.38</v>
      </c>
      <c r="K631" s="30"/>
      <c r="L631" s="32">
        <f t="shared" si="246"/>
        <v>23833</v>
      </c>
      <c r="M631" s="25">
        <f t="shared" si="255"/>
        <v>1.552795031055898E-2</v>
      </c>
      <c r="N631" s="25">
        <f t="shared" si="252"/>
        <v>3.0674846625766694E-3</v>
      </c>
      <c r="O631" s="25">
        <f t="shared" si="259"/>
        <v>1.4692549913380537E-2</v>
      </c>
      <c r="P631" s="25">
        <f t="shared" si="242"/>
        <v>1.3363517982360129E-2</v>
      </c>
      <c r="Q631" s="25" t="str">
        <f t="shared" si="238"/>
        <v/>
      </c>
      <c r="R631" s="25" t="str">
        <f t="shared" si="263"/>
        <v/>
      </c>
      <c r="S631" s="25">
        <f>IFERROR(('CDN Data'!M619),"")</f>
        <v>1.6949152542372836E-2</v>
      </c>
      <c r="T631" s="26">
        <f>IF(CPI_Downloader!I629="","",CPI_Downloader!I629)</f>
        <v>32.700000000000003</v>
      </c>
      <c r="U631" s="26">
        <f>IF(CPI_Downloader!J629="","",CPI_Downloader!J629)</f>
        <v>32.700000000000003</v>
      </c>
      <c r="W631" s="31">
        <f t="shared" si="253"/>
        <v>4.9750000000000003E-2</v>
      </c>
      <c r="X631" s="31">
        <f t="shared" si="247"/>
        <v>4.8000000000000001E-2</v>
      </c>
      <c r="Y631" s="16">
        <f>IF(CPI_Downloader!K629="","",CPI_Downloader!K629)</f>
        <v>4.8</v>
      </c>
      <c r="AA631" s="33" t="str">
        <f t="shared" si="248"/>
        <v/>
      </c>
      <c r="AB631" s="27" t="str">
        <f>IF(CPI_Downloader!M629="","",CPI_Downloader!M629)</f>
        <v/>
      </c>
      <c r="AC631" s="59">
        <f>IF(CPI_Downloader!L629="","",CPI_Downloader!L629/100)</f>
        <v>4.0899999999999999E-2</v>
      </c>
      <c r="AD631" s="3"/>
      <c r="AE631" s="28">
        <v>0</v>
      </c>
      <c r="AI631" s="44" t="str">
        <f t="shared" si="249"/>
        <v/>
      </c>
      <c r="AJ631" s="50" t="str">
        <f>IF(CPI_Downloader!N629="","",CPI_Downloader!N629)</f>
        <v/>
      </c>
      <c r="AL631" s="29" t="str">
        <f>IF(CPI_Downloader!O629="","",CPI_Downloader!O629)</f>
        <v/>
      </c>
      <c r="AN631" s="22">
        <f t="shared" si="256"/>
        <v>1.3030917696232214E-2</v>
      </c>
      <c r="AO631" s="22">
        <f t="shared" si="250"/>
        <v>1.5800668489822645E-3</v>
      </c>
      <c r="AP631" s="22">
        <f t="shared" si="260"/>
        <v>1.2948839134351742E-2</v>
      </c>
      <c r="AQ631" s="22">
        <f t="shared" si="243"/>
        <v>1.2323142713958957E-2</v>
      </c>
      <c r="AR631" s="22" t="str">
        <f t="shared" si="239"/>
        <v/>
      </c>
      <c r="AS631" s="22" t="str">
        <f t="shared" si="264"/>
        <v/>
      </c>
      <c r="AT631" s="46">
        <f>IF(CPI_Downloader!P629="","",CPI_Downloader!P629)</f>
        <v>16.481000000000002</v>
      </c>
      <c r="AU631" s="22">
        <f t="shared" si="257"/>
        <v>1.1918951132300348E-2</v>
      </c>
      <c r="AV631" s="22">
        <f t="shared" si="251"/>
        <v>1.179245283018826E-3</v>
      </c>
      <c r="AW631" s="22">
        <f t="shared" si="261"/>
        <v>1.3654732786650081E-2</v>
      </c>
      <c r="AX631" s="22">
        <f t="shared" si="244"/>
        <v>1.3459735227391745E-2</v>
      </c>
      <c r="AY631" s="22" t="str">
        <f t="shared" si="240"/>
        <v/>
      </c>
      <c r="AZ631" s="22" t="str">
        <f t="shared" si="265"/>
        <v/>
      </c>
      <c r="BA631" s="46">
        <f>IF(CPI_Downloader!Q629="","",CPI_Downloader!Q629)</f>
        <v>16.98</v>
      </c>
    </row>
    <row r="632" spans="1:53" ht="12.75" customHeight="1" x14ac:dyDescent="0.2">
      <c r="A632" s="21">
        <f>IF(CPI_Downloader!A630="","",CPI_Downloader!A630)</f>
        <v>23863</v>
      </c>
      <c r="B632" s="22">
        <f t="shared" si="254"/>
        <v>1.6181229773462702E-2</v>
      </c>
      <c r="C632" s="22">
        <f t="shared" si="245"/>
        <v>3.1867431485022024E-3</v>
      </c>
      <c r="D632" s="22">
        <f t="shared" si="258"/>
        <v>1.3073375170377544E-2</v>
      </c>
      <c r="E632" s="22">
        <f t="shared" si="241"/>
        <v>1.2561770373228587E-2</v>
      </c>
      <c r="F632" s="22">
        <f t="shared" si="237"/>
        <v>1.6346600038455561E-2</v>
      </c>
      <c r="G632" s="22">
        <f t="shared" si="262"/>
        <v>2.8498898366526415E-2</v>
      </c>
      <c r="H632" s="22">
        <f>IFERROR(('CDN Data'!B632),"")</f>
        <v>1.8292682926829285E-2</v>
      </c>
      <c r="I632" s="23">
        <f>IF(CPI_Downloader!G630="","",CPI_Downloader!G630)</f>
        <v>31.4</v>
      </c>
      <c r="J632" s="23">
        <f>IF(CPI_Downloader!H630="","",CPI_Downloader!H630)</f>
        <v>31.48</v>
      </c>
      <c r="K632" s="30"/>
      <c r="L632" s="32">
        <f t="shared" si="246"/>
        <v>23863</v>
      </c>
      <c r="M632" s="25">
        <f t="shared" si="255"/>
        <v>1.552795031055898E-2</v>
      </c>
      <c r="N632" s="25">
        <f t="shared" si="252"/>
        <v>0</v>
      </c>
      <c r="O632" s="25">
        <f t="shared" si="259"/>
        <v>1.3614236083126618E-2</v>
      </c>
      <c r="P632" s="25">
        <f t="shared" si="242"/>
        <v>1.3363517982360129E-2</v>
      </c>
      <c r="Q632" s="25" t="str">
        <f t="shared" si="238"/>
        <v/>
      </c>
      <c r="R632" s="25" t="str">
        <f t="shared" si="263"/>
        <v/>
      </c>
      <c r="S632" s="25">
        <f>IFERROR(('CDN Data'!M620),"")</f>
        <v>1.6853932584269593E-2</v>
      </c>
      <c r="T632" s="26">
        <f>IF(CPI_Downloader!I630="","",CPI_Downloader!I630)</f>
        <v>32.700000000000003</v>
      </c>
      <c r="U632" s="26">
        <f>IF(CPI_Downloader!J630="","",CPI_Downloader!J630)</f>
        <v>32.700000000000003</v>
      </c>
      <c r="W632" s="31">
        <f t="shared" si="253"/>
        <v>4.9333333333333347E-2</v>
      </c>
      <c r="X632" s="31">
        <f t="shared" si="247"/>
        <v>4.5999999999999999E-2</v>
      </c>
      <c r="Y632" s="16">
        <f>IF(CPI_Downloader!K630="","",CPI_Downloader!K630)</f>
        <v>4.5999999999999996</v>
      </c>
      <c r="AA632" s="33" t="str">
        <f t="shared" si="248"/>
        <v/>
      </c>
      <c r="AB632" s="27" t="str">
        <f>IF(CPI_Downloader!M630="","",CPI_Downloader!M630)</f>
        <v/>
      </c>
      <c r="AC632" s="59">
        <f>IF(CPI_Downloader!L630="","",CPI_Downloader!L630/100)</f>
        <v>4.0999999999999995E-2</v>
      </c>
      <c r="AD632" s="3"/>
      <c r="AE632" s="28">
        <v>0</v>
      </c>
      <c r="AI632" s="44" t="str">
        <f t="shared" si="249"/>
        <v/>
      </c>
      <c r="AJ632" s="50" t="str">
        <f>IF(CPI_Downloader!N630="","",CPI_Downloader!N630)</f>
        <v/>
      </c>
      <c r="AL632" s="29" t="str">
        <f>IF(CPI_Downloader!O630="","",CPI_Downloader!O630)</f>
        <v/>
      </c>
      <c r="AN632" s="22">
        <f t="shared" si="256"/>
        <v>1.5180382275213455E-2</v>
      </c>
      <c r="AO632" s="22">
        <f t="shared" si="250"/>
        <v>2.2450094047690161E-3</v>
      </c>
      <c r="AP632" s="22">
        <f t="shared" si="260"/>
        <v>1.3493295350364143E-2</v>
      </c>
      <c r="AQ632" s="22">
        <f t="shared" si="243"/>
        <v>1.2568336928143742E-2</v>
      </c>
      <c r="AR632" s="22" t="str">
        <f t="shared" si="239"/>
        <v/>
      </c>
      <c r="AS632" s="22" t="str">
        <f t="shared" si="264"/>
        <v/>
      </c>
      <c r="AT632" s="46">
        <f>IF(CPI_Downloader!P630="","",CPI_Downloader!P630)</f>
        <v>16.518000000000001</v>
      </c>
      <c r="AU632" s="22">
        <f t="shared" si="257"/>
        <v>1.2921281410027241E-2</v>
      </c>
      <c r="AV632" s="22">
        <f t="shared" si="251"/>
        <v>1.8256772673732602E-3</v>
      </c>
      <c r="AW632" s="22">
        <f t="shared" si="261"/>
        <v>1.3794702378267631E-2</v>
      </c>
      <c r="AX632" s="22">
        <f t="shared" si="244"/>
        <v>1.3497898354339233E-2</v>
      </c>
      <c r="AY632" s="22" t="str">
        <f t="shared" si="240"/>
        <v/>
      </c>
      <c r="AZ632" s="22" t="str">
        <f t="shared" si="265"/>
        <v/>
      </c>
      <c r="BA632" s="46">
        <f>IF(CPI_Downloader!Q630="","",CPI_Downloader!Q630)</f>
        <v>17.010999999999999</v>
      </c>
    </row>
    <row r="633" spans="1:53" ht="12.75" customHeight="1" x14ac:dyDescent="0.2">
      <c r="A633" s="21">
        <f>IF(CPI_Downloader!A631="","",CPI_Downloader!A631)</f>
        <v>23894</v>
      </c>
      <c r="B633" s="22">
        <f t="shared" si="254"/>
        <v>1.9354838709677358E-2</v>
      </c>
      <c r="C633" s="22">
        <f t="shared" si="245"/>
        <v>4.1296060991105055E-3</v>
      </c>
      <c r="D633" s="22">
        <f t="shared" si="258"/>
        <v>1.5219723482953196E-2</v>
      </c>
      <c r="E633" s="22">
        <f t="shared" si="241"/>
        <v>1.3162423851725169E-2</v>
      </c>
      <c r="F633" s="22">
        <f t="shared" si="237"/>
        <v>1.6992106536564355E-2</v>
      </c>
      <c r="G633" s="22">
        <f t="shared" si="262"/>
        <v>2.8254042046003791E-2</v>
      </c>
      <c r="H633" s="22">
        <f>IFERROR(('CDN Data'!B633),"")</f>
        <v>3.0487804878048808E-2</v>
      </c>
      <c r="I633" s="23">
        <f>IF(CPI_Downloader!G631="","",CPI_Downloader!G631)</f>
        <v>31.6</v>
      </c>
      <c r="J633" s="23">
        <f>IF(CPI_Downloader!H631="","",CPI_Downloader!H631)</f>
        <v>31.61</v>
      </c>
      <c r="K633" s="30"/>
      <c r="L633" s="32">
        <f t="shared" si="246"/>
        <v>23894</v>
      </c>
      <c r="M633" s="25">
        <f t="shared" si="255"/>
        <v>1.2383900928792713E-2</v>
      </c>
      <c r="N633" s="25">
        <f t="shared" si="252"/>
        <v>0</v>
      </c>
      <c r="O633" s="25">
        <f t="shared" si="259"/>
        <v>1.3614236083126618E-2</v>
      </c>
      <c r="P633" s="25">
        <f t="shared" si="242"/>
        <v>1.3363517982360129E-2</v>
      </c>
      <c r="Q633" s="25" t="str">
        <f t="shared" si="238"/>
        <v/>
      </c>
      <c r="R633" s="25" t="str">
        <f t="shared" si="263"/>
        <v/>
      </c>
      <c r="S633" s="25">
        <f>IFERROR(('CDN Data'!M621),"")</f>
        <v>1.6853932584269593E-2</v>
      </c>
      <c r="T633" s="26">
        <f>IF(CPI_Downloader!I631="","",CPI_Downloader!I631)</f>
        <v>32.700000000000003</v>
      </c>
      <c r="U633" s="26">
        <f>IF(CPI_Downloader!J631="","",CPI_Downloader!J631)</f>
        <v>32.700000000000003</v>
      </c>
      <c r="W633" s="31">
        <f t="shared" si="253"/>
        <v>4.883333333333334E-2</v>
      </c>
      <c r="X633" s="31">
        <f t="shared" si="247"/>
        <v>4.5999999999999999E-2</v>
      </c>
      <c r="Y633" s="16">
        <f>IF(CPI_Downloader!K631="","",CPI_Downloader!K631)</f>
        <v>4.5999999999999996</v>
      </c>
      <c r="AA633" s="33" t="str">
        <f t="shared" si="248"/>
        <v/>
      </c>
      <c r="AB633" s="27" t="str">
        <f>IF(CPI_Downloader!M631="","",CPI_Downloader!M631)</f>
        <v/>
      </c>
      <c r="AC633" s="59">
        <f>IF(CPI_Downloader!L631="","",CPI_Downloader!L631/100)</f>
        <v>4.0500000000000001E-2</v>
      </c>
      <c r="AD633" s="3"/>
      <c r="AE633" s="28">
        <v>0</v>
      </c>
      <c r="AI633" s="44" t="str">
        <f t="shared" si="249"/>
        <v/>
      </c>
      <c r="AJ633" s="50" t="str">
        <f>IF(CPI_Downloader!N631="","",CPI_Downloader!N631)</f>
        <v/>
      </c>
      <c r="AL633" s="29" t="str">
        <f>IF(CPI_Downloader!O631="","",CPI_Downloader!O631)</f>
        <v/>
      </c>
      <c r="AN633" s="22">
        <f t="shared" si="256"/>
        <v>1.669326132318627E-2</v>
      </c>
      <c r="AO633" s="22">
        <f t="shared" si="250"/>
        <v>2.9059208136577031E-3</v>
      </c>
      <c r="AP633" s="22">
        <f t="shared" si="260"/>
        <v>1.4261025554968665E-2</v>
      </c>
      <c r="AQ633" s="22">
        <f t="shared" si="243"/>
        <v>1.3064762759728232E-2</v>
      </c>
      <c r="AR633" s="22" t="str">
        <f t="shared" si="239"/>
        <v/>
      </c>
      <c r="AS633" s="22" t="str">
        <f t="shared" si="264"/>
        <v/>
      </c>
      <c r="AT633" s="46">
        <f>IF(CPI_Downloader!P631="","",CPI_Downloader!P631)</f>
        <v>16.565999999999999</v>
      </c>
      <c r="AU633" s="22">
        <f t="shared" si="257"/>
        <v>1.1960014280613995E-2</v>
      </c>
      <c r="AV633" s="22">
        <f t="shared" si="251"/>
        <v>-2.3514196696239331E-4</v>
      </c>
      <c r="AW633" s="22">
        <f t="shared" si="261"/>
        <v>1.3095073061981877E-2</v>
      </c>
      <c r="AX633" s="22">
        <f t="shared" si="244"/>
        <v>1.3335597084519701E-2</v>
      </c>
      <c r="AY633" s="22" t="str">
        <f t="shared" si="240"/>
        <v/>
      </c>
      <c r="AZ633" s="22" t="str">
        <f t="shared" si="265"/>
        <v/>
      </c>
      <c r="BA633" s="46">
        <f>IF(CPI_Downloader!Q631="","",CPI_Downloader!Q631)</f>
        <v>17.007000000000001</v>
      </c>
    </row>
    <row r="634" spans="1:53" ht="12.75" customHeight="1" x14ac:dyDescent="0.2">
      <c r="A634" s="21">
        <f>IF(CPI_Downloader!A632="","",CPI_Downloader!A632)</f>
        <v>23924</v>
      </c>
      <c r="B634" s="22">
        <f t="shared" si="254"/>
        <v>1.6077170418006492E-2</v>
      </c>
      <c r="C634" s="22">
        <f t="shared" si="245"/>
        <v>-9.4906675102823801E-4</v>
      </c>
      <c r="D634" s="22">
        <f t="shared" si="258"/>
        <v>1.4101639182458214E-2</v>
      </c>
      <c r="E634" s="22">
        <f t="shared" si="241"/>
        <v>1.3162423851725169E-2</v>
      </c>
      <c r="F634" s="22">
        <f t="shared" si="237"/>
        <v>1.6611993182481077E-2</v>
      </c>
      <c r="G634" s="22">
        <f t="shared" si="262"/>
        <v>2.8254042046003791E-2</v>
      </c>
      <c r="H634" s="22">
        <f>IFERROR(('CDN Data'!B634),"")</f>
        <v>2.4242424242424176E-2</v>
      </c>
      <c r="I634" s="23">
        <f>IF(CPI_Downloader!G632="","",CPI_Downloader!G632)</f>
        <v>31.6</v>
      </c>
      <c r="J634" s="23">
        <f>IF(CPI_Downloader!H632="","",CPI_Downloader!H632)</f>
        <v>31.58</v>
      </c>
      <c r="K634" s="30"/>
      <c r="L634" s="32">
        <f t="shared" si="246"/>
        <v>23924</v>
      </c>
      <c r="M634" s="25">
        <f t="shared" si="255"/>
        <v>1.2383900928792713E-2</v>
      </c>
      <c r="N634" s="25">
        <f t="shared" si="252"/>
        <v>0</v>
      </c>
      <c r="O634" s="25">
        <f t="shared" si="259"/>
        <v>1.3614236083126618E-2</v>
      </c>
      <c r="P634" s="25">
        <f t="shared" si="242"/>
        <v>1.3363517982360129E-2</v>
      </c>
      <c r="Q634" s="25" t="str">
        <f t="shared" si="238"/>
        <v/>
      </c>
      <c r="R634" s="25" t="str">
        <f t="shared" si="263"/>
        <v/>
      </c>
      <c r="S634" s="25">
        <f>IFERROR(('CDN Data'!M622),"")</f>
        <v>1.6853932584269593E-2</v>
      </c>
      <c r="T634" s="26">
        <f>IF(CPI_Downloader!I632="","",CPI_Downloader!I632)</f>
        <v>32.700000000000003</v>
      </c>
      <c r="U634" s="26">
        <f>IF(CPI_Downloader!J632="","",CPI_Downloader!J632)</f>
        <v>32.700000000000003</v>
      </c>
      <c r="W634" s="31">
        <f t="shared" si="253"/>
        <v>4.841666666666667E-2</v>
      </c>
      <c r="X634" s="31">
        <f t="shared" si="247"/>
        <v>4.4000000000000004E-2</v>
      </c>
      <c r="Y634" s="16">
        <f>IF(CPI_Downloader!K632="","",CPI_Downloader!K632)</f>
        <v>4.4000000000000004</v>
      </c>
      <c r="AA634" s="33" t="str">
        <f t="shared" si="248"/>
        <v/>
      </c>
      <c r="AB634" s="27" t="str">
        <f>IF(CPI_Downloader!M632="","",CPI_Downloader!M632)</f>
        <v/>
      </c>
      <c r="AC634" s="59">
        <f>IF(CPI_Downloader!L632="","",CPI_Downloader!L632/100)</f>
        <v>4.0899999999999999E-2</v>
      </c>
      <c r="AD634" s="3"/>
      <c r="AE634" s="28">
        <v>0</v>
      </c>
      <c r="AI634" s="44" t="str">
        <f t="shared" si="249"/>
        <v/>
      </c>
      <c r="AJ634" s="50" t="str">
        <f>IF(CPI_Downloader!N632="","",CPI_Downloader!N632)</f>
        <v/>
      </c>
      <c r="AL634" s="29" t="str">
        <f>IF(CPI_Downloader!O632="","",CPI_Downloader!O632)</f>
        <v/>
      </c>
      <c r="AN634" s="22">
        <f t="shared" si="256"/>
        <v>1.6120134845234224E-2</v>
      </c>
      <c r="AO634" s="22">
        <f t="shared" si="250"/>
        <v>7.243752263672576E-4</v>
      </c>
      <c r="AP634" s="22">
        <f t="shared" si="260"/>
        <v>1.4697634266423121E-2</v>
      </c>
      <c r="AQ634" s="22">
        <f t="shared" si="243"/>
        <v>1.2846408990956348E-2</v>
      </c>
      <c r="AR634" s="22" t="str">
        <f t="shared" si="239"/>
        <v/>
      </c>
      <c r="AS634" s="22" t="str">
        <f t="shared" si="264"/>
        <v/>
      </c>
      <c r="AT634" s="46">
        <f>IF(CPI_Downloader!P632="","",CPI_Downloader!P632)</f>
        <v>16.577999999999999</v>
      </c>
      <c r="AU634" s="22">
        <f t="shared" si="257"/>
        <v>1.1947928431314203E-2</v>
      </c>
      <c r="AV634" s="22">
        <f t="shared" si="251"/>
        <v>9.9958840477443189E-4</v>
      </c>
      <c r="AW634" s="22">
        <f t="shared" si="261"/>
        <v>1.3143534025935377E-2</v>
      </c>
      <c r="AX634" s="22">
        <f t="shared" si="244"/>
        <v>1.3181887584755803E-2</v>
      </c>
      <c r="AY634" s="22" t="str">
        <f t="shared" si="240"/>
        <v/>
      </c>
      <c r="AZ634" s="22" t="str">
        <f t="shared" si="265"/>
        <v/>
      </c>
      <c r="BA634" s="46">
        <f>IF(CPI_Downloader!Q632="","",CPI_Downloader!Q632)</f>
        <v>17.024000000000001</v>
      </c>
    </row>
    <row r="635" spans="1:53" ht="12.75" customHeight="1" x14ac:dyDescent="0.2">
      <c r="A635" s="21">
        <f>IF(CPI_Downloader!A633="","",CPI_Downloader!A633)</f>
        <v>23955</v>
      </c>
      <c r="B635" s="22">
        <f t="shared" si="254"/>
        <v>1.9354838709677358E-2</v>
      </c>
      <c r="C635" s="22">
        <f t="shared" si="245"/>
        <v>-9.4996833438876216E-4</v>
      </c>
      <c r="D635" s="22">
        <f t="shared" si="258"/>
        <v>1.4101639182458214E-2</v>
      </c>
      <c r="E635" s="22">
        <f t="shared" si="241"/>
        <v>1.3162423851725169E-2</v>
      </c>
      <c r="F635" s="22">
        <f t="shared" si="237"/>
        <v>1.6611993182481077E-2</v>
      </c>
      <c r="G635" s="22">
        <f t="shared" si="262"/>
        <v>2.8254042046003791E-2</v>
      </c>
      <c r="H635" s="22">
        <f>IFERROR(('CDN Data'!B635),"")</f>
        <v>2.4242424242424176E-2</v>
      </c>
      <c r="I635" s="23">
        <f>IF(CPI_Downloader!G633="","",CPI_Downloader!G633)</f>
        <v>31.6</v>
      </c>
      <c r="J635" s="23">
        <f>IF(CPI_Downloader!H633="","",CPI_Downloader!H633)</f>
        <v>31.55</v>
      </c>
      <c r="K635" s="30"/>
      <c r="L635" s="32">
        <f t="shared" si="246"/>
        <v>23955</v>
      </c>
      <c r="M635" s="25">
        <f t="shared" si="255"/>
        <v>1.552795031055898E-2</v>
      </c>
      <c r="N635" s="25">
        <f t="shared" si="252"/>
        <v>0</v>
      </c>
      <c r="O635" s="25">
        <f t="shared" si="259"/>
        <v>1.3614236083126618E-2</v>
      </c>
      <c r="P635" s="25">
        <f t="shared" si="242"/>
        <v>1.3363517982360129E-2</v>
      </c>
      <c r="Q635" s="25" t="str">
        <f t="shared" si="238"/>
        <v/>
      </c>
      <c r="R635" s="25" t="str">
        <f t="shared" si="263"/>
        <v/>
      </c>
      <c r="S635" s="25">
        <f>IFERROR(('CDN Data'!M623),"")</f>
        <v>1.6853932584269593E-2</v>
      </c>
      <c r="T635" s="26">
        <f>IF(CPI_Downloader!I633="","",CPI_Downloader!I633)</f>
        <v>32.700000000000003</v>
      </c>
      <c r="U635" s="26">
        <f>IF(CPI_Downloader!J633="","",CPI_Downloader!J633)</f>
        <v>32.700000000000003</v>
      </c>
      <c r="W635" s="31">
        <f t="shared" si="253"/>
        <v>4.791666666666667E-2</v>
      </c>
      <c r="X635" s="31">
        <f t="shared" si="247"/>
        <v>4.4000000000000004E-2</v>
      </c>
      <c r="Y635" s="16">
        <f>IF(CPI_Downloader!K633="","",CPI_Downloader!K633)</f>
        <v>4.4000000000000004</v>
      </c>
      <c r="AA635" s="33" t="str">
        <f t="shared" si="248"/>
        <v/>
      </c>
      <c r="AB635" s="27" t="str">
        <f>IF(CPI_Downloader!M633="","",CPI_Downloader!M633)</f>
        <v/>
      </c>
      <c r="AC635" s="59">
        <f>IF(CPI_Downloader!L633="","",CPI_Downloader!L633/100)</f>
        <v>4.1200000000000001E-2</v>
      </c>
      <c r="AD635" s="3"/>
      <c r="AE635" s="28">
        <v>0</v>
      </c>
      <c r="AI635" s="44" t="str">
        <f t="shared" si="249"/>
        <v/>
      </c>
      <c r="AJ635" s="50" t="str">
        <f>IF(CPI_Downloader!N633="","",CPI_Downloader!N633)</f>
        <v/>
      </c>
      <c r="AL635" s="29" t="str">
        <f>IF(CPI_Downloader!O633="","",CPI_Downloader!O633)</f>
        <v/>
      </c>
      <c r="AN635" s="22">
        <f t="shared" si="256"/>
        <v>1.5618300973846866E-2</v>
      </c>
      <c r="AO635" s="22">
        <f t="shared" si="250"/>
        <v>2.4128362890585286E-4</v>
      </c>
      <c r="AP635" s="22">
        <f t="shared" si="260"/>
        <v>1.4289417614492761E-2</v>
      </c>
      <c r="AQ635" s="22">
        <f t="shared" si="243"/>
        <v>1.2556968127207746E-2</v>
      </c>
      <c r="AR635" s="22" t="str">
        <f t="shared" si="239"/>
        <v/>
      </c>
      <c r="AS635" s="22" t="str">
        <f t="shared" si="264"/>
        <v/>
      </c>
      <c r="AT635" s="46">
        <f>IF(CPI_Downloader!P633="","",CPI_Downloader!P633)</f>
        <v>16.582000000000001</v>
      </c>
      <c r="AU635" s="22">
        <f t="shared" si="257"/>
        <v>1.2525972098545779E-2</v>
      </c>
      <c r="AV635" s="22">
        <f t="shared" si="251"/>
        <v>1.879699248120259E-3</v>
      </c>
      <c r="AW635" s="22">
        <f t="shared" si="261"/>
        <v>1.3736655762317307E-2</v>
      </c>
      <c r="AX635" s="22">
        <f t="shared" si="244"/>
        <v>1.327034540966765E-2</v>
      </c>
      <c r="AY635" s="22" t="str">
        <f t="shared" si="240"/>
        <v/>
      </c>
      <c r="AZ635" s="22" t="str">
        <f t="shared" si="265"/>
        <v/>
      </c>
      <c r="BA635" s="46">
        <f>IF(CPI_Downloader!Q633="","",CPI_Downloader!Q633)</f>
        <v>17.056000000000001</v>
      </c>
    </row>
    <row r="636" spans="1:53" ht="12.75" customHeight="1" x14ac:dyDescent="0.2">
      <c r="A636" s="21">
        <f>IF(CPI_Downloader!A634="","",CPI_Downloader!A634)</f>
        <v>23986</v>
      </c>
      <c r="B636" s="22">
        <f t="shared" si="254"/>
        <v>1.6077170418006492E-2</v>
      </c>
      <c r="C636" s="22">
        <f t="shared" si="245"/>
        <v>2.2187004754359307E-3</v>
      </c>
      <c r="D636" s="22">
        <f t="shared" si="258"/>
        <v>1.2988464150352819E-2</v>
      </c>
      <c r="E636" s="22">
        <f t="shared" si="241"/>
        <v>1.3162423851725169E-2</v>
      </c>
      <c r="F636" s="22">
        <f t="shared" ref="F636:F699" si="266">IFERROR(((I636/I516)^(1/10)-1),"")</f>
        <v>1.6233436803279488E-2</v>
      </c>
      <c r="G636" s="22">
        <f t="shared" si="262"/>
        <v>2.8254042046003791E-2</v>
      </c>
      <c r="H636" s="22">
        <f>IFERROR(('CDN Data'!B636),"")</f>
        <v>2.4242424242424176E-2</v>
      </c>
      <c r="I636" s="23">
        <f>IF(CPI_Downloader!G634="","",CPI_Downloader!G634)</f>
        <v>31.6</v>
      </c>
      <c r="J636" s="23">
        <f>IF(CPI_Downloader!H634="","",CPI_Downloader!H634)</f>
        <v>31.62</v>
      </c>
      <c r="K636" s="30"/>
      <c r="L636" s="32">
        <f t="shared" si="246"/>
        <v>23986</v>
      </c>
      <c r="M636" s="25">
        <f t="shared" si="255"/>
        <v>1.5479876160990669E-2</v>
      </c>
      <c r="N636" s="25">
        <f t="shared" si="252"/>
        <v>3.0581039755350758E-3</v>
      </c>
      <c r="O636" s="25">
        <f t="shared" si="259"/>
        <v>1.3571592394462151E-2</v>
      </c>
      <c r="P636" s="25">
        <f t="shared" si="242"/>
        <v>1.3982555413061926E-2</v>
      </c>
      <c r="Q636" s="25" t="str">
        <f t="shared" ref="Q636:Q699" si="267">IFERROR(((T636/T516)^(1/10)-1),"")</f>
        <v/>
      </c>
      <c r="R636" s="25" t="str">
        <f t="shared" si="263"/>
        <v/>
      </c>
      <c r="S636" s="25">
        <f>IFERROR(('CDN Data'!M624),"")</f>
        <v>1.6853932584269593E-2</v>
      </c>
      <c r="T636" s="26">
        <f>IF(CPI_Downloader!I634="","",CPI_Downloader!I634)</f>
        <v>32.799999999999997</v>
      </c>
      <c r="U636" s="26">
        <f>IF(CPI_Downloader!J634="","",CPI_Downloader!J634)</f>
        <v>32.799999999999997</v>
      </c>
      <c r="W636" s="31">
        <f t="shared" si="253"/>
        <v>4.7249999999999993E-2</v>
      </c>
      <c r="X636" s="31">
        <f t="shared" si="247"/>
        <v>4.2999999999999997E-2</v>
      </c>
      <c r="Y636" s="16">
        <f>IF(CPI_Downloader!K634="","",CPI_Downloader!K634)</f>
        <v>4.3</v>
      </c>
      <c r="AA636" s="33" t="str">
        <f t="shared" si="248"/>
        <v/>
      </c>
      <c r="AB636" s="27" t="str">
        <f>IF(CPI_Downloader!M634="","",CPI_Downloader!M634)</f>
        <v/>
      </c>
      <c r="AC636" s="59">
        <f>IF(CPI_Downloader!L634="","",CPI_Downloader!L634/100)</f>
        <v>4.0199999999999993E-2</v>
      </c>
      <c r="AD636" s="3"/>
      <c r="AE636" s="28">
        <v>0</v>
      </c>
      <c r="AI636" s="44" t="str">
        <f t="shared" si="249"/>
        <v/>
      </c>
      <c r="AJ636" s="50" t="str">
        <f>IF(CPI_Downloader!N634="","",CPI_Downloader!N634)</f>
        <v/>
      </c>
      <c r="AL636" s="29" t="str">
        <f>IF(CPI_Downloader!O634="","",CPI_Downloader!O634)</f>
        <v/>
      </c>
      <c r="AN636" s="22">
        <f t="shared" si="256"/>
        <v>1.4554794520547976E-2</v>
      </c>
      <c r="AO636" s="22">
        <f t="shared" si="250"/>
        <v>4.8245085031961565E-4</v>
      </c>
      <c r="AP636" s="22">
        <f t="shared" si="260"/>
        <v>1.2798124336749872E-2</v>
      </c>
      <c r="AQ636" s="22">
        <f t="shared" si="243"/>
        <v>1.2537689339910951E-2</v>
      </c>
      <c r="AR636" s="22" t="str">
        <f t="shared" ref="AR636:AR699" si="268">IFERROR(((AT636/AT516)^(1/10)-1),"")</f>
        <v/>
      </c>
      <c r="AS636" s="22" t="str">
        <f t="shared" si="264"/>
        <v/>
      </c>
      <c r="AT636" s="46">
        <f>IF(CPI_Downloader!P634="","",CPI_Downloader!P634)</f>
        <v>16.59</v>
      </c>
      <c r="AU636" s="22">
        <f t="shared" si="257"/>
        <v>1.3292190837882689E-2</v>
      </c>
      <c r="AV636" s="22">
        <f t="shared" si="251"/>
        <v>1.1726078799250139E-3</v>
      </c>
      <c r="AW636" s="22">
        <f t="shared" si="261"/>
        <v>1.3472872561300253E-2</v>
      </c>
      <c r="AX636" s="22">
        <f t="shared" si="244"/>
        <v>1.3342923270019957E-2</v>
      </c>
      <c r="AY636" s="22" t="str">
        <f t="shared" ref="AY636:AY699" si="269">IFERROR(((BA636/BA516)^(1/10)-1),"")</f>
        <v/>
      </c>
      <c r="AZ636" s="22" t="str">
        <f t="shared" si="265"/>
        <v/>
      </c>
      <c r="BA636" s="46">
        <f>IF(CPI_Downloader!Q634="","",CPI_Downloader!Q634)</f>
        <v>17.076000000000001</v>
      </c>
    </row>
    <row r="637" spans="1:53" ht="12.75" customHeight="1" x14ac:dyDescent="0.2">
      <c r="A637" s="21">
        <f>IF(CPI_Downloader!A635="","",CPI_Downloader!A635)</f>
        <v>24016</v>
      </c>
      <c r="B637" s="22">
        <f t="shared" si="254"/>
        <v>1.9292604501607746E-2</v>
      </c>
      <c r="C637" s="22">
        <f t="shared" si="245"/>
        <v>9.4876660341558505E-4</v>
      </c>
      <c r="D637" s="22">
        <f t="shared" si="258"/>
        <v>1.4055892194207109E-2</v>
      </c>
      <c r="E637" s="22">
        <f t="shared" si="241"/>
        <v>1.2438378569502806E-2</v>
      </c>
      <c r="F637" s="22">
        <f t="shared" si="266"/>
        <v>1.6554572614272622E-2</v>
      </c>
      <c r="G637" s="22">
        <f t="shared" si="262"/>
        <v>2.8416496409757963E-2</v>
      </c>
      <c r="H637" s="22">
        <f>IFERROR(('CDN Data'!B637),"")</f>
        <v>2.4242424242424176E-2</v>
      </c>
      <c r="I637" s="23">
        <f>IF(CPI_Downloader!G635="","",CPI_Downloader!G635)</f>
        <v>31.7</v>
      </c>
      <c r="J637" s="23">
        <f>IF(CPI_Downloader!H635="","",CPI_Downloader!H635)</f>
        <v>31.65</v>
      </c>
      <c r="K637" s="30"/>
      <c r="L637" s="32">
        <f t="shared" si="246"/>
        <v>24016</v>
      </c>
      <c r="M637" s="25">
        <f t="shared" si="255"/>
        <v>1.5432098765432167E-2</v>
      </c>
      <c r="N637" s="25">
        <f t="shared" si="252"/>
        <v>0</v>
      </c>
      <c r="O637" s="25">
        <f t="shared" si="259"/>
        <v>1.352921504798843E-2</v>
      </c>
      <c r="P637" s="25">
        <f t="shared" si="242"/>
        <v>1.3278986489860367E-2</v>
      </c>
      <c r="Q637" s="25" t="str">
        <f t="shared" si="267"/>
        <v/>
      </c>
      <c r="R637" s="25" t="str">
        <f t="shared" si="263"/>
        <v/>
      </c>
      <c r="S637" s="25">
        <f>IFERROR(('CDN Data'!M625),"")</f>
        <v>2.2471910112359383E-2</v>
      </c>
      <c r="T637" s="26">
        <f>IF(CPI_Downloader!I635="","",CPI_Downloader!I635)</f>
        <v>32.9</v>
      </c>
      <c r="U637" s="26">
        <f>IF(CPI_Downloader!J635="","",CPI_Downloader!J635)</f>
        <v>32.799999999999997</v>
      </c>
      <c r="W637" s="31">
        <f t="shared" si="253"/>
        <v>4.6499999999999993E-2</v>
      </c>
      <c r="X637" s="31">
        <f t="shared" si="247"/>
        <v>4.2000000000000003E-2</v>
      </c>
      <c r="Y637" s="16">
        <f>IF(CPI_Downloader!K635="","",CPI_Downloader!K635)</f>
        <v>4.2</v>
      </c>
      <c r="AA637" s="33" t="str">
        <f t="shared" si="248"/>
        <v/>
      </c>
      <c r="AB637" s="27" t="str">
        <f>IF(CPI_Downloader!M635="","",CPI_Downloader!M635)</f>
        <v/>
      </c>
      <c r="AC637" s="59">
        <f>IF(CPI_Downloader!L635="","",CPI_Downloader!L635/100)</f>
        <v>4.0800000000000003E-2</v>
      </c>
      <c r="AD637" s="3"/>
      <c r="AE637" s="28">
        <v>0</v>
      </c>
      <c r="AI637" s="44" t="str">
        <f t="shared" si="249"/>
        <v/>
      </c>
      <c r="AJ637" s="50" t="str">
        <f>IF(CPI_Downloader!N635="","",CPI_Downloader!N635)</f>
        <v/>
      </c>
      <c r="AL637" s="29" t="str">
        <f>IF(CPI_Downloader!O635="","",CPI_Downloader!O635)</f>
        <v/>
      </c>
      <c r="AN637" s="22">
        <f t="shared" si="256"/>
        <v>1.4240312920180909E-2</v>
      </c>
      <c r="AO637" s="22">
        <f t="shared" si="250"/>
        <v>3.0138637733578832E-4</v>
      </c>
      <c r="AP637" s="22">
        <f t="shared" si="260"/>
        <v>1.3238376830788878E-2</v>
      </c>
      <c r="AQ637" s="22">
        <f t="shared" si="243"/>
        <v>1.236502036871201E-2</v>
      </c>
      <c r="AR637" s="22" t="str">
        <f t="shared" si="268"/>
        <v/>
      </c>
      <c r="AS637" s="22" t="str">
        <f t="shared" si="264"/>
        <v/>
      </c>
      <c r="AT637" s="46">
        <f>IF(CPI_Downloader!P635="","",CPI_Downloader!P635)</f>
        <v>16.594999999999999</v>
      </c>
      <c r="AU637" s="22">
        <f t="shared" si="257"/>
        <v>1.2515570318524238E-2</v>
      </c>
      <c r="AV637" s="22">
        <f t="shared" si="251"/>
        <v>-3.5137034434296055E-4</v>
      </c>
      <c r="AW637" s="22">
        <f t="shared" si="261"/>
        <v>1.3374749662220742E-2</v>
      </c>
      <c r="AX637" s="22">
        <f t="shared" si="244"/>
        <v>1.3157611483004317E-2</v>
      </c>
      <c r="AY637" s="22" t="str">
        <f t="shared" si="269"/>
        <v/>
      </c>
      <c r="AZ637" s="22" t="str">
        <f t="shared" si="265"/>
        <v/>
      </c>
      <c r="BA637" s="46">
        <f>IF(CPI_Downloader!Q635="","",CPI_Downloader!Q635)</f>
        <v>17.07</v>
      </c>
    </row>
    <row r="638" spans="1:53" ht="12.75" customHeight="1" x14ac:dyDescent="0.2">
      <c r="A638" s="21">
        <f>IF(CPI_Downloader!A636="","",CPI_Downloader!A636)</f>
        <v>24047</v>
      </c>
      <c r="B638" s="22">
        <f t="shared" si="254"/>
        <v>1.6025641025640969E-2</v>
      </c>
      <c r="C638" s="22">
        <f t="shared" si="245"/>
        <v>3.1595576619274368E-3</v>
      </c>
      <c r="D638" s="22">
        <f t="shared" si="258"/>
        <v>1.4055892194207109E-2</v>
      </c>
      <c r="E638" s="22">
        <f t="shared" si="241"/>
        <v>1.2438378569502806E-2</v>
      </c>
      <c r="F638" s="22">
        <f t="shared" si="266"/>
        <v>1.6554572614272622E-2</v>
      </c>
      <c r="G638" s="22">
        <f t="shared" si="262"/>
        <v>2.8416496409757963E-2</v>
      </c>
      <c r="H638" s="22">
        <f>IFERROR(('CDN Data'!B638),"")</f>
        <v>3.0303030303030276E-2</v>
      </c>
      <c r="I638" s="23">
        <f>IF(CPI_Downloader!G636="","",CPI_Downloader!G636)</f>
        <v>31.7</v>
      </c>
      <c r="J638" s="23">
        <f>IF(CPI_Downloader!H636="","",CPI_Downloader!H636)</f>
        <v>31.75</v>
      </c>
      <c r="K638" s="30"/>
      <c r="L638" s="32">
        <f t="shared" si="246"/>
        <v>24047</v>
      </c>
      <c r="M638" s="25">
        <f t="shared" si="255"/>
        <v>1.2307692307692353E-2</v>
      </c>
      <c r="N638" s="25">
        <f t="shared" si="252"/>
        <v>3.0487804878049918E-3</v>
      </c>
      <c r="O638" s="25">
        <f t="shared" si="259"/>
        <v>1.352921504798843E-2</v>
      </c>
      <c r="P638" s="25">
        <f t="shared" si="242"/>
        <v>1.3278986489860367E-2</v>
      </c>
      <c r="Q638" s="25" t="str">
        <f t="shared" si="267"/>
        <v/>
      </c>
      <c r="R638" s="25" t="str">
        <f t="shared" si="263"/>
        <v/>
      </c>
      <c r="S638" s="25">
        <f>IFERROR(('CDN Data'!M626),"")</f>
        <v>1.6759776536312998E-2</v>
      </c>
      <c r="T638" s="26">
        <f>IF(CPI_Downloader!I636="","",CPI_Downloader!I636)</f>
        <v>32.9</v>
      </c>
      <c r="U638" s="26">
        <f>IF(CPI_Downloader!J636="","",CPI_Downloader!J636)</f>
        <v>32.9</v>
      </c>
      <c r="W638" s="31">
        <f t="shared" si="253"/>
        <v>4.5916666666666668E-2</v>
      </c>
      <c r="X638" s="31">
        <f t="shared" si="247"/>
        <v>4.0999999999999995E-2</v>
      </c>
      <c r="Y638" s="16">
        <f>IF(CPI_Downloader!K636="","",CPI_Downloader!K636)</f>
        <v>4.0999999999999996</v>
      </c>
      <c r="AA638" s="33" t="str">
        <f t="shared" si="248"/>
        <v/>
      </c>
      <c r="AB638" s="27" t="str">
        <f>IF(CPI_Downloader!M636="","",CPI_Downloader!M636)</f>
        <v/>
      </c>
      <c r="AC638" s="59">
        <f>IF(CPI_Downloader!L636="","",CPI_Downloader!L636/100)</f>
        <v>4.0999999999999995E-2</v>
      </c>
      <c r="AD638" s="3"/>
      <c r="AE638" s="28">
        <v>0</v>
      </c>
      <c r="AI638" s="44" t="str">
        <f t="shared" si="249"/>
        <v/>
      </c>
      <c r="AJ638" s="50" t="str">
        <f>IF(CPI_Downloader!N636="","",CPI_Downloader!N636)</f>
        <v/>
      </c>
      <c r="AL638" s="29" t="str">
        <f>IF(CPI_Downloader!O636="","",CPI_Downloader!O636)</f>
        <v/>
      </c>
      <c r="AN638" s="22">
        <f t="shared" si="256"/>
        <v>1.452548062252057E-2</v>
      </c>
      <c r="AO638" s="22">
        <f t="shared" si="250"/>
        <v>1.6872551973488026E-3</v>
      </c>
      <c r="AP638" s="22">
        <f t="shared" si="260"/>
        <v>1.3575012126024966E-2</v>
      </c>
      <c r="AQ638" s="22">
        <f t="shared" si="243"/>
        <v>1.2019955351866729E-2</v>
      </c>
      <c r="AR638" s="22" t="str">
        <f t="shared" si="268"/>
        <v/>
      </c>
      <c r="AS638" s="22" t="str">
        <f t="shared" si="264"/>
        <v/>
      </c>
      <c r="AT638" s="46">
        <f>IF(CPI_Downloader!P636="","",CPI_Downloader!P636)</f>
        <v>16.623000000000001</v>
      </c>
      <c r="AU638" s="22">
        <f t="shared" si="257"/>
        <v>1.2971628265118884E-2</v>
      </c>
      <c r="AV638" s="22">
        <f t="shared" si="251"/>
        <v>1.8746338605741819E-3</v>
      </c>
      <c r="AW638" s="22">
        <f t="shared" si="261"/>
        <v>1.3760436757897176E-2</v>
      </c>
      <c r="AX638" s="22">
        <f t="shared" si="244"/>
        <v>1.2992947760519513E-2</v>
      </c>
      <c r="AY638" s="22" t="str">
        <f t="shared" si="269"/>
        <v/>
      </c>
      <c r="AZ638" s="22" t="str">
        <f t="shared" si="265"/>
        <v/>
      </c>
      <c r="BA638" s="46">
        <f>IF(CPI_Downloader!Q636="","",CPI_Downloader!Q636)</f>
        <v>17.102</v>
      </c>
    </row>
    <row r="639" spans="1:53" ht="12.75" customHeight="1" x14ac:dyDescent="0.2">
      <c r="A639" s="21">
        <f>IF(CPI_Downloader!A637="","",CPI_Downloader!A637)</f>
        <v>24077</v>
      </c>
      <c r="B639" s="22">
        <f t="shared" si="254"/>
        <v>1.9230769230769384E-2</v>
      </c>
      <c r="C639" s="22">
        <f t="shared" si="245"/>
        <v>3.1496062992126816E-3</v>
      </c>
      <c r="D639" s="22">
        <f t="shared" si="258"/>
        <v>1.512107773804261E-2</v>
      </c>
      <c r="E639" s="22">
        <f t="shared" si="241"/>
        <v>1.307633646634998E-2</v>
      </c>
      <c r="F639" s="22">
        <f t="shared" si="266"/>
        <v>1.7253593266261413E-2</v>
      </c>
      <c r="G639" s="22">
        <f t="shared" si="262"/>
        <v>2.829514801096833E-2</v>
      </c>
      <c r="H639" s="22">
        <f>IFERROR(('CDN Data'!B639),"")</f>
        <v>3.0120481927710774E-2</v>
      </c>
      <c r="I639" s="23">
        <f>IF(CPI_Downloader!G637="","",CPI_Downloader!G637)</f>
        <v>31.8</v>
      </c>
      <c r="J639" s="23">
        <f>IF(CPI_Downloader!H637="","",CPI_Downloader!H637)</f>
        <v>31.85</v>
      </c>
      <c r="K639" s="30"/>
      <c r="L639" s="32">
        <f t="shared" si="246"/>
        <v>24077</v>
      </c>
      <c r="M639" s="25">
        <f t="shared" si="255"/>
        <v>1.538461538461533E-2</v>
      </c>
      <c r="N639" s="25">
        <f t="shared" si="252"/>
        <v>3.0395136778116338E-3</v>
      </c>
      <c r="O639" s="25">
        <f t="shared" si="259"/>
        <v>1.4555055034727316E-2</v>
      </c>
      <c r="P639" s="25">
        <f t="shared" si="242"/>
        <v>1.3894214014664508E-2</v>
      </c>
      <c r="Q639" s="25" t="str">
        <f t="shared" si="267"/>
        <v/>
      </c>
      <c r="R639" s="25" t="str">
        <f t="shared" si="263"/>
        <v/>
      </c>
      <c r="S639" s="25">
        <f>IFERROR(('CDN Data'!M627),"")</f>
        <v>2.2346368715083997E-2</v>
      </c>
      <c r="T639" s="26">
        <f>IF(CPI_Downloader!I637="","",CPI_Downloader!I637)</f>
        <v>33</v>
      </c>
      <c r="U639" s="26">
        <f>IF(CPI_Downloader!J637="","",CPI_Downloader!J637)</f>
        <v>33</v>
      </c>
      <c r="W639" s="31">
        <f t="shared" si="253"/>
        <v>4.5083333333333336E-2</v>
      </c>
      <c r="X639" s="31">
        <f t="shared" si="247"/>
        <v>0.04</v>
      </c>
      <c r="Y639" s="16">
        <f>IF(CPI_Downloader!K637="","",CPI_Downloader!K637)</f>
        <v>4</v>
      </c>
      <c r="AA639" s="33" t="str">
        <f t="shared" si="248"/>
        <v/>
      </c>
      <c r="AB639" s="27" t="str">
        <f>IF(CPI_Downloader!M637="","",CPI_Downloader!M637)</f>
        <v/>
      </c>
      <c r="AC639" s="59">
        <f>IF(CPI_Downloader!L637="","",CPI_Downloader!L637/100)</f>
        <v>4.3200000000000002E-2</v>
      </c>
      <c r="AD639" s="3"/>
      <c r="AE639" s="28">
        <v>0</v>
      </c>
      <c r="AI639" s="44" t="str">
        <f t="shared" si="249"/>
        <v/>
      </c>
      <c r="AJ639" s="50" t="str">
        <f>IF(CPI_Downloader!N637="","",CPI_Downloader!N637)</f>
        <v/>
      </c>
      <c r="AL639" s="29" t="str">
        <f>IF(CPI_Downloader!O637="","",CPI_Downloader!O637)</f>
        <v/>
      </c>
      <c r="AN639" s="22">
        <f t="shared" si="256"/>
        <v>1.6698153452373798E-2</v>
      </c>
      <c r="AO639" s="22">
        <f t="shared" si="250"/>
        <v>3.60945677675506E-3</v>
      </c>
      <c r="AP639" s="22">
        <f t="shared" si="260"/>
        <v>1.4920199948396773E-2</v>
      </c>
      <c r="AQ639" s="22">
        <f t="shared" si="243"/>
        <v>1.2710670625833975E-2</v>
      </c>
      <c r="AR639" s="22" t="str">
        <f t="shared" si="268"/>
        <v/>
      </c>
      <c r="AS639" s="22" t="str">
        <f t="shared" si="264"/>
        <v/>
      </c>
      <c r="AT639" s="46">
        <f>IF(CPI_Downloader!P637="","",CPI_Downloader!P637)</f>
        <v>16.683</v>
      </c>
      <c r="AU639" s="22">
        <f t="shared" si="257"/>
        <v>1.4609333412196168E-2</v>
      </c>
      <c r="AV639" s="22">
        <f t="shared" si="251"/>
        <v>3.0405800491171142E-3</v>
      </c>
      <c r="AW639" s="22">
        <f t="shared" si="261"/>
        <v>1.4683856804510009E-2</v>
      </c>
      <c r="AX639" s="22">
        <f t="shared" si="244"/>
        <v>1.3671449088097143E-2</v>
      </c>
      <c r="AY639" s="22" t="str">
        <f t="shared" si="269"/>
        <v/>
      </c>
      <c r="AZ639" s="22" t="str">
        <f t="shared" si="265"/>
        <v/>
      </c>
      <c r="BA639" s="46">
        <f>IF(CPI_Downloader!Q637="","",CPI_Downloader!Q637)</f>
        <v>17.154</v>
      </c>
    </row>
    <row r="640" spans="1:53" ht="12.75" customHeight="1" x14ac:dyDescent="0.2">
      <c r="A640" s="21">
        <f>IF(CPI_Downloader!A638="","",CPI_Downloader!A638)</f>
        <v>24108</v>
      </c>
      <c r="B640" s="22">
        <f t="shared" si="254"/>
        <v>1.9230769230769384E-2</v>
      </c>
      <c r="C640" s="22">
        <f t="shared" si="245"/>
        <v>9.4191522762954172E-4</v>
      </c>
      <c r="D640" s="22">
        <f t="shared" si="258"/>
        <v>1.512107773804261E-2</v>
      </c>
      <c r="E640" s="22">
        <f t="shared" ref="E640:E703" si="270">IFERROR(((I640/I580)^(1/5)-1),"")</f>
        <v>1.307633646634998E-2</v>
      </c>
      <c r="F640" s="22">
        <f t="shared" si="266"/>
        <v>1.7253593266261413E-2</v>
      </c>
      <c r="G640" s="22">
        <f t="shared" si="262"/>
        <v>2.829514801096833E-2</v>
      </c>
      <c r="H640" s="22">
        <f>IFERROR(('CDN Data'!B640),"")</f>
        <v>3.0120481927710774E-2</v>
      </c>
      <c r="I640" s="23">
        <f>IF(CPI_Downloader!G638="","",CPI_Downloader!G638)</f>
        <v>31.8</v>
      </c>
      <c r="J640" s="23">
        <f>IF(CPI_Downloader!H638="","",CPI_Downloader!H638)</f>
        <v>31.88</v>
      </c>
      <c r="K640" s="30"/>
      <c r="L640" s="32">
        <f t="shared" si="246"/>
        <v>24108</v>
      </c>
      <c r="M640" s="25">
        <f t="shared" si="255"/>
        <v>9.2024539877300082E-3</v>
      </c>
      <c r="N640" s="25">
        <f t="shared" si="252"/>
        <v>0</v>
      </c>
      <c r="O640" s="25">
        <f t="shared" si="259"/>
        <v>1.4600599793947788E-2</v>
      </c>
      <c r="P640" s="25">
        <f t="shared" ref="P640:P703" si="271">IFERROR(((T640/T580)^(1/5)-1),"")</f>
        <v>1.3278986489860367E-2</v>
      </c>
      <c r="Q640" s="25" t="str">
        <f t="shared" si="267"/>
        <v/>
      </c>
      <c r="R640" s="25" t="str">
        <f t="shared" si="263"/>
        <v/>
      </c>
      <c r="S640" s="25">
        <f>IFERROR(('CDN Data'!M628),"")</f>
        <v>2.7932960893854775E-2</v>
      </c>
      <c r="T640" s="26">
        <f>IF(CPI_Downloader!I638="","",CPI_Downloader!I638)</f>
        <v>32.9</v>
      </c>
      <c r="U640" s="26">
        <f>IF(CPI_Downloader!J638="","",CPI_Downloader!J638)</f>
        <v>33</v>
      </c>
      <c r="W640" s="31">
        <f t="shared" si="253"/>
        <v>4.4333333333333336E-2</v>
      </c>
      <c r="X640" s="31">
        <f t="shared" si="247"/>
        <v>0.04</v>
      </c>
      <c r="Y640" s="16">
        <f>IF(CPI_Downloader!K638="","",CPI_Downloader!K638)</f>
        <v>4</v>
      </c>
      <c r="AA640" s="33" t="str">
        <f t="shared" si="248"/>
        <v/>
      </c>
      <c r="AB640" s="27" t="str">
        <f>IF(CPI_Downloader!M638="","",CPI_Downloader!M638)</f>
        <v/>
      </c>
      <c r="AC640" s="59">
        <f>IF(CPI_Downloader!L638="","",CPI_Downloader!L638/100)</f>
        <v>4.4199999999999996E-2</v>
      </c>
      <c r="AD640" s="3"/>
      <c r="AE640" s="28">
        <v>0</v>
      </c>
      <c r="AI640" s="44" t="str">
        <f t="shared" si="249"/>
        <v/>
      </c>
      <c r="AJ640" s="50" t="str">
        <f>IF(CPI_Downloader!N638="","",CPI_Downloader!N638)</f>
        <v/>
      </c>
      <c r="AL640" s="29" t="str">
        <f>IF(CPI_Downloader!O638="","",CPI_Downloader!O638)</f>
        <v/>
      </c>
      <c r="AN640" s="22">
        <f t="shared" si="256"/>
        <v>1.6801607110245254E-2</v>
      </c>
      <c r="AO640" s="22">
        <f t="shared" si="250"/>
        <v>1.1988251513517234E-3</v>
      </c>
      <c r="AP640" s="22">
        <f t="shared" si="260"/>
        <v>1.4499830408468695E-2</v>
      </c>
      <c r="AQ640" s="22">
        <f t="shared" ref="AQ640:AQ703" si="272">IFERROR(((AT640/AT580)^(1/5)-1),"")</f>
        <v>1.2914565819556634E-2</v>
      </c>
      <c r="AR640" s="22" t="str">
        <f t="shared" si="268"/>
        <v/>
      </c>
      <c r="AS640" s="22" t="str">
        <f t="shared" si="264"/>
        <v/>
      </c>
      <c r="AT640" s="46">
        <f>IF(CPI_Downloader!P638="","",CPI_Downloader!P638)</f>
        <v>16.702999999999999</v>
      </c>
      <c r="AU640" s="22">
        <f t="shared" si="257"/>
        <v>1.3526284701712799E-2</v>
      </c>
      <c r="AV640" s="22">
        <f t="shared" si="251"/>
        <v>2.9147720648237119E-4</v>
      </c>
      <c r="AW640" s="22">
        <f t="shared" si="261"/>
        <v>1.4144618933774833E-2</v>
      </c>
      <c r="AX640" s="22">
        <f t="shared" ref="AX640:AX703" si="273">IFERROR(((BA640/BA580)^(1/5)-1),"")</f>
        <v>1.3679944218904394E-2</v>
      </c>
      <c r="AY640" s="22" t="str">
        <f t="shared" si="269"/>
        <v/>
      </c>
      <c r="AZ640" s="22" t="str">
        <f t="shared" si="265"/>
        <v/>
      </c>
      <c r="BA640" s="46">
        <f>IF(CPI_Downloader!Q638="","",CPI_Downloader!Q638)</f>
        <v>17.158999999999999</v>
      </c>
    </row>
    <row r="641" spans="1:53" ht="12.75" customHeight="1" x14ac:dyDescent="0.2">
      <c r="A641" s="21">
        <f>IF(CPI_Downloader!A639="","",CPI_Downloader!A639)</f>
        <v>24139</v>
      </c>
      <c r="B641" s="22">
        <f t="shared" si="254"/>
        <v>2.5641025641025772E-2</v>
      </c>
      <c r="C641" s="22">
        <f t="shared" si="245"/>
        <v>6.273525721455453E-3</v>
      </c>
      <c r="D641" s="22">
        <f t="shared" si="258"/>
        <v>1.724476819110099E-2</v>
      </c>
      <c r="E641" s="22">
        <f t="shared" si="270"/>
        <v>1.4347452556972895E-2</v>
      </c>
      <c r="F641" s="22">
        <f t="shared" si="266"/>
        <v>1.7891571875960022E-2</v>
      </c>
      <c r="G641" s="22">
        <f t="shared" si="262"/>
        <v>2.8900954641406296E-2</v>
      </c>
      <c r="H641" s="22">
        <f>IFERROR(('CDN Data'!B641),"")</f>
        <v>3.6144578313252795E-2</v>
      </c>
      <c r="I641" s="23">
        <f>IF(CPI_Downloader!G639="","",CPI_Downloader!G639)</f>
        <v>32</v>
      </c>
      <c r="J641" s="23">
        <f>IF(CPI_Downloader!H639="","",CPI_Downloader!H639)</f>
        <v>32.08</v>
      </c>
      <c r="K641" s="30"/>
      <c r="L641" s="32">
        <f t="shared" si="246"/>
        <v>24139</v>
      </c>
      <c r="M641" s="25">
        <f t="shared" si="255"/>
        <v>1.2269938650306678E-2</v>
      </c>
      <c r="N641" s="25">
        <f t="shared" si="252"/>
        <v>3.0303030303031608E-3</v>
      </c>
      <c r="O641" s="25">
        <f t="shared" si="259"/>
        <v>1.5627524178942975E-2</v>
      </c>
      <c r="P641" s="25">
        <f t="shared" si="271"/>
        <v>1.3894214014664508E-2</v>
      </c>
      <c r="Q641" s="25" t="str">
        <f t="shared" si="267"/>
        <v/>
      </c>
      <c r="R641" s="25" t="str">
        <f t="shared" si="263"/>
        <v/>
      </c>
      <c r="S641" s="25">
        <f>IFERROR(('CDN Data'!M629),"")</f>
        <v>2.2222222222222143E-2</v>
      </c>
      <c r="T641" s="26">
        <f>IF(CPI_Downloader!I639="","",CPI_Downloader!I639)</f>
        <v>33</v>
      </c>
      <c r="U641" s="26">
        <f>IF(CPI_Downloader!J639="","",CPI_Downloader!J639)</f>
        <v>33.1</v>
      </c>
      <c r="W641" s="31">
        <f t="shared" si="253"/>
        <v>4.3250000000000004E-2</v>
      </c>
      <c r="X641" s="31">
        <f t="shared" si="247"/>
        <v>3.7999999999999999E-2</v>
      </c>
      <c r="Y641" s="16">
        <f>IF(CPI_Downloader!K639="","",CPI_Downloader!K639)</f>
        <v>3.8</v>
      </c>
      <c r="AA641" s="33" t="str">
        <f t="shared" si="248"/>
        <v/>
      </c>
      <c r="AB641" s="27" t="str">
        <f>IF(CPI_Downloader!M639="","",CPI_Downloader!M639)</f>
        <v/>
      </c>
      <c r="AC641" s="59">
        <f>IF(CPI_Downloader!L639="","",CPI_Downloader!L639/100)</f>
        <v>4.5999999999999999E-2</v>
      </c>
      <c r="AD641" s="3"/>
      <c r="AE641" s="28">
        <v>0</v>
      </c>
      <c r="AI641" s="44" t="str">
        <f t="shared" si="249"/>
        <v/>
      </c>
      <c r="AJ641" s="50" t="str">
        <f>IF(CPI_Downloader!N639="","",CPI_Downloader!N639)</f>
        <v/>
      </c>
      <c r="AL641" s="29" t="str">
        <f>IF(CPI_Downloader!O639="","",CPI_Downloader!O639)</f>
        <v/>
      </c>
      <c r="AN641" s="22">
        <f t="shared" si="256"/>
        <v>2.0567116952658893E-2</v>
      </c>
      <c r="AO641" s="22">
        <f t="shared" si="250"/>
        <v>4.1309944321379355E-3</v>
      </c>
      <c r="AP641" s="22">
        <f t="shared" si="260"/>
        <v>1.5535266741727449E-2</v>
      </c>
      <c r="AQ641" s="22">
        <f t="shared" si="272"/>
        <v>1.3568952246485466E-2</v>
      </c>
      <c r="AR641" s="22" t="str">
        <f t="shared" si="268"/>
        <v/>
      </c>
      <c r="AS641" s="22" t="str">
        <f t="shared" si="264"/>
        <v/>
      </c>
      <c r="AT641" s="46">
        <f>IF(CPI_Downloader!P639="","",CPI_Downloader!P639)</f>
        <v>16.771999999999998</v>
      </c>
      <c r="AU641" s="22">
        <f t="shared" si="257"/>
        <v>1.48082595870207E-2</v>
      </c>
      <c r="AV641" s="22">
        <f t="shared" si="251"/>
        <v>2.4476950871263892E-3</v>
      </c>
      <c r="AW641" s="22">
        <f t="shared" si="261"/>
        <v>1.4580938896747053E-2</v>
      </c>
      <c r="AX641" s="22">
        <f t="shared" si="273"/>
        <v>1.397338581009655E-2</v>
      </c>
      <c r="AY641" s="22" t="str">
        <f t="shared" si="269"/>
        <v/>
      </c>
      <c r="AZ641" s="22" t="str">
        <f t="shared" si="265"/>
        <v/>
      </c>
      <c r="BA641" s="46">
        <f>IF(CPI_Downloader!Q639="","",CPI_Downloader!Q639)</f>
        <v>17.201000000000001</v>
      </c>
    </row>
    <row r="642" spans="1:53" ht="12.75" customHeight="1" x14ac:dyDescent="0.2">
      <c r="A642" s="21">
        <f>IF(CPI_Downloader!A640="","",CPI_Downloader!A640)</f>
        <v>24167</v>
      </c>
      <c r="B642" s="22">
        <f t="shared" si="254"/>
        <v>2.5559105431310014E-2</v>
      </c>
      <c r="C642" s="22">
        <f t="shared" si="245"/>
        <v>3.1172069825435855E-3</v>
      </c>
      <c r="D642" s="22">
        <f t="shared" si="258"/>
        <v>1.7189178007472661E-2</v>
      </c>
      <c r="E642" s="22">
        <f t="shared" si="270"/>
        <v>1.4980628738491708E-2</v>
      </c>
      <c r="F642" s="22">
        <f t="shared" si="266"/>
        <v>1.8209216559850194E-2</v>
      </c>
      <c r="G642" s="22">
        <f t="shared" si="262"/>
        <v>2.84962134850264E-2</v>
      </c>
      <c r="H642" s="22">
        <f>IFERROR(('CDN Data'!B642),"")</f>
        <v>4.2168674698795039E-2</v>
      </c>
      <c r="I642" s="23">
        <f>IF(CPI_Downloader!G640="","",CPI_Downloader!G640)</f>
        <v>32.1</v>
      </c>
      <c r="J642" s="23">
        <f>IF(CPI_Downloader!H640="","",CPI_Downloader!H640)</f>
        <v>32.18</v>
      </c>
      <c r="K642" s="30"/>
      <c r="L642" s="32">
        <f t="shared" si="246"/>
        <v>24167</v>
      </c>
      <c r="M642" s="25">
        <f t="shared" si="255"/>
        <v>1.5337423312883347E-2</v>
      </c>
      <c r="N642" s="25">
        <f t="shared" si="252"/>
        <v>0</v>
      </c>
      <c r="O642" s="25">
        <f t="shared" si="259"/>
        <v>1.5578824705160477E-2</v>
      </c>
      <c r="P642" s="25">
        <f t="shared" si="271"/>
        <v>1.4507951881985504E-2</v>
      </c>
      <c r="Q642" s="25" t="str">
        <f t="shared" si="267"/>
        <v/>
      </c>
      <c r="R642" s="25" t="str">
        <f t="shared" si="263"/>
        <v/>
      </c>
      <c r="S642" s="25">
        <f>IFERROR(('CDN Data'!M630),"")</f>
        <v>2.2222222222222143E-2</v>
      </c>
      <c r="T642" s="26">
        <f>IF(CPI_Downloader!I640="","",CPI_Downloader!I640)</f>
        <v>33.1</v>
      </c>
      <c r="U642" s="26">
        <f>IF(CPI_Downloader!J640="","",CPI_Downloader!J640)</f>
        <v>33.1</v>
      </c>
      <c r="W642" s="31">
        <f t="shared" si="253"/>
        <v>4.2499999999999989E-2</v>
      </c>
      <c r="X642" s="31">
        <f t="shared" si="247"/>
        <v>3.7999999999999999E-2</v>
      </c>
      <c r="Y642" s="16">
        <f>IF(CPI_Downloader!K640="","",CPI_Downloader!K640)</f>
        <v>3.8</v>
      </c>
      <c r="AA642" s="33" t="str">
        <f t="shared" si="248"/>
        <v/>
      </c>
      <c r="AB642" s="27" t="str">
        <f>IF(CPI_Downloader!M640="","",CPI_Downloader!M640)</f>
        <v/>
      </c>
      <c r="AC642" s="59">
        <f>IF(CPI_Downloader!L640="","",CPI_Downloader!L640/100)</f>
        <v>4.6600000000000003E-2</v>
      </c>
      <c r="AD642" s="3"/>
      <c r="AE642" s="28">
        <v>0</v>
      </c>
      <c r="AI642" s="44" t="str">
        <f t="shared" si="249"/>
        <v/>
      </c>
      <c r="AJ642" s="50" t="str">
        <f>IF(CPI_Downloader!N640="","",CPI_Downloader!N640)</f>
        <v/>
      </c>
      <c r="AL642" s="29" t="str">
        <f>IF(CPI_Downloader!O640="","",CPI_Downloader!O640)</f>
        <v/>
      </c>
      <c r="AN642" s="22">
        <f t="shared" si="256"/>
        <v>2.1756305074445592E-2</v>
      </c>
      <c r="AO642" s="22">
        <f t="shared" si="250"/>
        <v>2.4445504412116126E-3</v>
      </c>
      <c r="AP642" s="22">
        <f t="shared" si="260"/>
        <v>1.6637275446747868E-2</v>
      </c>
      <c r="AQ642" s="22">
        <f t="shared" si="272"/>
        <v>1.4180470435380288E-2</v>
      </c>
      <c r="AR642" s="22" t="str">
        <f t="shared" si="268"/>
        <v/>
      </c>
      <c r="AS642" s="22" t="str">
        <f t="shared" si="264"/>
        <v/>
      </c>
      <c r="AT642" s="46">
        <f>IF(CPI_Downloader!P640="","",CPI_Downloader!P640)</f>
        <v>16.812999999999999</v>
      </c>
      <c r="AU642" s="22">
        <f t="shared" si="257"/>
        <v>1.550707547169794E-2</v>
      </c>
      <c r="AV642" s="22">
        <f t="shared" si="251"/>
        <v>1.2789954072436327E-3</v>
      </c>
      <c r="AW642" s="22">
        <f t="shared" si="261"/>
        <v>1.4807959156090567E-2</v>
      </c>
      <c r="AX642" s="22">
        <f t="shared" si="273"/>
        <v>1.4169438550049929E-2</v>
      </c>
      <c r="AY642" s="22" t="str">
        <f t="shared" si="269"/>
        <v/>
      </c>
      <c r="AZ642" s="22" t="str">
        <f t="shared" si="265"/>
        <v/>
      </c>
      <c r="BA642" s="46">
        <f>IF(CPI_Downloader!Q640="","",CPI_Downloader!Q640)</f>
        <v>17.222999999999999</v>
      </c>
    </row>
    <row r="643" spans="1:53" ht="12.75" customHeight="1" x14ac:dyDescent="0.2">
      <c r="A643" s="21">
        <f>IF(CPI_Downloader!A641="","",CPI_Downloader!A641)</f>
        <v>24198</v>
      </c>
      <c r="B643" s="22">
        <f t="shared" si="254"/>
        <v>2.8662420382165488E-2</v>
      </c>
      <c r="C643" s="22">
        <f t="shared" si="245"/>
        <v>3.1075201988812751E-3</v>
      </c>
      <c r="D643" s="22">
        <f t="shared" si="258"/>
        <v>1.9297348137715886E-2</v>
      </c>
      <c r="E643" s="22">
        <f t="shared" si="270"/>
        <v>1.6242261756811649E-2</v>
      </c>
      <c r="F643" s="22">
        <f t="shared" si="266"/>
        <v>1.8462456416365569E-2</v>
      </c>
      <c r="G643" s="22">
        <f t="shared" si="262"/>
        <v>2.8535379126133353E-2</v>
      </c>
      <c r="H643" s="22">
        <f>IFERROR(('CDN Data'!B643),"")</f>
        <v>4.1916167664670656E-2</v>
      </c>
      <c r="I643" s="23">
        <f>IF(CPI_Downloader!G641="","",CPI_Downloader!G641)</f>
        <v>32.299999999999997</v>
      </c>
      <c r="J643" s="23">
        <f>IF(CPI_Downloader!H641="","",CPI_Downloader!H641)</f>
        <v>32.28</v>
      </c>
      <c r="K643" s="30"/>
      <c r="L643" s="32">
        <f t="shared" si="246"/>
        <v>24198</v>
      </c>
      <c r="M643" s="25">
        <f t="shared" si="255"/>
        <v>1.8348623853210899E-2</v>
      </c>
      <c r="N643" s="25">
        <f t="shared" si="252"/>
        <v>6.0422960725075026E-3</v>
      </c>
      <c r="O643" s="25">
        <f t="shared" si="259"/>
        <v>1.6549014725952826E-2</v>
      </c>
      <c r="P643" s="25">
        <f t="shared" si="271"/>
        <v>1.5072707178611866E-2</v>
      </c>
      <c r="Q643" s="25" t="str">
        <f t="shared" si="267"/>
        <v/>
      </c>
      <c r="R643" s="25" t="str">
        <f t="shared" si="263"/>
        <v/>
      </c>
      <c r="S643" s="25">
        <f>IFERROR(('CDN Data'!M631),"")</f>
        <v>2.2222222222222143E-2</v>
      </c>
      <c r="T643" s="26">
        <f>IF(CPI_Downloader!I641="","",CPI_Downloader!I641)</f>
        <v>33.299999999999997</v>
      </c>
      <c r="U643" s="26">
        <f>IF(CPI_Downloader!J641="","",CPI_Downloader!J641)</f>
        <v>33.299999999999997</v>
      </c>
      <c r="W643" s="31">
        <f t="shared" si="253"/>
        <v>4.1666666666666657E-2</v>
      </c>
      <c r="X643" s="31">
        <f t="shared" si="247"/>
        <v>3.7999999999999999E-2</v>
      </c>
      <c r="Y643" s="16">
        <f>IF(CPI_Downloader!K641="","",CPI_Downloader!K641)</f>
        <v>3.8</v>
      </c>
      <c r="AA643" s="33" t="str">
        <f t="shared" si="248"/>
        <v/>
      </c>
      <c r="AB643" s="27" t="str">
        <f>IF(CPI_Downloader!M641="","",CPI_Downloader!M641)</f>
        <v/>
      </c>
      <c r="AC643" s="59">
        <f>IF(CPI_Downloader!L641="","",CPI_Downloader!L641/100)</f>
        <v>4.6699999999999998E-2</v>
      </c>
      <c r="AD643" s="3"/>
      <c r="AE643" s="28">
        <v>0</v>
      </c>
      <c r="AI643" s="44" t="str">
        <f t="shared" si="249"/>
        <v/>
      </c>
      <c r="AJ643" s="50" t="str">
        <f>IF(CPI_Downloader!N641="","",CPI_Downloader!N641)</f>
        <v/>
      </c>
      <c r="AL643" s="29" t="str">
        <f>IF(CPI_Downloader!O641="","",CPI_Downloader!O641)</f>
        <v/>
      </c>
      <c r="AN643" s="22">
        <f t="shared" si="256"/>
        <v>2.3663612644863496E-2</v>
      </c>
      <c r="AO643" s="22">
        <f t="shared" si="250"/>
        <v>3.4497115327425387E-3</v>
      </c>
      <c r="AP643" s="22">
        <f t="shared" si="260"/>
        <v>1.782617267887221E-2</v>
      </c>
      <c r="AQ643" s="22">
        <f t="shared" si="272"/>
        <v>1.4995851433648122E-2</v>
      </c>
      <c r="AR643" s="22" t="str">
        <f t="shared" si="268"/>
        <v/>
      </c>
      <c r="AS643" s="22" t="str">
        <f t="shared" si="264"/>
        <v/>
      </c>
      <c r="AT643" s="46">
        <f>IF(CPI_Downloader!P641="","",CPI_Downloader!P641)</f>
        <v>16.870999999999999</v>
      </c>
      <c r="AU643" s="22">
        <f t="shared" si="257"/>
        <v>1.7962308598350907E-2</v>
      </c>
      <c r="AV643" s="22">
        <f t="shared" si="251"/>
        <v>3.5998374266970057E-3</v>
      </c>
      <c r="AW643" s="22">
        <f t="shared" si="261"/>
        <v>1.5613534626410575E-2</v>
      </c>
      <c r="AX643" s="22">
        <f t="shared" si="273"/>
        <v>1.4620611300574904E-2</v>
      </c>
      <c r="AY643" s="22" t="str">
        <f t="shared" si="269"/>
        <v/>
      </c>
      <c r="AZ643" s="22" t="str">
        <f t="shared" si="265"/>
        <v/>
      </c>
      <c r="BA643" s="46">
        <f>IF(CPI_Downloader!Q641="","",CPI_Downloader!Q641)</f>
        <v>17.285</v>
      </c>
    </row>
    <row r="644" spans="1:53" ht="12.75" customHeight="1" x14ac:dyDescent="0.2">
      <c r="A644" s="21">
        <f>IF(CPI_Downloader!A642="","",CPI_Downloader!A642)</f>
        <v>24228</v>
      </c>
      <c r="B644" s="22">
        <f t="shared" si="254"/>
        <v>2.8662420382165488E-2</v>
      </c>
      <c r="C644" s="22">
        <f t="shared" ref="C644:C707" si="274">IFERROR((J644/J643-1),"")</f>
        <v>2.1685254027261625E-3</v>
      </c>
      <c r="D644" s="22">
        <f t="shared" si="258"/>
        <v>1.9297348137715886E-2</v>
      </c>
      <c r="E644" s="22">
        <f t="shared" si="270"/>
        <v>1.6242261756811649E-2</v>
      </c>
      <c r="F644" s="22">
        <f t="shared" si="266"/>
        <v>1.808461793999161E-2</v>
      </c>
      <c r="G644" s="22">
        <f t="shared" si="262"/>
        <v>2.8256680334522111E-2</v>
      </c>
      <c r="H644" s="22">
        <f>IFERROR(('CDN Data'!B644),"")</f>
        <v>4.1916167664670656E-2</v>
      </c>
      <c r="I644" s="23">
        <f>IF(CPI_Downloader!G642="","",CPI_Downloader!G642)</f>
        <v>32.299999999999997</v>
      </c>
      <c r="J644" s="23">
        <f>IF(CPI_Downloader!H642="","",CPI_Downloader!H642)</f>
        <v>32.35</v>
      </c>
      <c r="K644" s="30"/>
      <c r="L644" s="32">
        <f t="shared" ref="L644:L707" si="275">A644</f>
        <v>24228</v>
      </c>
      <c r="M644" s="25">
        <f t="shared" si="255"/>
        <v>2.1406727828745975E-2</v>
      </c>
      <c r="N644" s="25">
        <f t="shared" si="252"/>
        <v>3.0030030030030463E-3</v>
      </c>
      <c r="O644" s="25">
        <f t="shared" si="259"/>
        <v>1.7565564418040136E-2</v>
      </c>
      <c r="P644" s="25">
        <f t="shared" si="271"/>
        <v>1.5681629456668622E-2</v>
      </c>
      <c r="Q644" s="25" t="str">
        <f t="shared" si="267"/>
        <v/>
      </c>
      <c r="R644" s="25" t="str">
        <f t="shared" si="263"/>
        <v/>
      </c>
      <c r="S644" s="25">
        <f>IFERROR(('CDN Data'!M632),"")</f>
        <v>2.2099447513812098E-2</v>
      </c>
      <c r="T644" s="26">
        <f>IF(CPI_Downloader!I642="","",CPI_Downloader!I642)</f>
        <v>33.4</v>
      </c>
      <c r="U644" s="26">
        <f>IF(CPI_Downloader!J642="","",CPI_Downloader!J642)</f>
        <v>33.4</v>
      </c>
      <c r="W644" s="31">
        <f t="shared" si="253"/>
        <v>4.1083333333333326E-2</v>
      </c>
      <c r="X644" s="31">
        <f t="shared" ref="X644:X707" si="276">IFERROR((Y644/100),"")</f>
        <v>3.9E-2</v>
      </c>
      <c r="Y644" s="16">
        <f>IF(CPI_Downloader!K642="","",CPI_Downloader!K642)</f>
        <v>3.9</v>
      </c>
      <c r="AA644" s="33" t="str">
        <f t="shared" ref="AA644:AA707" si="277">IFERROR((AB644/100),"")</f>
        <v/>
      </c>
      <c r="AB644" s="27" t="str">
        <f>IF(CPI_Downloader!M642="","",CPI_Downloader!M642)</f>
        <v/>
      </c>
      <c r="AC644" s="59">
        <f>IF(CPI_Downloader!L642="","",CPI_Downloader!L642/100)</f>
        <v>4.9000000000000002E-2</v>
      </c>
      <c r="AD644" s="3"/>
      <c r="AE644" s="28">
        <v>0</v>
      </c>
      <c r="AI644" s="44" t="str">
        <f t="shared" si="249"/>
        <v/>
      </c>
      <c r="AJ644" s="50" t="str">
        <f>IF(CPI_Downloader!N642="","",CPI_Downloader!N642)</f>
        <v/>
      </c>
      <c r="AL644" s="29" t="str">
        <f>IF(CPI_Downloader!O642="","",CPI_Downloader!O642)</f>
        <v/>
      </c>
      <c r="AN644" s="22">
        <f t="shared" si="256"/>
        <v>2.2641966339750574E-2</v>
      </c>
      <c r="AO644" s="22">
        <f t="shared" si="250"/>
        <v>1.2447394938059908E-3</v>
      </c>
      <c r="AP644" s="22">
        <f t="shared" si="260"/>
        <v>1.769735264977168E-2</v>
      </c>
      <c r="AQ644" s="22">
        <f t="shared" si="272"/>
        <v>1.5131759252938748E-2</v>
      </c>
      <c r="AR644" s="22" t="str">
        <f t="shared" si="268"/>
        <v/>
      </c>
      <c r="AS644" s="22" t="str">
        <f t="shared" si="264"/>
        <v/>
      </c>
      <c r="AT644" s="46">
        <f>IF(CPI_Downloader!P642="","",CPI_Downloader!P642)</f>
        <v>16.891999999999999</v>
      </c>
      <c r="AU644" s="22">
        <f t="shared" si="257"/>
        <v>1.8811357357004344E-2</v>
      </c>
      <c r="AV644" s="22">
        <f t="shared" si="251"/>
        <v>2.6612669945038636E-3</v>
      </c>
      <c r="AW644" s="22">
        <f t="shared" si="261"/>
        <v>1.5898352986402298E-2</v>
      </c>
      <c r="AX644" s="22">
        <f t="shared" si="273"/>
        <v>1.4895044090323273E-2</v>
      </c>
      <c r="AY644" s="22" t="str">
        <f t="shared" si="269"/>
        <v/>
      </c>
      <c r="AZ644" s="22" t="str">
        <f t="shared" si="265"/>
        <v/>
      </c>
      <c r="BA644" s="46">
        <f>IF(CPI_Downloader!Q642="","",CPI_Downloader!Q642)</f>
        <v>17.331</v>
      </c>
    </row>
    <row r="645" spans="1:53" ht="12.75" customHeight="1" x14ac:dyDescent="0.2">
      <c r="A645" s="21">
        <f>IF(CPI_Downloader!A643="","",CPI_Downloader!A643)</f>
        <v>24259</v>
      </c>
      <c r="B645" s="22">
        <f t="shared" si="254"/>
        <v>2.5316455696202445E-2</v>
      </c>
      <c r="C645" s="22">
        <f t="shared" si="274"/>
        <v>9.2735703245749868E-4</v>
      </c>
      <c r="D645" s="22">
        <f t="shared" si="258"/>
        <v>1.9235467531193207E-2</v>
      </c>
      <c r="E645" s="22">
        <f t="shared" si="270"/>
        <v>1.6870736116026741E-2</v>
      </c>
      <c r="F645" s="22">
        <f t="shared" si="266"/>
        <v>1.764806375264949E-2</v>
      </c>
      <c r="G645" s="22">
        <f t="shared" si="262"/>
        <v>2.7862851245043396E-2</v>
      </c>
      <c r="H645" s="22">
        <f>IFERROR(('CDN Data'!B645),"")</f>
        <v>3.5502958579881838E-2</v>
      </c>
      <c r="I645" s="23">
        <f>IF(CPI_Downloader!G643="","",CPI_Downloader!G643)</f>
        <v>32.4</v>
      </c>
      <c r="J645" s="23">
        <f>IF(CPI_Downloader!H643="","",CPI_Downloader!H643)</f>
        <v>32.380000000000003</v>
      </c>
      <c r="K645" s="30"/>
      <c r="L645" s="32">
        <f t="shared" si="275"/>
        <v>24259</v>
      </c>
      <c r="M645" s="25">
        <f t="shared" si="255"/>
        <v>2.4464831804281273E-2</v>
      </c>
      <c r="N645" s="25">
        <f t="shared" si="252"/>
        <v>2.9940119760478723E-3</v>
      </c>
      <c r="O645" s="25">
        <f t="shared" si="259"/>
        <v>1.7511271941358153E-2</v>
      </c>
      <c r="P645" s="25">
        <f t="shared" si="271"/>
        <v>1.6289094980516339E-2</v>
      </c>
      <c r="Q645" s="25" t="str">
        <f t="shared" si="267"/>
        <v/>
      </c>
      <c r="R645" s="25" t="str">
        <f t="shared" si="263"/>
        <v/>
      </c>
      <c r="S645" s="25">
        <f>IFERROR(('CDN Data'!M633),"")</f>
        <v>2.7624309392265234E-2</v>
      </c>
      <c r="T645" s="26">
        <f>IF(CPI_Downloader!I643="","",CPI_Downloader!I643)</f>
        <v>33.5</v>
      </c>
      <c r="U645" s="26">
        <f>IF(CPI_Downloader!J643="","",CPI_Downloader!J643)</f>
        <v>33.5</v>
      </c>
      <c r="W645" s="31">
        <f t="shared" si="253"/>
        <v>4.0416666666666649E-2</v>
      </c>
      <c r="X645" s="31">
        <f t="shared" si="276"/>
        <v>3.7999999999999999E-2</v>
      </c>
      <c r="Y645" s="16">
        <f>IF(CPI_Downloader!K643="","",CPI_Downloader!K643)</f>
        <v>3.8</v>
      </c>
      <c r="AA645" s="33" t="str">
        <f t="shared" si="277"/>
        <v/>
      </c>
      <c r="AB645" s="27" t="str">
        <f>IF(CPI_Downloader!M643="","",CPI_Downloader!M643)</f>
        <v/>
      </c>
      <c r="AC645" s="59">
        <f>IF(CPI_Downloader!L643="","",CPI_Downloader!L643/100)</f>
        <v>5.1699999999999996E-2</v>
      </c>
      <c r="AD645" s="3"/>
      <c r="AE645" s="28">
        <v>0</v>
      </c>
      <c r="AI645" s="44" t="str">
        <f t="shared" ref="AI645:AI708" si="278">IFERROR((AJ645/AJ644-1),"")</f>
        <v/>
      </c>
      <c r="AJ645" s="50" t="str">
        <f>IF(CPI_Downloader!N643="","",CPI_Downloader!N643)</f>
        <v/>
      </c>
      <c r="AL645" s="29" t="str">
        <f>IF(CPI_Downloader!O643="","",CPI_Downloader!O643)</f>
        <v/>
      </c>
      <c r="AN645" s="22">
        <f t="shared" si="256"/>
        <v>2.2214173608596122E-2</v>
      </c>
      <c r="AO645" s="22">
        <f t="shared" ref="AO645:AO708" si="279">IFERROR((AT645/AT644-1),"")</f>
        <v>2.4863840871418574E-3</v>
      </c>
      <c r="AP645" s="22">
        <f t="shared" si="260"/>
        <v>1.779971386984136E-2</v>
      </c>
      <c r="AQ645" s="22">
        <f t="shared" si="272"/>
        <v>1.5545344091078439E-2</v>
      </c>
      <c r="AR645" s="22" t="str">
        <f t="shared" si="268"/>
        <v/>
      </c>
      <c r="AS645" s="22" t="str">
        <f t="shared" si="264"/>
        <v/>
      </c>
      <c r="AT645" s="46">
        <f>IF(CPI_Downloader!P643="","",CPI_Downloader!P643)</f>
        <v>16.934000000000001</v>
      </c>
      <c r="AU645" s="22">
        <f t="shared" si="257"/>
        <v>2.2343740812606594E-2</v>
      </c>
      <c r="AV645" s="22">
        <f t="shared" ref="AV645:AV708" si="280">IFERROR((BA645/BA644-1),"")</f>
        <v>3.2312042005655517E-3</v>
      </c>
      <c r="AW645" s="22">
        <f t="shared" si="261"/>
        <v>1.6417792047121571E-2</v>
      </c>
      <c r="AX645" s="22">
        <f t="shared" si="273"/>
        <v>1.5247487370187995E-2</v>
      </c>
      <c r="AY645" s="22" t="str">
        <f t="shared" si="269"/>
        <v/>
      </c>
      <c r="AZ645" s="22" t="str">
        <f t="shared" si="265"/>
        <v/>
      </c>
      <c r="BA645" s="46">
        <f>IF(CPI_Downloader!Q643="","",CPI_Downloader!Q643)</f>
        <v>17.387</v>
      </c>
    </row>
    <row r="646" spans="1:53" ht="12.75" customHeight="1" x14ac:dyDescent="0.2">
      <c r="A646" s="21">
        <f>IF(CPI_Downloader!A644="","",CPI_Downloader!A644)</f>
        <v>24289</v>
      </c>
      <c r="B646" s="22">
        <f t="shared" si="254"/>
        <v>2.8481012658227778E-2</v>
      </c>
      <c r="C646" s="22">
        <f t="shared" si="274"/>
        <v>2.1618282890674134E-3</v>
      </c>
      <c r="D646" s="22">
        <f t="shared" si="258"/>
        <v>1.9173982614139273E-2</v>
      </c>
      <c r="E646" s="22">
        <f t="shared" si="270"/>
        <v>1.6137364741595661E-2</v>
      </c>
      <c r="F646" s="22">
        <f t="shared" si="266"/>
        <v>1.7216227549865515E-2</v>
      </c>
      <c r="G646" s="22">
        <f t="shared" si="262"/>
        <v>2.5087431094837465E-2</v>
      </c>
      <c r="H646" s="22">
        <f>IFERROR(('CDN Data'!B646),"")</f>
        <v>3.5502958579881838E-2</v>
      </c>
      <c r="I646" s="23">
        <f>IF(CPI_Downloader!G644="","",CPI_Downloader!G644)</f>
        <v>32.5</v>
      </c>
      <c r="J646" s="23">
        <f>IF(CPI_Downloader!H644="","",CPI_Downloader!H644)</f>
        <v>32.450000000000003</v>
      </c>
      <c r="K646" s="30"/>
      <c r="L646" s="32">
        <f t="shared" si="275"/>
        <v>24289</v>
      </c>
      <c r="M646" s="25">
        <f t="shared" si="255"/>
        <v>2.7522935779816571E-2</v>
      </c>
      <c r="N646" s="25">
        <f t="shared" si="252"/>
        <v>2.9850746268658135E-3</v>
      </c>
      <c r="O646" s="25">
        <f t="shared" si="259"/>
        <v>1.8522715223547648E-2</v>
      </c>
      <c r="P646" s="25">
        <f t="shared" si="271"/>
        <v>1.6238202032927918E-2</v>
      </c>
      <c r="Q646" s="25" t="str">
        <f t="shared" si="267"/>
        <v/>
      </c>
      <c r="R646" s="25" t="str">
        <f t="shared" si="263"/>
        <v/>
      </c>
      <c r="S646" s="25">
        <f>IFERROR(('CDN Data'!M634),"")</f>
        <v>2.7624309392265234E-2</v>
      </c>
      <c r="T646" s="26">
        <f>IF(CPI_Downloader!I644="","",CPI_Downloader!I644)</f>
        <v>33.6</v>
      </c>
      <c r="U646" s="26">
        <f>IF(CPI_Downloader!J644="","",CPI_Downloader!J644)</f>
        <v>33.6</v>
      </c>
      <c r="W646" s="31">
        <f t="shared" si="253"/>
        <v>3.9916666666666656E-2</v>
      </c>
      <c r="X646" s="31">
        <f t="shared" si="276"/>
        <v>3.7999999999999999E-2</v>
      </c>
      <c r="Y646" s="16">
        <f>IF(CPI_Downloader!K644="","",CPI_Downloader!K644)</f>
        <v>3.8</v>
      </c>
      <c r="AA646" s="33" t="str">
        <f t="shared" si="277"/>
        <v/>
      </c>
      <c r="AB646" s="27" t="str">
        <f>IF(CPI_Downloader!M644="","",CPI_Downloader!M644)</f>
        <v/>
      </c>
      <c r="AC646" s="59">
        <f>IF(CPI_Downloader!L644="","",CPI_Downloader!L644/100)</f>
        <v>5.2999999999999999E-2</v>
      </c>
      <c r="AD646" s="3"/>
      <c r="AE646" s="28">
        <v>0</v>
      </c>
      <c r="AI646" s="44" t="str">
        <f t="shared" si="278"/>
        <v/>
      </c>
      <c r="AJ646" s="50" t="str">
        <f>IF(CPI_Downloader!N644="","",CPI_Downloader!N644)</f>
        <v/>
      </c>
      <c r="AL646" s="29" t="str">
        <f>IF(CPI_Downloader!O644="","",CPI_Downloader!O644)</f>
        <v/>
      </c>
      <c r="AN646" s="22">
        <f t="shared" si="256"/>
        <v>2.3464832911086919E-2</v>
      </c>
      <c r="AO646" s="22">
        <f t="shared" si="279"/>
        <v>1.9487421755046697E-3</v>
      </c>
      <c r="AP646" s="22">
        <f t="shared" si="260"/>
        <v>1.778493012597826E-2</v>
      </c>
      <c r="AQ646" s="22">
        <f t="shared" si="272"/>
        <v>1.5500744748440987E-2</v>
      </c>
      <c r="AR646" s="22" t="str">
        <f t="shared" si="268"/>
        <v/>
      </c>
      <c r="AS646" s="22" t="str">
        <f t="shared" si="264"/>
        <v/>
      </c>
      <c r="AT646" s="46">
        <f>IF(CPI_Downloader!P644="","",CPI_Downloader!P644)</f>
        <v>16.966999999999999</v>
      </c>
      <c r="AU646" s="22">
        <f t="shared" si="257"/>
        <v>2.4318609022556226E-2</v>
      </c>
      <c r="AV646" s="22">
        <f t="shared" si="280"/>
        <v>2.9332259734282662E-3</v>
      </c>
      <c r="AW646" s="22">
        <f t="shared" si="261"/>
        <v>1.710357542333063E-2</v>
      </c>
      <c r="AX646" s="22">
        <f t="shared" si="273"/>
        <v>1.5527585133102262E-2</v>
      </c>
      <c r="AY646" s="22" t="str">
        <f t="shared" si="269"/>
        <v/>
      </c>
      <c r="AZ646" s="22" t="str">
        <f t="shared" si="265"/>
        <v/>
      </c>
      <c r="BA646" s="46">
        <f>IF(CPI_Downloader!Q644="","",CPI_Downloader!Q644)</f>
        <v>17.437999999999999</v>
      </c>
    </row>
    <row r="647" spans="1:53" ht="12.75" customHeight="1" x14ac:dyDescent="0.2">
      <c r="A647" s="21">
        <f>IF(CPI_Downloader!A645="","",CPI_Downloader!A645)</f>
        <v>24320</v>
      </c>
      <c r="B647" s="22">
        <f t="shared" si="254"/>
        <v>3.4810126582278444E-2</v>
      </c>
      <c r="C647" s="22">
        <f t="shared" si="274"/>
        <v>6.1633281972264253E-3</v>
      </c>
      <c r="D647" s="22">
        <f t="shared" si="258"/>
        <v>2.1260322075721483E-2</v>
      </c>
      <c r="E647" s="22">
        <f t="shared" si="270"/>
        <v>1.8064544643783931E-2</v>
      </c>
      <c r="F647" s="22">
        <f t="shared" si="266"/>
        <v>1.8212702210910647E-2</v>
      </c>
      <c r="G647" s="22">
        <f t="shared" si="262"/>
        <v>2.4377000769046031E-2</v>
      </c>
      <c r="H647" s="22">
        <f>IFERROR(('CDN Data'!B647),"")</f>
        <v>4.1420118343195478E-2</v>
      </c>
      <c r="I647" s="23">
        <f>IF(CPI_Downloader!G645="","",CPI_Downloader!G645)</f>
        <v>32.700000000000003</v>
      </c>
      <c r="J647" s="23">
        <f>IF(CPI_Downloader!H645="","",CPI_Downloader!H645)</f>
        <v>32.65</v>
      </c>
      <c r="K647" s="30"/>
      <c r="L647" s="32">
        <f t="shared" si="275"/>
        <v>24320</v>
      </c>
      <c r="M647" s="25">
        <f t="shared" si="255"/>
        <v>3.0581039755351647E-2</v>
      </c>
      <c r="N647" s="25">
        <f t="shared" si="252"/>
        <v>2.9761904761904656E-3</v>
      </c>
      <c r="O647" s="25">
        <f t="shared" si="259"/>
        <v>1.846569665346709E-2</v>
      </c>
      <c r="P647" s="25">
        <f t="shared" si="271"/>
        <v>1.6842386884433402E-2</v>
      </c>
      <c r="Q647" s="25" t="str">
        <f t="shared" si="267"/>
        <v/>
      </c>
      <c r="R647" s="25" t="str">
        <f t="shared" si="263"/>
        <v/>
      </c>
      <c r="S647" s="25">
        <f>IFERROR(('CDN Data'!M635),"")</f>
        <v>2.7624309392265234E-2</v>
      </c>
      <c r="T647" s="26">
        <f>IF(CPI_Downloader!I645="","",CPI_Downloader!I645)</f>
        <v>33.700000000000003</v>
      </c>
      <c r="U647" s="26">
        <f>IF(CPI_Downloader!J645="","",CPI_Downloader!J645)</f>
        <v>33.700000000000003</v>
      </c>
      <c r="W647" s="31">
        <f t="shared" si="253"/>
        <v>3.9416666666666662E-2</v>
      </c>
      <c r="X647" s="31">
        <f t="shared" si="276"/>
        <v>3.7999999999999999E-2</v>
      </c>
      <c r="Y647" s="16">
        <f>IF(CPI_Downloader!K645="","",CPI_Downloader!K645)</f>
        <v>3.8</v>
      </c>
      <c r="AA647" s="33" t="str">
        <f t="shared" si="277"/>
        <v/>
      </c>
      <c r="AB647" s="27" t="str">
        <f>IF(CPI_Downloader!M645="","",CPI_Downloader!M645)</f>
        <v/>
      </c>
      <c r="AC647" s="59">
        <f>IF(CPI_Downloader!L645="","",CPI_Downloader!L645/100)</f>
        <v>5.5300000000000002E-2</v>
      </c>
      <c r="AD647" s="3"/>
      <c r="AE647" s="28">
        <v>0</v>
      </c>
      <c r="AI647" s="44" t="str">
        <f t="shared" si="278"/>
        <v/>
      </c>
      <c r="AJ647" s="50" t="str">
        <f>IF(CPI_Downloader!N645="","",CPI_Downloader!N645)</f>
        <v/>
      </c>
      <c r="AL647" s="29" t="str">
        <f>IF(CPI_Downloader!O645="","",CPI_Downloader!O645)</f>
        <v/>
      </c>
      <c r="AN647" s="22">
        <f t="shared" si="256"/>
        <v>2.7137860330478825E-2</v>
      </c>
      <c r="AO647" s="22">
        <f t="shared" si="279"/>
        <v>3.8309659928097428E-3</v>
      </c>
      <c r="AP647" s="22">
        <f t="shared" si="260"/>
        <v>1.8619016053755821E-2</v>
      </c>
      <c r="AQ647" s="22">
        <f t="shared" si="272"/>
        <v>1.6109525470657804E-2</v>
      </c>
      <c r="AR647" s="22" t="str">
        <f t="shared" si="268"/>
        <v/>
      </c>
      <c r="AS647" s="22" t="str">
        <f t="shared" si="264"/>
        <v/>
      </c>
      <c r="AT647" s="46">
        <f>IF(CPI_Downloader!P645="","",CPI_Downloader!P645)</f>
        <v>17.032</v>
      </c>
      <c r="AU647" s="22">
        <f t="shared" si="257"/>
        <v>2.4272983114446367E-2</v>
      </c>
      <c r="AV647" s="22">
        <f t="shared" si="280"/>
        <v>1.8350728294529439E-3</v>
      </c>
      <c r="AW647" s="22">
        <f t="shared" si="261"/>
        <v>1.741849024037978E-2</v>
      </c>
      <c r="AX647" s="22">
        <f t="shared" si="273"/>
        <v>1.5686220399962369E-2</v>
      </c>
      <c r="AY647" s="22" t="str">
        <f t="shared" si="269"/>
        <v/>
      </c>
      <c r="AZ647" s="22" t="str">
        <f t="shared" si="265"/>
        <v/>
      </c>
      <c r="BA647" s="46">
        <f>IF(CPI_Downloader!Q645="","",CPI_Downloader!Q645)</f>
        <v>17.47</v>
      </c>
    </row>
    <row r="648" spans="1:53" ht="12.75" customHeight="1" x14ac:dyDescent="0.2">
      <c r="A648" s="21">
        <f>IF(CPI_Downloader!A646="","",CPI_Downloader!A646)</f>
        <v>24351</v>
      </c>
      <c r="B648" s="22">
        <f t="shared" si="254"/>
        <v>3.4810126582278444E-2</v>
      </c>
      <c r="C648" s="22">
        <f t="shared" si="274"/>
        <v>3.0627871362940429E-3</v>
      </c>
      <c r="D648" s="22">
        <f t="shared" si="258"/>
        <v>2.1260322075721483E-2</v>
      </c>
      <c r="E648" s="22">
        <f t="shared" si="270"/>
        <v>1.7384928186966464E-2</v>
      </c>
      <c r="F648" s="22">
        <f t="shared" si="266"/>
        <v>1.7840480012042859E-2</v>
      </c>
      <c r="G648" s="22">
        <f t="shared" si="262"/>
        <v>2.3872501747047359E-2</v>
      </c>
      <c r="H648" s="22">
        <f>IFERROR(('CDN Data'!B648),"")</f>
        <v>4.1420118343195478E-2</v>
      </c>
      <c r="I648" s="23">
        <f>IF(CPI_Downloader!G646="","",CPI_Downloader!G646)</f>
        <v>32.700000000000003</v>
      </c>
      <c r="J648" s="23">
        <f>IF(CPI_Downloader!H646="","",CPI_Downloader!H646)</f>
        <v>32.75</v>
      </c>
      <c r="K648" s="30"/>
      <c r="L648" s="32">
        <f t="shared" si="275"/>
        <v>24351</v>
      </c>
      <c r="M648" s="25">
        <f t="shared" si="255"/>
        <v>3.0487804878048808E-2</v>
      </c>
      <c r="N648" s="25">
        <f t="shared" si="252"/>
        <v>2.9673590504448732E-3</v>
      </c>
      <c r="O648" s="25">
        <f t="shared" si="259"/>
        <v>1.9472086336567163E-2</v>
      </c>
      <c r="P648" s="25">
        <f t="shared" si="271"/>
        <v>1.6789990433814461E-2</v>
      </c>
      <c r="Q648" s="25" t="str">
        <f t="shared" si="267"/>
        <v/>
      </c>
      <c r="R648" s="25" t="str">
        <f t="shared" si="263"/>
        <v/>
      </c>
      <c r="S648" s="25">
        <f>IFERROR(('CDN Data'!M636),"")</f>
        <v>2.7624309392265234E-2</v>
      </c>
      <c r="T648" s="26">
        <f>IF(CPI_Downloader!I646="","",CPI_Downloader!I646)</f>
        <v>33.799999999999997</v>
      </c>
      <c r="U648" s="26">
        <f>IF(CPI_Downloader!J646="","",CPI_Downloader!J646)</f>
        <v>33.799999999999997</v>
      </c>
      <c r="W648" s="31">
        <f t="shared" si="253"/>
        <v>3.8916666666666662E-2</v>
      </c>
      <c r="X648" s="31">
        <f t="shared" si="276"/>
        <v>3.7000000000000005E-2</v>
      </c>
      <c r="Y648" s="16">
        <f>IF(CPI_Downloader!K646="","",CPI_Downloader!K646)</f>
        <v>3.7</v>
      </c>
      <c r="AA648" s="33" t="str">
        <f t="shared" si="277"/>
        <v/>
      </c>
      <c r="AB648" s="27" t="str">
        <f>IF(CPI_Downloader!M646="","",CPI_Downloader!M646)</f>
        <v/>
      </c>
      <c r="AC648" s="59">
        <f>IF(CPI_Downloader!L646="","",CPI_Downloader!L646/100)</f>
        <v>5.4000000000000006E-2</v>
      </c>
      <c r="AD648" s="3"/>
      <c r="AE648" s="28">
        <v>0</v>
      </c>
      <c r="AI648" s="44" t="str">
        <f t="shared" si="278"/>
        <v/>
      </c>
      <c r="AJ648" s="50" t="str">
        <f>IF(CPI_Downloader!N646="","",CPI_Downloader!N646)</f>
        <v/>
      </c>
      <c r="AL648" s="29" t="str">
        <f>IF(CPI_Downloader!O646="","",CPI_Downloader!O646)</f>
        <v/>
      </c>
      <c r="AN648" s="22">
        <f t="shared" si="256"/>
        <v>2.9897528631705805E-2</v>
      </c>
      <c r="AO648" s="22">
        <f t="shared" si="279"/>
        <v>3.1705025833723699E-3</v>
      </c>
      <c r="AP648" s="22">
        <f t="shared" si="260"/>
        <v>1.9757675723382384E-2</v>
      </c>
      <c r="AQ648" s="22">
        <f t="shared" si="272"/>
        <v>1.6520400257381107E-2</v>
      </c>
      <c r="AR648" s="22" t="str">
        <f t="shared" si="268"/>
        <v/>
      </c>
      <c r="AS648" s="22" t="str">
        <f t="shared" si="264"/>
        <v/>
      </c>
      <c r="AT648" s="46">
        <f>IF(CPI_Downloader!P646="","",CPI_Downloader!P646)</f>
        <v>17.085999999999999</v>
      </c>
      <c r="AU648" s="22">
        <f t="shared" si="257"/>
        <v>2.6235652377605945E-2</v>
      </c>
      <c r="AV648" s="22">
        <f t="shared" si="280"/>
        <v>3.0910131654264816E-3</v>
      </c>
      <c r="AW648" s="22">
        <f t="shared" si="261"/>
        <v>1.7852458489395984E-2</v>
      </c>
      <c r="AX648" s="22">
        <f t="shared" si="273"/>
        <v>1.5911372273968105E-2</v>
      </c>
      <c r="AY648" s="22" t="str">
        <f t="shared" si="269"/>
        <v/>
      </c>
      <c r="AZ648" s="22" t="str">
        <f t="shared" si="265"/>
        <v/>
      </c>
      <c r="BA648" s="46">
        <f>IF(CPI_Downloader!Q646="","",CPI_Downloader!Q646)</f>
        <v>17.524000000000001</v>
      </c>
    </row>
    <row r="649" spans="1:53" ht="12.75" customHeight="1" x14ac:dyDescent="0.2">
      <c r="A649" s="21">
        <f>IF(CPI_Downloader!A647="","",CPI_Downloader!A647)</f>
        <v>24381</v>
      </c>
      <c r="B649" s="22">
        <f t="shared" si="254"/>
        <v>3.7854889589905349E-2</v>
      </c>
      <c r="C649" s="22">
        <f t="shared" si="274"/>
        <v>3.0534351145039551E-3</v>
      </c>
      <c r="D649" s="22">
        <f t="shared" si="258"/>
        <v>2.2229462182910442E-2</v>
      </c>
      <c r="E649" s="22">
        <f t="shared" si="270"/>
        <v>1.8626402203049341E-2</v>
      </c>
      <c r="F649" s="22">
        <f t="shared" si="266"/>
        <v>1.809034863985115E-2</v>
      </c>
      <c r="G649" s="22">
        <f t="shared" si="262"/>
        <v>2.3190803796713677E-2</v>
      </c>
      <c r="H649" s="22">
        <f>IFERROR(('CDN Data'!B649),"")</f>
        <v>4.1420118343195478E-2</v>
      </c>
      <c r="I649" s="23">
        <f>IF(CPI_Downloader!G647="","",CPI_Downloader!G647)</f>
        <v>32.9</v>
      </c>
      <c r="J649" s="23">
        <f>IF(CPI_Downloader!H647="","",CPI_Downloader!H647)</f>
        <v>32.85</v>
      </c>
      <c r="K649" s="30"/>
      <c r="L649" s="32">
        <f t="shared" si="275"/>
        <v>24381</v>
      </c>
      <c r="M649" s="25">
        <f t="shared" si="255"/>
        <v>3.3434650455927084E-2</v>
      </c>
      <c r="N649" s="25">
        <f t="shared" ref="N649:N712" si="281">IFERROR((U649/U648-1),"")</f>
        <v>5.9171597633136397E-3</v>
      </c>
      <c r="O649" s="25">
        <f t="shared" si="259"/>
        <v>2.0413775479336982E-2</v>
      </c>
      <c r="P649" s="25">
        <f t="shared" si="271"/>
        <v>1.7337058007100614E-2</v>
      </c>
      <c r="Q649" s="25" t="str">
        <f t="shared" si="267"/>
        <v/>
      </c>
      <c r="R649" s="25" t="str">
        <f t="shared" si="263"/>
        <v/>
      </c>
      <c r="S649" s="25">
        <f>IFERROR(('CDN Data'!M637),"")</f>
        <v>2.1978021978022122E-2</v>
      </c>
      <c r="T649" s="26">
        <f>IF(CPI_Downloader!I647="","",CPI_Downloader!I647)</f>
        <v>34</v>
      </c>
      <c r="U649" s="26">
        <f>IF(CPI_Downloader!J647="","",CPI_Downloader!J647)</f>
        <v>34</v>
      </c>
      <c r="W649" s="31">
        <f t="shared" si="253"/>
        <v>3.85E-2</v>
      </c>
      <c r="X649" s="31">
        <f t="shared" si="276"/>
        <v>3.7000000000000005E-2</v>
      </c>
      <c r="Y649" s="16">
        <f>IF(CPI_Downloader!K647="","",CPI_Downloader!K647)</f>
        <v>3.7</v>
      </c>
      <c r="AA649" s="33" t="str">
        <f t="shared" si="277"/>
        <v/>
      </c>
      <c r="AB649" s="27" t="str">
        <f>IF(CPI_Downloader!M647="","",CPI_Downloader!M647)</f>
        <v/>
      </c>
      <c r="AC649" s="59">
        <f>IF(CPI_Downloader!L647="","",CPI_Downloader!L647/100)</f>
        <v>5.5300000000000002E-2</v>
      </c>
      <c r="AD649" s="3"/>
      <c r="AE649" s="28">
        <v>0</v>
      </c>
      <c r="AI649" s="44" t="str">
        <f t="shared" si="278"/>
        <v/>
      </c>
      <c r="AJ649" s="50" t="str">
        <f>IF(CPI_Downloader!N647="","",CPI_Downloader!N647)</f>
        <v/>
      </c>
      <c r="AL649" s="29" t="str">
        <f>IF(CPI_Downloader!O647="","",CPI_Downloader!O647)</f>
        <v/>
      </c>
      <c r="AN649" s="22">
        <f t="shared" si="256"/>
        <v>3.2298885206387462E-2</v>
      </c>
      <c r="AO649" s="22">
        <f t="shared" si="279"/>
        <v>2.633735221819089E-3</v>
      </c>
      <c r="AP649" s="22">
        <f t="shared" si="260"/>
        <v>1.999839747395149E-2</v>
      </c>
      <c r="AQ649" s="22">
        <f t="shared" si="272"/>
        <v>1.7068208214646496E-2</v>
      </c>
      <c r="AR649" s="22" t="str">
        <f t="shared" si="268"/>
        <v/>
      </c>
      <c r="AS649" s="22" t="str">
        <f t="shared" si="264"/>
        <v/>
      </c>
      <c r="AT649" s="46">
        <f>IF(CPI_Downloader!P647="","",CPI_Downloader!P647)</f>
        <v>17.131</v>
      </c>
      <c r="AU649" s="22">
        <f t="shared" si="257"/>
        <v>2.9935559461042649E-2</v>
      </c>
      <c r="AV649" s="22">
        <f t="shared" si="280"/>
        <v>3.252682036064769E-3</v>
      </c>
      <c r="AW649" s="22">
        <f t="shared" si="261"/>
        <v>1.8199733352703529E-2</v>
      </c>
      <c r="AX649" s="22">
        <f t="shared" si="273"/>
        <v>1.6508638475573267E-2</v>
      </c>
      <c r="AY649" s="22" t="str">
        <f t="shared" si="269"/>
        <v/>
      </c>
      <c r="AZ649" s="22" t="str">
        <f t="shared" si="265"/>
        <v/>
      </c>
      <c r="BA649" s="46">
        <f>IF(CPI_Downloader!Q647="","",CPI_Downloader!Q647)</f>
        <v>17.581</v>
      </c>
    </row>
    <row r="650" spans="1:53" ht="12.75" customHeight="1" x14ac:dyDescent="0.2">
      <c r="A650" s="21">
        <f>IF(CPI_Downloader!A648="","",CPI_Downloader!A648)</f>
        <v>24412</v>
      </c>
      <c r="B650" s="22">
        <f t="shared" si="254"/>
        <v>3.7854889589905349E-2</v>
      </c>
      <c r="C650" s="22">
        <f t="shared" si="274"/>
        <v>9.1324200913245335E-4</v>
      </c>
      <c r="D650" s="22">
        <f t="shared" si="258"/>
        <v>2.2229462182910442E-2</v>
      </c>
      <c r="E650" s="22">
        <f t="shared" si="270"/>
        <v>1.8626402203049341E-2</v>
      </c>
      <c r="F650" s="22">
        <f t="shared" si="266"/>
        <v>1.809034863985115E-2</v>
      </c>
      <c r="G650" s="22">
        <f t="shared" si="262"/>
        <v>2.1976277070988592E-2</v>
      </c>
      <c r="H650" s="22">
        <f>IFERROR(('CDN Data'!B650),"")</f>
        <v>3.529411764705892E-2</v>
      </c>
      <c r="I650" s="23">
        <f>IF(CPI_Downloader!G648="","",CPI_Downloader!G648)</f>
        <v>32.9</v>
      </c>
      <c r="J650" s="23">
        <f>IF(CPI_Downloader!H648="","",CPI_Downloader!H648)</f>
        <v>32.880000000000003</v>
      </c>
      <c r="K650" s="30"/>
      <c r="L650" s="32">
        <f t="shared" si="275"/>
        <v>24412</v>
      </c>
      <c r="M650" s="25">
        <f t="shared" si="255"/>
        <v>3.6474164133738718E-2</v>
      </c>
      <c r="N650" s="25">
        <f t="shared" si="281"/>
        <v>0</v>
      </c>
      <c r="O650" s="25">
        <f t="shared" si="259"/>
        <v>2.0351441100716405E-2</v>
      </c>
      <c r="P650" s="25">
        <f t="shared" si="271"/>
        <v>1.7934788771017951E-2</v>
      </c>
      <c r="Q650" s="25" t="str">
        <f t="shared" si="267"/>
        <v/>
      </c>
      <c r="R650" s="25" t="str">
        <f t="shared" si="263"/>
        <v/>
      </c>
      <c r="S650" s="25">
        <f>IFERROR(('CDN Data'!M638),"")</f>
        <v>2.7472527472527375E-2</v>
      </c>
      <c r="T650" s="26">
        <f>IF(CPI_Downloader!I648="","",CPI_Downloader!I648)</f>
        <v>34.1</v>
      </c>
      <c r="U650" s="26">
        <f>IF(CPI_Downloader!J648="","",CPI_Downloader!J648)</f>
        <v>34</v>
      </c>
      <c r="W650" s="31">
        <f t="shared" si="253"/>
        <v>3.8083333333333337E-2</v>
      </c>
      <c r="X650" s="31">
        <f t="shared" si="276"/>
        <v>3.6000000000000004E-2</v>
      </c>
      <c r="Y650" s="16">
        <f>IF(CPI_Downloader!K648="","",CPI_Downloader!K648)</f>
        <v>3.6</v>
      </c>
      <c r="AA650" s="33" t="str">
        <f t="shared" si="277"/>
        <v/>
      </c>
      <c r="AB650" s="27" t="str">
        <f>IF(CPI_Downloader!M648="","",CPI_Downloader!M648)</f>
        <v/>
      </c>
      <c r="AC650" s="59">
        <f>IF(CPI_Downloader!L648="","",CPI_Downloader!L648/100)</f>
        <v>5.7599999999999998E-2</v>
      </c>
      <c r="AD650" s="3"/>
      <c r="AE650" s="28">
        <v>0</v>
      </c>
      <c r="AI650" s="44" t="str">
        <f t="shared" si="278"/>
        <v/>
      </c>
      <c r="AJ650" s="50" t="str">
        <f>IF(CPI_Downloader!N648="","",CPI_Downloader!N648)</f>
        <v/>
      </c>
      <c r="AL650" s="29" t="str">
        <f>IF(CPI_Downloader!O648="","",CPI_Downloader!O648)</f>
        <v/>
      </c>
      <c r="AN650" s="22">
        <f t="shared" si="256"/>
        <v>3.2064007700174368E-2</v>
      </c>
      <c r="AO650" s="22">
        <f t="shared" si="279"/>
        <v>1.4593427120423996E-3</v>
      </c>
      <c r="AP650" s="22">
        <f t="shared" si="260"/>
        <v>2.0010136624878161E-2</v>
      </c>
      <c r="AQ650" s="22">
        <f t="shared" si="272"/>
        <v>1.7351959486251456E-2</v>
      </c>
      <c r="AR650" s="22" t="str">
        <f t="shared" si="268"/>
        <v/>
      </c>
      <c r="AS650" s="22" t="str">
        <f t="shared" si="264"/>
        <v/>
      </c>
      <c r="AT650" s="46">
        <f>IF(CPI_Downloader!P648="","",CPI_Downloader!P648)</f>
        <v>17.155999999999999</v>
      </c>
      <c r="AU650" s="22">
        <f t="shared" si="257"/>
        <v>3.0581218570927327E-2</v>
      </c>
      <c r="AV650" s="22">
        <f t="shared" si="280"/>
        <v>2.5027017803309626E-3</v>
      </c>
      <c r="AW650" s="22">
        <f t="shared" si="261"/>
        <v>1.8742697360220051E-2</v>
      </c>
      <c r="AX650" s="22">
        <f t="shared" si="273"/>
        <v>1.6979268047558005E-2</v>
      </c>
      <c r="AY650" s="22" t="str">
        <f t="shared" si="269"/>
        <v/>
      </c>
      <c r="AZ650" s="22" t="str">
        <f t="shared" si="265"/>
        <v/>
      </c>
      <c r="BA650" s="46">
        <f>IF(CPI_Downloader!Q648="","",CPI_Downloader!Q648)</f>
        <v>17.625</v>
      </c>
    </row>
    <row r="651" spans="1:53" ht="12.75" customHeight="1" x14ac:dyDescent="0.2">
      <c r="A651" s="21">
        <f>IF(CPI_Downloader!A649="","",CPI_Downloader!A649)</f>
        <v>24442</v>
      </c>
      <c r="B651" s="22">
        <f t="shared" si="254"/>
        <v>3.459119496855334E-2</v>
      </c>
      <c r="C651" s="22">
        <f t="shared" si="274"/>
        <v>1.2165450121655041E-3</v>
      </c>
      <c r="D651" s="22">
        <f t="shared" si="258"/>
        <v>2.1125541818577842E-2</v>
      </c>
      <c r="E651" s="22">
        <f t="shared" si="270"/>
        <v>1.8626402203049341E-2</v>
      </c>
      <c r="F651" s="22">
        <f t="shared" si="266"/>
        <v>1.7720872517529518E-2</v>
      </c>
      <c r="G651" s="22">
        <f t="shared" si="262"/>
        <v>2.1498826150431638E-2</v>
      </c>
      <c r="H651" s="22">
        <f>IFERROR(('CDN Data'!B651),"")</f>
        <v>3.5087719298245501E-2</v>
      </c>
      <c r="I651" s="23">
        <f>IF(CPI_Downloader!G649="","",CPI_Downloader!G649)</f>
        <v>32.9</v>
      </c>
      <c r="J651" s="23">
        <f>IF(CPI_Downloader!H649="","",CPI_Downloader!H649)</f>
        <v>32.92</v>
      </c>
      <c r="K651" s="30"/>
      <c r="L651" s="32">
        <f t="shared" si="275"/>
        <v>24442</v>
      </c>
      <c r="M651" s="25">
        <f t="shared" si="255"/>
        <v>3.3333333333333437E-2</v>
      </c>
      <c r="N651" s="25">
        <f t="shared" si="281"/>
        <v>2.9411764705882248E-3</v>
      </c>
      <c r="O651" s="25">
        <f t="shared" si="259"/>
        <v>2.0351441100716405E-2</v>
      </c>
      <c r="P651" s="25">
        <f t="shared" si="271"/>
        <v>1.7934788771017951E-2</v>
      </c>
      <c r="Q651" s="25" t="str">
        <f t="shared" si="267"/>
        <v/>
      </c>
      <c r="R651" s="25" t="str">
        <f t="shared" si="263"/>
        <v/>
      </c>
      <c r="S651" s="25">
        <f>IFERROR(('CDN Data'!M639),"")</f>
        <v>2.732240437158473E-2</v>
      </c>
      <c r="T651" s="26">
        <f>IF(CPI_Downloader!I649="","",CPI_Downloader!I649)</f>
        <v>34.1</v>
      </c>
      <c r="U651" s="26">
        <f>IF(CPI_Downloader!J649="","",CPI_Downloader!J649)</f>
        <v>34.1</v>
      </c>
      <c r="W651" s="31">
        <f t="shared" si="253"/>
        <v>3.7916666666666668E-2</v>
      </c>
      <c r="X651" s="31">
        <f t="shared" si="276"/>
        <v>3.7999999999999999E-2</v>
      </c>
      <c r="Y651" s="16">
        <f>IF(CPI_Downloader!K649="","",CPI_Downloader!K649)</f>
        <v>3.8</v>
      </c>
      <c r="AA651" s="33" t="str">
        <f t="shared" si="277"/>
        <v/>
      </c>
      <c r="AB651" s="27" t="str">
        <f>IF(CPI_Downloader!M649="","",CPI_Downloader!M649)</f>
        <v/>
      </c>
      <c r="AC651" s="59">
        <f>IF(CPI_Downloader!L649="","",CPI_Downloader!L649/100)</f>
        <v>5.4000000000000006E-2</v>
      </c>
      <c r="AD651" s="3"/>
      <c r="AE651" s="28">
        <v>0</v>
      </c>
      <c r="AI651" s="44" t="str">
        <f t="shared" si="278"/>
        <v/>
      </c>
      <c r="AJ651" s="50" t="str">
        <f>IF(CPI_Downloader!N649="","",CPI_Downloader!N649)</f>
        <v/>
      </c>
      <c r="AL651" s="29" t="str">
        <f>IF(CPI_Downloader!O649="","",CPI_Downloader!O649)</f>
        <v/>
      </c>
      <c r="AN651" s="22">
        <f t="shared" si="256"/>
        <v>3.0510100101900139E-2</v>
      </c>
      <c r="AO651" s="22">
        <f t="shared" si="279"/>
        <v>2.0983912333878418E-3</v>
      </c>
      <c r="AP651" s="22">
        <f t="shared" si="260"/>
        <v>2.0218476713858013E-2</v>
      </c>
      <c r="AQ651" s="22">
        <f t="shared" si="272"/>
        <v>1.7726846974631005E-2</v>
      </c>
      <c r="AR651" s="22" t="str">
        <f t="shared" si="268"/>
        <v/>
      </c>
      <c r="AS651" s="22" t="str">
        <f t="shared" si="264"/>
        <v/>
      </c>
      <c r="AT651" s="46">
        <f>IF(CPI_Downloader!P649="","",CPI_Downloader!P649)</f>
        <v>17.192</v>
      </c>
      <c r="AU651" s="22">
        <f t="shared" si="257"/>
        <v>3.0605106680657412E-2</v>
      </c>
      <c r="AV651" s="22">
        <f t="shared" si="280"/>
        <v>3.0638297872338516E-3</v>
      </c>
      <c r="AW651" s="22">
        <f t="shared" si="261"/>
        <v>1.9293126379963166E-2</v>
      </c>
      <c r="AX651" s="22">
        <f t="shared" si="273"/>
        <v>1.7425907065981461E-2</v>
      </c>
      <c r="AY651" s="22" t="str">
        <f t="shared" si="269"/>
        <v/>
      </c>
      <c r="AZ651" s="22" t="str">
        <f t="shared" si="265"/>
        <v/>
      </c>
      <c r="BA651" s="46">
        <f>IF(CPI_Downloader!Q649="","",CPI_Downloader!Q649)</f>
        <v>17.678999999999998</v>
      </c>
    </row>
    <row r="652" spans="1:53" ht="12.75" customHeight="1" x14ac:dyDescent="0.2">
      <c r="A652" s="21">
        <f>IF(CPI_Downloader!A650="","",CPI_Downloader!A650)</f>
        <v>24473</v>
      </c>
      <c r="B652" s="22">
        <f t="shared" si="254"/>
        <v>3.459119496855334E-2</v>
      </c>
      <c r="C652" s="22">
        <f t="shared" si="274"/>
        <v>-6.0753341433783525E-4</v>
      </c>
      <c r="D652" s="22">
        <f t="shared" si="258"/>
        <v>2.1125541818577842E-2</v>
      </c>
      <c r="E652" s="22">
        <f t="shared" si="270"/>
        <v>1.8626402203049341E-2</v>
      </c>
      <c r="F652" s="22">
        <f t="shared" si="266"/>
        <v>1.7720872517529518E-2</v>
      </c>
      <c r="G652" s="22">
        <f t="shared" si="262"/>
        <v>2.1498826150431638E-2</v>
      </c>
      <c r="H652" s="22">
        <f>IFERROR(('CDN Data'!B652),"")</f>
        <v>3.5087719298245501E-2</v>
      </c>
      <c r="I652" s="23">
        <f>IF(CPI_Downloader!G650="","",CPI_Downloader!G650)</f>
        <v>32.9</v>
      </c>
      <c r="J652" s="23">
        <f>IF(CPI_Downloader!H650="","",CPI_Downloader!H650)</f>
        <v>32.9</v>
      </c>
      <c r="K652" s="30"/>
      <c r="L652" s="32">
        <f t="shared" si="275"/>
        <v>24473</v>
      </c>
      <c r="M652" s="25">
        <f t="shared" si="255"/>
        <v>3.6474164133738718E-2</v>
      </c>
      <c r="N652" s="25">
        <f t="shared" si="281"/>
        <v>2.9325513196480912E-3</v>
      </c>
      <c r="O652" s="25">
        <f t="shared" si="259"/>
        <v>2.0351441100716405E-2</v>
      </c>
      <c r="P652" s="25">
        <f t="shared" si="271"/>
        <v>1.7934788771017951E-2</v>
      </c>
      <c r="Q652" s="25">
        <f t="shared" si="267"/>
        <v>1.8101206011913451E-2</v>
      </c>
      <c r="R652" s="25" t="str">
        <f t="shared" si="263"/>
        <v/>
      </c>
      <c r="S652" s="25">
        <f>IFERROR(('CDN Data'!M640),"")</f>
        <v>2.7173913043478271E-2</v>
      </c>
      <c r="T652" s="26">
        <f>IF(CPI_Downloader!I650="","",CPI_Downloader!I650)</f>
        <v>34.1</v>
      </c>
      <c r="U652" s="26">
        <f>IF(CPI_Downloader!J650="","",CPI_Downloader!J650)</f>
        <v>34.200000000000003</v>
      </c>
      <c r="W652" s="31">
        <f t="shared" si="253"/>
        <v>3.783333333333333E-2</v>
      </c>
      <c r="X652" s="31">
        <f t="shared" si="276"/>
        <v>3.9E-2</v>
      </c>
      <c r="Y652" s="16">
        <f>IF(CPI_Downloader!K650="","",CPI_Downloader!K650)</f>
        <v>3.9</v>
      </c>
      <c r="AA652" s="33" t="str">
        <f t="shared" si="277"/>
        <v/>
      </c>
      <c r="AB652" s="27" t="str">
        <f>IF(CPI_Downloader!M650="","",CPI_Downloader!M650)</f>
        <v/>
      </c>
      <c r="AC652" s="59">
        <f>IF(CPI_Downloader!L650="","",CPI_Downloader!L650/100)</f>
        <v>4.9400000000000006E-2</v>
      </c>
      <c r="AD652" s="3"/>
      <c r="AE652" s="28">
        <v>0</v>
      </c>
      <c r="AI652" s="44" t="str">
        <f t="shared" si="278"/>
        <v/>
      </c>
      <c r="AJ652" s="50" t="str">
        <f>IF(CPI_Downloader!N650="","",CPI_Downloader!N650)</f>
        <v/>
      </c>
      <c r="AL652" s="29" t="str">
        <f>IF(CPI_Downloader!O650="","",CPI_Downloader!O650)</f>
        <v/>
      </c>
      <c r="AN652" s="22">
        <f t="shared" si="256"/>
        <v>2.9336047416631761E-2</v>
      </c>
      <c r="AO652" s="22">
        <f t="shared" si="279"/>
        <v>5.8166589111285916E-5</v>
      </c>
      <c r="AP652" s="22">
        <f t="shared" si="260"/>
        <v>1.9525067683042963E-2</v>
      </c>
      <c r="AQ652" s="22">
        <f t="shared" si="272"/>
        <v>1.7351320476099774E-2</v>
      </c>
      <c r="AR652" s="22" t="str">
        <f t="shared" si="268"/>
        <v/>
      </c>
      <c r="AS652" s="22" t="str">
        <f t="shared" si="264"/>
        <v/>
      </c>
      <c r="AT652" s="46">
        <f>IF(CPI_Downloader!P650="","",CPI_Downloader!P650)</f>
        <v>17.193000000000001</v>
      </c>
      <c r="AU652" s="22">
        <f t="shared" si="257"/>
        <v>3.1237251588087878E-2</v>
      </c>
      <c r="AV652" s="22">
        <f t="shared" si="280"/>
        <v>9.0502856496410544E-4</v>
      </c>
      <c r="AW652" s="22">
        <f t="shared" si="261"/>
        <v>1.9132711433520688E-2</v>
      </c>
      <c r="AX652" s="22">
        <f t="shared" si="273"/>
        <v>1.7371704710879232E-2</v>
      </c>
      <c r="AY652" s="22" t="str">
        <f t="shared" si="269"/>
        <v/>
      </c>
      <c r="AZ652" s="22" t="str">
        <f t="shared" si="265"/>
        <v/>
      </c>
      <c r="BA652" s="46">
        <f>IF(CPI_Downloader!Q650="","",CPI_Downloader!Q650)</f>
        <v>17.695</v>
      </c>
    </row>
    <row r="653" spans="1:53" ht="12.75" customHeight="1" x14ac:dyDescent="0.2">
      <c r="A653" s="21">
        <f>IF(CPI_Downloader!A651="","",CPI_Downloader!A651)</f>
        <v>24504</v>
      </c>
      <c r="B653" s="22">
        <f t="shared" si="254"/>
        <v>2.8124999999999956E-2</v>
      </c>
      <c r="C653" s="22">
        <f t="shared" si="274"/>
        <v>3.0395136778116338E-3</v>
      </c>
      <c r="D653" s="22">
        <f t="shared" si="258"/>
        <v>2.1125541818577842E-2</v>
      </c>
      <c r="E653" s="22">
        <f t="shared" si="270"/>
        <v>1.7948672792311271E-2</v>
      </c>
      <c r="F653" s="22">
        <f t="shared" si="266"/>
        <v>1.7352866019410218E-2</v>
      </c>
      <c r="G653" s="22">
        <f t="shared" si="262"/>
        <v>2.1498826150431638E-2</v>
      </c>
      <c r="H653" s="22">
        <f>IFERROR(('CDN Data'!B653),"")</f>
        <v>2.9069767441860517E-2</v>
      </c>
      <c r="I653" s="23">
        <f>IF(CPI_Downloader!G651="","",CPI_Downloader!G651)</f>
        <v>32.9</v>
      </c>
      <c r="J653" s="23">
        <f>IF(CPI_Downloader!H651="","",CPI_Downloader!H651)</f>
        <v>33</v>
      </c>
      <c r="K653" s="30"/>
      <c r="L653" s="32">
        <f t="shared" si="275"/>
        <v>24504</v>
      </c>
      <c r="M653" s="25">
        <f t="shared" si="255"/>
        <v>3.6363636363636376E-2</v>
      </c>
      <c r="N653" s="25">
        <f t="shared" si="281"/>
        <v>0</v>
      </c>
      <c r="O653" s="25">
        <f t="shared" si="259"/>
        <v>2.1347878688125599E-2</v>
      </c>
      <c r="P653" s="25">
        <f t="shared" si="271"/>
        <v>1.8531118874858032E-2</v>
      </c>
      <c r="Q653" s="25">
        <f t="shared" si="267"/>
        <v>1.8399376147024249E-2</v>
      </c>
      <c r="R653" s="25" t="str">
        <f t="shared" si="263"/>
        <v/>
      </c>
      <c r="S653" s="25">
        <f>IFERROR(('CDN Data'!M641),"")</f>
        <v>2.7173913043478271E-2</v>
      </c>
      <c r="T653" s="26">
        <f>IF(CPI_Downloader!I651="","",CPI_Downloader!I651)</f>
        <v>34.200000000000003</v>
      </c>
      <c r="U653" s="26">
        <f>IF(CPI_Downloader!J651="","",CPI_Downloader!J651)</f>
        <v>34.200000000000003</v>
      </c>
      <c r="W653" s="31">
        <f t="shared" si="253"/>
        <v>3.783333333333333E-2</v>
      </c>
      <c r="X653" s="31">
        <f t="shared" si="276"/>
        <v>3.7999999999999999E-2</v>
      </c>
      <c r="Y653" s="16">
        <f>IF(CPI_Downloader!K651="","",CPI_Downloader!K651)</f>
        <v>3.8</v>
      </c>
      <c r="AA653" s="33" t="str">
        <f t="shared" si="277"/>
        <v/>
      </c>
      <c r="AB653" s="27" t="str">
        <f>IF(CPI_Downloader!M651="","",CPI_Downloader!M651)</f>
        <v/>
      </c>
      <c r="AC653" s="59">
        <f>IF(CPI_Downloader!L651="","",CPI_Downloader!L651/100)</f>
        <v>0.05</v>
      </c>
      <c r="AD653" s="3"/>
      <c r="AE653" s="28">
        <v>0</v>
      </c>
      <c r="AI653" s="44" t="str">
        <f t="shared" si="278"/>
        <v/>
      </c>
      <c r="AJ653" s="50" t="str">
        <f>IF(CPI_Downloader!N651="","",CPI_Downloader!N651)</f>
        <v/>
      </c>
      <c r="AL653" s="29" t="str">
        <f>IF(CPI_Downloader!O651="","",CPI_Downloader!O651)</f>
        <v/>
      </c>
      <c r="AN653" s="22">
        <f t="shared" si="256"/>
        <v>2.6293823038397557E-2</v>
      </c>
      <c r="AO653" s="22">
        <f t="shared" si="279"/>
        <v>1.163264119118157E-3</v>
      </c>
      <c r="AP653" s="22">
        <f t="shared" si="260"/>
        <v>1.9438730857829656E-2</v>
      </c>
      <c r="AQ653" s="22">
        <f t="shared" si="272"/>
        <v>1.7046944757982407E-2</v>
      </c>
      <c r="AR653" s="22" t="str">
        <f t="shared" si="268"/>
        <v/>
      </c>
      <c r="AS653" s="22" t="str">
        <f t="shared" si="264"/>
        <v/>
      </c>
      <c r="AT653" s="46">
        <f>IF(CPI_Downloader!P651="","",CPI_Downloader!P651)</f>
        <v>17.213000000000001</v>
      </c>
      <c r="AU653" s="22">
        <f t="shared" si="257"/>
        <v>3.0579617464100872E-2</v>
      </c>
      <c r="AV653" s="22">
        <f t="shared" si="280"/>
        <v>1.8084204577564211E-3</v>
      </c>
      <c r="AW653" s="22">
        <f t="shared" si="261"/>
        <v>1.9096837899908126E-2</v>
      </c>
      <c r="AX653" s="22">
        <f t="shared" si="273"/>
        <v>1.7401228249436684E-2</v>
      </c>
      <c r="AY653" s="22" t="str">
        <f t="shared" si="269"/>
        <v/>
      </c>
      <c r="AZ653" s="22" t="str">
        <f t="shared" si="265"/>
        <v/>
      </c>
      <c r="BA653" s="46">
        <f>IF(CPI_Downloader!Q651="","",CPI_Downloader!Q651)</f>
        <v>17.727</v>
      </c>
    </row>
    <row r="654" spans="1:53" ht="12.75" customHeight="1" x14ac:dyDescent="0.2">
      <c r="A654" s="21">
        <f>IF(CPI_Downloader!A652="","",CPI_Downloader!A652)</f>
        <v>24532</v>
      </c>
      <c r="B654" s="22">
        <f t="shared" si="254"/>
        <v>2.8037383177569986E-2</v>
      </c>
      <c r="C654" s="22">
        <f t="shared" si="274"/>
        <v>0</v>
      </c>
      <c r="D654" s="22">
        <f t="shared" si="258"/>
        <v>2.2159070400413983E-2</v>
      </c>
      <c r="E654" s="22">
        <f t="shared" si="270"/>
        <v>1.8566735587148164E-2</v>
      </c>
      <c r="F654" s="22">
        <f t="shared" si="266"/>
        <v>1.729501041964765E-2</v>
      </c>
      <c r="G654" s="22">
        <f t="shared" si="262"/>
        <v>2.0712636145063135E-2</v>
      </c>
      <c r="H654" s="22">
        <f>IFERROR(('CDN Data'!B654),"")</f>
        <v>2.8901734104046284E-2</v>
      </c>
      <c r="I654" s="23">
        <f>IF(CPI_Downloader!G652="","",CPI_Downloader!G652)</f>
        <v>33</v>
      </c>
      <c r="J654" s="23">
        <f>IF(CPI_Downloader!H652="","",CPI_Downloader!H652)</f>
        <v>33</v>
      </c>
      <c r="K654" s="30"/>
      <c r="L654" s="32">
        <f t="shared" si="275"/>
        <v>24532</v>
      </c>
      <c r="M654" s="25">
        <f t="shared" si="255"/>
        <v>3.6253776435045237E-2</v>
      </c>
      <c r="N654" s="25">
        <f t="shared" si="281"/>
        <v>2.9239766081869956E-3</v>
      </c>
      <c r="O654" s="25">
        <f t="shared" si="259"/>
        <v>2.1282952880393058E-2</v>
      </c>
      <c r="P654" s="25">
        <f t="shared" si="271"/>
        <v>1.8474023122558192E-2</v>
      </c>
      <c r="Q654" s="25">
        <f t="shared" si="267"/>
        <v>1.7984633418501872E-2</v>
      </c>
      <c r="R654" s="25" t="str">
        <f t="shared" si="263"/>
        <v/>
      </c>
      <c r="S654" s="25">
        <f>IFERROR(('CDN Data'!M642),"")</f>
        <v>2.7173913043478271E-2</v>
      </c>
      <c r="T654" s="26">
        <f>IF(CPI_Downloader!I652="","",CPI_Downloader!I652)</f>
        <v>34.299999999999997</v>
      </c>
      <c r="U654" s="26">
        <f>IF(CPI_Downloader!J652="","",CPI_Downloader!J652)</f>
        <v>34.299999999999997</v>
      </c>
      <c r="W654" s="31">
        <f t="shared" si="253"/>
        <v>3.783333333333333E-2</v>
      </c>
      <c r="X654" s="31">
        <f t="shared" si="276"/>
        <v>3.7999999999999999E-2</v>
      </c>
      <c r="Y654" s="16">
        <f>IF(CPI_Downloader!K652="","",CPI_Downloader!K652)</f>
        <v>3.8</v>
      </c>
      <c r="AA654" s="33" t="str">
        <f t="shared" si="277"/>
        <v/>
      </c>
      <c r="AB654" s="27" t="str">
        <f>IF(CPI_Downloader!M652="","",CPI_Downloader!M652)</f>
        <v/>
      </c>
      <c r="AC654" s="59">
        <f>IF(CPI_Downloader!L652="","",CPI_Downloader!L652/100)</f>
        <v>4.53E-2</v>
      </c>
      <c r="AD654" s="3"/>
      <c r="AE654" s="28">
        <v>0</v>
      </c>
      <c r="AI654" s="44" t="str">
        <f t="shared" si="278"/>
        <v/>
      </c>
      <c r="AJ654" s="50" t="str">
        <f>IF(CPI_Downloader!N652="","",CPI_Downloader!N652)</f>
        <v/>
      </c>
      <c r="AL654" s="29" t="str">
        <f>IF(CPI_Downloader!O652="","",CPI_Downloader!O652)</f>
        <v/>
      </c>
      <c r="AN654" s="22">
        <f t="shared" si="256"/>
        <v>2.4326414084339554E-2</v>
      </c>
      <c r="AO654" s="22">
        <f t="shared" si="279"/>
        <v>5.2286062859474569E-4</v>
      </c>
      <c r="AP654" s="22">
        <f t="shared" si="260"/>
        <v>1.9407269792232951E-2</v>
      </c>
      <c r="AQ654" s="22">
        <f t="shared" si="272"/>
        <v>1.6883417367713704E-2</v>
      </c>
      <c r="AR654" s="22" t="str">
        <f t="shared" si="268"/>
        <v/>
      </c>
      <c r="AS654" s="22" t="str">
        <f t="shared" si="264"/>
        <v/>
      </c>
      <c r="AT654" s="46">
        <f>IF(CPI_Downloader!P652="","",CPI_Downloader!P652)</f>
        <v>17.222000000000001</v>
      </c>
      <c r="AU654" s="22">
        <f t="shared" si="257"/>
        <v>3.0830865702839327E-2</v>
      </c>
      <c r="AV654" s="22">
        <f t="shared" si="280"/>
        <v>1.5231003553901612E-3</v>
      </c>
      <c r="AW654" s="22">
        <f t="shared" si="261"/>
        <v>1.9289505052851208E-2</v>
      </c>
      <c r="AX654" s="22">
        <f t="shared" si="273"/>
        <v>1.7236001787240385E-2</v>
      </c>
      <c r="AY654" s="22" t="str">
        <f t="shared" si="269"/>
        <v/>
      </c>
      <c r="AZ654" s="22" t="str">
        <f t="shared" si="265"/>
        <v/>
      </c>
      <c r="BA654" s="46">
        <f>IF(CPI_Downloader!Q652="","",CPI_Downloader!Q652)</f>
        <v>17.754000000000001</v>
      </c>
    </row>
    <row r="655" spans="1:53" ht="12.75" customHeight="1" x14ac:dyDescent="0.2">
      <c r="A655" s="21">
        <f>IF(CPI_Downloader!A653="","",CPI_Downloader!A653)</f>
        <v>24563</v>
      </c>
      <c r="B655" s="22">
        <f t="shared" si="254"/>
        <v>2.4767801857585203E-2</v>
      </c>
      <c r="C655" s="22">
        <f t="shared" si="274"/>
        <v>3.0303030303031608E-3</v>
      </c>
      <c r="D655" s="22">
        <f t="shared" si="258"/>
        <v>2.3190513149076164E-2</v>
      </c>
      <c r="E655" s="22">
        <f t="shared" si="270"/>
        <v>1.8507450268904879E-2</v>
      </c>
      <c r="F655" s="22">
        <f t="shared" si="266"/>
        <v>1.7237540244829042E-2</v>
      </c>
      <c r="G655" s="22">
        <f t="shared" si="262"/>
        <v>2.0867067405063722E-2</v>
      </c>
      <c r="H655" s="22">
        <f>IFERROR(('CDN Data'!B655),"")</f>
        <v>2.8735632183908066E-2</v>
      </c>
      <c r="I655" s="23">
        <f>IF(CPI_Downloader!G653="","",CPI_Downloader!G653)</f>
        <v>33.1</v>
      </c>
      <c r="J655" s="23">
        <f>IF(CPI_Downloader!H653="","",CPI_Downloader!H653)</f>
        <v>33.1</v>
      </c>
      <c r="K655" s="30"/>
      <c r="L655" s="32">
        <f t="shared" si="275"/>
        <v>24563</v>
      </c>
      <c r="M655" s="25">
        <f t="shared" si="255"/>
        <v>3.3033033033033066E-2</v>
      </c>
      <c r="N655" s="25">
        <f t="shared" si="281"/>
        <v>2.9154518950438302E-3</v>
      </c>
      <c r="O655" s="25">
        <f t="shared" si="259"/>
        <v>2.2274490350627119E-2</v>
      </c>
      <c r="P655" s="25">
        <f t="shared" si="271"/>
        <v>1.9067194184794856E-2</v>
      </c>
      <c r="Q655" s="25">
        <f t="shared" si="267"/>
        <v>1.7926909812115532E-2</v>
      </c>
      <c r="R655" s="25" t="str">
        <f t="shared" si="263"/>
        <v/>
      </c>
      <c r="S655" s="25">
        <f>IFERROR(('CDN Data'!M643),"")</f>
        <v>3.2608695652174058E-2</v>
      </c>
      <c r="T655" s="26">
        <f>IF(CPI_Downloader!I653="","",CPI_Downloader!I653)</f>
        <v>34.4</v>
      </c>
      <c r="U655" s="26">
        <f>IF(CPI_Downloader!J653="","",CPI_Downloader!J653)</f>
        <v>34.4</v>
      </c>
      <c r="W655" s="31">
        <f t="shared" ref="W655:W718" si="282">IFERROR((AVERAGE(Y644:Y655)/100),"")</f>
        <v>3.783333333333333E-2</v>
      </c>
      <c r="X655" s="31">
        <f t="shared" si="276"/>
        <v>3.7999999999999999E-2</v>
      </c>
      <c r="Y655" s="16">
        <f>IF(CPI_Downloader!K653="","",CPI_Downloader!K653)</f>
        <v>3.8</v>
      </c>
      <c r="AA655" s="33" t="str">
        <f t="shared" si="277"/>
        <v/>
      </c>
      <c r="AB655" s="27" t="str">
        <f>IF(CPI_Downloader!M653="","",CPI_Downloader!M653)</f>
        <v/>
      </c>
      <c r="AC655" s="59">
        <f>IF(CPI_Downloader!L653="","",CPI_Downloader!L653/100)</f>
        <v>4.0500000000000001E-2</v>
      </c>
      <c r="AD655" s="3"/>
      <c r="AE655" s="28">
        <v>0</v>
      </c>
      <c r="AI655" s="44" t="str">
        <f t="shared" si="278"/>
        <v/>
      </c>
      <c r="AJ655" s="50" t="str">
        <f>IF(CPI_Downloader!N653="","",CPI_Downloader!N653)</f>
        <v/>
      </c>
      <c r="AL655" s="29" t="str">
        <f>IF(CPI_Downloader!O653="","",CPI_Downloader!O653)</f>
        <v/>
      </c>
      <c r="AN655" s="22">
        <f t="shared" si="256"/>
        <v>2.2523857506964839E-2</v>
      </c>
      <c r="AO655" s="22">
        <f t="shared" si="279"/>
        <v>1.6838926953897104E-3</v>
      </c>
      <c r="AP655" s="22">
        <f t="shared" si="260"/>
        <v>1.9728299487926426E-2</v>
      </c>
      <c r="AQ655" s="22">
        <f t="shared" si="272"/>
        <v>1.6994606715238225E-2</v>
      </c>
      <c r="AR655" s="22" t="str">
        <f t="shared" si="268"/>
        <v/>
      </c>
      <c r="AS655" s="22" t="str">
        <f t="shared" si="264"/>
        <v/>
      </c>
      <c r="AT655" s="46">
        <f>IF(CPI_Downloader!P653="","",CPI_Downloader!P653)</f>
        <v>17.251000000000001</v>
      </c>
      <c r="AU655" s="22">
        <f t="shared" si="257"/>
        <v>2.9968180503326725E-2</v>
      </c>
      <c r="AV655" s="22">
        <f t="shared" si="280"/>
        <v>2.7599414216514795E-3</v>
      </c>
      <c r="AW655" s="22">
        <f t="shared" si="261"/>
        <v>1.9922278789565206E-2</v>
      </c>
      <c r="AX655" s="22">
        <f t="shared" si="273"/>
        <v>1.7759424502360899E-2</v>
      </c>
      <c r="AY655" s="22" t="str">
        <f t="shared" si="269"/>
        <v/>
      </c>
      <c r="AZ655" s="22" t="str">
        <f t="shared" si="265"/>
        <v/>
      </c>
      <c r="BA655" s="46">
        <f>IF(CPI_Downloader!Q653="","",CPI_Downloader!Q653)</f>
        <v>17.803000000000001</v>
      </c>
    </row>
    <row r="656" spans="1:53" ht="12.75" customHeight="1" x14ac:dyDescent="0.2">
      <c r="A656" s="21">
        <f>IF(CPI_Downloader!A654="","",CPI_Downloader!A654)</f>
        <v>24593</v>
      </c>
      <c r="B656" s="22">
        <f t="shared" ref="B656:B719" si="283">IFERROR((I656/I644-1),"")</f>
        <v>2.7863777089783381E-2</v>
      </c>
      <c r="C656" s="22">
        <f t="shared" si="274"/>
        <v>0</v>
      </c>
      <c r="D656" s="22">
        <f t="shared" si="258"/>
        <v>2.4219880556711759E-2</v>
      </c>
      <c r="E656" s="22">
        <f t="shared" si="270"/>
        <v>1.9122120270083309E-2</v>
      </c>
      <c r="F656" s="22">
        <f t="shared" si="266"/>
        <v>1.7180451647289985E-2</v>
      </c>
      <c r="G656" s="22">
        <f t="shared" si="262"/>
        <v>2.1021056067809241E-2</v>
      </c>
      <c r="H656" s="22">
        <f>IFERROR(('CDN Data'!B656),"")</f>
        <v>3.4482758620689724E-2</v>
      </c>
      <c r="I656" s="23">
        <f>IF(CPI_Downloader!G654="","",CPI_Downloader!G654)</f>
        <v>33.200000000000003</v>
      </c>
      <c r="J656" s="23">
        <f>IF(CPI_Downloader!H654="","",CPI_Downloader!H654)</f>
        <v>33.1</v>
      </c>
      <c r="K656" s="30"/>
      <c r="L656" s="32">
        <f t="shared" si="275"/>
        <v>24593</v>
      </c>
      <c r="M656" s="25">
        <f t="shared" ref="M656:M719" si="284">IFERROR((T656/T644-1),"")</f>
        <v>3.2934131736527039E-2</v>
      </c>
      <c r="N656" s="25">
        <f t="shared" si="281"/>
        <v>2.9069767441860517E-3</v>
      </c>
      <c r="O656" s="25">
        <f t="shared" si="259"/>
        <v>2.3264108093813185E-2</v>
      </c>
      <c r="P656" s="25">
        <f t="shared" si="271"/>
        <v>1.9008694128819226E-2</v>
      </c>
      <c r="Q656" s="25">
        <f t="shared" si="267"/>
        <v>1.8222432418451229E-2</v>
      </c>
      <c r="R656" s="25" t="str">
        <f t="shared" si="263"/>
        <v/>
      </c>
      <c r="S656" s="25">
        <f>IFERROR(('CDN Data'!M644),"")</f>
        <v>3.2432432432432545E-2</v>
      </c>
      <c r="T656" s="26">
        <f>IF(CPI_Downloader!I654="","",CPI_Downloader!I654)</f>
        <v>34.5</v>
      </c>
      <c r="U656" s="26">
        <f>IF(CPI_Downloader!J654="","",CPI_Downloader!J654)</f>
        <v>34.5</v>
      </c>
      <c r="W656" s="31">
        <f t="shared" si="282"/>
        <v>3.7749999999999992E-2</v>
      </c>
      <c r="X656" s="31">
        <f t="shared" si="276"/>
        <v>3.7999999999999999E-2</v>
      </c>
      <c r="Y656" s="16">
        <f>IF(CPI_Downloader!K654="","",CPI_Downloader!K654)</f>
        <v>3.8</v>
      </c>
      <c r="AA656" s="33" t="str">
        <f t="shared" si="277"/>
        <v/>
      </c>
      <c r="AB656" s="27" t="str">
        <f>IF(CPI_Downloader!M654="","",CPI_Downloader!M654)</f>
        <v/>
      </c>
      <c r="AC656" s="59">
        <f>IF(CPI_Downloader!L654="","",CPI_Downloader!L654/100)</f>
        <v>3.9399999999999998E-2</v>
      </c>
      <c r="AD656" s="3"/>
      <c r="AE656" s="28">
        <v>0</v>
      </c>
      <c r="AI656" s="44" t="str">
        <f t="shared" si="278"/>
        <v/>
      </c>
      <c r="AJ656" s="50" t="str">
        <f>IF(CPI_Downloader!N654="","",CPI_Downloader!N654)</f>
        <v/>
      </c>
      <c r="AL656" s="29" t="str">
        <f>IF(CPI_Downloader!O654="","",CPI_Downloader!O654)</f>
        <v/>
      </c>
      <c r="AN656" s="22">
        <f t="shared" ref="AN656:AN719" si="285">IFERROR((AT656/AT644-1),"")</f>
        <v>2.3206251479990447E-2</v>
      </c>
      <c r="AO656" s="22">
        <f t="shared" si="279"/>
        <v>1.9129325836182431E-3</v>
      </c>
      <c r="AP656" s="22">
        <f t="shared" si="260"/>
        <v>2.0336299795942203E-2</v>
      </c>
      <c r="AQ656" s="22">
        <f t="shared" si="272"/>
        <v>1.7255126509279295E-2</v>
      </c>
      <c r="AR656" s="22" t="str">
        <f t="shared" si="268"/>
        <v/>
      </c>
      <c r="AS656" s="22" t="str">
        <f t="shared" si="264"/>
        <v/>
      </c>
      <c r="AT656" s="46">
        <f>IF(CPI_Downloader!P654="","",CPI_Downloader!P654)</f>
        <v>17.283999999999999</v>
      </c>
      <c r="AU656" s="22">
        <f t="shared" ref="AU656:AU719" si="286">IFERROR((BA656/BA644-1),"")</f>
        <v>2.9484738330159743E-2</v>
      </c>
      <c r="AV656" s="22">
        <f t="shared" si="280"/>
        <v>2.1906420266246673E-3</v>
      </c>
      <c r="AW656" s="22">
        <f t="shared" si="261"/>
        <v>2.0382798538950642E-2</v>
      </c>
      <c r="AX656" s="22">
        <f t="shared" si="273"/>
        <v>1.7917893227247461E-2</v>
      </c>
      <c r="AY656" s="22" t="str">
        <f t="shared" si="269"/>
        <v/>
      </c>
      <c r="AZ656" s="22" t="str">
        <f t="shared" si="265"/>
        <v/>
      </c>
      <c r="BA656" s="46">
        <f>IF(CPI_Downloader!Q654="","",CPI_Downloader!Q654)</f>
        <v>17.841999999999999</v>
      </c>
    </row>
    <row r="657" spans="1:53" ht="12.75" customHeight="1" x14ac:dyDescent="0.2">
      <c r="A657" s="21">
        <f>IF(CPI_Downloader!A655="","",CPI_Downloader!A655)</f>
        <v>24624</v>
      </c>
      <c r="B657" s="22">
        <f t="shared" si="283"/>
        <v>2.7777777777777679E-2</v>
      </c>
      <c r="C657" s="22">
        <f t="shared" si="274"/>
        <v>6.0422960725075026E-3</v>
      </c>
      <c r="D657" s="22">
        <f t="shared" si="258"/>
        <v>2.4143579182597241E-2</v>
      </c>
      <c r="E657" s="22">
        <f t="shared" si="270"/>
        <v>1.9735310918665538E-2</v>
      </c>
      <c r="F657" s="22">
        <f t="shared" si="266"/>
        <v>1.7123740830528478E-2</v>
      </c>
      <c r="G657" s="22">
        <f t="shared" si="262"/>
        <v>2.0942017013352521E-2</v>
      </c>
      <c r="H657" s="22">
        <f>IFERROR(('CDN Data'!B657),"")</f>
        <v>3.4285714285714475E-2</v>
      </c>
      <c r="I657" s="23">
        <f>IF(CPI_Downloader!G655="","",CPI_Downloader!G655)</f>
        <v>33.299999999999997</v>
      </c>
      <c r="J657" s="23">
        <f>IF(CPI_Downloader!H655="","",CPI_Downloader!H655)</f>
        <v>33.299999999999997</v>
      </c>
      <c r="K657" s="30"/>
      <c r="L657" s="32">
        <f t="shared" si="275"/>
        <v>24624</v>
      </c>
      <c r="M657" s="25">
        <f t="shared" si="284"/>
        <v>3.2835820895522394E-2</v>
      </c>
      <c r="N657" s="25">
        <f t="shared" si="281"/>
        <v>2.8985507246377384E-3</v>
      </c>
      <c r="O657" s="25">
        <f t="shared" si="259"/>
        <v>2.319370324233927E-2</v>
      </c>
      <c r="P657" s="25">
        <f t="shared" si="271"/>
        <v>1.9598740091326672E-2</v>
      </c>
      <c r="Q657" s="25">
        <f t="shared" si="267"/>
        <v>1.8164207038556812E-2</v>
      </c>
      <c r="R657" s="25" t="str">
        <f t="shared" si="263"/>
        <v/>
      </c>
      <c r="S657" s="25">
        <f>IFERROR(('CDN Data'!M645),"")</f>
        <v>2.6881720430107503E-2</v>
      </c>
      <c r="T657" s="26">
        <f>IF(CPI_Downloader!I655="","",CPI_Downloader!I655)</f>
        <v>34.6</v>
      </c>
      <c r="U657" s="26">
        <f>IF(CPI_Downloader!J655="","",CPI_Downloader!J655)</f>
        <v>34.6</v>
      </c>
      <c r="W657" s="31">
        <f t="shared" si="282"/>
        <v>3.783333333333333E-2</v>
      </c>
      <c r="X657" s="31">
        <f t="shared" si="276"/>
        <v>3.9E-2</v>
      </c>
      <c r="Y657" s="16">
        <f>IF(CPI_Downloader!K655="","",CPI_Downloader!K655)</f>
        <v>3.9</v>
      </c>
      <c r="AA657" s="33" t="str">
        <f t="shared" si="277"/>
        <v/>
      </c>
      <c r="AB657" s="27" t="str">
        <f>IF(CPI_Downloader!M655="","",CPI_Downloader!M655)</f>
        <v/>
      </c>
      <c r="AC657" s="59">
        <f>IF(CPI_Downloader!L655="","",CPI_Downloader!L655/100)</f>
        <v>3.9800000000000002E-2</v>
      </c>
      <c r="AD657" s="3"/>
      <c r="AE657" s="28">
        <v>0</v>
      </c>
      <c r="AI657" s="44" t="str">
        <f t="shared" si="278"/>
        <v/>
      </c>
      <c r="AJ657" s="50" t="str">
        <f>IF(CPI_Downloader!N655="","",CPI_Downloader!N655)</f>
        <v/>
      </c>
      <c r="AL657" s="29" t="str">
        <f>IF(CPI_Downloader!O655="","",CPI_Downloader!O655)</f>
        <v/>
      </c>
      <c r="AN657" s="22">
        <f t="shared" si="285"/>
        <v>2.3916381244832641E-2</v>
      </c>
      <c r="AO657" s="22">
        <f t="shared" si="279"/>
        <v>3.1821337653321624E-3</v>
      </c>
      <c r="AP657" s="22">
        <f t="shared" si="260"/>
        <v>2.0936611524194237E-2</v>
      </c>
      <c r="AQ657" s="22">
        <f t="shared" si="272"/>
        <v>1.7773456652227848E-2</v>
      </c>
      <c r="AR657" s="22" t="str">
        <f t="shared" si="268"/>
        <v/>
      </c>
      <c r="AS657" s="22" t="str">
        <f t="shared" si="264"/>
        <v/>
      </c>
      <c r="AT657" s="46">
        <f>IF(CPI_Downloader!P655="","",CPI_Downloader!P655)</f>
        <v>17.338999999999999</v>
      </c>
      <c r="AU657" s="22">
        <f t="shared" si="286"/>
        <v>2.8757117386553066E-2</v>
      </c>
      <c r="AV657" s="22">
        <f t="shared" si="280"/>
        <v>2.5221387736802381E-3</v>
      </c>
      <c r="AW657" s="22">
        <f t="shared" si="261"/>
        <v>2.0996803920203755E-2</v>
      </c>
      <c r="AX657" s="22">
        <f t="shared" si="273"/>
        <v>1.8056968643294313E-2</v>
      </c>
      <c r="AY657" s="22" t="str">
        <f t="shared" si="269"/>
        <v/>
      </c>
      <c r="AZ657" s="22" t="str">
        <f t="shared" si="265"/>
        <v/>
      </c>
      <c r="BA657" s="46">
        <f>IF(CPI_Downloader!Q655="","",CPI_Downloader!Q655)</f>
        <v>17.887</v>
      </c>
    </row>
    <row r="658" spans="1:53" ht="12.75" customHeight="1" x14ac:dyDescent="0.2">
      <c r="A658" s="21">
        <f>IF(CPI_Downloader!A656="","",CPI_Downloader!A656)</f>
        <v>24654</v>
      </c>
      <c r="B658" s="22">
        <f t="shared" si="283"/>
        <v>2.7692307692307683E-2</v>
      </c>
      <c r="C658" s="22">
        <f t="shared" si="274"/>
        <v>3.0030030030030463E-3</v>
      </c>
      <c r="D658" s="22">
        <f t="shared" si="258"/>
        <v>2.4067757231024611E-2</v>
      </c>
      <c r="E658" s="22">
        <f t="shared" si="270"/>
        <v>1.9672642943181495E-2</v>
      </c>
      <c r="F658" s="22">
        <f t="shared" si="266"/>
        <v>1.670744352622977E-2</v>
      </c>
      <c r="G658" s="22">
        <f t="shared" si="262"/>
        <v>2.0633160758889879E-2</v>
      </c>
      <c r="H658" s="22">
        <f>IFERROR(('CDN Data'!B658),"")</f>
        <v>4.0000000000000036E-2</v>
      </c>
      <c r="I658" s="23">
        <f>IF(CPI_Downloader!G656="","",CPI_Downloader!G656)</f>
        <v>33.4</v>
      </c>
      <c r="J658" s="23">
        <f>IF(CPI_Downloader!H656="","",CPI_Downloader!H656)</f>
        <v>33.4</v>
      </c>
      <c r="K658" s="30"/>
      <c r="L658" s="32">
        <f t="shared" si="275"/>
        <v>24654</v>
      </c>
      <c r="M658" s="25">
        <f t="shared" si="284"/>
        <v>3.2738095238095344E-2</v>
      </c>
      <c r="N658" s="25">
        <f t="shared" si="281"/>
        <v>2.8901734104047616E-3</v>
      </c>
      <c r="O658" s="25">
        <f t="shared" si="259"/>
        <v>2.417849086006818E-2</v>
      </c>
      <c r="P658" s="25">
        <f t="shared" si="271"/>
        <v>2.0187423359033563E-2</v>
      </c>
      <c r="Q658" s="25">
        <f t="shared" si="267"/>
        <v>1.8458092132153547E-2</v>
      </c>
      <c r="R658" s="25" t="str">
        <f t="shared" si="263"/>
        <v/>
      </c>
      <c r="S658" s="25">
        <f>IFERROR(('CDN Data'!M646),"")</f>
        <v>2.6881720430107503E-2</v>
      </c>
      <c r="T658" s="26">
        <f>IF(CPI_Downloader!I656="","",CPI_Downloader!I656)</f>
        <v>34.700000000000003</v>
      </c>
      <c r="U658" s="26">
        <f>IF(CPI_Downloader!J656="","",CPI_Downloader!J656)</f>
        <v>34.700000000000003</v>
      </c>
      <c r="W658" s="31">
        <f t="shared" si="282"/>
        <v>3.783333333333333E-2</v>
      </c>
      <c r="X658" s="31">
        <f t="shared" si="276"/>
        <v>3.7999999999999999E-2</v>
      </c>
      <c r="Y658" s="16">
        <f>IF(CPI_Downloader!K656="","",CPI_Downloader!K656)</f>
        <v>3.8</v>
      </c>
      <c r="AA658" s="33" t="str">
        <f t="shared" si="277"/>
        <v/>
      </c>
      <c r="AB658" s="27" t="str">
        <f>IF(CPI_Downloader!M656="","",CPI_Downloader!M656)</f>
        <v/>
      </c>
      <c r="AC658" s="59">
        <f>IF(CPI_Downloader!L656="","",CPI_Downloader!L656/100)</f>
        <v>3.7900000000000003E-2</v>
      </c>
      <c r="AD658" s="3"/>
      <c r="AE658" s="28">
        <v>0</v>
      </c>
      <c r="AI658" s="44" t="str">
        <f t="shared" si="278"/>
        <v/>
      </c>
      <c r="AJ658" s="50" t="str">
        <f>IF(CPI_Downloader!N656="","",CPI_Downloader!N656)</f>
        <v/>
      </c>
      <c r="AL658" s="29" t="str">
        <f>IF(CPI_Downloader!O656="","",CPI_Downloader!O656)</f>
        <v/>
      </c>
      <c r="AN658" s="22">
        <f t="shared" si="285"/>
        <v>2.5402251429245126E-2</v>
      </c>
      <c r="AO658" s="22">
        <f t="shared" si="279"/>
        <v>3.4027337216679943E-3</v>
      </c>
      <c r="AP658" s="22">
        <f t="shared" si="260"/>
        <v>2.1654571866791761E-2</v>
      </c>
      <c r="AQ658" s="22">
        <f t="shared" si="272"/>
        <v>1.8580662488623778E-2</v>
      </c>
      <c r="AR658" s="22" t="str">
        <f t="shared" si="268"/>
        <v/>
      </c>
      <c r="AS658" s="22" t="str">
        <f t="shared" si="264"/>
        <v/>
      </c>
      <c r="AT658" s="46">
        <f>IF(CPI_Downloader!P656="","",CPI_Downloader!P656)</f>
        <v>17.398</v>
      </c>
      <c r="AU658" s="22">
        <f t="shared" si="286"/>
        <v>2.9246473219405988E-2</v>
      </c>
      <c r="AV658" s="22">
        <f t="shared" si="280"/>
        <v>3.4102979817745016E-3</v>
      </c>
      <c r="AW658" s="22">
        <f t="shared" si="261"/>
        <v>2.1811701936217176E-2</v>
      </c>
      <c r="AX658" s="22">
        <f t="shared" si="273"/>
        <v>1.8576087502585548E-2</v>
      </c>
      <c r="AY658" s="22" t="str">
        <f t="shared" si="269"/>
        <v/>
      </c>
      <c r="AZ658" s="22" t="str">
        <f t="shared" si="265"/>
        <v/>
      </c>
      <c r="BA658" s="46">
        <f>IF(CPI_Downloader!Q656="","",CPI_Downloader!Q656)</f>
        <v>17.948</v>
      </c>
    </row>
    <row r="659" spans="1:53" ht="12.75" customHeight="1" x14ac:dyDescent="0.2">
      <c r="A659" s="21">
        <f>IF(CPI_Downloader!A657="","",CPI_Downloader!A657)</f>
        <v>24685</v>
      </c>
      <c r="B659" s="22">
        <f t="shared" si="283"/>
        <v>2.4464831804281273E-2</v>
      </c>
      <c r="C659" s="22">
        <f t="shared" si="274"/>
        <v>2.9940119760478723E-3</v>
      </c>
      <c r="D659" s="22">
        <f t="shared" si="258"/>
        <v>2.6189825540382738E-2</v>
      </c>
      <c r="E659" s="22">
        <f t="shared" si="270"/>
        <v>2.0282495438525006E-2</v>
      </c>
      <c r="F659" s="22">
        <f t="shared" si="266"/>
        <v>1.7011437604055546E-2</v>
      </c>
      <c r="G659" s="22">
        <f t="shared" si="262"/>
        <v>2.0100861755031563E-2</v>
      </c>
      <c r="H659" s="22">
        <f>IFERROR(('CDN Data'!B659),"")</f>
        <v>3.9772727272727293E-2</v>
      </c>
      <c r="I659" s="23">
        <f>IF(CPI_Downloader!G657="","",CPI_Downloader!G657)</f>
        <v>33.5</v>
      </c>
      <c r="J659" s="23">
        <f>IF(CPI_Downloader!H657="","",CPI_Downloader!H657)</f>
        <v>33.5</v>
      </c>
      <c r="K659" s="30"/>
      <c r="L659" s="32">
        <f t="shared" si="275"/>
        <v>24685</v>
      </c>
      <c r="M659" s="25">
        <f t="shared" si="284"/>
        <v>3.2640949554896048E-2</v>
      </c>
      <c r="N659" s="25">
        <f t="shared" si="281"/>
        <v>5.7636887608067955E-3</v>
      </c>
      <c r="O659" s="25">
        <f t="shared" si="259"/>
        <v>2.6221535256290007E-2</v>
      </c>
      <c r="P659" s="25">
        <f t="shared" si="271"/>
        <v>2.0774750992551105E-2</v>
      </c>
      <c r="Q659" s="25">
        <f t="shared" si="267"/>
        <v>1.8399376147024249E-2</v>
      </c>
      <c r="R659" s="25" t="str">
        <f t="shared" si="263"/>
        <v/>
      </c>
      <c r="S659" s="25">
        <f>IFERROR(('CDN Data'!M647),"")</f>
        <v>2.6881720430107503E-2</v>
      </c>
      <c r="T659" s="26">
        <f>IF(CPI_Downloader!I657="","",CPI_Downloader!I657)</f>
        <v>34.799999999999997</v>
      </c>
      <c r="U659" s="26">
        <f>IF(CPI_Downloader!J657="","",CPI_Downloader!J657)</f>
        <v>34.9</v>
      </c>
      <c r="W659" s="31">
        <f t="shared" si="282"/>
        <v>3.783333333333333E-2</v>
      </c>
      <c r="X659" s="31">
        <f t="shared" si="276"/>
        <v>3.7999999999999999E-2</v>
      </c>
      <c r="Y659" s="16">
        <f>IF(CPI_Downloader!K657="","",CPI_Downloader!K657)</f>
        <v>3.8</v>
      </c>
      <c r="AA659" s="33" t="str">
        <f t="shared" si="277"/>
        <v/>
      </c>
      <c r="AB659" s="27" t="str">
        <f>IF(CPI_Downloader!M657="","",CPI_Downloader!M657)</f>
        <v/>
      </c>
      <c r="AC659" s="59">
        <f>IF(CPI_Downloader!L657="","",CPI_Downloader!L657/100)</f>
        <v>3.9E-2</v>
      </c>
      <c r="AD659" s="3"/>
      <c r="AE659" s="28">
        <v>0</v>
      </c>
      <c r="AI659" s="44" t="str">
        <f t="shared" si="278"/>
        <v/>
      </c>
      <c r="AJ659" s="50" t="str">
        <f>IF(CPI_Downloader!N657="","",CPI_Downloader!N657)</f>
        <v/>
      </c>
      <c r="AL659" s="29" t="str">
        <f>IF(CPI_Downloader!O657="","",CPI_Downloader!O657)</f>
        <v/>
      </c>
      <c r="AN659" s="22">
        <f t="shared" si="285"/>
        <v>2.4659464537341469E-2</v>
      </c>
      <c r="AO659" s="22">
        <f t="shared" si="279"/>
        <v>3.1038050350615798E-3</v>
      </c>
      <c r="AP659" s="22">
        <f t="shared" si="260"/>
        <v>2.245986742841688E-2</v>
      </c>
      <c r="AQ659" s="22">
        <f t="shared" si="272"/>
        <v>1.8916969725256028E-2</v>
      </c>
      <c r="AR659" s="22" t="str">
        <f t="shared" si="268"/>
        <v/>
      </c>
      <c r="AS659" s="22" t="str">
        <f t="shared" si="264"/>
        <v/>
      </c>
      <c r="AT659" s="46">
        <f>IF(CPI_Downloader!P657="","",CPI_Downloader!P657)</f>
        <v>17.452000000000002</v>
      </c>
      <c r="AU659" s="22">
        <f t="shared" si="286"/>
        <v>3.0509444762449878E-2</v>
      </c>
      <c r="AV659" s="22">
        <f t="shared" si="280"/>
        <v>3.0644082906172709E-3</v>
      </c>
      <c r="AW659" s="22">
        <f t="shared" si="261"/>
        <v>2.240890169848031E-2</v>
      </c>
      <c r="AX659" s="22">
        <f t="shared" si="273"/>
        <v>1.9174688047429278E-2</v>
      </c>
      <c r="AY659" s="22" t="str">
        <f t="shared" si="269"/>
        <v/>
      </c>
      <c r="AZ659" s="22" t="str">
        <f t="shared" si="265"/>
        <v/>
      </c>
      <c r="BA659" s="46">
        <f>IF(CPI_Downloader!Q657="","",CPI_Downloader!Q657)</f>
        <v>18.003</v>
      </c>
    </row>
    <row r="660" spans="1:53" ht="12.75" customHeight="1" x14ac:dyDescent="0.2">
      <c r="A660" s="21">
        <f>IF(CPI_Downloader!A658="","",CPI_Downloader!A658)</f>
        <v>24716</v>
      </c>
      <c r="B660" s="22">
        <f t="shared" si="283"/>
        <v>2.7522935779816571E-2</v>
      </c>
      <c r="C660" s="22">
        <f t="shared" si="274"/>
        <v>2.9850746268658135E-3</v>
      </c>
      <c r="D660" s="22">
        <f t="shared" si="258"/>
        <v>2.6107738234370625E-2</v>
      </c>
      <c r="E660" s="22">
        <f t="shared" si="270"/>
        <v>2.0218369075211573E-2</v>
      </c>
      <c r="F660" s="22">
        <f t="shared" si="266"/>
        <v>1.7314616075698064E-2</v>
      </c>
      <c r="G660" s="22">
        <f t="shared" si="262"/>
        <v>1.9132313828845726E-2</v>
      </c>
      <c r="H660" s="22">
        <f>IFERROR(('CDN Data'!B660),"")</f>
        <v>3.9772727272727293E-2</v>
      </c>
      <c r="I660" s="23">
        <f>IF(CPI_Downloader!G658="","",CPI_Downloader!G658)</f>
        <v>33.6</v>
      </c>
      <c r="J660" s="23">
        <f>IF(CPI_Downloader!H658="","",CPI_Downloader!H658)</f>
        <v>33.6</v>
      </c>
      <c r="K660" s="30"/>
      <c r="L660" s="32">
        <f t="shared" si="275"/>
        <v>24716</v>
      </c>
      <c r="M660" s="25">
        <f t="shared" si="284"/>
        <v>3.5502958579881838E-2</v>
      </c>
      <c r="N660" s="25">
        <f t="shared" si="281"/>
        <v>2.8653295128939771E-3</v>
      </c>
      <c r="O660" s="25">
        <f t="shared" si="259"/>
        <v>2.7121548678573637E-2</v>
      </c>
      <c r="P660" s="25">
        <f t="shared" si="271"/>
        <v>2.1295687600135116E-2</v>
      </c>
      <c r="Q660" s="25">
        <f t="shared" si="267"/>
        <v>1.8632446250274937E-2</v>
      </c>
      <c r="R660" s="25" t="str">
        <f t="shared" si="263"/>
        <v/>
      </c>
      <c r="S660" s="25">
        <f>IFERROR(('CDN Data'!M648),"")</f>
        <v>3.2258064516129004E-2</v>
      </c>
      <c r="T660" s="26">
        <f>IF(CPI_Downloader!I658="","",CPI_Downloader!I658)</f>
        <v>35</v>
      </c>
      <c r="U660" s="26">
        <f>IF(CPI_Downloader!J658="","",CPI_Downloader!J658)</f>
        <v>35</v>
      </c>
      <c r="W660" s="31">
        <f t="shared" si="282"/>
        <v>3.7916666666666661E-2</v>
      </c>
      <c r="X660" s="31">
        <f t="shared" si="276"/>
        <v>3.7999999999999999E-2</v>
      </c>
      <c r="Y660" s="16">
        <f>IF(CPI_Downloader!K658="","",CPI_Downloader!K658)</f>
        <v>3.8</v>
      </c>
      <c r="AA660" s="33" t="str">
        <f t="shared" si="277"/>
        <v/>
      </c>
      <c r="AB660" s="27" t="str">
        <f>IF(CPI_Downloader!M658="","",CPI_Downloader!M658)</f>
        <v/>
      </c>
      <c r="AC660" s="59">
        <f>IF(CPI_Downloader!L658="","",CPI_Downloader!L658/100)</f>
        <v>3.9900000000000005E-2</v>
      </c>
      <c r="AD660" s="3"/>
      <c r="AE660" s="28">
        <v>0</v>
      </c>
      <c r="AI660" s="44" t="str">
        <f t="shared" si="278"/>
        <v/>
      </c>
      <c r="AJ660" s="50" t="str">
        <f>IF(CPI_Downloader!N658="","",CPI_Downloader!N658)</f>
        <v/>
      </c>
      <c r="AL660" s="29" t="str">
        <f>IF(CPI_Downloader!O658="","",CPI_Downloader!O658)</f>
        <v/>
      </c>
      <c r="AN660" s="22">
        <f t="shared" si="285"/>
        <v>2.4523001287603874E-2</v>
      </c>
      <c r="AO660" s="22">
        <f t="shared" si="279"/>
        <v>3.0369012147604124E-3</v>
      </c>
      <c r="AP660" s="22">
        <f t="shared" si="260"/>
        <v>2.2971997284879642E-2</v>
      </c>
      <c r="AQ660" s="22">
        <f t="shared" si="272"/>
        <v>1.8537161286838355E-2</v>
      </c>
      <c r="AR660" s="22" t="str">
        <f t="shared" si="268"/>
        <v/>
      </c>
      <c r="AS660" s="22" t="str">
        <f t="shared" si="264"/>
        <v/>
      </c>
      <c r="AT660" s="46">
        <f>IF(CPI_Downloader!P658="","",CPI_Downloader!P658)</f>
        <v>17.504999999999999</v>
      </c>
      <c r="AU660" s="22">
        <f t="shared" si="286"/>
        <v>3.098607623830163E-2</v>
      </c>
      <c r="AV660" s="22">
        <f t="shared" si="280"/>
        <v>3.5549630617119909E-3</v>
      </c>
      <c r="AW660" s="22">
        <f t="shared" si="261"/>
        <v>2.3477260579060522E-2</v>
      </c>
      <c r="AX660" s="22">
        <f t="shared" si="273"/>
        <v>1.9500062617715086E-2</v>
      </c>
      <c r="AY660" s="22" t="str">
        <f t="shared" si="269"/>
        <v/>
      </c>
      <c r="AZ660" s="22" t="str">
        <f t="shared" si="265"/>
        <v/>
      </c>
      <c r="BA660" s="46">
        <f>IF(CPI_Downloader!Q658="","",CPI_Downloader!Q658)</f>
        <v>18.067</v>
      </c>
    </row>
    <row r="661" spans="1:53" ht="12.75" customHeight="1" x14ac:dyDescent="0.2">
      <c r="A661" s="21">
        <f>IF(CPI_Downloader!A659="","",CPI_Downloader!A659)</f>
        <v>24746</v>
      </c>
      <c r="B661" s="22">
        <f t="shared" si="283"/>
        <v>2.4316109422492627E-2</v>
      </c>
      <c r="C661" s="22">
        <f t="shared" si="274"/>
        <v>2.9761904761904656E-3</v>
      </c>
      <c r="D661" s="22">
        <f t="shared" si="258"/>
        <v>2.7124694041927855E-2</v>
      </c>
      <c r="E661" s="22">
        <f t="shared" si="270"/>
        <v>2.0824920258378787E-2</v>
      </c>
      <c r="F661" s="22">
        <f t="shared" si="266"/>
        <v>1.7616983547058762E-2</v>
      </c>
      <c r="G661" s="22">
        <f t="shared" si="262"/>
        <v>1.9283756441527355E-2</v>
      </c>
      <c r="H661" s="22">
        <f>IFERROR(('CDN Data'!B661),"")</f>
        <v>3.9772727272727293E-2</v>
      </c>
      <c r="I661" s="23">
        <f>IF(CPI_Downloader!G659="","",CPI_Downloader!G659)</f>
        <v>33.700000000000003</v>
      </c>
      <c r="J661" s="23">
        <f>IF(CPI_Downloader!H659="","",CPI_Downloader!H659)</f>
        <v>33.700000000000003</v>
      </c>
      <c r="K661" s="30"/>
      <c r="L661" s="32">
        <f t="shared" si="275"/>
        <v>24746</v>
      </c>
      <c r="M661" s="25">
        <f t="shared" si="284"/>
        <v>3.529411764705892E-2</v>
      </c>
      <c r="N661" s="25">
        <f t="shared" si="281"/>
        <v>2.8571428571428914E-3</v>
      </c>
      <c r="O661" s="25">
        <f t="shared" si="259"/>
        <v>2.8014446485053801E-2</v>
      </c>
      <c r="P661" s="25">
        <f t="shared" si="271"/>
        <v>2.1812276477255477E-2</v>
      </c>
      <c r="Q661" s="25">
        <f t="shared" si="267"/>
        <v>1.886344592163125E-2</v>
      </c>
      <c r="R661" s="25" t="str">
        <f t="shared" si="263"/>
        <v/>
      </c>
      <c r="S661" s="25">
        <f>IFERROR(('CDN Data'!M649),"")</f>
        <v>3.2258064516129004E-2</v>
      </c>
      <c r="T661" s="26">
        <f>IF(CPI_Downloader!I659="","",CPI_Downloader!I659)</f>
        <v>35.200000000000003</v>
      </c>
      <c r="U661" s="26">
        <f>IF(CPI_Downloader!J659="","",CPI_Downloader!J659)</f>
        <v>35.1</v>
      </c>
      <c r="W661" s="31">
        <f t="shared" si="282"/>
        <v>3.8166666666666661E-2</v>
      </c>
      <c r="X661" s="31">
        <f t="shared" si="276"/>
        <v>0.04</v>
      </c>
      <c r="Y661" s="16">
        <f>IF(CPI_Downloader!K659="","",CPI_Downloader!K659)</f>
        <v>4</v>
      </c>
      <c r="AA661" s="33" t="str">
        <f t="shared" si="277"/>
        <v/>
      </c>
      <c r="AB661" s="27" t="str">
        <f>IF(CPI_Downloader!M659="","",CPI_Downloader!M659)</f>
        <v/>
      </c>
      <c r="AC661" s="59">
        <f>IF(CPI_Downloader!L659="","",CPI_Downloader!L659/100)</f>
        <v>3.8800000000000001E-2</v>
      </c>
      <c r="AD661" s="3"/>
      <c r="AE661" s="28">
        <v>0</v>
      </c>
      <c r="AI661" s="44" t="str">
        <f t="shared" si="278"/>
        <v/>
      </c>
      <c r="AJ661" s="50" t="str">
        <f>IF(CPI_Downloader!N659="","",CPI_Downloader!N659)</f>
        <v/>
      </c>
      <c r="AL661" s="29" t="str">
        <f>IF(CPI_Downloader!O659="","",CPI_Downloader!O659)</f>
        <v/>
      </c>
      <c r="AN661" s="22">
        <f t="shared" si="285"/>
        <v>2.4692078687758912E-2</v>
      </c>
      <c r="AO661" s="22">
        <f t="shared" si="279"/>
        <v>2.7992002285062156E-3</v>
      </c>
      <c r="AP661" s="22">
        <f t="shared" si="260"/>
        <v>2.3716968393870275E-2</v>
      </c>
      <c r="AQ661" s="22">
        <f t="shared" si="272"/>
        <v>1.9311081663536678E-2</v>
      </c>
      <c r="AR661" s="22" t="str">
        <f t="shared" si="268"/>
        <v/>
      </c>
      <c r="AS661" s="22" t="str">
        <f t="shared" si="264"/>
        <v/>
      </c>
      <c r="AT661" s="46">
        <f>IF(CPI_Downloader!P659="","",CPI_Downloader!P659)</f>
        <v>17.553999999999998</v>
      </c>
      <c r="AU661" s="22">
        <f t="shared" si="286"/>
        <v>3.1454411011887951E-2</v>
      </c>
      <c r="AV661" s="22">
        <f t="shared" si="280"/>
        <v>3.7084186638622896E-3</v>
      </c>
      <c r="AW661" s="22">
        <f t="shared" si="261"/>
        <v>2.4599013932711022E-2</v>
      </c>
      <c r="AX661" s="22">
        <f t="shared" si="273"/>
        <v>2.0267529632005177E-2</v>
      </c>
      <c r="AY661" s="22" t="str">
        <f t="shared" si="269"/>
        <v/>
      </c>
      <c r="AZ661" s="22" t="str">
        <f t="shared" si="265"/>
        <v/>
      </c>
      <c r="BA661" s="46">
        <f>IF(CPI_Downloader!Q659="","",CPI_Downloader!Q659)</f>
        <v>18.134</v>
      </c>
    </row>
    <row r="662" spans="1:53" ht="12.75" customHeight="1" x14ac:dyDescent="0.2">
      <c r="A662" s="21">
        <f>IF(CPI_Downloader!A660="","",CPI_Downloader!A660)</f>
        <v>24777</v>
      </c>
      <c r="B662" s="22">
        <f t="shared" si="283"/>
        <v>2.7355623100303816E-2</v>
      </c>
      <c r="C662" s="22">
        <f t="shared" si="274"/>
        <v>5.9347181008901906E-3</v>
      </c>
      <c r="D662" s="22">
        <f t="shared" si="258"/>
        <v>2.7040024624839676E-2</v>
      </c>
      <c r="E662" s="22">
        <f t="shared" si="270"/>
        <v>2.1430033262190173E-2</v>
      </c>
      <c r="F662" s="22">
        <f t="shared" si="266"/>
        <v>1.7559553369760561E-2</v>
      </c>
      <c r="G662" s="22">
        <f t="shared" si="262"/>
        <v>1.9213660849366265E-2</v>
      </c>
      <c r="H662" s="22">
        <f>IFERROR(('CDN Data'!B662),"")</f>
        <v>3.9772727272727293E-2</v>
      </c>
      <c r="I662" s="23">
        <f>IF(CPI_Downloader!G660="","",CPI_Downloader!G660)</f>
        <v>33.799999999999997</v>
      </c>
      <c r="J662" s="23">
        <f>IF(CPI_Downloader!H660="","",CPI_Downloader!H660)</f>
        <v>33.9</v>
      </c>
      <c r="K662" s="30"/>
      <c r="L662" s="32">
        <f t="shared" si="275"/>
        <v>24777</v>
      </c>
      <c r="M662" s="25">
        <f t="shared" si="284"/>
        <v>3.5190615835777095E-2</v>
      </c>
      <c r="N662" s="25">
        <f t="shared" si="281"/>
        <v>2.8490028490029129E-3</v>
      </c>
      <c r="O662" s="25">
        <f t="shared" si="259"/>
        <v>2.7930568999042782E-2</v>
      </c>
      <c r="P662" s="25">
        <f t="shared" si="271"/>
        <v>2.2392193012181094E-2</v>
      </c>
      <c r="Q662" s="25">
        <f t="shared" si="267"/>
        <v>1.8457093815597014E-2</v>
      </c>
      <c r="R662" s="25" t="str">
        <f t="shared" si="263"/>
        <v/>
      </c>
      <c r="S662" s="25">
        <f>IFERROR(('CDN Data'!M650),"")</f>
        <v>4.2780748663101553E-2</v>
      </c>
      <c r="T662" s="26">
        <f>IF(CPI_Downloader!I660="","",CPI_Downloader!I660)</f>
        <v>35.299999999999997</v>
      </c>
      <c r="U662" s="26">
        <f>IF(CPI_Downloader!J660="","",CPI_Downloader!J660)</f>
        <v>35.200000000000003</v>
      </c>
      <c r="W662" s="31">
        <f t="shared" si="282"/>
        <v>3.8416666666666661E-2</v>
      </c>
      <c r="X662" s="31">
        <f t="shared" si="276"/>
        <v>3.9E-2</v>
      </c>
      <c r="Y662" s="16">
        <f>IF(CPI_Downloader!K660="","",CPI_Downloader!K660)</f>
        <v>3.9</v>
      </c>
      <c r="AA662" s="33" t="str">
        <f t="shared" si="277"/>
        <v/>
      </c>
      <c r="AB662" s="27" t="str">
        <f>IF(CPI_Downloader!M660="","",CPI_Downloader!M660)</f>
        <v/>
      </c>
      <c r="AC662" s="59">
        <f>IF(CPI_Downloader!L660="","",CPI_Downloader!L660/100)</f>
        <v>4.1299999999999996E-2</v>
      </c>
      <c r="AD662" s="3"/>
      <c r="AE662" s="28">
        <v>0</v>
      </c>
      <c r="AI662" s="44" t="str">
        <f t="shared" si="278"/>
        <v/>
      </c>
      <c r="AJ662" s="50" t="str">
        <f>IF(CPI_Downloader!N660="","",CPI_Downloader!N660)</f>
        <v/>
      </c>
      <c r="AL662" s="29" t="str">
        <f>IF(CPI_Downloader!O660="","",CPI_Downloader!O660)</f>
        <v/>
      </c>
      <c r="AN662" s="22">
        <f t="shared" si="285"/>
        <v>2.6579622289577998E-2</v>
      </c>
      <c r="AO662" s="22">
        <f t="shared" si="279"/>
        <v>3.3040902358436597E-3</v>
      </c>
      <c r="AP662" s="22">
        <f t="shared" si="260"/>
        <v>2.4363456791157256E-2</v>
      </c>
      <c r="AQ662" s="22">
        <f t="shared" si="272"/>
        <v>1.9843169560123108E-2</v>
      </c>
      <c r="AR662" s="22" t="str">
        <f t="shared" si="268"/>
        <v/>
      </c>
      <c r="AS662" s="22" t="str">
        <f t="shared" si="264"/>
        <v/>
      </c>
      <c r="AT662" s="46">
        <f>IF(CPI_Downloader!P660="","",CPI_Downloader!P660)</f>
        <v>17.611999999999998</v>
      </c>
      <c r="AU662" s="22">
        <f t="shared" si="286"/>
        <v>3.2170212765957551E-2</v>
      </c>
      <c r="AV662" s="22">
        <f t="shared" si="280"/>
        <v>3.1984118230947711E-3</v>
      </c>
      <c r="AW662" s="22">
        <f t="shared" si="261"/>
        <v>2.5203961376963235E-2</v>
      </c>
      <c r="AX662" s="22">
        <f t="shared" si="273"/>
        <v>2.0770033429326595E-2</v>
      </c>
      <c r="AY662" s="22" t="str">
        <f t="shared" si="269"/>
        <v/>
      </c>
      <c r="AZ662" s="22" t="str">
        <f t="shared" si="265"/>
        <v/>
      </c>
      <c r="BA662" s="46">
        <f>IF(CPI_Downloader!Q660="","",CPI_Downloader!Q660)</f>
        <v>18.192</v>
      </c>
    </row>
    <row r="663" spans="1:53" ht="12.75" customHeight="1" x14ac:dyDescent="0.2">
      <c r="A663" s="21">
        <f>IF(CPI_Downloader!A661="","",CPI_Downloader!A661)</f>
        <v>24807</v>
      </c>
      <c r="B663" s="22">
        <f t="shared" si="283"/>
        <v>3.039513677811545E-2</v>
      </c>
      <c r="C663" s="22">
        <f t="shared" si="274"/>
        <v>2.9498525073747839E-3</v>
      </c>
      <c r="D663" s="22">
        <f t="shared" si="258"/>
        <v>2.8051887372528395E-2</v>
      </c>
      <c r="E663" s="22">
        <f t="shared" si="270"/>
        <v>2.2033715736554438E-2</v>
      </c>
      <c r="F663" s="22">
        <f t="shared" si="266"/>
        <v>1.7860206431107528E-2</v>
      </c>
      <c r="G663" s="22">
        <f t="shared" si="262"/>
        <v>1.870676927100634E-2</v>
      </c>
      <c r="H663" s="22">
        <f>IFERROR(('CDN Data'!B663),"")</f>
        <v>3.9548022598870025E-2</v>
      </c>
      <c r="I663" s="23">
        <f>IF(CPI_Downloader!G661="","",CPI_Downloader!G661)</f>
        <v>33.9</v>
      </c>
      <c r="J663" s="23">
        <f>IF(CPI_Downloader!H661="","",CPI_Downloader!H661)</f>
        <v>34</v>
      </c>
      <c r="K663" s="30"/>
      <c r="L663" s="32">
        <f t="shared" si="275"/>
        <v>24807</v>
      </c>
      <c r="M663" s="25">
        <f t="shared" si="284"/>
        <v>3.8123167155425186E-2</v>
      </c>
      <c r="N663" s="25">
        <f t="shared" si="281"/>
        <v>5.6818181818181213E-3</v>
      </c>
      <c r="O663" s="25">
        <f t="shared" si="259"/>
        <v>2.8900315393962872E-2</v>
      </c>
      <c r="P663" s="25">
        <f t="shared" si="271"/>
        <v>2.2970796774335556E-2</v>
      </c>
      <c r="Q663" s="25">
        <f t="shared" si="267"/>
        <v>1.8745241436560756E-2</v>
      </c>
      <c r="R663" s="25" t="str">
        <f t="shared" si="263"/>
        <v/>
      </c>
      <c r="S663" s="25">
        <f>IFERROR(('CDN Data'!M651),"")</f>
        <v>3.7234042553191404E-2</v>
      </c>
      <c r="T663" s="26">
        <f>IF(CPI_Downloader!I661="","",CPI_Downloader!I661)</f>
        <v>35.4</v>
      </c>
      <c r="U663" s="26">
        <f>IF(CPI_Downloader!J661="","",CPI_Downloader!J661)</f>
        <v>35.4</v>
      </c>
      <c r="W663" s="31">
        <f t="shared" si="282"/>
        <v>3.8416666666666661E-2</v>
      </c>
      <c r="X663" s="31">
        <f t="shared" si="276"/>
        <v>3.7999999999999999E-2</v>
      </c>
      <c r="Y663" s="16">
        <f>IF(CPI_Downloader!K661="","",CPI_Downloader!K661)</f>
        <v>3.8</v>
      </c>
      <c r="AA663" s="33" t="str">
        <f t="shared" si="277"/>
        <v/>
      </c>
      <c r="AB663" s="27" t="str">
        <f>IF(CPI_Downloader!M661="","",CPI_Downloader!M661)</f>
        <v/>
      </c>
      <c r="AC663" s="59">
        <f>IF(CPI_Downloader!L661="","",CPI_Downloader!L661/100)</f>
        <v>4.5100000000000001E-2</v>
      </c>
      <c r="AD663" s="3"/>
      <c r="AE663" s="28">
        <v>0</v>
      </c>
      <c r="AI663" s="44" t="str">
        <f t="shared" si="278"/>
        <v/>
      </c>
      <c r="AJ663" s="50" t="str">
        <f>IF(CPI_Downloader!N661="","",CPI_Downloader!N661)</f>
        <v/>
      </c>
      <c r="AL663" s="29" t="str">
        <f>IF(CPI_Downloader!O661="","",CPI_Downloader!O661)</f>
        <v/>
      </c>
      <c r="AN663" s="22">
        <f t="shared" si="285"/>
        <v>2.6058631921824116E-2</v>
      </c>
      <c r="AO663" s="22">
        <f t="shared" si="279"/>
        <v>1.5898251192369983E-3</v>
      </c>
      <c r="AP663" s="22">
        <f t="shared" si="260"/>
        <v>2.4406098529478948E-2</v>
      </c>
      <c r="AQ663" s="22">
        <f t="shared" si="272"/>
        <v>2.0243940380581638E-2</v>
      </c>
      <c r="AR663" s="22" t="str">
        <f t="shared" si="268"/>
        <v/>
      </c>
      <c r="AS663" s="22" t="str">
        <f t="shared" si="264"/>
        <v/>
      </c>
      <c r="AT663" s="46">
        <f>IF(CPI_Downloader!P661="","",CPI_Downloader!P661)</f>
        <v>17.64</v>
      </c>
      <c r="AU663" s="22">
        <f t="shared" si="286"/>
        <v>3.15628712031224E-2</v>
      </c>
      <c r="AV663" s="22">
        <f t="shared" si="280"/>
        <v>2.4736147757253857E-3</v>
      </c>
      <c r="AW663" s="22">
        <f t="shared" si="261"/>
        <v>2.55628529371974E-2</v>
      </c>
      <c r="AX663" s="22">
        <f t="shared" si="273"/>
        <v>2.1212328304000216E-2</v>
      </c>
      <c r="AY663" s="22" t="str">
        <f t="shared" si="269"/>
        <v/>
      </c>
      <c r="AZ663" s="22" t="str">
        <f t="shared" si="265"/>
        <v/>
      </c>
      <c r="BA663" s="46">
        <f>IF(CPI_Downloader!Q661="","",CPI_Downloader!Q661)</f>
        <v>18.236999999999998</v>
      </c>
    </row>
    <row r="664" spans="1:53" ht="12.75" customHeight="1" x14ac:dyDescent="0.2">
      <c r="A664" s="21">
        <f>IF(CPI_Downloader!A662="","",CPI_Downloader!A662)</f>
        <v>24838</v>
      </c>
      <c r="B664" s="22">
        <f t="shared" si="283"/>
        <v>3.6474164133738718E-2</v>
      </c>
      <c r="C664" s="22">
        <f t="shared" si="274"/>
        <v>2.9411764705882248E-3</v>
      </c>
      <c r="D664" s="22">
        <f t="shared" si="258"/>
        <v>3.0069658766028295E-2</v>
      </c>
      <c r="E664" s="22">
        <f t="shared" si="270"/>
        <v>2.323681938172828E-2</v>
      </c>
      <c r="F664" s="22">
        <f t="shared" si="266"/>
        <v>1.7744665218253131E-2</v>
      </c>
      <c r="G664" s="22">
        <f t="shared" si="262"/>
        <v>1.8357583042982739E-2</v>
      </c>
      <c r="H664" s="22">
        <f>IFERROR(('CDN Data'!B664),"")</f>
        <v>4.5197740112994378E-2</v>
      </c>
      <c r="I664" s="23">
        <f>IF(CPI_Downloader!G662="","",CPI_Downloader!G662)</f>
        <v>34.1</v>
      </c>
      <c r="J664" s="23">
        <f>IF(CPI_Downloader!H662="","",CPI_Downloader!H662)</f>
        <v>34.1</v>
      </c>
      <c r="K664" s="30"/>
      <c r="L664" s="32">
        <f t="shared" si="275"/>
        <v>24838</v>
      </c>
      <c r="M664" s="25">
        <f t="shared" si="284"/>
        <v>4.1055718475073277E-2</v>
      </c>
      <c r="N664" s="25">
        <f t="shared" si="281"/>
        <v>2.8248587570622874E-3</v>
      </c>
      <c r="O664" s="25">
        <f t="shared" si="259"/>
        <v>2.8814123670839464E-2</v>
      </c>
      <c r="P664" s="25">
        <f t="shared" si="271"/>
        <v>2.419714257165384E-2</v>
      </c>
      <c r="Q664" s="25">
        <f t="shared" si="267"/>
        <v>1.903265740787341E-2</v>
      </c>
      <c r="R664" s="25" t="str">
        <f t="shared" si="263"/>
        <v/>
      </c>
      <c r="S664" s="25">
        <f>IFERROR(('CDN Data'!M652),"")</f>
        <v>3.1746031746031855E-2</v>
      </c>
      <c r="T664" s="26">
        <f>IF(CPI_Downloader!I662="","",CPI_Downloader!I662)</f>
        <v>35.5</v>
      </c>
      <c r="U664" s="26">
        <f>IF(CPI_Downloader!J662="","",CPI_Downloader!J662)</f>
        <v>35.5</v>
      </c>
      <c r="W664" s="31">
        <f t="shared" si="282"/>
        <v>3.8249999999999999E-2</v>
      </c>
      <c r="X664" s="31">
        <f t="shared" si="276"/>
        <v>3.7000000000000005E-2</v>
      </c>
      <c r="Y664" s="16">
        <f>IF(CPI_Downloader!K662="","",CPI_Downloader!K662)</f>
        <v>3.7</v>
      </c>
      <c r="AA664" s="33" t="str">
        <f t="shared" si="277"/>
        <v/>
      </c>
      <c r="AB664" s="27" t="str">
        <f>IF(CPI_Downloader!M662="","",CPI_Downloader!M662)</f>
        <v/>
      </c>
      <c r="AC664" s="59">
        <f>IF(CPI_Downloader!L662="","",CPI_Downloader!L662/100)</f>
        <v>4.6100000000000002E-2</v>
      </c>
      <c r="AD664" s="3"/>
      <c r="AE664" s="28">
        <v>0</v>
      </c>
      <c r="AI664" s="44" t="str">
        <f t="shared" si="278"/>
        <v/>
      </c>
      <c r="AJ664" s="50" t="str">
        <f>IF(CPI_Downloader!N662="","",CPI_Downloader!N662)</f>
        <v/>
      </c>
      <c r="AL664" s="29" t="str">
        <f>IF(CPI_Downloader!O662="","",CPI_Downloader!O662)</f>
        <v/>
      </c>
      <c r="AN664" s="22">
        <f t="shared" si="285"/>
        <v>3.0768335950677628E-2</v>
      </c>
      <c r="AO664" s="22">
        <f t="shared" si="279"/>
        <v>4.6485260770976478E-3</v>
      </c>
      <c r="AP664" s="22">
        <f t="shared" si="260"/>
        <v>2.5616088888854582E-2</v>
      </c>
      <c r="AQ664" s="22">
        <f t="shared" si="272"/>
        <v>2.06922975878292E-2</v>
      </c>
      <c r="AR664" s="22" t="str">
        <f t="shared" si="268"/>
        <v/>
      </c>
      <c r="AS664" s="22" t="str">
        <f t="shared" si="264"/>
        <v/>
      </c>
      <c r="AT664" s="46">
        <f>IF(CPI_Downloader!P662="","",CPI_Downloader!P662)</f>
        <v>17.722000000000001</v>
      </c>
      <c r="AU664" s="22">
        <f t="shared" si="286"/>
        <v>3.5207685786945442E-2</v>
      </c>
      <c r="AV664" s="22">
        <f t="shared" si="280"/>
        <v>4.44151998684017E-3</v>
      </c>
      <c r="AW664" s="22">
        <f t="shared" si="261"/>
        <v>2.6613644769373446E-2</v>
      </c>
      <c r="AX664" s="22">
        <f t="shared" si="273"/>
        <v>2.1732364753785705E-2</v>
      </c>
      <c r="AY664" s="22" t="str">
        <f t="shared" si="269"/>
        <v/>
      </c>
      <c r="AZ664" s="22" t="str">
        <f t="shared" si="265"/>
        <v/>
      </c>
      <c r="BA664" s="46">
        <f>IF(CPI_Downloader!Q662="","",CPI_Downloader!Q662)</f>
        <v>18.318000000000001</v>
      </c>
    </row>
    <row r="665" spans="1:53" ht="12.75" customHeight="1" x14ac:dyDescent="0.2">
      <c r="A665" s="21">
        <f>IF(CPI_Downloader!A663="","",CPI_Downloader!A663)</f>
        <v>24869</v>
      </c>
      <c r="B665" s="22">
        <f t="shared" si="283"/>
        <v>3.9513677811550352E-2</v>
      </c>
      <c r="C665" s="22">
        <f t="shared" si="274"/>
        <v>2.9325513196480912E-3</v>
      </c>
      <c r="D665" s="22">
        <f t="shared" si="258"/>
        <v>3.1075586806406985E-2</v>
      </c>
      <c r="E665" s="22">
        <f t="shared" si="270"/>
        <v>2.3836255539609663E-2</v>
      </c>
      <c r="F665" s="22">
        <f t="shared" si="266"/>
        <v>1.8042730933669704E-2</v>
      </c>
      <c r="G665" s="22">
        <f t="shared" si="262"/>
        <v>1.8938359400969995E-2</v>
      </c>
      <c r="H665" s="22">
        <f>IFERROR(('CDN Data'!B665),"")</f>
        <v>4.5197740112994378E-2</v>
      </c>
      <c r="I665" s="23">
        <f>IF(CPI_Downloader!G663="","",CPI_Downloader!G663)</f>
        <v>34.200000000000003</v>
      </c>
      <c r="J665" s="23">
        <f>IF(CPI_Downloader!H663="","",CPI_Downloader!H663)</f>
        <v>34.200000000000003</v>
      </c>
      <c r="K665" s="30"/>
      <c r="L665" s="32">
        <f t="shared" si="275"/>
        <v>24869</v>
      </c>
      <c r="M665" s="25">
        <f t="shared" si="284"/>
        <v>4.0935672514619936E-2</v>
      </c>
      <c r="N665" s="25">
        <f t="shared" si="281"/>
        <v>5.6338028169014009E-3</v>
      </c>
      <c r="O665" s="25">
        <f t="shared" si="259"/>
        <v>2.9779240675495533E-2</v>
      </c>
      <c r="P665" s="25">
        <f t="shared" si="271"/>
        <v>2.4773505988132216E-2</v>
      </c>
      <c r="Q665" s="25">
        <f t="shared" si="267"/>
        <v>1.9319345640457009E-2</v>
      </c>
      <c r="R665" s="25" t="str">
        <f t="shared" si="263"/>
        <v/>
      </c>
      <c r="S665" s="25">
        <f>IFERROR(('CDN Data'!M653),"")</f>
        <v>3.1746031746031855E-2</v>
      </c>
      <c r="T665" s="26">
        <f>IF(CPI_Downloader!I663="","",CPI_Downloader!I663)</f>
        <v>35.6</v>
      </c>
      <c r="U665" s="26">
        <f>IF(CPI_Downloader!J663="","",CPI_Downloader!J663)</f>
        <v>35.700000000000003</v>
      </c>
      <c r="W665" s="31">
        <f t="shared" si="282"/>
        <v>3.8249999999999999E-2</v>
      </c>
      <c r="X665" s="31">
        <f t="shared" si="276"/>
        <v>3.7999999999999999E-2</v>
      </c>
      <c r="Y665" s="16">
        <f>IF(CPI_Downloader!K663="","",CPI_Downloader!K663)</f>
        <v>3.8</v>
      </c>
      <c r="AA665" s="33" t="str">
        <f t="shared" si="277"/>
        <v/>
      </c>
      <c r="AB665" s="27" t="str">
        <f>IF(CPI_Downloader!M663="","",CPI_Downloader!M663)</f>
        <v/>
      </c>
      <c r="AC665" s="59">
        <f>IF(CPI_Downloader!L663="","",CPI_Downloader!L663/100)</f>
        <v>4.7100000000000003E-2</v>
      </c>
      <c r="AD665" s="3"/>
      <c r="AE665" s="28">
        <v>0</v>
      </c>
      <c r="AI665" s="44" t="str">
        <f t="shared" si="278"/>
        <v/>
      </c>
      <c r="AJ665" s="50" t="str">
        <f>IF(CPI_Downloader!N663="","",CPI_Downloader!N663)</f>
        <v/>
      </c>
      <c r="AL665" s="29" t="str">
        <f>IF(CPI_Downloader!O663="","",CPI_Downloader!O663)</f>
        <v/>
      </c>
      <c r="AN665" s="22">
        <f t="shared" si="285"/>
        <v>3.3753558357055624E-2</v>
      </c>
      <c r="AO665" s="22">
        <f t="shared" si="279"/>
        <v>4.0627468682992163E-3</v>
      </c>
      <c r="AP665" s="22">
        <f t="shared" si="260"/>
        <v>2.685731492951926E-2</v>
      </c>
      <c r="AQ665" s="22">
        <f t="shared" si="272"/>
        <v>2.1303340506706014E-2</v>
      </c>
      <c r="AR665" s="22" t="str">
        <f t="shared" si="268"/>
        <v/>
      </c>
      <c r="AS665" s="22" t="str">
        <f t="shared" si="264"/>
        <v/>
      </c>
      <c r="AT665" s="46">
        <f>IF(CPI_Downloader!P663="","",CPI_Downloader!P663)</f>
        <v>17.794</v>
      </c>
      <c r="AU665" s="22">
        <f t="shared" si="286"/>
        <v>3.7795453263383516E-2</v>
      </c>
      <c r="AV665" s="22">
        <f t="shared" si="280"/>
        <v>4.3126978927829906E-3</v>
      </c>
      <c r="AW665" s="22">
        <f t="shared" si="261"/>
        <v>2.7682833124170525E-2</v>
      </c>
      <c r="AX665" s="22">
        <f t="shared" si="273"/>
        <v>2.2376084390612005E-2</v>
      </c>
      <c r="AY665" s="22" t="str">
        <f t="shared" si="269"/>
        <v/>
      </c>
      <c r="AZ665" s="22" t="str">
        <f t="shared" si="265"/>
        <v/>
      </c>
      <c r="BA665" s="46">
        <f>IF(CPI_Downloader!Q663="","",CPI_Downloader!Q663)</f>
        <v>18.396999999999998</v>
      </c>
    </row>
    <row r="666" spans="1:53" ht="12.75" customHeight="1" x14ac:dyDescent="0.2">
      <c r="A666" s="21">
        <f>IF(CPI_Downloader!A664="","",CPI_Downloader!A664)</f>
        <v>24898</v>
      </c>
      <c r="B666" s="22">
        <f t="shared" si="283"/>
        <v>3.9393939393939315E-2</v>
      </c>
      <c r="C666" s="22">
        <f t="shared" si="274"/>
        <v>2.9239766081869956E-3</v>
      </c>
      <c r="D666" s="22">
        <f t="shared" si="258"/>
        <v>3.0979257011496175E-2</v>
      </c>
      <c r="E666" s="22">
        <f t="shared" si="270"/>
        <v>2.3761648218585618E-2</v>
      </c>
      <c r="F666" s="22">
        <f t="shared" si="266"/>
        <v>1.7630613022290964E-2</v>
      </c>
      <c r="G666" s="22">
        <f t="shared" si="262"/>
        <v>1.9304433351208017E-2</v>
      </c>
      <c r="H666" s="22">
        <f>IFERROR(('CDN Data'!B666),"")</f>
        <v>4.4943820224719211E-2</v>
      </c>
      <c r="I666" s="23">
        <f>IF(CPI_Downloader!G664="","",CPI_Downloader!G664)</f>
        <v>34.299999999999997</v>
      </c>
      <c r="J666" s="23">
        <f>IF(CPI_Downloader!H664="","",CPI_Downloader!H664)</f>
        <v>34.299999999999997</v>
      </c>
      <c r="K666" s="30"/>
      <c r="L666" s="32">
        <f t="shared" si="275"/>
        <v>24898</v>
      </c>
      <c r="M666" s="25">
        <f t="shared" si="284"/>
        <v>4.3731778425655898E-2</v>
      </c>
      <c r="N666" s="25">
        <f t="shared" si="281"/>
        <v>2.8011204481790397E-3</v>
      </c>
      <c r="O666" s="25">
        <f t="shared" si="259"/>
        <v>3.1704066165172851E-2</v>
      </c>
      <c r="P666" s="25">
        <f t="shared" si="271"/>
        <v>2.5272216662570957E-2</v>
      </c>
      <c r="Q666" s="25">
        <f t="shared" si="267"/>
        <v>1.954430024966225E-2</v>
      </c>
      <c r="R666" s="25" t="str">
        <f t="shared" si="263"/>
        <v/>
      </c>
      <c r="S666" s="25">
        <f>IFERROR(('CDN Data'!M654),"")</f>
        <v>4.2328042328042326E-2</v>
      </c>
      <c r="T666" s="26">
        <f>IF(CPI_Downloader!I664="","",CPI_Downloader!I664)</f>
        <v>35.799999999999997</v>
      </c>
      <c r="U666" s="26">
        <f>IF(CPI_Downloader!J664="","",CPI_Downloader!J664)</f>
        <v>35.799999999999997</v>
      </c>
      <c r="W666" s="31">
        <f t="shared" si="282"/>
        <v>3.8166666666666668E-2</v>
      </c>
      <c r="X666" s="31">
        <f t="shared" si="276"/>
        <v>3.7000000000000005E-2</v>
      </c>
      <c r="Y666" s="16">
        <f>IF(CPI_Downloader!K664="","",CPI_Downloader!K664)</f>
        <v>3.7</v>
      </c>
      <c r="AA666" s="33" t="str">
        <f t="shared" si="277"/>
        <v/>
      </c>
      <c r="AB666" s="27" t="str">
        <f>IF(CPI_Downloader!M664="","",CPI_Downloader!M664)</f>
        <v/>
      </c>
      <c r="AC666" s="59">
        <f>IF(CPI_Downloader!L664="","",CPI_Downloader!L664/100)</f>
        <v>5.0499999999999996E-2</v>
      </c>
      <c r="AD666" s="3"/>
      <c r="AE666" s="28">
        <v>0</v>
      </c>
      <c r="AI666" s="44" t="str">
        <f t="shared" si="278"/>
        <v/>
      </c>
      <c r="AJ666" s="50" t="str">
        <f>IF(CPI_Downloader!N664="","",CPI_Downloader!N664)</f>
        <v/>
      </c>
      <c r="AL666" s="29" t="str">
        <f>IF(CPI_Downloader!O664="","",CPI_Downloader!O664)</f>
        <v/>
      </c>
      <c r="AN666" s="22">
        <f t="shared" si="285"/>
        <v>3.6581117175705335E-2</v>
      </c>
      <c r="AO666" s="22">
        <f t="shared" si="279"/>
        <v>3.2595256828145125E-3</v>
      </c>
      <c r="AP666" s="22">
        <f t="shared" si="260"/>
        <v>2.7534306128577768E-2</v>
      </c>
      <c r="AQ666" s="22">
        <f t="shared" si="272"/>
        <v>2.2134272551599832E-2</v>
      </c>
      <c r="AR666" s="22" t="str">
        <f t="shared" si="268"/>
        <v/>
      </c>
      <c r="AS666" s="22" t="str">
        <f t="shared" si="264"/>
        <v/>
      </c>
      <c r="AT666" s="46">
        <f>IF(CPI_Downloader!P664="","",CPI_Downloader!P664)</f>
        <v>17.852</v>
      </c>
      <c r="AU666" s="22">
        <f t="shared" si="286"/>
        <v>4.0328939957192667E-2</v>
      </c>
      <c r="AV666" s="22">
        <f t="shared" si="280"/>
        <v>3.9680382671087866E-3</v>
      </c>
      <c r="AW666" s="22">
        <f t="shared" si="261"/>
        <v>2.8838045845344773E-2</v>
      </c>
      <c r="AX666" s="22">
        <f t="shared" si="273"/>
        <v>2.3061961893337424E-2</v>
      </c>
      <c r="AY666" s="22" t="str">
        <f t="shared" si="269"/>
        <v/>
      </c>
      <c r="AZ666" s="22" t="str">
        <f t="shared" si="265"/>
        <v/>
      </c>
      <c r="BA666" s="46">
        <f>IF(CPI_Downloader!Q664="","",CPI_Downloader!Q664)</f>
        <v>18.47</v>
      </c>
    </row>
    <row r="667" spans="1:53" ht="12.75" customHeight="1" x14ac:dyDescent="0.2">
      <c r="A667" s="21">
        <f>IF(CPI_Downloader!A665="","",CPI_Downloader!A665)</f>
        <v>24929</v>
      </c>
      <c r="B667" s="22">
        <f t="shared" si="283"/>
        <v>3.92749244712991E-2</v>
      </c>
      <c r="C667" s="22">
        <f t="shared" si="274"/>
        <v>2.9154518950438302E-3</v>
      </c>
      <c r="D667" s="22">
        <f t="shared" si="258"/>
        <v>3.0883522949268993E-2</v>
      </c>
      <c r="E667" s="22">
        <f t="shared" si="270"/>
        <v>2.43578988548947E-2</v>
      </c>
      <c r="F667" s="22">
        <f t="shared" si="266"/>
        <v>1.7574136317535682E-2</v>
      </c>
      <c r="G667" s="22">
        <f t="shared" si="262"/>
        <v>1.8589216868936997E-2</v>
      </c>
      <c r="H667" s="22">
        <f>IFERROR(('CDN Data'!B667),"")</f>
        <v>3.9106145251396773E-2</v>
      </c>
      <c r="I667" s="23">
        <f>IF(CPI_Downloader!G665="","",CPI_Downloader!G665)</f>
        <v>34.4</v>
      </c>
      <c r="J667" s="23">
        <f>IF(CPI_Downloader!H665="","",CPI_Downloader!H665)</f>
        <v>34.4</v>
      </c>
      <c r="K667" s="30"/>
      <c r="L667" s="32">
        <f t="shared" si="275"/>
        <v>24929</v>
      </c>
      <c r="M667" s="25">
        <f t="shared" si="284"/>
        <v>4.3604651162790775E-2</v>
      </c>
      <c r="N667" s="25">
        <f t="shared" si="281"/>
        <v>2.7932960893854997E-3</v>
      </c>
      <c r="O667" s="25">
        <f t="shared" si="259"/>
        <v>3.1610052136764377E-2</v>
      </c>
      <c r="P667" s="25">
        <f t="shared" si="271"/>
        <v>2.5196316887879933E-2</v>
      </c>
      <c r="Q667" s="25">
        <f t="shared" si="267"/>
        <v>1.9828731817468137E-2</v>
      </c>
      <c r="R667" s="25" t="str">
        <f t="shared" si="263"/>
        <v/>
      </c>
      <c r="S667" s="25">
        <f>IFERROR(('CDN Data'!M655),"")</f>
        <v>4.7368421052631504E-2</v>
      </c>
      <c r="T667" s="26">
        <f>IF(CPI_Downloader!I665="","",CPI_Downloader!I665)</f>
        <v>35.9</v>
      </c>
      <c r="U667" s="26">
        <f>IF(CPI_Downloader!J665="","",CPI_Downloader!J665)</f>
        <v>35.9</v>
      </c>
      <c r="W667" s="31">
        <f t="shared" si="282"/>
        <v>3.7916666666666668E-2</v>
      </c>
      <c r="X667" s="31">
        <f t="shared" si="276"/>
        <v>3.5000000000000003E-2</v>
      </c>
      <c r="Y667" s="16">
        <f>IF(CPI_Downloader!K665="","",CPI_Downloader!K665)</f>
        <v>3.5</v>
      </c>
      <c r="AA667" s="33" t="str">
        <f t="shared" si="277"/>
        <v/>
      </c>
      <c r="AB667" s="27" t="str">
        <f>IF(CPI_Downloader!M665="","",CPI_Downloader!M665)</f>
        <v/>
      </c>
      <c r="AC667" s="59">
        <f>IF(CPI_Downloader!L665="","",CPI_Downloader!L665/100)</f>
        <v>5.7599999999999998E-2</v>
      </c>
      <c r="AD667" s="3"/>
      <c r="AE667" s="28">
        <v>0</v>
      </c>
      <c r="AI667" s="44" t="str">
        <f t="shared" si="278"/>
        <v/>
      </c>
      <c r="AJ667" s="50" t="str">
        <f>IF(CPI_Downloader!N665="","",CPI_Downloader!N665)</f>
        <v/>
      </c>
      <c r="AL667" s="29" t="str">
        <f>IF(CPI_Downloader!O665="","",CPI_Downloader!O665)</f>
        <v/>
      </c>
      <c r="AN667" s="22">
        <f t="shared" si="285"/>
        <v>3.8084748710219607E-2</v>
      </c>
      <c r="AO667" s="22">
        <f t="shared" si="279"/>
        <v>3.1369034281873986E-3</v>
      </c>
      <c r="AP667" s="22">
        <f t="shared" si="260"/>
        <v>2.8066423634047988E-2</v>
      </c>
      <c r="AQ667" s="22">
        <f t="shared" si="272"/>
        <v>2.2787521090617657E-2</v>
      </c>
      <c r="AR667" s="22" t="str">
        <f t="shared" si="268"/>
        <v/>
      </c>
      <c r="AS667" s="22" t="str">
        <f t="shared" si="264"/>
        <v/>
      </c>
      <c r="AT667" s="46">
        <f>IF(CPI_Downloader!P665="","",CPI_Downloader!P665)</f>
        <v>17.908000000000001</v>
      </c>
      <c r="AU667" s="22">
        <f t="shared" si="286"/>
        <v>4.1285176655619704E-2</v>
      </c>
      <c r="AV667" s="22">
        <f t="shared" si="280"/>
        <v>3.6816459122903655E-3</v>
      </c>
      <c r="AW667" s="22">
        <f t="shared" si="261"/>
        <v>2.969451017894742E-2</v>
      </c>
      <c r="AX667" s="22">
        <f t="shared" si="273"/>
        <v>2.3565847547665886E-2</v>
      </c>
      <c r="AY667" s="22" t="str">
        <f t="shared" si="269"/>
        <v/>
      </c>
      <c r="AZ667" s="22" t="str">
        <f t="shared" si="265"/>
        <v/>
      </c>
      <c r="BA667" s="46">
        <f>IF(CPI_Downloader!Q665="","",CPI_Downloader!Q665)</f>
        <v>18.538</v>
      </c>
    </row>
    <row r="668" spans="1:53" ht="12.75" customHeight="1" x14ac:dyDescent="0.2">
      <c r="A668" s="21">
        <f>IF(CPI_Downloader!A666="","",CPI_Downloader!A666)</f>
        <v>24959</v>
      </c>
      <c r="B668" s="22">
        <f t="shared" si="283"/>
        <v>3.9156626506023917E-2</v>
      </c>
      <c r="C668" s="22">
        <f t="shared" si="274"/>
        <v>2.9069767441860517E-3</v>
      </c>
      <c r="D668" s="22">
        <f t="shared" si="258"/>
        <v>3.1881474707919244E-2</v>
      </c>
      <c r="E668" s="22">
        <f t="shared" si="270"/>
        <v>2.4952764470199895E-2</v>
      </c>
      <c r="F668" s="22">
        <f t="shared" si="266"/>
        <v>1.7869556507340567E-2</v>
      </c>
      <c r="G668" s="22">
        <f t="shared" si="262"/>
        <v>1.8523513943246028E-2</v>
      </c>
      <c r="H668" s="22">
        <f>IFERROR(('CDN Data'!B668),"")</f>
        <v>3.3333333333333437E-2</v>
      </c>
      <c r="I668" s="23">
        <f>IF(CPI_Downloader!G666="","",CPI_Downloader!G666)</f>
        <v>34.5</v>
      </c>
      <c r="J668" s="23">
        <f>IF(CPI_Downloader!H666="","",CPI_Downloader!H666)</f>
        <v>34.5</v>
      </c>
      <c r="K668" s="30"/>
      <c r="L668" s="32">
        <f t="shared" si="275"/>
        <v>24959</v>
      </c>
      <c r="M668" s="25">
        <f t="shared" si="284"/>
        <v>4.3478260869565188E-2</v>
      </c>
      <c r="N668" s="25">
        <f t="shared" si="281"/>
        <v>2.7855153203342198E-3</v>
      </c>
      <c r="O668" s="25">
        <f t="shared" si="259"/>
        <v>3.2567019338693104E-2</v>
      </c>
      <c r="P668" s="25">
        <f t="shared" si="271"/>
        <v>2.5766821591087563E-2</v>
      </c>
      <c r="Q668" s="25">
        <f t="shared" si="267"/>
        <v>2.0112451217360272E-2</v>
      </c>
      <c r="R668" s="25" t="str">
        <f t="shared" si="263"/>
        <v/>
      </c>
      <c r="S668" s="25">
        <f>IFERROR(('CDN Data'!M656),"")</f>
        <v>4.1884816753926524E-2</v>
      </c>
      <c r="T668" s="26">
        <f>IF(CPI_Downloader!I666="","",CPI_Downloader!I666)</f>
        <v>36</v>
      </c>
      <c r="U668" s="26">
        <f>IF(CPI_Downloader!J666="","",CPI_Downloader!J666)</f>
        <v>36</v>
      </c>
      <c r="W668" s="31">
        <f t="shared" si="282"/>
        <v>3.7666666666666668E-2</v>
      </c>
      <c r="X668" s="31">
        <f t="shared" si="276"/>
        <v>3.5000000000000003E-2</v>
      </c>
      <c r="Y668" s="16">
        <f>IF(CPI_Downloader!K666="","",CPI_Downloader!K666)</f>
        <v>3.5</v>
      </c>
      <c r="AA668" s="33" t="str">
        <f t="shared" si="277"/>
        <v/>
      </c>
      <c r="AB668" s="27" t="str">
        <f>IF(CPI_Downloader!M666="","",CPI_Downloader!M666)</f>
        <v/>
      </c>
      <c r="AC668" s="59">
        <f>IF(CPI_Downloader!L666="","",CPI_Downloader!L666/100)</f>
        <v>6.1200000000000004E-2</v>
      </c>
      <c r="AD668" s="3"/>
      <c r="AE668" s="28">
        <v>0</v>
      </c>
      <c r="AI668" s="44" t="str">
        <f t="shared" si="278"/>
        <v/>
      </c>
      <c r="AJ668" s="50" t="str">
        <f>IF(CPI_Downloader!N666="","",CPI_Downloader!N666)</f>
        <v/>
      </c>
      <c r="AL668" s="29" t="str">
        <f>IF(CPI_Downloader!O666="","",CPI_Downloader!O666)</f>
        <v/>
      </c>
      <c r="AN668" s="22">
        <f t="shared" si="285"/>
        <v>3.9921314510529937E-2</v>
      </c>
      <c r="AO668" s="22">
        <f t="shared" si="279"/>
        <v>3.6855036855036882E-3</v>
      </c>
      <c r="AP668" s="22">
        <f t="shared" si="260"/>
        <v>2.8558723374778605E-2</v>
      </c>
      <c r="AQ668" s="22">
        <f t="shared" si="272"/>
        <v>2.3207982928636239E-2</v>
      </c>
      <c r="AR668" s="22" t="str">
        <f t="shared" si="268"/>
        <v/>
      </c>
      <c r="AS668" s="22" t="str">
        <f t="shared" si="264"/>
        <v/>
      </c>
      <c r="AT668" s="46">
        <f>IF(CPI_Downloader!P666="","",CPI_Downloader!P666)</f>
        <v>17.974</v>
      </c>
      <c r="AU668" s="22">
        <f t="shared" si="286"/>
        <v>4.2932406680865398E-2</v>
      </c>
      <c r="AV668" s="22">
        <f t="shared" si="280"/>
        <v>3.7760276189449105E-3</v>
      </c>
      <c r="AW668" s="22">
        <f t="shared" si="261"/>
        <v>3.0362278792330111E-2</v>
      </c>
      <c r="AX668" s="22">
        <f t="shared" si="273"/>
        <v>2.3965604593142897E-2</v>
      </c>
      <c r="AY668" s="22" t="str">
        <f t="shared" si="269"/>
        <v/>
      </c>
      <c r="AZ668" s="22" t="str">
        <f t="shared" si="265"/>
        <v/>
      </c>
      <c r="BA668" s="46">
        <f>IF(CPI_Downloader!Q666="","",CPI_Downloader!Q666)</f>
        <v>18.608000000000001</v>
      </c>
    </row>
    <row r="669" spans="1:53" ht="12.75" customHeight="1" x14ac:dyDescent="0.2">
      <c r="A669" s="21">
        <f>IF(CPI_Downloader!A667="","",CPI_Downloader!A667)</f>
        <v>24990</v>
      </c>
      <c r="B669" s="22">
        <f t="shared" si="283"/>
        <v>4.2042042042042205E-2</v>
      </c>
      <c r="C669" s="22">
        <f t="shared" si="274"/>
        <v>5.7971014492754769E-3</v>
      </c>
      <c r="D669" s="22">
        <f t="shared" si="258"/>
        <v>3.1685826254517879E-2</v>
      </c>
      <c r="E669" s="22">
        <f t="shared" si="270"/>
        <v>2.5466812350874335E-2</v>
      </c>
      <c r="F669" s="22">
        <f t="shared" si="266"/>
        <v>1.8458092132153547E-2</v>
      </c>
      <c r="G669" s="22">
        <f t="shared" si="262"/>
        <v>1.8393506765187029E-2</v>
      </c>
      <c r="H669" s="22">
        <f>IFERROR(('CDN Data'!B669),"")</f>
        <v>3.3149171270718147E-2</v>
      </c>
      <c r="I669" s="23">
        <f>IF(CPI_Downloader!G667="","",CPI_Downloader!G667)</f>
        <v>34.700000000000003</v>
      </c>
      <c r="J669" s="23">
        <f>IF(CPI_Downloader!H667="","",CPI_Downloader!H667)</f>
        <v>34.700000000000003</v>
      </c>
      <c r="K669" s="30"/>
      <c r="L669" s="32">
        <f t="shared" si="275"/>
        <v>24990</v>
      </c>
      <c r="M669" s="25">
        <f t="shared" si="284"/>
        <v>4.6242774566473965E-2</v>
      </c>
      <c r="N669" s="25">
        <f t="shared" si="281"/>
        <v>5.5555555555555358E-3</v>
      </c>
      <c r="O669" s="25">
        <f t="shared" si="259"/>
        <v>3.4475650335274777E-2</v>
      </c>
      <c r="P669" s="25">
        <f t="shared" si="271"/>
        <v>2.6257372631746767E-2</v>
      </c>
      <c r="Q669" s="25">
        <f t="shared" si="267"/>
        <v>2.0677768499201665E-2</v>
      </c>
      <c r="R669" s="25" t="str">
        <f t="shared" si="263"/>
        <v/>
      </c>
      <c r="S669" s="25">
        <f>IFERROR(('CDN Data'!M657),"")</f>
        <v>4.7120418848167533E-2</v>
      </c>
      <c r="T669" s="26">
        <f>IF(CPI_Downloader!I667="","",CPI_Downloader!I667)</f>
        <v>36.200000000000003</v>
      </c>
      <c r="U669" s="26">
        <f>IF(CPI_Downloader!J667="","",CPI_Downloader!J667)</f>
        <v>36.200000000000003</v>
      </c>
      <c r="W669" s="31">
        <f t="shared" si="282"/>
        <v>3.7499999999999999E-2</v>
      </c>
      <c r="X669" s="31">
        <f t="shared" si="276"/>
        <v>3.7000000000000005E-2</v>
      </c>
      <c r="Y669" s="16">
        <f>IF(CPI_Downloader!K667="","",CPI_Downloader!K667)</f>
        <v>3.7</v>
      </c>
      <c r="AA669" s="33" t="str">
        <f t="shared" si="277"/>
        <v/>
      </c>
      <c r="AB669" s="27" t="str">
        <f>IF(CPI_Downloader!M667="","",CPI_Downloader!M667)</f>
        <v/>
      </c>
      <c r="AC669" s="59">
        <f>IF(CPI_Downloader!L667="","",CPI_Downloader!L667/100)</f>
        <v>6.0700000000000004E-2</v>
      </c>
      <c r="AD669" s="3"/>
      <c r="AE669" s="28">
        <v>0</v>
      </c>
      <c r="AI669" s="44" t="str">
        <f t="shared" si="278"/>
        <v/>
      </c>
      <c r="AJ669" s="50" t="str">
        <f>IF(CPI_Downloader!N667="","",CPI_Downloader!N667)</f>
        <v/>
      </c>
      <c r="AL669" s="29" t="str">
        <f>IF(CPI_Downloader!O667="","",CPI_Downloader!O667)</f>
        <v/>
      </c>
      <c r="AN669" s="22">
        <f t="shared" si="285"/>
        <v>3.9967702866370747E-2</v>
      </c>
      <c r="AO669" s="22">
        <f t="shared" si="279"/>
        <v>3.2268832758428623E-3</v>
      </c>
      <c r="AP669" s="22">
        <f t="shared" si="260"/>
        <v>2.8668435735782039E-2</v>
      </c>
      <c r="AQ669" s="22">
        <f t="shared" si="272"/>
        <v>2.3420856546234159E-2</v>
      </c>
      <c r="AR669" s="22" t="str">
        <f t="shared" si="268"/>
        <v/>
      </c>
      <c r="AS669" s="22" t="str">
        <f t="shared" si="264"/>
        <v/>
      </c>
      <c r="AT669" s="46">
        <f>IF(CPI_Downloader!P667="","",CPI_Downloader!P667)</f>
        <v>18.032</v>
      </c>
      <c r="AU669" s="22">
        <f t="shared" si="286"/>
        <v>4.4389780287359626E-2</v>
      </c>
      <c r="AV669" s="22">
        <f t="shared" si="280"/>
        <v>3.9230438521067335E-3</v>
      </c>
      <c r="AW669" s="22">
        <f t="shared" si="261"/>
        <v>3.1788784760523381E-2</v>
      </c>
      <c r="AX669" s="22">
        <f t="shared" si="273"/>
        <v>2.4420942868537576E-2</v>
      </c>
      <c r="AY669" s="22" t="str">
        <f t="shared" si="269"/>
        <v/>
      </c>
      <c r="AZ669" s="22" t="str">
        <f t="shared" si="265"/>
        <v/>
      </c>
      <c r="BA669" s="46">
        <f>IF(CPI_Downloader!Q667="","",CPI_Downloader!Q667)</f>
        <v>18.681000000000001</v>
      </c>
    </row>
    <row r="670" spans="1:53" ht="12.75" customHeight="1" x14ac:dyDescent="0.2">
      <c r="A670" s="21">
        <f>IF(CPI_Downloader!A668="","",CPI_Downloader!A668)</f>
        <v>25020</v>
      </c>
      <c r="B670" s="22">
        <f t="shared" si="283"/>
        <v>4.4910179640718528E-2</v>
      </c>
      <c r="C670" s="22">
        <f t="shared" si="274"/>
        <v>5.7636887608067955E-3</v>
      </c>
      <c r="D670" s="22">
        <f t="shared" si="258"/>
        <v>3.3664135655929961E-2</v>
      </c>
      <c r="E670" s="22">
        <f t="shared" si="270"/>
        <v>2.5976492736302648E-2</v>
      </c>
      <c r="F670" s="22">
        <f t="shared" si="266"/>
        <v>1.8691641914860169E-2</v>
      </c>
      <c r="G670" s="22">
        <f t="shared" si="262"/>
        <v>1.8056263072761869E-2</v>
      </c>
      <c r="H670" s="22">
        <f>IFERROR(('CDN Data'!B670),"")</f>
        <v>3.8461538461538325E-2</v>
      </c>
      <c r="I670" s="23">
        <f>IF(CPI_Downloader!G668="","",CPI_Downloader!G668)</f>
        <v>34.9</v>
      </c>
      <c r="J670" s="23">
        <f>IF(CPI_Downloader!H668="","",CPI_Downloader!H668)</f>
        <v>34.9</v>
      </c>
      <c r="K670" s="30"/>
      <c r="L670" s="32">
        <f t="shared" si="275"/>
        <v>25020</v>
      </c>
      <c r="M670" s="25">
        <f t="shared" si="284"/>
        <v>4.8991354466858761E-2</v>
      </c>
      <c r="N670" s="25">
        <f t="shared" si="281"/>
        <v>5.5248618784529135E-3</v>
      </c>
      <c r="O670" s="25">
        <f t="shared" si="259"/>
        <v>3.6377264266541642E-2</v>
      </c>
      <c r="P670" s="25">
        <f t="shared" si="271"/>
        <v>2.7388860907683554E-2</v>
      </c>
      <c r="Q670" s="25">
        <f t="shared" si="267"/>
        <v>2.0894742519866227E-2</v>
      </c>
      <c r="R670" s="25" t="str">
        <f t="shared" si="263"/>
        <v/>
      </c>
      <c r="S670" s="25">
        <f>IFERROR(('CDN Data'!M658),"")</f>
        <v>5.2356020942408321E-2</v>
      </c>
      <c r="T670" s="26">
        <f>IF(CPI_Downloader!I668="","",CPI_Downloader!I668)</f>
        <v>36.4</v>
      </c>
      <c r="U670" s="26">
        <f>IF(CPI_Downloader!J668="","",CPI_Downloader!J668)</f>
        <v>36.4</v>
      </c>
      <c r="W670" s="31">
        <f t="shared" si="282"/>
        <v>3.7416666666666674E-2</v>
      </c>
      <c r="X670" s="31">
        <f t="shared" si="276"/>
        <v>3.7000000000000005E-2</v>
      </c>
      <c r="Y670" s="16">
        <f>IF(CPI_Downloader!K668="","",CPI_Downloader!K668)</f>
        <v>3.7</v>
      </c>
      <c r="AA670" s="33" t="str">
        <f t="shared" si="277"/>
        <v/>
      </c>
      <c r="AB670" s="27" t="str">
        <f>IF(CPI_Downloader!M668="","",CPI_Downloader!M668)</f>
        <v/>
      </c>
      <c r="AC670" s="59">
        <f>IF(CPI_Downloader!L668="","",CPI_Downloader!L668/100)</f>
        <v>6.0299999999999999E-2</v>
      </c>
      <c r="AD670" s="3"/>
      <c r="AE670" s="28">
        <v>0</v>
      </c>
      <c r="AI670" s="44" t="str">
        <f t="shared" si="278"/>
        <v/>
      </c>
      <c r="AJ670" s="50" t="str">
        <f>IF(CPI_Downloader!N668="","",CPI_Downloader!N668)</f>
        <v/>
      </c>
      <c r="AL670" s="29" t="str">
        <f>IF(CPI_Downloader!O668="","",CPI_Downloader!O668)</f>
        <v/>
      </c>
      <c r="AN670" s="22">
        <f t="shared" si="285"/>
        <v>3.9602253132543952E-2</v>
      </c>
      <c r="AO670" s="22">
        <f t="shared" si="279"/>
        <v>3.0501330967169782E-3</v>
      </c>
      <c r="AP670" s="22">
        <f t="shared" si="260"/>
        <v>2.9464719827897889E-2</v>
      </c>
      <c r="AQ670" s="22">
        <f t="shared" si="272"/>
        <v>2.3636835281666491E-2</v>
      </c>
      <c r="AR670" s="22" t="str">
        <f t="shared" si="268"/>
        <v/>
      </c>
      <c r="AS670" s="22" t="str">
        <f t="shared" si="264"/>
        <v/>
      </c>
      <c r="AT670" s="46">
        <f>IF(CPI_Downloader!P668="","",CPI_Downloader!P668)</f>
        <v>18.087</v>
      </c>
      <c r="AU670" s="22">
        <f t="shared" si="286"/>
        <v>4.4294628928014168E-2</v>
      </c>
      <c r="AV670" s="22">
        <f t="shared" si="280"/>
        <v>3.318880145602332E-3</v>
      </c>
      <c r="AW670" s="22">
        <f t="shared" si="261"/>
        <v>3.2585046624056924E-2</v>
      </c>
      <c r="AX670" s="22">
        <f t="shared" si="273"/>
        <v>2.4914399937660869E-2</v>
      </c>
      <c r="AY670" s="22" t="str">
        <f t="shared" si="269"/>
        <v/>
      </c>
      <c r="AZ670" s="22" t="str">
        <f t="shared" si="265"/>
        <v/>
      </c>
      <c r="BA670" s="46">
        <f>IF(CPI_Downloader!Q668="","",CPI_Downloader!Q668)</f>
        <v>18.742999999999999</v>
      </c>
    </row>
    <row r="671" spans="1:53" ht="12.75" customHeight="1" x14ac:dyDescent="0.2">
      <c r="A671" s="21">
        <f>IF(CPI_Downloader!A669="","",CPI_Downloader!A669)</f>
        <v>25051</v>
      </c>
      <c r="B671" s="22">
        <f t="shared" si="283"/>
        <v>4.4776119402984982E-2</v>
      </c>
      <c r="C671" s="22">
        <f t="shared" si="274"/>
        <v>2.8653295128939771E-3</v>
      </c>
      <c r="D671" s="22">
        <f t="shared" si="258"/>
        <v>3.4650456994467893E-2</v>
      </c>
      <c r="E671" s="22">
        <f t="shared" si="270"/>
        <v>2.6563772166682265E-2</v>
      </c>
      <c r="F671" s="22">
        <f t="shared" si="266"/>
        <v>1.933519647081261E-2</v>
      </c>
      <c r="G671" s="22">
        <f t="shared" si="262"/>
        <v>1.7993718011223292E-2</v>
      </c>
      <c r="H671" s="22">
        <f>IFERROR(('CDN Data'!B671),"")</f>
        <v>3.8251366120218622E-2</v>
      </c>
      <c r="I671" s="23">
        <f>IF(CPI_Downloader!G669="","",CPI_Downloader!G669)</f>
        <v>35</v>
      </c>
      <c r="J671" s="23">
        <f>IF(CPI_Downloader!H669="","",CPI_Downloader!H669)</f>
        <v>35</v>
      </c>
      <c r="K671" s="30"/>
      <c r="L671" s="32">
        <f t="shared" si="275"/>
        <v>25051</v>
      </c>
      <c r="M671" s="25">
        <f t="shared" si="284"/>
        <v>4.8850574712643757E-2</v>
      </c>
      <c r="N671" s="25">
        <f t="shared" si="281"/>
        <v>2.7472527472527375E-3</v>
      </c>
      <c r="O671" s="25">
        <f t="shared" si="259"/>
        <v>3.7325459913702286E-2</v>
      </c>
      <c r="P671" s="25">
        <f t="shared" si="271"/>
        <v>2.7307446841940086E-2</v>
      </c>
      <c r="Q671" s="25">
        <f t="shared" si="267"/>
        <v>2.1174861981118953E-2</v>
      </c>
      <c r="R671" s="25" t="str">
        <f t="shared" si="263"/>
        <v/>
      </c>
      <c r="S671" s="25">
        <f>IFERROR(('CDN Data'!M659),"")</f>
        <v>5.2356020942408321E-2</v>
      </c>
      <c r="T671" s="26">
        <f>IF(CPI_Downloader!I669="","",CPI_Downloader!I669)</f>
        <v>36.5</v>
      </c>
      <c r="U671" s="26">
        <f>IF(CPI_Downloader!J669="","",CPI_Downloader!J669)</f>
        <v>36.5</v>
      </c>
      <c r="W671" s="31">
        <f t="shared" si="282"/>
        <v>3.7166666666666674E-2</v>
      </c>
      <c r="X671" s="31">
        <f t="shared" si="276"/>
        <v>3.5000000000000003E-2</v>
      </c>
      <c r="Y671" s="16">
        <f>IF(CPI_Downloader!K669="","",CPI_Downloader!K669)</f>
        <v>3.5</v>
      </c>
      <c r="AA671" s="33" t="str">
        <f t="shared" si="277"/>
        <v/>
      </c>
      <c r="AB671" s="27" t="str">
        <f>IF(CPI_Downloader!M669="","",CPI_Downloader!M669)</f>
        <v/>
      </c>
      <c r="AC671" s="59">
        <f>IF(CPI_Downloader!L669="","",CPI_Downloader!L669/100)</f>
        <v>6.0299999999999999E-2</v>
      </c>
      <c r="AD671" s="3"/>
      <c r="AE671" s="28">
        <v>0</v>
      </c>
      <c r="AI671" s="44" t="str">
        <f t="shared" si="278"/>
        <v/>
      </c>
      <c r="AJ671" s="50" t="str">
        <f>IF(CPI_Downloader!N669="","",CPI_Downloader!N669)</f>
        <v/>
      </c>
      <c r="AL671" s="29" t="str">
        <f>IF(CPI_Downloader!O669="","",CPI_Downloader!O669)</f>
        <v/>
      </c>
      <c r="AN671" s="22">
        <f t="shared" si="285"/>
        <v>4.0625716250286548E-2</v>
      </c>
      <c r="AO671" s="22">
        <f t="shared" si="279"/>
        <v>4.0913363189032381E-3</v>
      </c>
      <c r="AP671" s="22">
        <f t="shared" si="260"/>
        <v>3.0783874515686316E-2</v>
      </c>
      <c r="AQ671" s="22">
        <f t="shared" si="272"/>
        <v>2.4193203889656179E-2</v>
      </c>
      <c r="AR671" s="22" t="str">
        <f t="shared" si="268"/>
        <v/>
      </c>
      <c r="AS671" s="22" t="str">
        <f t="shared" si="264"/>
        <v/>
      </c>
      <c r="AT671" s="46">
        <f>IF(CPI_Downloader!P669="","",CPI_Downloader!P669)</f>
        <v>18.161000000000001</v>
      </c>
      <c r="AU671" s="22">
        <f t="shared" si="286"/>
        <v>4.5159140143309351E-2</v>
      </c>
      <c r="AV671" s="22">
        <f t="shared" si="280"/>
        <v>3.8947873872912098E-3</v>
      </c>
      <c r="AW671" s="22">
        <f t="shared" si="261"/>
        <v>3.3276865022717761E-2</v>
      </c>
      <c r="AX671" s="22">
        <f t="shared" si="273"/>
        <v>2.5525953001588331E-2</v>
      </c>
      <c r="AY671" s="22" t="str">
        <f t="shared" si="269"/>
        <v/>
      </c>
      <c r="AZ671" s="22" t="str">
        <f t="shared" si="265"/>
        <v/>
      </c>
      <c r="BA671" s="46">
        <f>IF(CPI_Downloader!Q669="","",CPI_Downloader!Q669)</f>
        <v>18.815999999999999</v>
      </c>
    </row>
    <row r="672" spans="1:53" ht="12.75" customHeight="1" x14ac:dyDescent="0.2">
      <c r="A672" s="21">
        <f>IF(CPI_Downloader!A670="","",CPI_Downloader!A670)</f>
        <v>25082</v>
      </c>
      <c r="B672" s="22">
        <f t="shared" si="283"/>
        <v>4.4642857142857206E-2</v>
      </c>
      <c r="C672" s="22">
        <f t="shared" si="274"/>
        <v>2.8571428571428914E-3</v>
      </c>
      <c r="D672" s="22">
        <f t="shared" si="258"/>
        <v>3.5634901410402486E-2</v>
      </c>
      <c r="E672" s="22">
        <f t="shared" si="270"/>
        <v>2.7149710774476699E-2</v>
      </c>
      <c r="F672" s="22">
        <f t="shared" si="266"/>
        <v>1.9626061324886868E-2</v>
      </c>
      <c r="G672" s="22">
        <f t="shared" si="262"/>
        <v>1.8138948684862433E-2</v>
      </c>
      <c r="H672" s="22">
        <f>IFERROR(('CDN Data'!B672),"")</f>
        <v>3.8251366120218622E-2</v>
      </c>
      <c r="I672" s="23">
        <f>IF(CPI_Downloader!G670="","",CPI_Downloader!G670)</f>
        <v>35.1</v>
      </c>
      <c r="J672" s="23">
        <f>IF(CPI_Downloader!H670="","",CPI_Downloader!H670)</f>
        <v>35.1</v>
      </c>
      <c r="K672" s="30"/>
      <c r="L672" s="32">
        <f t="shared" si="275"/>
        <v>25082</v>
      </c>
      <c r="M672" s="25">
        <f t="shared" si="284"/>
        <v>4.857142857142871E-2</v>
      </c>
      <c r="N672" s="25">
        <f t="shared" si="281"/>
        <v>5.479452054794498E-3</v>
      </c>
      <c r="O672" s="25">
        <f t="shared" si="259"/>
        <v>3.8159478611925035E-2</v>
      </c>
      <c r="P672" s="25">
        <f t="shared" si="271"/>
        <v>2.8430803760772116E-2</v>
      </c>
      <c r="Q672" s="25">
        <f t="shared" si="267"/>
        <v>2.1733034912706506E-2</v>
      </c>
      <c r="R672" s="25" t="str">
        <f t="shared" si="263"/>
        <v/>
      </c>
      <c r="S672" s="25">
        <f>IFERROR(('CDN Data'!M660),"")</f>
        <v>4.6875000000000222E-2</v>
      </c>
      <c r="T672" s="26">
        <f>IF(CPI_Downloader!I670="","",CPI_Downloader!I670)</f>
        <v>36.700000000000003</v>
      </c>
      <c r="U672" s="26">
        <f>IF(CPI_Downloader!J670="","",CPI_Downloader!J670)</f>
        <v>36.700000000000003</v>
      </c>
      <c r="W672" s="31">
        <f t="shared" si="282"/>
        <v>3.6833333333333336E-2</v>
      </c>
      <c r="X672" s="31">
        <f t="shared" si="276"/>
        <v>3.4000000000000002E-2</v>
      </c>
      <c r="Y672" s="16">
        <f>IF(CPI_Downloader!K670="","",CPI_Downloader!K670)</f>
        <v>3.4</v>
      </c>
      <c r="AA672" s="33" t="str">
        <f t="shared" si="277"/>
        <v/>
      </c>
      <c r="AB672" s="27" t="str">
        <f>IF(CPI_Downloader!M670="","",CPI_Downloader!M670)</f>
        <v/>
      </c>
      <c r="AC672" s="59">
        <f>IF(CPI_Downloader!L670="","",CPI_Downloader!L670/100)</f>
        <v>5.7800000000000004E-2</v>
      </c>
      <c r="AD672" s="3"/>
      <c r="AE672" s="28">
        <v>0</v>
      </c>
      <c r="AI672" s="44" t="str">
        <f t="shared" si="278"/>
        <v/>
      </c>
      <c r="AJ672" s="50" t="str">
        <f>IF(CPI_Downloader!N670="","",CPI_Downloader!N670)</f>
        <v/>
      </c>
      <c r="AL672" s="29" t="str">
        <f>IF(CPI_Downloader!O670="","",CPI_Downloader!O670)</f>
        <v/>
      </c>
      <c r="AN672" s="22">
        <f t="shared" si="285"/>
        <v>4.1073978863181981E-2</v>
      </c>
      <c r="AO672" s="22">
        <f t="shared" si="279"/>
        <v>3.468971972908852E-3</v>
      </c>
      <c r="AP672" s="22">
        <f t="shared" si="260"/>
        <v>3.1808513422850071E-2</v>
      </c>
      <c r="AQ672" s="22">
        <f t="shared" si="272"/>
        <v>2.4940963294463936E-2</v>
      </c>
      <c r="AR672" s="22" t="str">
        <f t="shared" si="268"/>
        <v/>
      </c>
      <c r="AS672" s="22" t="str">
        <f t="shared" si="264"/>
        <v/>
      </c>
      <c r="AT672" s="46">
        <f>IF(CPI_Downloader!P670="","",CPI_Downloader!P670)</f>
        <v>18.224</v>
      </c>
      <c r="AU672" s="22">
        <f t="shared" si="286"/>
        <v>4.5663364144572949E-2</v>
      </c>
      <c r="AV672" s="22">
        <f t="shared" si="280"/>
        <v>4.0391156462584732E-3</v>
      </c>
      <c r="AW672" s="22">
        <f t="shared" si="261"/>
        <v>3.4262067720089329E-2</v>
      </c>
      <c r="AX672" s="22">
        <f t="shared" si="273"/>
        <v>2.5982224303474855E-2</v>
      </c>
      <c r="AY672" s="22" t="str">
        <f t="shared" si="269"/>
        <v/>
      </c>
      <c r="AZ672" s="22" t="str">
        <f t="shared" si="265"/>
        <v/>
      </c>
      <c r="BA672" s="46">
        <f>IF(CPI_Downloader!Q670="","",CPI_Downloader!Q670)</f>
        <v>18.891999999999999</v>
      </c>
    </row>
    <row r="673" spans="1:53" ht="12.75" customHeight="1" x14ac:dyDescent="0.2">
      <c r="A673" s="21">
        <f>IF(CPI_Downloader!A671="","",CPI_Downloader!A671)</f>
        <v>25112</v>
      </c>
      <c r="B673" s="22">
        <f t="shared" si="283"/>
        <v>4.7477744807121525E-2</v>
      </c>
      <c r="C673" s="22">
        <f t="shared" si="274"/>
        <v>5.6980056980056037E-3</v>
      </c>
      <c r="D673" s="22">
        <f t="shared" si="258"/>
        <v>3.6505985588819234E-2</v>
      </c>
      <c r="E673" s="22">
        <f t="shared" si="270"/>
        <v>2.7648985357532352E-2</v>
      </c>
      <c r="F673" s="22">
        <f t="shared" si="266"/>
        <v>2.0205560488133711E-2</v>
      </c>
      <c r="G673" s="22">
        <f t="shared" si="262"/>
        <v>1.863652369214619E-2</v>
      </c>
      <c r="H673" s="22">
        <f>IFERROR(('CDN Data'!B673),"")</f>
        <v>3.8251366120218622E-2</v>
      </c>
      <c r="I673" s="23">
        <f>IF(CPI_Downloader!G671="","",CPI_Downloader!G671)</f>
        <v>35.299999999999997</v>
      </c>
      <c r="J673" s="23">
        <f>IF(CPI_Downloader!H671="","",CPI_Downloader!H671)</f>
        <v>35.299999999999997</v>
      </c>
      <c r="K673" s="30"/>
      <c r="L673" s="32">
        <f t="shared" si="275"/>
        <v>25112</v>
      </c>
      <c r="M673" s="25">
        <f t="shared" si="284"/>
        <v>4.8295454545454364E-2</v>
      </c>
      <c r="N673" s="25">
        <f t="shared" si="281"/>
        <v>5.4495912806538094E-3</v>
      </c>
      <c r="O673" s="25">
        <f t="shared" si="259"/>
        <v>3.8987101561368309E-2</v>
      </c>
      <c r="P673" s="25">
        <f t="shared" si="271"/>
        <v>2.8904999694187916E-2</v>
      </c>
      <c r="Q673" s="25">
        <f t="shared" si="267"/>
        <v>2.1943749382666633E-2</v>
      </c>
      <c r="R673" s="25" t="str">
        <f t="shared" si="263"/>
        <v/>
      </c>
      <c r="S673" s="25">
        <f>IFERROR(('CDN Data'!M661),"")</f>
        <v>5.2083333333333259E-2</v>
      </c>
      <c r="T673" s="26">
        <f>IF(CPI_Downloader!I671="","",CPI_Downloader!I671)</f>
        <v>36.9</v>
      </c>
      <c r="U673" s="26">
        <f>IF(CPI_Downloader!J671="","",CPI_Downloader!J671)</f>
        <v>36.9</v>
      </c>
      <c r="W673" s="31">
        <f t="shared" si="282"/>
        <v>3.6333333333333329E-2</v>
      </c>
      <c r="X673" s="31">
        <f t="shared" si="276"/>
        <v>3.4000000000000002E-2</v>
      </c>
      <c r="Y673" s="16">
        <f>IF(CPI_Downloader!K671="","",CPI_Downloader!K671)</f>
        <v>3.4</v>
      </c>
      <c r="AA673" s="33" t="str">
        <f t="shared" si="277"/>
        <v/>
      </c>
      <c r="AB673" s="27" t="str">
        <f>IF(CPI_Downloader!M671="","",CPI_Downloader!M671)</f>
        <v/>
      </c>
      <c r="AC673" s="59">
        <f>IF(CPI_Downloader!L671="","",CPI_Downloader!L671/100)</f>
        <v>5.91E-2</v>
      </c>
      <c r="AD673" s="3"/>
      <c r="AE673" s="28">
        <v>0</v>
      </c>
      <c r="AI673" s="44" t="str">
        <f t="shared" si="278"/>
        <v/>
      </c>
      <c r="AJ673" s="50" t="str">
        <f>IF(CPI_Downloader!N671="","",CPI_Downloader!N671)</f>
        <v/>
      </c>
      <c r="AL673" s="29" t="str">
        <f>IF(CPI_Downloader!O671="","",CPI_Downloader!O671)</f>
        <v/>
      </c>
      <c r="AN673" s="22">
        <f t="shared" si="285"/>
        <v>4.2725304773840733E-2</v>
      </c>
      <c r="AO673" s="22">
        <f t="shared" si="279"/>
        <v>4.3898156277435429E-3</v>
      </c>
      <c r="AP673" s="22">
        <f t="shared" si="260"/>
        <v>3.3212337620525556E-2</v>
      </c>
      <c r="AQ673" s="22">
        <f t="shared" si="272"/>
        <v>2.5444953328737752E-2</v>
      </c>
      <c r="AR673" s="22" t="str">
        <f t="shared" si="268"/>
        <v/>
      </c>
      <c r="AS673" s="22" t="str">
        <f t="shared" si="264"/>
        <v/>
      </c>
      <c r="AT673" s="46">
        <f>IF(CPI_Downloader!P671="","",CPI_Downloader!P671)</f>
        <v>18.303999999999998</v>
      </c>
      <c r="AU673" s="22">
        <f t="shared" si="286"/>
        <v>4.6046101246277837E-2</v>
      </c>
      <c r="AV673" s="22">
        <f t="shared" si="280"/>
        <v>4.0757992801185861E-3</v>
      </c>
      <c r="AW673" s="22">
        <f t="shared" si="261"/>
        <v>3.5786640308504092E-2</v>
      </c>
      <c r="AX673" s="22">
        <f t="shared" si="273"/>
        <v>2.6360571499201901E-2</v>
      </c>
      <c r="AY673" s="22" t="str">
        <f t="shared" si="269"/>
        <v/>
      </c>
      <c r="AZ673" s="22" t="str">
        <f t="shared" si="265"/>
        <v/>
      </c>
      <c r="BA673" s="46">
        <f>IF(CPI_Downloader!Q671="","",CPI_Downloader!Q671)</f>
        <v>18.969000000000001</v>
      </c>
    </row>
    <row r="674" spans="1:53" ht="12.75" customHeight="1" x14ac:dyDescent="0.2">
      <c r="A674" s="21">
        <f>IF(CPI_Downloader!A672="","",CPI_Downloader!A672)</f>
        <v>25143</v>
      </c>
      <c r="B674" s="22">
        <f t="shared" si="283"/>
        <v>4.7337278106508895E-2</v>
      </c>
      <c r="C674" s="22">
        <f t="shared" si="274"/>
        <v>2.8328611898016387E-3</v>
      </c>
      <c r="D674" s="22">
        <f t="shared" si="258"/>
        <v>3.7483822004187761E-2</v>
      </c>
      <c r="E674" s="22">
        <f t="shared" si="270"/>
        <v>2.8230564103111755E-2</v>
      </c>
      <c r="F674" s="22">
        <f t="shared" si="266"/>
        <v>2.014176100368581E-2</v>
      </c>
      <c r="G674" s="22">
        <f t="shared" si="262"/>
        <v>1.919995262054508E-2</v>
      </c>
      <c r="H674" s="22">
        <f>IFERROR(('CDN Data'!B674),"")</f>
        <v>4.9180327868852292E-2</v>
      </c>
      <c r="I674" s="23">
        <f>IF(CPI_Downloader!G672="","",CPI_Downloader!G672)</f>
        <v>35.4</v>
      </c>
      <c r="J674" s="23">
        <f>IF(CPI_Downloader!H672="","",CPI_Downloader!H672)</f>
        <v>35.4</v>
      </c>
      <c r="K674" s="30"/>
      <c r="L674" s="32">
        <f t="shared" si="275"/>
        <v>25143</v>
      </c>
      <c r="M674" s="25">
        <f t="shared" si="284"/>
        <v>5.0991501416430829E-2</v>
      </c>
      <c r="N674" s="25">
        <f t="shared" si="281"/>
        <v>5.4200542005420349E-3</v>
      </c>
      <c r="O674" s="25">
        <f t="shared" si="259"/>
        <v>4.0860842503307904E-2</v>
      </c>
      <c r="P674" s="25">
        <f t="shared" si="271"/>
        <v>2.9375376695440547E-2</v>
      </c>
      <c r="Q674" s="25">
        <f t="shared" si="267"/>
        <v>2.1810290606887772E-2</v>
      </c>
      <c r="R674" s="25" t="str">
        <f t="shared" si="263"/>
        <v/>
      </c>
      <c r="S674" s="25">
        <f>IFERROR(('CDN Data'!M662),"")</f>
        <v>4.1025641025641102E-2</v>
      </c>
      <c r="T674" s="26">
        <f>IF(CPI_Downloader!I672="","",CPI_Downloader!I672)</f>
        <v>37.1</v>
      </c>
      <c r="U674" s="26">
        <f>IF(CPI_Downloader!J672="","",CPI_Downloader!J672)</f>
        <v>37.1</v>
      </c>
      <c r="W674" s="31">
        <f t="shared" si="282"/>
        <v>3.5916666666666666E-2</v>
      </c>
      <c r="X674" s="31">
        <f t="shared" si="276"/>
        <v>3.4000000000000002E-2</v>
      </c>
      <c r="Y674" s="16">
        <f>IF(CPI_Downloader!K672="","",CPI_Downloader!K672)</f>
        <v>3.4</v>
      </c>
      <c r="AA674" s="33" t="str">
        <f t="shared" si="277"/>
        <v/>
      </c>
      <c r="AB674" s="27" t="str">
        <f>IF(CPI_Downloader!M672="","",CPI_Downloader!M672)</f>
        <v/>
      </c>
      <c r="AC674" s="59">
        <f>IF(CPI_Downloader!L672="","",CPI_Downloader!L672/100)</f>
        <v>5.8200000000000002E-2</v>
      </c>
      <c r="AD674" s="3"/>
      <c r="AE674" s="28">
        <v>0</v>
      </c>
      <c r="AI674" s="44" t="str">
        <f t="shared" si="278"/>
        <v/>
      </c>
      <c r="AJ674" s="50" t="str">
        <f>IF(CPI_Downloader!N672="","",CPI_Downloader!N672)</f>
        <v/>
      </c>
      <c r="AL674" s="29" t="str">
        <f>IF(CPI_Downloader!O672="","",CPI_Downloader!O672)</f>
        <v/>
      </c>
      <c r="AN674" s="22">
        <f t="shared" si="285"/>
        <v>4.2811719282307648E-2</v>
      </c>
      <c r="AO674" s="22">
        <f t="shared" si="279"/>
        <v>3.3872377622379268E-3</v>
      </c>
      <c r="AP674" s="22">
        <f t="shared" si="260"/>
        <v>3.3796502074216139E-2</v>
      </c>
      <c r="AQ674" s="22">
        <f t="shared" si="272"/>
        <v>2.584654734950842E-2</v>
      </c>
      <c r="AR674" s="22" t="str">
        <f t="shared" si="268"/>
        <v/>
      </c>
      <c r="AS674" s="22" t="str">
        <f t="shared" si="264"/>
        <v/>
      </c>
      <c r="AT674" s="46">
        <f>IF(CPI_Downloader!P672="","",CPI_Downloader!P672)</f>
        <v>18.366</v>
      </c>
      <c r="AU674" s="22">
        <f t="shared" si="286"/>
        <v>4.6668865435356199E-2</v>
      </c>
      <c r="AV674" s="22">
        <f t="shared" si="280"/>
        <v>3.7956666139489226E-3</v>
      </c>
      <c r="AW674" s="22">
        <f t="shared" si="261"/>
        <v>3.6448236609145868E-2</v>
      </c>
      <c r="AX674" s="22">
        <f t="shared" si="273"/>
        <v>2.695362121326661E-2</v>
      </c>
      <c r="AY674" s="22" t="str">
        <f t="shared" si="269"/>
        <v/>
      </c>
      <c r="AZ674" s="22" t="str">
        <f t="shared" si="265"/>
        <v/>
      </c>
      <c r="BA674" s="46">
        <f>IF(CPI_Downloader!Q672="","",CPI_Downloader!Q672)</f>
        <v>19.041</v>
      </c>
    </row>
    <row r="675" spans="1:53" ht="12.75" customHeight="1" x14ac:dyDescent="0.2">
      <c r="A675" s="21">
        <f>IF(CPI_Downloader!A673="","",CPI_Downloader!A673)</f>
        <v>25173</v>
      </c>
      <c r="B675" s="22">
        <f t="shared" si="283"/>
        <v>4.71976401179941E-2</v>
      </c>
      <c r="C675" s="22">
        <f t="shared" si="274"/>
        <v>5.6497175141243527E-3</v>
      </c>
      <c r="D675" s="22">
        <f t="shared" si="258"/>
        <v>3.7370143327925875E-2</v>
      </c>
      <c r="E675" s="22">
        <f t="shared" si="270"/>
        <v>2.8144069370451996E-2</v>
      </c>
      <c r="F675" s="22">
        <f t="shared" si="266"/>
        <v>2.0782112196419122E-2</v>
      </c>
      <c r="G675" s="22">
        <f t="shared" si="262"/>
        <v>1.9554781008046085E-2</v>
      </c>
      <c r="H675" s="22">
        <f>IFERROR(('CDN Data'!B675),"")</f>
        <v>4.3478260869565188E-2</v>
      </c>
      <c r="I675" s="23">
        <f>IF(CPI_Downloader!G673="","",CPI_Downloader!G673)</f>
        <v>35.5</v>
      </c>
      <c r="J675" s="23">
        <f>IF(CPI_Downloader!H673="","",CPI_Downloader!H673)</f>
        <v>35.6</v>
      </c>
      <c r="K675" s="30"/>
      <c r="L675" s="32">
        <f t="shared" si="275"/>
        <v>25173</v>
      </c>
      <c r="M675" s="25">
        <f t="shared" si="284"/>
        <v>5.0847457627118731E-2</v>
      </c>
      <c r="N675" s="25">
        <f t="shared" si="281"/>
        <v>2.6954177897573484E-3</v>
      </c>
      <c r="O675" s="25">
        <f t="shared" si="259"/>
        <v>4.0741805351937943E-2</v>
      </c>
      <c r="P675" s="25">
        <f t="shared" si="271"/>
        <v>2.9929698705964514E-2</v>
      </c>
      <c r="Q675" s="25">
        <f t="shared" si="267"/>
        <v>2.208537767149954E-2</v>
      </c>
      <c r="R675" s="25" t="str">
        <f t="shared" si="263"/>
        <v/>
      </c>
      <c r="S675" s="25">
        <f>IFERROR(('CDN Data'!M663),"")</f>
        <v>4.1025641025641102E-2</v>
      </c>
      <c r="T675" s="26">
        <f>IF(CPI_Downloader!I673="","",CPI_Downloader!I673)</f>
        <v>37.200000000000003</v>
      </c>
      <c r="U675" s="26">
        <f>IF(CPI_Downloader!J673="","",CPI_Downloader!J673)</f>
        <v>37.200000000000003</v>
      </c>
      <c r="W675" s="31">
        <f t="shared" si="282"/>
        <v>3.5583333333333328E-2</v>
      </c>
      <c r="X675" s="31">
        <f t="shared" si="276"/>
        <v>3.4000000000000002E-2</v>
      </c>
      <c r="Y675" s="16">
        <f>IF(CPI_Downloader!K673="","",CPI_Downloader!K673)</f>
        <v>3.4</v>
      </c>
      <c r="AA675" s="33" t="str">
        <f t="shared" si="277"/>
        <v/>
      </c>
      <c r="AB675" s="27" t="str">
        <f>IF(CPI_Downloader!M673="","",CPI_Downloader!M673)</f>
        <v/>
      </c>
      <c r="AC675" s="59">
        <f>IF(CPI_Downloader!L673="","",CPI_Downloader!L673/100)</f>
        <v>6.0199999999999997E-2</v>
      </c>
      <c r="AD675" s="3"/>
      <c r="AE675" s="28">
        <v>0</v>
      </c>
      <c r="AI675" s="44" t="str">
        <f t="shared" si="278"/>
        <v/>
      </c>
      <c r="AJ675" s="50" t="str">
        <f>IF(CPI_Downloader!N673="","",CPI_Downloader!N673)</f>
        <v/>
      </c>
      <c r="AL675" s="29" t="str">
        <f>IF(CPI_Downloader!O673="","",CPI_Downloader!O673)</f>
        <v/>
      </c>
      <c r="AN675" s="22">
        <f t="shared" si="285"/>
        <v>4.331065759637176E-2</v>
      </c>
      <c r="AO675" s="22">
        <f t="shared" si="279"/>
        <v>2.0690406185341903E-3</v>
      </c>
      <c r="AP675" s="22">
        <f t="shared" si="260"/>
        <v>3.3267314725377028E-2</v>
      </c>
      <c r="AQ675" s="22">
        <f t="shared" si="272"/>
        <v>2.5966251487695935E-2</v>
      </c>
      <c r="AR675" s="22" t="str">
        <f t="shared" si="268"/>
        <v/>
      </c>
      <c r="AS675" s="22" t="str">
        <f t="shared" si="264"/>
        <v/>
      </c>
      <c r="AT675" s="46">
        <f>IF(CPI_Downloader!P673="","",CPI_Downloader!P673)</f>
        <v>18.404</v>
      </c>
      <c r="AU675" s="22">
        <f t="shared" si="286"/>
        <v>4.7211712452706056E-2</v>
      </c>
      <c r="AV675" s="22">
        <f t="shared" si="280"/>
        <v>2.9935402552385693E-3</v>
      </c>
      <c r="AW675" s="22">
        <f t="shared" si="261"/>
        <v>3.6432034182726225E-2</v>
      </c>
      <c r="AX675" s="22">
        <f t="shared" si="273"/>
        <v>2.7272106697428189E-2</v>
      </c>
      <c r="AY675" s="22" t="str">
        <f t="shared" si="269"/>
        <v/>
      </c>
      <c r="AZ675" s="22" t="str">
        <f t="shared" si="265"/>
        <v/>
      </c>
      <c r="BA675" s="46">
        <f>IF(CPI_Downloader!Q673="","",CPI_Downloader!Q673)</f>
        <v>19.097999999999999</v>
      </c>
    </row>
    <row r="676" spans="1:53" ht="12.75" customHeight="1" x14ac:dyDescent="0.2">
      <c r="A676" s="21">
        <f>IF(CPI_Downloader!A674="","",CPI_Downloader!A674)</f>
        <v>25204</v>
      </c>
      <c r="B676" s="22">
        <f t="shared" si="283"/>
        <v>4.3988269794721369E-2</v>
      </c>
      <c r="C676" s="22">
        <f t="shared" si="274"/>
        <v>2.8089887640450062E-3</v>
      </c>
      <c r="D676" s="22">
        <f t="shared" si="258"/>
        <v>3.8343286622145145E-2</v>
      </c>
      <c r="E676" s="22">
        <f t="shared" si="270"/>
        <v>2.8722653906400275E-2</v>
      </c>
      <c r="F676" s="22">
        <f t="shared" si="266"/>
        <v>2.0716652202918739E-2</v>
      </c>
      <c r="G676" s="22">
        <f t="shared" si="262"/>
        <v>1.991020629354745E-2</v>
      </c>
      <c r="H676" s="22">
        <f>IFERROR(('CDN Data'!B676),"")</f>
        <v>3.7837837837837895E-2</v>
      </c>
      <c r="I676" s="23">
        <f>IF(CPI_Downloader!G674="","",CPI_Downloader!G674)</f>
        <v>35.6</v>
      </c>
      <c r="J676" s="23">
        <f>IF(CPI_Downloader!H674="","",CPI_Downloader!H674)</f>
        <v>35.700000000000003</v>
      </c>
      <c r="K676" s="30"/>
      <c r="L676" s="32">
        <f t="shared" si="275"/>
        <v>25204</v>
      </c>
      <c r="M676" s="25">
        <f t="shared" si="284"/>
        <v>5.0704225352112609E-2</v>
      </c>
      <c r="N676" s="25">
        <f t="shared" si="281"/>
        <v>2.6881720430105283E-3</v>
      </c>
      <c r="O676" s="25">
        <f t="shared" si="259"/>
        <v>4.2727861468537576E-2</v>
      </c>
      <c r="P676" s="25">
        <f t="shared" si="271"/>
        <v>3.0482829905036812E-2</v>
      </c>
      <c r="Q676" s="25">
        <f t="shared" si="267"/>
        <v>2.2359800006162667E-2</v>
      </c>
      <c r="R676" s="25" t="str">
        <f t="shared" si="263"/>
        <v/>
      </c>
      <c r="S676" s="25">
        <f>IFERROR(('CDN Data'!M664),"")</f>
        <v>4.615384615384599E-2</v>
      </c>
      <c r="T676" s="26">
        <f>IF(CPI_Downloader!I674="","",CPI_Downloader!I674)</f>
        <v>37.299999999999997</v>
      </c>
      <c r="U676" s="26">
        <f>IF(CPI_Downloader!J674="","",CPI_Downloader!J674)</f>
        <v>37.299999999999997</v>
      </c>
      <c r="W676" s="31">
        <f t="shared" si="282"/>
        <v>3.5333333333333328E-2</v>
      </c>
      <c r="X676" s="31">
        <f t="shared" si="276"/>
        <v>3.4000000000000002E-2</v>
      </c>
      <c r="Y676" s="16">
        <f>IF(CPI_Downloader!K674="","",CPI_Downloader!K674)</f>
        <v>3.4</v>
      </c>
      <c r="AA676" s="33" t="str">
        <f t="shared" si="277"/>
        <v/>
      </c>
      <c r="AB676" s="27" t="str">
        <f>IF(CPI_Downloader!M674="","",CPI_Downloader!M674)</f>
        <v/>
      </c>
      <c r="AC676" s="59">
        <f>IF(CPI_Downloader!L674="","",CPI_Downloader!L674/100)</f>
        <v>6.3E-2</v>
      </c>
      <c r="AD676" s="3"/>
      <c r="AE676" s="28">
        <v>0</v>
      </c>
      <c r="AI676" s="44" t="str">
        <f t="shared" si="278"/>
        <v/>
      </c>
      <c r="AJ676" s="50" t="str">
        <f>IF(CPI_Downloader!N674="","",CPI_Downloader!N674)</f>
        <v/>
      </c>
      <c r="AL676" s="29" t="str">
        <f>IF(CPI_Downloader!O674="","",CPI_Downloader!O674)</f>
        <v/>
      </c>
      <c r="AN676" s="22">
        <f t="shared" si="285"/>
        <v>4.2545988037467453E-2</v>
      </c>
      <c r="AO676" s="22">
        <f t="shared" si="279"/>
        <v>3.9121930015213469E-3</v>
      </c>
      <c r="AP676" s="22">
        <f t="shared" si="260"/>
        <v>3.419989851761196E-2</v>
      </c>
      <c r="AQ676" s="22">
        <f t="shared" si="272"/>
        <v>2.6337041233646552E-2</v>
      </c>
      <c r="AR676" s="22">
        <f t="shared" si="268"/>
        <v>1.9951257603807671E-2</v>
      </c>
      <c r="AS676" s="22" t="str">
        <f t="shared" si="264"/>
        <v/>
      </c>
      <c r="AT676" s="46">
        <f>IF(CPI_Downloader!P674="","",CPI_Downloader!P674)</f>
        <v>18.475999999999999</v>
      </c>
      <c r="AU676" s="22">
        <f t="shared" si="286"/>
        <v>4.6511627906976827E-2</v>
      </c>
      <c r="AV676" s="22">
        <f t="shared" si="280"/>
        <v>3.7700282752122227E-3</v>
      </c>
      <c r="AW676" s="22">
        <f t="shared" si="261"/>
        <v>3.7632054620143629E-2</v>
      </c>
      <c r="AX676" s="22">
        <f t="shared" si="273"/>
        <v>2.7762468195525525E-2</v>
      </c>
      <c r="AY676" s="22">
        <f t="shared" si="269"/>
        <v>2.1471466464028088E-2</v>
      </c>
      <c r="AZ676" s="22" t="str">
        <f t="shared" si="265"/>
        <v/>
      </c>
      <c r="BA676" s="46">
        <f>IF(CPI_Downloader!Q674="","",CPI_Downloader!Q674)</f>
        <v>19.170000000000002</v>
      </c>
    </row>
    <row r="677" spans="1:53" ht="12.75" customHeight="1" x14ac:dyDescent="0.2">
      <c r="A677" s="21">
        <f>IF(CPI_Downloader!A675="","",CPI_Downloader!A675)</f>
        <v>25235</v>
      </c>
      <c r="B677" s="22">
        <f t="shared" si="283"/>
        <v>4.6783625730993927E-2</v>
      </c>
      <c r="C677" s="22">
        <f t="shared" si="274"/>
        <v>2.8011204481790397E-3</v>
      </c>
      <c r="D677" s="22">
        <f t="shared" si="258"/>
        <v>3.8112330263678329E-2</v>
      </c>
      <c r="E677" s="22">
        <f t="shared" si="270"/>
        <v>2.9875933321525272E-2</v>
      </c>
      <c r="F677" s="22">
        <f t="shared" si="266"/>
        <v>2.1641481983198707E-2</v>
      </c>
      <c r="G677" s="22">
        <f t="shared" si="262"/>
        <v>2.0622888220739544E-2</v>
      </c>
      <c r="H677" s="22">
        <f>IFERROR(('CDN Data'!B677),"")</f>
        <v>3.7837837837837895E-2</v>
      </c>
      <c r="I677" s="23">
        <f>IF(CPI_Downloader!G675="","",CPI_Downloader!G675)</f>
        <v>35.799999999999997</v>
      </c>
      <c r="J677" s="23">
        <f>IF(CPI_Downloader!H675="","",CPI_Downloader!H675)</f>
        <v>35.799999999999997</v>
      </c>
      <c r="K677" s="30"/>
      <c r="L677" s="32">
        <f t="shared" si="275"/>
        <v>25235</v>
      </c>
      <c r="M677" s="25">
        <f t="shared" si="284"/>
        <v>5.3370786516853785E-2</v>
      </c>
      <c r="N677" s="25">
        <f t="shared" si="281"/>
        <v>8.0428954423592547E-3</v>
      </c>
      <c r="O677" s="25">
        <f t="shared" si="259"/>
        <v>4.3532011211615984E-2</v>
      </c>
      <c r="P677" s="25">
        <f t="shared" si="271"/>
        <v>3.158554278749115E-2</v>
      </c>
      <c r="Q677" s="25">
        <f t="shared" si="267"/>
        <v>2.2906663987251719E-2</v>
      </c>
      <c r="R677" s="25" t="str">
        <f t="shared" si="263"/>
        <v/>
      </c>
      <c r="S677" s="25">
        <f>IFERROR(('CDN Data'!M665),"")</f>
        <v>5.6410256410256432E-2</v>
      </c>
      <c r="T677" s="26">
        <f>IF(CPI_Downloader!I675="","",CPI_Downloader!I675)</f>
        <v>37.5</v>
      </c>
      <c r="U677" s="26">
        <f>IF(CPI_Downloader!J675="","",CPI_Downloader!J675)</f>
        <v>37.6</v>
      </c>
      <c r="W677" s="31">
        <f t="shared" si="282"/>
        <v>3.4999999999999996E-2</v>
      </c>
      <c r="X677" s="31">
        <f t="shared" si="276"/>
        <v>3.4000000000000002E-2</v>
      </c>
      <c r="Y677" s="16">
        <f>IF(CPI_Downloader!K675="","",CPI_Downloader!K675)</f>
        <v>3.4</v>
      </c>
      <c r="AA677" s="33" t="str">
        <f t="shared" si="277"/>
        <v/>
      </c>
      <c r="AB677" s="27" t="str">
        <f>IF(CPI_Downloader!M675="","",CPI_Downloader!M675)</f>
        <v/>
      </c>
      <c r="AC677" s="59">
        <f>IF(CPI_Downloader!L675="","",CPI_Downloader!L675/100)</f>
        <v>6.6100000000000006E-2</v>
      </c>
      <c r="AD677" s="3"/>
      <c r="AE677" s="28">
        <v>0</v>
      </c>
      <c r="AI677" s="44" t="str">
        <f t="shared" si="278"/>
        <v/>
      </c>
      <c r="AJ677" s="50" t="str">
        <f>IF(CPI_Downloader!N675="","",CPI_Downloader!N675)</f>
        <v/>
      </c>
      <c r="AL677" s="29" t="str">
        <f>IF(CPI_Downloader!O675="","",CPI_Downloader!O675)</f>
        <v/>
      </c>
      <c r="AN677" s="22">
        <f t="shared" si="285"/>
        <v>4.0968865909857266E-2</v>
      </c>
      <c r="AO677" s="22">
        <f t="shared" si="279"/>
        <v>2.5438406581510531E-3</v>
      </c>
      <c r="AP677" s="22">
        <f t="shared" si="260"/>
        <v>3.3654717370403375E-2</v>
      </c>
      <c r="AQ677" s="22">
        <f t="shared" si="272"/>
        <v>2.6567779858265084E-2</v>
      </c>
      <c r="AR677" s="22">
        <f t="shared" si="268"/>
        <v>2.0109557609813367E-2</v>
      </c>
      <c r="AS677" s="22" t="str">
        <f t="shared" si="264"/>
        <v/>
      </c>
      <c r="AT677" s="46">
        <f>IF(CPI_Downloader!P675="","",CPI_Downloader!P675)</f>
        <v>18.523</v>
      </c>
      <c r="AU677" s="22">
        <f t="shared" si="286"/>
        <v>4.5605261727455604E-2</v>
      </c>
      <c r="AV677" s="22">
        <f t="shared" si="280"/>
        <v>3.4428794992173994E-3</v>
      </c>
      <c r="AW677" s="22">
        <f t="shared" si="261"/>
        <v>3.7975312335533751E-2</v>
      </c>
      <c r="AX677" s="22">
        <f t="shared" si="273"/>
        <v>2.8075896598628303E-2</v>
      </c>
      <c r="AY677" s="22">
        <f t="shared" si="269"/>
        <v>2.1743533028634188E-2</v>
      </c>
      <c r="AZ677" s="22" t="str">
        <f t="shared" si="265"/>
        <v/>
      </c>
      <c r="BA677" s="46">
        <f>IF(CPI_Downloader!Q675="","",CPI_Downloader!Q675)</f>
        <v>19.236000000000001</v>
      </c>
    </row>
    <row r="678" spans="1:53" ht="12.75" customHeight="1" x14ac:dyDescent="0.2">
      <c r="A678" s="21">
        <f>IF(CPI_Downloader!A676="","",CPI_Downloader!A676)</f>
        <v>25263</v>
      </c>
      <c r="B678" s="22">
        <f t="shared" si="283"/>
        <v>5.2478134110787389E-2</v>
      </c>
      <c r="C678" s="22">
        <f t="shared" si="274"/>
        <v>8.379888268156499E-3</v>
      </c>
      <c r="D678" s="22">
        <f t="shared" si="258"/>
        <v>3.992189745708985E-2</v>
      </c>
      <c r="E678" s="22">
        <f t="shared" si="270"/>
        <v>3.1596225652757548E-2</v>
      </c>
      <c r="F678" s="22">
        <f t="shared" si="266"/>
        <v>2.2494394759551506E-2</v>
      </c>
      <c r="G678" s="22">
        <f t="shared" si="262"/>
        <v>2.1048830544255548E-2</v>
      </c>
      <c r="H678" s="22">
        <f>IFERROR(('CDN Data'!B678),"")</f>
        <v>3.7634408602150504E-2</v>
      </c>
      <c r="I678" s="23">
        <f>IF(CPI_Downloader!G676="","",CPI_Downloader!G676)</f>
        <v>36.1</v>
      </c>
      <c r="J678" s="23">
        <f>IF(CPI_Downloader!H676="","",CPI_Downloader!H676)</f>
        <v>36.1</v>
      </c>
      <c r="K678" s="30"/>
      <c r="L678" s="32">
        <f t="shared" si="275"/>
        <v>25263</v>
      </c>
      <c r="M678" s="25">
        <f t="shared" si="284"/>
        <v>5.5865921787709549E-2</v>
      </c>
      <c r="N678" s="25">
        <f t="shared" si="281"/>
        <v>5.3191489361701372E-3</v>
      </c>
      <c r="O678" s="25">
        <f t="shared" si="259"/>
        <v>4.5252629322334759E-2</v>
      </c>
      <c r="P678" s="25">
        <f t="shared" si="271"/>
        <v>3.2588266169875535E-2</v>
      </c>
      <c r="Q678" s="25">
        <f t="shared" si="267"/>
        <v>2.3380304557162335E-2</v>
      </c>
      <c r="R678" s="25" t="str">
        <f t="shared" si="263"/>
        <v/>
      </c>
      <c r="S678" s="25">
        <f>IFERROR(('CDN Data'!M666),"")</f>
        <v>4.5685279187817285E-2</v>
      </c>
      <c r="T678" s="26">
        <f>IF(CPI_Downloader!I676="","",CPI_Downloader!I676)</f>
        <v>37.799999999999997</v>
      </c>
      <c r="U678" s="26">
        <f>IF(CPI_Downloader!J676="","",CPI_Downloader!J676)</f>
        <v>37.799999999999997</v>
      </c>
      <c r="W678" s="31">
        <f t="shared" si="282"/>
        <v>3.4749999999999989E-2</v>
      </c>
      <c r="X678" s="31">
        <f t="shared" si="276"/>
        <v>3.4000000000000002E-2</v>
      </c>
      <c r="Y678" s="16">
        <f>IF(CPI_Downloader!K676="","",CPI_Downloader!K676)</f>
        <v>3.4</v>
      </c>
      <c r="AA678" s="33" t="str">
        <f t="shared" si="277"/>
        <v/>
      </c>
      <c r="AB678" s="27" t="str">
        <f>IF(CPI_Downloader!M676="","",CPI_Downloader!M676)</f>
        <v/>
      </c>
      <c r="AC678" s="59">
        <f>IF(CPI_Downloader!L676="","",CPI_Downloader!L676/100)</f>
        <v>6.7900000000000002E-2</v>
      </c>
      <c r="AD678" s="3"/>
      <c r="AE678" s="28">
        <v>0</v>
      </c>
      <c r="AI678" s="44" t="str">
        <f t="shared" si="278"/>
        <v/>
      </c>
      <c r="AJ678" s="50" t="str">
        <f>IF(CPI_Downloader!N676="","",CPI_Downloader!N676)</f>
        <v/>
      </c>
      <c r="AL678" s="29" t="str">
        <f>IF(CPI_Downloader!O676="","",CPI_Downloader!O676)</f>
        <v/>
      </c>
      <c r="AN678" s="22">
        <f t="shared" si="285"/>
        <v>4.2460228545821099E-2</v>
      </c>
      <c r="AO678" s="22">
        <f t="shared" si="279"/>
        <v>4.6968633590671605E-3</v>
      </c>
      <c r="AP678" s="22">
        <f t="shared" si="260"/>
        <v>3.4428283824110784E-2</v>
      </c>
      <c r="AQ678" s="22">
        <f t="shared" si="272"/>
        <v>2.7403861006644048E-2</v>
      </c>
      <c r="AR678" s="22">
        <f t="shared" si="268"/>
        <v>2.0520466977760998E-2</v>
      </c>
      <c r="AS678" s="22" t="str">
        <f t="shared" si="264"/>
        <v/>
      </c>
      <c r="AT678" s="46">
        <f>IF(CPI_Downloader!P676="","",CPI_Downloader!P676)</f>
        <v>18.61</v>
      </c>
      <c r="AU678" s="22">
        <f t="shared" si="286"/>
        <v>4.6345425013535557E-2</v>
      </c>
      <c r="AV678" s="22">
        <f t="shared" si="280"/>
        <v>4.6787273861510492E-3</v>
      </c>
      <c r="AW678" s="22">
        <f t="shared" si="261"/>
        <v>3.9148761983292646E-2</v>
      </c>
      <c r="AX678" s="22">
        <f t="shared" si="273"/>
        <v>2.8839627495737208E-2</v>
      </c>
      <c r="AY678" s="22">
        <f t="shared" si="269"/>
        <v>2.2102041080575896E-2</v>
      </c>
      <c r="AZ678" s="22" t="str">
        <f t="shared" si="265"/>
        <v/>
      </c>
      <c r="BA678" s="46">
        <f>IF(CPI_Downloader!Q676="","",CPI_Downloader!Q676)</f>
        <v>19.326000000000001</v>
      </c>
    </row>
    <row r="679" spans="1:53" ht="12.75" customHeight="1" x14ac:dyDescent="0.2">
      <c r="A679" s="21">
        <f>IF(CPI_Downloader!A677="","",CPI_Downloader!A677)</f>
        <v>25294</v>
      </c>
      <c r="B679" s="22">
        <f t="shared" si="283"/>
        <v>5.523255813953476E-2</v>
      </c>
      <c r="C679" s="22">
        <f t="shared" si="274"/>
        <v>5.5401662049860967E-3</v>
      </c>
      <c r="D679" s="22">
        <f t="shared" si="258"/>
        <v>3.9684016827519653E-2</v>
      </c>
      <c r="E679" s="22">
        <f t="shared" si="270"/>
        <v>3.2736743890612763E-2</v>
      </c>
      <c r="F679" s="22">
        <f t="shared" si="266"/>
        <v>2.2706138569204004E-2</v>
      </c>
      <c r="G679" s="22">
        <f t="shared" si="262"/>
        <v>2.1116834542020291E-2</v>
      </c>
      <c r="H679" s="22">
        <f>IFERROR(('CDN Data'!B679),"")</f>
        <v>5.3763440860215006E-2</v>
      </c>
      <c r="I679" s="23">
        <f>IF(CPI_Downloader!G677="","",CPI_Downloader!G677)</f>
        <v>36.299999999999997</v>
      </c>
      <c r="J679" s="23">
        <f>IF(CPI_Downloader!H677="","",CPI_Downloader!H677)</f>
        <v>36.299999999999997</v>
      </c>
      <c r="K679" s="30"/>
      <c r="L679" s="32">
        <f t="shared" si="275"/>
        <v>25294</v>
      </c>
      <c r="M679" s="25">
        <f t="shared" si="284"/>
        <v>6.1281337047353945E-2</v>
      </c>
      <c r="N679" s="25">
        <f t="shared" si="281"/>
        <v>7.9365079365081304E-3</v>
      </c>
      <c r="O679" s="25">
        <f t="shared" si="259"/>
        <v>4.5908230851210652E-2</v>
      </c>
      <c r="P679" s="25">
        <f t="shared" si="271"/>
        <v>3.42221165377814E-2</v>
      </c>
      <c r="Q679" s="25">
        <f t="shared" si="267"/>
        <v>2.4189624907304808E-2</v>
      </c>
      <c r="R679" s="25" t="str">
        <f t="shared" si="263"/>
        <v/>
      </c>
      <c r="S679" s="25">
        <f>IFERROR(('CDN Data'!M667),"")</f>
        <v>4.5226130653266416E-2</v>
      </c>
      <c r="T679" s="26">
        <f>IF(CPI_Downloader!I677="","",CPI_Downloader!I677)</f>
        <v>38.1</v>
      </c>
      <c r="U679" s="26">
        <f>IF(CPI_Downloader!J677="","",CPI_Downloader!J677)</f>
        <v>38.1</v>
      </c>
      <c r="W679" s="31">
        <f t="shared" si="282"/>
        <v>3.4666666666666665E-2</v>
      </c>
      <c r="X679" s="31">
        <f t="shared" si="276"/>
        <v>3.4000000000000002E-2</v>
      </c>
      <c r="Y679" s="16">
        <f>IF(CPI_Downloader!K677="","",CPI_Downloader!K677)</f>
        <v>3.4</v>
      </c>
      <c r="AA679" s="33" t="str">
        <f t="shared" si="277"/>
        <v/>
      </c>
      <c r="AB679" s="27" t="str">
        <f>IF(CPI_Downloader!M677="","",CPI_Downloader!M677)</f>
        <v/>
      </c>
      <c r="AC679" s="59">
        <f>IF(CPI_Downloader!L677="","",CPI_Downloader!L677/100)</f>
        <v>7.4099999999999999E-2</v>
      </c>
      <c r="AD679" s="3"/>
      <c r="AE679" s="28">
        <v>0</v>
      </c>
      <c r="AI679" s="44" t="str">
        <f t="shared" si="278"/>
        <v/>
      </c>
      <c r="AJ679" s="50" t="str">
        <f>IF(CPI_Downloader!N677="","",CPI_Downloader!N677)</f>
        <v/>
      </c>
      <c r="AL679" s="29" t="str">
        <f>IF(CPI_Downloader!O677="","",CPI_Downloader!O677)</f>
        <v/>
      </c>
      <c r="AN679" s="22">
        <f t="shared" si="285"/>
        <v>4.3779316506589172E-2</v>
      </c>
      <c r="AO679" s="22">
        <f t="shared" si="279"/>
        <v>4.4062332079528588E-3</v>
      </c>
      <c r="AP679" s="22">
        <f t="shared" si="260"/>
        <v>3.4756863269180371E-2</v>
      </c>
      <c r="AQ679" s="22">
        <f t="shared" si="272"/>
        <v>2.8155925118894753E-2</v>
      </c>
      <c r="AR679" s="22">
        <f t="shared" si="268"/>
        <v>2.0767808712079283E-2</v>
      </c>
      <c r="AS679" s="22" t="str">
        <f t="shared" si="264"/>
        <v/>
      </c>
      <c r="AT679" s="46">
        <f>IF(CPI_Downloader!P677="","",CPI_Downloader!P677)</f>
        <v>18.692</v>
      </c>
      <c r="AU679" s="22">
        <f t="shared" si="286"/>
        <v>4.6499082964720939E-2</v>
      </c>
      <c r="AV679" s="22">
        <f t="shared" si="280"/>
        <v>3.8290386008485999E-3</v>
      </c>
      <c r="AW679" s="22">
        <f t="shared" si="261"/>
        <v>3.9227862563177673E-2</v>
      </c>
      <c r="AX679" s="22">
        <f t="shared" si="273"/>
        <v>2.9442169997487611E-2</v>
      </c>
      <c r="AY679" s="22">
        <f t="shared" si="269"/>
        <v>2.2236330318774034E-2</v>
      </c>
      <c r="AZ679" s="22" t="str">
        <f t="shared" si="265"/>
        <v/>
      </c>
      <c r="BA679" s="46">
        <f>IF(CPI_Downloader!Q677="","",CPI_Downloader!Q677)</f>
        <v>19.399999999999999</v>
      </c>
    </row>
    <row r="680" spans="1:53" ht="12.75" customHeight="1" x14ac:dyDescent="0.2">
      <c r="A680" s="21">
        <f>IF(CPI_Downloader!A678="","",CPI_Downloader!A678)</f>
        <v>25324</v>
      </c>
      <c r="B680" s="22">
        <f t="shared" si="283"/>
        <v>5.507246376811592E-2</v>
      </c>
      <c r="C680" s="22">
        <f t="shared" si="274"/>
        <v>2.7548209366392573E-3</v>
      </c>
      <c r="D680" s="22">
        <f t="shared" ref="D680:D743" si="287">IFERROR(((I680/I644)^(1/3)-1),"")</f>
        <v>4.0637855910040876E-2</v>
      </c>
      <c r="E680" s="22">
        <f t="shared" si="270"/>
        <v>3.3305118887496654E-2</v>
      </c>
      <c r="F680" s="22">
        <f t="shared" si="266"/>
        <v>2.2987527144581632E-2</v>
      </c>
      <c r="G680" s="22">
        <f t="shared" si="262"/>
        <v>2.1471423347538154E-2</v>
      </c>
      <c r="H680" s="22">
        <f>IFERROR(('CDN Data'!B680),"")</f>
        <v>5.3763440860215006E-2</v>
      </c>
      <c r="I680" s="23">
        <f>IF(CPI_Downloader!G678="","",CPI_Downloader!G678)</f>
        <v>36.4</v>
      </c>
      <c r="J680" s="23">
        <f>IF(CPI_Downloader!H678="","",CPI_Downloader!H678)</f>
        <v>36.4</v>
      </c>
      <c r="K680" s="30"/>
      <c r="L680" s="32">
        <f t="shared" si="275"/>
        <v>25324</v>
      </c>
      <c r="M680" s="25">
        <f t="shared" si="284"/>
        <v>6.1111111111111116E-2</v>
      </c>
      <c r="N680" s="25">
        <f t="shared" si="281"/>
        <v>0</v>
      </c>
      <c r="O680" s="25">
        <f t="shared" ref="O680:O743" si="288">IFERROR(((T680/T644)^(1/3)-1),"")</f>
        <v>4.5776709357081113E-2</v>
      </c>
      <c r="P680" s="25">
        <f t="shared" si="271"/>
        <v>3.4764446210129085E-2</v>
      </c>
      <c r="Q680" s="25">
        <f t="shared" si="267"/>
        <v>2.4117262668511996E-2</v>
      </c>
      <c r="R680" s="25" t="str">
        <f t="shared" si="263"/>
        <v/>
      </c>
      <c r="S680" s="25">
        <f>IFERROR(('CDN Data'!M668),"")</f>
        <v>4.5226130653266416E-2</v>
      </c>
      <c r="T680" s="26">
        <f>IF(CPI_Downloader!I678="","",CPI_Downloader!I678)</f>
        <v>38.200000000000003</v>
      </c>
      <c r="U680" s="26">
        <f>IF(CPI_Downloader!J678="","",CPI_Downloader!J678)</f>
        <v>38.1</v>
      </c>
      <c r="W680" s="31">
        <f t="shared" si="282"/>
        <v>3.4583333333333327E-2</v>
      </c>
      <c r="X680" s="31">
        <f t="shared" si="276"/>
        <v>3.4000000000000002E-2</v>
      </c>
      <c r="Y680" s="16">
        <f>IF(CPI_Downloader!K678="","",CPI_Downloader!K678)</f>
        <v>3.4</v>
      </c>
      <c r="AA680" s="33" t="str">
        <f t="shared" si="277"/>
        <v/>
      </c>
      <c r="AB680" s="27" t="str">
        <f>IF(CPI_Downloader!M678="","",CPI_Downloader!M678)</f>
        <v/>
      </c>
      <c r="AC680" s="59">
        <f>IF(CPI_Downloader!L678="","",CPI_Downloader!L678/100)</f>
        <v>8.6699999999999999E-2</v>
      </c>
      <c r="AD680" s="3"/>
      <c r="AE680" s="28">
        <v>0</v>
      </c>
      <c r="AI680" s="44" t="str">
        <f t="shared" si="278"/>
        <v/>
      </c>
      <c r="AJ680" s="50" t="str">
        <f>IF(CPI_Downloader!N678="","",CPI_Downloader!N678)</f>
        <v/>
      </c>
      <c r="AL680" s="29" t="str">
        <f>IF(CPI_Downloader!O678="","",CPI_Downloader!O678)</f>
        <v/>
      </c>
      <c r="AN680" s="22">
        <f t="shared" si="285"/>
        <v>4.4119283409369103E-2</v>
      </c>
      <c r="AO680" s="22">
        <f t="shared" si="279"/>
        <v>4.0124117269420001E-3</v>
      </c>
      <c r="AP680" s="22">
        <f t="shared" ref="AP680:AP743" si="289">IFERROR(((AT680/AT644)^(1/3)-1),"")</f>
        <v>3.5709421943625363E-2</v>
      </c>
      <c r="AQ680" s="22">
        <f t="shared" si="272"/>
        <v>2.8954383772582082E-2</v>
      </c>
      <c r="AR680" s="22">
        <f t="shared" si="268"/>
        <v>2.1122981610741443E-2</v>
      </c>
      <c r="AS680" s="22" t="str">
        <f t="shared" si="264"/>
        <v/>
      </c>
      <c r="AT680" s="46">
        <f>IF(CPI_Downloader!P678="","",CPI_Downloader!P678)</f>
        <v>18.766999999999999</v>
      </c>
      <c r="AU680" s="22">
        <f t="shared" si="286"/>
        <v>4.6754084264832407E-2</v>
      </c>
      <c r="AV680" s="22">
        <f t="shared" si="280"/>
        <v>4.0206185567011055E-3</v>
      </c>
      <c r="AW680" s="22">
        <f t="shared" ref="AW680:AW743" si="290">IFERROR(((BA680/BA644)^(1/3)-1),"")</f>
        <v>3.9697292647739468E-2</v>
      </c>
      <c r="AX680" s="22">
        <f t="shared" si="273"/>
        <v>3.0096810658779116E-2</v>
      </c>
      <c r="AY680" s="22">
        <f t="shared" si="269"/>
        <v>2.2521881413088973E-2</v>
      </c>
      <c r="AZ680" s="22" t="str">
        <f t="shared" si="265"/>
        <v/>
      </c>
      <c r="BA680" s="46">
        <f>IF(CPI_Downloader!Q678="","",CPI_Downloader!Q678)</f>
        <v>19.478000000000002</v>
      </c>
    </row>
    <row r="681" spans="1:53" ht="12.75" customHeight="1" x14ac:dyDescent="0.2">
      <c r="A681" s="21">
        <f>IF(CPI_Downloader!A679="","",CPI_Downloader!A679)</f>
        <v>25355</v>
      </c>
      <c r="B681" s="22">
        <f t="shared" si="283"/>
        <v>5.4755043227665556E-2</v>
      </c>
      <c r="C681" s="22">
        <f t="shared" si="274"/>
        <v>5.494505494505475E-3</v>
      </c>
      <c r="D681" s="22">
        <f t="shared" si="287"/>
        <v>4.1466628254374083E-2</v>
      </c>
      <c r="E681" s="22">
        <f t="shared" si="270"/>
        <v>3.3769889364221761E-2</v>
      </c>
      <c r="F681" s="22">
        <f t="shared" si="266"/>
        <v>2.3195943368432559E-2</v>
      </c>
      <c r="G681" s="22">
        <f t="shared" si="262"/>
        <v>2.1537136079623709E-2</v>
      </c>
      <c r="H681" s="22">
        <f>IFERROR(('CDN Data'!B681),"")</f>
        <v>5.3475935828876997E-2</v>
      </c>
      <c r="I681" s="23">
        <f>IF(CPI_Downloader!G679="","",CPI_Downloader!G679)</f>
        <v>36.6</v>
      </c>
      <c r="J681" s="23">
        <f>IF(CPI_Downloader!H679="","",CPI_Downloader!H679)</f>
        <v>36.6</v>
      </c>
      <c r="K681" s="30"/>
      <c r="L681" s="32">
        <f t="shared" si="275"/>
        <v>25355</v>
      </c>
      <c r="M681" s="25">
        <f t="shared" si="284"/>
        <v>5.8011049723756702E-2</v>
      </c>
      <c r="N681" s="25">
        <f t="shared" si="281"/>
        <v>5.249343832020914E-3</v>
      </c>
      <c r="O681" s="25">
        <f t="shared" si="288"/>
        <v>4.5645940271908714E-2</v>
      </c>
      <c r="P681" s="25">
        <f t="shared" si="271"/>
        <v>3.4663789820077451E-2</v>
      </c>
      <c r="Q681" s="25">
        <f t="shared" si="267"/>
        <v>2.4385040898405874E-2</v>
      </c>
      <c r="R681" s="25" t="str">
        <f t="shared" si="263"/>
        <v/>
      </c>
      <c r="S681" s="25">
        <f>IFERROR(('CDN Data'!M669),"")</f>
        <v>4.4999999999999929E-2</v>
      </c>
      <c r="T681" s="26">
        <f>IF(CPI_Downloader!I679="","",CPI_Downloader!I679)</f>
        <v>38.299999999999997</v>
      </c>
      <c r="U681" s="26">
        <f>IF(CPI_Downloader!J679="","",CPI_Downloader!J679)</f>
        <v>38.299999999999997</v>
      </c>
      <c r="W681" s="31">
        <f t="shared" si="282"/>
        <v>3.4416666666666658E-2</v>
      </c>
      <c r="X681" s="31">
        <f t="shared" si="276"/>
        <v>3.5000000000000003E-2</v>
      </c>
      <c r="Y681" s="16">
        <f>IF(CPI_Downloader!K679="","",CPI_Downloader!K679)</f>
        <v>3.5</v>
      </c>
      <c r="AA681" s="33" t="str">
        <f t="shared" si="277"/>
        <v/>
      </c>
      <c r="AB681" s="27" t="str">
        <f>IF(CPI_Downloader!M679="","",CPI_Downloader!M679)</f>
        <v/>
      </c>
      <c r="AC681" s="59">
        <f>IF(CPI_Downloader!L679="","",CPI_Downloader!L679/100)</f>
        <v>8.900000000000001E-2</v>
      </c>
      <c r="AD681" s="3"/>
      <c r="AE681" s="28">
        <v>0</v>
      </c>
      <c r="AI681" s="44" t="str">
        <f t="shared" si="278"/>
        <v/>
      </c>
      <c r="AJ681" s="50" t="str">
        <f>IF(CPI_Downloader!N679="","",CPI_Downloader!N679)</f>
        <v/>
      </c>
      <c r="AL681" s="29" t="str">
        <f>IF(CPI_Downloader!O679="","",CPI_Downloader!O679)</f>
        <v/>
      </c>
      <c r="AN681" s="22">
        <f t="shared" si="285"/>
        <v>4.5807453416149002E-2</v>
      </c>
      <c r="AO681" s="22">
        <f t="shared" si="279"/>
        <v>4.8489369638196056E-3</v>
      </c>
      <c r="AP681" s="22">
        <f t="shared" si="289"/>
        <v>3.6522400092711349E-2</v>
      </c>
      <c r="AQ681" s="22">
        <f t="shared" si="272"/>
        <v>2.9659388764019079E-2</v>
      </c>
      <c r="AR681" s="22">
        <f t="shared" si="268"/>
        <v>2.132230196852003E-2</v>
      </c>
      <c r="AS681" s="22" t="str">
        <f t="shared" si="264"/>
        <v/>
      </c>
      <c r="AT681" s="46">
        <f>IF(CPI_Downloader!P679="","",CPI_Downloader!P679)</f>
        <v>18.858000000000001</v>
      </c>
      <c r="AU681" s="22">
        <f t="shared" si="286"/>
        <v>4.6250200738718439E-2</v>
      </c>
      <c r="AV681" s="22">
        <f t="shared" si="280"/>
        <v>3.4397782113153585E-3</v>
      </c>
      <c r="AW681" s="22">
        <f t="shared" si="290"/>
        <v>3.9769339452433661E-2</v>
      </c>
      <c r="AX681" s="22">
        <f t="shared" si="273"/>
        <v>3.0657251250900686E-2</v>
      </c>
      <c r="AY681" s="22">
        <f t="shared" si="269"/>
        <v>2.2571722606762767E-2</v>
      </c>
      <c r="AZ681" s="22" t="str">
        <f t="shared" si="265"/>
        <v/>
      </c>
      <c r="BA681" s="46">
        <f>IF(CPI_Downloader!Q679="","",CPI_Downloader!Q679)</f>
        <v>19.545000000000002</v>
      </c>
    </row>
    <row r="682" spans="1:53" ht="12.75" customHeight="1" x14ac:dyDescent="0.2">
      <c r="A682" s="21">
        <f>IF(CPI_Downloader!A680="","",CPI_Downloader!A680)</f>
        <v>25385</v>
      </c>
      <c r="B682" s="22">
        <f t="shared" si="283"/>
        <v>5.4441260744985565E-2</v>
      </c>
      <c r="C682" s="22">
        <f t="shared" si="274"/>
        <v>5.4644808743167239E-3</v>
      </c>
      <c r="D682" s="22">
        <f t="shared" si="287"/>
        <v>4.22889956457011E-2</v>
      </c>
      <c r="E682" s="22">
        <f t="shared" si="270"/>
        <v>3.4230844666166105E-2</v>
      </c>
      <c r="F682" s="22">
        <f t="shared" si="266"/>
        <v>2.3402554615507221E-2</v>
      </c>
      <c r="G682" s="22">
        <f t="shared" si="262"/>
        <v>2.2244949677407533E-2</v>
      </c>
      <c r="H682" s="22">
        <f>IFERROR(('CDN Data'!B682),"")</f>
        <v>4.7619047619047672E-2</v>
      </c>
      <c r="I682" s="23">
        <f>IF(CPI_Downloader!G680="","",CPI_Downloader!G680)</f>
        <v>36.799999999999997</v>
      </c>
      <c r="J682" s="23">
        <f>IF(CPI_Downloader!H680="","",CPI_Downloader!H680)</f>
        <v>36.799999999999997</v>
      </c>
      <c r="K682" s="30"/>
      <c r="L682" s="32">
        <f t="shared" si="275"/>
        <v>25385</v>
      </c>
      <c r="M682" s="25">
        <f t="shared" si="284"/>
        <v>5.7692307692307709E-2</v>
      </c>
      <c r="N682" s="25">
        <f t="shared" si="281"/>
        <v>5.2219321148825326E-3</v>
      </c>
      <c r="O682" s="25">
        <f t="shared" si="288"/>
        <v>4.6422696369909255E-2</v>
      </c>
      <c r="P682" s="25">
        <f t="shared" si="271"/>
        <v>3.5742128576057963E-2</v>
      </c>
      <c r="Q682" s="25">
        <f t="shared" si="267"/>
        <v>2.4578831130551482E-2</v>
      </c>
      <c r="R682" s="25" t="str">
        <f t="shared" si="263"/>
        <v/>
      </c>
      <c r="S682" s="25">
        <f>IFERROR(('CDN Data'!M670),"")</f>
        <v>3.9800995024875441E-2</v>
      </c>
      <c r="T682" s="26">
        <f>IF(CPI_Downloader!I680="","",CPI_Downloader!I680)</f>
        <v>38.5</v>
      </c>
      <c r="U682" s="26">
        <f>IF(CPI_Downloader!J680="","",CPI_Downloader!J680)</f>
        <v>38.5</v>
      </c>
      <c r="W682" s="31">
        <f t="shared" si="282"/>
        <v>3.4249999999999996E-2</v>
      </c>
      <c r="X682" s="31">
        <f t="shared" si="276"/>
        <v>3.5000000000000003E-2</v>
      </c>
      <c r="Y682" s="16">
        <f>IF(CPI_Downloader!K680="","",CPI_Downloader!K680)</f>
        <v>3.5</v>
      </c>
      <c r="AA682" s="33" t="str">
        <f t="shared" si="277"/>
        <v/>
      </c>
      <c r="AB682" s="27" t="str">
        <f>IF(CPI_Downloader!M680="","",CPI_Downloader!M680)</f>
        <v/>
      </c>
      <c r="AC682" s="59">
        <f>IF(CPI_Downloader!L680="","",CPI_Downloader!L680/100)</f>
        <v>8.6099999999999996E-2</v>
      </c>
      <c r="AD682" s="3"/>
      <c r="AE682" s="28">
        <v>0</v>
      </c>
      <c r="AI682" s="44" t="str">
        <f t="shared" si="278"/>
        <v/>
      </c>
      <c r="AJ682" s="50" t="str">
        <f>IF(CPI_Downloader!N680="","",CPI_Downloader!N680)</f>
        <v/>
      </c>
      <c r="AL682" s="29" t="str">
        <f>IF(CPI_Downloader!O680="","",CPI_Downloader!O680)</f>
        <v/>
      </c>
      <c r="AN682" s="22">
        <f t="shared" si="285"/>
        <v>4.7216232653286783E-2</v>
      </c>
      <c r="AO682" s="22">
        <f t="shared" si="279"/>
        <v>4.4013150917381338E-3</v>
      </c>
      <c r="AP682" s="22">
        <f t="shared" si="289"/>
        <v>3.736744510353196E-2</v>
      </c>
      <c r="AQ682" s="22">
        <f t="shared" si="272"/>
        <v>3.0298731657155908E-2</v>
      </c>
      <c r="AR682" s="22">
        <f t="shared" si="268"/>
        <v>2.1557067110294037E-2</v>
      </c>
      <c r="AS682" s="22" t="str">
        <f t="shared" si="264"/>
        <v/>
      </c>
      <c r="AT682" s="46">
        <f>IF(CPI_Downloader!P680="","",CPI_Downloader!P680)</f>
        <v>18.940999999999999</v>
      </c>
      <c r="AU682" s="22">
        <f t="shared" si="286"/>
        <v>4.7644453929467145E-2</v>
      </c>
      <c r="AV682" s="22">
        <f t="shared" si="280"/>
        <v>4.6559222307493986E-3</v>
      </c>
      <c r="AW682" s="22">
        <f t="shared" si="290"/>
        <v>4.0364321624236865E-2</v>
      </c>
      <c r="AX682" s="22">
        <f t="shared" si="273"/>
        <v>3.140662269948824E-2</v>
      </c>
      <c r="AY682" s="22">
        <f t="shared" si="269"/>
        <v>2.2805041516833713E-2</v>
      </c>
      <c r="AZ682" s="22" t="str">
        <f t="shared" si="265"/>
        <v/>
      </c>
      <c r="BA682" s="46">
        <f>IF(CPI_Downloader!Q680="","",CPI_Downloader!Q680)</f>
        <v>19.635999999999999</v>
      </c>
    </row>
    <row r="683" spans="1:53" ht="12.75" customHeight="1" x14ac:dyDescent="0.2">
      <c r="A683" s="21">
        <f>IF(CPI_Downloader!A681="","",CPI_Downloader!A681)</f>
        <v>25416</v>
      </c>
      <c r="B683" s="22">
        <f t="shared" si="283"/>
        <v>5.7142857142857162E-2</v>
      </c>
      <c r="C683" s="22">
        <f t="shared" si="274"/>
        <v>2.7173913043478937E-3</v>
      </c>
      <c r="D683" s="22">
        <f t="shared" si="287"/>
        <v>4.2040640441477484E-2</v>
      </c>
      <c r="E683" s="22">
        <f t="shared" si="270"/>
        <v>3.6019681902083045E-2</v>
      </c>
      <c r="F683" s="22">
        <f t="shared" si="266"/>
        <v>2.3957396055257263E-2</v>
      </c>
      <c r="G683" s="22">
        <f t="shared" si="262"/>
        <v>2.230677359567923E-2</v>
      </c>
      <c r="H683" s="22">
        <f>IFERROR(('CDN Data'!B683),"")</f>
        <v>4.7368421052631504E-2</v>
      </c>
      <c r="I683" s="23">
        <f>IF(CPI_Downloader!G681="","",CPI_Downloader!G681)</f>
        <v>37</v>
      </c>
      <c r="J683" s="23">
        <f>IF(CPI_Downloader!H681="","",CPI_Downloader!H681)</f>
        <v>36.9</v>
      </c>
      <c r="K683" s="30"/>
      <c r="L683" s="32">
        <f t="shared" si="275"/>
        <v>25416</v>
      </c>
      <c r="M683" s="25">
        <f t="shared" si="284"/>
        <v>5.7534246575342562E-2</v>
      </c>
      <c r="N683" s="25">
        <f t="shared" si="281"/>
        <v>5.1948051948051965E-3</v>
      </c>
      <c r="O683" s="25">
        <f t="shared" si="288"/>
        <v>4.6290947764707768E-2</v>
      </c>
      <c r="P683" s="25">
        <f t="shared" si="271"/>
        <v>3.6922472149752084E-2</v>
      </c>
      <c r="Q683" s="25">
        <f t="shared" si="267"/>
        <v>2.4844644958542883E-2</v>
      </c>
      <c r="R683" s="25" t="str">
        <f t="shared" si="263"/>
        <v/>
      </c>
      <c r="S683" s="25">
        <f>IFERROR(('CDN Data'!M671),"")</f>
        <v>3.9800995024875441E-2</v>
      </c>
      <c r="T683" s="26">
        <f>IF(CPI_Downloader!I681="","",CPI_Downloader!I681)</f>
        <v>38.6</v>
      </c>
      <c r="U683" s="26">
        <f>IF(CPI_Downloader!J681="","",CPI_Downloader!J681)</f>
        <v>38.700000000000003</v>
      </c>
      <c r="W683" s="31">
        <f t="shared" si="282"/>
        <v>3.4249999999999996E-2</v>
      </c>
      <c r="X683" s="31">
        <f t="shared" si="276"/>
        <v>3.5000000000000003E-2</v>
      </c>
      <c r="Y683" s="16">
        <f>IF(CPI_Downloader!K681="","",CPI_Downloader!K681)</f>
        <v>3.5</v>
      </c>
      <c r="AA683" s="33" t="str">
        <f t="shared" si="277"/>
        <v/>
      </c>
      <c r="AB683" s="27" t="str">
        <f>IF(CPI_Downloader!M681="","",CPI_Downloader!M681)</f>
        <v/>
      </c>
      <c r="AC683" s="59">
        <f>IF(CPI_Downloader!L681="","",CPI_Downloader!L681/100)</f>
        <v>9.1899999999999996E-2</v>
      </c>
      <c r="AD683" s="3"/>
      <c r="AE683" s="28">
        <v>0</v>
      </c>
      <c r="AI683" s="44" t="str">
        <f t="shared" si="278"/>
        <v/>
      </c>
      <c r="AJ683" s="50" t="str">
        <f>IF(CPI_Downloader!N681="","",CPI_Downloader!N681)</f>
        <v/>
      </c>
      <c r="AL683" s="29" t="str">
        <f>IF(CPI_Downloader!O681="","",CPI_Downloader!O681)</f>
        <v/>
      </c>
      <c r="AN683" s="22">
        <f t="shared" si="285"/>
        <v>4.5812455261273977E-2</v>
      </c>
      <c r="AO683" s="22">
        <f t="shared" si="279"/>
        <v>2.7453671928621137E-3</v>
      </c>
      <c r="AP683" s="22">
        <f t="shared" si="289"/>
        <v>3.6993354543936485E-2</v>
      </c>
      <c r="AQ683" s="22">
        <f t="shared" si="272"/>
        <v>3.0712243919435611E-2</v>
      </c>
      <c r="AR683" s="22">
        <f t="shared" si="268"/>
        <v>2.1690390165429729E-2</v>
      </c>
      <c r="AS683" s="22" t="str">
        <f t="shared" si="264"/>
        <v/>
      </c>
      <c r="AT683" s="46">
        <f>IF(CPI_Downloader!P681="","",CPI_Downloader!P681)</f>
        <v>18.992999999999999</v>
      </c>
      <c r="AU683" s="22">
        <f t="shared" si="286"/>
        <v>4.6502976190476275E-2</v>
      </c>
      <c r="AV683" s="22">
        <f t="shared" si="280"/>
        <v>2.8009777958850623E-3</v>
      </c>
      <c r="AW683" s="22">
        <f t="shared" si="290"/>
        <v>4.0698565025563349E-2</v>
      </c>
      <c r="AX683" s="22">
        <f t="shared" si="273"/>
        <v>3.1714065485558551E-2</v>
      </c>
      <c r="AY683" s="22">
        <f t="shared" si="269"/>
        <v>2.2928105838328605E-2</v>
      </c>
      <c r="AZ683" s="22" t="str">
        <f t="shared" si="265"/>
        <v/>
      </c>
      <c r="BA683" s="46">
        <f>IF(CPI_Downloader!Q681="","",CPI_Downloader!Q681)</f>
        <v>19.690999999999999</v>
      </c>
    </row>
    <row r="684" spans="1:53" ht="12.75" customHeight="1" x14ac:dyDescent="0.2">
      <c r="A684" s="21">
        <f>IF(CPI_Downloader!A682="","",CPI_Downloader!A682)</f>
        <v>25447</v>
      </c>
      <c r="B684" s="22">
        <f t="shared" si="283"/>
        <v>5.6980056980056926E-2</v>
      </c>
      <c r="C684" s="22">
        <f t="shared" si="274"/>
        <v>5.4200542005420349E-3</v>
      </c>
      <c r="D684" s="22">
        <f t="shared" si="287"/>
        <v>4.2978571317268122E-2</v>
      </c>
      <c r="E684" s="22">
        <f t="shared" si="270"/>
        <v>3.5911618723412309E-2</v>
      </c>
      <c r="F684" s="22">
        <f t="shared" si="266"/>
        <v>2.3883699396431535E-2</v>
      </c>
      <c r="G684" s="22">
        <f t="shared" si="262"/>
        <v>2.2230419265997892E-2</v>
      </c>
      <c r="H684" s="22">
        <f>IFERROR(('CDN Data'!B684),"")</f>
        <v>4.7368421052631504E-2</v>
      </c>
      <c r="I684" s="23">
        <f>IF(CPI_Downloader!G682="","",CPI_Downloader!G682)</f>
        <v>37.1</v>
      </c>
      <c r="J684" s="23">
        <f>IF(CPI_Downloader!H682="","",CPI_Downloader!H682)</f>
        <v>37.1</v>
      </c>
      <c r="K684" s="30"/>
      <c r="L684" s="32">
        <f t="shared" si="275"/>
        <v>25447</v>
      </c>
      <c r="M684" s="25">
        <f t="shared" si="284"/>
        <v>5.9945504087193235E-2</v>
      </c>
      <c r="N684" s="25">
        <f t="shared" si="281"/>
        <v>5.1679586563306845E-3</v>
      </c>
      <c r="O684" s="25">
        <f t="shared" si="288"/>
        <v>4.7959020661197282E-2</v>
      </c>
      <c r="P684" s="25">
        <f t="shared" si="271"/>
        <v>3.7885431193415364E-2</v>
      </c>
      <c r="Q684" s="25">
        <f t="shared" si="267"/>
        <v>2.5299385965443122E-2</v>
      </c>
      <c r="R684" s="25" t="str">
        <f t="shared" si="263"/>
        <v/>
      </c>
      <c r="S684" s="25">
        <f>IFERROR(('CDN Data'!M672),"")</f>
        <v>4.4776119402984982E-2</v>
      </c>
      <c r="T684" s="26">
        <f>IF(CPI_Downloader!I682="","",CPI_Downloader!I682)</f>
        <v>38.9</v>
      </c>
      <c r="U684" s="26">
        <f>IF(CPI_Downloader!J682="","",CPI_Downloader!J682)</f>
        <v>38.9</v>
      </c>
      <c r="W684" s="31">
        <f t="shared" si="282"/>
        <v>3.4499999999999996E-2</v>
      </c>
      <c r="X684" s="31">
        <f t="shared" si="276"/>
        <v>3.7000000000000005E-2</v>
      </c>
      <c r="Y684" s="16">
        <f>IF(CPI_Downloader!K682="","",CPI_Downloader!K682)</f>
        <v>3.7</v>
      </c>
      <c r="AA684" s="33" t="str">
        <f t="shared" si="277"/>
        <v/>
      </c>
      <c r="AB684" s="27" t="str">
        <f>IF(CPI_Downloader!M682="","",CPI_Downloader!M682)</f>
        <v/>
      </c>
      <c r="AC684" s="59">
        <f>IF(CPI_Downloader!L682="","",CPI_Downloader!L682/100)</f>
        <v>9.1499999999999998E-2</v>
      </c>
      <c r="AD684" s="3"/>
      <c r="AE684" s="28">
        <v>0</v>
      </c>
      <c r="AI684" s="44" t="str">
        <f t="shared" si="278"/>
        <v/>
      </c>
      <c r="AJ684" s="50" t="str">
        <f>IF(CPI_Downloader!N682="","",CPI_Downloader!N682)</f>
        <v/>
      </c>
      <c r="AL684" s="29" t="str">
        <f>IF(CPI_Downloader!O682="","",CPI_Downloader!O682)</f>
        <v/>
      </c>
      <c r="AN684" s="22">
        <f t="shared" si="285"/>
        <v>4.6532045654082532E-2</v>
      </c>
      <c r="AO684" s="22">
        <f t="shared" si="279"/>
        <v>4.1594271573737185E-3</v>
      </c>
      <c r="AP684" s="22">
        <f t="shared" si="289"/>
        <v>3.733399833662121E-2</v>
      </c>
      <c r="AQ684" s="22">
        <f t="shared" si="272"/>
        <v>3.1252636605995088E-2</v>
      </c>
      <c r="AR684" s="22">
        <f t="shared" si="268"/>
        <v>2.1848160219631874E-2</v>
      </c>
      <c r="AS684" s="22" t="str">
        <f t="shared" si="264"/>
        <v/>
      </c>
      <c r="AT684" s="46">
        <f>IF(CPI_Downloader!P682="","",CPI_Downloader!P682)</f>
        <v>19.071999999999999</v>
      </c>
      <c r="AU684" s="22">
        <f t="shared" si="286"/>
        <v>4.6474698284988403E-2</v>
      </c>
      <c r="AV684" s="22">
        <f t="shared" si="280"/>
        <v>4.0119851708901866E-3</v>
      </c>
      <c r="AW684" s="22">
        <f t="shared" si="290"/>
        <v>4.101696785961817E-2</v>
      </c>
      <c r="AX684" s="22">
        <f t="shared" si="273"/>
        <v>3.2454790664606881E-2</v>
      </c>
      <c r="AY684" s="22">
        <f t="shared" si="269"/>
        <v>2.3070855165122861E-2</v>
      </c>
      <c r="AZ684" s="22" t="str">
        <f t="shared" si="265"/>
        <v/>
      </c>
      <c r="BA684" s="46">
        <f>IF(CPI_Downloader!Q682="","",CPI_Downloader!Q682)</f>
        <v>19.77</v>
      </c>
    </row>
    <row r="685" spans="1:53" ht="12.75" customHeight="1" x14ac:dyDescent="0.2">
      <c r="A685" s="21">
        <f>IF(CPI_Downloader!A683="","",CPI_Downloader!A683)</f>
        <v>25477</v>
      </c>
      <c r="B685" s="22">
        <f t="shared" si="283"/>
        <v>5.6657223796034106E-2</v>
      </c>
      <c r="C685" s="22">
        <f t="shared" si="274"/>
        <v>5.3908355795146967E-3</v>
      </c>
      <c r="D685" s="22">
        <f t="shared" si="287"/>
        <v>4.2727861468537576E-2</v>
      </c>
      <c r="E685" s="22">
        <f t="shared" si="270"/>
        <v>3.7026103947156441E-2</v>
      </c>
      <c r="F685" s="22">
        <f t="shared" si="266"/>
        <v>2.4085342296018997E-2</v>
      </c>
      <c r="G685" s="22">
        <f t="shared" si="262"/>
        <v>2.2934966843131344E-2</v>
      </c>
      <c r="H685" s="22">
        <f>IFERROR(('CDN Data'!B685),"")</f>
        <v>4.7368421052631504E-2</v>
      </c>
      <c r="I685" s="23">
        <f>IF(CPI_Downloader!G683="","",CPI_Downloader!G683)</f>
        <v>37.299999999999997</v>
      </c>
      <c r="J685" s="23">
        <f>IF(CPI_Downloader!H683="","",CPI_Downloader!H683)</f>
        <v>37.299999999999997</v>
      </c>
      <c r="K685" s="30"/>
      <c r="L685" s="32">
        <f t="shared" si="275"/>
        <v>25477</v>
      </c>
      <c r="M685" s="25">
        <f t="shared" si="284"/>
        <v>5.9620596205962162E-2</v>
      </c>
      <c r="N685" s="25">
        <f t="shared" si="281"/>
        <v>5.1413881748072487E-3</v>
      </c>
      <c r="O685" s="25">
        <f t="shared" si="288"/>
        <v>4.7689553171647248E-2</v>
      </c>
      <c r="P685" s="25">
        <f t="shared" si="271"/>
        <v>3.8308356802950083E-2</v>
      </c>
      <c r="Q685" s="25">
        <f t="shared" si="267"/>
        <v>2.5150650961103915E-2</v>
      </c>
      <c r="R685" s="25" t="str">
        <f t="shared" si="263"/>
        <v/>
      </c>
      <c r="S685" s="25">
        <f>IFERROR(('CDN Data'!M673),"")</f>
        <v>4.4554455445544594E-2</v>
      </c>
      <c r="T685" s="26">
        <f>IF(CPI_Downloader!I683="","",CPI_Downloader!I683)</f>
        <v>39.1</v>
      </c>
      <c r="U685" s="26">
        <f>IF(CPI_Downloader!J683="","",CPI_Downloader!J683)</f>
        <v>39.1</v>
      </c>
      <c r="W685" s="31">
        <f t="shared" si="282"/>
        <v>3.4750000000000003E-2</v>
      </c>
      <c r="X685" s="31">
        <f t="shared" si="276"/>
        <v>3.7000000000000005E-2</v>
      </c>
      <c r="Y685" s="16">
        <f>IF(CPI_Downloader!K683="","",CPI_Downloader!K683)</f>
        <v>3.7</v>
      </c>
      <c r="AA685" s="33" t="str">
        <f t="shared" si="277"/>
        <v/>
      </c>
      <c r="AB685" s="27" t="str">
        <f>IF(CPI_Downloader!M683="","",CPI_Downloader!M683)</f>
        <v/>
      </c>
      <c r="AC685" s="59">
        <f>IF(CPI_Downloader!L683="","",CPI_Downloader!L683/100)</f>
        <v>0.09</v>
      </c>
      <c r="AD685" s="3"/>
      <c r="AE685" s="28">
        <v>0</v>
      </c>
      <c r="AI685" s="44" t="str">
        <f t="shared" si="278"/>
        <v/>
      </c>
      <c r="AJ685" s="50" t="str">
        <f>IF(CPI_Downloader!N683="","",CPI_Downloader!N683)</f>
        <v/>
      </c>
      <c r="AL685" s="29" t="str">
        <f>IF(CPI_Downloader!O683="","",CPI_Downloader!O683)</f>
        <v/>
      </c>
      <c r="AN685" s="22">
        <f t="shared" si="285"/>
        <v>4.5509178321678334E-2</v>
      </c>
      <c r="AO685" s="22">
        <f t="shared" si="279"/>
        <v>3.4081375838925787E-3</v>
      </c>
      <c r="AP685" s="22">
        <f t="shared" si="289"/>
        <v>3.7600997521213264E-2</v>
      </c>
      <c r="AQ685" s="22">
        <f t="shared" si="272"/>
        <v>3.18284392131718E-2</v>
      </c>
      <c r="AR685" s="22">
        <f t="shared" si="268"/>
        <v>2.1950060678729733E-2</v>
      </c>
      <c r="AS685" s="22" t="str">
        <f t="shared" si="264"/>
        <v/>
      </c>
      <c r="AT685" s="46">
        <f>IF(CPI_Downloader!P683="","",CPI_Downloader!P683)</f>
        <v>19.137</v>
      </c>
      <c r="AU685" s="22">
        <f t="shared" si="286"/>
        <v>4.6707786388317629E-2</v>
      </c>
      <c r="AV685" s="22">
        <f t="shared" si="280"/>
        <v>4.2994436014163195E-3</v>
      </c>
      <c r="AW685" s="22">
        <f t="shared" si="290"/>
        <v>4.137889654920035E-2</v>
      </c>
      <c r="AX685" s="22">
        <f t="shared" si="273"/>
        <v>3.325523935560093E-2</v>
      </c>
      <c r="AY685" s="22">
        <f t="shared" si="269"/>
        <v>2.3334442860202254E-2</v>
      </c>
      <c r="AZ685" s="22" t="str">
        <f t="shared" si="265"/>
        <v/>
      </c>
      <c r="BA685" s="46">
        <f>IF(CPI_Downloader!Q683="","",CPI_Downloader!Q683)</f>
        <v>19.855</v>
      </c>
    </row>
    <row r="686" spans="1:53" ht="12.75" customHeight="1" x14ac:dyDescent="0.2">
      <c r="A686" s="21">
        <f>IF(CPI_Downloader!A684="","",CPI_Downloader!A684)</f>
        <v>25508</v>
      </c>
      <c r="B686" s="22">
        <f t="shared" si="283"/>
        <v>5.9322033898305149E-2</v>
      </c>
      <c r="C686" s="22">
        <f t="shared" si="274"/>
        <v>5.3619302949061698E-3</v>
      </c>
      <c r="D686" s="22">
        <f t="shared" si="287"/>
        <v>4.4588218421678594E-2</v>
      </c>
      <c r="E686" s="22">
        <f t="shared" si="270"/>
        <v>3.746949225212437E-2</v>
      </c>
      <c r="F686" s="22">
        <f t="shared" si="266"/>
        <v>2.4633129275964283E-2</v>
      </c>
      <c r="G686" s="22">
        <f t="shared" si="262"/>
        <v>2.2993126123396879E-2</v>
      </c>
      <c r="H686" s="22">
        <f>IFERROR(('CDN Data'!B686),"")</f>
        <v>3.6458333333333259E-2</v>
      </c>
      <c r="I686" s="23">
        <f>IF(CPI_Downloader!G684="","",CPI_Downloader!G684)</f>
        <v>37.5</v>
      </c>
      <c r="J686" s="23">
        <f>IF(CPI_Downloader!H684="","",CPI_Downloader!H684)</f>
        <v>37.5</v>
      </c>
      <c r="K686" s="30"/>
      <c r="L686" s="32">
        <f t="shared" si="275"/>
        <v>25508</v>
      </c>
      <c r="M686" s="25">
        <f t="shared" si="284"/>
        <v>5.9299191374662996E-2</v>
      </c>
      <c r="N686" s="25">
        <f t="shared" si="281"/>
        <v>2.5575447570331811E-3</v>
      </c>
      <c r="O686" s="25">
        <f t="shared" si="288"/>
        <v>4.844597585877719E-2</v>
      </c>
      <c r="P686" s="25">
        <f t="shared" si="271"/>
        <v>3.8727998178812895E-2</v>
      </c>
      <c r="Q686" s="25">
        <f t="shared" si="267"/>
        <v>2.5673821592941737E-2</v>
      </c>
      <c r="R686" s="25" t="str">
        <f t="shared" si="263"/>
        <v/>
      </c>
      <c r="S686" s="25">
        <f>IFERROR(('CDN Data'!M674),"")</f>
        <v>3.9408866995073843E-2</v>
      </c>
      <c r="T686" s="26">
        <f>IF(CPI_Downloader!I684="","",CPI_Downloader!I684)</f>
        <v>39.299999999999997</v>
      </c>
      <c r="U686" s="26">
        <f>IF(CPI_Downloader!J684="","",CPI_Downloader!J684)</f>
        <v>39.200000000000003</v>
      </c>
      <c r="W686" s="31">
        <f t="shared" si="282"/>
        <v>3.4833333333333341E-2</v>
      </c>
      <c r="X686" s="31">
        <f t="shared" si="276"/>
        <v>3.5000000000000003E-2</v>
      </c>
      <c r="Y686" s="16">
        <f>IF(CPI_Downloader!K684="","",CPI_Downloader!K684)</f>
        <v>3.5</v>
      </c>
      <c r="AA686" s="33" t="str">
        <f t="shared" si="277"/>
        <v/>
      </c>
      <c r="AB686" s="27" t="str">
        <f>IF(CPI_Downloader!M684="","",CPI_Downloader!M684)</f>
        <v/>
      </c>
      <c r="AC686" s="59">
        <f>IF(CPI_Downloader!L684="","",CPI_Downloader!L684/100)</f>
        <v>8.8499999999999995E-2</v>
      </c>
      <c r="AD686" s="3"/>
      <c r="AE686" s="28">
        <v>0</v>
      </c>
      <c r="AI686" s="44" t="str">
        <f t="shared" si="278"/>
        <v/>
      </c>
      <c r="AJ686" s="50" t="str">
        <f>IF(CPI_Downloader!N684="","",CPI_Downloader!N684)</f>
        <v/>
      </c>
      <c r="AL686" s="29" t="str">
        <f>IF(CPI_Downloader!O684="","",CPI_Downloader!O684)</f>
        <v/>
      </c>
      <c r="AN686" s="22">
        <f t="shared" si="285"/>
        <v>4.649896547969079E-2</v>
      </c>
      <c r="AO686" s="22">
        <f t="shared" si="279"/>
        <v>4.3371479333227381E-3</v>
      </c>
      <c r="AP686" s="22">
        <f t="shared" si="289"/>
        <v>3.8593934456363055E-2</v>
      </c>
      <c r="AQ686" s="22">
        <f t="shared" si="272"/>
        <v>3.2431834974248508E-2</v>
      </c>
      <c r="AR686" s="22">
        <f t="shared" si="268"/>
        <v>2.2326076033353015E-2</v>
      </c>
      <c r="AS686" s="22" t="str">
        <f t="shared" si="264"/>
        <v/>
      </c>
      <c r="AT686" s="46">
        <f>IF(CPI_Downloader!P684="","",CPI_Downloader!P684)</f>
        <v>19.22</v>
      </c>
      <c r="AU686" s="22">
        <f t="shared" si="286"/>
        <v>4.6741242581797238E-2</v>
      </c>
      <c r="AV686" s="22">
        <f t="shared" si="280"/>
        <v>3.82775119617218E-3</v>
      </c>
      <c r="AW686" s="22">
        <f t="shared" si="290"/>
        <v>4.1837505786050277E-2</v>
      </c>
      <c r="AX686" s="22">
        <f t="shared" si="273"/>
        <v>3.3750883506542761E-2</v>
      </c>
      <c r="AY686" s="22">
        <f t="shared" si="269"/>
        <v>2.3537350889661912E-2</v>
      </c>
      <c r="AZ686" s="22" t="str">
        <f t="shared" si="265"/>
        <v/>
      </c>
      <c r="BA686" s="46">
        <f>IF(CPI_Downloader!Q684="","",CPI_Downloader!Q684)</f>
        <v>19.931000000000001</v>
      </c>
    </row>
    <row r="687" spans="1:53" ht="12.75" customHeight="1" x14ac:dyDescent="0.2">
      <c r="A687" s="21">
        <f>IF(CPI_Downloader!A685="","",CPI_Downloader!A685)</f>
        <v>25538</v>
      </c>
      <c r="B687" s="22">
        <f t="shared" si="283"/>
        <v>6.1971830985915632E-2</v>
      </c>
      <c r="C687" s="22">
        <f t="shared" si="274"/>
        <v>5.3333333333334121E-3</v>
      </c>
      <c r="D687" s="22">
        <f t="shared" si="287"/>
        <v>4.6441972476025439E-2</v>
      </c>
      <c r="E687" s="22">
        <f t="shared" si="270"/>
        <v>3.8573773084258578E-2</v>
      </c>
      <c r="F687" s="22">
        <f t="shared" si="266"/>
        <v>2.5178293160839083E-2</v>
      </c>
      <c r="G687" s="22">
        <f t="shared" si="262"/>
        <v>2.3697086735684714E-2</v>
      </c>
      <c r="H687" s="22">
        <f>IFERROR(('CDN Data'!B687),"")</f>
        <v>4.6875000000000222E-2</v>
      </c>
      <c r="I687" s="23">
        <f>IF(CPI_Downloader!G685="","",CPI_Downloader!G685)</f>
        <v>37.700000000000003</v>
      </c>
      <c r="J687" s="23">
        <f>IF(CPI_Downloader!H685="","",CPI_Downloader!H685)</f>
        <v>37.700000000000003</v>
      </c>
      <c r="K687" s="30"/>
      <c r="L687" s="32">
        <f t="shared" si="275"/>
        <v>25538</v>
      </c>
      <c r="M687" s="25">
        <f t="shared" si="284"/>
        <v>6.1827956989247257E-2</v>
      </c>
      <c r="N687" s="25">
        <f t="shared" si="281"/>
        <v>5.1020408163264808E-3</v>
      </c>
      <c r="O687" s="25">
        <f t="shared" si="288"/>
        <v>5.0221501648296751E-2</v>
      </c>
      <c r="P687" s="25">
        <f t="shared" si="271"/>
        <v>3.9783082120392166E-2</v>
      </c>
      <c r="Q687" s="25">
        <f t="shared" si="267"/>
        <v>2.6194601487599112E-2</v>
      </c>
      <c r="R687" s="25" t="str">
        <f t="shared" si="263"/>
        <v/>
      </c>
      <c r="S687" s="25">
        <f>IFERROR(('CDN Data'!M675),"")</f>
        <v>4.4334975369457963E-2</v>
      </c>
      <c r="T687" s="26">
        <f>IF(CPI_Downloader!I685="","",CPI_Downloader!I685)</f>
        <v>39.5</v>
      </c>
      <c r="U687" s="26">
        <f>IF(CPI_Downloader!J685="","",CPI_Downloader!J685)</f>
        <v>39.4</v>
      </c>
      <c r="W687" s="31">
        <f t="shared" si="282"/>
        <v>3.4916666666666665E-2</v>
      </c>
      <c r="X687" s="31">
        <f t="shared" si="276"/>
        <v>3.5000000000000003E-2</v>
      </c>
      <c r="Y687" s="16">
        <f>IF(CPI_Downloader!K685="","",CPI_Downloader!K685)</f>
        <v>3.5</v>
      </c>
      <c r="AA687" s="33" t="str">
        <f t="shared" si="277"/>
        <v/>
      </c>
      <c r="AB687" s="27" t="str">
        <f>IF(CPI_Downloader!M685="","",CPI_Downloader!M685)</f>
        <v/>
      </c>
      <c r="AC687" s="59">
        <f>IF(CPI_Downloader!L685="","",CPI_Downloader!L685/100)</f>
        <v>8.9700000000000002E-2</v>
      </c>
      <c r="AD687" s="3"/>
      <c r="AE687" s="28">
        <v>1</v>
      </c>
      <c r="AI687" s="44" t="str">
        <f t="shared" si="278"/>
        <v/>
      </c>
      <c r="AJ687" s="50" t="str">
        <f>IF(CPI_Downloader!N685="","",CPI_Downloader!N685)</f>
        <v/>
      </c>
      <c r="AL687" s="29" t="str">
        <f>IF(CPI_Downloader!O685="","",CPI_Downloader!O685)</f>
        <v/>
      </c>
      <c r="AN687" s="22">
        <f t="shared" si="285"/>
        <v>4.9119756574657725E-2</v>
      </c>
      <c r="AO687" s="22">
        <f t="shared" si="279"/>
        <v>4.5785639958377811E-3</v>
      </c>
      <c r="AP687" s="22">
        <f t="shared" si="289"/>
        <v>3.9450061370889467E-2</v>
      </c>
      <c r="AQ687" s="22">
        <f t="shared" si="272"/>
        <v>3.3073056822117808E-2</v>
      </c>
      <c r="AR687" s="22">
        <f t="shared" si="268"/>
        <v>2.2673815443993162E-2</v>
      </c>
      <c r="AS687" s="22" t="str">
        <f t="shared" si="264"/>
        <v/>
      </c>
      <c r="AT687" s="46">
        <f>IF(CPI_Downloader!P685="","",CPI_Downloader!P685)</f>
        <v>19.308</v>
      </c>
      <c r="AU687" s="22">
        <f t="shared" si="286"/>
        <v>4.7491883966907622E-2</v>
      </c>
      <c r="AV687" s="22">
        <f t="shared" si="280"/>
        <v>3.7128091917113526E-3</v>
      </c>
      <c r="AW687" s="22">
        <f t="shared" si="290"/>
        <v>4.2062145966165421E-2</v>
      </c>
      <c r="AX687" s="22">
        <f t="shared" si="273"/>
        <v>3.4223497302190653E-2</v>
      </c>
      <c r="AY687" s="22">
        <f t="shared" si="269"/>
        <v>2.3761276500515738E-2</v>
      </c>
      <c r="AZ687" s="22" t="str">
        <f t="shared" si="265"/>
        <v/>
      </c>
      <c r="BA687" s="46">
        <f>IF(CPI_Downloader!Q685="","",CPI_Downloader!Q685)</f>
        <v>20.004999999999999</v>
      </c>
    </row>
    <row r="688" spans="1:53" ht="12.75" customHeight="1" x14ac:dyDescent="0.2">
      <c r="A688" s="21">
        <f>IF(CPI_Downloader!A686="","",CPI_Downloader!A686)</f>
        <v>25569</v>
      </c>
      <c r="B688" s="22">
        <f t="shared" si="283"/>
        <v>6.1797752808988582E-2</v>
      </c>
      <c r="C688" s="22">
        <f t="shared" si="274"/>
        <v>5.3050397877982824E-3</v>
      </c>
      <c r="D688" s="22">
        <f t="shared" si="287"/>
        <v>4.7366391660347062E-2</v>
      </c>
      <c r="E688" s="22">
        <f t="shared" si="270"/>
        <v>3.9124156950857802E-2</v>
      </c>
      <c r="F688" s="22">
        <f t="shared" si="266"/>
        <v>2.5799346244759658E-2</v>
      </c>
      <c r="G688" s="22">
        <f t="shared" si="262"/>
        <v>2.4050082460103317E-2</v>
      </c>
      <c r="H688" s="22">
        <f>IFERROR(('CDN Data'!B688),"")</f>
        <v>5.2083333333333259E-2</v>
      </c>
      <c r="I688" s="23">
        <f>IF(CPI_Downloader!G686="","",CPI_Downloader!G686)</f>
        <v>37.799999999999997</v>
      </c>
      <c r="J688" s="23">
        <f>IF(CPI_Downloader!H686="","",CPI_Downloader!H686)</f>
        <v>37.9</v>
      </c>
      <c r="K688" s="30"/>
      <c r="L688" s="32">
        <f t="shared" si="275"/>
        <v>25569</v>
      </c>
      <c r="M688" s="25">
        <f t="shared" si="284"/>
        <v>6.1662198391420953E-2</v>
      </c>
      <c r="N688" s="25">
        <f t="shared" si="281"/>
        <v>5.0761421319798217E-3</v>
      </c>
      <c r="O688" s="25">
        <f t="shared" si="288"/>
        <v>5.1107017667857857E-2</v>
      </c>
      <c r="P688" s="25">
        <f t="shared" si="271"/>
        <v>3.9670011300504626E-2</v>
      </c>
      <c r="Q688" s="25">
        <f t="shared" si="267"/>
        <v>2.6454102092681397E-2</v>
      </c>
      <c r="R688" s="25" t="str">
        <f t="shared" si="263"/>
        <v/>
      </c>
      <c r="S688" s="25">
        <f>IFERROR(('CDN Data'!M676),"")</f>
        <v>4.4117647058823595E-2</v>
      </c>
      <c r="T688" s="26">
        <f>IF(CPI_Downloader!I686="","",CPI_Downloader!I686)</f>
        <v>39.6</v>
      </c>
      <c r="U688" s="26">
        <f>IF(CPI_Downloader!J686="","",CPI_Downloader!J686)</f>
        <v>39.6</v>
      </c>
      <c r="W688" s="31">
        <f t="shared" si="282"/>
        <v>3.5333333333333335E-2</v>
      </c>
      <c r="X688" s="31">
        <f t="shared" si="276"/>
        <v>3.9E-2</v>
      </c>
      <c r="Y688" s="16">
        <f>IF(CPI_Downloader!K686="","",CPI_Downloader!K686)</f>
        <v>3.9</v>
      </c>
      <c r="AA688" s="33" t="str">
        <f t="shared" si="277"/>
        <v/>
      </c>
      <c r="AB688" s="27" t="str">
        <f>IF(CPI_Downloader!M686="","",CPI_Downloader!M686)</f>
        <v/>
      </c>
      <c r="AC688" s="59">
        <f>IF(CPI_Downloader!L686="","",CPI_Downloader!L686/100)</f>
        <v>8.9800000000000005E-2</v>
      </c>
      <c r="AD688" s="3"/>
      <c r="AE688" s="28">
        <v>1</v>
      </c>
      <c r="AI688" s="44" t="str">
        <f t="shared" si="278"/>
        <v/>
      </c>
      <c r="AJ688" s="50" t="str">
        <f>IF(CPI_Downloader!N686="","",CPI_Downloader!N686)</f>
        <v/>
      </c>
      <c r="AL688" s="29" t="str">
        <f>IF(CPI_Downloader!O686="","",CPI_Downloader!O686)</f>
        <v/>
      </c>
      <c r="AN688" s="22">
        <f t="shared" si="285"/>
        <v>4.8765966659449989E-2</v>
      </c>
      <c r="AO688" s="22">
        <f t="shared" si="279"/>
        <v>3.5736482287134219E-3</v>
      </c>
      <c r="AP688" s="22">
        <f t="shared" si="289"/>
        <v>4.066662198923221E-2</v>
      </c>
      <c r="AQ688" s="22">
        <f t="shared" si="272"/>
        <v>3.3583711197706201E-2</v>
      </c>
      <c r="AR688" s="22">
        <f t="shared" si="268"/>
        <v>2.30983875767794E-2</v>
      </c>
      <c r="AS688" s="22" t="str">
        <f t="shared" si="264"/>
        <v/>
      </c>
      <c r="AT688" s="46">
        <f>IF(CPI_Downloader!P686="","",CPI_Downloader!P686)</f>
        <v>19.376999999999999</v>
      </c>
      <c r="AU688" s="22">
        <f t="shared" si="286"/>
        <v>4.7000521648409066E-2</v>
      </c>
      <c r="AV688" s="22">
        <f t="shared" si="280"/>
        <v>3.2991752061986013E-3</v>
      </c>
      <c r="AW688" s="22">
        <f t="shared" si="290"/>
        <v>4.2892348946856229E-2</v>
      </c>
      <c r="AX688" s="22">
        <f t="shared" si="273"/>
        <v>3.4623671524805166E-2</v>
      </c>
      <c r="AY688" s="22">
        <f t="shared" si="269"/>
        <v>2.4072639443359689E-2</v>
      </c>
      <c r="AZ688" s="22" t="str">
        <f t="shared" si="265"/>
        <v/>
      </c>
      <c r="BA688" s="46">
        <f>IF(CPI_Downloader!Q686="","",CPI_Downloader!Q686)</f>
        <v>20.071000000000002</v>
      </c>
    </row>
    <row r="689" spans="1:53" ht="12.75" customHeight="1" x14ac:dyDescent="0.2">
      <c r="A689" s="21">
        <f>IF(CPI_Downloader!A687="","",CPI_Downloader!A687)</f>
        <v>25600</v>
      </c>
      <c r="B689" s="22">
        <f t="shared" si="283"/>
        <v>6.1452513966480549E-2</v>
      </c>
      <c r="C689" s="22">
        <f t="shared" si="274"/>
        <v>5.2770448548813409E-3</v>
      </c>
      <c r="D689" s="22">
        <f t="shared" si="287"/>
        <v>4.9210350382233647E-2</v>
      </c>
      <c r="E689" s="22">
        <f t="shared" si="270"/>
        <v>4.0221439393433034E-2</v>
      </c>
      <c r="F689" s="22">
        <f t="shared" si="266"/>
        <v>2.5991178274052285E-2</v>
      </c>
      <c r="G689" s="22">
        <f t="shared" si="262"/>
        <v>2.432031664752965E-2</v>
      </c>
      <c r="H689" s="22">
        <f>IFERROR(('CDN Data'!B689),"")</f>
        <v>5.2083333333333259E-2</v>
      </c>
      <c r="I689" s="23">
        <f>IF(CPI_Downloader!G687="","",CPI_Downloader!G687)</f>
        <v>38</v>
      </c>
      <c r="J689" s="23">
        <f>IF(CPI_Downloader!H687="","",CPI_Downloader!H687)</f>
        <v>38.1</v>
      </c>
      <c r="K689" s="30"/>
      <c r="L689" s="32">
        <f t="shared" si="275"/>
        <v>25600</v>
      </c>
      <c r="M689" s="25">
        <f t="shared" si="284"/>
        <v>6.133333333333324E-2</v>
      </c>
      <c r="N689" s="25">
        <f t="shared" si="281"/>
        <v>5.050505050504972E-3</v>
      </c>
      <c r="O689" s="25">
        <f t="shared" si="288"/>
        <v>5.1846393012026981E-2</v>
      </c>
      <c r="P689" s="25">
        <f t="shared" si="271"/>
        <v>4.0718067876368336E-2</v>
      </c>
      <c r="Q689" s="25">
        <f t="shared" si="267"/>
        <v>2.6635232684146137E-2</v>
      </c>
      <c r="R689" s="25" t="str">
        <f t="shared" si="263"/>
        <v/>
      </c>
      <c r="S689" s="25">
        <f>IFERROR(('CDN Data'!M677),"")</f>
        <v>3.398058252427183E-2</v>
      </c>
      <c r="T689" s="26">
        <f>IF(CPI_Downloader!I687="","",CPI_Downloader!I687)</f>
        <v>39.799999999999997</v>
      </c>
      <c r="U689" s="26">
        <f>IF(CPI_Downloader!J687="","",CPI_Downloader!J687)</f>
        <v>39.799999999999997</v>
      </c>
      <c r="W689" s="31">
        <f t="shared" si="282"/>
        <v>3.5999999999999997E-2</v>
      </c>
      <c r="X689" s="31">
        <f t="shared" si="276"/>
        <v>4.2000000000000003E-2</v>
      </c>
      <c r="Y689" s="16">
        <f>IF(CPI_Downloader!K687="","",CPI_Downloader!K687)</f>
        <v>4.2</v>
      </c>
      <c r="AA689" s="33" t="str">
        <f t="shared" si="277"/>
        <v/>
      </c>
      <c r="AB689" s="27" t="str">
        <f>IF(CPI_Downloader!M687="","",CPI_Downloader!M687)</f>
        <v/>
      </c>
      <c r="AC689" s="59">
        <f>IF(CPI_Downloader!L687="","",CPI_Downloader!L687/100)</f>
        <v>8.9800000000000005E-2</v>
      </c>
      <c r="AD689" s="3"/>
      <c r="AE689" s="28">
        <v>1</v>
      </c>
      <c r="AI689" s="44" t="str">
        <f t="shared" si="278"/>
        <v/>
      </c>
      <c r="AJ689" s="50" t="str">
        <f>IF(CPI_Downloader!N687="","",CPI_Downloader!N687)</f>
        <v/>
      </c>
      <c r="AL689" s="29" t="str">
        <f>IF(CPI_Downloader!O687="","",CPI_Downloader!O687)</f>
        <v/>
      </c>
      <c r="AN689" s="22">
        <f t="shared" si="285"/>
        <v>5.0261836635534296E-2</v>
      </c>
      <c r="AO689" s="22">
        <f t="shared" si="279"/>
        <v>3.9737833513959764E-3</v>
      </c>
      <c r="AP689" s="22">
        <f t="shared" si="289"/>
        <v>4.1639517227808343E-2</v>
      </c>
      <c r="AQ689" s="22">
        <f t="shared" si="272"/>
        <v>3.4315721051306758E-2</v>
      </c>
      <c r="AR689" s="22">
        <f t="shared" si="268"/>
        <v>2.3398086792228545E-2</v>
      </c>
      <c r="AS689" s="22" t="str">
        <f t="shared" si="264"/>
        <v/>
      </c>
      <c r="AT689" s="46">
        <f>IF(CPI_Downloader!P687="","",CPI_Downloader!P687)</f>
        <v>19.454000000000001</v>
      </c>
      <c r="AU689" s="22">
        <f t="shared" si="286"/>
        <v>4.7411104179662988E-2</v>
      </c>
      <c r="AV689" s="22">
        <f t="shared" si="280"/>
        <v>3.83638084798954E-3</v>
      </c>
      <c r="AW689" s="22">
        <f t="shared" si="290"/>
        <v>4.3595583497779922E-2</v>
      </c>
      <c r="AX689" s="22">
        <f t="shared" si="273"/>
        <v>3.5171836780445886E-2</v>
      </c>
      <c r="AY689" s="22">
        <f t="shared" si="269"/>
        <v>2.4270790243584583E-2</v>
      </c>
      <c r="AZ689" s="22" t="str">
        <f t="shared" si="265"/>
        <v/>
      </c>
      <c r="BA689" s="46">
        <f>IF(CPI_Downloader!Q687="","",CPI_Downloader!Q687)</f>
        <v>20.148</v>
      </c>
    </row>
    <row r="690" spans="1:53" ht="12.75" customHeight="1" x14ac:dyDescent="0.2">
      <c r="A690" s="21">
        <f>IF(CPI_Downloader!A688="","",CPI_Downloader!A688)</f>
        <v>25628</v>
      </c>
      <c r="B690" s="22">
        <f t="shared" si="283"/>
        <v>5.8171745152354681E-2</v>
      </c>
      <c r="C690" s="22">
        <f t="shared" si="274"/>
        <v>5.249343832020914E-3</v>
      </c>
      <c r="D690" s="22">
        <f t="shared" si="287"/>
        <v>4.9985111678767957E-2</v>
      </c>
      <c r="E690" s="22">
        <f t="shared" si="270"/>
        <v>4.0647882998660068E-2</v>
      </c>
      <c r="F690" s="22">
        <f t="shared" si="266"/>
        <v>2.6529898941587415E-2</v>
      </c>
      <c r="G690" s="22">
        <f t="shared" si="262"/>
        <v>2.4371690928973733E-2</v>
      </c>
      <c r="H690" s="22">
        <f>IFERROR(('CDN Data'!B690),"")</f>
        <v>4.663212435233155E-2</v>
      </c>
      <c r="I690" s="23">
        <f>IF(CPI_Downloader!G688="","",CPI_Downloader!G688)</f>
        <v>38.200000000000003</v>
      </c>
      <c r="J690" s="23">
        <f>IF(CPI_Downloader!H688="","",CPI_Downloader!H688)</f>
        <v>38.299999999999997</v>
      </c>
      <c r="K690" s="30"/>
      <c r="L690" s="32">
        <f t="shared" si="275"/>
        <v>25628</v>
      </c>
      <c r="M690" s="25">
        <f t="shared" si="284"/>
        <v>6.0846560846560926E-2</v>
      </c>
      <c r="N690" s="25">
        <f t="shared" si="281"/>
        <v>7.5376884422111434E-3</v>
      </c>
      <c r="O690" s="25">
        <f t="shared" si="288"/>
        <v>5.3456848594687578E-2</v>
      </c>
      <c r="P690" s="25">
        <f t="shared" si="271"/>
        <v>4.2282280451124921E-2</v>
      </c>
      <c r="Q690" s="25">
        <f t="shared" si="267"/>
        <v>2.7406465946207215E-2</v>
      </c>
      <c r="R690" s="25" t="str">
        <f t="shared" si="263"/>
        <v/>
      </c>
      <c r="S690" s="25">
        <f>IFERROR(('CDN Data'!M678),"")</f>
        <v>3.883495145631044E-2</v>
      </c>
      <c r="T690" s="26">
        <f>IF(CPI_Downloader!I688="","",CPI_Downloader!I688)</f>
        <v>40.1</v>
      </c>
      <c r="U690" s="26">
        <f>IF(CPI_Downloader!J688="","",CPI_Downloader!J688)</f>
        <v>40.1</v>
      </c>
      <c r="W690" s="31">
        <f t="shared" si="282"/>
        <v>3.6833333333333336E-2</v>
      </c>
      <c r="X690" s="31">
        <f t="shared" si="276"/>
        <v>4.4000000000000004E-2</v>
      </c>
      <c r="Y690" s="16">
        <f>IF(CPI_Downloader!K688="","",CPI_Downloader!K688)</f>
        <v>4.4000000000000004</v>
      </c>
      <c r="AA690" s="33" t="str">
        <f t="shared" si="277"/>
        <v/>
      </c>
      <c r="AB690" s="27" t="str">
        <f>IF(CPI_Downloader!M688="","",CPI_Downloader!M688)</f>
        <v/>
      </c>
      <c r="AC690" s="59">
        <f>IF(CPI_Downloader!L688="","",CPI_Downloader!L688/100)</f>
        <v>7.7600000000000002E-2</v>
      </c>
      <c r="AD690" s="3"/>
      <c r="AE690" s="28">
        <v>1</v>
      </c>
      <c r="AI690" s="44" t="str">
        <f t="shared" si="278"/>
        <v/>
      </c>
      <c r="AJ690" s="50" t="str">
        <f>IF(CPI_Downloader!N688="","",CPI_Downloader!N688)</f>
        <v/>
      </c>
      <c r="AL690" s="29" t="str">
        <f>IF(CPI_Downloader!O688="","",CPI_Downloader!O688)</f>
        <v/>
      </c>
      <c r="AN690" s="22">
        <f t="shared" si="285"/>
        <v>4.7931219774314915E-2</v>
      </c>
      <c r="AO690" s="22">
        <f t="shared" si="279"/>
        <v>2.4673588979129413E-3</v>
      </c>
      <c r="AP690" s="22">
        <f t="shared" si="289"/>
        <v>4.2313883128748842E-2</v>
      </c>
      <c r="AQ690" s="22">
        <f t="shared" si="272"/>
        <v>3.4561358221532501E-2</v>
      </c>
      <c r="AR690" s="22">
        <f t="shared" si="268"/>
        <v>2.3590654700654579E-2</v>
      </c>
      <c r="AS690" s="22" t="str">
        <f t="shared" si="264"/>
        <v/>
      </c>
      <c r="AT690" s="46">
        <f>IF(CPI_Downloader!P688="","",CPI_Downloader!P688)</f>
        <v>19.501999999999999</v>
      </c>
      <c r="AU690" s="22">
        <f t="shared" si="286"/>
        <v>4.6414157094070152E-2</v>
      </c>
      <c r="AV690" s="22">
        <f t="shared" si="280"/>
        <v>3.7224538415723263E-3</v>
      </c>
      <c r="AW690" s="22">
        <f t="shared" si="290"/>
        <v>4.4358940000003066E-2</v>
      </c>
      <c r="AX690" s="22">
        <f t="shared" si="273"/>
        <v>3.5819175971362638E-2</v>
      </c>
      <c r="AY690" s="22">
        <f t="shared" si="269"/>
        <v>2.4644969497273461E-2</v>
      </c>
      <c r="AZ690" s="22" t="str">
        <f t="shared" si="265"/>
        <v/>
      </c>
      <c r="BA690" s="46">
        <f>IF(CPI_Downloader!Q688="","",CPI_Downloader!Q688)</f>
        <v>20.222999999999999</v>
      </c>
    </row>
    <row r="691" spans="1:53" ht="12.75" customHeight="1" x14ac:dyDescent="0.2">
      <c r="A691" s="21">
        <f>IF(CPI_Downloader!A689="","",CPI_Downloader!A689)</f>
        <v>25659</v>
      </c>
      <c r="B691" s="22">
        <f t="shared" si="283"/>
        <v>6.0606060606060774E-2</v>
      </c>
      <c r="C691" s="22">
        <f t="shared" si="274"/>
        <v>5.2219321148825326E-3</v>
      </c>
      <c r="D691" s="22">
        <f t="shared" si="287"/>
        <v>5.1665382559847206E-2</v>
      </c>
      <c r="E691" s="22">
        <f t="shared" si="270"/>
        <v>4.1612579691377549E-2</v>
      </c>
      <c r="F691" s="22">
        <f t="shared" si="266"/>
        <v>2.6984458370878706E-2</v>
      </c>
      <c r="G691" s="22">
        <f t="shared" si="262"/>
        <v>2.4772438233957139E-2</v>
      </c>
      <c r="H691" s="22">
        <f>IFERROR(('CDN Data'!B691),"")</f>
        <v>3.5714285714285587E-2</v>
      </c>
      <c r="I691" s="23">
        <f>IF(CPI_Downloader!G689="","",CPI_Downloader!G689)</f>
        <v>38.5</v>
      </c>
      <c r="J691" s="23">
        <f>IF(CPI_Downloader!H689="","",CPI_Downloader!H689)</f>
        <v>38.5</v>
      </c>
      <c r="K691" s="30"/>
      <c r="L691" s="32">
        <f t="shared" si="275"/>
        <v>25659</v>
      </c>
      <c r="M691" s="25">
        <f t="shared" si="284"/>
        <v>5.7742782152230943E-2</v>
      </c>
      <c r="N691" s="25">
        <f t="shared" si="281"/>
        <v>7.4812967581046053E-3</v>
      </c>
      <c r="O691" s="25">
        <f t="shared" si="288"/>
        <v>5.4181849733539789E-2</v>
      </c>
      <c r="P691" s="25">
        <f t="shared" si="271"/>
        <v>4.2680997379063168E-2</v>
      </c>
      <c r="Q691" s="25">
        <f t="shared" si="267"/>
        <v>2.7917741668759932E-2</v>
      </c>
      <c r="R691" s="25" t="str">
        <f t="shared" si="263"/>
        <v/>
      </c>
      <c r="S691" s="25">
        <f>IFERROR(('CDN Data'!M679),"")</f>
        <v>4.3269230769230616E-2</v>
      </c>
      <c r="T691" s="26">
        <f>IF(CPI_Downloader!I689="","",CPI_Downloader!I689)</f>
        <v>40.299999999999997</v>
      </c>
      <c r="U691" s="26">
        <f>IF(CPI_Downloader!J689="","",CPI_Downloader!J689)</f>
        <v>40.4</v>
      </c>
      <c r="W691" s="31">
        <f t="shared" si="282"/>
        <v>3.7833333333333337E-2</v>
      </c>
      <c r="X691" s="31">
        <f t="shared" si="276"/>
        <v>4.5999999999999999E-2</v>
      </c>
      <c r="Y691" s="16">
        <f>IF(CPI_Downloader!K689="","",CPI_Downloader!K689)</f>
        <v>4.5999999999999996</v>
      </c>
      <c r="AA691" s="33" t="str">
        <f t="shared" si="277"/>
        <v/>
      </c>
      <c r="AB691" s="27" t="str">
        <f>IF(CPI_Downloader!M689="","",CPI_Downloader!M689)</f>
        <v/>
      </c>
      <c r="AC691" s="59">
        <f>IF(CPI_Downloader!L689="","",CPI_Downloader!L689/100)</f>
        <v>8.1000000000000003E-2</v>
      </c>
      <c r="AD691" s="3"/>
      <c r="AE691" s="28">
        <v>1</v>
      </c>
      <c r="AI691" s="44" t="str">
        <f t="shared" si="278"/>
        <v/>
      </c>
      <c r="AJ691" s="50" t="str">
        <f>IF(CPI_Downloader!N689="","",CPI_Downloader!N689)</f>
        <v/>
      </c>
      <c r="AL691" s="29" t="str">
        <f>IF(CPI_Downloader!O689="","",CPI_Downloader!O689)</f>
        <v/>
      </c>
      <c r="AN691" s="22">
        <f t="shared" si="285"/>
        <v>4.8630430130537139E-2</v>
      </c>
      <c r="AO691" s="22">
        <f t="shared" si="279"/>
        <v>5.0764024202645253E-3</v>
      </c>
      <c r="AP691" s="22">
        <f t="shared" si="289"/>
        <v>4.348926241456641E-2</v>
      </c>
      <c r="AQ691" s="22">
        <f t="shared" si="272"/>
        <v>3.528264523378799E-2</v>
      </c>
      <c r="AR691" s="22">
        <f t="shared" si="268"/>
        <v>2.3738531569603927E-2</v>
      </c>
      <c r="AS691" s="22" t="str">
        <f t="shared" si="264"/>
        <v/>
      </c>
      <c r="AT691" s="46">
        <f>IF(CPI_Downloader!P689="","",CPI_Downloader!P689)</f>
        <v>19.600999999999999</v>
      </c>
      <c r="AU691" s="22">
        <f t="shared" si="286"/>
        <v>4.6546391752577465E-2</v>
      </c>
      <c r="AV691" s="22">
        <f t="shared" si="280"/>
        <v>3.9558918063591353E-3</v>
      </c>
      <c r="AW691" s="22">
        <f t="shared" si="290"/>
        <v>4.4773962981101034E-2</v>
      </c>
      <c r="AX691" s="22">
        <f t="shared" si="273"/>
        <v>3.6393082875531668E-2</v>
      </c>
      <c r="AY691" s="22">
        <f t="shared" si="269"/>
        <v>2.4862263605474277E-2</v>
      </c>
      <c r="AZ691" s="22" t="str">
        <f t="shared" si="265"/>
        <v/>
      </c>
      <c r="BA691" s="46">
        <f>IF(CPI_Downloader!Q689="","",CPI_Downloader!Q689)</f>
        <v>20.303000000000001</v>
      </c>
    </row>
    <row r="692" spans="1:53" ht="12.75" customHeight="1" x14ac:dyDescent="0.2">
      <c r="A692" s="21">
        <f>IF(CPI_Downloader!A690="","",CPI_Downloader!A690)</f>
        <v>25689</v>
      </c>
      <c r="B692" s="22">
        <f t="shared" si="283"/>
        <v>6.0439560439560447E-2</v>
      </c>
      <c r="C692" s="22">
        <f t="shared" si="274"/>
        <v>2.5974025974027093E-3</v>
      </c>
      <c r="D692" s="22">
        <f t="shared" si="287"/>
        <v>5.1517262991010782E-2</v>
      </c>
      <c r="E692" s="22">
        <f t="shared" si="270"/>
        <v>4.2153115830743992E-2</v>
      </c>
      <c r="F692" s="22">
        <f t="shared" si="266"/>
        <v>2.7250896307982941E-2</v>
      </c>
      <c r="G692" s="22">
        <f t="shared" ref="G692:G755" si="291">IFERROR(((I692/I452)^(1/20)-1),"")</f>
        <v>2.4688702327676504E-2</v>
      </c>
      <c r="H692" s="22">
        <f>IFERROR(('CDN Data'!B692),"")</f>
        <v>3.5714285714285587E-2</v>
      </c>
      <c r="I692" s="23">
        <f>IF(CPI_Downloader!G690="","",CPI_Downloader!G690)</f>
        <v>38.6</v>
      </c>
      <c r="J692" s="23">
        <f>IF(CPI_Downloader!H690="","",CPI_Downloader!H690)</f>
        <v>38.6</v>
      </c>
      <c r="K692" s="30"/>
      <c r="L692" s="32">
        <f t="shared" si="275"/>
        <v>25689</v>
      </c>
      <c r="M692" s="25">
        <f t="shared" si="284"/>
        <v>6.0209424083769614E-2</v>
      </c>
      <c r="N692" s="25">
        <f t="shared" si="281"/>
        <v>2.4752475247524774E-3</v>
      </c>
      <c r="O692" s="25">
        <f t="shared" si="288"/>
        <v>5.4901660750877879E-2</v>
      </c>
      <c r="P692" s="25">
        <f t="shared" si="271"/>
        <v>4.3713868149415802E-2</v>
      </c>
      <c r="Q692" s="25">
        <f t="shared" si="267"/>
        <v>2.8426738856428768E-2</v>
      </c>
      <c r="R692" s="25" t="str">
        <f t="shared" ref="R692:R755" si="292">IFERROR(((T692/T452)^(1/20)-1),"")</f>
        <v/>
      </c>
      <c r="S692" s="25">
        <f>IFERROR(('CDN Data'!M680),"")</f>
        <v>4.8076923076923128E-2</v>
      </c>
      <c r="T692" s="26">
        <f>IF(CPI_Downloader!I690="","",CPI_Downloader!I690)</f>
        <v>40.5</v>
      </c>
      <c r="U692" s="26">
        <f>IF(CPI_Downloader!J690="","",CPI_Downloader!J690)</f>
        <v>40.5</v>
      </c>
      <c r="W692" s="31">
        <f t="shared" si="282"/>
        <v>3.9E-2</v>
      </c>
      <c r="X692" s="31">
        <f t="shared" si="276"/>
        <v>4.8000000000000001E-2</v>
      </c>
      <c r="Y692" s="16">
        <f>IF(CPI_Downloader!K690="","",CPI_Downloader!K690)</f>
        <v>4.8</v>
      </c>
      <c r="AA692" s="33" t="str">
        <f t="shared" si="277"/>
        <v/>
      </c>
      <c r="AB692" s="27" t="str">
        <f>IF(CPI_Downloader!M690="","",CPI_Downloader!M690)</f>
        <v/>
      </c>
      <c r="AC692" s="59">
        <f>IF(CPI_Downloader!L690="","",CPI_Downloader!L690/100)</f>
        <v>7.9500000000000001E-2</v>
      </c>
      <c r="AD692" s="3"/>
      <c r="AE692" s="28">
        <v>1</v>
      </c>
      <c r="AI692" s="44" t="str">
        <f t="shared" si="278"/>
        <v/>
      </c>
      <c r="AJ692" s="50" t="str">
        <f>IF(CPI_Downloader!N690="","",CPI_Downloader!N690)</f>
        <v/>
      </c>
      <c r="AL692" s="29" t="str">
        <f>IF(CPI_Downloader!O690="","",CPI_Downloader!O690)</f>
        <v/>
      </c>
      <c r="AN692" s="22">
        <f t="shared" si="285"/>
        <v>4.7743379336068648E-2</v>
      </c>
      <c r="AO692" s="22">
        <f t="shared" si="279"/>
        <v>3.1631039232693503E-3</v>
      </c>
      <c r="AP692" s="22">
        <f t="shared" si="289"/>
        <v>4.3923098565217922E-2</v>
      </c>
      <c r="AQ692" s="22">
        <f t="shared" si="272"/>
        <v>3.5472247423085967E-2</v>
      </c>
      <c r="AR692" s="22">
        <f t="shared" si="268"/>
        <v>2.3956254684955436E-2</v>
      </c>
      <c r="AS692" s="22" t="str">
        <f t="shared" ref="AS692:AS755" si="293">IFERROR(((AT692/AT452)^(1/20)-1),"")</f>
        <v/>
      </c>
      <c r="AT692" s="46">
        <f>IF(CPI_Downloader!P690="","",CPI_Downloader!P690)</f>
        <v>19.663</v>
      </c>
      <c r="AU692" s="22">
        <f t="shared" si="286"/>
        <v>4.6051956052982845E-2</v>
      </c>
      <c r="AV692" s="22">
        <f t="shared" si="280"/>
        <v>3.5462739496625595E-3</v>
      </c>
      <c r="AW692" s="22">
        <f t="shared" si="290"/>
        <v>4.5244828419516381E-2</v>
      </c>
      <c r="AX692" s="22">
        <f t="shared" si="273"/>
        <v>3.6748831537317228E-2</v>
      </c>
      <c r="AY692" s="22">
        <f t="shared" si="269"/>
        <v>2.5057443212031849E-2</v>
      </c>
      <c r="AZ692" s="22" t="str">
        <f t="shared" ref="AZ692:AZ755" si="294">IFERROR(((BA692/BA452)^(1/20)-1),"")</f>
        <v/>
      </c>
      <c r="BA692" s="46">
        <f>IF(CPI_Downloader!Q690="","",CPI_Downloader!Q690)</f>
        <v>20.375</v>
      </c>
    </row>
    <row r="693" spans="1:53" ht="12.75" customHeight="1" x14ac:dyDescent="0.2">
      <c r="A693" s="21">
        <f>IF(CPI_Downloader!A691="","",CPI_Downloader!A691)</f>
        <v>25720</v>
      </c>
      <c r="B693" s="22">
        <f t="shared" si="283"/>
        <v>6.0109289617486183E-2</v>
      </c>
      <c r="C693" s="22">
        <f t="shared" si="274"/>
        <v>5.1813471502588637E-3</v>
      </c>
      <c r="D693" s="22">
        <f t="shared" si="287"/>
        <v>5.2274785562653303E-2</v>
      </c>
      <c r="E693" s="22">
        <f t="shared" si="270"/>
        <v>4.1906934671165352E-2</v>
      </c>
      <c r="F693" s="22">
        <f t="shared" si="266"/>
        <v>2.7434161082528385E-2</v>
      </c>
      <c r="G693" s="22">
        <f t="shared" si="291"/>
        <v>2.4737757277570882E-2</v>
      </c>
      <c r="H693" s="22">
        <f>IFERROR(('CDN Data'!B693),"")</f>
        <v>3.0456852791878264E-2</v>
      </c>
      <c r="I693" s="23">
        <f>IF(CPI_Downloader!G691="","",CPI_Downloader!G691)</f>
        <v>38.799999999999997</v>
      </c>
      <c r="J693" s="23">
        <f>IF(CPI_Downloader!H691="","",CPI_Downloader!H691)</f>
        <v>38.799999999999997</v>
      </c>
      <c r="K693" s="30"/>
      <c r="L693" s="32">
        <f t="shared" si="275"/>
        <v>25720</v>
      </c>
      <c r="M693" s="25">
        <f t="shared" si="284"/>
        <v>6.5274151436031325E-2</v>
      </c>
      <c r="N693" s="25">
        <f t="shared" si="281"/>
        <v>7.4074074074073071E-3</v>
      </c>
      <c r="O693" s="25">
        <f t="shared" si="288"/>
        <v>5.6480182050559158E-2</v>
      </c>
      <c r="P693" s="25">
        <f t="shared" si="271"/>
        <v>4.5255549714046994E-2</v>
      </c>
      <c r="Q693" s="25">
        <f t="shared" si="267"/>
        <v>2.9186008964760646E-2</v>
      </c>
      <c r="R693" s="25" t="str">
        <f t="shared" si="292"/>
        <v/>
      </c>
      <c r="S693" s="25">
        <f>IFERROR(('CDN Data'!M681),"")</f>
        <v>5.2631578947368585E-2</v>
      </c>
      <c r="T693" s="26">
        <f>IF(CPI_Downloader!I691="","",CPI_Downloader!I691)</f>
        <v>40.799999999999997</v>
      </c>
      <c r="U693" s="26">
        <f>IF(CPI_Downloader!J691="","",CPI_Downloader!J691)</f>
        <v>40.799999999999997</v>
      </c>
      <c r="W693" s="31">
        <f t="shared" si="282"/>
        <v>4.0166666666666663E-2</v>
      </c>
      <c r="X693" s="31">
        <f t="shared" si="276"/>
        <v>4.9000000000000002E-2</v>
      </c>
      <c r="Y693" s="16">
        <f>IF(CPI_Downloader!K691="","",CPI_Downloader!K691)</f>
        <v>4.9000000000000004</v>
      </c>
      <c r="AA693" s="33" t="str">
        <f t="shared" si="277"/>
        <v/>
      </c>
      <c r="AB693" s="27" t="str">
        <f>IF(CPI_Downloader!M691="","",CPI_Downloader!M691)</f>
        <v/>
      </c>
      <c r="AC693" s="59">
        <f>IF(CPI_Downloader!L691="","",CPI_Downloader!L691/100)</f>
        <v>7.6100000000000001E-2</v>
      </c>
      <c r="AD693" s="3"/>
      <c r="AE693" s="28">
        <v>1</v>
      </c>
      <c r="AI693" s="44" t="str">
        <f t="shared" si="278"/>
        <v/>
      </c>
      <c r="AJ693" s="50" t="str">
        <f>IF(CPI_Downloader!N691="","",CPI_Downloader!N691)</f>
        <v/>
      </c>
      <c r="AL693" s="29" t="str">
        <f>IF(CPI_Downloader!O691="","",CPI_Downloader!O691)</f>
        <v/>
      </c>
      <c r="AN693" s="22">
        <f t="shared" si="285"/>
        <v>4.539187612684259E-2</v>
      </c>
      <c r="AO693" s="22">
        <f t="shared" si="279"/>
        <v>2.593703910898526E-3</v>
      </c>
      <c r="AP693" s="22">
        <f t="shared" si="289"/>
        <v>4.3718949641098126E-2</v>
      </c>
      <c r="AQ693" s="22">
        <f t="shared" si="272"/>
        <v>3.5407768353475921E-2</v>
      </c>
      <c r="AR693" s="22">
        <f t="shared" si="268"/>
        <v>2.4175339093162274E-2</v>
      </c>
      <c r="AS693" s="22" t="str">
        <f t="shared" si="293"/>
        <v/>
      </c>
      <c r="AT693" s="46">
        <f>IF(CPI_Downloader!P691="","",CPI_Downloader!P691)</f>
        <v>19.713999999999999</v>
      </c>
      <c r="AU693" s="22">
        <f t="shared" si="286"/>
        <v>4.6201074443591672E-2</v>
      </c>
      <c r="AV693" s="22">
        <f t="shared" si="280"/>
        <v>3.5828220858895587E-3</v>
      </c>
      <c r="AW693" s="22">
        <f t="shared" si="290"/>
        <v>4.5613326675302712E-2</v>
      </c>
      <c r="AX693" s="22">
        <f t="shared" si="273"/>
        <v>3.7539464879109863E-2</v>
      </c>
      <c r="AY693" s="22">
        <f t="shared" si="269"/>
        <v>2.5366116634456537E-2</v>
      </c>
      <c r="AZ693" s="22" t="str">
        <f t="shared" si="294"/>
        <v/>
      </c>
      <c r="BA693" s="46">
        <f>IF(CPI_Downloader!Q691="","",CPI_Downloader!Q691)</f>
        <v>20.448</v>
      </c>
    </row>
    <row r="694" spans="1:53" ht="12.75" customHeight="1" x14ac:dyDescent="0.2">
      <c r="A694" s="21">
        <f>IF(CPI_Downloader!A692="","",CPI_Downloader!A692)</f>
        <v>25750</v>
      </c>
      <c r="B694" s="22">
        <f t="shared" si="283"/>
        <v>5.9782608695652328E-2</v>
      </c>
      <c r="C694" s="22">
        <f t="shared" si="274"/>
        <v>2.5773195876288568E-3</v>
      </c>
      <c r="D694" s="22">
        <f t="shared" si="287"/>
        <v>5.3026692727022429E-2</v>
      </c>
      <c r="E694" s="22">
        <f t="shared" si="270"/>
        <v>4.2978857653823699E-2</v>
      </c>
      <c r="F694" s="22">
        <f t="shared" si="266"/>
        <v>2.7962541849970046E-2</v>
      </c>
      <c r="G694" s="22">
        <f t="shared" si="291"/>
        <v>2.4359449865511307E-2</v>
      </c>
      <c r="H694" s="22">
        <f>IFERROR(('CDN Data'!B694),"")</f>
        <v>3.5353535353535248E-2</v>
      </c>
      <c r="I694" s="23">
        <f>IF(CPI_Downloader!G692="","",CPI_Downloader!G692)</f>
        <v>39</v>
      </c>
      <c r="J694" s="23">
        <f>IF(CPI_Downloader!H692="","",CPI_Downloader!H692)</f>
        <v>38.9</v>
      </c>
      <c r="K694" s="30"/>
      <c r="L694" s="32">
        <f t="shared" si="275"/>
        <v>25750</v>
      </c>
      <c r="M694" s="25">
        <f t="shared" si="284"/>
        <v>6.2337662337662358E-2</v>
      </c>
      <c r="N694" s="25">
        <f t="shared" si="281"/>
        <v>2.450980392156854E-3</v>
      </c>
      <c r="O694" s="25">
        <f t="shared" si="288"/>
        <v>5.6325939016697246E-2</v>
      </c>
      <c r="P694" s="25">
        <f t="shared" si="271"/>
        <v>4.5767428289434697E-2</v>
      </c>
      <c r="Q694" s="25">
        <f t="shared" si="267"/>
        <v>2.943798265011921E-2</v>
      </c>
      <c r="R694" s="25" t="str">
        <f t="shared" si="292"/>
        <v/>
      </c>
      <c r="S694" s="25">
        <f>IFERROR(('CDN Data'!M682),"")</f>
        <v>5.2631578947368585E-2</v>
      </c>
      <c r="T694" s="26">
        <f>IF(CPI_Downloader!I692="","",CPI_Downloader!I692)</f>
        <v>40.9</v>
      </c>
      <c r="U694" s="26">
        <f>IF(CPI_Downloader!J692="","",CPI_Downloader!J692)</f>
        <v>40.9</v>
      </c>
      <c r="W694" s="31">
        <f t="shared" si="282"/>
        <v>4.1416666666666664E-2</v>
      </c>
      <c r="X694" s="31">
        <f t="shared" si="276"/>
        <v>0.05</v>
      </c>
      <c r="Y694" s="16">
        <f>IF(CPI_Downloader!K692="","",CPI_Downloader!K692)</f>
        <v>5</v>
      </c>
      <c r="AA694" s="33" t="str">
        <f t="shared" si="277"/>
        <v/>
      </c>
      <c r="AB694" s="27" t="str">
        <f>IF(CPI_Downloader!M692="","",CPI_Downloader!M692)</f>
        <v/>
      </c>
      <c r="AC694" s="59">
        <f>IF(CPI_Downloader!L692="","",CPI_Downloader!L692/100)</f>
        <v>7.2099999999999997E-2</v>
      </c>
      <c r="AD694" s="3"/>
      <c r="AE694" s="28">
        <v>1</v>
      </c>
      <c r="AI694" s="44" t="str">
        <f t="shared" si="278"/>
        <v/>
      </c>
      <c r="AJ694" s="50" t="str">
        <f>IF(CPI_Downloader!N692="","",CPI_Downloader!N692)</f>
        <v/>
      </c>
      <c r="AL694" s="29" t="str">
        <f>IF(CPI_Downloader!O692="","",CPI_Downloader!O692)</f>
        <v/>
      </c>
      <c r="AN694" s="22">
        <f t="shared" si="285"/>
        <v>4.4612216884008404E-2</v>
      </c>
      <c r="AO694" s="22">
        <f t="shared" si="279"/>
        <v>3.6522268438674566E-3</v>
      </c>
      <c r="AP694" s="22">
        <f t="shared" si="289"/>
        <v>4.3805448348962939E-2</v>
      </c>
      <c r="AQ694" s="22">
        <f t="shared" si="272"/>
        <v>3.6012925744007607E-2</v>
      </c>
      <c r="AR694" s="22">
        <f t="shared" si="268"/>
        <v>2.43641791413991E-2</v>
      </c>
      <c r="AS694" s="22" t="str">
        <f t="shared" si="293"/>
        <v/>
      </c>
      <c r="AT694" s="46">
        <f>IF(CPI_Downloader!P692="","",CPI_Downloader!P692)</f>
        <v>19.786000000000001</v>
      </c>
      <c r="AU694" s="22">
        <f t="shared" si="286"/>
        <v>4.5324913424322766E-2</v>
      </c>
      <c r="AV694" s="22">
        <f t="shared" si="280"/>
        <v>3.8145539906102588E-3</v>
      </c>
      <c r="AW694" s="22">
        <f t="shared" si="290"/>
        <v>4.5753727439345582E-2</v>
      </c>
      <c r="AX694" s="22">
        <f t="shared" si="273"/>
        <v>3.8122353851228974E-2</v>
      </c>
      <c r="AY694" s="22">
        <f t="shared" si="269"/>
        <v>2.5576309212979931E-2</v>
      </c>
      <c r="AZ694" s="22" t="str">
        <f t="shared" si="294"/>
        <v/>
      </c>
      <c r="BA694" s="46">
        <f>IF(CPI_Downloader!Q692="","",CPI_Downloader!Q692)</f>
        <v>20.526</v>
      </c>
    </row>
    <row r="695" spans="1:53" ht="12.75" customHeight="1" x14ac:dyDescent="0.2">
      <c r="A695" s="21">
        <f>IF(CPI_Downloader!A693="","",CPI_Downloader!A693)</f>
        <v>25781</v>
      </c>
      <c r="B695" s="22">
        <f t="shared" si="283"/>
        <v>5.4054054054053946E-2</v>
      </c>
      <c r="C695" s="22">
        <f t="shared" si="274"/>
        <v>2.5706940874037354E-3</v>
      </c>
      <c r="D695" s="22">
        <f t="shared" si="287"/>
        <v>5.1977860665757269E-2</v>
      </c>
      <c r="E695" s="22">
        <f t="shared" si="270"/>
        <v>4.2978857653823699E-2</v>
      </c>
      <c r="F695" s="22">
        <f t="shared" si="266"/>
        <v>2.7962541849970046E-2</v>
      </c>
      <c r="G695" s="22">
        <f t="shared" si="291"/>
        <v>2.3936245872710149E-2</v>
      </c>
      <c r="H695" s="22">
        <f>IFERROR(('CDN Data'!B695),"")</f>
        <v>3.0150753768844352E-2</v>
      </c>
      <c r="I695" s="23">
        <f>IF(CPI_Downloader!G693="","",CPI_Downloader!G693)</f>
        <v>39</v>
      </c>
      <c r="J695" s="23">
        <f>IF(CPI_Downloader!H693="","",CPI_Downloader!H693)</f>
        <v>39</v>
      </c>
      <c r="K695" s="30"/>
      <c r="L695" s="32">
        <f t="shared" si="275"/>
        <v>25781</v>
      </c>
      <c r="M695" s="25">
        <f t="shared" si="284"/>
        <v>6.2176165803108807E-2</v>
      </c>
      <c r="N695" s="25">
        <f t="shared" si="281"/>
        <v>4.8899755501223829E-3</v>
      </c>
      <c r="O695" s="25">
        <f t="shared" si="288"/>
        <v>5.6172537766996156E-2</v>
      </c>
      <c r="P695" s="25">
        <f t="shared" si="271"/>
        <v>4.6278306612500764E-2</v>
      </c>
      <c r="Q695" s="25">
        <f t="shared" si="267"/>
        <v>2.9689402478956239E-2</v>
      </c>
      <c r="R695" s="25" t="str">
        <f t="shared" si="292"/>
        <v/>
      </c>
      <c r="S695" s="25">
        <f>IFERROR(('CDN Data'!M683),"")</f>
        <v>5.2631578947368585E-2</v>
      </c>
      <c r="T695" s="26">
        <f>IF(CPI_Downloader!I693="","",CPI_Downloader!I693)</f>
        <v>41</v>
      </c>
      <c r="U695" s="26">
        <f>IF(CPI_Downloader!J693="","",CPI_Downloader!J693)</f>
        <v>41.1</v>
      </c>
      <c r="W695" s="31">
        <f t="shared" si="282"/>
        <v>4.2749999999999996E-2</v>
      </c>
      <c r="X695" s="31">
        <f t="shared" si="276"/>
        <v>5.0999999999999997E-2</v>
      </c>
      <c r="Y695" s="16">
        <f>IF(CPI_Downloader!K693="","",CPI_Downloader!K693)</f>
        <v>5.0999999999999996</v>
      </c>
      <c r="AA695" s="33" t="str">
        <f t="shared" si="277"/>
        <v/>
      </c>
      <c r="AB695" s="27" t="str">
        <f>IF(CPI_Downloader!M693="","",CPI_Downloader!M693)</f>
        <v/>
      </c>
      <c r="AC695" s="59">
        <f>IF(CPI_Downloader!L693="","",CPI_Downloader!L693/100)</f>
        <v>6.6199999999999995E-2</v>
      </c>
      <c r="AD695" s="3"/>
      <c r="AE695" s="28">
        <v>1</v>
      </c>
      <c r="AI695" s="44" t="str">
        <f t="shared" si="278"/>
        <v/>
      </c>
      <c r="AJ695" s="50" t="str">
        <f>IF(CPI_Downloader!N693="","",CPI_Downloader!N693)</f>
        <v/>
      </c>
      <c r="AL695" s="29" t="str">
        <f>IF(CPI_Downloader!O693="","",CPI_Downloader!O693)</f>
        <v/>
      </c>
      <c r="AN695" s="22">
        <f t="shared" si="285"/>
        <v>4.4490075290896769E-2</v>
      </c>
      <c r="AO695" s="22">
        <f t="shared" si="279"/>
        <v>2.6281208935610145E-3</v>
      </c>
      <c r="AP695" s="22">
        <f t="shared" si="289"/>
        <v>4.3640427141006688E-2</v>
      </c>
      <c r="AQ695" s="22">
        <f t="shared" si="272"/>
        <v>3.6506894025162051E-2</v>
      </c>
      <c r="AR695" s="22">
        <f t="shared" si="268"/>
        <v>2.4461945636375049E-2</v>
      </c>
      <c r="AS695" s="22" t="str">
        <f t="shared" si="293"/>
        <v/>
      </c>
      <c r="AT695" s="46">
        <f>IF(CPI_Downloader!P693="","",CPI_Downloader!P693)</f>
        <v>19.838000000000001</v>
      </c>
      <c r="AU695" s="22">
        <f t="shared" si="286"/>
        <v>4.6010867909197284E-2</v>
      </c>
      <c r="AV695" s="22">
        <f t="shared" si="280"/>
        <v>3.4590275747832244E-3</v>
      </c>
      <c r="AW695" s="22">
        <f t="shared" si="290"/>
        <v>4.5890847408402768E-2</v>
      </c>
      <c r="AX695" s="22">
        <f t="shared" si="273"/>
        <v>3.8449439670988905E-2</v>
      </c>
      <c r="AY695" s="22">
        <f t="shared" si="269"/>
        <v>2.5782638976649341E-2</v>
      </c>
      <c r="AZ695" s="22" t="str">
        <f t="shared" si="294"/>
        <v/>
      </c>
      <c r="BA695" s="46">
        <f>IF(CPI_Downloader!Q693="","",CPI_Downloader!Q693)</f>
        <v>20.597000000000001</v>
      </c>
    </row>
    <row r="696" spans="1:53" ht="12.75" customHeight="1" x14ac:dyDescent="0.2">
      <c r="A696" s="21">
        <f>IF(CPI_Downloader!A694="","",CPI_Downloader!A694)</f>
        <v>25812</v>
      </c>
      <c r="B696" s="22">
        <f t="shared" si="283"/>
        <v>5.6603773584905648E-2</v>
      </c>
      <c r="C696" s="22">
        <f t="shared" si="274"/>
        <v>5.12820512820511E-3</v>
      </c>
      <c r="D696" s="22">
        <f t="shared" si="287"/>
        <v>5.2726599609396629E-2</v>
      </c>
      <c r="E696" s="22">
        <f t="shared" si="270"/>
        <v>4.4046391985319122E-2</v>
      </c>
      <c r="F696" s="22">
        <f t="shared" si="266"/>
        <v>2.8488489540594797E-2</v>
      </c>
      <c r="G696" s="22">
        <f t="shared" si="291"/>
        <v>2.3987869877974299E-2</v>
      </c>
      <c r="H696" s="22">
        <f>IFERROR(('CDN Data'!B696),"")</f>
        <v>2.5125628140703515E-2</v>
      </c>
      <c r="I696" s="23">
        <f>IF(CPI_Downloader!G694="","",CPI_Downloader!G694)</f>
        <v>39.200000000000003</v>
      </c>
      <c r="J696" s="23">
        <f>IF(CPI_Downloader!H694="","",CPI_Downloader!H694)</f>
        <v>39.200000000000003</v>
      </c>
      <c r="K696" s="30"/>
      <c r="L696" s="32">
        <f t="shared" si="275"/>
        <v>25812</v>
      </c>
      <c r="M696" s="25">
        <f t="shared" si="284"/>
        <v>6.1696658097686319E-2</v>
      </c>
      <c r="N696" s="25">
        <f t="shared" si="281"/>
        <v>4.8661800486617945E-3</v>
      </c>
      <c r="O696" s="25">
        <f t="shared" si="288"/>
        <v>5.6721805258720837E-2</v>
      </c>
      <c r="P696" s="25">
        <f t="shared" si="271"/>
        <v>4.7165297730268119E-2</v>
      </c>
      <c r="Q696" s="25">
        <f t="shared" si="267"/>
        <v>3.0440364374579865E-2</v>
      </c>
      <c r="R696" s="25" t="str">
        <f t="shared" si="292"/>
        <v/>
      </c>
      <c r="S696" s="25">
        <f>IFERROR(('CDN Data'!M684),"")</f>
        <v>4.7619047619047672E-2</v>
      </c>
      <c r="T696" s="26">
        <f>IF(CPI_Downloader!I694="","",CPI_Downloader!I694)</f>
        <v>41.3</v>
      </c>
      <c r="U696" s="26">
        <f>IF(CPI_Downloader!J694="","",CPI_Downloader!J694)</f>
        <v>41.3</v>
      </c>
      <c r="W696" s="31">
        <f t="shared" si="282"/>
        <v>4.4166666666666667E-2</v>
      </c>
      <c r="X696" s="31">
        <f t="shared" si="276"/>
        <v>5.4000000000000006E-2</v>
      </c>
      <c r="Y696" s="16">
        <f>IF(CPI_Downloader!K694="","",CPI_Downloader!K694)</f>
        <v>5.4</v>
      </c>
      <c r="AA696" s="33" t="str">
        <f t="shared" si="277"/>
        <v/>
      </c>
      <c r="AB696" s="27" t="str">
        <f>IF(CPI_Downloader!M694="","",CPI_Downloader!M694)</f>
        <v/>
      </c>
      <c r="AC696" s="59">
        <f>IF(CPI_Downloader!L694="","",CPI_Downloader!L694/100)</f>
        <v>6.2899999999999998E-2</v>
      </c>
      <c r="AD696" s="3"/>
      <c r="AE696" s="28">
        <v>1</v>
      </c>
      <c r="AI696" s="44" t="str">
        <f t="shared" si="278"/>
        <v/>
      </c>
      <c r="AJ696" s="50" t="str">
        <f>IF(CPI_Downloader!N694="","",CPI_Downloader!N694)</f>
        <v/>
      </c>
      <c r="AL696" s="29" t="str">
        <f>IF(CPI_Downloader!O694="","",CPI_Downloader!O694)</f>
        <v/>
      </c>
      <c r="AN696" s="22">
        <f t="shared" si="285"/>
        <v>4.4830117449664364E-2</v>
      </c>
      <c r="AO696" s="22">
        <f t="shared" si="279"/>
        <v>4.4863393487246661E-3</v>
      </c>
      <c r="AP696" s="22">
        <f t="shared" si="289"/>
        <v>4.4142889272871466E-2</v>
      </c>
      <c r="AQ696" s="22">
        <f t="shared" si="272"/>
        <v>3.7335180536833823E-2</v>
      </c>
      <c r="AR696" s="22">
        <f t="shared" si="268"/>
        <v>2.486143784014283E-2</v>
      </c>
      <c r="AS696" s="22" t="str">
        <f t="shared" si="293"/>
        <v/>
      </c>
      <c r="AT696" s="46">
        <f>IF(CPI_Downloader!P694="","",CPI_Downloader!P694)</f>
        <v>19.927</v>
      </c>
      <c r="AU696" s="22">
        <f t="shared" si="286"/>
        <v>4.6181082448153887E-2</v>
      </c>
      <c r="AV696" s="22">
        <f t="shared" si="280"/>
        <v>4.1753653444676075E-3</v>
      </c>
      <c r="AW696" s="22">
        <f t="shared" si="290"/>
        <v>4.6106327851070716E-2</v>
      </c>
      <c r="AX696" s="22">
        <f t="shared" si="273"/>
        <v>3.9071605637764462E-2</v>
      </c>
      <c r="AY696" s="22">
        <f t="shared" si="269"/>
        <v>2.6126628805551277E-2</v>
      </c>
      <c r="AZ696" s="22" t="str">
        <f t="shared" si="294"/>
        <v/>
      </c>
      <c r="BA696" s="46">
        <f>IF(CPI_Downloader!Q694="","",CPI_Downloader!Q694)</f>
        <v>20.683</v>
      </c>
    </row>
    <row r="697" spans="1:53" ht="12.75" customHeight="1" x14ac:dyDescent="0.2">
      <c r="A697" s="21">
        <f>IF(CPI_Downloader!A695="","",CPI_Downloader!A695)</f>
        <v>25842</v>
      </c>
      <c r="B697" s="22">
        <f t="shared" si="283"/>
        <v>5.6300268096514783E-2</v>
      </c>
      <c r="C697" s="22">
        <f t="shared" si="274"/>
        <v>5.1020408163264808E-3</v>
      </c>
      <c r="D697" s="22">
        <f t="shared" si="287"/>
        <v>5.3469840889622811E-2</v>
      </c>
      <c r="E697" s="22">
        <f t="shared" si="270"/>
        <v>4.4449369162419705E-2</v>
      </c>
      <c r="F697" s="22">
        <f t="shared" si="266"/>
        <v>2.8319320937198134E-2</v>
      </c>
      <c r="G697" s="22">
        <f t="shared" si="291"/>
        <v>2.3830482693041555E-2</v>
      </c>
      <c r="H697" s="22">
        <f>IFERROR(('CDN Data'!B697),"")</f>
        <v>2.5125628140703515E-2</v>
      </c>
      <c r="I697" s="23">
        <f>IF(CPI_Downloader!G695="","",CPI_Downloader!G695)</f>
        <v>39.4</v>
      </c>
      <c r="J697" s="23">
        <f>IF(CPI_Downloader!H695="","",CPI_Downloader!H695)</f>
        <v>39.4</v>
      </c>
      <c r="K697" s="30"/>
      <c r="L697" s="32">
        <f t="shared" si="275"/>
        <v>25842</v>
      </c>
      <c r="M697" s="25">
        <f t="shared" si="284"/>
        <v>6.3938618925831303E-2</v>
      </c>
      <c r="N697" s="25">
        <f t="shared" si="281"/>
        <v>4.8426150121065881E-3</v>
      </c>
      <c r="O697" s="25">
        <f t="shared" si="288"/>
        <v>5.7264270346431223E-2</v>
      </c>
      <c r="P697" s="25">
        <f t="shared" si="271"/>
        <v>4.8043928888998888E-2</v>
      </c>
      <c r="Q697" s="25">
        <f t="shared" si="267"/>
        <v>3.0514866492228787E-2</v>
      </c>
      <c r="R697" s="25" t="str">
        <f t="shared" si="292"/>
        <v/>
      </c>
      <c r="S697" s="25">
        <f>IFERROR(('CDN Data'!M685),"")</f>
        <v>5.2132701421800931E-2</v>
      </c>
      <c r="T697" s="26">
        <f>IF(CPI_Downloader!I695="","",CPI_Downloader!I695)</f>
        <v>41.6</v>
      </c>
      <c r="U697" s="26">
        <f>IF(CPI_Downloader!J695="","",CPI_Downloader!J695)</f>
        <v>41.5</v>
      </c>
      <c r="W697" s="31">
        <f t="shared" si="282"/>
        <v>4.5666666666666675E-2</v>
      </c>
      <c r="X697" s="31">
        <f t="shared" si="276"/>
        <v>5.5E-2</v>
      </c>
      <c r="Y697" s="16">
        <f>IF(CPI_Downloader!K695="","",CPI_Downloader!K695)</f>
        <v>5.5</v>
      </c>
      <c r="AA697" s="33" t="str">
        <f t="shared" si="277"/>
        <v/>
      </c>
      <c r="AB697" s="27" t="str">
        <f>IF(CPI_Downloader!M695="","",CPI_Downloader!M695)</f>
        <v/>
      </c>
      <c r="AC697" s="59">
        <f>IF(CPI_Downloader!L695="","",CPI_Downloader!L695/100)</f>
        <v>6.2E-2</v>
      </c>
      <c r="AD697" s="3"/>
      <c r="AE697" s="28">
        <v>1</v>
      </c>
      <c r="AI697" s="44" t="str">
        <f t="shared" si="278"/>
        <v/>
      </c>
      <c r="AJ697" s="50" t="str">
        <f>IF(CPI_Downloader!N695="","",CPI_Downloader!N695)</f>
        <v/>
      </c>
      <c r="AL697" s="29" t="str">
        <f>IF(CPI_Downloader!O695="","",CPI_Downloader!O695)</f>
        <v/>
      </c>
      <c r="AN697" s="22">
        <f t="shared" si="285"/>
        <v>4.6454512201494547E-2</v>
      </c>
      <c r="AO697" s="22">
        <f t="shared" si="279"/>
        <v>4.9681336879610072E-3</v>
      </c>
      <c r="AP697" s="22">
        <f t="shared" si="289"/>
        <v>4.4895132150303052E-2</v>
      </c>
      <c r="AQ697" s="22">
        <f t="shared" si="272"/>
        <v>3.830128385403353E-2</v>
      </c>
      <c r="AR697" s="22">
        <f t="shared" si="268"/>
        <v>2.5251140149450624E-2</v>
      </c>
      <c r="AS697" s="22" t="str">
        <f t="shared" si="293"/>
        <v/>
      </c>
      <c r="AT697" s="46">
        <f>IF(CPI_Downloader!P695="","",CPI_Downloader!P695)</f>
        <v>20.026</v>
      </c>
      <c r="AU697" s="22">
        <f t="shared" si="286"/>
        <v>4.6839587005792049E-2</v>
      </c>
      <c r="AV697" s="22">
        <f t="shared" si="280"/>
        <v>4.9315863269352445E-3</v>
      </c>
      <c r="AW697" s="22">
        <f t="shared" si="290"/>
        <v>4.65311006173732E-2</v>
      </c>
      <c r="AX697" s="22">
        <f t="shared" si="273"/>
        <v>4.0167551282816794E-2</v>
      </c>
      <c r="AY697" s="22">
        <f t="shared" si="269"/>
        <v>2.6573753706875314E-2</v>
      </c>
      <c r="AZ697" s="22" t="str">
        <f t="shared" si="294"/>
        <v/>
      </c>
      <c r="BA697" s="46">
        <f>IF(CPI_Downloader!Q695="","",CPI_Downloader!Q695)</f>
        <v>20.785</v>
      </c>
    </row>
    <row r="698" spans="1:53" ht="12.75" customHeight="1" x14ac:dyDescent="0.2">
      <c r="A698" s="21">
        <f>IF(CPI_Downloader!A696="","",CPI_Downloader!A696)</f>
        <v>25873</v>
      </c>
      <c r="B698" s="22">
        <f t="shared" si="283"/>
        <v>5.600000000000005E-2</v>
      </c>
      <c r="C698" s="22">
        <f t="shared" si="274"/>
        <v>5.0761421319798217E-3</v>
      </c>
      <c r="D698" s="22">
        <f t="shared" si="287"/>
        <v>5.4207646300060031E-2</v>
      </c>
      <c r="E698" s="22">
        <f t="shared" si="270"/>
        <v>4.5507577381642017E-2</v>
      </c>
      <c r="F698" s="22">
        <f t="shared" si="266"/>
        <v>2.8840121897663273E-2</v>
      </c>
      <c r="G698" s="22">
        <f t="shared" si="291"/>
        <v>2.3882008323136583E-2</v>
      </c>
      <c r="H698" s="22">
        <f>IFERROR(('CDN Data'!B698),"")</f>
        <v>2.5125628140703515E-2</v>
      </c>
      <c r="I698" s="23">
        <f>IF(CPI_Downloader!G696="","",CPI_Downloader!G696)</f>
        <v>39.6</v>
      </c>
      <c r="J698" s="23">
        <f>IF(CPI_Downloader!H696="","",CPI_Downloader!H696)</f>
        <v>39.6</v>
      </c>
      <c r="K698" s="30"/>
      <c r="L698" s="32">
        <f t="shared" si="275"/>
        <v>25873</v>
      </c>
      <c r="M698" s="25">
        <f t="shared" si="284"/>
        <v>6.61577608142494E-2</v>
      </c>
      <c r="N698" s="25">
        <f t="shared" si="281"/>
        <v>7.2289156626506035E-3</v>
      </c>
      <c r="O698" s="25">
        <f t="shared" si="288"/>
        <v>5.8797984356034227E-2</v>
      </c>
      <c r="P698" s="25">
        <f t="shared" si="271"/>
        <v>4.9551189091993075E-2</v>
      </c>
      <c r="Q698" s="25">
        <f t="shared" si="267"/>
        <v>3.1255625513074481E-2</v>
      </c>
      <c r="R698" s="25" t="str">
        <f t="shared" si="292"/>
        <v/>
      </c>
      <c r="S698" s="25">
        <f>IFERROR(('CDN Data'!M686),"")</f>
        <v>5.2132701421800931E-2</v>
      </c>
      <c r="T698" s="26">
        <f>IF(CPI_Downloader!I696="","",CPI_Downloader!I696)</f>
        <v>41.9</v>
      </c>
      <c r="U698" s="26">
        <f>IF(CPI_Downloader!J696="","",CPI_Downloader!J696)</f>
        <v>41.8</v>
      </c>
      <c r="W698" s="31">
        <f t="shared" si="282"/>
        <v>4.7666666666666663E-2</v>
      </c>
      <c r="X698" s="31">
        <f t="shared" si="276"/>
        <v>5.9000000000000004E-2</v>
      </c>
      <c r="Y698" s="16">
        <f>IF(CPI_Downloader!K696="","",CPI_Downloader!K696)</f>
        <v>5.9</v>
      </c>
      <c r="AA698" s="33" t="str">
        <f t="shared" si="277"/>
        <v/>
      </c>
      <c r="AB698" s="27" t="str">
        <f>IF(CPI_Downloader!M696="","",CPI_Downloader!M696)</f>
        <v/>
      </c>
      <c r="AC698" s="59">
        <f>IF(CPI_Downloader!L696="","",CPI_Downloader!L696/100)</f>
        <v>5.5999999999999994E-2</v>
      </c>
      <c r="AD698" s="3"/>
      <c r="AE698" s="28">
        <v>0</v>
      </c>
      <c r="AI698" s="44" t="str">
        <f t="shared" si="278"/>
        <v/>
      </c>
      <c r="AJ698" s="50" t="str">
        <f>IF(CPI_Downloader!N696="","",CPI_Downloader!N696)</f>
        <v/>
      </c>
      <c r="AL698" s="29" t="str">
        <f>IF(CPI_Downloader!O696="","",CPI_Downloader!O696)</f>
        <v/>
      </c>
      <c r="AN698" s="22">
        <f t="shared" si="285"/>
        <v>4.6045785639958536E-2</v>
      </c>
      <c r="AO698" s="22">
        <f t="shared" si="279"/>
        <v>3.9448716668331052E-3</v>
      </c>
      <c r="AP698" s="22">
        <f t="shared" si="289"/>
        <v>4.5117532953955042E-2</v>
      </c>
      <c r="AQ698" s="22">
        <f t="shared" si="272"/>
        <v>3.8768890018822555E-2</v>
      </c>
      <c r="AR698" s="22">
        <f t="shared" si="268"/>
        <v>2.5307195770007729E-2</v>
      </c>
      <c r="AS698" s="22" t="str">
        <f t="shared" si="293"/>
        <v/>
      </c>
      <c r="AT698" s="46">
        <f>IF(CPI_Downloader!P696="","",CPI_Downloader!P696)</f>
        <v>20.105</v>
      </c>
      <c r="AU698" s="22">
        <f t="shared" si="286"/>
        <v>4.8216346395062892E-2</v>
      </c>
      <c r="AV698" s="22">
        <f t="shared" si="280"/>
        <v>5.1479432282897086E-3</v>
      </c>
      <c r="AW698" s="22">
        <f t="shared" si="290"/>
        <v>4.7208575459992685E-2</v>
      </c>
      <c r="AX698" s="22">
        <f t="shared" si="273"/>
        <v>4.0846348638539087E-2</v>
      </c>
      <c r="AY698" s="22">
        <f t="shared" si="269"/>
        <v>2.6825209504094172E-2</v>
      </c>
      <c r="AZ698" s="22" t="str">
        <f t="shared" si="294"/>
        <v/>
      </c>
      <c r="BA698" s="46">
        <f>IF(CPI_Downloader!Q696="","",CPI_Downloader!Q696)</f>
        <v>20.891999999999999</v>
      </c>
    </row>
    <row r="699" spans="1:53" ht="12.75" customHeight="1" x14ac:dyDescent="0.2">
      <c r="A699" s="21">
        <f>IF(CPI_Downloader!A697="","",CPI_Downloader!A697)</f>
        <v>25903</v>
      </c>
      <c r="B699" s="22">
        <f t="shared" si="283"/>
        <v>5.5702917771883076E-2</v>
      </c>
      <c r="C699" s="22">
        <f t="shared" si="274"/>
        <v>5.050505050504972E-3</v>
      </c>
      <c r="D699" s="22">
        <f t="shared" si="287"/>
        <v>5.4940076689031114E-2</v>
      </c>
      <c r="E699" s="22">
        <f t="shared" si="270"/>
        <v>4.590247431236838E-2</v>
      </c>
      <c r="F699" s="22">
        <f t="shared" si="266"/>
        <v>2.9358560938541389E-2</v>
      </c>
      <c r="G699" s="22">
        <f t="shared" si="291"/>
        <v>2.3521932050803995E-2</v>
      </c>
      <c r="H699" s="22">
        <f>IFERROR(('CDN Data'!B699),"")</f>
        <v>9.9502487562188602E-3</v>
      </c>
      <c r="I699" s="23">
        <f>IF(CPI_Downloader!G697="","",CPI_Downloader!G697)</f>
        <v>39.799999999999997</v>
      </c>
      <c r="J699" s="23">
        <f>IF(CPI_Downloader!H697="","",CPI_Downloader!H697)</f>
        <v>39.799999999999997</v>
      </c>
      <c r="K699" s="30"/>
      <c r="L699" s="32">
        <f t="shared" si="275"/>
        <v>25903</v>
      </c>
      <c r="M699" s="25">
        <f t="shared" si="284"/>
        <v>6.5822784810126711E-2</v>
      </c>
      <c r="N699" s="25">
        <f t="shared" si="281"/>
        <v>4.784688995215447E-3</v>
      </c>
      <c r="O699" s="25">
        <f t="shared" si="288"/>
        <v>5.9480443353817192E-2</v>
      </c>
      <c r="P699" s="25">
        <f t="shared" si="271"/>
        <v>4.9913768799746627E-2</v>
      </c>
      <c r="Q699" s="25">
        <f t="shared" si="267"/>
        <v>3.1746817489830326E-2</v>
      </c>
      <c r="R699" s="25" t="str">
        <f t="shared" si="292"/>
        <v/>
      </c>
      <c r="S699" s="25">
        <f>IFERROR(('CDN Data'!M687),"")</f>
        <v>5.1886792452830344E-2</v>
      </c>
      <c r="T699" s="26">
        <f>IF(CPI_Downloader!I697="","",CPI_Downloader!I697)</f>
        <v>42.1</v>
      </c>
      <c r="U699" s="26">
        <f>IF(CPI_Downloader!J697="","",CPI_Downloader!J697)</f>
        <v>42</v>
      </c>
      <c r="W699" s="31">
        <f t="shared" si="282"/>
        <v>4.9833333333333334E-2</v>
      </c>
      <c r="X699" s="31">
        <f t="shared" si="276"/>
        <v>6.0999999999999999E-2</v>
      </c>
      <c r="Y699" s="16">
        <f>IF(CPI_Downloader!K697="","",CPI_Downloader!K697)</f>
        <v>6.1</v>
      </c>
      <c r="AA699" s="33" t="str">
        <f t="shared" si="277"/>
        <v/>
      </c>
      <c r="AB699" s="27" t="str">
        <f>IF(CPI_Downloader!M697="","",CPI_Downloader!M697)</f>
        <v/>
      </c>
      <c r="AC699" s="59">
        <f>IF(CPI_Downloader!L697="","",CPI_Downloader!L697/100)</f>
        <v>4.9000000000000002E-2</v>
      </c>
      <c r="AD699" s="3"/>
      <c r="AE699" s="28">
        <v>0</v>
      </c>
      <c r="AI699" s="44" t="str">
        <f t="shared" si="278"/>
        <v/>
      </c>
      <c r="AJ699" s="50" t="str">
        <f>IF(CPI_Downloader!N697="","",CPI_Downloader!N697)</f>
        <v/>
      </c>
      <c r="AL699" s="29" t="str">
        <f>IF(CPI_Downloader!O697="","",CPI_Downloader!O697)</f>
        <v/>
      </c>
      <c r="AN699" s="22">
        <f t="shared" si="285"/>
        <v>4.5887714936813762E-2</v>
      </c>
      <c r="AO699" s="22">
        <f t="shared" si="279"/>
        <v>4.4267595125588866E-3</v>
      </c>
      <c r="AP699" s="22">
        <f t="shared" si="289"/>
        <v>4.6103344003736169E-2</v>
      </c>
      <c r="AQ699" s="22">
        <f t="shared" si="272"/>
        <v>3.8938021991605787E-2</v>
      </c>
      <c r="AR699" s="22">
        <f t="shared" si="268"/>
        <v>2.5740523226901013E-2</v>
      </c>
      <c r="AS699" s="22" t="str">
        <f t="shared" si="293"/>
        <v/>
      </c>
      <c r="AT699" s="46">
        <f>IF(CPI_Downloader!P697="","",CPI_Downloader!P697)</f>
        <v>20.193999999999999</v>
      </c>
      <c r="AU699" s="22">
        <f t="shared" si="286"/>
        <v>4.9587603099225275E-2</v>
      </c>
      <c r="AV699" s="22">
        <f t="shared" si="280"/>
        <v>5.0258472142448163E-3</v>
      </c>
      <c r="AW699" s="22">
        <f t="shared" si="290"/>
        <v>4.8096530570739926E-2</v>
      </c>
      <c r="AX699" s="22">
        <f t="shared" si="273"/>
        <v>4.1258041669923973E-2</v>
      </c>
      <c r="AY699" s="22">
        <f t="shared" si="269"/>
        <v>2.7372156511060064E-2</v>
      </c>
      <c r="AZ699" s="22" t="str">
        <f t="shared" si="294"/>
        <v/>
      </c>
      <c r="BA699" s="46">
        <f>IF(CPI_Downloader!Q697="","",CPI_Downloader!Q697)</f>
        <v>20.997</v>
      </c>
    </row>
    <row r="700" spans="1:53" ht="12.75" customHeight="1" x14ac:dyDescent="0.2">
      <c r="A700" s="21">
        <f>IF(CPI_Downloader!A698="","",CPI_Downloader!A698)</f>
        <v>25934</v>
      </c>
      <c r="B700" s="22">
        <f t="shared" si="283"/>
        <v>5.2910052910053018E-2</v>
      </c>
      <c r="C700" s="22">
        <f t="shared" si="274"/>
        <v>2.5125628140703071E-3</v>
      </c>
      <c r="D700" s="22">
        <f t="shared" si="287"/>
        <v>5.2873587407957112E-2</v>
      </c>
      <c r="E700" s="22">
        <f t="shared" si="270"/>
        <v>4.590247431236838E-2</v>
      </c>
      <c r="F700" s="22">
        <f t="shared" ref="F700:F763" si="295">IFERROR(((I700/I580)^(1/10)-1),"")</f>
        <v>2.9358560938541389E-2</v>
      </c>
      <c r="G700" s="22">
        <f t="shared" si="291"/>
        <v>2.2709918278053687E-2</v>
      </c>
      <c r="H700" s="22">
        <f>IFERROR(('CDN Data'!B700),"")</f>
        <v>9.9009900990099098E-3</v>
      </c>
      <c r="I700" s="23">
        <f>IF(CPI_Downloader!G698="","",CPI_Downloader!G698)</f>
        <v>39.799999999999997</v>
      </c>
      <c r="J700" s="23">
        <f>IF(CPI_Downloader!H698="","",CPI_Downloader!H698)</f>
        <v>39.9</v>
      </c>
      <c r="K700" s="30"/>
      <c r="L700" s="32">
        <f t="shared" si="275"/>
        <v>25934</v>
      </c>
      <c r="M700" s="25">
        <f t="shared" si="284"/>
        <v>6.3131313131313149E-2</v>
      </c>
      <c r="N700" s="25">
        <f t="shared" si="281"/>
        <v>2.3809523809523725E-3</v>
      </c>
      <c r="O700" s="25">
        <f t="shared" si="288"/>
        <v>5.8484690470778977E-2</v>
      </c>
      <c r="P700" s="25">
        <f t="shared" si="271"/>
        <v>5.0551239681753124E-2</v>
      </c>
      <c r="Q700" s="25">
        <f t="shared" ref="Q700:Q763" si="296">IFERROR(((T700/T580)^(1/10)-1),"")</f>
        <v>3.1746817489830326E-2</v>
      </c>
      <c r="R700" s="25" t="str">
        <f t="shared" si="292"/>
        <v/>
      </c>
      <c r="S700" s="25">
        <f>IFERROR(('CDN Data'!M688),"")</f>
        <v>4.6948356807511749E-2</v>
      </c>
      <c r="T700" s="26">
        <f>IF(CPI_Downloader!I698="","",CPI_Downloader!I698)</f>
        <v>42.1</v>
      </c>
      <c r="U700" s="26">
        <f>IF(CPI_Downloader!J698="","",CPI_Downloader!J698)</f>
        <v>42.1</v>
      </c>
      <c r="W700" s="31">
        <f t="shared" si="282"/>
        <v>5.1499999999999997E-2</v>
      </c>
      <c r="X700" s="31">
        <f t="shared" si="276"/>
        <v>5.9000000000000004E-2</v>
      </c>
      <c r="Y700" s="16">
        <f>IF(CPI_Downloader!K698="","",CPI_Downloader!K698)</f>
        <v>5.9</v>
      </c>
      <c r="AA700" s="33" t="str">
        <f t="shared" si="277"/>
        <v/>
      </c>
      <c r="AB700" s="27" t="str">
        <f>IF(CPI_Downloader!M698="","",CPI_Downloader!M698)</f>
        <v/>
      </c>
      <c r="AC700" s="59">
        <f>IF(CPI_Downloader!L698="","",CPI_Downloader!L698/100)</f>
        <v>4.1399999999999999E-2</v>
      </c>
      <c r="AD700" s="3"/>
      <c r="AE700" s="28">
        <v>0</v>
      </c>
      <c r="AI700" s="44" t="str">
        <f t="shared" si="278"/>
        <v/>
      </c>
      <c r="AJ700" s="50" t="str">
        <f>IF(CPI_Downloader!N698="","",CPI_Downloader!N698)</f>
        <v/>
      </c>
      <c r="AL700" s="29" t="str">
        <f>IF(CPI_Downloader!O698="","",CPI_Downloader!O698)</f>
        <v/>
      </c>
      <c r="AN700" s="22">
        <f t="shared" si="285"/>
        <v>4.4382515353253771E-2</v>
      </c>
      <c r="AO700" s="22">
        <f t="shared" si="279"/>
        <v>2.129345350103895E-3</v>
      </c>
      <c r="AP700" s="22">
        <f t="shared" si="289"/>
        <v>4.5228235578431697E-2</v>
      </c>
      <c r="AQ700" s="22">
        <f t="shared" si="272"/>
        <v>3.9131069284187081E-2</v>
      </c>
      <c r="AR700" s="22">
        <f t="shared" ref="AR700:AR763" si="297">IFERROR(((AT700/AT580)^(1/10)-1),"")</f>
        <v>2.5939080001148973E-2</v>
      </c>
      <c r="AS700" s="22" t="str">
        <f t="shared" si="293"/>
        <v/>
      </c>
      <c r="AT700" s="46">
        <f>IF(CPI_Downloader!P698="","",CPI_Downloader!P698)</f>
        <v>20.236999999999998</v>
      </c>
      <c r="AU700" s="22">
        <f t="shared" si="286"/>
        <v>5.0271536047032939E-2</v>
      </c>
      <c r="AV700" s="22">
        <f t="shared" si="280"/>
        <v>3.9529456589035838E-3</v>
      </c>
      <c r="AW700" s="22">
        <f t="shared" si="290"/>
        <v>4.7926566766053558E-2</v>
      </c>
      <c r="AX700" s="22">
        <f t="shared" si="273"/>
        <v>4.201921251347529E-2</v>
      </c>
      <c r="AY700" s="22">
        <f t="shared" ref="AY700:AY763" si="298">IFERROR(((BA700/BA580)^(1/10)-1),"")</f>
        <v>2.7751904505988412E-2</v>
      </c>
      <c r="AZ700" s="22" t="str">
        <f t="shared" si="294"/>
        <v/>
      </c>
      <c r="BA700" s="46">
        <f>IF(CPI_Downloader!Q698="","",CPI_Downloader!Q698)</f>
        <v>21.08</v>
      </c>
    </row>
    <row r="701" spans="1:53" ht="12.75" customHeight="1" x14ac:dyDescent="0.2">
      <c r="A701" s="21">
        <f>IF(CPI_Downloader!A699="","",CPI_Downloader!A699)</f>
        <v>25965</v>
      </c>
      <c r="B701" s="22">
        <f t="shared" si="283"/>
        <v>5.0000000000000044E-2</v>
      </c>
      <c r="C701" s="22">
        <f t="shared" si="274"/>
        <v>0</v>
      </c>
      <c r="D701" s="22">
        <f t="shared" si="287"/>
        <v>5.2726599609396407E-2</v>
      </c>
      <c r="E701" s="22">
        <f t="shared" si="270"/>
        <v>4.5116209209596692E-2</v>
      </c>
      <c r="F701" s="22">
        <f t="shared" si="295"/>
        <v>2.961690178325771E-2</v>
      </c>
      <c r="G701" s="22">
        <f t="shared" si="291"/>
        <v>2.2237923554452088E-2</v>
      </c>
      <c r="H701" s="22">
        <f>IFERROR(('CDN Data'!B701),"")</f>
        <v>1.4851485148514865E-2</v>
      </c>
      <c r="I701" s="23">
        <f>IF(CPI_Downloader!G699="","",CPI_Downloader!G699)</f>
        <v>39.9</v>
      </c>
      <c r="J701" s="23">
        <f>IF(CPI_Downloader!H699="","",CPI_Downloader!H699)</f>
        <v>39.9</v>
      </c>
      <c r="K701" s="30"/>
      <c r="L701" s="32">
        <f t="shared" si="275"/>
        <v>25965</v>
      </c>
      <c r="M701" s="25">
        <f t="shared" si="284"/>
        <v>5.7788944723618174E-2</v>
      </c>
      <c r="N701" s="25">
        <f t="shared" si="281"/>
        <v>2.3752969121140222E-3</v>
      </c>
      <c r="O701" s="25">
        <f t="shared" si="288"/>
        <v>5.7492670498351162E-2</v>
      </c>
      <c r="P701" s="25">
        <f t="shared" si="271"/>
        <v>4.9913768799746627E-2</v>
      </c>
      <c r="Q701" s="25">
        <f t="shared" si="296"/>
        <v>3.1746817489830326E-2</v>
      </c>
      <c r="R701" s="25" t="str">
        <f t="shared" si="292"/>
        <v/>
      </c>
      <c r="S701" s="25">
        <f>IFERROR(('CDN Data'!M689),"")</f>
        <v>5.1643192488262768E-2</v>
      </c>
      <c r="T701" s="26">
        <f>IF(CPI_Downloader!I699="","",CPI_Downloader!I699)</f>
        <v>42.1</v>
      </c>
      <c r="U701" s="26">
        <f>IF(CPI_Downloader!J699="","",CPI_Downloader!J699)</f>
        <v>42.2</v>
      </c>
      <c r="W701" s="31">
        <f t="shared" si="282"/>
        <v>5.2916666666666667E-2</v>
      </c>
      <c r="X701" s="31">
        <f t="shared" si="276"/>
        <v>5.9000000000000004E-2</v>
      </c>
      <c r="Y701" s="16">
        <f>IF(CPI_Downloader!K699="","",CPI_Downloader!K699)</f>
        <v>5.9</v>
      </c>
      <c r="AA701" s="33" t="str">
        <f t="shared" si="277"/>
        <v/>
      </c>
      <c r="AB701" s="27" t="str">
        <f>IF(CPI_Downloader!M699="","",CPI_Downloader!M699)</f>
        <v/>
      </c>
      <c r="AC701" s="59">
        <f>IF(CPI_Downloader!L699="","",CPI_Downloader!L699/100)</f>
        <v>3.7200000000000004E-2</v>
      </c>
      <c r="AD701" s="3"/>
      <c r="AE701" s="28">
        <v>0</v>
      </c>
      <c r="AI701" s="44" t="str">
        <f t="shared" si="278"/>
        <v/>
      </c>
      <c r="AJ701" s="50" t="str">
        <f>IF(CPI_Downloader!N699="","",CPI_Downloader!N699)</f>
        <v/>
      </c>
      <c r="AL701" s="29" t="str">
        <f>IF(CPI_Downloader!O699="","",CPI_Downloader!O699)</f>
        <v/>
      </c>
      <c r="AN701" s="22">
        <f t="shared" si="285"/>
        <v>4.328158733422427E-2</v>
      </c>
      <c r="AO701" s="22">
        <f t="shared" si="279"/>
        <v>2.9154518950438302E-3</v>
      </c>
      <c r="AP701" s="22">
        <f t="shared" si="289"/>
        <v>4.4829972905048532E-2</v>
      </c>
      <c r="AQ701" s="22">
        <f t="shared" si="272"/>
        <v>3.8879365057155502E-2</v>
      </c>
      <c r="AR701" s="22">
        <f t="shared" si="297"/>
        <v>2.6146124853315023E-2</v>
      </c>
      <c r="AS701" s="22" t="str">
        <f t="shared" si="293"/>
        <v/>
      </c>
      <c r="AT701" s="46">
        <f>IF(CPI_Downloader!P699="","",CPI_Downloader!P699)</f>
        <v>20.295999999999999</v>
      </c>
      <c r="AU701" s="22">
        <f t="shared" si="286"/>
        <v>5.0228310502283158E-2</v>
      </c>
      <c r="AV701" s="22">
        <f t="shared" si="280"/>
        <v>3.7950664136623402E-3</v>
      </c>
      <c r="AW701" s="22">
        <f t="shared" si="290"/>
        <v>4.7746499011153576E-2</v>
      </c>
      <c r="AX701" s="22">
        <f t="shared" si="273"/>
        <v>4.2299173771232823E-2</v>
      </c>
      <c r="AY701" s="22">
        <f t="shared" si="298"/>
        <v>2.8038726048723817E-2</v>
      </c>
      <c r="AZ701" s="22" t="str">
        <f t="shared" si="294"/>
        <v/>
      </c>
      <c r="BA701" s="46">
        <f>IF(CPI_Downloader!Q699="","",CPI_Downloader!Q699)</f>
        <v>21.16</v>
      </c>
    </row>
    <row r="702" spans="1:53" ht="12.75" customHeight="1" x14ac:dyDescent="0.2">
      <c r="A702" s="21">
        <f>IF(CPI_Downloader!A700="","",CPI_Downloader!A700)</f>
        <v>25993</v>
      </c>
      <c r="B702" s="22">
        <f t="shared" si="283"/>
        <v>4.7120418848167533E-2</v>
      </c>
      <c r="C702" s="22">
        <f t="shared" si="274"/>
        <v>2.5062656641603454E-3</v>
      </c>
      <c r="D702" s="22">
        <f t="shared" si="287"/>
        <v>5.2580428182967598E-2</v>
      </c>
      <c r="E702" s="22">
        <f t="shared" si="270"/>
        <v>4.4987250428642156E-2</v>
      </c>
      <c r="F702" s="22">
        <f t="shared" si="295"/>
        <v>2.9874660560095023E-2</v>
      </c>
      <c r="G702" s="22">
        <f t="shared" si="291"/>
        <v>2.2167372670810259E-2</v>
      </c>
      <c r="H702" s="22">
        <f>IFERROR(('CDN Data'!B702),"")</f>
        <v>1.4851485148514865E-2</v>
      </c>
      <c r="I702" s="23">
        <f>IF(CPI_Downloader!G700="","",CPI_Downloader!G700)</f>
        <v>40</v>
      </c>
      <c r="J702" s="23">
        <f>IF(CPI_Downloader!H700="","",CPI_Downloader!H700)</f>
        <v>40</v>
      </c>
      <c r="K702" s="30"/>
      <c r="L702" s="32">
        <f t="shared" si="275"/>
        <v>25993</v>
      </c>
      <c r="M702" s="25">
        <f t="shared" si="284"/>
        <v>5.2369077306733125E-2</v>
      </c>
      <c r="N702" s="25">
        <f t="shared" si="281"/>
        <v>0</v>
      </c>
      <c r="O702" s="25">
        <f t="shared" si="288"/>
        <v>5.6354795256423618E-2</v>
      </c>
      <c r="P702" s="25">
        <f t="shared" si="271"/>
        <v>4.9776608507541509E-2</v>
      </c>
      <c r="Q702" s="25">
        <f t="shared" si="296"/>
        <v>3.1991626434344056E-2</v>
      </c>
      <c r="R702" s="25" t="str">
        <f t="shared" si="292"/>
        <v/>
      </c>
      <c r="S702" s="25">
        <f>IFERROR(('CDN Data'!M690),"")</f>
        <v>5.1401869158878677E-2</v>
      </c>
      <c r="T702" s="26">
        <f>IF(CPI_Downloader!I700="","",CPI_Downloader!I700)</f>
        <v>42.2</v>
      </c>
      <c r="U702" s="26">
        <f>IF(CPI_Downloader!J700="","",CPI_Downloader!J700)</f>
        <v>42.2</v>
      </c>
      <c r="W702" s="31">
        <f t="shared" si="282"/>
        <v>5.425E-2</v>
      </c>
      <c r="X702" s="31">
        <f t="shared" si="276"/>
        <v>0.06</v>
      </c>
      <c r="Y702" s="16">
        <f>IF(CPI_Downloader!K700="","",CPI_Downloader!K700)</f>
        <v>6</v>
      </c>
      <c r="AA702" s="33" t="str">
        <f t="shared" si="277"/>
        <v/>
      </c>
      <c r="AB702" s="27" t="str">
        <f>IF(CPI_Downloader!M700="","",CPI_Downloader!M700)</f>
        <v/>
      </c>
      <c r="AC702" s="59">
        <f>IF(CPI_Downloader!L700="","",CPI_Downloader!L700/100)</f>
        <v>3.7100000000000001E-2</v>
      </c>
      <c r="AD702" s="3"/>
      <c r="AE702" s="28">
        <v>0</v>
      </c>
      <c r="AI702" s="44" t="str">
        <f t="shared" si="278"/>
        <v/>
      </c>
      <c r="AJ702" s="50" t="str">
        <f>IF(CPI_Downloader!N700="","",CPI_Downloader!N700)</f>
        <v/>
      </c>
      <c r="AL702" s="29" t="str">
        <f>IF(CPI_Downloader!O700="","",CPI_Downloader!O700)</f>
        <v/>
      </c>
      <c r="AN702" s="22">
        <f t="shared" si="285"/>
        <v>4.4149318018664729E-2</v>
      </c>
      <c r="AO702" s="22">
        <f t="shared" si="279"/>
        <v>3.3011430823808308E-3</v>
      </c>
      <c r="AP702" s="22">
        <f t="shared" si="289"/>
        <v>4.4844419982833061E-2</v>
      </c>
      <c r="AQ702" s="22">
        <f t="shared" si="272"/>
        <v>3.9056849668488436E-2</v>
      </c>
      <c r="AR702" s="22">
        <f t="shared" si="297"/>
        <v>2.6543308684972899E-2</v>
      </c>
      <c r="AS702" s="22" t="str">
        <f t="shared" si="293"/>
        <v/>
      </c>
      <c r="AT702" s="46">
        <f>IF(CPI_Downloader!P700="","",CPI_Downloader!P700)</f>
        <v>20.363</v>
      </c>
      <c r="AU702" s="22">
        <f t="shared" si="286"/>
        <v>4.9695890817386346E-2</v>
      </c>
      <c r="AV702" s="22">
        <f t="shared" si="280"/>
        <v>3.2136105860114395E-3</v>
      </c>
      <c r="AW702" s="22">
        <f t="shared" si="290"/>
        <v>4.7483991637942813E-2</v>
      </c>
      <c r="AX702" s="22">
        <f t="shared" si="273"/>
        <v>4.2701637258207192E-2</v>
      </c>
      <c r="AY702" s="22">
        <f t="shared" si="298"/>
        <v>2.833658596462163E-2</v>
      </c>
      <c r="AZ702" s="22" t="str">
        <f t="shared" si="294"/>
        <v/>
      </c>
      <c r="BA702" s="46">
        <f>IF(CPI_Downloader!Q700="","",CPI_Downloader!Q700)</f>
        <v>21.228000000000002</v>
      </c>
    </row>
    <row r="703" spans="1:53" ht="12.75" customHeight="1" x14ac:dyDescent="0.2">
      <c r="A703" s="21">
        <f>IF(CPI_Downloader!A701="","",CPI_Downloader!A701)</f>
        <v>26024</v>
      </c>
      <c r="B703" s="22">
        <f t="shared" si="283"/>
        <v>4.1558441558441572E-2</v>
      </c>
      <c r="C703" s="22">
        <f t="shared" si="274"/>
        <v>2.4999999999999467E-3</v>
      </c>
      <c r="D703" s="22">
        <f t="shared" si="287"/>
        <v>5.2435066335112301E-2</v>
      </c>
      <c r="E703" s="22">
        <f t="shared" si="270"/>
        <v>4.4211255307080144E-2</v>
      </c>
      <c r="F703" s="22">
        <f t="shared" si="295"/>
        <v>3.0131840030773294E-2</v>
      </c>
      <c r="G703" s="22">
        <f t="shared" si="291"/>
        <v>2.2294992110528877E-2</v>
      </c>
      <c r="H703" s="22">
        <f>IFERROR(('CDN Data'!B703),"")</f>
        <v>1.9704433497536922E-2</v>
      </c>
      <c r="I703" s="23">
        <f>IF(CPI_Downloader!G701="","",CPI_Downloader!G701)</f>
        <v>40.1</v>
      </c>
      <c r="J703" s="23">
        <f>IF(CPI_Downloader!H701="","",CPI_Downloader!H701)</f>
        <v>40.1</v>
      </c>
      <c r="K703" s="30"/>
      <c r="L703" s="32">
        <f t="shared" si="275"/>
        <v>26024</v>
      </c>
      <c r="M703" s="25">
        <f t="shared" si="284"/>
        <v>4.9627791563275458E-2</v>
      </c>
      <c r="N703" s="25">
        <f t="shared" si="281"/>
        <v>4.7393364928909332E-3</v>
      </c>
      <c r="O703" s="25">
        <f t="shared" si="288"/>
        <v>5.6206022711058123E-2</v>
      </c>
      <c r="P703" s="25">
        <f t="shared" si="271"/>
        <v>4.9009030249425933E-2</v>
      </c>
      <c r="Q703" s="25">
        <f t="shared" si="296"/>
        <v>3.1901369409933045E-2</v>
      </c>
      <c r="R703" s="25" t="str">
        <f t="shared" si="292"/>
        <v/>
      </c>
      <c r="S703" s="25">
        <f>IFERROR(('CDN Data'!M691),"")</f>
        <v>4.1474654377880338E-2</v>
      </c>
      <c r="T703" s="26">
        <f>IF(CPI_Downloader!I701="","",CPI_Downloader!I701)</f>
        <v>42.3</v>
      </c>
      <c r="U703" s="26">
        <f>IF(CPI_Downloader!J701="","",CPI_Downloader!J701)</f>
        <v>42.4</v>
      </c>
      <c r="W703" s="31">
        <f t="shared" si="282"/>
        <v>5.5333333333333325E-2</v>
      </c>
      <c r="X703" s="31">
        <f t="shared" si="276"/>
        <v>5.9000000000000004E-2</v>
      </c>
      <c r="Y703" s="16">
        <f>IF(CPI_Downloader!K701="","",CPI_Downloader!K701)</f>
        <v>5.9</v>
      </c>
      <c r="AA703" s="33" t="str">
        <f t="shared" si="277"/>
        <v/>
      </c>
      <c r="AB703" s="27" t="str">
        <f>IF(CPI_Downloader!M701="","",CPI_Downloader!M701)</f>
        <v/>
      </c>
      <c r="AC703" s="59">
        <f>IF(CPI_Downloader!L701="","",CPI_Downloader!L701/100)</f>
        <v>4.1599999999999998E-2</v>
      </c>
      <c r="AD703" s="3"/>
      <c r="AE703" s="28">
        <v>0</v>
      </c>
      <c r="AI703" s="44" t="str">
        <f t="shared" si="278"/>
        <v/>
      </c>
      <c r="AJ703" s="50" t="str">
        <f>IF(CPI_Downloader!N701="","",CPI_Downloader!N701)</f>
        <v/>
      </c>
      <c r="AL703" s="29" t="str">
        <f>IF(CPI_Downloader!O701="","",CPI_Downloader!O701)</f>
        <v/>
      </c>
      <c r="AN703" s="22">
        <f t="shared" si="285"/>
        <v>4.295699199020464E-2</v>
      </c>
      <c r="AO703" s="22">
        <f t="shared" si="279"/>
        <v>3.9286942002652037E-3</v>
      </c>
      <c r="AP703" s="22">
        <f t="shared" si="289"/>
        <v>4.5119251396289028E-2</v>
      </c>
      <c r="AQ703" s="22">
        <f t="shared" si="272"/>
        <v>3.9156026581265602E-2</v>
      </c>
      <c r="AR703" s="22">
        <f t="shared" si="297"/>
        <v>2.7004895787872352E-2</v>
      </c>
      <c r="AS703" s="22" t="str">
        <f t="shared" si="293"/>
        <v/>
      </c>
      <c r="AT703" s="46">
        <f>IF(CPI_Downloader!P701="","",CPI_Downloader!P701)</f>
        <v>20.443000000000001</v>
      </c>
      <c r="AU703" s="22">
        <f t="shared" si="286"/>
        <v>4.9450820075850777E-2</v>
      </c>
      <c r="AV703" s="22">
        <f t="shared" si="280"/>
        <v>3.721499905784631E-3</v>
      </c>
      <c r="AW703" s="22">
        <f t="shared" si="290"/>
        <v>4.7497855883914086E-2</v>
      </c>
      <c r="AX703" s="22">
        <f t="shared" si="273"/>
        <v>4.2726916559871153E-2</v>
      </c>
      <c r="AY703" s="22">
        <f t="shared" si="298"/>
        <v>2.857776638402032E-2</v>
      </c>
      <c r="AZ703" s="22" t="str">
        <f t="shared" si="294"/>
        <v/>
      </c>
      <c r="BA703" s="46">
        <f>IF(CPI_Downloader!Q701="","",CPI_Downloader!Q701)</f>
        <v>21.306999999999999</v>
      </c>
    </row>
    <row r="704" spans="1:53" ht="12.75" customHeight="1" x14ac:dyDescent="0.2">
      <c r="A704" s="21">
        <f>IF(CPI_Downloader!A702="","",CPI_Downloader!A702)</f>
        <v>26054</v>
      </c>
      <c r="B704" s="22">
        <f t="shared" si="283"/>
        <v>4.4041450777202007E-2</v>
      </c>
      <c r="C704" s="22">
        <f t="shared" si="274"/>
        <v>4.9875311720697368E-3</v>
      </c>
      <c r="D704" s="22">
        <f t="shared" si="287"/>
        <v>5.3162330867599916E-2</v>
      </c>
      <c r="E704" s="22">
        <f t="shared" ref="E704:E767" si="299">IFERROR(((I704/I644)^(1/5)-1),"")</f>
        <v>4.5250790721751644E-2</v>
      </c>
      <c r="F704" s="22">
        <f t="shared" si="295"/>
        <v>3.0644472000975087E-2</v>
      </c>
      <c r="G704" s="22">
        <f t="shared" si="291"/>
        <v>2.2351560215077892E-2</v>
      </c>
      <c r="H704" s="22">
        <f>IFERROR(('CDN Data'!B704),"")</f>
        <v>1.9704433497536922E-2</v>
      </c>
      <c r="I704" s="23">
        <f>IF(CPI_Downloader!G702="","",CPI_Downloader!G702)</f>
        <v>40.299999999999997</v>
      </c>
      <c r="J704" s="23">
        <f>IF(CPI_Downloader!H702="","",CPI_Downloader!H702)</f>
        <v>40.299999999999997</v>
      </c>
      <c r="K704" s="30"/>
      <c r="L704" s="32">
        <f t="shared" si="275"/>
        <v>26054</v>
      </c>
      <c r="M704" s="25">
        <f t="shared" si="284"/>
        <v>5.1851851851851816E-2</v>
      </c>
      <c r="N704" s="25">
        <f t="shared" si="281"/>
        <v>4.7169811320755262E-3</v>
      </c>
      <c r="O704" s="25">
        <f t="shared" si="288"/>
        <v>5.7715899735125475E-2</v>
      </c>
      <c r="P704" s="25">
        <f t="shared" ref="P704:P767" si="300">IFERROR(((T704/T644)^(1/5)-1),"")</f>
        <v>4.9862990753160474E-2</v>
      </c>
      <c r="Q704" s="25">
        <f t="shared" si="296"/>
        <v>3.2630889114993122E-2</v>
      </c>
      <c r="R704" s="25" t="str">
        <f t="shared" si="292"/>
        <v/>
      </c>
      <c r="S704" s="25">
        <f>IFERROR(('CDN Data'!M692),"")</f>
        <v>3.669724770642202E-2</v>
      </c>
      <c r="T704" s="26">
        <f>IF(CPI_Downloader!I702="","",CPI_Downloader!I702)</f>
        <v>42.6</v>
      </c>
      <c r="U704" s="26">
        <f>IF(CPI_Downloader!J702="","",CPI_Downloader!J702)</f>
        <v>42.6</v>
      </c>
      <c r="W704" s="31">
        <f t="shared" si="282"/>
        <v>5.6250000000000001E-2</v>
      </c>
      <c r="X704" s="31">
        <f t="shared" si="276"/>
        <v>5.9000000000000004E-2</v>
      </c>
      <c r="Y704" s="16">
        <f>IF(CPI_Downloader!K702="","",CPI_Downloader!K702)</f>
        <v>5.9</v>
      </c>
      <c r="AA704" s="33" t="str">
        <f t="shared" si="277"/>
        <v/>
      </c>
      <c r="AB704" s="27" t="str">
        <f>IF(CPI_Downloader!M702="","",CPI_Downloader!M702)</f>
        <v/>
      </c>
      <c r="AC704" s="59">
        <f>IF(CPI_Downloader!L702="","",CPI_Downloader!L702/100)</f>
        <v>4.6300000000000001E-2</v>
      </c>
      <c r="AD704" s="3"/>
      <c r="AE704" s="28">
        <v>0</v>
      </c>
      <c r="AI704" s="44" t="str">
        <f t="shared" si="278"/>
        <v/>
      </c>
      <c r="AJ704" s="50" t="str">
        <f>IF(CPI_Downloader!N702="","",CPI_Downloader!N702)</f>
        <v/>
      </c>
      <c r="AL704" s="29" t="str">
        <f>IF(CPI_Downloader!O702="","",CPI_Downloader!O702)</f>
        <v/>
      </c>
      <c r="AN704" s="22">
        <f t="shared" si="285"/>
        <v>4.3991252606418119E-2</v>
      </c>
      <c r="AO704" s="22">
        <f t="shared" si="279"/>
        <v>4.1579024604998516E-3</v>
      </c>
      <c r="AP704" s="22">
        <f t="shared" si="289"/>
        <v>4.5283192396679439E-2</v>
      </c>
      <c r="AQ704" s="22">
        <f t="shared" ref="AQ704:AQ767" si="301">IFERROR(((AT704/AT644)^(1/5)-1),"")</f>
        <v>3.9760017539837156E-2</v>
      </c>
      <c r="AR704" s="22">
        <f t="shared" si="297"/>
        <v>2.7372092187675445E-2</v>
      </c>
      <c r="AS704" s="22" t="str">
        <f t="shared" si="293"/>
        <v/>
      </c>
      <c r="AT704" s="46">
        <f>IF(CPI_Downloader!P702="","",CPI_Downloader!P702)</f>
        <v>20.527999999999999</v>
      </c>
      <c r="AU704" s="22">
        <f t="shared" si="286"/>
        <v>5.03067484662576E-2</v>
      </c>
      <c r="AV704" s="22">
        <f t="shared" si="280"/>
        <v>4.3647627540244205E-3</v>
      </c>
      <c r="AW704" s="22">
        <f t="shared" si="290"/>
        <v>4.7702608818557923E-2</v>
      </c>
      <c r="AX704" s="22">
        <f t="shared" ref="AX704:AX767" si="302">IFERROR(((BA704/BA644)^(1/5)-1),"")</f>
        <v>4.3080989271355952E-2</v>
      </c>
      <c r="AY704" s="22">
        <f t="shared" si="298"/>
        <v>2.88915038021893E-2</v>
      </c>
      <c r="AZ704" s="22" t="str">
        <f t="shared" si="294"/>
        <v/>
      </c>
      <c r="BA704" s="46">
        <f>IF(CPI_Downloader!Q702="","",CPI_Downloader!Q702)</f>
        <v>21.4</v>
      </c>
    </row>
    <row r="705" spans="1:53" ht="12.75" customHeight="1" x14ac:dyDescent="0.2">
      <c r="A705" s="21">
        <f>IF(CPI_Downloader!A703="","",CPI_Downloader!A703)</f>
        <v>26085</v>
      </c>
      <c r="B705" s="22">
        <f t="shared" si="283"/>
        <v>4.6391752577319645E-2</v>
      </c>
      <c r="C705" s="22">
        <f t="shared" si="274"/>
        <v>4.9627791563275903E-3</v>
      </c>
      <c r="D705" s="22">
        <f t="shared" si="287"/>
        <v>5.3736894470895136E-2</v>
      </c>
      <c r="E705" s="22">
        <f t="shared" si="299"/>
        <v>4.6155408566335154E-2</v>
      </c>
      <c r="F705" s="22">
        <f t="shared" si="295"/>
        <v>3.1409143066228662E-2</v>
      </c>
      <c r="G705" s="22">
        <f t="shared" si="291"/>
        <v>2.2730749027210395E-2</v>
      </c>
      <c r="H705" s="22">
        <f>IFERROR(('CDN Data'!B705),"")</f>
        <v>2.4630541871921263E-2</v>
      </c>
      <c r="I705" s="23">
        <f>IF(CPI_Downloader!G703="","",CPI_Downloader!G703)</f>
        <v>40.6</v>
      </c>
      <c r="J705" s="23">
        <f>IF(CPI_Downloader!H703="","",CPI_Downloader!H703)</f>
        <v>40.5</v>
      </c>
      <c r="K705" s="30"/>
      <c r="L705" s="32">
        <f t="shared" si="275"/>
        <v>26085</v>
      </c>
      <c r="M705" s="25">
        <f t="shared" si="284"/>
        <v>4.9019607843137303E-2</v>
      </c>
      <c r="N705" s="25">
        <f t="shared" si="281"/>
        <v>4.6948356807510194E-3</v>
      </c>
      <c r="O705" s="25">
        <f t="shared" si="288"/>
        <v>5.7414024494375493E-2</v>
      </c>
      <c r="P705" s="25">
        <f t="shared" si="300"/>
        <v>5.0218809806762632E-2</v>
      </c>
      <c r="Q705" s="25">
        <f t="shared" si="296"/>
        <v>3.3114671152253861E-2</v>
      </c>
      <c r="R705" s="25" t="str">
        <f t="shared" si="292"/>
        <v/>
      </c>
      <c r="S705" s="25">
        <f>IFERROR(('CDN Data'!M693),"")</f>
        <v>2.7272727272727337E-2</v>
      </c>
      <c r="T705" s="26">
        <f>IF(CPI_Downloader!I703="","",CPI_Downloader!I703)</f>
        <v>42.8</v>
      </c>
      <c r="U705" s="26">
        <f>IF(CPI_Downloader!J703="","",CPI_Downloader!J703)</f>
        <v>42.8</v>
      </c>
      <c r="W705" s="31">
        <f t="shared" si="282"/>
        <v>5.7083333333333333E-2</v>
      </c>
      <c r="X705" s="31">
        <f t="shared" si="276"/>
        <v>5.9000000000000004E-2</v>
      </c>
      <c r="Y705" s="16">
        <f>IF(CPI_Downloader!K703="","",CPI_Downloader!K703)</f>
        <v>5.9</v>
      </c>
      <c r="AA705" s="33" t="str">
        <f t="shared" si="277"/>
        <v/>
      </c>
      <c r="AB705" s="27" t="str">
        <f>IF(CPI_Downloader!M703="","",CPI_Downloader!M703)</f>
        <v/>
      </c>
      <c r="AC705" s="59">
        <f>IF(CPI_Downloader!L703="","",CPI_Downloader!L703/100)</f>
        <v>4.9100000000000005E-2</v>
      </c>
      <c r="AD705" s="3"/>
      <c r="AE705" s="28">
        <v>0</v>
      </c>
      <c r="AI705" s="44" t="str">
        <f t="shared" si="278"/>
        <v/>
      </c>
      <c r="AJ705" s="50" t="str">
        <f>IF(CPI_Downloader!N703="","",CPI_Downloader!N703)</f>
        <v/>
      </c>
      <c r="AL705" s="29" t="str">
        <f>IF(CPI_Downloader!O703="","",CPI_Downloader!O703)</f>
        <v/>
      </c>
      <c r="AN705" s="22">
        <f t="shared" si="285"/>
        <v>4.5906462412498739E-2</v>
      </c>
      <c r="AO705" s="22">
        <f t="shared" si="279"/>
        <v>4.4329696024942855E-3</v>
      </c>
      <c r="AP705" s="22">
        <f t="shared" si="289"/>
        <v>4.5701906885512456E-2</v>
      </c>
      <c r="AQ705" s="22">
        <f t="shared" si="301"/>
        <v>4.0163496652956265E-2</v>
      </c>
      <c r="AR705" s="22">
        <f t="shared" si="297"/>
        <v>2.7780714023865061E-2</v>
      </c>
      <c r="AS705" s="22" t="str">
        <f t="shared" si="293"/>
        <v/>
      </c>
      <c r="AT705" s="46">
        <f>IF(CPI_Downloader!P703="","",CPI_Downloader!P703)</f>
        <v>20.619</v>
      </c>
      <c r="AU705" s="22">
        <f t="shared" si="286"/>
        <v>5.0714006259780842E-2</v>
      </c>
      <c r="AV705" s="22">
        <f t="shared" si="280"/>
        <v>3.971962616822422E-3</v>
      </c>
      <c r="AW705" s="22">
        <f t="shared" si="290"/>
        <v>4.7719625888170247E-2</v>
      </c>
      <c r="AX705" s="22">
        <f t="shared" si="302"/>
        <v>4.3234980277978341E-2</v>
      </c>
      <c r="AY705" s="22">
        <f t="shared" si="298"/>
        <v>2.914609869731577E-2</v>
      </c>
      <c r="AZ705" s="22" t="str">
        <f t="shared" si="294"/>
        <v/>
      </c>
      <c r="BA705" s="46">
        <f>IF(CPI_Downloader!Q703="","",CPI_Downloader!Q703)</f>
        <v>21.484999999999999</v>
      </c>
    </row>
    <row r="706" spans="1:53" ht="12.75" customHeight="1" x14ac:dyDescent="0.2">
      <c r="A706" s="21">
        <f>IF(CPI_Downloader!A704="","",CPI_Downloader!A704)</f>
        <v>26115</v>
      </c>
      <c r="B706" s="22">
        <f t="shared" si="283"/>
        <v>4.3589743589743657E-2</v>
      </c>
      <c r="C706" s="22">
        <f t="shared" si="274"/>
        <v>2.4691358024691024E-3</v>
      </c>
      <c r="D706" s="22">
        <f t="shared" si="287"/>
        <v>5.2582941501771119E-2</v>
      </c>
      <c r="E706" s="22">
        <f t="shared" si="299"/>
        <v>4.6025350096091211E-2</v>
      </c>
      <c r="F706" s="22">
        <f t="shared" si="295"/>
        <v>3.0973056243249752E-2</v>
      </c>
      <c r="G706" s="22">
        <f t="shared" si="291"/>
        <v>2.2856553967679494E-2</v>
      </c>
      <c r="H706" s="22">
        <f>IFERROR(('CDN Data'!B706),"")</f>
        <v>2.4390243902439046E-2</v>
      </c>
      <c r="I706" s="23">
        <f>IF(CPI_Downloader!G704="","",CPI_Downloader!G704)</f>
        <v>40.700000000000003</v>
      </c>
      <c r="J706" s="23">
        <f>IF(CPI_Downloader!H704="","",CPI_Downloader!H704)</f>
        <v>40.6</v>
      </c>
      <c r="K706" s="30"/>
      <c r="L706" s="32">
        <f t="shared" si="275"/>
        <v>26115</v>
      </c>
      <c r="M706" s="25">
        <f t="shared" si="284"/>
        <v>4.8899755501222497E-2</v>
      </c>
      <c r="N706" s="25">
        <f t="shared" si="281"/>
        <v>2.3364485981309802E-3</v>
      </c>
      <c r="O706" s="25">
        <f t="shared" si="288"/>
        <v>5.6295191645437948E-2</v>
      </c>
      <c r="P706" s="25">
        <f t="shared" si="300"/>
        <v>5.008294028029181E-2</v>
      </c>
      <c r="Q706" s="25">
        <f t="shared" si="296"/>
        <v>3.3021974217341654E-2</v>
      </c>
      <c r="R706" s="25" t="str">
        <f t="shared" si="292"/>
        <v/>
      </c>
      <c r="S706" s="25">
        <f>IFERROR(('CDN Data'!M694),"")</f>
        <v>3.6363636363636376E-2</v>
      </c>
      <c r="T706" s="26">
        <f>IF(CPI_Downloader!I704="","",CPI_Downloader!I704)</f>
        <v>42.9</v>
      </c>
      <c r="U706" s="26">
        <f>IF(CPI_Downloader!J704="","",CPI_Downloader!J704)</f>
        <v>42.9</v>
      </c>
      <c r="W706" s="31">
        <f t="shared" si="282"/>
        <v>5.7916666666666672E-2</v>
      </c>
      <c r="X706" s="31">
        <f t="shared" si="276"/>
        <v>0.06</v>
      </c>
      <c r="Y706" s="16">
        <f>IF(CPI_Downloader!K704="","",CPI_Downloader!K704)</f>
        <v>6</v>
      </c>
      <c r="AA706" s="33" t="str">
        <f t="shared" si="277"/>
        <v/>
      </c>
      <c r="AB706" s="27" t="str">
        <f>IF(CPI_Downloader!M704="","",CPI_Downloader!M704)</f>
        <v/>
      </c>
      <c r="AC706" s="59">
        <f>IF(CPI_Downloader!L704="","",CPI_Downloader!L704/100)</f>
        <v>5.3099999999999994E-2</v>
      </c>
      <c r="AD706" s="3"/>
      <c r="AE706" s="28">
        <v>0</v>
      </c>
      <c r="AI706" s="44" t="str">
        <f t="shared" si="278"/>
        <v/>
      </c>
      <c r="AJ706" s="50" t="str">
        <f>IF(CPI_Downloader!N704="","",CPI_Downloader!N704)</f>
        <v/>
      </c>
      <c r="AL706" s="29" t="str">
        <f>IF(CPI_Downloader!O704="","",CPI_Downloader!O704)</f>
        <v/>
      </c>
      <c r="AN706" s="22">
        <f t="shared" si="285"/>
        <v>4.5234003841099657E-2</v>
      </c>
      <c r="AO706" s="22">
        <f t="shared" si="279"/>
        <v>3.0069353508899166E-3</v>
      </c>
      <c r="AP706" s="22">
        <f t="shared" si="289"/>
        <v>4.5686895135460093E-2</v>
      </c>
      <c r="AQ706" s="22">
        <f t="shared" si="301"/>
        <v>4.0383114517424712E-2</v>
      </c>
      <c r="AR706" s="22">
        <f t="shared" si="297"/>
        <v>2.7866639022858575E-2</v>
      </c>
      <c r="AS706" s="22" t="str">
        <f t="shared" si="293"/>
        <v/>
      </c>
      <c r="AT706" s="46">
        <f>IF(CPI_Downloader!P704="","",CPI_Downloader!P704)</f>
        <v>20.681000000000001</v>
      </c>
      <c r="AU706" s="22">
        <f t="shared" si="286"/>
        <v>5.071616486407482E-2</v>
      </c>
      <c r="AV706" s="22">
        <f t="shared" si="280"/>
        <v>3.8166162438910689E-3</v>
      </c>
      <c r="AW706" s="22">
        <f t="shared" si="290"/>
        <v>4.7892851528876568E-2</v>
      </c>
      <c r="AX706" s="22">
        <f t="shared" si="302"/>
        <v>4.3418693227996297E-2</v>
      </c>
      <c r="AY706" s="22">
        <f t="shared" si="298"/>
        <v>2.9378679503594629E-2</v>
      </c>
      <c r="AZ706" s="22" t="str">
        <f t="shared" si="294"/>
        <v/>
      </c>
      <c r="BA706" s="46">
        <f>IF(CPI_Downloader!Q704="","",CPI_Downloader!Q704)</f>
        <v>21.567</v>
      </c>
    </row>
    <row r="707" spans="1:53" ht="12.75" customHeight="1" x14ac:dyDescent="0.2">
      <c r="A707" s="21">
        <f>IF(CPI_Downloader!A705="","",CPI_Downloader!A705)</f>
        <v>26146</v>
      </c>
      <c r="B707" s="22">
        <f t="shared" si="283"/>
        <v>4.615384615384599E-2</v>
      </c>
      <c r="C707" s="22">
        <f t="shared" si="274"/>
        <v>2.4630541871921707E-3</v>
      </c>
      <c r="D707" s="22">
        <f t="shared" si="287"/>
        <v>5.2440065409176118E-2</v>
      </c>
      <c r="E707" s="22">
        <f t="shared" si="299"/>
        <v>4.5255549714046994E-2</v>
      </c>
      <c r="F707" s="22">
        <f t="shared" si="295"/>
        <v>3.1570460635636621E-2</v>
      </c>
      <c r="G707" s="22">
        <f t="shared" si="291"/>
        <v>2.2982065602261237E-2</v>
      </c>
      <c r="H707" s="22">
        <f>IFERROR(('CDN Data'!B707),"")</f>
        <v>3.4146341463414664E-2</v>
      </c>
      <c r="I707" s="23">
        <f>IF(CPI_Downloader!G705="","",CPI_Downloader!G705)</f>
        <v>40.799999999999997</v>
      </c>
      <c r="J707" s="23">
        <f>IF(CPI_Downloader!H705="","",CPI_Downloader!H705)</f>
        <v>40.700000000000003</v>
      </c>
      <c r="K707" s="30"/>
      <c r="L707" s="32">
        <f t="shared" si="275"/>
        <v>26146</v>
      </c>
      <c r="M707" s="25">
        <f t="shared" si="284"/>
        <v>4.6341463414634188E-2</v>
      </c>
      <c r="N707" s="25">
        <f t="shared" si="281"/>
        <v>2.3310023310023631E-3</v>
      </c>
      <c r="O707" s="25">
        <f t="shared" si="288"/>
        <v>5.5329656197268706E-2</v>
      </c>
      <c r="P707" s="25">
        <f t="shared" si="300"/>
        <v>4.9459004640388216E-2</v>
      </c>
      <c r="Q707" s="25">
        <f t="shared" si="296"/>
        <v>3.3021974217341654E-2</v>
      </c>
      <c r="R707" s="25" t="str">
        <f t="shared" si="292"/>
        <v/>
      </c>
      <c r="S707" s="25">
        <f>IFERROR(('CDN Data'!M695),"")</f>
        <v>3.1818181818181746E-2</v>
      </c>
      <c r="T707" s="26">
        <f>IF(CPI_Downloader!I705="","",CPI_Downloader!I705)</f>
        <v>42.9</v>
      </c>
      <c r="U707" s="26">
        <f>IF(CPI_Downloader!J705="","",CPI_Downloader!J705)</f>
        <v>43</v>
      </c>
      <c r="W707" s="31">
        <f t="shared" si="282"/>
        <v>5.874999999999999E-2</v>
      </c>
      <c r="X707" s="31">
        <f t="shared" si="276"/>
        <v>6.0999999999999999E-2</v>
      </c>
      <c r="Y707" s="16">
        <f>IF(CPI_Downloader!K705="","",CPI_Downloader!K705)</f>
        <v>6.1</v>
      </c>
      <c r="AA707" s="33" t="str">
        <f t="shared" si="277"/>
        <v/>
      </c>
      <c r="AB707" s="27" t="str">
        <f>IF(CPI_Downloader!M705="","",CPI_Downloader!M705)</f>
        <v/>
      </c>
      <c r="AC707" s="59">
        <f>IF(CPI_Downloader!L705="","",CPI_Downloader!L705/100)</f>
        <v>5.57E-2</v>
      </c>
      <c r="AD707" s="3"/>
      <c r="AE707" s="28">
        <v>0</v>
      </c>
      <c r="AI707" s="44" t="str">
        <f t="shared" si="278"/>
        <v/>
      </c>
      <c r="AJ707" s="50" t="str">
        <f>IF(CPI_Downloader!N705="","",CPI_Downloader!N705)</f>
        <v/>
      </c>
      <c r="AL707" s="29" t="str">
        <f>IF(CPI_Downloader!O705="","",CPI_Downloader!O705)</f>
        <v/>
      </c>
      <c r="AN707" s="22">
        <f t="shared" si="285"/>
        <v>4.5518701482004209E-2</v>
      </c>
      <c r="AO707" s="22">
        <f t="shared" si="279"/>
        <v>2.9012136743871153E-3</v>
      </c>
      <c r="AP707" s="22">
        <f t="shared" si="289"/>
        <v>4.5273590216169168E-2</v>
      </c>
      <c r="AQ707" s="22">
        <f t="shared" si="301"/>
        <v>4.01903216646049E-2</v>
      </c>
      <c r="AR707" s="22">
        <f t="shared" si="297"/>
        <v>2.8079420154782042E-2</v>
      </c>
      <c r="AS707" s="22" t="str">
        <f t="shared" si="293"/>
        <v/>
      </c>
      <c r="AT707" s="46">
        <f>IF(CPI_Downloader!P705="","",CPI_Downloader!P705)</f>
        <v>20.741</v>
      </c>
      <c r="AU707" s="22">
        <f t="shared" si="286"/>
        <v>4.8550759819391276E-2</v>
      </c>
      <c r="AV707" s="22">
        <f t="shared" si="280"/>
        <v>1.3910140492419121E-3</v>
      </c>
      <c r="AW707" s="22">
        <f t="shared" si="290"/>
        <v>4.7020957231818983E-2</v>
      </c>
      <c r="AX707" s="22">
        <f t="shared" si="302"/>
        <v>4.3326178718217312E-2</v>
      </c>
      <c r="AY707" s="22">
        <f t="shared" si="298"/>
        <v>2.9413436431952711E-2</v>
      </c>
      <c r="AZ707" s="22" t="str">
        <f t="shared" si="294"/>
        <v/>
      </c>
      <c r="BA707" s="46">
        <f>IF(CPI_Downloader!Q705="","",CPI_Downloader!Q705)</f>
        <v>21.597000000000001</v>
      </c>
    </row>
    <row r="708" spans="1:53" ht="12.75" customHeight="1" x14ac:dyDescent="0.2">
      <c r="A708" s="21">
        <f>IF(CPI_Downloader!A706="","",CPI_Downloader!A706)</f>
        <v>26177</v>
      </c>
      <c r="B708" s="22">
        <f t="shared" si="283"/>
        <v>4.0816326530612068E-2</v>
      </c>
      <c r="C708" s="22">
        <f t="shared" ref="C708:C771" si="303">IFERROR((J708/J707-1),"")</f>
        <v>2.4570024570023108E-3</v>
      </c>
      <c r="D708" s="22">
        <f t="shared" si="287"/>
        <v>5.143964649312105E-2</v>
      </c>
      <c r="E708" s="22">
        <f t="shared" si="299"/>
        <v>4.5255549714046994E-2</v>
      </c>
      <c r="F708" s="22">
        <f t="shared" si="295"/>
        <v>3.1226086938676012E-2</v>
      </c>
      <c r="G708" s="22">
        <f t="shared" si="291"/>
        <v>2.2588684676916548E-2</v>
      </c>
      <c r="H708" s="22">
        <f>IFERROR(('CDN Data'!B708),"")</f>
        <v>3.4313725490196179E-2</v>
      </c>
      <c r="I708" s="23">
        <f>IF(CPI_Downloader!G706="","",CPI_Downloader!G706)</f>
        <v>40.799999999999997</v>
      </c>
      <c r="J708" s="23">
        <f>IF(CPI_Downloader!H706="","",CPI_Downloader!H706)</f>
        <v>40.799999999999997</v>
      </c>
      <c r="K708" s="30"/>
      <c r="L708" s="32">
        <f t="shared" ref="L708:L771" si="304">A708</f>
        <v>26177</v>
      </c>
      <c r="M708" s="25">
        <f t="shared" si="284"/>
        <v>4.3583535108958849E-2</v>
      </c>
      <c r="N708" s="25">
        <f t="shared" si="281"/>
        <v>0</v>
      </c>
      <c r="O708" s="25">
        <f t="shared" si="288"/>
        <v>5.504358691191924E-2</v>
      </c>
      <c r="P708" s="25">
        <f t="shared" si="300"/>
        <v>4.9813405074255135E-2</v>
      </c>
      <c r="Q708" s="25">
        <f t="shared" si="296"/>
        <v>3.3169764415675429E-2</v>
      </c>
      <c r="R708" s="25" t="str">
        <f t="shared" si="292"/>
        <v/>
      </c>
      <c r="S708" s="25">
        <f>IFERROR(('CDN Data'!M696),"")</f>
        <v>3.6363636363636376E-2</v>
      </c>
      <c r="T708" s="26">
        <f>IF(CPI_Downloader!I706="","",CPI_Downloader!I706)</f>
        <v>43.1</v>
      </c>
      <c r="U708" s="26">
        <f>IF(CPI_Downloader!J706="","",CPI_Downloader!J706)</f>
        <v>43</v>
      </c>
      <c r="W708" s="31">
        <f t="shared" si="282"/>
        <v>5.9249999999999997E-2</v>
      </c>
      <c r="X708" s="31">
        <f t="shared" ref="X708:X771" si="305">IFERROR((Y708/100),"")</f>
        <v>0.06</v>
      </c>
      <c r="Y708" s="16">
        <f>IF(CPI_Downloader!K706="","",CPI_Downloader!K706)</f>
        <v>6</v>
      </c>
      <c r="AA708" s="33" t="str">
        <f t="shared" ref="AA708:AA771" si="306">IFERROR((AB708/100),"")</f>
        <v/>
      </c>
      <c r="AB708" s="27" t="str">
        <f>IF(CPI_Downloader!M706="","",CPI_Downloader!M706)</f>
        <v/>
      </c>
      <c r="AC708" s="59">
        <f>IF(CPI_Downloader!L706="","",CPI_Downloader!L706/100)</f>
        <v>5.5500000000000001E-2</v>
      </c>
      <c r="AD708" s="3"/>
      <c r="AE708" s="28">
        <v>0</v>
      </c>
      <c r="AI708" s="44" t="str">
        <f t="shared" si="278"/>
        <v/>
      </c>
      <c r="AJ708" s="50" t="str">
        <f>IF(CPI_Downloader!N706="","",CPI_Downloader!N706)</f>
        <v/>
      </c>
      <c r="AL708" s="29" t="str">
        <f>IF(CPI_Downloader!O706="","",CPI_Downloader!O706)</f>
        <v/>
      </c>
      <c r="AN708" s="22">
        <f t="shared" si="285"/>
        <v>4.2404777437647256E-2</v>
      </c>
      <c r="AO708" s="22">
        <f t="shared" si="279"/>
        <v>1.494624174340542E-3</v>
      </c>
      <c r="AP708" s="22">
        <f t="shared" si="289"/>
        <v>4.4587607014695996E-2</v>
      </c>
      <c r="AQ708" s="22">
        <f t="shared" si="301"/>
        <v>3.9842544581672135E-2</v>
      </c>
      <c r="AR708" s="22">
        <f t="shared" si="297"/>
        <v>2.8115343540215276E-2</v>
      </c>
      <c r="AS708" s="22" t="str">
        <f t="shared" si="293"/>
        <v/>
      </c>
      <c r="AT708" s="46">
        <f>IF(CPI_Downloader!P706="","",CPI_Downloader!P706)</f>
        <v>20.771999999999998</v>
      </c>
      <c r="AU708" s="22">
        <f t="shared" si="286"/>
        <v>4.5931441280278484E-2</v>
      </c>
      <c r="AV708" s="22">
        <f t="shared" si="280"/>
        <v>1.6668981803027449E-3</v>
      </c>
      <c r="AW708" s="22">
        <f t="shared" si="290"/>
        <v>4.6195717112081702E-2</v>
      </c>
      <c r="AX708" s="22">
        <f t="shared" si="302"/>
        <v>4.3029762754621226E-2</v>
      </c>
      <c r="AY708" s="22">
        <f t="shared" si="298"/>
        <v>2.9381269308237812E-2</v>
      </c>
      <c r="AZ708" s="22" t="str">
        <f t="shared" si="294"/>
        <v/>
      </c>
      <c r="BA708" s="46">
        <f>IF(CPI_Downloader!Q706="","",CPI_Downloader!Q706)</f>
        <v>21.632999999999999</v>
      </c>
    </row>
    <row r="709" spans="1:53" ht="12.75" customHeight="1" x14ac:dyDescent="0.2">
      <c r="A709" s="21">
        <f>IF(CPI_Downloader!A707="","",CPI_Downloader!A707)</f>
        <v>26207</v>
      </c>
      <c r="B709" s="22">
        <f t="shared" si="283"/>
        <v>3.8071065989847774E-2</v>
      </c>
      <c r="C709" s="22">
        <f t="shared" si="303"/>
        <v>2.450980392156854E-3</v>
      </c>
      <c r="D709" s="22">
        <f t="shared" si="287"/>
        <v>5.0306857140405725E-2</v>
      </c>
      <c r="E709" s="22">
        <f t="shared" si="299"/>
        <v>4.4492875532625042E-2</v>
      </c>
      <c r="F709" s="22">
        <f t="shared" si="295"/>
        <v>3.1478560092508712E-2</v>
      </c>
      <c r="G709" s="22">
        <f t="shared" si="291"/>
        <v>2.2518327126293203E-2</v>
      </c>
      <c r="H709" s="22">
        <f>IFERROR(('CDN Data'!B709),"")</f>
        <v>3.9215686274509887E-2</v>
      </c>
      <c r="I709" s="23">
        <f>IF(CPI_Downloader!G707="","",CPI_Downloader!G707)</f>
        <v>40.9</v>
      </c>
      <c r="J709" s="23">
        <f>IF(CPI_Downloader!H707="","",CPI_Downloader!H707)</f>
        <v>40.9</v>
      </c>
      <c r="K709" s="30"/>
      <c r="L709" s="32">
        <f t="shared" si="304"/>
        <v>26207</v>
      </c>
      <c r="M709" s="25">
        <f t="shared" si="284"/>
        <v>3.8461538461538547E-2</v>
      </c>
      <c r="N709" s="25">
        <f t="shared" si="281"/>
        <v>2.3255813953488857E-3</v>
      </c>
      <c r="O709" s="25">
        <f t="shared" si="288"/>
        <v>5.3947861260882135E-2</v>
      </c>
      <c r="P709" s="25">
        <f t="shared" si="300"/>
        <v>4.9061541088666338E-2</v>
      </c>
      <c r="Q709" s="25">
        <f t="shared" si="296"/>
        <v>3.3077529462111066E-2</v>
      </c>
      <c r="R709" s="25" t="str">
        <f t="shared" si="292"/>
        <v/>
      </c>
      <c r="S709" s="25">
        <f>IFERROR(('CDN Data'!M697),"")</f>
        <v>3.1531531531531432E-2</v>
      </c>
      <c r="T709" s="26">
        <f>IF(CPI_Downloader!I707="","",CPI_Downloader!I707)</f>
        <v>43.2</v>
      </c>
      <c r="U709" s="26">
        <f>IF(CPI_Downloader!J707="","",CPI_Downloader!J707)</f>
        <v>43.1</v>
      </c>
      <c r="W709" s="31">
        <f t="shared" si="282"/>
        <v>5.949999999999999E-2</v>
      </c>
      <c r="X709" s="31">
        <f t="shared" si="305"/>
        <v>5.7999999999999996E-2</v>
      </c>
      <c r="Y709" s="16">
        <f>IF(CPI_Downloader!K707="","",CPI_Downloader!K707)</f>
        <v>5.8</v>
      </c>
      <c r="AA709" s="33" t="str">
        <f t="shared" si="306"/>
        <v/>
      </c>
      <c r="AB709" s="27" t="str">
        <f>IF(CPI_Downloader!M707="","",CPI_Downloader!M707)</f>
        <v/>
      </c>
      <c r="AC709" s="59">
        <f>IF(CPI_Downloader!L707="","",CPI_Downloader!L707/100)</f>
        <v>5.2000000000000005E-2</v>
      </c>
      <c r="AD709" s="3"/>
      <c r="AE709" s="28">
        <v>0</v>
      </c>
      <c r="AI709" s="44" t="str">
        <f t="shared" ref="AI709:AI772" si="307">IFERROR((AJ709/AJ708-1),"")</f>
        <v/>
      </c>
      <c r="AJ709" s="50" t="str">
        <f>IF(CPI_Downloader!N707="","",CPI_Downloader!N707)</f>
        <v/>
      </c>
      <c r="AL709" s="29" t="str">
        <f>IF(CPI_Downloader!O707="","",CPI_Downloader!O707)</f>
        <v/>
      </c>
      <c r="AN709" s="22">
        <f t="shared" si="285"/>
        <v>3.8849495655647548E-2</v>
      </c>
      <c r="AO709" s="22">
        <f t="shared" ref="AO709:AO772" si="308">IFERROR((AT709/AT708-1),"")</f>
        <v>1.5405353360293805E-3</v>
      </c>
      <c r="AP709" s="22">
        <f t="shared" si="289"/>
        <v>4.359890000169786E-2</v>
      </c>
      <c r="AQ709" s="22">
        <f t="shared" si="301"/>
        <v>3.9615691682079568E-2</v>
      </c>
      <c r="AR709" s="22">
        <f t="shared" si="297"/>
        <v>2.8280150917503022E-2</v>
      </c>
      <c r="AS709" s="22" t="str">
        <f t="shared" si="293"/>
        <v/>
      </c>
      <c r="AT709" s="46">
        <f>IF(CPI_Downloader!P707="","",CPI_Downloader!P707)</f>
        <v>20.803999999999998</v>
      </c>
      <c r="AU709" s="22">
        <f t="shared" si="286"/>
        <v>4.2434447919172502E-2</v>
      </c>
      <c r="AV709" s="22">
        <f t="shared" ref="AV709:AV772" si="309">IFERROR((BA709/BA708-1),"")</f>
        <v>1.5716729071326707E-3</v>
      </c>
      <c r="AW709" s="22">
        <f t="shared" si="290"/>
        <v>4.5325269147348246E-2</v>
      </c>
      <c r="AX709" s="22">
        <f t="shared" si="302"/>
        <v>4.2679996659050534E-2</v>
      </c>
      <c r="AY709" s="22">
        <f t="shared" si="298"/>
        <v>2.9511157671254562E-2</v>
      </c>
      <c r="AZ709" s="22" t="str">
        <f t="shared" si="294"/>
        <v/>
      </c>
      <c r="BA709" s="46">
        <f>IF(CPI_Downloader!Q707="","",CPI_Downloader!Q707)</f>
        <v>21.667000000000002</v>
      </c>
    </row>
    <row r="710" spans="1:53" ht="12.75" customHeight="1" x14ac:dyDescent="0.2">
      <c r="A710" s="21">
        <f>IF(CPI_Downloader!A708="","",CPI_Downloader!A708)</f>
        <v>26238</v>
      </c>
      <c r="B710" s="22">
        <f t="shared" si="283"/>
        <v>3.2828282828282651E-2</v>
      </c>
      <c r="C710" s="22">
        <f t="shared" si="303"/>
        <v>2.4449877750611915E-3</v>
      </c>
      <c r="D710" s="22">
        <f t="shared" si="287"/>
        <v>4.9316934916616928E-2</v>
      </c>
      <c r="E710" s="22">
        <f t="shared" si="299"/>
        <v>4.4492875532625042E-2</v>
      </c>
      <c r="F710" s="22">
        <f t="shared" si="295"/>
        <v>3.1478560092508712E-2</v>
      </c>
      <c r="G710" s="22">
        <f t="shared" si="291"/>
        <v>2.2129608920040233E-2</v>
      </c>
      <c r="H710" s="22">
        <f>IFERROR(('CDN Data'!B710),"")</f>
        <v>3.9215686274509887E-2</v>
      </c>
      <c r="I710" s="23">
        <f>IF(CPI_Downloader!G708="","",CPI_Downloader!G708)</f>
        <v>40.9</v>
      </c>
      <c r="J710" s="23">
        <f>IF(CPI_Downloader!H708="","",CPI_Downloader!H708)</f>
        <v>41</v>
      </c>
      <c r="K710" s="30"/>
      <c r="L710" s="32">
        <f t="shared" si="304"/>
        <v>26238</v>
      </c>
      <c r="M710" s="25">
        <f t="shared" si="284"/>
        <v>3.3412887828162319E-2</v>
      </c>
      <c r="N710" s="25">
        <f t="shared" si="281"/>
        <v>2.3201856148491462E-3</v>
      </c>
      <c r="O710" s="25">
        <f t="shared" si="288"/>
        <v>5.2861703127256687E-2</v>
      </c>
      <c r="P710" s="25">
        <f t="shared" si="300"/>
        <v>4.8930475349433511E-2</v>
      </c>
      <c r="Q710" s="25">
        <f t="shared" si="296"/>
        <v>3.3316419041287348E-2</v>
      </c>
      <c r="R710" s="25" t="str">
        <f t="shared" si="292"/>
        <v/>
      </c>
      <c r="S710" s="25">
        <f>IFERROR(('CDN Data'!M698),"")</f>
        <v>3.6036036036036112E-2</v>
      </c>
      <c r="T710" s="26">
        <f>IF(CPI_Downloader!I708="","",CPI_Downloader!I708)</f>
        <v>43.3</v>
      </c>
      <c r="U710" s="26">
        <f>IF(CPI_Downloader!J708="","",CPI_Downloader!J708)</f>
        <v>43.2</v>
      </c>
      <c r="W710" s="31">
        <f t="shared" si="282"/>
        <v>5.9583333333333328E-2</v>
      </c>
      <c r="X710" s="31">
        <f t="shared" si="305"/>
        <v>0.06</v>
      </c>
      <c r="Y710" s="16">
        <f>IF(CPI_Downloader!K708="","",CPI_Downloader!K708)</f>
        <v>6</v>
      </c>
      <c r="AA710" s="33" t="str">
        <f t="shared" si="306"/>
        <v/>
      </c>
      <c r="AB710" s="27" t="str">
        <f>IF(CPI_Downloader!M708="","",CPI_Downloader!M708)</f>
        <v/>
      </c>
      <c r="AC710" s="59">
        <f>IF(CPI_Downloader!L708="","",CPI_Downloader!L708/100)</f>
        <v>4.9100000000000005E-2</v>
      </c>
      <c r="AD710" s="3"/>
      <c r="AE710" s="28">
        <v>0</v>
      </c>
      <c r="AI710" s="44" t="str">
        <f t="shared" si="307"/>
        <v/>
      </c>
      <c r="AJ710" s="50" t="str">
        <f>IF(CPI_Downloader!N708="","",CPI_Downloader!N708)</f>
        <v/>
      </c>
      <c r="AL710" s="29" t="str">
        <f>IF(CPI_Downloader!O708="","",CPI_Downloader!O708)</f>
        <v/>
      </c>
      <c r="AN710" s="22">
        <f t="shared" si="285"/>
        <v>3.6906242228301522E-2</v>
      </c>
      <c r="AO710" s="22">
        <f t="shared" si="308"/>
        <v>2.0669102095751679E-3</v>
      </c>
      <c r="AP710" s="22">
        <f t="shared" si="289"/>
        <v>4.3140952113498665E-2</v>
      </c>
      <c r="AQ710" s="22">
        <f t="shared" si="301"/>
        <v>3.9741804336272724E-2</v>
      </c>
      <c r="AR710" s="22">
        <f t="shared" si="297"/>
        <v>2.8485956151700575E-2</v>
      </c>
      <c r="AS710" s="22" t="str">
        <f t="shared" si="293"/>
        <v/>
      </c>
      <c r="AT710" s="46">
        <f>IF(CPI_Downloader!P708="","",CPI_Downloader!P708)</f>
        <v>20.847000000000001</v>
      </c>
      <c r="AU710" s="22">
        <f t="shared" si="286"/>
        <v>3.9440934328929922E-2</v>
      </c>
      <c r="AV710" s="22">
        <f t="shared" si="309"/>
        <v>2.2615036691742141E-3</v>
      </c>
      <c r="AW710" s="22">
        <f t="shared" si="290"/>
        <v>4.4792452542049999E-2</v>
      </c>
      <c r="AX710" s="22">
        <f t="shared" si="302"/>
        <v>4.2629818908504813E-2</v>
      </c>
      <c r="AY710" s="22">
        <f t="shared" si="298"/>
        <v>2.9724676832661556E-2</v>
      </c>
      <c r="AZ710" s="22" t="str">
        <f t="shared" si="294"/>
        <v/>
      </c>
      <c r="BA710" s="46">
        <f>IF(CPI_Downloader!Q708="","",CPI_Downloader!Q708)</f>
        <v>21.716000000000001</v>
      </c>
    </row>
    <row r="711" spans="1:53" ht="12.75" customHeight="1" x14ac:dyDescent="0.2">
      <c r="A711" s="21">
        <f>IF(CPI_Downloader!A709="","",CPI_Downloader!A709)</f>
        <v>26268</v>
      </c>
      <c r="B711" s="22">
        <f t="shared" si="283"/>
        <v>3.2663316582914659E-2</v>
      </c>
      <c r="C711" s="22">
        <f t="shared" si="303"/>
        <v>2.4390243902439046E-3</v>
      </c>
      <c r="D711" s="22">
        <f t="shared" si="287"/>
        <v>5.0036727021689043E-2</v>
      </c>
      <c r="E711" s="22">
        <f t="shared" si="299"/>
        <v>4.5512392238175714E-2</v>
      </c>
      <c r="F711" s="22">
        <f t="shared" si="295"/>
        <v>3.198184410593008E-2</v>
      </c>
      <c r="G711" s="22">
        <f t="shared" si="291"/>
        <v>2.2185691419634779E-2</v>
      </c>
      <c r="H711" s="22">
        <f>IFERROR(('CDN Data'!B711),"")</f>
        <v>4.9261083743842304E-2</v>
      </c>
      <c r="I711" s="23">
        <f>IF(CPI_Downloader!G709="","",CPI_Downloader!G709)</f>
        <v>41.1</v>
      </c>
      <c r="J711" s="23">
        <f>IF(CPI_Downloader!H709="","",CPI_Downloader!H709)</f>
        <v>41.1</v>
      </c>
      <c r="K711" s="30"/>
      <c r="L711" s="32">
        <f t="shared" si="304"/>
        <v>26268</v>
      </c>
      <c r="M711" s="25">
        <f t="shared" si="284"/>
        <v>3.0878859857482066E-2</v>
      </c>
      <c r="N711" s="25">
        <f t="shared" si="281"/>
        <v>2.3148148148146586E-3</v>
      </c>
      <c r="O711" s="25">
        <f t="shared" si="288"/>
        <v>5.2726599609396407E-2</v>
      </c>
      <c r="P711" s="25">
        <f t="shared" si="300"/>
        <v>4.9414522844583919E-2</v>
      </c>
      <c r="Q711" s="25">
        <f t="shared" si="296"/>
        <v>3.3554812598267647E-2</v>
      </c>
      <c r="R711" s="25" t="str">
        <f t="shared" si="292"/>
        <v/>
      </c>
      <c r="S711" s="25">
        <f>IFERROR(('CDN Data'!M699),"")</f>
        <v>3.1390134529147851E-2</v>
      </c>
      <c r="T711" s="26">
        <f>IF(CPI_Downloader!I709="","",CPI_Downloader!I709)</f>
        <v>43.4</v>
      </c>
      <c r="U711" s="26">
        <f>IF(CPI_Downloader!J709="","",CPI_Downloader!J709)</f>
        <v>43.3</v>
      </c>
      <c r="W711" s="31">
        <f t="shared" si="282"/>
        <v>5.9500000000000004E-2</v>
      </c>
      <c r="X711" s="31">
        <f t="shared" si="305"/>
        <v>0.06</v>
      </c>
      <c r="Y711" s="16">
        <f>IF(CPI_Downloader!K709="","",CPI_Downloader!K709)</f>
        <v>6</v>
      </c>
      <c r="AA711" s="33" t="str">
        <f t="shared" si="306"/>
        <v/>
      </c>
      <c r="AB711" s="27" t="str">
        <f>IF(CPI_Downloader!M709="","",CPI_Downloader!M709)</f>
        <v/>
      </c>
      <c r="AC711" s="59">
        <f>IF(CPI_Downloader!L709="","",CPI_Downloader!L709/100)</f>
        <v>4.1399999999999999E-2</v>
      </c>
      <c r="AD711" s="3"/>
      <c r="AE711" s="28">
        <v>0</v>
      </c>
      <c r="AI711" s="44" t="str">
        <f t="shared" si="307"/>
        <v/>
      </c>
      <c r="AJ711" s="50" t="str">
        <f>IF(CPI_Downloader!N709="","",CPI_Downloader!N709)</f>
        <v/>
      </c>
      <c r="AL711" s="29" t="str">
        <f>IF(CPI_Downloader!O709="","",CPI_Downloader!O709)</f>
        <v/>
      </c>
      <c r="AN711" s="22">
        <f t="shared" si="285"/>
        <v>3.6396949588986871E-2</v>
      </c>
      <c r="AO711" s="22">
        <f t="shared" si="308"/>
        <v>3.9334196766920293E-3</v>
      </c>
      <c r="AP711" s="22">
        <f t="shared" si="289"/>
        <v>4.3787482836966429E-2</v>
      </c>
      <c r="AQ711" s="22">
        <f t="shared" si="301"/>
        <v>4.012231782799236E-2</v>
      </c>
      <c r="AR711" s="22">
        <f t="shared" si="297"/>
        <v>2.8863648396145747E-2</v>
      </c>
      <c r="AS711" s="22" t="str">
        <f t="shared" si="293"/>
        <v/>
      </c>
      <c r="AT711" s="46">
        <f>IF(CPI_Downloader!P709="","",CPI_Downloader!P709)</f>
        <v>20.928999999999998</v>
      </c>
      <c r="AU711" s="22">
        <f t="shared" si="286"/>
        <v>3.7481544982616466E-2</v>
      </c>
      <c r="AV711" s="22">
        <f t="shared" si="309"/>
        <v>3.1313317369681126E-3</v>
      </c>
      <c r="AW711" s="22">
        <f t="shared" si="290"/>
        <v>4.4840294959866078E-2</v>
      </c>
      <c r="AX711" s="22">
        <f t="shared" si="302"/>
        <v>4.264385144544125E-2</v>
      </c>
      <c r="AY711" s="22">
        <f t="shared" si="298"/>
        <v>2.9957701220611588E-2</v>
      </c>
      <c r="AZ711" s="22" t="str">
        <f t="shared" si="294"/>
        <v/>
      </c>
      <c r="BA711" s="46">
        <f>IF(CPI_Downloader!Q709="","",CPI_Downloader!Q709)</f>
        <v>21.783999999999999</v>
      </c>
    </row>
    <row r="712" spans="1:53" ht="12.75" customHeight="1" x14ac:dyDescent="0.2">
      <c r="A712" s="21">
        <f>IF(CPI_Downloader!A710="","",CPI_Downloader!A710)</f>
        <v>26299</v>
      </c>
      <c r="B712" s="22">
        <f t="shared" si="283"/>
        <v>3.2663316582914659E-2</v>
      </c>
      <c r="C712" s="22">
        <f t="shared" si="303"/>
        <v>2.4330900243310083E-3</v>
      </c>
      <c r="D712" s="22">
        <f t="shared" si="287"/>
        <v>4.9052624545417034E-2</v>
      </c>
      <c r="E712" s="22">
        <f t="shared" si="299"/>
        <v>4.5512392238175714E-2</v>
      </c>
      <c r="F712" s="22">
        <f t="shared" si="295"/>
        <v>3.198184410593008E-2</v>
      </c>
      <c r="G712" s="22">
        <f t="shared" si="291"/>
        <v>2.2185691419634779E-2</v>
      </c>
      <c r="H712" s="22">
        <f>IFERROR(('CDN Data'!B712),"")</f>
        <v>4.9019607843137303E-2</v>
      </c>
      <c r="I712" s="23">
        <f>IF(CPI_Downloader!G710="","",CPI_Downloader!G710)</f>
        <v>41.1</v>
      </c>
      <c r="J712" s="23">
        <f>IF(CPI_Downloader!H710="","",CPI_Downloader!H710)</f>
        <v>41.2</v>
      </c>
      <c r="K712" s="30"/>
      <c r="L712" s="32">
        <f t="shared" si="304"/>
        <v>26299</v>
      </c>
      <c r="M712" s="25">
        <f t="shared" si="284"/>
        <v>3.0878859857482066E-2</v>
      </c>
      <c r="N712" s="25">
        <f t="shared" si="281"/>
        <v>4.6189376443419583E-3</v>
      </c>
      <c r="O712" s="25">
        <f t="shared" si="288"/>
        <v>5.1784983186007105E-2</v>
      </c>
      <c r="P712" s="25">
        <f t="shared" si="300"/>
        <v>4.9414522844583919E-2</v>
      </c>
      <c r="Q712" s="25">
        <f t="shared" si="296"/>
        <v>3.3554812598267647E-2</v>
      </c>
      <c r="R712" s="25" t="str">
        <f t="shared" si="292"/>
        <v/>
      </c>
      <c r="S712" s="25">
        <f>IFERROR(('CDN Data'!M700),"")</f>
        <v>3.1390134529147851E-2</v>
      </c>
      <c r="T712" s="26">
        <f>IF(CPI_Downloader!I710="","",CPI_Downloader!I710)</f>
        <v>43.4</v>
      </c>
      <c r="U712" s="26">
        <f>IF(CPI_Downloader!J710="","",CPI_Downloader!J710)</f>
        <v>43.5</v>
      </c>
      <c r="W712" s="31">
        <f t="shared" si="282"/>
        <v>5.9416666666666666E-2</v>
      </c>
      <c r="X712" s="31">
        <f t="shared" si="305"/>
        <v>5.7999999999999996E-2</v>
      </c>
      <c r="Y712" s="16">
        <f>IF(CPI_Downloader!K710="","",CPI_Downloader!K710)</f>
        <v>5.8</v>
      </c>
      <c r="AA712" s="33" t="str">
        <f t="shared" si="306"/>
        <v/>
      </c>
      <c r="AB712" s="27" t="str">
        <f>IF(CPI_Downloader!M710="","",CPI_Downloader!M710)</f>
        <v/>
      </c>
      <c r="AC712" s="59">
        <f>IF(CPI_Downloader!L710="","",CPI_Downloader!L710/100)</f>
        <v>3.5099999999999999E-2</v>
      </c>
      <c r="AD712" s="3"/>
      <c r="AE712" s="28">
        <v>0</v>
      </c>
      <c r="AI712" s="44" t="str">
        <f t="shared" si="307"/>
        <v/>
      </c>
      <c r="AJ712" s="50" t="str">
        <f>IF(CPI_Downloader!N710="","",CPI_Downloader!N710)</f>
        <v/>
      </c>
      <c r="AL712" s="29" t="str">
        <f>IF(CPI_Downloader!O710="","",CPI_Downloader!O710)</f>
        <v/>
      </c>
      <c r="AN712" s="22">
        <f t="shared" si="285"/>
        <v>3.8444433463458161E-2</v>
      </c>
      <c r="AO712" s="22">
        <f t="shared" si="308"/>
        <v>4.1091308710403673E-3</v>
      </c>
      <c r="AP712" s="22">
        <f t="shared" si="289"/>
        <v>4.3855731781551333E-2</v>
      </c>
      <c r="AQ712" s="22">
        <f t="shared" si="301"/>
        <v>4.0963606454872181E-2</v>
      </c>
      <c r="AR712" s="22">
        <f t="shared" si="297"/>
        <v>2.9089743216998087E-2</v>
      </c>
      <c r="AS712" s="22" t="str">
        <f t="shared" si="293"/>
        <v/>
      </c>
      <c r="AT712" s="46">
        <f>IF(CPI_Downloader!P710="","",CPI_Downloader!P710)</f>
        <v>21.015000000000001</v>
      </c>
      <c r="AU712" s="22">
        <f t="shared" si="286"/>
        <v>3.7808349146110087E-2</v>
      </c>
      <c r="AV712" s="22">
        <f t="shared" si="309"/>
        <v>4.2691883951524456E-3</v>
      </c>
      <c r="AW712" s="22">
        <f t="shared" si="290"/>
        <v>4.5013460845911402E-2</v>
      </c>
      <c r="AX712" s="22">
        <f t="shared" si="302"/>
        <v>4.3343800819185763E-2</v>
      </c>
      <c r="AY712" s="22">
        <f t="shared" si="298"/>
        <v>3.0275915101844575E-2</v>
      </c>
      <c r="AZ712" s="22" t="str">
        <f t="shared" si="294"/>
        <v/>
      </c>
      <c r="BA712" s="46">
        <f>IF(CPI_Downloader!Q710="","",CPI_Downloader!Q710)</f>
        <v>21.876999999999999</v>
      </c>
    </row>
    <row r="713" spans="1:53" ht="12.75" customHeight="1" x14ac:dyDescent="0.2">
      <c r="A713" s="21">
        <f>IF(CPI_Downloader!A711="","",CPI_Downloader!A711)</f>
        <v>26330</v>
      </c>
      <c r="B713" s="22">
        <f t="shared" si="283"/>
        <v>3.5087719298245501E-2</v>
      </c>
      <c r="C713" s="22">
        <f t="shared" si="303"/>
        <v>4.8543689320388328E-3</v>
      </c>
      <c r="D713" s="22">
        <f t="shared" si="287"/>
        <v>4.8791136334387142E-2</v>
      </c>
      <c r="E713" s="22">
        <f t="shared" si="299"/>
        <v>4.652794771578006E-2</v>
      </c>
      <c r="F713" s="22">
        <f t="shared" si="295"/>
        <v>3.2139397279911774E-2</v>
      </c>
      <c r="G713" s="22">
        <f t="shared" si="291"/>
        <v>2.2821186093865631E-2</v>
      </c>
      <c r="H713" s="22">
        <f>IFERROR(('CDN Data'!B713),"")</f>
        <v>4.8780487804878092E-2</v>
      </c>
      <c r="I713" s="23">
        <f>IF(CPI_Downloader!G711="","",CPI_Downloader!G711)</f>
        <v>41.3</v>
      </c>
      <c r="J713" s="23">
        <f>IF(CPI_Downloader!H711="","",CPI_Downloader!H711)</f>
        <v>41.4</v>
      </c>
      <c r="K713" s="30"/>
      <c r="L713" s="32">
        <f t="shared" si="304"/>
        <v>26330</v>
      </c>
      <c r="M713" s="25">
        <f t="shared" si="284"/>
        <v>3.3254156769596088E-2</v>
      </c>
      <c r="N713" s="25">
        <f t="shared" ref="N713:N776" si="310">IFERROR((U713/U712-1),"")</f>
        <v>2.2988505747125743E-3</v>
      </c>
      <c r="O713" s="25">
        <f t="shared" si="288"/>
        <v>5.0717574498580165E-2</v>
      </c>
      <c r="P713" s="25">
        <f t="shared" si="300"/>
        <v>4.928298429409228E-2</v>
      </c>
      <c r="Q713" s="25">
        <f t="shared" si="296"/>
        <v>3.3792712302331829E-2</v>
      </c>
      <c r="R713" s="25" t="str">
        <f t="shared" si="292"/>
        <v/>
      </c>
      <c r="S713" s="25">
        <f>IFERROR(('CDN Data'!M701),"")</f>
        <v>3.1250000000000222E-2</v>
      </c>
      <c r="T713" s="26">
        <f>IF(CPI_Downloader!I711="","",CPI_Downloader!I711)</f>
        <v>43.5</v>
      </c>
      <c r="U713" s="26">
        <f>IF(CPI_Downloader!J711="","",CPI_Downloader!J711)</f>
        <v>43.6</v>
      </c>
      <c r="W713" s="31">
        <f t="shared" si="282"/>
        <v>5.9250000000000004E-2</v>
      </c>
      <c r="X713" s="31">
        <f t="shared" si="305"/>
        <v>5.7000000000000002E-2</v>
      </c>
      <c r="Y713" s="16">
        <f>IF(CPI_Downloader!K711="","",CPI_Downloader!K711)</f>
        <v>5.7</v>
      </c>
      <c r="AA713" s="33" t="str">
        <f t="shared" si="306"/>
        <v/>
      </c>
      <c r="AB713" s="27" t="str">
        <f>IF(CPI_Downloader!M711="","",CPI_Downloader!M711)</f>
        <v/>
      </c>
      <c r="AC713" s="59">
        <f>IF(CPI_Downloader!L711="","",CPI_Downloader!L711/100)</f>
        <v>3.3000000000000002E-2</v>
      </c>
      <c r="AD713" s="3"/>
      <c r="AE713" s="28">
        <v>0</v>
      </c>
      <c r="AI713" s="44" t="str">
        <f t="shared" si="307"/>
        <v/>
      </c>
      <c r="AJ713" s="50" t="str">
        <f>IF(CPI_Downloader!N711="","",CPI_Downloader!N711)</f>
        <v/>
      </c>
      <c r="AL713" s="29" t="str">
        <f>IF(CPI_Downloader!O711="","",CPI_Downloader!O711)</f>
        <v/>
      </c>
      <c r="AN713" s="22">
        <f t="shared" si="285"/>
        <v>3.9515175404020386E-2</v>
      </c>
      <c r="AO713" s="22">
        <f t="shared" si="308"/>
        <v>3.9495598382106589E-3</v>
      </c>
      <c r="AP713" s="22">
        <f t="shared" si="289"/>
        <v>4.4343385512371825E-2</v>
      </c>
      <c r="AQ713" s="22">
        <f t="shared" si="301"/>
        <v>4.1542374992700859E-2</v>
      </c>
      <c r="AR713" s="22">
        <f t="shared" si="297"/>
        <v>2.9221788693913675E-2</v>
      </c>
      <c r="AS713" s="22" t="str">
        <f t="shared" si="293"/>
        <v/>
      </c>
      <c r="AT713" s="46">
        <f>IF(CPI_Downloader!P711="","",CPI_Downloader!P711)</f>
        <v>21.097999999999999</v>
      </c>
      <c r="AU713" s="22">
        <f t="shared" si="286"/>
        <v>3.6672967863894179E-2</v>
      </c>
      <c r="AV713" s="22">
        <f t="shared" si="309"/>
        <v>2.6968962837683463E-3</v>
      </c>
      <c r="AW713" s="22">
        <f t="shared" si="290"/>
        <v>4.4754434056174963E-2</v>
      </c>
      <c r="AX713" s="22">
        <f t="shared" si="302"/>
        <v>4.3528797681684939E-2</v>
      </c>
      <c r="AY713" s="22">
        <f t="shared" si="298"/>
        <v>3.0382201163725586E-2</v>
      </c>
      <c r="AZ713" s="22" t="str">
        <f t="shared" si="294"/>
        <v/>
      </c>
      <c r="BA713" s="46">
        <f>IF(CPI_Downloader!Q711="","",CPI_Downloader!Q711)</f>
        <v>21.936</v>
      </c>
    </row>
    <row r="714" spans="1:53" ht="12.75" customHeight="1" x14ac:dyDescent="0.2">
      <c r="A714" s="21">
        <f>IF(CPI_Downloader!A712="","",CPI_Downloader!A712)</f>
        <v>26359</v>
      </c>
      <c r="B714" s="22">
        <f t="shared" si="283"/>
        <v>3.499999999999992E-2</v>
      </c>
      <c r="C714" s="22">
        <f t="shared" si="303"/>
        <v>0</v>
      </c>
      <c r="D714" s="22">
        <f t="shared" si="287"/>
        <v>4.6721262829638954E-2</v>
      </c>
      <c r="E714" s="22">
        <f t="shared" si="299"/>
        <v>4.6398913996584357E-2</v>
      </c>
      <c r="F714" s="22">
        <f t="shared" si="295"/>
        <v>3.238903808178728E-2</v>
      </c>
      <c r="G714" s="22">
        <f t="shared" si="291"/>
        <v>2.2944872130915117E-2</v>
      </c>
      <c r="H714" s="22">
        <f>IFERROR(('CDN Data'!B714),"")</f>
        <v>5.3658536585365901E-2</v>
      </c>
      <c r="I714" s="23">
        <f>IF(CPI_Downloader!G712="","",CPI_Downloader!G712)</f>
        <v>41.4</v>
      </c>
      <c r="J714" s="23">
        <f>IF(CPI_Downloader!H712="","",CPI_Downloader!H712)</f>
        <v>41.4</v>
      </c>
      <c r="K714" s="30"/>
      <c r="L714" s="32">
        <f t="shared" si="304"/>
        <v>26359</v>
      </c>
      <c r="M714" s="25">
        <f t="shared" si="284"/>
        <v>3.3175355450236976E-2</v>
      </c>
      <c r="N714" s="25">
        <f t="shared" si="310"/>
        <v>0</v>
      </c>
      <c r="O714" s="25">
        <f t="shared" si="288"/>
        <v>4.8732909475597941E-2</v>
      </c>
      <c r="P714" s="25">
        <f t="shared" si="300"/>
        <v>4.9152147316441797E-2</v>
      </c>
      <c r="Q714" s="25">
        <f t="shared" si="296"/>
        <v>3.3699283324239993E-2</v>
      </c>
      <c r="R714" s="25" t="str">
        <f t="shared" si="292"/>
        <v/>
      </c>
      <c r="S714" s="25">
        <f>IFERROR(('CDN Data'!M702),"")</f>
        <v>3.1111111111111089E-2</v>
      </c>
      <c r="T714" s="26">
        <f>IF(CPI_Downloader!I712="","",CPI_Downloader!I712)</f>
        <v>43.6</v>
      </c>
      <c r="U714" s="26">
        <f>IF(CPI_Downloader!J712="","",CPI_Downloader!J712)</f>
        <v>43.6</v>
      </c>
      <c r="W714" s="31">
        <f t="shared" si="282"/>
        <v>5.9083333333333321E-2</v>
      </c>
      <c r="X714" s="31">
        <f t="shared" si="305"/>
        <v>5.7999999999999996E-2</v>
      </c>
      <c r="Y714" s="16">
        <f>IF(CPI_Downloader!K712="","",CPI_Downloader!K712)</f>
        <v>5.8</v>
      </c>
      <c r="AA714" s="33" t="str">
        <f t="shared" si="306"/>
        <v/>
      </c>
      <c r="AB714" s="27" t="str">
        <f>IF(CPI_Downloader!M712="","",CPI_Downloader!M712)</f>
        <v/>
      </c>
      <c r="AC714" s="59">
        <f>IF(CPI_Downloader!L712="","",CPI_Downloader!L712/100)</f>
        <v>3.8300000000000001E-2</v>
      </c>
      <c r="AD714" s="3"/>
      <c r="AE714" s="28">
        <v>0</v>
      </c>
      <c r="AI714" s="44" t="str">
        <f t="shared" si="307"/>
        <v/>
      </c>
      <c r="AJ714" s="50" t="str">
        <f>IF(CPI_Downloader!N712="","",CPI_Downloader!N712)</f>
        <v/>
      </c>
      <c r="AL714" s="29" t="str">
        <f>IF(CPI_Downloader!O712="","",CPI_Downloader!O712)</f>
        <v/>
      </c>
      <c r="AN714" s="22">
        <f t="shared" si="285"/>
        <v>3.7568138290035913E-2</v>
      </c>
      <c r="AO714" s="22">
        <f t="shared" si="308"/>
        <v>1.4219357285050194E-3</v>
      </c>
      <c r="AP714" s="22">
        <f t="shared" si="289"/>
        <v>4.320743031232066E-2</v>
      </c>
      <c r="AQ714" s="22">
        <f t="shared" si="301"/>
        <v>4.1729494836245218E-2</v>
      </c>
      <c r="AR714" s="22">
        <f t="shared" si="297"/>
        <v>2.9231484497935112E-2</v>
      </c>
      <c r="AS714" s="22" t="str">
        <f t="shared" si="293"/>
        <v/>
      </c>
      <c r="AT714" s="46">
        <f>IF(CPI_Downloader!P712="","",CPI_Downloader!P712)</f>
        <v>21.128</v>
      </c>
      <c r="AU714" s="22">
        <f t="shared" si="286"/>
        <v>3.5377802901827682E-2</v>
      </c>
      <c r="AV714" s="22">
        <f t="shared" si="309"/>
        <v>1.9602479941647211E-3</v>
      </c>
      <c r="AW714" s="22">
        <f t="shared" si="290"/>
        <v>4.3811277198353205E-2</v>
      </c>
      <c r="AX714" s="22">
        <f t="shared" si="302"/>
        <v>4.3619878261926592E-2</v>
      </c>
      <c r="AY714" s="22">
        <f t="shared" si="298"/>
        <v>3.0343492408647643E-2</v>
      </c>
      <c r="AZ714" s="22" t="str">
        <f t="shared" si="294"/>
        <v/>
      </c>
      <c r="BA714" s="46">
        <f>IF(CPI_Downloader!Q712="","",CPI_Downloader!Q712)</f>
        <v>21.978999999999999</v>
      </c>
    </row>
    <row r="715" spans="1:53" ht="12.75" customHeight="1" x14ac:dyDescent="0.2">
      <c r="A715" s="21">
        <f>IF(CPI_Downloader!A713="","",CPI_Downloader!A713)</f>
        <v>26390</v>
      </c>
      <c r="B715" s="22">
        <f t="shared" si="283"/>
        <v>3.4912718204488824E-2</v>
      </c>
      <c r="C715" s="22">
        <f t="shared" si="303"/>
        <v>2.4154589371980784E-3</v>
      </c>
      <c r="D715" s="22">
        <f t="shared" si="287"/>
        <v>4.5635912091039899E-2</v>
      </c>
      <c r="E715" s="22">
        <f t="shared" si="299"/>
        <v>4.6270596836314182E-2</v>
      </c>
      <c r="F715" s="22">
        <f t="shared" si="295"/>
        <v>3.2295693042976747E-2</v>
      </c>
      <c r="G715" s="22">
        <f t="shared" si="291"/>
        <v>2.2874162254272523E-2</v>
      </c>
      <c r="H715" s="22">
        <f>IFERROR(('CDN Data'!B715),"")</f>
        <v>4.8309178743961345E-2</v>
      </c>
      <c r="I715" s="23">
        <f>IF(CPI_Downloader!G713="","",CPI_Downloader!G713)</f>
        <v>41.5</v>
      </c>
      <c r="J715" s="23">
        <f>IF(CPI_Downloader!H713="","",CPI_Downloader!H713)</f>
        <v>41.5</v>
      </c>
      <c r="K715" s="30"/>
      <c r="L715" s="32">
        <f t="shared" si="304"/>
        <v>26390</v>
      </c>
      <c r="M715" s="25">
        <f t="shared" si="284"/>
        <v>3.3096926713948038E-2</v>
      </c>
      <c r="N715" s="25">
        <f t="shared" si="310"/>
        <v>4.5871559633026138E-3</v>
      </c>
      <c r="O715" s="25">
        <f t="shared" si="288"/>
        <v>4.6772136281132415E-2</v>
      </c>
      <c r="P715" s="25">
        <f t="shared" si="300"/>
        <v>4.9022006289486386E-2</v>
      </c>
      <c r="Q715" s="25">
        <f t="shared" si="296"/>
        <v>3.3936125970812192E-2</v>
      </c>
      <c r="R715" s="25" t="str">
        <f t="shared" si="292"/>
        <v/>
      </c>
      <c r="S715" s="25">
        <f>IFERROR(('CDN Data'!M703),"")</f>
        <v>2.6548672566371501E-2</v>
      </c>
      <c r="T715" s="26">
        <f>IF(CPI_Downloader!I713="","",CPI_Downloader!I713)</f>
        <v>43.7</v>
      </c>
      <c r="U715" s="26">
        <f>IF(CPI_Downloader!J713="","",CPI_Downloader!J713)</f>
        <v>43.8</v>
      </c>
      <c r="W715" s="31">
        <f t="shared" si="282"/>
        <v>5.8916666666666666E-2</v>
      </c>
      <c r="X715" s="31">
        <f t="shared" si="305"/>
        <v>5.7000000000000002E-2</v>
      </c>
      <c r="Y715" s="16">
        <f>IF(CPI_Downloader!K713="","",CPI_Downloader!K713)</f>
        <v>5.7</v>
      </c>
      <c r="AA715" s="33" t="str">
        <f t="shared" si="306"/>
        <v/>
      </c>
      <c r="AB715" s="27" t="str">
        <f>IF(CPI_Downloader!M713="","",CPI_Downloader!M713)</f>
        <v/>
      </c>
      <c r="AC715" s="59">
        <f>IF(CPI_Downloader!L713="","",CPI_Downloader!L713/100)</f>
        <v>4.1700000000000001E-2</v>
      </c>
      <c r="AD715" s="3"/>
      <c r="AE715" s="28">
        <v>0</v>
      </c>
      <c r="AI715" s="44" t="str">
        <f t="shared" si="307"/>
        <v/>
      </c>
      <c r="AJ715" s="50" t="str">
        <f>IF(CPI_Downloader!N713="","",CPI_Downloader!N713)</f>
        <v/>
      </c>
      <c r="AL715" s="29" t="str">
        <f>IF(CPI_Downloader!O713="","",CPI_Downloader!O713)</f>
        <v/>
      </c>
      <c r="AN715" s="22">
        <f t="shared" si="285"/>
        <v>3.5073130166805244E-2</v>
      </c>
      <c r="AO715" s="22">
        <f t="shared" si="308"/>
        <v>1.5145778114351582E-3</v>
      </c>
      <c r="AP715" s="22">
        <f t="shared" si="289"/>
        <v>4.2205347080912503E-2</v>
      </c>
      <c r="AQ715" s="22">
        <f t="shared" si="301"/>
        <v>4.1694275694464267E-2</v>
      </c>
      <c r="AR715" s="22">
        <f t="shared" si="297"/>
        <v>2.9270353321908527E-2</v>
      </c>
      <c r="AS715" s="22" t="str">
        <f t="shared" si="293"/>
        <v/>
      </c>
      <c r="AT715" s="46">
        <f>IF(CPI_Downloader!P713="","",CPI_Downloader!P713)</f>
        <v>21.16</v>
      </c>
      <c r="AU715" s="22">
        <f t="shared" si="286"/>
        <v>3.3932510442577613E-2</v>
      </c>
      <c r="AV715" s="22">
        <f t="shared" si="309"/>
        <v>2.3203967423450766E-3</v>
      </c>
      <c r="AW715" s="22">
        <f t="shared" si="290"/>
        <v>4.3288104802740035E-2</v>
      </c>
      <c r="AX715" s="22">
        <f t="shared" si="302"/>
        <v>4.3528371213094053E-2</v>
      </c>
      <c r="AY715" s="22">
        <f t="shared" si="298"/>
        <v>3.0563357847408046E-2</v>
      </c>
      <c r="AZ715" s="22" t="str">
        <f t="shared" si="294"/>
        <v/>
      </c>
      <c r="BA715" s="46">
        <f>IF(CPI_Downloader!Q713="","",CPI_Downloader!Q713)</f>
        <v>22.03</v>
      </c>
    </row>
    <row r="716" spans="1:53" ht="12.75" customHeight="1" x14ac:dyDescent="0.2">
      <c r="A716" s="21">
        <f>IF(CPI_Downloader!A714="","",CPI_Downloader!A714)</f>
        <v>26420</v>
      </c>
      <c r="B716" s="22">
        <f t="shared" si="283"/>
        <v>3.2258064516129226E-2</v>
      </c>
      <c r="C716" s="22">
        <f t="shared" si="303"/>
        <v>2.4096385542169418E-3</v>
      </c>
      <c r="D716" s="22">
        <f t="shared" si="287"/>
        <v>4.5515917149420382E-2</v>
      </c>
      <c r="E716" s="22">
        <f t="shared" si="299"/>
        <v>4.6142990259664396E-2</v>
      </c>
      <c r="F716" s="22">
        <f t="shared" si="295"/>
        <v>3.2544169679493473E-2</v>
      </c>
      <c r="G716" s="22">
        <f t="shared" si="291"/>
        <v>2.2997259270313153E-2</v>
      </c>
      <c r="H716" s="22">
        <f>IFERROR(('CDN Data'!B716),"")</f>
        <v>4.8309178743961345E-2</v>
      </c>
      <c r="I716" s="23">
        <f>IF(CPI_Downloader!G714="","",CPI_Downloader!G714)</f>
        <v>41.6</v>
      </c>
      <c r="J716" s="23">
        <f>IF(CPI_Downloader!H714="","",CPI_Downloader!H714)</f>
        <v>41.6</v>
      </c>
      <c r="K716" s="30"/>
      <c r="L716" s="32">
        <f t="shared" si="304"/>
        <v>26420</v>
      </c>
      <c r="M716" s="25">
        <f t="shared" si="284"/>
        <v>3.0516431924882514E-2</v>
      </c>
      <c r="N716" s="25">
        <f t="shared" si="310"/>
        <v>2.2831050228311334E-3</v>
      </c>
      <c r="O716" s="25">
        <f t="shared" si="288"/>
        <v>4.7451008183171606E-2</v>
      </c>
      <c r="P716" s="25">
        <f t="shared" si="300"/>
        <v>4.9371065227951316E-2</v>
      </c>
      <c r="Q716" s="25">
        <f t="shared" si="296"/>
        <v>3.4078449071685668E-2</v>
      </c>
      <c r="R716" s="25" t="str">
        <f t="shared" si="292"/>
        <v/>
      </c>
      <c r="S716" s="25">
        <f>IFERROR(('CDN Data'!M704),"")</f>
        <v>3.5398230088495408E-2</v>
      </c>
      <c r="T716" s="26">
        <f>IF(CPI_Downloader!I714="","",CPI_Downloader!I714)</f>
        <v>43.9</v>
      </c>
      <c r="U716" s="26">
        <f>IF(CPI_Downloader!J714="","",CPI_Downloader!J714)</f>
        <v>43.9</v>
      </c>
      <c r="W716" s="31">
        <f t="shared" si="282"/>
        <v>5.8749999999999997E-2</v>
      </c>
      <c r="X716" s="31">
        <f t="shared" si="305"/>
        <v>5.7000000000000002E-2</v>
      </c>
      <c r="Y716" s="16">
        <f>IF(CPI_Downloader!K714="","",CPI_Downloader!K714)</f>
        <v>5.7</v>
      </c>
      <c r="AA716" s="33" t="str">
        <f t="shared" si="306"/>
        <v/>
      </c>
      <c r="AB716" s="27" t="str">
        <f>IF(CPI_Downloader!M714="","",CPI_Downloader!M714)</f>
        <v/>
      </c>
      <c r="AC716" s="59">
        <f>IF(CPI_Downloader!L714="","",CPI_Downloader!L714/100)</f>
        <v>4.2699999999999995E-2</v>
      </c>
      <c r="AD716" s="3"/>
      <c r="AE716" s="28">
        <v>0</v>
      </c>
      <c r="AI716" s="44" t="str">
        <f t="shared" si="307"/>
        <v/>
      </c>
      <c r="AJ716" s="50" t="str">
        <f>IF(CPI_Downloader!N714="","",CPI_Downloader!N714)</f>
        <v/>
      </c>
      <c r="AL716" s="29" t="str">
        <f>IF(CPI_Downloader!O714="","",CPI_Downloader!O714)</f>
        <v/>
      </c>
      <c r="AN716" s="22">
        <f t="shared" si="285"/>
        <v>3.3076773187841191E-2</v>
      </c>
      <c r="AO716" s="22">
        <f t="shared" si="308"/>
        <v>2.2211720226843479E-3</v>
      </c>
      <c r="AP716" s="22">
        <f t="shared" si="289"/>
        <v>4.1585185126941537E-2</v>
      </c>
      <c r="AQ716" s="22">
        <f t="shared" si="301"/>
        <v>4.1758363449489799E-2</v>
      </c>
      <c r="AR716" s="22">
        <f t="shared" si="297"/>
        <v>2.9433842363320695E-2</v>
      </c>
      <c r="AS716" s="22" t="str">
        <f t="shared" si="293"/>
        <v/>
      </c>
      <c r="AT716" s="46">
        <f>IF(CPI_Downloader!P714="","",CPI_Downloader!P714)</f>
        <v>21.207000000000001</v>
      </c>
      <c r="AU716" s="22">
        <f t="shared" si="286"/>
        <v>3.182242990654216E-2</v>
      </c>
      <c r="AV716" s="22">
        <f t="shared" si="309"/>
        <v>2.3150249659553701E-3</v>
      </c>
      <c r="AW716" s="22">
        <f t="shared" si="290"/>
        <v>4.2697003374586151E-2</v>
      </c>
      <c r="AX716" s="22">
        <f t="shared" si="302"/>
        <v>4.3554272608980149E-2</v>
      </c>
      <c r="AY716" s="22">
        <f t="shared" si="298"/>
        <v>3.065637660785181E-2</v>
      </c>
      <c r="AZ716" s="22" t="str">
        <f t="shared" si="294"/>
        <v/>
      </c>
      <c r="BA716" s="46">
        <f>IF(CPI_Downloader!Q714="","",CPI_Downloader!Q714)</f>
        <v>22.081</v>
      </c>
    </row>
    <row r="717" spans="1:53" ht="12.75" customHeight="1" x14ac:dyDescent="0.2">
      <c r="A717" s="21">
        <f>IF(CPI_Downloader!A715="","",CPI_Downloader!A715)</f>
        <v>26451</v>
      </c>
      <c r="B717" s="22">
        <f t="shared" si="283"/>
        <v>2.7093596059113434E-2</v>
      </c>
      <c r="C717" s="22">
        <f t="shared" si="303"/>
        <v>2.4038461538462563E-3</v>
      </c>
      <c r="D717" s="22">
        <f t="shared" si="287"/>
        <v>4.4443592379431074E-2</v>
      </c>
      <c r="E717" s="22">
        <f t="shared" si="299"/>
        <v>4.6016088357828666E-2</v>
      </c>
      <c r="F717" s="22">
        <f t="shared" si="295"/>
        <v>3.279210932670118E-2</v>
      </c>
      <c r="G717" s="22">
        <f t="shared" si="291"/>
        <v>2.292668710312129E-2</v>
      </c>
      <c r="H717" s="22">
        <f>IFERROR(('CDN Data'!B717),"")</f>
        <v>4.3269230769230616E-2</v>
      </c>
      <c r="I717" s="23">
        <f>IF(CPI_Downloader!G715="","",CPI_Downloader!G715)</f>
        <v>41.7</v>
      </c>
      <c r="J717" s="23">
        <f>IF(CPI_Downloader!H715="","",CPI_Downloader!H715)</f>
        <v>41.7</v>
      </c>
      <c r="K717" s="30"/>
      <c r="L717" s="32">
        <f t="shared" si="304"/>
        <v>26451</v>
      </c>
      <c r="M717" s="25">
        <f t="shared" si="284"/>
        <v>2.8037383177570208E-2</v>
      </c>
      <c r="N717" s="25">
        <f t="shared" si="310"/>
        <v>2.277904328018332E-3</v>
      </c>
      <c r="O717" s="25">
        <f t="shared" si="288"/>
        <v>4.7332629607855781E-2</v>
      </c>
      <c r="P717" s="25">
        <f t="shared" si="300"/>
        <v>4.9241151858274046E-2</v>
      </c>
      <c r="Q717" s="25">
        <f t="shared" si="296"/>
        <v>3.4313761141496535E-2</v>
      </c>
      <c r="R717" s="25" t="str">
        <f t="shared" si="292"/>
        <v/>
      </c>
      <c r="S717" s="25">
        <f>IFERROR(('CDN Data'!M705),"")</f>
        <v>3.5398230088495408E-2</v>
      </c>
      <c r="T717" s="26">
        <f>IF(CPI_Downloader!I715="","",CPI_Downloader!I715)</f>
        <v>44</v>
      </c>
      <c r="U717" s="26">
        <f>IF(CPI_Downloader!J715="","",CPI_Downloader!J715)</f>
        <v>44</v>
      </c>
      <c r="W717" s="31">
        <f t="shared" si="282"/>
        <v>5.8583333333333341E-2</v>
      </c>
      <c r="X717" s="31">
        <f t="shared" si="305"/>
        <v>5.7000000000000002E-2</v>
      </c>
      <c r="Y717" s="16">
        <f>IF(CPI_Downloader!K715="","",CPI_Downloader!K715)</f>
        <v>5.7</v>
      </c>
      <c r="AA717" s="33" t="str">
        <f t="shared" si="306"/>
        <v/>
      </c>
      <c r="AB717" s="27" t="str">
        <f>IF(CPI_Downloader!M715="","",CPI_Downloader!M715)</f>
        <v/>
      </c>
      <c r="AC717" s="59">
        <f>IF(CPI_Downloader!L715="","",CPI_Downloader!L715/100)</f>
        <v>4.4600000000000001E-2</v>
      </c>
      <c r="AD717" s="3"/>
      <c r="AE717" s="28">
        <v>0</v>
      </c>
      <c r="AI717" s="44" t="str">
        <f t="shared" si="307"/>
        <v/>
      </c>
      <c r="AJ717" s="50" t="str">
        <f>IF(CPI_Downloader!N715="","",CPI_Downloader!N715)</f>
        <v/>
      </c>
      <c r="AL717" s="29" t="str">
        <f>IF(CPI_Downloader!O715="","",CPI_Downloader!O715)</f>
        <v/>
      </c>
      <c r="AN717" s="22">
        <f t="shared" si="285"/>
        <v>3.006935350889961E-2</v>
      </c>
      <c r="AO717" s="22">
        <f t="shared" si="308"/>
        <v>1.5089357287687566E-3</v>
      </c>
      <c r="AP717" s="22">
        <f t="shared" si="289"/>
        <v>4.0429868046572448E-2</v>
      </c>
      <c r="AQ717" s="22">
        <f t="shared" si="301"/>
        <v>4.1410623581839001E-2</v>
      </c>
      <c r="AR717" s="22">
        <f t="shared" si="297"/>
        <v>2.9524205717009977E-2</v>
      </c>
      <c r="AS717" s="22" t="str">
        <f t="shared" si="293"/>
        <v/>
      </c>
      <c r="AT717" s="46">
        <f>IF(CPI_Downloader!P715="","",CPI_Downloader!P715)</f>
        <v>21.239000000000001</v>
      </c>
      <c r="AU717" s="22">
        <f t="shared" si="286"/>
        <v>2.9834768443099957E-2</v>
      </c>
      <c r="AV717" s="22">
        <f t="shared" si="309"/>
        <v>2.037951179747477E-3</v>
      </c>
      <c r="AW717" s="22">
        <f t="shared" si="290"/>
        <v>4.2211220346991984E-2</v>
      </c>
      <c r="AX717" s="22">
        <f t="shared" si="302"/>
        <v>4.3453452157380612E-2</v>
      </c>
      <c r="AY717" s="22">
        <f t="shared" si="298"/>
        <v>3.0676990343591282E-2</v>
      </c>
      <c r="AZ717" s="22" t="str">
        <f t="shared" si="294"/>
        <v/>
      </c>
      <c r="BA717" s="46">
        <f>IF(CPI_Downloader!Q715="","",CPI_Downloader!Q715)</f>
        <v>22.126000000000001</v>
      </c>
    </row>
    <row r="718" spans="1:53" ht="12.75" customHeight="1" x14ac:dyDescent="0.2">
      <c r="A718" s="21">
        <f>IF(CPI_Downloader!A716="","",CPI_Downloader!A716)</f>
        <v>26481</v>
      </c>
      <c r="B718" s="22">
        <f t="shared" si="283"/>
        <v>2.9484029484029284E-2</v>
      </c>
      <c r="C718" s="22">
        <f t="shared" si="303"/>
        <v>2.3980815347719453E-3</v>
      </c>
      <c r="D718" s="22">
        <f t="shared" si="287"/>
        <v>4.4212132202248622E-2</v>
      </c>
      <c r="E718" s="22">
        <f t="shared" si="299"/>
        <v>4.6389832879892623E-2</v>
      </c>
      <c r="F718" s="22">
        <f t="shared" si="295"/>
        <v>3.2944861278429549E-2</v>
      </c>
      <c r="G718" s="22">
        <f t="shared" si="291"/>
        <v>2.2786855714680421E-2</v>
      </c>
      <c r="H718" s="22">
        <f>IFERROR(('CDN Data'!B718),"")</f>
        <v>4.7619047619047672E-2</v>
      </c>
      <c r="I718" s="23">
        <f>IF(CPI_Downloader!G716="","",CPI_Downloader!G716)</f>
        <v>41.9</v>
      </c>
      <c r="J718" s="23">
        <f>IF(CPI_Downloader!H716="","",CPI_Downloader!H716)</f>
        <v>41.8</v>
      </c>
      <c r="K718" s="30"/>
      <c r="L718" s="32">
        <f t="shared" si="304"/>
        <v>26481</v>
      </c>
      <c r="M718" s="25">
        <f t="shared" si="284"/>
        <v>2.7972027972028135E-2</v>
      </c>
      <c r="N718" s="25">
        <f t="shared" si="310"/>
        <v>2.2727272727272041E-3</v>
      </c>
      <c r="O718" s="25">
        <f t="shared" si="288"/>
        <v>4.6307375375326698E-2</v>
      </c>
      <c r="P718" s="25">
        <f t="shared" si="300"/>
        <v>4.9111923450875894E-2</v>
      </c>
      <c r="Q718" s="25">
        <f t="shared" si="296"/>
        <v>3.4548592382488863E-2</v>
      </c>
      <c r="R718" s="25" t="str">
        <f t="shared" si="292"/>
        <v/>
      </c>
      <c r="S718" s="25">
        <f>IFERROR(('CDN Data'!M706),"")</f>
        <v>2.631578947368407E-2</v>
      </c>
      <c r="T718" s="26">
        <f>IF(CPI_Downloader!I716="","",CPI_Downloader!I716)</f>
        <v>44.1</v>
      </c>
      <c r="U718" s="26">
        <f>IF(CPI_Downloader!J716="","",CPI_Downloader!J716)</f>
        <v>44.1</v>
      </c>
      <c r="W718" s="31">
        <f t="shared" si="282"/>
        <v>5.8249999999999996E-2</v>
      </c>
      <c r="X718" s="31">
        <f t="shared" si="305"/>
        <v>5.5999999999999994E-2</v>
      </c>
      <c r="Y718" s="16">
        <f>IF(CPI_Downloader!K716="","",CPI_Downloader!K716)</f>
        <v>5.6</v>
      </c>
      <c r="AA718" s="33" t="str">
        <f t="shared" si="306"/>
        <v/>
      </c>
      <c r="AB718" s="27" t="str">
        <f>IF(CPI_Downloader!M716="","",CPI_Downloader!M716)</f>
        <v/>
      </c>
      <c r="AC718" s="59">
        <f>IF(CPI_Downloader!L716="","",CPI_Downloader!L716/100)</f>
        <v>4.5499999999999999E-2</v>
      </c>
      <c r="AD718" s="3"/>
      <c r="AE718" s="28">
        <v>0</v>
      </c>
      <c r="AI718" s="44" t="str">
        <f t="shared" si="307"/>
        <v/>
      </c>
      <c r="AJ718" s="50" t="str">
        <f>IF(CPI_Downloader!N716="","",CPI_Downloader!N716)</f>
        <v/>
      </c>
      <c r="AL718" s="29" t="str">
        <f>IF(CPI_Downloader!O716="","",CPI_Downloader!O716)</f>
        <v/>
      </c>
      <c r="AN718" s="22">
        <f t="shared" si="285"/>
        <v>3.0656157826023822E-2</v>
      </c>
      <c r="AO718" s="22">
        <f t="shared" si="308"/>
        <v>3.5783228965582392E-3</v>
      </c>
      <c r="AP718" s="22">
        <f t="shared" si="289"/>
        <v>4.0145619235753216E-2</v>
      </c>
      <c r="AQ718" s="22">
        <f t="shared" si="301"/>
        <v>4.1447069094203037E-2</v>
      </c>
      <c r="AR718" s="22">
        <f t="shared" si="297"/>
        <v>2.9950409284257296E-2</v>
      </c>
      <c r="AS718" s="22" t="str">
        <f t="shared" si="293"/>
        <v/>
      </c>
      <c r="AT718" s="46">
        <f>IF(CPI_Downloader!P716="","",CPI_Downloader!P716)</f>
        <v>21.315000000000001</v>
      </c>
      <c r="AU718" s="22">
        <f t="shared" si="286"/>
        <v>2.884035795428197E-2</v>
      </c>
      <c r="AV718" s="22">
        <f t="shared" si="309"/>
        <v>2.8473289342854091E-3</v>
      </c>
      <c r="AW718" s="22">
        <f t="shared" si="290"/>
        <v>4.1585444426370577E-2</v>
      </c>
      <c r="AX718" s="22">
        <f t="shared" si="302"/>
        <v>4.3336338774258465E-2</v>
      </c>
      <c r="AY718" s="22">
        <f t="shared" si="298"/>
        <v>3.0881877761926857E-2</v>
      </c>
      <c r="AZ718" s="22" t="str">
        <f t="shared" si="294"/>
        <v/>
      </c>
      <c r="BA718" s="46">
        <f>IF(CPI_Downloader!Q716="","",CPI_Downloader!Q716)</f>
        <v>22.189</v>
      </c>
    </row>
    <row r="719" spans="1:53" ht="12.75" customHeight="1" x14ac:dyDescent="0.2">
      <c r="A719" s="21">
        <f>IF(CPI_Downloader!A717="","",CPI_Downloader!A717)</f>
        <v>26512</v>
      </c>
      <c r="B719" s="22">
        <f t="shared" si="283"/>
        <v>2.941176470588247E-2</v>
      </c>
      <c r="C719" s="22">
        <f t="shared" si="303"/>
        <v>2.3923444976077235E-3</v>
      </c>
      <c r="D719" s="22">
        <f t="shared" si="287"/>
        <v>4.3155828045921885E-2</v>
      </c>
      <c r="E719" s="22">
        <f t="shared" si="299"/>
        <v>4.6263070955007146E-2</v>
      </c>
      <c r="F719" s="22">
        <f t="shared" si="295"/>
        <v>3.319112313218664E-2</v>
      </c>
      <c r="G719" s="22">
        <f t="shared" si="291"/>
        <v>2.290876850314949E-2</v>
      </c>
      <c r="H719" s="22">
        <f>IFERROR(('CDN Data'!B719),"")</f>
        <v>4.7169811320754818E-2</v>
      </c>
      <c r="I719" s="23">
        <f>IF(CPI_Downloader!G717="","",CPI_Downloader!G717)</f>
        <v>42</v>
      </c>
      <c r="J719" s="23">
        <f>IF(CPI_Downloader!H717="","",CPI_Downloader!H717)</f>
        <v>41.9</v>
      </c>
      <c r="K719" s="30"/>
      <c r="L719" s="32">
        <f t="shared" si="304"/>
        <v>26512</v>
      </c>
      <c r="M719" s="25">
        <f t="shared" si="284"/>
        <v>3.2634032634032639E-2</v>
      </c>
      <c r="N719" s="25">
        <f t="shared" si="310"/>
        <v>4.5351473922901064E-3</v>
      </c>
      <c r="O719" s="25">
        <f t="shared" si="288"/>
        <v>4.6981016287475752E-2</v>
      </c>
      <c r="P719" s="25">
        <f t="shared" si="300"/>
        <v>4.9457598722031593E-2</v>
      </c>
      <c r="Q719" s="25">
        <f t="shared" si="296"/>
        <v>3.5016820642409963E-2</v>
      </c>
      <c r="R719" s="25" t="str">
        <f t="shared" si="292"/>
        <v/>
      </c>
      <c r="S719" s="25">
        <f>IFERROR(('CDN Data'!M707),"")</f>
        <v>3.524229074889873E-2</v>
      </c>
      <c r="T719" s="26">
        <f>IF(CPI_Downloader!I717="","",CPI_Downloader!I717)</f>
        <v>44.3</v>
      </c>
      <c r="U719" s="26">
        <f>IF(CPI_Downloader!J717="","",CPI_Downloader!J717)</f>
        <v>44.3</v>
      </c>
      <c r="W719" s="31">
        <f t="shared" ref="W719:W782" si="311">IFERROR((AVERAGE(Y708:Y719)/100),"")</f>
        <v>5.7833333333333341E-2</v>
      </c>
      <c r="X719" s="31">
        <f t="shared" si="305"/>
        <v>5.5999999999999994E-2</v>
      </c>
      <c r="Y719" s="16">
        <f>IF(CPI_Downloader!K717="","",CPI_Downloader!K717)</f>
        <v>5.6</v>
      </c>
      <c r="AA719" s="33" t="str">
        <f t="shared" si="306"/>
        <v/>
      </c>
      <c r="AB719" s="27" t="str">
        <f>IF(CPI_Downloader!M717="","",CPI_Downloader!M717)</f>
        <v/>
      </c>
      <c r="AC719" s="59">
        <f>IF(CPI_Downloader!L717="","",CPI_Downloader!L717/100)</f>
        <v>4.8099999999999997E-2</v>
      </c>
      <c r="AD719" s="3"/>
      <c r="AE719" s="28">
        <v>0</v>
      </c>
      <c r="AI719" s="44" t="str">
        <f t="shared" si="307"/>
        <v/>
      </c>
      <c r="AJ719" s="50" t="str">
        <f>IF(CPI_Downloader!N717="","",CPI_Downloader!N717)</f>
        <v/>
      </c>
      <c r="AL719" s="29" t="str">
        <f>IF(CPI_Downloader!O717="","",CPI_Downloader!O717)</f>
        <v/>
      </c>
      <c r="AN719" s="22">
        <f t="shared" si="285"/>
        <v>3.066390241550554E-2</v>
      </c>
      <c r="AO719" s="22">
        <f t="shared" si="308"/>
        <v>2.9087497067792345E-3</v>
      </c>
      <c r="AP719" s="22">
        <f t="shared" si="289"/>
        <v>4.0202108278296622E-2</v>
      </c>
      <c r="AQ719" s="22">
        <f t="shared" si="301"/>
        <v>4.1406563694635468E-2</v>
      </c>
      <c r="AR719" s="22">
        <f t="shared" si="297"/>
        <v>3.010039322957736E-2</v>
      </c>
      <c r="AS719" s="22" t="str">
        <f t="shared" si="293"/>
        <v/>
      </c>
      <c r="AT719" s="46">
        <f>IF(CPI_Downloader!P717="","",CPI_Downloader!P717)</f>
        <v>21.376999999999999</v>
      </c>
      <c r="AU719" s="22">
        <f t="shared" si="286"/>
        <v>2.9587442700375055E-2</v>
      </c>
      <c r="AV719" s="22">
        <f t="shared" si="309"/>
        <v>2.1181666591554293E-3</v>
      </c>
      <c r="AW719" s="22">
        <f t="shared" si="290"/>
        <v>4.1348984205059613E-2</v>
      </c>
      <c r="AX719" s="22">
        <f t="shared" si="302"/>
        <v>4.3139418016072684E-2</v>
      </c>
      <c r="AY719" s="22">
        <f t="shared" si="298"/>
        <v>3.1087431281415556E-2</v>
      </c>
      <c r="AZ719" s="22" t="str">
        <f t="shared" si="294"/>
        <v/>
      </c>
      <c r="BA719" s="46">
        <f>IF(CPI_Downloader!Q717="","",CPI_Downloader!Q717)</f>
        <v>22.236000000000001</v>
      </c>
    </row>
    <row r="720" spans="1:53" ht="12.75" customHeight="1" x14ac:dyDescent="0.2">
      <c r="A720" s="21">
        <f>IF(CPI_Downloader!A718="","",CPI_Downloader!A718)</f>
        <v>26543</v>
      </c>
      <c r="B720" s="22">
        <f t="shared" ref="B720:B783" si="312">IFERROR((I720/I708-1),"")</f>
        <v>3.1862745098039325E-2</v>
      </c>
      <c r="C720" s="22">
        <f t="shared" si="303"/>
        <v>4.7732696897375693E-3</v>
      </c>
      <c r="D720" s="22">
        <f t="shared" si="287"/>
        <v>4.3044239094465642E-2</v>
      </c>
      <c r="E720" s="22">
        <f t="shared" si="299"/>
        <v>4.613700265111631E-2</v>
      </c>
      <c r="F720" s="22">
        <f t="shared" si="295"/>
        <v>3.3096407250529536E-2</v>
      </c>
      <c r="G720" s="22">
        <f t="shared" si="291"/>
        <v>2.3030405847749291E-2</v>
      </c>
      <c r="H720" s="22">
        <f>IFERROR(('CDN Data'!B720),"")</f>
        <v>5.6872037914691864E-2</v>
      </c>
      <c r="I720" s="23">
        <f>IF(CPI_Downloader!G718="","",CPI_Downloader!G718)</f>
        <v>42.1</v>
      </c>
      <c r="J720" s="23">
        <f>IF(CPI_Downloader!H718="","",CPI_Downloader!H718)</f>
        <v>42.1</v>
      </c>
      <c r="K720" s="30"/>
      <c r="L720" s="32">
        <f t="shared" si="304"/>
        <v>26543</v>
      </c>
      <c r="M720" s="25">
        <f t="shared" ref="M720:M783" si="313">IFERROR((T720/T708-1),"")</f>
        <v>2.7842227378190199E-2</v>
      </c>
      <c r="N720" s="25">
        <f t="shared" si="310"/>
        <v>0</v>
      </c>
      <c r="O720" s="25">
        <f t="shared" si="288"/>
        <v>4.428259964123149E-2</v>
      </c>
      <c r="P720" s="25">
        <f t="shared" si="300"/>
        <v>4.8255467731963986E-2</v>
      </c>
      <c r="Q720" s="25">
        <f t="shared" si="296"/>
        <v>3.4687773532632971E-2</v>
      </c>
      <c r="R720" s="25" t="str">
        <f t="shared" si="292"/>
        <v/>
      </c>
      <c r="S720" s="25">
        <f>IFERROR(('CDN Data'!M708),"")</f>
        <v>3.5087719298245723E-2</v>
      </c>
      <c r="T720" s="26">
        <f>IF(CPI_Downloader!I718="","",CPI_Downloader!I718)</f>
        <v>44.3</v>
      </c>
      <c r="U720" s="26">
        <f>IF(CPI_Downloader!J718="","",CPI_Downloader!J718)</f>
        <v>44.3</v>
      </c>
      <c r="W720" s="31">
        <f t="shared" si="311"/>
        <v>5.7416666666666671E-2</v>
      </c>
      <c r="X720" s="31">
        <f t="shared" si="305"/>
        <v>5.5E-2</v>
      </c>
      <c r="Y720" s="16">
        <f>IF(CPI_Downloader!K718="","",CPI_Downloader!K718)</f>
        <v>5.5</v>
      </c>
      <c r="AA720" s="33" t="str">
        <f t="shared" si="306"/>
        <v/>
      </c>
      <c r="AB720" s="27" t="str">
        <f>IF(CPI_Downloader!M718="","",CPI_Downloader!M718)</f>
        <v/>
      </c>
      <c r="AC720" s="59">
        <f>IF(CPI_Downloader!L718="","",CPI_Downloader!L718/100)</f>
        <v>4.87E-2</v>
      </c>
      <c r="AD720" s="3"/>
      <c r="AE720" s="28">
        <v>0</v>
      </c>
      <c r="AI720" s="44" t="str">
        <f t="shared" si="307"/>
        <v/>
      </c>
      <c r="AJ720" s="50" t="str">
        <f>IF(CPI_Downloader!N718="","",CPI_Downloader!N718)</f>
        <v/>
      </c>
      <c r="AL720" s="29" t="str">
        <f>IF(CPI_Downloader!O718="","",CPI_Downloader!O718)</f>
        <v/>
      </c>
      <c r="AN720" s="22">
        <f t="shared" ref="AN720:AN783" si="314">IFERROR((AT720/AT708-1),"")</f>
        <v>3.3747352204891223E-2</v>
      </c>
      <c r="AO720" s="22">
        <f t="shared" si="308"/>
        <v>4.4908078776255689E-3</v>
      </c>
      <c r="AP720" s="22">
        <f t="shared" si="289"/>
        <v>4.031652072557268E-2</v>
      </c>
      <c r="AQ720" s="22">
        <f t="shared" si="301"/>
        <v>4.1708293535280605E-2</v>
      </c>
      <c r="AR720" s="22">
        <f t="shared" si="297"/>
        <v>3.0057575180330032E-2</v>
      </c>
      <c r="AS720" s="22" t="str">
        <f t="shared" si="293"/>
        <v/>
      </c>
      <c r="AT720" s="46">
        <f>IF(CPI_Downloader!P718="","",CPI_Downloader!P718)</f>
        <v>21.472999999999999</v>
      </c>
      <c r="AU720" s="22">
        <f t="shared" ref="AU720:AU783" si="315">IFERROR((BA720/BA708-1),"")</f>
        <v>3.12947811214348E-2</v>
      </c>
      <c r="AV720" s="22">
        <f t="shared" si="309"/>
        <v>3.3279366792586806E-3</v>
      </c>
      <c r="AW720" s="22">
        <f t="shared" si="290"/>
        <v>4.111243489152594E-2</v>
      </c>
      <c r="AX720" s="22">
        <f t="shared" si="302"/>
        <v>4.3092217491999429E-2</v>
      </c>
      <c r="AY720" s="22">
        <f t="shared" si="298"/>
        <v>3.1228675439712861E-2</v>
      </c>
      <c r="AZ720" s="22" t="str">
        <f t="shared" si="294"/>
        <v/>
      </c>
      <c r="BA720" s="46">
        <f>IF(CPI_Downloader!Q718="","",CPI_Downloader!Q718)</f>
        <v>22.31</v>
      </c>
    </row>
    <row r="721" spans="1:53" ht="12.75" customHeight="1" x14ac:dyDescent="0.2">
      <c r="A721" s="21">
        <f>IF(CPI_Downloader!A719="","",CPI_Downloader!A719)</f>
        <v>26573</v>
      </c>
      <c r="B721" s="22">
        <f t="shared" si="312"/>
        <v>3.4229828850855792E-2</v>
      </c>
      <c r="C721" s="22">
        <f t="shared" si="303"/>
        <v>2.3752969121140222E-3</v>
      </c>
      <c r="D721" s="22">
        <f t="shared" si="287"/>
        <v>4.2822785488312975E-2</v>
      </c>
      <c r="E721" s="22">
        <f t="shared" si="299"/>
        <v>4.6506893145389139E-2</v>
      </c>
      <c r="F721" s="22">
        <f t="shared" si="295"/>
        <v>3.3586143359606746E-2</v>
      </c>
      <c r="G721" s="22">
        <f t="shared" si="291"/>
        <v>2.3272859293934189E-2</v>
      </c>
      <c r="H721" s="22">
        <f>IFERROR(('CDN Data'!B721),"")</f>
        <v>5.1886792452830344E-2</v>
      </c>
      <c r="I721" s="23">
        <f>IF(CPI_Downloader!G719="","",CPI_Downloader!G719)</f>
        <v>42.3</v>
      </c>
      <c r="J721" s="23">
        <f>IF(CPI_Downloader!H719="","",CPI_Downloader!H719)</f>
        <v>42.2</v>
      </c>
      <c r="K721" s="30"/>
      <c r="L721" s="32">
        <f t="shared" si="304"/>
        <v>26573</v>
      </c>
      <c r="M721" s="25">
        <f t="shared" si="313"/>
        <v>3.009259259259256E-2</v>
      </c>
      <c r="N721" s="25">
        <f t="shared" si="310"/>
        <v>2.2573363431150906E-3</v>
      </c>
      <c r="O721" s="25">
        <f t="shared" si="288"/>
        <v>4.4065514377771287E-2</v>
      </c>
      <c r="P721" s="25">
        <f t="shared" si="300"/>
        <v>4.8005277127973756E-2</v>
      </c>
      <c r="Q721" s="25">
        <f t="shared" si="296"/>
        <v>3.4825907088874564E-2</v>
      </c>
      <c r="R721" s="25" t="str">
        <f t="shared" si="292"/>
        <v/>
      </c>
      <c r="S721" s="25">
        <f>IFERROR(('CDN Data'!M709),"")</f>
        <v>3.4934497816593968E-2</v>
      </c>
      <c r="T721" s="26">
        <f>IF(CPI_Downloader!I719="","",CPI_Downloader!I719)</f>
        <v>44.5</v>
      </c>
      <c r="U721" s="26">
        <f>IF(CPI_Downloader!J719="","",CPI_Downloader!J719)</f>
        <v>44.4</v>
      </c>
      <c r="W721" s="31">
        <f t="shared" si="311"/>
        <v>5.7250000000000002E-2</v>
      </c>
      <c r="X721" s="31">
        <f t="shared" si="305"/>
        <v>5.5999999999999994E-2</v>
      </c>
      <c r="Y721" s="16">
        <f>IF(CPI_Downloader!K719="","",CPI_Downloader!K719)</f>
        <v>5.6</v>
      </c>
      <c r="AA721" s="33" t="str">
        <f t="shared" si="306"/>
        <v/>
      </c>
      <c r="AB721" s="27" t="str">
        <f>IF(CPI_Downloader!M719="","",CPI_Downloader!M719)</f>
        <v/>
      </c>
      <c r="AC721" s="59">
        <f>IF(CPI_Downloader!L719="","",CPI_Downloader!L719/100)</f>
        <v>5.0499999999999996E-2</v>
      </c>
      <c r="AD721" s="3"/>
      <c r="AE721" s="28">
        <v>0</v>
      </c>
      <c r="AI721" s="44" t="str">
        <f t="shared" si="307"/>
        <v/>
      </c>
      <c r="AJ721" s="50" t="str">
        <f>IF(CPI_Downloader!N719="","",CPI_Downloader!N719)</f>
        <v/>
      </c>
      <c r="AL721" s="29" t="str">
        <f>IF(CPI_Downloader!O719="","",CPI_Downloader!O719)</f>
        <v/>
      </c>
      <c r="AN721" s="22">
        <f t="shared" si="314"/>
        <v>3.3310901749663557E-2</v>
      </c>
      <c r="AO721" s="22">
        <f t="shared" si="308"/>
        <v>1.1176826712615551E-3</v>
      </c>
      <c r="AP721" s="22">
        <f t="shared" si="289"/>
        <v>3.9524349407841219E-2</v>
      </c>
      <c r="AQ721" s="22">
        <f t="shared" si="301"/>
        <v>4.1358706728265693E-2</v>
      </c>
      <c r="AR721" s="22">
        <f t="shared" si="297"/>
        <v>3.0275919234711735E-2</v>
      </c>
      <c r="AS721" s="22" t="str">
        <f t="shared" si="293"/>
        <v/>
      </c>
      <c r="AT721" s="46">
        <f>IF(CPI_Downloader!P719="","",CPI_Downloader!P719)</f>
        <v>21.497</v>
      </c>
      <c r="AU721" s="22">
        <f t="shared" si="315"/>
        <v>3.0276457285272507E-2</v>
      </c>
      <c r="AV721" s="22">
        <f t="shared" si="309"/>
        <v>5.8269834155089129E-4</v>
      </c>
      <c r="AW721" s="22">
        <f t="shared" si="290"/>
        <v>3.9826519257893045E-2</v>
      </c>
      <c r="AX721" s="22">
        <f t="shared" si="302"/>
        <v>4.2441733051875152E-2</v>
      </c>
      <c r="AY721" s="22">
        <f t="shared" si="298"/>
        <v>3.1295036236548057E-2</v>
      </c>
      <c r="AZ721" s="22" t="str">
        <f t="shared" si="294"/>
        <v/>
      </c>
      <c r="BA721" s="46">
        <f>IF(CPI_Downloader!Q719="","",CPI_Downloader!Q719)</f>
        <v>22.323</v>
      </c>
    </row>
    <row r="722" spans="1:53" ht="12.75" customHeight="1" x14ac:dyDescent="0.2">
      <c r="A722" s="21">
        <f>IF(CPI_Downloader!A720="","",CPI_Downloader!A720)</f>
        <v>26604</v>
      </c>
      <c r="B722" s="22">
        <f t="shared" si="312"/>
        <v>3.6674816625916762E-2</v>
      </c>
      <c r="C722" s="22">
        <f t="shared" si="303"/>
        <v>4.7393364928909332E-3</v>
      </c>
      <c r="D722" s="22">
        <f t="shared" si="287"/>
        <v>4.178523094874298E-2</v>
      </c>
      <c r="E722" s="22">
        <f t="shared" si="299"/>
        <v>4.6380966396724732E-2</v>
      </c>
      <c r="F722" s="22">
        <f t="shared" si="295"/>
        <v>3.3830230410936135E-2</v>
      </c>
      <c r="G722" s="22">
        <f t="shared" si="291"/>
        <v>2.3393677917652456E-2</v>
      </c>
      <c r="H722" s="22">
        <f>IFERROR(('CDN Data'!B722),"")</f>
        <v>5.1886792452830344E-2</v>
      </c>
      <c r="I722" s="23">
        <f>IF(CPI_Downloader!G720="","",CPI_Downloader!G720)</f>
        <v>42.4</v>
      </c>
      <c r="J722" s="23">
        <f>IF(CPI_Downloader!H720="","",CPI_Downloader!H720)</f>
        <v>42.4</v>
      </c>
      <c r="K722" s="30"/>
      <c r="L722" s="32">
        <f t="shared" si="304"/>
        <v>26604</v>
      </c>
      <c r="M722" s="25">
        <f t="shared" si="313"/>
        <v>3.0023094688221841E-2</v>
      </c>
      <c r="N722" s="25">
        <f t="shared" si="310"/>
        <v>0</v>
      </c>
      <c r="O722" s="25">
        <f t="shared" si="288"/>
        <v>4.307155645949523E-2</v>
      </c>
      <c r="P722" s="25">
        <f t="shared" si="300"/>
        <v>4.7881156327163721E-2</v>
      </c>
      <c r="Q722" s="25">
        <f t="shared" si="296"/>
        <v>3.505821741265791E-2</v>
      </c>
      <c r="R722" s="25" t="str">
        <f t="shared" si="292"/>
        <v/>
      </c>
      <c r="S722" s="25">
        <f>IFERROR(('CDN Data'!M710),"")</f>
        <v>3.0434782608695699E-2</v>
      </c>
      <c r="T722" s="26">
        <f>IF(CPI_Downloader!I720="","",CPI_Downloader!I720)</f>
        <v>44.6</v>
      </c>
      <c r="U722" s="26">
        <f>IF(CPI_Downloader!J720="","",CPI_Downloader!J720)</f>
        <v>44.4</v>
      </c>
      <c r="W722" s="31">
        <f t="shared" si="311"/>
        <v>5.6666666666666678E-2</v>
      </c>
      <c r="X722" s="31">
        <f t="shared" si="305"/>
        <v>5.2999999999999999E-2</v>
      </c>
      <c r="Y722" s="16">
        <f>IF(CPI_Downloader!K720="","",CPI_Downloader!K720)</f>
        <v>5.3</v>
      </c>
      <c r="AA722" s="33" t="str">
        <f t="shared" si="306"/>
        <v/>
      </c>
      <c r="AB722" s="27" t="str">
        <f>IF(CPI_Downloader!M720="","",CPI_Downloader!M720)</f>
        <v/>
      </c>
      <c r="AC722" s="59">
        <f>IF(CPI_Downloader!L720="","",CPI_Downloader!L720/100)</f>
        <v>5.0599999999999999E-2</v>
      </c>
      <c r="AD722" s="3"/>
      <c r="AE722" s="28">
        <v>0</v>
      </c>
      <c r="AI722" s="44" t="str">
        <f t="shared" si="307"/>
        <v/>
      </c>
      <c r="AJ722" s="50" t="str">
        <f>IF(CPI_Downloader!N720="","",CPI_Downloader!N720)</f>
        <v/>
      </c>
      <c r="AL722" s="29" t="str">
        <f>IF(CPI_Downloader!O720="","",CPI_Downloader!O720)</f>
        <v/>
      </c>
      <c r="AN722" s="22">
        <f t="shared" si="314"/>
        <v>3.4249532306806607E-2</v>
      </c>
      <c r="AO722" s="22">
        <f t="shared" si="308"/>
        <v>2.9771596036656245E-3</v>
      </c>
      <c r="AP722" s="22">
        <f t="shared" si="289"/>
        <v>3.9054925506460281E-2</v>
      </c>
      <c r="AQ722" s="22">
        <f t="shared" si="301"/>
        <v>4.1290831704657194E-2</v>
      </c>
      <c r="AR722" s="22">
        <f t="shared" si="297"/>
        <v>3.0511204325103014E-2</v>
      </c>
      <c r="AS722" s="22" t="str">
        <f t="shared" si="293"/>
        <v/>
      </c>
      <c r="AT722" s="46">
        <f>IF(CPI_Downloader!P720="","",CPI_Downloader!P720)</f>
        <v>21.561</v>
      </c>
      <c r="AU722" s="22">
        <f t="shared" si="315"/>
        <v>3.0668631423834913E-2</v>
      </c>
      <c r="AV722" s="22">
        <f t="shared" si="309"/>
        <v>2.6430139318192047E-3</v>
      </c>
      <c r="AW722" s="22">
        <f t="shared" si="290"/>
        <v>3.941728364674657E-2</v>
      </c>
      <c r="AX722" s="22">
        <f t="shared" si="302"/>
        <v>4.2326282670477111E-2</v>
      </c>
      <c r="AY722" s="22">
        <f t="shared" si="298"/>
        <v>3.1491848928438593E-2</v>
      </c>
      <c r="AZ722" s="22" t="str">
        <f t="shared" si="294"/>
        <v/>
      </c>
      <c r="BA722" s="46">
        <f>IF(CPI_Downloader!Q720="","",CPI_Downloader!Q720)</f>
        <v>22.382000000000001</v>
      </c>
    </row>
    <row r="723" spans="1:53" ht="12.75" customHeight="1" x14ac:dyDescent="0.2">
      <c r="A723" s="21">
        <f>IF(CPI_Downloader!A721="","",CPI_Downloader!A721)</f>
        <v>26634</v>
      </c>
      <c r="B723" s="22">
        <f t="shared" si="312"/>
        <v>3.4063260340632562E-2</v>
      </c>
      <c r="C723" s="22">
        <f t="shared" si="303"/>
        <v>2.3584905660378741E-3</v>
      </c>
      <c r="D723" s="22">
        <f t="shared" si="287"/>
        <v>4.0756647013097336E-2</v>
      </c>
      <c r="E723" s="22">
        <f t="shared" si="299"/>
        <v>4.625572246667975E-2</v>
      </c>
      <c r="F723" s="22">
        <f t="shared" si="295"/>
        <v>3.4073799901754631E-2</v>
      </c>
      <c r="G723" s="22">
        <f t="shared" si="291"/>
        <v>2.3514226141932992E-2</v>
      </c>
      <c r="H723" s="22">
        <f>IFERROR(('CDN Data'!B723),"")</f>
        <v>5.1643192488262768E-2</v>
      </c>
      <c r="I723" s="23">
        <f>IF(CPI_Downloader!G721="","",CPI_Downloader!G721)</f>
        <v>42.5</v>
      </c>
      <c r="J723" s="23">
        <f>IF(CPI_Downloader!H721="","",CPI_Downloader!H721)</f>
        <v>42.5</v>
      </c>
      <c r="K723" s="30"/>
      <c r="L723" s="32">
        <f t="shared" si="304"/>
        <v>26634</v>
      </c>
      <c r="M723" s="25">
        <f t="shared" si="313"/>
        <v>2.9953917050691281E-2</v>
      </c>
      <c r="N723" s="25">
        <f t="shared" si="310"/>
        <v>4.5045045045044585E-3</v>
      </c>
      <c r="O723" s="25">
        <f t="shared" si="288"/>
        <v>4.2085794767537488E-2</v>
      </c>
      <c r="P723" s="25">
        <f t="shared" si="300"/>
        <v>4.7757678435632389E-2</v>
      </c>
      <c r="Q723" s="25">
        <f t="shared" si="296"/>
        <v>3.5290059420898023E-2</v>
      </c>
      <c r="R723" s="25" t="str">
        <f t="shared" si="292"/>
        <v/>
      </c>
      <c r="S723" s="25">
        <f>IFERROR(('CDN Data'!M711),"")</f>
        <v>3.9130434782608692E-2</v>
      </c>
      <c r="T723" s="26">
        <f>IF(CPI_Downloader!I721="","",CPI_Downloader!I721)</f>
        <v>44.7</v>
      </c>
      <c r="U723" s="26">
        <f>IF(CPI_Downloader!J721="","",CPI_Downloader!J721)</f>
        <v>44.6</v>
      </c>
      <c r="W723" s="31">
        <f t="shared" si="311"/>
        <v>5.6000000000000008E-2</v>
      </c>
      <c r="X723" s="31">
        <f t="shared" si="305"/>
        <v>5.2000000000000005E-2</v>
      </c>
      <c r="Y723" s="16">
        <f>IF(CPI_Downloader!K721="","",CPI_Downloader!K721)</f>
        <v>5.2</v>
      </c>
      <c r="AA723" s="33" t="str">
        <f t="shared" si="306"/>
        <v/>
      </c>
      <c r="AB723" s="27" t="str">
        <f>IF(CPI_Downloader!M721="","",CPI_Downloader!M721)</f>
        <v/>
      </c>
      <c r="AC723" s="59">
        <f>IF(CPI_Downloader!L721="","",CPI_Downloader!L721/100)</f>
        <v>5.33E-2</v>
      </c>
      <c r="AD723" s="3"/>
      <c r="AE723" s="28">
        <v>0</v>
      </c>
      <c r="AI723" s="44" t="str">
        <f t="shared" si="307"/>
        <v/>
      </c>
      <c r="AJ723" s="50" t="str">
        <f>IF(CPI_Downloader!N721="","",CPI_Downloader!N721)</f>
        <v/>
      </c>
      <c r="AL723" s="29" t="str">
        <f>IF(CPI_Downloader!O721="","",CPI_Downloader!O721)</f>
        <v/>
      </c>
      <c r="AN723" s="22">
        <f t="shared" si="314"/>
        <v>3.3494194658129972E-2</v>
      </c>
      <c r="AO723" s="22">
        <f t="shared" si="308"/>
        <v>3.2002226241825138E-3</v>
      </c>
      <c r="AP723" s="22">
        <f t="shared" si="289"/>
        <v>3.8579493004769594E-2</v>
      </c>
      <c r="AQ723" s="22">
        <f t="shared" si="301"/>
        <v>4.1625462645169753E-2</v>
      </c>
      <c r="AR723" s="22">
        <f t="shared" si="297"/>
        <v>3.0879268590582543E-2</v>
      </c>
      <c r="AS723" s="22" t="str">
        <f t="shared" si="293"/>
        <v/>
      </c>
      <c r="AT723" s="46">
        <f>IF(CPI_Downloader!P721="","",CPI_Downloader!P721)</f>
        <v>21.63</v>
      </c>
      <c r="AU723" s="22">
        <f t="shared" si="315"/>
        <v>3.0526992287917887E-2</v>
      </c>
      <c r="AV723" s="22">
        <f t="shared" si="309"/>
        <v>2.9934769010813156E-3</v>
      </c>
      <c r="AW723" s="22">
        <f t="shared" si="290"/>
        <v>3.9168917415878468E-2</v>
      </c>
      <c r="AX723" s="22">
        <f t="shared" si="302"/>
        <v>4.2434366032153115E-2</v>
      </c>
      <c r="AY723" s="22">
        <f t="shared" si="298"/>
        <v>3.1768785164486113E-2</v>
      </c>
      <c r="AZ723" s="22" t="str">
        <f t="shared" si="294"/>
        <v/>
      </c>
      <c r="BA723" s="46">
        <f>IF(CPI_Downloader!Q721="","",CPI_Downloader!Q721)</f>
        <v>22.449000000000002</v>
      </c>
    </row>
    <row r="724" spans="1:53" ht="12.75" customHeight="1" x14ac:dyDescent="0.2">
      <c r="A724" s="21">
        <f>IF(CPI_Downloader!A722="","",CPI_Downloader!A722)</f>
        <v>26665</v>
      </c>
      <c r="B724" s="22">
        <f t="shared" si="312"/>
        <v>3.649635036496357E-2</v>
      </c>
      <c r="C724" s="22">
        <f t="shared" si="303"/>
        <v>4.7058823529413374E-3</v>
      </c>
      <c r="D724" s="22">
        <f t="shared" si="287"/>
        <v>4.0652982119847358E-2</v>
      </c>
      <c r="E724" s="22">
        <f t="shared" si="299"/>
        <v>4.5516868139626965E-2</v>
      </c>
      <c r="F724" s="22">
        <f t="shared" si="295"/>
        <v>3.4316854143418452E-2</v>
      </c>
      <c r="G724" s="22">
        <f t="shared" si="291"/>
        <v>2.3826574950563284E-2</v>
      </c>
      <c r="H724" s="22">
        <f>IFERROR(('CDN Data'!B724),"")</f>
        <v>5.6074766355140415E-2</v>
      </c>
      <c r="I724" s="23">
        <f>IF(CPI_Downloader!G722="","",CPI_Downloader!G722)</f>
        <v>42.6</v>
      </c>
      <c r="J724" s="23">
        <f>IF(CPI_Downloader!H722="","",CPI_Downloader!H722)</f>
        <v>42.7</v>
      </c>
      <c r="K724" s="30"/>
      <c r="L724" s="32">
        <f t="shared" si="304"/>
        <v>26665</v>
      </c>
      <c r="M724" s="25">
        <f t="shared" si="313"/>
        <v>2.7649769585253559E-2</v>
      </c>
      <c r="N724" s="25">
        <f t="shared" si="310"/>
        <v>0</v>
      </c>
      <c r="O724" s="25">
        <f t="shared" si="288"/>
        <v>4.0430857677215215E-2</v>
      </c>
      <c r="P724" s="25">
        <f t="shared" si="300"/>
        <v>4.669777537782438E-2</v>
      </c>
      <c r="Q724" s="25">
        <f t="shared" si="296"/>
        <v>3.5386338850418975E-2</v>
      </c>
      <c r="R724" s="25" t="str">
        <f t="shared" si="292"/>
        <v/>
      </c>
      <c r="S724" s="25">
        <f>IFERROR(('CDN Data'!M712),"")</f>
        <v>3.9130434782608692E-2</v>
      </c>
      <c r="T724" s="26">
        <f>IF(CPI_Downloader!I722="","",CPI_Downloader!I722)</f>
        <v>44.6</v>
      </c>
      <c r="U724" s="26">
        <f>IF(CPI_Downloader!J722="","",CPI_Downloader!J722)</f>
        <v>44.6</v>
      </c>
      <c r="W724" s="31">
        <f t="shared" si="311"/>
        <v>5.5249999999999994E-2</v>
      </c>
      <c r="X724" s="31">
        <f t="shared" si="305"/>
        <v>4.9000000000000002E-2</v>
      </c>
      <c r="Y724" s="16">
        <f>IF(CPI_Downloader!K722="","",CPI_Downloader!K722)</f>
        <v>4.9000000000000004</v>
      </c>
      <c r="AA724" s="33" t="str">
        <f t="shared" si="306"/>
        <v/>
      </c>
      <c r="AB724" s="27" t="str">
        <f>IF(CPI_Downloader!M722="","",CPI_Downloader!M722)</f>
        <v/>
      </c>
      <c r="AC724" s="59">
        <f>IF(CPI_Downloader!L722="","",CPI_Downloader!L722/100)</f>
        <v>5.9400000000000001E-2</v>
      </c>
      <c r="AD724" s="3"/>
      <c r="AE724" s="28">
        <v>0</v>
      </c>
      <c r="AI724" s="44" t="str">
        <f t="shared" si="307"/>
        <v/>
      </c>
      <c r="AJ724" s="50" t="str">
        <f>IF(CPI_Downloader!N722="","",CPI_Downloader!N722)</f>
        <v/>
      </c>
      <c r="AL724" s="29" t="str">
        <f>IF(CPI_Downloader!O722="","",CPI_Downloader!O722)</f>
        <v/>
      </c>
      <c r="AN724" s="22">
        <f t="shared" si="314"/>
        <v>3.2357839638353481E-2</v>
      </c>
      <c r="AO724" s="22">
        <f t="shared" si="308"/>
        <v>3.0050855293575207E-3</v>
      </c>
      <c r="AP724" s="22">
        <f t="shared" si="289"/>
        <v>3.8383324339815061E-2</v>
      </c>
      <c r="AQ724" s="22">
        <f t="shared" si="301"/>
        <v>4.1284453685455524E-2</v>
      </c>
      <c r="AR724" s="22">
        <f t="shared" si="297"/>
        <v>3.0936962900591336E-2</v>
      </c>
      <c r="AS724" s="22" t="str">
        <f t="shared" si="293"/>
        <v/>
      </c>
      <c r="AT724" s="46">
        <f>IF(CPI_Downloader!P722="","",CPI_Downloader!P722)</f>
        <v>21.695</v>
      </c>
      <c r="AU724" s="22">
        <f t="shared" si="315"/>
        <v>2.6786122411665225E-2</v>
      </c>
      <c r="AV724" s="22">
        <f t="shared" si="309"/>
        <v>6.2363579669466596E-4</v>
      </c>
      <c r="AW724" s="22">
        <f t="shared" si="290"/>
        <v>3.8244363501231726E-2</v>
      </c>
      <c r="AX724" s="22">
        <f t="shared" si="302"/>
        <v>4.1640699407202275E-2</v>
      </c>
      <c r="AY724" s="22">
        <f t="shared" si="298"/>
        <v>3.1638509861428243E-2</v>
      </c>
      <c r="AZ724" s="22" t="str">
        <f t="shared" si="294"/>
        <v/>
      </c>
      <c r="BA724" s="46">
        <f>IF(CPI_Downloader!Q722="","",CPI_Downloader!Q722)</f>
        <v>22.463000000000001</v>
      </c>
    </row>
    <row r="725" spans="1:53" ht="12.75" customHeight="1" x14ac:dyDescent="0.2">
      <c r="A725" s="21">
        <f>IF(CPI_Downloader!A723="","",CPI_Downloader!A723)</f>
        <v>26696</v>
      </c>
      <c r="B725" s="22">
        <f t="shared" si="312"/>
        <v>3.874092009685226E-2</v>
      </c>
      <c r="C725" s="22">
        <f t="shared" si="303"/>
        <v>7.0257611241217877E-3</v>
      </c>
      <c r="D725" s="22">
        <f t="shared" si="287"/>
        <v>4.1256914863847527E-2</v>
      </c>
      <c r="E725" s="22">
        <f t="shared" si="299"/>
        <v>4.6372307026604886E-2</v>
      </c>
      <c r="F725" s="22">
        <f t="shared" si="295"/>
        <v>3.5042948252130168E-2</v>
      </c>
      <c r="G725" s="22">
        <f t="shared" si="291"/>
        <v>2.4378773938780851E-2</v>
      </c>
      <c r="H725" s="22">
        <f>IFERROR(('CDN Data'!B725),"")</f>
        <v>6.0465116279069697E-2</v>
      </c>
      <c r="I725" s="23">
        <f>IF(CPI_Downloader!G723="","",CPI_Downloader!G723)</f>
        <v>42.9</v>
      </c>
      <c r="J725" s="23">
        <f>IF(CPI_Downloader!H723="","",CPI_Downloader!H723)</f>
        <v>43</v>
      </c>
      <c r="K725" s="30"/>
      <c r="L725" s="32">
        <f t="shared" si="304"/>
        <v>26696</v>
      </c>
      <c r="M725" s="25">
        <f t="shared" si="313"/>
        <v>2.7586206896551779E-2</v>
      </c>
      <c r="N725" s="25">
        <f t="shared" si="310"/>
        <v>4.484304932735439E-3</v>
      </c>
      <c r="O725" s="25">
        <f t="shared" si="288"/>
        <v>3.9460882404173114E-2</v>
      </c>
      <c r="P725" s="25">
        <f t="shared" si="300"/>
        <v>4.657776814577419E-2</v>
      </c>
      <c r="Q725" s="25">
        <f t="shared" si="296"/>
        <v>3.5618254354363721E-2</v>
      </c>
      <c r="R725" s="25" t="str">
        <f t="shared" si="292"/>
        <v/>
      </c>
      <c r="S725" s="25">
        <f>IFERROR(('CDN Data'!M713),"")</f>
        <v>3.463203463203457E-2</v>
      </c>
      <c r="T725" s="26">
        <f>IF(CPI_Downloader!I723="","",CPI_Downloader!I723)</f>
        <v>44.7</v>
      </c>
      <c r="U725" s="26">
        <f>IF(CPI_Downloader!J723="","",CPI_Downloader!J723)</f>
        <v>44.8</v>
      </c>
      <c r="W725" s="31">
        <f t="shared" si="311"/>
        <v>5.4666666666666662E-2</v>
      </c>
      <c r="X725" s="31">
        <f t="shared" si="305"/>
        <v>0.05</v>
      </c>
      <c r="Y725" s="16">
        <f>IF(CPI_Downloader!K723="","",CPI_Downloader!K723)</f>
        <v>5</v>
      </c>
      <c r="AA725" s="33" t="str">
        <f t="shared" si="306"/>
        <v/>
      </c>
      <c r="AB725" s="27" t="str">
        <f>IF(CPI_Downloader!M723="","",CPI_Downloader!M723)</f>
        <v/>
      </c>
      <c r="AC725" s="59">
        <f>IF(CPI_Downloader!L723="","",CPI_Downloader!L723/100)</f>
        <v>6.5799999999999997E-2</v>
      </c>
      <c r="AD725" s="3"/>
      <c r="AE725" s="28">
        <v>0</v>
      </c>
      <c r="AI725" s="44" t="str">
        <f t="shared" si="307"/>
        <v/>
      </c>
      <c r="AJ725" s="50" t="str">
        <f>IF(CPI_Downloader!N723="","",CPI_Downloader!N723)</f>
        <v/>
      </c>
      <c r="AL725" s="29" t="str">
        <f>IF(CPI_Downloader!O723="","",CPI_Downloader!O723)</f>
        <v/>
      </c>
      <c r="AN725" s="22">
        <f t="shared" si="314"/>
        <v>3.3699876765570291E-2</v>
      </c>
      <c r="AO725" s="22">
        <f t="shared" si="308"/>
        <v>5.2546669739572671E-3</v>
      </c>
      <c r="AP725" s="22">
        <f t="shared" si="289"/>
        <v>3.8824731272086854E-2</v>
      </c>
      <c r="AQ725" s="22">
        <f t="shared" si="301"/>
        <v>4.1531557556911958E-2</v>
      </c>
      <c r="AR725" s="22">
        <f t="shared" si="297"/>
        <v>3.1367858223256162E-2</v>
      </c>
      <c r="AS725" s="22" t="str">
        <f t="shared" si="293"/>
        <v/>
      </c>
      <c r="AT725" s="46">
        <f>IF(CPI_Downloader!P723="","",CPI_Downloader!P723)</f>
        <v>21.809000000000001</v>
      </c>
      <c r="AU725" s="22">
        <f t="shared" si="315"/>
        <v>2.7261123267687815E-2</v>
      </c>
      <c r="AV725" s="22">
        <f t="shared" si="309"/>
        <v>3.1607532386590531E-3</v>
      </c>
      <c r="AW725" s="22">
        <f t="shared" si="290"/>
        <v>3.8011382641518043E-2</v>
      </c>
      <c r="AX725" s="22">
        <f t="shared" si="302"/>
        <v>4.1401637741298014E-2</v>
      </c>
      <c r="AY725" s="22">
        <f t="shared" si="298"/>
        <v>3.1845011943130386E-2</v>
      </c>
      <c r="AZ725" s="22" t="str">
        <f t="shared" si="294"/>
        <v/>
      </c>
      <c r="BA725" s="46">
        <f>IF(CPI_Downloader!Q723="","",CPI_Downloader!Q723)</f>
        <v>22.533999999999999</v>
      </c>
    </row>
    <row r="726" spans="1:53" ht="12.75" customHeight="1" x14ac:dyDescent="0.2">
      <c r="A726" s="21">
        <f>IF(CPI_Downloader!A724="","",CPI_Downloader!A724)</f>
        <v>26724</v>
      </c>
      <c r="B726" s="22">
        <f t="shared" si="312"/>
        <v>4.5893719806763267E-2</v>
      </c>
      <c r="C726" s="22">
        <f t="shared" si="303"/>
        <v>9.302325581395321E-3</v>
      </c>
      <c r="D726" s="22">
        <f t="shared" si="287"/>
        <v>4.2657114963093656E-2</v>
      </c>
      <c r="E726" s="22">
        <f t="shared" si="299"/>
        <v>4.7704369746348618E-2</v>
      </c>
      <c r="F726" s="22">
        <f t="shared" si="295"/>
        <v>3.5663822105096221E-2</v>
      </c>
      <c r="G726" s="22">
        <f t="shared" si="291"/>
        <v>2.4661250818372116E-2</v>
      </c>
      <c r="H726" s="22">
        <f>IFERROR(('CDN Data'!B726),"")</f>
        <v>5.555555555555558E-2</v>
      </c>
      <c r="I726" s="23">
        <f>IF(CPI_Downloader!G724="","",CPI_Downloader!G724)</f>
        <v>43.3</v>
      </c>
      <c r="J726" s="23">
        <f>IF(CPI_Downloader!H724="","",CPI_Downloader!H724)</f>
        <v>43.4</v>
      </c>
      <c r="K726" s="30"/>
      <c r="L726" s="32">
        <f t="shared" si="304"/>
        <v>26724</v>
      </c>
      <c r="M726" s="25">
        <f t="shared" si="313"/>
        <v>2.9816513761467878E-2</v>
      </c>
      <c r="N726" s="25">
        <f t="shared" si="310"/>
        <v>4.4642857142858094E-3</v>
      </c>
      <c r="O726" s="25">
        <f t="shared" si="288"/>
        <v>3.8406320252124759E-2</v>
      </c>
      <c r="P726" s="25">
        <f t="shared" si="300"/>
        <v>4.6339602015264658E-2</v>
      </c>
      <c r="Q726" s="25">
        <f t="shared" si="296"/>
        <v>3.5752346432303739E-2</v>
      </c>
      <c r="R726" s="25" t="str">
        <f t="shared" si="292"/>
        <v/>
      </c>
      <c r="S726" s="25">
        <f>IFERROR(('CDN Data'!M714),"")</f>
        <v>3.0172413793103425E-2</v>
      </c>
      <c r="T726" s="26">
        <f>IF(CPI_Downloader!I724="","",CPI_Downloader!I724)</f>
        <v>44.9</v>
      </c>
      <c r="U726" s="26">
        <f>IF(CPI_Downloader!J724="","",CPI_Downloader!J724)</f>
        <v>45</v>
      </c>
      <c r="W726" s="31">
        <f t="shared" si="311"/>
        <v>5.3916666666666668E-2</v>
      </c>
      <c r="X726" s="31">
        <f t="shared" si="305"/>
        <v>4.9000000000000002E-2</v>
      </c>
      <c r="Y726" s="16">
        <f>IF(CPI_Downloader!K724="","",CPI_Downloader!K724)</f>
        <v>4.9000000000000004</v>
      </c>
      <c r="AA726" s="33" t="str">
        <f t="shared" si="306"/>
        <v/>
      </c>
      <c r="AB726" s="27" t="str">
        <f>IF(CPI_Downloader!M724="","",CPI_Downloader!M724)</f>
        <v/>
      </c>
      <c r="AC726" s="59">
        <f>IF(CPI_Downloader!L724="","",CPI_Downloader!L724/100)</f>
        <v>7.0900000000000005E-2</v>
      </c>
      <c r="AD726" s="3"/>
      <c r="AE726" s="28">
        <v>0</v>
      </c>
      <c r="AI726" s="44" t="str">
        <f t="shared" si="307"/>
        <v/>
      </c>
      <c r="AJ726" s="50" t="str">
        <f>IF(CPI_Downloader!N724="","",CPI_Downloader!N724)</f>
        <v/>
      </c>
      <c r="AL726" s="29" t="str">
        <f>IF(CPI_Downloader!O724="","",CPI_Downloader!O724)</f>
        <v/>
      </c>
      <c r="AN726" s="22">
        <f t="shared" si="314"/>
        <v>3.9568345323740983E-2</v>
      </c>
      <c r="AO726" s="22">
        <f t="shared" si="308"/>
        <v>7.1071575954879673E-3</v>
      </c>
      <c r="AP726" s="22">
        <f t="shared" si="289"/>
        <v>4.042495645270705E-2</v>
      </c>
      <c r="AQ726" s="22">
        <f t="shared" si="301"/>
        <v>4.2329216877699638E-2</v>
      </c>
      <c r="AR726" s="22">
        <f t="shared" si="297"/>
        <v>3.2182355910314042E-2</v>
      </c>
      <c r="AS726" s="22" t="str">
        <f t="shared" si="293"/>
        <v/>
      </c>
      <c r="AT726" s="46">
        <f>IF(CPI_Downloader!P724="","",CPI_Downloader!P724)</f>
        <v>21.963999999999999</v>
      </c>
      <c r="AU726" s="22">
        <f t="shared" si="315"/>
        <v>2.9391692069703046E-2</v>
      </c>
      <c r="AV726" s="22">
        <f t="shared" si="309"/>
        <v>4.0383420608858245E-3</v>
      </c>
      <c r="AW726" s="22">
        <f t="shared" si="290"/>
        <v>3.8120264392636161E-2</v>
      </c>
      <c r="AX726" s="22">
        <f t="shared" si="302"/>
        <v>4.1416222356048582E-2</v>
      </c>
      <c r="AY726" s="22">
        <f t="shared" si="298"/>
        <v>3.2198296642232949E-2</v>
      </c>
      <c r="AZ726" s="22" t="str">
        <f t="shared" si="294"/>
        <v/>
      </c>
      <c r="BA726" s="46">
        <f>IF(CPI_Downloader!Q724="","",CPI_Downloader!Q724)</f>
        <v>22.625</v>
      </c>
    </row>
    <row r="727" spans="1:53" ht="12.75" customHeight="1" x14ac:dyDescent="0.2">
      <c r="A727" s="21">
        <f>IF(CPI_Downloader!A725="","",CPI_Downloader!A725)</f>
        <v>26755</v>
      </c>
      <c r="B727" s="22">
        <f t="shared" si="312"/>
        <v>5.0602409638554224E-2</v>
      </c>
      <c r="C727" s="22">
        <f t="shared" si="303"/>
        <v>6.9124423963133896E-3</v>
      </c>
      <c r="D727" s="22">
        <f t="shared" si="287"/>
        <v>4.2338037616113988E-2</v>
      </c>
      <c r="E727" s="22">
        <f t="shared" si="299"/>
        <v>4.8541464628172548E-2</v>
      </c>
      <c r="F727" s="22">
        <f t="shared" si="295"/>
        <v>3.6379144699828725E-2</v>
      </c>
      <c r="G727" s="22">
        <f t="shared" si="291"/>
        <v>2.5015051351952922E-2</v>
      </c>
      <c r="H727" s="22">
        <f>IFERROR(('CDN Data'!B727),"")</f>
        <v>6.4516129032258229E-2</v>
      </c>
      <c r="I727" s="23">
        <f>IF(CPI_Downloader!G725="","",CPI_Downloader!G725)</f>
        <v>43.6</v>
      </c>
      <c r="J727" s="23">
        <f>IF(CPI_Downloader!H725="","",CPI_Downloader!H725)</f>
        <v>43.7</v>
      </c>
      <c r="K727" s="30"/>
      <c r="L727" s="32">
        <f t="shared" si="304"/>
        <v>26755</v>
      </c>
      <c r="M727" s="25">
        <f t="shared" si="313"/>
        <v>3.203661327231111E-2</v>
      </c>
      <c r="N727" s="25">
        <f t="shared" si="310"/>
        <v>2.2222222222223476E-3</v>
      </c>
      <c r="O727" s="25">
        <f t="shared" si="288"/>
        <v>3.8222648345753285E-2</v>
      </c>
      <c r="P727" s="25">
        <f t="shared" si="300"/>
        <v>4.6686008147237557E-2</v>
      </c>
      <c r="Q727" s="25">
        <f t="shared" si="296"/>
        <v>3.5885437918028451E-2</v>
      </c>
      <c r="R727" s="25" t="str">
        <f t="shared" si="292"/>
        <v/>
      </c>
      <c r="S727" s="25">
        <f>IFERROR(('CDN Data'!M715),"")</f>
        <v>3.8793103448276023E-2</v>
      </c>
      <c r="T727" s="26">
        <f>IF(CPI_Downloader!I725="","",CPI_Downloader!I725)</f>
        <v>45.1</v>
      </c>
      <c r="U727" s="26">
        <f>IF(CPI_Downloader!J725="","",CPI_Downloader!J725)</f>
        <v>45.1</v>
      </c>
      <c r="W727" s="31">
        <f t="shared" si="311"/>
        <v>5.333333333333333E-2</v>
      </c>
      <c r="X727" s="31">
        <f t="shared" si="305"/>
        <v>0.05</v>
      </c>
      <c r="Y727" s="16">
        <f>IF(CPI_Downloader!K725="","",CPI_Downloader!K725)</f>
        <v>5</v>
      </c>
      <c r="AA727" s="33" t="str">
        <f t="shared" si="306"/>
        <v/>
      </c>
      <c r="AB727" s="27" t="str">
        <f>IF(CPI_Downloader!M725="","",CPI_Downloader!M725)</f>
        <v/>
      </c>
      <c r="AC727" s="59">
        <f>IF(CPI_Downloader!L725="","",CPI_Downloader!L725/100)</f>
        <v>7.1199999999999999E-2</v>
      </c>
      <c r="AD727" s="3"/>
      <c r="AE727" s="28">
        <v>0</v>
      </c>
      <c r="AI727" s="44" t="str">
        <f t="shared" si="307"/>
        <v/>
      </c>
      <c r="AJ727" s="50" t="str">
        <f>IF(CPI_Downloader!N725="","",CPI_Downloader!N725)</f>
        <v/>
      </c>
      <c r="AL727" s="29" t="str">
        <f>IF(CPI_Downloader!O725="","",CPI_Downloader!O725)</f>
        <v/>
      </c>
      <c r="AN727" s="22">
        <f t="shared" si="314"/>
        <v>4.5699432892249536E-2</v>
      </c>
      <c r="AO727" s="22">
        <f t="shared" si="308"/>
        <v>7.4212347477691232E-3</v>
      </c>
      <c r="AP727" s="22">
        <f t="shared" si="289"/>
        <v>4.1233428099767933E-2</v>
      </c>
      <c r="AQ727" s="22">
        <f t="shared" si="301"/>
        <v>4.3218043543289619E-2</v>
      </c>
      <c r="AR727" s="22">
        <f t="shared" si="297"/>
        <v>3.2952272233642388E-2</v>
      </c>
      <c r="AS727" s="22" t="str">
        <f t="shared" si="293"/>
        <v/>
      </c>
      <c r="AT727" s="46">
        <f>IF(CPI_Downloader!P725="","",CPI_Downloader!P725)</f>
        <v>22.126999999999999</v>
      </c>
      <c r="AU727" s="22">
        <f t="shared" si="315"/>
        <v>3.2955061280072639E-2</v>
      </c>
      <c r="AV727" s="22">
        <f t="shared" si="309"/>
        <v>5.7900552486187529E-3</v>
      </c>
      <c r="AW727" s="22">
        <f t="shared" si="290"/>
        <v>3.8752072982028984E-2</v>
      </c>
      <c r="AX727" s="22">
        <f t="shared" si="302"/>
        <v>4.1853390657250245E-2</v>
      </c>
      <c r="AY727" s="22">
        <f t="shared" si="298"/>
        <v>3.266913812144967E-2</v>
      </c>
      <c r="AZ727" s="22" t="str">
        <f t="shared" si="294"/>
        <v/>
      </c>
      <c r="BA727" s="46">
        <f>IF(CPI_Downloader!Q725="","",CPI_Downloader!Q725)</f>
        <v>22.756</v>
      </c>
    </row>
    <row r="728" spans="1:53" ht="12.75" customHeight="1" x14ac:dyDescent="0.2">
      <c r="A728" s="21">
        <f>IF(CPI_Downloader!A726="","",CPI_Downloader!A726)</f>
        <v>26785</v>
      </c>
      <c r="B728" s="22">
        <f t="shared" si="312"/>
        <v>5.5288461538461453E-2</v>
      </c>
      <c r="C728" s="22">
        <f t="shared" si="303"/>
        <v>4.5766590389015871E-3</v>
      </c>
      <c r="D728" s="22">
        <f t="shared" si="287"/>
        <v>4.3820299647087779E-2</v>
      </c>
      <c r="E728" s="22">
        <f t="shared" si="299"/>
        <v>4.9371065227951316E-2</v>
      </c>
      <c r="F728" s="22">
        <f t="shared" si="295"/>
        <v>3.7090051181876582E-2</v>
      </c>
      <c r="G728" s="22">
        <f t="shared" si="291"/>
        <v>2.5174188071006354E-2</v>
      </c>
      <c r="H728" s="22">
        <f>IFERROR(('CDN Data'!B728),"")</f>
        <v>6.9124423963133674E-2</v>
      </c>
      <c r="I728" s="23">
        <f>IF(CPI_Downloader!G726="","",CPI_Downloader!G726)</f>
        <v>43.9</v>
      </c>
      <c r="J728" s="23">
        <f>IF(CPI_Downloader!H726="","",CPI_Downloader!H726)</f>
        <v>43.9</v>
      </c>
      <c r="K728" s="30"/>
      <c r="L728" s="32">
        <f t="shared" si="304"/>
        <v>26785</v>
      </c>
      <c r="M728" s="25">
        <f t="shared" si="313"/>
        <v>3.1890660592255093E-2</v>
      </c>
      <c r="N728" s="25">
        <f t="shared" si="310"/>
        <v>4.4345898004434225E-3</v>
      </c>
      <c r="O728" s="25">
        <f t="shared" si="288"/>
        <v>3.8040726433249628E-2</v>
      </c>
      <c r="P728" s="25">
        <f t="shared" si="300"/>
        <v>4.7030035634142875E-2</v>
      </c>
      <c r="Q728" s="25">
        <f t="shared" si="296"/>
        <v>3.6343896475893755E-2</v>
      </c>
      <c r="R728" s="25" t="str">
        <f t="shared" si="292"/>
        <v/>
      </c>
      <c r="S728" s="25">
        <f>IFERROR(('CDN Data'!M716),"")</f>
        <v>3.8461538461538547E-2</v>
      </c>
      <c r="T728" s="26">
        <f>IF(CPI_Downloader!I726="","",CPI_Downloader!I726)</f>
        <v>45.3</v>
      </c>
      <c r="U728" s="26">
        <f>IF(CPI_Downloader!J726="","",CPI_Downloader!J726)</f>
        <v>45.3</v>
      </c>
      <c r="W728" s="31">
        <f t="shared" si="311"/>
        <v>5.2666666666666667E-2</v>
      </c>
      <c r="X728" s="31">
        <f t="shared" si="305"/>
        <v>4.9000000000000002E-2</v>
      </c>
      <c r="Y728" s="16">
        <f>IF(CPI_Downloader!K726="","",CPI_Downloader!K726)</f>
        <v>4.9000000000000004</v>
      </c>
      <c r="AA728" s="33" t="str">
        <f t="shared" si="306"/>
        <v/>
      </c>
      <c r="AB728" s="27" t="str">
        <f>IF(CPI_Downloader!M726="","",CPI_Downloader!M726)</f>
        <v/>
      </c>
      <c r="AC728" s="59">
        <f>IF(CPI_Downloader!L726="","",CPI_Downloader!L726/100)</f>
        <v>7.8399999999999997E-2</v>
      </c>
      <c r="AD728" s="3"/>
      <c r="AE728" s="28">
        <v>0</v>
      </c>
      <c r="AI728" s="44" t="str">
        <f t="shared" si="307"/>
        <v/>
      </c>
      <c r="AJ728" s="50" t="str">
        <f>IF(CPI_Downloader!N726="","",CPI_Downloader!N726)</f>
        <v/>
      </c>
      <c r="AL728" s="29" t="str">
        <f>IF(CPI_Downloader!O726="","",CPI_Downloader!O726)</f>
        <v/>
      </c>
      <c r="AN728" s="22">
        <f t="shared" si="314"/>
        <v>4.8521714528221738E-2</v>
      </c>
      <c r="AO728" s="22">
        <f t="shared" si="308"/>
        <v>4.9261083743843415E-3</v>
      </c>
      <c r="AP728" s="22">
        <f t="shared" si="289"/>
        <v>4.1843041441655515E-2</v>
      </c>
      <c r="AQ728" s="22">
        <f t="shared" si="301"/>
        <v>4.3475809900839213E-2</v>
      </c>
      <c r="AR728" s="22">
        <f t="shared" si="297"/>
        <v>3.3292203920779917E-2</v>
      </c>
      <c r="AS728" s="22" t="str">
        <f t="shared" si="293"/>
        <v/>
      </c>
      <c r="AT728" s="46">
        <f>IF(CPI_Downloader!P726="","",CPI_Downloader!P726)</f>
        <v>22.236000000000001</v>
      </c>
      <c r="AU728" s="22">
        <f t="shared" si="315"/>
        <v>3.4554594447715248E-2</v>
      </c>
      <c r="AV728" s="22">
        <f t="shared" si="309"/>
        <v>3.8671119704694057E-3</v>
      </c>
      <c r="AW728" s="22">
        <f t="shared" si="290"/>
        <v>3.8862759008869041E-2</v>
      </c>
      <c r="AX728" s="22">
        <f t="shared" si="302"/>
        <v>4.1872297882292075E-2</v>
      </c>
      <c r="AY728" s="22">
        <f t="shared" si="298"/>
        <v>3.2880146682028322E-2</v>
      </c>
      <c r="AZ728" s="22" t="str">
        <f t="shared" si="294"/>
        <v/>
      </c>
      <c r="BA728" s="46">
        <f>IF(CPI_Downloader!Q726="","",CPI_Downloader!Q726)</f>
        <v>22.844000000000001</v>
      </c>
    </row>
    <row r="729" spans="1:53" ht="12.75" customHeight="1" x14ac:dyDescent="0.2">
      <c r="A729" s="21">
        <f>IF(CPI_Downloader!A727="","",CPI_Downloader!A727)</f>
        <v>26816</v>
      </c>
      <c r="B729" s="22">
        <f t="shared" si="312"/>
        <v>5.9952038369304628E-2</v>
      </c>
      <c r="C729" s="22">
        <f t="shared" si="303"/>
        <v>6.8337129840547739E-3</v>
      </c>
      <c r="D729" s="22">
        <f t="shared" si="287"/>
        <v>4.4391947333119575E-2</v>
      </c>
      <c r="E729" s="22">
        <f t="shared" si="299"/>
        <v>4.9587280203991169E-2</v>
      </c>
      <c r="F729" s="22">
        <f t="shared" si="295"/>
        <v>3.7456949716377919E-2</v>
      </c>
      <c r="G729" s="22">
        <f t="shared" si="291"/>
        <v>2.5331674451006814E-2</v>
      </c>
      <c r="H729" s="22">
        <f>IFERROR(('CDN Data'!B729),"")</f>
        <v>7.8341013824884786E-2</v>
      </c>
      <c r="I729" s="23">
        <f>IF(CPI_Downloader!G727="","",CPI_Downloader!G727)</f>
        <v>44.2</v>
      </c>
      <c r="J729" s="23">
        <f>IF(CPI_Downloader!H727="","",CPI_Downloader!H727)</f>
        <v>44.2</v>
      </c>
      <c r="K729" s="30"/>
      <c r="L729" s="32">
        <f t="shared" si="304"/>
        <v>26816</v>
      </c>
      <c r="M729" s="25">
        <f t="shared" si="313"/>
        <v>3.1818181818181746E-2</v>
      </c>
      <c r="N729" s="25">
        <f t="shared" si="310"/>
        <v>2.2075055187638082E-3</v>
      </c>
      <c r="O729" s="25">
        <f t="shared" si="288"/>
        <v>3.6251637702912509E-2</v>
      </c>
      <c r="P729" s="25">
        <f t="shared" si="300"/>
        <v>4.6331876892137469E-2</v>
      </c>
      <c r="Q729" s="25">
        <f t="shared" si="296"/>
        <v>3.6246014651042824E-2</v>
      </c>
      <c r="R729" s="25" t="str">
        <f t="shared" si="292"/>
        <v/>
      </c>
      <c r="S729" s="25">
        <f>IFERROR(('CDN Data'!M717),"")</f>
        <v>3.8461538461538547E-2</v>
      </c>
      <c r="T729" s="26">
        <f>IF(CPI_Downloader!I727="","",CPI_Downloader!I727)</f>
        <v>45.4</v>
      </c>
      <c r="U729" s="26">
        <f>IF(CPI_Downloader!J727="","",CPI_Downloader!J727)</f>
        <v>45.4</v>
      </c>
      <c r="W729" s="31">
        <f t="shared" si="311"/>
        <v>5.1999999999999991E-2</v>
      </c>
      <c r="X729" s="31">
        <f t="shared" si="305"/>
        <v>4.9000000000000002E-2</v>
      </c>
      <c r="Y729" s="16">
        <f>IF(CPI_Downloader!K727="","",CPI_Downloader!K727)</f>
        <v>4.9000000000000004</v>
      </c>
      <c r="AA729" s="33" t="str">
        <f t="shared" si="306"/>
        <v/>
      </c>
      <c r="AB729" s="27" t="str">
        <f>IF(CPI_Downloader!M727="","",CPI_Downloader!M727)</f>
        <v/>
      </c>
      <c r="AC729" s="59">
        <f>IF(CPI_Downloader!L727="","",CPI_Downloader!L727/100)</f>
        <v>8.4900000000000003E-2</v>
      </c>
      <c r="AD729" s="3"/>
      <c r="AE729" s="28">
        <v>0</v>
      </c>
      <c r="AI729" s="44" t="str">
        <f t="shared" si="307"/>
        <v/>
      </c>
      <c r="AJ729" s="50" t="str">
        <f>IF(CPI_Downloader!N727="","",CPI_Downloader!N727)</f>
        <v/>
      </c>
      <c r="AL729" s="29" t="str">
        <f>IF(CPI_Downloader!O727="","",CPI_Downloader!O727)</f>
        <v/>
      </c>
      <c r="AN729" s="22">
        <f t="shared" si="314"/>
        <v>5.2921512312255725E-2</v>
      </c>
      <c r="AO729" s="22">
        <f t="shared" si="308"/>
        <v>5.7114588954847445E-3</v>
      </c>
      <c r="AP729" s="22">
        <f t="shared" si="289"/>
        <v>4.292186002710352E-2</v>
      </c>
      <c r="AQ729" s="22">
        <f t="shared" si="301"/>
        <v>4.3992149743535158E-2</v>
      </c>
      <c r="AR729" s="22">
        <f t="shared" si="297"/>
        <v>3.365532945855465E-2</v>
      </c>
      <c r="AS729" s="22" t="str">
        <f t="shared" si="293"/>
        <v/>
      </c>
      <c r="AT729" s="46">
        <f>IF(CPI_Downloader!P727="","",CPI_Downloader!P727)</f>
        <v>22.363</v>
      </c>
      <c r="AU729" s="22">
        <f t="shared" si="315"/>
        <v>3.6924884750971776E-2</v>
      </c>
      <c r="AV729" s="22">
        <f t="shared" si="309"/>
        <v>4.3337419015934131E-3</v>
      </c>
      <c r="AW729" s="22">
        <f t="shared" si="290"/>
        <v>3.9121800291585407E-2</v>
      </c>
      <c r="AX729" s="22">
        <f t="shared" si="302"/>
        <v>4.1957528502468255E-2</v>
      </c>
      <c r="AY729" s="22">
        <f t="shared" si="298"/>
        <v>3.3152028395371014E-2</v>
      </c>
      <c r="AZ729" s="22" t="str">
        <f t="shared" si="294"/>
        <v/>
      </c>
      <c r="BA729" s="46">
        <f>IF(CPI_Downloader!Q727="","",CPI_Downloader!Q727)</f>
        <v>22.943000000000001</v>
      </c>
    </row>
    <row r="730" spans="1:53" ht="12.75" customHeight="1" x14ac:dyDescent="0.2">
      <c r="A730" s="21">
        <f>IF(CPI_Downloader!A728="","",CPI_Downloader!A728)</f>
        <v>26846</v>
      </c>
      <c r="B730" s="22">
        <f t="shared" si="312"/>
        <v>5.7279236276849721E-2</v>
      </c>
      <c r="C730" s="22">
        <f t="shared" si="303"/>
        <v>0</v>
      </c>
      <c r="D730" s="22">
        <f t="shared" si="287"/>
        <v>4.3389286459618814E-2</v>
      </c>
      <c r="E730" s="22">
        <f t="shared" si="299"/>
        <v>4.8855499875332109E-2</v>
      </c>
      <c r="F730" s="22">
        <f t="shared" si="295"/>
        <v>3.735292314104699E-2</v>
      </c>
      <c r="G730" s="22">
        <f t="shared" si="291"/>
        <v>2.5447537732520731E-2</v>
      </c>
      <c r="H730" s="22">
        <f>IFERROR(('CDN Data'!B730),"")</f>
        <v>7.727272727272716E-2</v>
      </c>
      <c r="I730" s="23">
        <f>IF(CPI_Downloader!G728="","",CPI_Downloader!G728)</f>
        <v>44.3</v>
      </c>
      <c r="J730" s="23">
        <f>IF(CPI_Downloader!H728="","",CPI_Downloader!H728)</f>
        <v>44.2</v>
      </c>
      <c r="K730" s="30"/>
      <c r="L730" s="32">
        <f t="shared" si="304"/>
        <v>26846</v>
      </c>
      <c r="M730" s="25">
        <f t="shared" si="313"/>
        <v>3.1746031746031633E-2</v>
      </c>
      <c r="N730" s="25">
        <f t="shared" si="310"/>
        <v>2.2026431718062955E-3</v>
      </c>
      <c r="O730" s="25">
        <f t="shared" si="288"/>
        <v>3.6166060416334966E-2</v>
      </c>
      <c r="P730" s="25">
        <f t="shared" si="300"/>
        <v>4.5639552591273169E-2</v>
      </c>
      <c r="Q730" s="25">
        <f t="shared" si="296"/>
        <v>3.6474036749965189E-2</v>
      </c>
      <c r="R730" s="25" t="str">
        <f t="shared" si="292"/>
        <v/>
      </c>
      <c r="S730" s="25">
        <f>IFERROR(('CDN Data'!M718),"")</f>
        <v>3.8461538461538547E-2</v>
      </c>
      <c r="T730" s="26">
        <f>IF(CPI_Downloader!I728="","",CPI_Downloader!I728)</f>
        <v>45.5</v>
      </c>
      <c r="U730" s="26">
        <f>IF(CPI_Downloader!J728="","",CPI_Downloader!J728)</f>
        <v>45.5</v>
      </c>
      <c r="W730" s="31">
        <f t="shared" si="311"/>
        <v>5.1333333333333328E-2</v>
      </c>
      <c r="X730" s="31">
        <f t="shared" si="305"/>
        <v>4.8000000000000001E-2</v>
      </c>
      <c r="Y730" s="16">
        <f>IF(CPI_Downloader!K728="","",CPI_Downloader!K728)</f>
        <v>4.8</v>
      </c>
      <c r="AA730" s="33" t="str">
        <f t="shared" si="306"/>
        <v/>
      </c>
      <c r="AB730" s="27" t="str">
        <f>IF(CPI_Downloader!M728="","",CPI_Downloader!M728)</f>
        <v/>
      </c>
      <c r="AC730" s="59">
        <f>IF(CPI_Downloader!L728="","",CPI_Downloader!L728/100)</f>
        <v>0.10400000000000001</v>
      </c>
      <c r="AD730" s="3"/>
      <c r="AE730" s="28">
        <v>0</v>
      </c>
      <c r="AI730" s="44" t="str">
        <f t="shared" si="307"/>
        <v/>
      </c>
      <c r="AJ730" s="50" t="str">
        <f>IF(CPI_Downloader!N728="","",CPI_Downloader!N728)</f>
        <v/>
      </c>
      <c r="AL730" s="29" t="str">
        <f>IF(CPI_Downloader!O728="","",CPI_Downloader!O728)</f>
        <v/>
      </c>
      <c r="AN730" s="22">
        <f t="shared" si="314"/>
        <v>5.2967393854093325E-2</v>
      </c>
      <c r="AO730" s="22">
        <f t="shared" si="308"/>
        <v>3.6220542860976312E-3</v>
      </c>
      <c r="AP730" s="22">
        <f t="shared" si="289"/>
        <v>4.2911408885240698E-2</v>
      </c>
      <c r="AQ730" s="22">
        <f t="shared" si="301"/>
        <v>4.4111175718579698E-2</v>
      </c>
      <c r="AR730" s="22">
        <f t="shared" si="297"/>
        <v>3.3823321266640338E-2</v>
      </c>
      <c r="AS730" s="22" t="str">
        <f t="shared" si="293"/>
        <v/>
      </c>
      <c r="AT730" s="46">
        <f>IF(CPI_Downloader!P728="","",CPI_Downloader!P728)</f>
        <v>22.443999999999999</v>
      </c>
      <c r="AU730" s="22">
        <f t="shared" si="315"/>
        <v>3.8397404119158152E-2</v>
      </c>
      <c r="AV730" s="22">
        <f t="shared" si="309"/>
        <v>4.2714553458571558E-3</v>
      </c>
      <c r="AW730" s="22">
        <f t="shared" si="290"/>
        <v>3.9279433704814348E-2</v>
      </c>
      <c r="AX730" s="22">
        <f t="shared" si="302"/>
        <v>4.2155305340499494E-2</v>
      </c>
      <c r="AY730" s="22">
        <f t="shared" si="298"/>
        <v>3.3498901506386458E-2</v>
      </c>
      <c r="AZ730" s="22" t="str">
        <f t="shared" si="294"/>
        <v/>
      </c>
      <c r="BA730" s="46">
        <f>IF(CPI_Downloader!Q728="","",CPI_Downloader!Q728)</f>
        <v>23.041</v>
      </c>
    </row>
    <row r="731" spans="1:53" ht="12.75" customHeight="1" x14ac:dyDescent="0.2">
      <c r="A731" s="21">
        <f>IF(CPI_Downloader!A729="","",CPI_Downloader!A729)</f>
        <v>26877</v>
      </c>
      <c r="B731" s="22">
        <f t="shared" si="312"/>
        <v>7.3809523809523769E-2</v>
      </c>
      <c r="C731" s="22">
        <f t="shared" si="303"/>
        <v>1.8099547511312153E-2</v>
      </c>
      <c r="D731" s="22">
        <f t="shared" si="287"/>
        <v>4.9632602046528085E-2</v>
      </c>
      <c r="E731" s="22">
        <f t="shared" si="299"/>
        <v>5.2014436367171291E-2</v>
      </c>
      <c r="F731" s="22">
        <f t="shared" si="295"/>
        <v>3.9211195172035085E-2</v>
      </c>
      <c r="G731" s="22">
        <f t="shared" si="291"/>
        <v>2.617448741435302E-2</v>
      </c>
      <c r="H731" s="22">
        <f>IFERROR(('CDN Data'!B731),"")</f>
        <v>8.1081081081081141E-2</v>
      </c>
      <c r="I731" s="23">
        <f>IF(CPI_Downloader!G729="","",CPI_Downloader!G729)</f>
        <v>45.1</v>
      </c>
      <c r="J731" s="23">
        <f>IF(CPI_Downloader!H729="","",CPI_Downloader!H729)</f>
        <v>45</v>
      </c>
      <c r="K731" s="30"/>
      <c r="L731" s="32">
        <f t="shared" si="304"/>
        <v>26877</v>
      </c>
      <c r="M731" s="25">
        <f t="shared" si="313"/>
        <v>3.1602708803611934E-2</v>
      </c>
      <c r="N731" s="25">
        <f t="shared" si="310"/>
        <v>4.39560439560438E-3</v>
      </c>
      <c r="O731" s="25">
        <f t="shared" si="288"/>
        <v>3.6837702655450277E-2</v>
      </c>
      <c r="P731" s="25">
        <f t="shared" si="300"/>
        <v>4.5983098679861278E-2</v>
      </c>
      <c r="Q731" s="25">
        <f t="shared" si="296"/>
        <v>3.6603215577025505E-2</v>
      </c>
      <c r="R731" s="25" t="str">
        <f t="shared" si="292"/>
        <v/>
      </c>
      <c r="S731" s="25">
        <f>IFERROR(('CDN Data'!M719),"")</f>
        <v>3.8297872340425476E-2</v>
      </c>
      <c r="T731" s="26">
        <f>IF(CPI_Downloader!I729="","",CPI_Downloader!I729)</f>
        <v>45.7</v>
      </c>
      <c r="U731" s="26">
        <f>IF(CPI_Downloader!J729="","",CPI_Downloader!J729)</f>
        <v>45.7</v>
      </c>
      <c r="W731" s="31">
        <f t="shared" si="311"/>
        <v>5.0666666666666658E-2</v>
      </c>
      <c r="X731" s="31">
        <f t="shared" si="305"/>
        <v>4.8000000000000001E-2</v>
      </c>
      <c r="Y731" s="16">
        <f>IF(CPI_Downloader!K729="","",CPI_Downloader!K729)</f>
        <v>4.8</v>
      </c>
      <c r="AA731" s="33" t="str">
        <f t="shared" si="306"/>
        <v/>
      </c>
      <c r="AB731" s="27" t="str">
        <f>IF(CPI_Downloader!M729="","",CPI_Downloader!M729)</f>
        <v/>
      </c>
      <c r="AC731" s="59">
        <f>IF(CPI_Downloader!L729="","",CPI_Downloader!L729/100)</f>
        <v>0.105</v>
      </c>
      <c r="AD731" s="3"/>
      <c r="AE731" s="28">
        <v>0</v>
      </c>
      <c r="AI731" s="44" t="str">
        <f t="shared" si="307"/>
        <v/>
      </c>
      <c r="AJ731" s="50" t="str">
        <f>IF(CPI_Downloader!N729="","",CPI_Downloader!N729)</f>
        <v/>
      </c>
      <c r="AL731" s="29" t="str">
        <f>IF(CPI_Downloader!O729="","",CPI_Downloader!O729)</f>
        <v/>
      </c>
      <c r="AN731" s="22">
        <f t="shared" si="314"/>
        <v>6.2029283809702074E-2</v>
      </c>
      <c r="AO731" s="22">
        <f t="shared" si="308"/>
        <v>1.1539832471930245E-2</v>
      </c>
      <c r="AP731" s="22">
        <f t="shared" si="289"/>
        <v>4.5992220262195849E-2</v>
      </c>
      <c r="AQ731" s="22">
        <f t="shared" si="301"/>
        <v>4.5655673402198227E-2</v>
      </c>
      <c r="AR731" s="22">
        <f t="shared" si="297"/>
        <v>3.4868800528450317E-2</v>
      </c>
      <c r="AS731" s="22" t="str">
        <f t="shared" si="293"/>
        <v/>
      </c>
      <c r="AT731" s="46">
        <f>IF(CPI_Downloader!P729="","",CPI_Downloader!P729)</f>
        <v>22.702999999999999</v>
      </c>
      <c r="AU731" s="22">
        <f t="shared" si="315"/>
        <v>4.1014570966001029E-2</v>
      </c>
      <c r="AV731" s="22">
        <f t="shared" si="309"/>
        <v>4.643895664250719E-3</v>
      </c>
      <c r="AW731" s="22">
        <f t="shared" si="290"/>
        <v>3.9688327555978731E-2</v>
      </c>
      <c r="AX731" s="22">
        <f t="shared" si="302"/>
        <v>4.2310790608291349E-2</v>
      </c>
      <c r="AY731" s="22">
        <f t="shared" si="298"/>
        <v>3.3884310192589639E-2</v>
      </c>
      <c r="AZ731" s="22" t="str">
        <f t="shared" si="294"/>
        <v/>
      </c>
      <c r="BA731" s="46">
        <f>IF(CPI_Downloader!Q729="","",CPI_Downloader!Q729)</f>
        <v>23.148</v>
      </c>
    </row>
    <row r="732" spans="1:53" ht="12.75" customHeight="1" x14ac:dyDescent="0.2">
      <c r="A732" s="21">
        <f>IF(CPI_Downloader!A730="","",CPI_Downloader!A730)</f>
        <v>26908</v>
      </c>
      <c r="B732" s="22">
        <f t="shared" si="312"/>
        <v>7.3634204275534465E-2</v>
      </c>
      <c r="C732" s="22">
        <f t="shared" si="303"/>
        <v>4.4444444444444731E-3</v>
      </c>
      <c r="D732" s="22">
        <f t="shared" si="287"/>
        <v>4.8618356453444145E-2</v>
      </c>
      <c r="E732" s="22">
        <f t="shared" si="299"/>
        <v>5.1880159785968827E-2</v>
      </c>
      <c r="F732" s="22">
        <f t="shared" si="295"/>
        <v>3.9441389349860412E-2</v>
      </c>
      <c r="G732" s="22">
        <f t="shared" si="291"/>
        <v>2.628813433897581E-2</v>
      </c>
      <c r="H732" s="22">
        <f>IFERROR(('CDN Data'!B732),"")</f>
        <v>8.0717488789237679E-2</v>
      </c>
      <c r="I732" s="23">
        <f>IF(CPI_Downloader!G730="","",CPI_Downloader!G730)</f>
        <v>45.2</v>
      </c>
      <c r="J732" s="23">
        <f>IF(CPI_Downloader!H730="","",CPI_Downloader!H730)</f>
        <v>45.2</v>
      </c>
      <c r="K732" s="30"/>
      <c r="L732" s="32">
        <f t="shared" si="304"/>
        <v>26908</v>
      </c>
      <c r="M732" s="25">
        <f t="shared" si="313"/>
        <v>3.8374717832957206E-2</v>
      </c>
      <c r="N732" s="25">
        <f t="shared" si="310"/>
        <v>6.5645514223193757E-3</v>
      </c>
      <c r="O732" s="25">
        <f t="shared" si="288"/>
        <v>3.6579446568661078E-2</v>
      </c>
      <c r="P732" s="25">
        <f t="shared" si="300"/>
        <v>4.6208763354550708E-2</v>
      </c>
      <c r="Q732" s="25">
        <f t="shared" si="296"/>
        <v>3.728169722514818E-2</v>
      </c>
      <c r="R732" s="25" t="str">
        <f t="shared" si="292"/>
        <v/>
      </c>
      <c r="S732" s="25">
        <f>IFERROR(('CDN Data'!M720),"")</f>
        <v>3.8135593220338881E-2</v>
      </c>
      <c r="T732" s="26">
        <f>IF(CPI_Downloader!I730="","",CPI_Downloader!I730)</f>
        <v>46</v>
      </c>
      <c r="U732" s="26">
        <f>IF(CPI_Downloader!J730="","",CPI_Downloader!J730)</f>
        <v>46</v>
      </c>
      <c r="W732" s="31">
        <f t="shared" si="311"/>
        <v>5.008333333333332E-2</v>
      </c>
      <c r="X732" s="31">
        <f t="shared" si="305"/>
        <v>4.8000000000000001E-2</v>
      </c>
      <c r="Y732" s="16">
        <f>IF(CPI_Downloader!K730="","",CPI_Downloader!K730)</f>
        <v>4.8</v>
      </c>
      <c r="AA732" s="33" t="str">
        <f t="shared" si="306"/>
        <v/>
      </c>
      <c r="AB732" s="27" t="str">
        <f>IF(CPI_Downloader!M730="","",CPI_Downloader!M730)</f>
        <v/>
      </c>
      <c r="AC732" s="59">
        <f>IF(CPI_Downloader!L730="","",CPI_Downloader!L730/100)</f>
        <v>0.10779999999999999</v>
      </c>
      <c r="AD732" s="3"/>
      <c r="AE732" s="28">
        <v>0</v>
      </c>
      <c r="AI732" s="44" t="str">
        <f t="shared" si="307"/>
        <v/>
      </c>
      <c r="AJ732" s="50" t="str">
        <f>IF(CPI_Downloader!N730="","",CPI_Downloader!N730)</f>
        <v/>
      </c>
      <c r="AL732" s="29" t="str">
        <f>IF(CPI_Downloader!O730="","",CPI_Downloader!O730)</f>
        <v/>
      </c>
      <c r="AN732" s="22">
        <f t="shared" si="314"/>
        <v>6.1472546919387083E-2</v>
      </c>
      <c r="AO732" s="22">
        <f t="shared" si="308"/>
        <v>3.9642338017003009E-3</v>
      </c>
      <c r="AP732" s="22">
        <f t="shared" si="289"/>
        <v>4.5810962450586468E-2</v>
      </c>
      <c r="AQ732" s="22">
        <f t="shared" si="301"/>
        <v>4.5758869643900857E-2</v>
      </c>
      <c r="AR732" s="22">
        <f t="shared" si="297"/>
        <v>3.5297591625977676E-2</v>
      </c>
      <c r="AS732" s="22" t="str">
        <f t="shared" si="293"/>
        <v/>
      </c>
      <c r="AT732" s="46">
        <f>IF(CPI_Downloader!P730="","",CPI_Downloader!P730)</f>
        <v>22.792999999999999</v>
      </c>
      <c r="AU732" s="22">
        <f t="shared" si="315"/>
        <v>4.2805916629314211E-2</v>
      </c>
      <c r="AV732" s="22">
        <f t="shared" si="309"/>
        <v>5.0544323483669995E-3</v>
      </c>
      <c r="AW732" s="22">
        <f t="shared" si="290"/>
        <v>3.999162422718272E-2</v>
      </c>
      <c r="AX732" s="22">
        <f t="shared" si="302"/>
        <v>4.252150904198837E-2</v>
      </c>
      <c r="AY732" s="22">
        <f t="shared" si="298"/>
        <v>3.4218805055832746E-2</v>
      </c>
      <c r="AZ732" s="22" t="str">
        <f t="shared" si="294"/>
        <v/>
      </c>
      <c r="BA732" s="46">
        <f>IF(CPI_Downloader!Q730="","",CPI_Downloader!Q730)</f>
        <v>23.265000000000001</v>
      </c>
    </row>
    <row r="733" spans="1:53" ht="12.75" customHeight="1" x14ac:dyDescent="0.2">
      <c r="A733" s="21">
        <f>IF(CPI_Downloader!A731="","",CPI_Downloader!A731)</f>
        <v>26938</v>
      </c>
      <c r="B733" s="22">
        <f t="shared" si="312"/>
        <v>7.8014184397163122E-2</v>
      </c>
      <c r="C733" s="22">
        <f t="shared" si="303"/>
        <v>8.8495575221239076E-3</v>
      </c>
      <c r="D733" s="22">
        <f t="shared" si="287"/>
        <v>4.9919995745952628E-2</v>
      </c>
      <c r="E733" s="22">
        <f t="shared" si="299"/>
        <v>5.2538589506181399E-2</v>
      </c>
      <c r="F733" s="22">
        <f t="shared" si="295"/>
        <v>4.00193332605292E-2</v>
      </c>
      <c r="G733" s="22">
        <f t="shared" si="291"/>
        <v>2.6549873764296406E-2</v>
      </c>
      <c r="H733" s="22">
        <f>IFERROR(('CDN Data'!B733),"")</f>
        <v>8.5201793721973118E-2</v>
      </c>
      <c r="I733" s="23">
        <f>IF(CPI_Downloader!G731="","",CPI_Downloader!G731)</f>
        <v>45.6</v>
      </c>
      <c r="J733" s="23">
        <f>IF(CPI_Downloader!H731="","",CPI_Downloader!H731)</f>
        <v>45.6</v>
      </c>
      <c r="K733" s="30"/>
      <c r="L733" s="32">
        <f t="shared" si="304"/>
        <v>26938</v>
      </c>
      <c r="M733" s="25">
        <f t="shared" si="313"/>
        <v>4.2696629213483162E-2</v>
      </c>
      <c r="N733" s="25">
        <f t="shared" si="310"/>
        <v>6.5217391304346339E-3</v>
      </c>
      <c r="O733" s="25">
        <f t="shared" si="288"/>
        <v>3.7070347012313931E-2</v>
      </c>
      <c r="P733" s="25">
        <f t="shared" si="300"/>
        <v>4.6883422777508788E-2</v>
      </c>
      <c r="Q733" s="25">
        <f t="shared" si="296"/>
        <v>3.7855282682871527E-2</v>
      </c>
      <c r="R733" s="25" t="str">
        <f t="shared" si="292"/>
        <v/>
      </c>
      <c r="S733" s="25">
        <f>IFERROR(('CDN Data'!M721),"")</f>
        <v>3.7974683544303778E-2</v>
      </c>
      <c r="T733" s="26">
        <f>IF(CPI_Downloader!I731="","",CPI_Downloader!I731)</f>
        <v>46.4</v>
      </c>
      <c r="U733" s="26">
        <f>IF(CPI_Downloader!J731="","",CPI_Downloader!J731)</f>
        <v>46.3</v>
      </c>
      <c r="W733" s="31">
        <f t="shared" si="311"/>
        <v>4.9249999999999988E-2</v>
      </c>
      <c r="X733" s="31">
        <f t="shared" si="305"/>
        <v>4.5999999999999999E-2</v>
      </c>
      <c r="Y733" s="16">
        <f>IF(CPI_Downloader!K731="","",CPI_Downloader!K731)</f>
        <v>4.5999999999999996</v>
      </c>
      <c r="AA733" s="33" t="str">
        <f t="shared" si="306"/>
        <v/>
      </c>
      <c r="AB733" s="27" t="str">
        <f>IF(CPI_Downloader!M731="","",CPI_Downloader!M731)</f>
        <v/>
      </c>
      <c r="AC733" s="59">
        <f>IF(CPI_Downloader!L731="","",CPI_Downloader!L731/100)</f>
        <v>0.10009999999999999</v>
      </c>
      <c r="AD733" s="3"/>
      <c r="AE733" s="28">
        <v>0</v>
      </c>
      <c r="AI733" s="44" t="str">
        <f t="shared" si="307"/>
        <v/>
      </c>
      <c r="AJ733" s="50" t="str">
        <f>IF(CPI_Downloader!N731="","",CPI_Downloader!N731)</f>
        <v/>
      </c>
      <c r="AL733" s="29" t="str">
        <f>IF(CPI_Downloader!O731="","",CPI_Downloader!O731)</f>
        <v/>
      </c>
      <c r="AN733" s="22">
        <f t="shared" si="314"/>
        <v>6.6288319300367604E-2</v>
      </c>
      <c r="AO733" s="22">
        <f t="shared" si="308"/>
        <v>5.6596323432633877E-3</v>
      </c>
      <c r="AP733" s="22">
        <f t="shared" si="289"/>
        <v>4.605077472107344E-2</v>
      </c>
      <c r="AQ733" s="22">
        <f t="shared" si="301"/>
        <v>4.6023159671984226E-2</v>
      </c>
      <c r="AR733" s="22">
        <f t="shared" si="297"/>
        <v>3.5682948662676628E-2</v>
      </c>
      <c r="AS733" s="22" t="str">
        <f t="shared" si="293"/>
        <v/>
      </c>
      <c r="AT733" s="46">
        <f>IF(CPI_Downloader!P731="","",CPI_Downloader!P731)</f>
        <v>22.922000000000001</v>
      </c>
      <c r="AU733" s="22">
        <f t="shared" si="315"/>
        <v>4.6230345383684979E-2</v>
      </c>
      <c r="AV733" s="22">
        <f t="shared" si="309"/>
        <v>3.8684719535784229E-3</v>
      </c>
      <c r="AW733" s="22">
        <f t="shared" si="290"/>
        <v>3.9624760064740583E-2</v>
      </c>
      <c r="AX733" s="22">
        <f t="shared" si="302"/>
        <v>4.2478452322188609E-2</v>
      </c>
      <c r="AY733" s="22">
        <f t="shared" si="298"/>
        <v>3.4388118696751402E-2</v>
      </c>
      <c r="AZ733" s="22" t="str">
        <f t="shared" si="294"/>
        <v/>
      </c>
      <c r="BA733" s="46">
        <f>IF(CPI_Downloader!Q731="","",CPI_Downloader!Q731)</f>
        <v>23.355</v>
      </c>
    </row>
    <row r="734" spans="1:53" ht="12.75" customHeight="1" x14ac:dyDescent="0.2">
      <c r="A734" s="21">
        <f>IF(CPI_Downloader!A732="","",CPI_Downloader!A732)</f>
        <v>26969</v>
      </c>
      <c r="B734" s="22">
        <f t="shared" si="312"/>
        <v>8.2547169811320709E-2</v>
      </c>
      <c r="C734" s="22">
        <f t="shared" si="303"/>
        <v>6.5789473684210176E-3</v>
      </c>
      <c r="D734" s="22">
        <f t="shared" si="287"/>
        <v>5.0443020638550884E-2</v>
      </c>
      <c r="E734" s="22">
        <f t="shared" si="299"/>
        <v>5.3323769588974779E-2</v>
      </c>
      <c r="F734" s="22">
        <f t="shared" si="295"/>
        <v>4.0701539245372453E-2</v>
      </c>
      <c r="G734" s="22">
        <f t="shared" si="291"/>
        <v>2.7077038751404547E-2</v>
      </c>
      <c r="H734" s="22">
        <f>IFERROR(('CDN Data'!B734),"")</f>
        <v>9.4170403587443774E-2</v>
      </c>
      <c r="I734" s="23">
        <f>IF(CPI_Downloader!G732="","",CPI_Downloader!G732)</f>
        <v>45.9</v>
      </c>
      <c r="J734" s="23">
        <f>IF(CPI_Downloader!H732="","",CPI_Downloader!H732)</f>
        <v>45.9</v>
      </c>
      <c r="K734" s="30"/>
      <c r="L734" s="32">
        <f t="shared" si="304"/>
        <v>26969</v>
      </c>
      <c r="M734" s="25">
        <f t="shared" si="313"/>
        <v>4.4843049327354167E-2</v>
      </c>
      <c r="N734" s="25">
        <f t="shared" si="310"/>
        <v>4.3196544276458138E-3</v>
      </c>
      <c r="O734" s="25">
        <f t="shared" si="288"/>
        <v>3.6073656241080165E-2</v>
      </c>
      <c r="P734" s="25">
        <f t="shared" si="300"/>
        <v>4.6652225960283067E-2</v>
      </c>
      <c r="Q734" s="25">
        <f t="shared" si="296"/>
        <v>3.7977855913596814E-2</v>
      </c>
      <c r="R734" s="25" t="str">
        <f t="shared" si="292"/>
        <v/>
      </c>
      <c r="S734" s="25">
        <f>IFERROR(('CDN Data'!M722),"")</f>
        <v>4.2194092827004148E-2</v>
      </c>
      <c r="T734" s="26">
        <f>IF(CPI_Downloader!I732="","",CPI_Downloader!I732)</f>
        <v>46.6</v>
      </c>
      <c r="U734" s="26">
        <f>IF(CPI_Downloader!J732="","",CPI_Downloader!J732)</f>
        <v>46.5</v>
      </c>
      <c r="W734" s="31">
        <f t="shared" si="311"/>
        <v>4.8833333333333319E-2</v>
      </c>
      <c r="X734" s="31">
        <f t="shared" si="305"/>
        <v>4.8000000000000001E-2</v>
      </c>
      <c r="Y734" s="16">
        <f>IF(CPI_Downloader!K732="","",CPI_Downloader!K732)</f>
        <v>4.8</v>
      </c>
      <c r="AA734" s="33" t="str">
        <f t="shared" si="306"/>
        <v/>
      </c>
      <c r="AB734" s="27" t="str">
        <f>IF(CPI_Downloader!M732="","",CPI_Downloader!M732)</f>
        <v/>
      </c>
      <c r="AC734" s="59">
        <f>IF(CPI_Downloader!L732="","",CPI_Downloader!L732/100)</f>
        <v>0.1003</v>
      </c>
      <c r="AD734" s="3"/>
      <c r="AE734" s="28">
        <v>1</v>
      </c>
      <c r="AI734" s="44" t="str">
        <f t="shared" si="307"/>
        <v/>
      </c>
      <c r="AJ734" s="50" t="str">
        <f>IF(CPI_Downloader!N732="","",CPI_Downloader!N732)</f>
        <v/>
      </c>
      <c r="AL734" s="29" t="str">
        <f>IF(CPI_Downloader!O732="","",CPI_Downloader!O732)</f>
        <v/>
      </c>
      <c r="AN734" s="22">
        <f t="shared" si="314"/>
        <v>7.1842678910996716E-2</v>
      </c>
      <c r="AO734" s="22">
        <f t="shared" si="308"/>
        <v>8.201727597940689E-3</v>
      </c>
      <c r="AP734" s="22">
        <f t="shared" si="289"/>
        <v>4.7527153470458217E-2</v>
      </c>
      <c r="AQ734" s="22">
        <f t="shared" si="301"/>
        <v>4.7025052005439827E-2</v>
      </c>
      <c r="AR734" s="22">
        <f t="shared" si="297"/>
        <v>3.6381703132692289E-2</v>
      </c>
      <c r="AS734" s="22" t="str">
        <f t="shared" si="293"/>
        <v/>
      </c>
      <c r="AT734" s="46">
        <f>IF(CPI_Downloader!P732="","",CPI_Downloader!P732)</f>
        <v>23.11</v>
      </c>
      <c r="AU734" s="22">
        <f t="shared" si="315"/>
        <v>4.8521133053346377E-2</v>
      </c>
      <c r="AV734" s="22">
        <f t="shared" si="309"/>
        <v>4.8383643759366546E-3</v>
      </c>
      <c r="AW734" s="22">
        <f t="shared" si="290"/>
        <v>3.9518016611353346E-2</v>
      </c>
      <c r="AX734" s="22">
        <f t="shared" si="302"/>
        <v>4.2694938330264609E-2</v>
      </c>
      <c r="AY734" s="22">
        <f t="shared" si="298"/>
        <v>3.4794348041681689E-2</v>
      </c>
      <c r="AZ734" s="22" t="str">
        <f t="shared" si="294"/>
        <v/>
      </c>
      <c r="BA734" s="46">
        <f>IF(CPI_Downloader!Q732="","",CPI_Downloader!Q732)</f>
        <v>23.468</v>
      </c>
    </row>
    <row r="735" spans="1:53" ht="12.75" customHeight="1" x14ac:dyDescent="0.2">
      <c r="A735" s="21">
        <f>IF(CPI_Downloader!A733="","",CPI_Downloader!A733)</f>
        <v>26999</v>
      </c>
      <c r="B735" s="22">
        <f t="shared" si="312"/>
        <v>8.7058823529411855E-2</v>
      </c>
      <c r="C735" s="22">
        <f t="shared" si="303"/>
        <v>8.7145969498909626E-3</v>
      </c>
      <c r="D735" s="22">
        <f t="shared" si="287"/>
        <v>5.09602764935837E-2</v>
      </c>
      <c r="E735" s="22">
        <f t="shared" si="299"/>
        <v>5.4102211548664236E-2</v>
      </c>
      <c r="F735" s="22">
        <f t="shared" si="295"/>
        <v>4.1042236085566675E-2</v>
      </c>
      <c r="G735" s="22">
        <f t="shared" si="291"/>
        <v>2.7411647209713008E-2</v>
      </c>
      <c r="H735" s="22">
        <f>IFERROR(('CDN Data'!B735),"")</f>
        <v>9.375E-2</v>
      </c>
      <c r="I735" s="23">
        <f>IF(CPI_Downloader!G733="","",CPI_Downloader!G733)</f>
        <v>46.2</v>
      </c>
      <c r="J735" s="23">
        <f>IF(CPI_Downloader!H733="","",CPI_Downloader!H733)</f>
        <v>46.3</v>
      </c>
      <c r="K735" s="30"/>
      <c r="L735" s="32">
        <f t="shared" si="304"/>
        <v>26999</v>
      </c>
      <c r="M735" s="25">
        <f t="shared" si="313"/>
        <v>4.6979865771811902E-2</v>
      </c>
      <c r="N735" s="25">
        <f t="shared" si="310"/>
        <v>4.3010752688172893E-3</v>
      </c>
      <c r="O735" s="25">
        <f t="shared" si="288"/>
        <v>3.5908156014484272E-2</v>
      </c>
      <c r="P735" s="25">
        <f t="shared" si="300"/>
        <v>4.6985296496448781E-2</v>
      </c>
      <c r="Q735" s="25">
        <f t="shared" si="296"/>
        <v>3.8422481926389418E-2</v>
      </c>
      <c r="R735" s="25" t="str">
        <f t="shared" si="292"/>
        <v/>
      </c>
      <c r="S735" s="25">
        <f>IFERROR(('CDN Data'!M723),"")</f>
        <v>3.7656903765690419E-2</v>
      </c>
      <c r="T735" s="26">
        <f>IF(CPI_Downloader!I733="","",CPI_Downloader!I733)</f>
        <v>46.8</v>
      </c>
      <c r="U735" s="26">
        <f>IF(CPI_Downloader!J733="","",CPI_Downloader!J733)</f>
        <v>46.7</v>
      </c>
      <c r="W735" s="31">
        <f t="shared" si="311"/>
        <v>4.8583333333333326E-2</v>
      </c>
      <c r="X735" s="31">
        <f t="shared" si="305"/>
        <v>4.9000000000000002E-2</v>
      </c>
      <c r="Y735" s="16">
        <f>IF(CPI_Downloader!K733="","",CPI_Downloader!K733)</f>
        <v>4.9000000000000004</v>
      </c>
      <c r="AA735" s="33" t="str">
        <f t="shared" si="306"/>
        <v/>
      </c>
      <c r="AB735" s="27" t="str">
        <f>IF(CPI_Downloader!M733="","",CPI_Downloader!M733)</f>
        <v/>
      </c>
      <c r="AC735" s="59">
        <f>IF(CPI_Downloader!L733="","",CPI_Downloader!L733/100)</f>
        <v>9.9499999999999991E-2</v>
      </c>
      <c r="AD735" s="3"/>
      <c r="AE735" s="28">
        <v>1</v>
      </c>
      <c r="AI735" s="44" t="str">
        <f t="shared" si="307"/>
        <v/>
      </c>
      <c r="AJ735" s="50" t="str">
        <f>IF(CPI_Downloader!N733="","",CPI_Downloader!N733)</f>
        <v/>
      </c>
      <c r="AL735" s="29" t="str">
        <f>IF(CPI_Downloader!O733="","",CPI_Downloader!O733)</f>
        <v/>
      </c>
      <c r="AN735" s="22">
        <f t="shared" si="314"/>
        <v>7.7207582061951108E-2</v>
      </c>
      <c r="AO735" s="22">
        <f t="shared" si="308"/>
        <v>8.2215491129382645E-3</v>
      </c>
      <c r="AP735" s="22">
        <f t="shared" si="289"/>
        <v>4.8844704160488694E-2</v>
      </c>
      <c r="AQ735" s="22">
        <f t="shared" si="301"/>
        <v>4.8307611921892368E-2</v>
      </c>
      <c r="AR735" s="22">
        <f t="shared" si="297"/>
        <v>3.7076771994013047E-2</v>
      </c>
      <c r="AS735" s="22" t="str">
        <f t="shared" si="293"/>
        <v/>
      </c>
      <c r="AT735" s="46">
        <f>IF(CPI_Downloader!P733="","",CPI_Downloader!P733)</f>
        <v>23.3</v>
      </c>
      <c r="AU735" s="22">
        <f t="shared" si="315"/>
        <v>5.118268074301735E-2</v>
      </c>
      <c r="AV735" s="22">
        <f t="shared" si="309"/>
        <v>5.5394579853416115E-3</v>
      </c>
      <c r="AW735" s="22">
        <f t="shared" si="290"/>
        <v>3.9695065698388099E-2</v>
      </c>
      <c r="AX735" s="22">
        <f t="shared" si="302"/>
        <v>4.3223740205291517E-2</v>
      </c>
      <c r="AY735" s="22">
        <f t="shared" si="298"/>
        <v>3.5217199121740039E-2</v>
      </c>
      <c r="AZ735" s="22" t="str">
        <f t="shared" si="294"/>
        <v/>
      </c>
      <c r="BA735" s="46">
        <f>IF(CPI_Downloader!Q733="","",CPI_Downloader!Q733)</f>
        <v>23.597999999999999</v>
      </c>
    </row>
    <row r="736" spans="1:53" ht="12.75" customHeight="1" x14ac:dyDescent="0.2">
      <c r="A736" s="21">
        <f>IF(CPI_Downloader!A734="","",CPI_Downloader!A734)</f>
        <v>27030</v>
      </c>
      <c r="B736" s="22">
        <f t="shared" si="312"/>
        <v>9.3896713615023497E-2</v>
      </c>
      <c r="C736" s="22">
        <f t="shared" si="303"/>
        <v>1.0799136069114423E-2</v>
      </c>
      <c r="D736" s="22">
        <f t="shared" si="287"/>
        <v>5.3984639285871161E-2</v>
      </c>
      <c r="E736" s="22">
        <f t="shared" si="299"/>
        <v>5.5327326249584363E-2</v>
      </c>
      <c r="F736" s="22">
        <f t="shared" si="295"/>
        <v>4.1940078795041913E-2</v>
      </c>
      <c r="G736" s="22">
        <f t="shared" si="291"/>
        <v>2.7854595256933123E-2</v>
      </c>
      <c r="H736" s="22">
        <f>IFERROR(('CDN Data'!B736),"")</f>
        <v>9.2920353982300696E-2</v>
      </c>
      <c r="I736" s="23">
        <f>IF(CPI_Downloader!G734="","",CPI_Downloader!G734)</f>
        <v>46.6</v>
      </c>
      <c r="J736" s="23">
        <f>IF(CPI_Downloader!H734="","",CPI_Downloader!H734)</f>
        <v>46.8</v>
      </c>
      <c r="K736" s="30"/>
      <c r="L736" s="32">
        <f t="shared" si="304"/>
        <v>27030</v>
      </c>
      <c r="M736" s="25">
        <f t="shared" si="313"/>
        <v>4.9327354260089606E-2</v>
      </c>
      <c r="N736" s="25">
        <f t="shared" si="310"/>
        <v>4.2826552462524869E-3</v>
      </c>
      <c r="O736" s="25">
        <f t="shared" si="288"/>
        <v>3.5908156014484272E-2</v>
      </c>
      <c r="P736" s="25">
        <f t="shared" si="300"/>
        <v>4.6423307285512028E-2</v>
      </c>
      <c r="Q736" s="25">
        <f t="shared" si="296"/>
        <v>3.8422481926389418E-2</v>
      </c>
      <c r="R736" s="25" t="str">
        <f t="shared" si="292"/>
        <v/>
      </c>
      <c r="S736" s="25">
        <f>IFERROR(('CDN Data'!M724),"")</f>
        <v>4.1841004184100417E-2</v>
      </c>
      <c r="T736" s="26">
        <f>IF(CPI_Downloader!I734="","",CPI_Downloader!I734)</f>
        <v>46.8</v>
      </c>
      <c r="U736" s="26">
        <f>IF(CPI_Downloader!J734="","",CPI_Downloader!J734)</f>
        <v>46.9</v>
      </c>
      <c r="W736" s="31">
        <f t="shared" si="311"/>
        <v>4.8750000000000002E-2</v>
      </c>
      <c r="X736" s="31">
        <f t="shared" si="305"/>
        <v>5.0999999999999997E-2</v>
      </c>
      <c r="Y736" s="16">
        <f>IF(CPI_Downloader!K734="","",CPI_Downloader!K734)</f>
        <v>5.0999999999999996</v>
      </c>
      <c r="AA736" s="33" t="str">
        <f t="shared" si="306"/>
        <v/>
      </c>
      <c r="AB736" s="27" t="str">
        <f>IF(CPI_Downloader!M734="","",CPI_Downloader!M734)</f>
        <v/>
      </c>
      <c r="AC736" s="59">
        <f>IF(CPI_Downloader!L734="","",CPI_Downloader!L734/100)</f>
        <v>9.6500000000000002E-2</v>
      </c>
      <c r="AD736" s="3"/>
      <c r="AE736" s="28">
        <v>1</v>
      </c>
      <c r="AI736" s="44" t="str">
        <f t="shared" si="307"/>
        <v/>
      </c>
      <c r="AJ736" s="50" t="str">
        <f>IF(CPI_Downloader!N734="","",CPI_Downloader!N734)</f>
        <v/>
      </c>
      <c r="AL736" s="29" t="str">
        <f>IF(CPI_Downloader!O734="","",CPI_Downloader!O734)</f>
        <v/>
      </c>
      <c r="AN736" s="22">
        <f t="shared" si="314"/>
        <v>8.4259045863102067E-2</v>
      </c>
      <c r="AO736" s="22">
        <f t="shared" si="308"/>
        <v>9.5708154506437548E-3</v>
      </c>
      <c r="AP736" s="22">
        <f t="shared" si="289"/>
        <v>5.1434425368403147E-2</v>
      </c>
      <c r="AQ736" s="22">
        <f t="shared" si="301"/>
        <v>4.9486728517431855E-2</v>
      </c>
      <c r="AR736" s="22">
        <f t="shared" si="297"/>
        <v>3.7847341260052847E-2</v>
      </c>
      <c r="AS736" s="22" t="str">
        <f t="shared" si="293"/>
        <v/>
      </c>
      <c r="AT736" s="46">
        <f>IF(CPI_Downloader!P734="","",CPI_Downloader!P734)</f>
        <v>23.523</v>
      </c>
      <c r="AU736" s="22">
        <f t="shared" si="315"/>
        <v>5.569158171214883E-2</v>
      </c>
      <c r="AV736" s="22">
        <f t="shared" si="309"/>
        <v>4.9156708195610133E-3</v>
      </c>
      <c r="AW736" s="22">
        <f t="shared" si="290"/>
        <v>4.0027292697777384E-2</v>
      </c>
      <c r="AX736" s="22">
        <f t="shared" si="302"/>
        <v>4.3461766088844112E-2</v>
      </c>
      <c r="AY736" s="22">
        <f t="shared" si="298"/>
        <v>3.5582367647852831E-2</v>
      </c>
      <c r="AZ736" s="22" t="str">
        <f t="shared" si="294"/>
        <v/>
      </c>
      <c r="BA736" s="46">
        <f>IF(CPI_Downloader!Q734="","",CPI_Downloader!Q734)</f>
        <v>23.713999999999999</v>
      </c>
    </row>
    <row r="737" spans="1:53" ht="12.75" customHeight="1" x14ac:dyDescent="0.2">
      <c r="A737" s="21">
        <f>IF(CPI_Downloader!A735="","",CPI_Downloader!A735)</f>
        <v>27061</v>
      </c>
      <c r="B737" s="22">
        <f t="shared" si="312"/>
        <v>0.10023310023310028</v>
      </c>
      <c r="C737" s="22">
        <f t="shared" si="303"/>
        <v>1.0683760683760646E-2</v>
      </c>
      <c r="D737" s="22">
        <f t="shared" si="287"/>
        <v>5.7603877292036643E-2</v>
      </c>
      <c r="E737" s="22">
        <f t="shared" si="299"/>
        <v>5.6846210235975025E-2</v>
      </c>
      <c r="F737" s="22">
        <f t="shared" si="295"/>
        <v>4.3273922392432551E-2</v>
      </c>
      <c r="G737" s="22">
        <f t="shared" si="291"/>
        <v>2.8512290842116705E-2</v>
      </c>
      <c r="H737" s="22">
        <f>IFERROR(('CDN Data'!B737),"")</f>
        <v>9.210526315789469E-2</v>
      </c>
      <c r="I737" s="23">
        <f>IF(CPI_Downloader!G735="","",CPI_Downloader!G735)</f>
        <v>47.2</v>
      </c>
      <c r="J737" s="23">
        <f>IF(CPI_Downloader!H735="","",CPI_Downloader!H735)</f>
        <v>47.3</v>
      </c>
      <c r="K737" s="30"/>
      <c r="L737" s="32">
        <f t="shared" si="304"/>
        <v>27061</v>
      </c>
      <c r="M737" s="25">
        <f t="shared" si="313"/>
        <v>5.3691275167785157E-2</v>
      </c>
      <c r="N737" s="25">
        <f t="shared" si="310"/>
        <v>6.3965884861407751E-3</v>
      </c>
      <c r="O737" s="25">
        <f t="shared" si="288"/>
        <v>3.811692209627715E-2</v>
      </c>
      <c r="P737" s="25">
        <f t="shared" si="300"/>
        <v>4.6641444771044815E-2</v>
      </c>
      <c r="Q737" s="25">
        <f t="shared" si="296"/>
        <v>3.9086224963078786E-2</v>
      </c>
      <c r="R737" s="25" t="str">
        <f t="shared" si="292"/>
        <v/>
      </c>
      <c r="S737" s="25">
        <f>IFERROR(('CDN Data'!M725),"")</f>
        <v>4.1841004184100417E-2</v>
      </c>
      <c r="T737" s="26">
        <f>IF(CPI_Downloader!I735="","",CPI_Downloader!I735)</f>
        <v>47.1</v>
      </c>
      <c r="U737" s="26">
        <f>IF(CPI_Downloader!J735="","",CPI_Downloader!J735)</f>
        <v>47.2</v>
      </c>
      <c r="W737" s="31">
        <f t="shared" si="311"/>
        <v>4.8916666666666664E-2</v>
      </c>
      <c r="X737" s="31">
        <f t="shared" si="305"/>
        <v>5.2000000000000005E-2</v>
      </c>
      <c r="Y737" s="16">
        <f>IF(CPI_Downloader!K735="","",CPI_Downloader!K735)</f>
        <v>5.2</v>
      </c>
      <c r="AA737" s="33" t="str">
        <f t="shared" si="306"/>
        <v/>
      </c>
      <c r="AB737" s="27" t="str">
        <f>IF(CPI_Downloader!M735="","",CPI_Downloader!M735)</f>
        <v/>
      </c>
      <c r="AC737" s="59">
        <f>IF(CPI_Downloader!L735="","",CPI_Downloader!L735/100)</f>
        <v>8.9700000000000002E-2</v>
      </c>
      <c r="AD737" s="3"/>
      <c r="AE737" s="28">
        <v>1</v>
      </c>
      <c r="AI737" s="44" t="str">
        <f t="shared" si="307"/>
        <v/>
      </c>
      <c r="AJ737" s="50" t="str">
        <f>IF(CPI_Downloader!N735="","",CPI_Downloader!N735)</f>
        <v/>
      </c>
      <c r="AL737" s="29" t="str">
        <f>IF(CPI_Downloader!O735="","",CPI_Downloader!O735)</f>
        <v/>
      </c>
      <c r="AN737" s="22">
        <f t="shared" si="314"/>
        <v>9.1155027740840833E-2</v>
      </c>
      <c r="AO737" s="22">
        <f t="shared" si="308"/>
        <v>1.1648174127449673E-2</v>
      </c>
      <c r="AP737" s="22">
        <f t="shared" si="289"/>
        <v>5.4477341571059767E-2</v>
      </c>
      <c r="AQ737" s="22">
        <f t="shared" si="301"/>
        <v>5.1385968562508655E-2</v>
      </c>
      <c r="AR737" s="22">
        <f t="shared" si="297"/>
        <v>3.8902767116030912E-2</v>
      </c>
      <c r="AS737" s="22" t="str">
        <f t="shared" si="293"/>
        <v/>
      </c>
      <c r="AT737" s="46">
        <f>IF(CPI_Downloader!P735="","",CPI_Downloader!P735)</f>
        <v>23.797000000000001</v>
      </c>
      <c r="AU737" s="22">
        <f t="shared" si="315"/>
        <v>5.9066299813614886E-2</v>
      </c>
      <c r="AV737" s="22">
        <f t="shared" si="309"/>
        <v>6.3675465969470491E-3</v>
      </c>
      <c r="AW737" s="22">
        <f t="shared" si="290"/>
        <v>4.0914979647607153E-2</v>
      </c>
      <c r="AX737" s="22">
        <f t="shared" si="302"/>
        <v>4.4069319671002694E-2</v>
      </c>
      <c r="AY737" s="22">
        <f t="shared" si="298"/>
        <v>3.6041747195491247E-2</v>
      </c>
      <c r="AZ737" s="22" t="str">
        <f t="shared" si="294"/>
        <v/>
      </c>
      <c r="BA737" s="46">
        <f>IF(CPI_Downloader!Q735="","",CPI_Downloader!Q735)</f>
        <v>23.864999999999998</v>
      </c>
    </row>
    <row r="738" spans="1:53" ht="12.75" customHeight="1" x14ac:dyDescent="0.2">
      <c r="A738" s="21">
        <f>IF(CPI_Downloader!A736="","",CPI_Downloader!A736)</f>
        <v>27089</v>
      </c>
      <c r="B738" s="22">
        <f t="shared" si="312"/>
        <v>0.10392609699769051</v>
      </c>
      <c r="C738" s="22">
        <f t="shared" si="303"/>
        <v>1.0570824524312794E-2</v>
      </c>
      <c r="D738" s="22">
        <f t="shared" si="287"/>
        <v>6.1180599863374319E-2</v>
      </c>
      <c r="E738" s="22">
        <f t="shared" si="299"/>
        <v>5.775269114543824E-2</v>
      </c>
      <c r="F738" s="22">
        <f t="shared" si="295"/>
        <v>4.4592592286428756E-2</v>
      </c>
      <c r="G738" s="22">
        <f t="shared" si="291"/>
        <v>2.9162091370787735E-2</v>
      </c>
      <c r="H738" s="22">
        <f>IFERROR(('CDN Data'!B738),"")</f>
        <v>0.10526315789473673</v>
      </c>
      <c r="I738" s="23">
        <f>IF(CPI_Downloader!G736="","",CPI_Downloader!G736)</f>
        <v>47.8</v>
      </c>
      <c r="J738" s="23">
        <f>IF(CPI_Downloader!H736="","",CPI_Downloader!H736)</f>
        <v>47.8</v>
      </c>
      <c r="K738" s="30"/>
      <c r="L738" s="32">
        <f t="shared" si="304"/>
        <v>27089</v>
      </c>
      <c r="M738" s="25">
        <f t="shared" si="313"/>
        <v>5.7906458797327476E-2</v>
      </c>
      <c r="N738" s="25">
        <f t="shared" si="310"/>
        <v>8.4745762711864181E-3</v>
      </c>
      <c r="O738" s="25">
        <f t="shared" si="288"/>
        <v>4.0224439067700013E-2</v>
      </c>
      <c r="P738" s="25">
        <f t="shared" si="300"/>
        <v>4.6743715086818627E-2</v>
      </c>
      <c r="Q738" s="25">
        <f t="shared" si="296"/>
        <v>3.9641898869852366E-2</v>
      </c>
      <c r="R738" s="25" t="str">
        <f t="shared" si="292"/>
        <v/>
      </c>
      <c r="S738" s="25">
        <f>IFERROR(('CDN Data'!M726),"")</f>
        <v>4.6025104602510414E-2</v>
      </c>
      <c r="T738" s="26">
        <f>IF(CPI_Downloader!I736="","",CPI_Downloader!I736)</f>
        <v>47.5</v>
      </c>
      <c r="U738" s="26">
        <f>IF(CPI_Downloader!J736="","",CPI_Downloader!J736)</f>
        <v>47.6</v>
      </c>
      <c r="W738" s="31">
        <f t="shared" si="311"/>
        <v>4.908333333333334E-2</v>
      </c>
      <c r="X738" s="31">
        <f t="shared" si="305"/>
        <v>5.0999999999999997E-2</v>
      </c>
      <c r="Y738" s="16">
        <f>IF(CPI_Downloader!K736="","",CPI_Downloader!K736)</f>
        <v>5.0999999999999996</v>
      </c>
      <c r="AA738" s="33" t="str">
        <f t="shared" si="306"/>
        <v/>
      </c>
      <c r="AB738" s="27" t="str">
        <f>IF(CPI_Downloader!M736="","",CPI_Downloader!M736)</f>
        <v/>
      </c>
      <c r="AC738" s="59">
        <f>IF(CPI_Downloader!L736="","",CPI_Downloader!L736/100)</f>
        <v>9.35E-2</v>
      </c>
      <c r="AD738" s="3"/>
      <c r="AE738" s="28">
        <v>1</v>
      </c>
      <c r="AI738" s="44" t="str">
        <f t="shared" si="307"/>
        <v/>
      </c>
      <c r="AJ738" s="50" t="str">
        <f>IF(CPI_Downloader!N736="","",CPI_Downloader!N736)</f>
        <v/>
      </c>
      <c r="AL738" s="29" t="str">
        <f>IF(CPI_Downloader!O736="","",CPI_Downloader!O736)</f>
        <v/>
      </c>
      <c r="AN738" s="22">
        <f t="shared" si="314"/>
        <v>9.6020761245674935E-2</v>
      </c>
      <c r="AO738" s="22">
        <f t="shared" si="308"/>
        <v>1.1598100600916039E-2</v>
      </c>
      <c r="AP738" s="22">
        <f t="shared" si="289"/>
        <v>5.7376088043290752E-2</v>
      </c>
      <c r="AQ738" s="22">
        <f t="shared" si="301"/>
        <v>5.2826404956597628E-2</v>
      </c>
      <c r="AR738" s="22">
        <f t="shared" si="297"/>
        <v>4.0037457701477708E-2</v>
      </c>
      <c r="AS738" s="22" t="str">
        <f t="shared" si="293"/>
        <v/>
      </c>
      <c r="AT738" s="46">
        <f>IF(CPI_Downloader!P736="","",CPI_Downloader!P736)</f>
        <v>24.073</v>
      </c>
      <c r="AU738" s="22">
        <f t="shared" si="315"/>
        <v>6.3027624309392127E-2</v>
      </c>
      <c r="AV738" s="22">
        <f t="shared" si="309"/>
        <v>7.7938403519799415E-3</v>
      </c>
      <c r="AW738" s="22">
        <f t="shared" si="290"/>
        <v>4.2496694130300661E-2</v>
      </c>
      <c r="AX738" s="22">
        <f t="shared" si="302"/>
        <v>4.4715967702360082E-2</v>
      </c>
      <c r="AY738" s="22">
        <f t="shared" si="298"/>
        <v>3.6747407544260424E-2</v>
      </c>
      <c r="AZ738" s="22" t="str">
        <f t="shared" si="294"/>
        <v/>
      </c>
      <c r="BA738" s="46">
        <f>IF(CPI_Downloader!Q736="","",CPI_Downloader!Q736)</f>
        <v>24.050999999999998</v>
      </c>
    </row>
    <row r="739" spans="1:53" ht="12.75" customHeight="1" x14ac:dyDescent="0.2">
      <c r="A739" s="21">
        <f>IF(CPI_Downloader!A737="","",CPI_Downloader!A737)</f>
        <v>27120</v>
      </c>
      <c r="B739" s="22">
        <f t="shared" si="312"/>
        <v>0.10091743119266061</v>
      </c>
      <c r="C739" s="22">
        <f t="shared" si="303"/>
        <v>6.2761506276152179E-3</v>
      </c>
      <c r="D739" s="22">
        <f t="shared" si="287"/>
        <v>6.1774493425770016E-2</v>
      </c>
      <c r="E739" s="22">
        <f t="shared" si="299"/>
        <v>5.7467241260898527E-2</v>
      </c>
      <c r="F739" s="22">
        <f t="shared" si="295"/>
        <v>4.5028839559353662E-2</v>
      </c>
      <c r="G739" s="22">
        <f t="shared" si="291"/>
        <v>2.956867888073389E-2</v>
      </c>
      <c r="H739" s="22">
        <f>IFERROR(('CDN Data'!B739),"")</f>
        <v>9.9567099567099415E-2</v>
      </c>
      <c r="I739" s="23">
        <f>IF(CPI_Downloader!G737="","",CPI_Downloader!G737)</f>
        <v>48</v>
      </c>
      <c r="J739" s="23">
        <f>IF(CPI_Downloader!H737="","",CPI_Downloader!H737)</f>
        <v>48.1</v>
      </c>
      <c r="K739" s="30"/>
      <c r="L739" s="32">
        <f t="shared" si="304"/>
        <v>27120</v>
      </c>
      <c r="M739" s="25">
        <f t="shared" si="313"/>
        <v>6.208425720620836E-2</v>
      </c>
      <c r="N739" s="25">
        <f t="shared" si="310"/>
        <v>6.302521008403339E-3</v>
      </c>
      <c r="O739" s="25">
        <f t="shared" si="288"/>
        <v>4.2313546192392248E-2</v>
      </c>
      <c r="P739" s="25">
        <f t="shared" si="300"/>
        <v>4.6844335832099349E-2</v>
      </c>
      <c r="Q739" s="25">
        <f t="shared" si="296"/>
        <v>4.0514086733025367E-2</v>
      </c>
      <c r="R739" s="25" t="str">
        <f t="shared" si="292"/>
        <v/>
      </c>
      <c r="S739" s="25">
        <f>IFERROR(('CDN Data'!M727),"")</f>
        <v>3.734439834024883E-2</v>
      </c>
      <c r="T739" s="26">
        <f>IF(CPI_Downloader!I737="","",CPI_Downloader!I737)</f>
        <v>47.9</v>
      </c>
      <c r="U739" s="26">
        <f>IF(CPI_Downloader!J737="","",CPI_Downloader!J737)</f>
        <v>47.9</v>
      </c>
      <c r="W739" s="31">
        <f t="shared" si="311"/>
        <v>4.9166666666666671E-2</v>
      </c>
      <c r="X739" s="31">
        <f t="shared" si="305"/>
        <v>5.0999999999999997E-2</v>
      </c>
      <c r="Y739" s="16">
        <f>IF(CPI_Downloader!K737="","",CPI_Downloader!K737)</f>
        <v>5.0999999999999996</v>
      </c>
      <c r="AA739" s="33" t="str">
        <f t="shared" si="306"/>
        <v/>
      </c>
      <c r="AB739" s="27" t="str">
        <f>IF(CPI_Downloader!M737="","",CPI_Downloader!M737)</f>
        <v/>
      </c>
      <c r="AC739" s="59">
        <f>IF(CPI_Downloader!L737="","",CPI_Downloader!L737/100)</f>
        <v>0.1051</v>
      </c>
      <c r="AD739" s="3"/>
      <c r="AE739" s="28">
        <v>1</v>
      </c>
      <c r="AI739" s="44" t="str">
        <f t="shared" si="307"/>
        <v/>
      </c>
      <c r="AJ739" s="50" t="str">
        <f>IF(CPI_Downloader!N737="","",CPI_Downloader!N737)</f>
        <v/>
      </c>
      <c r="AL739" s="29" t="str">
        <f>IF(CPI_Downloader!O737="","",CPI_Downloader!O737)</f>
        <v/>
      </c>
      <c r="AN739" s="22">
        <f t="shared" si="314"/>
        <v>9.5629773579789301E-2</v>
      </c>
      <c r="AO739" s="22">
        <f t="shared" si="308"/>
        <v>7.0618535288495821E-3</v>
      </c>
      <c r="AP739" s="22">
        <f t="shared" si="289"/>
        <v>5.8474933442536514E-2</v>
      </c>
      <c r="AQ739" s="22">
        <f t="shared" si="301"/>
        <v>5.338254546366783E-2</v>
      </c>
      <c r="AR739" s="22">
        <f t="shared" si="297"/>
        <v>4.0692800751159997E-2</v>
      </c>
      <c r="AS739" s="22" t="str">
        <f t="shared" si="293"/>
        <v/>
      </c>
      <c r="AT739" s="46">
        <f>IF(CPI_Downloader!P737="","",CPI_Downloader!P737)</f>
        <v>24.242999999999999</v>
      </c>
      <c r="AU739" s="22">
        <f t="shared" si="315"/>
        <v>6.4818069959571067E-2</v>
      </c>
      <c r="AV739" s="22">
        <f t="shared" si="309"/>
        <v>7.4840962953723889E-3</v>
      </c>
      <c r="AW739" s="22">
        <f t="shared" si="290"/>
        <v>4.3797720073124102E-2</v>
      </c>
      <c r="AX739" s="22">
        <f t="shared" si="302"/>
        <v>4.5475648419445402E-2</v>
      </c>
      <c r="AY739" s="22">
        <f t="shared" si="298"/>
        <v>3.7427934937383611E-2</v>
      </c>
      <c r="AZ739" s="22" t="str">
        <f t="shared" si="294"/>
        <v/>
      </c>
      <c r="BA739" s="46">
        <f>IF(CPI_Downloader!Q737="","",CPI_Downloader!Q737)</f>
        <v>24.231000000000002</v>
      </c>
    </row>
    <row r="740" spans="1:53" ht="12.75" customHeight="1" x14ac:dyDescent="0.2">
      <c r="A740" s="21">
        <f>IF(CPI_Downloader!A738="","",CPI_Downloader!A738)</f>
        <v>27150</v>
      </c>
      <c r="B740" s="22">
        <f t="shared" si="312"/>
        <v>0.1070615034168565</v>
      </c>
      <c r="C740" s="22">
        <f t="shared" si="303"/>
        <v>1.039501039501034E-2</v>
      </c>
      <c r="D740" s="22">
        <f t="shared" si="287"/>
        <v>6.441358239465611E-2</v>
      </c>
      <c r="E740" s="22">
        <f t="shared" si="299"/>
        <v>5.9514676853518189E-2</v>
      </c>
      <c r="F740" s="22">
        <f t="shared" si="295"/>
        <v>4.6327835398242811E-2</v>
      </c>
      <c r="G740" s="22">
        <f t="shared" si="291"/>
        <v>3.0016541905420802E-2</v>
      </c>
      <c r="H740" s="22">
        <f>IFERROR(('CDN Data'!B740),"")</f>
        <v>0.11637931034482762</v>
      </c>
      <c r="I740" s="23">
        <f>IF(CPI_Downloader!G738="","",CPI_Downloader!G738)</f>
        <v>48.6</v>
      </c>
      <c r="J740" s="23">
        <f>IF(CPI_Downloader!H738="","",CPI_Downloader!H738)</f>
        <v>48.6</v>
      </c>
      <c r="K740" s="30"/>
      <c r="L740" s="32">
        <f t="shared" si="304"/>
        <v>27150</v>
      </c>
      <c r="M740" s="25">
        <f t="shared" si="313"/>
        <v>6.8432671081677832E-2</v>
      </c>
      <c r="N740" s="25">
        <f t="shared" si="310"/>
        <v>1.2526096033403045E-2</v>
      </c>
      <c r="O740" s="25">
        <f t="shared" si="288"/>
        <v>4.3466684304520609E-2</v>
      </c>
      <c r="P740" s="25">
        <f t="shared" si="300"/>
        <v>4.8470944645478076E-2</v>
      </c>
      <c r="Q740" s="25">
        <f t="shared" si="296"/>
        <v>4.1595149951980659E-2</v>
      </c>
      <c r="R740" s="25" t="str">
        <f t="shared" si="292"/>
        <v/>
      </c>
      <c r="S740" s="25">
        <f>IFERROR(('CDN Data'!M728),"")</f>
        <v>4.1152263374485631E-2</v>
      </c>
      <c r="T740" s="26">
        <f>IF(CPI_Downloader!I738="","",CPI_Downloader!I738)</f>
        <v>48.4</v>
      </c>
      <c r="U740" s="26">
        <f>IF(CPI_Downloader!J738="","",CPI_Downloader!J738)</f>
        <v>48.5</v>
      </c>
      <c r="W740" s="31">
        <f t="shared" si="311"/>
        <v>4.9333333333333347E-2</v>
      </c>
      <c r="X740" s="31">
        <f t="shared" si="305"/>
        <v>5.0999999999999997E-2</v>
      </c>
      <c r="Y740" s="16">
        <f>IF(CPI_Downloader!K738="","",CPI_Downloader!K738)</f>
        <v>5.0999999999999996</v>
      </c>
      <c r="AA740" s="33" t="str">
        <f t="shared" si="306"/>
        <v/>
      </c>
      <c r="AB740" s="27" t="str">
        <f>IF(CPI_Downloader!M738="","",CPI_Downloader!M738)</f>
        <v/>
      </c>
      <c r="AC740" s="59">
        <f>IF(CPI_Downloader!L738="","",CPI_Downloader!L738/100)</f>
        <v>0.11310000000000001</v>
      </c>
      <c r="AD740" s="3"/>
      <c r="AE740" s="28">
        <v>1</v>
      </c>
      <c r="AI740" s="44" t="str">
        <f t="shared" si="307"/>
        <v/>
      </c>
      <c r="AJ740" s="50" t="str">
        <f>IF(CPI_Downloader!N738="","",CPI_Downloader!N738)</f>
        <v/>
      </c>
      <c r="AL740" s="29" t="str">
        <f>IF(CPI_Downloader!O738="","",CPI_Downloader!O738)</f>
        <v/>
      </c>
      <c r="AN740" s="22">
        <f t="shared" si="314"/>
        <v>0.10100737542723515</v>
      </c>
      <c r="AO740" s="22">
        <f t="shared" si="308"/>
        <v>9.8585158602484402E-3</v>
      </c>
      <c r="AP740" s="22">
        <f t="shared" si="289"/>
        <v>6.0474145576940419E-2</v>
      </c>
      <c r="AQ740" s="22">
        <f t="shared" si="301"/>
        <v>5.4606412994224529E-2</v>
      </c>
      <c r="AR740" s="22">
        <f t="shared" si="297"/>
        <v>4.1701440819338353E-2</v>
      </c>
      <c r="AS740" s="22" t="str">
        <f t="shared" si="293"/>
        <v/>
      </c>
      <c r="AT740" s="46">
        <f>IF(CPI_Downloader!P738="","",CPI_Downloader!P738)</f>
        <v>24.481999999999999</v>
      </c>
      <c r="AU740" s="22">
        <f t="shared" si="315"/>
        <v>7.0915776571528477E-2</v>
      </c>
      <c r="AV740" s="22">
        <f t="shared" si="309"/>
        <v>9.6157814370021466E-3</v>
      </c>
      <c r="AW740" s="22">
        <f t="shared" si="290"/>
        <v>4.5613619786859516E-2</v>
      </c>
      <c r="AX740" s="22">
        <f t="shared" si="302"/>
        <v>4.6638295976281663E-2</v>
      </c>
      <c r="AY740" s="22">
        <f t="shared" si="298"/>
        <v>3.8334613984580157E-2</v>
      </c>
      <c r="AZ740" s="22" t="str">
        <f t="shared" si="294"/>
        <v/>
      </c>
      <c r="BA740" s="46">
        <f>IF(CPI_Downloader!Q738="","",CPI_Downloader!Q738)</f>
        <v>24.463999999999999</v>
      </c>
    </row>
    <row r="741" spans="1:53" ht="12.75" customHeight="1" x14ac:dyDescent="0.2">
      <c r="A741" s="21">
        <f>IF(CPI_Downloader!A739="","",CPI_Downloader!A739)</f>
        <v>27181</v>
      </c>
      <c r="B741" s="22">
        <f t="shared" si="312"/>
        <v>0.10859728506787314</v>
      </c>
      <c r="C741" s="22">
        <f t="shared" si="303"/>
        <v>8.2304526748970819E-3</v>
      </c>
      <c r="D741" s="22">
        <f t="shared" si="287"/>
        <v>6.469042607881903E-2</v>
      </c>
      <c r="E741" s="22">
        <f t="shared" si="299"/>
        <v>6.009063749653909E-2</v>
      </c>
      <c r="F741" s="22">
        <f t="shared" si="295"/>
        <v>4.6847544316193535E-2</v>
      </c>
      <c r="G741" s="22">
        <f t="shared" si="291"/>
        <v>3.0438768712404585E-2</v>
      </c>
      <c r="H741" s="22">
        <f>IFERROR(('CDN Data'!B741),"")</f>
        <v>0.11538461538461542</v>
      </c>
      <c r="I741" s="23">
        <f>IF(CPI_Downloader!G739="","",CPI_Downloader!G739)</f>
        <v>49</v>
      </c>
      <c r="J741" s="23">
        <f>IF(CPI_Downloader!H739="","",CPI_Downloader!H739)</f>
        <v>49</v>
      </c>
      <c r="K741" s="30"/>
      <c r="L741" s="32">
        <f t="shared" si="304"/>
        <v>27181</v>
      </c>
      <c r="M741" s="25">
        <f t="shared" si="313"/>
        <v>7.9295154185021977E-2</v>
      </c>
      <c r="N741" s="25">
        <f t="shared" si="310"/>
        <v>1.0309278350515427E-2</v>
      </c>
      <c r="O741" s="25">
        <f t="shared" si="288"/>
        <v>4.6126259329580144E-2</v>
      </c>
      <c r="P741" s="25">
        <f t="shared" si="300"/>
        <v>5.0508234987799883E-2</v>
      </c>
      <c r="Q741" s="25">
        <f t="shared" si="296"/>
        <v>4.2555912960872133E-2</v>
      </c>
      <c r="R741" s="25" t="str">
        <f t="shared" si="292"/>
        <v/>
      </c>
      <c r="S741" s="25">
        <f>IFERROR(('CDN Data'!M729),"")</f>
        <v>4.5267489711934061E-2</v>
      </c>
      <c r="T741" s="26">
        <f>IF(CPI_Downloader!I739="","",CPI_Downloader!I739)</f>
        <v>49</v>
      </c>
      <c r="U741" s="26">
        <f>IF(CPI_Downloader!J739="","",CPI_Downloader!J739)</f>
        <v>49</v>
      </c>
      <c r="W741" s="31">
        <f t="shared" si="311"/>
        <v>4.9750000000000003E-2</v>
      </c>
      <c r="X741" s="31">
        <f t="shared" si="305"/>
        <v>5.4000000000000006E-2</v>
      </c>
      <c r="Y741" s="16">
        <f>IF(CPI_Downloader!K739="","",CPI_Downloader!K739)</f>
        <v>5.4</v>
      </c>
      <c r="AA741" s="33" t="str">
        <f t="shared" si="306"/>
        <v/>
      </c>
      <c r="AB741" s="27" t="str">
        <f>IF(CPI_Downloader!M739="","",CPI_Downloader!M739)</f>
        <v/>
      </c>
      <c r="AC741" s="59">
        <f>IF(CPI_Downloader!L739="","",CPI_Downloader!L739/100)</f>
        <v>0.1193</v>
      </c>
      <c r="AD741" s="3"/>
      <c r="AE741" s="28">
        <v>1</v>
      </c>
      <c r="AI741" s="44" t="str">
        <f t="shared" si="307"/>
        <v/>
      </c>
      <c r="AJ741" s="50" t="str">
        <f>IF(CPI_Downloader!N739="","",CPI_Downloader!N739)</f>
        <v/>
      </c>
      <c r="AL741" s="29" t="str">
        <f>IF(CPI_Downloader!O739="","",CPI_Downloader!O739)</f>
        <v/>
      </c>
      <c r="AN741" s="22">
        <f t="shared" si="314"/>
        <v>0.10405580646603774</v>
      </c>
      <c r="AO741" s="22">
        <f t="shared" si="308"/>
        <v>8.496037905399989E-3</v>
      </c>
      <c r="AP741" s="22">
        <f t="shared" si="289"/>
        <v>6.1902142656734993E-2</v>
      </c>
      <c r="AQ741" s="22">
        <f t="shared" si="301"/>
        <v>5.5370843155386318E-2</v>
      </c>
      <c r="AR741" s="22">
        <f t="shared" si="297"/>
        <v>4.2435848041855628E-2</v>
      </c>
      <c r="AS741" s="22" t="str">
        <f t="shared" si="293"/>
        <v/>
      </c>
      <c r="AT741" s="46">
        <f>IF(CPI_Downloader!P739="","",CPI_Downloader!P739)</f>
        <v>24.69</v>
      </c>
      <c r="AU741" s="22">
        <f t="shared" si="315"/>
        <v>7.7234886457743013E-2</v>
      </c>
      <c r="AV741" s="22">
        <f t="shared" si="309"/>
        <v>1.0259973839110481E-2</v>
      </c>
      <c r="AW741" s="22">
        <f t="shared" si="290"/>
        <v>4.7792017734936687E-2</v>
      </c>
      <c r="AX741" s="22">
        <f t="shared" si="302"/>
        <v>4.8057205178158258E-2</v>
      </c>
      <c r="AY741" s="22">
        <f t="shared" si="298"/>
        <v>3.9320815842068146E-2</v>
      </c>
      <c r="AZ741" s="22" t="str">
        <f t="shared" si="294"/>
        <v/>
      </c>
      <c r="BA741" s="46">
        <f>IF(CPI_Downloader!Q739="","",CPI_Downloader!Q739)</f>
        <v>24.715</v>
      </c>
    </row>
    <row r="742" spans="1:53" ht="12.75" customHeight="1" x14ac:dyDescent="0.2">
      <c r="A742" s="21">
        <f>IF(CPI_Downloader!A740="","",CPI_Downloader!A740)</f>
        <v>27211</v>
      </c>
      <c r="B742" s="22">
        <f t="shared" si="312"/>
        <v>0.1151241534988714</v>
      </c>
      <c r="C742" s="22">
        <f t="shared" si="303"/>
        <v>6.1224489795916881E-3</v>
      </c>
      <c r="D742" s="22">
        <f t="shared" si="287"/>
        <v>6.6704629416017625E-2</v>
      </c>
      <c r="E742" s="22">
        <f t="shared" si="299"/>
        <v>6.0659108972988429E-2</v>
      </c>
      <c r="F742" s="22">
        <f t="shared" si="295"/>
        <v>4.7361621492785666E-2</v>
      </c>
      <c r="G742" s="22">
        <f t="shared" si="291"/>
        <v>3.0857733718128166E-2</v>
      </c>
      <c r="H742" s="22">
        <f>IFERROR(('CDN Data'!B742),"")</f>
        <v>0.10970464135021096</v>
      </c>
      <c r="I742" s="23">
        <f>IF(CPI_Downloader!G740="","",CPI_Downloader!G740)</f>
        <v>49.4</v>
      </c>
      <c r="J742" s="23">
        <f>IF(CPI_Downloader!H740="","",CPI_Downloader!H740)</f>
        <v>49.3</v>
      </c>
      <c r="K742" s="30"/>
      <c r="L742" s="32">
        <f t="shared" si="304"/>
        <v>27211</v>
      </c>
      <c r="M742" s="25">
        <f t="shared" si="313"/>
        <v>8.7912087912087822E-2</v>
      </c>
      <c r="N742" s="25">
        <f t="shared" si="310"/>
        <v>1.0204081632652962E-2</v>
      </c>
      <c r="O742" s="25">
        <f t="shared" si="288"/>
        <v>4.8856246288387029E-2</v>
      </c>
      <c r="P742" s="25">
        <f t="shared" si="300"/>
        <v>5.1547496797280434E-2</v>
      </c>
      <c r="Q742" s="25">
        <f t="shared" si="296"/>
        <v>4.3614891917339804E-2</v>
      </c>
      <c r="R742" s="25" t="str">
        <f t="shared" si="292"/>
        <v/>
      </c>
      <c r="S742" s="25">
        <f>IFERROR(('CDN Data'!M730),"")</f>
        <v>4.9382716049382713E-2</v>
      </c>
      <c r="T742" s="26">
        <f>IF(CPI_Downloader!I740="","",CPI_Downloader!I740)</f>
        <v>49.5</v>
      </c>
      <c r="U742" s="26">
        <f>IF(CPI_Downloader!J740="","",CPI_Downloader!J740)</f>
        <v>49.5</v>
      </c>
      <c r="W742" s="31">
        <f t="shared" si="311"/>
        <v>5.0333333333333341E-2</v>
      </c>
      <c r="X742" s="31">
        <f t="shared" si="305"/>
        <v>5.5E-2</v>
      </c>
      <c r="Y742" s="16">
        <f>IF(CPI_Downloader!K740="","",CPI_Downloader!K740)</f>
        <v>5.5</v>
      </c>
      <c r="AA742" s="33" t="str">
        <f t="shared" si="306"/>
        <v/>
      </c>
      <c r="AB742" s="27" t="str">
        <f>IF(CPI_Downloader!M740="","",CPI_Downloader!M740)</f>
        <v/>
      </c>
      <c r="AC742" s="59">
        <f>IF(CPI_Downloader!L740="","",CPI_Downloader!L740/100)</f>
        <v>0.12920000000000001</v>
      </c>
      <c r="AD742" s="3"/>
      <c r="AE742" s="28">
        <v>1</v>
      </c>
      <c r="AI742" s="44" t="str">
        <f t="shared" si="307"/>
        <v/>
      </c>
      <c r="AJ742" s="50" t="str">
        <f>IF(CPI_Downloader!N740="","",CPI_Downloader!N740)</f>
        <v/>
      </c>
      <c r="AL742" s="29" t="str">
        <f>IF(CPI_Downloader!O740="","",CPI_Downloader!O740)</f>
        <v/>
      </c>
      <c r="AN742" s="22">
        <f t="shared" si="314"/>
        <v>0.10818036000712894</v>
      </c>
      <c r="AO742" s="22">
        <f t="shared" si="308"/>
        <v>7.3714054272984164E-3</v>
      </c>
      <c r="AP742" s="22">
        <f t="shared" si="289"/>
        <v>6.3440162583786375E-2</v>
      </c>
      <c r="AQ742" s="22">
        <f t="shared" si="301"/>
        <v>5.5994268398463332E-2</v>
      </c>
      <c r="AR742" s="22">
        <f t="shared" si="297"/>
        <v>4.3067378153570202E-2</v>
      </c>
      <c r="AS742" s="22" t="str">
        <f t="shared" si="293"/>
        <v/>
      </c>
      <c r="AT742" s="46">
        <f>IF(CPI_Downloader!P740="","",CPI_Downloader!P740)</f>
        <v>24.872</v>
      </c>
      <c r="AU742" s="22">
        <f t="shared" si="315"/>
        <v>8.2157892452584536E-2</v>
      </c>
      <c r="AV742" s="22">
        <f t="shared" si="309"/>
        <v>8.8610155775845634E-3</v>
      </c>
      <c r="AW742" s="22">
        <f t="shared" si="290"/>
        <v>4.9544214413309806E-2</v>
      </c>
      <c r="AX742" s="22">
        <f t="shared" si="302"/>
        <v>4.8933090757620645E-2</v>
      </c>
      <c r="AY742" s="22">
        <f t="shared" si="298"/>
        <v>4.0132941780065545E-2</v>
      </c>
      <c r="AZ742" s="22" t="str">
        <f t="shared" si="294"/>
        <v/>
      </c>
      <c r="BA742" s="46">
        <f>IF(CPI_Downloader!Q740="","",CPI_Downloader!Q740)</f>
        <v>24.934000000000001</v>
      </c>
    </row>
    <row r="743" spans="1:53" ht="12.75" customHeight="1" x14ac:dyDescent="0.2">
      <c r="A743" s="21">
        <f>IF(CPI_Downloader!A741="","",CPI_Downloader!A741)</f>
        <v>27242</v>
      </c>
      <c r="B743" s="22">
        <f t="shared" si="312"/>
        <v>0.10864745011086474</v>
      </c>
      <c r="C743" s="22">
        <f t="shared" si="303"/>
        <v>1.2170385395537497E-2</v>
      </c>
      <c r="D743" s="22">
        <f t="shared" si="287"/>
        <v>7.0130183618327457E-2</v>
      </c>
      <c r="E743" s="22">
        <f t="shared" si="299"/>
        <v>6.2071258063262968E-2</v>
      </c>
      <c r="F743" s="22">
        <f t="shared" si="295"/>
        <v>4.8964597560874124E-2</v>
      </c>
      <c r="G743" s="22">
        <f t="shared" si="291"/>
        <v>3.1480177248294661E-2</v>
      </c>
      <c r="H743" s="22">
        <f>IFERROR(('CDN Data'!B743),"")</f>
        <v>0.10833333333333339</v>
      </c>
      <c r="I743" s="23">
        <f>IF(CPI_Downloader!G741="","",CPI_Downloader!G741)</f>
        <v>50</v>
      </c>
      <c r="J743" s="23">
        <f>IF(CPI_Downloader!H741="","",CPI_Downloader!H741)</f>
        <v>49.9</v>
      </c>
      <c r="K743" s="30"/>
      <c r="L743" s="32">
        <f t="shared" si="304"/>
        <v>27242</v>
      </c>
      <c r="M743" s="25">
        <f t="shared" si="313"/>
        <v>9.6280087527352176E-2</v>
      </c>
      <c r="N743" s="25">
        <f t="shared" si="310"/>
        <v>1.4141414141414232E-2</v>
      </c>
      <c r="O743" s="25">
        <f t="shared" si="288"/>
        <v>5.3077041246336831E-2</v>
      </c>
      <c r="P743" s="25">
        <f t="shared" si="300"/>
        <v>5.3537707612024255E-2</v>
      </c>
      <c r="Q743" s="25">
        <f t="shared" si="296"/>
        <v>4.5197074374035529E-2</v>
      </c>
      <c r="R743" s="25" t="str">
        <f t="shared" si="292"/>
        <v/>
      </c>
      <c r="S743" s="25">
        <f>IFERROR(('CDN Data'!M731),"")</f>
        <v>4.9180327868852514E-2</v>
      </c>
      <c r="T743" s="26">
        <f>IF(CPI_Downloader!I741="","",CPI_Downloader!I741)</f>
        <v>50.1</v>
      </c>
      <c r="U743" s="26">
        <f>IF(CPI_Downloader!J741="","",CPI_Downloader!J741)</f>
        <v>50.2</v>
      </c>
      <c r="W743" s="31">
        <f t="shared" si="311"/>
        <v>5.0916666666666666E-2</v>
      </c>
      <c r="X743" s="31">
        <f t="shared" si="305"/>
        <v>5.5E-2</v>
      </c>
      <c r="Y743" s="16">
        <f>IF(CPI_Downloader!K741="","",CPI_Downloader!K741)</f>
        <v>5.5</v>
      </c>
      <c r="AA743" s="33" t="str">
        <f t="shared" si="306"/>
        <v/>
      </c>
      <c r="AB743" s="27" t="str">
        <f>IF(CPI_Downloader!M741="","",CPI_Downloader!M741)</f>
        <v/>
      </c>
      <c r="AC743" s="59">
        <f>IF(CPI_Downloader!L741="","",CPI_Downloader!L741/100)</f>
        <v>0.1201</v>
      </c>
      <c r="AD743" s="3"/>
      <c r="AE743" s="28">
        <v>1</v>
      </c>
      <c r="AI743" s="44" t="str">
        <f t="shared" si="307"/>
        <v/>
      </c>
      <c r="AJ743" s="50" t="str">
        <f>IF(CPI_Downloader!N741="","",CPI_Downloader!N741)</f>
        <v/>
      </c>
      <c r="AL743" s="29" t="str">
        <f>IF(CPI_Downloader!O741="","",CPI_Downloader!O741)</f>
        <v/>
      </c>
      <c r="AN743" s="22">
        <f t="shared" si="314"/>
        <v>0.10699026560366476</v>
      </c>
      <c r="AO743" s="22">
        <f t="shared" si="308"/>
        <v>1.0453522032808138E-2</v>
      </c>
      <c r="AP743" s="22">
        <f t="shared" si="289"/>
        <v>6.6102888058535259E-2</v>
      </c>
      <c r="AQ743" s="22">
        <f t="shared" si="301"/>
        <v>5.7612795712059128E-2</v>
      </c>
      <c r="AR743" s="22">
        <f t="shared" si="297"/>
        <v>4.4075887024637828E-2</v>
      </c>
      <c r="AS743" s="22" t="str">
        <f t="shared" si="293"/>
        <v/>
      </c>
      <c r="AT743" s="46">
        <f>IF(CPI_Downloader!P741="","",CPI_Downloader!P741)</f>
        <v>25.132000000000001</v>
      </c>
      <c r="AU743" s="22">
        <f t="shared" si="315"/>
        <v>8.7523760152064867E-2</v>
      </c>
      <c r="AV743" s="22">
        <f t="shared" si="309"/>
        <v>9.6254110852649344E-3</v>
      </c>
      <c r="AW743" s="22">
        <f t="shared" si="290"/>
        <v>5.2413151280213732E-2</v>
      </c>
      <c r="AX743" s="22">
        <f t="shared" si="302"/>
        <v>5.035689609735261E-2</v>
      </c>
      <c r="AY743" s="22">
        <f t="shared" si="298"/>
        <v>4.0993748052019718E-2</v>
      </c>
      <c r="AZ743" s="22" t="str">
        <f t="shared" si="294"/>
        <v/>
      </c>
      <c r="BA743" s="46">
        <f>IF(CPI_Downloader!Q741="","",CPI_Downloader!Q741)</f>
        <v>25.173999999999999</v>
      </c>
    </row>
    <row r="744" spans="1:53" ht="12.75" customHeight="1" x14ac:dyDescent="0.2">
      <c r="A744" s="21">
        <f>IF(CPI_Downloader!A742="","",CPI_Downloader!A742)</f>
        <v>27273</v>
      </c>
      <c r="B744" s="22">
        <f t="shared" si="312"/>
        <v>0.11946902654867242</v>
      </c>
      <c r="C744" s="22">
        <f t="shared" si="303"/>
        <v>1.4028056112224574E-2</v>
      </c>
      <c r="D744" s="22">
        <f t="shared" ref="D744:D807" si="316">IFERROR(((I744/I708)^(1/3)-1),"")</f>
        <v>7.4393695511866254E-2</v>
      </c>
      <c r="E744" s="22">
        <f t="shared" si="299"/>
        <v>6.4033548892115322E-2</v>
      </c>
      <c r="F744" s="22">
        <f t="shared" si="295"/>
        <v>4.9878429156846815E-2</v>
      </c>
      <c r="G744" s="22">
        <f t="shared" si="291"/>
        <v>3.2287779652722115E-2</v>
      </c>
      <c r="H744" s="22">
        <f>IFERROR(('CDN Data'!B744),"")</f>
        <v>0.11203319502074693</v>
      </c>
      <c r="I744" s="23">
        <f>IF(CPI_Downloader!G742="","",CPI_Downloader!G742)</f>
        <v>50.6</v>
      </c>
      <c r="J744" s="23">
        <f>IF(CPI_Downloader!H742="","",CPI_Downloader!H742)</f>
        <v>50.6</v>
      </c>
      <c r="K744" s="30"/>
      <c r="L744" s="32">
        <f t="shared" si="304"/>
        <v>27273</v>
      </c>
      <c r="M744" s="25">
        <f t="shared" si="313"/>
        <v>0.10217391304347823</v>
      </c>
      <c r="N744" s="25">
        <f t="shared" si="310"/>
        <v>9.960159362549792E-3</v>
      </c>
      <c r="O744" s="25">
        <f t="shared" ref="O744:O807" si="317">IFERROR(((T744/T708)^(1/3)-1),"")</f>
        <v>5.5626368002091864E-2</v>
      </c>
      <c r="P744" s="25">
        <f t="shared" si="300"/>
        <v>5.4415233267707919E-2</v>
      </c>
      <c r="Q744" s="25">
        <f t="shared" si="296"/>
        <v>4.6117684123999858E-2</v>
      </c>
      <c r="R744" s="25" t="str">
        <f t="shared" si="292"/>
        <v/>
      </c>
      <c r="S744" s="25">
        <f>IFERROR(('CDN Data'!M732),"")</f>
        <v>4.8979591836734615E-2</v>
      </c>
      <c r="T744" s="26">
        <f>IF(CPI_Downloader!I742="","",CPI_Downloader!I742)</f>
        <v>50.7</v>
      </c>
      <c r="U744" s="26">
        <f>IF(CPI_Downloader!J742="","",CPI_Downloader!J742)</f>
        <v>50.7</v>
      </c>
      <c r="W744" s="31">
        <f t="shared" si="311"/>
        <v>5.1833333333333328E-2</v>
      </c>
      <c r="X744" s="31">
        <f t="shared" si="305"/>
        <v>5.9000000000000004E-2</v>
      </c>
      <c r="Y744" s="16">
        <f>IF(CPI_Downloader!K742="","",CPI_Downloader!K742)</f>
        <v>5.9</v>
      </c>
      <c r="AA744" s="33" t="str">
        <f t="shared" si="306"/>
        <v/>
      </c>
      <c r="AB744" s="27" t="str">
        <f>IF(CPI_Downloader!M742="","",CPI_Downloader!M742)</f>
        <v/>
      </c>
      <c r="AC744" s="59">
        <f>IF(CPI_Downloader!L742="","",CPI_Downloader!L742/100)</f>
        <v>0.1134</v>
      </c>
      <c r="AD744" s="3"/>
      <c r="AE744" s="28">
        <v>1</v>
      </c>
      <c r="AI744" s="44" t="str">
        <f t="shared" si="307"/>
        <v/>
      </c>
      <c r="AJ744" s="50" t="str">
        <f>IF(CPI_Downloader!N742="","",CPI_Downloader!N742)</f>
        <v/>
      </c>
      <c r="AL744" s="29" t="str">
        <f>IF(CPI_Downloader!O742="","",CPI_Downloader!O742)</f>
        <v/>
      </c>
      <c r="AN744" s="22">
        <f t="shared" si="314"/>
        <v>0.11407010924406613</v>
      </c>
      <c r="AO744" s="22">
        <f t="shared" si="308"/>
        <v>1.0385166321820849E-2</v>
      </c>
      <c r="AP744" s="22">
        <f t="shared" ref="AP744:AP807" si="318">IFERROR(((AT744/AT708)^(1/3)-1),"")</f>
        <v>6.9248294595562365E-2</v>
      </c>
      <c r="AQ744" s="22">
        <f t="shared" si="301"/>
        <v>5.8920984924154318E-2</v>
      </c>
      <c r="AR744" s="22">
        <f t="shared" si="297"/>
        <v>4.4995242888909548E-2</v>
      </c>
      <c r="AS744" s="22" t="str">
        <f t="shared" si="293"/>
        <v/>
      </c>
      <c r="AT744" s="46">
        <f>IF(CPI_Downloader!P742="","",CPI_Downloader!P742)</f>
        <v>25.393000000000001</v>
      </c>
      <c r="AU744" s="22">
        <f t="shared" si="315"/>
        <v>9.1768751343219268E-2</v>
      </c>
      <c r="AV744" s="22">
        <f t="shared" si="309"/>
        <v>8.9775164852625711E-3</v>
      </c>
      <c r="AW744" s="22">
        <f t="shared" ref="AW744:AW807" si="319">IFERROR(((BA744/BA708)^(1/3)-1),"")</f>
        <v>5.4967276741751281E-2</v>
      </c>
      <c r="AX744" s="22">
        <f t="shared" si="302"/>
        <v>5.139379461890492E-2</v>
      </c>
      <c r="AY744" s="22">
        <f t="shared" si="298"/>
        <v>4.1881260091248596E-2</v>
      </c>
      <c r="AZ744" s="22" t="str">
        <f t="shared" si="294"/>
        <v/>
      </c>
      <c r="BA744" s="46">
        <f>IF(CPI_Downloader!Q742="","",CPI_Downloader!Q742)</f>
        <v>25.4</v>
      </c>
    </row>
    <row r="745" spans="1:53" ht="12.75" customHeight="1" x14ac:dyDescent="0.2">
      <c r="A745" s="21">
        <f>IF(CPI_Downloader!A743="","",CPI_Downloader!A743)</f>
        <v>27303</v>
      </c>
      <c r="B745" s="22">
        <f t="shared" si="312"/>
        <v>0.1206140350877194</v>
      </c>
      <c r="C745" s="22">
        <f t="shared" si="303"/>
        <v>7.905138339920903E-3</v>
      </c>
      <c r="D745" s="22">
        <f t="shared" si="316"/>
        <v>7.7041730838552924E-2</v>
      </c>
      <c r="E745" s="22">
        <f t="shared" si="299"/>
        <v>6.4982358368495419E-2</v>
      </c>
      <c r="F745" s="22">
        <f t="shared" si="295"/>
        <v>5.0911274024279862E-2</v>
      </c>
      <c r="G745" s="22">
        <f t="shared" si="291"/>
        <v>3.2795424638327741E-2</v>
      </c>
      <c r="H745" s="22">
        <f>IFERROR(('CDN Data'!B745),"")</f>
        <v>0.11983471074380181</v>
      </c>
      <c r="I745" s="23">
        <f>IF(CPI_Downloader!G743="","",CPI_Downloader!G743)</f>
        <v>51.1</v>
      </c>
      <c r="J745" s="23">
        <f>IF(CPI_Downloader!H743="","",CPI_Downloader!H743)</f>
        <v>51</v>
      </c>
      <c r="K745" s="30"/>
      <c r="L745" s="32">
        <f t="shared" si="304"/>
        <v>27303</v>
      </c>
      <c r="M745" s="25">
        <f t="shared" si="313"/>
        <v>0.1056034482758621</v>
      </c>
      <c r="N745" s="25">
        <f t="shared" si="310"/>
        <v>9.8619329388560661E-3</v>
      </c>
      <c r="O745" s="25">
        <f t="shared" si="317"/>
        <v>5.8955896063723312E-2</v>
      </c>
      <c r="P745" s="25">
        <f t="shared" si="300"/>
        <v>5.5815714253181659E-2</v>
      </c>
      <c r="Q745" s="25">
        <f t="shared" si="296"/>
        <v>4.7025443507918707E-2</v>
      </c>
      <c r="R745" s="25" t="str">
        <f t="shared" si="292"/>
        <v/>
      </c>
      <c r="S745" s="25">
        <f>IFERROR(('CDN Data'!M733),"")</f>
        <v>5.2845528455284452E-2</v>
      </c>
      <c r="T745" s="26">
        <f>IF(CPI_Downloader!I743="","",CPI_Downloader!I743)</f>
        <v>51.3</v>
      </c>
      <c r="U745" s="26">
        <f>IF(CPI_Downloader!J743="","",CPI_Downloader!J743)</f>
        <v>51.2</v>
      </c>
      <c r="W745" s="31">
        <f t="shared" si="311"/>
        <v>5.2999999999999999E-2</v>
      </c>
      <c r="X745" s="31">
        <f t="shared" si="305"/>
        <v>0.06</v>
      </c>
      <c r="Y745" s="16">
        <f>IF(CPI_Downloader!K743="","",CPI_Downloader!K743)</f>
        <v>6</v>
      </c>
      <c r="AA745" s="33" t="str">
        <f t="shared" si="306"/>
        <v/>
      </c>
      <c r="AB745" s="27" t="str">
        <f>IF(CPI_Downloader!M743="","",CPI_Downloader!M743)</f>
        <v/>
      </c>
      <c r="AC745" s="59">
        <f>IF(CPI_Downloader!L743="","",CPI_Downloader!L743/100)</f>
        <v>0.10060000000000001</v>
      </c>
      <c r="AD745" s="3"/>
      <c r="AE745" s="28">
        <v>1</v>
      </c>
      <c r="AI745" s="44" t="str">
        <f t="shared" si="307"/>
        <v/>
      </c>
      <c r="AJ745" s="50" t="str">
        <f>IF(CPI_Downloader!N743="","",CPI_Downloader!N743)</f>
        <v/>
      </c>
      <c r="AL745" s="29" t="str">
        <f>IF(CPI_Downloader!O743="","",CPI_Downloader!O743)</f>
        <v/>
      </c>
      <c r="AN745" s="22">
        <f t="shared" si="314"/>
        <v>0.11574033679434592</v>
      </c>
      <c r="AO745" s="22">
        <f t="shared" si="308"/>
        <v>7.1673295790177782E-3</v>
      </c>
      <c r="AP745" s="22">
        <f t="shared" si="318"/>
        <v>7.1246951632950584E-2</v>
      </c>
      <c r="AQ745" s="22">
        <f t="shared" si="301"/>
        <v>5.971323190299116E-2</v>
      </c>
      <c r="AR745" s="22">
        <f t="shared" si="297"/>
        <v>4.5677890216681227E-2</v>
      </c>
      <c r="AS745" s="22" t="str">
        <f t="shared" si="293"/>
        <v/>
      </c>
      <c r="AT745" s="46">
        <f>IF(CPI_Downloader!P743="","",CPI_Downloader!P743)</f>
        <v>25.574999999999999</v>
      </c>
      <c r="AU745" s="22">
        <f t="shared" si="315"/>
        <v>9.6082209377007066E-2</v>
      </c>
      <c r="AV745" s="22">
        <f t="shared" si="309"/>
        <v>7.8346456692914845E-3</v>
      </c>
      <c r="AW745" s="22">
        <f t="shared" si="319"/>
        <v>5.7161663541008378E-2</v>
      </c>
      <c r="AX745" s="22">
        <f t="shared" si="302"/>
        <v>5.2132950074093465E-2</v>
      </c>
      <c r="AY745" s="22">
        <f t="shared" si="298"/>
        <v>4.2651371822203243E-2</v>
      </c>
      <c r="AZ745" s="22" t="str">
        <f t="shared" si="294"/>
        <v/>
      </c>
      <c r="BA745" s="46">
        <f>IF(CPI_Downloader!Q743="","",CPI_Downloader!Q743)</f>
        <v>25.599</v>
      </c>
    </row>
    <row r="746" spans="1:53" ht="12.75" customHeight="1" x14ac:dyDescent="0.2">
      <c r="A746" s="21">
        <f>IF(CPI_Downloader!A744="","",CPI_Downloader!A744)</f>
        <v>27334</v>
      </c>
      <c r="B746" s="22">
        <f t="shared" si="312"/>
        <v>0.12200435729847503</v>
      </c>
      <c r="C746" s="22">
        <f t="shared" si="303"/>
        <v>9.8039215686274161E-3</v>
      </c>
      <c r="D746" s="22">
        <f t="shared" si="316"/>
        <v>7.9844714801242223E-2</v>
      </c>
      <c r="E746" s="22">
        <f t="shared" si="299"/>
        <v>6.5504264546693891E-2</v>
      </c>
      <c r="F746" s="22">
        <f t="shared" si="295"/>
        <v>5.1393441263417605E-2</v>
      </c>
      <c r="G746" s="22">
        <f t="shared" si="291"/>
        <v>3.3198154466844709E-2</v>
      </c>
      <c r="H746" s="22">
        <f>IFERROR(('CDN Data'!B746),"")</f>
        <v>0.11885245901639352</v>
      </c>
      <c r="I746" s="23">
        <f>IF(CPI_Downloader!G744="","",CPI_Downloader!G744)</f>
        <v>51.5</v>
      </c>
      <c r="J746" s="23">
        <f>IF(CPI_Downloader!H744="","",CPI_Downloader!H744)</f>
        <v>51.5</v>
      </c>
      <c r="K746" s="30"/>
      <c r="L746" s="32">
        <f t="shared" si="304"/>
        <v>27334</v>
      </c>
      <c r="M746" s="25">
        <f t="shared" si="313"/>
        <v>0.11158798283261784</v>
      </c>
      <c r="N746" s="25">
        <f t="shared" si="310"/>
        <v>7.8125E-3</v>
      </c>
      <c r="O746" s="25">
        <f t="shared" si="317"/>
        <v>6.1566702429479259E-2</v>
      </c>
      <c r="P746" s="25">
        <f t="shared" si="300"/>
        <v>5.6786950557831561E-2</v>
      </c>
      <c r="Q746" s="25">
        <f t="shared" si="296"/>
        <v>4.771856605408531E-2</v>
      </c>
      <c r="R746" s="25" t="str">
        <f t="shared" si="292"/>
        <v/>
      </c>
      <c r="S746" s="25">
        <f>IFERROR(('CDN Data'!M734),"")</f>
        <v>5.2631578947368363E-2</v>
      </c>
      <c r="T746" s="26">
        <f>IF(CPI_Downloader!I744="","",CPI_Downloader!I744)</f>
        <v>51.8</v>
      </c>
      <c r="U746" s="26">
        <f>IF(CPI_Downloader!J744="","",CPI_Downloader!J744)</f>
        <v>51.6</v>
      </c>
      <c r="W746" s="31">
        <f t="shared" si="311"/>
        <v>5.4499999999999993E-2</v>
      </c>
      <c r="X746" s="31">
        <f t="shared" si="305"/>
        <v>6.6000000000000003E-2</v>
      </c>
      <c r="Y746" s="16">
        <f>IF(CPI_Downloader!K744="","",CPI_Downloader!K744)</f>
        <v>6.6</v>
      </c>
      <c r="AA746" s="33" t="str">
        <f t="shared" si="306"/>
        <v/>
      </c>
      <c r="AB746" s="27" t="str">
        <f>IF(CPI_Downloader!M744="","",CPI_Downloader!M744)</f>
        <v/>
      </c>
      <c r="AC746" s="59">
        <f>IF(CPI_Downloader!L744="","",CPI_Downloader!L744/100)</f>
        <v>9.4499999999999987E-2</v>
      </c>
      <c r="AD746" s="3"/>
      <c r="AE746" s="28">
        <v>1</v>
      </c>
      <c r="AI746" s="44" t="str">
        <f t="shared" si="307"/>
        <v/>
      </c>
      <c r="AJ746" s="50" t="str">
        <f>IF(CPI_Downloader!N744="","",CPI_Downloader!N744)</f>
        <v/>
      </c>
      <c r="AL746" s="29" t="str">
        <f>IF(CPI_Downloader!O744="","",CPI_Downloader!O744)</f>
        <v/>
      </c>
      <c r="AN746" s="22">
        <f t="shared" si="314"/>
        <v>0.11497187364777162</v>
      </c>
      <c r="AO746" s="22">
        <f t="shared" si="308"/>
        <v>7.5073313782991757E-3</v>
      </c>
      <c r="AP746" s="22">
        <f t="shared" si="318"/>
        <v>7.3182124838050422E-2</v>
      </c>
      <c r="AQ746" s="22">
        <f t="shared" si="301"/>
        <v>6.0381384363456414E-2</v>
      </c>
      <c r="AR746" s="22">
        <f t="shared" si="297"/>
        <v>4.6313288853246481E-2</v>
      </c>
      <c r="AS746" s="22" t="str">
        <f t="shared" si="293"/>
        <v/>
      </c>
      <c r="AT746" s="46">
        <f>IF(CPI_Downloader!P744="","",CPI_Downloader!P744)</f>
        <v>25.766999999999999</v>
      </c>
      <c r="AU746" s="22">
        <f t="shared" si="315"/>
        <v>9.8772797000170609E-2</v>
      </c>
      <c r="AV746" s="22">
        <f t="shared" si="309"/>
        <v>7.3049728505019118E-3</v>
      </c>
      <c r="AW746" s="22">
        <f t="shared" si="319"/>
        <v>5.8931941346987538E-2</v>
      </c>
      <c r="AX746" s="22">
        <f t="shared" si="302"/>
        <v>5.2860852011668014E-2</v>
      </c>
      <c r="AY746" s="22">
        <f t="shared" si="298"/>
        <v>4.326211278686487E-2</v>
      </c>
      <c r="AZ746" s="22" t="str">
        <f t="shared" si="294"/>
        <v/>
      </c>
      <c r="BA746" s="46">
        <f>IF(CPI_Downloader!Q744="","",CPI_Downloader!Q744)</f>
        <v>25.786000000000001</v>
      </c>
    </row>
    <row r="747" spans="1:53" ht="12.75" customHeight="1" x14ac:dyDescent="0.2">
      <c r="A747" s="21">
        <f>IF(CPI_Downloader!A745="","",CPI_Downloader!A745)</f>
        <v>27364</v>
      </c>
      <c r="B747" s="22">
        <f t="shared" si="312"/>
        <v>0.12337662337662336</v>
      </c>
      <c r="C747" s="22">
        <f t="shared" si="303"/>
        <v>7.7669902912620437E-3</v>
      </c>
      <c r="D747" s="22">
        <f t="shared" si="316"/>
        <v>8.0874269968005619E-2</v>
      </c>
      <c r="E747" s="22">
        <f t="shared" si="299"/>
        <v>6.6019628865034097E-2</v>
      </c>
      <c r="F747" s="22">
        <f t="shared" si="295"/>
        <v>5.2207217297163266E-2</v>
      </c>
      <c r="G747" s="22">
        <f t="shared" si="291"/>
        <v>3.3791137744562771E-2</v>
      </c>
      <c r="H747" s="22">
        <f>IFERROR(('CDN Data'!B747),"")</f>
        <v>0.12653061224489792</v>
      </c>
      <c r="I747" s="23">
        <f>IF(CPI_Downloader!G745="","",CPI_Downloader!G745)</f>
        <v>51.9</v>
      </c>
      <c r="J747" s="23">
        <f>IF(CPI_Downloader!H745="","",CPI_Downloader!H745)</f>
        <v>51.9</v>
      </c>
      <c r="K747" s="30"/>
      <c r="L747" s="32">
        <f t="shared" si="304"/>
        <v>27364</v>
      </c>
      <c r="M747" s="25">
        <f t="shared" si="313"/>
        <v>0.11111111111111116</v>
      </c>
      <c r="N747" s="25">
        <f t="shared" si="310"/>
        <v>7.7519379844961378E-3</v>
      </c>
      <c r="O747" s="25">
        <f t="shared" si="317"/>
        <v>6.2114174328534499E-2</v>
      </c>
      <c r="P747" s="25">
        <f t="shared" si="300"/>
        <v>5.6528580043697874E-2</v>
      </c>
      <c r="Q747" s="25">
        <f t="shared" si="296"/>
        <v>4.8122389468957749E-2</v>
      </c>
      <c r="R747" s="25" t="str">
        <f t="shared" si="292"/>
        <v/>
      </c>
      <c r="S747" s="25">
        <f>IFERROR(('CDN Data'!M735),"")</f>
        <v>4.8387096774193505E-2</v>
      </c>
      <c r="T747" s="26">
        <f>IF(CPI_Downloader!I745="","",CPI_Downloader!I745)</f>
        <v>52</v>
      </c>
      <c r="U747" s="26">
        <f>IF(CPI_Downloader!J745="","",CPI_Downloader!J745)</f>
        <v>52</v>
      </c>
      <c r="W747" s="31">
        <f t="shared" si="311"/>
        <v>5.6416666666666664E-2</v>
      </c>
      <c r="X747" s="31">
        <f t="shared" si="305"/>
        <v>7.2000000000000008E-2</v>
      </c>
      <c r="Y747" s="16">
        <f>IF(CPI_Downloader!K745="","",CPI_Downloader!K745)</f>
        <v>7.2</v>
      </c>
      <c r="AA747" s="33" t="str">
        <f t="shared" si="306"/>
        <v/>
      </c>
      <c r="AB747" s="27" t="str">
        <f>IF(CPI_Downloader!M745="","",CPI_Downloader!M745)</f>
        <v/>
      </c>
      <c r="AC747" s="59">
        <f>IF(CPI_Downloader!L745="","",CPI_Downloader!L745/100)</f>
        <v>8.5299999999999987E-2</v>
      </c>
      <c r="AD747" s="3"/>
      <c r="AE747" s="28">
        <v>1</v>
      </c>
      <c r="AI747" s="44" t="str">
        <f t="shared" si="307"/>
        <v/>
      </c>
      <c r="AJ747" s="50" t="str">
        <f>IF(CPI_Downloader!N745="","",CPI_Downloader!N745)</f>
        <v/>
      </c>
      <c r="AL747" s="29" t="str">
        <f>IF(CPI_Downloader!O745="","",CPI_Downloader!O745)</f>
        <v/>
      </c>
      <c r="AN747" s="22">
        <f t="shared" si="314"/>
        <v>0.11463519313304715</v>
      </c>
      <c r="AO747" s="22">
        <f t="shared" si="308"/>
        <v>7.9171032716265355E-3</v>
      </c>
      <c r="AP747" s="22">
        <f t="shared" si="318"/>
        <v>7.4599740647525614E-2</v>
      </c>
      <c r="AQ747" s="22">
        <f t="shared" si="301"/>
        <v>6.1085247335640913E-2</v>
      </c>
      <c r="AR747" s="22">
        <f t="shared" si="297"/>
        <v>4.6985472685215246E-2</v>
      </c>
      <c r="AS747" s="22" t="str">
        <f t="shared" si="293"/>
        <v/>
      </c>
      <c r="AT747" s="46">
        <f>IF(CPI_Downloader!P745="","",CPI_Downloader!P745)</f>
        <v>25.971</v>
      </c>
      <c r="AU747" s="22">
        <f t="shared" si="315"/>
        <v>0.10043224002034079</v>
      </c>
      <c r="AV747" s="22">
        <f t="shared" si="309"/>
        <v>7.0580935391297839E-3</v>
      </c>
      <c r="AW747" s="22">
        <f t="shared" si="319"/>
        <v>6.0311873500951352E-2</v>
      </c>
      <c r="AX747" s="22">
        <f t="shared" si="302"/>
        <v>5.3561736308871177E-2</v>
      </c>
      <c r="AY747" s="22">
        <f t="shared" si="298"/>
        <v>4.3847835438254323E-2</v>
      </c>
      <c r="AZ747" s="22" t="str">
        <f t="shared" si="294"/>
        <v/>
      </c>
      <c r="BA747" s="46">
        <f>IF(CPI_Downloader!Q745="","",CPI_Downloader!Q745)</f>
        <v>25.968</v>
      </c>
    </row>
    <row r="748" spans="1:53" ht="12.75" customHeight="1" x14ac:dyDescent="0.2">
      <c r="A748" s="21">
        <f>IF(CPI_Downloader!A746="","",CPI_Downloader!A746)</f>
        <v>27395</v>
      </c>
      <c r="B748" s="22">
        <f t="shared" si="312"/>
        <v>0.11802575107296143</v>
      </c>
      <c r="C748" s="22">
        <f t="shared" si="303"/>
        <v>7.7071290944124016E-3</v>
      </c>
      <c r="D748" s="22">
        <f t="shared" si="316"/>
        <v>8.2260896594201993E-2</v>
      </c>
      <c r="E748" s="22">
        <f t="shared" si="299"/>
        <v>6.6274896591612231E-2</v>
      </c>
      <c r="F748" s="22">
        <f t="shared" si="295"/>
        <v>5.2611990715772716E-2</v>
      </c>
      <c r="G748" s="22">
        <f t="shared" si="291"/>
        <v>3.3989963094900544E-2</v>
      </c>
      <c r="H748" s="22">
        <f>IFERROR(('CDN Data'!B748),"")</f>
        <v>0.1174089068825912</v>
      </c>
      <c r="I748" s="23">
        <f>IF(CPI_Downloader!G746="","",CPI_Downloader!G746)</f>
        <v>52.1</v>
      </c>
      <c r="J748" s="23">
        <f>IF(CPI_Downloader!H746="","",CPI_Downloader!H746)</f>
        <v>52.3</v>
      </c>
      <c r="K748" s="30"/>
      <c r="L748" s="32">
        <f t="shared" si="304"/>
        <v>27395</v>
      </c>
      <c r="M748" s="25">
        <f t="shared" si="313"/>
        <v>0.11538461538461542</v>
      </c>
      <c r="N748" s="25">
        <f t="shared" si="310"/>
        <v>5.7692307692307487E-3</v>
      </c>
      <c r="O748" s="25">
        <f t="shared" si="317"/>
        <v>6.3474117138320629E-2</v>
      </c>
      <c r="P748" s="25">
        <f t="shared" si="300"/>
        <v>5.6805496536407318E-2</v>
      </c>
      <c r="Q748" s="25">
        <f t="shared" si="296"/>
        <v>4.8202739228648372E-2</v>
      </c>
      <c r="R748" s="25" t="str">
        <f t="shared" si="292"/>
        <v/>
      </c>
      <c r="S748" s="25">
        <f>IFERROR(('CDN Data'!M736),"")</f>
        <v>5.2208835341365445E-2</v>
      </c>
      <c r="T748" s="26">
        <f>IF(CPI_Downloader!I746="","",CPI_Downloader!I746)</f>
        <v>52.2</v>
      </c>
      <c r="U748" s="26">
        <f>IF(CPI_Downloader!J746="","",CPI_Downloader!J746)</f>
        <v>52.3</v>
      </c>
      <c r="W748" s="31">
        <f t="shared" si="311"/>
        <v>5.8916666666666666E-2</v>
      </c>
      <c r="X748" s="31">
        <f t="shared" si="305"/>
        <v>8.1000000000000003E-2</v>
      </c>
      <c r="Y748" s="16">
        <f>IF(CPI_Downloader!K746="","",CPI_Downloader!K746)</f>
        <v>8.1</v>
      </c>
      <c r="AA748" s="33" t="str">
        <f t="shared" si="306"/>
        <v/>
      </c>
      <c r="AB748" s="27" t="str">
        <f>IF(CPI_Downloader!M746="","",CPI_Downloader!M746)</f>
        <v/>
      </c>
      <c r="AC748" s="59">
        <f>IF(CPI_Downloader!L746="","",CPI_Downloader!L746/100)</f>
        <v>7.1300000000000002E-2</v>
      </c>
      <c r="AD748" s="3"/>
      <c r="AE748" s="28">
        <v>1</v>
      </c>
      <c r="AI748" s="44" t="str">
        <f t="shared" si="307"/>
        <v/>
      </c>
      <c r="AJ748" s="50" t="str">
        <f>IF(CPI_Downloader!N746="","",CPI_Downloader!N746)</f>
        <v/>
      </c>
      <c r="AL748" s="29" t="str">
        <f>IF(CPI_Downloader!O746="","",CPI_Downloader!O746)</f>
        <v/>
      </c>
      <c r="AN748" s="22">
        <f t="shared" si="314"/>
        <v>0.11091272371721295</v>
      </c>
      <c r="AO748" s="22">
        <f t="shared" si="308"/>
        <v>6.1992222093874005E-3</v>
      </c>
      <c r="AP748" s="22">
        <f t="shared" si="318"/>
        <v>7.5344830649716643E-2</v>
      </c>
      <c r="AQ748" s="22">
        <f t="shared" si="301"/>
        <v>6.1639874674311868E-2</v>
      </c>
      <c r="AR748" s="22">
        <f t="shared" si="297"/>
        <v>4.7517866969982947E-2</v>
      </c>
      <c r="AS748" s="22" t="str">
        <f t="shared" si="293"/>
        <v/>
      </c>
      <c r="AT748" s="46">
        <f>IF(CPI_Downloader!P746="","",CPI_Downloader!P746)</f>
        <v>26.132000000000001</v>
      </c>
      <c r="AU748" s="22">
        <f t="shared" si="315"/>
        <v>0.10141688454077769</v>
      </c>
      <c r="AV748" s="22">
        <f t="shared" si="309"/>
        <v>5.8148490449785317E-3</v>
      </c>
      <c r="AW748" s="22">
        <f t="shared" si="319"/>
        <v>6.0855566460544797E-2</v>
      </c>
      <c r="AX748" s="22">
        <f t="shared" si="302"/>
        <v>5.4089547651827496E-2</v>
      </c>
      <c r="AY748" s="22">
        <f t="shared" si="298"/>
        <v>4.431125528141977E-2</v>
      </c>
      <c r="AZ748" s="22" t="str">
        <f t="shared" si="294"/>
        <v/>
      </c>
      <c r="BA748" s="46">
        <f>IF(CPI_Downloader!Q746="","",CPI_Downloader!Q746)</f>
        <v>26.119</v>
      </c>
    </row>
    <row r="749" spans="1:53" ht="12.75" customHeight="1" x14ac:dyDescent="0.2">
      <c r="A749" s="21">
        <f>IF(CPI_Downloader!A747="","",CPI_Downloader!A747)</f>
        <v>27426</v>
      </c>
      <c r="B749" s="22">
        <f t="shared" si="312"/>
        <v>0.11228813559322037</v>
      </c>
      <c r="C749" s="22">
        <f t="shared" si="303"/>
        <v>5.7361376673041864E-3</v>
      </c>
      <c r="D749" s="22">
        <f t="shared" si="316"/>
        <v>8.3269254837669893E-2</v>
      </c>
      <c r="E749" s="22">
        <f t="shared" si="299"/>
        <v>6.6780678985202568E-2</v>
      </c>
      <c r="F749" s="22">
        <f t="shared" si="295"/>
        <v>5.3417359554650101E-2</v>
      </c>
      <c r="G749" s="22">
        <f t="shared" si="291"/>
        <v>3.4385447888071408E-2</v>
      </c>
      <c r="H749" s="22">
        <f>IFERROR(('CDN Data'!B749),"")</f>
        <v>0.12048192771084332</v>
      </c>
      <c r="I749" s="23">
        <f>IF(CPI_Downloader!G747="","",CPI_Downloader!G747)</f>
        <v>52.5</v>
      </c>
      <c r="J749" s="23">
        <f>IF(CPI_Downloader!H747="","",CPI_Downloader!H747)</f>
        <v>52.6</v>
      </c>
      <c r="K749" s="30"/>
      <c r="L749" s="32">
        <f t="shared" si="304"/>
        <v>27426</v>
      </c>
      <c r="M749" s="25">
        <f t="shared" si="313"/>
        <v>0.11677282377919318</v>
      </c>
      <c r="N749" s="25">
        <f t="shared" si="310"/>
        <v>9.5602294455066072E-3</v>
      </c>
      <c r="O749" s="25">
        <f t="shared" si="317"/>
        <v>6.5365991251255862E-2</v>
      </c>
      <c r="P749" s="25">
        <f t="shared" si="300"/>
        <v>5.7354296640115265E-2</v>
      </c>
      <c r="Q749" s="25">
        <f t="shared" si="296"/>
        <v>4.900320336025521E-2</v>
      </c>
      <c r="R749" s="25" t="str">
        <f t="shared" si="292"/>
        <v/>
      </c>
      <c r="S749" s="25">
        <f>IFERROR(('CDN Data'!M737),"")</f>
        <v>6.4257028112449932E-2</v>
      </c>
      <c r="T749" s="26">
        <f>IF(CPI_Downloader!I747="","",CPI_Downloader!I747)</f>
        <v>52.6</v>
      </c>
      <c r="U749" s="26">
        <f>IF(CPI_Downloader!J747="","",CPI_Downloader!J747)</f>
        <v>52.8</v>
      </c>
      <c r="W749" s="31">
        <f t="shared" si="311"/>
        <v>6.133333333333333E-2</v>
      </c>
      <c r="X749" s="31">
        <f t="shared" si="305"/>
        <v>8.1000000000000003E-2</v>
      </c>
      <c r="Y749" s="16">
        <f>IF(CPI_Downloader!K747="","",CPI_Downloader!K747)</f>
        <v>8.1</v>
      </c>
      <c r="AA749" s="33" t="str">
        <f t="shared" si="306"/>
        <v/>
      </c>
      <c r="AB749" s="27" t="str">
        <f>IF(CPI_Downloader!M747="","",CPI_Downloader!M747)</f>
        <v/>
      </c>
      <c r="AC749" s="59">
        <f>IF(CPI_Downloader!L747="","",CPI_Downloader!L747/100)</f>
        <v>6.2400000000000004E-2</v>
      </c>
      <c r="AD749" s="3"/>
      <c r="AE749" s="28">
        <v>1</v>
      </c>
      <c r="AI749" s="44" t="str">
        <f t="shared" si="307"/>
        <v/>
      </c>
      <c r="AJ749" s="50" t="str">
        <f>IF(CPI_Downloader!N747="","",CPI_Downloader!N747)</f>
        <v/>
      </c>
      <c r="AL749" s="29" t="str">
        <f>IF(CPI_Downloader!O747="","",CPI_Downloader!O747)</f>
        <v/>
      </c>
      <c r="AN749" s="22">
        <f t="shared" si="314"/>
        <v>0.10408875068285917</v>
      </c>
      <c r="AO749" s="22">
        <f t="shared" si="308"/>
        <v>5.4339507117708852E-3</v>
      </c>
      <c r="AP749" s="22">
        <f t="shared" si="318"/>
        <v>7.5874553807903089E-2</v>
      </c>
      <c r="AQ749" s="22">
        <f t="shared" si="301"/>
        <v>6.1948502426310892E-2</v>
      </c>
      <c r="AR749" s="22">
        <f t="shared" si="297"/>
        <v>4.8041044523746246E-2</v>
      </c>
      <c r="AS749" s="22" t="str">
        <f t="shared" si="293"/>
        <v/>
      </c>
      <c r="AT749" s="46">
        <f>IF(CPI_Downloader!P747="","",CPI_Downloader!P747)</f>
        <v>26.274000000000001</v>
      </c>
      <c r="AU749" s="22">
        <f t="shared" si="315"/>
        <v>0.10219987429289756</v>
      </c>
      <c r="AV749" s="22">
        <f t="shared" si="309"/>
        <v>7.0829664229103972E-3</v>
      </c>
      <c r="AW749" s="22">
        <f t="shared" si="319"/>
        <v>6.2400140532055115E-2</v>
      </c>
      <c r="AX749" s="22">
        <f t="shared" si="302"/>
        <v>5.4770489957905122E-2</v>
      </c>
      <c r="AY749" s="22">
        <f t="shared" si="298"/>
        <v>4.4925215253003303E-2</v>
      </c>
      <c r="AZ749" s="22" t="str">
        <f t="shared" si="294"/>
        <v/>
      </c>
      <c r="BA749" s="46">
        <f>IF(CPI_Downloader!Q747="","",CPI_Downloader!Q747)</f>
        <v>26.303999999999998</v>
      </c>
    </row>
    <row r="750" spans="1:53" ht="12.75" customHeight="1" x14ac:dyDescent="0.2">
      <c r="A750" s="21">
        <f>IF(CPI_Downloader!A748="","",CPI_Downloader!A748)</f>
        <v>27454</v>
      </c>
      <c r="B750" s="22">
        <f t="shared" si="312"/>
        <v>0.10251046025104604</v>
      </c>
      <c r="C750" s="22">
        <f t="shared" si="303"/>
        <v>3.8022813688212143E-3</v>
      </c>
      <c r="D750" s="22">
        <f t="shared" si="316"/>
        <v>8.3769084058402665E-2</v>
      </c>
      <c r="E750" s="22">
        <f t="shared" si="299"/>
        <v>6.6471982408051522E-2</v>
      </c>
      <c r="F750" s="22">
        <f t="shared" si="295"/>
        <v>5.3480807025131805E-2</v>
      </c>
      <c r="G750" s="22">
        <f t="shared" si="291"/>
        <v>3.4582118045139332E-2</v>
      </c>
      <c r="H750" s="22">
        <f>IFERROR(('CDN Data'!B750),"")</f>
        <v>0.11111111111111116</v>
      </c>
      <c r="I750" s="23">
        <f>IF(CPI_Downloader!G748="","",CPI_Downloader!G748)</f>
        <v>52.7</v>
      </c>
      <c r="J750" s="23">
        <f>IF(CPI_Downloader!H748="","",CPI_Downloader!H748)</f>
        <v>52.8</v>
      </c>
      <c r="K750" s="30"/>
      <c r="L750" s="32">
        <f t="shared" si="304"/>
        <v>27454</v>
      </c>
      <c r="M750" s="25">
        <f t="shared" si="313"/>
        <v>0.11368421052631583</v>
      </c>
      <c r="N750" s="25">
        <f t="shared" si="310"/>
        <v>3.7878787878788955E-3</v>
      </c>
      <c r="O750" s="25">
        <f t="shared" si="317"/>
        <v>6.6570893223109717E-2</v>
      </c>
      <c r="P750" s="25">
        <f t="shared" si="300"/>
        <v>5.6969024035406157E-2</v>
      </c>
      <c r="Q750" s="25">
        <f t="shared" si="296"/>
        <v>4.959996414720913E-2</v>
      </c>
      <c r="R750" s="25" t="str">
        <f t="shared" si="292"/>
        <v/>
      </c>
      <c r="S750" s="25">
        <f>IFERROR(('CDN Data'!M738),"")</f>
        <v>6.800000000000006E-2</v>
      </c>
      <c r="T750" s="26">
        <f>IF(CPI_Downloader!I748="","",CPI_Downloader!I748)</f>
        <v>52.9</v>
      </c>
      <c r="U750" s="26">
        <f>IF(CPI_Downloader!J748="","",CPI_Downloader!J748)</f>
        <v>53</v>
      </c>
      <c r="W750" s="31">
        <f t="shared" si="311"/>
        <v>6.4250000000000002E-2</v>
      </c>
      <c r="X750" s="31">
        <f t="shared" si="305"/>
        <v>8.5999999999999993E-2</v>
      </c>
      <c r="Y750" s="16">
        <f>IF(CPI_Downloader!K748="","",CPI_Downloader!K748)</f>
        <v>8.6</v>
      </c>
      <c r="AA750" s="33" t="str">
        <f t="shared" si="306"/>
        <v/>
      </c>
      <c r="AB750" s="27" t="str">
        <f>IF(CPI_Downloader!M748="","",CPI_Downloader!M748)</f>
        <v/>
      </c>
      <c r="AC750" s="59">
        <f>IF(CPI_Downloader!L748="","",CPI_Downloader!L748/100)</f>
        <v>5.5399999999999998E-2</v>
      </c>
      <c r="AD750" s="3"/>
      <c r="AE750" s="28">
        <v>0</v>
      </c>
      <c r="AI750" s="44" t="str">
        <f t="shared" si="307"/>
        <v/>
      </c>
      <c r="AJ750" s="50" t="str">
        <f>IF(CPI_Downloader!N748="","",CPI_Downloader!N748)</f>
        <v/>
      </c>
      <c r="AL750" s="29" t="str">
        <f>IF(CPI_Downloader!O748="","",CPI_Downloader!O748)</f>
        <v/>
      </c>
      <c r="AN750" s="22">
        <f t="shared" si="314"/>
        <v>9.5127321065093584E-2</v>
      </c>
      <c r="AO750" s="22">
        <f t="shared" si="308"/>
        <v>3.3873791581029433E-3</v>
      </c>
      <c r="AP750" s="22">
        <f t="shared" si="318"/>
        <v>7.6577949853963601E-2</v>
      </c>
      <c r="AQ750" s="22">
        <f t="shared" si="301"/>
        <v>6.2143352794664208E-2</v>
      </c>
      <c r="AR750" s="22">
        <f t="shared" si="297"/>
        <v>4.8261641811442102E-2</v>
      </c>
      <c r="AS750" s="22" t="str">
        <f t="shared" si="293"/>
        <v/>
      </c>
      <c r="AT750" s="46">
        <f>IF(CPI_Downloader!P748="","",CPI_Downloader!P748)</f>
        <v>26.363</v>
      </c>
      <c r="AU750" s="22">
        <f t="shared" si="315"/>
        <v>9.9372167477443707E-2</v>
      </c>
      <c r="AV750" s="22">
        <f t="shared" si="309"/>
        <v>5.2083333333332593E-3</v>
      </c>
      <c r="AW750" s="22">
        <f t="shared" si="319"/>
        <v>6.3546907319210755E-2</v>
      </c>
      <c r="AX750" s="22">
        <f t="shared" si="302"/>
        <v>5.5082595083528973E-2</v>
      </c>
      <c r="AY750" s="22">
        <f t="shared" si="298"/>
        <v>4.5406516251524032E-2</v>
      </c>
      <c r="AZ750" s="22" t="str">
        <f t="shared" si="294"/>
        <v/>
      </c>
      <c r="BA750" s="46">
        <f>IF(CPI_Downloader!Q748="","",CPI_Downloader!Q748)</f>
        <v>26.440999999999999</v>
      </c>
    </row>
    <row r="751" spans="1:53" ht="12.75" customHeight="1" x14ac:dyDescent="0.2">
      <c r="A751" s="21">
        <f>IF(CPI_Downloader!A749="","",CPI_Downloader!A749)</f>
        <v>27485</v>
      </c>
      <c r="B751" s="22">
        <f t="shared" si="312"/>
        <v>0.1020833333333333</v>
      </c>
      <c r="C751" s="22">
        <f t="shared" si="303"/>
        <v>3.7878787878788955E-3</v>
      </c>
      <c r="D751" s="22">
        <f t="shared" si="316"/>
        <v>8.426604717328634E-2</v>
      </c>
      <c r="E751" s="22">
        <f t="shared" si="299"/>
        <v>6.561172028995288E-2</v>
      </c>
      <c r="F751" s="22">
        <f t="shared" si="295"/>
        <v>5.3543816326869553E-2</v>
      </c>
      <c r="G751" s="22">
        <f t="shared" si="291"/>
        <v>3.4778080418865986E-2</v>
      </c>
      <c r="H751" s="22">
        <f>IFERROR(('CDN Data'!B751),"")</f>
        <v>0.11023622047244097</v>
      </c>
      <c r="I751" s="23">
        <f>IF(CPI_Downloader!G749="","",CPI_Downloader!G749)</f>
        <v>52.9</v>
      </c>
      <c r="J751" s="23">
        <f>IF(CPI_Downloader!H749="","",CPI_Downloader!H749)</f>
        <v>53</v>
      </c>
      <c r="K751" s="30"/>
      <c r="L751" s="32">
        <f t="shared" si="304"/>
        <v>27485</v>
      </c>
      <c r="M751" s="25">
        <f t="shared" si="313"/>
        <v>0.11273486430062629</v>
      </c>
      <c r="N751" s="25">
        <f t="shared" si="310"/>
        <v>5.6603773584904538E-3</v>
      </c>
      <c r="O751" s="25">
        <f t="shared" si="317"/>
        <v>6.8436191704710936E-2</v>
      </c>
      <c r="P751" s="25">
        <f t="shared" si="300"/>
        <v>5.7509877630735673E-2</v>
      </c>
      <c r="Q751" s="25">
        <f t="shared" si="296"/>
        <v>5.0069261499557705E-2</v>
      </c>
      <c r="R751" s="25" t="str">
        <f t="shared" si="292"/>
        <v/>
      </c>
      <c r="S751" s="25">
        <f>IFERROR(('CDN Data'!M739),"")</f>
        <v>8.0000000000000071E-2</v>
      </c>
      <c r="T751" s="26">
        <f>IF(CPI_Downloader!I749="","",CPI_Downloader!I749)</f>
        <v>53.3</v>
      </c>
      <c r="U751" s="26">
        <f>IF(CPI_Downloader!J749="","",CPI_Downloader!J749)</f>
        <v>53.3</v>
      </c>
      <c r="W751" s="31">
        <f t="shared" si="311"/>
        <v>6.7333333333333328E-2</v>
      </c>
      <c r="X751" s="31">
        <f t="shared" si="305"/>
        <v>8.8000000000000009E-2</v>
      </c>
      <c r="Y751" s="16">
        <f>IF(CPI_Downloader!K749="","",CPI_Downloader!K749)</f>
        <v>8.8000000000000007</v>
      </c>
      <c r="AA751" s="33" t="str">
        <f t="shared" si="306"/>
        <v/>
      </c>
      <c r="AB751" s="27" t="str">
        <f>IF(CPI_Downloader!M749="","",CPI_Downloader!M749)</f>
        <v/>
      </c>
      <c r="AC751" s="59">
        <f>IF(CPI_Downloader!L749="","",CPI_Downloader!L749/100)</f>
        <v>5.4900000000000004E-2</v>
      </c>
      <c r="AD751" s="3"/>
      <c r="AE751" s="28">
        <v>0</v>
      </c>
      <c r="AI751" s="44" t="str">
        <f t="shared" si="307"/>
        <v/>
      </c>
      <c r="AJ751" s="50" t="str">
        <f>IF(CPI_Downloader!N749="","",CPI_Downloader!N749)</f>
        <v/>
      </c>
      <c r="AL751" s="29" t="str">
        <f>IF(CPI_Downloader!O749="","",CPI_Downloader!O749)</f>
        <v/>
      </c>
      <c r="AN751" s="22">
        <f t="shared" si="314"/>
        <v>9.1119085921709475E-2</v>
      </c>
      <c r="AO751" s="22">
        <f t="shared" si="308"/>
        <v>3.375943557258454E-3</v>
      </c>
      <c r="AP751" s="22">
        <f t="shared" si="318"/>
        <v>7.7244495367425614E-2</v>
      </c>
      <c r="AQ751" s="22">
        <f t="shared" si="301"/>
        <v>6.1783707575312485E-2</v>
      </c>
      <c r="AR751" s="22">
        <f t="shared" si="297"/>
        <v>4.8449448206592471E-2</v>
      </c>
      <c r="AS751" s="22" t="str">
        <f t="shared" si="293"/>
        <v/>
      </c>
      <c r="AT751" s="46">
        <f>IF(CPI_Downloader!P749="","",CPI_Downloader!P749)</f>
        <v>26.452000000000002</v>
      </c>
      <c r="AU751" s="22">
        <f t="shared" si="315"/>
        <v>9.65292394040691E-2</v>
      </c>
      <c r="AV751" s="22">
        <f t="shared" si="309"/>
        <v>4.8787867327257928E-3</v>
      </c>
      <c r="AW751" s="22">
        <f t="shared" si="319"/>
        <v>6.4451028060016347E-2</v>
      </c>
      <c r="AX751" s="22">
        <f t="shared" si="302"/>
        <v>5.5276502512182413E-2</v>
      </c>
      <c r="AY751" s="22">
        <f t="shared" si="298"/>
        <v>4.5792172338610326E-2</v>
      </c>
      <c r="AZ751" s="22" t="str">
        <f t="shared" si="294"/>
        <v/>
      </c>
      <c r="BA751" s="46">
        <f>IF(CPI_Downloader!Q749="","",CPI_Downloader!Q749)</f>
        <v>26.57</v>
      </c>
    </row>
    <row r="752" spans="1:53" ht="12.75" customHeight="1" x14ac:dyDescent="0.2">
      <c r="A752" s="21">
        <f>IF(CPI_Downloader!A750="","",CPI_Downloader!A750)</f>
        <v>27515</v>
      </c>
      <c r="B752" s="22">
        <f t="shared" si="312"/>
        <v>9.4650205761316997E-2</v>
      </c>
      <c r="C752" s="22">
        <f t="shared" si="303"/>
        <v>1.8867924528302993E-3</v>
      </c>
      <c r="D752" s="22">
        <f t="shared" si="316"/>
        <v>8.5440696438972008E-2</v>
      </c>
      <c r="E752" s="22">
        <f t="shared" si="299"/>
        <v>6.6264292272442793E-2</v>
      </c>
      <c r="F752" s="22">
        <f t="shared" si="295"/>
        <v>5.4139769902828982E-2</v>
      </c>
      <c r="G752" s="22">
        <f t="shared" si="291"/>
        <v>3.507070826396208E-2</v>
      </c>
      <c r="H752" s="22">
        <f>IFERROR(('CDN Data'!B752),"")</f>
        <v>0.10038610038610041</v>
      </c>
      <c r="I752" s="23">
        <f>IF(CPI_Downloader!G750="","",CPI_Downloader!G750)</f>
        <v>53.2</v>
      </c>
      <c r="J752" s="23">
        <f>IF(CPI_Downloader!H750="","",CPI_Downloader!H750)</f>
        <v>53.1</v>
      </c>
      <c r="K752" s="30"/>
      <c r="L752" s="32">
        <f t="shared" si="304"/>
        <v>27515</v>
      </c>
      <c r="M752" s="25">
        <f t="shared" si="313"/>
        <v>0.10537190082644621</v>
      </c>
      <c r="N752" s="25">
        <f t="shared" si="310"/>
        <v>3.7523452157599557E-3</v>
      </c>
      <c r="O752" s="25">
        <f t="shared" si="317"/>
        <v>6.8143873635594598E-2</v>
      </c>
      <c r="P752" s="25">
        <f t="shared" si="300"/>
        <v>5.7255009883433017E-2</v>
      </c>
      <c r="Q752" s="25">
        <f t="shared" si="296"/>
        <v>5.046261998501711E-2</v>
      </c>
      <c r="R752" s="25" t="str">
        <f t="shared" si="292"/>
        <v/>
      </c>
      <c r="S752" s="25">
        <f>IFERROR(('CDN Data'!M740),"")</f>
        <v>7.5098814229249022E-2</v>
      </c>
      <c r="T752" s="26">
        <f>IF(CPI_Downloader!I750="","",CPI_Downloader!I750)</f>
        <v>53.5</v>
      </c>
      <c r="U752" s="26">
        <f>IF(CPI_Downloader!J750="","",CPI_Downloader!J750)</f>
        <v>53.5</v>
      </c>
      <c r="W752" s="31">
        <f t="shared" si="311"/>
        <v>7.0583333333333331E-2</v>
      </c>
      <c r="X752" s="31">
        <f t="shared" si="305"/>
        <v>0.09</v>
      </c>
      <c r="Y752" s="16">
        <f>IF(CPI_Downloader!K750="","",CPI_Downloader!K750)</f>
        <v>9</v>
      </c>
      <c r="AA752" s="33" t="str">
        <f t="shared" si="306"/>
        <v/>
      </c>
      <c r="AB752" s="27" t="str">
        <f>IF(CPI_Downloader!M750="","",CPI_Downloader!M750)</f>
        <v/>
      </c>
      <c r="AC752" s="59">
        <f>IF(CPI_Downloader!L750="","",CPI_Downloader!L750/100)</f>
        <v>5.2199999999999996E-2</v>
      </c>
      <c r="AD752" s="3"/>
      <c r="AE752" s="28">
        <v>0</v>
      </c>
      <c r="AI752" s="44" t="str">
        <f t="shared" si="307"/>
        <v/>
      </c>
      <c r="AJ752" s="50" t="str">
        <f>IF(CPI_Downloader!N750="","",CPI_Downloader!N750)</f>
        <v/>
      </c>
      <c r="AL752" s="29" t="str">
        <f>IF(CPI_Downloader!O750="","",CPI_Downloader!O750)</f>
        <v/>
      </c>
      <c r="AN752" s="22">
        <f t="shared" si="314"/>
        <v>8.4796993709664203E-2</v>
      </c>
      <c r="AO752" s="22">
        <f t="shared" si="308"/>
        <v>4.0072584303643133E-3</v>
      </c>
      <c r="AP752" s="22">
        <f t="shared" si="318"/>
        <v>7.7884044788934181E-2</v>
      </c>
      <c r="AQ752" s="22">
        <f t="shared" si="301"/>
        <v>6.1962344121224255E-2</v>
      </c>
      <c r="AR752" s="22">
        <f t="shared" si="297"/>
        <v>4.8633651541801548E-2</v>
      </c>
      <c r="AS752" s="22" t="str">
        <f t="shared" si="293"/>
        <v/>
      </c>
      <c r="AT752" s="46">
        <f>IF(CPI_Downloader!P750="","",CPI_Downloader!P750)</f>
        <v>26.558</v>
      </c>
      <c r="AU752" s="22">
        <f t="shared" si="315"/>
        <v>9.0704708960104741E-2</v>
      </c>
      <c r="AV752" s="22">
        <f t="shared" si="309"/>
        <v>4.2529168234850534E-3</v>
      </c>
      <c r="AW752" s="22">
        <f t="shared" si="319"/>
        <v>6.5136595286481302E-2</v>
      </c>
      <c r="AX752" s="22">
        <f t="shared" si="302"/>
        <v>5.5425074370767158E-2</v>
      </c>
      <c r="AY752" s="22">
        <f t="shared" si="298"/>
        <v>4.6045272743526544E-2</v>
      </c>
      <c r="AZ752" s="22" t="str">
        <f t="shared" si="294"/>
        <v/>
      </c>
      <c r="BA752" s="46">
        <f>IF(CPI_Downloader!Q750="","",CPI_Downloader!Q750)</f>
        <v>26.683</v>
      </c>
    </row>
    <row r="753" spans="1:53" ht="12.75" customHeight="1" x14ac:dyDescent="0.2">
      <c r="A753" s="21">
        <f>IF(CPI_Downloader!A751="","",CPI_Downloader!A751)</f>
        <v>27546</v>
      </c>
      <c r="B753" s="22">
        <f t="shared" si="312"/>
        <v>9.3877551020408179E-2</v>
      </c>
      <c r="C753" s="22">
        <f t="shared" si="303"/>
        <v>7.532956685499137E-3</v>
      </c>
      <c r="D753" s="22">
        <f t="shared" si="316"/>
        <v>8.7283785653565094E-2</v>
      </c>
      <c r="E753" s="22">
        <f t="shared" si="299"/>
        <v>6.6759730088244318E-2</v>
      </c>
      <c r="F753" s="22">
        <f t="shared" si="295"/>
        <v>5.4260100927129962E-2</v>
      </c>
      <c r="G753" s="22">
        <f t="shared" si="291"/>
        <v>3.5458449615112686E-2</v>
      </c>
      <c r="H753" s="22">
        <f>IFERROR(('CDN Data'!B753),"")</f>
        <v>0.10344827586206895</v>
      </c>
      <c r="I753" s="23">
        <f>IF(CPI_Downloader!G751="","",CPI_Downloader!G751)</f>
        <v>53.6</v>
      </c>
      <c r="J753" s="23">
        <f>IF(CPI_Downloader!H751="","",CPI_Downloader!H751)</f>
        <v>53.5</v>
      </c>
      <c r="K753" s="30"/>
      <c r="L753" s="32">
        <f t="shared" si="304"/>
        <v>27546</v>
      </c>
      <c r="M753" s="25">
        <f t="shared" si="313"/>
        <v>9.5918367346938815E-2</v>
      </c>
      <c r="N753" s="25">
        <f t="shared" si="310"/>
        <v>5.6074766355138639E-3</v>
      </c>
      <c r="O753" s="25">
        <f t="shared" si="317"/>
        <v>6.8662417314048874E-2</v>
      </c>
      <c r="P753" s="25">
        <f t="shared" si="300"/>
        <v>5.6483757437827187E-2</v>
      </c>
      <c r="Q753" s="25">
        <f t="shared" si="296"/>
        <v>5.0854657240780421E-2</v>
      </c>
      <c r="R753" s="25" t="str">
        <f t="shared" si="292"/>
        <v/>
      </c>
      <c r="S753" s="25">
        <f>IFERROR(('CDN Data'!M741),"")</f>
        <v>7.8740157480315043E-2</v>
      </c>
      <c r="T753" s="26">
        <f>IF(CPI_Downloader!I751="","",CPI_Downloader!I751)</f>
        <v>53.7</v>
      </c>
      <c r="U753" s="26">
        <f>IF(CPI_Downloader!J751="","",CPI_Downloader!J751)</f>
        <v>53.8</v>
      </c>
      <c r="W753" s="31">
        <f t="shared" si="311"/>
        <v>7.3416666666666672E-2</v>
      </c>
      <c r="X753" s="31">
        <f t="shared" si="305"/>
        <v>8.8000000000000009E-2</v>
      </c>
      <c r="Y753" s="16">
        <f>IF(CPI_Downloader!K751="","",CPI_Downloader!K751)</f>
        <v>8.8000000000000007</v>
      </c>
      <c r="AA753" s="33" t="str">
        <f t="shared" si="306"/>
        <v/>
      </c>
      <c r="AB753" s="27" t="str">
        <f>IF(CPI_Downloader!M751="","",CPI_Downloader!M751)</f>
        <v/>
      </c>
      <c r="AC753" s="59">
        <f>IF(CPI_Downloader!L751="","",CPI_Downloader!L751/100)</f>
        <v>5.5500000000000001E-2</v>
      </c>
      <c r="AD753" s="3"/>
      <c r="AE753" s="28">
        <v>0</v>
      </c>
      <c r="AI753" s="44" t="str">
        <f t="shared" si="307"/>
        <v/>
      </c>
      <c r="AJ753" s="50" t="str">
        <f>IF(CPI_Downloader!N751="","",CPI_Downloader!N751)</f>
        <v/>
      </c>
      <c r="AL753" s="29" t="str">
        <f>IF(CPI_Downloader!O751="","",CPI_Downloader!O751)</f>
        <v/>
      </c>
      <c r="AN753" s="22">
        <f t="shared" si="314"/>
        <v>8.2381530984203977E-2</v>
      </c>
      <c r="AO753" s="22">
        <f t="shared" si="308"/>
        <v>6.250470667972019E-3</v>
      </c>
      <c r="AP753" s="22">
        <f t="shared" si="318"/>
        <v>7.9582408886125666E-2</v>
      </c>
      <c r="AQ753" s="22">
        <f t="shared" si="301"/>
        <v>6.2735876897956455E-2</v>
      </c>
      <c r="AR753" s="22">
        <f t="shared" si="297"/>
        <v>4.8982832389590447E-2</v>
      </c>
      <c r="AS753" s="22" t="str">
        <f t="shared" si="293"/>
        <v/>
      </c>
      <c r="AT753" s="46">
        <f>IF(CPI_Downloader!P751="","",CPI_Downloader!P751)</f>
        <v>26.724</v>
      </c>
      <c r="AU753" s="22">
        <f t="shared" si="315"/>
        <v>8.4887720008092193E-2</v>
      </c>
      <c r="AV753" s="22">
        <f t="shared" si="309"/>
        <v>4.8720158902670896E-3</v>
      </c>
      <c r="AW753" s="22">
        <f t="shared" si="319"/>
        <v>6.6139825619166315E-2</v>
      </c>
      <c r="AX753" s="22">
        <f t="shared" si="302"/>
        <v>5.5696093129745883E-2</v>
      </c>
      <c r="AY753" s="22">
        <f t="shared" si="298"/>
        <v>4.6578405825766778E-2</v>
      </c>
      <c r="AZ753" s="22" t="str">
        <f t="shared" si="294"/>
        <v/>
      </c>
      <c r="BA753" s="46">
        <f>IF(CPI_Downloader!Q751="","",CPI_Downloader!Q751)</f>
        <v>26.812999999999999</v>
      </c>
    </row>
    <row r="754" spans="1:53" ht="12.75" customHeight="1" x14ac:dyDescent="0.2">
      <c r="A754" s="21">
        <f>IF(CPI_Downloader!A752="","",CPI_Downloader!A752)</f>
        <v>27576</v>
      </c>
      <c r="B754" s="22">
        <f t="shared" si="312"/>
        <v>9.7165991902834037E-2</v>
      </c>
      <c r="C754" s="22">
        <f t="shared" si="303"/>
        <v>9.3457943925232545E-3</v>
      </c>
      <c r="D754" s="22">
        <f t="shared" si="316"/>
        <v>8.9586602461801057E-2</v>
      </c>
      <c r="E754" s="22">
        <f t="shared" si="299"/>
        <v>6.8038568232482888E-2</v>
      </c>
      <c r="F754" s="22">
        <f t="shared" si="295"/>
        <v>5.543433989298463E-2</v>
      </c>
      <c r="G754" s="22">
        <f t="shared" si="291"/>
        <v>3.5841304424496956E-2</v>
      </c>
      <c r="H754" s="22">
        <f>IFERROR(('CDN Data'!B754),"")</f>
        <v>0.11026615969581743</v>
      </c>
      <c r="I754" s="23">
        <f>IF(CPI_Downloader!G752="","",CPI_Downloader!G752)</f>
        <v>54.2</v>
      </c>
      <c r="J754" s="23">
        <f>IF(CPI_Downloader!H752="","",CPI_Downloader!H752)</f>
        <v>54</v>
      </c>
      <c r="K754" s="30"/>
      <c r="L754" s="32">
        <f t="shared" si="304"/>
        <v>27576</v>
      </c>
      <c r="M754" s="25">
        <f t="shared" si="313"/>
        <v>9.0909090909090828E-2</v>
      </c>
      <c r="N754" s="25">
        <f t="shared" si="310"/>
        <v>3.7174721189592308E-3</v>
      </c>
      <c r="O754" s="25">
        <f t="shared" si="317"/>
        <v>6.9838912459786684E-2</v>
      </c>
      <c r="P754" s="25">
        <f t="shared" si="300"/>
        <v>5.7143856722953634E-2</v>
      </c>
      <c r="Q754" s="25">
        <f t="shared" si="296"/>
        <v>5.1440256209138058E-2</v>
      </c>
      <c r="R754" s="25" t="str">
        <f t="shared" si="292"/>
        <v/>
      </c>
      <c r="S754" s="25">
        <f>IFERROR(('CDN Data'!M742),"")</f>
        <v>8.6274509803921484E-2</v>
      </c>
      <c r="T754" s="26">
        <f>IF(CPI_Downloader!I752="","",CPI_Downloader!I752)</f>
        <v>54</v>
      </c>
      <c r="U754" s="26">
        <f>IF(CPI_Downloader!J752="","",CPI_Downloader!J752)</f>
        <v>54</v>
      </c>
      <c r="W754" s="31">
        <f t="shared" si="311"/>
        <v>7.5999999999999984E-2</v>
      </c>
      <c r="X754" s="31">
        <f t="shared" si="305"/>
        <v>8.5999999999999993E-2</v>
      </c>
      <c r="Y754" s="16">
        <f>IF(CPI_Downloader!K752="","",CPI_Downloader!K752)</f>
        <v>8.6</v>
      </c>
      <c r="AA754" s="33" t="str">
        <f t="shared" si="306"/>
        <v/>
      </c>
      <c r="AB754" s="27" t="str">
        <f>IF(CPI_Downloader!M752="","",CPI_Downloader!M752)</f>
        <v/>
      </c>
      <c r="AC754" s="59">
        <f>IF(CPI_Downloader!L752="","",CPI_Downloader!L752/100)</f>
        <v>6.0999999999999999E-2</v>
      </c>
      <c r="AD754" s="3"/>
      <c r="AE754" s="28">
        <v>0</v>
      </c>
      <c r="AI754" s="44" t="str">
        <f t="shared" si="307"/>
        <v/>
      </c>
      <c r="AJ754" s="50" t="str">
        <f>IF(CPI_Downloader!N752="","",CPI_Downloader!N752)</f>
        <v/>
      </c>
      <c r="AL754" s="29" t="str">
        <f>IF(CPI_Downloader!O752="","",CPI_Downloader!O752)</f>
        <v/>
      </c>
      <c r="AN754" s="22">
        <f t="shared" si="314"/>
        <v>8.3668382116436124E-2</v>
      </c>
      <c r="AO754" s="22">
        <f t="shared" si="308"/>
        <v>8.5690764855559376E-3</v>
      </c>
      <c r="AP754" s="22">
        <f t="shared" si="318"/>
        <v>8.1369023488123471E-2</v>
      </c>
      <c r="AQ754" s="22">
        <f t="shared" si="301"/>
        <v>6.3775102027358477E-2</v>
      </c>
      <c r="AR754" s="22">
        <f t="shared" si="297"/>
        <v>4.98022460373162E-2</v>
      </c>
      <c r="AS754" s="22" t="str">
        <f t="shared" si="293"/>
        <v/>
      </c>
      <c r="AT754" s="46">
        <f>IF(CPI_Downloader!P752="","",CPI_Downloader!P752)</f>
        <v>26.952999999999999</v>
      </c>
      <c r="AU754" s="22">
        <f t="shared" si="315"/>
        <v>8.1976417742841035E-2</v>
      </c>
      <c r="AV754" s="22">
        <f t="shared" si="309"/>
        <v>6.15373139894837E-3</v>
      </c>
      <c r="AW754" s="22">
        <f t="shared" si="319"/>
        <v>6.7310233196889779E-2</v>
      </c>
      <c r="AX754" s="22">
        <f t="shared" si="302"/>
        <v>5.6187650426340552E-2</v>
      </c>
      <c r="AY754" s="22">
        <f t="shared" si="298"/>
        <v>4.7116044079734021E-2</v>
      </c>
      <c r="AZ754" s="22" t="str">
        <f t="shared" si="294"/>
        <v/>
      </c>
      <c r="BA754" s="46">
        <f>IF(CPI_Downloader!Q752="","",CPI_Downloader!Q752)</f>
        <v>26.978000000000002</v>
      </c>
    </row>
    <row r="755" spans="1:53" ht="12.75" customHeight="1" x14ac:dyDescent="0.2">
      <c r="A755" s="21">
        <f>IF(CPI_Downloader!A753="","",CPI_Downloader!A753)</f>
        <v>27607</v>
      </c>
      <c r="B755" s="22">
        <f t="shared" si="312"/>
        <v>8.5999999999999854E-2</v>
      </c>
      <c r="C755" s="22">
        <f t="shared" si="303"/>
        <v>3.7037037037037646E-3</v>
      </c>
      <c r="D755" s="22">
        <f t="shared" si="316"/>
        <v>8.9390322813527101E-2</v>
      </c>
      <c r="E755" s="22">
        <f t="shared" si="299"/>
        <v>6.8432387870612121E-2</v>
      </c>
      <c r="F755" s="22">
        <f t="shared" si="295"/>
        <v>5.5628907988805487E-2</v>
      </c>
      <c r="G755" s="22">
        <f t="shared" si="291"/>
        <v>3.5936778095818633E-2</v>
      </c>
      <c r="H755" s="22">
        <f>IFERROR(('CDN Data'!B755),"")</f>
        <v>0.10902255639097747</v>
      </c>
      <c r="I755" s="23">
        <f>IF(CPI_Downloader!G753="","",CPI_Downloader!G753)</f>
        <v>54.3</v>
      </c>
      <c r="J755" s="23">
        <f>IF(CPI_Downloader!H753="","",CPI_Downloader!H753)</f>
        <v>54.2</v>
      </c>
      <c r="K755" s="30"/>
      <c r="L755" s="32">
        <f t="shared" si="304"/>
        <v>27607</v>
      </c>
      <c r="M755" s="25">
        <f t="shared" si="313"/>
        <v>8.1836327345309323E-2</v>
      </c>
      <c r="N755" s="25">
        <f t="shared" si="310"/>
        <v>3.7037037037037646E-3</v>
      </c>
      <c r="O755" s="25">
        <f t="shared" si="317"/>
        <v>6.9543666000150051E-2</v>
      </c>
      <c r="P755" s="25">
        <f t="shared" si="300"/>
        <v>5.7409203151662869E-2</v>
      </c>
      <c r="Q755" s="25">
        <f t="shared" si="296"/>
        <v>5.1829031007414095E-2</v>
      </c>
      <c r="R755" s="25" t="str">
        <f t="shared" si="292"/>
        <v/>
      </c>
      <c r="S755" s="25">
        <f>IFERROR(('CDN Data'!M743),"")</f>
        <v>8.9843749999999778E-2</v>
      </c>
      <c r="T755" s="26">
        <f>IF(CPI_Downloader!I753="","",CPI_Downloader!I753)</f>
        <v>54.2</v>
      </c>
      <c r="U755" s="26">
        <f>IF(CPI_Downloader!J753="","",CPI_Downloader!J753)</f>
        <v>54.2</v>
      </c>
      <c r="W755" s="31">
        <f t="shared" si="311"/>
        <v>7.8416666666666662E-2</v>
      </c>
      <c r="X755" s="31">
        <f t="shared" si="305"/>
        <v>8.4000000000000005E-2</v>
      </c>
      <c r="Y755" s="16">
        <f>IF(CPI_Downloader!K753="","",CPI_Downloader!K753)</f>
        <v>8.4</v>
      </c>
      <c r="AA755" s="33" t="str">
        <f t="shared" si="306"/>
        <v/>
      </c>
      <c r="AB755" s="27" t="str">
        <f>IF(CPI_Downloader!M753="","",CPI_Downloader!M753)</f>
        <v/>
      </c>
      <c r="AC755" s="59">
        <f>IF(CPI_Downloader!L753="","",CPI_Downloader!L753/100)</f>
        <v>6.1399999999999996E-2</v>
      </c>
      <c r="AD755" s="3"/>
      <c r="AE755" s="28">
        <v>0</v>
      </c>
      <c r="AI755" s="44" t="str">
        <f t="shared" si="307"/>
        <v/>
      </c>
      <c r="AJ755" s="50" t="str">
        <f>IF(CPI_Downloader!N753="","",CPI_Downloader!N753)</f>
        <v/>
      </c>
      <c r="AL755" s="29" t="str">
        <f>IF(CPI_Downloader!O753="","",CPI_Downloader!O753)</f>
        <v/>
      </c>
      <c r="AN755" s="22">
        <f t="shared" si="314"/>
        <v>7.7112844182715135E-2</v>
      </c>
      <c r="AO755" s="22">
        <f t="shared" si="308"/>
        <v>4.340889696879735E-3</v>
      </c>
      <c r="AP755" s="22">
        <f t="shared" si="318"/>
        <v>8.1883505404371171E-2</v>
      </c>
      <c r="AQ755" s="22">
        <f t="shared" si="301"/>
        <v>6.4138298919735659E-2</v>
      </c>
      <c r="AR755" s="22">
        <f t="shared" si="297"/>
        <v>5.0231728251681984E-2</v>
      </c>
      <c r="AS755" s="22" t="str">
        <f t="shared" si="293"/>
        <v/>
      </c>
      <c r="AT755" s="46">
        <f>IF(CPI_Downloader!P753="","",CPI_Downloader!P753)</f>
        <v>27.07</v>
      </c>
      <c r="AU755" s="22">
        <f t="shared" si="315"/>
        <v>7.5355525542226243E-2</v>
      </c>
      <c r="AV755" s="22">
        <f t="shared" si="309"/>
        <v>3.4472533175180509E-3</v>
      </c>
      <c r="AW755" s="22">
        <f t="shared" si="319"/>
        <v>6.7781874556442245E-2</v>
      </c>
      <c r="AX755" s="22">
        <f t="shared" si="302"/>
        <v>5.6185171823200486E-2</v>
      </c>
      <c r="AY755" s="22">
        <f t="shared" si="298"/>
        <v>4.7279761987507163E-2</v>
      </c>
      <c r="AZ755" s="22" t="str">
        <f t="shared" si="294"/>
        <v/>
      </c>
      <c r="BA755" s="46">
        <f>IF(CPI_Downloader!Q753="","",CPI_Downloader!Q753)</f>
        <v>27.071000000000002</v>
      </c>
    </row>
    <row r="756" spans="1:53" ht="12.75" customHeight="1" x14ac:dyDescent="0.2">
      <c r="A756" s="21">
        <f>IF(CPI_Downloader!A754="","",CPI_Downloader!A754)</f>
        <v>27638</v>
      </c>
      <c r="B756" s="22">
        <f t="shared" si="312"/>
        <v>7.9051383399209474E-2</v>
      </c>
      <c r="C756" s="22">
        <f t="shared" si="303"/>
        <v>7.3800738007379074E-3</v>
      </c>
      <c r="D756" s="22">
        <f t="shared" si="316"/>
        <v>9.0528070588768328E-2</v>
      </c>
      <c r="E756" s="22">
        <f t="shared" si="299"/>
        <v>6.8516702296210097E-2</v>
      </c>
      <c r="F756" s="22">
        <f t="shared" si="295"/>
        <v>5.6210683437925457E-2</v>
      </c>
      <c r="G756" s="22">
        <f t="shared" ref="G756:G819" si="320">IFERROR(((I756/I516)^(1/20)-1),"")</f>
        <v>3.6029252877766815E-2</v>
      </c>
      <c r="H756" s="22">
        <f>IFERROR(('CDN Data'!B756),"")</f>
        <v>0.10447761194029859</v>
      </c>
      <c r="I756" s="23">
        <f>IF(CPI_Downloader!G754="","",CPI_Downloader!G754)</f>
        <v>54.6</v>
      </c>
      <c r="J756" s="23">
        <f>IF(CPI_Downloader!H754="","",CPI_Downloader!H754)</f>
        <v>54.6</v>
      </c>
      <c r="K756" s="30"/>
      <c r="L756" s="32">
        <f t="shared" si="304"/>
        <v>27638</v>
      </c>
      <c r="M756" s="25">
        <f t="shared" si="313"/>
        <v>7.6923076923076872E-2</v>
      </c>
      <c r="N756" s="25">
        <f t="shared" si="310"/>
        <v>5.5350553505535416E-3</v>
      </c>
      <c r="O756" s="25">
        <f t="shared" si="317"/>
        <v>7.2168323557625591E-2</v>
      </c>
      <c r="P756" s="25">
        <f t="shared" si="300"/>
        <v>5.7422429529181418E-2</v>
      </c>
      <c r="Q756" s="25">
        <f t="shared" si="296"/>
        <v>5.2281366006539542E-2</v>
      </c>
      <c r="R756" s="25" t="str">
        <f t="shared" ref="R756:R819" si="321">IFERROR(((T756/T516)^(1/20)-1),"")</f>
        <v/>
      </c>
      <c r="S756" s="25">
        <f>IFERROR(('CDN Data'!M744),"")</f>
        <v>9.3385214007782213E-2</v>
      </c>
      <c r="T756" s="26">
        <f>IF(CPI_Downloader!I754="","",CPI_Downloader!I754)</f>
        <v>54.6</v>
      </c>
      <c r="U756" s="26">
        <f>IF(CPI_Downloader!J754="","",CPI_Downloader!J754)</f>
        <v>54.5</v>
      </c>
      <c r="W756" s="31">
        <f t="shared" si="311"/>
        <v>8.0500000000000002E-2</v>
      </c>
      <c r="X756" s="31">
        <f t="shared" si="305"/>
        <v>8.4000000000000005E-2</v>
      </c>
      <c r="Y756" s="16">
        <f>IF(CPI_Downloader!K754="","",CPI_Downloader!K754)</f>
        <v>8.4</v>
      </c>
      <c r="AA756" s="33" t="str">
        <f t="shared" si="306"/>
        <v/>
      </c>
      <c r="AB756" s="27" t="str">
        <f>IF(CPI_Downloader!M754="","",CPI_Downloader!M754)</f>
        <v/>
      </c>
      <c r="AC756" s="59">
        <f>IF(CPI_Downloader!L754="","",CPI_Downloader!L754/100)</f>
        <v>6.2400000000000004E-2</v>
      </c>
      <c r="AD756" s="3"/>
      <c r="AE756" s="28">
        <v>0</v>
      </c>
      <c r="AI756" s="44" t="str">
        <f t="shared" si="307"/>
        <v/>
      </c>
      <c r="AJ756" s="50" t="str">
        <f>IF(CPI_Downloader!N754="","",CPI_Downloader!N754)</f>
        <v/>
      </c>
      <c r="AL756" s="29" t="str">
        <f>IF(CPI_Downloader!O754="","",CPI_Downloader!O754)</f>
        <v/>
      </c>
      <c r="AN756" s="22">
        <f t="shared" si="314"/>
        <v>7.1318867404402742E-2</v>
      </c>
      <c r="AO756" s="22">
        <f t="shared" si="308"/>
        <v>4.9501292944218456E-3</v>
      </c>
      <c r="AP756" s="22">
        <f t="shared" si="318"/>
        <v>8.2048383813784653E-2</v>
      </c>
      <c r="AQ756" s="22">
        <f t="shared" si="301"/>
        <v>6.4236547248215814E-2</v>
      </c>
      <c r="AR756" s="22">
        <f t="shared" si="297"/>
        <v>5.0699771996560727E-2</v>
      </c>
      <c r="AS756" s="22" t="str">
        <f t="shared" ref="AS756:AS819" si="322">IFERROR(((AT756/AT516)^(1/20)-1),"")</f>
        <v/>
      </c>
      <c r="AT756" s="46">
        <f>IF(CPI_Downloader!P754="","",CPI_Downloader!P754)</f>
        <v>27.204000000000001</v>
      </c>
      <c r="AU756" s="22">
        <f t="shared" si="315"/>
        <v>7.1574803149606403E-2</v>
      </c>
      <c r="AV756" s="22">
        <f t="shared" si="309"/>
        <v>5.4301651213475299E-3</v>
      </c>
      <c r="AW756" s="22">
        <f t="shared" si="319"/>
        <v>6.8527112948259861E-2</v>
      </c>
      <c r="AX756" s="22">
        <f t="shared" si="302"/>
        <v>5.6448998049345667E-2</v>
      </c>
      <c r="AY756" s="22">
        <f t="shared" si="298"/>
        <v>4.7724275120864634E-2</v>
      </c>
      <c r="AZ756" s="22" t="str">
        <f t="shared" ref="AZ756:AZ819" si="323">IFERROR(((BA756/BA516)^(1/20)-1),"")</f>
        <v/>
      </c>
      <c r="BA756" s="46">
        <f>IF(CPI_Downloader!Q754="","",CPI_Downloader!Q754)</f>
        <v>27.218</v>
      </c>
    </row>
    <row r="757" spans="1:53" ht="12.75" customHeight="1" x14ac:dyDescent="0.2">
      <c r="A757" s="21">
        <f>IF(CPI_Downloader!A755="","",CPI_Downloader!A755)</f>
        <v>27668</v>
      </c>
      <c r="B757" s="22">
        <f t="shared" si="312"/>
        <v>7.4363992172211235E-2</v>
      </c>
      <c r="C757" s="22">
        <f t="shared" si="303"/>
        <v>5.494505494505475E-3</v>
      </c>
      <c r="D757" s="22">
        <f t="shared" si="316"/>
        <v>9.0797144469451752E-2</v>
      </c>
      <c r="E757" s="22">
        <f t="shared" si="299"/>
        <v>6.8600134537587731E-2</v>
      </c>
      <c r="F757" s="22">
        <f t="shared" si="295"/>
        <v>5.6455742757196781E-2</v>
      </c>
      <c r="G757" s="22">
        <f t="shared" si="320"/>
        <v>3.631313610531639E-2</v>
      </c>
      <c r="H757" s="22">
        <f>IFERROR(('CDN Data'!B757),"")</f>
        <v>9.9630996309963082E-2</v>
      </c>
      <c r="I757" s="23">
        <f>IF(CPI_Downloader!G755="","",CPI_Downloader!G755)</f>
        <v>54.9</v>
      </c>
      <c r="J757" s="23">
        <f>IF(CPI_Downloader!H755="","",CPI_Downloader!H755)</f>
        <v>54.9</v>
      </c>
      <c r="K757" s="30"/>
      <c r="L757" s="32">
        <f t="shared" si="304"/>
        <v>27668</v>
      </c>
      <c r="M757" s="25">
        <f t="shared" si="313"/>
        <v>7.0175438596491224E-2</v>
      </c>
      <c r="N757" s="25">
        <f t="shared" si="310"/>
        <v>5.5045871559633586E-3</v>
      </c>
      <c r="O757" s="25">
        <f t="shared" si="317"/>
        <v>7.2516818320105036E-2</v>
      </c>
      <c r="P757" s="25">
        <f t="shared" si="300"/>
        <v>5.7050662549263498E-2</v>
      </c>
      <c r="Q757" s="25">
        <f t="shared" si="296"/>
        <v>5.2537661755079235E-2</v>
      </c>
      <c r="R757" s="25" t="str">
        <f t="shared" si="321"/>
        <v/>
      </c>
      <c r="S757" s="25">
        <f>IFERROR(('CDN Data'!M745),"")</f>
        <v>9.6525096525096554E-2</v>
      </c>
      <c r="T757" s="26">
        <f>IF(CPI_Downloader!I755="","",CPI_Downloader!I755)</f>
        <v>54.9</v>
      </c>
      <c r="U757" s="26">
        <f>IF(CPI_Downloader!J755="","",CPI_Downloader!J755)</f>
        <v>54.8</v>
      </c>
      <c r="W757" s="31">
        <f t="shared" si="311"/>
        <v>8.2500000000000018E-2</v>
      </c>
      <c r="X757" s="31">
        <f t="shared" si="305"/>
        <v>8.4000000000000005E-2</v>
      </c>
      <c r="Y757" s="16">
        <f>IF(CPI_Downloader!K755="","",CPI_Downloader!K755)</f>
        <v>8.4</v>
      </c>
      <c r="AA757" s="33" t="str">
        <f t="shared" si="306"/>
        <v/>
      </c>
      <c r="AB757" s="27" t="str">
        <f>IF(CPI_Downloader!M755="","",CPI_Downloader!M755)</f>
        <v/>
      </c>
      <c r="AC757" s="59">
        <f>IF(CPI_Downloader!L755="","",CPI_Downloader!L755/100)</f>
        <v>5.8200000000000002E-2</v>
      </c>
      <c r="AD757" s="3"/>
      <c r="AE757" s="28">
        <v>0</v>
      </c>
      <c r="AI757" s="44" t="str">
        <f t="shared" si="307"/>
        <v/>
      </c>
      <c r="AJ757" s="50" t="str">
        <f>IF(CPI_Downloader!N755="","",CPI_Downloader!N755)</f>
        <v/>
      </c>
      <c r="AL757" s="29" t="str">
        <f>IF(CPI_Downloader!O755="","",CPI_Downloader!O755)</f>
        <v/>
      </c>
      <c r="AN757" s="22">
        <f t="shared" si="314"/>
        <v>6.9872922776148538E-2</v>
      </c>
      <c r="AO757" s="22">
        <f t="shared" si="308"/>
        <v>5.8079694162622708E-3</v>
      </c>
      <c r="AP757" s="22">
        <f t="shared" si="318"/>
        <v>8.3735568753230627E-2</v>
      </c>
      <c r="AQ757" s="22">
        <f t="shared" si="301"/>
        <v>6.4414360897659506E-2</v>
      </c>
      <c r="AR757" s="22">
        <f t="shared" si="297"/>
        <v>5.1276746376856863E-2</v>
      </c>
      <c r="AS757" s="22" t="str">
        <f t="shared" si="322"/>
        <v/>
      </c>
      <c r="AT757" s="46">
        <f>IF(CPI_Downloader!P755="","",CPI_Downloader!P755)</f>
        <v>27.361999999999998</v>
      </c>
      <c r="AU757" s="22">
        <f t="shared" si="315"/>
        <v>6.8557365522090574E-2</v>
      </c>
      <c r="AV757" s="22">
        <f t="shared" si="309"/>
        <v>4.9966933646850009E-3</v>
      </c>
      <c r="AW757" s="22">
        <f t="shared" si="319"/>
        <v>7.009605034797195E-2</v>
      </c>
      <c r="AX757" s="22">
        <f t="shared" si="302"/>
        <v>5.646268663935694E-2</v>
      </c>
      <c r="AY757" s="22">
        <f t="shared" si="298"/>
        <v>4.8283456791780921E-2</v>
      </c>
      <c r="AZ757" s="22" t="str">
        <f t="shared" si="323"/>
        <v/>
      </c>
      <c r="BA757" s="46">
        <f>IF(CPI_Downloader!Q755="","",CPI_Downloader!Q755)</f>
        <v>27.353999999999999</v>
      </c>
    </row>
    <row r="758" spans="1:53" ht="12.75" customHeight="1" x14ac:dyDescent="0.2">
      <c r="A758" s="21">
        <f>IF(CPI_Downloader!A756="","",CPI_Downloader!A756)</f>
        <v>27699</v>
      </c>
      <c r="B758" s="22">
        <f t="shared" si="312"/>
        <v>7.3786407766990303E-2</v>
      </c>
      <c r="C758" s="22">
        <f t="shared" si="303"/>
        <v>7.2859744990891873E-3</v>
      </c>
      <c r="D758" s="22">
        <f t="shared" si="316"/>
        <v>9.2579610581424943E-2</v>
      </c>
      <c r="E758" s="22">
        <f t="shared" si="299"/>
        <v>6.906962197247446E-2</v>
      </c>
      <c r="F758" s="22">
        <f t="shared" si="295"/>
        <v>5.7222961593603294E-2</v>
      </c>
      <c r="G758" s="22">
        <f t="shared" si="320"/>
        <v>3.6689363252455198E-2</v>
      </c>
      <c r="H758" s="22">
        <f>IFERROR(('CDN Data'!B758),"")</f>
        <v>0.10256410256410264</v>
      </c>
      <c r="I758" s="23">
        <f>IF(CPI_Downloader!G756="","",CPI_Downloader!G756)</f>
        <v>55.3</v>
      </c>
      <c r="J758" s="23">
        <f>IF(CPI_Downloader!H756="","",CPI_Downloader!H756)</f>
        <v>55.3</v>
      </c>
      <c r="K758" s="30"/>
      <c r="L758" s="32">
        <f t="shared" si="304"/>
        <v>27699</v>
      </c>
      <c r="M758" s="25">
        <f t="shared" si="313"/>
        <v>6.7567567567567544E-2</v>
      </c>
      <c r="N758" s="25">
        <f t="shared" si="310"/>
        <v>7.2992700729928028E-3</v>
      </c>
      <c r="O758" s="25">
        <f t="shared" si="317"/>
        <v>7.4311168993368648E-2</v>
      </c>
      <c r="P758" s="25">
        <f t="shared" si="300"/>
        <v>5.7066285947914741E-2</v>
      </c>
      <c r="Q758" s="25">
        <f t="shared" si="296"/>
        <v>5.3302035204380704E-2</v>
      </c>
      <c r="R758" s="25" t="str">
        <f t="shared" si="321"/>
        <v/>
      </c>
      <c r="S758" s="25">
        <f>IFERROR(('CDN Data'!M746),"")</f>
        <v>0.10384615384615392</v>
      </c>
      <c r="T758" s="26">
        <f>IF(CPI_Downloader!I756="","",CPI_Downloader!I756)</f>
        <v>55.3</v>
      </c>
      <c r="U758" s="26">
        <f>IF(CPI_Downloader!J756="","",CPI_Downloader!J756)</f>
        <v>55.2</v>
      </c>
      <c r="W758" s="31">
        <f t="shared" si="311"/>
        <v>8.3916666666666681E-2</v>
      </c>
      <c r="X758" s="31">
        <f t="shared" si="305"/>
        <v>8.3000000000000004E-2</v>
      </c>
      <c r="Y758" s="16">
        <f>IF(CPI_Downloader!K756="","",CPI_Downloader!K756)</f>
        <v>8.3000000000000007</v>
      </c>
      <c r="AA758" s="33" t="str">
        <f t="shared" si="306"/>
        <v/>
      </c>
      <c r="AB758" s="27" t="str">
        <f>IF(CPI_Downloader!M756="","",CPI_Downloader!M756)</f>
        <v/>
      </c>
      <c r="AC758" s="59">
        <f>IF(CPI_Downloader!L756="","",CPI_Downloader!L756/100)</f>
        <v>5.2199999999999996E-2</v>
      </c>
      <c r="AD758" s="3"/>
      <c r="AE758" s="28">
        <v>0</v>
      </c>
      <c r="AI758" s="44" t="str">
        <f t="shared" si="307"/>
        <v/>
      </c>
      <c r="AJ758" s="50" t="str">
        <f>IF(CPI_Downloader!N756="","",CPI_Downloader!N756)</f>
        <v/>
      </c>
      <c r="AL758" s="29" t="str">
        <f>IF(CPI_Downloader!O756="","",CPI_Downloader!O756)</f>
        <v/>
      </c>
      <c r="AN758" s="22">
        <f t="shared" si="314"/>
        <v>6.8731323010051693E-2</v>
      </c>
      <c r="AO758" s="22">
        <f t="shared" si="308"/>
        <v>6.4322783422265939E-3</v>
      </c>
      <c r="AP758" s="22">
        <f t="shared" si="318"/>
        <v>8.4978582633449928E-2</v>
      </c>
      <c r="AQ758" s="22">
        <f t="shared" si="301"/>
        <v>6.4941284519066E-2</v>
      </c>
      <c r="AR758" s="22">
        <f t="shared" si="297"/>
        <v>5.1773681005133909E-2</v>
      </c>
      <c r="AS758" s="22" t="str">
        <f t="shared" si="322"/>
        <v/>
      </c>
      <c r="AT758" s="46">
        <f>IF(CPI_Downloader!P756="","",CPI_Downloader!P756)</f>
        <v>27.538</v>
      </c>
      <c r="AU758" s="22">
        <f t="shared" si="315"/>
        <v>6.7827503296362224E-2</v>
      </c>
      <c r="AV758" s="22">
        <f t="shared" si="309"/>
        <v>6.6169481611464409E-3</v>
      </c>
      <c r="AW758" s="22">
        <f t="shared" si="319"/>
        <v>7.150794717500486E-2</v>
      </c>
      <c r="AX758" s="22">
        <f t="shared" si="302"/>
        <v>5.6771306369522767E-2</v>
      </c>
      <c r="AY758" s="22">
        <f t="shared" si="298"/>
        <v>4.8778601793866061E-2</v>
      </c>
      <c r="AZ758" s="22" t="str">
        <f t="shared" si="323"/>
        <v/>
      </c>
      <c r="BA758" s="46">
        <f>IF(CPI_Downloader!Q756="","",CPI_Downloader!Q756)</f>
        <v>27.535</v>
      </c>
    </row>
    <row r="759" spans="1:53" ht="12.75" customHeight="1" x14ac:dyDescent="0.2">
      <c r="A759" s="21">
        <f>IF(CPI_Downloader!A757="","",CPI_Downloader!A757)</f>
        <v>27729</v>
      </c>
      <c r="B759" s="22">
        <f t="shared" si="312"/>
        <v>6.9364161849710948E-2</v>
      </c>
      <c r="C759" s="22">
        <f t="shared" si="303"/>
        <v>5.4249547920435237E-3</v>
      </c>
      <c r="D759" s="22">
        <f t="shared" si="316"/>
        <v>9.3036549525095324E-2</v>
      </c>
      <c r="E759" s="22">
        <f t="shared" si="299"/>
        <v>6.8764407299794605E-2</v>
      </c>
      <c r="F759" s="22">
        <f t="shared" si="295"/>
        <v>5.727164818311814E-2</v>
      </c>
      <c r="G759" s="22">
        <f t="shared" si="320"/>
        <v>3.7069613465180895E-2</v>
      </c>
      <c r="H759" s="22">
        <f>IFERROR(('CDN Data'!B759),"")</f>
        <v>9.4202898550724612E-2</v>
      </c>
      <c r="I759" s="23">
        <f>IF(CPI_Downloader!G757="","",CPI_Downloader!G757)</f>
        <v>55.5</v>
      </c>
      <c r="J759" s="23">
        <f>IF(CPI_Downloader!H757="","",CPI_Downloader!H757)</f>
        <v>55.6</v>
      </c>
      <c r="K759" s="30"/>
      <c r="L759" s="32">
        <f t="shared" si="304"/>
        <v>27729</v>
      </c>
      <c r="M759" s="25">
        <f t="shared" si="313"/>
        <v>6.7307692307692291E-2</v>
      </c>
      <c r="N759" s="25">
        <f t="shared" si="310"/>
        <v>5.4347826086955653E-3</v>
      </c>
      <c r="O759" s="25">
        <f t="shared" si="317"/>
        <v>7.4802051385038482E-2</v>
      </c>
      <c r="P759" s="25">
        <f t="shared" si="300"/>
        <v>5.682280787844074E-2</v>
      </c>
      <c r="Q759" s="25">
        <f t="shared" si="296"/>
        <v>5.3362623778337781E-2</v>
      </c>
      <c r="R759" s="25" t="str">
        <f t="shared" si="321"/>
        <v/>
      </c>
      <c r="S759" s="25">
        <f>IFERROR(('CDN Data'!M747),"")</f>
        <v>0.11153846153846159</v>
      </c>
      <c r="T759" s="26">
        <f>IF(CPI_Downloader!I757="","",CPI_Downloader!I757)</f>
        <v>55.5</v>
      </c>
      <c r="U759" s="26">
        <f>IF(CPI_Downloader!J757="","",CPI_Downloader!J757)</f>
        <v>55.5</v>
      </c>
      <c r="W759" s="31">
        <f t="shared" si="311"/>
        <v>8.4749999999999992E-2</v>
      </c>
      <c r="X759" s="31">
        <f t="shared" si="305"/>
        <v>8.199999999999999E-2</v>
      </c>
      <c r="Y759" s="16">
        <f>IF(CPI_Downloader!K757="","",CPI_Downloader!K757)</f>
        <v>8.1999999999999993</v>
      </c>
      <c r="AA759" s="33" t="str">
        <f t="shared" si="306"/>
        <v/>
      </c>
      <c r="AB759" s="27" t="str">
        <f>IF(CPI_Downloader!M757="","",CPI_Downloader!M757)</f>
        <v/>
      </c>
      <c r="AC759" s="59">
        <f>IF(CPI_Downloader!L757="","",CPI_Downloader!L757/100)</f>
        <v>5.2000000000000005E-2</v>
      </c>
      <c r="AD759" s="3"/>
      <c r="AE759" s="28">
        <v>0</v>
      </c>
      <c r="AI759" s="44" t="str">
        <f t="shared" si="307"/>
        <v/>
      </c>
      <c r="AJ759" s="50" t="str">
        <f>IF(CPI_Downloader!N757="","",CPI_Downloader!N757)</f>
        <v/>
      </c>
      <c r="AL759" s="29" t="str">
        <f>IF(CPI_Downloader!O757="","",CPI_Downloader!O757)</f>
        <v/>
      </c>
      <c r="AN759" s="22">
        <f t="shared" si="314"/>
        <v>6.6189211043086615E-2</v>
      </c>
      <c r="AO759" s="22">
        <f t="shared" si="308"/>
        <v>5.5196455806523215E-3</v>
      </c>
      <c r="AP759" s="22">
        <f t="shared" si="318"/>
        <v>8.5814104543219694E-2</v>
      </c>
      <c r="AQ759" s="22">
        <f t="shared" si="301"/>
        <v>6.5172929737322027E-2</v>
      </c>
      <c r="AR759" s="22">
        <f t="shared" si="297"/>
        <v>5.1973695821476928E-2</v>
      </c>
      <c r="AS759" s="22" t="str">
        <f t="shared" si="322"/>
        <v/>
      </c>
      <c r="AT759" s="46">
        <f>IF(CPI_Downloader!P757="","",CPI_Downloader!P757)</f>
        <v>27.69</v>
      </c>
      <c r="AU759" s="22">
        <f t="shared" si="315"/>
        <v>6.6774491682070281E-2</v>
      </c>
      <c r="AV759" s="22">
        <f t="shared" si="309"/>
        <v>6.0650081714181958E-3</v>
      </c>
      <c r="AW759" s="22">
        <f t="shared" si="319"/>
        <v>7.2600615059947415E-2</v>
      </c>
      <c r="AX759" s="22">
        <f t="shared" si="302"/>
        <v>5.698974882756902E-2</v>
      </c>
      <c r="AY759" s="22">
        <f t="shared" si="298"/>
        <v>4.9094407538892382E-2</v>
      </c>
      <c r="AZ759" s="22" t="str">
        <f t="shared" si="323"/>
        <v/>
      </c>
      <c r="BA759" s="46">
        <f>IF(CPI_Downloader!Q757="","",CPI_Downloader!Q757)</f>
        <v>27.702000000000002</v>
      </c>
    </row>
    <row r="760" spans="1:53" ht="12.75" customHeight="1" x14ac:dyDescent="0.2">
      <c r="A760" s="21">
        <f>IF(CPI_Downloader!A758="","",CPI_Downloader!A758)</f>
        <v>27760</v>
      </c>
      <c r="B760" s="22">
        <f t="shared" si="312"/>
        <v>6.7178502879078783E-2</v>
      </c>
      <c r="C760" s="22">
        <f t="shared" si="303"/>
        <v>3.597122302158251E-3</v>
      </c>
      <c r="D760" s="22">
        <f t="shared" si="316"/>
        <v>9.2836179009807118E-2</v>
      </c>
      <c r="E760" s="22">
        <f t="shared" si="299"/>
        <v>6.9149270347842462E-2</v>
      </c>
      <c r="F760" s="22">
        <f t="shared" si="295"/>
        <v>5.7461993296247016E-2</v>
      </c>
      <c r="G760" s="22">
        <f t="shared" si="320"/>
        <v>3.7162963291261342E-2</v>
      </c>
      <c r="H760" s="22">
        <f>IFERROR(('CDN Data'!B760),"")</f>
        <v>9.7826086956521729E-2</v>
      </c>
      <c r="I760" s="23">
        <f>IF(CPI_Downloader!G758="","",CPI_Downloader!G758)</f>
        <v>55.6</v>
      </c>
      <c r="J760" s="23">
        <f>IF(CPI_Downloader!H758="","",CPI_Downloader!H758)</f>
        <v>55.8</v>
      </c>
      <c r="K760" s="30"/>
      <c r="L760" s="32">
        <f t="shared" si="304"/>
        <v>27760</v>
      </c>
      <c r="M760" s="25">
        <f t="shared" si="313"/>
        <v>6.7049808429118674E-2</v>
      </c>
      <c r="N760" s="25">
        <f t="shared" si="310"/>
        <v>7.2072072072071336E-3</v>
      </c>
      <c r="O760" s="25">
        <f t="shared" si="317"/>
        <v>7.6895210623224353E-2</v>
      </c>
      <c r="P760" s="25">
        <f t="shared" si="300"/>
        <v>5.7583386433487149E-2</v>
      </c>
      <c r="Q760" s="25">
        <f t="shared" si="296"/>
        <v>5.4061448723235594E-2</v>
      </c>
      <c r="R760" s="25" t="str">
        <f t="shared" si="321"/>
        <v/>
      </c>
      <c r="S760" s="25">
        <f>IFERROR(('CDN Data'!M748),"")</f>
        <v>0.10305343511450382</v>
      </c>
      <c r="T760" s="26">
        <f>IF(CPI_Downloader!I758="","",CPI_Downloader!I758)</f>
        <v>55.7</v>
      </c>
      <c r="U760" s="26">
        <f>IF(CPI_Downloader!J758="","",CPI_Downloader!J758)</f>
        <v>55.9</v>
      </c>
      <c r="W760" s="31">
        <f t="shared" si="311"/>
        <v>8.4583333333333344E-2</v>
      </c>
      <c r="X760" s="31">
        <f t="shared" si="305"/>
        <v>7.9000000000000001E-2</v>
      </c>
      <c r="Y760" s="16">
        <f>IF(CPI_Downloader!K758="","",CPI_Downloader!K758)</f>
        <v>7.9</v>
      </c>
      <c r="AA760" s="33" t="str">
        <f t="shared" si="306"/>
        <v/>
      </c>
      <c r="AB760" s="27" t="str">
        <f>IF(CPI_Downloader!M758="","",CPI_Downloader!M758)</f>
        <v/>
      </c>
      <c r="AC760" s="59">
        <f>IF(CPI_Downloader!L758="","",CPI_Downloader!L758/100)</f>
        <v>4.87E-2</v>
      </c>
      <c r="AD760" s="3"/>
      <c r="AE760" s="28">
        <v>0</v>
      </c>
      <c r="AI760" s="44" t="str">
        <f t="shared" si="307"/>
        <v/>
      </c>
      <c r="AJ760" s="50" t="str">
        <f>IF(CPI_Downloader!N758="","",CPI_Downloader!N758)</f>
        <v/>
      </c>
      <c r="AL760" s="29" t="str">
        <f>IF(CPI_Downloader!O758="","",CPI_Downloader!O758)</f>
        <v/>
      </c>
      <c r="AN760" s="22">
        <f t="shared" si="314"/>
        <v>6.3638450941374547E-2</v>
      </c>
      <c r="AO760" s="22">
        <f t="shared" si="308"/>
        <v>3.7919826652221822E-3</v>
      </c>
      <c r="AP760" s="22">
        <f t="shared" si="318"/>
        <v>8.6097985012512313E-2</v>
      </c>
      <c r="AQ760" s="22">
        <f t="shared" si="301"/>
        <v>6.5526142050625236E-2</v>
      </c>
      <c r="AR760" s="22">
        <f t="shared" si="297"/>
        <v>5.224584548446698E-2</v>
      </c>
      <c r="AS760" s="22" t="str">
        <f t="shared" si="322"/>
        <v/>
      </c>
      <c r="AT760" s="46">
        <f>IF(CPI_Downloader!P758="","",CPI_Downloader!P758)</f>
        <v>27.795000000000002</v>
      </c>
      <c r="AU760" s="22">
        <f t="shared" si="315"/>
        <v>6.6043876105517096E-2</v>
      </c>
      <c r="AV760" s="22">
        <f t="shared" si="309"/>
        <v>5.1259836834884887E-3</v>
      </c>
      <c r="AW760" s="22">
        <f t="shared" si="319"/>
        <v>7.4206945318311179E-2</v>
      </c>
      <c r="AX760" s="22">
        <f t="shared" si="302"/>
        <v>5.7236634918009788E-2</v>
      </c>
      <c r="AY760" s="22">
        <f t="shared" si="298"/>
        <v>4.9600345730536288E-2</v>
      </c>
      <c r="AZ760" s="22" t="str">
        <f t="shared" si="323"/>
        <v/>
      </c>
      <c r="BA760" s="46">
        <f>IF(CPI_Downloader!Q758="","",CPI_Downloader!Q758)</f>
        <v>27.844000000000001</v>
      </c>
    </row>
    <row r="761" spans="1:53" ht="12.75" customHeight="1" x14ac:dyDescent="0.2">
      <c r="A761" s="21">
        <f>IF(CPI_Downloader!A759="","",CPI_Downloader!A759)</f>
        <v>27791</v>
      </c>
      <c r="B761" s="22">
        <f t="shared" si="312"/>
        <v>6.2857142857142723E-2</v>
      </c>
      <c r="C761" s="22">
        <f t="shared" si="303"/>
        <v>1.7921146953405742E-3</v>
      </c>
      <c r="D761" s="22">
        <f t="shared" si="316"/>
        <v>9.1588543316832638E-2</v>
      </c>
      <c r="E761" s="22">
        <f t="shared" si="299"/>
        <v>6.9380500273845458E-2</v>
      </c>
      <c r="F761" s="22">
        <f t="shared" si="295"/>
        <v>5.7178742998960974E-2</v>
      </c>
      <c r="G761" s="22">
        <f t="shared" si="320"/>
        <v>3.7349185407239638E-2</v>
      </c>
      <c r="H761" s="22">
        <f>IFERROR(('CDN Data'!B761),"")</f>
        <v>9.3189964157706084E-2</v>
      </c>
      <c r="I761" s="23">
        <f>IF(CPI_Downloader!G759="","",CPI_Downloader!G759)</f>
        <v>55.8</v>
      </c>
      <c r="J761" s="23">
        <f>IF(CPI_Downloader!H759="","",CPI_Downloader!H759)</f>
        <v>55.9</v>
      </c>
      <c r="K761" s="30"/>
      <c r="L761" s="32">
        <f t="shared" si="304"/>
        <v>27791</v>
      </c>
      <c r="M761" s="25">
        <f t="shared" si="313"/>
        <v>6.4638783269961975E-2</v>
      </c>
      <c r="N761" s="25">
        <f t="shared" si="310"/>
        <v>5.3667262969590013E-3</v>
      </c>
      <c r="O761" s="25">
        <f t="shared" si="317"/>
        <v>7.802004080105629E-2</v>
      </c>
      <c r="P761" s="25">
        <f t="shared" si="300"/>
        <v>5.8720168048257193E-2</v>
      </c>
      <c r="Q761" s="25">
        <f t="shared" si="296"/>
        <v>5.4307773726366193E-2</v>
      </c>
      <c r="R761" s="25" t="str">
        <f t="shared" si="321"/>
        <v/>
      </c>
      <c r="S761" s="25">
        <f>IFERROR(('CDN Data'!M749),"")</f>
        <v>0.10566037735849054</v>
      </c>
      <c r="T761" s="26">
        <f>IF(CPI_Downloader!I759="","",CPI_Downloader!I759)</f>
        <v>56</v>
      </c>
      <c r="U761" s="26">
        <f>IF(CPI_Downloader!J759="","",CPI_Downloader!J759)</f>
        <v>56.2</v>
      </c>
      <c r="W761" s="31">
        <f t="shared" si="311"/>
        <v>8.4250000000000005E-2</v>
      </c>
      <c r="X761" s="31">
        <f t="shared" si="305"/>
        <v>7.6999999999999999E-2</v>
      </c>
      <c r="Y761" s="16">
        <f>IF(CPI_Downloader!K759="","",CPI_Downloader!K759)</f>
        <v>7.7</v>
      </c>
      <c r="AA761" s="33" t="str">
        <f t="shared" si="306"/>
        <v/>
      </c>
      <c r="AB761" s="27" t="str">
        <f>IF(CPI_Downloader!M759="","",CPI_Downloader!M759)</f>
        <v/>
      </c>
      <c r="AC761" s="59">
        <f>IF(CPI_Downloader!L759="","",CPI_Downloader!L759/100)</f>
        <v>4.7699999999999992E-2</v>
      </c>
      <c r="AD761" s="3"/>
      <c r="AE761" s="28">
        <v>0</v>
      </c>
      <c r="AI761" s="44" t="str">
        <f t="shared" si="307"/>
        <v/>
      </c>
      <c r="AJ761" s="50" t="str">
        <f>IF(CPI_Downloader!N759="","",CPI_Downloader!N759)</f>
        <v/>
      </c>
      <c r="AL761" s="29" t="str">
        <f>IF(CPI_Downloader!O759="","",CPI_Downloader!O759)</f>
        <v/>
      </c>
      <c r="AN761" s="22">
        <f t="shared" si="314"/>
        <v>5.9260105046814227E-2</v>
      </c>
      <c r="AO761" s="22">
        <f t="shared" si="308"/>
        <v>1.2951969778736139E-3</v>
      </c>
      <c r="AP761" s="22">
        <f t="shared" si="318"/>
        <v>8.4670144228529809E-2</v>
      </c>
      <c r="AQ761" s="22">
        <f t="shared" si="301"/>
        <v>6.5181638294785182E-2</v>
      </c>
      <c r="AR761" s="22">
        <f t="shared" si="297"/>
        <v>5.1948299139376486E-2</v>
      </c>
      <c r="AS761" s="22" t="str">
        <f t="shared" si="322"/>
        <v/>
      </c>
      <c r="AT761" s="46">
        <f>IF(CPI_Downloader!P759="","",CPI_Downloader!P759)</f>
        <v>27.831</v>
      </c>
      <c r="AU761" s="22">
        <f t="shared" si="315"/>
        <v>6.2766119221411287E-2</v>
      </c>
      <c r="AV761" s="22">
        <f t="shared" si="309"/>
        <v>3.9864961930755616E-3</v>
      </c>
      <c r="AW761" s="22">
        <f t="shared" si="319"/>
        <v>7.450160581829457E-2</v>
      </c>
      <c r="AX761" s="22">
        <f t="shared" si="302"/>
        <v>5.7276956124162615E-2</v>
      </c>
      <c r="AY761" s="22">
        <f t="shared" si="298"/>
        <v>4.9761352791946933E-2</v>
      </c>
      <c r="AZ761" s="22" t="str">
        <f t="shared" si="323"/>
        <v/>
      </c>
      <c r="BA761" s="46">
        <f>IF(CPI_Downloader!Q759="","",CPI_Downloader!Q759)</f>
        <v>27.954999999999998</v>
      </c>
    </row>
    <row r="762" spans="1:53" ht="12.75" customHeight="1" x14ac:dyDescent="0.2">
      <c r="A762" s="21">
        <f>IF(CPI_Downloader!A760="","",CPI_Downloader!A760)</f>
        <v>27820</v>
      </c>
      <c r="B762" s="22">
        <f t="shared" si="312"/>
        <v>6.0721062618595667E-2</v>
      </c>
      <c r="C762" s="22">
        <f t="shared" si="303"/>
        <v>1.7889087656530744E-3</v>
      </c>
      <c r="D762" s="22">
        <f t="shared" si="316"/>
        <v>8.8866501611273074E-2</v>
      </c>
      <c r="E762" s="22">
        <f t="shared" si="299"/>
        <v>6.9228098866947363E-2</v>
      </c>
      <c r="F762" s="22">
        <f t="shared" si="295"/>
        <v>5.7038188106756982E-2</v>
      </c>
      <c r="G762" s="22">
        <f t="shared" si="320"/>
        <v>3.7442058809080914E-2</v>
      </c>
      <c r="H762" s="22">
        <f>IFERROR(('CDN Data'!B762),"")</f>
        <v>9.2857142857142971E-2</v>
      </c>
      <c r="I762" s="23">
        <f>IF(CPI_Downloader!G760="","",CPI_Downloader!G760)</f>
        <v>55.9</v>
      </c>
      <c r="J762" s="23">
        <f>IF(CPI_Downloader!H760="","",CPI_Downloader!H760)</f>
        <v>56</v>
      </c>
      <c r="K762" s="30"/>
      <c r="L762" s="32">
        <f t="shared" si="304"/>
        <v>27820</v>
      </c>
      <c r="M762" s="25">
        <f t="shared" si="313"/>
        <v>6.6162570888468775E-2</v>
      </c>
      <c r="N762" s="25">
        <f t="shared" si="310"/>
        <v>5.3380782918148739E-3</v>
      </c>
      <c r="O762" s="25">
        <f t="shared" si="317"/>
        <v>7.8973854322481163E-2</v>
      </c>
      <c r="P762" s="25">
        <f t="shared" si="300"/>
        <v>5.9725367713522104E-2</v>
      </c>
      <c r="Q762" s="25">
        <f t="shared" si="296"/>
        <v>5.4739258048029926E-2</v>
      </c>
      <c r="R762" s="25" t="str">
        <f t="shared" si="321"/>
        <v/>
      </c>
      <c r="S762" s="25">
        <f>IFERROR(('CDN Data'!M750),"")</f>
        <v>0.10486891385767794</v>
      </c>
      <c r="T762" s="26">
        <f>IF(CPI_Downloader!I760="","",CPI_Downloader!I760)</f>
        <v>56.4</v>
      </c>
      <c r="U762" s="26">
        <f>IF(CPI_Downloader!J760="","",CPI_Downloader!J760)</f>
        <v>56.5</v>
      </c>
      <c r="W762" s="31">
        <f t="shared" si="311"/>
        <v>8.3416666666666667E-2</v>
      </c>
      <c r="X762" s="31">
        <f t="shared" si="305"/>
        <v>7.5999999999999998E-2</v>
      </c>
      <c r="Y762" s="16">
        <f>IF(CPI_Downloader!K760="","",CPI_Downloader!K760)</f>
        <v>7.6</v>
      </c>
      <c r="AA762" s="33" t="str">
        <f t="shared" si="306"/>
        <v/>
      </c>
      <c r="AB762" s="27" t="str">
        <f>IF(CPI_Downloader!M760="","",CPI_Downloader!M760)</f>
        <v/>
      </c>
      <c r="AC762" s="59">
        <f>IF(CPI_Downloader!L760="","",CPI_Downloader!L760/100)</f>
        <v>4.8399999999999999E-2</v>
      </c>
      <c r="AD762" s="3"/>
      <c r="AE762" s="28">
        <v>0</v>
      </c>
      <c r="AI762" s="44" t="str">
        <f t="shared" si="307"/>
        <v/>
      </c>
      <c r="AJ762" s="50" t="str">
        <f>IF(CPI_Downloader!N760="","",CPI_Downloader!N760)</f>
        <v/>
      </c>
      <c r="AL762" s="29" t="str">
        <f>IF(CPI_Downloader!O760="","",CPI_Downloader!O760)</f>
        <v/>
      </c>
      <c r="AN762" s="22">
        <f t="shared" si="314"/>
        <v>5.7277244623146206E-2</v>
      </c>
      <c r="AO762" s="22">
        <f t="shared" si="308"/>
        <v>1.5091085480221089E-3</v>
      </c>
      <c r="AP762" s="22">
        <f t="shared" si="318"/>
        <v>8.2656680201415478E-2</v>
      </c>
      <c r="AQ762" s="22">
        <f t="shared" si="301"/>
        <v>6.4800853813434367E-2</v>
      </c>
      <c r="AR762" s="22">
        <f t="shared" si="297"/>
        <v>5.1850094209105357E-2</v>
      </c>
      <c r="AS762" s="22" t="str">
        <f t="shared" si="322"/>
        <v/>
      </c>
      <c r="AT762" s="46">
        <f>IF(CPI_Downloader!P760="","",CPI_Downloader!P760)</f>
        <v>27.873000000000001</v>
      </c>
      <c r="AU762" s="22">
        <f t="shared" si="315"/>
        <v>6.0739003819825443E-2</v>
      </c>
      <c r="AV762" s="22">
        <f t="shared" si="309"/>
        <v>3.2910033983188924E-3</v>
      </c>
      <c r="AW762" s="22">
        <f t="shared" si="319"/>
        <v>7.4234944052173457E-2</v>
      </c>
      <c r="AX762" s="22">
        <f t="shared" si="302"/>
        <v>5.7293268325532942E-2</v>
      </c>
      <c r="AY762" s="22">
        <f t="shared" si="298"/>
        <v>4.997210531761942E-2</v>
      </c>
      <c r="AZ762" s="22" t="str">
        <f t="shared" si="323"/>
        <v/>
      </c>
      <c r="BA762" s="46">
        <f>IF(CPI_Downloader!Q760="","",CPI_Downloader!Q760)</f>
        <v>28.047000000000001</v>
      </c>
    </row>
    <row r="763" spans="1:53" ht="12.75" customHeight="1" x14ac:dyDescent="0.2">
      <c r="A763" s="21">
        <f>IF(CPI_Downloader!A761="","",CPI_Downloader!A761)</f>
        <v>27851</v>
      </c>
      <c r="B763" s="22">
        <f t="shared" si="312"/>
        <v>6.0491493383743045E-2</v>
      </c>
      <c r="C763" s="22">
        <f t="shared" si="303"/>
        <v>1.7857142857142794E-3</v>
      </c>
      <c r="D763" s="22">
        <f t="shared" si="316"/>
        <v>8.7657412600357754E-2</v>
      </c>
      <c r="E763" s="22">
        <f t="shared" si="299"/>
        <v>6.9457911835225872E-2</v>
      </c>
      <c r="F763" s="22">
        <f t="shared" si="295"/>
        <v>5.6759191403391585E-2</v>
      </c>
      <c r="G763" s="22">
        <f t="shared" si="320"/>
        <v>3.743412413380276E-2</v>
      </c>
      <c r="H763" s="22">
        <f>IFERROR(('CDN Data'!B763),"")</f>
        <v>8.8652482269503619E-2</v>
      </c>
      <c r="I763" s="23">
        <f>IF(CPI_Downloader!G761="","",CPI_Downloader!G761)</f>
        <v>56.1</v>
      </c>
      <c r="J763" s="23">
        <f>IF(CPI_Downloader!H761="","",CPI_Downloader!H761)</f>
        <v>56.1</v>
      </c>
      <c r="K763" s="30"/>
      <c r="L763" s="32">
        <f t="shared" si="304"/>
        <v>27851</v>
      </c>
      <c r="M763" s="25">
        <f t="shared" si="313"/>
        <v>6.3789868667917471E-2</v>
      </c>
      <c r="N763" s="25">
        <f t="shared" si="310"/>
        <v>3.5398230088496963E-3</v>
      </c>
      <c r="O763" s="25">
        <f t="shared" si="317"/>
        <v>7.9283420524281167E-2</v>
      </c>
      <c r="P763" s="25">
        <f t="shared" si="300"/>
        <v>6.0348285026669224E-2</v>
      </c>
      <c r="Q763" s="25">
        <f t="shared" si="296"/>
        <v>5.4663418443281486E-2</v>
      </c>
      <c r="R763" s="25" t="str">
        <f t="shared" si="321"/>
        <v/>
      </c>
      <c r="S763" s="25">
        <f>IFERROR(('CDN Data'!M751),"")</f>
        <v>9.6296296296296324E-2</v>
      </c>
      <c r="T763" s="26">
        <f>IF(CPI_Downloader!I761="","",CPI_Downloader!I761)</f>
        <v>56.7</v>
      </c>
      <c r="U763" s="26">
        <f>IF(CPI_Downloader!J761="","",CPI_Downloader!J761)</f>
        <v>56.7</v>
      </c>
      <c r="W763" s="31">
        <f t="shared" si="311"/>
        <v>8.2500000000000004E-2</v>
      </c>
      <c r="X763" s="31">
        <f t="shared" si="305"/>
        <v>7.6999999999999999E-2</v>
      </c>
      <c r="Y763" s="16">
        <f>IF(CPI_Downloader!K761="","",CPI_Downloader!K761)</f>
        <v>7.7</v>
      </c>
      <c r="AA763" s="33" t="str">
        <f t="shared" si="306"/>
        <v/>
      </c>
      <c r="AB763" s="27" t="str">
        <f>IF(CPI_Downloader!M761="","",CPI_Downloader!M761)</f>
        <v/>
      </c>
      <c r="AC763" s="59">
        <f>IF(CPI_Downloader!L761="","",CPI_Downloader!L761/100)</f>
        <v>4.82E-2</v>
      </c>
      <c r="AD763" s="3"/>
      <c r="AE763" s="28">
        <v>0</v>
      </c>
      <c r="AI763" s="44" t="str">
        <f t="shared" si="307"/>
        <v/>
      </c>
      <c r="AJ763" s="50" t="str">
        <f>IF(CPI_Downloader!N761="","",CPI_Downloader!N761)</f>
        <v/>
      </c>
      <c r="AL763" s="29" t="str">
        <f>IF(CPI_Downloader!O761="","",CPI_Downloader!O761)</f>
        <v/>
      </c>
      <c r="AN763" s="22">
        <f t="shared" si="314"/>
        <v>5.610161802510194E-2</v>
      </c>
      <c r="AO763" s="22">
        <f t="shared" si="308"/>
        <v>2.2602518566354757E-3</v>
      </c>
      <c r="AP763" s="22">
        <f t="shared" si="318"/>
        <v>8.0804710272427416E-2</v>
      </c>
      <c r="AQ763" s="22">
        <f t="shared" si="301"/>
        <v>6.4446696986175889E-2</v>
      </c>
      <c r="AR763" s="22">
        <f t="shared" si="297"/>
        <v>5.1725344444882637E-2</v>
      </c>
      <c r="AS763" s="22" t="str">
        <f t="shared" si="322"/>
        <v/>
      </c>
      <c r="AT763" s="46">
        <f>IF(CPI_Downloader!P761="","",CPI_Downloader!P761)</f>
        <v>27.936</v>
      </c>
      <c r="AU763" s="22">
        <f t="shared" si="315"/>
        <v>5.9729017689122976E-2</v>
      </c>
      <c r="AV763" s="22">
        <f t="shared" si="309"/>
        <v>3.9219880914178606E-3</v>
      </c>
      <c r="AW763" s="22">
        <f t="shared" si="319"/>
        <v>7.3569468298529506E-2</v>
      </c>
      <c r="AX763" s="22">
        <f t="shared" si="302"/>
        <v>5.7335502725164522E-2</v>
      </c>
      <c r="AY763" s="22">
        <f t="shared" si="298"/>
        <v>5.0005804043907087E-2</v>
      </c>
      <c r="AZ763" s="22" t="str">
        <f t="shared" si="323"/>
        <v/>
      </c>
      <c r="BA763" s="46">
        <f>IF(CPI_Downloader!Q761="","",CPI_Downloader!Q761)</f>
        <v>28.157</v>
      </c>
    </row>
    <row r="764" spans="1:53" ht="12.75" customHeight="1" x14ac:dyDescent="0.2">
      <c r="A764" s="21">
        <f>IF(CPI_Downloader!A762="","",CPI_Downloader!A762)</f>
        <v>27881</v>
      </c>
      <c r="B764" s="22">
        <f t="shared" si="312"/>
        <v>6.203007518796988E-2</v>
      </c>
      <c r="C764" s="22">
        <f t="shared" si="303"/>
        <v>5.3475935828877219E-3</v>
      </c>
      <c r="D764" s="22">
        <f t="shared" si="316"/>
        <v>8.7747204564160741E-2</v>
      </c>
      <c r="E764" s="22">
        <f t="shared" si="299"/>
        <v>6.991353183575999E-2</v>
      </c>
      <c r="F764" s="22">
        <f t="shared" ref="F764:F827" si="324">IFERROR(((I764/I644)^(1/10)-1),"")</f>
        <v>5.7510267163033424E-2</v>
      </c>
      <c r="G764" s="22">
        <f t="shared" si="320"/>
        <v>3.7610204417966919E-2</v>
      </c>
      <c r="H764" s="22">
        <f>IFERROR(('CDN Data'!B764),"")</f>
        <v>8.4210526315789513E-2</v>
      </c>
      <c r="I764" s="23">
        <f>IF(CPI_Downloader!G762="","",CPI_Downloader!G762)</f>
        <v>56.5</v>
      </c>
      <c r="J764" s="23">
        <f>IF(CPI_Downloader!H762="","",CPI_Downloader!H762)</f>
        <v>56.4</v>
      </c>
      <c r="K764" s="30"/>
      <c r="L764" s="32">
        <f t="shared" si="304"/>
        <v>27881</v>
      </c>
      <c r="M764" s="25">
        <f t="shared" si="313"/>
        <v>6.5420560747663448E-2</v>
      </c>
      <c r="N764" s="25">
        <f t="shared" si="310"/>
        <v>5.2910052910053462E-3</v>
      </c>
      <c r="O764" s="25">
        <f t="shared" si="317"/>
        <v>7.9590078111497764E-2</v>
      </c>
      <c r="P764" s="25">
        <f t="shared" si="300"/>
        <v>5.996872493653238E-2</v>
      </c>
      <c r="Q764" s="25">
        <f t="shared" ref="Q764:Q827" si="325">IFERROR(((T764/T644)^(1/10)-1),"")</f>
        <v>5.4903756589520292E-2</v>
      </c>
      <c r="R764" s="25" t="str">
        <f t="shared" si="321"/>
        <v/>
      </c>
      <c r="S764" s="25">
        <f>IFERROR(('CDN Data'!M752),"")</f>
        <v>9.9264705882352811E-2</v>
      </c>
      <c r="T764" s="26">
        <f>IF(CPI_Downloader!I762="","",CPI_Downloader!I762)</f>
        <v>57</v>
      </c>
      <c r="U764" s="26">
        <f>IF(CPI_Downloader!J762="","",CPI_Downloader!J762)</f>
        <v>57</v>
      </c>
      <c r="W764" s="31">
        <f t="shared" si="311"/>
        <v>8.1166666666666665E-2</v>
      </c>
      <c r="X764" s="31">
        <f t="shared" si="305"/>
        <v>7.400000000000001E-2</v>
      </c>
      <c r="Y764" s="16">
        <f>IF(CPI_Downloader!K762="","",CPI_Downloader!K762)</f>
        <v>7.4</v>
      </c>
      <c r="AA764" s="33" t="str">
        <f t="shared" si="306"/>
        <v/>
      </c>
      <c r="AB764" s="27" t="str">
        <f>IF(CPI_Downloader!M762="","",CPI_Downloader!M762)</f>
        <v/>
      </c>
      <c r="AC764" s="59">
        <f>IF(CPI_Downloader!L762="","",CPI_Downloader!L762/100)</f>
        <v>5.2900000000000003E-2</v>
      </c>
      <c r="AD764" s="3"/>
      <c r="AE764" s="28">
        <v>0</v>
      </c>
      <c r="AI764" s="44" t="str">
        <f t="shared" si="307"/>
        <v/>
      </c>
      <c r="AJ764" s="50" t="str">
        <f>IF(CPI_Downloader!N762="","",CPI_Downloader!N762)</f>
        <v/>
      </c>
      <c r="AL764" s="29" t="str">
        <f>IF(CPI_Downloader!O762="","",CPI_Downloader!O762)</f>
        <v/>
      </c>
      <c r="AN764" s="22">
        <f t="shared" si="314"/>
        <v>5.6894344453648493E-2</v>
      </c>
      <c r="AO764" s="22">
        <f t="shared" si="308"/>
        <v>4.7608820160365273E-3</v>
      </c>
      <c r="AP764" s="22">
        <f t="shared" si="318"/>
        <v>8.0745473010175095E-2</v>
      </c>
      <c r="AQ764" s="22">
        <f t="shared" si="301"/>
        <v>6.4574502679828782E-2</v>
      </c>
      <c r="AR764" s="22">
        <f t="shared" ref="AR764:AR827" si="326">IFERROR(((AT764/AT644)^(1/10)-1),"")</f>
        <v>5.2094103955935278E-2</v>
      </c>
      <c r="AS764" s="22" t="str">
        <f t="shared" si="322"/>
        <v/>
      </c>
      <c r="AT764" s="46">
        <f>IF(CPI_Downloader!P762="","",CPI_Downloader!P762)</f>
        <v>28.068999999999999</v>
      </c>
      <c r="AU764" s="22">
        <f t="shared" si="315"/>
        <v>6.0225611812764646E-2</v>
      </c>
      <c r="AV764" s="22">
        <f t="shared" si="309"/>
        <v>4.7235145789679134E-3</v>
      </c>
      <c r="AW764" s="22">
        <f t="shared" si="319"/>
        <v>7.3874670171016898E-2</v>
      </c>
      <c r="AX764" s="22">
        <f t="shared" si="302"/>
        <v>5.7411026453308756E-2</v>
      </c>
      <c r="AY764" s="22">
        <f t="shared" ref="AY764:AY827" si="327">IFERROR(((BA764/BA644)^(1/10)-1),"")</f>
        <v>5.0221566879750101E-2</v>
      </c>
      <c r="AZ764" s="22" t="str">
        <f t="shared" si="323"/>
        <v/>
      </c>
      <c r="BA764" s="46">
        <f>IF(CPI_Downloader!Q762="","",CPI_Downloader!Q762)</f>
        <v>28.29</v>
      </c>
    </row>
    <row r="765" spans="1:53" ht="12.75" customHeight="1" x14ac:dyDescent="0.2">
      <c r="A765" s="21">
        <f>IF(CPI_Downloader!A763="","",CPI_Downloader!A763)</f>
        <v>27912</v>
      </c>
      <c r="B765" s="22">
        <f t="shared" si="312"/>
        <v>5.9701492537313383E-2</v>
      </c>
      <c r="C765" s="22">
        <f t="shared" si="303"/>
        <v>5.3191489361703592E-3</v>
      </c>
      <c r="D765" s="22">
        <f t="shared" si="316"/>
        <v>8.7198110114294902E-2</v>
      </c>
      <c r="E765" s="22">
        <f t="shared" si="299"/>
        <v>6.9459789998174815E-2</v>
      </c>
      <c r="F765" s="22">
        <f t="shared" si="324"/>
        <v>5.7743420471527918E-2</v>
      </c>
      <c r="G765" s="22">
        <f t="shared" si="320"/>
        <v>3.7502069294300222E-2</v>
      </c>
      <c r="H765" s="22">
        <f>IFERROR(('CDN Data'!B765),"")</f>
        <v>7.986111111111116E-2</v>
      </c>
      <c r="I765" s="23">
        <f>IF(CPI_Downloader!G763="","",CPI_Downloader!G763)</f>
        <v>56.8</v>
      </c>
      <c r="J765" s="23">
        <f>IF(CPI_Downloader!H763="","",CPI_Downloader!H763)</f>
        <v>56.7</v>
      </c>
      <c r="K765" s="30"/>
      <c r="L765" s="32">
        <f t="shared" si="304"/>
        <v>27912</v>
      </c>
      <c r="M765" s="25">
        <f t="shared" si="313"/>
        <v>6.5176908752327734E-2</v>
      </c>
      <c r="N765" s="25">
        <f t="shared" si="310"/>
        <v>3.5087719298245723E-3</v>
      </c>
      <c r="O765" s="25">
        <f t="shared" si="317"/>
        <v>8.0057122685418758E-2</v>
      </c>
      <c r="P765" s="25">
        <f t="shared" si="300"/>
        <v>5.9718343524377993E-2</v>
      </c>
      <c r="Q765" s="25">
        <f t="shared" si="325"/>
        <v>5.4957884214609898E-2</v>
      </c>
      <c r="R765" s="25" t="str">
        <f t="shared" si="321"/>
        <v/>
      </c>
      <c r="S765" s="25">
        <f>IFERROR(('CDN Data'!M753),"")</f>
        <v>9.8540145985401617E-2</v>
      </c>
      <c r="T765" s="26">
        <f>IF(CPI_Downloader!I763="","",CPI_Downloader!I763)</f>
        <v>57.2</v>
      </c>
      <c r="U765" s="26">
        <f>IF(CPI_Downloader!J763="","",CPI_Downloader!J763)</f>
        <v>57.2</v>
      </c>
      <c r="W765" s="31">
        <f t="shared" si="311"/>
        <v>8.0166666666666664E-2</v>
      </c>
      <c r="X765" s="31">
        <f t="shared" si="305"/>
        <v>7.5999999999999998E-2</v>
      </c>
      <c r="Y765" s="16">
        <f>IF(CPI_Downloader!K763="","",CPI_Downloader!K763)</f>
        <v>7.6</v>
      </c>
      <c r="AA765" s="33" t="str">
        <f t="shared" si="306"/>
        <v/>
      </c>
      <c r="AB765" s="27" t="str">
        <f>IF(CPI_Downloader!M763="","",CPI_Downloader!M763)</f>
        <v/>
      </c>
      <c r="AC765" s="59">
        <f>IF(CPI_Downloader!L763="","",CPI_Downloader!L763/100)</f>
        <v>5.4800000000000001E-2</v>
      </c>
      <c r="AD765" s="3"/>
      <c r="AE765" s="28">
        <v>0</v>
      </c>
      <c r="AI765" s="44" t="str">
        <f t="shared" si="307"/>
        <v/>
      </c>
      <c r="AJ765" s="50" t="str">
        <f>IF(CPI_Downloader!N763="","",CPI_Downloader!N763)</f>
        <v/>
      </c>
      <c r="AL765" s="29">
        <f>IF(CPI_Downloader!O763="","",CPI_Downloader!O763)</f>
        <v>0.84</v>
      </c>
      <c r="AN765" s="22">
        <f t="shared" si="314"/>
        <v>5.4931896422691251E-2</v>
      </c>
      <c r="AO765" s="22">
        <f t="shared" si="308"/>
        <v>4.3820584986997702E-3</v>
      </c>
      <c r="AP765" s="22">
        <f t="shared" si="318"/>
        <v>8.0269068316204395E-2</v>
      </c>
      <c r="AQ765" s="22">
        <f t="shared" si="301"/>
        <v>6.4563710568551924E-2</v>
      </c>
      <c r="AR765" s="22">
        <f t="shared" si="326"/>
        <v>5.2292882991627154E-2</v>
      </c>
      <c r="AS765" s="22" t="str">
        <f t="shared" si="322"/>
        <v/>
      </c>
      <c r="AT765" s="46">
        <f>IF(CPI_Downloader!P763="","",CPI_Downloader!P763)</f>
        <v>28.192</v>
      </c>
      <c r="AU765" s="22">
        <f t="shared" si="315"/>
        <v>5.9374184164397992E-2</v>
      </c>
      <c r="AV765" s="22">
        <f t="shared" si="309"/>
        <v>4.0650406504065817E-3</v>
      </c>
      <c r="AW765" s="22">
        <f t="shared" si="319"/>
        <v>7.377889284372996E-2</v>
      </c>
      <c r="AX765" s="22">
        <f t="shared" si="302"/>
        <v>5.7430632197898568E-2</v>
      </c>
      <c r="AY765" s="22">
        <f t="shared" si="327"/>
        <v>5.030882350207122E-2</v>
      </c>
      <c r="AZ765" s="22" t="str">
        <f t="shared" si="323"/>
        <v/>
      </c>
      <c r="BA765" s="46">
        <f>IF(CPI_Downloader!Q763="","",CPI_Downloader!Q763)</f>
        <v>28.405000000000001</v>
      </c>
    </row>
    <row r="766" spans="1:53" ht="12.75" customHeight="1" x14ac:dyDescent="0.2">
      <c r="A766" s="21">
        <f>IF(CPI_Downloader!A764="","",CPI_Downloader!A764)</f>
        <v>27942</v>
      </c>
      <c r="B766" s="22">
        <f t="shared" si="312"/>
        <v>5.3505535055350606E-2</v>
      </c>
      <c r="C766" s="22">
        <f t="shared" si="303"/>
        <v>5.2910052910053462E-3</v>
      </c>
      <c r="D766" s="22">
        <f t="shared" si="316"/>
        <v>8.8288718904363295E-2</v>
      </c>
      <c r="E766" s="22">
        <f t="shared" si="299"/>
        <v>7.0060517025984481E-2</v>
      </c>
      <c r="F766" s="22">
        <f t="shared" si="324"/>
        <v>5.7974681618662371E-2</v>
      </c>
      <c r="G766" s="22">
        <f t="shared" si="320"/>
        <v>3.7395302900203875E-2</v>
      </c>
      <c r="H766" s="22">
        <f>IFERROR(('CDN Data'!B766),"")</f>
        <v>7.1917808219178037E-2</v>
      </c>
      <c r="I766" s="23">
        <f>IF(CPI_Downloader!G764="","",CPI_Downloader!G764)</f>
        <v>57.1</v>
      </c>
      <c r="J766" s="23">
        <f>IF(CPI_Downloader!H764="","",CPI_Downloader!H764)</f>
        <v>57</v>
      </c>
      <c r="K766" s="30"/>
      <c r="L766" s="32">
        <f t="shared" si="304"/>
        <v>27942</v>
      </c>
      <c r="M766" s="25">
        <f t="shared" si="313"/>
        <v>6.6666666666666652E-2</v>
      </c>
      <c r="N766" s="25">
        <f t="shared" si="310"/>
        <v>6.9930069930068672E-3</v>
      </c>
      <c r="O766" s="25">
        <f t="shared" si="317"/>
        <v>8.1775219988614811E-2</v>
      </c>
      <c r="P766" s="25">
        <f t="shared" si="300"/>
        <v>6.0701146430941266E-2</v>
      </c>
      <c r="Q766" s="25">
        <f t="shared" si="325"/>
        <v>5.5378689666831793E-2</v>
      </c>
      <c r="R766" s="25" t="str">
        <f t="shared" si="321"/>
        <v/>
      </c>
      <c r="S766" s="25">
        <f>IFERROR(('CDN Data'!M754),"")</f>
        <v>9.0252707581227387E-2</v>
      </c>
      <c r="T766" s="26">
        <f>IF(CPI_Downloader!I764="","",CPI_Downloader!I764)</f>
        <v>57.6</v>
      </c>
      <c r="U766" s="26">
        <f>IF(CPI_Downloader!J764="","",CPI_Downloader!J764)</f>
        <v>57.6</v>
      </c>
      <c r="W766" s="31">
        <f t="shared" si="311"/>
        <v>7.9500000000000001E-2</v>
      </c>
      <c r="X766" s="31">
        <f t="shared" si="305"/>
        <v>7.8E-2</v>
      </c>
      <c r="Y766" s="16">
        <f>IF(CPI_Downloader!K764="","",CPI_Downloader!K764)</f>
        <v>7.8</v>
      </c>
      <c r="AA766" s="33" t="str">
        <f t="shared" si="306"/>
        <v/>
      </c>
      <c r="AB766" s="27" t="str">
        <f>IF(CPI_Downloader!M764="","",CPI_Downloader!M764)</f>
        <v/>
      </c>
      <c r="AC766" s="59">
        <f>IF(CPI_Downloader!L764="","",CPI_Downloader!L764/100)</f>
        <v>5.3099999999999994E-2</v>
      </c>
      <c r="AD766" s="3"/>
      <c r="AE766" s="28">
        <v>0</v>
      </c>
      <c r="AI766" s="44" t="str">
        <f t="shared" si="307"/>
        <v/>
      </c>
      <c r="AJ766" s="50" t="str">
        <f>IF(CPI_Downloader!N764="","",CPI_Downloader!N764)</f>
        <v/>
      </c>
      <c r="AL766" s="29">
        <f>IF(CPI_Downloader!O764="","",CPI_Downloader!O764)</f>
        <v>1.1200000000000001</v>
      </c>
      <c r="AN766" s="22">
        <f t="shared" si="314"/>
        <v>5.127444069305831E-2</v>
      </c>
      <c r="AO766" s="22">
        <f t="shared" si="308"/>
        <v>5.072360953461974E-3</v>
      </c>
      <c r="AP766" s="22">
        <f t="shared" si="318"/>
        <v>8.078917358742399E-2</v>
      </c>
      <c r="AQ766" s="22">
        <f t="shared" si="301"/>
        <v>6.5001786953092777E-2</v>
      </c>
      <c r="AR766" s="22">
        <f t="shared" si="326"/>
        <v>5.2620480551694992E-2</v>
      </c>
      <c r="AS766" s="22" t="str">
        <f t="shared" si="322"/>
        <v/>
      </c>
      <c r="AT766" s="46">
        <f>IF(CPI_Downloader!P764="","",CPI_Downloader!P764)</f>
        <v>28.335000000000001</v>
      </c>
      <c r="AU766" s="22">
        <f t="shared" si="315"/>
        <v>5.8677440877752174E-2</v>
      </c>
      <c r="AV766" s="22">
        <f t="shared" si="309"/>
        <v>5.4919908466819489E-3</v>
      </c>
      <c r="AW766" s="22">
        <f t="shared" si="319"/>
        <v>7.4213720390461813E-2</v>
      </c>
      <c r="AX766" s="22">
        <f t="shared" si="302"/>
        <v>5.7783368118253797E-2</v>
      </c>
      <c r="AY766" s="22">
        <f t="shared" si="327"/>
        <v>5.0576479691153642E-2</v>
      </c>
      <c r="AZ766" s="22" t="str">
        <f t="shared" si="323"/>
        <v/>
      </c>
      <c r="BA766" s="46">
        <f>IF(CPI_Downloader!Q764="","",CPI_Downloader!Q764)</f>
        <v>28.561</v>
      </c>
    </row>
    <row r="767" spans="1:53" ht="12.75" customHeight="1" x14ac:dyDescent="0.2">
      <c r="A767" s="21">
        <f>IF(CPI_Downloader!A765="","",CPI_Downloader!A765)</f>
        <v>27973</v>
      </c>
      <c r="B767" s="22">
        <f t="shared" si="312"/>
        <v>5.7090239410681365E-2</v>
      </c>
      <c r="C767" s="22">
        <f t="shared" si="303"/>
        <v>5.2631578947368585E-3</v>
      </c>
      <c r="D767" s="22">
        <f t="shared" si="316"/>
        <v>8.3706762661827083E-2</v>
      </c>
      <c r="E767" s="22">
        <f t="shared" si="299"/>
        <v>7.0656963222958558E-2</v>
      </c>
      <c r="F767" s="22">
        <f t="shared" si="324"/>
        <v>5.7880018078035889E-2</v>
      </c>
      <c r="G767" s="22">
        <f t="shared" si="320"/>
        <v>3.785686480466266E-2</v>
      </c>
      <c r="H767" s="22">
        <f>IFERROR(('CDN Data'!B767),"")</f>
        <v>6.1016949152542299E-2</v>
      </c>
      <c r="I767" s="23">
        <f>IF(CPI_Downloader!G765="","",CPI_Downloader!G765)</f>
        <v>57.4</v>
      </c>
      <c r="J767" s="23">
        <f>IF(CPI_Downloader!H765="","",CPI_Downloader!H765)</f>
        <v>57.3</v>
      </c>
      <c r="K767" s="30"/>
      <c r="L767" s="32">
        <f t="shared" si="304"/>
        <v>27973</v>
      </c>
      <c r="M767" s="25">
        <f t="shared" si="313"/>
        <v>6.8265682656826421E-2</v>
      </c>
      <c r="N767" s="25">
        <f t="shared" si="310"/>
        <v>5.2083333333332593E-3</v>
      </c>
      <c r="O767" s="25">
        <f t="shared" si="317"/>
        <v>8.2066922112562724E-2</v>
      </c>
      <c r="P767" s="25">
        <f t="shared" si="300"/>
        <v>6.1803748756883659E-2</v>
      </c>
      <c r="Q767" s="25">
        <f t="shared" si="325"/>
        <v>5.5613331335784277E-2</v>
      </c>
      <c r="R767" s="25" t="str">
        <f t="shared" si="321"/>
        <v/>
      </c>
      <c r="S767" s="25">
        <f>IFERROR(('CDN Data'!M755),"")</f>
        <v>9.3189964157706084E-2</v>
      </c>
      <c r="T767" s="26">
        <f>IF(CPI_Downloader!I765="","",CPI_Downloader!I765)</f>
        <v>57.9</v>
      </c>
      <c r="U767" s="26">
        <f>IF(CPI_Downloader!J765="","",CPI_Downloader!J765)</f>
        <v>57.9</v>
      </c>
      <c r="W767" s="31">
        <f t="shared" si="311"/>
        <v>7.9000000000000001E-2</v>
      </c>
      <c r="X767" s="31">
        <f t="shared" si="305"/>
        <v>7.8E-2</v>
      </c>
      <c r="Y767" s="16">
        <f>IF(CPI_Downloader!K765="","",CPI_Downloader!K765)</f>
        <v>7.8</v>
      </c>
      <c r="AA767" s="33" t="str">
        <f t="shared" si="306"/>
        <v/>
      </c>
      <c r="AB767" s="27" t="str">
        <f>IF(CPI_Downloader!M765="","",CPI_Downloader!M765)</f>
        <v/>
      </c>
      <c r="AC767" s="59">
        <f>IF(CPI_Downloader!L765="","",CPI_Downloader!L765/100)</f>
        <v>5.2900000000000003E-2</v>
      </c>
      <c r="AD767" s="3"/>
      <c r="AE767" s="28">
        <v>0</v>
      </c>
      <c r="AI767" s="44" t="str">
        <f t="shared" si="307"/>
        <v/>
      </c>
      <c r="AJ767" s="50" t="str">
        <f>IF(CPI_Downloader!N765="","",CPI_Downloader!N765)</f>
        <v/>
      </c>
      <c r="AL767" s="29">
        <f>IF(CPI_Downloader!O765="","",CPI_Downloader!O765)</f>
        <v>1.1599999999999999</v>
      </c>
      <c r="AN767" s="22">
        <f t="shared" si="314"/>
        <v>5.2493535278906434E-2</v>
      </c>
      <c r="AO767" s="22">
        <f t="shared" si="308"/>
        <v>5.5055584965590931E-3</v>
      </c>
      <c r="AP767" s="22">
        <f t="shared" si="318"/>
        <v>7.8635760432648638E-2</v>
      </c>
      <c r="AQ767" s="22">
        <f t="shared" si="301"/>
        <v>6.5554334959498695E-2</v>
      </c>
      <c r="AR767" s="22">
        <f t="shared" si="326"/>
        <v>5.279594719614833E-2</v>
      </c>
      <c r="AS767" s="22" t="str">
        <f t="shared" si="322"/>
        <v/>
      </c>
      <c r="AT767" s="46">
        <f>IF(CPI_Downloader!P765="","",CPI_Downloader!P765)</f>
        <v>28.491</v>
      </c>
      <c r="AU767" s="22">
        <f t="shared" si="315"/>
        <v>6.1135532488640898E-2</v>
      </c>
      <c r="AV767" s="22">
        <f t="shared" si="309"/>
        <v>5.7771086446551934E-3</v>
      </c>
      <c r="AW767" s="22">
        <f t="shared" si="319"/>
        <v>7.4617463953761565E-2</v>
      </c>
      <c r="AX767" s="22">
        <f t="shared" si="302"/>
        <v>5.8708367578276688E-2</v>
      </c>
      <c r="AY767" s="22">
        <f t="shared" si="327"/>
        <v>5.0989131971613366E-2</v>
      </c>
      <c r="AZ767" s="22" t="str">
        <f t="shared" si="323"/>
        <v/>
      </c>
      <c r="BA767" s="46">
        <f>IF(CPI_Downloader!Q765="","",CPI_Downloader!Q765)</f>
        <v>28.725999999999999</v>
      </c>
    </row>
    <row r="768" spans="1:53" ht="12.75" customHeight="1" x14ac:dyDescent="0.2">
      <c r="A768" s="21">
        <f>IF(CPI_Downloader!A766="","",CPI_Downloader!A766)</f>
        <v>28004</v>
      </c>
      <c r="B768" s="22">
        <f t="shared" si="312"/>
        <v>5.4945054945054972E-2</v>
      </c>
      <c r="C768" s="22">
        <f t="shared" si="303"/>
        <v>5.2356020942410098E-3</v>
      </c>
      <c r="D768" s="22">
        <f t="shared" si="316"/>
        <v>8.4163252506320063E-2</v>
      </c>
      <c r="E768" s="22">
        <f t="shared" ref="E768:E831" si="328">IFERROR(((I768/I708)^(1/5)-1),"")</f>
        <v>7.1402027941007029E-2</v>
      </c>
      <c r="F768" s="22">
        <f t="shared" si="324"/>
        <v>5.8248040716457838E-2</v>
      </c>
      <c r="G768" s="22">
        <f t="shared" si="320"/>
        <v>3.7847625489716652E-2</v>
      </c>
      <c r="H768" s="22">
        <f>IFERROR(('CDN Data'!B768),"")</f>
        <v>6.4189189189189033E-2</v>
      </c>
      <c r="I768" s="23">
        <f>IF(CPI_Downloader!G766="","",CPI_Downloader!G766)</f>
        <v>57.6</v>
      </c>
      <c r="J768" s="23">
        <f>IF(CPI_Downloader!H766="","",CPI_Downloader!H766)</f>
        <v>57.6</v>
      </c>
      <c r="K768" s="30"/>
      <c r="L768" s="32">
        <f t="shared" si="304"/>
        <v>28004</v>
      </c>
      <c r="M768" s="25">
        <f t="shared" si="313"/>
        <v>6.7765567765567747E-2</v>
      </c>
      <c r="N768" s="25">
        <f t="shared" si="310"/>
        <v>5.1813471502590858E-3</v>
      </c>
      <c r="O768" s="25">
        <f t="shared" si="317"/>
        <v>8.2190144156513378E-2</v>
      </c>
      <c r="P768" s="25">
        <f t="shared" ref="P768:P831" si="329">IFERROR(((T768/T708)^(1/5)-1),"")</f>
        <v>6.227817043256878E-2</v>
      </c>
      <c r="Q768" s="25">
        <f t="shared" si="325"/>
        <v>5.6027397011017444E-2</v>
      </c>
      <c r="R768" s="25" t="str">
        <f t="shared" si="321"/>
        <v/>
      </c>
      <c r="S768" s="25">
        <f>IFERROR(('CDN Data'!M756),"")</f>
        <v>8.8967971530249157E-2</v>
      </c>
      <c r="T768" s="26">
        <f>IF(CPI_Downloader!I766="","",CPI_Downloader!I766)</f>
        <v>58.3</v>
      </c>
      <c r="U768" s="26">
        <f>IF(CPI_Downloader!J766="","",CPI_Downloader!J766)</f>
        <v>58.2</v>
      </c>
      <c r="W768" s="31">
        <f t="shared" si="311"/>
        <v>7.8333333333333324E-2</v>
      </c>
      <c r="X768" s="31">
        <f t="shared" si="305"/>
        <v>7.5999999999999998E-2</v>
      </c>
      <c r="Y768" s="16">
        <f>IF(CPI_Downloader!K766="","",CPI_Downloader!K766)</f>
        <v>7.6</v>
      </c>
      <c r="AA768" s="33" t="str">
        <f t="shared" si="306"/>
        <v/>
      </c>
      <c r="AB768" s="27" t="str">
        <f>IF(CPI_Downloader!M766="","",CPI_Downloader!M766)</f>
        <v/>
      </c>
      <c r="AC768" s="59">
        <f>IF(CPI_Downloader!L766="","",CPI_Downloader!L766/100)</f>
        <v>5.2499999999999998E-2</v>
      </c>
      <c r="AD768" s="3"/>
      <c r="AE768" s="28">
        <v>0</v>
      </c>
      <c r="AI768" s="44" t="str">
        <f t="shared" si="307"/>
        <v/>
      </c>
      <c r="AJ768" s="50" t="str">
        <f>IF(CPI_Downloader!N766="","",CPI_Downloader!N766)</f>
        <v/>
      </c>
      <c r="AL768" s="29">
        <f>IF(CPI_Downloader!O766="","",CPI_Downloader!O766)</f>
        <v>1.22</v>
      </c>
      <c r="AN768" s="22">
        <f t="shared" si="314"/>
        <v>5.3190707248933933E-2</v>
      </c>
      <c r="AO768" s="22">
        <f t="shared" si="308"/>
        <v>5.6158085009301306E-3</v>
      </c>
      <c r="AP768" s="22">
        <f t="shared" si="318"/>
        <v>7.9226907508986644E-2</v>
      </c>
      <c r="AQ768" s="22">
        <f t="shared" ref="AQ768:AQ831" si="330">IFERROR(((AT768/AT708)^(1/5)-1),"")</f>
        <v>6.6429853469360145E-2</v>
      </c>
      <c r="AR768" s="22">
        <f t="shared" si="326"/>
        <v>5.3052293311893983E-2</v>
      </c>
      <c r="AS768" s="22" t="str">
        <f t="shared" si="322"/>
        <v/>
      </c>
      <c r="AT768" s="46">
        <f>IF(CPI_Downloader!P766="","",CPI_Downloader!P766)</f>
        <v>28.651</v>
      </c>
      <c r="AU768" s="22">
        <f t="shared" si="315"/>
        <v>6.1576897641266726E-2</v>
      </c>
      <c r="AV768" s="22">
        <f t="shared" si="309"/>
        <v>5.8483603703960441E-3</v>
      </c>
      <c r="AW768" s="22">
        <f t="shared" si="319"/>
        <v>7.4900348919739512E-2</v>
      </c>
      <c r="AX768" s="22">
        <f t="shared" ref="AX768:AX831" si="331">IFERROR(((BA768/BA708)^(1/5)-1),"")</f>
        <v>5.9590811702664892E-2</v>
      </c>
      <c r="AY768" s="22">
        <f t="shared" si="327"/>
        <v>5.1277676423887142E-2</v>
      </c>
      <c r="AZ768" s="22" t="str">
        <f t="shared" si="323"/>
        <v/>
      </c>
      <c r="BA768" s="46">
        <f>IF(CPI_Downloader!Q766="","",CPI_Downloader!Q766)</f>
        <v>28.893999999999998</v>
      </c>
    </row>
    <row r="769" spans="1:53" ht="12.75" customHeight="1" x14ac:dyDescent="0.2">
      <c r="A769" s="21">
        <f>IF(CPI_Downloader!A767="","",CPI_Downloader!A767)</f>
        <v>28034</v>
      </c>
      <c r="B769" s="22">
        <f t="shared" si="312"/>
        <v>5.464480874316946E-2</v>
      </c>
      <c r="C769" s="22">
        <f t="shared" si="303"/>
        <v>5.2083333333332593E-3</v>
      </c>
      <c r="D769" s="22">
        <f t="shared" si="316"/>
        <v>8.2857329203051666E-2</v>
      </c>
      <c r="E769" s="22">
        <f t="shared" si="328"/>
        <v>7.1990782616390581E-2</v>
      </c>
      <c r="F769" s="22">
        <f t="shared" si="324"/>
        <v>5.815251031194113E-2</v>
      </c>
      <c r="G769" s="22">
        <f t="shared" si="320"/>
        <v>3.7928156539564162E-2</v>
      </c>
      <c r="H769" s="22">
        <f>IFERROR(('CDN Data'!B769),"")</f>
        <v>6.3758389261744819E-2</v>
      </c>
      <c r="I769" s="23">
        <f>IF(CPI_Downloader!G767="","",CPI_Downloader!G767)</f>
        <v>57.9</v>
      </c>
      <c r="J769" s="23">
        <f>IF(CPI_Downloader!H767="","",CPI_Downloader!H767)</f>
        <v>57.9</v>
      </c>
      <c r="K769" s="30"/>
      <c r="L769" s="32">
        <f t="shared" si="304"/>
        <v>28034</v>
      </c>
      <c r="M769" s="25">
        <f t="shared" si="313"/>
        <v>6.7395264116575593E-2</v>
      </c>
      <c r="N769" s="25">
        <f t="shared" si="310"/>
        <v>5.1546391752577136E-3</v>
      </c>
      <c r="O769" s="25">
        <f t="shared" si="317"/>
        <v>8.0919151927229871E-2</v>
      </c>
      <c r="P769" s="25">
        <f t="shared" si="329"/>
        <v>6.2876423767465717E-2</v>
      </c>
      <c r="Q769" s="25">
        <f t="shared" si="325"/>
        <v>5.5946390260560586E-2</v>
      </c>
      <c r="R769" s="25" t="str">
        <f t="shared" si="321"/>
        <v/>
      </c>
      <c r="S769" s="25">
        <f>IFERROR(('CDN Data'!M757),"")</f>
        <v>9.5070422535211474E-2</v>
      </c>
      <c r="T769" s="26">
        <f>IF(CPI_Downloader!I767="","",CPI_Downloader!I767)</f>
        <v>58.6</v>
      </c>
      <c r="U769" s="26">
        <f>IF(CPI_Downloader!J767="","",CPI_Downloader!J767)</f>
        <v>58.5</v>
      </c>
      <c r="W769" s="31">
        <f t="shared" si="311"/>
        <v>7.775E-2</v>
      </c>
      <c r="X769" s="31">
        <f t="shared" si="305"/>
        <v>7.6999999999999999E-2</v>
      </c>
      <c r="Y769" s="16">
        <f>IF(CPI_Downloader!K767="","",CPI_Downloader!K767)</f>
        <v>7.7</v>
      </c>
      <c r="AA769" s="33" t="str">
        <f t="shared" si="306"/>
        <v/>
      </c>
      <c r="AB769" s="27" t="str">
        <f>IF(CPI_Downloader!M767="","",CPI_Downloader!M767)</f>
        <v/>
      </c>
      <c r="AC769" s="59">
        <f>IF(CPI_Downloader!L767="","",CPI_Downloader!L767/100)</f>
        <v>5.0199999999999995E-2</v>
      </c>
      <c r="AD769" s="3"/>
      <c r="AE769" s="28">
        <v>0</v>
      </c>
      <c r="AI769" s="44" t="str">
        <f t="shared" si="307"/>
        <v/>
      </c>
      <c r="AJ769" s="50" t="str">
        <f>IF(CPI_Downloader!N767="","",CPI_Downloader!N767)</f>
        <v/>
      </c>
      <c r="AL769" s="29">
        <f>IF(CPI_Downloader!O767="","",CPI_Downloader!O767)</f>
        <v>1.39</v>
      </c>
      <c r="AN769" s="22">
        <f t="shared" si="314"/>
        <v>5.2591184854908324E-2</v>
      </c>
      <c r="AO769" s="22">
        <f t="shared" si="308"/>
        <v>5.2354193570904872E-3</v>
      </c>
      <c r="AP769" s="22">
        <f t="shared" si="318"/>
        <v>7.9075137651257732E-2</v>
      </c>
      <c r="AQ769" s="22">
        <f t="shared" si="330"/>
        <v>6.7215549634425331E-2</v>
      </c>
      <c r="AR769" s="22">
        <f t="shared" si="326"/>
        <v>5.3325226037553852E-2</v>
      </c>
      <c r="AS769" s="22" t="str">
        <f t="shared" si="322"/>
        <v/>
      </c>
      <c r="AT769" s="46">
        <f>IF(CPI_Downloader!P767="","",CPI_Downloader!P767)</f>
        <v>28.800999999999998</v>
      </c>
      <c r="AU769" s="22">
        <f t="shared" si="315"/>
        <v>6.1490092856620659E-2</v>
      </c>
      <c r="AV769" s="22">
        <f t="shared" si="309"/>
        <v>4.9145151242473428E-3</v>
      </c>
      <c r="AW769" s="22">
        <f t="shared" si="319"/>
        <v>7.527357239905097E-2</v>
      </c>
      <c r="AX769" s="22">
        <f t="shared" si="331"/>
        <v>6.0297166659511348E-2</v>
      </c>
      <c r="AY769" s="22">
        <f t="shared" si="327"/>
        <v>5.145168514304066E-2</v>
      </c>
      <c r="AZ769" s="22" t="str">
        <f t="shared" si="323"/>
        <v/>
      </c>
      <c r="BA769" s="46">
        <f>IF(CPI_Downloader!Q767="","",CPI_Downloader!Q767)</f>
        <v>29.036000000000001</v>
      </c>
    </row>
    <row r="770" spans="1:53" ht="12.75" customHeight="1" x14ac:dyDescent="0.2">
      <c r="A770" s="21">
        <f>IF(CPI_Downloader!A768="","",CPI_Downloader!A768)</f>
        <v>28065</v>
      </c>
      <c r="B770" s="22">
        <f t="shared" si="312"/>
        <v>4.8824593128390603E-2</v>
      </c>
      <c r="C770" s="22">
        <f t="shared" si="303"/>
        <v>3.4542314335059832E-3</v>
      </c>
      <c r="D770" s="22">
        <f t="shared" si="316"/>
        <v>8.1114692079514494E-2</v>
      </c>
      <c r="E770" s="22">
        <f t="shared" si="328"/>
        <v>7.2360817493170915E-2</v>
      </c>
      <c r="F770" s="22">
        <f t="shared" si="324"/>
        <v>5.8335123612534456E-2</v>
      </c>
      <c r="G770" s="22">
        <f t="shared" si="320"/>
        <v>3.8017714192048579E-2</v>
      </c>
      <c r="H770" s="22">
        <f>IFERROR(('CDN Data'!B770),"")</f>
        <v>5.6478405315614655E-2</v>
      </c>
      <c r="I770" s="23">
        <f>IF(CPI_Downloader!G768="","",CPI_Downloader!G768)</f>
        <v>58</v>
      </c>
      <c r="J770" s="23">
        <f>IF(CPI_Downloader!H768="","",CPI_Downloader!H768)</f>
        <v>58.1</v>
      </c>
      <c r="K770" s="30"/>
      <c r="L770" s="32">
        <f t="shared" si="304"/>
        <v>28065</v>
      </c>
      <c r="M770" s="25">
        <f t="shared" si="313"/>
        <v>6.509945750452073E-2</v>
      </c>
      <c r="N770" s="25">
        <f t="shared" si="310"/>
        <v>3.4188034188034067E-3</v>
      </c>
      <c r="O770" s="25">
        <f t="shared" si="317"/>
        <v>8.1209349993305091E-2</v>
      </c>
      <c r="P770" s="25">
        <f t="shared" si="329"/>
        <v>6.3470579181073683E-2</v>
      </c>
      <c r="Q770" s="25">
        <f t="shared" si="325"/>
        <v>5.6175506315376156E-2</v>
      </c>
      <c r="R770" s="25" t="str">
        <f t="shared" si="321"/>
        <v/>
      </c>
      <c r="S770" s="25">
        <f>IFERROR(('CDN Data'!M758),"")</f>
        <v>8.710801393728218E-2</v>
      </c>
      <c r="T770" s="26">
        <f>IF(CPI_Downloader!I768="","",CPI_Downloader!I768)</f>
        <v>58.9</v>
      </c>
      <c r="U770" s="26">
        <f>IF(CPI_Downloader!J768="","",CPI_Downloader!J768)</f>
        <v>58.7</v>
      </c>
      <c r="W770" s="31">
        <f t="shared" si="311"/>
        <v>7.7333333333333337E-2</v>
      </c>
      <c r="X770" s="31">
        <f t="shared" si="305"/>
        <v>7.8E-2</v>
      </c>
      <c r="Y770" s="16">
        <f>IF(CPI_Downloader!K768="","",CPI_Downloader!K768)</f>
        <v>7.8</v>
      </c>
      <c r="AA770" s="33" t="str">
        <f t="shared" si="306"/>
        <v/>
      </c>
      <c r="AB770" s="27" t="str">
        <f>IF(CPI_Downloader!M768="","",CPI_Downloader!M768)</f>
        <v/>
      </c>
      <c r="AC770" s="59">
        <f>IF(CPI_Downloader!L768="","",CPI_Downloader!L768/100)</f>
        <v>4.9500000000000002E-2</v>
      </c>
      <c r="AD770" s="3"/>
      <c r="AE770" s="28">
        <v>0</v>
      </c>
      <c r="AI770" s="44" t="str">
        <f t="shared" si="307"/>
        <v/>
      </c>
      <c r="AJ770" s="50" t="str">
        <f>IF(CPI_Downloader!N768="","",CPI_Downloader!N768)</f>
        <v/>
      </c>
      <c r="AL770" s="29">
        <f>IF(CPI_Downloader!O768="","",CPI_Downloader!O768)</f>
        <v>1.59</v>
      </c>
      <c r="AN770" s="22">
        <f t="shared" si="314"/>
        <v>5.0620960127823356E-2</v>
      </c>
      <c r="AO770" s="22">
        <f t="shared" si="308"/>
        <v>4.5484531787089999E-3</v>
      </c>
      <c r="AP770" s="22">
        <f t="shared" si="318"/>
        <v>7.7770197499231086E-2</v>
      </c>
      <c r="AQ770" s="22">
        <f t="shared" si="330"/>
        <v>6.7743602550096593E-2</v>
      </c>
      <c r="AR770" s="22">
        <f t="shared" si="326"/>
        <v>5.3649685561548255E-2</v>
      </c>
      <c r="AS770" s="22" t="str">
        <f t="shared" si="322"/>
        <v/>
      </c>
      <c r="AT770" s="46">
        <f>IF(CPI_Downloader!P768="","",CPI_Downloader!P768)</f>
        <v>28.931999999999999</v>
      </c>
      <c r="AU770" s="22">
        <f t="shared" si="315"/>
        <v>5.9306337388777886E-2</v>
      </c>
      <c r="AV770" s="22">
        <f t="shared" si="309"/>
        <v>4.5460807273729475E-3</v>
      </c>
      <c r="AW770" s="22">
        <f t="shared" si="319"/>
        <v>7.5169305095410754E-2</v>
      </c>
      <c r="AX770" s="22">
        <f t="shared" si="331"/>
        <v>6.0780099503520368E-2</v>
      </c>
      <c r="AY770" s="22">
        <f t="shared" si="327"/>
        <v>5.1665803878352401E-2</v>
      </c>
      <c r="AZ770" s="22" t="str">
        <f t="shared" si="323"/>
        <v/>
      </c>
      <c r="BA770" s="46">
        <f>IF(CPI_Downloader!Q768="","",CPI_Downloader!Q768)</f>
        <v>29.167999999999999</v>
      </c>
    </row>
    <row r="771" spans="1:53" ht="12.75" customHeight="1" x14ac:dyDescent="0.2">
      <c r="A771" s="21">
        <f>IF(CPI_Downloader!A769="","",CPI_Downloader!A769)</f>
        <v>28095</v>
      </c>
      <c r="B771" s="22">
        <f t="shared" si="312"/>
        <v>4.8648648648648596E-2</v>
      </c>
      <c r="C771" s="22">
        <f t="shared" si="303"/>
        <v>5.1635111876076056E-3</v>
      </c>
      <c r="D771" s="22">
        <f t="shared" si="316"/>
        <v>8.0008075997068051E-2</v>
      </c>
      <c r="E771" s="22">
        <f t="shared" si="328"/>
        <v>7.2052940953524658E-2</v>
      </c>
      <c r="F771" s="22">
        <f t="shared" si="324"/>
        <v>5.8699501701163115E-2</v>
      </c>
      <c r="G771" s="22">
        <f t="shared" si="320"/>
        <v>3.8007986773310742E-2</v>
      </c>
      <c r="H771" s="22">
        <f>IFERROR(('CDN Data'!B771),"")</f>
        <v>5.6291390728476776E-2</v>
      </c>
      <c r="I771" s="23">
        <f>IF(CPI_Downloader!G769="","",CPI_Downloader!G769)</f>
        <v>58.2</v>
      </c>
      <c r="J771" s="23">
        <f>IF(CPI_Downloader!H769="","",CPI_Downloader!H769)</f>
        <v>58.4</v>
      </c>
      <c r="K771" s="30"/>
      <c r="L771" s="32">
        <f t="shared" si="304"/>
        <v>28095</v>
      </c>
      <c r="M771" s="25">
        <f t="shared" si="313"/>
        <v>6.1261261261261302E-2</v>
      </c>
      <c r="N771" s="25">
        <f t="shared" si="310"/>
        <v>3.4071550255536653E-3</v>
      </c>
      <c r="O771" s="25">
        <f t="shared" si="317"/>
        <v>7.9666966515582915E-2</v>
      </c>
      <c r="P771" s="25">
        <f t="shared" si="329"/>
        <v>6.2980048262344379E-2</v>
      </c>
      <c r="Q771" s="25">
        <f t="shared" si="325"/>
        <v>5.6175506315376156E-2</v>
      </c>
      <c r="R771" s="25" t="str">
        <f t="shared" si="321"/>
        <v/>
      </c>
      <c r="S771" s="25">
        <f>IFERROR(('CDN Data'!M759),"")</f>
        <v>8.6505190311418678E-2</v>
      </c>
      <c r="T771" s="26">
        <f>IF(CPI_Downloader!I769="","",CPI_Downloader!I769)</f>
        <v>58.9</v>
      </c>
      <c r="U771" s="26">
        <f>IF(CPI_Downloader!J769="","",CPI_Downloader!J769)</f>
        <v>58.9</v>
      </c>
      <c r="W771" s="31">
        <f t="shared" si="311"/>
        <v>7.6999999999999999E-2</v>
      </c>
      <c r="X771" s="31">
        <f t="shared" si="305"/>
        <v>7.8E-2</v>
      </c>
      <c r="Y771" s="16">
        <f>IF(CPI_Downloader!K769="","",CPI_Downloader!K769)</f>
        <v>7.8</v>
      </c>
      <c r="AA771" s="33" t="str">
        <f t="shared" si="306"/>
        <v/>
      </c>
      <c r="AB771" s="27" t="str">
        <f>IF(CPI_Downloader!M769="","",CPI_Downloader!M769)</f>
        <v/>
      </c>
      <c r="AC771" s="59">
        <f>IF(CPI_Downloader!L769="","",CPI_Downloader!L769/100)</f>
        <v>4.6500000000000007E-2</v>
      </c>
      <c r="AD771" s="3"/>
      <c r="AE771" s="28">
        <v>0</v>
      </c>
      <c r="AI771" s="44" t="str">
        <f t="shared" si="307"/>
        <v/>
      </c>
      <c r="AJ771" s="50" t="str">
        <f>IF(CPI_Downloader!N769="","",CPI_Downloader!N769)</f>
        <v/>
      </c>
      <c r="AL771" s="29">
        <f>IF(CPI_Downloader!O769="","",CPI_Downloader!O769)</f>
        <v>1.47</v>
      </c>
      <c r="AN771" s="22">
        <f t="shared" si="314"/>
        <v>5.0704225352112609E-2</v>
      </c>
      <c r="AO771" s="22">
        <f t="shared" si="308"/>
        <v>5.5993363749482494E-3</v>
      </c>
      <c r="AP771" s="22">
        <f t="shared" si="318"/>
        <v>7.6835020637617824E-2</v>
      </c>
      <c r="AQ771" s="22">
        <f t="shared" si="330"/>
        <v>6.8097728105836808E-2</v>
      </c>
      <c r="AR771" s="22">
        <f t="shared" si="326"/>
        <v>5.4017212679307036E-2</v>
      </c>
      <c r="AS771" s="22" t="str">
        <f t="shared" si="322"/>
        <v/>
      </c>
      <c r="AT771" s="46">
        <f>IF(CPI_Downloader!P769="","",CPI_Downloader!P769)</f>
        <v>29.094000000000001</v>
      </c>
      <c r="AU771" s="22">
        <f t="shared" si="315"/>
        <v>5.8623926070319854E-2</v>
      </c>
      <c r="AV771" s="22">
        <f t="shared" si="309"/>
        <v>5.4168952276467675E-3</v>
      </c>
      <c r="AW771" s="22">
        <f t="shared" si="319"/>
        <v>7.5125620063700271E-2</v>
      </c>
      <c r="AX771" s="22">
        <f t="shared" si="331"/>
        <v>6.1263041986491018E-2</v>
      </c>
      <c r="AY771" s="22">
        <f t="shared" si="327"/>
        <v>5.1912251803114984E-2</v>
      </c>
      <c r="AZ771" s="22" t="str">
        <f t="shared" si="323"/>
        <v/>
      </c>
      <c r="BA771" s="46">
        <f>IF(CPI_Downloader!Q769="","",CPI_Downloader!Q769)</f>
        <v>29.326000000000001</v>
      </c>
    </row>
    <row r="772" spans="1:53" ht="12.75" customHeight="1" x14ac:dyDescent="0.2">
      <c r="A772" s="21">
        <f>IF(CPI_Downloader!A770="","",CPI_Downloader!A770)</f>
        <v>28126</v>
      </c>
      <c r="B772" s="22">
        <f t="shared" si="312"/>
        <v>5.2158273381294862E-2</v>
      </c>
      <c r="C772" s="22">
        <f t="shared" ref="C772:C835" si="332">IFERROR((J772/J771-1),"")</f>
        <v>5.1369863013699391E-3</v>
      </c>
      <c r="D772" s="22">
        <f t="shared" si="316"/>
        <v>7.8756229029620872E-2</v>
      </c>
      <c r="E772" s="22">
        <f t="shared" si="328"/>
        <v>7.3155878411558906E-2</v>
      </c>
      <c r="F772" s="22">
        <f t="shared" si="324"/>
        <v>5.9243961362315245E-2</v>
      </c>
      <c r="G772" s="22">
        <f t="shared" si="320"/>
        <v>3.827486176184558E-2</v>
      </c>
      <c r="H772" s="22">
        <f>IFERROR(('CDN Data'!B772),"")</f>
        <v>6.2706270627062688E-2</v>
      </c>
      <c r="I772" s="23">
        <f>IF(CPI_Downloader!G770="","",CPI_Downloader!G770)</f>
        <v>58.5</v>
      </c>
      <c r="J772" s="23">
        <f>IF(CPI_Downloader!H770="","",CPI_Downloader!H770)</f>
        <v>58.7</v>
      </c>
      <c r="K772" s="30"/>
      <c r="L772" s="32">
        <f t="shared" ref="L772:L835" si="333">A772</f>
        <v>28126</v>
      </c>
      <c r="M772" s="25">
        <f t="shared" si="313"/>
        <v>6.2836624775583383E-2</v>
      </c>
      <c r="N772" s="25">
        <f t="shared" si="310"/>
        <v>6.7911714770798604E-3</v>
      </c>
      <c r="O772" s="25">
        <f t="shared" si="317"/>
        <v>8.1496914028304168E-2</v>
      </c>
      <c r="P772" s="25">
        <f t="shared" si="329"/>
        <v>6.406068083872718E-2</v>
      </c>
      <c r="Q772" s="25">
        <f t="shared" si="325"/>
        <v>5.6712227458382447E-2</v>
      </c>
      <c r="R772" s="25">
        <f t="shared" si="321"/>
        <v>3.7227069249021527E-2</v>
      </c>
      <c r="S772" s="25">
        <f>IFERROR(('CDN Data'!M760),"")</f>
        <v>9.6885813148788857E-2</v>
      </c>
      <c r="T772" s="26">
        <f>IF(CPI_Downloader!I770="","",CPI_Downloader!I770)</f>
        <v>59.2</v>
      </c>
      <c r="U772" s="26">
        <f>IF(CPI_Downloader!J770="","",CPI_Downloader!J770)</f>
        <v>59.3</v>
      </c>
      <c r="W772" s="31">
        <f t="shared" si="311"/>
        <v>7.6666666666666647E-2</v>
      </c>
      <c r="X772" s="31">
        <f t="shared" ref="X772:X835" si="334">IFERROR((Y772/100),"")</f>
        <v>7.4999999999999997E-2</v>
      </c>
      <c r="Y772" s="16">
        <f>IF(CPI_Downloader!K770="","",CPI_Downloader!K770)</f>
        <v>7.5</v>
      </c>
      <c r="AA772" s="33" t="str">
        <f t="shared" ref="AA772:AA835" si="335">IFERROR((AB772/100),"")</f>
        <v/>
      </c>
      <c r="AB772" s="27" t="str">
        <f>IF(CPI_Downloader!M770="","",CPI_Downloader!M770)</f>
        <v/>
      </c>
      <c r="AC772" s="59">
        <f>IF(CPI_Downloader!L770="","",CPI_Downloader!L770/100)</f>
        <v>4.6100000000000002E-2</v>
      </c>
      <c r="AD772" s="3"/>
      <c r="AE772" s="28">
        <v>0</v>
      </c>
      <c r="AI772" s="44" t="str">
        <f t="shared" si="307"/>
        <v/>
      </c>
      <c r="AJ772" s="50" t="str">
        <f>IF(CPI_Downloader!N770="","",CPI_Downloader!N770)</f>
        <v/>
      </c>
      <c r="AL772" s="29">
        <f>IF(CPI_Downloader!O770="","",CPI_Downloader!O770)</f>
        <v>1.22</v>
      </c>
      <c r="AN772" s="22">
        <f t="shared" si="314"/>
        <v>5.2815254542183832E-2</v>
      </c>
      <c r="AO772" s="22">
        <f t="shared" si="308"/>
        <v>5.8087578194816469E-3</v>
      </c>
      <c r="AP772" s="22">
        <f t="shared" si="318"/>
        <v>7.5495785587044839E-2</v>
      </c>
      <c r="AQ772" s="22">
        <f t="shared" si="330"/>
        <v>6.8459071259648896E-2</v>
      </c>
      <c r="AR772" s="22">
        <f t="shared" si="326"/>
        <v>5.4621737007097382E-2</v>
      </c>
      <c r="AS772" s="22" t="str">
        <f t="shared" si="322"/>
        <v/>
      </c>
      <c r="AT772" s="46">
        <f>IF(CPI_Downloader!P770="","",CPI_Downloader!P770)</f>
        <v>29.263000000000002</v>
      </c>
      <c r="AU772" s="22">
        <f t="shared" si="315"/>
        <v>5.9653785375664237E-2</v>
      </c>
      <c r="AV772" s="22">
        <f t="shared" si="309"/>
        <v>6.103798676941885E-3</v>
      </c>
      <c r="AW772" s="22">
        <f t="shared" si="319"/>
        <v>7.5549165919990058E-2</v>
      </c>
      <c r="AX772" s="22">
        <f t="shared" si="331"/>
        <v>6.1650504420829977E-2</v>
      </c>
      <c r="AY772" s="22">
        <f t="shared" si="327"/>
        <v>5.2457349456040747E-2</v>
      </c>
      <c r="AZ772" s="22" t="str">
        <f t="shared" si="323"/>
        <v/>
      </c>
      <c r="BA772" s="46">
        <f>IF(CPI_Downloader!Q770="","",CPI_Downloader!Q770)</f>
        <v>29.504999999999999</v>
      </c>
    </row>
    <row r="773" spans="1:53" ht="12.75" customHeight="1" x14ac:dyDescent="0.2">
      <c r="A773" s="21">
        <f>IF(CPI_Downloader!A771="","",CPI_Downloader!A771)</f>
        <v>28157</v>
      </c>
      <c r="B773" s="22">
        <f t="shared" si="312"/>
        <v>5.9139784946236729E-2</v>
      </c>
      <c r="C773" s="22">
        <f t="shared" si="332"/>
        <v>1.0221465076660996E-2</v>
      </c>
      <c r="D773" s="22">
        <f t="shared" si="316"/>
        <v>7.7825598869086576E-2</v>
      </c>
      <c r="E773" s="22">
        <f t="shared" si="328"/>
        <v>7.4304724995204019E-2</v>
      </c>
      <c r="F773" s="22">
        <f t="shared" si="324"/>
        <v>6.0325383583075487E-2</v>
      </c>
      <c r="G773" s="22">
        <f t="shared" si="320"/>
        <v>3.8616901413303761E-2</v>
      </c>
      <c r="H773" s="22">
        <f>IFERROR(('CDN Data'!B773),"")</f>
        <v>6.2295081967213006E-2</v>
      </c>
      <c r="I773" s="23">
        <f>IF(CPI_Downloader!G771="","",CPI_Downloader!G771)</f>
        <v>59.1</v>
      </c>
      <c r="J773" s="23">
        <f>IF(CPI_Downloader!H771="","",CPI_Downloader!H771)</f>
        <v>59.3</v>
      </c>
      <c r="K773" s="30"/>
      <c r="L773" s="32">
        <f t="shared" si="333"/>
        <v>28157</v>
      </c>
      <c r="M773" s="25">
        <f t="shared" si="313"/>
        <v>6.25E-2</v>
      </c>
      <c r="N773" s="25">
        <f t="shared" si="310"/>
        <v>6.7453625632378778E-3</v>
      </c>
      <c r="O773" s="25">
        <f t="shared" si="317"/>
        <v>8.1015745080730062E-2</v>
      </c>
      <c r="P773" s="25">
        <f t="shared" si="329"/>
        <v>6.464677224279991E-2</v>
      </c>
      <c r="Q773" s="25">
        <f t="shared" si="325"/>
        <v>5.6936962357735821E-2</v>
      </c>
      <c r="R773" s="25">
        <f t="shared" si="321"/>
        <v>3.748924962712219E-2</v>
      </c>
      <c r="S773" s="25">
        <f>IFERROR(('CDN Data'!M761),"")</f>
        <v>8.53242320819112E-2</v>
      </c>
      <c r="T773" s="26">
        <f>IF(CPI_Downloader!I771="","",CPI_Downloader!I771)</f>
        <v>59.5</v>
      </c>
      <c r="U773" s="26">
        <f>IF(CPI_Downloader!J771="","",CPI_Downloader!J771)</f>
        <v>59.7</v>
      </c>
      <c r="W773" s="31">
        <f t="shared" si="311"/>
        <v>7.6583333333333323E-2</v>
      </c>
      <c r="X773" s="31">
        <f t="shared" si="334"/>
        <v>7.5999999999999998E-2</v>
      </c>
      <c r="Y773" s="16">
        <f>IF(CPI_Downloader!K771="","",CPI_Downloader!K771)</f>
        <v>7.6</v>
      </c>
      <c r="AA773" s="33" t="str">
        <f t="shared" si="335"/>
        <v/>
      </c>
      <c r="AB773" s="27" t="str">
        <f>IF(CPI_Downloader!M771="","",CPI_Downloader!M771)</f>
        <v/>
      </c>
      <c r="AC773" s="59">
        <f>IF(CPI_Downloader!L771="","",CPI_Downloader!L771/100)</f>
        <v>4.6799999999999994E-2</v>
      </c>
      <c r="AD773" s="3"/>
      <c r="AE773" s="28">
        <v>0</v>
      </c>
      <c r="AI773" s="44" t="str">
        <f t="shared" ref="AI773:AI836" si="336">IFERROR((AJ773/AJ772-1),"")</f>
        <v/>
      </c>
      <c r="AJ773" s="50" t="str">
        <f>IF(CPI_Downloader!N771="","",CPI_Downloader!N771)</f>
        <v/>
      </c>
      <c r="AL773" s="29">
        <f>IF(CPI_Downloader!O771="","",CPI_Downloader!O771)</f>
        <v>1.37</v>
      </c>
      <c r="AN773" s="22">
        <f t="shared" si="314"/>
        <v>5.9681649958679195E-2</v>
      </c>
      <c r="AO773" s="22">
        <f t="shared" ref="AO773:AO836" si="337">IFERROR((AT773/AT772-1),"")</f>
        <v>7.8255817927075366E-3</v>
      </c>
      <c r="AP773" s="22">
        <f t="shared" si="318"/>
        <v>7.4139460634552901E-2</v>
      </c>
      <c r="AQ773" s="22">
        <f t="shared" si="330"/>
        <v>6.9282815838104694E-2</v>
      </c>
      <c r="AR773" s="22">
        <f t="shared" si="326"/>
        <v>5.5321450339611999E-2</v>
      </c>
      <c r="AS773" s="22" t="str">
        <f t="shared" si="322"/>
        <v/>
      </c>
      <c r="AT773" s="46">
        <f>IF(CPI_Downloader!P771="","",CPI_Downloader!P771)</f>
        <v>29.492000000000001</v>
      </c>
      <c r="AU773" s="22">
        <f t="shared" si="315"/>
        <v>6.1920944374888265E-2</v>
      </c>
      <c r="AV773" s="22">
        <f t="shared" ref="AV773:AV836" si="338">IFERROR((BA773/BA772-1),"")</f>
        <v>6.1345534655143918E-3</v>
      </c>
      <c r="AW773" s="22">
        <f t="shared" si="319"/>
        <v>7.5466156185055144E-2</v>
      </c>
      <c r="AX773" s="22">
        <f t="shared" si="331"/>
        <v>6.2377463055411697E-2</v>
      </c>
      <c r="AY773" s="22">
        <f t="shared" si="327"/>
        <v>5.2910953835286323E-2</v>
      </c>
      <c r="AZ773" s="22" t="str">
        <f t="shared" si="323"/>
        <v/>
      </c>
      <c r="BA773" s="46">
        <f>IF(CPI_Downloader!Q771="","",CPI_Downloader!Q771)</f>
        <v>29.686</v>
      </c>
    </row>
    <row r="774" spans="1:53" ht="12.75" customHeight="1" x14ac:dyDescent="0.2">
      <c r="A774" s="21">
        <f>IF(CPI_Downloader!A772="","",CPI_Downloader!A772)</f>
        <v>28185</v>
      </c>
      <c r="B774" s="22">
        <f t="shared" si="312"/>
        <v>6.4400715563506239E-2</v>
      </c>
      <c r="C774" s="22">
        <f t="shared" si="332"/>
        <v>5.0590219224284638E-3</v>
      </c>
      <c r="D774" s="22">
        <f t="shared" si="316"/>
        <v>7.5712849559474993E-2</v>
      </c>
      <c r="E774" s="22">
        <f t="shared" si="328"/>
        <v>7.5234832267427443E-2</v>
      </c>
      <c r="F774" s="22">
        <f t="shared" si="324"/>
        <v>6.071888866746189E-2</v>
      </c>
      <c r="G774" s="22">
        <f t="shared" si="320"/>
        <v>3.878006955239699E-2</v>
      </c>
      <c r="H774" s="22">
        <f>IFERROR(('CDN Data'!B774),"")</f>
        <v>7.1895424836601274E-2</v>
      </c>
      <c r="I774" s="23">
        <f>IF(CPI_Downloader!G772="","",CPI_Downloader!G772)</f>
        <v>59.5</v>
      </c>
      <c r="J774" s="23">
        <f>IF(CPI_Downloader!H772="","",CPI_Downloader!H772)</f>
        <v>59.6</v>
      </c>
      <c r="K774" s="30"/>
      <c r="L774" s="32">
        <f t="shared" si="333"/>
        <v>28185</v>
      </c>
      <c r="M774" s="25">
        <f t="shared" si="313"/>
        <v>6.2056737588652489E-2</v>
      </c>
      <c r="N774" s="25">
        <f t="shared" si="310"/>
        <v>5.0251256281406143E-3</v>
      </c>
      <c r="O774" s="25">
        <f t="shared" si="317"/>
        <v>8.0382989333813937E-2</v>
      </c>
      <c r="P774" s="25">
        <f t="shared" si="329"/>
        <v>6.5584922025764936E-2</v>
      </c>
      <c r="Q774" s="25">
        <f t="shared" si="325"/>
        <v>5.7336611061659104E-2</v>
      </c>
      <c r="R774" s="25">
        <f t="shared" si="321"/>
        <v>3.7474058669210386E-2</v>
      </c>
      <c r="S774" s="25">
        <f>IFERROR(('CDN Data'!M762),"")</f>
        <v>8.8135593220338926E-2</v>
      </c>
      <c r="T774" s="26">
        <f>IF(CPI_Downloader!I772="","",CPI_Downloader!I772)</f>
        <v>59.9</v>
      </c>
      <c r="U774" s="26">
        <f>IF(CPI_Downloader!J772="","",CPI_Downloader!J772)</f>
        <v>60</v>
      </c>
      <c r="W774" s="31">
        <f t="shared" si="311"/>
        <v>7.6416666666666661E-2</v>
      </c>
      <c r="X774" s="31">
        <f t="shared" si="334"/>
        <v>7.400000000000001E-2</v>
      </c>
      <c r="Y774" s="16">
        <f>IF(CPI_Downloader!K772="","",CPI_Downloader!K772)</f>
        <v>7.4</v>
      </c>
      <c r="AA774" s="33" t="str">
        <f t="shared" si="335"/>
        <v/>
      </c>
      <c r="AB774" s="27" t="str">
        <f>IF(CPI_Downloader!M772="","",CPI_Downloader!M772)</f>
        <v/>
      </c>
      <c r="AC774" s="59">
        <f>IF(CPI_Downloader!L772="","",CPI_Downloader!L772/100)</f>
        <v>4.6900000000000004E-2</v>
      </c>
      <c r="AD774" s="3"/>
      <c r="AE774" s="28">
        <v>0</v>
      </c>
      <c r="AI774" s="44" t="str">
        <f t="shared" si="336"/>
        <v/>
      </c>
      <c r="AJ774" s="50" t="str">
        <f>IF(CPI_Downloader!N772="","",CPI_Downloader!N772)</f>
        <v/>
      </c>
      <c r="AL774" s="29">
        <f>IF(CPI_Downloader!O772="","",CPI_Downloader!O772)</f>
        <v>1.41</v>
      </c>
      <c r="AN774" s="22">
        <f t="shared" si="314"/>
        <v>6.3394683026584797E-2</v>
      </c>
      <c r="AO774" s="22">
        <f t="shared" si="337"/>
        <v>5.0183100501830502E-3</v>
      </c>
      <c r="AP774" s="22">
        <f t="shared" si="318"/>
        <v>7.180553253391353E-2</v>
      </c>
      <c r="AQ774" s="22">
        <f t="shared" si="330"/>
        <v>7.0049731131350157E-2</v>
      </c>
      <c r="AR774" s="22">
        <f t="shared" si="326"/>
        <v>5.5794660841359534E-2</v>
      </c>
      <c r="AS774" s="22" t="str">
        <f t="shared" si="322"/>
        <v/>
      </c>
      <c r="AT774" s="46">
        <f>IF(CPI_Downloader!P772="","",CPI_Downloader!P772)</f>
        <v>29.64</v>
      </c>
      <c r="AU774" s="22">
        <f t="shared" si="315"/>
        <v>6.2930081648661096E-2</v>
      </c>
      <c r="AV774" s="22">
        <f t="shared" si="338"/>
        <v>4.2444249814728163E-3</v>
      </c>
      <c r="AW774" s="22">
        <f t="shared" si="319"/>
        <v>7.4202086034996562E-2</v>
      </c>
      <c r="AX774" s="22">
        <f t="shared" si="331"/>
        <v>6.2861404080168048E-2</v>
      </c>
      <c r="AY774" s="22">
        <f t="shared" si="327"/>
        <v>5.3196700116101336E-2</v>
      </c>
      <c r="AZ774" s="22" t="str">
        <f t="shared" si="323"/>
        <v/>
      </c>
      <c r="BA774" s="46">
        <f>IF(CPI_Downloader!Q772="","",CPI_Downloader!Q772)</f>
        <v>29.812000000000001</v>
      </c>
    </row>
    <row r="775" spans="1:53" ht="12.75" customHeight="1" x14ac:dyDescent="0.2">
      <c r="A775" s="21">
        <f>IF(CPI_Downloader!A773="","",CPI_Downloader!A773)</f>
        <v>28216</v>
      </c>
      <c r="B775" s="22">
        <f t="shared" si="312"/>
        <v>6.9518716577540163E-2</v>
      </c>
      <c r="C775" s="22">
        <f t="shared" si="332"/>
        <v>6.7114093959730337E-3</v>
      </c>
      <c r="D775" s="22">
        <f t="shared" si="316"/>
        <v>7.7217345015941907E-2</v>
      </c>
      <c r="E775" s="22">
        <f t="shared" si="328"/>
        <v>7.6516351270862648E-2</v>
      </c>
      <c r="F775" s="22">
        <f t="shared" si="324"/>
        <v>6.1285732189129583E-2</v>
      </c>
      <c r="G775" s="22">
        <f t="shared" si="320"/>
        <v>3.9028242017031145E-2</v>
      </c>
      <c r="H775" s="22">
        <f>IFERROR(('CDN Data'!B775),"")</f>
        <v>7.4918566775244333E-2</v>
      </c>
      <c r="I775" s="23">
        <f>IF(CPI_Downloader!G773="","",CPI_Downloader!G773)</f>
        <v>60</v>
      </c>
      <c r="J775" s="23">
        <f>IF(CPI_Downloader!H773="","",CPI_Downloader!H773)</f>
        <v>60</v>
      </c>
      <c r="K775" s="30"/>
      <c r="L775" s="32">
        <f t="shared" si="333"/>
        <v>28216</v>
      </c>
      <c r="M775" s="25">
        <f t="shared" si="313"/>
        <v>6.3492063492063489E-2</v>
      </c>
      <c r="N775" s="25">
        <f t="shared" si="310"/>
        <v>4.9999999999998934E-3</v>
      </c>
      <c r="O775" s="25">
        <f t="shared" si="317"/>
        <v>7.9760077980126631E-2</v>
      </c>
      <c r="P775" s="25">
        <f t="shared" si="329"/>
        <v>6.6515508512712263E-2</v>
      </c>
      <c r="Q775" s="25">
        <f t="shared" si="325"/>
        <v>5.7732593087145734E-2</v>
      </c>
      <c r="R775" s="25">
        <f t="shared" si="321"/>
        <v>3.7638891854364864E-2</v>
      </c>
      <c r="S775" s="25">
        <f>IFERROR(('CDN Data'!M763),"")</f>
        <v>9.1216216216216006E-2</v>
      </c>
      <c r="T775" s="26">
        <f>IF(CPI_Downloader!I773="","",CPI_Downloader!I773)</f>
        <v>60.3</v>
      </c>
      <c r="U775" s="26">
        <f>IF(CPI_Downloader!J773="","",CPI_Downloader!J773)</f>
        <v>60.3</v>
      </c>
      <c r="W775" s="31">
        <f t="shared" si="311"/>
        <v>7.6000000000000012E-2</v>
      </c>
      <c r="X775" s="31">
        <f t="shared" si="334"/>
        <v>7.2000000000000008E-2</v>
      </c>
      <c r="Y775" s="16">
        <f>IF(CPI_Downloader!K773="","",CPI_Downloader!K773)</f>
        <v>7.2</v>
      </c>
      <c r="AA775" s="33" t="str">
        <f t="shared" si="335"/>
        <v/>
      </c>
      <c r="AB775" s="27" t="str">
        <f>IF(CPI_Downloader!M773="","",CPI_Downloader!M773)</f>
        <v/>
      </c>
      <c r="AC775" s="59">
        <f>IF(CPI_Downloader!L773="","",CPI_Downloader!L773/100)</f>
        <v>4.7300000000000002E-2</v>
      </c>
      <c r="AD775" s="3"/>
      <c r="AE775" s="28">
        <v>0</v>
      </c>
      <c r="AI775" s="44" t="str">
        <f t="shared" si="336"/>
        <v/>
      </c>
      <c r="AJ775" s="50" t="str">
        <f>IF(CPI_Downloader!N773="","",CPI_Downloader!N773)</f>
        <v/>
      </c>
      <c r="AL775" s="29">
        <f>IF(CPI_Downloader!O773="","",CPI_Downloader!O773)</f>
        <v>1.31</v>
      </c>
      <c r="AN775" s="22">
        <f t="shared" si="314"/>
        <v>6.7153493699885436E-2</v>
      </c>
      <c r="AO775" s="22">
        <f t="shared" si="337"/>
        <v>5.8029689608636303E-3</v>
      </c>
      <c r="AP775" s="22">
        <f t="shared" si="318"/>
        <v>7.1358740361160855E-2</v>
      </c>
      <c r="AQ775" s="22">
        <f t="shared" si="330"/>
        <v>7.0964536071786322E-2</v>
      </c>
      <c r="AR775" s="22">
        <f t="shared" si="326"/>
        <v>5.6228018326420548E-2</v>
      </c>
      <c r="AS775" s="22" t="str">
        <f t="shared" si="322"/>
        <v/>
      </c>
      <c r="AT775" s="46">
        <f>IF(CPI_Downloader!P773="","",CPI_Downloader!P773)</f>
        <v>29.812000000000001</v>
      </c>
      <c r="AU775" s="22">
        <f t="shared" si="315"/>
        <v>6.3998295272933881E-2</v>
      </c>
      <c r="AV775" s="22">
        <f t="shared" si="338"/>
        <v>4.9309003086004388E-3</v>
      </c>
      <c r="AW775" s="22">
        <f t="shared" si="319"/>
        <v>7.329389351657456E-2</v>
      </c>
      <c r="AX775" s="22">
        <f t="shared" si="331"/>
        <v>6.3414464252509406E-2</v>
      </c>
      <c r="AY775" s="22">
        <f t="shared" si="327"/>
        <v>5.3424493642456605E-2</v>
      </c>
      <c r="AZ775" s="22" t="str">
        <f t="shared" si="323"/>
        <v/>
      </c>
      <c r="BA775" s="46">
        <f>IF(CPI_Downloader!Q773="","",CPI_Downloader!Q773)</f>
        <v>29.959</v>
      </c>
    </row>
    <row r="776" spans="1:53" ht="12.75" customHeight="1" x14ac:dyDescent="0.2">
      <c r="A776" s="21">
        <f>IF(CPI_Downloader!A774="","",CPI_Downloader!A774)</f>
        <v>28246</v>
      </c>
      <c r="B776" s="22">
        <f t="shared" si="312"/>
        <v>6.7256637168141564E-2</v>
      </c>
      <c r="C776" s="22">
        <f t="shared" si="332"/>
        <v>3.3333333333334103E-3</v>
      </c>
      <c r="D776" s="22">
        <f t="shared" si="316"/>
        <v>7.4550954544485792E-2</v>
      </c>
      <c r="E776" s="22">
        <f t="shared" si="328"/>
        <v>7.7072149697686054E-2</v>
      </c>
      <c r="F776" s="22">
        <f t="shared" si="324"/>
        <v>6.1494926700143226E-2</v>
      </c>
      <c r="G776" s="22">
        <f t="shared" si="320"/>
        <v>3.910148155132509E-2</v>
      </c>
      <c r="H776" s="22">
        <f>IFERROR(('CDN Data'!B776),"")</f>
        <v>8.0906148867313954E-2</v>
      </c>
      <c r="I776" s="23">
        <f>IF(CPI_Downloader!G774="","",CPI_Downloader!G774)</f>
        <v>60.3</v>
      </c>
      <c r="J776" s="23">
        <f>IF(CPI_Downloader!H774="","",CPI_Downloader!H774)</f>
        <v>60.2</v>
      </c>
      <c r="K776" s="30"/>
      <c r="L776" s="32">
        <f t="shared" si="333"/>
        <v>28246</v>
      </c>
      <c r="M776" s="25">
        <f t="shared" si="313"/>
        <v>6.315789473684208E-2</v>
      </c>
      <c r="N776" s="25">
        <f t="shared" si="310"/>
        <v>4.9751243781095411E-3</v>
      </c>
      <c r="O776" s="25">
        <f t="shared" si="317"/>
        <v>7.7810526493209187E-2</v>
      </c>
      <c r="P776" s="25">
        <f t="shared" si="329"/>
        <v>6.6600101769072051E-2</v>
      </c>
      <c r="Q776" s="25">
        <f t="shared" si="325"/>
        <v>5.7950511586270848E-2</v>
      </c>
      <c r="R776" s="25">
        <f t="shared" si="321"/>
        <v>3.7896402964051834E-2</v>
      </c>
      <c r="S776" s="25">
        <f>IFERROR(('CDN Data'!M764),"")</f>
        <v>8.6956521739130377E-2</v>
      </c>
      <c r="T776" s="26">
        <f>IF(CPI_Downloader!I774="","",CPI_Downloader!I774)</f>
        <v>60.6</v>
      </c>
      <c r="U776" s="26">
        <f>IF(CPI_Downloader!J774="","",CPI_Downloader!J774)</f>
        <v>60.6</v>
      </c>
      <c r="W776" s="31">
        <f t="shared" si="311"/>
        <v>7.566666666666666E-2</v>
      </c>
      <c r="X776" s="31">
        <f t="shared" si="334"/>
        <v>7.0000000000000007E-2</v>
      </c>
      <c r="Y776" s="16">
        <f>IF(CPI_Downloader!K774="","",CPI_Downloader!K774)</f>
        <v>7</v>
      </c>
      <c r="AA776" s="33" t="str">
        <f t="shared" si="335"/>
        <v/>
      </c>
      <c r="AB776" s="27" t="str">
        <f>IF(CPI_Downloader!M774="","",CPI_Downloader!M774)</f>
        <v/>
      </c>
      <c r="AC776" s="59">
        <f>IF(CPI_Downloader!L774="","",CPI_Downloader!L774/100)</f>
        <v>5.3499999999999999E-2</v>
      </c>
      <c r="AD776" s="3"/>
      <c r="AE776" s="28">
        <v>0</v>
      </c>
      <c r="AI776" s="44" t="str">
        <f t="shared" si="336"/>
        <v/>
      </c>
      <c r="AJ776" s="50" t="str">
        <f>IF(CPI_Downloader!N774="","",CPI_Downloader!N774)</f>
        <v/>
      </c>
      <c r="AL776" s="29">
        <f>IF(CPI_Downloader!O774="","",CPI_Downloader!O774)</f>
        <v>1.2</v>
      </c>
      <c r="AN776" s="22">
        <f t="shared" si="314"/>
        <v>6.7476575581602471E-2</v>
      </c>
      <c r="AO776" s="22">
        <f t="shared" si="337"/>
        <v>5.0650744666576042E-3</v>
      </c>
      <c r="AP776" s="22">
        <f t="shared" si="318"/>
        <v>6.9660930813895128E-2</v>
      </c>
      <c r="AQ776" s="22">
        <f t="shared" si="330"/>
        <v>7.1571641091814575E-2</v>
      </c>
      <c r="AR776" s="22">
        <f t="shared" si="326"/>
        <v>5.6559851188134447E-2</v>
      </c>
      <c r="AS776" s="22" t="str">
        <f t="shared" si="322"/>
        <v/>
      </c>
      <c r="AT776" s="46">
        <f>IF(CPI_Downloader!P774="","",CPI_Downloader!P774)</f>
        <v>29.963000000000001</v>
      </c>
      <c r="AU776" s="22">
        <f t="shared" si="315"/>
        <v>6.4404383174266444E-2</v>
      </c>
      <c r="AV776" s="22">
        <f t="shared" si="338"/>
        <v>5.1069795387028716E-3</v>
      </c>
      <c r="AW776" s="22">
        <f t="shared" si="319"/>
        <v>7.1693782731179878E-2</v>
      </c>
      <c r="AX776" s="22">
        <f t="shared" si="331"/>
        <v>6.4006234753386959E-2</v>
      </c>
      <c r="AY776" s="22">
        <f t="shared" si="327"/>
        <v>5.3730635579838593E-2</v>
      </c>
      <c r="AZ776" s="22" t="str">
        <f t="shared" si="323"/>
        <v/>
      </c>
      <c r="BA776" s="46">
        <f>IF(CPI_Downloader!Q774="","",CPI_Downloader!Q774)</f>
        <v>30.111999999999998</v>
      </c>
    </row>
    <row r="777" spans="1:53" ht="12.75" customHeight="1" x14ac:dyDescent="0.2">
      <c r="A777" s="21">
        <f>IF(CPI_Downloader!A775="","",CPI_Downloader!A775)</f>
        <v>28277</v>
      </c>
      <c r="B777" s="22">
        <f t="shared" si="312"/>
        <v>6.8661971830985991E-2</v>
      </c>
      <c r="C777" s="22">
        <f t="shared" si="332"/>
        <v>4.983388704318914E-3</v>
      </c>
      <c r="D777" s="22">
        <f t="shared" si="316"/>
        <v>7.3983321516245093E-2</v>
      </c>
      <c r="E777" s="22">
        <f t="shared" si="328"/>
        <v>7.7979562785561507E-2</v>
      </c>
      <c r="F777" s="22">
        <f t="shared" si="324"/>
        <v>6.1877566198022427E-2</v>
      </c>
      <c r="G777" s="22">
        <f t="shared" si="320"/>
        <v>3.9259776203885099E-2</v>
      </c>
      <c r="H777" s="22">
        <f>IFERROR(('CDN Data'!B777),"")</f>
        <v>7.7170418006430763E-2</v>
      </c>
      <c r="I777" s="23">
        <f>IF(CPI_Downloader!G775="","",CPI_Downloader!G775)</f>
        <v>60.7</v>
      </c>
      <c r="J777" s="23">
        <f>IF(CPI_Downloader!H775="","",CPI_Downloader!H775)</f>
        <v>60.5</v>
      </c>
      <c r="K777" s="30"/>
      <c r="L777" s="32">
        <f t="shared" si="333"/>
        <v>28277</v>
      </c>
      <c r="M777" s="25">
        <f t="shared" si="313"/>
        <v>6.643356643356646E-2</v>
      </c>
      <c r="N777" s="25">
        <f t="shared" ref="N777:N840" si="339">IFERROR((U777/U776-1),"")</f>
        <v>6.6006600660066805E-3</v>
      </c>
      <c r="O777" s="25">
        <f t="shared" si="317"/>
        <v>7.5749744635974059E-2</v>
      </c>
      <c r="P777" s="25">
        <f t="shared" si="329"/>
        <v>6.7518553236893819E-2</v>
      </c>
      <c r="Q777" s="25">
        <f t="shared" si="325"/>
        <v>5.8340397239166508E-2</v>
      </c>
      <c r="R777" s="25">
        <f t="shared" si="321"/>
        <v>3.8057951817665803E-2</v>
      </c>
      <c r="S777" s="25">
        <f>IFERROR(('CDN Data'!M765),"")</f>
        <v>8.6378737541528361E-2</v>
      </c>
      <c r="T777" s="26">
        <f>IF(CPI_Downloader!I775="","",CPI_Downloader!I775)</f>
        <v>61</v>
      </c>
      <c r="U777" s="26">
        <f>IF(CPI_Downloader!J775="","",CPI_Downloader!J775)</f>
        <v>61</v>
      </c>
      <c r="W777" s="31">
        <f t="shared" si="311"/>
        <v>7.5333333333333335E-2</v>
      </c>
      <c r="X777" s="31">
        <f t="shared" si="334"/>
        <v>7.2000000000000008E-2</v>
      </c>
      <c r="Y777" s="16">
        <f>IF(CPI_Downloader!K775="","",CPI_Downloader!K775)</f>
        <v>7.2</v>
      </c>
      <c r="AA777" s="33" t="str">
        <f t="shared" si="335"/>
        <v/>
      </c>
      <c r="AB777" s="27" t="str">
        <f>IF(CPI_Downloader!M775="","",CPI_Downloader!M775)</f>
        <v/>
      </c>
      <c r="AC777" s="59">
        <f>IF(CPI_Downloader!L775="","",CPI_Downloader!L775/100)</f>
        <v>5.3899999999999997E-2</v>
      </c>
      <c r="AD777" s="3"/>
      <c r="AE777" s="28">
        <v>0</v>
      </c>
      <c r="AI777" s="44" t="str">
        <f t="shared" si="336"/>
        <v/>
      </c>
      <c r="AJ777" s="50" t="str">
        <f>IF(CPI_Downloader!N775="","",CPI_Downloader!N775)</f>
        <v/>
      </c>
      <c r="AL777" s="29">
        <f>IF(CPI_Downloader!O775="","",CPI_Downloader!O775)</f>
        <v>1.1200000000000001</v>
      </c>
      <c r="AN777" s="22">
        <f t="shared" si="314"/>
        <v>6.8778376844494948E-2</v>
      </c>
      <c r="AO777" s="22">
        <f t="shared" si="337"/>
        <v>5.6069151954076801E-3</v>
      </c>
      <c r="AP777" s="22">
        <f t="shared" si="318"/>
        <v>6.8638504888518748E-2</v>
      </c>
      <c r="AQ777" s="22">
        <f t="shared" si="330"/>
        <v>7.2447141792458813E-2</v>
      </c>
      <c r="AR777" s="22">
        <f t="shared" si="326"/>
        <v>5.6814953855520267E-2</v>
      </c>
      <c r="AS777" s="22" t="str">
        <f t="shared" si="322"/>
        <v/>
      </c>
      <c r="AT777" s="46">
        <f>IF(CPI_Downloader!P775="","",CPI_Downloader!P775)</f>
        <v>30.131</v>
      </c>
      <c r="AU777" s="22">
        <f t="shared" si="315"/>
        <v>6.6431966203133186E-2</v>
      </c>
      <c r="AV777" s="22">
        <f t="shared" si="338"/>
        <v>5.9776833156217624E-3</v>
      </c>
      <c r="AW777" s="22">
        <f t="shared" si="319"/>
        <v>7.0177406107414519E-2</v>
      </c>
      <c r="AX777" s="22">
        <f t="shared" si="331"/>
        <v>6.4841596829443349E-2</v>
      </c>
      <c r="AY777" s="22">
        <f t="shared" si="327"/>
        <v>5.4093278705665604E-2</v>
      </c>
      <c r="AZ777" s="22" t="str">
        <f t="shared" si="323"/>
        <v/>
      </c>
      <c r="BA777" s="46">
        <f>IF(CPI_Downloader!Q775="","",CPI_Downloader!Q775)</f>
        <v>30.292000000000002</v>
      </c>
    </row>
    <row r="778" spans="1:53" ht="12.75" customHeight="1" x14ac:dyDescent="0.2">
      <c r="A778" s="21">
        <f>IF(CPI_Downloader!A776="","",CPI_Downloader!A776)</f>
        <v>28307</v>
      </c>
      <c r="B778" s="22">
        <f t="shared" si="312"/>
        <v>6.8301225919439545E-2</v>
      </c>
      <c r="C778" s="22">
        <f t="shared" si="332"/>
        <v>4.9586776859502635E-3</v>
      </c>
      <c r="D778" s="22">
        <f t="shared" si="316"/>
        <v>7.2838364379939513E-2</v>
      </c>
      <c r="E778" s="22">
        <f t="shared" si="328"/>
        <v>7.8010925544657939E-2</v>
      </c>
      <c r="F778" s="22">
        <f t="shared" si="324"/>
        <v>6.2082704982701964E-2</v>
      </c>
      <c r="G778" s="22">
        <f t="shared" si="320"/>
        <v>3.9147435062217628E-2</v>
      </c>
      <c r="H778" s="22">
        <f>IFERROR(('CDN Data'!B778),"")</f>
        <v>8.3067092651757157E-2</v>
      </c>
      <c r="I778" s="23">
        <f>IF(CPI_Downloader!G776="","",CPI_Downloader!G776)</f>
        <v>61</v>
      </c>
      <c r="J778" s="23">
        <f>IF(CPI_Downloader!H776="","",CPI_Downloader!H776)</f>
        <v>60.8</v>
      </c>
      <c r="K778" s="30"/>
      <c r="L778" s="32">
        <f t="shared" si="333"/>
        <v>28307</v>
      </c>
      <c r="M778" s="25">
        <f t="shared" si="313"/>
        <v>6.25E-2</v>
      </c>
      <c r="N778" s="25">
        <f t="shared" si="339"/>
        <v>3.2786885245901232E-3</v>
      </c>
      <c r="O778" s="25">
        <f t="shared" si="317"/>
        <v>7.3285859876396353E-2</v>
      </c>
      <c r="P778" s="25">
        <f t="shared" si="329"/>
        <v>6.7732756696031737E-2</v>
      </c>
      <c r="Q778" s="25">
        <f t="shared" si="325"/>
        <v>5.8381389721531285E-2</v>
      </c>
      <c r="R778" s="25">
        <f t="shared" si="321"/>
        <v>3.8227860791631763E-2</v>
      </c>
      <c r="S778" s="25">
        <f>IFERROR(('CDN Data'!M766),"")</f>
        <v>8.9403973509933676E-2</v>
      </c>
      <c r="T778" s="26">
        <f>IF(CPI_Downloader!I776="","",CPI_Downloader!I776)</f>
        <v>61.2</v>
      </c>
      <c r="U778" s="26">
        <f>IF(CPI_Downloader!J776="","",CPI_Downloader!J776)</f>
        <v>61.2</v>
      </c>
      <c r="W778" s="31">
        <f t="shared" si="311"/>
        <v>7.4583333333333335E-2</v>
      </c>
      <c r="X778" s="31">
        <f t="shared" si="334"/>
        <v>6.9000000000000006E-2</v>
      </c>
      <c r="Y778" s="16">
        <f>IF(CPI_Downloader!K776="","",CPI_Downloader!K776)</f>
        <v>6.9</v>
      </c>
      <c r="AA778" s="33" t="str">
        <f t="shared" si="335"/>
        <v/>
      </c>
      <c r="AB778" s="27" t="str">
        <f>IF(CPI_Downloader!M776="","",CPI_Downloader!M776)</f>
        <v/>
      </c>
      <c r="AC778" s="59">
        <f>IF(CPI_Downloader!L776="","",CPI_Downloader!L776/100)</f>
        <v>5.4199999999999998E-2</v>
      </c>
      <c r="AD778" s="3"/>
      <c r="AE778" s="28">
        <v>0</v>
      </c>
      <c r="AI778" s="44" t="str">
        <f t="shared" si="336"/>
        <v/>
      </c>
      <c r="AJ778" s="50" t="str">
        <f>IF(CPI_Downloader!N776="","",CPI_Downloader!N776)</f>
        <v/>
      </c>
      <c r="AL778" s="29">
        <f>IF(CPI_Downloader!O776="","",CPI_Downloader!O776)</f>
        <v>0.92</v>
      </c>
      <c r="AN778" s="22">
        <f t="shared" si="314"/>
        <v>6.889006529027708E-2</v>
      </c>
      <c r="AO778" s="22">
        <f t="shared" si="337"/>
        <v>5.1773920546944741E-3</v>
      </c>
      <c r="AP778" s="22">
        <f t="shared" si="318"/>
        <v>6.7862124110884325E-2</v>
      </c>
      <c r="AQ778" s="22">
        <f t="shared" si="330"/>
        <v>7.2788684680638926E-2</v>
      </c>
      <c r="AR778" s="22">
        <f t="shared" si="326"/>
        <v>5.7001717793342399E-2</v>
      </c>
      <c r="AS778" s="22" t="str">
        <f t="shared" si="322"/>
        <v/>
      </c>
      <c r="AT778" s="46">
        <f>IF(CPI_Downloader!P776="","",CPI_Downloader!P776)</f>
        <v>30.286999999999999</v>
      </c>
      <c r="AU778" s="22">
        <f t="shared" si="315"/>
        <v>6.7154511396659844E-2</v>
      </c>
      <c r="AV778" s="22">
        <f t="shared" si="338"/>
        <v>6.1732470619304536E-3</v>
      </c>
      <c r="AW778" s="22">
        <f t="shared" si="319"/>
        <v>6.9226185780879135E-2</v>
      </c>
      <c r="AX778" s="22">
        <f t="shared" si="331"/>
        <v>6.5546965827470105E-2</v>
      </c>
      <c r="AY778" s="22">
        <f t="shared" si="327"/>
        <v>5.4383170445380546E-2</v>
      </c>
      <c r="AZ778" s="22" t="str">
        <f t="shared" si="323"/>
        <v/>
      </c>
      <c r="BA778" s="46">
        <f>IF(CPI_Downloader!Q776="","",CPI_Downloader!Q776)</f>
        <v>30.478999999999999</v>
      </c>
    </row>
    <row r="779" spans="1:53" ht="12.75" customHeight="1" x14ac:dyDescent="0.2">
      <c r="A779" s="21">
        <f>IF(CPI_Downloader!A777="","",CPI_Downloader!A777)</f>
        <v>28338</v>
      </c>
      <c r="B779" s="22">
        <f t="shared" si="312"/>
        <v>6.6202090592334617E-2</v>
      </c>
      <c r="C779" s="22">
        <f t="shared" si="332"/>
        <v>4.9342105263159297E-3</v>
      </c>
      <c r="D779" s="22">
        <f t="shared" si="316"/>
        <v>6.9696248247872683E-2</v>
      </c>
      <c r="E779" s="22">
        <f t="shared" si="328"/>
        <v>7.8202728077545691E-2</v>
      </c>
      <c r="F779" s="22">
        <f t="shared" si="324"/>
        <v>6.2112845883373957E-2</v>
      </c>
      <c r="G779" s="22">
        <f t="shared" si="320"/>
        <v>3.9317522362432245E-2</v>
      </c>
      <c r="H779" s="22">
        <f>IFERROR(('CDN Data'!B779),"")</f>
        <v>8.3067092651757157E-2</v>
      </c>
      <c r="I779" s="23">
        <f>IF(CPI_Downloader!G777="","",CPI_Downloader!G777)</f>
        <v>61.2</v>
      </c>
      <c r="J779" s="23">
        <f>IF(CPI_Downloader!H777="","",CPI_Downloader!H777)</f>
        <v>61.1</v>
      </c>
      <c r="K779" s="30"/>
      <c r="L779" s="32">
        <f t="shared" si="333"/>
        <v>28338</v>
      </c>
      <c r="M779" s="25">
        <f t="shared" si="313"/>
        <v>6.2176165803108807E-2</v>
      </c>
      <c r="N779" s="25">
        <f t="shared" si="339"/>
        <v>4.9019607843137081E-3</v>
      </c>
      <c r="O779" s="25">
        <f t="shared" si="317"/>
        <v>7.0727926424184906E-2</v>
      </c>
      <c r="P779" s="25">
        <f t="shared" si="329"/>
        <v>6.7810723401524831E-2</v>
      </c>
      <c r="Q779" s="25">
        <f t="shared" si="325"/>
        <v>5.8594387700312556E-2</v>
      </c>
      <c r="R779" s="25">
        <f t="shared" si="321"/>
        <v>3.8302395271598844E-2</v>
      </c>
      <c r="S779" s="25">
        <f>IFERROR(('CDN Data'!M767),"")</f>
        <v>8.8524590163934436E-2</v>
      </c>
      <c r="T779" s="26">
        <f>IF(CPI_Downloader!I777="","",CPI_Downloader!I777)</f>
        <v>61.5</v>
      </c>
      <c r="U779" s="26">
        <f>IF(CPI_Downloader!J777="","",CPI_Downloader!J777)</f>
        <v>61.5</v>
      </c>
      <c r="W779" s="31">
        <f t="shared" si="311"/>
        <v>7.3916666666666686E-2</v>
      </c>
      <c r="X779" s="31">
        <f t="shared" si="334"/>
        <v>7.0000000000000007E-2</v>
      </c>
      <c r="Y779" s="16">
        <f>IF(CPI_Downloader!K777="","",CPI_Downloader!K777)</f>
        <v>7</v>
      </c>
      <c r="AA779" s="33" t="str">
        <f t="shared" si="335"/>
        <v/>
      </c>
      <c r="AB779" s="27" t="str">
        <f>IF(CPI_Downloader!M777="","",CPI_Downloader!M777)</f>
        <v/>
      </c>
      <c r="AC779" s="59">
        <f>IF(CPI_Downloader!L777="","",CPI_Downloader!L777/100)</f>
        <v>5.9000000000000004E-2</v>
      </c>
      <c r="AD779" s="3"/>
      <c r="AE779" s="28">
        <v>0</v>
      </c>
      <c r="AI779" s="44" t="str">
        <f t="shared" si="336"/>
        <v/>
      </c>
      <c r="AJ779" s="50" t="str">
        <f>IF(CPI_Downloader!N777="","",CPI_Downloader!N777)</f>
        <v/>
      </c>
      <c r="AL779" s="29">
        <f>IF(CPI_Downloader!O777="","",CPI_Downloader!O777)</f>
        <v>0.69</v>
      </c>
      <c r="AN779" s="22">
        <f t="shared" si="314"/>
        <v>6.7986381664385309E-2</v>
      </c>
      <c r="AO779" s="22">
        <f t="shared" si="337"/>
        <v>4.655462739789451E-3</v>
      </c>
      <c r="AP779" s="22">
        <f t="shared" si="318"/>
        <v>6.581571354370408E-2</v>
      </c>
      <c r="AQ779" s="22">
        <f t="shared" si="330"/>
        <v>7.3162108464881248E-2</v>
      </c>
      <c r="AR779" s="22">
        <f t="shared" si="326"/>
        <v>5.7165107097137291E-2</v>
      </c>
      <c r="AS779" s="22" t="str">
        <f t="shared" si="322"/>
        <v/>
      </c>
      <c r="AT779" s="46">
        <f>IF(CPI_Downloader!P777="","",CPI_Downloader!P777)</f>
        <v>30.428000000000001</v>
      </c>
      <c r="AU779" s="22">
        <f t="shared" si="315"/>
        <v>6.6246605862285035E-2</v>
      </c>
      <c r="AV779" s="22">
        <f t="shared" si="338"/>
        <v>4.9214213064734391E-3</v>
      </c>
      <c r="AW779" s="22">
        <f t="shared" si="319"/>
        <v>6.7563040707380839E-2</v>
      </c>
      <c r="AX779" s="22">
        <f t="shared" si="331"/>
        <v>6.6142437086885497E-2</v>
      </c>
      <c r="AY779" s="22">
        <f t="shared" si="327"/>
        <v>5.4578210160370899E-2</v>
      </c>
      <c r="AZ779" s="22" t="str">
        <f t="shared" si="323"/>
        <v/>
      </c>
      <c r="BA779" s="46">
        <f>IF(CPI_Downloader!Q777="","",CPI_Downloader!Q777)</f>
        <v>30.629000000000001</v>
      </c>
    </row>
    <row r="780" spans="1:53" ht="12.75" customHeight="1" x14ac:dyDescent="0.2">
      <c r="A780" s="21">
        <f>IF(CPI_Downloader!A778="","",CPI_Downloader!A778)</f>
        <v>28369</v>
      </c>
      <c r="B780" s="22">
        <f t="shared" si="312"/>
        <v>6.5972222222222099E-2</v>
      </c>
      <c r="C780" s="22">
        <f t="shared" si="332"/>
        <v>3.2733224222585289E-3</v>
      </c>
      <c r="D780" s="22">
        <f t="shared" si="316"/>
        <v>6.6610737625248495E-2</v>
      </c>
      <c r="E780" s="22">
        <f t="shared" si="328"/>
        <v>7.8393484021748838E-2</v>
      </c>
      <c r="F780" s="22">
        <f t="shared" si="324"/>
        <v>6.2142799746346178E-2</v>
      </c>
      <c r="G780" s="22">
        <f t="shared" si="320"/>
        <v>3.948708243129273E-2</v>
      </c>
      <c r="H780" s="22">
        <f>IFERROR(('CDN Data'!B780),"")</f>
        <v>8.5714285714285854E-2</v>
      </c>
      <c r="I780" s="23">
        <f>IF(CPI_Downloader!G778="","",CPI_Downloader!G778)</f>
        <v>61.4</v>
      </c>
      <c r="J780" s="23">
        <f>IF(CPI_Downloader!H778="","",CPI_Downloader!H778)</f>
        <v>61.3</v>
      </c>
      <c r="K780" s="30"/>
      <c r="L780" s="32">
        <f t="shared" si="333"/>
        <v>28369</v>
      </c>
      <c r="M780" s="25">
        <f t="shared" si="313"/>
        <v>6.1749571183533414E-2</v>
      </c>
      <c r="N780" s="25">
        <f t="shared" si="339"/>
        <v>4.8780487804878092E-3</v>
      </c>
      <c r="O780" s="25">
        <f t="shared" si="317"/>
        <v>6.8794548311882808E-2</v>
      </c>
      <c r="P780" s="25">
        <f t="shared" si="329"/>
        <v>6.9196145803184228E-2</v>
      </c>
      <c r="Q780" s="25">
        <f t="shared" si="325"/>
        <v>5.8674031945683547E-2</v>
      </c>
      <c r="R780" s="25">
        <f t="shared" si="321"/>
        <v>3.846026353562193E-2</v>
      </c>
      <c r="S780" s="25">
        <f>IFERROR(('CDN Data'!M768),"")</f>
        <v>9.1503267973856106E-2</v>
      </c>
      <c r="T780" s="26">
        <f>IF(CPI_Downloader!I778="","",CPI_Downloader!I778)</f>
        <v>61.9</v>
      </c>
      <c r="U780" s="26">
        <f>IF(CPI_Downloader!J778="","",CPI_Downloader!J778)</f>
        <v>61.8</v>
      </c>
      <c r="W780" s="31">
        <f t="shared" si="311"/>
        <v>7.3249999999999996E-2</v>
      </c>
      <c r="X780" s="31">
        <f t="shared" si="334"/>
        <v>6.8000000000000005E-2</v>
      </c>
      <c r="Y780" s="16">
        <f>IF(CPI_Downloader!K778="","",CPI_Downloader!K778)</f>
        <v>6.8</v>
      </c>
      <c r="AA780" s="33" t="str">
        <f t="shared" si="335"/>
        <v/>
      </c>
      <c r="AB780" s="27" t="str">
        <f>IF(CPI_Downloader!M778="","",CPI_Downloader!M778)</f>
        <v/>
      </c>
      <c r="AC780" s="59">
        <f>IF(CPI_Downloader!L778="","",CPI_Downloader!L778/100)</f>
        <v>6.1399999999999996E-2</v>
      </c>
      <c r="AD780" s="3"/>
      <c r="AE780" s="28">
        <v>0</v>
      </c>
      <c r="AI780" s="44" t="str">
        <f t="shared" si="336"/>
        <v/>
      </c>
      <c r="AJ780" s="50" t="str">
        <f>IF(CPI_Downloader!N778="","",CPI_Downloader!N778)</f>
        <v/>
      </c>
      <c r="AL780" s="29">
        <f>IF(CPI_Downloader!O778="","",CPI_Downloader!O778)</f>
        <v>0.59</v>
      </c>
      <c r="AN780" s="22">
        <f t="shared" si="314"/>
        <v>6.6036089490768113E-2</v>
      </c>
      <c r="AO780" s="22">
        <f t="shared" si="337"/>
        <v>3.7794136979096837E-3</v>
      </c>
      <c r="AP780" s="22">
        <f t="shared" si="318"/>
        <v>6.3487916697725133E-2</v>
      </c>
      <c r="AQ780" s="22">
        <f t="shared" si="330"/>
        <v>7.3010059758084278E-2</v>
      </c>
      <c r="AR780" s="22">
        <f t="shared" si="326"/>
        <v>5.724333920662894E-2</v>
      </c>
      <c r="AS780" s="22" t="str">
        <f t="shared" si="322"/>
        <v/>
      </c>
      <c r="AT780" s="46">
        <f>IF(CPI_Downloader!P778="","",CPI_Downloader!P778)</f>
        <v>30.542999999999999</v>
      </c>
      <c r="AU780" s="22">
        <f t="shared" si="315"/>
        <v>6.4511663321104695E-2</v>
      </c>
      <c r="AV780" s="22">
        <f t="shared" si="338"/>
        <v>4.2116947990464837E-3</v>
      </c>
      <c r="AW780" s="22">
        <f t="shared" si="319"/>
        <v>6.5879538772952273E-2</v>
      </c>
      <c r="AX780" s="22">
        <f t="shared" si="331"/>
        <v>6.6330188310845362E-2</v>
      </c>
      <c r="AY780" s="22">
        <f t="shared" si="327"/>
        <v>5.4647202008245577E-2</v>
      </c>
      <c r="AZ780" s="22" t="str">
        <f t="shared" si="323"/>
        <v/>
      </c>
      <c r="BA780" s="46">
        <f>IF(CPI_Downloader!Q778="","",CPI_Downloader!Q778)</f>
        <v>30.757999999999999</v>
      </c>
    </row>
    <row r="781" spans="1:53" ht="12.75" customHeight="1" x14ac:dyDescent="0.2">
      <c r="A781" s="21">
        <f>IF(CPI_Downloader!A779="","",CPI_Downloader!A779)</f>
        <v>28399</v>
      </c>
      <c r="B781" s="22">
        <f t="shared" si="312"/>
        <v>6.390328151986191E-2</v>
      </c>
      <c r="C781" s="22">
        <f t="shared" si="332"/>
        <v>4.8939641109300158E-3</v>
      </c>
      <c r="D781" s="22">
        <f t="shared" si="316"/>
        <v>6.4273554295375179E-2</v>
      </c>
      <c r="E781" s="22">
        <f t="shared" si="328"/>
        <v>7.807275064941277E-2</v>
      </c>
      <c r="F781" s="22">
        <f t="shared" si="324"/>
        <v>6.2172568308380249E-2</v>
      </c>
      <c r="G781" s="22">
        <f t="shared" si="320"/>
        <v>3.9656118612498847E-2</v>
      </c>
      <c r="H781" s="22">
        <f>IFERROR(('CDN Data'!B781),"")</f>
        <v>8.8328075709779297E-2</v>
      </c>
      <c r="I781" s="23">
        <f>IF(CPI_Downloader!G779="","",CPI_Downloader!G779)</f>
        <v>61.6</v>
      </c>
      <c r="J781" s="23">
        <f>IF(CPI_Downloader!H779="","",CPI_Downloader!H779)</f>
        <v>61.6</v>
      </c>
      <c r="K781" s="30"/>
      <c r="L781" s="32">
        <f t="shared" si="333"/>
        <v>28399</v>
      </c>
      <c r="M781" s="25">
        <f t="shared" si="313"/>
        <v>5.9726962457337773E-2</v>
      </c>
      <c r="N781" s="25">
        <f t="shared" si="339"/>
        <v>3.2362459546926292E-3</v>
      </c>
      <c r="O781" s="25">
        <f t="shared" si="317"/>
        <v>6.5756716652330516E-2</v>
      </c>
      <c r="P781" s="25">
        <f t="shared" si="329"/>
        <v>6.8922743928129249E-2</v>
      </c>
      <c r="Q781" s="25">
        <f t="shared" si="325"/>
        <v>5.8412337644829782E-2</v>
      </c>
      <c r="R781" s="25">
        <f t="shared" si="321"/>
        <v>3.8449633607128941E-2</v>
      </c>
      <c r="S781" s="25">
        <f>IFERROR(('CDN Data'!M769),"")</f>
        <v>8.3601286173633493E-2</v>
      </c>
      <c r="T781" s="26">
        <f>IF(CPI_Downloader!I779="","",CPI_Downloader!I779)</f>
        <v>62.1</v>
      </c>
      <c r="U781" s="26">
        <f>IF(CPI_Downloader!J779="","",CPI_Downloader!J779)</f>
        <v>62</v>
      </c>
      <c r="W781" s="31">
        <f t="shared" si="311"/>
        <v>7.2499999999999995E-2</v>
      </c>
      <c r="X781" s="31">
        <f t="shared" si="334"/>
        <v>6.8000000000000005E-2</v>
      </c>
      <c r="Y781" s="16">
        <f>IF(CPI_Downloader!K779="","",CPI_Downloader!K779)</f>
        <v>6.8</v>
      </c>
      <c r="AA781" s="33" t="str">
        <f t="shared" si="335"/>
        <v/>
      </c>
      <c r="AB781" s="27" t="str">
        <f>IF(CPI_Downloader!M779="","",CPI_Downloader!M779)</f>
        <v/>
      </c>
      <c r="AC781" s="59">
        <f>IF(CPI_Downloader!L779="","",CPI_Downloader!L779/100)</f>
        <v>6.4699999999999994E-2</v>
      </c>
      <c r="AD781" s="3"/>
      <c r="AE781" s="28">
        <v>0</v>
      </c>
      <c r="AI781" s="44" t="str">
        <f t="shared" si="336"/>
        <v/>
      </c>
      <c r="AJ781" s="50" t="str">
        <f>IF(CPI_Downloader!N779="","",CPI_Downloader!N779)</f>
        <v/>
      </c>
      <c r="AL781" s="29">
        <f>IF(CPI_Downloader!O779="","",CPI_Downloader!O779)</f>
        <v>0.39</v>
      </c>
      <c r="AN781" s="22">
        <f t="shared" si="314"/>
        <v>6.5414395333495357E-2</v>
      </c>
      <c r="AO781" s="22">
        <f t="shared" si="337"/>
        <v>4.6491831188815169E-3</v>
      </c>
      <c r="AP781" s="22">
        <f t="shared" si="318"/>
        <v>6.26008567744607E-2</v>
      </c>
      <c r="AQ781" s="22">
        <f t="shared" si="330"/>
        <v>7.3766014831257554E-2</v>
      </c>
      <c r="AR781" s="22">
        <f t="shared" si="326"/>
        <v>5.7438219724179396E-2</v>
      </c>
      <c r="AS781" s="22" t="str">
        <f t="shared" si="322"/>
        <v/>
      </c>
      <c r="AT781" s="46">
        <f>IF(CPI_Downloader!P779="","",CPI_Downloader!P779)</f>
        <v>30.684999999999999</v>
      </c>
      <c r="AU781" s="22">
        <f t="shared" si="315"/>
        <v>6.4437250309959948E-2</v>
      </c>
      <c r="AV781" s="22">
        <f t="shared" si="338"/>
        <v>4.8442681578777513E-3</v>
      </c>
      <c r="AW781" s="22">
        <f t="shared" si="319"/>
        <v>6.4824292960077967E-2</v>
      </c>
      <c r="AX781" s="22">
        <f t="shared" si="331"/>
        <v>6.72369636426291E-2</v>
      </c>
      <c r="AY781" s="22">
        <f t="shared" si="327"/>
        <v>5.4766490725147721E-2</v>
      </c>
      <c r="AZ781" s="22" t="str">
        <f t="shared" si="323"/>
        <v/>
      </c>
      <c r="BA781" s="46">
        <f>IF(CPI_Downloader!Q779="","",CPI_Downloader!Q779)</f>
        <v>30.907</v>
      </c>
    </row>
    <row r="782" spans="1:53" ht="12.75" customHeight="1" x14ac:dyDescent="0.2">
      <c r="A782" s="21">
        <f>IF(CPI_Downloader!A780="","",CPI_Downloader!A780)</f>
        <v>28430</v>
      </c>
      <c r="B782" s="22">
        <f t="shared" si="312"/>
        <v>6.7241379310344795E-2</v>
      </c>
      <c r="C782" s="22">
        <f t="shared" si="332"/>
        <v>6.4935064935065512E-3</v>
      </c>
      <c r="D782" s="22">
        <f t="shared" si="316"/>
        <v>6.3231431055930543E-2</v>
      </c>
      <c r="E782" s="22">
        <f t="shared" si="328"/>
        <v>7.8611281750704753E-2</v>
      </c>
      <c r="F782" s="22">
        <f t="shared" si="324"/>
        <v>6.2373905630551674E-2</v>
      </c>
      <c r="G782" s="22">
        <f t="shared" si="320"/>
        <v>3.972530839886379E-2</v>
      </c>
      <c r="H782" s="22">
        <f>IFERROR(('CDN Data'!B782),"")</f>
        <v>9.119496855345921E-2</v>
      </c>
      <c r="I782" s="23">
        <f>IF(CPI_Downloader!G780="","",CPI_Downloader!G780)</f>
        <v>61.9</v>
      </c>
      <c r="J782" s="23">
        <f>IF(CPI_Downloader!H780="","",CPI_Downloader!H780)</f>
        <v>62</v>
      </c>
      <c r="K782" s="30"/>
      <c r="L782" s="32">
        <f t="shared" si="333"/>
        <v>28430</v>
      </c>
      <c r="M782" s="25">
        <f t="shared" si="313"/>
        <v>5.9422750424448223E-2</v>
      </c>
      <c r="N782" s="25">
        <f t="shared" si="339"/>
        <v>4.8387096774193949E-3</v>
      </c>
      <c r="O782" s="25">
        <f t="shared" si="317"/>
        <v>6.4024455736412467E-2</v>
      </c>
      <c r="P782" s="25">
        <f t="shared" si="329"/>
        <v>6.9473298907067882E-2</v>
      </c>
      <c r="Q782" s="25">
        <f t="shared" si="325"/>
        <v>5.8622178645320488E-2</v>
      </c>
      <c r="R782" s="25">
        <f t="shared" si="321"/>
        <v>3.8345447099301655E-2</v>
      </c>
      <c r="S782" s="25">
        <f>IFERROR(('CDN Data'!M770),"")</f>
        <v>8.6538461538461453E-2</v>
      </c>
      <c r="T782" s="26">
        <f>IF(CPI_Downloader!I780="","",CPI_Downloader!I780)</f>
        <v>62.4</v>
      </c>
      <c r="U782" s="26">
        <f>IF(CPI_Downloader!J780="","",CPI_Downloader!J780)</f>
        <v>62.3</v>
      </c>
      <c r="W782" s="31">
        <f t="shared" si="311"/>
        <v>7.1666666666666656E-2</v>
      </c>
      <c r="X782" s="31">
        <f t="shared" si="334"/>
        <v>6.8000000000000005E-2</v>
      </c>
      <c r="Y782" s="16">
        <f>IF(CPI_Downloader!K780="","",CPI_Downloader!K780)</f>
        <v>6.8</v>
      </c>
      <c r="AA782" s="33" t="str">
        <f t="shared" si="335"/>
        <v/>
      </c>
      <c r="AB782" s="27" t="str">
        <f>IF(CPI_Downloader!M780="","",CPI_Downloader!M780)</f>
        <v/>
      </c>
      <c r="AC782" s="59">
        <f>IF(CPI_Downloader!L780="","",CPI_Downloader!L780/100)</f>
        <v>6.5099999999999991E-2</v>
      </c>
      <c r="AD782" s="3"/>
      <c r="AE782" s="28">
        <v>0</v>
      </c>
      <c r="AI782" s="44" t="str">
        <f t="shared" si="336"/>
        <v/>
      </c>
      <c r="AJ782" s="50" t="str">
        <f>IF(CPI_Downloader!N780="","",CPI_Downloader!N780)</f>
        <v/>
      </c>
      <c r="AL782" s="29">
        <f>IF(CPI_Downloader!O780="","",CPI_Downloader!O780)</f>
        <v>0.44</v>
      </c>
      <c r="AN782" s="22">
        <f t="shared" si="314"/>
        <v>6.6673579427623419E-2</v>
      </c>
      <c r="AO782" s="22">
        <f t="shared" si="337"/>
        <v>5.735701482809219E-3</v>
      </c>
      <c r="AP782" s="22">
        <f t="shared" si="318"/>
        <v>6.1977655367640105E-2</v>
      </c>
      <c r="AQ782" s="22">
        <f t="shared" si="330"/>
        <v>7.4356013358890971E-2</v>
      </c>
      <c r="AR782" s="22">
        <f t="shared" si="326"/>
        <v>5.7694221737728535E-2</v>
      </c>
      <c r="AS782" s="22" t="str">
        <f t="shared" si="322"/>
        <v/>
      </c>
      <c r="AT782" s="46">
        <f>IF(CPI_Downloader!P780="","",CPI_Downloader!P780)</f>
        <v>30.861000000000001</v>
      </c>
      <c r="AU782" s="22">
        <f t="shared" si="315"/>
        <v>6.510559517279213E-2</v>
      </c>
      <c r="AV782" s="22">
        <f t="shared" si="338"/>
        <v>5.1768207849354209E-3</v>
      </c>
      <c r="AW782" s="22">
        <f t="shared" si="319"/>
        <v>6.4073872832983048E-2</v>
      </c>
      <c r="AX782" s="22">
        <f t="shared" si="331"/>
        <v>6.7775828007482941E-2</v>
      </c>
      <c r="AY782" s="22">
        <f t="shared" si="327"/>
        <v>5.4974317001333706E-2</v>
      </c>
      <c r="AZ782" s="22" t="str">
        <f t="shared" si="323"/>
        <v/>
      </c>
      <c r="BA782" s="46">
        <f>IF(CPI_Downloader!Q780="","",CPI_Downloader!Q780)</f>
        <v>31.067</v>
      </c>
    </row>
    <row r="783" spans="1:53" ht="12.75" customHeight="1" x14ac:dyDescent="0.2">
      <c r="A783" s="21">
        <f>IF(CPI_Downloader!A781="","",CPI_Downloader!A781)</f>
        <v>28460</v>
      </c>
      <c r="B783" s="22">
        <f t="shared" si="312"/>
        <v>6.7010309278350499E-2</v>
      </c>
      <c r="C783" s="22">
        <f t="shared" si="332"/>
        <v>4.8387096774193949E-3</v>
      </c>
      <c r="D783" s="22">
        <f t="shared" si="316"/>
        <v>6.1633825471629322E-2</v>
      </c>
      <c r="E783" s="22">
        <f t="shared" si="328"/>
        <v>7.8798997059928766E-2</v>
      </c>
      <c r="F783" s="22">
        <f t="shared" si="324"/>
        <v>6.2402759816287956E-2</v>
      </c>
      <c r="G783" s="22">
        <f t="shared" si="320"/>
        <v>3.9893019699423382E-2</v>
      </c>
      <c r="H783" s="22">
        <f>IFERROR(('CDN Data'!B783),"")</f>
        <v>9.404388714733547E-2</v>
      </c>
      <c r="I783" s="23">
        <f>IF(CPI_Downloader!G781="","",CPI_Downloader!G781)</f>
        <v>62.1</v>
      </c>
      <c r="J783" s="23">
        <f>IF(CPI_Downloader!H781="","",CPI_Downloader!H781)</f>
        <v>62.3</v>
      </c>
      <c r="K783" s="30"/>
      <c r="L783" s="32">
        <f t="shared" si="333"/>
        <v>28460</v>
      </c>
      <c r="M783" s="25">
        <f t="shared" si="313"/>
        <v>6.4516129032258229E-2</v>
      </c>
      <c r="N783" s="25">
        <f t="shared" si="339"/>
        <v>6.4205457463886173E-3</v>
      </c>
      <c r="O783" s="25">
        <f t="shared" si="317"/>
        <v>6.4358825792759422E-2</v>
      </c>
      <c r="P783" s="25">
        <f t="shared" si="329"/>
        <v>7.0020266773092699E-2</v>
      </c>
      <c r="Q783" s="25">
        <f t="shared" si="325"/>
        <v>5.8830463574434333E-2</v>
      </c>
      <c r="R783" s="25">
        <f t="shared" si="321"/>
        <v>3.8594481140027392E-2</v>
      </c>
      <c r="S783" s="25">
        <f>IFERROR(('CDN Data'!M771),"")</f>
        <v>8.2802547770700619E-2</v>
      </c>
      <c r="T783" s="26">
        <f>IF(CPI_Downloader!I781="","",CPI_Downloader!I781)</f>
        <v>62.7</v>
      </c>
      <c r="U783" s="26">
        <f>IF(CPI_Downloader!J781="","",CPI_Downloader!J781)</f>
        <v>62.7</v>
      </c>
      <c r="W783" s="31">
        <f t="shared" ref="W783:W846" si="340">IFERROR((AVERAGE(Y772:Y783)/100),"")</f>
        <v>7.0500000000000007E-2</v>
      </c>
      <c r="X783" s="31">
        <f t="shared" si="334"/>
        <v>6.4000000000000001E-2</v>
      </c>
      <c r="Y783" s="16">
        <f>IF(CPI_Downloader!K781="","",CPI_Downloader!K781)</f>
        <v>6.4</v>
      </c>
      <c r="AA783" s="33" t="str">
        <f t="shared" si="335"/>
        <v/>
      </c>
      <c r="AB783" s="27" t="str">
        <f>IF(CPI_Downloader!M781="","",CPI_Downloader!M781)</f>
        <v/>
      </c>
      <c r="AC783" s="59">
        <f>IF(CPI_Downloader!L781="","",CPI_Downloader!L781/100)</f>
        <v>6.5599999999999992E-2</v>
      </c>
      <c r="AD783" s="3"/>
      <c r="AE783" s="28">
        <v>0</v>
      </c>
      <c r="AI783" s="44" t="str">
        <f t="shared" si="336"/>
        <v/>
      </c>
      <c r="AJ783" s="50" t="str">
        <f>IF(CPI_Downloader!N781="","",CPI_Downloader!N781)</f>
        <v/>
      </c>
      <c r="AL783" s="29">
        <f>IF(CPI_Downloader!O781="","",CPI_Downloader!O781)</f>
        <v>0.56000000000000005</v>
      </c>
      <c r="AN783" s="22">
        <f t="shared" si="314"/>
        <v>6.5889874200866005E-2</v>
      </c>
      <c r="AO783" s="22">
        <f t="shared" si="337"/>
        <v>4.8605035481674719E-3</v>
      </c>
      <c r="AP783" s="22">
        <f t="shared" si="318"/>
        <v>6.0903053947717112E-2</v>
      </c>
      <c r="AQ783" s="22">
        <f t="shared" si="330"/>
        <v>7.4711386714161332E-2</v>
      </c>
      <c r="AR783" s="22">
        <f t="shared" si="326"/>
        <v>5.8039103906925682E-2</v>
      </c>
      <c r="AS783" s="22" t="str">
        <f t="shared" si="322"/>
        <v/>
      </c>
      <c r="AT783" s="46">
        <f>IF(CPI_Downloader!P781="","",CPI_Downloader!P781)</f>
        <v>31.010999999999999</v>
      </c>
      <c r="AU783" s="22">
        <f t="shared" si="315"/>
        <v>6.4823023937802704E-2</v>
      </c>
      <c r="AV783" s="22">
        <f t="shared" si="338"/>
        <v>5.1501593330542939E-3</v>
      </c>
      <c r="AW783" s="22">
        <f t="shared" si="319"/>
        <v>6.3401463297859229E-2</v>
      </c>
      <c r="AX783" s="22">
        <f t="shared" si="331"/>
        <v>6.8234629643550759E-2</v>
      </c>
      <c r="AY783" s="22">
        <f t="shared" si="327"/>
        <v>5.5255650980399418E-2</v>
      </c>
      <c r="AZ783" s="22" t="str">
        <f t="shared" si="323"/>
        <v/>
      </c>
      <c r="BA783" s="46">
        <f>IF(CPI_Downloader!Q781="","",CPI_Downloader!Q781)</f>
        <v>31.227</v>
      </c>
    </row>
    <row r="784" spans="1:53" ht="12.75" customHeight="1" x14ac:dyDescent="0.2">
      <c r="A784" s="21">
        <f>IF(CPI_Downloader!A782="","",CPI_Downloader!A782)</f>
        <v>28491</v>
      </c>
      <c r="B784" s="22">
        <f t="shared" ref="B784:B847" si="341">IFERROR((I784/I772-1),"")</f>
        <v>6.8376068376068355E-2</v>
      </c>
      <c r="C784" s="22">
        <f t="shared" si="332"/>
        <v>6.4205457463886173E-3</v>
      </c>
      <c r="D784" s="22">
        <f t="shared" si="316"/>
        <v>6.2545243110600834E-2</v>
      </c>
      <c r="E784" s="22">
        <f t="shared" si="328"/>
        <v>7.9677581258220664E-2</v>
      </c>
      <c r="F784" s="22">
        <f t="shared" si="324"/>
        <v>6.2459939648390916E-2</v>
      </c>
      <c r="G784" s="22">
        <f t="shared" si="320"/>
        <v>3.9861979103600564E-2</v>
      </c>
      <c r="H784" s="22">
        <f>IFERROR(('CDN Data'!B784),"")</f>
        <v>9.0062111801242128E-2</v>
      </c>
      <c r="I784" s="23">
        <f>IF(CPI_Downloader!G782="","",CPI_Downloader!G782)</f>
        <v>62.5</v>
      </c>
      <c r="J784" s="23">
        <f>IF(CPI_Downloader!H782="","",CPI_Downloader!H782)</f>
        <v>62.7</v>
      </c>
      <c r="K784" s="30"/>
      <c r="L784" s="32">
        <f t="shared" si="333"/>
        <v>28491</v>
      </c>
      <c r="M784" s="25">
        <f t="shared" ref="M784:M847" si="342">IFERROR((T784/T772-1),"")</f>
        <v>6.4189189189189033E-2</v>
      </c>
      <c r="N784" s="25">
        <f t="shared" si="339"/>
        <v>6.3795853269537073E-3</v>
      </c>
      <c r="O784" s="25">
        <f t="shared" si="317"/>
        <v>6.469042607881903E-2</v>
      </c>
      <c r="P784" s="25">
        <f t="shared" si="329"/>
        <v>7.1522113354014927E-2</v>
      </c>
      <c r="Q784" s="25">
        <f t="shared" si="325"/>
        <v>5.9037210071389623E-2</v>
      </c>
      <c r="R784" s="25">
        <f t="shared" si="321"/>
        <v>3.8842385770270882E-2</v>
      </c>
      <c r="S784" s="25">
        <f>IFERROR(('CDN Data'!M772),"")</f>
        <v>7.8864353312303015E-2</v>
      </c>
      <c r="T784" s="26">
        <f>IF(CPI_Downloader!I782="","",CPI_Downloader!I782)</f>
        <v>63</v>
      </c>
      <c r="U784" s="26">
        <f>IF(CPI_Downloader!J782="","",CPI_Downloader!J782)</f>
        <v>63.1</v>
      </c>
      <c r="W784" s="31">
        <f t="shared" si="340"/>
        <v>6.958333333333333E-2</v>
      </c>
      <c r="X784" s="31">
        <f t="shared" si="334"/>
        <v>6.4000000000000001E-2</v>
      </c>
      <c r="Y784" s="16">
        <f>IF(CPI_Downloader!K782="","",CPI_Downloader!K782)</f>
        <v>6.4</v>
      </c>
      <c r="AA784" s="33" t="str">
        <f t="shared" si="335"/>
        <v/>
      </c>
      <c r="AB784" s="27" t="str">
        <f>IF(CPI_Downloader!M782="","",CPI_Downloader!M782)</f>
        <v/>
      </c>
      <c r="AC784" s="59">
        <f>IF(CPI_Downloader!L782="","",CPI_Downloader!L782/100)</f>
        <v>6.7000000000000004E-2</v>
      </c>
      <c r="AD784" s="3"/>
      <c r="AE784" s="28">
        <v>0</v>
      </c>
      <c r="AI784" s="44" t="str">
        <f t="shared" si="336"/>
        <v/>
      </c>
      <c r="AJ784" s="50" t="str">
        <f>IF(CPI_Downloader!N782="","",CPI_Downloader!N782)</f>
        <v/>
      </c>
      <c r="AL784" s="29">
        <f>IF(CPI_Downloader!O782="","",CPI_Downloader!O782)</f>
        <v>0.47</v>
      </c>
      <c r="AN784" s="22">
        <f t="shared" ref="AN784:AN847" si="343">IFERROR((AT784/AT772-1),"")</f>
        <v>6.5987766121040181E-2</v>
      </c>
      <c r="AO784" s="22">
        <f t="shared" si="337"/>
        <v>5.9011318564379245E-3</v>
      </c>
      <c r="AP784" s="22">
        <f t="shared" si="318"/>
        <v>6.0798278076448664E-2</v>
      </c>
      <c r="AQ784" s="22">
        <f t="shared" si="330"/>
        <v>7.5331288955585274E-2</v>
      </c>
      <c r="AR784" s="22">
        <f t="shared" si="326"/>
        <v>5.8170947319474031E-2</v>
      </c>
      <c r="AS784" s="22" t="str">
        <f t="shared" si="322"/>
        <v/>
      </c>
      <c r="AT784" s="46">
        <f>IF(CPI_Downloader!P782="","",CPI_Downloader!P782)</f>
        <v>31.193999999999999</v>
      </c>
      <c r="AU784" s="22">
        <f t="shared" ref="AU784:AU847" si="344">IFERROR((BA784/BA772-1),"")</f>
        <v>6.4700898152855624E-2</v>
      </c>
      <c r="AV784" s="22">
        <f t="shared" si="338"/>
        <v>5.9884074678964172E-3</v>
      </c>
      <c r="AW784" s="22">
        <f t="shared" si="319"/>
        <v>6.3462624874589535E-2</v>
      </c>
      <c r="AX784" s="22">
        <f t="shared" si="331"/>
        <v>6.9377633642071057E-2</v>
      </c>
      <c r="AY784" s="22">
        <f t="shared" si="327"/>
        <v>5.5418052828994258E-2</v>
      </c>
      <c r="AZ784" s="22" t="str">
        <f t="shared" si="323"/>
        <v/>
      </c>
      <c r="BA784" s="46">
        <f>IF(CPI_Downloader!Q782="","",CPI_Downloader!Q782)</f>
        <v>31.414000000000001</v>
      </c>
    </row>
    <row r="785" spans="1:53" ht="12.75" customHeight="1" x14ac:dyDescent="0.2">
      <c r="A785" s="21">
        <f>IF(CPI_Downloader!A783="","",CPI_Downloader!A783)</f>
        <v>28522</v>
      </c>
      <c r="B785" s="22">
        <f t="shared" si="341"/>
        <v>6.4297800338409372E-2</v>
      </c>
      <c r="C785" s="22">
        <f t="shared" si="332"/>
        <v>4.7846889952152249E-3</v>
      </c>
      <c r="D785" s="22">
        <f t="shared" si="316"/>
        <v>6.2096018220318294E-2</v>
      </c>
      <c r="E785" s="22">
        <f t="shared" si="328"/>
        <v>7.95398305948114E-2</v>
      </c>
      <c r="F785" s="22">
        <f t="shared" si="324"/>
        <v>6.2826694746892064E-2</v>
      </c>
      <c r="G785" s="22">
        <f t="shared" si="320"/>
        <v>4.0193727547581215E-2</v>
      </c>
      <c r="H785" s="22">
        <f>IFERROR(('CDN Data'!B785),"")</f>
        <v>9.259259259259256E-2</v>
      </c>
      <c r="I785" s="23">
        <f>IF(CPI_Downloader!G783="","",CPI_Downloader!G783)</f>
        <v>62.9</v>
      </c>
      <c r="J785" s="23">
        <f>IF(CPI_Downloader!H783="","",CPI_Downloader!H783)</f>
        <v>63</v>
      </c>
      <c r="K785" s="30"/>
      <c r="L785" s="32">
        <f t="shared" si="333"/>
        <v>28522</v>
      </c>
      <c r="M785" s="25">
        <f t="shared" si="342"/>
        <v>6.2184873949579833E-2</v>
      </c>
      <c r="N785" s="25">
        <f t="shared" si="339"/>
        <v>4.7543581616480424E-3</v>
      </c>
      <c r="O785" s="25">
        <f t="shared" si="317"/>
        <v>6.3107327077668307E-2</v>
      </c>
      <c r="P785" s="25">
        <f t="shared" si="329"/>
        <v>7.1721420463987773E-2</v>
      </c>
      <c r="Q785" s="25">
        <f t="shared" si="325"/>
        <v>5.9074979547349749E-2</v>
      </c>
      <c r="R785" s="25">
        <f t="shared" si="321"/>
        <v>3.9007033246832634E-2</v>
      </c>
      <c r="S785" s="25">
        <f>IFERROR(('CDN Data'!M773),"")</f>
        <v>8.1761006289308158E-2</v>
      </c>
      <c r="T785" s="26">
        <f>IF(CPI_Downloader!I783="","",CPI_Downloader!I783)</f>
        <v>63.2</v>
      </c>
      <c r="U785" s="26">
        <f>IF(CPI_Downloader!J783="","",CPI_Downloader!J783)</f>
        <v>63.4</v>
      </c>
      <c r="W785" s="31">
        <f t="shared" si="340"/>
        <v>6.8500000000000005E-2</v>
      </c>
      <c r="X785" s="31">
        <f t="shared" si="334"/>
        <v>6.3E-2</v>
      </c>
      <c r="Y785" s="16">
        <f>IF(CPI_Downloader!K783="","",CPI_Downloader!K783)</f>
        <v>6.3</v>
      </c>
      <c r="AA785" s="33" t="str">
        <f t="shared" si="335"/>
        <v/>
      </c>
      <c r="AB785" s="27" t="str">
        <f>IF(CPI_Downloader!M783="","",CPI_Downloader!M783)</f>
        <v/>
      </c>
      <c r="AC785" s="59">
        <f>IF(CPI_Downloader!L783="","",CPI_Downloader!L783/100)</f>
        <v>6.7799999999999999E-2</v>
      </c>
      <c r="AD785" s="3"/>
      <c r="AE785" s="28">
        <v>0</v>
      </c>
      <c r="AI785" s="44" t="str">
        <f t="shared" si="336"/>
        <v/>
      </c>
      <c r="AJ785" s="50" t="str">
        <f>IF(CPI_Downloader!N783="","",CPI_Downloader!N783)</f>
        <v/>
      </c>
      <c r="AL785" s="29">
        <f>IF(CPI_Downloader!O783="","",CPI_Downloader!O783)</f>
        <v>0.47</v>
      </c>
      <c r="AN785" s="22">
        <f t="shared" si="343"/>
        <v>6.2627153126271429E-2</v>
      </c>
      <c r="AO785" s="22">
        <f t="shared" si="337"/>
        <v>4.6483298070141288E-3</v>
      </c>
      <c r="AP785" s="22">
        <f t="shared" si="318"/>
        <v>6.0521912347731854E-2</v>
      </c>
      <c r="AQ785" s="22">
        <f t="shared" si="330"/>
        <v>7.5201536622170106E-2</v>
      </c>
      <c r="AR785" s="22">
        <f t="shared" si="326"/>
        <v>5.8232645085982027E-2</v>
      </c>
      <c r="AS785" s="22" t="str">
        <f t="shared" si="322"/>
        <v/>
      </c>
      <c r="AT785" s="46">
        <f>IF(CPI_Downloader!P783="","",CPI_Downloader!P783)</f>
        <v>31.338999999999999</v>
      </c>
      <c r="AU785" s="22">
        <f t="shared" si="344"/>
        <v>6.2285252307485051E-2</v>
      </c>
      <c r="AV785" s="22">
        <f t="shared" si="338"/>
        <v>3.8517858279747408E-3</v>
      </c>
      <c r="AW785" s="22">
        <f t="shared" si="319"/>
        <v>6.2324048913640073E-2</v>
      </c>
      <c r="AX785" s="22">
        <f t="shared" si="331"/>
        <v>6.9524922350921781E-2</v>
      </c>
      <c r="AY785" s="22">
        <f t="shared" si="327"/>
        <v>5.536960622399234E-2</v>
      </c>
      <c r="AZ785" s="22" t="str">
        <f t="shared" si="323"/>
        <v/>
      </c>
      <c r="BA785" s="46">
        <f>IF(CPI_Downloader!Q783="","",CPI_Downloader!Q783)</f>
        <v>31.535</v>
      </c>
    </row>
    <row r="786" spans="1:53" ht="12.75" customHeight="1" x14ac:dyDescent="0.2">
      <c r="A786" s="21">
        <f>IF(CPI_Downloader!A784="","",CPI_Downloader!A784)</f>
        <v>28550</v>
      </c>
      <c r="B786" s="22">
        <f t="shared" si="341"/>
        <v>6.5546218487394947E-2</v>
      </c>
      <c r="C786" s="22">
        <f t="shared" si="332"/>
        <v>6.3492063492063266E-3</v>
      </c>
      <c r="D786" s="22">
        <f t="shared" si="316"/>
        <v>6.3554005518814849E-2</v>
      </c>
      <c r="E786" s="22">
        <f t="shared" si="328"/>
        <v>7.9245564111918076E-2</v>
      </c>
      <c r="F786" s="22">
        <f t="shared" si="324"/>
        <v>6.3358026983113325E-2</v>
      </c>
      <c r="G786" s="22">
        <f t="shared" si="320"/>
        <v>4.0243087389192578E-2</v>
      </c>
      <c r="H786" s="22">
        <f>IFERROR(('CDN Data'!B786),"")</f>
        <v>8.8414634146341653E-2</v>
      </c>
      <c r="I786" s="23">
        <f>IF(CPI_Downloader!G784="","",CPI_Downloader!G784)</f>
        <v>63.4</v>
      </c>
      <c r="J786" s="23">
        <f>IF(CPI_Downloader!H784="","",CPI_Downloader!H784)</f>
        <v>63.4</v>
      </c>
      <c r="K786" s="30"/>
      <c r="L786" s="32">
        <f t="shared" si="333"/>
        <v>28550</v>
      </c>
      <c r="M786" s="25">
        <f t="shared" si="342"/>
        <v>6.3439065108514159E-2</v>
      </c>
      <c r="N786" s="25">
        <f t="shared" si="339"/>
        <v>6.3091482649841879E-3</v>
      </c>
      <c r="O786" s="25">
        <f t="shared" si="317"/>
        <v>6.3884757646980983E-2</v>
      </c>
      <c r="P786" s="25">
        <f t="shared" si="329"/>
        <v>7.2453863914881955E-2</v>
      </c>
      <c r="Q786" s="25">
        <f t="shared" si="325"/>
        <v>5.9316264931503104E-2</v>
      </c>
      <c r="R786" s="25">
        <f t="shared" si="321"/>
        <v>3.9240039679320216E-2</v>
      </c>
      <c r="S786" s="25">
        <f>IFERROR(('CDN Data'!M774),"")</f>
        <v>7.7881619937694602E-2</v>
      </c>
      <c r="T786" s="26">
        <f>IF(CPI_Downloader!I784="","",CPI_Downloader!I784)</f>
        <v>63.7</v>
      </c>
      <c r="U786" s="26">
        <f>IF(CPI_Downloader!J784="","",CPI_Downloader!J784)</f>
        <v>63.8</v>
      </c>
      <c r="W786" s="31">
        <f t="shared" si="340"/>
        <v>6.7583333333333315E-2</v>
      </c>
      <c r="X786" s="31">
        <f t="shared" si="334"/>
        <v>6.3E-2</v>
      </c>
      <c r="Y786" s="16">
        <f>IF(CPI_Downloader!K784="","",CPI_Downloader!K784)</f>
        <v>6.3</v>
      </c>
      <c r="AA786" s="33" t="str">
        <f t="shared" si="335"/>
        <v/>
      </c>
      <c r="AB786" s="27" t="str">
        <f>IF(CPI_Downloader!M784="","",CPI_Downloader!M784)</f>
        <v/>
      </c>
      <c r="AC786" s="59">
        <f>IF(CPI_Downloader!L784="","",CPI_Downloader!L784/100)</f>
        <v>6.7900000000000002E-2</v>
      </c>
      <c r="AD786" s="3"/>
      <c r="AE786" s="28">
        <v>0</v>
      </c>
      <c r="AI786" s="44" t="str">
        <f t="shared" si="336"/>
        <v/>
      </c>
      <c r="AJ786" s="50" t="str">
        <f>IF(CPI_Downloader!N784="","",CPI_Downloader!N784)</f>
        <v/>
      </c>
      <c r="AL786" s="29">
        <f>IF(CPI_Downloader!O784="","",CPI_Downloader!O784)</f>
        <v>0.45</v>
      </c>
      <c r="AN786" s="22">
        <f t="shared" si="343"/>
        <v>6.4170040485830082E-2</v>
      </c>
      <c r="AO786" s="22">
        <f t="shared" si="337"/>
        <v>6.4775519320974251E-3</v>
      </c>
      <c r="AP786" s="22">
        <f t="shared" si="318"/>
        <v>6.160950737759574E-2</v>
      </c>
      <c r="AQ786" s="22">
        <f t="shared" si="330"/>
        <v>7.5067067848431757E-2</v>
      </c>
      <c r="AR786" s="22">
        <f t="shared" si="326"/>
        <v>5.8571591778969312E-2</v>
      </c>
      <c r="AS786" s="22" t="str">
        <f t="shared" si="322"/>
        <v/>
      </c>
      <c r="AT786" s="46">
        <f>IF(CPI_Downloader!P784="","",CPI_Downloader!P784)</f>
        <v>31.542000000000002</v>
      </c>
      <c r="AU786" s="22">
        <f t="shared" si="344"/>
        <v>6.3531463840064362E-2</v>
      </c>
      <c r="AV786" s="22">
        <f t="shared" si="338"/>
        <v>5.4225463770414262E-3</v>
      </c>
      <c r="AW786" s="22">
        <f t="shared" si="319"/>
        <v>6.2399505081098594E-2</v>
      </c>
      <c r="AX786" s="22">
        <f t="shared" si="331"/>
        <v>6.9819657169340132E-2</v>
      </c>
      <c r="AY786" s="22">
        <f t="shared" si="327"/>
        <v>5.5522404296345362E-2</v>
      </c>
      <c r="AZ786" s="22" t="str">
        <f t="shared" si="323"/>
        <v/>
      </c>
      <c r="BA786" s="46">
        <f>IF(CPI_Downloader!Q784="","",CPI_Downloader!Q784)</f>
        <v>31.706</v>
      </c>
    </row>
    <row r="787" spans="1:53" ht="12.75" customHeight="1" x14ac:dyDescent="0.2">
      <c r="A787" s="21">
        <f>IF(CPI_Downloader!A785="","",CPI_Downloader!A785)</f>
        <v>28581</v>
      </c>
      <c r="B787" s="22">
        <f t="shared" si="341"/>
        <v>6.4999999999999947E-2</v>
      </c>
      <c r="C787" s="22">
        <f t="shared" si="332"/>
        <v>7.8864353312302349E-3</v>
      </c>
      <c r="D787" s="22">
        <f t="shared" si="316"/>
        <v>6.4997026891599807E-2</v>
      </c>
      <c r="E787" s="22">
        <f t="shared" si="328"/>
        <v>7.9450852814810569E-2</v>
      </c>
      <c r="F787" s="22">
        <f t="shared" si="324"/>
        <v>6.3883911996309495E-2</v>
      </c>
      <c r="G787" s="22">
        <f t="shared" si="320"/>
        <v>4.0471408973723699E-2</v>
      </c>
      <c r="H787" s="22">
        <f>IFERROR(('CDN Data'!B787),"")</f>
        <v>8.4848484848484729E-2</v>
      </c>
      <c r="I787" s="23">
        <f>IF(CPI_Downloader!G785="","",CPI_Downloader!G785)</f>
        <v>63.9</v>
      </c>
      <c r="J787" s="23">
        <f>IF(CPI_Downloader!H785="","",CPI_Downloader!H785)</f>
        <v>63.9</v>
      </c>
      <c r="K787" s="30"/>
      <c r="L787" s="32">
        <f t="shared" si="333"/>
        <v>28581</v>
      </c>
      <c r="M787" s="25">
        <f t="shared" si="342"/>
        <v>6.4676616915422924E-2</v>
      </c>
      <c r="N787" s="25">
        <f t="shared" si="339"/>
        <v>7.8369905956112706E-3</v>
      </c>
      <c r="O787" s="25">
        <f t="shared" si="317"/>
        <v>6.3986064090853834E-2</v>
      </c>
      <c r="P787" s="25">
        <f t="shared" si="329"/>
        <v>7.3177842156095574E-2</v>
      </c>
      <c r="Q787" s="25">
        <f t="shared" si="325"/>
        <v>5.9849155134083176E-2</v>
      </c>
      <c r="R787" s="25">
        <f t="shared" si="321"/>
        <v>3.9646391711242845E-2</v>
      </c>
      <c r="S787" s="25">
        <f>IFERROR(('CDN Data'!M775),"")</f>
        <v>7.7399380804953566E-2</v>
      </c>
      <c r="T787" s="26">
        <f>IF(CPI_Downloader!I785="","",CPI_Downloader!I785)</f>
        <v>64.2</v>
      </c>
      <c r="U787" s="26">
        <f>IF(CPI_Downloader!J785="","",CPI_Downloader!J785)</f>
        <v>64.3</v>
      </c>
      <c r="W787" s="31">
        <f t="shared" si="340"/>
        <v>6.6666666666666652E-2</v>
      </c>
      <c r="X787" s="31">
        <f t="shared" si="334"/>
        <v>6.0999999999999999E-2</v>
      </c>
      <c r="Y787" s="16">
        <f>IF(CPI_Downloader!K785="","",CPI_Downloader!K785)</f>
        <v>6.1</v>
      </c>
      <c r="AA787" s="33" t="str">
        <f t="shared" si="335"/>
        <v/>
      </c>
      <c r="AB787" s="27" t="str">
        <f>IF(CPI_Downloader!M785="","",CPI_Downloader!M785)</f>
        <v/>
      </c>
      <c r="AC787" s="59">
        <f>IF(CPI_Downloader!L785="","",CPI_Downloader!L785/100)</f>
        <v>6.8900000000000003E-2</v>
      </c>
      <c r="AD787" s="3"/>
      <c r="AE787" s="28">
        <v>0</v>
      </c>
      <c r="AI787" s="44" t="str">
        <f t="shared" si="336"/>
        <v/>
      </c>
      <c r="AJ787" s="50" t="str">
        <f>IF(CPI_Downloader!N785="","",CPI_Downloader!N785)</f>
        <v/>
      </c>
      <c r="AL787" s="29">
        <f>IF(CPI_Downloader!O785="","",CPI_Downloader!O785)</f>
        <v>0.27</v>
      </c>
      <c r="AN787" s="22">
        <f t="shared" si="343"/>
        <v>6.6047229303636046E-2</v>
      </c>
      <c r="AO787" s="22">
        <f t="shared" si="337"/>
        <v>7.5771986557604531E-3</v>
      </c>
      <c r="AP787" s="22">
        <f t="shared" si="318"/>
        <v>6.3089139494926227E-2</v>
      </c>
      <c r="AQ787" s="22">
        <f t="shared" si="330"/>
        <v>7.5100353086662075E-2</v>
      </c>
      <c r="AR787" s="22">
        <f t="shared" si="326"/>
        <v>5.9039228244056829E-2</v>
      </c>
      <c r="AS787" s="22" t="str">
        <f t="shared" si="322"/>
        <v/>
      </c>
      <c r="AT787" s="46">
        <f>IF(CPI_Downloader!P785="","",CPI_Downloader!P785)</f>
        <v>31.780999999999999</v>
      </c>
      <c r="AU787" s="22">
        <f t="shared" si="344"/>
        <v>6.5155712807503541E-2</v>
      </c>
      <c r="AV787" s="22">
        <f t="shared" si="338"/>
        <v>6.4656531886708724E-3</v>
      </c>
      <c r="AW787" s="22">
        <f t="shared" si="319"/>
        <v>6.2958444629584109E-2</v>
      </c>
      <c r="AX787" s="22">
        <f t="shared" si="331"/>
        <v>6.9963340005585684E-2</v>
      </c>
      <c r="AY787" s="22">
        <f t="shared" si="327"/>
        <v>5.5814819778438052E-2</v>
      </c>
      <c r="AZ787" s="22" t="str">
        <f t="shared" si="323"/>
        <v/>
      </c>
      <c r="BA787" s="46">
        <f>IF(CPI_Downloader!Q785="","",CPI_Downloader!Q785)</f>
        <v>31.911000000000001</v>
      </c>
    </row>
    <row r="788" spans="1:53" ht="12.75" customHeight="1" x14ac:dyDescent="0.2">
      <c r="A788" s="21">
        <f>IF(CPI_Downloader!A786="","",CPI_Downloader!A786)</f>
        <v>28611</v>
      </c>
      <c r="B788" s="22">
        <f t="shared" si="341"/>
        <v>6.9651741293532465E-2</v>
      </c>
      <c r="C788" s="22">
        <f t="shared" si="332"/>
        <v>9.3896713615022609E-3</v>
      </c>
      <c r="D788" s="22">
        <f t="shared" si="316"/>
        <v>6.6308065284899742E-2</v>
      </c>
      <c r="E788" s="22">
        <f t="shared" si="328"/>
        <v>7.9988270840323006E-2</v>
      </c>
      <c r="F788" s="22">
        <f t="shared" si="324"/>
        <v>6.4569604208857267E-2</v>
      </c>
      <c r="G788" s="22">
        <f t="shared" si="320"/>
        <v>4.0957727723496262E-2</v>
      </c>
      <c r="H788" s="22">
        <f>IFERROR(('CDN Data'!B788),"")</f>
        <v>8.6826347305389184E-2</v>
      </c>
      <c r="I788" s="23">
        <f>IF(CPI_Downloader!G786="","",CPI_Downloader!G786)</f>
        <v>64.5</v>
      </c>
      <c r="J788" s="23">
        <f>IF(CPI_Downloader!H786="","",CPI_Downloader!H786)</f>
        <v>64.5</v>
      </c>
      <c r="K788" s="30"/>
      <c r="L788" s="32">
        <f t="shared" si="333"/>
        <v>28611</v>
      </c>
      <c r="M788" s="25">
        <f t="shared" si="342"/>
        <v>6.7656765676567643E-2</v>
      </c>
      <c r="N788" s="25">
        <f t="shared" si="339"/>
        <v>6.2208398133749565E-3</v>
      </c>
      <c r="O788" s="25">
        <f t="shared" si="317"/>
        <v>6.5410157253324552E-2</v>
      </c>
      <c r="P788" s="25">
        <f t="shared" si="329"/>
        <v>7.389350498818259E-2</v>
      </c>
      <c r="Q788" s="25">
        <f t="shared" si="325"/>
        <v>6.0376704192925734E-2</v>
      </c>
      <c r="R788" s="25">
        <f t="shared" si="321"/>
        <v>4.0049748294778142E-2</v>
      </c>
      <c r="S788" s="25">
        <f>IFERROR(('CDN Data'!M776),"")</f>
        <v>7.6923076923076872E-2</v>
      </c>
      <c r="T788" s="26">
        <f>IF(CPI_Downloader!I786="","",CPI_Downloader!I786)</f>
        <v>64.7</v>
      </c>
      <c r="U788" s="26">
        <f>IF(CPI_Downloader!J786="","",CPI_Downloader!J786)</f>
        <v>64.7</v>
      </c>
      <c r="W788" s="31">
        <f t="shared" si="340"/>
        <v>6.5833333333333327E-2</v>
      </c>
      <c r="X788" s="31">
        <f t="shared" si="334"/>
        <v>0.06</v>
      </c>
      <c r="Y788" s="16">
        <f>IF(CPI_Downloader!K786="","",CPI_Downloader!K786)</f>
        <v>6</v>
      </c>
      <c r="AA788" s="33" t="str">
        <f t="shared" si="335"/>
        <v/>
      </c>
      <c r="AB788" s="27" t="str">
        <f>IF(CPI_Downloader!M786="","",CPI_Downloader!M786)</f>
        <v/>
      </c>
      <c r="AC788" s="59">
        <f>IF(CPI_Downloader!L786="","",CPI_Downloader!L786/100)</f>
        <v>7.3599999999999999E-2</v>
      </c>
      <c r="AD788" s="3"/>
      <c r="AE788" s="28">
        <v>0</v>
      </c>
      <c r="AI788" s="44" t="str">
        <f t="shared" si="336"/>
        <v/>
      </c>
      <c r="AJ788" s="50" t="str">
        <f>IF(CPI_Downloader!N786="","",CPI_Downloader!N786)</f>
        <v/>
      </c>
      <c r="AL788" s="29">
        <f>IF(CPI_Downloader!O786="","",CPI_Downloader!O786)</f>
        <v>0.3</v>
      </c>
      <c r="AN788" s="22">
        <f t="shared" si="343"/>
        <v>6.8250842706004233E-2</v>
      </c>
      <c r="AO788" s="22">
        <f t="shared" si="337"/>
        <v>7.1426323904220101E-3</v>
      </c>
      <c r="AP788" s="22">
        <f t="shared" si="318"/>
        <v>6.4194615674708189E-2</v>
      </c>
      <c r="AQ788" s="22">
        <f t="shared" si="330"/>
        <v>7.5574196106396041E-2</v>
      </c>
      <c r="AR788" s="22">
        <f t="shared" si="326"/>
        <v>5.9403443165334302E-2</v>
      </c>
      <c r="AS788" s="22" t="str">
        <f t="shared" si="322"/>
        <v/>
      </c>
      <c r="AT788" s="46">
        <f>IF(CPI_Downloader!P786="","",CPI_Downloader!P786)</f>
        <v>32.008000000000003</v>
      </c>
      <c r="AU788" s="22">
        <f t="shared" si="344"/>
        <v>6.5986981934112565E-2</v>
      </c>
      <c r="AV788" s="22">
        <f t="shared" si="338"/>
        <v>5.8913854156872336E-3</v>
      </c>
      <c r="AW788" s="22">
        <f t="shared" si="319"/>
        <v>6.353621333182069E-2</v>
      </c>
      <c r="AX788" s="22">
        <f t="shared" si="331"/>
        <v>7.0394503347624093E-2</v>
      </c>
      <c r="AY788" s="22">
        <f t="shared" si="327"/>
        <v>5.6037111489631419E-2</v>
      </c>
      <c r="AZ788" s="22" t="str">
        <f t="shared" si="323"/>
        <v/>
      </c>
      <c r="BA788" s="46">
        <f>IF(CPI_Downloader!Q786="","",CPI_Downloader!Q786)</f>
        <v>32.098999999999997</v>
      </c>
    </row>
    <row r="789" spans="1:53" ht="12.75" customHeight="1" x14ac:dyDescent="0.2">
      <c r="A789" s="21">
        <f>IF(CPI_Downloader!A787="","",CPI_Downloader!A787)</f>
        <v>28642</v>
      </c>
      <c r="B789" s="22">
        <f t="shared" si="341"/>
        <v>7.4135090609555254E-2</v>
      </c>
      <c r="C789" s="22">
        <f t="shared" si="332"/>
        <v>7.7519379844961378E-3</v>
      </c>
      <c r="D789" s="22">
        <f t="shared" si="316"/>
        <v>6.7482921024046183E-2</v>
      </c>
      <c r="E789" s="22">
        <f t="shared" si="328"/>
        <v>8.0849100028315801E-2</v>
      </c>
      <c r="F789" s="22">
        <f t="shared" si="324"/>
        <v>6.5103500702937245E-2</v>
      </c>
      <c r="G789" s="22">
        <f t="shared" si="320"/>
        <v>4.1519697004906098E-2</v>
      </c>
      <c r="H789" s="22">
        <f>IFERROR(('CDN Data'!B789),"")</f>
        <v>9.2537313432835777E-2</v>
      </c>
      <c r="I789" s="23">
        <f>IF(CPI_Downloader!G787="","",CPI_Downloader!G787)</f>
        <v>65.2</v>
      </c>
      <c r="J789" s="23">
        <f>IF(CPI_Downloader!H787="","",CPI_Downloader!H787)</f>
        <v>65</v>
      </c>
      <c r="K789" s="30"/>
      <c r="L789" s="32">
        <f t="shared" si="333"/>
        <v>28642</v>
      </c>
      <c r="M789" s="25">
        <f t="shared" si="342"/>
        <v>7.0491803278688536E-2</v>
      </c>
      <c r="N789" s="25">
        <f t="shared" si="339"/>
        <v>7.7279752704790816E-3</v>
      </c>
      <c r="O789" s="25">
        <f t="shared" si="317"/>
        <v>6.7365018322375292E-2</v>
      </c>
      <c r="P789" s="25">
        <f t="shared" si="329"/>
        <v>7.5403549743794152E-2</v>
      </c>
      <c r="Q789" s="25">
        <f t="shared" si="325"/>
        <v>6.0768124813284086E-2</v>
      </c>
      <c r="R789" s="25">
        <f t="shared" si="321"/>
        <v>4.0529885457167181E-2</v>
      </c>
      <c r="S789" s="25">
        <f>IFERROR(('CDN Data'!M777),"")</f>
        <v>7.6452599388379117E-2</v>
      </c>
      <c r="T789" s="26">
        <f>IF(CPI_Downloader!I787="","",CPI_Downloader!I787)</f>
        <v>65.3</v>
      </c>
      <c r="U789" s="26">
        <f>IF(CPI_Downloader!J787="","",CPI_Downloader!J787)</f>
        <v>65.2</v>
      </c>
      <c r="W789" s="31">
        <f t="shared" si="340"/>
        <v>6.4749999999999988E-2</v>
      </c>
      <c r="X789" s="31">
        <f t="shared" si="334"/>
        <v>5.9000000000000004E-2</v>
      </c>
      <c r="Y789" s="16">
        <f>IF(CPI_Downloader!K787="","",CPI_Downloader!K787)</f>
        <v>5.9</v>
      </c>
      <c r="AA789" s="33" t="str">
        <f t="shared" si="335"/>
        <v/>
      </c>
      <c r="AB789" s="27" t="str">
        <f>IF(CPI_Downloader!M787="","",CPI_Downloader!M787)</f>
        <v/>
      </c>
      <c r="AC789" s="59">
        <f>IF(CPI_Downloader!L787="","",CPI_Downloader!L787/100)</f>
        <v>7.5999999999999998E-2</v>
      </c>
      <c r="AD789" s="3"/>
      <c r="AE789" s="28">
        <v>0</v>
      </c>
      <c r="AI789" s="44" t="str">
        <f t="shared" si="336"/>
        <v/>
      </c>
      <c r="AJ789" s="50" t="str">
        <f>IF(CPI_Downloader!N787="","",CPI_Downloader!N787)</f>
        <v/>
      </c>
      <c r="AL789" s="29">
        <f>IF(CPI_Downloader!O787="","",CPI_Downloader!O787)</f>
        <v>0.14000000000000001</v>
      </c>
      <c r="AN789" s="22">
        <f t="shared" si="343"/>
        <v>6.9231024526235307E-2</v>
      </c>
      <c r="AO789" s="22">
        <f t="shared" si="337"/>
        <v>6.5296175956008895E-3</v>
      </c>
      <c r="AP789" s="22">
        <f t="shared" si="318"/>
        <v>6.4293013704558977E-2</v>
      </c>
      <c r="AQ789" s="22">
        <f t="shared" si="330"/>
        <v>7.5749137768809094E-2</v>
      </c>
      <c r="AR789" s="22">
        <f t="shared" si="326"/>
        <v>5.9751694938023237E-2</v>
      </c>
      <c r="AS789" s="22" t="str">
        <f t="shared" si="322"/>
        <v/>
      </c>
      <c r="AT789" s="46">
        <f>IF(CPI_Downloader!P787="","",CPI_Downloader!P787)</f>
        <v>32.216999999999999</v>
      </c>
      <c r="AU789" s="22">
        <f t="shared" si="344"/>
        <v>6.5561864518684621E-2</v>
      </c>
      <c r="AV789" s="22">
        <f t="shared" si="338"/>
        <v>5.5764977102090718E-3</v>
      </c>
      <c r="AW789" s="22">
        <f t="shared" si="319"/>
        <v>6.3784691709849239E-2</v>
      </c>
      <c r="AX789" s="22">
        <f t="shared" si="331"/>
        <v>7.065927212078682E-2</v>
      </c>
      <c r="AY789" s="22">
        <f t="shared" si="327"/>
        <v>5.6210911251737938E-2</v>
      </c>
      <c r="AZ789" s="22" t="str">
        <f t="shared" si="323"/>
        <v/>
      </c>
      <c r="BA789" s="46">
        <f>IF(CPI_Downloader!Q787="","",CPI_Downloader!Q787)</f>
        <v>32.277999999999999</v>
      </c>
    </row>
    <row r="790" spans="1:53" ht="12.75" customHeight="1" x14ac:dyDescent="0.2">
      <c r="A790" s="21">
        <f>IF(CPI_Downloader!A788="","",CPI_Downloader!A788)</f>
        <v>28672</v>
      </c>
      <c r="B790" s="22">
        <f t="shared" si="341"/>
        <v>7.7049180327869005E-2</v>
      </c>
      <c r="C790" s="22">
        <f t="shared" si="332"/>
        <v>7.692307692307665E-3</v>
      </c>
      <c r="D790" s="22">
        <f t="shared" si="316"/>
        <v>6.6240957376000109E-2</v>
      </c>
      <c r="E790" s="22">
        <f t="shared" si="328"/>
        <v>8.2012626216890094E-2</v>
      </c>
      <c r="F790" s="22">
        <f t="shared" si="324"/>
        <v>6.5305070832828216E-2</v>
      </c>
      <c r="G790" s="22">
        <f t="shared" si="320"/>
        <v>4.1737669351991968E-2</v>
      </c>
      <c r="H790" s="22">
        <f>IFERROR(('CDN Data'!B790),"")</f>
        <v>9.4395280235988199E-2</v>
      </c>
      <c r="I790" s="23">
        <f>IF(CPI_Downloader!G788="","",CPI_Downloader!G788)</f>
        <v>65.7</v>
      </c>
      <c r="J790" s="23">
        <f>IF(CPI_Downloader!H788="","",CPI_Downloader!H788)</f>
        <v>65.5</v>
      </c>
      <c r="K790" s="30"/>
      <c r="L790" s="32">
        <f t="shared" si="333"/>
        <v>28672</v>
      </c>
      <c r="M790" s="25">
        <f t="shared" si="342"/>
        <v>7.3529411764705843E-2</v>
      </c>
      <c r="N790" s="25">
        <f t="shared" si="339"/>
        <v>6.1349693251533388E-3</v>
      </c>
      <c r="O790" s="25">
        <f t="shared" si="317"/>
        <v>6.7555682453010135E-2</v>
      </c>
      <c r="P790" s="25">
        <f t="shared" si="329"/>
        <v>7.6244127077905732E-2</v>
      </c>
      <c r="Q790" s="25">
        <f t="shared" si="325"/>
        <v>6.0831479320220261E-2</v>
      </c>
      <c r="R790" s="25">
        <f t="shared" si="321"/>
        <v>4.0671552382203435E-2</v>
      </c>
      <c r="S790" s="25">
        <f>IFERROR(('CDN Data'!M778),"")</f>
        <v>7.5987841945288848E-2</v>
      </c>
      <c r="T790" s="26">
        <f>IF(CPI_Downloader!I788="","",CPI_Downloader!I788)</f>
        <v>65.7</v>
      </c>
      <c r="U790" s="26">
        <f>IF(CPI_Downloader!J788="","",CPI_Downloader!J788)</f>
        <v>65.599999999999994</v>
      </c>
      <c r="W790" s="31">
        <f t="shared" si="340"/>
        <v>6.4166666666666677E-2</v>
      </c>
      <c r="X790" s="31">
        <f t="shared" si="334"/>
        <v>6.2E-2</v>
      </c>
      <c r="Y790" s="16">
        <f>IF(CPI_Downloader!K788="","",CPI_Downloader!K788)</f>
        <v>6.2</v>
      </c>
      <c r="AA790" s="33" t="str">
        <f t="shared" si="335"/>
        <v/>
      </c>
      <c r="AB790" s="27" t="str">
        <f>IF(CPI_Downloader!M788="","",CPI_Downloader!M788)</f>
        <v/>
      </c>
      <c r="AC790" s="59">
        <f>IF(CPI_Downloader!L788="","",CPI_Downloader!L788/100)</f>
        <v>7.8100000000000003E-2</v>
      </c>
      <c r="AD790" s="3"/>
      <c r="AE790" s="28">
        <v>0</v>
      </c>
      <c r="AI790" s="44" t="str">
        <f t="shared" si="336"/>
        <v/>
      </c>
      <c r="AJ790" s="50" t="str">
        <f>IF(CPI_Downloader!N788="","",CPI_Downloader!N788)</f>
        <v/>
      </c>
      <c r="AL790" s="29">
        <f>IF(CPI_Downloader!O788="","",CPI_Downloader!O788)</f>
        <v>0.09</v>
      </c>
      <c r="AN790" s="22">
        <f t="shared" si="343"/>
        <v>6.9534783900683461E-2</v>
      </c>
      <c r="AO790" s="22">
        <f t="shared" si="337"/>
        <v>5.4629543408759584E-3</v>
      </c>
      <c r="AP790" s="22">
        <f t="shared" si="318"/>
        <v>6.3199311191561192E-2</v>
      </c>
      <c r="AQ790" s="22">
        <f t="shared" si="330"/>
        <v>7.6143488460870046E-2</v>
      </c>
      <c r="AR790" s="22">
        <f t="shared" si="326"/>
        <v>6.0006341008756792E-2</v>
      </c>
      <c r="AS790" s="22" t="str">
        <f t="shared" si="322"/>
        <v/>
      </c>
      <c r="AT790" s="46">
        <f>IF(CPI_Downloader!P788="","",CPI_Downloader!P788)</f>
        <v>32.393000000000001</v>
      </c>
      <c r="AU790" s="22">
        <f t="shared" si="344"/>
        <v>6.5258046523836155E-2</v>
      </c>
      <c r="AV790" s="22">
        <f t="shared" si="338"/>
        <v>5.8863622281430938E-3</v>
      </c>
      <c r="AW790" s="22">
        <f t="shared" si="319"/>
        <v>6.3690455471584029E-2</v>
      </c>
      <c r="AX790" s="22">
        <f t="shared" si="331"/>
        <v>7.1003383060281644E-2</v>
      </c>
      <c r="AY790" s="22">
        <f t="shared" si="327"/>
        <v>5.6480883733300624E-2</v>
      </c>
      <c r="AZ790" s="22" t="str">
        <f t="shared" si="323"/>
        <v/>
      </c>
      <c r="BA790" s="46">
        <f>IF(CPI_Downloader!Q788="","",CPI_Downloader!Q788)</f>
        <v>32.468000000000004</v>
      </c>
    </row>
    <row r="791" spans="1:53" ht="12.75" customHeight="1" x14ac:dyDescent="0.2">
      <c r="A791" s="21">
        <f>IF(CPI_Downloader!A789="","",CPI_Downloader!A789)</f>
        <v>28703</v>
      </c>
      <c r="B791" s="22">
        <f t="shared" si="341"/>
        <v>7.8431372549019551E-2</v>
      </c>
      <c r="C791" s="22">
        <f t="shared" si="332"/>
        <v>6.1068702290076882E-3</v>
      </c>
      <c r="D791" s="22">
        <f t="shared" si="316"/>
        <v>6.7205452178244807E-2</v>
      </c>
      <c r="E791" s="22">
        <f t="shared" si="328"/>
        <v>7.9129285785831449E-2</v>
      </c>
      <c r="F791" s="22">
        <f t="shared" si="324"/>
        <v>6.5485611049388881E-2</v>
      </c>
      <c r="G791" s="22">
        <f t="shared" si="320"/>
        <v>4.2154971525757423E-2</v>
      </c>
      <c r="H791" s="22">
        <f>IFERROR(('CDN Data'!B791),"")</f>
        <v>9.7345132743362983E-2</v>
      </c>
      <c r="I791" s="23">
        <f>IF(CPI_Downloader!G789="","",CPI_Downloader!G789)</f>
        <v>66</v>
      </c>
      <c r="J791" s="23">
        <f>IF(CPI_Downloader!H789="","",CPI_Downloader!H789)</f>
        <v>65.900000000000006</v>
      </c>
      <c r="K791" s="30"/>
      <c r="L791" s="32">
        <f t="shared" si="333"/>
        <v>28703</v>
      </c>
      <c r="M791" s="25">
        <f t="shared" si="342"/>
        <v>7.4796747967479593E-2</v>
      </c>
      <c r="N791" s="25">
        <f t="shared" si="339"/>
        <v>7.6219512195121464E-3</v>
      </c>
      <c r="O791" s="25">
        <f t="shared" si="317"/>
        <v>6.8400438632078231E-2</v>
      </c>
      <c r="P791" s="25">
        <f t="shared" si="329"/>
        <v>7.6606634725963296E-2</v>
      </c>
      <c r="Q791" s="25">
        <f t="shared" si="325"/>
        <v>6.1184406147188231E-2</v>
      </c>
      <c r="R791" s="25">
        <f t="shared" si="321"/>
        <v>4.0987434834768077E-2</v>
      </c>
      <c r="S791" s="25">
        <f>IFERROR(('CDN Data'!M779),"")</f>
        <v>7.2289156626506035E-2</v>
      </c>
      <c r="T791" s="26">
        <f>IF(CPI_Downloader!I789="","",CPI_Downloader!I789)</f>
        <v>66.099999999999994</v>
      </c>
      <c r="U791" s="26">
        <f>IF(CPI_Downloader!J789="","",CPI_Downloader!J789)</f>
        <v>66.099999999999994</v>
      </c>
      <c r="W791" s="31">
        <f t="shared" si="340"/>
        <v>6.3249999999999987E-2</v>
      </c>
      <c r="X791" s="31">
        <f t="shared" si="334"/>
        <v>5.9000000000000004E-2</v>
      </c>
      <c r="Y791" s="16">
        <f>IF(CPI_Downloader!K789="","",CPI_Downloader!K789)</f>
        <v>5.9</v>
      </c>
      <c r="AA791" s="33" t="str">
        <f t="shared" si="335"/>
        <v/>
      </c>
      <c r="AB791" s="27" t="str">
        <f>IF(CPI_Downloader!M789="","",CPI_Downloader!M789)</f>
        <v/>
      </c>
      <c r="AC791" s="59">
        <f>IF(CPI_Downloader!L789="","",CPI_Downloader!L789/100)</f>
        <v>8.0399999999999985E-2</v>
      </c>
      <c r="AD791" s="3"/>
      <c r="AE791" s="28">
        <v>0</v>
      </c>
      <c r="AI791" s="44" t="str">
        <f t="shared" si="336"/>
        <v/>
      </c>
      <c r="AJ791" s="50" t="str">
        <f>IF(CPI_Downloader!N789="","",CPI_Downloader!N789)</f>
        <v/>
      </c>
      <c r="AL791" s="29">
        <f>IF(CPI_Downloader!O789="","",CPI_Downloader!O789)</f>
        <v>-7.0000000000000007E-2</v>
      </c>
      <c r="AN791" s="22">
        <f t="shared" si="343"/>
        <v>6.9968450111739244E-2</v>
      </c>
      <c r="AO791" s="22">
        <f t="shared" si="337"/>
        <v>5.0628222146760216E-3</v>
      </c>
      <c r="AP791" s="22">
        <f t="shared" si="318"/>
        <v>6.3453997067928203E-2</v>
      </c>
      <c r="AQ791" s="22">
        <f t="shared" si="330"/>
        <v>7.4761810058549649E-2</v>
      </c>
      <c r="AR791" s="22">
        <f t="shared" si="326"/>
        <v>6.0108854902994668E-2</v>
      </c>
      <c r="AS791" s="22" t="str">
        <f t="shared" si="322"/>
        <v/>
      </c>
      <c r="AT791" s="46">
        <f>IF(CPI_Downloader!P789="","",CPI_Downloader!P789)</f>
        <v>32.557000000000002</v>
      </c>
      <c r="AU791" s="22">
        <f t="shared" si="344"/>
        <v>6.5722028143262889E-2</v>
      </c>
      <c r="AV791" s="22">
        <f t="shared" si="338"/>
        <v>5.3591228286311576E-3</v>
      </c>
      <c r="AW791" s="22">
        <f t="shared" si="319"/>
        <v>6.4365577206742186E-2</v>
      </c>
      <c r="AX791" s="22">
        <f t="shared" si="331"/>
        <v>7.1155833629777065E-2</v>
      </c>
      <c r="AY791" s="22">
        <f t="shared" si="327"/>
        <v>5.6634886711268928E-2</v>
      </c>
      <c r="AZ791" s="22" t="str">
        <f t="shared" si="323"/>
        <v/>
      </c>
      <c r="BA791" s="46">
        <f>IF(CPI_Downloader!Q789="","",CPI_Downloader!Q789)</f>
        <v>32.642000000000003</v>
      </c>
    </row>
    <row r="792" spans="1:53" ht="12.75" customHeight="1" x14ac:dyDescent="0.2">
      <c r="A792" s="21">
        <f>IF(CPI_Downloader!A790="","",CPI_Downloader!A790)</f>
        <v>28734</v>
      </c>
      <c r="B792" s="22">
        <f t="shared" si="341"/>
        <v>8.3061889250814369E-2</v>
      </c>
      <c r="C792" s="22">
        <f t="shared" si="332"/>
        <v>9.1047040971168336E-3</v>
      </c>
      <c r="D792" s="22">
        <f t="shared" si="316"/>
        <v>6.7930526473439112E-2</v>
      </c>
      <c r="E792" s="22">
        <f t="shared" si="328"/>
        <v>8.0280761998680727E-2</v>
      </c>
      <c r="F792" s="22">
        <f t="shared" si="324"/>
        <v>6.598588196320887E-2</v>
      </c>
      <c r="G792" s="22">
        <f t="shared" si="320"/>
        <v>4.2548313630635715E-2</v>
      </c>
      <c r="H792" s="22">
        <f>IFERROR(('CDN Data'!B792),"")</f>
        <v>8.4795321637426868E-2</v>
      </c>
      <c r="I792" s="23">
        <f>IF(CPI_Downloader!G790="","",CPI_Downloader!G790)</f>
        <v>66.5</v>
      </c>
      <c r="J792" s="23">
        <f>IF(CPI_Downloader!H790="","",CPI_Downloader!H790)</f>
        <v>66.5</v>
      </c>
      <c r="K792" s="30"/>
      <c r="L792" s="32">
        <f t="shared" si="333"/>
        <v>28734</v>
      </c>
      <c r="M792" s="25">
        <f t="shared" si="342"/>
        <v>7.9159935379644608E-2</v>
      </c>
      <c r="N792" s="25">
        <f t="shared" si="339"/>
        <v>9.0771558245084094E-3</v>
      </c>
      <c r="O792" s="25">
        <f t="shared" si="317"/>
        <v>6.9534028170703754E-2</v>
      </c>
      <c r="P792" s="25">
        <f t="shared" si="329"/>
        <v>7.7466375860235859E-2</v>
      </c>
      <c r="Q792" s="25">
        <f t="shared" si="325"/>
        <v>6.1722545981221399E-2</v>
      </c>
      <c r="R792" s="25">
        <f t="shared" si="321"/>
        <v>4.1535884710958593E-2</v>
      </c>
      <c r="S792" s="25">
        <f>IFERROR(('CDN Data'!M780),"")</f>
        <v>6.8862275449101951E-2</v>
      </c>
      <c r="T792" s="26">
        <f>IF(CPI_Downloader!I790="","",CPI_Downloader!I790)</f>
        <v>66.8</v>
      </c>
      <c r="U792" s="26">
        <f>IF(CPI_Downloader!J790="","",CPI_Downloader!J790)</f>
        <v>66.7</v>
      </c>
      <c r="W792" s="31">
        <f t="shared" si="340"/>
        <v>6.2583333333333324E-2</v>
      </c>
      <c r="X792" s="31">
        <f t="shared" si="334"/>
        <v>0.06</v>
      </c>
      <c r="Y792" s="16">
        <f>IF(CPI_Downloader!K790="","",CPI_Downloader!K790)</f>
        <v>6</v>
      </c>
      <c r="AA792" s="33" t="str">
        <f t="shared" si="335"/>
        <v/>
      </c>
      <c r="AB792" s="27" t="str">
        <f>IF(CPI_Downloader!M790="","",CPI_Downloader!M790)</f>
        <v/>
      </c>
      <c r="AC792" s="59">
        <f>IF(CPI_Downloader!L790="","",CPI_Downloader!L790/100)</f>
        <v>8.4499999999999992E-2</v>
      </c>
      <c r="AD792" s="3"/>
      <c r="AE792" s="28">
        <v>0</v>
      </c>
      <c r="AI792" s="44" t="str">
        <f t="shared" si="336"/>
        <v/>
      </c>
      <c r="AJ792" s="50" t="str">
        <f>IF(CPI_Downloader!N790="","",CPI_Downloader!N790)</f>
        <v/>
      </c>
      <c r="AL792" s="29">
        <f>IF(CPI_Downloader!O790="","",CPI_Downloader!O790)</f>
        <v>-0.14000000000000001</v>
      </c>
      <c r="AN792" s="22">
        <f t="shared" si="343"/>
        <v>7.1996856890285788E-2</v>
      </c>
      <c r="AO792" s="22">
        <f t="shared" si="337"/>
        <v>5.6823417391036468E-3</v>
      </c>
      <c r="AP792" s="22">
        <f t="shared" si="318"/>
        <v>6.3712213931733208E-2</v>
      </c>
      <c r="AQ792" s="22">
        <f t="shared" si="330"/>
        <v>7.5129411614106356E-2</v>
      </c>
      <c r="AR792" s="22">
        <f t="shared" si="326"/>
        <v>6.0342453271809759E-2</v>
      </c>
      <c r="AS792" s="22" t="str">
        <f t="shared" si="322"/>
        <v/>
      </c>
      <c r="AT792" s="46">
        <f>IF(CPI_Downloader!P790="","",CPI_Downloader!P790)</f>
        <v>32.741999999999997</v>
      </c>
      <c r="AU792" s="22">
        <f t="shared" si="344"/>
        <v>6.736458807464718E-2</v>
      </c>
      <c r="AV792" s="22">
        <f t="shared" si="338"/>
        <v>5.7594510140308586E-3</v>
      </c>
      <c r="AW792" s="22">
        <f t="shared" si="319"/>
        <v>6.448176041756426E-2</v>
      </c>
      <c r="AX792" s="22">
        <f t="shared" si="331"/>
        <v>7.1306068885626628E-2</v>
      </c>
      <c r="AY792" s="22">
        <f t="shared" si="327"/>
        <v>5.6815792643393426E-2</v>
      </c>
      <c r="AZ792" s="22" t="str">
        <f t="shared" si="323"/>
        <v/>
      </c>
      <c r="BA792" s="46">
        <f>IF(CPI_Downloader!Q790="","",CPI_Downloader!Q790)</f>
        <v>32.83</v>
      </c>
    </row>
    <row r="793" spans="1:53" ht="12.75" customHeight="1" x14ac:dyDescent="0.2">
      <c r="A793" s="21">
        <f>IF(CPI_Downloader!A791="","",CPI_Downloader!A791)</f>
        <v>28764</v>
      </c>
      <c r="B793" s="22">
        <f t="shared" si="341"/>
        <v>8.9285714285714191E-2</v>
      </c>
      <c r="C793" s="22">
        <f t="shared" si="332"/>
        <v>9.0225563909773765E-3</v>
      </c>
      <c r="D793" s="22">
        <f t="shared" si="316"/>
        <v>6.917810999860885E-2</v>
      </c>
      <c r="E793" s="22">
        <f t="shared" si="328"/>
        <v>8.0317809055046707E-2</v>
      </c>
      <c r="F793" s="22">
        <f t="shared" si="324"/>
        <v>6.6337743382089531E-2</v>
      </c>
      <c r="G793" s="22">
        <f t="shared" si="320"/>
        <v>4.3016632253185305E-2</v>
      </c>
      <c r="H793" s="22">
        <f>IFERROR(('CDN Data'!B793),"")</f>
        <v>8.9855072463768115E-2</v>
      </c>
      <c r="I793" s="23">
        <f>IF(CPI_Downloader!G791="","",CPI_Downloader!G791)</f>
        <v>67.099999999999994</v>
      </c>
      <c r="J793" s="23">
        <f>IF(CPI_Downloader!H791="","",CPI_Downloader!H791)</f>
        <v>67.099999999999994</v>
      </c>
      <c r="K793" s="30"/>
      <c r="L793" s="32">
        <f t="shared" si="333"/>
        <v>28764</v>
      </c>
      <c r="M793" s="25">
        <f t="shared" si="342"/>
        <v>8.3735909822866272E-2</v>
      </c>
      <c r="N793" s="25">
        <f t="shared" si="339"/>
        <v>7.496251874062887E-3</v>
      </c>
      <c r="O793" s="25">
        <f t="shared" si="317"/>
        <v>7.0239329662989736E-2</v>
      </c>
      <c r="P793" s="25">
        <f t="shared" si="329"/>
        <v>7.7207619631727953E-2</v>
      </c>
      <c r="Q793" s="25">
        <f t="shared" si="325"/>
        <v>6.1937286228370692E-2</v>
      </c>
      <c r="R793" s="25">
        <f t="shared" si="321"/>
        <v>4.1748612620854386E-2</v>
      </c>
      <c r="S793" s="25">
        <f>IFERROR(('CDN Data'!M781),"")</f>
        <v>6.8249258160237192E-2</v>
      </c>
      <c r="T793" s="26">
        <f>IF(CPI_Downloader!I791="","",CPI_Downloader!I791)</f>
        <v>67.3</v>
      </c>
      <c r="U793" s="26">
        <f>IF(CPI_Downloader!J791="","",CPI_Downloader!J791)</f>
        <v>67.2</v>
      </c>
      <c r="W793" s="31">
        <f t="shared" si="340"/>
        <v>6.1750000000000006E-2</v>
      </c>
      <c r="X793" s="31">
        <f t="shared" si="334"/>
        <v>5.7999999999999996E-2</v>
      </c>
      <c r="Y793" s="16">
        <f>IF(CPI_Downloader!K791="","",CPI_Downloader!K791)</f>
        <v>5.8</v>
      </c>
      <c r="AA793" s="33" t="str">
        <f t="shared" si="335"/>
        <v/>
      </c>
      <c r="AB793" s="27" t="str">
        <f>IF(CPI_Downloader!M791="","",CPI_Downloader!M791)</f>
        <v/>
      </c>
      <c r="AC793" s="59">
        <f>IF(CPI_Downloader!L791="","",CPI_Downloader!L791/100)</f>
        <v>8.9600000000000013E-2</v>
      </c>
      <c r="AD793" s="3"/>
      <c r="AE793" s="28">
        <v>0</v>
      </c>
      <c r="AI793" s="44" t="str">
        <f t="shared" si="336"/>
        <v/>
      </c>
      <c r="AJ793" s="50" t="str">
        <f>IF(CPI_Downloader!N791="","",CPI_Downloader!N791)</f>
        <v/>
      </c>
      <c r="AL793" s="29">
        <f>IF(CPI_Downloader!O791="","",CPI_Downloader!O791)</f>
        <v>-0.53</v>
      </c>
      <c r="AN793" s="22">
        <f t="shared" si="343"/>
        <v>7.5541795665634792E-2</v>
      </c>
      <c r="AO793" s="22">
        <f t="shared" si="337"/>
        <v>7.9714128642112136E-3</v>
      </c>
      <c r="AP793" s="22">
        <f t="shared" si="318"/>
        <v>6.4474331976009047E-2</v>
      </c>
      <c r="AQ793" s="22">
        <f t="shared" si="330"/>
        <v>7.5623252849224887E-2</v>
      </c>
      <c r="AR793" s="22">
        <f t="shared" si="326"/>
        <v>6.071996000924007E-2</v>
      </c>
      <c r="AS793" s="22" t="str">
        <f t="shared" si="322"/>
        <v/>
      </c>
      <c r="AT793" s="46">
        <f>IF(CPI_Downloader!P791="","",CPI_Downloader!P791)</f>
        <v>33.003</v>
      </c>
      <c r="AU793" s="22">
        <f t="shared" si="344"/>
        <v>7.0016501116251906E-2</v>
      </c>
      <c r="AV793" s="22">
        <f t="shared" si="338"/>
        <v>7.3408467864757299E-3</v>
      </c>
      <c r="AW793" s="22">
        <f t="shared" si="319"/>
        <v>6.5308751851614444E-2</v>
      </c>
      <c r="AX793" s="22">
        <f t="shared" si="331"/>
        <v>7.2046173798167024E-2</v>
      </c>
      <c r="AY793" s="22">
        <f t="shared" si="327"/>
        <v>5.7158945513415826E-2</v>
      </c>
      <c r="AZ793" s="22" t="str">
        <f t="shared" si="323"/>
        <v/>
      </c>
      <c r="BA793" s="46">
        <f>IF(CPI_Downloader!Q791="","",CPI_Downloader!Q791)</f>
        <v>33.070999999999998</v>
      </c>
    </row>
    <row r="794" spans="1:53" ht="12.75" customHeight="1" x14ac:dyDescent="0.2">
      <c r="A794" s="21">
        <f>IF(CPI_Downloader!A792="","",CPI_Downloader!A792)</f>
        <v>28795</v>
      </c>
      <c r="B794" s="22">
        <f t="shared" si="341"/>
        <v>8.8852988691437984E-2</v>
      </c>
      <c r="C794" s="22">
        <f t="shared" si="332"/>
        <v>5.9612518628913147E-3</v>
      </c>
      <c r="D794" s="22">
        <f t="shared" si="316"/>
        <v>6.8181179414473325E-2</v>
      </c>
      <c r="E794" s="22">
        <f t="shared" si="328"/>
        <v>7.9864942602342337E-2</v>
      </c>
      <c r="F794" s="22">
        <f t="shared" si="324"/>
        <v>6.651179646025529E-2</v>
      </c>
      <c r="G794" s="22">
        <f t="shared" si="320"/>
        <v>4.3069135854459706E-2</v>
      </c>
      <c r="H794" s="22">
        <f>IFERROR(('CDN Data'!B794),"")</f>
        <v>8.9337175792506995E-2</v>
      </c>
      <c r="I794" s="23">
        <f>IF(CPI_Downloader!G792="","",CPI_Downloader!G792)</f>
        <v>67.400000000000006</v>
      </c>
      <c r="J794" s="23">
        <f>IF(CPI_Downloader!H792="","",CPI_Downloader!H792)</f>
        <v>67.5</v>
      </c>
      <c r="K794" s="30"/>
      <c r="L794" s="32">
        <f t="shared" si="333"/>
        <v>28795</v>
      </c>
      <c r="M794" s="25">
        <f t="shared" si="342"/>
        <v>8.6538461538461453E-2</v>
      </c>
      <c r="N794" s="25">
        <f t="shared" si="339"/>
        <v>5.9523809523809312E-3</v>
      </c>
      <c r="O794" s="25">
        <f t="shared" si="317"/>
        <v>7.029013094958203E-2</v>
      </c>
      <c r="P794" s="25">
        <f t="shared" si="329"/>
        <v>7.7875884367264891E-2</v>
      </c>
      <c r="Q794" s="25">
        <f t="shared" si="325"/>
        <v>6.2149327393237419E-2</v>
      </c>
      <c r="R794" s="25">
        <f t="shared" si="321"/>
        <v>4.1784580847496589E-2</v>
      </c>
      <c r="S794" s="25">
        <f>IFERROR(('CDN Data'!M782),"")</f>
        <v>7.0796460176991038E-2</v>
      </c>
      <c r="T794" s="26">
        <f>IF(CPI_Downloader!I792="","",CPI_Downloader!I792)</f>
        <v>67.8</v>
      </c>
      <c r="U794" s="26">
        <f>IF(CPI_Downloader!J792="","",CPI_Downloader!J792)</f>
        <v>67.599999999999994</v>
      </c>
      <c r="W794" s="31">
        <f t="shared" si="340"/>
        <v>6.1000000000000006E-2</v>
      </c>
      <c r="X794" s="31">
        <f t="shared" si="334"/>
        <v>5.9000000000000004E-2</v>
      </c>
      <c r="Y794" s="16">
        <f>IF(CPI_Downloader!K792="","",CPI_Downloader!K792)</f>
        <v>5.9</v>
      </c>
      <c r="AA794" s="33" t="str">
        <f t="shared" si="335"/>
        <v/>
      </c>
      <c r="AB794" s="27" t="str">
        <f>IF(CPI_Downloader!M792="","",CPI_Downloader!M792)</f>
        <v/>
      </c>
      <c r="AC794" s="59">
        <f>IF(CPI_Downloader!L792="","",CPI_Downloader!L792/100)</f>
        <v>9.7599999999999992E-2</v>
      </c>
      <c r="AD794" s="3"/>
      <c r="AE794" s="28">
        <v>0</v>
      </c>
      <c r="AI794" s="44" t="str">
        <f t="shared" si="336"/>
        <v/>
      </c>
      <c r="AJ794" s="50" t="str">
        <f>IF(CPI_Downloader!N792="","",CPI_Downloader!N792)</f>
        <v/>
      </c>
      <c r="AL794" s="29">
        <f>IF(CPI_Downloader!O792="","",CPI_Downloader!O792)</f>
        <v>-0.69</v>
      </c>
      <c r="AN794" s="22">
        <f t="shared" si="343"/>
        <v>7.5467418424548738E-2</v>
      </c>
      <c r="AO794" s="22">
        <f t="shared" si="337"/>
        <v>5.6661515619791381E-3</v>
      </c>
      <c r="AP794" s="22">
        <f t="shared" si="318"/>
        <v>6.420416002598972E-2</v>
      </c>
      <c r="AQ794" s="22">
        <f t="shared" si="330"/>
        <v>7.5081680215643987E-2</v>
      </c>
      <c r="AR794" s="22">
        <f t="shared" si="326"/>
        <v>6.0960627044133187E-2</v>
      </c>
      <c r="AS794" s="22" t="str">
        <f t="shared" si="322"/>
        <v/>
      </c>
      <c r="AT794" s="46">
        <f>IF(CPI_Downloader!P792="","",CPI_Downloader!P792)</f>
        <v>33.19</v>
      </c>
      <c r="AU794" s="22">
        <f t="shared" si="344"/>
        <v>7.0235297904529093E-2</v>
      </c>
      <c r="AV794" s="22">
        <f t="shared" si="338"/>
        <v>5.3823591666415371E-3</v>
      </c>
      <c r="AW794" s="22">
        <f t="shared" si="319"/>
        <v>6.4873049365386626E-2</v>
      </c>
      <c r="AX794" s="22">
        <f t="shared" si="331"/>
        <v>7.2162224559416011E-2</v>
      </c>
      <c r="AY794" s="22">
        <f t="shared" si="327"/>
        <v>5.7325931119169837E-2</v>
      </c>
      <c r="AZ794" s="22" t="str">
        <f t="shared" si="323"/>
        <v/>
      </c>
      <c r="BA794" s="46">
        <f>IF(CPI_Downloader!Q792="","",CPI_Downloader!Q792)</f>
        <v>33.249000000000002</v>
      </c>
    </row>
    <row r="795" spans="1:53" ht="12.75" customHeight="1" x14ac:dyDescent="0.2">
      <c r="A795" s="21">
        <f>IF(CPI_Downloader!A793="","",CPI_Downloader!A793)</f>
        <v>28825</v>
      </c>
      <c r="B795" s="22">
        <f t="shared" si="341"/>
        <v>9.0177133655394481E-2</v>
      </c>
      <c r="C795" s="22">
        <f t="shared" si="332"/>
        <v>5.9259259259261121E-3</v>
      </c>
      <c r="D795" s="22">
        <f t="shared" si="316"/>
        <v>6.8477124313317317E-2</v>
      </c>
      <c r="E795" s="22">
        <f t="shared" si="328"/>
        <v>7.9417211346918259E-2</v>
      </c>
      <c r="F795" s="22">
        <f t="shared" si="324"/>
        <v>6.6684615837539152E-2</v>
      </c>
      <c r="G795" s="22">
        <f t="shared" si="320"/>
        <v>4.3480989382206792E-2</v>
      </c>
      <c r="H795" s="22">
        <f>IFERROR(('CDN Data'!B795),"")</f>
        <v>8.5959885386819535E-2</v>
      </c>
      <c r="I795" s="23">
        <f>IF(CPI_Downloader!G793="","",CPI_Downloader!G793)</f>
        <v>67.7</v>
      </c>
      <c r="J795" s="23">
        <f>IF(CPI_Downloader!H793="","",CPI_Downloader!H793)</f>
        <v>67.900000000000006</v>
      </c>
      <c r="K795" s="30"/>
      <c r="L795" s="32">
        <f t="shared" si="333"/>
        <v>28825</v>
      </c>
      <c r="M795" s="25">
        <f t="shared" si="342"/>
        <v>8.4529505582137121E-2</v>
      </c>
      <c r="N795" s="25">
        <f t="shared" si="339"/>
        <v>5.9171597633136397E-3</v>
      </c>
      <c r="O795" s="25">
        <f t="shared" si="317"/>
        <v>7.005305155927255E-2</v>
      </c>
      <c r="P795" s="25">
        <f t="shared" si="329"/>
        <v>7.7587666223579488E-2</v>
      </c>
      <c r="Q795" s="25">
        <f t="shared" si="325"/>
        <v>6.2176276435324418E-2</v>
      </c>
      <c r="R795" s="25">
        <f t="shared" si="321"/>
        <v>4.1938021503249212E-2</v>
      </c>
      <c r="S795" s="25">
        <f>IFERROR(('CDN Data'!M783),"")</f>
        <v>6.7647058823529393E-2</v>
      </c>
      <c r="T795" s="26">
        <f>IF(CPI_Downloader!I793="","",CPI_Downloader!I793)</f>
        <v>68</v>
      </c>
      <c r="U795" s="26">
        <f>IF(CPI_Downloader!J793="","",CPI_Downloader!J793)</f>
        <v>68</v>
      </c>
      <c r="W795" s="31">
        <f t="shared" si="340"/>
        <v>6.0666666666666667E-2</v>
      </c>
      <c r="X795" s="31">
        <f t="shared" si="334"/>
        <v>0.06</v>
      </c>
      <c r="Y795" s="16">
        <f>IF(CPI_Downloader!K793="","",CPI_Downloader!K793)</f>
        <v>6</v>
      </c>
      <c r="AA795" s="33" t="str">
        <f t="shared" si="335"/>
        <v/>
      </c>
      <c r="AB795" s="27" t="str">
        <f>IF(CPI_Downloader!M793="","",CPI_Downloader!M793)</f>
        <v/>
      </c>
      <c r="AC795" s="59">
        <f>IF(CPI_Downloader!L793="","",CPI_Downloader!L793/100)</f>
        <v>0.1003</v>
      </c>
      <c r="AD795" s="3"/>
      <c r="AE795" s="28">
        <v>0</v>
      </c>
      <c r="AI795" s="44" t="str">
        <f t="shared" si="336"/>
        <v/>
      </c>
      <c r="AJ795" s="50" t="str">
        <f>IF(CPI_Downloader!N793="","",CPI_Downloader!N793)</f>
        <v/>
      </c>
      <c r="AL795" s="29">
        <f>IF(CPI_Downloader!O793="","",CPI_Downloader!O793)</f>
        <v>-0.83</v>
      </c>
      <c r="AN795" s="22">
        <f t="shared" si="343"/>
        <v>7.5263616136209688E-2</v>
      </c>
      <c r="AO795" s="22">
        <f t="shared" si="337"/>
        <v>4.6700813498041782E-3</v>
      </c>
      <c r="AP795" s="22">
        <f t="shared" si="318"/>
        <v>6.3904359970732294E-2</v>
      </c>
      <c r="AQ795" s="22">
        <f t="shared" si="330"/>
        <v>7.4323214167996809E-2</v>
      </c>
      <c r="AR795" s="22">
        <f t="shared" si="326"/>
        <v>6.1235696288390207E-2</v>
      </c>
      <c r="AS795" s="22" t="str">
        <f t="shared" si="322"/>
        <v/>
      </c>
      <c r="AT795" s="46">
        <f>IF(CPI_Downloader!P793="","",CPI_Downloader!P793)</f>
        <v>33.344999999999999</v>
      </c>
      <c r="AU795" s="22">
        <f t="shared" si="344"/>
        <v>6.8882697665481718E-2</v>
      </c>
      <c r="AV795" s="22">
        <f t="shared" si="338"/>
        <v>3.8798159343138572E-3</v>
      </c>
      <c r="AW795" s="22">
        <f t="shared" si="319"/>
        <v>6.4101515695066613E-2</v>
      </c>
      <c r="AX795" s="22">
        <f t="shared" si="331"/>
        <v>7.1808070094981691E-2</v>
      </c>
      <c r="AY795" s="22">
        <f t="shared" si="327"/>
        <v>5.7419322533261763E-2</v>
      </c>
      <c r="AZ795" s="22" t="str">
        <f t="shared" si="323"/>
        <v/>
      </c>
      <c r="BA795" s="46">
        <f>IF(CPI_Downloader!Q793="","",CPI_Downloader!Q793)</f>
        <v>33.378</v>
      </c>
    </row>
    <row r="796" spans="1:53" ht="12.75" customHeight="1" x14ac:dyDescent="0.2">
      <c r="A796" s="21">
        <f>IF(CPI_Downloader!A794="","",CPI_Downloader!A794)</f>
        <v>28856</v>
      </c>
      <c r="B796" s="22">
        <f t="shared" si="341"/>
        <v>9.2799999999999994E-2</v>
      </c>
      <c r="C796" s="22">
        <f t="shared" si="332"/>
        <v>8.8365243004417948E-3</v>
      </c>
      <c r="D796" s="22">
        <f t="shared" si="316"/>
        <v>7.0981504319351796E-2</v>
      </c>
      <c r="E796" s="22">
        <f t="shared" si="328"/>
        <v>7.9461002812958093E-2</v>
      </c>
      <c r="F796" s="22">
        <f t="shared" si="324"/>
        <v>6.7325954846641167E-2</v>
      </c>
      <c r="G796" s="22">
        <f t="shared" si="320"/>
        <v>4.376116781586914E-2</v>
      </c>
      <c r="H796" s="22">
        <f>IFERROR(('CDN Data'!B796),"")</f>
        <v>8.5470085470085388E-2</v>
      </c>
      <c r="I796" s="23">
        <f>IF(CPI_Downloader!G794="","",CPI_Downloader!G794)</f>
        <v>68.3</v>
      </c>
      <c r="J796" s="23">
        <f>IF(CPI_Downloader!H794="","",CPI_Downloader!H794)</f>
        <v>68.5</v>
      </c>
      <c r="K796" s="30"/>
      <c r="L796" s="32">
        <f t="shared" si="333"/>
        <v>28856</v>
      </c>
      <c r="M796" s="25">
        <f t="shared" si="342"/>
        <v>8.5714285714285854E-2</v>
      </c>
      <c r="N796" s="25">
        <f t="shared" si="339"/>
        <v>7.3529411764705621E-3</v>
      </c>
      <c r="O796" s="25">
        <f t="shared" si="317"/>
        <v>7.0862315128496389E-2</v>
      </c>
      <c r="P796" s="25">
        <f t="shared" si="329"/>
        <v>7.8852443962371455E-2</v>
      </c>
      <c r="Q796" s="25">
        <f t="shared" si="325"/>
        <v>6.2514161074647578E-2</v>
      </c>
      <c r="R796" s="25">
        <f t="shared" si="321"/>
        <v>4.2243620858382736E-2</v>
      </c>
      <c r="S796" s="25">
        <f>IFERROR(('CDN Data'!M784),"")</f>
        <v>6.4327485380116789E-2</v>
      </c>
      <c r="T796" s="26">
        <f>IF(CPI_Downloader!I794="","",CPI_Downloader!I794)</f>
        <v>68.400000000000006</v>
      </c>
      <c r="U796" s="26">
        <f>IF(CPI_Downloader!J794="","",CPI_Downloader!J794)</f>
        <v>68.5</v>
      </c>
      <c r="W796" s="31">
        <f t="shared" si="340"/>
        <v>6.0250000000000012E-2</v>
      </c>
      <c r="X796" s="31">
        <f t="shared" si="334"/>
        <v>5.9000000000000004E-2</v>
      </c>
      <c r="Y796" s="16">
        <f>IF(CPI_Downloader!K794="","",CPI_Downloader!K794)</f>
        <v>5.9</v>
      </c>
      <c r="AA796" s="33" t="str">
        <f t="shared" si="335"/>
        <v/>
      </c>
      <c r="AB796" s="27" t="str">
        <f>IF(CPI_Downloader!M794="","",CPI_Downloader!M794)</f>
        <v/>
      </c>
      <c r="AC796" s="59">
        <f>IF(CPI_Downloader!L794="","",CPI_Downloader!L794/100)</f>
        <v>0.1007</v>
      </c>
      <c r="AD796" s="3"/>
      <c r="AE796" s="28">
        <v>0</v>
      </c>
      <c r="AI796" s="44" t="str">
        <f t="shared" si="336"/>
        <v/>
      </c>
      <c r="AJ796" s="50" t="str">
        <f>IF(CPI_Downloader!N794="","",CPI_Downloader!N794)</f>
        <v/>
      </c>
      <c r="AL796" s="29">
        <f>IF(CPI_Downloader!O794="","",CPI_Downloader!O794)</f>
        <v>-0.69</v>
      </c>
      <c r="AN796" s="22">
        <f t="shared" si="343"/>
        <v>7.7034045008655516E-2</v>
      </c>
      <c r="AO796" s="22">
        <f t="shared" si="337"/>
        <v>7.5573549257761385E-3</v>
      </c>
      <c r="AP796" s="22">
        <f t="shared" si="318"/>
        <v>6.5232987620938099E-2</v>
      </c>
      <c r="AQ796" s="22">
        <f t="shared" si="330"/>
        <v>7.3894351717871398E-2</v>
      </c>
      <c r="AR796" s="22">
        <f t="shared" si="326"/>
        <v>6.1620398239284668E-2</v>
      </c>
      <c r="AS796" s="22">
        <f t="shared" si="322"/>
        <v>4.0577272614587434E-2</v>
      </c>
      <c r="AT796" s="46">
        <f>IF(CPI_Downloader!P794="","",CPI_Downloader!P794)</f>
        <v>33.597000000000001</v>
      </c>
      <c r="AU796" s="22">
        <f t="shared" si="344"/>
        <v>6.7963328452282257E-2</v>
      </c>
      <c r="AV796" s="22">
        <f t="shared" si="338"/>
        <v>5.1231349991012198E-3</v>
      </c>
      <c r="AW796" s="22">
        <f t="shared" si="319"/>
        <v>6.4100510417357759E-2</v>
      </c>
      <c r="AX796" s="22">
        <f t="shared" si="331"/>
        <v>7.1852321255161389E-2</v>
      </c>
      <c r="AY796" s="22">
        <f t="shared" si="327"/>
        <v>5.7561778868420399E-2</v>
      </c>
      <c r="AZ796" s="22">
        <f t="shared" si="323"/>
        <v>3.9359986307454298E-2</v>
      </c>
      <c r="BA796" s="46">
        <f>IF(CPI_Downloader!Q794="","",CPI_Downloader!Q794)</f>
        <v>33.548999999999999</v>
      </c>
    </row>
    <row r="797" spans="1:53" ht="12.75" customHeight="1" x14ac:dyDescent="0.2">
      <c r="A797" s="21">
        <f>IF(CPI_Downloader!A795="","",CPI_Downloader!A795)</f>
        <v>28887</v>
      </c>
      <c r="B797" s="22">
        <f t="shared" si="341"/>
        <v>9.856915739268679E-2</v>
      </c>
      <c r="C797" s="22">
        <f t="shared" si="332"/>
        <v>1.0218978102189746E-2</v>
      </c>
      <c r="D797" s="22">
        <f t="shared" si="316"/>
        <v>7.3860701613549296E-2</v>
      </c>
      <c r="E797" s="22">
        <f t="shared" si="328"/>
        <v>7.9213103429183862E-2</v>
      </c>
      <c r="F797" s="22">
        <f t="shared" si="324"/>
        <v>6.7971103727127113E-2</v>
      </c>
      <c r="G797" s="22">
        <f t="shared" si="320"/>
        <v>4.4549463226617458E-2</v>
      </c>
      <c r="H797" s="22">
        <f>IFERROR(('CDN Data'!B797),"")</f>
        <v>9.0395480225988756E-2</v>
      </c>
      <c r="I797" s="23">
        <f>IF(CPI_Downloader!G795="","",CPI_Downloader!G795)</f>
        <v>69.099999999999994</v>
      </c>
      <c r="J797" s="23">
        <f>IF(CPI_Downloader!H795="","",CPI_Downloader!H795)</f>
        <v>69.2</v>
      </c>
      <c r="K797" s="30"/>
      <c r="L797" s="32">
        <f t="shared" si="333"/>
        <v>28887</v>
      </c>
      <c r="M797" s="25">
        <f t="shared" si="342"/>
        <v>9.1772151898734222E-2</v>
      </c>
      <c r="N797" s="25">
        <f t="shared" si="339"/>
        <v>1.0218978102189746E-2</v>
      </c>
      <c r="O797" s="25">
        <f t="shared" si="317"/>
        <v>7.2063116185391296E-2</v>
      </c>
      <c r="P797" s="25">
        <f t="shared" si="329"/>
        <v>7.9358303057262214E-2</v>
      </c>
      <c r="Q797" s="25">
        <f t="shared" si="325"/>
        <v>6.2873997112299351E-2</v>
      </c>
      <c r="R797" s="25">
        <f t="shared" si="321"/>
        <v>4.2698851358788925E-2</v>
      </c>
      <c r="S797" s="25">
        <f>IFERROR(('CDN Data'!M785),"")</f>
        <v>6.3953488372093137E-2</v>
      </c>
      <c r="T797" s="26">
        <f>IF(CPI_Downloader!I795="","",CPI_Downloader!I795)</f>
        <v>69</v>
      </c>
      <c r="U797" s="26">
        <f>IF(CPI_Downloader!J795="","",CPI_Downloader!J795)</f>
        <v>69.2</v>
      </c>
      <c r="W797" s="31">
        <f t="shared" si="340"/>
        <v>5.9916666666666674E-2</v>
      </c>
      <c r="X797" s="31">
        <f t="shared" si="334"/>
        <v>5.9000000000000004E-2</v>
      </c>
      <c r="Y797" s="16">
        <f>IF(CPI_Downloader!K795="","",CPI_Downloader!K795)</f>
        <v>5.9</v>
      </c>
      <c r="AA797" s="33" t="str">
        <f t="shared" si="335"/>
        <v/>
      </c>
      <c r="AB797" s="27" t="str">
        <f>IF(CPI_Downloader!M795="","",CPI_Downloader!M795)</f>
        <v/>
      </c>
      <c r="AC797" s="59">
        <f>IF(CPI_Downloader!L795="","",CPI_Downloader!L795/100)</f>
        <v>0.10060000000000001</v>
      </c>
      <c r="AD797" s="3"/>
      <c r="AE797" s="28">
        <v>0</v>
      </c>
      <c r="AI797" s="44" t="str">
        <f t="shared" si="336"/>
        <v/>
      </c>
      <c r="AJ797" s="50" t="str">
        <f>IF(CPI_Downloader!N795="","",CPI_Downloader!N795)</f>
        <v/>
      </c>
      <c r="AL797" s="29">
        <f>IF(CPI_Downloader!O795="","",CPI_Downloader!O795)</f>
        <v>-0.72</v>
      </c>
      <c r="AN797" s="22">
        <f t="shared" si="343"/>
        <v>7.7762532307986909E-2</v>
      </c>
      <c r="AO797" s="22">
        <f t="shared" si="337"/>
        <v>5.327856653867924E-3</v>
      </c>
      <c r="AP797" s="22">
        <f t="shared" si="318"/>
        <v>6.6661127251363972E-2</v>
      </c>
      <c r="AQ797" s="22">
        <f t="shared" si="330"/>
        <v>7.2549145155221151E-2</v>
      </c>
      <c r="AR797" s="22">
        <f t="shared" si="326"/>
        <v>6.1914837362164743E-2</v>
      </c>
      <c r="AS797" s="22">
        <f t="shared" si="322"/>
        <v>4.0802322711097183E-2</v>
      </c>
      <c r="AT797" s="46">
        <f>IF(CPI_Downloader!P795="","",CPI_Downloader!P795)</f>
        <v>33.776000000000003</v>
      </c>
      <c r="AU797" s="22">
        <f t="shared" si="344"/>
        <v>6.7353733946408756E-2</v>
      </c>
      <c r="AV797" s="22">
        <f t="shared" si="338"/>
        <v>3.278786252943533E-3</v>
      </c>
      <c r="AW797" s="22">
        <f t="shared" si="319"/>
        <v>6.385042354597803E-2</v>
      </c>
      <c r="AX797" s="22">
        <f t="shared" si="331"/>
        <v>7.1193562543560907E-2</v>
      </c>
      <c r="AY797" s="22">
        <f t="shared" si="327"/>
        <v>5.7544483263381796E-2</v>
      </c>
      <c r="AZ797" s="22">
        <f t="shared" si="323"/>
        <v>3.9489892526362702E-2</v>
      </c>
      <c r="BA797" s="46">
        <f>IF(CPI_Downloader!Q795="","",CPI_Downloader!Q795)</f>
        <v>33.658999999999999</v>
      </c>
    </row>
    <row r="798" spans="1:53" ht="12.75" customHeight="1" x14ac:dyDescent="0.2">
      <c r="A798" s="21">
        <f>IF(CPI_Downloader!A796="","",CPI_Downloader!A796)</f>
        <v>28915</v>
      </c>
      <c r="B798" s="22">
        <f t="shared" si="341"/>
        <v>0.10094637223974767</v>
      </c>
      <c r="C798" s="22">
        <f t="shared" si="332"/>
        <v>1.0115606936416333E-2</v>
      </c>
      <c r="D798" s="22">
        <f t="shared" si="316"/>
        <v>7.6831798331250978E-2</v>
      </c>
      <c r="E798" s="22">
        <f t="shared" si="328"/>
        <v>7.8662312665550793E-2</v>
      </c>
      <c r="F798" s="22">
        <f t="shared" si="324"/>
        <v>6.815633877216154E-2</v>
      </c>
      <c r="G798" s="22">
        <f t="shared" si="320"/>
        <v>4.5076011169244978E-2</v>
      </c>
      <c r="H798" s="22">
        <f>IFERROR(('CDN Data'!B798),"")</f>
        <v>9.243697478991586E-2</v>
      </c>
      <c r="I798" s="23">
        <f>IF(CPI_Downloader!G796="","",CPI_Downloader!G796)</f>
        <v>69.8</v>
      </c>
      <c r="J798" s="23">
        <f>IF(CPI_Downloader!H796="","",CPI_Downloader!H796)</f>
        <v>69.900000000000006</v>
      </c>
      <c r="K798" s="30"/>
      <c r="L798" s="32">
        <f t="shared" si="333"/>
        <v>28915</v>
      </c>
      <c r="M798" s="25">
        <f t="shared" si="342"/>
        <v>9.2621664050235308E-2</v>
      </c>
      <c r="N798" s="25">
        <f t="shared" si="339"/>
        <v>8.6705202312138407E-3</v>
      </c>
      <c r="O798" s="25">
        <f t="shared" si="317"/>
        <v>7.2613795918652579E-2</v>
      </c>
      <c r="P798" s="25">
        <f t="shared" si="329"/>
        <v>7.9401770279571515E-2</v>
      </c>
      <c r="Q798" s="25">
        <f t="shared" si="325"/>
        <v>6.2947326584778418E-2</v>
      </c>
      <c r="R798" s="25">
        <f t="shared" si="321"/>
        <v>4.2976202417174925E-2</v>
      </c>
      <c r="S798" s="25">
        <f>IFERROR(('CDN Data'!M786),"")</f>
        <v>6.6473988439306186E-2</v>
      </c>
      <c r="T798" s="26">
        <f>IF(CPI_Downloader!I796="","",CPI_Downloader!I796)</f>
        <v>69.599999999999994</v>
      </c>
      <c r="U798" s="26">
        <f>IF(CPI_Downloader!J796="","",CPI_Downloader!J796)</f>
        <v>69.8</v>
      </c>
      <c r="W798" s="31">
        <f t="shared" si="340"/>
        <v>5.949999999999999E-2</v>
      </c>
      <c r="X798" s="31">
        <f t="shared" si="334"/>
        <v>5.7999999999999996E-2</v>
      </c>
      <c r="Y798" s="16">
        <f>IF(CPI_Downloader!K796="","",CPI_Downloader!K796)</f>
        <v>5.8</v>
      </c>
      <c r="AA798" s="33" t="str">
        <f t="shared" si="335"/>
        <v/>
      </c>
      <c r="AB798" s="27" t="str">
        <f>IF(CPI_Downloader!M796="","",CPI_Downloader!M796)</f>
        <v/>
      </c>
      <c r="AC798" s="59">
        <f>IF(CPI_Downloader!L796="","",CPI_Downloader!L796/100)</f>
        <v>0.1009</v>
      </c>
      <c r="AD798" s="3"/>
      <c r="AE798" s="28">
        <v>0</v>
      </c>
      <c r="AI798" s="44" t="str">
        <f t="shared" si="336"/>
        <v/>
      </c>
      <c r="AJ798" s="50" t="str">
        <f>IF(CPI_Downloader!N796="","",CPI_Downloader!N796)</f>
        <v/>
      </c>
      <c r="AL798" s="29">
        <f>IF(CPI_Downloader!O796="","",CPI_Downloader!O796)</f>
        <v>-0.61</v>
      </c>
      <c r="AN798" s="22">
        <f t="shared" si="343"/>
        <v>7.9195992644727653E-2</v>
      </c>
      <c r="AO798" s="22">
        <f t="shared" si="337"/>
        <v>7.8162008526763138E-3</v>
      </c>
      <c r="AP798" s="22">
        <f t="shared" si="318"/>
        <v>6.889557422322512E-2</v>
      </c>
      <c r="AQ798" s="22">
        <f t="shared" si="330"/>
        <v>7.1745989673331678E-2</v>
      </c>
      <c r="AR798" s="22">
        <f t="shared" si="326"/>
        <v>6.2244076158782136E-2</v>
      </c>
      <c r="AS798" s="22">
        <f t="shared" si="322"/>
        <v>4.1173290401708584E-2</v>
      </c>
      <c r="AT798" s="46">
        <f>IF(CPI_Downloader!P796="","",CPI_Downloader!P796)</f>
        <v>34.04</v>
      </c>
      <c r="AU798" s="22">
        <f t="shared" si="344"/>
        <v>6.7684349965306145E-2</v>
      </c>
      <c r="AV798" s="22">
        <f t="shared" si="338"/>
        <v>5.73397902492645E-3</v>
      </c>
      <c r="AW798" s="22">
        <f t="shared" si="319"/>
        <v>6.4713202154342175E-2</v>
      </c>
      <c r="AX798" s="22">
        <f t="shared" si="331"/>
        <v>7.0755314897582355E-2</v>
      </c>
      <c r="AY798" s="22">
        <f t="shared" si="327"/>
        <v>5.765550864904645E-2</v>
      </c>
      <c r="AZ798" s="22">
        <f t="shared" si="323"/>
        <v>3.9726817077594179E-2</v>
      </c>
      <c r="BA798" s="46">
        <f>IF(CPI_Downloader!Q796="","",CPI_Downloader!Q796)</f>
        <v>33.851999999999997</v>
      </c>
    </row>
    <row r="799" spans="1:53" ht="12.75" customHeight="1" x14ac:dyDescent="0.2">
      <c r="A799" s="21">
        <f>IF(CPI_Downloader!A797="","",CPI_Downloader!A797)</f>
        <v>28946</v>
      </c>
      <c r="B799" s="22">
        <f t="shared" si="341"/>
        <v>0.10485133020344284</v>
      </c>
      <c r="C799" s="22">
        <f t="shared" si="332"/>
        <v>1.0014306151645114E-2</v>
      </c>
      <c r="D799" s="22">
        <f t="shared" si="316"/>
        <v>7.9644093738443722E-2</v>
      </c>
      <c r="E799" s="22">
        <f t="shared" si="328"/>
        <v>8.022119107630199E-2</v>
      </c>
      <c r="F799" s="22">
        <f t="shared" si="324"/>
        <v>6.8783665144176442E-2</v>
      </c>
      <c r="G799" s="22">
        <f t="shared" si="320"/>
        <v>4.5491088027746818E-2</v>
      </c>
      <c r="H799" s="22">
        <f>IFERROR(('CDN Data'!B799),"")</f>
        <v>9.77653631284916E-2</v>
      </c>
      <c r="I799" s="23">
        <f>IF(CPI_Downloader!G797="","",CPI_Downloader!G797)</f>
        <v>70.599999999999994</v>
      </c>
      <c r="J799" s="23">
        <f>IF(CPI_Downloader!H797="","",CPI_Downloader!H797)</f>
        <v>70.599999999999994</v>
      </c>
      <c r="K799" s="30"/>
      <c r="L799" s="32">
        <f t="shared" si="333"/>
        <v>28946</v>
      </c>
      <c r="M799" s="25">
        <f t="shared" si="342"/>
        <v>9.3457943925233655E-2</v>
      </c>
      <c r="N799" s="25">
        <f t="shared" si="339"/>
        <v>7.1633237822350537E-3</v>
      </c>
      <c r="O799" s="25">
        <f t="shared" si="317"/>
        <v>7.3786693294802586E-2</v>
      </c>
      <c r="P799" s="25">
        <f t="shared" si="329"/>
        <v>7.9444504709608399E-2</v>
      </c>
      <c r="Q799" s="25">
        <f t="shared" si="325"/>
        <v>6.3019456830560205E-2</v>
      </c>
      <c r="R799" s="25">
        <f t="shared" si="321"/>
        <v>4.3423930509770559E-2</v>
      </c>
      <c r="S799" s="25">
        <f>IFERROR(('CDN Data'!M787),"")</f>
        <v>5.7471264367816133E-2</v>
      </c>
      <c r="T799" s="26">
        <f>IF(CPI_Downloader!I797="","",CPI_Downloader!I797)</f>
        <v>70.2</v>
      </c>
      <c r="U799" s="26">
        <f>IF(CPI_Downloader!J797="","",CPI_Downloader!J797)</f>
        <v>70.3</v>
      </c>
      <c r="W799" s="31">
        <f t="shared" si="340"/>
        <v>5.9249999999999997E-2</v>
      </c>
      <c r="X799" s="31">
        <f t="shared" si="334"/>
        <v>5.7999999999999996E-2</v>
      </c>
      <c r="Y799" s="16">
        <f>IF(CPI_Downloader!K797="","",CPI_Downloader!K797)</f>
        <v>5.8</v>
      </c>
      <c r="AA799" s="33" t="str">
        <f t="shared" si="335"/>
        <v/>
      </c>
      <c r="AB799" s="27" t="str">
        <f>IF(CPI_Downloader!M797="","",CPI_Downloader!M797)</f>
        <v/>
      </c>
      <c r="AC799" s="59">
        <f>IF(CPI_Downloader!L797="","",CPI_Downloader!L797/100)</f>
        <v>0.10009999999999999</v>
      </c>
      <c r="AD799" s="3"/>
      <c r="AE799" s="28">
        <v>0</v>
      </c>
      <c r="AI799" s="44" t="str">
        <f t="shared" si="336"/>
        <v/>
      </c>
      <c r="AJ799" s="50" t="str">
        <f>IF(CPI_Downloader!N797="","",CPI_Downloader!N797)</f>
        <v/>
      </c>
      <c r="AL799" s="29">
        <f>IF(CPI_Downloader!O797="","",CPI_Downloader!O797)</f>
        <v>-0.56000000000000005</v>
      </c>
      <c r="AN799" s="22">
        <f t="shared" si="343"/>
        <v>8.22504011830969E-2</v>
      </c>
      <c r="AO799" s="22">
        <f t="shared" si="337"/>
        <v>1.0428907168037682E-2</v>
      </c>
      <c r="AP799" s="22">
        <f t="shared" si="318"/>
        <v>7.1791636807577719E-2</v>
      </c>
      <c r="AQ799" s="22">
        <f t="shared" si="330"/>
        <v>7.246169741004671E-2</v>
      </c>
      <c r="AR799" s="22">
        <f t="shared" si="326"/>
        <v>6.2879312401027398E-2</v>
      </c>
      <c r="AS799" s="22">
        <f t="shared" si="322"/>
        <v>4.1610765422956941E-2</v>
      </c>
      <c r="AT799" s="46">
        <f>IF(CPI_Downloader!P797="","",CPI_Downloader!P797)</f>
        <v>34.395000000000003</v>
      </c>
      <c r="AU799" s="22">
        <f t="shared" si="344"/>
        <v>7.0633950675315749E-2</v>
      </c>
      <c r="AV799" s="22">
        <f t="shared" si="338"/>
        <v>9.2461302138722168E-3</v>
      </c>
      <c r="AW799" s="22">
        <f t="shared" si="319"/>
        <v>6.6592064225407199E-2</v>
      </c>
      <c r="AX799" s="22">
        <f t="shared" si="331"/>
        <v>7.1129591508992673E-2</v>
      </c>
      <c r="AY799" s="22">
        <f t="shared" si="327"/>
        <v>5.8224883578211761E-2</v>
      </c>
      <c r="AZ799" s="22">
        <f t="shared" si="323"/>
        <v>4.0074959625989059E-2</v>
      </c>
      <c r="BA799" s="46">
        <f>IF(CPI_Downloader!Q797="","",CPI_Downloader!Q797)</f>
        <v>34.164999999999999</v>
      </c>
    </row>
    <row r="800" spans="1:53" ht="12.75" customHeight="1" x14ac:dyDescent="0.2">
      <c r="A800" s="21">
        <f>IF(CPI_Downloader!A798="","",CPI_Downloader!A798)</f>
        <v>28976</v>
      </c>
      <c r="B800" s="22">
        <f t="shared" si="341"/>
        <v>0.10852713178294571</v>
      </c>
      <c r="C800" s="22">
        <f t="shared" si="332"/>
        <v>1.1331444759206999E-2</v>
      </c>
      <c r="D800" s="22">
        <f t="shared" si="316"/>
        <v>8.1647783485575331E-2</v>
      </c>
      <c r="E800" s="22">
        <f t="shared" si="328"/>
        <v>8.0274076803393379E-2</v>
      </c>
      <c r="F800" s="22">
        <f t="shared" si="324"/>
        <v>6.9844025733461823E-2</v>
      </c>
      <c r="G800" s="22">
        <f t="shared" si="320"/>
        <v>4.615347550704918E-2</v>
      </c>
      <c r="H800" s="22">
        <f>IFERROR(('CDN Data'!B800),"")</f>
        <v>9.3663911845730086E-2</v>
      </c>
      <c r="I800" s="23">
        <f>IF(CPI_Downloader!G798="","",CPI_Downloader!G798)</f>
        <v>71.5</v>
      </c>
      <c r="J800" s="23">
        <f>IF(CPI_Downloader!H798="","",CPI_Downloader!H798)</f>
        <v>71.400000000000006</v>
      </c>
      <c r="K800" s="30"/>
      <c r="L800" s="32">
        <f t="shared" si="333"/>
        <v>28976</v>
      </c>
      <c r="M800" s="25">
        <f t="shared" si="342"/>
        <v>9.4281298299845329E-2</v>
      </c>
      <c r="N800" s="25">
        <f t="shared" si="339"/>
        <v>7.1123755334281391E-3</v>
      </c>
      <c r="O800" s="25">
        <f t="shared" si="317"/>
        <v>7.4944727832889413E-2</v>
      </c>
      <c r="P800" s="25">
        <f t="shared" si="329"/>
        <v>7.9040086802484311E-2</v>
      </c>
      <c r="Q800" s="25">
        <f t="shared" si="325"/>
        <v>6.3645701876400063E-2</v>
      </c>
      <c r="R800" s="25">
        <f t="shared" si="321"/>
        <v>4.3694363621259891E-2</v>
      </c>
      <c r="S800" s="25">
        <f>IFERROR(('CDN Data'!M788),"")</f>
        <v>5.7142857142857162E-2</v>
      </c>
      <c r="T800" s="26">
        <f>IF(CPI_Downloader!I798="","",CPI_Downloader!I798)</f>
        <v>70.8</v>
      </c>
      <c r="U800" s="26">
        <f>IF(CPI_Downloader!J798="","",CPI_Downloader!J798)</f>
        <v>70.8</v>
      </c>
      <c r="W800" s="31">
        <f t="shared" si="340"/>
        <v>5.8916666666666659E-2</v>
      </c>
      <c r="X800" s="31">
        <f t="shared" si="334"/>
        <v>5.5999999999999994E-2</v>
      </c>
      <c r="Y800" s="16">
        <f>IF(CPI_Downloader!K798="","",CPI_Downloader!K798)</f>
        <v>5.6</v>
      </c>
      <c r="AA800" s="33" t="str">
        <f t="shared" si="335"/>
        <v/>
      </c>
      <c r="AB800" s="27" t="str">
        <f>IF(CPI_Downloader!M798="","",CPI_Downloader!M798)</f>
        <v/>
      </c>
      <c r="AC800" s="59">
        <f>IF(CPI_Downloader!L798="","",CPI_Downloader!L798/100)</f>
        <v>0.1024</v>
      </c>
      <c r="AD800" s="3"/>
      <c r="AE800" s="28">
        <v>0</v>
      </c>
      <c r="AI800" s="44" t="str">
        <f t="shared" si="336"/>
        <v/>
      </c>
      <c r="AJ800" s="50" t="str">
        <f>IF(CPI_Downloader!N798="","",CPI_Downloader!N798)</f>
        <v/>
      </c>
      <c r="AL800" s="29">
        <f>IF(CPI_Downloader!O798="","",CPI_Downloader!O798)</f>
        <v>-0.5</v>
      </c>
      <c r="AN800" s="22">
        <f t="shared" si="343"/>
        <v>8.569732566858268E-2</v>
      </c>
      <c r="AO800" s="22">
        <f t="shared" si="337"/>
        <v>1.0350341619421277E-2</v>
      </c>
      <c r="AP800" s="22">
        <f t="shared" si="318"/>
        <v>7.3775412781215133E-2</v>
      </c>
      <c r="AQ800" s="22">
        <f t="shared" si="330"/>
        <v>7.2566140073063279E-2</v>
      </c>
      <c r="AR800" s="22">
        <f t="shared" si="326"/>
        <v>6.354836734467062E-2</v>
      </c>
      <c r="AS800" s="22">
        <f t="shared" si="322"/>
        <v>4.2119801150628744E-2</v>
      </c>
      <c r="AT800" s="46">
        <f>IF(CPI_Downloader!P798="","",CPI_Downloader!P798)</f>
        <v>34.750999999999998</v>
      </c>
      <c r="AU800" s="22">
        <f t="shared" si="344"/>
        <v>7.3616000498458067E-2</v>
      </c>
      <c r="AV800" s="22">
        <f t="shared" si="338"/>
        <v>8.69310698082848E-3</v>
      </c>
      <c r="AW800" s="22">
        <f t="shared" si="319"/>
        <v>6.7994895254658294E-2</v>
      </c>
      <c r="AX800" s="22">
        <f t="shared" si="331"/>
        <v>7.093374168000377E-2</v>
      </c>
      <c r="AY800" s="22">
        <f t="shared" si="327"/>
        <v>5.8716329568720083E-2</v>
      </c>
      <c r="AZ800" s="22">
        <f t="shared" si="323"/>
        <v>4.0461730768300619E-2</v>
      </c>
      <c r="BA800" s="46">
        <f>IF(CPI_Downloader!Q798="","",CPI_Downloader!Q798)</f>
        <v>34.462000000000003</v>
      </c>
    </row>
    <row r="801" spans="1:53" ht="12.75" customHeight="1" x14ac:dyDescent="0.2">
      <c r="A801" s="21">
        <f>IF(CPI_Downloader!A799="","",CPI_Downloader!A799)</f>
        <v>29007</v>
      </c>
      <c r="B801" s="22">
        <f t="shared" si="341"/>
        <v>0.10889570552147232</v>
      </c>
      <c r="C801" s="22">
        <f t="shared" si="332"/>
        <v>1.1204481792717047E-2</v>
      </c>
      <c r="D801" s="22">
        <f t="shared" si="316"/>
        <v>8.3752187768250108E-2</v>
      </c>
      <c r="E801" s="22">
        <f t="shared" si="328"/>
        <v>8.090728396189828E-2</v>
      </c>
      <c r="F801" s="22">
        <f t="shared" si="324"/>
        <v>7.044836014159106E-2</v>
      </c>
      <c r="G801" s="22">
        <f t="shared" si="320"/>
        <v>4.6555502437528151E-2</v>
      </c>
      <c r="H801" s="22">
        <f>IFERROR(('CDN Data'!B801),"")</f>
        <v>9.0163934426229497E-2</v>
      </c>
      <c r="I801" s="23">
        <f>IF(CPI_Downloader!G799="","",CPI_Downloader!G799)</f>
        <v>72.3</v>
      </c>
      <c r="J801" s="23">
        <f>IF(CPI_Downloader!H799="","",CPI_Downloader!H799)</f>
        <v>72.2</v>
      </c>
      <c r="K801" s="30"/>
      <c r="L801" s="32">
        <f t="shared" si="333"/>
        <v>29007</v>
      </c>
      <c r="M801" s="25">
        <f t="shared" si="342"/>
        <v>9.3415007656967974E-2</v>
      </c>
      <c r="N801" s="25">
        <f t="shared" si="339"/>
        <v>7.0621468926552744E-3</v>
      </c>
      <c r="O801" s="25">
        <f t="shared" si="317"/>
        <v>7.6714911479896397E-2</v>
      </c>
      <c r="P801" s="25">
        <f t="shared" si="329"/>
        <v>7.8202728077545691E-2</v>
      </c>
      <c r="Q801" s="25">
        <f t="shared" si="325"/>
        <v>6.4265401500853692E-2</v>
      </c>
      <c r="R801" s="25">
        <f t="shared" si="321"/>
        <v>4.4134836524100551E-2</v>
      </c>
      <c r="S801" s="25">
        <f>IFERROR(('CDN Data'!M789),"")</f>
        <v>5.3977272727272707E-2</v>
      </c>
      <c r="T801" s="26">
        <f>IF(CPI_Downloader!I799="","",CPI_Downloader!I799)</f>
        <v>71.400000000000006</v>
      </c>
      <c r="U801" s="26">
        <f>IF(CPI_Downloader!J799="","",CPI_Downloader!J799)</f>
        <v>71.3</v>
      </c>
      <c r="W801" s="31">
        <f t="shared" si="340"/>
        <v>5.8749999999999997E-2</v>
      </c>
      <c r="X801" s="31">
        <f t="shared" si="334"/>
        <v>5.7000000000000002E-2</v>
      </c>
      <c r="Y801" s="16">
        <f>IF(CPI_Downloader!K799="","",CPI_Downloader!K799)</f>
        <v>5.7</v>
      </c>
      <c r="AA801" s="33" t="str">
        <f t="shared" si="335"/>
        <v/>
      </c>
      <c r="AB801" s="27" t="str">
        <f>IF(CPI_Downloader!M799="","",CPI_Downloader!M799)</f>
        <v/>
      </c>
      <c r="AC801" s="59">
        <f>IF(CPI_Downloader!L799="","",CPI_Downloader!L799/100)</f>
        <v>0.10289999999999999</v>
      </c>
      <c r="AD801" s="3"/>
      <c r="AE801" s="28">
        <v>0</v>
      </c>
      <c r="AI801" s="44" t="str">
        <f t="shared" si="336"/>
        <v/>
      </c>
      <c r="AJ801" s="50" t="str">
        <f>IF(CPI_Downloader!N799="","",CPI_Downloader!N799)</f>
        <v/>
      </c>
      <c r="AL801" s="29">
        <f>IF(CPI_Downloader!O799="","",CPI_Downloader!O799)</f>
        <v>-0.16</v>
      </c>
      <c r="AN801" s="22">
        <f t="shared" si="343"/>
        <v>8.7562467020517065E-2</v>
      </c>
      <c r="AO801" s="22">
        <f t="shared" si="337"/>
        <v>8.2587551437367512E-3</v>
      </c>
      <c r="AP801" s="22">
        <f t="shared" si="318"/>
        <v>7.5155152443684647E-2</v>
      </c>
      <c r="AQ801" s="22">
        <f t="shared" si="330"/>
        <v>7.2515663838824684E-2</v>
      </c>
      <c r="AR801" s="22">
        <f t="shared" si="326"/>
        <v>6.3908718097064554E-2</v>
      </c>
      <c r="AS801" s="22">
        <f t="shared" si="322"/>
        <v>4.2398053073427144E-2</v>
      </c>
      <c r="AT801" s="46">
        <f>IF(CPI_Downloader!P799="","",CPI_Downloader!P799)</f>
        <v>35.037999999999997</v>
      </c>
      <c r="AU801" s="22">
        <f t="shared" si="344"/>
        <v>7.3641489559452378E-2</v>
      </c>
      <c r="AV801" s="22">
        <f t="shared" si="338"/>
        <v>5.6003714235970392E-3</v>
      </c>
      <c r="AW801" s="22">
        <f t="shared" si="319"/>
        <v>6.8538980313907816E-2</v>
      </c>
      <c r="AX801" s="22">
        <f t="shared" si="331"/>
        <v>6.9944024679957861E-2</v>
      </c>
      <c r="AY801" s="22">
        <f t="shared" si="327"/>
        <v>5.8944070384808755E-2</v>
      </c>
      <c r="AZ801" s="22">
        <f t="shared" si="323"/>
        <v>4.0598992022196301E-2</v>
      </c>
      <c r="BA801" s="46">
        <f>IF(CPI_Downloader!Q799="","",CPI_Downloader!Q799)</f>
        <v>34.655000000000001</v>
      </c>
    </row>
    <row r="802" spans="1:53" ht="12.75" customHeight="1" x14ac:dyDescent="0.2">
      <c r="A802" s="21">
        <f>IF(CPI_Downloader!A800="","",CPI_Downloader!A800)</f>
        <v>29037</v>
      </c>
      <c r="B802" s="22">
        <f t="shared" si="341"/>
        <v>0.11263318112633169</v>
      </c>
      <c r="C802" s="22">
        <f t="shared" si="332"/>
        <v>1.1080332409972193E-2</v>
      </c>
      <c r="D802" s="22">
        <f t="shared" si="316"/>
        <v>8.5826465838356958E-2</v>
      </c>
      <c r="E802" s="22">
        <f t="shared" si="328"/>
        <v>8.1528792185910914E-2</v>
      </c>
      <c r="F802" s="22">
        <f t="shared" si="324"/>
        <v>7.1043120069654853E-2</v>
      </c>
      <c r="G802" s="22">
        <f t="shared" si="320"/>
        <v>4.695189248725673E-2</v>
      </c>
      <c r="H802" s="22">
        <f>IFERROR(('CDN Data'!B802),"")</f>
        <v>8.3557951482479798E-2</v>
      </c>
      <c r="I802" s="23">
        <f>IF(CPI_Downloader!G800="","",CPI_Downloader!G800)</f>
        <v>73.099999999999994</v>
      </c>
      <c r="J802" s="23">
        <f>IF(CPI_Downloader!H800="","",CPI_Downloader!H800)</f>
        <v>73</v>
      </c>
      <c r="K802" s="30"/>
      <c r="L802" s="32">
        <f t="shared" si="333"/>
        <v>29037</v>
      </c>
      <c r="M802" s="25">
        <f t="shared" si="342"/>
        <v>9.5890410958904049E-2</v>
      </c>
      <c r="N802" s="25">
        <f t="shared" si="339"/>
        <v>8.4151472650773051E-3</v>
      </c>
      <c r="O802" s="25">
        <f t="shared" si="317"/>
        <v>7.7217345015941907E-2</v>
      </c>
      <c r="P802" s="25">
        <f t="shared" si="329"/>
        <v>7.7818067712725814E-2</v>
      </c>
      <c r="Q802" s="25">
        <f t="shared" si="325"/>
        <v>6.4601752349768837E-2</v>
      </c>
      <c r="R802" s="25">
        <f t="shared" si="321"/>
        <v>4.439859203374219E-2</v>
      </c>
      <c r="S802" s="25">
        <f>IFERROR(('CDN Data'!M790),"")</f>
        <v>5.6497175141242861E-2</v>
      </c>
      <c r="T802" s="26">
        <f>IF(CPI_Downloader!I800="","",CPI_Downloader!I800)</f>
        <v>72</v>
      </c>
      <c r="U802" s="26">
        <f>IF(CPI_Downloader!J800="","",CPI_Downloader!J800)</f>
        <v>71.900000000000006</v>
      </c>
      <c r="W802" s="31">
        <f t="shared" si="340"/>
        <v>5.8333333333333327E-2</v>
      </c>
      <c r="X802" s="31">
        <f t="shared" si="334"/>
        <v>5.7000000000000002E-2</v>
      </c>
      <c r="Y802" s="16">
        <f>IF(CPI_Downloader!K800="","",CPI_Downloader!K800)</f>
        <v>5.7</v>
      </c>
      <c r="AA802" s="33" t="str">
        <f t="shared" si="335"/>
        <v/>
      </c>
      <c r="AB802" s="27" t="str">
        <f>IF(CPI_Downloader!M800="","",CPI_Downloader!M800)</f>
        <v/>
      </c>
      <c r="AC802" s="59">
        <f>IF(CPI_Downloader!L800="","",CPI_Downloader!L800/100)</f>
        <v>0.1047</v>
      </c>
      <c r="AD802" s="3"/>
      <c r="AE802" s="28">
        <v>0</v>
      </c>
      <c r="AI802" s="44" t="str">
        <f t="shared" si="336"/>
        <v/>
      </c>
      <c r="AJ802" s="50" t="str">
        <f>IF(CPI_Downloader!N800="","",CPI_Downloader!N800)</f>
        <v/>
      </c>
      <c r="AL802" s="29">
        <f>IF(CPI_Downloader!O800="","",CPI_Downloader!O800)</f>
        <v>-0.3</v>
      </c>
      <c r="AN802" s="22">
        <f t="shared" si="343"/>
        <v>8.9895965177661852E-2</v>
      </c>
      <c r="AO802" s="22">
        <f t="shared" si="337"/>
        <v>7.620297962212641E-3</v>
      </c>
      <c r="AP802" s="22">
        <f t="shared" si="318"/>
        <v>7.6062919909464011E-2</v>
      </c>
      <c r="AQ802" s="22">
        <f t="shared" si="330"/>
        <v>7.2568656163876755E-2</v>
      </c>
      <c r="AR802" s="22">
        <f t="shared" si="326"/>
        <v>6.4249197027132388E-2</v>
      </c>
      <c r="AS802" s="22">
        <f t="shared" si="322"/>
        <v>4.2684654336833772E-2</v>
      </c>
      <c r="AT802" s="46">
        <f>IF(CPI_Downloader!P800="","",CPI_Downloader!P800)</f>
        <v>35.305</v>
      </c>
      <c r="AU802" s="22">
        <f t="shared" si="344"/>
        <v>7.2717752864358554E-2</v>
      </c>
      <c r="AV802" s="22">
        <f t="shared" si="338"/>
        <v>5.0209205020921299E-3</v>
      </c>
      <c r="AW802" s="22">
        <f t="shared" si="319"/>
        <v>6.8372085016925599E-2</v>
      </c>
      <c r="AX802" s="22">
        <f t="shared" si="331"/>
        <v>6.9128261812870129E-2</v>
      </c>
      <c r="AY802" s="22">
        <f t="shared" si="327"/>
        <v>5.8982536248684436E-2</v>
      </c>
      <c r="AZ802" s="22">
        <f t="shared" si="323"/>
        <v>4.0736603062195398E-2</v>
      </c>
      <c r="BA802" s="46">
        <f>IF(CPI_Downloader!Q800="","",CPI_Downloader!Q800)</f>
        <v>34.829000000000001</v>
      </c>
    </row>
    <row r="803" spans="1:53" ht="12.75" customHeight="1" x14ac:dyDescent="0.2">
      <c r="A803" s="21">
        <f>IF(CPI_Downloader!A801="","",CPI_Downloader!A801)</f>
        <v>29068</v>
      </c>
      <c r="B803" s="22">
        <f t="shared" si="341"/>
        <v>0.11818181818181817</v>
      </c>
      <c r="C803" s="22">
        <f t="shared" si="332"/>
        <v>9.5890410958905381E-3</v>
      </c>
      <c r="D803" s="22">
        <f t="shared" si="316"/>
        <v>8.7380373002892142E-2</v>
      </c>
      <c r="E803" s="22">
        <f t="shared" si="328"/>
        <v>8.0979035914733544E-2</v>
      </c>
      <c r="F803" s="22">
        <f t="shared" si="324"/>
        <v>7.1483441129154501E-2</v>
      </c>
      <c r="G803" s="22">
        <f t="shared" si="320"/>
        <v>4.7450903047458137E-2</v>
      </c>
      <c r="H803" s="22">
        <f>IFERROR(('CDN Data'!B803),"")</f>
        <v>8.3333333333333259E-2</v>
      </c>
      <c r="I803" s="23">
        <f>IF(CPI_Downloader!G801="","",CPI_Downloader!G801)</f>
        <v>73.8</v>
      </c>
      <c r="J803" s="23">
        <f>IF(CPI_Downloader!H801="","",CPI_Downloader!H801)</f>
        <v>73.7</v>
      </c>
      <c r="K803" s="30"/>
      <c r="L803" s="32">
        <f t="shared" si="333"/>
        <v>29068</v>
      </c>
      <c r="M803" s="25">
        <f t="shared" si="342"/>
        <v>9.9848714069591615E-2</v>
      </c>
      <c r="N803" s="25">
        <f t="shared" si="339"/>
        <v>1.1126564673157091E-2</v>
      </c>
      <c r="O803" s="25">
        <f t="shared" si="317"/>
        <v>7.8827352641184678E-2</v>
      </c>
      <c r="P803" s="25">
        <f t="shared" si="329"/>
        <v>7.7306640898123558E-2</v>
      </c>
      <c r="Q803" s="25">
        <f t="shared" si="325"/>
        <v>6.5355888352347513E-2</v>
      </c>
      <c r="R803" s="25">
        <f t="shared" si="321"/>
        <v>4.4903955946647978E-2</v>
      </c>
      <c r="S803" s="25">
        <f>IFERROR(('CDN Data'!M791),"")</f>
        <v>5.3370786516853785E-2</v>
      </c>
      <c r="T803" s="26">
        <f>IF(CPI_Downloader!I801="","",CPI_Downloader!I801)</f>
        <v>72.7</v>
      </c>
      <c r="U803" s="26">
        <f>IF(CPI_Downloader!J801="","",CPI_Downloader!J801)</f>
        <v>72.7</v>
      </c>
      <c r="W803" s="31">
        <f t="shared" si="340"/>
        <v>5.8416666666666658E-2</v>
      </c>
      <c r="X803" s="31">
        <f t="shared" si="334"/>
        <v>0.06</v>
      </c>
      <c r="Y803" s="16">
        <f>IF(CPI_Downloader!K801="","",CPI_Downloader!K801)</f>
        <v>6</v>
      </c>
      <c r="AA803" s="33" t="str">
        <f t="shared" si="335"/>
        <v/>
      </c>
      <c r="AB803" s="27" t="str">
        <f>IF(CPI_Downloader!M801="","",CPI_Downloader!M801)</f>
        <v/>
      </c>
      <c r="AC803" s="59">
        <f>IF(CPI_Downloader!L801="","",CPI_Downloader!L801/100)</f>
        <v>0.1094</v>
      </c>
      <c r="AD803" s="3"/>
      <c r="AE803" s="28">
        <v>0</v>
      </c>
      <c r="AI803" s="44" t="str">
        <f t="shared" si="336"/>
        <v/>
      </c>
      <c r="AJ803" s="50" t="str">
        <f>IF(CPI_Downloader!N801="","",CPI_Downloader!N801)</f>
        <v/>
      </c>
      <c r="AL803" s="29">
        <f>IF(CPI_Downloader!O801="","",CPI_Downloader!O801)</f>
        <v>-0.6</v>
      </c>
      <c r="AN803" s="22">
        <f t="shared" si="343"/>
        <v>9.2698958749270588E-2</v>
      </c>
      <c r="AO803" s="22">
        <f t="shared" si="337"/>
        <v>7.6476419770572512E-3</v>
      </c>
      <c r="AP803" s="22">
        <f t="shared" si="318"/>
        <v>7.6826509822165878E-2</v>
      </c>
      <c r="AQ803" s="22">
        <f t="shared" si="330"/>
        <v>7.1972320500954368E-2</v>
      </c>
      <c r="AR803" s="22">
        <f t="shared" si="326"/>
        <v>6.4768351713628824E-2</v>
      </c>
      <c r="AS803" s="22">
        <f t="shared" si="322"/>
        <v>4.3006995517335334E-2</v>
      </c>
      <c r="AT803" s="46">
        <f>IF(CPI_Downloader!P801="","",CPI_Downloader!P801)</f>
        <v>35.575000000000003</v>
      </c>
      <c r="AU803" s="22">
        <f t="shared" si="344"/>
        <v>7.4076343361313635E-2</v>
      </c>
      <c r="AV803" s="22">
        <f t="shared" si="338"/>
        <v>6.6324040311236399E-3</v>
      </c>
      <c r="AW803" s="22">
        <f t="shared" si="319"/>
        <v>6.8674840902795964E-2</v>
      </c>
      <c r="AX803" s="22">
        <f t="shared" si="331"/>
        <v>6.8493628497603432E-2</v>
      </c>
      <c r="AY803" s="22">
        <f t="shared" si="327"/>
        <v>5.9386450323271056E-2</v>
      </c>
      <c r="AZ803" s="22">
        <f t="shared" si="323"/>
        <v>4.0997682504612776E-2</v>
      </c>
      <c r="BA803" s="46">
        <f>IF(CPI_Downloader!Q801="","",CPI_Downloader!Q801)</f>
        <v>35.06</v>
      </c>
    </row>
    <row r="804" spans="1:53" ht="12.75" customHeight="1" x14ac:dyDescent="0.2">
      <c r="A804" s="21">
        <f>IF(CPI_Downloader!A802="","",CPI_Downloader!A802)</f>
        <v>29099</v>
      </c>
      <c r="B804" s="22">
        <f t="shared" si="341"/>
        <v>0.12180451127819536</v>
      </c>
      <c r="C804" s="22">
        <f t="shared" si="332"/>
        <v>9.4979647218453866E-3</v>
      </c>
      <c r="D804" s="22">
        <f t="shared" si="316"/>
        <v>9.003082955442876E-2</v>
      </c>
      <c r="E804" s="22">
        <f t="shared" si="328"/>
        <v>8.073113201798332E-2</v>
      </c>
      <c r="F804" s="22">
        <f t="shared" si="324"/>
        <v>7.2349841142939741E-2</v>
      </c>
      <c r="G804" s="22">
        <f t="shared" si="320"/>
        <v>4.7836591457183664E-2</v>
      </c>
      <c r="H804" s="22">
        <f>IFERROR(('CDN Data'!B804),"")</f>
        <v>9.7035040431266983E-2</v>
      </c>
      <c r="I804" s="23">
        <f>IF(CPI_Downloader!G802="","",CPI_Downloader!G802)</f>
        <v>74.599999999999994</v>
      </c>
      <c r="J804" s="23">
        <f>IF(CPI_Downloader!H802="","",CPI_Downloader!H802)</f>
        <v>74.400000000000006</v>
      </c>
      <c r="K804" s="30"/>
      <c r="L804" s="32">
        <f t="shared" si="333"/>
        <v>29099</v>
      </c>
      <c r="M804" s="25">
        <f t="shared" si="342"/>
        <v>9.8802395209580895E-2</v>
      </c>
      <c r="N804" s="25">
        <f t="shared" si="339"/>
        <v>8.2530949105914519E-3</v>
      </c>
      <c r="O804" s="25">
        <f t="shared" si="317"/>
        <v>7.9797957689042409E-2</v>
      </c>
      <c r="P804" s="25">
        <f t="shared" si="329"/>
        <v>7.6806380162640631E-2</v>
      </c>
      <c r="Q804" s="25">
        <f t="shared" si="325"/>
        <v>6.5551993345865256E-2</v>
      </c>
      <c r="R804" s="25">
        <f t="shared" si="321"/>
        <v>4.5231938132283434E-2</v>
      </c>
      <c r="S804" s="25">
        <f>IFERROR(('CDN Data'!M792),"")</f>
        <v>5.6022408963585457E-2</v>
      </c>
      <c r="T804" s="26">
        <f>IF(CPI_Downloader!I802="","",CPI_Downloader!I802)</f>
        <v>73.400000000000006</v>
      </c>
      <c r="U804" s="26">
        <f>IF(CPI_Downloader!J802="","",CPI_Downloader!J802)</f>
        <v>73.3</v>
      </c>
      <c r="W804" s="31">
        <f t="shared" si="340"/>
        <v>5.8333333333333327E-2</v>
      </c>
      <c r="X804" s="31">
        <f t="shared" si="334"/>
        <v>5.9000000000000004E-2</v>
      </c>
      <c r="Y804" s="16">
        <f>IF(CPI_Downloader!K802="","",CPI_Downloader!K802)</f>
        <v>5.9</v>
      </c>
      <c r="AA804" s="33" t="str">
        <f t="shared" si="335"/>
        <v/>
      </c>
      <c r="AB804" s="27" t="str">
        <f>IF(CPI_Downloader!M802="","",CPI_Downloader!M802)</f>
        <v/>
      </c>
      <c r="AC804" s="59">
        <f>IF(CPI_Downloader!L802="","",CPI_Downloader!L802/100)</f>
        <v>0.1143</v>
      </c>
      <c r="AD804" s="3"/>
      <c r="AE804" s="28">
        <v>0</v>
      </c>
      <c r="AI804" s="44" t="str">
        <f t="shared" si="336"/>
        <v/>
      </c>
      <c r="AJ804" s="50" t="str">
        <f>IF(CPI_Downloader!N802="","",CPI_Downloader!N802)</f>
        <v/>
      </c>
      <c r="AL804" s="29">
        <f>IF(CPI_Downloader!O802="","",CPI_Downloader!O802)</f>
        <v>-0.66</v>
      </c>
      <c r="AN804" s="22">
        <f t="shared" si="343"/>
        <v>9.6115081546637615E-2</v>
      </c>
      <c r="AO804" s="22">
        <f t="shared" si="337"/>
        <v>8.8264230498946716E-3</v>
      </c>
      <c r="AP804" s="22">
        <f t="shared" si="318"/>
        <v>7.7971281683103522E-2</v>
      </c>
      <c r="AQ804" s="22">
        <f t="shared" si="330"/>
        <v>7.1641365185034944E-2</v>
      </c>
      <c r="AR804" s="22">
        <f t="shared" si="326"/>
        <v>6.5262188340129867E-2</v>
      </c>
      <c r="AS804" s="22">
        <f t="shared" si="322"/>
        <v>4.3329385815860544E-2</v>
      </c>
      <c r="AT804" s="46">
        <f>IF(CPI_Downloader!P802="","",CPI_Downloader!P802)</f>
        <v>35.889000000000003</v>
      </c>
      <c r="AU804" s="22">
        <f t="shared" si="344"/>
        <v>7.520560462991166E-2</v>
      </c>
      <c r="AV804" s="22">
        <f t="shared" si="338"/>
        <v>6.816885339418155E-3</v>
      </c>
      <c r="AW804" s="22">
        <f t="shared" si="319"/>
        <v>6.9017737597421913E-2</v>
      </c>
      <c r="AX804" s="22">
        <f t="shared" si="331"/>
        <v>6.8035620147986364E-2</v>
      </c>
      <c r="AY804" s="22">
        <f t="shared" si="327"/>
        <v>5.9682038847288732E-2</v>
      </c>
      <c r="AZ804" s="22">
        <f t="shared" si="323"/>
        <v>4.121554429744112E-2</v>
      </c>
      <c r="BA804" s="46">
        <f>IF(CPI_Downloader!Q802="","",CPI_Downloader!Q802)</f>
        <v>35.298999999999999</v>
      </c>
    </row>
    <row r="805" spans="1:53" ht="12.75" customHeight="1" x14ac:dyDescent="0.2">
      <c r="A805" s="21">
        <f>IF(CPI_Downloader!A803="","",CPI_Downloader!A803)</f>
        <v>29129</v>
      </c>
      <c r="B805" s="22">
        <f t="shared" si="341"/>
        <v>0.12071535022354718</v>
      </c>
      <c r="C805" s="22">
        <f t="shared" si="332"/>
        <v>1.0752688172043001E-2</v>
      </c>
      <c r="D805" s="22">
        <f t="shared" si="316"/>
        <v>9.1054451650135482E-2</v>
      </c>
      <c r="E805" s="22">
        <f t="shared" si="328"/>
        <v>8.0337342736419792E-2</v>
      </c>
      <c r="F805" s="22">
        <f t="shared" si="324"/>
        <v>7.2632374628411878E-2</v>
      </c>
      <c r="G805" s="22">
        <f t="shared" si="320"/>
        <v>4.8077808432717806E-2</v>
      </c>
      <c r="H805" s="22">
        <f>IFERROR(('CDN Data'!B805),"")</f>
        <v>9.0425531914893664E-2</v>
      </c>
      <c r="I805" s="23">
        <f>IF(CPI_Downloader!G803="","",CPI_Downloader!G803)</f>
        <v>75.2</v>
      </c>
      <c r="J805" s="23">
        <f>IF(CPI_Downloader!H803="","",CPI_Downloader!H803)</f>
        <v>75.2</v>
      </c>
      <c r="K805" s="30"/>
      <c r="L805" s="32">
        <f t="shared" si="333"/>
        <v>29129</v>
      </c>
      <c r="M805" s="25">
        <f t="shared" si="342"/>
        <v>0.10104011887072795</v>
      </c>
      <c r="N805" s="25">
        <f t="shared" si="339"/>
        <v>9.5497953615280018E-3</v>
      </c>
      <c r="O805" s="25">
        <f t="shared" si="317"/>
        <v>8.1368042154244424E-2</v>
      </c>
      <c r="P805" s="25">
        <f t="shared" si="329"/>
        <v>7.6316922514810814E-2</v>
      </c>
      <c r="Q805" s="25">
        <f t="shared" si="325"/>
        <v>6.6017035655510314E-2</v>
      </c>
      <c r="R805" s="25">
        <f t="shared" si="321"/>
        <v>4.5384167680892595E-2</v>
      </c>
      <c r="S805" s="25">
        <f>IFERROR(('CDN Data'!M793),"")</f>
        <v>6.1111111111111116E-2</v>
      </c>
      <c r="T805" s="26">
        <f>IF(CPI_Downloader!I803="","",CPI_Downloader!I803)</f>
        <v>74.099999999999994</v>
      </c>
      <c r="U805" s="26">
        <f>IF(CPI_Downloader!J803="","",CPI_Downloader!J803)</f>
        <v>74</v>
      </c>
      <c r="W805" s="31">
        <f t="shared" si="340"/>
        <v>5.8500000000000017E-2</v>
      </c>
      <c r="X805" s="31">
        <f t="shared" si="334"/>
        <v>0.06</v>
      </c>
      <c r="Y805" s="16">
        <f>IF(CPI_Downloader!K803="","",CPI_Downloader!K803)</f>
        <v>6</v>
      </c>
      <c r="AA805" s="33" t="str">
        <f t="shared" si="335"/>
        <v/>
      </c>
      <c r="AB805" s="27" t="str">
        <f>IF(CPI_Downloader!M803="","",CPI_Downloader!M803)</f>
        <v/>
      </c>
      <c r="AC805" s="59">
        <f>IF(CPI_Downloader!L803="","",CPI_Downloader!L803/100)</f>
        <v>0.13769999999999999</v>
      </c>
      <c r="AD805" s="3"/>
      <c r="AE805" s="28">
        <v>0</v>
      </c>
      <c r="AI805" s="44" t="str">
        <f t="shared" si="336"/>
        <v/>
      </c>
      <c r="AJ805" s="50" t="str">
        <f>IF(CPI_Downloader!N803="","",CPI_Downloader!N803)</f>
        <v/>
      </c>
      <c r="AL805" s="29">
        <f>IF(CPI_Downloader!O803="","",CPI_Downloader!O803)</f>
        <v>-1.34</v>
      </c>
      <c r="AN805" s="22">
        <f t="shared" si="343"/>
        <v>9.6324576553646679E-2</v>
      </c>
      <c r="AO805" s="22">
        <f t="shared" si="337"/>
        <v>8.1640614115745525E-3</v>
      </c>
      <c r="AP805" s="22">
        <f t="shared" si="318"/>
        <v>7.9017116675939247E-2</v>
      </c>
      <c r="AQ805" s="22">
        <f t="shared" si="330"/>
        <v>7.1853388838418741E-2</v>
      </c>
      <c r="AR805" s="22">
        <f t="shared" si="326"/>
        <v>6.5766024421934022E-2</v>
      </c>
      <c r="AS805" s="22">
        <f t="shared" si="322"/>
        <v>4.36281202264166E-2</v>
      </c>
      <c r="AT805" s="46">
        <f>IF(CPI_Downloader!P803="","",CPI_Downloader!P803)</f>
        <v>36.182000000000002</v>
      </c>
      <c r="AU805" s="22">
        <f t="shared" si="344"/>
        <v>7.5171600495902879E-2</v>
      </c>
      <c r="AV805" s="22">
        <f t="shared" si="338"/>
        <v>7.308988923198978E-3</v>
      </c>
      <c r="AW805" s="22">
        <f t="shared" si="319"/>
        <v>6.9866136318798011E-2</v>
      </c>
      <c r="AX805" s="22">
        <f t="shared" si="331"/>
        <v>6.7924185738396758E-2</v>
      </c>
      <c r="AY805" s="22">
        <f t="shared" si="327"/>
        <v>5.9999162262128314E-2</v>
      </c>
      <c r="AZ805" s="22">
        <f t="shared" si="323"/>
        <v>4.1505473891422229E-2</v>
      </c>
      <c r="BA805" s="46">
        <f>IF(CPI_Downloader!Q803="","",CPI_Downloader!Q803)</f>
        <v>35.557000000000002</v>
      </c>
    </row>
    <row r="806" spans="1:53" ht="12.75" customHeight="1" x14ac:dyDescent="0.2">
      <c r="A806" s="21">
        <f>IF(CPI_Downloader!A804="","",CPI_Downloader!A804)</f>
        <v>29160</v>
      </c>
      <c r="B806" s="22">
        <f t="shared" si="341"/>
        <v>0.12611275964391688</v>
      </c>
      <c r="C806" s="22">
        <f t="shared" si="332"/>
        <v>1.0638297872340496E-2</v>
      </c>
      <c r="D806" s="22">
        <f t="shared" si="316"/>
        <v>9.380002116997388E-2</v>
      </c>
      <c r="E806" s="22">
        <f t="shared" si="328"/>
        <v>8.0654607251505972E-2</v>
      </c>
      <c r="F806" s="22">
        <f t="shared" si="324"/>
        <v>7.3052697927046051E-2</v>
      </c>
      <c r="G806" s="22">
        <f t="shared" si="320"/>
        <v>4.8563466727219673E-2</v>
      </c>
      <c r="H806" s="22">
        <f>IFERROR(('CDN Data'!B806),"")</f>
        <v>9.5238095238095344E-2</v>
      </c>
      <c r="I806" s="23">
        <f>IF(CPI_Downloader!G804="","",CPI_Downloader!G804)</f>
        <v>75.900000000000006</v>
      </c>
      <c r="J806" s="23">
        <f>IF(CPI_Downloader!H804="","",CPI_Downloader!H804)</f>
        <v>76</v>
      </c>
      <c r="K806" s="30"/>
      <c r="L806" s="32">
        <f t="shared" si="333"/>
        <v>29160</v>
      </c>
      <c r="M806" s="25">
        <f t="shared" si="342"/>
        <v>0.10619469026548667</v>
      </c>
      <c r="N806" s="25">
        <f t="shared" si="339"/>
        <v>1.08108108108107E-2</v>
      </c>
      <c r="O806" s="25">
        <f t="shared" si="317"/>
        <v>8.3881963822855843E-2</v>
      </c>
      <c r="P806" s="25">
        <f t="shared" si="329"/>
        <v>7.6827903421617716E-2</v>
      </c>
      <c r="Q806" s="25">
        <f t="shared" si="325"/>
        <v>6.6760364998866395E-2</v>
      </c>
      <c r="R806" s="25">
        <f t="shared" si="321"/>
        <v>4.6015382435778962E-2</v>
      </c>
      <c r="S806" s="25">
        <f>IFERROR(('CDN Data'!M794),"")</f>
        <v>6.0606060606060774E-2</v>
      </c>
      <c r="T806" s="26">
        <f>IF(CPI_Downloader!I804="","",CPI_Downloader!I804)</f>
        <v>75</v>
      </c>
      <c r="U806" s="26">
        <f>IF(CPI_Downloader!J804="","",CPI_Downloader!J804)</f>
        <v>74.8</v>
      </c>
      <c r="W806" s="31">
        <f t="shared" si="340"/>
        <v>5.8500000000000017E-2</v>
      </c>
      <c r="X806" s="31">
        <f t="shared" si="334"/>
        <v>5.9000000000000004E-2</v>
      </c>
      <c r="Y806" s="16">
        <f>IF(CPI_Downloader!K804="","",CPI_Downloader!K804)</f>
        <v>5.9</v>
      </c>
      <c r="AA806" s="33" t="str">
        <f t="shared" si="335"/>
        <v/>
      </c>
      <c r="AB806" s="27" t="str">
        <f>IF(CPI_Downloader!M804="","",CPI_Downloader!M804)</f>
        <v/>
      </c>
      <c r="AC806" s="59">
        <f>IF(CPI_Downloader!L804="","",CPI_Downloader!L804/100)</f>
        <v>0.1318</v>
      </c>
      <c r="AD806" s="3"/>
      <c r="AE806" s="28">
        <v>0</v>
      </c>
      <c r="AI806" s="44" t="str">
        <f t="shared" si="336"/>
        <v/>
      </c>
      <c r="AJ806" s="50" t="str">
        <f>IF(CPI_Downloader!N804="","",CPI_Downloader!N804)</f>
        <v/>
      </c>
      <c r="AL806" s="29">
        <f>IF(CPI_Downloader!O804="","",CPI_Downloader!O804)</f>
        <v>-0.95</v>
      </c>
      <c r="AN806" s="22">
        <f t="shared" si="343"/>
        <v>9.7710153660741206E-2</v>
      </c>
      <c r="AO806" s="22">
        <f t="shared" si="337"/>
        <v>6.9371510695925842E-3</v>
      </c>
      <c r="AP806" s="22">
        <f t="shared" si="318"/>
        <v>7.9871698202259589E-2</v>
      </c>
      <c r="AQ806" s="22">
        <f t="shared" si="330"/>
        <v>7.1732042209628588E-2</v>
      </c>
      <c r="AR806" s="22">
        <f t="shared" si="326"/>
        <v>6.6041606404234399E-2</v>
      </c>
      <c r="AS806" s="22">
        <f t="shared" si="322"/>
        <v>4.3955043267445149E-2</v>
      </c>
      <c r="AT806" s="46">
        <f>IF(CPI_Downloader!P804="","",CPI_Downloader!P804)</f>
        <v>36.433</v>
      </c>
      <c r="AU806" s="22">
        <f t="shared" si="344"/>
        <v>7.6242894523143478E-2</v>
      </c>
      <c r="AV806" s="22">
        <f t="shared" si="338"/>
        <v>6.3841156453017245E-3</v>
      </c>
      <c r="AW806" s="22">
        <f t="shared" si="319"/>
        <v>7.0518256124188161E-2</v>
      </c>
      <c r="AX806" s="22">
        <f t="shared" si="331"/>
        <v>6.7728859494901705E-2</v>
      </c>
      <c r="AY806" s="22">
        <f t="shared" si="327"/>
        <v>6.0268794563552497E-2</v>
      </c>
      <c r="AZ806" s="22">
        <f t="shared" si="323"/>
        <v>4.1741193012234445E-2</v>
      </c>
      <c r="BA806" s="46">
        <f>IF(CPI_Downloader!Q804="","",CPI_Downloader!Q804)</f>
        <v>35.783999999999999</v>
      </c>
    </row>
    <row r="807" spans="1:53" ht="12.75" customHeight="1" x14ac:dyDescent="0.2">
      <c r="A807" s="21">
        <f>IF(CPI_Downloader!A805="","",CPI_Downloader!A805)</f>
        <v>29190</v>
      </c>
      <c r="B807" s="22">
        <f t="shared" si="341"/>
        <v>0.13293943870014768</v>
      </c>
      <c r="C807" s="22">
        <f t="shared" si="332"/>
        <v>1.1842105263157876E-2</v>
      </c>
      <c r="D807" s="22">
        <f t="shared" si="316"/>
        <v>9.6370798614114683E-2</v>
      </c>
      <c r="E807" s="22">
        <f t="shared" si="328"/>
        <v>8.1248707232670414E-2</v>
      </c>
      <c r="F807" s="22">
        <f t="shared" si="324"/>
        <v>7.3607165398484664E-2</v>
      </c>
      <c r="G807" s="22">
        <f t="shared" si="320"/>
        <v>4.9113321499858476E-2</v>
      </c>
      <c r="H807" s="22">
        <f>IFERROR(('CDN Data'!B807),"")</f>
        <v>9.7625329815303585E-2</v>
      </c>
      <c r="I807" s="23">
        <f>IF(CPI_Downloader!G805="","",CPI_Downloader!G805)</f>
        <v>76.7</v>
      </c>
      <c r="J807" s="23">
        <f>IF(CPI_Downloader!H805="","",CPI_Downloader!H805)</f>
        <v>76.900000000000006</v>
      </c>
      <c r="K807" s="30"/>
      <c r="L807" s="32">
        <f t="shared" si="333"/>
        <v>29190</v>
      </c>
      <c r="M807" s="25">
        <f t="shared" si="342"/>
        <v>0.1132352941176471</v>
      </c>
      <c r="N807" s="25">
        <f t="shared" si="339"/>
        <v>1.2032085561497485E-2</v>
      </c>
      <c r="O807" s="25">
        <f t="shared" si="317"/>
        <v>8.7243604197851932E-2</v>
      </c>
      <c r="P807" s="25">
        <f t="shared" si="329"/>
        <v>7.7999370324849604E-2</v>
      </c>
      <c r="Q807" s="25">
        <f t="shared" si="325"/>
        <v>6.7209981220806236E-2</v>
      </c>
      <c r="R807" s="25">
        <f t="shared" si="321"/>
        <v>4.6501371897081478E-2</v>
      </c>
      <c r="S807" s="25">
        <f>IFERROR(('CDN Data'!M795),"")</f>
        <v>6.336088154269981E-2</v>
      </c>
      <c r="T807" s="26">
        <f>IF(CPI_Downloader!I805="","",CPI_Downloader!I805)</f>
        <v>75.7</v>
      </c>
      <c r="U807" s="26">
        <f>IF(CPI_Downloader!J805="","",CPI_Downloader!J805)</f>
        <v>75.7</v>
      </c>
      <c r="W807" s="31">
        <f t="shared" si="340"/>
        <v>5.8500000000000003E-2</v>
      </c>
      <c r="X807" s="31">
        <f t="shared" si="334"/>
        <v>0.06</v>
      </c>
      <c r="Y807" s="16">
        <f>IF(CPI_Downloader!K805="","",CPI_Downloader!K805)</f>
        <v>6</v>
      </c>
      <c r="AA807" s="33" t="str">
        <f t="shared" si="335"/>
        <v/>
      </c>
      <c r="AB807" s="27" t="str">
        <f>IF(CPI_Downloader!M805="","",CPI_Downloader!M805)</f>
        <v/>
      </c>
      <c r="AC807" s="59">
        <f>IF(CPI_Downloader!L805="","",CPI_Downloader!L805/100)</f>
        <v>0.13780000000000001</v>
      </c>
      <c r="AD807" s="3"/>
      <c r="AE807" s="28">
        <v>0</v>
      </c>
      <c r="AI807" s="44" t="str">
        <f t="shared" si="336"/>
        <v/>
      </c>
      <c r="AJ807" s="50" t="str">
        <f>IF(CPI_Downloader!N805="","",CPI_Downloader!N805)</f>
        <v/>
      </c>
      <c r="AL807" s="29">
        <f>IF(CPI_Downloader!O805="","",CPI_Downloader!O805)</f>
        <v>-0.9</v>
      </c>
      <c r="AN807" s="22">
        <f t="shared" si="343"/>
        <v>0.10178437546858587</v>
      </c>
      <c r="AO807" s="22">
        <f t="shared" si="337"/>
        <v>8.3989789476572874E-3</v>
      </c>
      <c r="AP807" s="22">
        <f t="shared" si="318"/>
        <v>8.0872909906547052E-2</v>
      </c>
      <c r="AQ807" s="22">
        <f t="shared" si="330"/>
        <v>7.1834499617417835E-2</v>
      </c>
      <c r="AR807" s="22">
        <f t="shared" si="326"/>
        <v>6.6446330168293377E-2</v>
      </c>
      <c r="AS807" s="22">
        <f t="shared" si="322"/>
        <v>4.4330760554075255E-2</v>
      </c>
      <c r="AT807" s="46">
        <f>IF(CPI_Downloader!P805="","",CPI_Downloader!P805)</f>
        <v>36.738999999999997</v>
      </c>
      <c r="AU807" s="22">
        <f t="shared" si="344"/>
        <v>7.9783090658517519E-2</v>
      </c>
      <c r="AV807" s="22">
        <f t="shared" si="338"/>
        <v>7.18198077353005E-3</v>
      </c>
      <c r="AW807" s="22">
        <f t="shared" si="319"/>
        <v>7.1144348522133027E-2</v>
      </c>
      <c r="AX807" s="22">
        <f t="shared" si="331"/>
        <v>6.7755128380031726E-2</v>
      </c>
      <c r="AY807" s="22">
        <f t="shared" si="327"/>
        <v>6.0634690649314926E-2</v>
      </c>
      <c r="AZ807" s="22">
        <f t="shared" si="323"/>
        <v>4.2034896152653989E-2</v>
      </c>
      <c r="BA807" s="46">
        <f>IF(CPI_Downloader!Q805="","",CPI_Downloader!Q805)</f>
        <v>36.040999999999997</v>
      </c>
    </row>
    <row r="808" spans="1:53" ht="12.75" customHeight="1" x14ac:dyDescent="0.2">
      <c r="A808" s="21">
        <f>IF(CPI_Downloader!A806="","",CPI_Downloader!A806)</f>
        <v>29221</v>
      </c>
      <c r="B808" s="22">
        <f t="shared" si="341"/>
        <v>0.13909224011713039</v>
      </c>
      <c r="C808" s="22">
        <f t="shared" si="332"/>
        <v>1.4304291287386084E-2</v>
      </c>
      <c r="D808" s="22">
        <f t="shared" ref="D808:D871" si="345">IFERROR(((I808/I772)^(1/3)-1),"")</f>
        <v>9.9700891102769473E-2</v>
      </c>
      <c r="E808" s="22">
        <f t="shared" si="328"/>
        <v>8.3498650491544479E-2</v>
      </c>
      <c r="F808" s="22">
        <f t="shared" si="324"/>
        <v>7.4852274273084829E-2</v>
      </c>
      <c r="G808" s="22">
        <f t="shared" si="320"/>
        <v>5.0039408907600835E-2</v>
      </c>
      <c r="H808" s="22">
        <f>IFERROR(('CDN Data'!B808),"")</f>
        <v>9.7112860892388353E-2</v>
      </c>
      <c r="I808" s="23">
        <f>IF(CPI_Downloader!G806="","",CPI_Downloader!G806)</f>
        <v>77.8</v>
      </c>
      <c r="J808" s="23">
        <f>IF(CPI_Downloader!H806="","",CPI_Downloader!H806)</f>
        <v>78</v>
      </c>
      <c r="K808" s="30"/>
      <c r="L808" s="32">
        <f t="shared" si="333"/>
        <v>29221</v>
      </c>
      <c r="M808" s="25">
        <f t="shared" si="342"/>
        <v>0.11988304093567237</v>
      </c>
      <c r="N808" s="25">
        <f t="shared" si="339"/>
        <v>1.3210039630118908E-2</v>
      </c>
      <c r="O808" s="25">
        <f t="shared" ref="O808:O871" si="346">IFERROR(((T808/T772)^(1/3)-1),"")</f>
        <v>8.9688466623375707E-2</v>
      </c>
      <c r="P808" s="25">
        <f t="shared" si="329"/>
        <v>7.9721261230536467E-2</v>
      </c>
      <c r="Q808" s="25">
        <f t="shared" si="325"/>
        <v>6.8201930159112356E-2</v>
      </c>
      <c r="R808" s="25">
        <f t="shared" si="321"/>
        <v>4.7119980267371631E-2</v>
      </c>
      <c r="S808" s="25">
        <f>IFERROR(('CDN Data'!M796),"")</f>
        <v>6.3186813186813406E-2</v>
      </c>
      <c r="T808" s="26">
        <f>IF(CPI_Downloader!I806="","",CPI_Downloader!I806)</f>
        <v>76.599999999999994</v>
      </c>
      <c r="U808" s="26">
        <f>IF(CPI_Downloader!J806="","",CPI_Downloader!J806)</f>
        <v>76.7</v>
      </c>
      <c r="W808" s="31">
        <f t="shared" si="340"/>
        <v>5.8833333333333328E-2</v>
      </c>
      <c r="X808" s="31">
        <f t="shared" si="334"/>
        <v>6.3E-2</v>
      </c>
      <c r="Y808" s="16">
        <f>IF(CPI_Downloader!K806="","",CPI_Downloader!K806)</f>
        <v>6.3</v>
      </c>
      <c r="AA808" s="33" t="str">
        <f t="shared" si="335"/>
        <v/>
      </c>
      <c r="AB808" s="27" t="str">
        <f>IF(CPI_Downloader!M806="","",CPI_Downloader!M806)</f>
        <v/>
      </c>
      <c r="AC808" s="59">
        <f>IF(CPI_Downloader!L806="","",CPI_Downloader!L806/100)</f>
        <v>0.13819999999999999</v>
      </c>
      <c r="AD808" s="3"/>
      <c r="AE808" s="28">
        <v>1</v>
      </c>
      <c r="AI808" s="44" t="str">
        <f t="shared" si="336"/>
        <v/>
      </c>
      <c r="AJ808" s="50" t="str">
        <f>IF(CPI_Downloader!N806="","",CPI_Downloader!N806)</f>
        <v/>
      </c>
      <c r="AL808" s="29">
        <f>IF(CPI_Downloader!O806="","",CPI_Downloader!O806)</f>
        <v>-0.62</v>
      </c>
      <c r="AN808" s="22">
        <f t="shared" si="343"/>
        <v>0.10497961127481625</v>
      </c>
      <c r="AO808" s="22">
        <f t="shared" si="337"/>
        <v>1.047932714554034E-2</v>
      </c>
      <c r="AP808" s="22">
        <f t="shared" ref="AP808:AP871" si="347">IFERROR(((AT808/AT772)^(1/3)-1),"")</f>
        <v>8.2543372553290917E-2</v>
      </c>
      <c r="AQ808" s="22">
        <f t="shared" si="330"/>
        <v>7.2744812044895468E-2</v>
      </c>
      <c r="AR808" s="22">
        <f t="shared" si="326"/>
        <v>6.7177898860757423E-2</v>
      </c>
      <c r="AS808" s="22">
        <f t="shared" si="322"/>
        <v>4.4905731433231511E-2</v>
      </c>
      <c r="AT808" s="46">
        <f>IF(CPI_Downloader!P806="","",CPI_Downloader!P806)</f>
        <v>37.124000000000002</v>
      </c>
      <c r="AU808" s="22">
        <f t="shared" si="344"/>
        <v>8.2446570687650933E-2</v>
      </c>
      <c r="AV808" s="22">
        <f t="shared" si="338"/>
        <v>7.602452762132117E-3</v>
      </c>
      <c r="AW808" s="22">
        <f t="shared" ref="AW808:AW871" si="348">IFERROR(((BA808/BA772)^(1/3)-1),"")</f>
        <v>7.1675930009249322E-2</v>
      </c>
      <c r="AX808" s="22">
        <f t="shared" si="331"/>
        <v>6.8134396504309303E-2</v>
      </c>
      <c r="AY808" s="22">
        <f t="shared" si="327"/>
        <v>6.1088734669530353E-2</v>
      </c>
      <c r="AZ808" s="22">
        <f t="shared" si="323"/>
        <v>4.24163953030674E-2</v>
      </c>
      <c r="BA808" s="46">
        <f>IF(CPI_Downloader!Q806="","",CPI_Downloader!Q806)</f>
        <v>36.314999999999998</v>
      </c>
    </row>
    <row r="809" spans="1:53" ht="12.75" customHeight="1" x14ac:dyDescent="0.2">
      <c r="A809" s="21">
        <f>IF(CPI_Downloader!A807="","",CPI_Downloader!A807)</f>
        <v>29252</v>
      </c>
      <c r="B809" s="22">
        <f t="shared" si="341"/>
        <v>0.14182344428364702</v>
      </c>
      <c r="C809" s="22">
        <f t="shared" si="332"/>
        <v>1.2820512820512775E-2</v>
      </c>
      <c r="D809" s="22">
        <f t="shared" si="345"/>
        <v>0.10110780426753574</v>
      </c>
      <c r="E809" s="22">
        <f t="shared" si="328"/>
        <v>8.4884588892950363E-2</v>
      </c>
      <c r="F809" s="22">
        <f t="shared" si="324"/>
        <v>7.5794552114763158E-2</v>
      </c>
      <c r="G809" s="22">
        <f t="shared" si="320"/>
        <v>5.0597791785720547E-2</v>
      </c>
      <c r="H809" s="22">
        <f>IFERROR(('CDN Data'!B809),"")</f>
        <v>9.5854922279792643E-2</v>
      </c>
      <c r="I809" s="23">
        <f>IF(CPI_Downloader!G807="","",CPI_Downloader!G807)</f>
        <v>78.900000000000006</v>
      </c>
      <c r="J809" s="23">
        <f>IF(CPI_Downloader!H807="","",CPI_Downloader!H807)</f>
        <v>79</v>
      </c>
      <c r="K809" s="30"/>
      <c r="L809" s="32">
        <f t="shared" si="333"/>
        <v>29252</v>
      </c>
      <c r="M809" s="25">
        <f t="shared" si="342"/>
        <v>0.12028985507246381</v>
      </c>
      <c r="N809" s="25">
        <f t="shared" si="339"/>
        <v>1.0430247718383301E-2</v>
      </c>
      <c r="O809" s="25">
        <f t="shared" si="346"/>
        <v>9.1157669070403236E-2</v>
      </c>
      <c r="P809" s="25">
        <f t="shared" si="329"/>
        <v>8.0037288760232084E-2</v>
      </c>
      <c r="Q809" s="25">
        <f t="shared" si="325"/>
        <v>6.8635610394007118E-2</v>
      </c>
      <c r="R809" s="25">
        <f t="shared" si="321"/>
        <v>4.7424922622817833E-2</v>
      </c>
      <c r="S809" s="25">
        <f>IFERROR(('CDN Data'!M797),"")</f>
        <v>6.2841530054644767E-2</v>
      </c>
      <c r="T809" s="26">
        <f>IF(CPI_Downloader!I807="","",CPI_Downloader!I807)</f>
        <v>77.3</v>
      </c>
      <c r="U809" s="26">
        <f>IF(CPI_Downloader!J807="","",CPI_Downloader!J807)</f>
        <v>77.5</v>
      </c>
      <c r="W809" s="31">
        <f t="shared" si="340"/>
        <v>5.9166666666666652E-2</v>
      </c>
      <c r="X809" s="31">
        <f t="shared" si="334"/>
        <v>6.3E-2</v>
      </c>
      <c r="Y809" s="16">
        <f>IF(CPI_Downloader!K807="","",CPI_Downloader!K807)</f>
        <v>6.3</v>
      </c>
      <c r="AA809" s="33" t="str">
        <f t="shared" si="335"/>
        <v/>
      </c>
      <c r="AB809" s="27" t="str">
        <f>IF(CPI_Downloader!M807="","",CPI_Downloader!M807)</f>
        <v/>
      </c>
      <c r="AC809" s="59">
        <f>IF(CPI_Downloader!L807="","",CPI_Downloader!L807/100)</f>
        <v>0.14130000000000001</v>
      </c>
      <c r="AD809" s="3"/>
      <c r="AE809" s="28">
        <v>1</v>
      </c>
      <c r="AI809" s="44" t="str">
        <f t="shared" si="336"/>
        <v/>
      </c>
      <c r="AJ809" s="50" t="str">
        <f>IF(CPI_Downloader!N807="","",CPI_Downloader!N807)</f>
        <v/>
      </c>
      <c r="AL809" s="29">
        <f>IF(CPI_Downloader!O807="","",CPI_Downloader!O807)</f>
        <v>-2.0099999999999998</v>
      </c>
      <c r="AN809" s="22">
        <f t="shared" si="343"/>
        <v>0.11102558029369969</v>
      </c>
      <c r="AO809" s="22">
        <f t="shared" si="337"/>
        <v>1.0828574507057542E-2</v>
      </c>
      <c r="AP809" s="22">
        <f t="shared" si="347"/>
        <v>8.3617515542755649E-2</v>
      </c>
      <c r="AQ809" s="22">
        <f t="shared" si="330"/>
        <v>7.389350498818259E-2</v>
      </c>
      <c r="AR809" s="22">
        <f t="shared" si="326"/>
        <v>6.7904302541919037E-2</v>
      </c>
      <c r="AS809" s="22">
        <f t="shared" si="322"/>
        <v>4.5414377220147628E-2</v>
      </c>
      <c r="AT809" s="46">
        <f>IF(CPI_Downloader!P807="","",CPI_Downloader!P807)</f>
        <v>37.526000000000003</v>
      </c>
      <c r="AU809" s="22">
        <f t="shared" si="344"/>
        <v>8.9663982887192129E-2</v>
      </c>
      <c r="AV809" s="22">
        <f t="shared" si="338"/>
        <v>9.968332644912703E-3</v>
      </c>
      <c r="AW809" s="22">
        <f t="shared" si="348"/>
        <v>7.3035377555787484E-2</v>
      </c>
      <c r="AX809" s="22">
        <f t="shared" si="331"/>
        <v>6.8745752878212496E-2</v>
      </c>
      <c r="AY809" s="22">
        <f t="shared" si="327"/>
        <v>6.1735127705484949E-2</v>
      </c>
      <c r="AZ809" s="22">
        <f t="shared" si="323"/>
        <v>4.2834732008993903E-2</v>
      </c>
      <c r="BA809" s="46">
        <f>IF(CPI_Downloader!Q807="","",CPI_Downloader!Q807)</f>
        <v>36.677</v>
      </c>
    </row>
    <row r="810" spans="1:53" ht="12.75" customHeight="1" x14ac:dyDescent="0.2">
      <c r="A810" s="21">
        <f>IF(CPI_Downloader!A808="","",CPI_Downloader!A808)</f>
        <v>29281</v>
      </c>
      <c r="B810" s="22">
        <f t="shared" si="341"/>
        <v>0.14756446991404015</v>
      </c>
      <c r="C810" s="22">
        <f t="shared" si="332"/>
        <v>1.3924050632911245E-2</v>
      </c>
      <c r="D810" s="22">
        <f t="shared" si="345"/>
        <v>0.10417654296272438</v>
      </c>
      <c r="E810" s="22">
        <f t="shared" si="328"/>
        <v>8.7337534987394161E-2</v>
      </c>
      <c r="F810" s="22">
        <f t="shared" si="324"/>
        <v>7.6854222485425394E-2</v>
      </c>
      <c r="G810" s="22">
        <f t="shared" si="320"/>
        <v>5.1391010130287018E-2</v>
      </c>
      <c r="H810" s="22">
        <f>IFERROR(('CDN Data'!B810),"")</f>
        <v>9.2307692307692424E-2</v>
      </c>
      <c r="I810" s="23">
        <f>IF(CPI_Downloader!G808="","",CPI_Downloader!G808)</f>
        <v>80.099999999999994</v>
      </c>
      <c r="J810" s="23">
        <f>IF(CPI_Downloader!H808="","",CPI_Downloader!H808)</f>
        <v>80.099999999999994</v>
      </c>
      <c r="K810" s="30"/>
      <c r="L810" s="32">
        <f t="shared" si="333"/>
        <v>29281</v>
      </c>
      <c r="M810" s="25">
        <f t="shared" si="342"/>
        <v>0.125</v>
      </c>
      <c r="N810" s="25">
        <f t="shared" si="339"/>
        <v>1.4193548387096744E-2</v>
      </c>
      <c r="O810" s="25">
        <f t="shared" si="346"/>
        <v>9.3398095823350458E-2</v>
      </c>
      <c r="P810" s="25">
        <f t="shared" si="329"/>
        <v>8.1586400609461096E-2</v>
      </c>
      <c r="Q810" s="25">
        <f t="shared" si="325"/>
        <v>6.9206865981578769E-2</v>
      </c>
      <c r="R810" s="25">
        <f t="shared" si="321"/>
        <v>4.8098300515535541E-2</v>
      </c>
      <c r="S810" s="25">
        <f>IFERROR(('CDN Data'!M798),"")</f>
        <v>6.233062330623329E-2</v>
      </c>
      <c r="T810" s="26">
        <f>IF(CPI_Downloader!I808="","",CPI_Downloader!I808)</f>
        <v>78.3</v>
      </c>
      <c r="U810" s="26">
        <f>IF(CPI_Downloader!J808="","",CPI_Downloader!J808)</f>
        <v>78.599999999999994</v>
      </c>
      <c r="W810" s="31">
        <f t="shared" si="340"/>
        <v>5.9583333333333321E-2</v>
      </c>
      <c r="X810" s="31">
        <f t="shared" si="334"/>
        <v>6.3E-2</v>
      </c>
      <c r="Y810" s="16">
        <f>IF(CPI_Downloader!K808="","",CPI_Downloader!K808)</f>
        <v>6.3</v>
      </c>
      <c r="AA810" s="33" t="str">
        <f t="shared" si="335"/>
        <v/>
      </c>
      <c r="AB810" s="27" t="str">
        <f>IF(CPI_Downloader!M808="","",CPI_Downloader!M808)</f>
        <v/>
      </c>
      <c r="AC810" s="59">
        <f>IF(CPI_Downloader!L808="","",CPI_Downloader!L808/100)</f>
        <v>0.17190000000000003</v>
      </c>
      <c r="AD810" s="3"/>
      <c r="AE810" s="28">
        <v>1</v>
      </c>
      <c r="AI810" s="44" t="str">
        <f t="shared" si="336"/>
        <v/>
      </c>
      <c r="AJ810" s="50" t="str">
        <f>IF(CPI_Downloader!N808="","",CPI_Downloader!N808)</f>
        <v/>
      </c>
      <c r="AL810" s="29">
        <f>IF(CPI_Downloader!O808="","",CPI_Downloader!O808)</f>
        <v>-1.99</v>
      </c>
      <c r="AN810" s="22">
        <f t="shared" si="343"/>
        <v>0.11595182138660398</v>
      </c>
      <c r="AO810" s="22">
        <f t="shared" si="337"/>
        <v>1.228481586100294E-2</v>
      </c>
      <c r="AP810" s="22">
        <f t="shared" si="347"/>
        <v>8.6222845071248111E-2</v>
      </c>
      <c r="AQ810" s="22">
        <f t="shared" si="330"/>
        <v>7.5791313958533113E-2</v>
      </c>
      <c r="AR810" s="22">
        <f t="shared" si="326"/>
        <v>6.8945551988170095E-2</v>
      </c>
      <c r="AS810" s="22">
        <f t="shared" si="322"/>
        <v>4.6022312094213147E-2</v>
      </c>
      <c r="AT810" s="46">
        <f>IF(CPI_Downloader!P808="","",CPI_Downloader!P808)</f>
        <v>37.987000000000002</v>
      </c>
      <c r="AU810" s="22">
        <f t="shared" si="344"/>
        <v>9.3495214462956611E-2</v>
      </c>
      <c r="AV810" s="22">
        <f t="shared" si="338"/>
        <v>9.2701147858331723E-3</v>
      </c>
      <c r="AW810" s="22">
        <f t="shared" si="348"/>
        <v>7.4822383404325787E-2</v>
      </c>
      <c r="AX810" s="22">
        <f t="shared" si="331"/>
        <v>6.9608064131064129E-2</v>
      </c>
      <c r="AY810" s="22">
        <f t="shared" si="327"/>
        <v>6.2320503438426877E-2</v>
      </c>
      <c r="AZ810" s="22">
        <f t="shared" si="323"/>
        <v>4.3312685555962682E-2</v>
      </c>
      <c r="BA810" s="46">
        <f>IF(CPI_Downloader!Q808="","",CPI_Downloader!Q808)</f>
        <v>37.017000000000003</v>
      </c>
    </row>
    <row r="811" spans="1:53" ht="12.75" customHeight="1" x14ac:dyDescent="0.2">
      <c r="A811" s="21">
        <f>IF(CPI_Downloader!A809="","",CPI_Downloader!A809)</f>
        <v>29312</v>
      </c>
      <c r="B811" s="22">
        <f t="shared" si="341"/>
        <v>0.14730878186968854</v>
      </c>
      <c r="C811" s="22">
        <f t="shared" si="332"/>
        <v>9.98751560549338E-3</v>
      </c>
      <c r="D811" s="22">
        <f t="shared" si="345"/>
        <v>0.10520944959211609</v>
      </c>
      <c r="E811" s="22">
        <f t="shared" si="328"/>
        <v>8.8944810019123688E-2</v>
      </c>
      <c r="F811" s="22">
        <f t="shared" si="324"/>
        <v>7.721509101260482E-2</v>
      </c>
      <c r="G811" s="22">
        <f t="shared" si="320"/>
        <v>5.1799960445196414E-2</v>
      </c>
      <c r="H811" s="22">
        <f>IFERROR(('CDN Data'!B811),"")</f>
        <v>9.1603053435114656E-2</v>
      </c>
      <c r="I811" s="23">
        <f>IF(CPI_Downloader!G809="","",CPI_Downloader!G809)</f>
        <v>81</v>
      </c>
      <c r="J811" s="23">
        <f>IF(CPI_Downloader!H809="","",CPI_Downloader!H809)</f>
        <v>80.900000000000006</v>
      </c>
      <c r="K811" s="30"/>
      <c r="L811" s="32">
        <f t="shared" si="333"/>
        <v>29312</v>
      </c>
      <c r="M811" s="25">
        <f t="shared" si="342"/>
        <v>0.12962962962962954</v>
      </c>
      <c r="N811" s="25">
        <f t="shared" si="339"/>
        <v>1.1450381679389388E-2</v>
      </c>
      <c r="O811" s="25">
        <f t="shared" si="346"/>
        <v>9.5599835545815859E-2</v>
      </c>
      <c r="P811" s="25">
        <f t="shared" si="329"/>
        <v>8.2702639798059696E-2</v>
      </c>
      <c r="Q811" s="25">
        <f t="shared" si="325"/>
        <v>7.0032119201718368E-2</v>
      </c>
      <c r="R811" s="25">
        <f t="shared" si="321"/>
        <v>4.8763557472735419E-2</v>
      </c>
      <c r="S811" s="25">
        <f>IFERROR(('CDN Data'!M799),"")</f>
        <v>7.3369565217391353E-2</v>
      </c>
      <c r="T811" s="26">
        <f>IF(CPI_Downloader!I809="","",CPI_Downloader!I809)</f>
        <v>79.3</v>
      </c>
      <c r="U811" s="26">
        <f>IF(CPI_Downloader!J809="","",CPI_Downloader!J809)</f>
        <v>79.5</v>
      </c>
      <c r="W811" s="31">
        <f t="shared" si="340"/>
        <v>6.0499999999999998E-2</v>
      </c>
      <c r="X811" s="31">
        <f t="shared" si="334"/>
        <v>6.9000000000000006E-2</v>
      </c>
      <c r="Y811" s="16">
        <f>IF(CPI_Downloader!K809="","",CPI_Downloader!K809)</f>
        <v>6.9</v>
      </c>
      <c r="AA811" s="33" t="str">
        <f t="shared" si="335"/>
        <v/>
      </c>
      <c r="AB811" s="27" t="str">
        <f>IF(CPI_Downloader!M809="","",CPI_Downloader!M809)</f>
        <v/>
      </c>
      <c r="AC811" s="59">
        <f>IF(CPI_Downloader!L809="","",CPI_Downloader!L809/100)</f>
        <v>0.17610000000000001</v>
      </c>
      <c r="AD811" s="3"/>
      <c r="AE811" s="28">
        <v>1</v>
      </c>
      <c r="AI811" s="44" t="str">
        <f t="shared" si="336"/>
        <v/>
      </c>
      <c r="AJ811" s="50" t="str">
        <f>IF(CPI_Downloader!N809="","",CPI_Downloader!N809)</f>
        <v/>
      </c>
      <c r="AL811" s="29">
        <f>IF(CPI_Downloader!O809="","",CPI_Downloader!O809)</f>
        <v>-0.05</v>
      </c>
      <c r="AN811" s="22">
        <f t="shared" si="343"/>
        <v>0.11019043465619993</v>
      </c>
      <c r="AO811" s="22">
        <f t="shared" si="337"/>
        <v>5.2123094742937415E-3</v>
      </c>
      <c r="AP811" s="22">
        <f t="shared" si="347"/>
        <v>8.6010174704075126E-2</v>
      </c>
      <c r="AQ811" s="22">
        <f t="shared" si="330"/>
        <v>7.6184805920051391E-2</v>
      </c>
      <c r="AR811" s="22">
        <f t="shared" si="326"/>
        <v>6.8960005456710327E-2</v>
      </c>
      <c r="AS811" s="22">
        <f t="shared" si="322"/>
        <v>4.6104940382602599E-2</v>
      </c>
      <c r="AT811" s="46">
        <f>IF(CPI_Downloader!P809="","",CPI_Downloader!P809)</f>
        <v>38.185000000000002</v>
      </c>
      <c r="AU811" s="22">
        <f t="shared" si="344"/>
        <v>8.9038489682423672E-2</v>
      </c>
      <c r="AV811" s="22">
        <f t="shared" si="338"/>
        <v>5.132776832266206E-3</v>
      </c>
      <c r="AW811" s="22">
        <f t="shared" si="348"/>
        <v>7.4894350832921175E-2</v>
      </c>
      <c r="AX811" s="22">
        <f t="shared" si="331"/>
        <v>6.9662128840131565E-2</v>
      </c>
      <c r="AY811" s="22">
        <f t="shared" si="327"/>
        <v>6.2444968077005614E-2</v>
      </c>
      <c r="AZ811" s="22">
        <f t="shared" si="323"/>
        <v>4.3484429658461998E-2</v>
      </c>
      <c r="BA811" s="46">
        <f>IF(CPI_Downloader!Q809="","",CPI_Downloader!Q809)</f>
        <v>37.207000000000001</v>
      </c>
    </row>
    <row r="812" spans="1:53" ht="12.75" customHeight="1" x14ac:dyDescent="0.2">
      <c r="A812" s="21">
        <f>IF(CPI_Downloader!A810="","",CPI_Downloader!A810)</f>
        <v>29342</v>
      </c>
      <c r="B812" s="22">
        <f t="shared" si="341"/>
        <v>0.14405594405594391</v>
      </c>
      <c r="C812" s="22">
        <f t="shared" si="332"/>
        <v>9.8887515451173691E-3</v>
      </c>
      <c r="D812" s="22">
        <f t="shared" si="345"/>
        <v>0.10699416195424116</v>
      </c>
      <c r="E812" s="22">
        <f t="shared" si="328"/>
        <v>8.9854029575066718E-2</v>
      </c>
      <c r="F812" s="22">
        <f t="shared" si="324"/>
        <v>7.7994636130035877E-2</v>
      </c>
      <c r="G812" s="22">
        <f t="shared" si="320"/>
        <v>5.2316946637170458E-2</v>
      </c>
      <c r="H812" s="22">
        <f>IFERROR(('CDN Data'!B812),"")</f>
        <v>9.3198992443324746E-2</v>
      </c>
      <c r="I812" s="23">
        <f>IF(CPI_Downloader!G810="","",CPI_Downloader!G810)</f>
        <v>81.8</v>
      </c>
      <c r="J812" s="23">
        <f>IF(CPI_Downloader!H810="","",CPI_Downloader!H810)</f>
        <v>81.7</v>
      </c>
      <c r="K812" s="30"/>
      <c r="L812" s="32">
        <f t="shared" si="333"/>
        <v>29342</v>
      </c>
      <c r="M812" s="25">
        <f t="shared" si="342"/>
        <v>0.13276836158192107</v>
      </c>
      <c r="N812" s="25">
        <f t="shared" si="339"/>
        <v>7.547169811320753E-3</v>
      </c>
      <c r="O812" s="25">
        <f t="shared" si="346"/>
        <v>9.7911282452224579E-2</v>
      </c>
      <c r="P812" s="25">
        <f t="shared" si="329"/>
        <v>8.4336600836873998E-2</v>
      </c>
      <c r="Q812" s="25">
        <f t="shared" si="325"/>
        <v>7.0710186574666656E-2</v>
      </c>
      <c r="R812" s="25">
        <f t="shared" si="321"/>
        <v>4.9355509557815536E-2</v>
      </c>
      <c r="S812" s="25">
        <f>IFERROR(('CDN Data'!M800),"")</f>
        <v>7.8378378378378244E-2</v>
      </c>
      <c r="T812" s="26">
        <f>IF(CPI_Downloader!I810="","",CPI_Downloader!I810)</f>
        <v>80.2</v>
      </c>
      <c r="U812" s="26">
        <f>IF(CPI_Downloader!J810="","",CPI_Downloader!J810)</f>
        <v>80.099999999999994</v>
      </c>
      <c r="W812" s="31">
        <f t="shared" si="340"/>
        <v>6.2083333333333324E-2</v>
      </c>
      <c r="X812" s="31">
        <f t="shared" si="334"/>
        <v>7.4999999999999997E-2</v>
      </c>
      <c r="Y812" s="16">
        <f>IF(CPI_Downloader!K810="","",CPI_Downloader!K810)</f>
        <v>7.5</v>
      </c>
      <c r="AA812" s="33" t="str">
        <f t="shared" si="335"/>
        <v/>
      </c>
      <c r="AB812" s="27" t="str">
        <f>IF(CPI_Downloader!M810="","",CPI_Downloader!M810)</f>
        <v/>
      </c>
      <c r="AC812" s="59">
        <f>IF(CPI_Downloader!L810="","",CPI_Downloader!L810/100)</f>
        <v>0.10980000000000001</v>
      </c>
      <c r="AD812" s="3"/>
      <c r="AE812" s="28">
        <v>1</v>
      </c>
      <c r="AI812" s="44" t="str">
        <f t="shared" si="336"/>
        <v/>
      </c>
      <c r="AJ812" s="50" t="str">
        <f>IF(CPI_Downloader!N810="","",CPI_Downloader!N810)</f>
        <v/>
      </c>
      <c r="AL812" s="29">
        <f>IF(CPI_Downloader!O810="","",CPI_Downloader!O810)</f>
        <v>1</v>
      </c>
      <c r="AN812" s="22">
        <f t="shared" si="343"/>
        <v>0.10736381686857932</v>
      </c>
      <c r="AO812" s="22">
        <f t="shared" si="337"/>
        <v>7.7779232682990695E-3</v>
      </c>
      <c r="AP812" s="22">
        <f t="shared" si="347"/>
        <v>8.6986408213158395E-2</v>
      </c>
      <c r="AQ812" s="22">
        <f t="shared" si="330"/>
        <v>7.6991941498149918E-2</v>
      </c>
      <c r="AR812" s="22">
        <f t="shared" si="326"/>
        <v>6.9450740704331659E-2</v>
      </c>
      <c r="AS812" s="22">
        <f t="shared" si="322"/>
        <v>4.645629388983985E-2</v>
      </c>
      <c r="AT812" s="46">
        <f>IF(CPI_Downloader!P810="","",CPI_Downloader!P810)</f>
        <v>38.481999999999999</v>
      </c>
      <c r="AU812" s="22">
        <f t="shared" si="344"/>
        <v>8.8358191631361827E-2</v>
      </c>
      <c r="AV812" s="22">
        <f t="shared" si="338"/>
        <v>8.062998898056728E-3</v>
      </c>
      <c r="AW812" s="22">
        <f t="shared" si="348"/>
        <v>7.594707415333124E-2</v>
      </c>
      <c r="AX812" s="22">
        <f t="shared" si="331"/>
        <v>7.0472548124726364E-2</v>
      </c>
      <c r="AY812" s="22">
        <f t="shared" si="327"/>
        <v>6.2922183754014815E-2</v>
      </c>
      <c r="AZ812" s="22">
        <f t="shared" si="323"/>
        <v>4.3818133590444841E-2</v>
      </c>
      <c r="BA812" s="46">
        <f>IF(CPI_Downloader!Q810="","",CPI_Downloader!Q810)</f>
        <v>37.506999999999998</v>
      </c>
    </row>
    <row r="813" spans="1:53" ht="12.75" customHeight="1" x14ac:dyDescent="0.2">
      <c r="A813" s="21">
        <f>IF(CPI_Downloader!A811="","",CPI_Downloader!A811)</f>
        <v>29373</v>
      </c>
      <c r="B813" s="22">
        <f t="shared" si="341"/>
        <v>0.14384508990318134</v>
      </c>
      <c r="C813" s="22">
        <f t="shared" si="332"/>
        <v>9.7919216646267238E-3</v>
      </c>
      <c r="D813" s="22">
        <f t="shared" si="345"/>
        <v>0.10859335948870186</v>
      </c>
      <c r="E813" s="22">
        <f t="shared" si="328"/>
        <v>9.0606656258302554E-2</v>
      </c>
      <c r="F813" s="22">
        <f t="shared" si="324"/>
        <v>7.8617291842917547E-2</v>
      </c>
      <c r="G813" s="22">
        <f t="shared" si="320"/>
        <v>5.2714706068902828E-2</v>
      </c>
      <c r="H813" s="22">
        <f>IFERROR(('CDN Data'!B813),"")</f>
        <v>0.10025062656641603</v>
      </c>
      <c r="I813" s="23">
        <f>IF(CPI_Downloader!G811="","",CPI_Downloader!G811)</f>
        <v>82.7</v>
      </c>
      <c r="J813" s="23">
        <f>IF(CPI_Downloader!H811="","",CPI_Downloader!H811)</f>
        <v>82.5</v>
      </c>
      <c r="K813" s="30"/>
      <c r="L813" s="32">
        <f t="shared" si="333"/>
        <v>29373</v>
      </c>
      <c r="M813" s="25">
        <f t="shared" si="342"/>
        <v>0.13585434173669442</v>
      </c>
      <c r="N813" s="25">
        <f t="shared" si="339"/>
        <v>1.1235955056179803E-2</v>
      </c>
      <c r="O813" s="25">
        <f t="shared" si="346"/>
        <v>9.958888127531651E-2</v>
      </c>
      <c r="P813" s="25">
        <f t="shared" si="329"/>
        <v>8.5948709876003893E-2</v>
      </c>
      <c r="Q813" s="25">
        <f t="shared" si="325"/>
        <v>7.1114920722590513E-2</v>
      </c>
      <c r="R813" s="25">
        <f t="shared" si="321"/>
        <v>4.9941184257998872E-2</v>
      </c>
      <c r="S813" s="25">
        <f>IFERROR(('CDN Data'!M801),"")</f>
        <v>8.3557951482479798E-2</v>
      </c>
      <c r="T813" s="26">
        <f>IF(CPI_Downloader!I811="","",CPI_Downloader!I811)</f>
        <v>81.099999999999994</v>
      </c>
      <c r="U813" s="26">
        <f>IF(CPI_Downloader!J811="","",CPI_Downloader!J811)</f>
        <v>81</v>
      </c>
      <c r="W813" s="31">
        <f t="shared" si="340"/>
        <v>6.3666666666666649E-2</v>
      </c>
      <c r="X813" s="31">
        <f t="shared" si="334"/>
        <v>7.5999999999999998E-2</v>
      </c>
      <c r="Y813" s="16">
        <f>IF(CPI_Downloader!K811="","",CPI_Downloader!K811)</f>
        <v>7.6</v>
      </c>
      <c r="AA813" s="33" t="str">
        <f t="shared" si="335"/>
        <v/>
      </c>
      <c r="AB813" s="27" t="str">
        <f>IF(CPI_Downloader!M811="","",CPI_Downloader!M811)</f>
        <v/>
      </c>
      <c r="AC813" s="59">
        <f>IF(CPI_Downloader!L811="","",CPI_Downloader!L811/100)</f>
        <v>9.4700000000000006E-2</v>
      </c>
      <c r="AD813" s="3"/>
      <c r="AE813" s="28">
        <v>1</v>
      </c>
      <c r="AI813" s="44" t="str">
        <f t="shared" si="336"/>
        <v/>
      </c>
      <c r="AJ813" s="50" t="str">
        <f>IF(CPI_Downloader!N811="","",CPI_Downloader!N811)</f>
        <v/>
      </c>
      <c r="AL813" s="29">
        <f>IF(CPI_Downloader!O811="","",CPI_Downloader!O811)</f>
        <v>1.1200000000000001</v>
      </c>
      <c r="AN813" s="22">
        <f t="shared" si="343"/>
        <v>0.10522860893886654</v>
      </c>
      <c r="AO813" s="22">
        <f t="shared" si="337"/>
        <v>6.3146406111949105E-3</v>
      </c>
      <c r="AP813" s="22">
        <f t="shared" si="347"/>
        <v>8.724134795716032E-2</v>
      </c>
      <c r="AQ813" s="22">
        <f t="shared" si="330"/>
        <v>7.7005677392126826E-2</v>
      </c>
      <c r="AR813" s="22">
        <f t="shared" si="326"/>
        <v>6.9846985782265891E-2</v>
      </c>
      <c r="AS813" s="22">
        <f t="shared" si="322"/>
        <v>4.6762102600848676E-2</v>
      </c>
      <c r="AT813" s="46">
        <f>IF(CPI_Downloader!P811="","",CPI_Downloader!P811)</f>
        <v>38.725000000000001</v>
      </c>
      <c r="AU813" s="22">
        <f t="shared" si="344"/>
        <v>8.9482037224065669E-2</v>
      </c>
      <c r="AV813" s="22">
        <f t="shared" si="338"/>
        <v>6.6387607646574143E-3</v>
      </c>
      <c r="AW813" s="22">
        <f t="shared" si="348"/>
        <v>7.6182708471759231E-2</v>
      </c>
      <c r="AX813" s="22">
        <f t="shared" si="331"/>
        <v>7.084870015111755E-2</v>
      </c>
      <c r="AY813" s="22">
        <f t="shared" si="327"/>
        <v>6.3245403979063308E-2</v>
      </c>
      <c r="AZ813" s="22">
        <f t="shared" si="323"/>
        <v>4.4134000455614997E-2</v>
      </c>
      <c r="BA813" s="46">
        <f>IF(CPI_Downloader!Q811="","",CPI_Downloader!Q811)</f>
        <v>37.756</v>
      </c>
    </row>
    <row r="814" spans="1:53" ht="12.75" customHeight="1" x14ac:dyDescent="0.2">
      <c r="A814" s="21">
        <f>IF(CPI_Downloader!A812="","",CPI_Downloader!A812)</f>
        <v>29403</v>
      </c>
      <c r="B814" s="22">
        <f t="shared" si="341"/>
        <v>0.13132694938440514</v>
      </c>
      <c r="C814" s="22">
        <f t="shared" si="332"/>
        <v>1.2121212121212199E-3</v>
      </c>
      <c r="D814" s="22">
        <f t="shared" si="345"/>
        <v>0.1067730058698948</v>
      </c>
      <c r="E814" s="22">
        <f t="shared" si="328"/>
        <v>8.8181265326068958E-2</v>
      </c>
      <c r="F814" s="22">
        <f t="shared" si="324"/>
        <v>7.8062874138733251E-2</v>
      </c>
      <c r="G814" s="22">
        <f t="shared" si="320"/>
        <v>5.2714706068902828E-2</v>
      </c>
      <c r="H814" s="22">
        <f>IFERROR(('CDN Data'!B814),"")</f>
        <v>9.9502487562189046E-2</v>
      </c>
      <c r="I814" s="23">
        <f>IF(CPI_Downloader!G812="","",CPI_Downloader!G812)</f>
        <v>82.7</v>
      </c>
      <c r="J814" s="23">
        <f>IF(CPI_Downloader!H812="","",CPI_Downloader!H812)</f>
        <v>82.6</v>
      </c>
      <c r="K814" s="30"/>
      <c r="L814" s="32">
        <f t="shared" si="333"/>
        <v>29403</v>
      </c>
      <c r="M814" s="25">
        <f t="shared" si="342"/>
        <v>0.12361111111111112</v>
      </c>
      <c r="N814" s="25">
        <f t="shared" si="339"/>
        <v>-2.4691358024692134E-3</v>
      </c>
      <c r="O814" s="25">
        <f t="shared" si="346"/>
        <v>9.748611182702227E-2</v>
      </c>
      <c r="P814" s="25">
        <f t="shared" si="329"/>
        <v>8.4203868059463227E-2</v>
      </c>
      <c r="Q814" s="25">
        <f t="shared" si="325"/>
        <v>7.0588370268575895E-2</v>
      </c>
      <c r="R814" s="25">
        <f t="shared" si="321"/>
        <v>4.9811569824776525E-2</v>
      </c>
      <c r="S814" s="25">
        <f>IFERROR(('CDN Data'!M802),"")</f>
        <v>7.7540106951871524E-2</v>
      </c>
      <c r="T814" s="26">
        <f>IF(CPI_Downloader!I812="","",CPI_Downloader!I812)</f>
        <v>80.900000000000006</v>
      </c>
      <c r="U814" s="26">
        <f>IF(CPI_Downloader!J812="","",CPI_Downloader!J812)</f>
        <v>80.8</v>
      </c>
      <c r="W814" s="31">
        <f t="shared" si="340"/>
        <v>6.5416666666666651E-2</v>
      </c>
      <c r="X814" s="31">
        <f t="shared" si="334"/>
        <v>7.8E-2</v>
      </c>
      <c r="Y814" s="16">
        <f>IF(CPI_Downloader!K812="","",CPI_Downloader!K812)</f>
        <v>7.8</v>
      </c>
      <c r="AA814" s="33" t="str">
        <f t="shared" si="335"/>
        <v/>
      </c>
      <c r="AB814" s="27" t="str">
        <f>IF(CPI_Downloader!M812="","",CPI_Downloader!M812)</f>
        <v/>
      </c>
      <c r="AC814" s="59">
        <f>IF(CPI_Downloader!L812="","",CPI_Downloader!L812/100)</f>
        <v>9.0299999999999991E-2</v>
      </c>
      <c r="AD814" s="3"/>
      <c r="AE814" s="28">
        <v>0</v>
      </c>
      <c r="AI814" s="44" t="str">
        <f t="shared" si="336"/>
        <v/>
      </c>
      <c r="AJ814" s="50" t="str">
        <f>IF(CPI_Downloader!N812="","",CPI_Downloader!N812)</f>
        <v/>
      </c>
      <c r="AL814" s="29">
        <f>IF(CPI_Downloader!O812="","",CPI_Downloader!O812)</f>
        <v>1.04</v>
      </c>
      <c r="AN814" s="22">
        <f t="shared" si="343"/>
        <v>0.10539583628381255</v>
      </c>
      <c r="AO814" s="22">
        <f t="shared" si="337"/>
        <v>7.7727566171723605E-3</v>
      </c>
      <c r="AP814" s="22">
        <f t="shared" si="347"/>
        <v>8.8176294879635631E-2</v>
      </c>
      <c r="AQ814" s="22">
        <f t="shared" si="330"/>
        <v>7.6835552800909923E-2</v>
      </c>
      <c r="AR814" s="22">
        <f t="shared" si="326"/>
        <v>7.0285405883624641E-2</v>
      </c>
      <c r="AS814" s="22">
        <f t="shared" si="322"/>
        <v>4.707307827343099E-2</v>
      </c>
      <c r="AT814" s="46">
        <f>IF(CPI_Downloader!P812="","",CPI_Downloader!P812)</f>
        <v>39.026000000000003</v>
      </c>
      <c r="AU814" s="22">
        <f t="shared" si="344"/>
        <v>9.1647764793706399E-2</v>
      </c>
      <c r="AV814" s="22">
        <f t="shared" si="338"/>
        <v>7.0187519864393089E-3</v>
      </c>
      <c r="AW814" s="22">
        <f t="shared" si="348"/>
        <v>7.6484069106553809E-2</v>
      </c>
      <c r="AX814" s="22">
        <f t="shared" si="331"/>
        <v>7.1032765022666533E-2</v>
      </c>
      <c r="AY814" s="22">
        <f t="shared" si="327"/>
        <v>6.3584307715621069E-2</v>
      </c>
      <c r="AZ814" s="22">
        <f t="shared" si="323"/>
        <v>4.4407424736069734E-2</v>
      </c>
      <c r="BA814" s="46">
        <f>IF(CPI_Downloader!Q812="","",CPI_Downloader!Q812)</f>
        <v>38.021000000000001</v>
      </c>
    </row>
    <row r="815" spans="1:53" ht="12.75" customHeight="1" x14ac:dyDescent="0.2">
      <c r="A815" s="21">
        <f>IF(CPI_Downloader!A813="","",CPI_Downloader!A813)</f>
        <v>29434</v>
      </c>
      <c r="B815" s="22">
        <f t="shared" si="341"/>
        <v>0.12872628726287272</v>
      </c>
      <c r="C815" s="22">
        <f t="shared" si="332"/>
        <v>7.2639225181598821E-3</v>
      </c>
      <c r="D815" s="22">
        <f t="shared" si="345"/>
        <v>0.10823329352516264</v>
      </c>
      <c r="E815" s="22">
        <f t="shared" si="328"/>
        <v>8.9354004846179391E-2</v>
      </c>
      <c r="F815" s="22">
        <f t="shared" si="324"/>
        <v>7.8842481845342371E-2</v>
      </c>
      <c r="G815" s="22">
        <f t="shared" si="320"/>
        <v>5.3095275791069207E-2</v>
      </c>
      <c r="H815" s="22">
        <f>IFERROR(('CDN Data'!B815),"")</f>
        <v>0.1091811414392061</v>
      </c>
      <c r="I815" s="23">
        <f>IF(CPI_Downloader!G813="","",CPI_Downloader!G813)</f>
        <v>83.3</v>
      </c>
      <c r="J815" s="23">
        <f>IF(CPI_Downloader!H813="","",CPI_Downloader!H813)</f>
        <v>83.2</v>
      </c>
      <c r="K815" s="30"/>
      <c r="L815" s="32">
        <f t="shared" si="333"/>
        <v>29434</v>
      </c>
      <c r="M815" s="25">
        <f t="shared" si="342"/>
        <v>0.11829436038514429</v>
      </c>
      <c r="N815" s="25">
        <f t="shared" si="339"/>
        <v>6.1881188118810826E-3</v>
      </c>
      <c r="O815" s="25">
        <f t="shared" si="346"/>
        <v>9.7501552539130731E-2</v>
      </c>
      <c r="P815" s="25">
        <f t="shared" si="329"/>
        <v>8.4471771197698553E-2</v>
      </c>
      <c r="Q815" s="25">
        <f t="shared" si="325"/>
        <v>7.0855000185660488E-2</v>
      </c>
      <c r="R815" s="25">
        <f t="shared" si="321"/>
        <v>5.0070495387226632E-2</v>
      </c>
      <c r="S815" s="25">
        <f>IFERROR(('CDN Data'!M803),"")</f>
        <v>8.2666666666666666E-2</v>
      </c>
      <c r="T815" s="26">
        <f>IF(CPI_Downloader!I813="","",CPI_Downloader!I813)</f>
        <v>81.3</v>
      </c>
      <c r="U815" s="26">
        <f>IF(CPI_Downloader!J813="","",CPI_Downloader!J813)</f>
        <v>81.3</v>
      </c>
      <c r="W815" s="31">
        <f t="shared" si="340"/>
        <v>6.6833333333333328E-2</v>
      </c>
      <c r="X815" s="31">
        <f t="shared" si="334"/>
        <v>7.6999999999999999E-2</v>
      </c>
      <c r="Y815" s="16">
        <f>IF(CPI_Downloader!K813="","",CPI_Downloader!K813)</f>
        <v>7.7</v>
      </c>
      <c r="AA815" s="33" t="str">
        <f t="shared" si="335"/>
        <v/>
      </c>
      <c r="AB815" s="27" t="str">
        <f>IF(CPI_Downloader!M813="","",CPI_Downloader!M813)</f>
        <v/>
      </c>
      <c r="AC815" s="59">
        <f>IF(CPI_Downloader!L813="","",CPI_Downloader!L813/100)</f>
        <v>9.6099999999999991E-2</v>
      </c>
      <c r="AD815" s="3"/>
      <c r="AE815" s="28">
        <v>0</v>
      </c>
      <c r="AI815" s="44" t="str">
        <f t="shared" si="336"/>
        <v/>
      </c>
      <c r="AJ815" s="50" t="str">
        <f>IF(CPI_Downloader!N813="","",CPI_Downloader!N813)</f>
        <v/>
      </c>
      <c r="AL815" s="29">
        <f>IF(CPI_Downloader!O813="","",CPI_Downloader!O813)</f>
        <v>0.19</v>
      </c>
      <c r="AN815" s="22">
        <f t="shared" si="343"/>
        <v>0.10614195361911438</v>
      </c>
      <c r="AO815" s="22">
        <f t="shared" si="337"/>
        <v>8.3277814790139182E-3</v>
      </c>
      <c r="AP815" s="22">
        <f t="shared" si="347"/>
        <v>8.95005535236848E-2</v>
      </c>
      <c r="AQ815" s="22">
        <f t="shared" si="330"/>
        <v>7.7689132694316543E-2</v>
      </c>
      <c r="AR815" s="22">
        <f t="shared" si="326"/>
        <v>7.0892282365325299E-2</v>
      </c>
      <c r="AS815" s="22">
        <f t="shared" si="322"/>
        <v>4.7419873383620414E-2</v>
      </c>
      <c r="AT815" s="46">
        <f>IF(CPI_Downloader!P813="","",CPI_Downloader!P813)</f>
        <v>39.350999999999999</v>
      </c>
      <c r="AU815" s="22">
        <f t="shared" si="344"/>
        <v>9.2298916143753518E-2</v>
      </c>
      <c r="AV815" s="22">
        <f t="shared" si="338"/>
        <v>7.232845006706734E-3</v>
      </c>
      <c r="AW815" s="22">
        <f t="shared" si="348"/>
        <v>7.730877886564258E-2</v>
      </c>
      <c r="AX815" s="22">
        <f t="shared" si="331"/>
        <v>7.1839661082919948E-2</v>
      </c>
      <c r="AY815" s="22">
        <f t="shared" si="327"/>
        <v>6.3983626099473723E-2</v>
      </c>
      <c r="AZ815" s="22">
        <f t="shared" si="323"/>
        <v>4.4708539166911754E-2</v>
      </c>
      <c r="BA815" s="46">
        <f>IF(CPI_Downloader!Q813="","",CPI_Downloader!Q813)</f>
        <v>38.295999999999999</v>
      </c>
    </row>
    <row r="816" spans="1:53" ht="12.75" customHeight="1" x14ac:dyDescent="0.2">
      <c r="A816" s="21">
        <f>IF(CPI_Downloader!A814="","",CPI_Downloader!A814)</f>
        <v>29465</v>
      </c>
      <c r="B816" s="22">
        <f t="shared" si="341"/>
        <v>0.12600536193029499</v>
      </c>
      <c r="C816" s="22">
        <f t="shared" si="332"/>
        <v>8.4134615384616751E-3</v>
      </c>
      <c r="D816" s="22">
        <f t="shared" si="345"/>
        <v>0.11012096614634714</v>
      </c>
      <c r="E816" s="22">
        <f t="shared" si="328"/>
        <v>8.9976987048345336E-2</v>
      </c>
      <c r="F816" s="22">
        <f t="shared" si="324"/>
        <v>7.9193502472868271E-2</v>
      </c>
      <c r="G816" s="22">
        <f t="shared" si="320"/>
        <v>5.3535996195832158E-2</v>
      </c>
      <c r="H816" s="22">
        <f>IFERROR(('CDN Data'!B816),"")</f>
        <v>0.10565110565110558</v>
      </c>
      <c r="I816" s="23">
        <f>IF(CPI_Downloader!G814="","",CPI_Downloader!G814)</f>
        <v>84</v>
      </c>
      <c r="J816" s="23">
        <f>IF(CPI_Downloader!H814="","",CPI_Downloader!H814)</f>
        <v>83.9</v>
      </c>
      <c r="K816" s="30"/>
      <c r="L816" s="32">
        <f t="shared" si="333"/>
        <v>29465</v>
      </c>
      <c r="M816" s="25">
        <f t="shared" si="342"/>
        <v>0.11989100817438691</v>
      </c>
      <c r="N816" s="25">
        <f t="shared" si="339"/>
        <v>9.8400984009838766E-3</v>
      </c>
      <c r="O816" s="25">
        <f t="shared" si="346"/>
        <v>9.9158668993457377E-2</v>
      </c>
      <c r="P816" s="25">
        <f t="shared" si="329"/>
        <v>8.5265094483325754E-2</v>
      </c>
      <c r="Q816" s="25">
        <f t="shared" si="325"/>
        <v>7.1253309395949982E-2</v>
      </c>
      <c r="R816" s="25">
        <f t="shared" si="321"/>
        <v>5.0648680802216184E-2</v>
      </c>
      <c r="S816" s="25">
        <f>IFERROR(('CDN Data'!M804),"")</f>
        <v>8.4880636604774518E-2</v>
      </c>
      <c r="T816" s="26">
        <f>IF(CPI_Downloader!I814="","",CPI_Downloader!I814)</f>
        <v>82.2</v>
      </c>
      <c r="U816" s="26">
        <f>IF(CPI_Downloader!J814="","",CPI_Downloader!J814)</f>
        <v>82.1</v>
      </c>
      <c r="W816" s="31">
        <f t="shared" si="340"/>
        <v>6.8166666666666667E-2</v>
      </c>
      <c r="X816" s="31">
        <f t="shared" si="334"/>
        <v>7.4999999999999997E-2</v>
      </c>
      <c r="Y816" s="16">
        <f>IF(CPI_Downloader!K814="","",CPI_Downloader!K814)</f>
        <v>7.5</v>
      </c>
      <c r="AA816" s="33" t="str">
        <f t="shared" si="335"/>
        <v/>
      </c>
      <c r="AB816" s="27" t="str">
        <f>IF(CPI_Downloader!M814="","",CPI_Downloader!M814)</f>
        <v/>
      </c>
      <c r="AC816" s="59">
        <f>IF(CPI_Downloader!L814="","",CPI_Downloader!L814/100)</f>
        <v>0.10869999999999999</v>
      </c>
      <c r="AD816" s="3"/>
      <c r="AE816" s="28">
        <v>0</v>
      </c>
      <c r="AI816" s="44" t="str">
        <f t="shared" si="336"/>
        <v/>
      </c>
      <c r="AJ816" s="50" t="str">
        <f>IF(CPI_Downloader!N814="","",CPI_Downloader!N814)</f>
        <v/>
      </c>
      <c r="AL816" s="29">
        <f>IF(CPI_Downloader!O814="","",CPI_Downloader!O814)</f>
        <v>-0.27</v>
      </c>
      <c r="AN816" s="22">
        <f t="shared" si="343"/>
        <v>0.10660648109448578</v>
      </c>
      <c r="AO816" s="22">
        <f t="shared" si="337"/>
        <v>9.2500825900232453E-3</v>
      </c>
      <c r="AP816" s="22">
        <f t="shared" si="347"/>
        <v>9.1476253681944231E-2</v>
      </c>
      <c r="AQ816" s="22">
        <f t="shared" si="330"/>
        <v>7.8609795709933872E-2</v>
      </c>
      <c r="AR816" s="22">
        <f t="shared" si="326"/>
        <v>7.1399068888172712E-2</v>
      </c>
      <c r="AS816" s="22">
        <f t="shared" si="322"/>
        <v>4.7871934084181333E-2</v>
      </c>
      <c r="AT816" s="46">
        <f>IF(CPI_Downloader!P814="","",CPI_Downloader!P814)</f>
        <v>39.715000000000003</v>
      </c>
      <c r="AU816" s="22">
        <f t="shared" si="344"/>
        <v>9.5130173659310424E-2</v>
      </c>
      <c r="AV816" s="22">
        <f t="shared" si="338"/>
        <v>9.4265719657404823E-3</v>
      </c>
      <c r="AW816" s="22">
        <f t="shared" si="348"/>
        <v>7.9170383716127501E-2</v>
      </c>
      <c r="AX816" s="22">
        <f t="shared" si="331"/>
        <v>7.2690384132605423E-2</v>
      </c>
      <c r="AY816" s="22">
        <f t="shared" si="327"/>
        <v>6.4538717724281991E-2</v>
      </c>
      <c r="AZ816" s="22">
        <f t="shared" si="323"/>
        <v>4.5156220692103899E-2</v>
      </c>
      <c r="BA816" s="46">
        <f>IF(CPI_Downloader!Q814="","",CPI_Downloader!Q814)</f>
        <v>38.656999999999996</v>
      </c>
    </row>
    <row r="817" spans="1:53" ht="12.75" customHeight="1" x14ac:dyDescent="0.2">
      <c r="A817" s="21">
        <f>IF(CPI_Downloader!A815="","",CPI_Downloader!A815)</f>
        <v>29495</v>
      </c>
      <c r="B817" s="22">
        <f t="shared" si="341"/>
        <v>0.12765957446808507</v>
      </c>
      <c r="C817" s="22">
        <f t="shared" si="332"/>
        <v>9.5351609058402786E-3</v>
      </c>
      <c r="D817" s="22">
        <f t="shared" si="345"/>
        <v>0.11242749223980608</v>
      </c>
      <c r="E817" s="22">
        <f t="shared" si="328"/>
        <v>9.0849160046454269E-2</v>
      </c>
      <c r="F817" s="22">
        <f t="shared" si="324"/>
        <v>7.9667337278411576E-2</v>
      </c>
      <c r="G817" s="22">
        <f t="shared" si="320"/>
        <v>5.3680588749839719E-2</v>
      </c>
      <c r="H817" s="22">
        <f>IFERROR(('CDN Data'!B817),"")</f>
        <v>0.10731707317073158</v>
      </c>
      <c r="I817" s="23">
        <f>IF(CPI_Downloader!G815="","",CPI_Downloader!G815)</f>
        <v>84.8</v>
      </c>
      <c r="J817" s="23">
        <f>IF(CPI_Downloader!H815="","",CPI_Downloader!H815)</f>
        <v>84.7</v>
      </c>
      <c r="K817" s="30"/>
      <c r="L817" s="32">
        <f t="shared" si="333"/>
        <v>29495</v>
      </c>
      <c r="M817" s="25">
        <f t="shared" si="342"/>
        <v>0.12280701754385981</v>
      </c>
      <c r="N817" s="25">
        <f t="shared" si="339"/>
        <v>1.0962241169305775E-2</v>
      </c>
      <c r="O817" s="25">
        <f t="shared" si="346"/>
        <v>0.10241194091456629</v>
      </c>
      <c r="P817" s="25">
        <f t="shared" si="329"/>
        <v>8.6701324444324213E-2</v>
      </c>
      <c r="Q817" s="25">
        <f t="shared" si="325"/>
        <v>7.1773462536293131E-2</v>
      </c>
      <c r="R817" s="25">
        <f t="shared" si="321"/>
        <v>5.0941714204694621E-2</v>
      </c>
      <c r="S817" s="25">
        <f>IFERROR(('CDN Data'!M805),"")</f>
        <v>7.8534031413612482E-2</v>
      </c>
      <c r="T817" s="26">
        <f>IF(CPI_Downloader!I815="","",CPI_Downloader!I815)</f>
        <v>83.2</v>
      </c>
      <c r="U817" s="26">
        <f>IF(CPI_Downloader!J815="","",CPI_Downloader!J815)</f>
        <v>83</v>
      </c>
      <c r="W817" s="31">
        <f t="shared" si="340"/>
        <v>6.9416666666666668E-2</v>
      </c>
      <c r="X817" s="31">
        <f t="shared" si="334"/>
        <v>7.4999999999999997E-2</v>
      </c>
      <c r="Y817" s="16">
        <f>IF(CPI_Downloader!K815="","",CPI_Downloader!K815)</f>
        <v>7.5</v>
      </c>
      <c r="AA817" s="33" t="str">
        <f t="shared" si="335"/>
        <v/>
      </c>
      <c r="AB817" s="27" t="str">
        <f>IF(CPI_Downloader!M815="","",CPI_Downloader!M815)</f>
        <v/>
      </c>
      <c r="AC817" s="59">
        <f>IF(CPI_Downloader!L815="","",CPI_Downloader!L815/100)</f>
        <v>0.12809999999999999</v>
      </c>
      <c r="AD817" s="3"/>
      <c r="AE817" s="28">
        <v>0</v>
      </c>
      <c r="AI817" s="44" t="str">
        <f t="shared" si="336"/>
        <v/>
      </c>
      <c r="AJ817" s="50" t="str">
        <f>IF(CPI_Downloader!N815="","",CPI_Downloader!N815)</f>
        <v/>
      </c>
      <c r="AL817" s="29">
        <f>IF(CPI_Downloader!O815="","",CPI_Downloader!O815)</f>
        <v>-0.62</v>
      </c>
      <c r="AN817" s="22">
        <f t="shared" si="343"/>
        <v>0.10643413852191697</v>
      </c>
      <c r="AO817" s="22">
        <f t="shared" si="337"/>
        <v>8.007050232909485E-3</v>
      </c>
      <c r="AP817" s="22">
        <f t="shared" si="347"/>
        <v>9.2690925296670112E-2</v>
      </c>
      <c r="AQ817" s="22">
        <f t="shared" si="330"/>
        <v>7.9081034456013555E-2</v>
      </c>
      <c r="AR817" s="22">
        <f t="shared" si="326"/>
        <v>7.172260853603496E-2</v>
      </c>
      <c r="AS817" s="22">
        <f t="shared" si="322"/>
        <v>4.8229376770901666E-2</v>
      </c>
      <c r="AT817" s="46">
        <f>IF(CPI_Downloader!P815="","",CPI_Downloader!P815)</f>
        <v>40.033000000000001</v>
      </c>
      <c r="AU817" s="22">
        <f t="shared" si="344"/>
        <v>9.6127344826616445E-2</v>
      </c>
      <c r="AV817" s="22">
        <f t="shared" si="338"/>
        <v>8.2261944796544473E-3</v>
      </c>
      <c r="AW817" s="22">
        <f t="shared" si="348"/>
        <v>8.0379721323611042E-2</v>
      </c>
      <c r="AX817" s="22">
        <f t="shared" si="331"/>
        <v>7.3378905896779534E-2</v>
      </c>
      <c r="AY817" s="22">
        <f t="shared" si="327"/>
        <v>6.4887206564960609E-2</v>
      </c>
      <c r="AZ817" s="22">
        <f t="shared" si="323"/>
        <v>4.5554999470530211E-2</v>
      </c>
      <c r="BA817" s="46">
        <f>IF(CPI_Downloader!Q815="","",CPI_Downloader!Q815)</f>
        <v>38.975000000000001</v>
      </c>
    </row>
    <row r="818" spans="1:53" ht="12.75" customHeight="1" x14ac:dyDescent="0.2">
      <c r="A818" s="21">
        <f>IF(CPI_Downloader!A816="","",CPI_Downloader!A816)</f>
        <v>29526</v>
      </c>
      <c r="B818" s="22">
        <f t="shared" si="341"/>
        <v>0.12648221343873511</v>
      </c>
      <c r="C818" s="22">
        <f t="shared" si="332"/>
        <v>1.0625737898465104E-2</v>
      </c>
      <c r="D818" s="22">
        <f t="shared" si="345"/>
        <v>0.11367504597542677</v>
      </c>
      <c r="E818" s="22">
        <f t="shared" si="328"/>
        <v>9.1058901005377946E-2</v>
      </c>
      <c r="F818" s="22">
        <f t="shared" si="324"/>
        <v>8.0008299434556562E-2</v>
      </c>
      <c r="G818" s="22">
        <f t="shared" si="320"/>
        <v>5.41137843898718E-2</v>
      </c>
      <c r="H818" s="22">
        <f>IFERROR(('CDN Data'!B818),"")</f>
        <v>0.11111111111111116</v>
      </c>
      <c r="I818" s="23">
        <f>IF(CPI_Downloader!G816="","",CPI_Downloader!G816)</f>
        <v>85.5</v>
      </c>
      <c r="J818" s="23">
        <f>IF(CPI_Downloader!H816="","",CPI_Downloader!H816)</f>
        <v>85.6</v>
      </c>
      <c r="K818" s="30"/>
      <c r="L818" s="32">
        <f t="shared" si="333"/>
        <v>29526</v>
      </c>
      <c r="M818" s="25">
        <f t="shared" si="342"/>
        <v>0.12133333333333329</v>
      </c>
      <c r="N818" s="25">
        <f t="shared" si="339"/>
        <v>1.0843373493975905E-2</v>
      </c>
      <c r="O818" s="25">
        <f t="shared" si="346"/>
        <v>0.10459685415841991</v>
      </c>
      <c r="P818" s="25">
        <f t="shared" si="329"/>
        <v>8.7462207540685899E-2</v>
      </c>
      <c r="Q818" s="25">
        <f t="shared" si="325"/>
        <v>7.2156535601846317E-2</v>
      </c>
      <c r="R818" s="25">
        <f t="shared" si="321"/>
        <v>5.1507231915222329E-2</v>
      </c>
      <c r="S818" s="25">
        <f>IFERROR(('CDN Data'!M806),"")</f>
        <v>8.3116883116883145E-2</v>
      </c>
      <c r="T818" s="26">
        <f>IF(CPI_Downloader!I816="","",CPI_Downloader!I816)</f>
        <v>84.1</v>
      </c>
      <c r="U818" s="26">
        <f>IF(CPI_Downloader!J816="","",CPI_Downloader!J816)</f>
        <v>83.9</v>
      </c>
      <c r="W818" s="31">
        <f t="shared" si="340"/>
        <v>7.0750000000000007E-2</v>
      </c>
      <c r="X818" s="31">
        <f t="shared" si="334"/>
        <v>7.4999999999999997E-2</v>
      </c>
      <c r="Y818" s="16">
        <f>IF(CPI_Downloader!K816="","",CPI_Downloader!K816)</f>
        <v>7.5</v>
      </c>
      <c r="AA818" s="33" t="str">
        <f t="shared" si="335"/>
        <v/>
      </c>
      <c r="AB818" s="27" t="str">
        <f>IF(CPI_Downloader!M816="","",CPI_Downloader!M816)</f>
        <v/>
      </c>
      <c r="AC818" s="59">
        <f>IF(CPI_Downloader!L816="","",CPI_Downloader!L816/100)</f>
        <v>0.1585</v>
      </c>
      <c r="AD818" s="3"/>
      <c r="AE818" s="28">
        <v>0</v>
      </c>
      <c r="AI818" s="44" t="str">
        <f t="shared" si="336"/>
        <v/>
      </c>
      <c r="AJ818" s="50" t="str">
        <f>IF(CPI_Downloader!N816="","",CPI_Downloader!N816)</f>
        <v/>
      </c>
      <c r="AL818" s="29">
        <f>IF(CPI_Downloader!O816="","",CPI_Downloader!O816)</f>
        <v>-1.41</v>
      </c>
      <c r="AN818" s="22">
        <f t="shared" si="343"/>
        <v>0.10775944885131628</v>
      </c>
      <c r="AO818" s="22">
        <f t="shared" si="337"/>
        <v>8.1432817925211065E-3</v>
      </c>
      <c r="AP818" s="22">
        <f t="shared" si="347"/>
        <v>9.3562143165660139E-2</v>
      </c>
      <c r="AQ818" s="22">
        <f t="shared" si="330"/>
        <v>7.9447687463857664E-2</v>
      </c>
      <c r="AR818" s="22">
        <f t="shared" si="326"/>
        <v>7.2169952413746685E-2</v>
      </c>
      <c r="AS818" s="22">
        <f t="shared" si="322"/>
        <v>4.8476784339167578E-2</v>
      </c>
      <c r="AT818" s="46">
        <f>IF(CPI_Downloader!P816="","",CPI_Downloader!P816)</f>
        <v>40.359000000000002</v>
      </c>
      <c r="AU818" s="22">
        <f t="shared" si="344"/>
        <v>9.7753185781354723E-2</v>
      </c>
      <c r="AV818" s="22">
        <f t="shared" si="338"/>
        <v>7.8768441308529891E-3</v>
      </c>
      <c r="AW818" s="22">
        <f t="shared" si="348"/>
        <v>8.134619888038408E-2</v>
      </c>
      <c r="AX818" s="22">
        <f t="shared" si="331"/>
        <v>7.3647462714139245E-2</v>
      </c>
      <c r="AY818" s="22">
        <f t="shared" si="327"/>
        <v>6.517596281212823E-2</v>
      </c>
      <c r="AZ818" s="22">
        <f t="shared" si="323"/>
        <v>4.5824809025531321E-2</v>
      </c>
      <c r="BA818" s="46">
        <f>IF(CPI_Downloader!Q816="","",CPI_Downloader!Q816)</f>
        <v>39.281999999999996</v>
      </c>
    </row>
    <row r="819" spans="1:53" ht="12.75" customHeight="1" x14ac:dyDescent="0.2">
      <c r="A819" s="21">
        <f>IF(CPI_Downloader!A817="","",CPI_Downloader!A817)</f>
        <v>29556</v>
      </c>
      <c r="B819" s="22">
        <f t="shared" si="341"/>
        <v>0.12516297262059961</v>
      </c>
      <c r="C819" s="22">
        <f t="shared" si="332"/>
        <v>9.3457943925234765E-3</v>
      </c>
      <c r="D819" s="22">
        <f t="shared" si="345"/>
        <v>0.11593714019579093</v>
      </c>
      <c r="E819" s="22">
        <f t="shared" si="328"/>
        <v>9.2304096788104584E-2</v>
      </c>
      <c r="F819" s="22">
        <f t="shared" si="324"/>
        <v>8.0470147942494519E-2</v>
      </c>
      <c r="G819" s="22">
        <f t="shared" si="320"/>
        <v>5.460475848686519E-2</v>
      </c>
      <c r="H819" s="22">
        <f>IFERROR(('CDN Data'!B819),"")</f>
        <v>0.11057692307692313</v>
      </c>
      <c r="I819" s="23">
        <f>IF(CPI_Downloader!G817="","",CPI_Downloader!G817)</f>
        <v>86.3</v>
      </c>
      <c r="J819" s="23">
        <f>IF(CPI_Downloader!H817="","",CPI_Downloader!H817)</f>
        <v>86.4</v>
      </c>
      <c r="K819" s="30"/>
      <c r="L819" s="32">
        <f t="shared" si="333"/>
        <v>29556</v>
      </c>
      <c r="M819" s="25">
        <f t="shared" si="342"/>
        <v>0.12153236459709382</v>
      </c>
      <c r="N819" s="25">
        <f t="shared" si="339"/>
        <v>1.1918951132300348E-2</v>
      </c>
      <c r="O819" s="25">
        <f t="shared" si="346"/>
        <v>0.10631818163757956</v>
      </c>
      <c r="P819" s="25">
        <f t="shared" si="329"/>
        <v>8.8736897330146558E-2</v>
      </c>
      <c r="Q819" s="25">
        <f t="shared" si="325"/>
        <v>7.266116965111924E-2</v>
      </c>
      <c r="R819" s="25">
        <f t="shared" si="321"/>
        <v>5.2005108368044617E-2</v>
      </c>
      <c r="S819" s="25">
        <f>IFERROR(('CDN Data'!M807),"")</f>
        <v>8.5492227979274471E-2</v>
      </c>
      <c r="T819" s="26">
        <f>IF(CPI_Downloader!I817="","",CPI_Downloader!I817)</f>
        <v>84.9</v>
      </c>
      <c r="U819" s="26">
        <f>IF(CPI_Downloader!J817="","",CPI_Downloader!J817)</f>
        <v>84.9</v>
      </c>
      <c r="W819" s="31">
        <f t="shared" si="340"/>
        <v>7.1750000000000008E-2</v>
      </c>
      <c r="X819" s="31">
        <f t="shared" si="334"/>
        <v>7.2000000000000008E-2</v>
      </c>
      <c r="Y819" s="16">
        <f>IF(CPI_Downloader!K817="","",CPI_Downloader!K817)</f>
        <v>7.2</v>
      </c>
      <c r="AA819" s="33" t="str">
        <f t="shared" si="335"/>
        <v/>
      </c>
      <c r="AB819" s="27" t="str">
        <f>IF(CPI_Downloader!M817="","",CPI_Downloader!M817)</f>
        <v/>
      </c>
      <c r="AC819" s="59">
        <f>IF(CPI_Downloader!L817="","",CPI_Downloader!L817/100)</f>
        <v>0.18899999999999997</v>
      </c>
      <c r="AD819" s="3"/>
      <c r="AE819" s="28">
        <v>0</v>
      </c>
      <c r="AI819" s="44" t="str">
        <f t="shared" si="336"/>
        <v/>
      </c>
      <c r="AJ819" s="50" t="str">
        <f>IF(CPI_Downloader!N817="","",CPI_Downloader!N817)</f>
        <v/>
      </c>
      <c r="AL819" s="29">
        <f>IF(CPI_Downloader!O817="","",CPI_Downloader!O817)</f>
        <v>-0.63</v>
      </c>
      <c r="AN819" s="22">
        <f t="shared" si="343"/>
        <v>0.10566428046490128</v>
      </c>
      <c r="AO819" s="22">
        <f t="shared" si="337"/>
        <v>6.491736663445602E-3</v>
      </c>
      <c r="AP819" s="22">
        <f t="shared" si="347"/>
        <v>9.4153565349980539E-2</v>
      </c>
      <c r="AQ819" s="22">
        <f t="shared" si="330"/>
        <v>7.9656319077662907E-2</v>
      </c>
      <c r="AR819" s="22">
        <f t="shared" si="326"/>
        <v>7.2390173631485366E-2</v>
      </c>
      <c r="AS819" s="22">
        <f t="shared" si="322"/>
        <v>4.8806015335603803E-2</v>
      </c>
      <c r="AT819" s="46">
        <f>IF(CPI_Downloader!P817="","",CPI_Downloader!P817)</f>
        <v>40.621000000000002</v>
      </c>
      <c r="AU819" s="22">
        <f t="shared" si="344"/>
        <v>9.6473460780777565E-2</v>
      </c>
      <c r="AV819" s="22">
        <f t="shared" si="338"/>
        <v>6.0078407413066692E-3</v>
      </c>
      <c r="AW819" s="22">
        <f t="shared" si="348"/>
        <v>8.1653677603258146E-2</v>
      </c>
      <c r="AX819" s="22">
        <f t="shared" si="331"/>
        <v>7.3635260905926314E-2</v>
      </c>
      <c r="AY819" s="22">
        <f t="shared" si="327"/>
        <v>6.5279993596695896E-2</v>
      </c>
      <c r="AZ819" s="22">
        <f t="shared" si="323"/>
        <v>4.6154388371776545E-2</v>
      </c>
      <c r="BA819" s="46">
        <f>IF(CPI_Downloader!Q817="","",CPI_Downloader!Q817)</f>
        <v>39.518000000000001</v>
      </c>
    </row>
    <row r="820" spans="1:53" ht="12.75" customHeight="1" x14ac:dyDescent="0.2">
      <c r="A820" s="21">
        <f>IF(CPI_Downloader!A818="","",CPI_Downloader!A818)</f>
        <v>29587</v>
      </c>
      <c r="B820" s="22">
        <f t="shared" si="341"/>
        <v>0.11825192802056561</v>
      </c>
      <c r="C820" s="22">
        <f t="shared" si="332"/>
        <v>9.2592592592593004E-3</v>
      </c>
      <c r="D820" s="22">
        <f t="shared" si="345"/>
        <v>0.11655403433168487</v>
      </c>
      <c r="E820" s="22">
        <f t="shared" si="328"/>
        <v>9.3676529581700585E-2</v>
      </c>
      <c r="F820" s="22">
        <f t="shared" si="324"/>
        <v>8.1343360639364981E-2</v>
      </c>
      <c r="G820" s="22">
        <f t="shared" ref="G820:G883" si="349">IFERROR(((I820/I580)^(1/20)-1),"")</f>
        <v>5.5030826842601188E-2</v>
      </c>
      <c r="H820" s="22">
        <f>IFERROR(('CDN Data'!B820),"")</f>
        <v>0.12200956937799057</v>
      </c>
      <c r="I820" s="23">
        <f>IF(CPI_Downloader!G818="","",CPI_Downloader!G818)</f>
        <v>87</v>
      </c>
      <c r="J820" s="23">
        <f>IF(CPI_Downloader!H818="","",CPI_Downloader!H818)</f>
        <v>87.2</v>
      </c>
      <c r="K820" s="30"/>
      <c r="L820" s="32">
        <f t="shared" si="333"/>
        <v>29587</v>
      </c>
      <c r="M820" s="25">
        <f t="shared" si="342"/>
        <v>0.11357702349869458</v>
      </c>
      <c r="N820" s="25">
        <f t="shared" si="339"/>
        <v>5.8892815076561078E-3</v>
      </c>
      <c r="O820" s="25">
        <f t="shared" si="346"/>
        <v>0.10629129195236087</v>
      </c>
      <c r="P820" s="25">
        <f t="shared" si="329"/>
        <v>8.8977150364799806E-2</v>
      </c>
      <c r="Q820" s="25">
        <f t="shared" si="325"/>
        <v>7.3165477655470212E-2</v>
      </c>
      <c r="R820" s="25">
        <f t="shared" ref="R820:R883" si="350">IFERROR(((T820/T580)^(1/20)-1),"")</f>
        <v>5.2252377621920587E-2</v>
      </c>
      <c r="S820" s="25">
        <f>IFERROR(('CDN Data'!M808),"")</f>
        <v>8.5271317829457294E-2</v>
      </c>
      <c r="T820" s="26">
        <f>IF(CPI_Downloader!I818="","",CPI_Downloader!I818)</f>
        <v>85.3</v>
      </c>
      <c r="U820" s="26">
        <f>IF(CPI_Downloader!J818="","",CPI_Downloader!J818)</f>
        <v>85.4</v>
      </c>
      <c r="W820" s="31">
        <f t="shared" si="340"/>
        <v>7.2749999999999995E-2</v>
      </c>
      <c r="X820" s="31">
        <f t="shared" si="334"/>
        <v>7.4999999999999997E-2</v>
      </c>
      <c r="Y820" s="16">
        <f>IF(CPI_Downloader!K818="","",CPI_Downloader!K818)</f>
        <v>7.5</v>
      </c>
      <c r="AA820" s="33" t="str">
        <f t="shared" si="335"/>
        <v/>
      </c>
      <c r="AB820" s="27" t="str">
        <f>IF(CPI_Downloader!M818="","",CPI_Downloader!M818)</f>
        <v/>
      </c>
      <c r="AC820" s="59">
        <f>IF(CPI_Downloader!L818="","",CPI_Downloader!L818/100)</f>
        <v>0.19079999999999997</v>
      </c>
      <c r="AD820" s="3"/>
      <c r="AE820" s="28">
        <v>0</v>
      </c>
      <c r="AI820" s="44" t="str">
        <f t="shared" si="336"/>
        <v/>
      </c>
      <c r="AJ820" s="50" t="str">
        <f>IF(CPI_Downloader!N818="","",CPI_Downloader!N818)</f>
        <v/>
      </c>
      <c r="AL820" s="29">
        <f>IF(CPI_Downloader!O818="","",CPI_Downloader!O818)</f>
        <v>-0.57999999999999996</v>
      </c>
      <c r="AN820" s="22">
        <f t="shared" si="343"/>
        <v>0.10470315698739352</v>
      </c>
      <c r="AO820" s="22">
        <f t="shared" si="337"/>
        <v>9.6009453238472542E-3</v>
      </c>
      <c r="AP820" s="22">
        <f t="shared" si="347"/>
        <v>9.5493395839567397E-2</v>
      </c>
      <c r="AQ820" s="22">
        <f t="shared" si="330"/>
        <v>8.0903034695357201E-2</v>
      </c>
      <c r="AR820" s="22">
        <f t="shared" si="326"/>
        <v>7.3187048230529461E-2</v>
      </c>
      <c r="AS820" s="22">
        <f t="shared" ref="AS820:AS883" si="351">IFERROR(((AT820/AT580)^(1/20)-1),"")</f>
        <v>4.9297161404136425E-2</v>
      </c>
      <c r="AT820" s="46">
        <f>IF(CPI_Downloader!P818="","",CPI_Downloader!P818)</f>
        <v>41.011000000000003</v>
      </c>
      <c r="AU820" s="22">
        <f t="shared" si="344"/>
        <v>9.7645600991325798E-2</v>
      </c>
      <c r="AV820" s="22">
        <f t="shared" si="338"/>
        <v>8.6795890480286797E-3</v>
      </c>
      <c r="AW820" s="22">
        <f t="shared" si="348"/>
        <v>8.2617351587855881E-2</v>
      </c>
      <c r="AX820" s="22">
        <f t="shared" si="331"/>
        <v>7.4393353317246724E-2</v>
      </c>
      <c r="AY820" s="22">
        <f t="shared" si="327"/>
        <v>6.5780471504053306E-2</v>
      </c>
      <c r="AZ820" s="22">
        <f t="shared" ref="AZ820:AZ883" si="352">IFERROR(((BA820/BA580)^(1/20)-1),"")</f>
        <v>4.6593478564423974E-2</v>
      </c>
      <c r="BA820" s="46">
        <f>IF(CPI_Downloader!Q818="","",CPI_Downloader!Q818)</f>
        <v>39.860999999999997</v>
      </c>
    </row>
    <row r="821" spans="1:53" ht="12.75" customHeight="1" x14ac:dyDescent="0.2">
      <c r="A821" s="21">
        <f>IF(CPI_Downloader!A819="","",CPI_Downloader!A819)</f>
        <v>29618</v>
      </c>
      <c r="B821" s="22">
        <f t="shared" si="341"/>
        <v>0.11406844106463887</v>
      </c>
      <c r="C821" s="22">
        <f t="shared" si="332"/>
        <v>9.1743119266054496E-3</v>
      </c>
      <c r="D821" s="22">
        <f t="shared" si="345"/>
        <v>0.11801099997636855</v>
      </c>
      <c r="E821" s="22">
        <f t="shared" si="328"/>
        <v>9.5143261423375591E-2</v>
      </c>
      <c r="F821" s="22">
        <f t="shared" si="324"/>
        <v>8.2185219254292008E-2</v>
      </c>
      <c r="G821" s="22">
        <f t="shared" si="349"/>
        <v>5.5573868852502262E-2</v>
      </c>
      <c r="H821" s="22">
        <f>IFERROR(('CDN Data'!B821),"")</f>
        <v>0.12056737588652489</v>
      </c>
      <c r="I821" s="23">
        <f>IF(CPI_Downloader!G819="","",CPI_Downloader!G819)</f>
        <v>87.9</v>
      </c>
      <c r="J821" s="23">
        <f>IF(CPI_Downloader!H819="","",CPI_Downloader!H819)</f>
        <v>88</v>
      </c>
      <c r="K821" s="30"/>
      <c r="L821" s="32">
        <f t="shared" si="333"/>
        <v>29618</v>
      </c>
      <c r="M821" s="25">
        <f t="shared" si="342"/>
        <v>0.10866752910737398</v>
      </c>
      <c r="N821" s="25">
        <f t="shared" si="339"/>
        <v>5.8548009367680454E-3</v>
      </c>
      <c r="O821" s="25">
        <f t="shared" si="346"/>
        <v>0.10684782130807502</v>
      </c>
      <c r="P821" s="25">
        <f t="shared" si="329"/>
        <v>8.882619098373512E-2</v>
      </c>
      <c r="Q821" s="25">
        <f t="shared" si="325"/>
        <v>7.366766175276207E-2</v>
      </c>
      <c r="R821" s="25">
        <f t="shared" si="350"/>
        <v>5.2498547768670356E-2</v>
      </c>
      <c r="S821" s="25">
        <f>IFERROR(('CDN Data'!M809),"")</f>
        <v>8.9974293059126076E-2</v>
      </c>
      <c r="T821" s="26">
        <f>IF(CPI_Downloader!I819="","",CPI_Downloader!I819)</f>
        <v>85.7</v>
      </c>
      <c r="U821" s="26">
        <f>IF(CPI_Downloader!J819="","",CPI_Downloader!J819)</f>
        <v>85.9</v>
      </c>
      <c r="W821" s="31">
        <f t="shared" si="340"/>
        <v>7.3666666666666672E-2</v>
      </c>
      <c r="X821" s="31">
        <f t="shared" si="334"/>
        <v>7.400000000000001E-2</v>
      </c>
      <c r="Y821" s="16">
        <f>IF(CPI_Downloader!K819="","",CPI_Downloader!K819)</f>
        <v>7.4</v>
      </c>
      <c r="AA821" s="33" t="str">
        <f t="shared" si="335"/>
        <v/>
      </c>
      <c r="AB821" s="27" t="str">
        <f>IF(CPI_Downloader!M819="","",CPI_Downloader!M819)</f>
        <v/>
      </c>
      <c r="AC821" s="59">
        <f>IF(CPI_Downloader!L819="","",CPI_Downloader!L819/100)</f>
        <v>0.1593</v>
      </c>
      <c r="AD821" s="3"/>
      <c r="AE821" s="28">
        <v>0</v>
      </c>
      <c r="AI821" s="44" t="str">
        <f t="shared" si="336"/>
        <v/>
      </c>
      <c r="AJ821" s="50" t="str">
        <f>IF(CPI_Downloader!N819="","",CPI_Downloader!N819)</f>
        <v/>
      </c>
      <c r="AL821" s="29">
        <f>IF(CPI_Downloader!O819="","",CPI_Downloader!O819)</f>
        <v>-0.65</v>
      </c>
      <c r="AN821" s="22">
        <f t="shared" si="343"/>
        <v>0.10392794329265032</v>
      </c>
      <c r="AO821" s="22">
        <f t="shared" si="337"/>
        <v>1.011923630245537E-2</v>
      </c>
      <c r="AP821" s="22">
        <f t="shared" si="347"/>
        <v>9.7478334399631494E-2</v>
      </c>
      <c r="AQ821" s="22">
        <f t="shared" si="330"/>
        <v>8.2801473021341332E-2</v>
      </c>
      <c r="AR821" s="22">
        <f t="shared" si="326"/>
        <v>7.3955421319189973E-2</v>
      </c>
      <c r="AS821" s="22">
        <f t="shared" si="351"/>
        <v>4.9778640405631513E-2</v>
      </c>
      <c r="AT821" s="46">
        <f>IF(CPI_Downloader!P819="","",CPI_Downloader!P819)</f>
        <v>41.426000000000002</v>
      </c>
      <c r="AU821" s="22">
        <f t="shared" si="344"/>
        <v>9.4746026119911786E-2</v>
      </c>
      <c r="AV821" s="22">
        <f t="shared" si="338"/>
        <v>7.3003687815158536E-3</v>
      </c>
      <c r="AW821" s="22">
        <f t="shared" si="348"/>
        <v>8.3855658094957208E-2</v>
      </c>
      <c r="AX821" s="22">
        <f t="shared" si="331"/>
        <v>7.5101671852497942E-2</v>
      </c>
      <c r="AY821" s="22">
        <f t="shared" si="327"/>
        <v>6.6152063797752625E-2</v>
      </c>
      <c r="AZ821" s="22">
        <f t="shared" si="352"/>
        <v>4.6921969127049712E-2</v>
      </c>
      <c r="BA821" s="46">
        <f>IF(CPI_Downloader!Q819="","",CPI_Downloader!Q819)</f>
        <v>40.152000000000001</v>
      </c>
    </row>
    <row r="822" spans="1:53" ht="12.75" customHeight="1" x14ac:dyDescent="0.2">
      <c r="A822" s="21">
        <f>IF(CPI_Downloader!A820="","",CPI_Downloader!A820)</f>
        <v>29646</v>
      </c>
      <c r="B822" s="22">
        <f t="shared" si="341"/>
        <v>0.10486891385767794</v>
      </c>
      <c r="C822" s="22">
        <f t="shared" si="332"/>
        <v>6.8181818181818343E-3</v>
      </c>
      <c r="D822" s="22">
        <f t="shared" si="345"/>
        <v>0.11759556823634298</v>
      </c>
      <c r="E822" s="22">
        <f t="shared" si="328"/>
        <v>9.624163527860552E-2</v>
      </c>
      <c r="F822" s="22">
        <f t="shared" si="324"/>
        <v>8.2650617506745183E-2</v>
      </c>
      <c r="G822" s="22">
        <f t="shared" si="349"/>
        <v>5.5932970036420615E-2</v>
      </c>
      <c r="H822" s="22">
        <f>IFERROR(('CDN Data'!B822),"")</f>
        <v>0.12676056338028174</v>
      </c>
      <c r="I822" s="23">
        <f>IF(CPI_Downloader!G820="","",CPI_Downloader!G820)</f>
        <v>88.5</v>
      </c>
      <c r="J822" s="23">
        <f>IF(CPI_Downloader!H820="","",CPI_Downloader!H820)</f>
        <v>88.6</v>
      </c>
      <c r="K822" s="30"/>
      <c r="L822" s="32">
        <f t="shared" si="333"/>
        <v>29646</v>
      </c>
      <c r="M822" s="25">
        <f t="shared" si="342"/>
        <v>9.9616858237547845E-2</v>
      </c>
      <c r="N822" s="25">
        <f t="shared" si="339"/>
        <v>5.8207217694994373E-3</v>
      </c>
      <c r="O822" s="25">
        <f t="shared" si="346"/>
        <v>0.10565908733480089</v>
      </c>
      <c r="P822" s="25">
        <f t="shared" si="329"/>
        <v>8.82904282978203E-2</v>
      </c>
      <c r="Q822" s="25">
        <f t="shared" si="325"/>
        <v>7.3912926780851373E-2</v>
      </c>
      <c r="R822" s="25">
        <f t="shared" si="350"/>
        <v>5.2743628789762687E-2</v>
      </c>
      <c r="S822" s="25">
        <f>IFERROR(('CDN Data'!M810),"")</f>
        <v>9.183673469387732E-2</v>
      </c>
      <c r="T822" s="26">
        <f>IF(CPI_Downloader!I820="","",CPI_Downloader!I820)</f>
        <v>86.1</v>
      </c>
      <c r="U822" s="26">
        <f>IF(CPI_Downloader!J820="","",CPI_Downloader!J820)</f>
        <v>86.4</v>
      </c>
      <c r="W822" s="31">
        <f t="shared" si="340"/>
        <v>7.4583333333333349E-2</v>
      </c>
      <c r="X822" s="31">
        <f t="shared" si="334"/>
        <v>7.400000000000001E-2</v>
      </c>
      <c r="Y822" s="16">
        <f>IF(CPI_Downloader!K820="","",CPI_Downloader!K820)</f>
        <v>7.4</v>
      </c>
      <c r="AA822" s="33" t="str">
        <f t="shared" si="335"/>
        <v/>
      </c>
      <c r="AB822" s="27" t="str">
        <f>IF(CPI_Downloader!M820="","",CPI_Downloader!M820)</f>
        <v/>
      </c>
      <c r="AC822" s="59">
        <f>IF(CPI_Downloader!L820="","",CPI_Downloader!L820/100)</f>
        <v>0.14699999999999999</v>
      </c>
      <c r="AD822" s="3"/>
      <c r="AE822" s="28">
        <v>0</v>
      </c>
      <c r="AI822" s="44" t="str">
        <f t="shared" si="336"/>
        <v/>
      </c>
      <c r="AJ822" s="50" t="str">
        <f>IF(CPI_Downloader!N820="","",CPI_Downloader!N820)</f>
        <v/>
      </c>
      <c r="AL822" s="29">
        <f>IF(CPI_Downloader!O820="","",CPI_Downloader!O820)</f>
        <v>-0.04</v>
      </c>
      <c r="AN822" s="22">
        <f t="shared" si="343"/>
        <v>9.8138836970542487E-2</v>
      </c>
      <c r="AO822" s="22">
        <f t="shared" si="337"/>
        <v>6.9762950803844426E-3</v>
      </c>
      <c r="AP822" s="22">
        <f t="shared" si="347"/>
        <v>9.7659583486884971E-2</v>
      </c>
      <c r="AQ822" s="22">
        <f t="shared" si="330"/>
        <v>8.3981091506194261E-2</v>
      </c>
      <c r="AR822" s="22">
        <f t="shared" si="326"/>
        <v>7.4348170638091737E-2</v>
      </c>
      <c r="AS822" s="22">
        <f t="shared" si="351"/>
        <v>5.0173759797146333E-2</v>
      </c>
      <c r="AT822" s="46">
        <f>IF(CPI_Downloader!P820="","",CPI_Downloader!P820)</f>
        <v>41.715000000000003</v>
      </c>
      <c r="AU822" s="22">
        <f t="shared" si="344"/>
        <v>9.0715076856579424E-2</v>
      </c>
      <c r="AV822" s="22">
        <f t="shared" si="338"/>
        <v>5.5538951982465612E-3</v>
      </c>
      <c r="AW822" s="22">
        <f t="shared" si="348"/>
        <v>8.390285449165269E-2</v>
      </c>
      <c r="AX822" s="22">
        <f t="shared" si="331"/>
        <v>7.558620661612947E-2</v>
      </c>
      <c r="AY822" s="22">
        <f t="shared" si="327"/>
        <v>6.6400513765362712E-2</v>
      </c>
      <c r="AZ822" s="22">
        <f t="shared" si="352"/>
        <v>4.7195618591097555E-2</v>
      </c>
      <c r="BA822" s="46">
        <f>IF(CPI_Downloader!Q820="","",CPI_Downloader!Q820)</f>
        <v>40.375</v>
      </c>
    </row>
    <row r="823" spans="1:53" ht="12.75" customHeight="1" x14ac:dyDescent="0.2">
      <c r="A823" s="21">
        <f>IF(CPI_Downloader!A821="","",CPI_Downloader!A821)</f>
        <v>29677</v>
      </c>
      <c r="B823" s="22">
        <f t="shared" si="341"/>
        <v>9.9999999999999867E-2</v>
      </c>
      <c r="C823" s="22">
        <f t="shared" si="332"/>
        <v>5.6433408577878375E-3</v>
      </c>
      <c r="D823" s="22">
        <f t="shared" si="345"/>
        <v>0.11718633591819438</v>
      </c>
      <c r="E823" s="22">
        <f t="shared" si="328"/>
        <v>9.6940240464664651E-2</v>
      </c>
      <c r="F823" s="22">
        <f t="shared" si="324"/>
        <v>8.3111914335435078E-2</v>
      </c>
      <c r="G823" s="22">
        <f t="shared" si="349"/>
        <v>5.6289765771502243E-2</v>
      </c>
      <c r="H823" s="22">
        <f>IFERROR(('CDN Data'!B823),"")</f>
        <v>0.12587412587412583</v>
      </c>
      <c r="I823" s="23">
        <f>IF(CPI_Downloader!G821="","",CPI_Downloader!G821)</f>
        <v>89.1</v>
      </c>
      <c r="J823" s="23">
        <f>IF(CPI_Downloader!H821="","",CPI_Downloader!H821)</f>
        <v>89.1</v>
      </c>
      <c r="K823" s="30"/>
      <c r="L823" s="32">
        <f t="shared" si="333"/>
        <v>29677</v>
      </c>
      <c r="M823" s="25">
        <f t="shared" si="342"/>
        <v>9.4577553593947039E-2</v>
      </c>
      <c r="N823" s="25">
        <f t="shared" si="339"/>
        <v>6.9444444444444198E-3</v>
      </c>
      <c r="O823" s="25">
        <f t="shared" si="346"/>
        <v>0.1057617570125875</v>
      </c>
      <c r="P823" s="25">
        <f t="shared" si="329"/>
        <v>8.8898333784615646E-2</v>
      </c>
      <c r="Q823" s="25">
        <f t="shared" si="325"/>
        <v>7.4528492315077965E-2</v>
      </c>
      <c r="R823" s="25">
        <f t="shared" si="350"/>
        <v>5.2999251039581585E-2</v>
      </c>
      <c r="S823" s="25">
        <f>IFERROR(('CDN Data'!M811),"")</f>
        <v>9.1139240506329156E-2</v>
      </c>
      <c r="T823" s="26">
        <f>IF(CPI_Downloader!I821="","",CPI_Downloader!I821)</f>
        <v>86.8</v>
      </c>
      <c r="U823" s="26">
        <f>IF(CPI_Downloader!J821="","",CPI_Downloader!J821)</f>
        <v>87</v>
      </c>
      <c r="W823" s="31">
        <f t="shared" si="340"/>
        <v>7.4833333333333349E-2</v>
      </c>
      <c r="X823" s="31">
        <f t="shared" si="334"/>
        <v>7.2000000000000008E-2</v>
      </c>
      <c r="Y823" s="16">
        <f>IF(CPI_Downloader!K821="","",CPI_Downloader!K821)</f>
        <v>7.2</v>
      </c>
      <c r="AA823" s="33" t="str">
        <f t="shared" si="335"/>
        <v/>
      </c>
      <c r="AB823" s="27" t="str">
        <f>IF(CPI_Downloader!M821="","",CPI_Downloader!M821)</f>
        <v/>
      </c>
      <c r="AC823" s="59">
        <f>IF(CPI_Downloader!L821="","",CPI_Downloader!L821/100)</f>
        <v>0.15720000000000001</v>
      </c>
      <c r="AD823" s="3"/>
      <c r="AE823" s="28">
        <v>0</v>
      </c>
      <c r="AI823" s="44" t="str">
        <f t="shared" si="336"/>
        <v/>
      </c>
      <c r="AJ823" s="50" t="str">
        <f>IF(CPI_Downloader!N821="","",CPI_Downloader!N821)</f>
        <v/>
      </c>
      <c r="AL823" s="29">
        <f>IF(CPI_Downloader!O821="","",CPI_Downloader!O821)</f>
        <v>-0.73</v>
      </c>
      <c r="AN823" s="22">
        <f t="shared" si="343"/>
        <v>9.7210946706821844E-2</v>
      </c>
      <c r="AO823" s="22">
        <f t="shared" si="337"/>
        <v>4.3629389907706706E-3</v>
      </c>
      <c r="AP823" s="22">
        <f t="shared" si="347"/>
        <v>9.6491129989570767E-2</v>
      </c>
      <c r="AQ823" s="22">
        <f t="shared" si="330"/>
        <v>8.443553690171024E-2</v>
      </c>
      <c r="AR823" s="22">
        <f t="shared" si="326"/>
        <v>7.4394632036783648E-2</v>
      </c>
      <c r="AS823" s="22">
        <f t="shared" si="351"/>
        <v>5.0432552384962248E-2</v>
      </c>
      <c r="AT823" s="46">
        <f>IF(CPI_Downloader!P821="","",CPI_Downloader!P821)</f>
        <v>41.896999999999998</v>
      </c>
      <c r="AU823" s="22">
        <f t="shared" si="344"/>
        <v>9.2079447415808868E-2</v>
      </c>
      <c r="AV823" s="22">
        <f t="shared" si="338"/>
        <v>6.3900928792570699E-3</v>
      </c>
      <c r="AW823" s="22">
        <f t="shared" si="348"/>
        <v>8.3875729179615721E-2</v>
      </c>
      <c r="AX823" s="22">
        <f t="shared" si="331"/>
        <v>7.6114545030738556E-2</v>
      </c>
      <c r="AY823" s="22">
        <f t="shared" si="327"/>
        <v>6.6683698881696341E-2</v>
      </c>
      <c r="AZ823" s="22">
        <f t="shared" si="352"/>
        <v>4.7457462827956487E-2</v>
      </c>
      <c r="BA823" s="46">
        <f>IF(CPI_Downloader!Q821="","",CPI_Downloader!Q821)</f>
        <v>40.633000000000003</v>
      </c>
    </row>
    <row r="824" spans="1:53" ht="12.75" customHeight="1" x14ac:dyDescent="0.2">
      <c r="A824" s="21">
        <f>IF(CPI_Downloader!A822="","",CPI_Downloader!A822)</f>
        <v>29707</v>
      </c>
      <c r="B824" s="22">
        <f t="shared" si="341"/>
        <v>9.7799511002444994E-2</v>
      </c>
      <c r="C824" s="22">
        <f t="shared" si="332"/>
        <v>6.7340067340069254E-3</v>
      </c>
      <c r="D824" s="22">
        <f t="shared" si="345"/>
        <v>0.11662035573805585</v>
      </c>
      <c r="E824" s="22">
        <f t="shared" si="328"/>
        <v>9.7098390105498478E-2</v>
      </c>
      <c r="F824" s="22">
        <f t="shared" si="324"/>
        <v>8.3420700064891884E-2</v>
      </c>
      <c r="G824" s="22">
        <f t="shared" si="349"/>
        <v>5.6703153857935229E-2</v>
      </c>
      <c r="H824" s="22">
        <f>IFERROR(('CDN Data'!B824),"")</f>
        <v>0.12211981566820285</v>
      </c>
      <c r="I824" s="23">
        <f>IF(CPI_Downloader!G822="","",CPI_Downloader!G822)</f>
        <v>89.8</v>
      </c>
      <c r="J824" s="23">
        <f>IF(CPI_Downloader!H822="","",CPI_Downloader!H822)</f>
        <v>89.7</v>
      </c>
      <c r="K824" s="30"/>
      <c r="L824" s="32">
        <f t="shared" si="333"/>
        <v>29707</v>
      </c>
      <c r="M824" s="25">
        <f t="shared" si="342"/>
        <v>9.4763092269326554E-2</v>
      </c>
      <c r="N824" s="25">
        <f t="shared" si="339"/>
        <v>9.1954022988505191E-3</v>
      </c>
      <c r="O824" s="25">
        <f t="shared" si="346"/>
        <v>0.10712522278729764</v>
      </c>
      <c r="P824" s="25">
        <f t="shared" si="329"/>
        <v>9.0244569282647014E-2</v>
      </c>
      <c r="Q824" s="25">
        <f t="shared" si="325"/>
        <v>7.5000067893721711E-2</v>
      </c>
      <c r="R824" s="25">
        <f t="shared" si="350"/>
        <v>5.3602522732254965E-2</v>
      </c>
      <c r="S824" s="25">
        <f>IFERROR(('CDN Data'!M812),"")</f>
        <v>9.2731829573934998E-2</v>
      </c>
      <c r="T824" s="26">
        <f>IF(CPI_Downloader!I822="","",CPI_Downloader!I822)</f>
        <v>87.8</v>
      </c>
      <c r="U824" s="26">
        <f>IF(CPI_Downloader!J822="","",CPI_Downloader!J822)</f>
        <v>87.8</v>
      </c>
      <c r="W824" s="31">
        <f t="shared" si="340"/>
        <v>7.4833333333333349E-2</v>
      </c>
      <c r="X824" s="31">
        <f t="shared" si="334"/>
        <v>7.4999999999999997E-2</v>
      </c>
      <c r="Y824" s="16">
        <f>IF(CPI_Downloader!K822="","",CPI_Downloader!K822)</f>
        <v>7.5</v>
      </c>
      <c r="AA824" s="33" t="str">
        <f t="shared" si="335"/>
        <v/>
      </c>
      <c r="AB824" s="27" t="str">
        <f>IF(CPI_Downloader!M822="","",CPI_Downloader!M822)</f>
        <v/>
      </c>
      <c r="AC824" s="59">
        <f>IF(CPI_Downloader!L822="","",CPI_Downloader!L822/100)</f>
        <v>0.1852</v>
      </c>
      <c r="AD824" s="3"/>
      <c r="AE824" s="28">
        <v>0</v>
      </c>
      <c r="AI824" s="44" t="str">
        <f t="shared" si="336"/>
        <v/>
      </c>
      <c r="AJ824" s="50" t="str">
        <f>IF(CPI_Downloader!N822="","",CPI_Downloader!N822)</f>
        <v/>
      </c>
      <c r="AL824" s="29">
        <f>IF(CPI_Downloader!O822="","",CPI_Downloader!O822)</f>
        <v>-0.9</v>
      </c>
      <c r="AN824" s="22">
        <f t="shared" si="343"/>
        <v>9.3628189803024897E-2</v>
      </c>
      <c r="AO824" s="22">
        <f t="shared" si="337"/>
        <v>4.4871947872162643E-3</v>
      </c>
      <c r="AP824" s="22">
        <f t="shared" si="347"/>
        <v>9.5526610364529141E-2</v>
      </c>
      <c r="AQ824" s="22">
        <f t="shared" si="330"/>
        <v>8.4376452495599663E-2</v>
      </c>
      <c r="AR824" s="22">
        <f t="shared" si="326"/>
        <v>7.4429859336206272E-2</v>
      </c>
      <c r="AS824" s="22">
        <f t="shared" si="351"/>
        <v>5.063754572885304E-2</v>
      </c>
      <c r="AT824" s="46">
        <f>IF(CPI_Downloader!P822="","",CPI_Downloader!P822)</f>
        <v>42.085000000000001</v>
      </c>
      <c r="AU824" s="22">
        <f t="shared" si="344"/>
        <v>9.0809715519769574E-2</v>
      </c>
      <c r="AV824" s="22">
        <f t="shared" si="338"/>
        <v>6.8909507050918251E-3</v>
      </c>
      <c r="AW824" s="22">
        <f t="shared" si="348"/>
        <v>8.423463005332299E-2</v>
      </c>
      <c r="AX824" s="22">
        <f t="shared" si="331"/>
        <v>7.6578433747439556E-2</v>
      </c>
      <c r="AY824" s="22">
        <f t="shared" si="327"/>
        <v>6.6951689012382465E-2</v>
      </c>
      <c r="AZ824" s="22">
        <f t="shared" si="352"/>
        <v>4.7748790403613794E-2</v>
      </c>
      <c r="BA824" s="46">
        <f>IF(CPI_Downloader!Q822="","",CPI_Downloader!Q822)</f>
        <v>40.912999999999997</v>
      </c>
    </row>
    <row r="825" spans="1:53" ht="12.75" customHeight="1" x14ac:dyDescent="0.2">
      <c r="A825" s="21">
        <f>IF(CPI_Downloader!A823="","",CPI_Downloader!A823)</f>
        <v>29738</v>
      </c>
      <c r="B825" s="22">
        <f t="shared" si="341"/>
        <v>9.5525997581620281E-2</v>
      </c>
      <c r="C825" s="22">
        <f t="shared" si="332"/>
        <v>8.9186176142697082E-3</v>
      </c>
      <c r="D825" s="22">
        <f t="shared" si="345"/>
        <v>0.11590408475487712</v>
      </c>
      <c r="E825" s="22">
        <f t="shared" si="328"/>
        <v>9.7882777603747861E-2</v>
      </c>
      <c r="F825" s="22">
        <f t="shared" si="324"/>
        <v>8.357809353028034E-2</v>
      </c>
      <c r="G825" s="22">
        <f t="shared" si="349"/>
        <v>5.7171865352745765E-2</v>
      </c>
      <c r="H825" s="22">
        <f>IFERROR(('CDN Data'!B825),"")</f>
        <v>0.1275626423690206</v>
      </c>
      <c r="I825" s="23">
        <f>IF(CPI_Downloader!G823="","",CPI_Downloader!G823)</f>
        <v>90.6</v>
      </c>
      <c r="J825" s="23">
        <f>IF(CPI_Downloader!H823="","",CPI_Downloader!H823)</f>
        <v>90.5</v>
      </c>
      <c r="K825" s="30"/>
      <c r="L825" s="32">
        <f t="shared" si="333"/>
        <v>29738</v>
      </c>
      <c r="M825" s="25">
        <f t="shared" si="342"/>
        <v>9.3711467324291142E-2</v>
      </c>
      <c r="N825" s="25">
        <f t="shared" si="339"/>
        <v>9.1116173120728838E-3</v>
      </c>
      <c r="O825" s="25">
        <f t="shared" si="346"/>
        <v>0.10748234814917956</v>
      </c>
      <c r="P825" s="25">
        <f t="shared" si="329"/>
        <v>9.1705550087944898E-2</v>
      </c>
      <c r="Q825" s="25">
        <f t="shared" si="325"/>
        <v>7.5593044397167297E-2</v>
      </c>
      <c r="R825" s="25">
        <f t="shared" si="350"/>
        <v>5.4139912135021673E-2</v>
      </c>
      <c r="S825" s="25">
        <f>IFERROR(('CDN Data'!M813),"")</f>
        <v>9.4527363184079505E-2</v>
      </c>
      <c r="T825" s="26">
        <f>IF(CPI_Downloader!I823="","",CPI_Downloader!I823)</f>
        <v>88.7</v>
      </c>
      <c r="U825" s="26">
        <f>IF(CPI_Downloader!J823="","",CPI_Downloader!J823)</f>
        <v>88.6</v>
      </c>
      <c r="W825" s="31">
        <f t="shared" si="340"/>
        <v>7.4750000000000011E-2</v>
      </c>
      <c r="X825" s="31">
        <f t="shared" si="334"/>
        <v>7.4999999999999997E-2</v>
      </c>
      <c r="Y825" s="16">
        <f>IF(CPI_Downloader!K823="","",CPI_Downloader!K823)</f>
        <v>7.5</v>
      </c>
      <c r="AA825" s="33" t="str">
        <f t="shared" si="335"/>
        <v/>
      </c>
      <c r="AB825" s="27" t="str">
        <f>IF(CPI_Downloader!M823="","",CPI_Downloader!M823)</f>
        <v/>
      </c>
      <c r="AC825" s="59">
        <f>IF(CPI_Downloader!L823="","",CPI_Downloader!L823/100)</f>
        <v>0.191</v>
      </c>
      <c r="AD825" s="3"/>
      <c r="AE825" s="28">
        <v>0</v>
      </c>
      <c r="AI825" s="44" t="str">
        <f t="shared" si="336"/>
        <v/>
      </c>
      <c r="AJ825" s="50" t="str">
        <f>IF(CPI_Downloader!N823="","",CPI_Downloader!N823)</f>
        <v/>
      </c>
      <c r="AL825" s="29">
        <f>IF(CPI_Downloader!O823="","",CPI_Downloader!O823)</f>
        <v>-0.8</v>
      </c>
      <c r="AN825" s="22">
        <f t="shared" si="343"/>
        <v>9.1103938024531983E-2</v>
      </c>
      <c r="AO825" s="22">
        <f t="shared" si="337"/>
        <v>3.9919211120351683E-3</v>
      </c>
      <c r="AP825" s="22">
        <f t="shared" si="347"/>
        <v>9.4605142615210802E-2</v>
      </c>
      <c r="AQ825" s="22">
        <f t="shared" si="330"/>
        <v>8.4292197397852098E-2</v>
      </c>
      <c r="AR825" s="22">
        <f t="shared" si="326"/>
        <v>7.4382671585123017E-2</v>
      </c>
      <c r="AS825" s="22">
        <f t="shared" si="351"/>
        <v>5.0823386367388368E-2</v>
      </c>
      <c r="AT825" s="46">
        <f>IF(CPI_Downloader!P823="","",CPI_Downloader!P823)</f>
        <v>42.253</v>
      </c>
      <c r="AU825" s="22">
        <f t="shared" si="344"/>
        <v>8.9018963873291668E-2</v>
      </c>
      <c r="AV825" s="22">
        <f t="shared" si="338"/>
        <v>4.9861902084911147E-3</v>
      </c>
      <c r="AW825" s="22">
        <f t="shared" si="348"/>
        <v>8.4022427693717594E-2</v>
      </c>
      <c r="AX825" s="22">
        <f t="shared" si="331"/>
        <v>7.6775896260336651E-2</v>
      </c>
      <c r="AY825" s="22">
        <f t="shared" si="327"/>
        <v>6.7059425110910453E-2</v>
      </c>
      <c r="AZ825" s="22">
        <f t="shared" si="352"/>
        <v>4.7931316657296108E-2</v>
      </c>
      <c r="BA825" s="46">
        <f>IF(CPI_Downloader!Q823="","",CPI_Downloader!Q823)</f>
        <v>41.116999999999997</v>
      </c>
    </row>
    <row r="826" spans="1:53" ht="12.75" customHeight="1" x14ac:dyDescent="0.2">
      <c r="A826" s="21">
        <f>IF(CPI_Downloader!A824="","",CPI_Downloader!A824)</f>
        <v>29768</v>
      </c>
      <c r="B826" s="22">
        <f t="shared" si="341"/>
        <v>0.10761789600967342</v>
      </c>
      <c r="C826" s="22">
        <f t="shared" si="332"/>
        <v>1.1049723756906049E-2</v>
      </c>
      <c r="D826" s="22">
        <f t="shared" si="345"/>
        <v>0.11714625686837876</v>
      </c>
      <c r="E826" s="22">
        <f t="shared" si="328"/>
        <v>9.9137114937520643E-2</v>
      </c>
      <c r="F826" s="22">
        <f t="shared" si="324"/>
        <v>8.4501373670172963E-2</v>
      </c>
      <c r="G826" s="22">
        <f t="shared" si="349"/>
        <v>5.7398551026405009E-2</v>
      </c>
      <c r="H826" s="22">
        <f>IFERROR(('CDN Data'!B826),"")</f>
        <v>0.12895927601809953</v>
      </c>
      <c r="I826" s="23">
        <f>IF(CPI_Downloader!G824="","",CPI_Downloader!G824)</f>
        <v>91.6</v>
      </c>
      <c r="J826" s="23">
        <f>IF(CPI_Downloader!H824="","",CPI_Downloader!H824)</f>
        <v>91.5</v>
      </c>
      <c r="K826" s="30"/>
      <c r="L826" s="32">
        <f t="shared" si="333"/>
        <v>29768</v>
      </c>
      <c r="M826" s="25">
        <f t="shared" si="342"/>
        <v>0.11124845488257096</v>
      </c>
      <c r="N826" s="25">
        <f t="shared" si="339"/>
        <v>1.3544018058690765E-2</v>
      </c>
      <c r="O826" s="25">
        <f t="shared" si="346"/>
        <v>0.11019203551491752</v>
      </c>
      <c r="P826" s="25">
        <f t="shared" si="329"/>
        <v>9.3118996535088261E-2</v>
      </c>
      <c r="Q826" s="25">
        <f t="shared" si="325"/>
        <v>7.6788081662407803E-2</v>
      </c>
      <c r="R826" s="25">
        <f t="shared" si="350"/>
        <v>5.4678031407028316E-2</v>
      </c>
      <c r="S826" s="25">
        <f>IFERROR(('CDN Data'!M814),"")</f>
        <v>9.9255583126550917E-2</v>
      </c>
      <c r="T826" s="26">
        <f>IF(CPI_Downloader!I824="","",CPI_Downloader!I824)</f>
        <v>89.9</v>
      </c>
      <c r="U826" s="26">
        <f>IF(CPI_Downloader!J824="","",CPI_Downloader!J824)</f>
        <v>89.8</v>
      </c>
      <c r="W826" s="31">
        <f t="shared" si="340"/>
        <v>7.4249999999999997E-2</v>
      </c>
      <c r="X826" s="31">
        <f t="shared" si="334"/>
        <v>7.2000000000000008E-2</v>
      </c>
      <c r="Y826" s="16">
        <f>IF(CPI_Downloader!K824="","",CPI_Downloader!K824)</f>
        <v>7.2</v>
      </c>
      <c r="AA826" s="33" t="str">
        <f t="shared" si="335"/>
        <v/>
      </c>
      <c r="AB826" s="27" t="str">
        <f>IF(CPI_Downloader!M824="","",CPI_Downloader!M824)</f>
        <v/>
      </c>
      <c r="AC826" s="59">
        <f>IF(CPI_Downloader!L824="","",CPI_Downloader!L824/100)</f>
        <v>0.19039999999999999</v>
      </c>
      <c r="AD826" s="3"/>
      <c r="AE826" s="28">
        <v>1</v>
      </c>
      <c r="AI826" s="44" t="str">
        <f t="shared" si="336"/>
        <v/>
      </c>
      <c r="AJ826" s="50" t="str">
        <f>IF(CPI_Downloader!N824="","",CPI_Downloader!N824)</f>
        <v/>
      </c>
      <c r="AL826" s="29">
        <f>IF(CPI_Downloader!O824="","",CPI_Downloader!O824)</f>
        <v>-1.17</v>
      </c>
      <c r="AN826" s="22">
        <f t="shared" si="343"/>
        <v>8.9222569569005206E-2</v>
      </c>
      <c r="AO826" s="22">
        <f t="shared" si="337"/>
        <v>6.0350744325847749E-3</v>
      </c>
      <c r="AP826" s="22">
        <f t="shared" si="347"/>
        <v>9.4812717593175444E-2</v>
      </c>
      <c r="AQ826" s="22">
        <f t="shared" si="330"/>
        <v>8.4499836775150383E-2</v>
      </c>
      <c r="AR826" s="22">
        <f t="shared" si="326"/>
        <v>7.4706594432114137E-2</v>
      </c>
      <c r="AS826" s="22">
        <f t="shared" si="351"/>
        <v>5.1025715743739264E-2</v>
      </c>
      <c r="AT826" s="46">
        <f>IF(CPI_Downloader!P824="","",CPI_Downloader!P824)</f>
        <v>42.508000000000003</v>
      </c>
      <c r="AU826" s="22">
        <f t="shared" si="344"/>
        <v>8.7951395281554934E-2</v>
      </c>
      <c r="AV826" s="22">
        <f t="shared" si="338"/>
        <v>6.0315684510057199E-3</v>
      </c>
      <c r="AW826" s="22">
        <f t="shared" si="348"/>
        <v>8.4074587074243645E-2</v>
      </c>
      <c r="AX826" s="22">
        <f t="shared" si="331"/>
        <v>7.6891437605294266E-2</v>
      </c>
      <c r="AY826" s="22">
        <f t="shared" si="327"/>
        <v>6.729464159052001E-2</v>
      </c>
      <c r="AZ826" s="22">
        <f t="shared" si="352"/>
        <v>4.8165229723688086E-2</v>
      </c>
      <c r="BA826" s="46">
        <f>IF(CPI_Downloader!Q824="","",CPI_Downloader!Q824)</f>
        <v>41.365000000000002</v>
      </c>
    </row>
    <row r="827" spans="1:53" ht="12.75" customHeight="1" x14ac:dyDescent="0.2">
      <c r="A827" s="21">
        <f>IF(CPI_Downloader!A825="","",CPI_Downloader!A825)</f>
        <v>29799</v>
      </c>
      <c r="B827" s="22">
        <f t="shared" si="341"/>
        <v>0.10804321728691479</v>
      </c>
      <c r="C827" s="22">
        <f t="shared" si="332"/>
        <v>7.6502732240437687E-3</v>
      </c>
      <c r="D827" s="22">
        <f t="shared" si="345"/>
        <v>0.11828522896727667</v>
      </c>
      <c r="E827" s="22">
        <f t="shared" si="328"/>
        <v>9.9658819537467025E-2</v>
      </c>
      <c r="F827" s="22">
        <f t="shared" si="324"/>
        <v>8.5060999348574695E-2</v>
      </c>
      <c r="G827" s="22">
        <f t="shared" si="349"/>
        <v>5.7977728931839723E-2</v>
      </c>
      <c r="H827" s="22">
        <f>IFERROR(('CDN Data'!B827),"")</f>
        <v>0.12527964205816544</v>
      </c>
      <c r="I827" s="23">
        <f>IF(CPI_Downloader!G825="","",CPI_Downloader!G825)</f>
        <v>92.3</v>
      </c>
      <c r="J827" s="23">
        <f>IF(CPI_Downloader!H825="","",CPI_Downloader!H825)</f>
        <v>92.2</v>
      </c>
      <c r="K827" s="30"/>
      <c r="L827" s="32">
        <f t="shared" si="333"/>
        <v>29799</v>
      </c>
      <c r="M827" s="25">
        <f t="shared" si="342"/>
        <v>0.1156211562115621</v>
      </c>
      <c r="N827" s="25">
        <f t="shared" si="339"/>
        <v>1.0022271714922093E-2</v>
      </c>
      <c r="O827" s="25">
        <f t="shared" si="346"/>
        <v>0.11122484407598199</v>
      </c>
      <c r="P827" s="25">
        <f t="shared" si="329"/>
        <v>9.3920458708189436E-2</v>
      </c>
      <c r="Q827" s="25">
        <f t="shared" si="325"/>
        <v>7.7742475686193524E-2</v>
      </c>
      <c r="R827" s="25">
        <f t="shared" si="350"/>
        <v>5.5145326450928733E-2</v>
      </c>
      <c r="S827" s="25">
        <f>IFERROR(('CDN Data'!M815),"")</f>
        <v>0.10098522167487678</v>
      </c>
      <c r="T827" s="26">
        <f>IF(CPI_Downloader!I825="","",CPI_Downloader!I825)</f>
        <v>90.7</v>
      </c>
      <c r="U827" s="26">
        <f>IF(CPI_Downloader!J825="","",CPI_Downloader!J825)</f>
        <v>90.7</v>
      </c>
      <c r="W827" s="31">
        <f t="shared" si="340"/>
        <v>7.400000000000001E-2</v>
      </c>
      <c r="X827" s="31">
        <f t="shared" si="334"/>
        <v>7.400000000000001E-2</v>
      </c>
      <c r="Y827" s="16">
        <f>IF(CPI_Downloader!K825="","",CPI_Downloader!K825)</f>
        <v>7.4</v>
      </c>
      <c r="AA827" s="33" t="str">
        <f t="shared" si="335"/>
        <v/>
      </c>
      <c r="AB827" s="27" t="str">
        <f>IF(CPI_Downloader!M825="","",CPI_Downloader!M825)</f>
        <v/>
      </c>
      <c r="AC827" s="59">
        <f>IF(CPI_Downloader!L825="","",CPI_Downloader!L825/100)</f>
        <v>0.1782</v>
      </c>
      <c r="AD827" s="3"/>
      <c r="AE827" s="28">
        <v>1</v>
      </c>
      <c r="AI827" s="44" t="str">
        <f t="shared" si="336"/>
        <v/>
      </c>
      <c r="AJ827" s="50" t="str">
        <f>IF(CPI_Downloader!N825="","",CPI_Downloader!N825)</f>
        <v/>
      </c>
      <c r="AL827" s="29">
        <f>IF(CPI_Downloader!O825="","",CPI_Downloader!O825)</f>
        <v>-1.32</v>
      </c>
      <c r="AN827" s="22">
        <f t="shared" si="343"/>
        <v>8.6986353586948173E-2</v>
      </c>
      <c r="AO827" s="22">
        <f t="shared" si="337"/>
        <v>6.2576456196479224E-3</v>
      </c>
      <c r="AP827" s="22">
        <f t="shared" si="347"/>
        <v>9.5246385290566948E-2</v>
      </c>
      <c r="AQ827" s="22">
        <f t="shared" si="330"/>
        <v>8.4662022739389275E-2</v>
      </c>
      <c r="AR827" s="22">
        <f t="shared" si="326"/>
        <v>7.5065728360780071E-2</v>
      </c>
      <c r="AS827" s="22">
        <f t="shared" si="351"/>
        <v>5.1310111547220316E-2</v>
      </c>
      <c r="AT827" s="46">
        <f>IF(CPI_Downloader!P825="","",CPI_Downloader!P825)</f>
        <v>42.774000000000001</v>
      </c>
      <c r="AU827" s="22">
        <f t="shared" si="344"/>
        <v>8.7372049300188159E-2</v>
      </c>
      <c r="AV827" s="22">
        <f t="shared" si="338"/>
        <v>6.6964825335429357E-3</v>
      </c>
      <c r="AW827" s="22">
        <f t="shared" si="348"/>
        <v>8.4555063903016592E-2</v>
      </c>
      <c r="AX827" s="22">
        <f t="shared" si="331"/>
        <v>7.7088241460516072E-2</v>
      </c>
      <c r="AY827" s="22">
        <f t="shared" si="327"/>
        <v>6.7858761191956329E-2</v>
      </c>
      <c r="AZ827" s="22">
        <f t="shared" si="352"/>
        <v>4.8459897651111694E-2</v>
      </c>
      <c r="BA827" s="46">
        <f>IF(CPI_Downloader!Q825="","",CPI_Downloader!Q825)</f>
        <v>41.642000000000003</v>
      </c>
    </row>
    <row r="828" spans="1:53" ht="12.75" customHeight="1" x14ac:dyDescent="0.2">
      <c r="A828" s="21">
        <f>IF(CPI_Downloader!A826="","",CPI_Downloader!A826)</f>
        <v>29830</v>
      </c>
      <c r="B828" s="22">
        <f t="shared" si="341"/>
        <v>0.10952380952380958</v>
      </c>
      <c r="C828" s="22">
        <f t="shared" si="332"/>
        <v>9.761388286333883E-3</v>
      </c>
      <c r="D828" s="22">
        <f t="shared" si="345"/>
        <v>0.11908933185863368</v>
      </c>
      <c r="E828" s="22">
        <f t="shared" si="328"/>
        <v>0.10102881691330601</v>
      </c>
      <c r="F828" s="22">
        <f t="shared" ref="F828:F891" si="353">IFERROR(((I828/I708)^(1/10)-1),"")</f>
        <v>8.6114407998717057E-2</v>
      </c>
      <c r="G828" s="22">
        <f t="shared" si="349"/>
        <v>5.8314466937041232E-2</v>
      </c>
      <c r="H828" s="22">
        <f>IFERROR(('CDN Data'!B828),"")</f>
        <v>0.12666666666666671</v>
      </c>
      <c r="I828" s="23">
        <f>IF(CPI_Downloader!G826="","",CPI_Downloader!G826)</f>
        <v>93.2</v>
      </c>
      <c r="J828" s="23">
        <f>IF(CPI_Downloader!H826="","",CPI_Downloader!H826)</f>
        <v>93.1</v>
      </c>
      <c r="K828" s="30"/>
      <c r="L828" s="32">
        <f t="shared" si="333"/>
        <v>29830</v>
      </c>
      <c r="M828" s="25">
        <f t="shared" si="342"/>
        <v>0.1180048661800488</v>
      </c>
      <c r="N828" s="25">
        <f t="shared" si="339"/>
        <v>1.2127894156560126E-2</v>
      </c>
      <c r="O828" s="25">
        <f t="shared" si="346"/>
        <v>0.11219178513764816</v>
      </c>
      <c r="P828" s="25">
        <f t="shared" si="329"/>
        <v>9.5290677780882849E-2</v>
      </c>
      <c r="Q828" s="25">
        <f t="shared" ref="Q828:Q891" si="354">IFERROR(((T828/T708)^(1/10)-1),"")</f>
        <v>7.8658137356282243E-2</v>
      </c>
      <c r="R828" s="25">
        <f t="shared" si="350"/>
        <v>5.5668969733145612E-2</v>
      </c>
      <c r="S828" s="25">
        <f>IFERROR(('CDN Data'!M816),"")</f>
        <v>9.7799511002444994E-2</v>
      </c>
      <c r="T828" s="26">
        <f>IF(CPI_Downloader!I826="","",CPI_Downloader!I826)</f>
        <v>91.9</v>
      </c>
      <c r="U828" s="26">
        <f>IF(CPI_Downloader!J826="","",CPI_Downloader!J826)</f>
        <v>91.8</v>
      </c>
      <c r="W828" s="31">
        <f t="shared" si="340"/>
        <v>7.4083333333333334E-2</v>
      </c>
      <c r="X828" s="31">
        <f t="shared" si="334"/>
        <v>7.5999999999999998E-2</v>
      </c>
      <c r="Y828" s="16">
        <f>IF(CPI_Downloader!K826="","",CPI_Downloader!K826)</f>
        <v>7.6</v>
      </c>
      <c r="AA828" s="33" t="str">
        <f t="shared" si="335"/>
        <v/>
      </c>
      <c r="AB828" s="27" t="str">
        <f>IF(CPI_Downloader!M826="","",CPI_Downloader!M826)</f>
        <v/>
      </c>
      <c r="AC828" s="59">
        <f>IF(CPI_Downloader!L826="","",CPI_Downloader!L826/100)</f>
        <v>0.15869999999999998</v>
      </c>
      <c r="AD828" s="3"/>
      <c r="AE828" s="28">
        <v>1</v>
      </c>
      <c r="AI828" s="44" t="str">
        <f t="shared" si="336"/>
        <v/>
      </c>
      <c r="AJ828" s="50" t="str">
        <f>IF(CPI_Downloader!N826="","",CPI_Downloader!N826)</f>
        <v/>
      </c>
      <c r="AL828" s="29">
        <f>IF(CPI_Downloader!O826="","",CPI_Downloader!O826)</f>
        <v>-0.85</v>
      </c>
      <c r="AN828" s="22">
        <f t="shared" si="343"/>
        <v>8.3545259977338526E-2</v>
      </c>
      <c r="AO828" s="22">
        <f t="shared" si="337"/>
        <v>6.0550801888998862E-3</v>
      </c>
      <c r="AP828" s="22">
        <f t="shared" si="347"/>
        <v>9.5381679838864919E-2</v>
      </c>
      <c r="AQ828" s="22">
        <f t="shared" si="330"/>
        <v>8.4756766295432051E-2</v>
      </c>
      <c r="AR828" s="22">
        <f t="shared" ref="AR828:AR891" si="355">IFERROR(((AT828/AT708)^(1/10)-1),"")</f>
        <v>7.5554275399588811E-2</v>
      </c>
      <c r="AS828" s="22">
        <f t="shared" si="351"/>
        <v>5.1567331818840545E-2</v>
      </c>
      <c r="AT828" s="46">
        <f>IF(CPI_Downloader!P826="","",CPI_Downloader!P826)</f>
        <v>43.033000000000001</v>
      </c>
      <c r="AU828" s="22">
        <f t="shared" si="344"/>
        <v>8.4279690612308222E-2</v>
      </c>
      <c r="AV828" s="22">
        <f t="shared" si="338"/>
        <v>6.5558810816002122E-3</v>
      </c>
      <c r="AW828" s="22">
        <f t="shared" si="348"/>
        <v>8.4841263671079137E-2</v>
      </c>
      <c r="AX828" s="22">
        <f t="shared" si="331"/>
        <v>7.7239725112157265E-2</v>
      </c>
      <c r="AY828" s="22">
        <f t="shared" ref="AY828:AY891" si="356">IFERROR(((BA828/BA708)^(1/10)-1),"")</f>
        <v>6.8378825478091487E-2</v>
      </c>
      <c r="AZ828" s="22">
        <f t="shared" si="352"/>
        <v>4.8698789678276677E-2</v>
      </c>
      <c r="BA828" s="46">
        <f>IF(CPI_Downloader!Q826="","",CPI_Downloader!Q826)</f>
        <v>41.914999999999999</v>
      </c>
    </row>
    <row r="829" spans="1:53" ht="12.75" customHeight="1" x14ac:dyDescent="0.2">
      <c r="A829" s="21">
        <f>IF(CPI_Downloader!A827="","",CPI_Downloader!A827)</f>
        <v>29860</v>
      </c>
      <c r="B829" s="22">
        <f t="shared" si="341"/>
        <v>0.10141509433962281</v>
      </c>
      <c r="C829" s="22">
        <f t="shared" si="332"/>
        <v>3.2223415682064438E-3</v>
      </c>
      <c r="D829" s="22">
        <f t="shared" si="345"/>
        <v>0.11654128311361789</v>
      </c>
      <c r="E829" s="22">
        <f t="shared" si="328"/>
        <v>0.10035713152104009</v>
      </c>
      <c r="F829" s="22">
        <f t="shared" si="353"/>
        <v>8.608135173050746E-2</v>
      </c>
      <c r="G829" s="22">
        <f t="shared" si="349"/>
        <v>5.8427904406487929E-2</v>
      </c>
      <c r="H829" s="22">
        <f>IFERROR(('CDN Data'!B829),"")</f>
        <v>0.12775330396475781</v>
      </c>
      <c r="I829" s="23">
        <f>IF(CPI_Downloader!G827="","",CPI_Downloader!G827)</f>
        <v>93.4</v>
      </c>
      <c r="J829" s="23">
        <f>IF(CPI_Downloader!H827="","",CPI_Downloader!H827)</f>
        <v>93.4</v>
      </c>
      <c r="K829" s="30"/>
      <c r="L829" s="32">
        <f t="shared" si="333"/>
        <v>29860</v>
      </c>
      <c r="M829" s="25">
        <f t="shared" si="342"/>
        <v>0.109375</v>
      </c>
      <c r="N829" s="25">
        <f t="shared" si="339"/>
        <v>3.2679738562091387E-3</v>
      </c>
      <c r="O829" s="25">
        <f t="shared" si="346"/>
        <v>0.11103791273885322</v>
      </c>
      <c r="P829" s="25">
        <f t="shared" si="329"/>
        <v>9.51177469900919E-2</v>
      </c>
      <c r="Q829" s="25">
        <f t="shared" si="354"/>
        <v>7.8876653990210821E-2</v>
      </c>
      <c r="R829" s="25">
        <f t="shared" si="350"/>
        <v>5.5728766444561595E-2</v>
      </c>
      <c r="S829" s="25">
        <f>IFERROR(('CDN Data'!M817),"")</f>
        <v>9.7087378640776656E-2</v>
      </c>
      <c r="T829" s="26">
        <f>IF(CPI_Downloader!I827="","",CPI_Downloader!I827)</f>
        <v>92.3</v>
      </c>
      <c r="U829" s="26">
        <f>IF(CPI_Downloader!J827="","",CPI_Downloader!J827)</f>
        <v>92.1</v>
      </c>
      <c r="W829" s="31">
        <f t="shared" si="340"/>
        <v>7.4416666666666673E-2</v>
      </c>
      <c r="X829" s="31">
        <f t="shared" si="334"/>
        <v>7.9000000000000001E-2</v>
      </c>
      <c r="Y829" s="16">
        <f>IF(CPI_Downloader!K827="","",CPI_Downloader!K827)</f>
        <v>7.9</v>
      </c>
      <c r="AA829" s="33" t="str">
        <f t="shared" si="335"/>
        <v/>
      </c>
      <c r="AB829" s="27" t="str">
        <f>IF(CPI_Downloader!M827="","",CPI_Downloader!M827)</f>
        <v/>
      </c>
      <c r="AC829" s="59">
        <f>IF(CPI_Downloader!L827="","",CPI_Downloader!L827/100)</f>
        <v>0.15079999999999999</v>
      </c>
      <c r="AD829" s="3"/>
      <c r="AE829" s="28">
        <v>1</v>
      </c>
      <c r="AI829" s="44" t="str">
        <f t="shared" si="336"/>
        <v/>
      </c>
      <c r="AJ829" s="50" t="str">
        <f>IF(CPI_Downloader!N827="","",CPI_Downloader!N827)</f>
        <v/>
      </c>
      <c r="AL829" s="29">
        <f>IF(CPI_Downloader!O827="","",CPI_Downloader!O827)</f>
        <v>0.04</v>
      </c>
      <c r="AN829" s="22">
        <f t="shared" si="343"/>
        <v>7.9809157445107859E-2</v>
      </c>
      <c r="AO829" s="22">
        <f t="shared" si="337"/>
        <v>4.5314061301791053E-3</v>
      </c>
      <c r="AP829" s="22">
        <f t="shared" si="347"/>
        <v>9.4134152687175066E-2</v>
      </c>
      <c r="AQ829" s="22">
        <f t="shared" si="330"/>
        <v>8.4604782566279901E-2</v>
      </c>
      <c r="AR829" s="22">
        <f t="shared" si="355"/>
        <v>7.5875034175716172E-2</v>
      </c>
      <c r="AS829" s="22">
        <f t="shared" si="351"/>
        <v>5.1808415306979549E-2</v>
      </c>
      <c r="AT829" s="46">
        <f>IF(CPI_Downloader!P827="","",CPI_Downloader!P827)</f>
        <v>43.228000000000002</v>
      </c>
      <c r="AU829" s="22">
        <f t="shared" si="344"/>
        <v>8.1847338037203343E-2</v>
      </c>
      <c r="AV829" s="22">
        <f t="shared" si="338"/>
        <v>5.9644518668733326E-3</v>
      </c>
      <c r="AW829" s="22">
        <f t="shared" si="348"/>
        <v>8.4346942211785958E-2</v>
      </c>
      <c r="AX829" s="22">
        <f t="shared" si="331"/>
        <v>7.7464731550938026E-2</v>
      </c>
      <c r="AY829" s="22">
        <f t="shared" si="356"/>
        <v>6.8846481979058849E-2</v>
      </c>
      <c r="AZ829" s="22">
        <f t="shared" si="352"/>
        <v>4.8994460917267446E-2</v>
      </c>
      <c r="BA829" s="46">
        <f>IF(CPI_Downloader!Q827="","",CPI_Downloader!Q827)</f>
        <v>42.164999999999999</v>
      </c>
    </row>
    <row r="830" spans="1:53" ht="12.75" customHeight="1" x14ac:dyDescent="0.2">
      <c r="A830" s="21">
        <f>IF(CPI_Downloader!A828="","",CPI_Downloader!A828)</f>
        <v>29891</v>
      </c>
      <c r="B830" s="22">
        <f t="shared" si="341"/>
        <v>9.590643274853794E-2</v>
      </c>
      <c r="C830" s="22">
        <f t="shared" si="332"/>
        <v>4.2826552462524869E-3</v>
      </c>
      <c r="D830" s="22">
        <f t="shared" si="345"/>
        <v>0.11607461804938457</v>
      </c>
      <c r="E830" s="22">
        <f t="shared" si="328"/>
        <v>0.10068315357682556</v>
      </c>
      <c r="F830" s="22">
        <f t="shared" si="353"/>
        <v>8.6429696929629207E-2</v>
      </c>
      <c r="G830" s="22">
        <f t="shared" si="349"/>
        <v>5.8597628672346191E-2</v>
      </c>
      <c r="H830" s="22">
        <f>IFERROR(('CDN Data'!B830),"")</f>
        <v>0.12173913043478257</v>
      </c>
      <c r="I830" s="23">
        <f>IF(CPI_Downloader!G828="","",CPI_Downloader!G828)</f>
        <v>93.7</v>
      </c>
      <c r="J830" s="23">
        <f>IF(CPI_Downloader!H828="","",CPI_Downloader!H828)</f>
        <v>93.8</v>
      </c>
      <c r="K830" s="30"/>
      <c r="L830" s="32">
        <f t="shared" si="333"/>
        <v>29891</v>
      </c>
      <c r="M830" s="25">
        <f t="shared" si="342"/>
        <v>0.10225921521997638</v>
      </c>
      <c r="N830" s="25">
        <f t="shared" si="339"/>
        <v>4.3431053203040193E-3</v>
      </c>
      <c r="O830" s="25">
        <f t="shared" si="346"/>
        <v>0.10989871033323162</v>
      </c>
      <c r="P830" s="25">
        <f t="shared" si="329"/>
        <v>9.4946470168720598E-2</v>
      </c>
      <c r="Q830" s="25">
        <f t="shared" si="354"/>
        <v>7.9093766455261116E-2</v>
      </c>
      <c r="R830" s="25">
        <f t="shared" si="350"/>
        <v>5.5957057158730006E-2</v>
      </c>
      <c r="S830" s="25">
        <f>IFERROR(('CDN Data'!M818),"")</f>
        <v>9.592326139088736E-2</v>
      </c>
      <c r="T830" s="26">
        <f>IF(CPI_Downloader!I828="","",CPI_Downloader!I828)</f>
        <v>92.7</v>
      </c>
      <c r="U830" s="26">
        <f>IF(CPI_Downloader!J828="","",CPI_Downloader!J828)</f>
        <v>92.5</v>
      </c>
      <c r="W830" s="31">
        <f t="shared" si="340"/>
        <v>7.5083333333333335E-2</v>
      </c>
      <c r="X830" s="31">
        <f t="shared" si="334"/>
        <v>8.3000000000000004E-2</v>
      </c>
      <c r="Y830" s="16">
        <f>IF(CPI_Downloader!K828="","",CPI_Downloader!K828)</f>
        <v>8.3000000000000007</v>
      </c>
      <c r="AA830" s="33" t="str">
        <f t="shared" si="335"/>
        <v/>
      </c>
      <c r="AB830" s="27" t="str">
        <f>IF(CPI_Downloader!M828="","",CPI_Downloader!M828)</f>
        <v/>
      </c>
      <c r="AC830" s="59">
        <f>IF(CPI_Downloader!L828="","",CPI_Downloader!L828/100)</f>
        <v>0.1331</v>
      </c>
      <c r="AD830" s="3"/>
      <c r="AE830" s="28">
        <v>1</v>
      </c>
      <c r="AI830" s="44" t="str">
        <f t="shared" si="336"/>
        <v/>
      </c>
      <c r="AJ830" s="50" t="str">
        <f>IF(CPI_Downloader!N828="","",CPI_Downloader!N828)</f>
        <v/>
      </c>
      <c r="AL830" s="29">
        <f>IF(CPI_Downloader!O828="","",CPI_Downloader!O828)</f>
        <v>0.77</v>
      </c>
      <c r="AN830" s="22">
        <f t="shared" si="343"/>
        <v>7.6835402264674446E-2</v>
      </c>
      <c r="AO830" s="22">
        <f t="shared" si="337"/>
        <v>5.3668918293698908E-3</v>
      </c>
      <c r="AP830" s="22">
        <f t="shared" si="347"/>
        <v>9.4025613427885402E-2</v>
      </c>
      <c r="AQ830" s="22">
        <f t="shared" si="330"/>
        <v>8.4781457633297919E-2</v>
      </c>
      <c r="AR830" s="22">
        <f t="shared" si="355"/>
        <v>7.622881468251097E-2</v>
      </c>
      <c r="AS830" s="22">
        <f t="shared" si="351"/>
        <v>5.2086603615288718E-2</v>
      </c>
      <c r="AT830" s="46">
        <f>IF(CPI_Downloader!P828="","",CPI_Downloader!P828)</f>
        <v>43.46</v>
      </c>
      <c r="AU830" s="22">
        <f t="shared" si="344"/>
        <v>7.9654803726898038E-2</v>
      </c>
      <c r="AV830" s="22">
        <f t="shared" si="338"/>
        <v>5.8342226965493182E-3</v>
      </c>
      <c r="AW830" s="22">
        <f t="shared" si="348"/>
        <v>8.4509369121646971E-2</v>
      </c>
      <c r="AX830" s="22">
        <f t="shared" si="331"/>
        <v>7.7740919216621407E-2</v>
      </c>
      <c r="AY830" s="22">
        <f t="shared" si="356"/>
        <v>6.9226879350506643E-2</v>
      </c>
      <c r="AZ830" s="22">
        <f t="shared" si="352"/>
        <v>4.9289904077989277E-2</v>
      </c>
      <c r="BA830" s="46">
        <f>IF(CPI_Downloader!Q828="","",CPI_Downloader!Q828)</f>
        <v>42.411000000000001</v>
      </c>
    </row>
    <row r="831" spans="1:53" ht="12.75" customHeight="1" x14ac:dyDescent="0.2">
      <c r="A831" s="21">
        <f>IF(CPI_Downloader!A829="","",CPI_Downloader!A829)</f>
        <v>29921</v>
      </c>
      <c r="B831" s="22">
        <f t="shared" si="341"/>
        <v>8.9223638470451894E-2</v>
      </c>
      <c r="C831" s="22">
        <f t="shared" si="332"/>
        <v>3.1982942430703876E-3</v>
      </c>
      <c r="D831" s="22">
        <f t="shared" si="345"/>
        <v>0.11561170346332128</v>
      </c>
      <c r="E831" s="22">
        <f t="shared" si="328"/>
        <v>0.10062905607275541</v>
      </c>
      <c r="F831" s="22">
        <f t="shared" si="353"/>
        <v>8.6247032889710251E-2</v>
      </c>
      <c r="G831" s="22">
        <f t="shared" si="349"/>
        <v>5.8766837484116818E-2</v>
      </c>
      <c r="H831" s="22">
        <f>IFERROR(('CDN Data'!B831),"")</f>
        <v>0.1212121212121211</v>
      </c>
      <c r="I831" s="23">
        <f>IF(CPI_Downloader!G829="","",CPI_Downloader!G829)</f>
        <v>94</v>
      </c>
      <c r="J831" s="23">
        <f>IF(CPI_Downloader!H829="","",CPI_Downloader!H829)</f>
        <v>94.1</v>
      </c>
      <c r="K831" s="30"/>
      <c r="L831" s="32">
        <f t="shared" si="333"/>
        <v>29921</v>
      </c>
      <c r="M831" s="25">
        <f t="shared" si="342"/>
        <v>9.540636042402828E-2</v>
      </c>
      <c r="N831" s="25">
        <f t="shared" si="339"/>
        <v>5.4054054054053502E-3</v>
      </c>
      <c r="O831" s="25">
        <f t="shared" si="346"/>
        <v>0.11000434455013797</v>
      </c>
      <c r="P831" s="25">
        <f t="shared" si="329"/>
        <v>9.5654257747853855E-2</v>
      </c>
      <c r="Q831" s="25">
        <f t="shared" si="354"/>
        <v>7.9193502472868271E-2</v>
      </c>
      <c r="R831" s="25">
        <f t="shared" si="350"/>
        <v>5.6127661888283997E-2</v>
      </c>
      <c r="S831" s="25">
        <f>IFERROR(('CDN Data'!M819),"")</f>
        <v>9.5465393794749387E-2</v>
      </c>
      <c r="T831" s="26">
        <f>IF(CPI_Downloader!I829="","",CPI_Downloader!I829)</f>
        <v>93</v>
      </c>
      <c r="U831" s="26">
        <f>IF(CPI_Downloader!J829="","",CPI_Downloader!J829)</f>
        <v>93</v>
      </c>
      <c r="W831" s="31">
        <f t="shared" si="340"/>
        <v>7.6166666666666674E-2</v>
      </c>
      <c r="X831" s="31">
        <f t="shared" si="334"/>
        <v>8.5000000000000006E-2</v>
      </c>
      <c r="Y831" s="16">
        <f>IF(CPI_Downloader!K829="","",CPI_Downloader!K829)</f>
        <v>8.5</v>
      </c>
      <c r="AA831" s="33" t="str">
        <f t="shared" si="335"/>
        <v/>
      </c>
      <c r="AB831" s="27" t="str">
        <f>IF(CPI_Downloader!M829="","",CPI_Downloader!M829)</f>
        <v/>
      </c>
      <c r="AC831" s="59">
        <f>IF(CPI_Downloader!L829="","",CPI_Downloader!L829/100)</f>
        <v>0.12369999999999999</v>
      </c>
      <c r="AD831" s="3"/>
      <c r="AE831" s="28">
        <v>1</v>
      </c>
      <c r="AI831" s="44" t="str">
        <f t="shared" si="336"/>
        <v/>
      </c>
      <c r="AJ831" s="50" t="str">
        <f>IF(CPI_Downloader!N829="","",CPI_Downloader!N829)</f>
        <v/>
      </c>
      <c r="AL831" s="29">
        <f>IF(CPI_Downloader!O829="","",CPI_Downloader!O829)</f>
        <v>0.35</v>
      </c>
      <c r="AN831" s="22">
        <f t="shared" si="343"/>
        <v>7.3188744737943345E-2</v>
      </c>
      <c r="AO831" s="22">
        <f t="shared" si="337"/>
        <v>3.0832949838932588E-3</v>
      </c>
      <c r="AP831" s="22">
        <f t="shared" si="347"/>
        <v>9.3449338122328252E-2</v>
      </c>
      <c r="AQ831" s="22">
        <f t="shared" si="330"/>
        <v>8.4238082030346328E-2</v>
      </c>
      <c r="AR831" s="22">
        <f t="shared" si="355"/>
        <v>7.6137645537244003E-2</v>
      </c>
      <c r="AS831" s="22">
        <f t="shared" si="351"/>
        <v>5.2235194319163236E-2</v>
      </c>
      <c r="AT831" s="46">
        <f>IF(CPI_Downloader!P829="","",CPI_Downloader!P829)</f>
        <v>43.594000000000001</v>
      </c>
      <c r="AU831" s="22">
        <f t="shared" si="344"/>
        <v>7.7180019231742447E-2</v>
      </c>
      <c r="AV831" s="22">
        <f t="shared" si="338"/>
        <v>3.7018697979296356E-3</v>
      </c>
      <c r="AW831" s="22">
        <f t="shared" si="348"/>
        <v>8.4445285867569275E-2</v>
      </c>
      <c r="AX831" s="22">
        <f t="shared" si="331"/>
        <v>7.7372989148677851E-2</v>
      </c>
      <c r="AY831" s="22">
        <f t="shared" si="356"/>
        <v>6.9287676828833744E-2</v>
      </c>
      <c r="AZ831" s="22">
        <f t="shared" si="352"/>
        <v>4.9438458209986713E-2</v>
      </c>
      <c r="BA831" s="46">
        <f>IF(CPI_Downloader!Q829="","",CPI_Downloader!Q829)</f>
        <v>42.567999999999998</v>
      </c>
    </row>
    <row r="832" spans="1:53" ht="12.75" customHeight="1" x14ac:dyDescent="0.2">
      <c r="A832" s="21">
        <f>IF(CPI_Downloader!A830="","",CPI_Downloader!A830)</f>
        <v>29952</v>
      </c>
      <c r="B832" s="22">
        <f t="shared" si="341"/>
        <v>8.3908045977011403E-2</v>
      </c>
      <c r="C832" s="22">
        <f t="shared" si="332"/>
        <v>3.1880977683316214E-3</v>
      </c>
      <c r="D832" s="22">
        <f t="shared" si="345"/>
        <v>0.11351737070461421</v>
      </c>
      <c r="E832" s="22">
        <f t="shared" ref="E832:E895" si="357">IFERROR(((I832/I772)^(1/5)-1),"")</f>
        <v>0.10019879596499259</v>
      </c>
      <c r="F832" s="22">
        <f t="shared" si="353"/>
        <v>8.6593210595000469E-2</v>
      </c>
      <c r="G832" s="22">
        <f t="shared" si="349"/>
        <v>5.8935534044831206E-2</v>
      </c>
      <c r="H832" s="22">
        <f>IFERROR(('CDN Data'!B832),"")</f>
        <v>0.11300639658848621</v>
      </c>
      <c r="I832" s="23">
        <f>IF(CPI_Downloader!G830="","",CPI_Downloader!G830)</f>
        <v>94.3</v>
      </c>
      <c r="J832" s="23">
        <f>IF(CPI_Downloader!H830="","",CPI_Downloader!H830)</f>
        <v>94.4</v>
      </c>
      <c r="K832" s="30"/>
      <c r="L832" s="32">
        <f t="shared" si="333"/>
        <v>29952</v>
      </c>
      <c r="M832" s="25">
        <f t="shared" si="342"/>
        <v>9.2614302461899278E-2</v>
      </c>
      <c r="N832" s="25">
        <f t="shared" si="339"/>
        <v>3.225806451612856E-3</v>
      </c>
      <c r="O832" s="25">
        <f t="shared" si="346"/>
        <v>0.1086299411229259</v>
      </c>
      <c r="P832" s="25">
        <f t="shared" ref="P832:P895" si="358">IFERROR(((T832/T772)^(1/5)-1),"")</f>
        <v>9.5011905662302221E-2</v>
      </c>
      <c r="Q832" s="25">
        <f t="shared" si="354"/>
        <v>7.9425362804460553E-2</v>
      </c>
      <c r="R832" s="25">
        <f t="shared" si="350"/>
        <v>5.624110816005512E-2</v>
      </c>
      <c r="S832" s="25">
        <f>IFERROR(('CDN Data'!M820),"")</f>
        <v>0.10238095238095224</v>
      </c>
      <c r="T832" s="26">
        <f>IF(CPI_Downloader!I830="","",CPI_Downloader!I830)</f>
        <v>93.2</v>
      </c>
      <c r="U832" s="26">
        <f>IF(CPI_Downloader!J830="","",CPI_Downloader!J830)</f>
        <v>93.3</v>
      </c>
      <c r="W832" s="31">
        <f t="shared" si="340"/>
        <v>7.7083333333333337E-2</v>
      </c>
      <c r="X832" s="31">
        <f t="shared" si="334"/>
        <v>8.5999999999999993E-2</v>
      </c>
      <c r="Y832" s="16">
        <f>IF(CPI_Downloader!K830="","",CPI_Downloader!K830)</f>
        <v>8.6</v>
      </c>
      <c r="AA832" s="33" t="str">
        <f t="shared" si="335"/>
        <v/>
      </c>
      <c r="AB832" s="27" t="str">
        <f>IF(CPI_Downloader!M830="","",CPI_Downloader!M830)</f>
        <v/>
      </c>
      <c r="AC832" s="59">
        <f>IF(CPI_Downloader!L830="","",CPI_Downloader!L830/100)</f>
        <v>0.13220000000000001</v>
      </c>
      <c r="AD832" s="3"/>
      <c r="AE832" s="28">
        <v>1</v>
      </c>
      <c r="AI832" s="44" t="str">
        <f t="shared" si="336"/>
        <v/>
      </c>
      <c r="AJ832" s="50" t="str">
        <f>IF(CPI_Downloader!N830="","",CPI_Downloader!N830)</f>
        <v/>
      </c>
      <c r="AL832" s="29">
        <f>IF(CPI_Downloader!O830="","",CPI_Downloader!O830)</f>
        <v>-0.1</v>
      </c>
      <c r="AN832" s="22">
        <f t="shared" si="343"/>
        <v>6.9298480895369607E-2</v>
      </c>
      <c r="AO832" s="22">
        <f t="shared" si="337"/>
        <v>5.9411845666834662E-3</v>
      </c>
      <c r="AP832" s="22">
        <f t="shared" si="347"/>
        <v>9.2864376834465467E-2</v>
      </c>
      <c r="AQ832" s="22">
        <f t="shared" ref="AQ832:AQ895" si="359">IFERROR(((AT832/AT772)^(1/5)-1),"")</f>
        <v>8.4266631107923207E-2</v>
      </c>
      <c r="AR832" s="22">
        <f t="shared" si="355"/>
        <v>7.6333831890180726E-2</v>
      </c>
      <c r="AS832" s="22">
        <f t="shared" si="351"/>
        <v>5.2446723913203153E-2</v>
      </c>
      <c r="AT832" s="46">
        <f>IF(CPI_Downloader!P830="","",CPI_Downloader!P830)</f>
        <v>43.853000000000002</v>
      </c>
      <c r="AU832" s="22">
        <f t="shared" si="344"/>
        <v>7.4458744135872168E-2</v>
      </c>
      <c r="AV832" s="22">
        <f t="shared" si="338"/>
        <v>6.1313662845330352E-3</v>
      </c>
      <c r="AW832" s="22">
        <f t="shared" si="348"/>
        <v>8.4807764269750452E-2</v>
      </c>
      <c r="AX832" s="22">
        <f t="shared" ref="AX832:AX895" si="360">IFERROR(((BA832/BA772)^(1/5)-1),"")</f>
        <v>7.7378893165801266E-2</v>
      </c>
      <c r="AY832" s="22">
        <f t="shared" si="356"/>
        <v>6.9485785497791719E-2</v>
      </c>
      <c r="AZ832" s="22">
        <f t="shared" si="352"/>
        <v>4.9697788100057094E-2</v>
      </c>
      <c r="BA832" s="46">
        <f>IF(CPI_Downloader!Q830="","",CPI_Downloader!Q830)</f>
        <v>42.829000000000001</v>
      </c>
    </row>
    <row r="833" spans="1:53" ht="12.75" customHeight="1" x14ac:dyDescent="0.2">
      <c r="A833" s="21">
        <f>IF(CPI_Downloader!A831="","",CPI_Downloader!A831)</f>
        <v>29983</v>
      </c>
      <c r="B833" s="22">
        <f t="shared" si="341"/>
        <v>7.6222980659840678E-2</v>
      </c>
      <c r="C833" s="22">
        <f t="shared" si="332"/>
        <v>3.1779661016948513E-3</v>
      </c>
      <c r="D833" s="22">
        <f t="shared" si="345"/>
        <v>0.11037846325060019</v>
      </c>
      <c r="E833" s="22">
        <f t="shared" si="357"/>
        <v>9.8653468408386846E-2</v>
      </c>
      <c r="F833" s="22">
        <f t="shared" si="353"/>
        <v>8.6410885550904037E-2</v>
      </c>
      <c r="G833" s="22">
        <f t="shared" si="349"/>
        <v>5.8927512444003405E-2</v>
      </c>
      <c r="H833" s="22">
        <f>IFERROR(('CDN Data'!B833),"")</f>
        <v>0.11392405063291133</v>
      </c>
      <c r="I833" s="23">
        <f>IF(CPI_Downloader!G831="","",CPI_Downloader!G831)</f>
        <v>94.6</v>
      </c>
      <c r="J833" s="23">
        <f>IF(CPI_Downloader!H831="","",CPI_Downloader!H831)</f>
        <v>94.7</v>
      </c>
      <c r="K833" s="30"/>
      <c r="L833" s="32">
        <f t="shared" si="333"/>
        <v>29983</v>
      </c>
      <c r="M833" s="25">
        <f t="shared" si="342"/>
        <v>9.1015169194865742E-2</v>
      </c>
      <c r="N833" s="25">
        <f t="shared" si="339"/>
        <v>5.3590568060022381E-3</v>
      </c>
      <c r="O833" s="25">
        <f t="shared" si="346"/>
        <v>0.10659195034487867</v>
      </c>
      <c r="P833" s="25">
        <f t="shared" si="358"/>
        <v>9.4608784223157549E-2</v>
      </c>
      <c r="Q833" s="25">
        <f t="shared" si="354"/>
        <v>7.9523834378750546E-2</v>
      </c>
      <c r="R833" s="25">
        <f t="shared" si="350"/>
        <v>5.6410844670491622E-2</v>
      </c>
      <c r="S833" s="25">
        <f>IFERROR(('CDN Data'!M821),"")</f>
        <v>0.10141509433962281</v>
      </c>
      <c r="T833" s="26">
        <f>IF(CPI_Downloader!I831="","",CPI_Downloader!I831)</f>
        <v>93.5</v>
      </c>
      <c r="U833" s="26">
        <f>IF(CPI_Downloader!J831="","",CPI_Downloader!J831)</f>
        <v>93.8</v>
      </c>
      <c r="W833" s="31">
        <f t="shared" si="340"/>
        <v>7.8333333333333324E-2</v>
      </c>
      <c r="X833" s="31">
        <f t="shared" si="334"/>
        <v>8.900000000000001E-2</v>
      </c>
      <c r="Y833" s="16">
        <f>IF(CPI_Downloader!K831="","",CPI_Downloader!K831)</f>
        <v>8.9</v>
      </c>
      <c r="AA833" s="33" t="str">
        <f t="shared" si="335"/>
        <v/>
      </c>
      <c r="AB833" s="27" t="str">
        <f>IF(CPI_Downloader!M831="","",CPI_Downloader!M831)</f>
        <v/>
      </c>
      <c r="AC833" s="59">
        <f>IF(CPI_Downloader!L831="","",CPI_Downloader!L831/100)</f>
        <v>0.14779999999999999</v>
      </c>
      <c r="AD833" s="3"/>
      <c r="AE833" s="28">
        <v>1</v>
      </c>
      <c r="AI833" s="44" t="str">
        <f t="shared" si="336"/>
        <v/>
      </c>
      <c r="AJ833" s="50" t="str">
        <f>IF(CPI_Downloader!N831="","",CPI_Downloader!N831)</f>
        <v/>
      </c>
      <c r="AL833" s="29">
        <f>IF(CPI_Downloader!O831="","",CPI_Downloader!O831)</f>
        <v>-0.41</v>
      </c>
      <c r="AN833" s="22">
        <f t="shared" si="343"/>
        <v>6.1772799691015345E-2</v>
      </c>
      <c r="AO833" s="22">
        <f t="shared" si="337"/>
        <v>3.0100563245387679E-3</v>
      </c>
      <c r="AP833" s="22">
        <f t="shared" si="347"/>
        <v>9.2023858142137982E-2</v>
      </c>
      <c r="AQ833" s="22">
        <f t="shared" si="359"/>
        <v>8.3228490852269355E-2</v>
      </c>
      <c r="AR833" s="22">
        <f t="shared" si="355"/>
        <v>7.6233065323015881E-2</v>
      </c>
      <c r="AS833" s="22">
        <f t="shared" si="351"/>
        <v>5.2464973547000415E-2</v>
      </c>
      <c r="AT833" s="46">
        <f>IF(CPI_Downloader!P831="","",CPI_Downloader!P831)</f>
        <v>43.984999999999999</v>
      </c>
      <c r="AU833" s="22">
        <f t="shared" si="344"/>
        <v>7.0781032078103268E-2</v>
      </c>
      <c r="AV833" s="22">
        <f t="shared" si="338"/>
        <v>3.8525298279203923E-3</v>
      </c>
      <c r="AW833" s="22">
        <f t="shared" si="348"/>
        <v>8.501451400774207E-2</v>
      </c>
      <c r="AX833" s="22">
        <f t="shared" si="360"/>
        <v>7.6889726446240036E-2</v>
      </c>
      <c r="AY833" s="22">
        <f t="shared" si="356"/>
        <v>6.9608982559698163E-2</v>
      </c>
      <c r="AZ833" s="22">
        <f t="shared" si="352"/>
        <v>4.9812391732139361E-2</v>
      </c>
      <c r="BA833" s="46">
        <f>IF(CPI_Downloader!Q831="","",CPI_Downloader!Q831)</f>
        <v>42.994</v>
      </c>
    </row>
    <row r="834" spans="1:53" ht="12.75" customHeight="1" x14ac:dyDescent="0.2">
      <c r="A834" s="21">
        <f>IF(CPI_Downloader!A832="","",CPI_Downloader!A832)</f>
        <v>30011</v>
      </c>
      <c r="B834" s="22">
        <f t="shared" si="341"/>
        <v>6.7796610169491567E-2</v>
      </c>
      <c r="C834" s="22">
        <f t="shared" si="332"/>
        <v>0</v>
      </c>
      <c r="D834" s="22">
        <f t="shared" si="345"/>
        <v>0.10626403940140161</v>
      </c>
      <c r="E834" s="22">
        <f t="shared" si="357"/>
        <v>9.6940240464664651E-2</v>
      </c>
      <c r="F834" s="22">
        <f t="shared" si="353"/>
        <v>8.6033312317543631E-2</v>
      </c>
      <c r="G834" s="22">
        <f t="shared" si="349"/>
        <v>5.8871515637419547E-2</v>
      </c>
      <c r="H834" s="22">
        <f>IFERROR(('CDN Data'!B834),"")</f>
        <v>0.11458333333333326</v>
      </c>
      <c r="I834" s="23">
        <f>IF(CPI_Downloader!G832="","",CPI_Downloader!G832)</f>
        <v>94.5</v>
      </c>
      <c r="J834" s="23">
        <f>IF(CPI_Downloader!H832="","",CPI_Downloader!H832)</f>
        <v>94.7</v>
      </c>
      <c r="K834" s="30"/>
      <c r="L834" s="32">
        <f t="shared" si="333"/>
        <v>30011</v>
      </c>
      <c r="M834" s="25">
        <f t="shared" si="342"/>
        <v>8.8269454123112823E-2</v>
      </c>
      <c r="N834" s="25">
        <f t="shared" si="339"/>
        <v>1.0660980810235365E-3</v>
      </c>
      <c r="O834" s="25">
        <f t="shared" si="346"/>
        <v>0.10418908661983228</v>
      </c>
      <c r="P834" s="25">
        <f t="shared" si="358"/>
        <v>9.361020376975282E-2</v>
      </c>
      <c r="Q834" s="25">
        <f t="shared" si="354"/>
        <v>7.9506620503354331E-2</v>
      </c>
      <c r="R834" s="25">
        <f t="shared" si="350"/>
        <v>5.6354684733347371E-2</v>
      </c>
      <c r="S834" s="25">
        <f>IFERROR(('CDN Data'!M822),"")</f>
        <v>0.10280373831775713</v>
      </c>
      <c r="T834" s="26">
        <f>IF(CPI_Downloader!I832="","",CPI_Downloader!I832)</f>
        <v>93.7</v>
      </c>
      <c r="U834" s="26">
        <f>IF(CPI_Downloader!J832="","",CPI_Downloader!J832)</f>
        <v>93.9</v>
      </c>
      <c r="W834" s="31">
        <f t="shared" si="340"/>
        <v>7.9666666666666663E-2</v>
      </c>
      <c r="X834" s="31">
        <f t="shared" si="334"/>
        <v>0.09</v>
      </c>
      <c r="Y834" s="16">
        <f>IF(CPI_Downloader!K832="","",CPI_Downloader!K832)</f>
        <v>9</v>
      </c>
      <c r="AA834" s="33" t="str">
        <f t="shared" si="335"/>
        <v/>
      </c>
      <c r="AB834" s="27" t="str">
        <f>IF(CPI_Downloader!M832="","",CPI_Downloader!M832)</f>
        <v/>
      </c>
      <c r="AC834" s="59">
        <f>IF(CPI_Downloader!L832="","",CPI_Downloader!L832/100)</f>
        <v>0.14679999999999999</v>
      </c>
      <c r="AD834" s="3"/>
      <c r="AE834" s="28">
        <v>1</v>
      </c>
      <c r="AI834" s="44" t="str">
        <f t="shared" si="336"/>
        <v/>
      </c>
      <c r="AJ834" s="50" t="str">
        <f>IF(CPI_Downloader!N832="","",CPI_Downloader!N832)</f>
        <v/>
      </c>
      <c r="AL834" s="29">
        <f>IF(CPI_Downloader!O832="","",CPI_Downloader!O832)</f>
        <v>-0.34</v>
      </c>
      <c r="AN834" s="22">
        <f t="shared" si="343"/>
        <v>5.712573414838773E-2</v>
      </c>
      <c r="AO834" s="22">
        <f t="shared" si="337"/>
        <v>2.5690576332839665E-3</v>
      </c>
      <c r="AP834" s="22">
        <f t="shared" si="347"/>
        <v>9.0125370842512709E-2</v>
      </c>
      <c r="AQ834" s="22">
        <f t="shared" si="359"/>
        <v>8.2700004947723338E-2</v>
      </c>
      <c r="AR834" s="22">
        <f t="shared" si="355"/>
        <v>7.6356283574459782E-2</v>
      </c>
      <c r="AS834" s="22">
        <f t="shared" si="351"/>
        <v>5.2530177995871785E-2</v>
      </c>
      <c r="AT834" s="46">
        <f>IF(CPI_Downloader!P832="","",CPI_Downloader!P832)</f>
        <v>44.097999999999999</v>
      </c>
      <c r="AU834" s="22">
        <f t="shared" si="344"/>
        <v>6.9523219814241477E-2</v>
      </c>
      <c r="AV834" s="22">
        <f t="shared" si="338"/>
        <v>4.3727031678839623E-3</v>
      </c>
      <c r="AW834" s="22">
        <f t="shared" si="348"/>
        <v>8.4524765234832877E-2</v>
      </c>
      <c r="AX834" s="22">
        <f t="shared" si="360"/>
        <v>7.6917236562287661E-2</v>
      </c>
      <c r="AY834" s="22">
        <f t="shared" si="356"/>
        <v>6.9866237494542016E-2</v>
      </c>
      <c r="AZ834" s="22">
        <f t="shared" si="352"/>
        <v>4.9918909035467252E-2</v>
      </c>
      <c r="BA834" s="46">
        <f>IF(CPI_Downloader!Q832="","",CPI_Downloader!Q832)</f>
        <v>43.182000000000002</v>
      </c>
    </row>
    <row r="835" spans="1:53" ht="12.75" customHeight="1" x14ac:dyDescent="0.2">
      <c r="A835" s="21">
        <f>IF(CPI_Downloader!A833="","",CPI_Downloader!A833)</f>
        <v>30042</v>
      </c>
      <c r="B835" s="22">
        <f t="shared" si="341"/>
        <v>6.509539842873191E-2</v>
      </c>
      <c r="C835" s="22">
        <f t="shared" si="332"/>
        <v>3.1678986272438703E-3</v>
      </c>
      <c r="D835" s="22">
        <f t="shared" si="345"/>
        <v>0.10362239265144191</v>
      </c>
      <c r="E835" s="22">
        <f t="shared" si="357"/>
        <v>9.6031390057119914E-2</v>
      </c>
      <c r="F835" s="22">
        <f t="shared" si="353"/>
        <v>8.6230046031973151E-2</v>
      </c>
      <c r="G835" s="22">
        <f t="shared" si="349"/>
        <v>5.8919542823098636E-2</v>
      </c>
      <c r="H835" s="22">
        <f>IFERROR(('CDN Data'!B835),"")</f>
        <v>0.11387163561076608</v>
      </c>
      <c r="I835" s="23">
        <f>IF(CPI_Downloader!G833="","",CPI_Downloader!G833)</f>
        <v>94.9</v>
      </c>
      <c r="J835" s="23">
        <f>IF(CPI_Downloader!H833="","",CPI_Downloader!H833)</f>
        <v>95</v>
      </c>
      <c r="K835" s="30"/>
      <c r="L835" s="32">
        <f t="shared" si="333"/>
        <v>30042</v>
      </c>
      <c r="M835" s="25">
        <f t="shared" si="342"/>
        <v>8.8709677419354982E-2</v>
      </c>
      <c r="N835" s="25">
        <f t="shared" si="339"/>
        <v>8.5197018104365974E-3</v>
      </c>
      <c r="O835" s="25">
        <f t="shared" si="346"/>
        <v>0.10415886963424925</v>
      </c>
      <c r="P835" s="25">
        <f t="shared" si="358"/>
        <v>9.4014049406165201E-2</v>
      </c>
      <c r="Q835" s="25">
        <f t="shared" si="354"/>
        <v>8.0177277220025545E-2</v>
      </c>
      <c r="R835" s="25">
        <f t="shared" si="350"/>
        <v>5.6803817825509695E-2</v>
      </c>
      <c r="S835" s="25">
        <f>IFERROR(('CDN Data'!M823),"")</f>
        <v>0.10208816705336421</v>
      </c>
      <c r="T835" s="26">
        <f>IF(CPI_Downloader!I833="","",CPI_Downloader!I833)</f>
        <v>94.5</v>
      </c>
      <c r="U835" s="26">
        <f>IF(CPI_Downloader!J833="","",CPI_Downloader!J833)</f>
        <v>94.7</v>
      </c>
      <c r="W835" s="31">
        <f t="shared" si="340"/>
        <v>8.1416666666666679E-2</v>
      </c>
      <c r="X835" s="31">
        <f t="shared" si="334"/>
        <v>9.3000000000000013E-2</v>
      </c>
      <c r="Y835" s="16">
        <f>IF(CPI_Downloader!K833="","",CPI_Downloader!K833)</f>
        <v>9.3000000000000007</v>
      </c>
      <c r="AA835" s="33" t="str">
        <f t="shared" si="335"/>
        <v/>
      </c>
      <c r="AB835" s="27" t="str">
        <f>IF(CPI_Downloader!M833="","",CPI_Downloader!M833)</f>
        <v/>
      </c>
      <c r="AC835" s="59">
        <f>IF(CPI_Downloader!L833="","",CPI_Downloader!L833/100)</f>
        <v>0.14940000000000001</v>
      </c>
      <c r="AD835" s="3"/>
      <c r="AE835" s="28">
        <v>1</v>
      </c>
      <c r="AI835" s="44" t="str">
        <f t="shared" si="336"/>
        <v/>
      </c>
      <c r="AJ835" s="50" t="str">
        <f>IF(CPI_Downloader!N833="","",CPI_Downloader!N833)</f>
        <v/>
      </c>
      <c r="AL835" s="29">
        <f>IF(CPI_Downloader!O833="","",CPI_Downloader!O833)</f>
        <v>-0.12</v>
      </c>
      <c r="AN835" s="22">
        <f t="shared" si="343"/>
        <v>5.3058691553094395E-2</v>
      </c>
      <c r="AO835" s="22">
        <f t="shared" si="337"/>
        <v>4.988888384960255E-4</v>
      </c>
      <c r="AP835" s="22">
        <f t="shared" si="347"/>
        <v>8.6542529073220908E-2</v>
      </c>
      <c r="AQ835" s="22">
        <f t="shared" si="359"/>
        <v>8.1555669549492116E-2</v>
      </c>
      <c r="AR835" s="22">
        <f t="shared" si="355"/>
        <v>7.6247074734645759E-2</v>
      </c>
      <c r="AS835" s="22">
        <f t="shared" si="351"/>
        <v>5.2496654091498396E-2</v>
      </c>
      <c r="AT835" s="46">
        <f>IF(CPI_Downloader!P833="","",CPI_Downloader!P833)</f>
        <v>44.12</v>
      </c>
      <c r="AU835" s="22">
        <f t="shared" si="344"/>
        <v>6.694066399232157E-2</v>
      </c>
      <c r="AV835" s="22">
        <f t="shared" si="338"/>
        <v>3.9599833263859185E-3</v>
      </c>
      <c r="AW835" s="22">
        <f t="shared" si="348"/>
        <v>8.2627971356568519E-2</v>
      </c>
      <c r="AX835" s="22">
        <f t="shared" si="360"/>
        <v>7.6709062736554756E-2</v>
      </c>
      <c r="AY835" s="22">
        <f t="shared" si="356"/>
        <v>7.0041116549179661E-2</v>
      </c>
      <c r="AZ835" s="22">
        <f t="shared" si="352"/>
        <v>5.0116739275073208E-2</v>
      </c>
      <c r="BA835" s="46">
        <f>IF(CPI_Downloader!Q833="","",CPI_Downloader!Q833)</f>
        <v>43.353000000000002</v>
      </c>
    </row>
    <row r="836" spans="1:53" ht="12.75" customHeight="1" x14ac:dyDescent="0.2">
      <c r="A836" s="21">
        <f>IF(CPI_Downloader!A834="","",CPI_Downloader!A834)</f>
        <v>30072</v>
      </c>
      <c r="B836" s="22">
        <f t="shared" si="341"/>
        <v>6.6815144766146917E-2</v>
      </c>
      <c r="C836" s="22">
        <f t="shared" ref="C836:C899" si="361">IFERROR((J836/J835-1),"")</f>
        <v>9.4736842105263008E-3</v>
      </c>
      <c r="D836" s="22">
        <f t="shared" si="345"/>
        <v>0.10243541386249722</v>
      </c>
      <c r="E836" s="22">
        <f t="shared" si="357"/>
        <v>9.7007607672718432E-2</v>
      </c>
      <c r="F836" s="22">
        <f t="shared" si="353"/>
        <v>8.6994177643454851E-2</v>
      </c>
      <c r="G836" s="22">
        <f t="shared" si="349"/>
        <v>5.941941675679363E-2</v>
      </c>
      <c r="H836" s="22">
        <f>IFERROR(('CDN Data'!B836),"")</f>
        <v>0.11909650924024628</v>
      </c>
      <c r="I836" s="23">
        <f>IF(CPI_Downloader!G834="","",CPI_Downloader!G834)</f>
        <v>95.8</v>
      </c>
      <c r="J836" s="23">
        <f>IF(CPI_Downloader!H834="","",CPI_Downloader!H834)</f>
        <v>95.9</v>
      </c>
      <c r="K836" s="30"/>
      <c r="L836" s="32">
        <f t="shared" ref="L836:L899" si="362">A836</f>
        <v>30072</v>
      </c>
      <c r="M836" s="25">
        <f t="shared" si="342"/>
        <v>8.6560364464692618E-2</v>
      </c>
      <c r="N836" s="25">
        <f t="shared" si="339"/>
        <v>7.3917634635691787E-3</v>
      </c>
      <c r="O836" s="25">
        <f t="shared" si="346"/>
        <v>0.10451522236824773</v>
      </c>
      <c r="P836" s="25">
        <f t="shared" si="358"/>
        <v>9.5002599322111747E-2</v>
      </c>
      <c r="Q836" s="25">
        <f t="shared" si="354"/>
        <v>8.0708047473674993E-2</v>
      </c>
      <c r="R836" s="25">
        <f t="shared" si="350"/>
        <v>5.7136179321693348E-2</v>
      </c>
      <c r="S836" s="25">
        <f>IFERROR(('CDN Data'!M824),"")</f>
        <v>0.10321100917431192</v>
      </c>
      <c r="T836" s="26">
        <f>IF(CPI_Downloader!I834="","",CPI_Downloader!I834)</f>
        <v>95.4</v>
      </c>
      <c r="U836" s="26">
        <f>IF(CPI_Downloader!J834="","",CPI_Downloader!J834)</f>
        <v>95.4</v>
      </c>
      <c r="W836" s="31">
        <f t="shared" si="340"/>
        <v>8.3000000000000004E-2</v>
      </c>
      <c r="X836" s="31">
        <f t="shared" ref="X836:X899" si="363">IFERROR((Y836/100),"")</f>
        <v>9.4E-2</v>
      </c>
      <c r="Y836" s="16">
        <f>IF(CPI_Downloader!K834="","",CPI_Downloader!K834)</f>
        <v>9.4</v>
      </c>
      <c r="AA836" s="33" t="str">
        <f t="shared" ref="AA836:AA899" si="364">IFERROR((AB836/100),"")</f>
        <v/>
      </c>
      <c r="AB836" s="27" t="str">
        <f>IF(CPI_Downloader!M834="","",CPI_Downloader!M834)</f>
        <v/>
      </c>
      <c r="AC836" s="59">
        <f>IF(CPI_Downloader!L834="","",CPI_Downloader!L834/100)</f>
        <v>0.14449999999999999</v>
      </c>
      <c r="AD836" s="3"/>
      <c r="AE836" s="28">
        <v>1</v>
      </c>
      <c r="AI836" s="44" t="str">
        <f t="shared" si="336"/>
        <v/>
      </c>
      <c r="AJ836" s="50" t="str">
        <f>IF(CPI_Downloader!N834="","",CPI_Downloader!N834)</f>
        <v/>
      </c>
      <c r="AL836" s="29">
        <f>IF(CPI_Downloader!O834="","",CPI_Downloader!O834)</f>
        <v>0.09</v>
      </c>
      <c r="AN836" s="22">
        <f t="shared" si="343"/>
        <v>5.4580016633004602E-2</v>
      </c>
      <c r="AO836" s="22">
        <f t="shared" si="337"/>
        <v>5.9383499546690199E-3</v>
      </c>
      <c r="AP836" s="22">
        <f t="shared" si="347"/>
        <v>8.4958652262957957E-2</v>
      </c>
      <c r="AQ836" s="22">
        <f t="shared" si="359"/>
        <v>8.1743551506731738E-2</v>
      </c>
      <c r="AR836" s="22">
        <f t="shared" si="355"/>
        <v>7.6645583620049251E-2</v>
      </c>
      <c r="AS836" s="22">
        <f t="shared" si="351"/>
        <v>5.2775094694724967E-2</v>
      </c>
      <c r="AT836" s="46">
        <f>IF(CPI_Downloader!P834="","",CPI_Downloader!P834)</f>
        <v>44.381999999999998</v>
      </c>
      <c r="AU836" s="22">
        <f t="shared" si="344"/>
        <v>6.5407083323149262E-2</v>
      </c>
      <c r="AV836" s="22">
        <f t="shared" si="338"/>
        <v>5.4436832514472844E-3</v>
      </c>
      <c r="AW836" s="22">
        <f t="shared" si="348"/>
        <v>8.1464187798986565E-2</v>
      </c>
      <c r="AX836" s="22">
        <f t="shared" si="360"/>
        <v>7.6781191052815334E-2</v>
      </c>
      <c r="AY836" s="22">
        <f t="shared" si="356"/>
        <v>7.0374654382928448E-2</v>
      </c>
      <c r="AZ836" s="22">
        <f t="shared" si="352"/>
        <v>5.0327788311435029E-2</v>
      </c>
      <c r="BA836" s="46">
        <f>IF(CPI_Downloader!Q834="","",CPI_Downloader!Q834)</f>
        <v>43.588999999999999</v>
      </c>
    </row>
    <row r="837" spans="1:53" ht="12.75" customHeight="1" x14ac:dyDescent="0.2">
      <c r="A837" s="21">
        <f>IF(CPI_Downloader!A835="","",CPI_Downloader!A835)</f>
        <v>30103</v>
      </c>
      <c r="B837" s="22">
        <f t="shared" si="341"/>
        <v>7.064017660044164E-2</v>
      </c>
      <c r="C837" s="22">
        <f t="shared" si="361"/>
        <v>1.1470281543274119E-2</v>
      </c>
      <c r="D837" s="22">
        <f t="shared" si="345"/>
        <v>0.10292118557016061</v>
      </c>
      <c r="E837" s="22">
        <f t="shared" si="357"/>
        <v>9.8288936084024447E-2</v>
      </c>
      <c r="F837" s="22">
        <f t="shared" si="353"/>
        <v>8.8086865618768551E-2</v>
      </c>
      <c r="G837" s="22">
        <f t="shared" si="349"/>
        <v>6.0079020202308708E-2</v>
      </c>
      <c r="H837" s="22">
        <f>IFERROR(('CDN Data'!B837),"")</f>
        <v>0.11313131313131319</v>
      </c>
      <c r="I837" s="23">
        <f>IF(CPI_Downloader!G835="","",CPI_Downloader!G835)</f>
        <v>97</v>
      </c>
      <c r="J837" s="23">
        <f>IF(CPI_Downloader!H835="","",CPI_Downloader!H835)</f>
        <v>97</v>
      </c>
      <c r="K837" s="30"/>
      <c r="L837" s="32">
        <f t="shared" si="362"/>
        <v>30103</v>
      </c>
      <c r="M837" s="25">
        <f t="shared" si="342"/>
        <v>8.5682074408117259E-2</v>
      </c>
      <c r="N837" s="25">
        <f t="shared" si="339"/>
        <v>7.3375262054506951E-3</v>
      </c>
      <c r="O837" s="25">
        <f t="shared" si="346"/>
        <v>0.10486536194547202</v>
      </c>
      <c r="P837" s="25">
        <f t="shared" si="358"/>
        <v>9.5618332301591558E-2</v>
      </c>
      <c r="Q837" s="25">
        <f t="shared" si="354"/>
        <v>8.1477182837628614E-2</v>
      </c>
      <c r="R837" s="25">
        <f t="shared" si="350"/>
        <v>5.7632607557793314E-2</v>
      </c>
      <c r="S837" s="25">
        <f>IFERROR(('CDN Data'!M825),"")</f>
        <v>0.1045454545454545</v>
      </c>
      <c r="T837" s="26">
        <f>IF(CPI_Downloader!I835="","",CPI_Downloader!I835)</f>
        <v>96.3</v>
      </c>
      <c r="U837" s="26">
        <f>IF(CPI_Downloader!J835="","",CPI_Downloader!J835)</f>
        <v>96.1</v>
      </c>
      <c r="W837" s="31">
        <f t="shared" si="340"/>
        <v>8.4749999999999992E-2</v>
      </c>
      <c r="X837" s="31">
        <f t="shared" si="363"/>
        <v>9.6000000000000002E-2</v>
      </c>
      <c r="Y837" s="16">
        <f>IF(CPI_Downloader!K835="","",CPI_Downloader!K835)</f>
        <v>9.6</v>
      </c>
      <c r="AA837" s="33" t="str">
        <f t="shared" si="364"/>
        <v/>
      </c>
      <c r="AB837" s="27" t="str">
        <f>IF(CPI_Downloader!M835="","",CPI_Downloader!M835)</f>
        <v/>
      </c>
      <c r="AC837" s="59">
        <f>IF(CPI_Downloader!L835="","",CPI_Downloader!L835/100)</f>
        <v>0.14150000000000001</v>
      </c>
      <c r="AD837" s="3"/>
      <c r="AE837" s="28">
        <v>1</v>
      </c>
      <c r="AI837" s="44" t="str">
        <f t="shared" ref="AI837:AI900" si="365">IFERROR((AJ837/AJ836-1),"")</f>
        <v/>
      </c>
      <c r="AJ837" s="50" t="str">
        <f>IF(CPI_Downloader!N835="","",CPI_Downloader!N835)</f>
        <v/>
      </c>
      <c r="AL837" s="29">
        <f>IF(CPI_Downloader!O835="","",CPI_Downloader!O835)</f>
        <v>-0.22</v>
      </c>
      <c r="AN837" s="22">
        <f t="shared" si="343"/>
        <v>5.800771542849037E-2</v>
      </c>
      <c r="AO837" s="22">
        <f t="shared" ref="AO837:AO900" si="366">IFERROR((AT837/AT836-1),"")</f>
        <v>7.2551935469336026E-3</v>
      </c>
      <c r="AP837" s="22">
        <f t="shared" si="347"/>
        <v>8.4598564708718182E-2</v>
      </c>
      <c r="AQ837" s="22">
        <f t="shared" si="359"/>
        <v>8.2097933838859882E-2</v>
      </c>
      <c r="AR837" s="22">
        <f t="shared" si="355"/>
        <v>7.7261730632352199E-2</v>
      </c>
      <c r="AS837" s="22">
        <f t="shared" si="351"/>
        <v>5.312251309076288E-2</v>
      </c>
      <c r="AT837" s="46">
        <f>IF(CPI_Downloader!P835="","",CPI_Downloader!P835)</f>
        <v>44.704000000000001</v>
      </c>
      <c r="AU837" s="22">
        <f t="shared" si="344"/>
        <v>6.5447381861517107E-2</v>
      </c>
      <c r="AV837" s="22">
        <f t="shared" ref="AV837:AV900" si="367">IFERROR((BA837/BA836-1),"")</f>
        <v>5.0242033540572884E-3</v>
      </c>
      <c r="AW837" s="22">
        <f t="shared" si="348"/>
        <v>8.1257603356634345E-2</v>
      </c>
      <c r="AX837" s="22">
        <f t="shared" si="360"/>
        <v>7.6576995915788926E-2</v>
      </c>
      <c r="AY837" s="22">
        <f t="shared" si="356"/>
        <v>7.0693218172606986E-2</v>
      </c>
      <c r="AZ837" s="22">
        <f t="shared" si="352"/>
        <v>5.0494580513120502E-2</v>
      </c>
      <c r="BA837" s="46">
        <f>IF(CPI_Downloader!Q835="","",CPI_Downloader!Q835)</f>
        <v>43.808</v>
      </c>
    </row>
    <row r="838" spans="1:53" ht="12.75" customHeight="1" x14ac:dyDescent="0.2">
      <c r="A838" s="21">
        <f>IF(CPI_Downloader!A836="","",CPI_Downloader!A836)</f>
        <v>30133</v>
      </c>
      <c r="B838" s="22">
        <f t="shared" si="341"/>
        <v>6.4410480349345045E-2</v>
      </c>
      <c r="C838" s="22">
        <f t="shared" si="361"/>
        <v>5.1546391752577136E-3</v>
      </c>
      <c r="D838" s="22">
        <f t="shared" si="345"/>
        <v>0.10076787422888622</v>
      </c>
      <c r="E838" s="22">
        <f t="shared" si="357"/>
        <v>9.8335336123737349E-2</v>
      </c>
      <c r="F838" s="22">
        <f t="shared" si="353"/>
        <v>8.8125678519330286E-2</v>
      </c>
      <c r="G838" s="22">
        <f t="shared" si="349"/>
        <v>6.0176319322237548E-2</v>
      </c>
      <c r="H838" s="22">
        <f>IFERROR(('CDN Data'!B838),"")</f>
        <v>0.11022044088176353</v>
      </c>
      <c r="I838" s="23">
        <f>IF(CPI_Downloader!G836="","",CPI_Downloader!G836)</f>
        <v>97.5</v>
      </c>
      <c r="J838" s="23">
        <f>IF(CPI_Downloader!H836="","",CPI_Downloader!H836)</f>
        <v>97.5</v>
      </c>
      <c r="K838" s="30"/>
      <c r="L838" s="32">
        <f t="shared" si="362"/>
        <v>30133</v>
      </c>
      <c r="M838" s="25">
        <f t="shared" si="342"/>
        <v>7.5639599555061166E-2</v>
      </c>
      <c r="N838" s="25">
        <f t="shared" si="339"/>
        <v>6.2434963579605096E-3</v>
      </c>
      <c r="O838" s="25">
        <f t="shared" si="346"/>
        <v>0.10331111289473505</v>
      </c>
      <c r="P838" s="25">
        <f t="shared" si="358"/>
        <v>9.5809371832335621E-2</v>
      </c>
      <c r="Q838" s="25">
        <f t="shared" si="354"/>
        <v>8.1679971803068296E-2</v>
      </c>
      <c r="R838" s="25">
        <f t="shared" si="350"/>
        <v>5.7851829056033033E-2</v>
      </c>
      <c r="S838" s="25">
        <f>IFERROR(('CDN Data'!M826),"")</f>
        <v>0.10609480812641081</v>
      </c>
      <c r="T838" s="26">
        <f>IF(CPI_Downloader!I836="","",CPI_Downloader!I836)</f>
        <v>96.7</v>
      </c>
      <c r="U838" s="26">
        <f>IF(CPI_Downloader!J836="","",CPI_Downloader!J836)</f>
        <v>96.7</v>
      </c>
      <c r="W838" s="31">
        <f t="shared" si="340"/>
        <v>8.691666666666667E-2</v>
      </c>
      <c r="X838" s="31">
        <f t="shared" si="363"/>
        <v>9.8000000000000004E-2</v>
      </c>
      <c r="Y838" s="16">
        <f>IF(CPI_Downloader!K836="","",CPI_Downloader!K836)</f>
        <v>9.8000000000000007</v>
      </c>
      <c r="AA838" s="33" t="str">
        <f t="shared" si="364"/>
        <v/>
      </c>
      <c r="AB838" s="27" t="str">
        <f>IF(CPI_Downloader!M836="","",CPI_Downloader!M836)</f>
        <v/>
      </c>
      <c r="AC838" s="59">
        <f>IF(CPI_Downloader!L836="","",CPI_Downloader!L836/100)</f>
        <v>0.12590000000000001</v>
      </c>
      <c r="AD838" s="3"/>
      <c r="AE838" s="28">
        <v>1</v>
      </c>
      <c r="AI838" s="44" t="str">
        <f t="shared" si="365"/>
        <v/>
      </c>
      <c r="AJ838" s="50" t="str">
        <f>IF(CPI_Downloader!N836="","",CPI_Downloader!N836)</f>
        <v/>
      </c>
      <c r="AL838" s="29">
        <f>IF(CPI_Downloader!O836="","",CPI_Downloader!O836)</f>
        <v>0.51</v>
      </c>
      <c r="AN838" s="22">
        <f t="shared" si="343"/>
        <v>5.7894984473510824E-2</v>
      </c>
      <c r="AO838" s="22">
        <f t="shared" si="366"/>
        <v>5.9278811739442716E-3</v>
      </c>
      <c r="AP838" s="22">
        <f t="shared" si="347"/>
        <v>8.3990987469155565E-2</v>
      </c>
      <c r="AQ838" s="22">
        <f t="shared" si="359"/>
        <v>8.2259469565052701E-2</v>
      </c>
      <c r="AR838" s="22">
        <f t="shared" si="355"/>
        <v>7.7513671763778103E-2</v>
      </c>
      <c r="AS838" s="22">
        <f t="shared" si="351"/>
        <v>5.3463643056790966E-2</v>
      </c>
      <c r="AT838" s="46">
        <f>IF(CPI_Downloader!P836="","",CPI_Downloader!P836)</f>
        <v>44.969000000000001</v>
      </c>
      <c r="AU838" s="22">
        <f t="shared" si="344"/>
        <v>6.5925299165961571E-2</v>
      </c>
      <c r="AV838" s="22">
        <f t="shared" si="367"/>
        <v>6.4828341855369676E-3</v>
      </c>
      <c r="AW838" s="22">
        <f t="shared" si="348"/>
        <v>8.1781618805977452E-2</v>
      </c>
      <c r="AX838" s="22">
        <f t="shared" si="360"/>
        <v>7.6643237661695007E-2</v>
      </c>
      <c r="AY838" s="22">
        <f t="shared" si="356"/>
        <v>7.1080732330239815E-2</v>
      </c>
      <c r="AZ838" s="22">
        <f t="shared" si="352"/>
        <v>5.0789092339284636E-2</v>
      </c>
      <c r="BA838" s="46">
        <f>IF(CPI_Downloader!Q836="","",CPI_Downloader!Q836)</f>
        <v>44.091999999999999</v>
      </c>
    </row>
    <row r="839" spans="1:53" ht="12.75" customHeight="1" x14ac:dyDescent="0.2">
      <c r="A839" s="21">
        <f>IF(CPI_Downloader!A837="","",CPI_Downloader!A837)</f>
        <v>30164</v>
      </c>
      <c r="B839" s="22">
        <f t="shared" si="341"/>
        <v>5.8504875406284018E-2</v>
      </c>
      <c r="C839" s="22">
        <f t="shared" si="361"/>
        <v>2.0512820512821328E-3</v>
      </c>
      <c r="D839" s="22">
        <f t="shared" si="345"/>
        <v>9.8026278448443582E-2</v>
      </c>
      <c r="E839" s="22">
        <f t="shared" si="357"/>
        <v>9.8066464850555812E-2</v>
      </c>
      <c r="F839" s="22">
        <f t="shared" si="353"/>
        <v>8.8089269321380614E-2</v>
      </c>
      <c r="G839" s="22">
        <f t="shared" si="349"/>
        <v>6.0284949548109701E-2</v>
      </c>
      <c r="H839" s="22">
        <f>IFERROR(('CDN Data'!B839),"")</f>
        <v>0.10536779324055678</v>
      </c>
      <c r="I839" s="23">
        <f>IF(CPI_Downloader!G837="","",CPI_Downloader!G837)</f>
        <v>97.7</v>
      </c>
      <c r="J839" s="23">
        <f>IF(CPI_Downloader!H837="","",CPI_Downloader!H837)</f>
        <v>97.7</v>
      </c>
      <c r="K839" s="30"/>
      <c r="L839" s="32">
        <f t="shared" si="362"/>
        <v>30164</v>
      </c>
      <c r="M839" s="25">
        <f t="shared" si="342"/>
        <v>7.056229327453134E-2</v>
      </c>
      <c r="N839" s="25">
        <f t="shared" si="339"/>
        <v>4.1365046535677408E-3</v>
      </c>
      <c r="O839" s="25">
        <f t="shared" si="346"/>
        <v>0.10127286804352864</v>
      </c>
      <c r="P839" s="25">
        <f t="shared" si="358"/>
        <v>9.5642380479425082E-2</v>
      </c>
      <c r="Q839" s="25">
        <f t="shared" si="354"/>
        <v>8.1637038423289177E-2</v>
      </c>
      <c r="R839" s="25">
        <f t="shared" si="350"/>
        <v>5.8070190770888708E-2</v>
      </c>
      <c r="S839" s="25">
        <f>IFERROR(('CDN Data'!M827),"")</f>
        <v>0.10738255033557031</v>
      </c>
      <c r="T839" s="26">
        <f>IF(CPI_Downloader!I837="","",CPI_Downloader!I837)</f>
        <v>97.1</v>
      </c>
      <c r="U839" s="26">
        <f>IF(CPI_Downloader!J837="","",CPI_Downloader!J837)</f>
        <v>97.1</v>
      </c>
      <c r="W839" s="31">
        <f t="shared" si="340"/>
        <v>8.8916666666666658E-2</v>
      </c>
      <c r="X839" s="31">
        <f t="shared" si="363"/>
        <v>9.8000000000000004E-2</v>
      </c>
      <c r="Y839" s="16">
        <f>IF(CPI_Downloader!K837="","",CPI_Downloader!K837)</f>
        <v>9.8000000000000007</v>
      </c>
      <c r="AA839" s="33" t="str">
        <f t="shared" si="364"/>
        <v/>
      </c>
      <c r="AB839" s="27" t="str">
        <f>IF(CPI_Downloader!M837="","",CPI_Downloader!M837)</f>
        <v/>
      </c>
      <c r="AC839" s="59">
        <f>IF(CPI_Downloader!L837="","",CPI_Downloader!L837/100)</f>
        <v>0.1012</v>
      </c>
      <c r="AD839" s="3"/>
      <c r="AE839" s="28">
        <v>1</v>
      </c>
      <c r="AI839" s="44" t="str">
        <f t="shared" si="365"/>
        <v/>
      </c>
      <c r="AJ839" s="50" t="str">
        <f>IF(CPI_Downloader!N837="","",CPI_Downloader!N837)</f>
        <v/>
      </c>
      <c r="AL839" s="29">
        <f>IF(CPI_Downloader!O837="","",CPI_Downloader!O837)</f>
        <v>0.82</v>
      </c>
      <c r="AN839" s="22">
        <f t="shared" si="343"/>
        <v>5.4565857764062198E-2</v>
      </c>
      <c r="AO839" s="22">
        <f t="shared" si="366"/>
        <v>3.0910182570214051E-3</v>
      </c>
      <c r="AP839" s="22">
        <f t="shared" si="347"/>
        <v>8.235456785240558E-2</v>
      </c>
      <c r="AQ839" s="22">
        <f t="shared" si="359"/>
        <v>8.1922201611648759E-2</v>
      </c>
      <c r="AR839" s="22">
        <f t="shared" si="355"/>
        <v>7.7533252886667681E-2</v>
      </c>
      <c r="AS839" s="22">
        <f t="shared" si="351"/>
        <v>5.3549916955291765E-2</v>
      </c>
      <c r="AT839" s="46">
        <f>IF(CPI_Downloader!P837="","",CPI_Downloader!P837)</f>
        <v>45.107999999999997</v>
      </c>
      <c r="AU839" s="22">
        <f t="shared" si="344"/>
        <v>6.370971615196197E-2</v>
      </c>
      <c r="AV839" s="22">
        <f t="shared" si="367"/>
        <v>4.6040097976958183E-3</v>
      </c>
      <c r="AW839" s="22">
        <f t="shared" si="348"/>
        <v>8.1054522834971721E-2</v>
      </c>
      <c r="AX839" s="22">
        <f t="shared" si="360"/>
        <v>7.6575215997178647E-2</v>
      </c>
      <c r="AY839" s="22">
        <f t="shared" si="356"/>
        <v>7.1346127304603657E-2</v>
      </c>
      <c r="AZ839" s="22">
        <f t="shared" si="352"/>
        <v>5.1024037030455549E-2</v>
      </c>
      <c r="BA839" s="46">
        <f>IF(CPI_Downloader!Q837="","",CPI_Downloader!Q837)</f>
        <v>44.295000000000002</v>
      </c>
    </row>
    <row r="840" spans="1:53" ht="12.75" customHeight="1" x14ac:dyDescent="0.2">
      <c r="A840" s="21">
        <f>IF(CPI_Downloader!A838="","",CPI_Downloader!A838)</f>
        <v>30195</v>
      </c>
      <c r="B840" s="22">
        <f t="shared" si="341"/>
        <v>5.0429184549356298E-2</v>
      </c>
      <c r="C840" s="22">
        <f t="shared" si="361"/>
        <v>0</v>
      </c>
      <c r="D840" s="22">
        <f t="shared" si="345"/>
        <v>9.4833190377271004E-2</v>
      </c>
      <c r="E840" s="22">
        <f t="shared" si="357"/>
        <v>9.7799084153071369E-2</v>
      </c>
      <c r="F840" s="22">
        <f t="shared" si="353"/>
        <v>8.8053022198695929E-2</v>
      </c>
      <c r="G840" s="22">
        <f t="shared" si="349"/>
        <v>6.0218688823939548E-2</v>
      </c>
      <c r="H840" s="22">
        <f>IFERROR(('CDN Data'!B840),"")</f>
        <v>0.10256410256410242</v>
      </c>
      <c r="I840" s="23">
        <f>IF(CPI_Downloader!G838="","",CPI_Downloader!G838)</f>
        <v>97.9</v>
      </c>
      <c r="J840" s="23">
        <f>IF(CPI_Downloader!H838="","",CPI_Downloader!H838)</f>
        <v>97.7</v>
      </c>
      <c r="K840" s="30"/>
      <c r="L840" s="32">
        <f t="shared" si="362"/>
        <v>30195</v>
      </c>
      <c r="M840" s="25">
        <f t="shared" si="342"/>
        <v>5.8759521218715971E-2</v>
      </c>
      <c r="N840" s="25">
        <f t="shared" si="339"/>
        <v>1.029866117404854E-3</v>
      </c>
      <c r="O840" s="25">
        <f t="shared" si="346"/>
        <v>9.8513993164368152E-2</v>
      </c>
      <c r="P840" s="25">
        <f t="shared" si="358"/>
        <v>9.467308031360222E-2</v>
      </c>
      <c r="Q840" s="25">
        <f t="shared" si="354"/>
        <v>8.1859620461824489E-2</v>
      </c>
      <c r="R840" s="25">
        <f t="shared" si="350"/>
        <v>5.801083263381801E-2</v>
      </c>
      <c r="S840" s="25">
        <f>IFERROR(('CDN Data'!M828),"")</f>
        <v>0.10913140311804015</v>
      </c>
      <c r="T840" s="26">
        <f>IF(CPI_Downloader!I838="","",CPI_Downloader!I838)</f>
        <v>97.3</v>
      </c>
      <c r="U840" s="26">
        <f>IF(CPI_Downloader!J838="","",CPI_Downloader!J838)</f>
        <v>97.2</v>
      </c>
      <c r="W840" s="31">
        <f t="shared" si="340"/>
        <v>9.0999999999999998E-2</v>
      </c>
      <c r="X840" s="31">
        <f t="shared" si="363"/>
        <v>0.10099999999999999</v>
      </c>
      <c r="Y840" s="16">
        <f>IF(CPI_Downloader!K838="","",CPI_Downloader!K838)</f>
        <v>10.1</v>
      </c>
      <c r="AA840" s="33" t="str">
        <f t="shared" si="364"/>
        <v/>
      </c>
      <c r="AB840" s="27" t="str">
        <f>IF(CPI_Downloader!M838="","",CPI_Downloader!M838)</f>
        <v/>
      </c>
      <c r="AC840" s="59">
        <f>IF(CPI_Downloader!L838="","",CPI_Downloader!L838/100)</f>
        <v>0.10310000000000001</v>
      </c>
      <c r="AD840" s="3"/>
      <c r="AE840" s="28">
        <v>1</v>
      </c>
      <c r="AI840" s="44" t="str">
        <f t="shared" si="365"/>
        <v/>
      </c>
      <c r="AJ840" s="50" t="str">
        <f>IF(CPI_Downloader!N838="","",CPI_Downloader!N838)</f>
        <v/>
      </c>
      <c r="AL840" s="29">
        <f>IF(CPI_Downloader!O838="","",CPI_Downloader!O838)</f>
        <v>0.5</v>
      </c>
      <c r="AN840" s="22">
        <f t="shared" si="343"/>
        <v>5.1123556340482823E-2</v>
      </c>
      <c r="AO840" s="22">
        <f t="shared" si="366"/>
        <v>2.7711270728030257E-3</v>
      </c>
      <c r="AP840" s="22">
        <f t="shared" si="347"/>
        <v>8.0184675513648163E-2</v>
      </c>
      <c r="AQ840" s="22">
        <f t="shared" si="359"/>
        <v>8.1704758167567837E-2</v>
      </c>
      <c r="AR840" s="22">
        <f t="shared" si="355"/>
        <v>7.7348637722249203E-2</v>
      </c>
      <c r="AS840" s="22">
        <f t="shared" si="351"/>
        <v>5.3437765316970198E-2</v>
      </c>
      <c r="AT840" s="46">
        <f>IF(CPI_Downloader!P838="","",CPI_Downloader!P838)</f>
        <v>45.232999999999997</v>
      </c>
      <c r="AU840" s="22">
        <f t="shared" si="344"/>
        <v>6.0694262197304116E-2</v>
      </c>
      <c r="AV840" s="22">
        <f t="shared" si="367"/>
        <v>3.702449486397974E-3</v>
      </c>
      <c r="AW840" s="22">
        <f t="shared" si="348"/>
        <v>7.993867855646708E-2</v>
      </c>
      <c r="AX840" s="22">
        <f t="shared" si="360"/>
        <v>7.6466005533604386E-2</v>
      </c>
      <c r="AY840" s="22">
        <f t="shared" si="356"/>
        <v>7.1386110788669965E-2</v>
      </c>
      <c r="AZ840" s="22">
        <f t="shared" si="352"/>
        <v>5.1115635842748475E-2</v>
      </c>
      <c r="BA840" s="46">
        <f>IF(CPI_Downloader!Q838="","",CPI_Downloader!Q838)</f>
        <v>44.459000000000003</v>
      </c>
    </row>
    <row r="841" spans="1:53" ht="12.75" customHeight="1" x14ac:dyDescent="0.2">
      <c r="A841" s="21">
        <f>IF(CPI_Downloader!A839="","",CPI_Downloader!A839)</f>
        <v>30225</v>
      </c>
      <c r="B841" s="22">
        <f t="shared" si="341"/>
        <v>5.1391862955032064E-2</v>
      </c>
      <c r="C841" s="22">
        <f t="shared" si="361"/>
        <v>4.0941658137154668E-3</v>
      </c>
      <c r="D841" s="22">
        <f t="shared" si="345"/>
        <v>9.3027819689306845E-2</v>
      </c>
      <c r="E841" s="22">
        <f t="shared" si="357"/>
        <v>9.7756848339676017E-2</v>
      </c>
      <c r="F841" s="22">
        <f t="shared" si="353"/>
        <v>8.7870279506607751E-2</v>
      </c>
      <c r="G841" s="22">
        <f t="shared" si="349"/>
        <v>6.0380896975597231E-2</v>
      </c>
      <c r="H841" s="22">
        <f>IFERROR(('CDN Data'!B841),"")</f>
        <v>9.9609374999999778E-2</v>
      </c>
      <c r="I841" s="23">
        <f>IF(CPI_Downloader!G839="","",CPI_Downloader!G839)</f>
        <v>98.2</v>
      </c>
      <c r="J841" s="23">
        <f>IF(CPI_Downloader!H839="","",CPI_Downloader!H839)</f>
        <v>98.1</v>
      </c>
      <c r="K841" s="30"/>
      <c r="L841" s="32">
        <f t="shared" si="362"/>
        <v>30225</v>
      </c>
      <c r="M841" s="25">
        <f t="shared" si="342"/>
        <v>5.8504875406284018E-2</v>
      </c>
      <c r="N841" s="25">
        <f t="shared" ref="N841:N904" si="368">IFERROR((U841/U840-1),"")</f>
        <v>3.0864197530864335E-3</v>
      </c>
      <c r="O841" s="25">
        <f t="shared" si="346"/>
        <v>9.6542457345565991E-2</v>
      </c>
      <c r="P841" s="25">
        <f t="shared" si="358"/>
        <v>9.4865050391359063E-2</v>
      </c>
      <c r="Q841" s="25">
        <f t="shared" si="354"/>
        <v>8.1816136825172858E-2</v>
      </c>
      <c r="R841" s="25">
        <f t="shared" si="350"/>
        <v>5.806018973094873E-2</v>
      </c>
      <c r="S841" s="25">
        <f>IFERROR(('CDN Data'!M829),"")</f>
        <v>0.11725663716814161</v>
      </c>
      <c r="T841" s="26">
        <f>IF(CPI_Downloader!I839="","",CPI_Downloader!I839)</f>
        <v>97.7</v>
      </c>
      <c r="U841" s="26">
        <f>IF(CPI_Downloader!J839="","",CPI_Downloader!J839)</f>
        <v>97.5</v>
      </c>
      <c r="W841" s="31">
        <f t="shared" si="340"/>
        <v>9.3083333333333323E-2</v>
      </c>
      <c r="X841" s="31">
        <f t="shared" si="363"/>
        <v>0.10400000000000001</v>
      </c>
      <c r="Y841" s="16">
        <f>IF(CPI_Downloader!K839="","",CPI_Downloader!K839)</f>
        <v>10.4</v>
      </c>
      <c r="AA841" s="33" t="str">
        <f t="shared" si="364"/>
        <v/>
      </c>
      <c r="AB841" s="27" t="str">
        <f>IF(CPI_Downloader!M839="","",CPI_Downloader!M839)</f>
        <v/>
      </c>
      <c r="AC841" s="59">
        <f>IF(CPI_Downloader!L839="","",CPI_Downloader!L839/100)</f>
        <v>9.7100000000000006E-2</v>
      </c>
      <c r="AD841" s="3"/>
      <c r="AE841" s="28">
        <v>1</v>
      </c>
      <c r="AI841" s="44" t="str">
        <f t="shared" si="365"/>
        <v/>
      </c>
      <c r="AJ841" s="50" t="str">
        <f>IF(CPI_Downloader!N839="","",CPI_Downloader!N839)</f>
        <v/>
      </c>
      <c r="AL841" s="29">
        <f>IF(CPI_Downloader!O839="","",CPI_Downloader!O839)</f>
        <v>0.86</v>
      </c>
      <c r="AN841" s="22">
        <f t="shared" si="343"/>
        <v>5.2257795873045243E-2</v>
      </c>
      <c r="AO841" s="22">
        <f t="shared" si="366"/>
        <v>5.6153693100171598E-3</v>
      </c>
      <c r="AP841" s="22">
        <f t="shared" si="347"/>
        <v>7.9273652702019914E-2</v>
      </c>
      <c r="AQ841" s="22">
        <f t="shared" si="359"/>
        <v>8.1912736515319606E-2</v>
      </c>
      <c r="AR841" s="22">
        <f t="shared" si="355"/>
        <v>7.7831678641537616E-2</v>
      </c>
      <c r="AS841" s="22">
        <f t="shared" si="351"/>
        <v>5.3785568079532275E-2</v>
      </c>
      <c r="AT841" s="46">
        <f>IF(CPI_Downloader!P839="","",CPI_Downloader!P839)</f>
        <v>45.487000000000002</v>
      </c>
      <c r="AU841" s="22">
        <f t="shared" si="344"/>
        <v>6.1093323846792336E-2</v>
      </c>
      <c r="AV841" s="22">
        <f t="shared" si="367"/>
        <v>6.3429226928179983E-3</v>
      </c>
      <c r="AW841" s="22">
        <f t="shared" si="348"/>
        <v>7.9593327393799429E-2</v>
      </c>
      <c r="AX841" s="22">
        <f t="shared" si="360"/>
        <v>7.6786908812326748E-2</v>
      </c>
      <c r="AY841" s="22">
        <f t="shared" si="356"/>
        <v>7.2001301795384887E-2</v>
      </c>
      <c r="AZ841" s="22">
        <f t="shared" si="352"/>
        <v>5.1451197812194316E-2</v>
      </c>
      <c r="BA841" s="46">
        <f>IF(CPI_Downloader!Q839="","",CPI_Downloader!Q839)</f>
        <v>44.741</v>
      </c>
    </row>
    <row r="842" spans="1:53" ht="12.75" customHeight="1" x14ac:dyDescent="0.2">
      <c r="A842" s="21">
        <f>IF(CPI_Downloader!A840="","",CPI_Downloader!A840)</f>
        <v>30256</v>
      </c>
      <c r="B842" s="22">
        <f t="shared" si="341"/>
        <v>4.5891141942369318E-2</v>
      </c>
      <c r="C842" s="22">
        <f t="shared" si="361"/>
        <v>-1.0193679918449883E-3</v>
      </c>
      <c r="D842" s="22">
        <f t="shared" si="345"/>
        <v>8.8916971422528635E-2</v>
      </c>
      <c r="E842" s="22">
        <f t="shared" si="357"/>
        <v>9.6243636387799425E-2</v>
      </c>
      <c r="F842" s="22">
        <f t="shared" si="353"/>
        <v>8.7391720473950496E-2</v>
      </c>
      <c r="G842" s="22">
        <f t="shared" si="349"/>
        <v>6.0272810612687744E-2</v>
      </c>
      <c r="H842" s="22">
        <f>IFERROR(('CDN Data'!B842),"")</f>
        <v>9.68992248062015E-2</v>
      </c>
      <c r="I842" s="23">
        <f>IF(CPI_Downloader!G840="","",CPI_Downloader!G840)</f>
        <v>98</v>
      </c>
      <c r="J842" s="23">
        <f>IF(CPI_Downloader!H840="","",CPI_Downloader!H840)</f>
        <v>98</v>
      </c>
      <c r="K842" s="30"/>
      <c r="L842" s="32">
        <f t="shared" si="362"/>
        <v>30256</v>
      </c>
      <c r="M842" s="25">
        <f t="shared" si="342"/>
        <v>5.2858683926644945E-2</v>
      </c>
      <c r="N842" s="25">
        <f t="shared" si="368"/>
        <v>-2.0512820512821328E-3</v>
      </c>
      <c r="O842" s="25">
        <f t="shared" si="346"/>
        <v>9.1765881341362654E-2</v>
      </c>
      <c r="P842" s="25">
        <f t="shared" si="358"/>
        <v>9.358626138758197E-2</v>
      </c>
      <c r="Q842" s="25">
        <f t="shared" si="354"/>
        <v>8.1462577533603087E-2</v>
      </c>
      <c r="R842" s="25">
        <f t="shared" si="350"/>
        <v>5.8006014964201214E-2</v>
      </c>
      <c r="S842" s="25">
        <f>IFERROR(('CDN Data'!M830),"")</f>
        <v>0.12035010940919033</v>
      </c>
      <c r="T842" s="26">
        <f>IF(CPI_Downloader!I840="","",CPI_Downloader!I840)</f>
        <v>97.6</v>
      </c>
      <c r="U842" s="26">
        <f>IF(CPI_Downloader!J840="","",CPI_Downloader!J840)</f>
        <v>97.3</v>
      </c>
      <c r="W842" s="31">
        <f t="shared" si="340"/>
        <v>9.5166666666666663E-2</v>
      </c>
      <c r="X842" s="31">
        <f t="shared" si="363"/>
        <v>0.10800000000000001</v>
      </c>
      <c r="Y842" s="16">
        <f>IF(CPI_Downloader!K840="","",CPI_Downloader!K840)</f>
        <v>10.8</v>
      </c>
      <c r="AA842" s="33" t="str">
        <f t="shared" si="364"/>
        <v/>
      </c>
      <c r="AB842" s="27" t="str">
        <f>IF(CPI_Downloader!M840="","",CPI_Downloader!M840)</f>
        <v/>
      </c>
      <c r="AC842" s="59">
        <f>IF(CPI_Downloader!L840="","",CPI_Downloader!L840/100)</f>
        <v>9.1999999999999998E-2</v>
      </c>
      <c r="AD842" s="3"/>
      <c r="AE842" s="28">
        <v>0</v>
      </c>
      <c r="AI842" s="44" t="str">
        <f t="shared" si="365"/>
        <v/>
      </c>
      <c r="AJ842" s="50" t="str">
        <f>IF(CPI_Downloader!N840="","",CPI_Downloader!N840)</f>
        <v/>
      </c>
      <c r="AL842" s="29">
        <f>IF(CPI_Downloader!O840="","",CPI_Downloader!O840)</f>
        <v>0.83</v>
      </c>
      <c r="AN842" s="22">
        <f t="shared" si="343"/>
        <v>4.9792913023469998E-2</v>
      </c>
      <c r="AO842" s="22">
        <f t="shared" si="366"/>
        <v>3.0118495394289013E-3</v>
      </c>
      <c r="AP842" s="22">
        <f t="shared" si="347"/>
        <v>7.7869397091501424E-2</v>
      </c>
      <c r="AQ842" s="22">
        <f t="shared" si="359"/>
        <v>8.1326067903286114E-2</v>
      </c>
      <c r="AR842" s="22">
        <f t="shared" si="355"/>
        <v>7.7835406476155722E-2</v>
      </c>
      <c r="AS842" s="22">
        <f t="shared" si="351"/>
        <v>5.3907710756487592E-2</v>
      </c>
      <c r="AT842" s="46">
        <f>IF(CPI_Downloader!P840="","",CPI_Downloader!P840)</f>
        <v>45.624000000000002</v>
      </c>
      <c r="AU842" s="22">
        <f t="shared" si="344"/>
        <v>5.8829077362005044E-2</v>
      </c>
      <c r="AV842" s="22">
        <f t="shared" si="367"/>
        <v>3.6878925370464888E-3</v>
      </c>
      <c r="AW842" s="22">
        <f t="shared" si="348"/>
        <v>7.8628345339217587E-2</v>
      </c>
      <c r="AX842" s="22">
        <f t="shared" si="360"/>
        <v>7.6467719353414454E-2</v>
      </c>
      <c r="AY842" s="22">
        <f t="shared" si="356"/>
        <v>7.2112965296063924E-2</v>
      </c>
      <c r="AZ842" s="22">
        <f t="shared" si="352"/>
        <v>5.1606287939258921E-2</v>
      </c>
      <c r="BA842" s="46">
        <f>IF(CPI_Downloader!Q840="","",CPI_Downloader!Q840)</f>
        <v>44.905999999999999</v>
      </c>
    </row>
    <row r="843" spans="1:53" ht="12.75" customHeight="1" x14ac:dyDescent="0.2">
      <c r="A843" s="21">
        <f>IF(CPI_Downloader!A841="","",CPI_Downloader!A841)</f>
        <v>30286</v>
      </c>
      <c r="B843" s="22">
        <f t="shared" si="341"/>
        <v>3.8297872340425476E-2</v>
      </c>
      <c r="C843" s="22">
        <f t="shared" si="361"/>
        <v>-3.0612244897958441E-3</v>
      </c>
      <c r="D843" s="22">
        <f t="shared" si="345"/>
        <v>8.3639476758098796E-2</v>
      </c>
      <c r="E843" s="22">
        <f t="shared" si="357"/>
        <v>9.4640830620267957E-2</v>
      </c>
      <c r="F843" s="22">
        <f t="shared" si="353"/>
        <v>8.6691046348497558E-2</v>
      </c>
      <c r="G843" s="22">
        <f t="shared" si="349"/>
        <v>6.0056007773553688E-2</v>
      </c>
      <c r="H843" s="22">
        <f>IFERROR(('CDN Data'!B843),"")</f>
        <v>9.2664092664092701E-2</v>
      </c>
      <c r="I843" s="23">
        <f>IF(CPI_Downloader!G841="","",CPI_Downloader!G841)</f>
        <v>97.6</v>
      </c>
      <c r="J843" s="23">
        <f>IF(CPI_Downloader!H841="","",CPI_Downloader!H841)</f>
        <v>97.7</v>
      </c>
      <c r="K843" s="30"/>
      <c r="L843" s="32">
        <f t="shared" si="362"/>
        <v>30286</v>
      </c>
      <c r="M843" s="25">
        <f t="shared" si="342"/>
        <v>4.5161290322580649E-2</v>
      </c>
      <c r="N843" s="25">
        <f t="shared" si="368"/>
        <v>-1.0277492291880241E-3</v>
      </c>
      <c r="O843" s="25">
        <f t="shared" si="346"/>
        <v>8.6901350750153927E-2</v>
      </c>
      <c r="P843" s="25">
        <f t="shared" si="358"/>
        <v>9.1640764285453757E-2</v>
      </c>
      <c r="Q843" s="25">
        <f t="shared" si="354"/>
        <v>8.0776453213662558E-2</v>
      </c>
      <c r="R843" s="25">
        <f t="shared" si="350"/>
        <v>5.7788787267231356E-2</v>
      </c>
      <c r="S843" s="25">
        <f>IFERROR(('CDN Data'!M831),"")</f>
        <v>0.11982570806100212</v>
      </c>
      <c r="T843" s="26">
        <f>IF(CPI_Downloader!I841="","",CPI_Downloader!I841)</f>
        <v>97.2</v>
      </c>
      <c r="U843" s="26">
        <f>IF(CPI_Downloader!J841="","",CPI_Downloader!J841)</f>
        <v>97.2</v>
      </c>
      <c r="W843" s="31">
        <f t="shared" si="340"/>
        <v>9.7083333333333327E-2</v>
      </c>
      <c r="X843" s="31">
        <f t="shared" si="363"/>
        <v>0.10800000000000001</v>
      </c>
      <c r="Y843" s="16">
        <f>IF(CPI_Downloader!K841="","",CPI_Downloader!K841)</f>
        <v>10.8</v>
      </c>
      <c r="AA843" s="33" t="str">
        <f t="shared" si="364"/>
        <v/>
      </c>
      <c r="AB843" s="27" t="str">
        <f>IF(CPI_Downloader!M841="","",CPI_Downloader!M841)</f>
        <v/>
      </c>
      <c r="AC843" s="59">
        <f>IF(CPI_Downloader!L841="","",CPI_Downloader!L841/100)</f>
        <v>8.9499999999999996E-2</v>
      </c>
      <c r="AD843" s="3"/>
      <c r="AE843" s="28">
        <v>0</v>
      </c>
      <c r="AI843" s="44" t="str">
        <f t="shared" si="365"/>
        <v/>
      </c>
      <c r="AJ843" s="50" t="str">
        <f>IF(CPI_Downloader!N841="","",CPI_Downloader!N841)</f>
        <v/>
      </c>
      <c r="AL843" s="29">
        <f>IF(CPI_Downloader!O841="","",CPI_Downloader!O841)</f>
        <v>0.88</v>
      </c>
      <c r="AN843" s="22">
        <f t="shared" si="343"/>
        <v>4.8148827820342133E-2</v>
      </c>
      <c r="AO843" s="22">
        <f t="shared" si="366"/>
        <v>1.5123619147816569E-3</v>
      </c>
      <c r="AP843" s="22">
        <f t="shared" si="347"/>
        <v>7.5410107371943091E-2</v>
      </c>
      <c r="AQ843" s="22">
        <f t="shared" si="359"/>
        <v>8.0604521436069776E-2</v>
      </c>
      <c r="AR843" s="22">
        <f t="shared" si="355"/>
        <v>7.7653925767521725E-2</v>
      </c>
      <c r="AS843" s="22">
        <f t="shared" si="351"/>
        <v>5.4007158793996313E-2</v>
      </c>
      <c r="AT843" s="46">
        <f>IF(CPI_Downloader!P841="","",CPI_Downloader!P841)</f>
        <v>45.692999999999998</v>
      </c>
      <c r="AU843" s="22">
        <f t="shared" si="344"/>
        <v>5.8283217440330715E-2</v>
      </c>
      <c r="AV843" s="22">
        <f t="shared" si="367"/>
        <v>3.184429697590474E-3</v>
      </c>
      <c r="AW843" s="22">
        <f t="shared" si="348"/>
        <v>7.7199411518890537E-2</v>
      </c>
      <c r="AX843" s="22">
        <f t="shared" si="360"/>
        <v>7.6046349128010338E-2</v>
      </c>
      <c r="AY843" s="22">
        <f t="shared" si="356"/>
        <v>7.2133374744045131E-2</v>
      </c>
      <c r="AZ843" s="22">
        <f t="shared" si="352"/>
        <v>5.1757457588946343E-2</v>
      </c>
      <c r="BA843" s="46">
        <f>IF(CPI_Downloader!Q841="","",CPI_Downloader!Q841)</f>
        <v>45.048999999999999</v>
      </c>
    </row>
    <row r="844" spans="1:53" ht="12.75" customHeight="1" x14ac:dyDescent="0.2">
      <c r="A844" s="21">
        <f>IF(CPI_Downloader!A842="","",CPI_Downloader!A842)</f>
        <v>30317</v>
      </c>
      <c r="B844" s="22">
        <f t="shared" si="341"/>
        <v>3.7115588547189882E-2</v>
      </c>
      <c r="C844" s="22">
        <f t="shared" si="361"/>
        <v>2.0470829068577334E-3</v>
      </c>
      <c r="D844" s="22">
        <f t="shared" si="345"/>
        <v>7.9244272613910649E-2</v>
      </c>
      <c r="E844" s="22">
        <f t="shared" si="357"/>
        <v>9.3683770378708564E-2</v>
      </c>
      <c r="F844" s="22">
        <f t="shared" si="353"/>
        <v>8.6658109924117488E-2</v>
      </c>
      <c r="G844" s="22">
        <f t="shared" si="349"/>
        <v>6.0164514491098275E-2</v>
      </c>
      <c r="H844" s="22">
        <f>IFERROR(('CDN Data'!B844),"")</f>
        <v>8.2375478927203094E-2</v>
      </c>
      <c r="I844" s="23">
        <f>IF(CPI_Downloader!G842="","",CPI_Downloader!G842)</f>
        <v>97.8</v>
      </c>
      <c r="J844" s="23">
        <f>IF(CPI_Downloader!H842="","",CPI_Downloader!H842)</f>
        <v>97.9</v>
      </c>
      <c r="K844" s="30"/>
      <c r="L844" s="32">
        <f t="shared" si="362"/>
        <v>30317</v>
      </c>
      <c r="M844" s="25">
        <f t="shared" si="342"/>
        <v>4.7210300429184393E-2</v>
      </c>
      <c r="N844" s="25">
        <f t="shared" si="368"/>
        <v>4.1152263374484299E-3</v>
      </c>
      <c r="O844" s="25">
        <f t="shared" si="346"/>
        <v>8.4110829352014305E-2</v>
      </c>
      <c r="P844" s="25">
        <f t="shared" si="358"/>
        <v>9.1495258968322002E-2</v>
      </c>
      <c r="Q844" s="25">
        <f t="shared" si="354"/>
        <v>8.1462577533603087E-2</v>
      </c>
      <c r="R844" s="25">
        <f t="shared" si="350"/>
        <v>5.8173699709199278E-2</v>
      </c>
      <c r="S844" s="25">
        <f>IFERROR(('CDN Data'!M832),"")</f>
        <v>0.11663066954643631</v>
      </c>
      <c r="T844" s="26">
        <f>IF(CPI_Downloader!I842="","",CPI_Downloader!I842)</f>
        <v>97.6</v>
      </c>
      <c r="U844" s="26">
        <f>IF(CPI_Downloader!J842="","",CPI_Downloader!J842)</f>
        <v>97.6</v>
      </c>
      <c r="W844" s="31">
        <f t="shared" si="340"/>
        <v>9.8583333333333328E-2</v>
      </c>
      <c r="X844" s="31">
        <f t="shared" si="363"/>
        <v>0.10400000000000001</v>
      </c>
      <c r="Y844" s="16">
        <f>IF(CPI_Downloader!K842="","",CPI_Downloader!K842)</f>
        <v>10.4</v>
      </c>
      <c r="AA844" s="33" t="str">
        <f t="shared" si="364"/>
        <v/>
      </c>
      <c r="AB844" s="27" t="str">
        <f>IF(CPI_Downloader!M842="","",CPI_Downloader!M842)</f>
        <v/>
      </c>
      <c r="AC844" s="59">
        <f>IF(CPI_Downloader!L842="","",CPI_Downloader!L842/100)</f>
        <v>8.6800000000000002E-2</v>
      </c>
      <c r="AD844" s="3"/>
      <c r="AE844" s="28">
        <v>0</v>
      </c>
      <c r="AI844" s="44" t="str">
        <f t="shared" si="365"/>
        <v/>
      </c>
      <c r="AJ844" s="50" t="str">
        <f>IF(CPI_Downloader!N842="","",CPI_Downloader!N842)</f>
        <v/>
      </c>
      <c r="AL844" s="29">
        <f>IF(CPI_Downloader!O842="","",CPI_Downloader!O842)</f>
        <v>1.22</v>
      </c>
      <c r="AN844" s="22">
        <f t="shared" si="343"/>
        <v>4.6815497229379943E-2</v>
      </c>
      <c r="AO844" s="22">
        <f t="shared" si="366"/>
        <v>4.6615455321383781E-3</v>
      </c>
      <c r="AP844" s="22">
        <f t="shared" si="347"/>
        <v>7.3342261385754615E-2</v>
      </c>
      <c r="AQ844" s="22">
        <f t="shared" si="359"/>
        <v>8.0338061183030662E-2</v>
      </c>
      <c r="AR844" s="22">
        <f t="shared" si="355"/>
        <v>7.7831767874618762E-2</v>
      </c>
      <c r="AS844" s="22">
        <f t="shared" si="351"/>
        <v>5.4123621446002357E-2</v>
      </c>
      <c r="AT844" s="46">
        <f>IF(CPI_Downloader!P842="","",CPI_Downloader!P842)</f>
        <v>45.905999999999999</v>
      </c>
      <c r="AU844" s="22">
        <f t="shared" si="344"/>
        <v>5.9025426696864169E-2</v>
      </c>
      <c r="AV844" s="22">
        <f t="shared" si="367"/>
        <v>6.8369997114252623E-3</v>
      </c>
      <c r="AW844" s="22">
        <f t="shared" si="348"/>
        <v>7.6926567648125888E-2</v>
      </c>
      <c r="AX844" s="22">
        <f t="shared" si="360"/>
        <v>7.6227825700004415E-2</v>
      </c>
      <c r="AY844" s="22">
        <f t="shared" si="356"/>
        <v>7.2797262070901203E-2</v>
      </c>
      <c r="AZ844" s="22">
        <f t="shared" si="352"/>
        <v>5.2016620033279004E-2</v>
      </c>
      <c r="BA844" s="46">
        <f>IF(CPI_Downloader!Q842="","",CPI_Downloader!Q842)</f>
        <v>45.356999999999999</v>
      </c>
    </row>
    <row r="845" spans="1:53" ht="12.75" customHeight="1" x14ac:dyDescent="0.2">
      <c r="A845" s="21">
        <f>IF(CPI_Downloader!A843="","",CPI_Downloader!A843)</f>
        <v>30348</v>
      </c>
      <c r="B845" s="22">
        <f t="shared" si="341"/>
        <v>3.488372093023262E-2</v>
      </c>
      <c r="C845" s="22">
        <f t="shared" si="361"/>
        <v>1.0214504596526286E-3</v>
      </c>
      <c r="D845" s="22">
        <f t="shared" si="345"/>
        <v>7.457128124989576E-2</v>
      </c>
      <c r="E845" s="22">
        <f t="shared" si="357"/>
        <v>9.2512486448763198E-2</v>
      </c>
      <c r="F845" s="22">
        <f t="shared" si="353"/>
        <v>8.6006788442693827E-2</v>
      </c>
      <c r="G845" s="22">
        <f t="shared" si="349"/>
        <v>6.0218688823939548E-2</v>
      </c>
      <c r="H845" s="22">
        <f>IFERROR(('CDN Data'!B845),"")</f>
        <v>7.575757575757569E-2</v>
      </c>
      <c r="I845" s="23">
        <f>IF(CPI_Downloader!G843="","",CPI_Downloader!G843)</f>
        <v>97.9</v>
      </c>
      <c r="J845" s="23">
        <f>IF(CPI_Downloader!H843="","",CPI_Downloader!H843)</f>
        <v>98</v>
      </c>
      <c r="K845" s="30"/>
      <c r="L845" s="32">
        <f t="shared" si="362"/>
        <v>30348</v>
      </c>
      <c r="M845" s="25">
        <f t="shared" si="342"/>
        <v>4.705882352941182E-2</v>
      </c>
      <c r="N845" s="25">
        <f t="shared" si="368"/>
        <v>4.098360655737654E-3</v>
      </c>
      <c r="O845" s="25">
        <f t="shared" si="346"/>
        <v>8.1934740297840314E-2</v>
      </c>
      <c r="P845" s="25">
        <f t="shared" si="358"/>
        <v>9.1473316064247356E-2</v>
      </c>
      <c r="Q845" s="25">
        <f t="shared" si="354"/>
        <v>8.1552279222282476E-2</v>
      </c>
      <c r="R845" s="25">
        <f t="shared" si="350"/>
        <v>5.8336091891967756E-2</v>
      </c>
      <c r="S845" s="25">
        <f>IFERROR(('CDN Data'!M833),"")</f>
        <v>0.11777301927194861</v>
      </c>
      <c r="T845" s="26">
        <f>IF(CPI_Downloader!I843="","",CPI_Downloader!I843)</f>
        <v>97.9</v>
      </c>
      <c r="U845" s="26">
        <f>IF(CPI_Downloader!J843="","",CPI_Downloader!J843)</f>
        <v>98</v>
      </c>
      <c r="W845" s="31">
        <f t="shared" si="340"/>
        <v>9.9833333333333343E-2</v>
      </c>
      <c r="X845" s="31">
        <f t="shared" si="363"/>
        <v>0.10400000000000001</v>
      </c>
      <c r="Y845" s="16">
        <f>IF(CPI_Downloader!K843="","",CPI_Downloader!K843)</f>
        <v>10.4</v>
      </c>
      <c r="AA845" s="33" t="str">
        <f t="shared" si="364"/>
        <v/>
      </c>
      <c r="AB845" s="27" t="str">
        <f>IF(CPI_Downloader!M843="","",CPI_Downloader!M843)</f>
        <v/>
      </c>
      <c r="AC845" s="59">
        <f>IF(CPI_Downloader!L843="","",CPI_Downloader!L843/100)</f>
        <v>8.5099999999999995E-2</v>
      </c>
      <c r="AD845" s="3"/>
      <c r="AE845" s="28">
        <v>0</v>
      </c>
      <c r="AI845" s="44" t="str">
        <f t="shared" si="365"/>
        <v/>
      </c>
      <c r="AJ845" s="50" t="str">
        <f>IF(CPI_Downloader!N843="","",CPI_Downloader!N843)</f>
        <v/>
      </c>
      <c r="AL845" s="29">
        <f>IF(CPI_Downloader!O843="","",CPI_Downloader!O843)</f>
        <v>0.96</v>
      </c>
      <c r="AN845" s="22">
        <f t="shared" si="343"/>
        <v>4.5447311583494354E-2</v>
      </c>
      <c r="AO845" s="22">
        <f t="shared" si="366"/>
        <v>1.6991242974775389E-3</v>
      </c>
      <c r="AP845" s="22">
        <f t="shared" si="347"/>
        <v>7.0101133478690958E-2</v>
      </c>
      <c r="AQ845" s="22">
        <f t="shared" si="359"/>
        <v>7.9703035629983487E-2</v>
      </c>
      <c r="AR845" s="22">
        <f t="shared" si="355"/>
        <v>7.7449935266126424E-2</v>
      </c>
      <c r="AS845" s="22">
        <f t="shared" si="351"/>
        <v>5.4157119256048603E-2</v>
      </c>
      <c r="AT845" s="46">
        <f>IF(CPI_Downloader!P843="","",CPI_Downloader!P843)</f>
        <v>45.984000000000002</v>
      </c>
      <c r="AU845" s="22">
        <f t="shared" si="344"/>
        <v>5.8868679350607023E-2</v>
      </c>
      <c r="AV845" s="22">
        <f t="shared" si="367"/>
        <v>3.7039486738541516E-3</v>
      </c>
      <c r="AW845" s="22">
        <f t="shared" si="348"/>
        <v>7.4695382889480966E-2</v>
      </c>
      <c r="AX845" s="22">
        <f t="shared" si="360"/>
        <v>7.6196124639220653E-2</v>
      </c>
      <c r="AY845" s="22">
        <f t="shared" si="356"/>
        <v>7.2855338169655282E-2</v>
      </c>
      <c r="AZ845" s="22">
        <f t="shared" si="352"/>
        <v>5.2150383370608955E-2</v>
      </c>
      <c r="BA845" s="46">
        <f>IF(CPI_Downloader!Q843="","",CPI_Downloader!Q843)</f>
        <v>45.524999999999999</v>
      </c>
    </row>
    <row r="846" spans="1:53" ht="12.75" customHeight="1" x14ac:dyDescent="0.2">
      <c r="A846" s="21">
        <f>IF(CPI_Downloader!A844="","",CPI_Downloader!A844)</f>
        <v>30376</v>
      </c>
      <c r="B846" s="22">
        <f t="shared" si="341"/>
        <v>3.5978835978835999E-2</v>
      </c>
      <c r="C846" s="22">
        <f t="shared" si="361"/>
        <v>1.0204081632652073E-3</v>
      </c>
      <c r="D846" s="22">
        <f t="shared" si="345"/>
        <v>6.917810999860885E-2</v>
      </c>
      <c r="E846" s="22">
        <f t="shared" si="357"/>
        <v>9.0783818788525705E-2</v>
      </c>
      <c r="F846" s="22">
        <f t="shared" si="353"/>
        <v>8.4999353839703806E-2</v>
      </c>
      <c r="G846" s="22">
        <f t="shared" si="349"/>
        <v>6.004461122123872E-2</v>
      </c>
      <c r="H846" s="22">
        <f>IFERROR(('CDN Data'!B846),"")</f>
        <v>7.2897196261682229E-2</v>
      </c>
      <c r="I846" s="23">
        <f>IF(CPI_Downloader!G844="","",CPI_Downloader!G844)</f>
        <v>97.9</v>
      </c>
      <c r="J846" s="23">
        <f>IF(CPI_Downloader!H844="","",CPI_Downloader!H844)</f>
        <v>98.1</v>
      </c>
      <c r="K846" s="30"/>
      <c r="L846" s="32">
        <f t="shared" si="362"/>
        <v>30376</v>
      </c>
      <c r="M846" s="25">
        <f t="shared" si="342"/>
        <v>4.6958377801494144E-2</v>
      </c>
      <c r="N846" s="25">
        <f t="shared" si="368"/>
        <v>2.0408163265306367E-3</v>
      </c>
      <c r="O846" s="25">
        <f t="shared" si="346"/>
        <v>7.8042167195036427E-2</v>
      </c>
      <c r="P846" s="25">
        <f t="shared" si="358"/>
        <v>9.019934059337964E-2</v>
      </c>
      <c r="Q846" s="25">
        <f t="shared" si="354"/>
        <v>8.1290199371485405E-2</v>
      </c>
      <c r="R846" s="25">
        <f t="shared" si="350"/>
        <v>5.8276363325416636E-2</v>
      </c>
      <c r="S846" s="25">
        <f>IFERROR(('CDN Data'!M834),"")</f>
        <v>0.11652542372881358</v>
      </c>
      <c r="T846" s="26">
        <f>IF(CPI_Downloader!I844="","",CPI_Downloader!I844)</f>
        <v>98.1</v>
      </c>
      <c r="U846" s="26">
        <f>IF(CPI_Downloader!J844="","",CPI_Downloader!J844)</f>
        <v>98.2</v>
      </c>
      <c r="W846" s="31">
        <f t="shared" si="340"/>
        <v>0.10091666666666667</v>
      </c>
      <c r="X846" s="31">
        <f t="shared" si="363"/>
        <v>0.10300000000000001</v>
      </c>
      <c r="Y846" s="16">
        <f>IF(CPI_Downloader!K844="","",CPI_Downloader!K844)</f>
        <v>10.3</v>
      </c>
      <c r="AA846" s="33" t="str">
        <f t="shared" si="364"/>
        <v/>
      </c>
      <c r="AB846" s="27" t="str">
        <f>IF(CPI_Downloader!M844="","",CPI_Downloader!M844)</f>
        <v/>
      </c>
      <c r="AC846" s="59">
        <f>IF(CPI_Downloader!L844="","",CPI_Downloader!L844/100)</f>
        <v>8.77E-2</v>
      </c>
      <c r="AD846" s="3"/>
      <c r="AE846" s="28">
        <v>0</v>
      </c>
      <c r="AI846" s="44" t="str">
        <f t="shared" si="365"/>
        <v/>
      </c>
      <c r="AJ846" s="50" t="str">
        <f>IF(CPI_Downloader!N844="","",CPI_Downloader!N844)</f>
        <v/>
      </c>
      <c r="AL846" s="29">
        <f>IF(CPI_Downloader!O844="","",CPI_Downloader!O844)</f>
        <v>0.75</v>
      </c>
      <c r="AN846" s="22">
        <f t="shared" si="343"/>
        <v>4.4106308676130412E-2</v>
      </c>
      <c r="AO846" s="22">
        <f t="shared" si="366"/>
        <v>1.2830549756437382E-3</v>
      </c>
      <c r="AP846" s="22">
        <f t="shared" si="347"/>
        <v>6.6210296097592547E-2</v>
      </c>
      <c r="AQ846" s="22">
        <f t="shared" si="359"/>
        <v>7.8586244009523298E-2</v>
      </c>
      <c r="AR846" s="22">
        <f t="shared" si="355"/>
        <v>7.6825218300988318E-2</v>
      </c>
      <c r="AS846" s="22">
        <f t="shared" si="351"/>
        <v>5.4267513835815961E-2</v>
      </c>
      <c r="AT846" s="46">
        <f>IF(CPI_Downloader!P844="","",CPI_Downloader!P844)</f>
        <v>46.042999999999999</v>
      </c>
      <c r="AU846" s="22">
        <f t="shared" si="344"/>
        <v>5.5601871150016136E-2</v>
      </c>
      <c r="AV846" s="22">
        <f t="shared" si="367"/>
        <v>1.2740252608456348E-3</v>
      </c>
      <c r="AW846" s="22">
        <f t="shared" si="348"/>
        <v>7.1849710941192413E-2</v>
      </c>
      <c r="AX846" s="22">
        <f t="shared" si="360"/>
        <v>7.5306546553907561E-2</v>
      </c>
      <c r="AY846" s="22">
        <f t="shared" si="356"/>
        <v>7.2559593209742701E-2</v>
      </c>
      <c r="AZ846" s="22">
        <f t="shared" si="352"/>
        <v>5.2185432876915794E-2</v>
      </c>
      <c r="BA846" s="46">
        <f>IF(CPI_Downloader!Q844="","",CPI_Downloader!Q844)</f>
        <v>45.582999999999998</v>
      </c>
    </row>
    <row r="847" spans="1:53" ht="12.75" customHeight="1" x14ac:dyDescent="0.2">
      <c r="A847" s="21">
        <f>IF(CPI_Downloader!A845="","",CPI_Downloader!A845)</f>
        <v>30407</v>
      </c>
      <c r="B847" s="22">
        <f t="shared" si="341"/>
        <v>3.8988408851422518E-2</v>
      </c>
      <c r="C847" s="22">
        <f t="shared" si="361"/>
        <v>7.135575942915473E-3</v>
      </c>
      <c r="D847" s="22">
        <f t="shared" si="345"/>
        <v>6.7736195760889739E-2</v>
      </c>
      <c r="E847" s="22">
        <f t="shared" si="357"/>
        <v>9.0624404122323643E-2</v>
      </c>
      <c r="F847" s="22">
        <f t="shared" si="353"/>
        <v>8.5023245433242689E-2</v>
      </c>
      <c r="G847" s="22">
        <f t="shared" si="349"/>
        <v>6.0422304123001869E-2</v>
      </c>
      <c r="H847" s="22">
        <f>IFERROR(('CDN Data'!B847),"")</f>
        <v>6.6914498141263934E-2</v>
      </c>
      <c r="I847" s="23">
        <f>IF(CPI_Downloader!G845="","",CPI_Downloader!G845)</f>
        <v>98.6</v>
      </c>
      <c r="J847" s="23">
        <f>IF(CPI_Downloader!H845="","",CPI_Downloader!H845)</f>
        <v>98.8</v>
      </c>
      <c r="K847" s="30"/>
      <c r="L847" s="32">
        <f t="shared" si="362"/>
        <v>30407</v>
      </c>
      <c r="M847" s="25">
        <f t="shared" si="342"/>
        <v>4.3386243386243306E-2</v>
      </c>
      <c r="N847" s="25">
        <f t="shared" si="368"/>
        <v>4.0733197556006573E-3</v>
      </c>
      <c r="O847" s="25">
        <f t="shared" si="346"/>
        <v>7.531220677622863E-2</v>
      </c>
      <c r="P847" s="25">
        <f t="shared" si="358"/>
        <v>8.9603218431917542E-2</v>
      </c>
      <c r="Q847" s="25">
        <f t="shared" si="354"/>
        <v>8.1359343956994845E-2</v>
      </c>
      <c r="R847" s="25">
        <f t="shared" si="350"/>
        <v>5.8378192123044181E-2</v>
      </c>
      <c r="S847" s="25">
        <f>IFERROR(('CDN Data'!M835),"")</f>
        <v>0.11578947368421044</v>
      </c>
      <c r="T847" s="26">
        <f>IF(CPI_Downloader!I845="","",CPI_Downloader!I845)</f>
        <v>98.6</v>
      </c>
      <c r="U847" s="26">
        <f>IF(CPI_Downloader!J845="","",CPI_Downloader!J845)</f>
        <v>98.6</v>
      </c>
      <c r="W847" s="31">
        <f t="shared" ref="W847:W910" si="369">IFERROR((AVERAGE(Y836:Y847)/100),"")</f>
        <v>0.10166666666666668</v>
      </c>
      <c r="X847" s="31">
        <f t="shared" si="363"/>
        <v>0.10199999999999999</v>
      </c>
      <c r="Y847" s="16">
        <f>IF(CPI_Downloader!K845="","",CPI_Downloader!K845)</f>
        <v>10.199999999999999</v>
      </c>
      <c r="AA847" s="33" t="str">
        <f t="shared" si="364"/>
        <v/>
      </c>
      <c r="AB847" s="27" t="str">
        <f>IF(CPI_Downloader!M845="","",CPI_Downloader!M845)</f>
        <v/>
      </c>
      <c r="AC847" s="59">
        <f>IF(CPI_Downloader!L845="","",CPI_Downloader!L845/100)</f>
        <v>8.8000000000000009E-2</v>
      </c>
      <c r="AD847" s="3"/>
      <c r="AE847" s="28">
        <v>0</v>
      </c>
      <c r="AI847" s="44" t="str">
        <f t="shared" si="365"/>
        <v/>
      </c>
      <c r="AJ847" s="50" t="str">
        <f>IF(CPI_Downloader!N845="","",CPI_Downloader!N845)</f>
        <v/>
      </c>
      <c r="AL847" s="29">
        <f>IF(CPI_Downloader!O845="","",CPI_Downloader!O845)</f>
        <v>0.92</v>
      </c>
      <c r="AN847" s="22">
        <f t="shared" si="343"/>
        <v>4.8345421577515868E-2</v>
      </c>
      <c r="AO847" s="22">
        <f t="shared" si="366"/>
        <v>4.5609538909281433E-3</v>
      </c>
      <c r="AP847" s="22">
        <f t="shared" si="347"/>
        <v>6.5979952689891874E-2</v>
      </c>
      <c r="AQ847" s="22">
        <f t="shared" si="359"/>
        <v>7.7939706416942478E-2</v>
      </c>
      <c r="AR847" s="22">
        <f t="shared" si="355"/>
        <v>7.6519093641626013E-2</v>
      </c>
      <c r="AS847" s="22">
        <f t="shared" si="351"/>
        <v>5.4510713022878132E-2</v>
      </c>
      <c r="AT847" s="46">
        <f>IF(CPI_Downloader!P845="","",CPI_Downloader!P845)</f>
        <v>46.253</v>
      </c>
      <c r="AU847" s="22">
        <f t="shared" si="344"/>
        <v>5.4621364150116314E-2</v>
      </c>
      <c r="AV847" s="22">
        <f t="shared" si="367"/>
        <v>3.0274444420068658E-3</v>
      </c>
      <c r="AW847" s="22">
        <f t="shared" si="348"/>
        <v>7.1100829020319889E-2</v>
      </c>
      <c r="AX847" s="22">
        <f t="shared" si="360"/>
        <v>7.4570865077406179E-2</v>
      </c>
      <c r="AY847" s="22">
        <f t="shared" si="356"/>
        <v>7.2264627725317165E-2</v>
      </c>
      <c r="AZ847" s="22">
        <f t="shared" si="352"/>
        <v>5.2280660732306972E-2</v>
      </c>
      <c r="BA847" s="46">
        <f>IF(CPI_Downloader!Q845="","",CPI_Downloader!Q845)</f>
        <v>45.720999999999997</v>
      </c>
    </row>
    <row r="848" spans="1:53" ht="12.75" customHeight="1" x14ac:dyDescent="0.2">
      <c r="A848" s="21">
        <f>IF(CPI_Downloader!A846="","",CPI_Downloader!A846)</f>
        <v>30437</v>
      </c>
      <c r="B848" s="22">
        <f t="shared" ref="B848:B911" si="370">IFERROR((I848/I836-1),"")</f>
        <v>3.5490605427975108E-2</v>
      </c>
      <c r="C848" s="22">
        <f t="shared" si="361"/>
        <v>4.0485829959515662E-3</v>
      </c>
      <c r="D848" s="22">
        <f t="shared" si="345"/>
        <v>6.6398329675896983E-2</v>
      </c>
      <c r="E848" s="22">
        <f t="shared" si="357"/>
        <v>8.9909383190785563E-2</v>
      </c>
      <c r="F848" s="22">
        <f t="shared" si="353"/>
        <v>8.4937486735922274E-2</v>
      </c>
      <c r="G848" s="22">
        <f t="shared" si="349"/>
        <v>6.0744018907528119E-2</v>
      </c>
      <c r="H848" s="22">
        <f>IFERROR(('CDN Data'!B848),"")</f>
        <v>5.504587155963292E-2</v>
      </c>
      <c r="I848" s="23">
        <f>IF(CPI_Downloader!G846="","",CPI_Downloader!G846)</f>
        <v>99.2</v>
      </c>
      <c r="J848" s="23">
        <f>IF(CPI_Downloader!H846="","",CPI_Downloader!H846)</f>
        <v>99.2</v>
      </c>
      <c r="K848" s="30"/>
      <c r="L848" s="32">
        <f t="shared" si="362"/>
        <v>30437</v>
      </c>
      <c r="M848" s="25">
        <f t="shared" ref="M848:M911" si="371">IFERROR((T848/T836-1),"")</f>
        <v>3.5639412997903408E-2</v>
      </c>
      <c r="N848" s="25">
        <f t="shared" si="368"/>
        <v>3.0425963488844854E-3</v>
      </c>
      <c r="O848" s="25">
        <f t="shared" si="346"/>
        <v>7.1998535625960258E-2</v>
      </c>
      <c r="P848" s="25">
        <f t="shared" si="358"/>
        <v>8.8354889717958462E-2</v>
      </c>
      <c r="Q848" s="25">
        <f t="shared" si="354"/>
        <v>8.1100017200187446E-2</v>
      </c>
      <c r="R848" s="25">
        <f t="shared" si="350"/>
        <v>5.8485429425175317E-2</v>
      </c>
      <c r="S848" s="25">
        <f>IFERROR(('CDN Data'!M836),"")</f>
        <v>0.11434511434511441</v>
      </c>
      <c r="T848" s="26">
        <f>IF(CPI_Downloader!I846="","",CPI_Downloader!I846)</f>
        <v>98.8</v>
      </c>
      <c r="U848" s="26">
        <f>IF(CPI_Downloader!J846="","",CPI_Downloader!J846)</f>
        <v>98.9</v>
      </c>
      <c r="W848" s="31">
        <f t="shared" si="369"/>
        <v>0.10224999999999999</v>
      </c>
      <c r="X848" s="31">
        <f t="shared" si="363"/>
        <v>0.10099999999999999</v>
      </c>
      <c r="Y848" s="16">
        <f>IF(CPI_Downloader!K846="","",CPI_Downloader!K846)</f>
        <v>10.1</v>
      </c>
      <c r="AA848" s="33" t="str">
        <f t="shared" si="364"/>
        <v/>
      </c>
      <c r="AB848" s="27" t="str">
        <f>IF(CPI_Downloader!M846="","",CPI_Downloader!M846)</f>
        <v/>
      </c>
      <c r="AC848" s="59">
        <f>IF(CPI_Downloader!L846="","",CPI_Downloader!L846/100)</f>
        <v>8.6300000000000002E-2</v>
      </c>
      <c r="AD848" s="3"/>
      <c r="AE848" s="28">
        <v>0</v>
      </c>
      <c r="AI848" s="44" t="str">
        <f t="shared" si="365"/>
        <v/>
      </c>
      <c r="AJ848" s="50" t="str">
        <f>IF(CPI_Downloader!N846="","",CPI_Downloader!N846)</f>
        <v/>
      </c>
      <c r="AL848" s="29">
        <f>IF(CPI_Downloader!O846="","",CPI_Downloader!O846)</f>
        <v>0.79</v>
      </c>
      <c r="AN848" s="22">
        <f t="shared" ref="AN848:AN911" si="372">IFERROR((AT848/AT836-1),"")</f>
        <v>4.5108377270064448E-2</v>
      </c>
      <c r="AO848" s="22">
        <f t="shared" si="366"/>
        <v>2.8322487190020063E-3</v>
      </c>
      <c r="AP848" s="22">
        <f t="shared" si="347"/>
        <v>6.4233325285001808E-2</v>
      </c>
      <c r="AQ848" s="22">
        <f t="shared" si="359"/>
        <v>7.7015446391584863E-2</v>
      </c>
      <c r="AR848" s="22">
        <f t="shared" si="355"/>
        <v>7.6294580004377943E-2</v>
      </c>
      <c r="AS848" s="22">
        <f t="shared" si="351"/>
        <v>5.457422623574204E-2</v>
      </c>
      <c r="AT848" s="46">
        <f>IF(CPI_Downloader!P846="","",CPI_Downloader!P846)</f>
        <v>46.384</v>
      </c>
      <c r="AU848" s="22">
        <f t="shared" ref="AU848:AU911" si="373">IFERROR((BA848/BA836-1),"")</f>
        <v>5.0425566083186046E-2</v>
      </c>
      <c r="AV848" s="22">
        <f t="shared" si="367"/>
        <v>1.443537980359233E-3</v>
      </c>
      <c r="AW848" s="22">
        <f t="shared" si="348"/>
        <v>6.8751211964937387E-2</v>
      </c>
      <c r="AX848" s="22">
        <f t="shared" si="360"/>
        <v>7.3618872949201553E-2</v>
      </c>
      <c r="AY848" s="22">
        <f t="shared" si="356"/>
        <v>7.2005475869921343E-2</v>
      </c>
      <c r="AZ848" s="22">
        <f t="shared" si="352"/>
        <v>5.2260981487226799E-2</v>
      </c>
      <c r="BA848" s="46">
        <f>IF(CPI_Downloader!Q846="","",CPI_Downloader!Q846)</f>
        <v>45.786999999999999</v>
      </c>
    </row>
    <row r="849" spans="1:53" ht="12.75" customHeight="1" x14ac:dyDescent="0.2">
      <c r="A849" s="21">
        <f>IF(CPI_Downloader!A847="","",CPI_Downloader!A847)</f>
        <v>30468</v>
      </c>
      <c r="B849" s="22">
        <f t="shared" si="370"/>
        <v>2.5773195876288568E-2</v>
      </c>
      <c r="C849" s="22">
        <f t="shared" si="361"/>
        <v>2.0161290322580072E-3</v>
      </c>
      <c r="D849" s="22">
        <f t="shared" si="345"/>
        <v>6.3585783653913985E-2</v>
      </c>
      <c r="E849" s="22">
        <f t="shared" si="357"/>
        <v>8.8215974867900115E-2</v>
      </c>
      <c r="F849" s="22">
        <f t="shared" si="353"/>
        <v>8.4526282333630798E-2</v>
      </c>
      <c r="G849" s="22">
        <f t="shared" si="349"/>
        <v>6.0730563695178708E-2</v>
      </c>
      <c r="H849" s="22">
        <f>IFERROR(('CDN Data'!B849),"")</f>
        <v>5.444646098003636E-2</v>
      </c>
      <c r="I849" s="23">
        <f>IF(CPI_Downloader!G847="","",CPI_Downloader!G847)</f>
        <v>99.5</v>
      </c>
      <c r="J849" s="23">
        <f>IF(CPI_Downloader!H847="","",CPI_Downloader!H847)</f>
        <v>99.4</v>
      </c>
      <c r="K849" s="30"/>
      <c r="L849" s="32">
        <f t="shared" si="362"/>
        <v>30468</v>
      </c>
      <c r="M849" s="25">
        <f t="shared" si="371"/>
        <v>2.9075804776739433E-2</v>
      </c>
      <c r="N849" s="25">
        <f t="shared" si="368"/>
        <v>3.0333670374114163E-3</v>
      </c>
      <c r="O849" s="25">
        <f t="shared" si="346"/>
        <v>6.9098204306446309E-2</v>
      </c>
      <c r="P849" s="25">
        <f t="shared" si="358"/>
        <v>8.7006383830217304E-2</v>
      </c>
      <c r="Q849" s="25">
        <f t="shared" si="354"/>
        <v>8.1189402355193785E-2</v>
      </c>
      <c r="R849" s="25">
        <f t="shared" si="350"/>
        <v>5.8479196429250591E-2</v>
      </c>
      <c r="S849" s="25">
        <f>IFERROR(('CDN Data'!M837),"")</f>
        <v>0.11111111111111116</v>
      </c>
      <c r="T849" s="26">
        <f>IF(CPI_Downloader!I847="","",CPI_Downloader!I847)</f>
        <v>99.1</v>
      </c>
      <c r="U849" s="26">
        <f>IF(CPI_Downloader!J847="","",CPI_Downloader!J847)</f>
        <v>99.2</v>
      </c>
      <c r="W849" s="31">
        <f t="shared" si="369"/>
        <v>0.10266666666666667</v>
      </c>
      <c r="X849" s="31">
        <f t="shared" si="363"/>
        <v>0.10099999999999999</v>
      </c>
      <c r="Y849" s="16">
        <f>IF(CPI_Downloader!K847="","",CPI_Downloader!K847)</f>
        <v>10.1</v>
      </c>
      <c r="AA849" s="33" t="str">
        <f t="shared" si="364"/>
        <v/>
      </c>
      <c r="AB849" s="27" t="str">
        <f>IF(CPI_Downloader!M847="","",CPI_Downloader!M847)</f>
        <v/>
      </c>
      <c r="AC849" s="59">
        <f>IF(CPI_Downloader!L847="","",CPI_Downloader!L847/100)</f>
        <v>8.9800000000000005E-2</v>
      </c>
      <c r="AD849" s="3"/>
      <c r="AE849" s="28">
        <v>0</v>
      </c>
      <c r="AI849" s="44" t="str">
        <f t="shared" si="365"/>
        <v/>
      </c>
      <c r="AJ849" s="50" t="str">
        <f>IF(CPI_Downloader!N847="","",CPI_Downloader!N847)</f>
        <v/>
      </c>
      <c r="AL849" s="29">
        <f>IF(CPI_Downloader!O847="","",CPI_Downloader!O847)</f>
        <v>0.73</v>
      </c>
      <c r="AN849" s="22">
        <f t="shared" si="372"/>
        <v>4.1450429491768137E-2</v>
      </c>
      <c r="AO849" s="22">
        <f t="shared" si="366"/>
        <v>3.7297343911693037E-3</v>
      </c>
      <c r="AP849" s="22">
        <f t="shared" si="347"/>
        <v>6.3321316908260261E-2</v>
      </c>
      <c r="AQ849" s="22">
        <f t="shared" si="359"/>
        <v>7.641558756036404E-2</v>
      </c>
      <c r="AR849" s="22">
        <f t="shared" si="355"/>
        <v>7.6082311070564845E-2</v>
      </c>
      <c r="AS849" s="22">
        <f t="shared" si="351"/>
        <v>5.4655496251817537E-2</v>
      </c>
      <c r="AT849" s="46">
        <f>IF(CPI_Downloader!P847="","",CPI_Downloader!P847)</f>
        <v>46.557000000000002</v>
      </c>
      <c r="AU849" s="22">
        <f t="shared" si="373"/>
        <v>5.0059349890430926E-2</v>
      </c>
      <c r="AV849" s="22">
        <f t="shared" si="367"/>
        <v>4.6738157118833001E-3</v>
      </c>
      <c r="AW849" s="22">
        <f t="shared" si="348"/>
        <v>6.8055363104034816E-2</v>
      </c>
      <c r="AX849" s="22">
        <f t="shared" si="360"/>
        <v>7.3426051297606376E-2</v>
      </c>
      <c r="AY849" s="22">
        <f t="shared" si="356"/>
        <v>7.2041769129256306E-2</v>
      </c>
      <c r="AZ849" s="22">
        <f t="shared" si="352"/>
        <v>5.241727860219636E-2</v>
      </c>
      <c r="BA849" s="46">
        <f>IF(CPI_Downloader!Q847="","",CPI_Downloader!Q847)</f>
        <v>46.000999999999998</v>
      </c>
    </row>
    <row r="850" spans="1:53" ht="12.75" customHeight="1" x14ac:dyDescent="0.2">
      <c r="A850" s="21">
        <f>IF(CPI_Downloader!A848="","",CPI_Downloader!A848)</f>
        <v>30498</v>
      </c>
      <c r="B850" s="22">
        <f t="shared" si="370"/>
        <v>2.4615384615384706E-2</v>
      </c>
      <c r="C850" s="22">
        <f t="shared" si="361"/>
        <v>4.0241448692150961E-3</v>
      </c>
      <c r="D850" s="22">
        <f t="shared" si="345"/>
        <v>6.5009118618984285E-2</v>
      </c>
      <c r="E850" s="22">
        <f t="shared" si="357"/>
        <v>8.7426778971728902E-2</v>
      </c>
      <c r="F850" s="22">
        <f t="shared" si="353"/>
        <v>8.4716324636895157E-2</v>
      </c>
      <c r="G850" s="22">
        <f t="shared" si="349"/>
        <v>6.0770309794206057E-2</v>
      </c>
      <c r="H850" s="22">
        <f>IFERROR(('CDN Data'!B850),"")</f>
        <v>5.4151624548736566E-2</v>
      </c>
      <c r="I850" s="23">
        <f>IF(CPI_Downloader!G848="","",CPI_Downloader!G848)</f>
        <v>99.9</v>
      </c>
      <c r="J850" s="23">
        <f>IF(CPI_Downloader!H848="","",CPI_Downloader!H848)</f>
        <v>99.8</v>
      </c>
      <c r="K850" s="30"/>
      <c r="L850" s="32">
        <f t="shared" si="362"/>
        <v>30498</v>
      </c>
      <c r="M850" s="25">
        <f t="shared" si="371"/>
        <v>2.9989658738365899E-2</v>
      </c>
      <c r="N850" s="25">
        <f t="shared" si="368"/>
        <v>6.0483870967742437E-3</v>
      </c>
      <c r="O850" s="25">
        <f t="shared" si="346"/>
        <v>7.1774958146517021E-2</v>
      </c>
      <c r="P850" s="25">
        <f t="shared" si="358"/>
        <v>8.6772883863122319E-2</v>
      </c>
      <c r="Q850" s="25">
        <f t="shared" si="354"/>
        <v>8.1495692883334581E-2</v>
      </c>
      <c r="R850" s="25">
        <f t="shared" si="350"/>
        <v>5.8745581587233975E-2</v>
      </c>
      <c r="S850" s="25">
        <f>IFERROR(('CDN Data'!M838),"")</f>
        <v>0.10816326530612241</v>
      </c>
      <c r="T850" s="26">
        <f>IF(CPI_Downloader!I848="","",CPI_Downloader!I848)</f>
        <v>99.6</v>
      </c>
      <c r="U850" s="26">
        <f>IF(CPI_Downloader!J848="","",CPI_Downloader!J848)</f>
        <v>99.8</v>
      </c>
      <c r="W850" s="31">
        <f t="shared" si="369"/>
        <v>0.10233333333333333</v>
      </c>
      <c r="X850" s="31">
        <f t="shared" si="363"/>
        <v>9.4E-2</v>
      </c>
      <c r="Y850" s="16">
        <f>IF(CPI_Downloader!K848="","",CPI_Downloader!K848)</f>
        <v>9.4</v>
      </c>
      <c r="AA850" s="33" t="str">
        <f t="shared" si="364"/>
        <v/>
      </c>
      <c r="AB850" s="27" t="str">
        <f>IF(CPI_Downloader!M848="","",CPI_Downloader!M848)</f>
        <v/>
      </c>
      <c r="AC850" s="59">
        <f>IF(CPI_Downloader!L848="","",CPI_Downloader!L848/100)</f>
        <v>9.3699999999999992E-2</v>
      </c>
      <c r="AD850" s="3"/>
      <c r="AE850" s="28">
        <v>0</v>
      </c>
      <c r="AI850" s="44" t="str">
        <f t="shared" si="365"/>
        <v/>
      </c>
      <c r="AJ850" s="50" t="str">
        <f>IF(CPI_Downloader!N848="","",CPI_Downloader!N848)</f>
        <v/>
      </c>
      <c r="AL850" s="29">
        <f>IF(CPI_Downloader!O848="","",CPI_Downloader!O848)</f>
        <v>0.73</v>
      </c>
      <c r="AN850" s="22">
        <f t="shared" si="372"/>
        <v>4.1161689163646153E-2</v>
      </c>
      <c r="AO850" s="22">
        <f t="shared" si="366"/>
        <v>5.6489894108295857E-3</v>
      </c>
      <c r="AP850" s="22">
        <f t="shared" si="347"/>
        <v>6.2573848420257372E-2</v>
      </c>
      <c r="AQ850" s="22">
        <f t="shared" si="359"/>
        <v>7.6455417218809218E-2</v>
      </c>
      <c r="AR850" s="22">
        <f t="shared" si="355"/>
        <v>7.6299441539598112E-2</v>
      </c>
      <c r="AS850" s="22">
        <f t="shared" si="351"/>
        <v>5.4847601945369862E-2</v>
      </c>
      <c r="AT850" s="46">
        <f>IF(CPI_Downloader!P848="","",CPI_Downloader!P848)</f>
        <v>46.82</v>
      </c>
      <c r="AU850" s="22">
        <f t="shared" si="373"/>
        <v>5.0326589857570658E-2</v>
      </c>
      <c r="AV850" s="22">
        <f t="shared" si="367"/>
        <v>6.738983935131948E-3</v>
      </c>
      <c r="AW850" s="22">
        <f t="shared" si="348"/>
        <v>6.7956445567259438E-2</v>
      </c>
      <c r="AX850" s="22">
        <f t="shared" si="360"/>
        <v>7.3607963735058402E-2</v>
      </c>
      <c r="AY850" s="22">
        <f t="shared" si="356"/>
        <v>7.230488259669321E-2</v>
      </c>
      <c r="AZ850" s="22">
        <f t="shared" si="352"/>
        <v>5.2723096661043689E-2</v>
      </c>
      <c r="BA850" s="46">
        <f>IF(CPI_Downloader!Q848="","",CPI_Downloader!Q848)</f>
        <v>46.311</v>
      </c>
    </row>
    <row r="851" spans="1:53" ht="12.75" customHeight="1" x14ac:dyDescent="0.2">
      <c r="A851" s="21">
        <f>IF(CPI_Downloader!A849="","",CPI_Downloader!A849)</f>
        <v>30529</v>
      </c>
      <c r="B851" s="22">
        <f t="shared" si="370"/>
        <v>2.5588536335721557E-2</v>
      </c>
      <c r="C851" s="22">
        <f t="shared" si="361"/>
        <v>3.0060120240480437E-3</v>
      </c>
      <c r="D851" s="22">
        <f t="shared" si="345"/>
        <v>6.350835648532227E-2</v>
      </c>
      <c r="E851" s="22">
        <f t="shared" si="357"/>
        <v>8.7088138822111416E-2</v>
      </c>
      <c r="F851" s="22">
        <f t="shared" si="353"/>
        <v>8.3101401916438222E-2</v>
      </c>
      <c r="G851" s="22">
        <f t="shared" si="349"/>
        <v>6.0929357864173861E-2</v>
      </c>
      <c r="H851" s="22">
        <f>IFERROR(('CDN Data'!B851),"")</f>
        <v>5.5755395683453335E-2</v>
      </c>
      <c r="I851" s="23">
        <f>IF(CPI_Downloader!G849="","",CPI_Downloader!G849)</f>
        <v>100.2</v>
      </c>
      <c r="J851" s="23">
        <f>IF(CPI_Downloader!H849="","",CPI_Downloader!H849)</f>
        <v>100.1</v>
      </c>
      <c r="K851" s="30"/>
      <c r="L851" s="32">
        <f t="shared" si="362"/>
        <v>30529</v>
      </c>
      <c r="M851" s="25">
        <f t="shared" si="371"/>
        <v>2.9866117404737436E-2</v>
      </c>
      <c r="N851" s="25">
        <f t="shared" si="368"/>
        <v>3.0060120240480437E-3</v>
      </c>
      <c r="O851" s="25">
        <f t="shared" si="346"/>
        <v>7.1444841185482E-2</v>
      </c>
      <c r="P851" s="25">
        <f t="shared" si="358"/>
        <v>8.6324834588500821E-2</v>
      </c>
      <c r="Q851" s="25">
        <f t="shared" si="354"/>
        <v>8.1454818467033618E-2</v>
      </c>
      <c r="R851" s="25">
        <f t="shared" si="350"/>
        <v>5.879154809820597E-2</v>
      </c>
      <c r="S851" s="25">
        <f>IFERROR(('CDN Data'!M839),"")</f>
        <v>0.10505050505050506</v>
      </c>
      <c r="T851" s="26">
        <f>IF(CPI_Downloader!I849="","",CPI_Downloader!I849)</f>
        <v>100</v>
      </c>
      <c r="U851" s="26">
        <f>IF(CPI_Downloader!J849="","",CPI_Downloader!J849)</f>
        <v>100.1</v>
      </c>
      <c r="W851" s="31">
        <f t="shared" si="369"/>
        <v>0.10208333333333335</v>
      </c>
      <c r="X851" s="31">
        <f t="shared" si="363"/>
        <v>9.5000000000000001E-2</v>
      </c>
      <c r="Y851" s="16">
        <f>IF(CPI_Downloader!K849="","",CPI_Downloader!K849)</f>
        <v>9.5</v>
      </c>
      <c r="AA851" s="33" t="str">
        <f t="shared" si="364"/>
        <v/>
      </c>
      <c r="AB851" s="27" t="str">
        <f>IF(CPI_Downloader!M849="","",CPI_Downloader!M849)</f>
        <v/>
      </c>
      <c r="AC851" s="59">
        <f>IF(CPI_Downloader!L849="","",CPI_Downloader!L849/100)</f>
        <v>9.5600000000000004E-2</v>
      </c>
      <c r="AD851" s="3"/>
      <c r="AE851" s="28">
        <v>0</v>
      </c>
      <c r="AI851" s="44" t="str">
        <f t="shared" si="365"/>
        <v/>
      </c>
      <c r="AJ851" s="50" t="str">
        <f>IF(CPI_Downloader!N849="","",CPI_Downloader!N849)</f>
        <v/>
      </c>
      <c r="AL851" s="29">
        <f>IF(CPI_Downloader!O849="","",CPI_Downloader!O849)</f>
        <v>0.8</v>
      </c>
      <c r="AN851" s="22">
        <f t="shared" si="372"/>
        <v>4.238715970559559E-2</v>
      </c>
      <c r="AO851" s="22">
        <f t="shared" si="366"/>
        <v>4.2716787697565373E-3</v>
      </c>
      <c r="AP851" s="22">
        <f t="shared" si="347"/>
        <v>6.1147162669890287E-2</v>
      </c>
      <c r="AQ851" s="22">
        <f t="shared" si="359"/>
        <v>7.6285895691958316E-2</v>
      </c>
      <c r="AR851" s="22">
        <f t="shared" si="355"/>
        <v>7.552358290944805E-2</v>
      </c>
      <c r="AS851" s="22">
        <f t="shared" si="351"/>
        <v>5.5000379234795282E-2</v>
      </c>
      <c r="AT851" s="46">
        <f>IF(CPI_Downloader!P849="","",CPI_Downloader!P849)</f>
        <v>47.02</v>
      </c>
      <c r="AU851" s="22">
        <f t="shared" si="373"/>
        <v>5.0908680437972587E-2</v>
      </c>
      <c r="AV851" s="22">
        <f t="shared" si="367"/>
        <v>5.1607609423247602E-3</v>
      </c>
      <c r="AW851" s="22">
        <f t="shared" si="348"/>
        <v>6.7223607826180087E-2</v>
      </c>
      <c r="AX851" s="22">
        <f t="shared" si="360"/>
        <v>7.356559485305203E-2</v>
      </c>
      <c r="AY851" s="22">
        <f t="shared" si="356"/>
        <v>7.2360037352692697E-2</v>
      </c>
      <c r="AZ851" s="22">
        <f t="shared" si="352"/>
        <v>5.2946445692509281E-2</v>
      </c>
      <c r="BA851" s="46">
        <f>IF(CPI_Downloader!Q849="","",CPI_Downloader!Q849)</f>
        <v>46.55</v>
      </c>
    </row>
    <row r="852" spans="1:53" ht="12.75" customHeight="1" x14ac:dyDescent="0.2">
      <c r="A852" s="21">
        <f>IF(CPI_Downloader!A850="","",CPI_Downloader!A850)</f>
        <v>30560</v>
      </c>
      <c r="B852" s="22">
        <f t="shared" si="370"/>
        <v>2.8600612870275821E-2</v>
      </c>
      <c r="C852" s="22">
        <f t="shared" si="361"/>
        <v>2.9970029970030065E-3</v>
      </c>
      <c r="D852" s="22">
        <f t="shared" si="345"/>
        <v>6.2307044655082855E-2</v>
      </c>
      <c r="E852" s="22">
        <f t="shared" si="357"/>
        <v>8.6529607200479974E-2</v>
      </c>
      <c r="F852" s="22">
        <f t="shared" si="353"/>
        <v>8.3400679342902073E-2</v>
      </c>
      <c r="G852" s="22">
        <f t="shared" si="349"/>
        <v>6.1193435410702435E-2</v>
      </c>
      <c r="H852" s="22">
        <f>IFERROR(('CDN Data'!B852),"")</f>
        <v>5.0089445438282754E-2</v>
      </c>
      <c r="I852" s="23">
        <f>IF(CPI_Downloader!G850="","",CPI_Downloader!G850)</f>
        <v>100.7</v>
      </c>
      <c r="J852" s="23">
        <f>IF(CPI_Downloader!H850="","",CPI_Downloader!H850)</f>
        <v>100.4</v>
      </c>
      <c r="K852" s="30"/>
      <c r="L852" s="32">
        <f t="shared" si="362"/>
        <v>30560</v>
      </c>
      <c r="M852" s="25">
        <f t="shared" si="371"/>
        <v>3.4943473792394819E-2</v>
      </c>
      <c r="N852" s="25">
        <f t="shared" si="368"/>
        <v>3.9960039960040827E-3</v>
      </c>
      <c r="O852" s="25">
        <f t="shared" si="346"/>
        <v>7.0005190311856369E-2</v>
      </c>
      <c r="P852" s="25">
        <f t="shared" si="358"/>
        <v>8.5551924506294341E-2</v>
      </c>
      <c r="Q852" s="25">
        <f t="shared" si="354"/>
        <v>8.15015940376147E-2</v>
      </c>
      <c r="R852" s="25">
        <f t="shared" si="350"/>
        <v>5.9160898548959784E-2</v>
      </c>
      <c r="S852" s="25">
        <f>IFERROR(('CDN Data'!M840),"")</f>
        <v>0.10441767068273089</v>
      </c>
      <c r="T852" s="26">
        <f>IF(CPI_Downloader!I850="","",CPI_Downloader!I850)</f>
        <v>100.7</v>
      </c>
      <c r="U852" s="26">
        <f>IF(CPI_Downloader!J850="","",CPI_Downloader!J850)</f>
        <v>100.5</v>
      </c>
      <c r="W852" s="31">
        <f t="shared" si="369"/>
        <v>0.10133333333333333</v>
      </c>
      <c r="X852" s="31">
        <f t="shared" si="363"/>
        <v>9.1999999999999998E-2</v>
      </c>
      <c r="Y852" s="16">
        <f>IF(CPI_Downloader!K850="","",CPI_Downloader!K850)</f>
        <v>9.1999999999999993</v>
      </c>
      <c r="AA852" s="33" t="str">
        <f t="shared" si="364"/>
        <v/>
      </c>
      <c r="AB852" s="27" t="str">
        <f>IF(CPI_Downloader!M850="","",CPI_Downloader!M850)</f>
        <v/>
      </c>
      <c r="AC852" s="59">
        <f>IF(CPI_Downloader!L850="","",CPI_Downloader!L850/100)</f>
        <v>9.4499999999999987E-2</v>
      </c>
      <c r="AD852" s="3"/>
      <c r="AE852" s="28">
        <v>0</v>
      </c>
      <c r="AI852" s="44" t="str">
        <f t="shared" si="365"/>
        <v/>
      </c>
      <c r="AJ852" s="50" t="str">
        <f>IF(CPI_Downloader!N850="","",CPI_Downloader!N850)</f>
        <v/>
      </c>
      <c r="AL852" s="29">
        <f>IF(CPI_Downloader!O850="","",CPI_Downloader!O850)</f>
        <v>0.91</v>
      </c>
      <c r="AN852" s="22">
        <f t="shared" si="372"/>
        <v>4.3154334225012914E-2</v>
      </c>
      <c r="AO852" s="22">
        <f t="shared" si="366"/>
        <v>3.5091450446618211E-3</v>
      </c>
      <c r="AP852" s="22">
        <f t="shared" si="347"/>
        <v>5.9131287259584608E-2</v>
      </c>
      <c r="AQ852" s="22">
        <f t="shared" si="359"/>
        <v>7.5820340075248627E-2</v>
      </c>
      <c r="AR852" s="22">
        <f t="shared" si="355"/>
        <v>7.5474820359635375E-2</v>
      </c>
      <c r="AS852" s="22">
        <f t="shared" si="351"/>
        <v>5.5195001586299863E-2</v>
      </c>
      <c r="AT852" s="46">
        <f>IF(CPI_Downloader!P850="","",CPI_Downloader!P850)</f>
        <v>47.185000000000002</v>
      </c>
      <c r="AU852" s="22">
        <f t="shared" si="373"/>
        <v>5.1260712116781626E-2</v>
      </c>
      <c r="AV852" s="22">
        <f t="shared" si="367"/>
        <v>4.0386680988184764E-3</v>
      </c>
      <c r="AW852" s="22">
        <f t="shared" si="348"/>
        <v>6.5321419210109033E-2</v>
      </c>
      <c r="AX852" s="22">
        <f t="shared" si="360"/>
        <v>7.3197984303369434E-2</v>
      </c>
      <c r="AY852" s="22">
        <f t="shared" si="356"/>
        <v>7.2251609324985422E-2</v>
      </c>
      <c r="AZ852" s="22">
        <f t="shared" si="352"/>
        <v>5.3063520456045454E-2</v>
      </c>
      <c r="BA852" s="46">
        <f>IF(CPI_Downloader!Q850="","",CPI_Downloader!Q850)</f>
        <v>46.738</v>
      </c>
    </row>
    <row r="853" spans="1:53" ht="12.75" customHeight="1" x14ac:dyDescent="0.2">
      <c r="A853" s="21">
        <f>IF(CPI_Downloader!A851="","",CPI_Downloader!A851)</f>
        <v>30590</v>
      </c>
      <c r="B853" s="22">
        <f t="shared" si="370"/>
        <v>2.8513238289205711E-2</v>
      </c>
      <c r="C853" s="22">
        <f t="shared" si="361"/>
        <v>3.9840637450199168E-3</v>
      </c>
      <c r="D853" s="22">
        <f t="shared" si="345"/>
        <v>6.0006448236867405E-2</v>
      </c>
      <c r="E853" s="22">
        <f t="shared" si="357"/>
        <v>8.5224952040953594E-2</v>
      </c>
      <c r="F853" s="22">
        <f t="shared" si="353"/>
        <v>8.2768600634849809E-2</v>
      </c>
      <c r="G853" s="22">
        <f t="shared" si="349"/>
        <v>6.1178721096353694E-2</v>
      </c>
      <c r="H853" s="22">
        <f>IFERROR(('CDN Data'!B853),"")</f>
        <v>4.973357015985802E-2</v>
      </c>
      <c r="I853" s="23">
        <f>IF(CPI_Downloader!G851="","",CPI_Downloader!G851)</f>
        <v>101</v>
      </c>
      <c r="J853" s="23">
        <f>IF(CPI_Downloader!H851="","",CPI_Downloader!H851)</f>
        <v>100.8</v>
      </c>
      <c r="K853" s="30"/>
      <c r="L853" s="32">
        <f t="shared" si="362"/>
        <v>30590</v>
      </c>
      <c r="M853" s="25">
        <f t="shared" si="371"/>
        <v>3.684749232343898E-2</v>
      </c>
      <c r="N853" s="25">
        <f t="shared" si="368"/>
        <v>4.9751243781095411E-3</v>
      </c>
      <c r="O853" s="25">
        <f t="shared" si="346"/>
        <v>6.7813415985991332E-2</v>
      </c>
      <c r="P853" s="25">
        <f t="shared" si="358"/>
        <v>8.5222716857584535E-2</v>
      </c>
      <c r="Q853" s="25">
        <f t="shared" si="354"/>
        <v>8.1207741184105453E-2</v>
      </c>
      <c r="R853" s="25">
        <f t="shared" si="350"/>
        <v>5.9309759166570997E-2</v>
      </c>
      <c r="S853" s="25">
        <f>IFERROR(('CDN Data'!M841),"")</f>
        <v>0.10099009900990108</v>
      </c>
      <c r="T853" s="26">
        <f>IF(CPI_Downloader!I851="","",CPI_Downloader!I851)</f>
        <v>101.3</v>
      </c>
      <c r="U853" s="26">
        <f>IF(CPI_Downloader!J851="","",CPI_Downloader!J851)</f>
        <v>101</v>
      </c>
      <c r="W853" s="31">
        <f t="shared" si="369"/>
        <v>0.1</v>
      </c>
      <c r="X853" s="31">
        <f t="shared" si="363"/>
        <v>8.8000000000000009E-2</v>
      </c>
      <c r="Y853" s="16">
        <f>IF(CPI_Downloader!K851="","",CPI_Downloader!K851)</f>
        <v>8.8000000000000007</v>
      </c>
      <c r="AA853" s="33" t="str">
        <f t="shared" si="364"/>
        <v/>
      </c>
      <c r="AB853" s="27" t="str">
        <f>IF(CPI_Downloader!M851="","",CPI_Downloader!M851)</f>
        <v/>
      </c>
      <c r="AC853" s="59">
        <f>IF(CPI_Downloader!L851="","",CPI_Downloader!L851/100)</f>
        <v>9.4800000000000009E-2</v>
      </c>
      <c r="AD853" s="3"/>
      <c r="AE853" s="28">
        <v>0</v>
      </c>
      <c r="AI853" s="44" t="str">
        <f t="shared" si="365"/>
        <v/>
      </c>
      <c r="AJ853" s="50" t="str">
        <f>IF(CPI_Downloader!N851="","",CPI_Downloader!N851)</f>
        <v/>
      </c>
      <c r="AL853" s="29">
        <f>IF(CPI_Downloader!O851="","",CPI_Downloader!O851)</f>
        <v>1.1299999999999999</v>
      </c>
      <c r="AN853" s="22">
        <f t="shared" si="372"/>
        <v>3.9088091102952527E-2</v>
      </c>
      <c r="AO853" s="22">
        <f t="shared" si="366"/>
        <v>1.6954540637914572E-3</v>
      </c>
      <c r="AP853" s="22">
        <f t="shared" si="347"/>
        <v>5.6916087827732831E-2</v>
      </c>
      <c r="AQ853" s="22">
        <f t="shared" si="359"/>
        <v>7.4477309367598554E-2</v>
      </c>
      <c r="AR853" s="22">
        <f t="shared" si="355"/>
        <v>7.5050128419442252E-2</v>
      </c>
      <c r="AS853" s="22">
        <f t="shared" si="351"/>
        <v>5.5182963737397062E-2</v>
      </c>
      <c r="AT853" s="46">
        <f>IF(CPI_Downloader!P851="","",CPI_Downloader!P851)</f>
        <v>47.265000000000001</v>
      </c>
      <c r="AU853" s="22">
        <f t="shared" si="373"/>
        <v>4.6489796830647467E-2</v>
      </c>
      <c r="AV853" s="22">
        <f t="shared" si="367"/>
        <v>1.7758569044459271E-3</v>
      </c>
      <c r="AW853" s="22">
        <f t="shared" si="348"/>
        <v>6.3044684925569916E-2</v>
      </c>
      <c r="AX853" s="22">
        <f t="shared" si="360"/>
        <v>7.2009592633758279E-2</v>
      </c>
      <c r="AY853" s="22">
        <f t="shared" si="356"/>
        <v>7.2027883059928799E-2</v>
      </c>
      <c r="AZ853" s="22">
        <f t="shared" si="352"/>
        <v>5.3039840247661729E-2</v>
      </c>
      <c r="BA853" s="46">
        <f>IF(CPI_Downloader!Q851="","",CPI_Downloader!Q851)</f>
        <v>46.820999999999998</v>
      </c>
    </row>
    <row r="854" spans="1:53" ht="12.75" customHeight="1" x14ac:dyDescent="0.2">
      <c r="A854" s="21">
        <f>IF(CPI_Downloader!A852="","",CPI_Downloader!A852)</f>
        <v>30621</v>
      </c>
      <c r="B854" s="22">
        <f t="shared" si="370"/>
        <v>3.2653061224489743E-2</v>
      </c>
      <c r="C854" s="22">
        <f t="shared" si="361"/>
        <v>2.9761904761904656E-3</v>
      </c>
      <c r="D854" s="22">
        <f t="shared" si="345"/>
        <v>5.7803011899885792E-2</v>
      </c>
      <c r="E854" s="22">
        <f t="shared" si="357"/>
        <v>8.4686220842943305E-2</v>
      </c>
      <c r="F854" s="22">
        <f t="shared" si="353"/>
        <v>8.2272897014480595E-2</v>
      </c>
      <c r="G854" s="22">
        <f t="shared" si="349"/>
        <v>6.1283689597893654E-2</v>
      </c>
      <c r="H854" s="22">
        <f>IFERROR(('CDN Data'!B854),"")</f>
        <v>4.4169611307420586E-2</v>
      </c>
      <c r="I854" s="23">
        <f>IF(CPI_Downloader!G852="","",CPI_Downloader!G852)</f>
        <v>101.2</v>
      </c>
      <c r="J854" s="23">
        <f>IF(CPI_Downloader!H852="","",CPI_Downloader!H852)</f>
        <v>101.1</v>
      </c>
      <c r="K854" s="30"/>
      <c r="L854" s="32">
        <f t="shared" si="362"/>
        <v>30621</v>
      </c>
      <c r="M854" s="25">
        <f t="shared" si="371"/>
        <v>4.3032786885246033E-2</v>
      </c>
      <c r="N854" s="25">
        <f t="shared" si="368"/>
        <v>4.9504950495049549E-3</v>
      </c>
      <c r="O854" s="25">
        <f t="shared" si="346"/>
        <v>6.5738350402987811E-2</v>
      </c>
      <c r="P854" s="25">
        <f t="shared" si="358"/>
        <v>8.4684956150520518E-2</v>
      </c>
      <c r="Q854" s="25">
        <f t="shared" si="354"/>
        <v>8.1275060458998238E-2</v>
      </c>
      <c r="R854" s="25">
        <f t="shared" si="350"/>
        <v>5.9405290202043437E-2</v>
      </c>
      <c r="S854" s="25">
        <f>IFERROR(('CDN Data'!M842),"")</f>
        <v>9.5703125E-2</v>
      </c>
      <c r="T854" s="26">
        <f>IF(CPI_Downloader!I852="","",CPI_Downloader!I852)</f>
        <v>101.8</v>
      </c>
      <c r="U854" s="26">
        <f>IF(CPI_Downloader!J852="","",CPI_Downloader!J852)</f>
        <v>101.5</v>
      </c>
      <c r="W854" s="31">
        <f t="shared" si="369"/>
        <v>9.8083333333333356E-2</v>
      </c>
      <c r="X854" s="31">
        <f t="shared" si="363"/>
        <v>8.5000000000000006E-2</v>
      </c>
      <c r="Y854" s="16">
        <f>IF(CPI_Downloader!K852="","",CPI_Downloader!K852)</f>
        <v>8.5</v>
      </c>
      <c r="AA854" s="33" t="str">
        <f t="shared" si="364"/>
        <v/>
      </c>
      <c r="AB854" s="27" t="str">
        <f>IF(CPI_Downloader!M852="","",CPI_Downloader!M852)</f>
        <v/>
      </c>
      <c r="AC854" s="59">
        <f>IF(CPI_Downloader!L852="","",CPI_Downloader!L852/100)</f>
        <v>9.3399999999999997E-2</v>
      </c>
      <c r="AD854" s="3"/>
      <c r="AE854" s="28">
        <v>0</v>
      </c>
      <c r="AI854" s="44" t="str">
        <f t="shared" si="365"/>
        <v/>
      </c>
      <c r="AJ854" s="50" t="str">
        <f>IF(CPI_Downloader!N852="","",CPI_Downloader!N852)</f>
        <v/>
      </c>
      <c r="AL854" s="29">
        <f>IF(CPI_Downloader!O852="","",CPI_Downloader!O852)</f>
        <v>0.96</v>
      </c>
      <c r="AN854" s="22">
        <f t="shared" si="372"/>
        <v>3.7436436963001807E-2</v>
      </c>
      <c r="AO854" s="22">
        <f t="shared" si="366"/>
        <v>1.4175394054798396E-3</v>
      </c>
      <c r="AP854" s="22">
        <f t="shared" si="347"/>
        <v>5.4560466250599182E-2</v>
      </c>
      <c r="AQ854" s="22">
        <f t="shared" si="359"/>
        <v>7.3567907916142428E-2</v>
      </c>
      <c r="AR854" s="22">
        <f t="shared" si="355"/>
        <v>7.4324527444142419E-2</v>
      </c>
      <c r="AS854" s="22">
        <f t="shared" si="351"/>
        <v>5.5182583001532226E-2</v>
      </c>
      <c r="AT854" s="46">
        <f>IF(CPI_Downloader!P852="","",CPI_Downloader!P852)</f>
        <v>47.332000000000001</v>
      </c>
      <c r="AU854" s="22">
        <f t="shared" si="373"/>
        <v>4.5071928027435204E-2</v>
      </c>
      <c r="AV854" s="22">
        <f t="shared" si="367"/>
        <v>2.3280152068516635E-3</v>
      </c>
      <c r="AW854" s="22">
        <f t="shared" si="348"/>
        <v>6.1090242674025186E-2</v>
      </c>
      <c r="AX854" s="22">
        <f t="shared" si="360"/>
        <v>7.1357448270013002E-2</v>
      </c>
      <c r="AY854" s="22">
        <f t="shared" si="356"/>
        <v>7.1759760877164291E-2</v>
      </c>
      <c r="AZ854" s="22">
        <f t="shared" si="352"/>
        <v>5.3114876456597182E-2</v>
      </c>
      <c r="BA854" s="46">
        <f>IF(CPI_Downloader!Q852="","",CPI_Downloader!Q852)</f>
        <v>46.93</v>
      </c>
    </row>
    <row r="855" spans="1:53" ht="12.75" customHeight="1" x14ac:dyDescent="0.2">
      <c r="A855" s="21">
        <f>IF(CPI_Downloader!A853="","",CPI_Downloader!A853)</f>
        <v>30651</v>
      </c>
      <c r="B855" s="22">
        <f t="shared" si="370"/>
        <v>3.7909836065573854E-2</v>
      </c>
      <c r="C855" s="22">
        <f t="shared" si="361"/>
        <v>2.9673590504453173E-3</v>
      </c>
      <c r="D855" s="22">
        <f t="shared" si="345"/>
        <v>5.4871478016401243E-2</v>
      </c>
      <c r="E855" s="22">
        <f t="shared" si="357"/>
        <v>8.3937285097070324E-2</v>
      </c>
      <c r="F855" s="22">
        <f t="shared" si="353"/>
        <v>8.167488717933602E-2</v>
      </c>
      <c r="G855" s="22">
        <f t="shared" si="349"/>
        <v>6.1164098180285675E-2</v>
      </c>
      <c r="H855" s="22">
        <f>IFERROR(('CDN Data'!B855),"")</f>
        <v>4.5936395759717419E-2</v>
      </c>
      <c r="I855" s="23">
        <f>IF(CPI_Downloader!G853="","",CPI_Downloader!G853)</f>
        <v>101.3</v>
      </c>
      <c r="J855" s="23">
        <f>IF(CPI_Downloader!H853="","",CPI_Downloader!H853)</f>
        <v>101.4</v>
      </c>
      <c r="K855" s="30"/>
      <c r="L855" s="32">
        <f t="shared" si="362"/>
        <v>30651</v>
      </c>
      <c r="M855" s="25">
        <f t="shared" si="371"/>
        <v>4.8353909465020495E-2</v>
      </c>
      <c r="N855" s="25">
        <f t="shared" si="368"/>
        <v>2.9556650246305161E-3</v>
      </c>
      <c r="O855" s="25">
        <f t="shared" si="346"/>
        <v>6.2728101249104329E-2</v>
      </c>
      <c r="P855" s="25">
        <f t="shared" si="358"/>
        <v>8.4259046236015545E-2</v>
      </c>
      <c r="Q855" s="25">
        <f t="shared" si="354"/>
        <v>8.0918209308767253E-2</v>
      </c>
      <c r="R855" s="25">
        <f t="shared" si="350"/>
        <v>5.9457299597222235E-2</v>
      </c>
      <c r="S855" s="25">
        <f>IFERROR(('CDN Data'!M843),"")</f>
        <v>9.3385214007782213E-2</v>
      </c>
      <c r="T855" s="26">
        <f>IF(CPI_Downloader!I853="","",CPI_Downloader!I853)</f>
        <v>101.9</v>
      </c>
      <c r="U855" s="26">
        <f>IF(CPI_Downloader!J853="","",CPI_Downloader!J853)</f>
        <v>101.8</v>
      </c>
      <c r="W855" s="31">
        <f t="shared" si="369"/>
        <v>9.6000000000000002E-2</v>
      </c>
      <c r="X855" s="31">
        <f t="shared" si="363"/>
        <v>8.3000000000000004E-2</v>
      </c>
      <c r="Y855" s="16">
        <f>IF(CPI_Downloader!K853="","",CPI_Downloader!K853)</f>
        <v>8.3000000000000007</v>
      </c>
      <c r="AA855" s="33" t="str">
        <f t="shared" si="364"/>
        <v/>
      </c>
      <c r="AB855" s="27" t="str">
        <f>IF(CPI_Downloader!M853="","",CPI_Downloader!M853)</f>
        <v/>
      </c>
      <c r="AC855" s="59">
        <f>IF(CPI_Downloader!L853="","",CPI_Downloader!L853/100)</f>
        <v>9.4700000000000006E-2</v>
      </c>
      <c r="AD855" s="3"/>
      <c r="AE855" s="28">
        <v>0</v>
      </c>
      <c r="AI855" s="44" t="str">
        <f t="shared" si="365"/>
        <v/>
      </c>
      <c r="AJ855" s="50" t="str">
        <f>IF(CPI_Downloader!N853="","",CPI_Downloader!N853)</f>
        <v/>
      </c>
      <c r="AL855" s="29">
        <f>IF(CPI_Downloader!O853="","",CPI_Downloader!O853)</f>
        <v>0.97</v>
      </c>
      <c r="AN855" s="22">
        <f t="shared" si="372"/>
        <v>3.6438841835729763E-2</v>
      </c>
      <c r="AO855" s="22">
        <f t="shared" si="366"/>
        <v>5.4931124820400967E-4</v>
      </c>
      <c r="AP855" s="22">
        <f t="shared" si="347"/>
        <v>5.2480959032446428E-2</v>
      </c>
      <c r="AQ855" s="22">
        <f t="shared" si="359"/>
        <v>7.2685786983029965E-2</v>
      </c>
      <c r="AR855" s="22">
        <f t="shared" si="355"/>
        <v>7.3504188377453872E-2</v>
      </c>
      <c r="AS855" s="22">
        <f t="shared" si="351"/>
        <v>5.5133289402122365E-2</v>
      </c>
      <c r="AT855" s="46">
        <f>IF(CPI_Downloader!P853="","",CPI_Downloader!P853)</f>
        <v>47.357999999999997</v>
      </c>
      <c r="AU855" s="22">
        <f t="shared" si="373"/>
        <v>4.2531465737308372E-2</v>
      </c>
      <c r="AV855" s="22">
        <f t="shared" si="367"/>
        <v>7.4579160451748727E-4</v>
      </c>
      <c r="AW855" s="22">
        <f t="shared" si="348"/>
        <v>5.9236952790108877E-2</v>
      </c>
      <c r="AX855" s="22">
        <f t="shared" si="360"/>
        <v>7.0687674646826126E-2</v>
      </c>
      <c r="AY855" s="22">
        <f t="shared" si="356"/>
        <v>7.1247725896161906E-2</v>
      </c>
      <c r="AZ855" s="22">
        <f t="shared" si="352"/>
        <v>5.3078378074375987E-2</v>
      </c>
      <c r="BA855" s="46">
        <f>IF(CPI_Downloader!Q853="","",CPI_Downloader!Q853)</f>
        <v>46.965000000000003</v>
      </c>
    </row>
    <row r="856" spans="1:53" ht="12.75" customHeight="1" x14ac:dyDescent="0.2">
      <c r="A856" s="21">
        <f>IF(CPI_Downloader!A854="","",CPI_Downloader!A854)</f>
        <v>30682</v>
      </c>
      <c r="B856" s="22">
        <f t="shared" si="370"/>
        <v>4.1922290388548111E-2</v>
      </c>
      <c r="C856" s="22">
        <f t="shared" si="361"/>
        <v>6.9033530571991353E-3</v>
      </c>
      <c r="D856" s="22">
        <f t="shared" si="345"/>
        <v>5.4107679054087976E-2</v>
      </c>
      <c r="E856" s="22">
        <f t="shared" si="357"/>
        <v>8.3304871352146481E-2</v>
      </c>
      <c r="F856" s="22">
        <f t="shared" si="353"/>
        <v>8.1381229161090252E-2</v>
      </c>
      <c r="G856" s="22">
        <f t="shared" si="349"/>
        <v>6.1477481211723806E-2</v>
      </c>
      <c r="H856" s="22">
        <f>IFERROR(('CDN Data'!B856),"")</f>
        <v>5.4867256637168182E-2</v>
      </c>
      <c r="I856" s="23">
        <f>IF(CPI_Downloader!G854="","",CPI_Downloader!G854)</f>
        <v>101.9</v>
      </c>
      <c r="J856" s="23">
        <f>IF(CPI_Downloader!H854="","",CPI_Downloader!H854)</f>
        <v>102.1</v>
      </c>
      <c r="K856" s="30"/>
      <c r="L856" s="32">
        <f t="shared" si="362"/>
        <v>30682</v>
      </c>
      <c r="M856" s="25">
        <f t="shared" si="371"/>
        <v>4.8155737704917989E-2</v>
      </c>
      <c r="N856" s="25">
        <f t="shared" si="368"/>
        <v>6.8762278978389269E-3</v>
      </c>
      <c r="O856" s="25">
        <f t="shared" si="346"/>
        <v>6.2450896992608751E-2</v>
      </c>
      <c r="P856" s="25">
        <f t="shared" si="358"/>
        <v>8.3836834128083959E-2</v>
      </c>
      <c r="Q856" s="25">
        <f t="shared" si="354"/>
        <v>8.1341767137255605E-2</v>
      </c>
      <c r="R856" s="25">
        <f t="shared" si="350"/>
        <v>5.9664853451947275E-2</v>
      </c>
      <c r="S856" s="25">
        <f>IFERROR(('CDN Data'!M844),"")</f>
        <v>8.3172147001934205E-2</v>
      </c>
      <c r="T856" s="26">
        <f>IF(CPI_Downloader!I854="","",CPI_Downloader!I854)</f>
        <v>102.3</v>
      </c>
      <c r="U856" s="26">
        <f>IF(CPI_Downloader!J854="","",CPI_Downloader!J854)</f>
        <v>102.5</v>
      </c>
      <c r="W856" s="31">
        <f t="shared" si="369"/>
        <v>9.4E-2</v>
      </c>
      <c r="X856" s="31">
        <f t="shared" si="363"/>
        <v>0.08</v>
      </c>
      <c r="Y856" s="16">
        <f>IF(CPI_Downloader!K854="","",CPI_Downloader!K854)</f>
        <v>8</v>
      </c>
      <c r="AA856" s="33" t="str">
        <f t="shared" si="364"/>
        <v/>
      </c>
      <c r="AB856" s="27" t="str">
        <f>IF(CPI_Downloader!M854="","",CPI_Downloader!M854)</f>
        <v/>
      </c>
      <c r="AC856" s="59">
        <f>IF(CPI_Downloader!L854="","",CPI_Downloader!L854/100)</f>
        <v>9.5600000000000004E-2</v>
      </c>
      <c r="AD856" s="3"/>
      <c r="AE856" s="28">
        <v>0</v>
      </c>
      <c r="AI856" s="44" t="str">
        <f t="shared" si="365"/>
        <v/>
      </c>
      <c r="AJ856" s="50" t="str">
        <f>IF(CPI_Downloader!N854="","",CPI_Downloader!N854)</f>
        <v/>
      </c>
      <c r="AL856" s="29">
        <f>IF(CPI_Downloader!O854="","",CPI_Downloader!O854)</f>
        <v>1.0900000000000001</v>
      </c>
      <c r="AN856" s="22">
        <f t="shared" si="372"/>
        <v>3.6117283143815682E-2</v>
      </c>
      <c r="AO856" s="22">
        <f t="shared" si="366"/>
        <v>4.349845854977108E-3</v>
      </c>
      <c r="AP856" s="22">
        <f t="shared" si="347"/>
        <v>5.0653077848491712E-2</v>
      </c>
      <c r="AQ856" s="22">
        <f t="shared" si="359"/>
        <v>7.200194719620745E-2</v>
      </c>
      <c r="AR856" s="22">
        <f t="shared" si="355"/>
        <v>7.2947732242613528E-2</v>
      </c>
      <c r="AS856" s="22">
        <f t="shared" si="351"/>
        <v>5.5251605646255086E-2</v>
      </c>
      <c r="AT856" s="46">
        <f>IF(CPI_Downloader!P854="","",CPI_Downloader!P854)</f>
        <v>47.564</v>
      </c>
      <c r="AU856" s="22">
        <f t="shared" si="373"/>
        <v>3.8891461075468037E-2</v>
      </c>
      <c r="AV856" s="22">
        <f t="shared" si="367"/>
        <v>3.3216224848291453E-3</v>
      </c>
      <c r="AW856" s="22">
        <f t="shared" si="348"/>
        <v>5.7358115380655716E-2</v>
      </c>
      <c r="AX856" s="22">
        <f t="shared" si="360"/>
        <v>7.0303594025030947E-2</v>
      </c>
      <c r="AY856" s="22">
        <f t="shared" si="356"/>
        <v>7.1077677716920418E-2</v>
      </c>
      <c r="AZ856" s="22">
        <f t="shared" si="352"/>
        <v>5.318049612820519E-2</v>
      </c>
      <c r="BA856" s="46">
        <f>IF(CPI_Downloader!Q854="","",CPI_Downloader!Q854)</f>
        <v>47.121000000000002</v>
      </c>
    </row>
    <row r="857" spans="1:53" ht="12.75" customHeight="1" x14ac:dyDescent="0.2">
      <c r="A857" s="21">
        <f>IF(CPI_Downloader!A855="","",CPI_Downloader!A855)</f>
        <v>30713</v>
      </c>
      <c r="B857" s="22">
        <f t="shared" si="370"/>
        <v>4.5965270684371839E-2</v>
      </c>
      <c r="C857" s="22">
        <f t="shared" si="361"/>
        <v>4.8971596474045587E-3</v>
      </c>
      <c r="D857" s="22">
        <f t="shared" si="345"/>
        <v>5.221307435737188E-2</v>
      </c>
      <c r="E857" s="22">
        <f t="shared" si="357"/>
        <v>8.1843354989440176E-2</v>
      </c>
      <c r="F857" s="22">
        <f t="shared" si="353"/>
        <v>8.0527428880171392E-2</v>
      </c>
      <c r="G857" s="22">
        <f t="shared" si="349"/>
        <v>6.1737297536649027E-2</v>
      </c>
      <c r="H857" s="22">
        <f>IFERROR(('CDN Data'!B857),"")</f>
        <v>5.4577464788732488E-2</v>
      </c>
      <c r="I857" s="23">
        <f>IF(CPI_Downloader!G855="","",CPI_Downloader!G855)</f>
        <v>102.4</v>
      </c>
      <c r="J857" s="23">
        <f>IF(CPI_Downloader!H855="","",CPI_Downloader!H855)</f>
        <v>102.6</v>
      </c>
      <c r="K857" s="30"/>
      <c r="L857" s="32">
        <f t="shared" si="362"/>
        <v>30713</v>
      </c>
      <c r="M857" s="25">
        <f t="shared" si="371"/>
        <v>4.8008171603677097E-2</v>
      </c>
      <c r="N857" s="25">
        <f t="shared" si="368"/>
        <v>2.9268292682926855E-3</v>
      </c>
      <c r="O857" s="25">
        <f t="shared" si="346"/>
        <v>6.1831275294932819E-2</v>
      </c>
      <c r="P857" s="25">
        <f t="shared" si="358"/>
        <v>8.2579138766551319E-2</v>
      </c>
      <c r="Q857" s="25">
        <f t="shared" si="354"/>
        <v>8.0967521317942825E-2</v>
      </c>
      <c r="R857" s="25">
        <f t="shared" si="350"/>
        <v>5.9820013508877778E-2</v>
      </c>
      <c r="S857" s="25">
        <f>IFERROR(('CDN Data'!M845),"")</f>
        <v>8.0459770114942541E-2</v>
      </c>
      <c r="T857" s="26">
        <f>IF(CPI_Downloader!I855="","",CPI_Downloader!I855)</f>
        <v>102.6</v>
      </c>
      <c r="U857" s="26">
        <f>IF(CPI_Downloader!J855="","",CPI_Downloader!J855)</f>
        <v>102.8</v>
      </c>
      <c r="W857" s="31">
        <f t="shared" si="369"/>
        <v>9.1833333333333322E-2</v>
      </c>
      <c r="X857" s="31">
        <f t="shared" si="363"/>
        <v>7.8E-2</v>
      </c>
      <c r="Y857" s="16">
        <f>IF(CPI_Downloader!K855="","",CPI_Downloader!K855)</f>
        <v>7.8</v>
      </c>
      <c r="AA857" s="33" t="str">
        <f t="shared" si="364"/>
        <v/>
      </c>
      <c r="AB857" s="27" t="str">
        <f>IF(CPI_Downloader!M855="","",CPI_Downloader!M855)</f>
        <v/>
      </c>
      <c r="AC857" s="59">
        <f>IF(CPI_Downloader!L855="","",CPI_Downloader!L855/100)</f>
        <v>9.5899999999999999E-2</v>
      </c>
      <c r="AD857" s="3"/>
      <c r="AE857" s="28">
        <v>0</v>
      </c>
      <c r="AI857" s="44" t="str">
        <f t="shared" si="365"/>
        <v/>
      </c>
      <c r="AJ857" s="50" t="str">
        <f>IF(CPI_Downloader!N855="","",CPI_Downloader!N855)</f>
        <v/>
      </c>
      <c r="AL857" s="29">
        <f>IF(CPI_Downloader!O855="","",CPI_Downloader!O855)</f>
        <v>1.05</v>
      </c>
      <c r="AN857" s="22">
        <f t="shared" si="372"/>
        <v>4.1318719554627625E-2</v>
      </c>
      <c r="AO857" s="22">
        <f t="shared" si="366"/>
        <v>6.7277773105709482E-3</v>
      </c>
      <c r="AP857" s="22">
        <f t="shared" si="347"/>
        <v>4.9475909185963785E-2</v>
      </c>
      <c r="AQ857" s="22">
        <f t="shared" si="359"/>
        <v>7.230033392785673E-2</v>
      </c>
      <c r="AR857" s="22">
        <f t="shared" si="355"/>
        <v>7.242473232576141E-2</v>
      </c>
      <c r="AS857" s="22">
        <f t="shared" si="351"/>
        <v>5.5530682612733084E-2</v>
      </c>
      <c r="AT857" s="46">
        <f>IF(CPI_Downloader!P855="","",CPI_Downloader!P855)</f>
        <v>47.884</v>
      </c>
      <c r="AU857" s="22">
        <f t="shared" si="373"/>
        <v>4.1581548599670448E-2</v>
      </c>
      <c r="AV857" s="22">
        <f t="shared" si="367"/>
        <v>6.3029222639587879E-3</v>
      </c>
      <c r="AW857" s="22">
        <f t="shared" si="348"/>
        <v>5.7008995261173645E-2</v>
      </c>
      <c r="AX857" s="22">
        <f t="shared" si="360"/>
        <v>7.0948050617399172E-2</v>
      </c>
      <c r="AY857" s="22">
        <f t="shared" si="356"/>
        <v>7.107079954591855E-2</v>
      </c>
      <c r="AZ857" s="22">
        <f t="shared" si="352"/>
        <v>5.3410680851312176E-2</v>
      </c>
      <c r="BA857" s="46">
        <f>IF(CPI_Downloader!Q855="","",CPI_Downloader!Q855)</f>
        <v>47.417999999999999</v>
      </c>
    </row>
    <row r="858" spans="1:53" ht="12.75" customHeight="1" x14ac:dyDescent="0.2">
      <c r="A858" s="21">
        <f>IF(CPI_Downloader!A856="","",CPI_Downloader!A856)</f>
        <v>30742</v>
      </c>
      <c r="B858" s="22">
        <f t="shared" si="370"/>
        <v>4.8008171603677097E-2</v>
      </c>
      <c r="C858" s="22">
        <f t="shared" si="361"/>
        <v>2.9239766081872176E-3</v>
      </c>
      <c r="D858" s="22">
        <f t="shared" si="345"/>
        <v>5.0512836072801326E-2</v>
      </c>
      <c r="E858" s="22">
        <f t="shared" si="357"/>
        <v>8.0086126368104971E-2</v>
      </c>
      <c r="F858" s="22">
        <f t="shared" si="353"/>
        <v>7.9373984745878756E-2</v>
      </c>
      <c r="G858" s="22">
        <f t="shared" si="349"/>
        <v>6.1840886749154E-2</v>
      </c>
      <c r="H858" s="22">
        <f>IFERROR(('CDN Data'!B858),"")</f>
        <v>4.5296167247386832E-2</v>
      </c>
      <c r="I858" s="23">
        <f>IF(CPI_Downloader!G856="","",CPI_Downloader!G856)</f>
        <v>102.6</v>
      </c>
      <c r="J858" s="23">
        <f>IF(CPI_Downloader!H856="","",CPI_Downloader!H856)</f>
        <v>102.9</v>
      </c>
      <c r="K858" s="30"/>
      <c r="L858" s="32">
        <f t="shared" si="362"/>
        <v>30742</v>
      </c>
      <c r="M858" s="25">
        <f t="shared" si="371"/>
        <v>4.9949031600407867E-2</v>
      </c>
      <c r="N858" s="25">
        <f t="shared" si="368"/>
        <v>3.8910505836575737E-3</v>
      </c>
      <c r="O858" s="25">
        <f t="shared" si="346"/>
        <v>6.1560355177998627E-2</v>
      </c>
      <c r="P858" s="25">
        <f t="shared" si="358"/>
        <v>8.1547498107874095E-2</v>
      </c>
      <c r="Q858" s="25">
        <f t="shared" si="354"/>
        <v>8.0474101540189968E-2</v>
      </c>
      <c r="R858" s="25">
        <f t="shared" si="350"/>
        <v>5.9861380844184131E-2</v>
      </c>
      <c r="S858" s="25">
        <f>IFERROR(('CDN Data'!M846),"")</f>
        <v>7.5901328273244806E-2</v>
      </c>
      <c r="T858" s="26">
        <f>IF(CPI_Downloader!I856="","",CPI_Downloader!I856)</f>
        <v>103</v>
      </c>
      <c r="U858" s="26">
        <f>IF(CPI_Downloader!J856="","",CPI_Downloader!J856)</f>
        <v>103.2</v>
      </c>
      <c r="W858" s="31">
        <f t="shared" si="369"/>
        <v>8.9749999999999996E-2</v>
      </c>
      <c r="X858" s="31">
        <f t="shared" si="363"/>
        <v>7.8E-2</v>
      </c>
      <c r="Y858" s="16">
        <f>IF(CPI_Downloader!K856="","",CPI_Downloader!K856)</f>
        <v>7.8</v>
      </c>
      <c r="AA858" s="33" t="str">
        <f t="shared" si="364"/>
        <v/>
      </c>
      <c r="AB858" s="27" t="str">
        <f>IF(CPI_Downloader!M856="","",CPI_Downloader!M856)</f>
        <v/>
      </c>
      <c r="AC858" s="59">
        <f>IF(CPI_Downloader!L856="","",CPI_Downloader!L856/100)</f>
        <v>9.9100000000000008E-2</v>
      </c>
      <c r="AD858" s="3"/>
      <c r="AE858" s="28">
        <v>0</v>
      </c>
      <c r="AI858" s="44" t="str">
        <f t="shared" si="365"/>
        <v/>
      </c>
      <c r="AJ858" s="50" t="str">
        <f>IF(CPI_Downloader!N856="","",CPI_Downloader!N856)</f>
        <v/>
      </c>
      <c r="AL858" s="29">
        <f>IF(CPI_Downloader!O856="","",CPI_Downloader!O856)</f>
        <v>0.93</v>
      </c>
      <c r="AN858" s="22">
        <f t="shared" si="372"/>
        <v>4.3394218447972532E-2</v>
      </c>
      <c r="AO858" s="22">
        <f t="shared" si="366"/>
        <v>3.2787569960737173E-3</v>
      </c>
      <c r="AP858" s="22">
        <f t="shared" si="347"/>
        <v>4.8189802625415945E-2</v>
      </c>
      <c r="AQ858" s="22">
        <f t="shared" si="359"/>
        <v>7.1333036797003091E-2</v>
      </c>
      <c r="AR858" s="22">
        <f t="shared" si="355"/>
        <v>7.153949334205123E-2</v>
      </c>
      <c r="AS858" s="22">
        <f t="shared" si="351"/>
        <v>5.5670976432617536E-2</v>
      </c>
      <c r="AT858" s="46">
        <f>IF(CPI_Downloader!P856="","",CPI_Downloader!P856)</f>
        <v>48.040999999999997</v>
      </c>
      <c r="AU858" s="22">
        <f t="shared" si="373"/>
        <v>4.4205076453941228E-2</v>
      </c>
      <c r="AV858" s="22">
        <f t="shared" si="367"/>
        <v>3.7960268252561491E-3</v>
      </c>
      <c r="AW858" s="22">
        <f t="shared" si="348"/>
        <v>5.6392695963876305E-2</v>
      </c>
      <c r="AX858" s="22">
        <f t="shared" si="360"/>
        <v>7.0535009455550135E-2</v>
      </c>
      <c r="AY858" s="22">
        <f t="shared" si="356"/>
        <v>7.0645156510066087E-2</v>
      </c>
      <c r="AZ858" s="22">
        <f t="shared" si="352"/>
        <v>5.3559960520344507E-2</v>
      </c>
      <c r="BA858" s="46">
        <f>IF(CPI_Downloader!Q856="","",CPI_Downloader!Q856)</f>
        <v>47.597999999999999</v>
      </c>
    </row>
    <row r="859" spans="1:53" ht="12.75" customHeight="1" x14ac:dyDescent="0.2">
      <c r="A859" s="21">
        <f>IF(CPI_Downloader!A857="","",CPI_Downloader!A857)</f>
        <v>30773</v>
      </c>
      <c r="B859" s="22">
        <f t="shared" si="370"/>
        <v>4.5638945233265726E-2</v>
      </c>
      <c r="C859" s="22">
        <f t="shared" si="361"/>
        <v>3.8872691933915515E-3</v>
      </c>
      <c r="D859" s="22">
        <f t="shared" si="345"/>
        <v>4.9849358220447337E-2</v>
      </c>
      <c r="E859" s="22">
        <f t="shared" si="357"/>
        <v>7.867544572942653E-2</v>
      </c>
      <c r="F859" s="22">
        <f t="shared" si="353"/>
        <v>7.9448041718823248E-2</v>
      </c>
      <c r="G859" s="22">
        <f t="shared" si="349"/>
        <v>6.2099022879711807E-2</v>
      </c>
      <c r="H859" s="22">
        <f>IFERROR(('CDN Data'!B859),"")</f>
        <v>4.8780487804878092E-2</v>
      </c>
      <c r="I859" s="23">
        <f>IF(CPI_Downloader!G857="","",CPI_Downloader!G857)</f>
        <v>103.1</v>
      </c>
      <c r="J859" s="23">
        <f>IF(CPI_Downloader!H857="","",CPI_Downloader!H857)</f>
        <v>103.3</v>
      </c>
      <c r="K859" s="30"/>
      <c r="L859" s="32">
        <f t="shared" si="362"/>
        <v>30773</v>
      </c>
      <c r="M859" s="25">
        <f t="shared" si="371"/>
        <v>4.9695740365111707E-2</v>
      </c>
      <c r="N859" s="25">
        <f t="shared" si="368"/>
        <v>4.8449612403100861E-3</v>
      </c>
      <c r="O859" s="25">
        <f t="shared" si="346"/>
        <v>6.0409333236830509E-2</v>
      </c>
      <c r="P859" s="25">
        <f t="shared" si="358"/>
        <v>8.0738561153020472E-2</v>
      </c>
      <c r="Q859" s="25">
        <f t="shared" si="354"/>
        <v>8.0091339130351935E-2</v>
      </c>
      <c r="R859" s="25">
        <f t="shared" si="350"/>
        <v>6.0118037448410044E-2</v>
      </c>
      <c r="S859" s="25">
        <f>IFERROR(('CDN Data'!M847),"")</f>
        <v>7.3584905660377231E-2</v>
      </c>
      <c r="T859" s="26">
        <f>IF(CPI_Downloader!I857="","",CPI_Downloader!I857)</f>
        <v>103.5</v>
      </c>
      <c r="U859" s="26">
        <f>IF(CPI_Downloader!J857="","",CPI_Downloader!J857)</f>
        <v>103.7</v>
      </c>
      <c r="W859" s="31">
        <f t="shared" si="369"/>
        <v>8.7666666666666657E-2</v>
      </c>
      <c r="X859" s="31">
        <f t="shared" si="363"/>
        <v>7.6999999999999999E-2</v>
      </c>
      <c r="Y859" s="16">
        <f>IF(CPI_Downloader!K857="","",CPI_Downloader!K857)</f>
        <v>7.7</v>
      </c>
      <c r="AA859" s="33" t="str">
        <f t="shared" si="364"/>
        <v/>
      </c>
      <c r="AB859" s="27" t="str">
        <f>IF(CPI_Downloader!M857="","",CPI_Downloader!M857)</f>
        <v/>
      </c>
      <c r="AC859" s="59">
        <f>IF(CPI_Downloader!L857="","",CPI_Downloader!L857/100)</f>
        <v>0.10289999999999999</v>
      </c>
      <c r="AD859" s="3"/>
      <c r="AE859" s="28">
        <v>0</v>
      </c>
      <c r="AI859" s="44" t="str">
        <f t="shared" si="365"/>
        <v/>
      </c>
      <c r="AJ859" s="50" t="str">
        <f>IF(CPI_Downloader!N857="","",CPI_Downloader!N857)</f>
        <v/>
      </c>
      <c r="AL859" s="29">
        <f>IF(CPI_Downloader!O857="","",CPI_Downloader!O857)</f>
        <v>0.93</v>
      </c>
      <c r="AN859" s="22">
        <f t="shared" si="372"/>
        <v>4.2613452100404237E-2</v>
      </c>
      <c r="AO859" s="22">
        <f t="shared" si="366"/>
        <v>3.809246268811961E-3</v>
      </c>
      <c r="AP859" s="22">
        <f t="shared" si="347"/>
        <v>4.7997149244101145E-2</v>
      </c>
      <c r="AQ859" s="22">
        <f t="shared" si="359"/>
        <v>6.9925610856746978E-2</v>
      </c>
      <c r="AR859" s="22">
        <f t="shared" si="355"/>
        <v>7.1192903599490709E-2</v>
      </c>
      <c r="AS859" s="22">
        <f t="shared" si="351"/>
        <v>5.5832724910400477E-2</v>
      </c>
      <c r="AT859" s="46">
        <f>IF(CPI_Downloader!P857="","",CPI_Downloader!P857)</f>
        <v>48.223999999999997</v>
      </c>
      <c r="AU859" s="22">
        <f t="shared" si="373"/>
        <v>4.5952625708099326E-2</v>
      </c>
      <c r="AV859" s="22">
        <f t="shared" si="367"/>
        <v>4.7060800873988118E-3</v>
      </c>
      <c r="AW859" s="22">
        <f t="shared" si="348"/>
        <v>5.5803139284579029E-2</v>
      </c>
      <c r="AX859" s="22">
        <f t="shared" si="360"/>
        <v>6.9570120585091377E-2</v>
      </c>
      <c r="AY859" s="22">
        <f t="shared" si="356"/>
        <v>7.0349572033610475E-2</v>
      </c>
      <c r="AZ859" s="22">
        <f t="shared" si="352"/>
        <v>5.3760193865729944E-2</v>
      </c>
      <c r="BA859" s="46">
        <f>IF(CPI_Downloader!Q857="","",CPI_Downloader!Q857)</f>
        <v>47.822000000000003</v>
      </c>
    </row>
    <row r="860" spans="1:53" ht="12.75" customHeight="1" x14ac:dyDescent="0.2">
      <c r="A860" s="21">
        <f>IF(CPI_Downloader!A858="","",CPI_Downloader!A858)</f>
        <v>30803</v>
      </c>
      <c r="B860" s="22">
        <f t="shared" si="370"/>
        <v>4.2338709677419484E-2</v>
      </c>
      <c r="C860" s="22">
        <f t="shared" si="361"/>
        <v>1.9361084220717029E-3</v>
      </c>
      <c r="D860" s="22">
        <f t="shared" si="345"/>
        <v>4.8128991959422551E-2</v>
      </c>
      <c r="E860" s="22">
        <f t="shared" si="357"/>
        <v>7.6571551576315011E-2</v>
      </c>
      <c r="F860" s="22">
        <f t="shared" si="353"/>
        <v>7.8421225213923806E-2</v>
      </c>
      <c r="G860" s="22">
        <f t="shared" si="349"/>
        <v>6.2253334297240892E-2</v>
      </c>
      <c r="H860" s="22">
        <f>IFERROR(('CDN Data'!B860),"")</f>
        <v>4.6956521739130563E-2</v>
      </c>
      <c r="I860" s="23">
        <f>IF(CPI_Downloader!G858="","",CPI_Downloader!G858)</f>
        <v>103.4</v>
      </c>
      <c r="J860" s="23">
        <f>IF(CPI_Downloader!H858="","",CPI_Downloader!H858)</f>
        <v>103.5</v>
      </c>
      <c r="K860" s="30"/>
      <c r="L860" s="32">
        <f t="shared" si="362"/>
        <v>30803</v>
      </c>
      <c r="M860" s="25">
        <f t="shared" si="371"/>
        <v>5.1619433198380582E-2</v>
      </c>
      <c r="N860" s="25">
        <f t="shared" si="368"/>
        <v>3.8572806171648377E-3</v>
      </c>
      <c r="O860" s="25">
        <f t="shared" si="346"/>
        <v>5.7727211236813458E-2</v>
      </c>
      <c r="P860" s="25">
        <f t="shared" si="358"/>
        <v>7.9733206371165988E-2</v>
      </c>
      <c r="Q860" s="25">
        <f t="shared" si="354"/>
        <v>7.938659095167E-2</v>
      </c>
      <c r="R860" s="25">
        <f t="shared" si="350"/>
        <v>6.0322516057478515E-2</v>
      </c>
      <c r="S860" s="25">
        <f>IFERROR(('CDN Data'!M848),"")</f>
        <v>6.3432835820895539E-2</v>
      </c>
      <c r="T860" s="26">
        <f>IF(CPI_Downloader!I858="","",CPI_Downloader!I858)</f>
        <v>103.9</v>
      </c>
      <c r="U860" s="26">
        <f>IF(CPI_Downloader!J858="","",CPI_Downloader!J858)</f>
        <v>104.1</v>
      </c>
      <c r="W860" s="31">
        <f t="shared" si="369"/>
        <v>8.5416666666666655E-2</v>
      </c>
      <c r="X860" s="31">
        <f t="shared" si="363"/>
        <v>7.400000000000001E-2</v>
      </c>
      <c r="Y860" s="16">
        <f>IF(CPI_Downloader!K858="","",CPI_Downloader!K858)</f>
        <v>7.4</v>
      </c>
      <c r="AA860" s="33" t="str">
        <f t="shared" si="364"/>
        <v/>
      </c>
      <c r="AB860" s="27" t="str">
        <f>IF(CPI_Downloader!M858="","",CPI_Downloader!M858)</f>
        <v/>
      </c>
      <c r="AC860" s="59">
        <f>IF(CPI_Downloader!L858="","",CPI_Downloader!L858/100)</f>
        <v>0.1032</v>
      </c>
      <c r="AD860" s="3"/>
      <c r="AE860" s="28">
        <v>0</v>
      </c>
      <c r="AI860" s="44" t="str">
        <f t="shared" si="365"/>
        <v/>
      </c>
      <c r="AJ860" s="50" t="str">
        <f>IF(CPI_Downloader!N858="","",CPI_Downloader!N858)</f>
        <v/>
      </c>
      <c r="AL860" s="29">
        <f>IF(CPI_Downloader!O858="","",CPI_Downloader!O858)</f>
        <v>0.91</v>
      </c>
      <c r="AN860" s="22">
        <f t="shared" si="372"/>
        <v>4.0983959986202079E-2</v>
      </c>
      <c r="AO860" s="22">
        <f t="shared" si="366"/>
        <v>1.2649303251492938E-3</v>
      </c>
      <c r="AP860" s="22">
        <f t="shared" si="347"/>
        <v>4.6875335928792117E-2</v>
      </c>
      <c r="AQ860" s="22">
        <f t="shared" si="359"/>
        <v>6.7994425514577905E-2</v>
      </c>
      <c r="AR860" s="22">
        <f t="shared" si="355"/>
        <v>7.027784177461105E-2</v>
      </c>
      <c r="AS860" s="22">
        <f t="shared" si="351"/>
        <v>5.5892972726698353E-2</v>
      </c>
      <c r="AT860" s="46">
        <f>IF(CPI_Downloader!P858="","",CPI_Downloader!P858)</f>
        <v>48.284999999999997</v>
      </c>
      <c r="AU860" s="22">
        <f t="shared" si="373"/>
        <v>4.6869198680848267E-2</v>
      </c>
      <c r="AV860" s="22">
        <f t="shared" si="367"/>
        <v>2.3211074400901754E-3</v>
      </c>
      <c r="AW860" s="22">
        <f t="shared" si="348"/>
        <v>5.4203438531360115E-2</v>
      </c>
      <c r="AX860" s="22">
        <f t="shared" si="360"/>
        <v>6.8215380087043087E-2</v>
      </c>
      <c r="AY860" s="22">
        <f t="shared" si="356"/>
        <v>6.9573697281652747E-2</v>
      </c>
      <c r="AZ860" s="22">
        <f t="shared" si="352"/>
        <v>5.3838408910495739E-2</v>
      </c>
      <c r="BA860" s="46">
        <f>IF(CPI_Downloader!Q858="","",CPI_Downloader!Q858)</f>
        <v>47.933</v>
      </c>
    </row>
    <row r="861" spans="1:53" ht="12.75" customHeight="1" x14ac:dyDescent="0.2">
      <c r="A861" s="21">
        <f>IF(CPI_Downloader!A859="","",CPI_Downloader!A859)</f>
        <v>30834</v>
      </c>
      <c r="B861" s="22">
        <f t="shared" si="370"/>
        <v>4.2211055276381915E-2</v>
      </c>
      <c r="C861" s="22">
        <f t="shared" si="361"/>
        <v>1.9323671497584183E-3</v>
      </c>
      <c r="D861" s="22">
        <f t="shared" si="345"/>
        <v>4.6044562382623999E-2</v>
      </c>
      <c r="E861" s="22">
        <f t="shared" si="357"/>
        <v>7.4801074214720709E-2</v>
      </c>
      <c r="F861" s="22">
        <f t="shared" si="353"/>
        <v>7.7849855002432466E-2</v>
      </c>
      <c r="G861" s="22">
        <f t="shared" si="349"/>
        <v>6.2235601856227341E-2</v>
      </c>
      <c r="H861" s="22">
        <f>IFERROR(('CDN Data'!B861),"")</f>
        <v>4.3029259896729677E-2</v>
      </c>
      <c r="I861" s="23">
        <f>IF(CPI_Downloader!G859="","",CPI_Downloader!G859)</f>
        <v>103.7</v>
      </c>
      <c r="J861" s="23">
        <f>IF(CPI_Downloader!H859="","",CPI_Downloader!H859)</f>
        <v>103.7</v>
      </c>
      <c r="K861" s="30"/>
      <c r="L861" s="32">
        <f t="shared" si="362"/>
        <v>30834</v>
      </c>
      <c r="M861" s="25">
        <f t="shared" si="371"/>
        <v>5.1463168516650004E-2</v>
      </c>
      <c r="N861" s="25">
        <f t="shared" si="368"/>
        <v>3.842459173871271E-3</v>
      </c>
      <c r="O861" s="25">
        <f t="shared" si="346"/>
        <v>5.5151206126889729E-2</v>
      </c>
      <c r="P861" s="25">
        <f t="shared" si="358"/>
        <v>7.8534151402465557E-2</v>
      </c>
      <c r="Q861" s="25">
        <f t="shared" si="354"/>
        <v>7.836842700764346E-2</v>
      </c>
      <c r="R861" s="25">
        <f t="shared" si="350"/>
        <v>6.0310982649492972E-2</v>
      </c>
      <c r="S861" s="25">
        <f>IFERROR(('CDN Data'!M849),"")</f>
        <v>6.1111111111111116E-2</v>
      </c>
      <c r="T861" s="26">
        <f>IF(CPI_Downloader!I859="","",CPI_Downloader!I859)</f>
        <v>104.2</v>
      </c>
      <c r="U861" s="26">
        <f>IF(CPI_Downloader!J859="","",CPI_Downloader!J859)</f>
        <v>104.5</v>
      </c>
      <c r="W861" s="31">
        <f t="shared" si="369"/>
        <v>8.3000000000000004E-2</v>
      </c>
      <c r="X861" s="31">
        <f t="shared" si="363"/>
        <v>7.2000000000000008E-2</v>
      </c>
      <c r="Y861" s="16">
        <f>IF(CPI_Downloader!K859="","",CPI_Downloader!K859)</f>
        <v>7.2</v>
      </c>
      <c r="AA861" s="33" t="str">
        <f t="shared" si="364"/>
        <v/>
      </c>
      <c r="AB861" s="27" t="str">
        <f>IF(CPI_Downloader!M859="","",CPI_Downloader!M859)</f>
        <v/>
      </c>
      <c r="AC861" s="59">
        <f>IF(CPI_Downloader!L859="","",CPI_Downloader!L859/100)</f>
        <v>0.1106</v>
      </c>
      <c r="AD861" s="3"/>
      <c r="AE861" s="28">
        <v>0</v>
      </c>
      <c r="AI861" s="44" t="str">
        <f t="shared" si="365"/>
        <v/>
      </c>
      <c r="AJ861" s="50" t="str">
        <f>IF(CPI_Downloader!N859="","",CPI_Downloader!N859)</f>
        <v/>
      </c>
      <c r="AL861" s="29">
        <f>IF(CPI_Downloader!O859="","",CPI_Downloader!O859)</f>
        <v>0.67</v>
      </c>
      <c r="AN861" s="22">
        <f t="shared" si="372"/>
        <v>3.8962991601692476E-2</v>
      </c>
      <c r="AO861" s="22">
        <f t="shared" si="366"/>
        <v>1.7810914362639263E-3</v>
      </c>
      <c r="AP861" s="22">
        <f t="shared" si="347"/>
        <v>4.6106350993635026E-2</v>
      </c>
      <c r="AQ861" s="22">
        <f t="shared" si="359"/>
        <v>6.661859694262251E-2</v>
      </c>
      <c r="AR861" s="22">
        <f t="shared" si="355"/>
        <v>6.9563066192336542E-2</v>
      </c>
      <c r="AS861" s="22">
        <f t="shared" si="351"/>
        <v>5.5912345765715354E-2</v>
      </c>
      <c r="AT861" s="46">
        <f>IF(CPI_Downloader!P859="","",CPI_Downloader!P859)</f>
        <v>48.371000000000002</v>
      </c>
      <c r="AU861" s="22">
        <f t="shared" si="373"/>
        <v>4.4455555314014905E-2</v>
      </c>
      <c r="AV861" s="22">
        <f t="shared" si="367"/>
        <v>2.3574572841258412E-3</v>
      </c>
      <c r="AW861" s="22">
        <f t="shared" si="348"/>
        <v>5.3283479282312252E-2</v>
      </c>
      <c r="AX861" s="22">
        <f t="shared" si="360"/>
        <v>6.7525521958412993E-2</v>
      </c>
      <c r="AY861" s="22">
        <f t="shared" si="356"/>
        <v>6.8734089197475257E-2</v>
      </c>
      <c r="AZ861" s="22">
        <f t="shared" si="352"/>
        <v>5.3924848128626968E-2</v>
      </c>
      <c r="BA861" s="46">
        <f>IF(CPI_Downloader!Q859="","",CPI_Downloader!Q859)</f>
        <v>48.045999999999999</v>
      </c>
    </row>
    <row r="862" spans="1:53" ht="12.75" customHeight="1" x14ac:dyDescent="0.2">
      <c r="A862" s="21">
        <f>IF(CPI_Downloader!A860="","",CPI_Downloader!A860)</f>
        <v>30864</v>
      </c>
      <c r="B862" s="22">
        <f t="shared" si="370"/>
        <v>4.2042042042041983E-2</v>
      </c>
      <c r="C862" s="22">
        <f t="shared" si="361"/>
        <v>3.8572806171648377E-3</v>
      </c>
      <c r="D862" s="22">
        <f t="shared" si="345"/>
        <v>4.3562389716224281E-2</v>
      </c>
      <c r="E862" s="22">
        <f t="shared" si="357"/>
        <v>7.3264267505238179E-2</v>
      </c>
      <c r="F862" s="22">
        <f t="shared" si="353"/>
        <v>7.7388605346852879E-2</v>
      </c>
      <c r="G862" s="22">
        <f t="shared" si="349"/>
        <v>6.2269022740440549E-2</v>
      </c>
      <c r="H862" s="22">
        <f>IFERROR(('CDN Data'!B862),"")</f>
        <v>4.1095890410958846E-2</v>
      </c>
      <c r="I862" s="23">
        <f>IF(CPI_Downloader!G860="","",CPI_Downloader!G860)</f>
        <v>104.1</v>
      </c>
      <c r="J862" s="23">
        <f>IF(CPI_Downloader!H860="","",CPI_Downloader!H860)</f>
        <v>104.1</v>
      </c>
      <c r="K862" s="30"/>
      <c r="L862" s="32">
        <f t="shared" si="362"/>
        <v>30864</v>
      </c>
      <c r="M862" s="25">
        <f t="shared" si="371"/>
        <v>5.0200803212851364E-2</v>
      </c>
      <c r="N862" s="25">
        <f t="shared" si="368"/>
        <v>4.7846889952152249E-3</v>
      </c>
      <c r="O862" s="25">
        <f t="shared" si="346"/>
        <v>5.1777794504458408E-2</v>
      </c>
      <c r="P862" s="25">
        <f t="shared" si="358"/>
        <v>7.7555970604187285E-2</v>
      </c>
      <c r="Q862" s="25">
        <f t="shared" si="354"/>
        <v>7.7687011190594291E-2</v>
      </c>
      <c r="R862" s="25">
        <f t="shared" si="350"/>
        <v>6.0514127064978274E-2</v>
      </c>
      <c r="S862" s="25">
        <f>IFERROR(('CDN Data'!M850),"")</f>
        <v>5.8931860036832484E-2</v>
      </c>
      <c r="T862" s="26">
        <f>IF(CPI_Downloader!I860="","",CPI_Downloader!I860)</f>
        <v>104.6</v>
      </c>
      <c r="U862" s="26">
        <f>IF(CPI_Downloader!J860="","",CPI_Downloader!J860)</f>
        <v>105</v>
      </c>
      <c r="W862" s="31">
        <f t="shared" si="369"/>
        <v>8.1416666666666679E-2</v>
      </c>
      <c r="X862" s="31">
        <f t="shared" si="363"/>
        <v>7.4999999999999997E-2</v>
      </c>
      <c r="Y862" s="16">
        <f>IF(CPI_Downloader!K860="","",CPI_Downloader!K860)</f>
        <v>7.5</v>
      </c>
      <c r="AA862" s="33" t="str">
        <f t="shared" si="364"/>
        <v/>
      </c>
      <c r="AB862" s="27" t="str">
        <f>IF(CPI_Downloader!M860="","",CPI_Downloader!M860)</f>
        <v/>
      </c>
      <c r="AC862" s="59">
        <f>IF(CPI_Downloader!L860="","",CPI_Downloader!L860/100)</f>
        <v>0.11230000000000001</v>
      </c>
      <c r="AD862" s="3"/>
      <c r="AE862" s="28">
        <v>0</v>
      </c>
      <c r="AI862" s="44" t="str">
        <f t="shared" si="365"/>
        <v/>
      </c>
      <c r="AJ862" s="50" t="str">
        <f>IF(CPI_Downloader!N860="","",CPI_Downloader!N860)</f>
        <v/>
      </c>
      <c r="AL862" s="29">
        <f>IF(CPI_Downloader!O860="","",CPI_Downloader!O860)</f>
        <v>0.34</v>
      </c>
      <c r="AN862" s="22">
        <f t="shared" si="372"/>
        <v>3.6821870995300987E-2</v>
      </c>
      <c r="AO862" s="22">
        <f t="shared" si="366"/>
        <v>3.5765231233588768E-3</v>
      </c>
      <c r="AP862" s="22">
        <f t="shared" si="347"/>
        <v>4.5253496677907679E-2</v>
      </c>
      <c r="AQ862" s="22">
        <f t="shared" si="359"/>
        <v>6.5761110050185367E-2</v>
      </c>
      <c r="AR862" s="22">
        <f t="shared" si="355"/>
        <v>6.9159464999608344E-2</v>
      </c>
      <c r="AS862" s="22">
        <f t="shared" si="351"/>
        <v>5.6032840391441407E-2</v>
      </c>
      <c r="AT862" s="46">
        <f>IF(CPI_Downloader!P860="","",CPI_Downloader!P860)</f>
        <v>48.543999999999997</v>
      </c>
      <c r="AU862" s="22">
        <f t="shared" si="373"/>
        <v>4.1933881799140593E-2</v>
      </c>
      <c r="AV862" s="22">
        <f t="shared" si="367"/>
        <v>4.3083711443201445E-3</v>
      </c>
      <c r="AW862" s="22">
        <f t="shared" si="348"/>
        <v>5.2681757761985804E-2</v>
      </c>
      <c r="AX862" s="22">
        <f t="shared" si="360"/>
        <v>6.737410611767114E-2</v>
      </c>
      <c r="AY862" s="22">
        <f t="shared" si="356"/>
        <v>6.8250823906844227E-2</v>
      </c>
      <c r="AZ862" s="22">
        <f t="shared" si="352"/>
        <v>5.4098132067980087E-2</v>
      </c>
      <c r="BA862" s="46">
        <f>IF(CPI_Downloader!Q860="","",CPI_Downloader!Q860)</f>
        <v>48.253</v>
      </c>
    </row>
    <row r="863" spans="1:53" ht="12.75" customHeight="1" x14ac:dyDescent="0.2">
      <c r="A863" s="21">
        <f>IF(CPI_Downloader!A861="","",CPI_Downloader!A861)</f>
        <v>30895</v>
      </c>
      <c r="B863" s="22">
        <f t="shared" si="370"/>
        <v>4.2914171656686539E-2</v>
      </c>
      <c r="C863" s="22">
        <f t="shared" si="361"/>
        <v>2.8818443804035088E-3</v>
      </c>
      <c r="D863" s="22">
        <f t="shared" si="345"/>
        <v>4.2249102470186761E-2</v>
      </c>
      <c r="E863" s="22">
        <f t="shared" si="357"/>
        <v>7.2042457734245557E-2</v>
      </c>
      <c r="F863" s="22">
        <f t="shared" si="353"/>
        <v>7.6501473487717186E-2</v>
      </c>
      <c r="G863" s="22">
        <f t="shared" si="349"/>
        <v>6.2643841985983162E-2</v>
      </c>
      <c r="H863" s="22">
        <f>IFERROR(('CDN Data'!B863),"")</f>
        <v>3.5775127768313375E-2</v>
      </c>
      <c r="I863" s="23">
        <f>IF(CPI_Downloader!G861="","",CPI_Downloader!G861)</f>
        <v>104.5</v>
      </c>
      <c r="J863" s="23">
        <f>IF(CPI_Downloader!H861="","",CPI_Downloader!H861)</f>
        <v>104.4</v>
      </c>
      <c r="K863" s="30"/>
      <c r="L863" s="32">
        <f t="shared" si="362"/>
        <v>30895</v>
      </c>
      <c r="M863" s="25">
        <f t="shared" si="371"/>
        <v>5.0999999999999934E-2</v>
      </c>
      <c r="N863" s="25">
        <f t="shared" si="368"/>
        <v>3.8095238095239292E-3</v>
      </c>
      <c r="O863" s="25">
        <f t="shared" si="346"/>
        <v>5.0344606425689609E-2</v>
      </c>
      <c r="P863" s="25">
        <f t="shared" si="358"/>
        <v>7.6499075121553073E-2</v>
      </c>
      <c r="Q863" s="25">
        <f t="shared" si="354"/>
        <v>7.6902782310983353E-2</v>
      </c>
      <c r="R863" s="25">
        <f t="shared" si="350"/>
        <v>6.093149517614882E-2</v>
      </c>
      <c r="S863" s="25">
        <f>IFERROR(('CDN Data'!M851),"")</f>
        <v>5.6672760511882858E-2</v>
      </c>
      <c r="T863" s="26">
        <f>IF(CPI_Downloader!I861="","",CPI_Downloader!I861)</f>
        <v>105.1</v>
      </c>
      <c r="U863" s="26">
        <f>IF(CPI_Downloader!J861="","",CPI_Downloader!J861)</f>
        <v>105.4</v>
      </c>
      <c r="W863" s="31">
        <f t="shared" si="369"/>
        <v>7.9750000000000001E-2</v>
      </c>
      <c r="X863" s="31">
        <f t="shared" si="363"/>
        <v>7.4999999999999997E-2</v>
      </c>
      <c r="Y863" s="16">
        <f>IF(CPI_Downloader!K861="","",CPI_Downloader!K861)</f>
        <v>7.5</v>
      </c>
      <c r="AA863" s="33" t="str">
        <f t="shared" si="364"/>
        <v/>
      </c>
      <c r="AB863" s="27" t="str">
        <f>IF(CPI_Downloader!M861="","",CPI_Downloader!M861)</f>
        <v/>
      </c>
      <c r="AC863" s="59">
        <f>IF(CPI_Downloader!L861="","",CPI_Downloader!L861/100)</f>
        <v>0.1164</v>
      </c>
      <c r="AD863" s="3"/>
      <c r="AE863" s="28">
        <v>0</v>
      </c>
      <c r="AI863" s="44" t="str">
        <f t="shared" si="365"/>
        <v/>
      </c>
      <c r="AJ863" s="50" t="str">
        <f>IF(CPI_Downloader!N861="","",CPI_Downloader!N861)</f>
        <v/>
      </c>
      <c r="AL863" s="29">
        <f>IF(CPI_Downloader!O861="","",CPI_Downloader!O861)</f>
        <v>0.25</v>
      </c>
      <c r="AN863" s="22">
        <f t="shared" si="372"/>
        <v>3.5580603998298432E-2</v>
      </c>
      <c r="AO863" s="22">
        <f t="shared" si="366"/>
        <v>3.0693803559658228E-3</v>
      </c>
      <c r="AP863" s="22">
        <f t="shared" si="347"/>
        <v>4.414838829500245E-2</v>
      </c>
      <c r="AQ863" s="22">
        <f t="shared" si="359"/>
        <v>6.4790884950926886E-2</v>
      </c>
      <c r="AR863" s="22">
        <f t="shared" si="355"/>
        <v>6.8375568697220723E-2</v>
      </c>
      <c r="AS863" s="22">
        <f t="shared" si="351"/>
        <v>5.6155845300778884E-2</v>
      </c>
      <c r="AT863" s="46">
        <f>IF(CPI_Downloader!P861="","",CPI_Downloader!P861)</f>
        <v>48.692999999999998</v>
      </c>
      <c r="AU863" s="22">
        <f t="shared" si="373"/>
        <v>4.0000000000000036E-2</v>
      </c>
      <c r="AV863" s="22">
        <f t="shared" si="367"/>
        <v>3.2951319088967423E-3</v>
      </c>
      <c r="AW863" s="22">
        <f t="shared" si="348"/>
        <v>5.1494845931688404E-2</v>
      </c>
      <c r="AX863" s="22">
        <f t="shared" si="360"/>
        <v>6.6665436095731279E-2</v>
      </c>
      <c r="AY863" s="22">
        <f t="shared" si="356"/>
        <v>6.7579140957196859E-2</v>
      </c>
      <c r="AZ863" s="22">
        <f t="shared" si="352"/>
        <v>5.4202642420890568E-2</v>
      </c>
      <c r="BA863" s="46">
        <f>IF(CPI_Downloader!Q861="","",CPI_Downloader!Q861)</f>
        <v>48.411999999999999</v>
      </c>
    </row>
    <row r="864" spans="1:53" ht="12.75" customHeight="1" x14ac:dyDescent="0.2">
      <c r="A864" s="21">
        <f>IF(CPI_Downloader!A862="","",CPI_Downloader!A862)</f>
        <v>30926</v>
      </c>
      <c r="B864" s="22">
        <f t="shared" si="370"/>
        <v>4.2701092353525372E-2</v>
      </c>
      <c r="C864" s="22">
        <f t="shared" si="361"/>
        <v>2.8735632183907178E-3</v>
      </c>
      <c r="D864" s="22">
        <f t="shared" si="345"/>
        <v>4.0537641778103151E-2</v>
      </c>
      <c r="E864" s="22">
        <f t="shared" si="357"/>
        <v>7.0754958736342966E-2</v>
      </c>
      <c r="F864" s="22">
        <f t="shared" si="353"/>
        <v>7.5731480746471735E-2</v>
      </c>
      <c r="G864" s="22">
        <f t="shared" si="349"/>
        <v>6.2726341633007054E-2</v>
      </c>
      <c r="H864" s="22">
        <f>IFERROR(('CDN Data'!B864),"")</f>
        <v>3.7478705281090319E-2</v>
      </c>
      <c r="I864" s="23">
        <f>IF(CPI_Downloader!G862="","",CPI_Downloader!G862)</f>
        <v>105</v>
      </c>
      <c r="J864" s="23">
        <f>IF(CPI_Downloader!H862="","",CPI_Downloader!H862)</f>
        <v>104.7</v>
      </c>
      <c r="K864" s="30"/>
      <c r="L864" s="32">
        <f t="shared" si="362"/>
        <v>30926</v>
      </c>
      <c r="M864" s="25">
        <f t="shared" si="371"/>
        <v>5.064548162859972E-2</v>
      </c>
      <c r="N864" s="25">
        <f t="shared" si="368"/>
        <v>3.7950664136621182E-3</v>
      </c>
      <c r="O864" s="25">
        <f t="shared" si="346"/>
        <v>4.8069426139369709E-2</v>
      </c>
      <c r="P864" s="25">
        <f t="shared" si="358"/>
        <v>7.5865352428170274E-2</v>
      </c>
      <c r="Q864" s="25">
        <f t="shared" si="354"/>
        <v>7.6335763454221439E-2</v>
      </c>
      <c r="R864" s="25">
        <f t="shared" si="350"/>
        <v>6.1119162113552283E-2</v>
      </c>
      <c r="S864" s="25">
        <f>IFERROR(('CDN Data'!M852),"")</f>
        <v>5.4545454545454453E-2</v>
      </c>
      <c r="T864" s="26">
        <f>IF(CPI_Downloader!I862="","",CPI_Downloader!I862)</f>
        <v>105.8</v>
      </c>
      <c r="U864" s="26">
        <f>IF(CPI_Downloader!J862="","",CPI_Downloader!J862)</f>
        <v>105.8</v>
      </c>
      <c r="W864" s="31">
        <f t="shared" si="369"/>
        <v>7.8166666666666662E-2</v>
      </c>
      <c r="X864" s="31">
        <f t="shared" si="363"/>
        <v>7.2999999999999995E-2</v>
      </c>
      <c r="Y864" s="16">
        <f>IF(CPI_Downloader!K862="","",CPI_Downloader!K862)</f>
        <v>7.3</v>
      </c>
      <c r="AA864" s="33" t="str">
        <f t="shared" si="364"/>
        <v/>
      </c>
      <c r="AB864" s="27" t="str">
        <f>IF(CPI_Downloader!M862="","",CPI_Downloader!M862)</f>
        <v/>
      </c>
      <c r="AC864" s="59">
        <f>IF(CPI_Downloader!L862="","",CPI_Downloader!L862/100)</f>
        <v>0.113</v>
      </c>
      <c r="AD864" s="3"/>
      <c r="AE864" s="28">
        <v>0</v>
      </c>
      <c r="AI864" s="44" t="str">
        <f t="shared" si="365"/>
        <v/>
      </c>
      <c r="AJ864" s="50" t="str">
        <f>IF(CPI_Downloader!N862="","",CPI_Downloader!N862)</f>
        <v/>
      </c>
      <c r="AL864" s="29">
        <f>IF(CPI_Downloader!O862="","",CPI_Downloader!O862)</f>
        <v>0.4</v>
      </c>
      <c r="AN864" s="22">
        <f t="shared" si="372"/>
        <v>3.3358058705097005E-2</v>
      </c>
      <c r="AO864" s="22">
        <f t="shared" si="366"/>
        <v>1.3554309654366659E-3</v>
      </c>
      <c r="AP864" s="22">
        <f t="shared" si="347"/>
        <v>4.251998439376159E-2</v>
      </c>
      <c r="AQ864" s="22">
        <f t="shared" si="359"/>
        <v>6.320910355028575E-2</v>
      </c>
      <c r="AR864" s="22">
        <f t="shared" si="355"/>
        <v>6.7416907869547238E-2</v>
      </c>
      <c r="AS864" s="22">
        <f t="shared" si="351"/>
        <v>5.6146576429079831E-2</v>
      </c>
      <c r="AT864" s="46">
        <f>IF(CPI_Downloader!P862="","",CPI_Downloader!P862)</f>
        <v>48.759</v>
      </c>
      <c r="AU864" s="22">
        <f t="shared" si="373"/>
        <v>3.739997432496045E-2</v>
      </c>
      <c r="AV864" s="22">
        <f t="shared" si="367"/>
        <v>1.5285466413286208E-3</v>
      </c>
      <c r="AW864" s="22">
        <f t="shared" si="348"/>
        <v>4.9741327926167145E-2</v>
      </c>
      <c r="AX864" s="22">
        <f t="shared" si="360"/>
        <v>6.5542535347009823E-2</v>
      </c>
      <c r="AY864" s="22">
        <f t="shared" si="356"/>
        <v>6.6788349455223939E-2</v>
      </c>
      <c r="AZ864" s="22">
        <f t="shared" si="352"/>
        <v>5.4261253096722806E-2</v>
      </c>
      <c r="BA864" s="46">
        <f>IF(CPI_Downloader!Q862="","",CPI_Downloader!Q862)</f>
        <v>48.485999999999997</v>
      </c>
    </row>
    <row r="865" spans="1:53" ht="12.75" customHeight="1" x14ac:dyDescent="0.2">
      <c r="A865" s="21">
        <f>IF(CPI_Downloader!A863="","",CPI_Downloader!A863)</f>
        <v>30956</v>
      </c>
      <c r="B865" s="22">
        <f t="shared" si="370"/>
        <v>4.2574257425742612E-2</v>
      </c>
      <c r="C865" s="22">
        <f t="shared" si="361"/>
        <v>3.8204393505252288E-3</v>
      </c>
      <c r="D865" s="22">
        <f t="shared" si="345"/>
        <v>4.0783739103803285E-2</v>
      </c>
      <c r="E865" s="22">
        <f t="shared" si="357"/>
        <v>6.9651011329461054E-2</v>
      </c>
      <c r="F865" s="22">
        <f t="shared" si="353"/>
        <v>7.4980898079121339E-2</v>
      </c>
      <c r="G865" s="22">
        <f t="shared" si="349"/>
        <v>6.2877954024870064E-2</v>
      </c>
      <c r="H865" s="22">
        <f>IFERROR(('CDN Data'!B865),"")</f>
        <v>3.384094754653133E-2</v>
      </c>
      <c r="I865" s="23">
        <f>IF(CPI_Downloader!G863="","",CPI_Downloader!G863)</f>
        <v>105.3</v>
      </c>
      <c r="J865" s="23">
        <f>IF(CPI_Downloader!H863="","",CPI_Downloader!H863)</f>
        <v>105.1</v>
      </c>
      <c r="K865" s="30"/>
      <c r="L865" s="32">
        <f t="shared" si="362"/>
        <v>30956</v>
      </c>
      <c r="M865" s="25">
        <f t="shared" si="371"/>
        <v>4.9358341559723629E-2</v>
      </c>
      <c r="N865" s="25">
        <f t="shared" si="368"/>
        <v>3.780718336483968E-3</v>
      </c>
      <c r="O865" s="25">
        <f t="shared" si="346"/>
        <v>4.8199273835701106E-2</v>
      </c>
      <c r="P865" s="25">
        <f t="shared" si="358"/>
        <v>7.483799791481438E-2</v>
      </c>
      <c r="Q865" s="25">
        <f t="shared" si="354"/>
        <v>7.5577206023655918E-2</v>
      </c>
      <c r="R865" s="25">
        <f t="shared" si="350"/>
        <v>6.1205305849874936E-2</v>
      </c>
      <c r="S865" s="25">
        <f>IFERROR(('CDN Data'!M853),"")</f>
        <v>5.0359712230215736E-2</v>
      </c>
      <c r="T865" s="26">
        <f>IF(CPI_Downloader!I863="","",CPI_Downloader!I863)</f>
        <v>106.3</v>
      </c>
      <c r="U865" s="26">
        <f>IF(CPI_Downloader!J863="","",CPI_Downloader!J863)</f>
        <v>106.2</v>
      </c>
      <c r="W865" s="31">
        <f t="shared" si="369"/>
        <v>7.6999999999999999E-2</v>
      </c>
      <c r="X865" s="31">
        <f t="shared" si="363"/>
        <v>7.400000000000001E-2</v>
      </c>
      <c r="Y865" s="16">
        <f>IF(CPI_Downloader!K863="","",CPI_Downloader!K863)</f>
        <v>7.4</v>
      </c>
      <c r="AA865" s="33" t="str">
        <f t="shared" si="364"/>
        <v/>
      </c>
      <c r="AB865" s="27" t="str">
        <f>IF(CPI_Downloader!M863="","",CPI_Downloader!M863)</f>
        <v/>
      </c>
      <c r="AC865" s="59">
        <f>IF(CPI_Downloader!L863="","",CPI_Downloader!L863/100)</f>
        <v>9.9900000000000003E-2</v>
      </c>
      <c r="AD865" s="3"/>
      <c r="AE865" s="28">
        <v>0</v>
      </c>
      <c r="AI865" s="44" t="str">
        <f t="shared" si="365"/>
        <v/>
      </c>
      <c r="AJ865" s="50" t="str">
        <f>IF(CPI_Downloader!N863="","",CPI_Downloader!N863)</f>
        <v/>
      </c>
      <c r="AL865" s="29">
        <f>IF(CPI_Downloader!O863="","",CPI_Downloader!O863)</f>
        <v>0.7</v>
      </c>
      <c r="AN865" s="22">
        <f t="shared" si="372"/>
        <v>3.4042103036073135E-2</v>
      </c>
      <c r="AO865" s="22">
        <f t="shared" si="366"/>
        <v>2.3585389364015885E-3</v>
      </c>
      <c r="AP865" s="22">
        <f t="shared" si="347"/>
        <v>4.1767762105584971E-2</v>
      </c>
      <c r="AQ865" s="22">
        <f t="shared" si="359"/>
        <v>6.1981773271382101E-2</v>
      </c>
      <c r="AR865" s="22">
        <f t="shared" si="355"/>
        <v>6.6906163898945881E-2</v>
      </c>
      <c r="AS865" s="22">
        <f t="shared" si="351"/>
        <v>5.6238697702854612E-2</v>
      </c>
      <c r="AT865" s="46">
        <f>IF(CPI_Downloader!P863="","",CPI_Downloader!P863)</f>
        <v>48.874000000000002</v>
      </c>
      <c r="AU865" s="22">
        <f t="shared" si="373"/>
        <v>3.7888981439952119E-2</v>
      </c>
      <c r="AV865" s="22">
        <f t="shared" si="367"/>
        <v>2.248071608299318E-3</v>
      </c>
      <c r="AW865" s="22">
        <f t="shared" si="348"/>
        <v>4.8447030366379318E-2</v>
      </c>
      <c r="AX865" s="22">
        <f t="shared" si="360"/>
        <v>6.4469678269873487E-2</v>
      </c>
      <c r="AY865" s="22">
        <f t="shared" si="356"/>
        <v>6.619553291578173E-2</v>
      </c>
      <c r="AZ865" s="22">
        <f t="shared" si="352"/>
        <v>5.4357735792432527E-2</v>
      </c>
      <c r="BA865" s="46">
        <f>IF(CPI_Downloader!Q863="","",CPI_Downloader!Q863)</f>
        <v>48.594999999999999</v>
      </c>
    </row>
    <row r="866" spans="1:53" ht="12.75" customHeight="1" x14ac:dyDescent="0.2">
      <c r="A866" s="21">
        <f>IF(CPI_Downloader!A864="","",CPI_Downloader!A864)</f>
        <v>30987</v>
      </c>
      <c r="B866" s="22">
        <f t="shared" si="370"/>
        <v>4.0513833992094739E-2</v>
      </c>
      <c r="C866" s="22">
        <f t="shared" si="361"/>
        <v>1.9029495718363432E-3</v>
      </c>
      <c r="D866" s="22">
        <f t="shared" si="345"/>
        <v>3.967178981799746E-2</v>
      </c>
      <c r="E866" s="22">
        <f t="shared" si="357"/>
        <v>6.7670686427230731E-2</v>
      </c>
      <c r="F866" s="22">
        <f t="shared" si="353"/>
        <v>7.4143028797824861E-2</v>
      </c>
      <c r="G866" s="22">
        <f t="shared" si="349"/>
        <v>6.2707361156802977E-2</v>
      </c>
      <c r="H866" s="22">
        <f>IFERROR(('CDN Data'!B866),"")</f>
        <v>3.891708967851093E-2</v>
      </c>
      <c r="I866" s="23">
        <f>IF(CPI_Downloader!G864="","",CPI_Downloader!G864)</f>
        <v>105.3</v>
      </c>
      <c r="J866" s="23">
        <f>IF(CPI_Downloader!H864="","",CPI_Downloader!H864)</f>
        <v>105.3</v>
      </c>
      <c r="K866" s="30"/>
      <c r="L866" s="32">
        <f t="shared" si="362"/>
        <v>30987</v>
      </c>
      <c r="M866" s="25">
        <f t="shared" si="371"/>
        <v>4.6168958742632604E-2</v>
      </c>
      <c r="N866" s="25">
        <f t="shared" si="368"/>
        <v>1.8832391713747842E-3</v>
      </c>
      <c r="O866" s="25">
        <f t="shared" si="346"/>
        <v>4.7345468185270079E-2</v>
      </c>
      <c r="P866" s="25">
        <f t="shared" si="358"/>
        <v>7.264909054577684E-2</v>
      </c>
      <c r="Q866" s="25">
        <f t="shared" si="354"/>
        <v>7.4736465967129018E-2</v>
      </c>
      <c r="R866" s="25">
        <f t="shared" si="350"/>
        <v>6.1141531092396617E-2</v>
      </c>
      <c r="S866" s="25">
        <f>IFERROR(('CDN Data'!M854),"")</f>
        <v>4.4563279857397609E-2</v>
      </c>
      <c r="T866" s="26">
        <f>IF(CPI_Downloader!I864="","",CPI_Downloader!I864)</f>
        <v>106.5</v>
      </c>
      <c r="U866" s="26">
        <f>IF(CPI_Downloader!J864="","",CPI_Downloader!J864)</f>
        <v>106.4</v>
      </c>
      <c r="W866" s="31">
        <f t="shared" si="369"/>
        <v>7.5916666666666674E-2</v>
      </c>
      <c r="X866" s="31">
        <f t="shared" si="363"/>
        <v>7.2000000000000008E-2</v>
      </c>
      <c r="Y866" s="16">
        <f>IF(CPI_Downloader!K864="","",CPI_Downloader!K864)</f>
        <v>7.2</v>
      </c>
      <c r="AA866" s="33" t="str">
        <f t="shared" si="364"/>
        <v/>
      </c>
      <c r="AB866" s="27" t="str">
        <f>IF(CPI_Downloader!M864="","",CPI_Downloader!M864)</f>
        <v/>
      </c>
      <c r="AC866" s="59">
        <f>IF(CPI_Downloader!L864="","",CPI_Downloader!L864/100)</f>
        <v>9.4299999999999995E-2</v>
      </c>
      <c r="AD866" s="3"/>
      <c r="AE866" s="28">
        <v>0</v>
      </c>
      <c r="AI866" s="44" t="str">
        <f t="shared" si="365"/>
        <v/>
      </c>
      <c r="AJ866" s="50" t="str">
        <f>IF(CPI_Downloader!N864="","",CPI_Downloader!N864)</f>
        <v/>
      </c>
      <c r="AL866" s="29">
        <f>IF(CPI_Downloader!O864="","",CPI_Downloader!O864)</f>
        <v>1.08</v>
      </c>
      <c r="AN866" s="22">
        <f t="shared" si="372"/>
        <v>3.4036170032958557E-2</v>
      </c>
      <c r="AO866" s="22">
        <f t="shared" si="366"/>
        <v>1.4117935916846402E-3</v>
      </c>
      <c r="AP866" s="22">
        <f t="shared" si="347"/>
        <v>4.0399867203662287E-2</v>
      </c>
      <c r="AQ866" s="22">
        <f t="shared" si="359"/>
        <v>6.0813726012795E-2</v>
      </c>
      <c r="AR866" s="22">
        <f t="shared" si="355"/>
        <v>6.6258908982099962E-2</v>
      </c>
      <c r="AS866" s="22">
        <f t="shared" si="351"/>
        <v>5.6239019268903734E-2</v>
      </c>
      <c r="AT866" s="46">
        <f>IF(CPI_Downloader!P864="","",CPI_Downloader!P864)</f>
        <v>48.942999999999998</v>
      </c>
      <c r="AU866" s="22">
        <f t="shared" si="373"/>
        <v>3.7673130193905724E-2</v>
      </c>
      <c r="AV866" s="22">
        <f t="shared" si="367"/>
        <v>2.1195596254759419E-3</v>
      </c>
      <c r="AW866" s="22">
        <f t="shared" si="348"/>
        <v>4.7154759176070371E-2</v>
      </c>
      <c r="AX866" s="22">
        <f t="shared" si="360"/>
        <v>6.3566006487383975E-2</v>
      </c>
      <c r="AY866" s="22">
        <f t="shared" si="356"/>
        <v>6.5645400264235043E-2</v>
      </c>
      <c r="AZ866" s="22">
        <f t="shared" si="352"/>
        <v>5.4394362542436125E-2</v>
      </c>
      <c r="BA866" s="46">
        <f>IF(CPI_Downloader!Q864="","",CPI_Downloader!Q864)</f>
        <v>48.698</v>
      </c>
    </row>
    <row r="867" spans="1:53" ht="12.75" customHeight="1" x14ac:dyDescent="0.2">
      <c r="A867" s="21">
        <f>IF(CPI_Downloader!A865="","",CPI_Downloader!A865)</f>
        <v>31017</v>
      </c>
      <c r="B867" s="22">
        <f t="shared" si="370"/>
        <v>3.948667324777877E-2</v>
      </c>
      <c r="C867" s="22">
        <f t="shared" si="361"/>
        <v>1.8993352326686086E-3</v>
      </c>
      <c r="D867" s="22">
        <f t="shared" si="345"/>
        <v>3.8564577276644307E-2</v>
      </c>
      <c r="E867" s="22">
        <f t="shared" si="357"/>
        <v>6.5434121742060647E-2</v>
      </c>
      <c r="F867" s="22">
        <f t="shared" si="353"/>
        <v>7.3312287628898298E-2</v>
      </c>
      <c r="G867" s="22">
        <f t="shared" si="349"/>
        <v>6.2707361156802977E-2</v>
      </c>
      <c r="H867" s="22">
        <f>IFERROR(('CDN Data'!B867),"")</f>
        <v>3.716216216216206E-2</v>
      </c>
      <c r="I867" s="23">
        <f>IF(CPI_Downloader!G865="","",CPI_Downloader!G865)</f>
        <v>105.3</v>
      </c>
      <c r="J867" s="23">
        <f>IF(CPI_Downloader!H865="","",CPI_Downloader!H865)</f>
        <v>105.5</v>
      </c>
      <c r="K867" s="30"/>
      <c r="L867" s="32">
        <f t="shared" si="362"/>
        <v>31017</v>
      </c>
      <c r="M867" s="25">
        <f t="shared" si="371"/>
        <v>4.7105004906771386E-2</v>
      </c>
      <c r="N867" s="25">
        <f t="shared" si="368"/>
        <v>3.759398496240518E-3</v>
      </c>
      <c r="O867" s="25">
        <f t="shared" si="346"/>
        <v>4.6872577206231281E-2</v>
      </c>
      <c r="P867" s="25">
        <f t="shared" si="358"/>
        <v>7.1059772150733558E-2</v>
      </c>
      <c r="Q867" s="25">
        <f t="shared" si="354"/>
        <v>7.4523969001514478E-2</v>
      </c>
      <c r="R867" s="25">
        <f t="shared" si="350"/>
        <v>6.1241080024485139E-2</v>
      </c>
      <c r="S867" s="25">
        <f>IFERROR(('CDN Data'!M855),"")</f>
        <v>4.2704626334519435E-2</v>
      </c>
      <c r="T867" s="26">
        <f>IF(CPI_Downloader!I865="","",CPI_Downloader!I865)</f>
        <v>106.7</v>
      </c>
      <c r="U867" s="26">
        <f>IF(CPI_Downloader!J865="","",CPI_Downloader!J865)</f>
        <v>106.8</v>
      </c>
      <c r="W867" s="31">
        <f t="shared" si="369"/>
        <v>7.5083333333333335E-2</v>
      </c>
      <c r="X867" s="31">
        <f t="shared" si="363"/>
        <v>7.2999999999999995E-2</v>
      </c>
      <c r="Y867" s="16">
        <f>IF(CPI_Downloader!K865="","",CPI_Downloader!K865)</f>
        <v>7.3</v>
      </c>
      <c r="AA867" s="33" t="str">
        <f t="shared" si="364"/>
        <v/>
      </c>
      <c r="AB867" s="27" t="str">
        <f>IF(CPI_Downloader!M865="","",CPI_Downloader!M865)</f>
        <v/>
      </c>
      <c r="AC867" s="59">
        <f>IF(CPI_Downloader!L865="","",CPI_Downloader!L865/100)</f>
        <v>8.3800000000000013E-2</v>
      </c>
      <c r="AD867" s="3"/>
      <c r="AE867" s="28">
        <v>0</v>
      </c>
      <c r="AI867" s="44" t="str">
        <f t="shared" si="365"/>
        <v/>
      </c>
      <c r="AJ867" s="50" t="str">
        <f>IF(CPI_Downloader!N865="","",CPI_Downloader!N865)</f>
        <v/>
      </c>
      <c r="AL867" s="29">
        <f>IF(CPI_Downloader!O865="","",CPI_Downloader!O865)</f>
        <v>1.53</v>
      </c>
      <c r="AN867" s="22">
        <f t="shared" si="372"/>
        <v>3.6382448583132776E-2</v>
      </c>
      <c r="AO867" s="22">
        <f t="shared" si="366"/>
        <v>2.8196064810086519E-3</v>
      </c>
      <c r="AP867" s="22">
        <f t="shared" si="347"/>
        <v>4.0308693144734065E-2</v>
      </c>
      <c r="AQ867" s="22">
        <f t="shared" si="359"/>
        <v>5.9637243756862635E-2</v>
      </c>
      <c r="AR867" s="22">
        <f t="shared" si="355"/>
        <v>6.5718421975578201E-2</v>
      </c>
      <c r="AS867" s="22">
        <f t="shared" si="351"/>
        <v>5.631042112697271E-2</v>
      </c>
      <c r="AT867" s="46">
        <f>IF(CPI_Downloader!P865="","",CPI_Downloader!P865)</f>
        <v>49.081000000000003</v>
      </c>
      <c r="AU867" s="22">
        <f t="shared" si="373"/>
        <v>4.1009262216544107E-2</v>
      </c>
      <c r="AV867" s="22">
        <f t="shared" si="367"/>
        <v>3.9632017742001757E-3</v>
      </c>
      <c r="AW867" s="22">
        <f t="shared" si="348"/>
        <v>4.724563319752928E-2</v>
      </c>
      <c r="AX867" s="22">
        <f t="shared" si="360"/>
        <v>6.288534130108725E-2</v>
      </c>
      <c r="AY867" s="22">
        <f t="shared" si="356"/>
        <v>6.5317452243319085E-2</v>
      </c>
      <c r="AZ867" s="22">
        <f t="shared" si="352"/>
        <v>5.4528006540738749E-2</v>
      </c>
      <c r="BA867" s="46">
        <f>IF(CPI_Downloader!Q865="","",CPI_Downloader!Q865)</f>
        <v>48.890999999999998</v>
      </c>
    </row>
    <row r="868" spans="1:53" ht="12.75" customHeight="1" x14ac:dyDescent="0.2">
      <c r="A868" s="21">
        <f>IF(CPI_Downloader!A866="","",CPI_Downloader!A866)</f>
        <v>31048</v>
      </c>
      <c r="B868" s="22">
        <f t="shared" si="370"/>
        <v>3.5328753680078373E-2</v>
      </c>
      <c r="C868" s="22">
        <f t="shared" si="361"/>
        <v>1.8957345971564177E-3</v>
      </c>
      <c r="D868" s="22">
        <f t="shared" si="345"/>
        <v>3.8118480291109424E-2</v>
      </c>
      <c r="E868" s="22">
        <f t="shared" si="357"/>
        <v>6.2807407149655381E-2</v>
      </c>
      <c r="F868" s="22">
        <f t="shared" si="353"/>
        <v>7.3103159709759336E-2</v>
      </c>
      <c r="G868" s="22">
        <f t="shared" si="349"/>
        <v>6.2808192095580084E-2</v>
      </c>
      <c r="H868" s="22">
        <f>IFERROR(('CDN Data'!B868),"")</f>
        <v>3.5234899328859148E-2</v>
      </c>
      <c r="I868" s="23">
        <f>IF(CPI_Downloader!G866="","",CPI_Downloader!G866)</f>
        <v>105.5</v>
      </c>
      <c r="J868" s="23">
        <f>IF(CPI_Downloader!H866="","",CPI_Downloader!H866)</f>
        <v>105.7</v>
      </c>
      <c r="K868" s="30"/>
      <c r="L868" s="32">
        <f t="shared" si="362"/>
        <v>31048</v>
      </c>
      <c r="M868" s="25">
        <f t="shared" si="371"/>
        <v>4.4965786901270954E-2</v>
      </c>
      <c r="N868" s="25">
        <f t="shared" si="368"/>
        <v>2.8089887640450062E-3</v>
      </c>
      <c r="O868" s="25">
        <f t="shared" si="346"/>
        <v>4.6776419810777403E-2</v>
      </c>
      <c r="P868" s="25">
        <f t="shared" si="358"/>
        <v>6.8931282841470765E-2</v>
      </c>
      <c r="Q868" s="25">
        <f t="shared" si="354"/>
        <v>7.4312725829107862E-2</v>
      </c>
      <c r="R868" s="25">
        <f t="shared" si="350"/>
        <v>6.1177431913375546E-2</v>
      </c>
      <c r="S868" s="25">
        <f>IFERROR(('CDN Data'!M856),"")</f>
        <v>4.6428571428571486E-2</v>
      </c>
      <c r="T868" s="26">
        <f>IF(CPI_Downloader!I866="","",CPI_Downloader!I866)</f>
        <v>106.9</v>
      </c>
      <c r="U868" s="26">
        <f>IF(CPI_Downloader!J866="","",CPI_Downloader!J866)</f>
        <v>107.1</v>
      </c>
      <c r="W868" s="31">
        <f t="shared" si="369"/>
        <v>7.4499999999999997E-2</v>
      </c>
      <c r="X868" s="31">
        <f t="shared" si="363"/>
        <v>7.2999999999999995E-2</v>
      </c>
      <c r="Y868" s="16">
        <f>IF(CPI_Downloader!K866="","",CPI_Downloader!K866)</f>
        <v>7.3</v>
      </c>
      <c r="AA868" s="33" t="str">
        <f t="shared" si="364"/>
        <v/>
      </c>
      <c r="AB868" s="27" t="str">
        <f>IF(CPI_Downloader!M866="","",CPI_Downloader!M866)</f>
        <v/>
      </c>
      <c r="AC868" s="59">
        <f>IF(CPI_Downloader!L866="","",CPI_Downloader!L866/100)</f>
        <v>8.3499999999999991E-2</v>
      </c>
      <c r="AD868" s="3"/>
      <c r="AE868" s="28">
        <v>0</v>
      </c>
      <c r="AI868" s="44" t="str">
        <f t="shared" si="365"/>
        <v/>
      </c>
      <c r="AJ868" s="50" t="str">
        <f>IF(CPI_Downloader!N866="","",CPI_Downloader!N866)</f>
        <v/>
      </c>
      <c r="AL868" s="29">
        <f>IF(CPI_Downloader!O866="","",CPI_Downloader!O866)</f>
        <v>1.27</v>
      </c>
      <c r="AN868" s="22">
        <f t="shared" si="372"/>
        <v>3.7044823816331673E-2</v>
      </c>
      <c r="AO868" s="22">
        <f t="shared" si="366"/>
        <v>4.9917483343859814E-3</v>
      </c>
      <c r="AP868" s="22">
        <f t="shared" si="347"/>
        <v>3.9981299029894002E-2</v>
      </c>
      <c r="AQ868" s="22">
        <f t="shared" si="359"/>
        <v>5.8483827662145993E-2</v>
      </c>
      <c r="AR868" s="22">
        <f t="shared" si="355"/>
        <v>6.5590462963135865E-2</v>
      </c>
      <c r="AS868" s="22">
        <f t="shared" si="351"/>
        <v>5.6515522283842712E-2</v>
      </c>
      <c r="AT868" s="46">
        <f>IF(CPI_Downloader!P866="","",CPI_Downloader!P866)</f>
        <v>49.326000000000001</v>
      </c>
      <c r="AU868" s="22">
        <f t="shared" si="373"/>
        <v>4.3377687230746309E-2</v>
      </c>
      <c r="AV868" s="22">
        <f t="shared" si="367"/>
        <v>5.6043034505328659E-3</v>
      </c>
      <c r="AW868" s="22">
        <f t="shared" si="348"/>
        <v>4.7062734396500439E-2</v>
      </c>
      <c r="AX868" s="22">
        <f t="shared" si="360"/>
        <v>6.24634506481625E-2</v>
      </c>
      <c r="AY868" s="22">
        <f t="shared" si="356"/>
        <v>6.529515002461217E-2</v>
      </c>
      <c r="AZ868" s="22">
        <f t="shared" si="352"/>
        <v>5.4751020557653352E-2</v>
      </c>
      <c r="BA868" s="46">
        <f>IF(CPI_Downloader!Q866="","",CPI_Downloader!Q866)</f>
        <v>49.164999999999999</v>
      </c>
    </row>
    <row r="869" spans="1:53" ht="12.75" customHeight="1" x14ac:dyDescent="0.2">
      <c r="A869" s="21">
        <f>IF(CPI_Downloader!A867="","",CPI_Downloader!A867)</f>
        <v>31079</v>
      </c>
      <c r="B869" s="22">
        <f t="shared" si="370"/>
        <v>3.515625E-2</v>
      </c>
      <c r="C869" s="22">
        <f t="shared" si="361"/>
        <v>5.6764427625353164E-3</v>
      </c>
      <c r="D869" s="22">
        <f t="shared" si="345"/>
        <v>3.8655622247942834E-2</v>
      </c>
      <c r="E869" s="22">
        <f t="shared" si="357"/>
        <v>6.082994977976508E-2</v>
      </c>
      <c r="F869" s="22">
        <f t="shared" si="353"/>
        <v>7.2789850787259081E-2</v>
      </c>
      <c r="G869" s="22">
        <f t="shared" si="349"/>
        <v>6.3059477157012989E-2</v>
      </c>
      <c r="H869" s="22">
        <f>IFERROR(('CDN Data'!B869),"")</f>
        <v>3.6727879799666185E-2</v>
      </c>
      <c r="I869" s="23">
        <f>IF(CPI_Downloader!G867="","",CPI_Downloader!G867)</f>
        <v>106</v>
      </c>
      <c r="J869" s="23">
        <f>IF(CPI_Downloader!H867="","",CPI_Downloader!H867)</f>
        <v>106.3</v>
      </c>
      <c r="K869" s="30"/>
      <c r="L869" s="32">
        <f t="shared" si="362"/>
        <v>31079</v>
      </c>
      <c r="M869" s="25">
        <f t="shared" si="371"/>
        <v>4.6783625730994371E-2</v>
      </c>
      <c r="N869" s="25">
        <f t="shared" si="368"/>
        <v>5.6022408963585235E-3</v>
      </c>
      <c r="O869" s="25">
        <f t="shared" si="346"/>
        <v>4.7283408940698601E-2</v>
      </c>
      <c r="P869" s="25">
        <f t="shared" si="358"/>
        <v>6.7984519194036475E-2</v>
      </c>
      <c r="Q869" s="25">
        <f t="shared" si="354"/>
        <v>7.3993996514052807E-2</v>
      </c>
      <c r="R869" s="25">
        <f t="shared" si="350"/>
        <v>6.1425052810100356E-2</v>
      </c>
      <c r="S869" s="25">
        <f>IFERROR(('CDN Data'!M857),"")</f>
        <v>4.2553191489361764E-2</v>
      </c>
      <c r="T869" s="26">
        <f>IF(CPI_Downloader!I867="","",CPI_Downloader!I867)</f>
        <v>107.4</v>
      </c>
      <c r="U869" s="26">
        <f>IF(CPI_Downloader!J867="","",CPI_Downloader!J867)</f>
        <v>107.7</v>
      </c>
      <c r="W869" s="31">
        <f t="shared" si="369"/>
        <v>7.3999999999999982E-2</v>
      </c>
      <c r="X869" s="31">
        <f t="shared" si="363"/>
        <v>7.2000000000000008E-2</v>
      </c>
      <c r="Y869" s="16">
        <f>IF(CPI_Downloader!K867="","",CPI_Downloader!K867)</f>
        <v>7.2</v>
      </c>
      <c r="AA869" s="33" t="str">
        <f t="shared" si="364"/>
        <v/>
      </c>
      <c r="AB869" s="27" t="str">
        <f>IF(CPI_Downloader!M867="","",CPI_Downloader!M867)</f>
        <v/>
      </c>
      <c r="AC869" s="59">
        <f>IF(CPI_Downloader!L867="","",CPI_Downloader!L867/100)</f>
        <v>8.5000000000000006E-2</v>
      </c>
      <c r="AD869" s="3"/>
      <c r="AE869" s="28">
        <v>0</v>
      </c>
      <c r="AI869" s="44" t="str">
        <f t="shared" si="365"/>
        <v/>
      </c>
      <c r="AJ869" s="50" t="str">
        <f>IF(CPI_Downloader!N867="","",CPI_Downloader!N867)</f>
        <v/>
      </c>
      <c r="AL869" s="29">
        <f>IF(CPI_Downloader!O867="","",CPI_Downloader!O867)</f>
        <v>1.25</v>
      </c>
      <c r="AN869" s="22">
        <f t="shared" si="372"/>
        <v>3.4896834015537559E-2</v>
      </c>
      <c r="AO869" s="22">
        <f t="shared" si="366"/>
        <v>4.6425820054332156E-3</v>
      </c>
      <c r="AP869" s="22">
        <f t="shared" si="347"/>
        <v>4.0545226870115414E-2</v>
      </c>
      <c r="AQ869" s="22">
        <f t="shared" si="359"/>
        <v>5.7185118757408615E-2</v>
      </c>
      <c r="AR869" s="22">
        <f t="shared" si="355"/>
        <v>6.5506561501965432E-2</v>
      </c>
      <c r="AS869" s="22">
        <f t="shared" si="351"/>
        <v>5.6737720375034773E-2</v>
      </c>
      <c r="AT869" s="46">
        <f>IF(CPI_Downloader!P867="","",CPI_Downloader!P867)</f>
        <v>49.555</v>
      </c>
      <c r="AU869" s="22">
        <f t="shared" si="373"/>
        <v>4.222025391201667E-2</v>
      </c>
      <c r="AV869" s="22">
        <f t="shared" si="367"/>
        <v>5.186616495474583E-3</v>
      </c>
      <c r="AW869" s="22">
        <f t="shared" si="348"/>
        <v>4.752636627137119E-2</v>
      </c>
      <c r="AX869" s="22">
        <f t="shared" si="360"/>
        <v>6.1455488873670472E-2</v>
      </c>
      <c r="AY869" s="22">
        <f t="shared" si="356"/>
        <v>6.5094383424775248E-2</v>
      </c>
      <c r="AZ869" s="22">
        <f t="shared" si="352"/>
        <v>5.4961600185001069E-2</v>
      </c>
      <c r="BA869" s="46">
        <f>IF(CPI_Downloader!Q867="","",CPI_Downloader!Q867)</f>
        <v>49.42</v>
      </c>
    </row>
    <row r="870" spans="1:53" ht="12.75" customHeight="1" x14ac:dyDescent="0.2">
      <c r="A870" s="21">
        <f>IF(CPI_Downloader!A868="","",CPI_Downloader!A868)</f>
        <v>31107</v>
      </c>
      <c r="B870" s="22">
        <f t="shared" si="370"/>
        <v>3.7037037037037202E-2</v>
      </c>
      <c r="C870" s="22">
        <f t="shared" si="361"/>
        <v>4.7036688617121403E-3</v>
      </c>
      <c r="D870" s="22">
        <f t="shared" si="345"/>
        <v>4.0327167138589859E-2</v>
      </c>
      <c r="E870" s="22">
        <f t="shared" si="357"/>
        <v>5.8429223619163695E-2</v>
      </c>
      <c r="F870" s="22">
        <f t="shared" si="353"/>
        <v>7.2786009868083035E-2</v>
      </c>
      <c r="G870" s="22">
        <f t="shared" si="349"/>
        <v>6.3089587683511805E-2</v>
      </c>
      <c r="H870" s="22">
        <f>IFERROR(('CDN Data'!B870),"")</f>
        <v>3.6666666666666625E-2</v>
      </c>
      <c r="I870" s="23">
        <f>IF(CPI_Downloader!G868="","",CPI_Downloader!G868)</f>
        <v>106.4</v>
      </c>
      <c r="J870" s="23">
        <f>IF(CPI_Downloader!H868="","",CPI_Downloader!H868)</f>
        <v>106.8</v>
      </c>
      <c r="K870" s="30"/>
      <c r="L870" s="32">
        <f t="shared" si="362"/>
        <v>31107</v>
      </c>
      <c r="M870" s="25">
        <f t="shared" si="371"/>
        <v>4.7572815533980739E-2</v>
      </c>
      <c r="N870" s="25">
        <f t="shared" si="368"/>
        <v>3.714020427112219E-3</v>
      </c>
      <c r="O870" s="25">
        <f t="shared" si="346"/>
        <v>4.8159282016035254E-2</v>
      </c>
      <c r="P870" s="25">
        <f t="shared" si="358"/>
        <v>6.6232549926977136E-2</v>
      </c>
      <c r="Q870" s="25">
        <f t="shared" si="354"/>
        <v>7.3882035368953769E-2</v>
      </c>
      <c r="R870" s="25">
        <f t="shared" si="350"/>
        <v>6.167158096163905E-2</v>
      </c>
      <c r="S870" s="25">
        <f>IFERROR(('CDN Data'!M858),"")</f>
        <v>4.2328042328042326E-2</v>
      </c>
      <c r="T870" s="26">
        <f>IF(CPI_Downloader!I868="","",CPI_Downloader!I868)</f>
        <v>107.9</v>
      </c>
      <c r="U870" s="26">
        <f>IF(CPI_Downloader!J868="","",CPI_Downloader!J868)</f>
        <v>108.1</v>
      </c>
      <c r="W870" s="31">
        <f t="shared" si="369"/>
        <v>7.350000000000001E-2</v>
      </c>
      <c r="X870" s="31">
        <f t="shared" si="363"/>
        <v>7.2000000000000008E-2</v>
      </c>
      <c r="Y870" s="16">
        <f>IF(CPI_Downloader!K868="","",CPI_Downloader!K868)</f>
        <v>7.2</v>
      </c>
      <c r="AA870" s="33" t="str">
        <f t="shared" si="364"/>
        <v/>
      </c>
      <c r="AB870" s="27" t="str">
        <f>IF(CPI_Downloader!M868="","",CPI_Downloader!M868)</f>
        <v/>
      </c>
      <c r="AC870" s="59">
        <f>IF(CPI_Downloader!L868="","",CPI_Downloader!L868/100)</f>
        <v>8.5800000000000001E-2</v>
      </c>
      <c r="AD870" s="3"/>
      <c r="AE870" s="28">
        <v>0</v>
      </c>
      <c r="AI870" s="44" t="str">
        <f t="shared" si="365"/>
        <v/>
      </c>
      <c r="AJ870" s="50" t="str">
        <f>IF(CPI_Downloader!N868="","",CPI_Downloader!N868)</f>
        <v/>
      </c>
      <c r="AL870" s="29">
        <f>IF(CPI_Downloader!O868="","",CPI_Downloader!O868)</f>
        <v>1.22</v>
      </c>
      <c r="AN870" s="22">
        <f t="shared" si="372"/>
        <v>3.5552965175579265E-2</v>
      </c>
      <c r="AO870" s="22">
        <f t="shared" si="366"/>
        <v>3.9148420946424345E-3</v>
      </c>
      <c r="AP870" s="22">
        <f t="shared" si="347"/>
        <v>4.1010605779760123E-2</v>
      </c>
      <c r="AQ870" s="22">
        <f t="shared" si="359"/>
        <v>5.5431062361104733E-2</v>
      </c>
      <c r="AR870" s="22">
        <f t="shared" si="355"/>
        <v>6.5562560045210772E-2</v>
      </c>
      <c r="AS870" s="22">
        <f t="shared" si="351"/>
        <v>5.6876699831061694E-2</v>
      </c>
      <c r="AT870" s="46">
        <f>IF(CPI_Downloader!P868="","",CPI_Downloader!P868)</f>
        <v>49.749000000000002</v>
      </c>
      <c r="AU870" s="22">
        <f t="shared" si="373"/>
        <v>4.1913525778394245E-2</v>
      </c>
      <c r="AV870" s="22">
        <f t="shared" si="367"/>
        <v>3.5006070416836454E-3</v>
      </c>
      <c r="AW870" s="22">
        <f t="shared" si="348"/>
        <v>4.7223089668757323E-2</v>
      </c>
      <c r="AX870" s="22">
        <f t="shared" si="360"/>
        <v>6.0239139128525299E-2</v>
      </c>
      <c r="AY870" s="22">
        <f t="shared" si="356"/>
        <v>6.4913298404732922E-2</v>
      </c>
      <c r="AZ870" s="22">
        <f t="shared" si="352"/>
        <v>5.5114828535364424E-2</v>
      </c>
      <c r="BA870" s="46">
        <f>IF(CPI_Downloader!Q868="","",CPI_Downloader!Q868)</f>
        <v>49.593000000000004</v>
      </c>
    </row>
    <row r="871" spans="1:53" ht="12.75" customHeight="1" x14ac:dyDescent="0.2">
      <c r="A871" s="21">
        <f>IF(CPI_Downloader!A869="","",CPI_Downloader!A869)</f>
        <v>31138</v>
      </c>
      <c r="B871" s="22">
        <f t="shared" si="370"/>
        <v>3.6857419980601547E-2</v>
      </c>
      <c r="C871" s="22">
        <f t="shared" si="361"/>
        <v>1.8726591760300781E-3</v>
      </c>
      <c r="D871" s="22">
        <f t="shared" si="345"/>
        <v>4.0488211847046207E-2</v>
      </c>
      <c r="E871" s="22">
        <f t="shared" si="357"/>
        <v>5.7057318207325736E-2</v>
      </c>
      <c r="F871" s="22">
        <f t="shared" si="353"/>
        <v>7.2882603342323105E-2</v>
      </c>
      <c r="G871" s="22">
        <f t="shared" si="349"/>
        <v>6.3169239771344143E-2</v>
      </c>
      <c r="H871" s="22">
        <f>IFERROR(('CDN Data'!B871),"")</f>
        <v>3.8205980066445155E-2</v>
      </c>
      <c r="I871" s="23">
        <f>IF(CPI_Downloader!G869="","",CPI_Downloader!G869)</f>
        <v>106.9</v>
      </c>
      <c r="J871" s="23">
        <f>IF(CPI_Downloader!H869="","",CPI_Downloader!H869)</f>
        <v>107</v>
      </c>
      <c r="K871" s="30"/>
      <c r="L871" s="32">
        <f t="shared" si="362"/>
        <v>31138</v>
      </c>
      <c r="M871" s="25">
        <f t="shared" si="371"/>
        <v>4.5410628019323607E-2</v>
      </c>
      <c r="N871" s="25">
        <f t="shared" si="368"/>
        <v>2.7752081406107187E-3</v>
      </c>
      <c r="O871" s="25">
        <f t="shared" si="346"/>
        <v>4.6160899371708419E-2</v>
      </c>
      <c r="P871" s="25">
        <f t="shared" si="358"/>
        <v>6.4120511883750675E-2</v>
      </c>
      <c r="Q871" s="25">
        <f t="shared" si="354"/>
        <v>7.3371365036257741E-2</v>
      </c>
      <c r="R871" s="25">
        <f t="shared" si="350"/>
        <v>6.1656383486858424E-2</v>
      </c>
      <c r="S871" s="25">
        <f>IFERROR(('CDN Data'!M859),"")</f>
        <v>4.0421792618629215E-2</v>
      </c>
      <c r="T871" s="26">
        <f>IF(CPI_Downloader!I869="","",CPI_Downloader!I869)</f>
        <v>108.2</v>
      </c>
      <c r="U871" s="26">
        <f>IF(CPI_Downloader!J869="","",CPI_Downloader!J869)</f>
        <v>108.4</v>
      </c>
      <c r="W871" s="31">
        <f t="shared" si="369"/>
        <v>7.3166666666666658E-2</v>
      </c>
      <c r="X871" s="31">
        <f t="shared" si="363"/>
        <v>7.2999999999999995E-2</v>
      </c>
      <c r="Y871" s="16">
        <f>IF(CPI_Downloader!K869="","",CPI_Downloader!K869)</f>
        <v>7.3</v>
      </c>
      <c r="AA871" s="33" t="str">
        <f t="shared" si="364"/>
        <v/>
      </c>
      <c r="AB871" s="27" t="str">
        <f>IF(CPI_Downloader!M869="","",CPI_Downloader!M869)</f>
        <v/>
      </c>
      <c r="AC871" s="59">
        <f>IF(CPI_Downloader!L869="","",CPI_Downloader!L869/100)</f>
        <v>8.2699999999999996E-2</v>
      </c>
      <c r="AD871" s="3"/>
      <c r="AE871" s="28">
        <v>0</v>
      </c>
      <c r="AI871" s="44" t="str">
        <f t="shared" si="365"/>
        <v/>
      </c>
      <c r="AJ871" s="50" t="str">
        <f>IF(CPI_Downloader!N869="","",CPI_Downloader!N869)</f>
        <v/>
      </c>
      <c r="AL871" s="29">
        <f>IF(CPI_Downloader!O869="","",CPI_Downloader!O869)</f>
        <v>1.5</v>
      </c>
      <c r="AN871" s="22">
        <f t="shared" si="372"/>
        <v>3.3116290643662838E-2</v>
      </c>
      <c r="AO871" s="22">
        <f t="shared" si="366"/>
        <v>1.4472652716637224E-3</v>
      </c>
      <c r="AP871" s="22">
        <f t="shared" si="347"/>
        <v>4.1339427782073113E-2</v>
      </c>
      <c r="AQ871" s="22">
        <f t="shared" si="359"/>
        <v>5.4639247243478684E-2</v>
      </c>
      <c r="AR871" s="22">
        <f t="shared" si="355"/>
        <v>6.5357561389786323E-2</v>
      </c>
      <c r="AS871" s="22">
        <f t="shared" si="351"/>
        <v>5.6869692716108977E-2</v>
      </c>
      <c r="AT871" s="46">
        <f>IF(CPI_Downloader!P869="","",CPI_Downloader!P869)</f>
        <v>49.820999999999998</v>
      </c>
      <c r="AU871" s="22">
        <f t="shared" si="373"/>
        <v>3.8266906444732518E-2</v>
      </c>
      <c r="AV871" s="22">
        <f t="shared" si="367"/>
        <v>1.1896840279876919E-3</v>
      </c>
      <c r="AW871" s="22">
        <f t="shared" si="348"/>
        <v>4.6258976237413263E-2</v>
      </c>
      <c r="AX871" s="22">
        <f t="shared" si="360"/>
        <v>5.9405976175372688E-2</v>
      </c>
      <c r="AY871" s="22">
        <f t="shared" si="356"/>
        <v>6.4521700944469629E-2</v>
      </c>
      <c r="AZ871" s="22">
        <f t="shared" si="352"/>
        <v>5.5115378587720754E-2</v>
      </c>
      <c r="BA871" s="46">
        <f>IF(CPI_Downloader!Q869="","",CPI_Downloader!Q869)</f>
        <v>49.652000000000001</v>
      </c>
    </row>
    <row r="872" spans="1:53" ht="12.75" customHeight="1" x14ac:dyDescent="0.2">
      <c r="A872" s="21">
        <f>IF(CPI_Downloader!A870="","",CPI_Downloader!A870)</f>
        <v>31168</v>
      </c>
      <c r="B872" s="22">
        <f t="shared" si="370"/>
        <v>3.771760154738879E-2</v>
      </c>
      <c r="C872" s="22">
        <f t="shared" si="361"/>
        <v>1.8691588785046953E-3</v>
      </c>
      <c r="D872" s="22">
        <f t="shared" ref="D872:D935" si="374">IFERROR(((I872/I836)^(1/3)-1),"")</f>
        <v>3.8511725305049538E-2</v>
      </c>
      <c r="E872" s="22">
        <f t="shared" si="357"/>
        <v>5.5769918361899817E-2</v>
      </c>
      <c r="F872" s="22">
        <f t="shared" si="353"/>
        <v>7.2676605427216101E-2</v>
      </c>
      <c r="G872" s="22">
        <f t="shared" si="349"/>
        <v>6.3367796214081951E-2</v>
      </c>
      <c r="H872" s="22">
        <f>IFERROR(('CDN Data'!B872),"")</f>
        <v>4.1528239202657913E-2</v>
      </c>
      <c r="I872" s="23">
        <f>IF(CPI_Downloader!G870="","",CPI_Downloader!G870)</f>
        <v>107.3</v>
      </c>
      <c r="J872" s="23">
        <f>IF(CPI_Downloader!H870="","",CPI_Downloader!H870)</f>
        <v>107.2</v>
      </c>
      <c r="K872" s="30"/>
      <c r="L872" s="32">
        <f t="shared" si="362"/>
        <v>31168</v>
      </c>
      <c r="M872" s="25">
        <f t="shared" si="371"/>
        <v>4.5235803657362794E-2</v>
      </c>
      <c r="N872" s="25">
        <f t="shared" si="368"/>
        <v>3.6900369003689537E-3</v>
      </c>
      <c r="O872" s="25">
        <f t="shared" ref="O872:O935" si="375">IFERROR(((T872/T836)^(1/3)-1),"")</f>
        <v>4.4144207469914765E-2</v>
      </c>
      <c r="P872" s="25">
        <f t="shared" si="358"/>
        <v>6.2505266516405644E-2</v>
      </c>
      <c r="Q872" s="25">
        <f t="shared" si="354"/>
        <v>7.3365431279429627E-2</v>
      </c>
      <c r="R872" s="25">
        <f t="shared" si="350"/>
        <v>6.1852279341687799E-2</v>
      </c>
      <c r="S872" s="25">
        <f>IFERROR(('CDN Data'!M860),"")</f>
        <v>4.2105263157894646E-2</v>
      </c>
      <c r="T872" s="26">
        <f>IF(CPI_Downloader!I870="","",CPI_Downloader!I870)</f>
        <v>108.6</v>
      </c>
      <c r="U872" s="26">
        <f>IF(CPI_Downloader!J870="","",CPI_Downloader!J870)</f>
        <v>108.8</v>
      </c>
      <c r="W872" s="31">
        <f t="shared" si="369"/>
        <v>7.2999999999999995E-2</v>
      </c>
      <c r="X872" s="31">
        <f t="shared" si="363"/>
        <v>7.2000000000000008E-2</v>
      </c>
      <c r="Y872" s="16">
        <f>IF(CPI_Downloader!K870="","",CPI_Downloader!K870)</f>
        <v>7.2</v>
      </c>
      <c r="AA872" s="33" t="str">
        <f t="shared" si="364"/>
        <v/>
      </c>
      <c r="AB872" s="27" t="str">
        <f>IF(CPI_Downloader!M870="","",CPI_Downloader!M870)</f>
        <v/>
      </c>
      <c r="AC872" s="59">
        <f>IF(CPI_Downloader!L870="","",CPI_Downloader!L870/100)</f>
        <v>7.9699999999999993E-2</v>
      </c>
      <c r="AD872" s="3"/>
      <c r="AE872" s="28">
        <v>0</v>
      </c>
      <c r="AI872" s="44" t="str">
        <f t="shared" si="365"/>
        <v/>
      </c>
      <c r="AJ872" s="50" t="str">
        <f>IF(CPI_Downloader!N870="","",CPI_Downloader!N870)</f>
        <v/>
      </c>
      <c r="AL872" s="29">
        <f>IF(CPI_Downloader!O870="","",CPI_Downloader!O870)</f>
        <v>1.36</v>
      </c>
      <c r="AN872" s="22">
        <f t="shared" si="372"/>
        <v>3.4254944599772186E-2</v>
      </c>
      <c r="AO872" s="22">
        <f t="shared" si="366"/>
        <v>2.3684791553761908E-3</v>
      </c>
      <c r="AP872" s="22">
        <f t="shared" ref="AP872:AP935" si="376">IFERROR(((AT872/AT836)^(1/3)-1),"")</f>
        <v>4.0106133715800851E-2</v>
      </c>
      <c r="AQ872" s="22">
        <f t="shared" si="359"/>
        <v>5.3504612193684853E-2</v>
      </c>
      <c r="AR872" s="22">
        <f t="shared" si="355"/>
        <v>6.5183541772840359E-2</v>
      </c>
      <c r="AS872" s="22">
        <f t="shared" si="351"/>
        <v>5.6876202292152511E-2</v>
      </c>
      <c r="AT872" s="46">
        <f>IF(CPI_Downloader!P870="","",CPI_Downloader!P870)</f>
        <v>49.939</v>
      </c>
      <c r="AU872" s="22">
        <f t="shared" si="373"/>
        <v>3.9430037761041481E-2</v>
      </c>
      <c r="AV872" s="22">
        <f t="shared" si="367"/>
        <v>3.4439700314186084E-3</v>
      </c>
      <c r="AW872" s="22">
        <f t="shared" ref="AW872:AW935" si="377">IFERROR(((BA872/BA836)^(1/3)-1),"")</f>
        <v>4.556488581176521E-2</v>
      </c>
      <c r="AX872" s="22">
        <f t="shared" si="360"/>
        <v>5.8433334512330681E-2</v>
      </c>
      <c r="AY872" s="22">
        <f t="shared" si="356"/>
        <v>6.4435920389557921E-2</v>
      </c>
      <c r="AZ872" s="22">
        <f t="shared" si="352"/>
        <v>5.5200531966271171E-2</v>
      </c>
      <c r="BA872" s="46">
        <f>IF(CPI_Downloader!Q870="","",CPI_Downloader!Q870)</f>
        <v>49.823</v>
      </c>
    </row>
    <row r="873" spans="1:53" ht="12.75" customHeight="1" x14ac:dyDescent="0.2">
      <c r="A873" s="21">
        <f>IF(CPI_Downloader!A871="","",CPI_Downloader!A871)</f>
        <v>31199</v>
      </c>
      <c r="B873" s="22">
        <f t="shared" si="370"/>
        <v>3.7608486017357778E-2</v>
      </c>
      <c r="C873" s="22">
        <f t="shared" si="361"/>
        <v>2.7985074626866169E-3</v>
      </c>
      <c r="D873" s="22">
        <f t="shared" si="374"/>
        <v>3.5174373917311152E-2</v>
      </c>
      <c r="E873" s="22">
        <f t="shared" si="357"/>
        <v>5.4050339209606779E-2</v>
      </c>
      <c r="F873" s="22">
        <f t="shared" si="353"/>
        <v>7.217270809012799E-2</v>
      </c>
      <c r="G873" s="22">
        <f t="shared" si="349"/>
        <v>6.3178680863387404E-2</v>
      </c>
      <c r="H873" s="22">
        <f>IFERROR(('CDN Data'!B873),"")</f>
        <v>3.9603960396039639E-2</v>
      </c>
      <c r="I873" s="23">
        <f>IF(CPI_Downloader!G871="","",CPI_Downloader!G871)</f>
        <v>107.6</v>
      </c>
      <c r="J873" s="23">
        <f>IF(CPI_Downloader!H871="","",CPI_Downloader!H871)</f>
        <v>107.5</v>
      </c>
      <c r="K873" s="30"/>
      <c r="L873" s="32">
        <f t="shared" si="362"/>
        <v>31199</v>
      </c>
      <c r="M873" s="25">
        <f t="shared" si="371"/>
        <v>4.4145873320537321E-2</v>
      </c>
      <c r="N873" s="25">
        <f t="shared" si="368"/>
        <v>2.7573529411764053E-3</v>
      </c>
      <c r="O873" s="25">
        <f t="shared" si="375"/>
        <v>4.1519813150199925E-2</v>
      </c>
      <c r="P873" s="25">
        <f t="shared" si="358"/>
        <v>6.0526703341752253E-2</v>
      </c>
      <c r="Q873" s="25">
        <f t="shared" si="354"/>
        <v>7.31624319193378E-2</v>
      </c>
      <c r="R873" s="25">
        <f t="shared" si="350"/>
        <v>6.1949970365025253E-2</v>
      </c>
      <c r="S873" s="25">
        <f>IFERROR(('CDN Data'!M861),"")</f>
        <v>3.8394415357766221E-2</v>
      </c>
      <c r="T873" s="26">
        <f>IF(CPI_Downloader!I871="","",CPI_Downloader!I871)</f>
        <v>108.8</v>
      </c>
      <c r="U873" s="26">
        <f>IF(CPI_Downloader!J871="","",CPI_Downloader!J871)</f>
        <v>109.1</v>
      </c>
      <c r="W873" s="31">
        <f t="shared" si="369"/>
        <v>7.3166666666666672E-2</v>
      </c>
      <c r="X873" s="31">
        <f t="shared" si="363"/>
        <v>7.400000000000001E-2</v>
      </c>
      <c r="Y873" s="16">
        <f>IF(CPI_Downloader!K871="","",CPI_Downloader!K871)</f>
        <v>7.4</v>
      </c>
      <c r="AA873" s="33" t="str">
        <f t="shared" si="364"/>
        <v/>
      </c>
      <c r="AB873" s="27" t="str">
        <f>IF(CPI_Downloader!M871="","",CPI_Downloader!M871)</f>
        <v/>
      </c>
      <c r="AC873" s="59">
        <f>IF(CPI_Downloader!L871="","",CPI_Downloader!L871/100)</f>
        <v>7.5300000000000006E-2</v>
      </c>
      <c r="AD873" s="3"/>
      <c r="AE873" s="28">
        <v>0</v>
      </c>
      <c r="AI873" s="44" t="str">
        <f t="shared" si="365"/>
        <v/>
      </c>
      <c r="AJ873" s="50" t="str">
        <f>IF(CPI_Downloader!N871="","",CPI_Downloader!N871)</f>
        <v/>
      </c>
      <c r="AL873" s="29">
        <f>IF(CPI_Downloader!O871="","",CPI_Downloader!O871)</f>
        <v>1.58</v>
      </c>
      <c r="AN873" s="22">
        <f t="shared" si="372"/>
        <v>3.5227719087883358E-2</v>
      </c>
      <c r="AO873" s="22">
        <f t="shared" si="366"/>
        <v>2.7233224533931288E-3</v>
      </c>
      <c r="AP873" s="22">
        <f t="shared" si="376"/>
        <v>3.8543896756397578E-2</v>
      </c>
      <c r="AQ873" s="22">
        <f t="shared" si="359"/>
        <v>5.2751590695808259E-2</v>
      </c>
      <c r="AR873" s="22">
        <f t="shared" si="355"/>
        <v>6.4809579250195481E-2</v>
      </c>
      <c r="AS873" s="22">
        <f t="shared" si="351"/>
        <v>5.6866580225450214E-2</v>
      </c>
      <c r="AT873" s="46">
        <f>IF(CPI_Downloader!P871="","",CPI_Downloader!P871)</f>
        <v>50.075000000000003</v>
      </c>
      <c r="AU873" s="22">
        <f t="shared" si="373"/>
        <v>4.041959788535987E-2</v>
      </c>
      <c r="AV873" s="22">
        <f t="shared" si="367"/>
        <v>3.3117235011941304E-3</v>
      </c>
      <c r="AW873" s="22">
        <f t="shared" si="377"/>
        <v>4.4970695568958829E-2</v>
      </c>
      <c r="AX873" s="22">
        <f t="shared" si="360"/>
        <v>5.7732763061390857E-2</v>
      </c>
      <c r="AY873" s="22">
        <f t="shared" si="356"/>
        <v>6.4270526901661462E-2</v>
      </c>
      <c r="AZ873" s="22">
        <f t="shared" si="352"/>
        <v>5.5387393999042356E-2</v>
      </c>
      <c r="BA873" s="46">
        <f>IF(CPI_Downloader!Q871="","",CPI_Downloader!Q871)</f>
        <v>49.988</v>
      </c>
    </row>
    <row r="874" spans="1:53" ht="12.75" customHeight="1" x14ac:dyDescent="0.2">
      <c r="A874" s="21">
        <f>IF(CPI_Downloader!A872="","",CPI_Downloader!A872)</f>
        <v>31229</v>
      </c>
      <c r="B874" s="22">
        <f t="shared" si="370"/>
        <v>3.5542747358309423E-2</v>
      </c>
      <c r="C874" s="22">
        <f t="shared" si="361"/>
        <v>1.8604651162790198E-3</v>
      </c>
      <c r="D874" s="22">
        <f t="shared" si="374"/>
        <v>3.4041689036259148E-2</v>
      </c>
      <c r="E874" s="22">
        <f t="shared" si="357"/>
        <v>5.4441888477829048E-2</v>
      </c>
      <c r="F874" s="22">
        <f t="shared" si="353"/>
        <v>7.117874718303363E-2</v>
      </c>
      <c r="G874" s="22">
        <f t="shared" si="349"/>
        <v>6.3277402158307572E-2</v>
      </c>
      <c r="H874" s="22">
        <f>IFERROR(('CDN Data'!B874),"")</f>
        <v>4.1118421052631637E-2</v>
      </c>
      <c r="I874" s="23">
        <f>IF(CPI_Downloader!G872="","",CPI_Downloader!G872)</f>
        <v>107.8</v>
      </c>
      <c r="J874" s="23">
        <f>IF(CPI_Downloader!H872="","",CPI_Downloader!H872)</f>
        <v>107.7</v>
      </c>
      <c r="K874" s="30"/>
      <c r="L874" s="32">
        <f t="shared" si="362"/>
        <v>31229</v>
      </c>
      <c r="M874" s="25">
        <f t="shared" si="371"/>
        <v>4.2065009560229516E-2</v>
      </c>
      <c r="N874" s="25">
        <f t="shared" si="368"/>
        <v>2.749770852429112E-3</v>
      </c>
      <c r="O874" s="25">
        <f t="shared" si="375"/>
        <v>4.0718659496747689E-2</v>
      </c>
      <c r="P874" s="25">
        <f t="shared" si="358"/>
        <v>6.1440355430025129E-2</v>
      </c>
      <c r="Q874" s="25">
        <f t="shared" si="354"/>
        <v>7.2761734529920963E-2</v>
      </c>
      <c r="R874" s="25">
        <f t="shared" si="350"/>
        <v>6.204749093696349E-2</v>
      </c>
      <c r="S874" s="25">
        <f>IFERROR(('CDN Data'!M862),"")</f>
        <v>4.0000000000000036E-2</v>
      </c>
      <c r="T874" s="26">
        <f>IF(CPI_Downloader!I872="","",CPI_Downloader!I872)</f>
        <v>109</v>
      </c>
      <c r="U874" s="26">
        <f>IF(CPI_Downloader!J872="","",CPI_Downloader!J872)</f>
        <v>109.4</v>
      </c>
      <c r="W874" s="31">
        <f t="shared" si="369"/>
        <v>7.3083333333333347E-2</v>
      </c>
      <c r="X874" s="31">
        <f t="shared" si="363"/>
        <v>7.400000000000001E-2</v>
      </c>
      <c r="Y874" s="16">
        <f>IF(CPI_Downloader!K872="","",CPI_Downloader!K872)</f>
        <v>7.4</v>
      </c>
      <c r="AA874" s="33" t="str">
        <f t="shared" si="364"/>
        <v/>
      </c>
      <c r="AB874" s="27" t="str">
        <f>IF(CPI_Downloader!M872="","",CPI_Downloader!M872)</f>
        <v/>
      </c>
      <c r="AC874" s="59">
        <f>IF(CPI_Downloader!L872="","",CPI_Downloader!L872/100)</f>
        <v>7.8799999999999995E-2</v>
      </c>
      <c r="AD874" s="3"/>
      <c r="AE874" s="28">
        <v>0</v>
      </c>
      <c r="AI874" s="44" t="str">
        <f t="shared" si="365"/>
        <v/>
      </c>
      <c r="AJ874" s="50" t="str">
        <f>IF(CPI_Downloader!N872="","",CPI_Downloader!N872)</f>
        <v/>
      </c>
      <c r="AL874" s="29">
        <f>IF(CPI_Downloader!O872="","",CPI_Downloader!O872)</f>
        <v>1.56</v>
      </c>
      <c r="AN874" s="22">
        <f t="shared" si="372"/>
        <v>3.4072181938035628E-2</v>
      </c>
      <c r="AO874" s="22">
        <f t="shared" si="366"/>
        <v>2.4563155267098846E-3</v>
      </c>
      <c r="AP874" s="22">
        <f t="shared" si="376"/>
        <v>3.7347810746743537E-2</v>
      </c>
      <c r="AQ874" s="22">
        <f t="shared" si="359"/>
        <v>5.1638494570038329E-2</v>
      </c>
      <c r="AR874" s="22">
        <f t="shared" si="355"/>
        <v>6.416244983885977E-2</v>
      </c>
      <c r="AS874" s="22">
        <f t="shared" si="351"/>
        <v>5.6957960369951488E-2</v>
      </c>
      <c r="AT874" s="46">
        <f>IF(CPI_Downloader!P872="","",CPI_Downloader!P872)</f>
        <v>50.198</v>
      </c>
      <c r="AU874" s="22">
        <f t="shared" si="373"/>
        <v>3.8982032205251427E-2</v>
      </c>
      <c r="AV874" s="22">
        <f t="shared" si="367"/>
        <v>2.9207009682323815E-3</v>
      </c>
      <c r="AW874" s="22">
        <f t="shared" si="377"/>
        <v>4.3736455337768154E-2</v>
      </c>
      <c r="AX874" s="22">
        <f t="shared" si="360"/>
        <v>5.6870472064926902E-2</v>
      </c>
      <c r="AY874" s="22">
        <f t="shared" si="356"/>
        <v>6.3928053942797991E-2</v>
      </c>
      <c r="AZ874" s="22">
        <f t="shared" si="352"/>
        <v>5.5488576456435457E-2</v>
      </c>
      <c r="BA874" s="46">
        <f>IF(CPI_Downloader!Q872="","",CPI_Downloader!Q872)</f>
        <v>50.134</v>
      </c>
    </row>
    <row r="875" spans="1:53" ht="12.75" customHeight="1" x14ac:dyDescent="0.2">
      <c r="A875" s="21">
        <f>IF(CPI_Downloader!A873="","",CPI_Downloader!A873)</f>
        <v>31260</v>
      </c>
      <c r="B875" s="22">
        <f t="shared" si="370"/>
        <v>3.3492822966507241E-2</v>
      </c>
      <c r="C875" s="22">
        <f t="shared" si="361"/>
        <v>1.8570102135562205E-3</v>
      </c>
      <c r="D875" s="22">
        <f t="shared" si="374"/>
        <v>3.3974267443714457E-2</v>
      </c>
      <c r="E875" s="22">
        <f t="shared" si="357"/>
        <v>5.3308892764969862E-2</v>
      </c>
      <c r="F875" s="22">
        <f t="shared" si="353"/>
        <v>7.1179845158419131E-2</v>
      </c>
      <c r="G875" s="22">
        <f t="shared" si="349"/>
        <v>6.3375949607757498E-2</v>
      </c>
      <c r="H875" s="22">
        <f>IFERROR(('CDN Data'!B875),"")</f>
        <v>4.1118421052631637E-2</v>
      </c>
      <c r="I875" s="23">
        <f>IF(CPI_Downloader!G873="","",CPI_Downloader!G873)</f>
        <v>108</v>
      </c>
      <c r="J875" s="23">
        <f>IF(CPI_Downloader!H873="","",CPI_Downloader!H873)</f>
        <v>107.9</v>
      </c>
      <c r="K875" s="30"/>
      <c r="L875" s="32">
        <f t="shared" si="362"/>
        <v>31260</v>
      </c>
      <c r="M875" s="25">
        <f t="shared" si="371"/>
        <v>4.0913415794481489E-2</v>
      </c>
      <c r="N875" s="25">
        <f t="shared" si="368"/>
        <v>3.6563071297988081E-3</v>
      </c>
      <c r="O875" s="25">
        <f t="shared" si="375"/>
        <v>4.0557372717845652E-2</v>
      </c>
      <c r="P875" s="25">
        <f t="shared" si="358"/>
        <v>6.1170956844821545E-2</v>
      </c>
      <c r="Q875" s="25">
        <f t="shared" si="354"/>
        <v>7.2758102795341451E-2</v>
      </c>
      <c r="R875" s="25">
        <f t="shared" si="350"/>
        <v>6.2242023160718141E-2</v>
      </c>
      <c r="S875" s="25">
        <f>IFERROR(('CDN Data'!M863),"")</f>
        <v>3.6332179930795849E-2</v>
      </c>
      <c r="T875" s="26">
        <f>IF(CPI_Downloader!I873="","",CPI_Downloader!I873)</f>
        <v>109.4</v>
      </c>
      <c r="U875" s="26">
        <f>IF(CPI_Downloader!J873="","",CPI_Downloader!J873)</f>
        <v>109.8</v>
      </c>
      <c r="W875" s="31">
        <f t="shared" si="369"/>
        <v>7.2750000000000009E-2</v>
      </c>
      <c r="X875" s="31">
        <f t="shared" si="363"/>
        <v>7.0999999999999994E-2</v>
      </c>
      <c r="Y875" s="16">
        <f>IF(CPI_Downloader!K873="","",CPI_Downloader!K873)</f>
        <v>7.1</v>
      </c>
      <c r="AA875" s="33" t="str">
        <f t="shared" si="364"/>
        <v/>
      </c>
      <c r="AB875" s="27" t="str">
        <f>IF(CPI_Downloader!M873="","",CPI_Downloader!M873)</f>
        <v/>
      </c>
      <c r="AC875" s="59">
        <f>IF(CPI_Downloader!L873="","",CPI_Downloader!L873/100)</f>
        <v>7.9000000000000001E-2</v>
      </c>
      <c r="AD875" s="3"/>
      <c r="AE875" s="28">
        <v>0</v>
      </c>
      <c r="AI875" s="44" t="str">
        <f t="shared" si="365"/>
        <v/>
      </c>
      <c r="AJ875" s="50" t="str">
        <f>IF(CPI_Downloader!N873="","",CPI_Downloader!N873)</f>
        <v/>
      </c>
      <c r="AL875" s="29">
        <f>IF(CPI_Downloader!O873="","",CPI_Downloader!O873)</f>
        <v>1.32</v>
      </c>
      <c r="AN875" s="22">
        <f t="shared" si="372"/>
        <v>3.4317047624915276E-2</v>
      </c>
      <c r="AO875" s="22">
        <f t="shared" si="366"/>
        <v>3.306904657556009E-3</v>
      </c>
      <c r="AP875" s="22">
        <f t="shared" si="376"/>
        <v>3.7422225137396126E-2</v>
      </c>
      <c r="AQ875" s="22">
        <f t="shared" si="359"/>
        <v>5.0589094607914387E-2</v>
      </c>
      <c r="AR875" s="22">
        <f t="shared" si="355"/>
        <v>6.4052841820419371E-2</v>
      </c>
      <c r="AS875" s="22">
        <f t="shared" si="351"/>
        <v>5.711969758214841E-2</v>
      </c>
      <c r="AT875" s="46">
        <f>IF(CPI_Downloader!P873="","",CPI_Downloader!P873)</f>
        <v>50.363999999999997</v>
      </c>
      <c r="AU875" s="22">
        <f t="shared" si="373"/>
        <v>4.065107824506331E-2</v>
      </c>
      <c r="AV875" s="22">
        <f t="shared" si="367"/>
        <v>4.9068496429569564E-3</v>
      </c>
      <c r="AW875" s="22">
        <f t="shared" si="377"/>
        <v>4.3841323600083193E-2</v>
      </c>
      <c r="AX875" s="22">
        <f t="shared" si="360"/>
        <v>5.6381895916329583E-2</v>
      </c>
      <c r="AY875" s="22">
        <f t="shared" si="356"/>
        <v>6.4082709798956916E-2</v>
      </c>
      <c r="AZ875" s="22">
        <f t="shared" si="352"/>
        <v>5.5647804456236738E-2</v>
      </c>
      <c r="BA875" s="46">
        <f>IF(CPI_Downloader!Q873="","",CPI_Downloader!Q873)</f>
        <v>50.38</v>
      </c>
    </row>
    <row r="876" spans="1:53" ht="12.75" customHeight="1" x14ac:dyDescent="0.2">
      <c r="A876" s="21">
        <f>IF(CPI_Downloader!A874="","",CPI_Downloader!A874)</f>
        <v>31291</v>
      </c>
      <c r="B876" s="22">
        <f t="shared" si="370"/>
        <v>3.1428571428571361E-2</v>
      </c>
      <c r="C876" s="22">
        <f t="shared" si="361"/>
        <v>1.853568118628246E-3</v>
      </c>
      <c r="D876" s="22">
        <f t="shared" si="374"/>
        <v>3.4225531793443231E-2</v>
      </c>
      <c r="E876" s="22">
        <f t="shared" si="357"/>
        <v>5.2131041827403468E-2</v>
      </c>
      <c r="F876" s="22">
        <f t="shared" si="353"/>
        <v>7.0886839470478247E-2</v>
      </c>
      <c r="G876" s="22">
        <f t="shared" si="349"/>
        <v>6.3523446192792488E-2</v>
      </c>
      <c r="H876" s="22">
        <f>IFERROR(('CDN Data'!B876),"")</f>
        <v>4.1050903119868698E-2</v>
      </c>
      <c r="I876" s="23">
        <f>IF(CPI_Downloader!G874="","",CPI_Downloader!G874)</f>
        <v>108.3</v>
      </c>
      <c r="J876" s="23">
        <f>IF(CPI_Downloader!H874="","",CPI_Downloader!H874)</f>
        <v>108.1</v>
      </c>
      <c r="K876" s="30"/>
      <c r="L876" s="32">
        <f t="shared" si="362"/>
        <v>31291</v>
      </c>
      <c r="M876" s="25">
        <f t="shared" si="371"/>
        <v>3.969754253308122E-2</v>
      </c>
      <c r="N876" s="25">
        <f t="shared" si="368"/>
        <v>1.8214936247722413E-3</v>
      </c>
      <c r="O876" s="25">
        <f t="shared" si="375"/>
        <v>4.1741458601471049E-2</v>
      </c>
      <c r="P876" s="25">
        <f t="shared" si="358"/>
        <v>5.9995870907447735E-2</v>
      </c>
      <c r="Q876" s="25">
        <f t="shared" si="354"/>
        <v>7.2556067994725471E-2</v>
      </c>
      <c r="R876" s="25">
        <f t="shared" si="350"/>
        <v>6.2370351783262334E-2</v>
      </c>
      <c r="S876" s="25">
        <f>IFERROR(('CDN Data'!M864),"")</f>
        <v>3.6206896551724155E-2</v>
      </c>
      <c r="T876" s="26">
        <f>IF(CPI_Downloader!I874="","",CPI_Downloader!I874)</f>
        <v>110</v>
      </c>
      <c r="U876" s="26">
        <f>IF(CPI_Downloader!J874="","",CPI_Downloader!J874)</f>
        <v>110</v>
      </c>
      <c r="W876" s="31">
        <f t="shared" si="369"/>
        <v>7.2583333333333333E-2</v>
      </c>
      <c r="X876" s="31">
        <f t="shared" si="363"/>
        <v>7.0999999999999994E-2</v>
      </c>
      <c r="Y876" s="16">
        <f>IF(CPI_Downloader!K874="","",CPI_Downloader!K874)</f>
        <v>7.1</v>
      </c>
      <c r="AA876" s="33" t="str">
        <f t="shared" si="364"/>
        <v/>
      </c>
      <c r="AB876" s="27" t="str">
        <f>IF(CPI_Downloader!M874="","",CPI_Downloader!M874)</f>
        <v/>
      </c>
      <c r="AC876" s="59">
        <f>IF(CPI_Downloader!L874="","",CPI_Downloader!L874/100)</f>
        <v>7.9199999999999993E-2</v>
      </c>
      <c r="AD876" s="3"/>
      <c r="AE876" s="28">
        <v>0</v>
      </c>
      <c r="AI876" s="44" t="str">
        <f t="shared" si="365"/>
        <v/>
      </c>
      <c r="AJ876" s="50" t="str">
        <f>IF(CPI_Downloader!N874="","",CPI_Downloader!N874)</f>
        <v/>
      </c>
      <c r="AL876" s="29">
        <f>IF(CPI_Downloader!O874="","",CPI_Downloader!O874)</f>
        <v>1.43</v>
      </c>
      <c r="AN876" s="22">
        <f t="shared" si="372"/>
        <v>3.4660267847987036E-2</v>
      </c>
      <c r="AO876" s="22">
        <f t="shared" si="366"/>
        <v>1.6877134461124044E-3</v>
      </c>
      <c r="AP876" s="22">
        <f t="shared" si="376"/>
        <v>3.7048473384210912E-2</v>
      </c>
      <c r="AQ876" s="22">
        <f t="shared" si="359"/>
        <v>4.9009929428186938E-2</v>
      </c>
      <c r="AR876" s="22">
        <f t="shared" si="355"/>
        <v>6.3706907789090605E-2</v>
      </c>
      <c r="AS876" s="22">
        <f t="shared" si="351"/>
        <v>5.7183335796191948E-2</v>
      </c>
      <c r="AT876" s="46">
        <f>IF(CPI_Downloader!P874="","",CPI_Downloader!P874)</f>
        <v>50.448999999999998</v>
      </c>
      <c r="AU876" s="22">
        <f t="shared" si="373"/>
        <v>4.1207771315431296E-2</v>
      </c>
      <c r="AV876" s="22">
        <f t="shared" si="367"/>
        <v>2.0643112346168113E-3</v>
      </c>
      <c r="AW876" s="22">
        <f t="shared" si="377"/>
        <v>4.327313146406242E-2</v>
      </c>
      <c r="AX876" s="22">
        <f t="shared" si="360"/>
        <v>5.4836434629699449E-2</v>
      </c>
      <c r="AY876" s="22">
        <f t="shared" si="356"/>
        <v>6.3725951671764092E-2</v>
      </c>
      <c r="AZ876" s="22">
        <f t="shared" si="352"/>
        <v>5.569479568791591E-2</v>
      </c>
      <c r="BA876" s="46">
        <f>IF(CPI_Downloader!Q874="","",CPI_Downloader!Q874)</f>
        <v>50.484000000000002</v>
      </c>
    </row>
    <row r="877" spans="1:53" ht="12.75" customHeight="1" x14ac:dyDescent="0.2">
      <c r="A877" s="21">
        <f>IF(CPI_Downloader!A875="","",CPI_Downloader!A875)</f>
        <v>31321</v>
      </c>
      <c r="B877" s="22">
        <f t="shared" si="370"/>
        <v>3.228869895536568E-2</v>
      </c>
      <c r="C877" s="22">
        <f t="shared" si="361"/>
        <v>3.7002775208141436E-3</v>
      </c>
      <c r="D877" s="22">
        <f t="shared" si="374"/>
        <v>3.444169865615887E-2</v>
      </c>
      <c r="E877" s="22">
        <f t="shared" si="357"/>
        <v>5.0912937054238494E-2</v>
      </c>
      <c r="F877" s="22">
        <f t="shared" si="353"/>
        <v>7.0694865340993562E-2</v>
      </c>
      <c r="G877" s="22">
        <f t="shared" si="349"/>
        <v>6.3551474649974793E-2</v>
      </c>
      <c r="H877" s="22">
        <f>IFERROR(('CDN Data'!B877),"")</f>
        <v>4.0916530278232388E-2</v>
      </c>
      <c r="I877" s="23">
        <f>IF(CPI_Downloader!G875="","",CPI_Downloader!G875)</f>
        <v>108.7</v>
      </c>
      <c r="J877" s="23">
        <f>IF(CPI_Downloader!H875="","",CPI_Downloader!H875)</f>
        <v>108.5</v>
      </c>
      <c r="K877" s="30"/>
      <c r="L877" s="32">
        <f t="shared" si="362"/>
        <v>31321</v>
      </c>
      <c r="M877" s="25">
        <f t="shared" si="371"/>
        <v>4.1392285983066879E-2</v>
      </c>
      <c r="N877" s="25">
        <f t="shared" si="368"/>
        <v>4.5454545454546302E-3</v>
      </c>
      <c r="O877" s="25">
        <f t="shared" si="375"/>
        <v>4.2519896856075379E-2</v>
      </c>
      <c r="P877" s="25">
        <f t="shared" si="358"/>
        <v>5.8777878729759703E-2</v>
      </c>
      <c r="Q877" s="25">
        <f t="shared" si="354"/>
        <v>7.2648741717428189E-2</v>
      </c>
      <c r="R877" s="25">
        <f t="shared" si="350"/>
        <v>6.2545621840205845E-2</v>
      </c>
      <c r="S877" s="25">
        <f>IFERROR(('CDN Data'!M865),"")</f>
        <v>3.2534246575342429E-2</v>
      </c>
      <c r="T877" s="26">
        <f>IF(CPI_Downloader!I875="","",CPI_Downloader!I875)</f>
        <v>110.7</v>
      </c>
      <c r="U877" s="26">
        <f>IF(CPI_Downloader!J875="","",CPI_Downloader!J875)</f>
        <v>110.5</v>
      </c>
      <c r="W877" s="31">
        <f t="shared" si="369"/>
        <v>7.2333333333333319E-2</v>
      </c>
      <c r="X877" s="31">
        <f t="shared" si="363"/>
        <v>7.0999999999999994E-2</v>
      </c>
      <c r="Y877" s="16">
        <f>IF(CPI_Downloader!K875="","",CPI_Downloader!K875)</f>
        <v>7.1</v>
      </c>
      <c r="AA877" s="33" t="str">
        <f t="shared" si="364"/>
        <v/>
      </c>
      <c r="AB877" s="27" t="str">
        <f>IF(CPI_Downloader!M875="","",CPI_Downloader!M875)</f>
        <v/>
      </c>
      <c r="AC877" s="59">
        <f>IF(CPI_Downloader!L875="","",CPI_Downloader!L875/100)</f>
        <v>7.9899999999999999E-2</v>
      </c>
      <c r="AD877" s="3"/>
      <c r="AE877" s="28">
        <v>0</v>
      </c>
      <c r="AI877" s="44" t="str">
        <f t="shared" si="365"/>
        <v/>
      </c>
      <c r="AJ877" s="50" t="str">
        <f>IF(CPI_Downloader!N875="","",CPI_Downloader!N875)</f>
        <v/>
      </c>
      <c r="AL877" s="29">
        <f>IF(CPI_Downloader!O875="","",CPI_Downloader!O875)</f>
        <v>1.31</v>
      </c>
      <c r="AN877" s="22">
        <f t="shared" si="372"/>
        <v>3.3944428530507054E-2</v>
      </c>
      <c r="AO877" s="22">
        <f t="shared" si="366"/>
        <v>1.6650478701263349E-3</v>
      </c>
      <c r="AP877" s="22">
        <f t="shared" si="376"/>
        <v>3.5688758409969434E-2</v>
      </c>
      <c r="AQ877" s="22">
        <f t="shared" si="359"/>
        <v>4.7686599445309952E-2</v>
      </c>
      <c r="AR877" s="22">
        <f t="shared" si="355"/>
        <v>6.3267952829929142E-2</v>
      </c>
      <c r="AS877" s="22">
        <f t="shared" si="351"/>
        <v>5.7255349467586925E-2</v>
      </c>
      <c r="AT877" s="46">
        <f>IF(CPI_Downloader!P875="","",CPI_Downloader!P875)</f>
        <v>50.533000000000001</v>
      </c>
      <c r="AU877" s="22">
        <f t="shared" si="373"/>
        <v>4.0539150118324985E-2</v>
      </c>
      <c r="AV877" s="22">
        <f t="shared" si="367"/>
        <v>1.6044687425718074E-3</v>
      </c>
      <c r="AW877" s="22">
        <f t="shared" si="377"/>
        <v>4.1633107005104808E-2</v>
      </c>
      <c r="AX877" s="22">
        <f t="shared" si="360"/>
        <v>5.3447210669361311E-2</v>
      </c>
      <c r="AY877" s="22">
        <f t="shared" si="356"/>
        <v>6.3366359449222642E-2</v>
      </c>
      <c r="AZ877" s="22">
        <f t="shared" si="352"/>
        <v>5.5797974576349718E-2</v>
      </c>
      <c r="BA877" s="46">
        <f>IF(CPI_Downloader!Q875="","",CPI_Downloader!Q875)</f>
        <v>50.564999999999998</v>
      </c>
    </row>
    <row r="878" spans="1:53" ht="12.75" customHeight="1" x14ac:dyDescent="0.2">
      <c r="A878" s="21">
        <f>IF(CPI_Downloader!A876="","",CPI_Downloader!A876)</f>
        <v>31352</v>
      </c>
      <c r="B878" s="22">
        <f t="shared" si="370"/>
        <v>3.5137701804368593E-2</v>
      </c>
      <c r="C878" s="22">
        <f t="shared" si="361"/>
        <v>4.6082949308756671E-3</v>
      </c>
      <c r="D878" s="22">
        <f t="shared" si="374"/>
        <v>3.609634282621621E-2</v>
      </c>
      <c r="E878" s="22">
        <f t="shared" si="357"/>
        <v>4.9764970250450125E-2</v>
      </c>
      <c r="F878" s="22">
        <f t="shared" si="353"/>
        <v>7.0212789474784598E-2</v>
      </c>
      <c r="G878" s="22">
        <f t="shared" si="349"/>
        <v>6.3698046827145083E-2</v>
      </c>
      <c r="H878" s="22">
        <f>IFERROR(('CDN Data'!B878),"")</f>
        <v>3.9087947882736174E-2</v>
      </c>
      <c r="I878" s="23">
        <f>IF(CPI_Downloader!G876="","",CPI_Downloader!G876)</f>
        <v>109</v>
      </c>
      <c r="J878" s="23">
        <f>IF(CPI_Downloader!H876="","",CPI_Downloader!H876)</f>
        <v>109</v>
      </c>
      <c r="K878" s="30"/>
      <c r="L878" s="32">
        <f t="shared" si="362"/>
        <v>31352</v>
      </c>
      <c r="M878" s="25">
        <f t="shared" si="371"/>
        <v>4.4131455399061048E-2</v>
      </c>
      <c r="N878" s="25">
        <f t="shared" si="368"/>
        <v>5.4298642533936459E-3</v>
      </c>
      <c r="O878" s="25">
        <f t="shared" si="375"/>
        <v>4.4443592379431074E-2</v>
      </c>
      <c r="P878" s="25">
        <f t="shared" si="358"/>
        <v>5.7454667035095719E-2</v>
      </c>
      <c r="Q878" s="25">
        <f t="shared" si="354"/>
        <v>7.2353480242492774E-2</v>
      </c>
      <c r="R878" s="25">
        <f t="shared" si="350"/>
        <v>6.2785069145176786E-2</v>
      </c>
      <c r="S878" s="25">
        <f>IFERROR(('CDN Data'!M866),"")</f>
        <v>3.2423208191126207E-2</v>
      </c>
      <c r="T878" s="26">
        <f>IF(CPI_Downloader!I876="","",CPI_Downloader!I876)</f>
        <v>111.2</v>
      </c>
      <c r="U878" s="26">
        <f>IF(CPI_Downloader!J876="","",CPI_Downloader!J876)</f>
        <v>111.1</v>
      </c>
      <c r="W878" s="31">
        <f t="shared" si="369"/>
        <v>7.2166666666666657E-2</v>
      </c>
      <c r="X878" s="31">
        <f t="shared" si="363"/>
        <v>7.0000000000000007E-2</v>
      </c>
      <c r="Y878" s="16">
        <f>IF(CPI_Downloader!K876="","",CPI_Downloader!K876)</f>
        <v>7</v>
      </c>
      <c r="AA878" s="33" t="str">
        <f t="shared" si="364"/>
        <v/>
      </c>
      <c r="AB878" s="27" t="str">
        <f>IF(CPI_Downloader!M876="","",CPI_Downloader!M876)</f>
        <v/>
      </c>
      <c r="AC878" s="59">
        <f>IF(CPI_Downloader!L876="","",CPI_Downloader!L876/100)</f>
        <v>8.0500000000000002E-2</v>
      </c>
      <c r="AD878" s="3"/>
      <c r="AE878" s="28">
        <v>0</v>
      </c>
      <c r="AI878" s="44" t="str">
        <f t="shared" si="365"/>
        <v/>
      </c>
      <c r="AJ878" s="50" t="str">
        <f>IF(CPI_Downloader!N876="","",CPI_Downloader!N876)</f>
        <v/>
      </c>
      <c r="AL878" s="29">
        <f>IF(CPI_Downloader!O876="","",CPI_Downloader!O876)</f>
        <v>1.1299999999999999</v>
      </c>
      <c r="AN878" s="22">
        <f t="shared" si="372"/>
        <v>3.5490264184868225E-2</v>
      </c>
      <c r="AO878" s="22">
        <f t="shared" si="366"/>
        <v>2.9089901648426952E-3</v>
      </c>
      <c r="AP878" s="22">
        <f t="shared" si="376"/>
        <v>3.5653353730290105E-2</v>
      </c>
      <c r="AQ878" s="22">
        <f t="shared" si="359"/>
        <v>4.6596412784976504E-2</v>
      </c>
      <c r="AR878" s="22">
        <f t="shared" si="355"/>
        <v>6.289513946047931E-2</v>
      </c>
      <c r="AS878" s="22">
        <f t="shared" si="351"/>
        <v>5.7319787648379084E-2</v>
      </c>
      <c r="AT878" s="46">
        <f>IF(CPI_Downloader!P876="","",CPI_Downloader!P876)</f>
        <v>50.68</v>
      </c>
      <c r="AU878" s="22">
        <f t="shared" si="373"/>
        <v>4.0884635919339551E-2</v>
      </c>
      <c r="AV878" s="22">
        <f t="shared" si="367"/>
        <v>2.452289132799379E-3</v>
      </c>
      <c r="AW878" s="22">
        <f t="shared" si="377"/>
        <v>4.1205492694289525E-2</v>
      </c>
      <c r="AX878" s="22">
        <f t="shared" si="360"/>
        <v>5.2310797079057503E-2</v>
      </c>
      <c r="AY878" s="22">
        <f t="shared" si="356"/>
        <v>6.2925593478030617E-2</v>
      </c>
      <c r="AZ878" s="22">
        <f t="shared" si="352"/>
        <v>5.582840354804075E-2</v>
      </c>
      <c r="BA878" s="46">
        <f>IF(CPI_Downloader!Q876="","",CPI_Downloader!Q876)</f>
        <v>50.689</v>
      </c>
    </row>
    <row r="879" spans="1:53" ht="12.75" customHeight="1" x14ac:dyDescent="0.2">
      <c r="A879" s="21">
        <f>IF(CPI_Downloader!A877="","",CPI_Downloader!A877)</f>
        <v>31382</v>
      </c>
      <c r="B879" s="22">
        <f t="shared" si="370"/>
        <v>3.7986704653371284E-2</v>
      </c>
      <c r="C879" s="22">
        <f t="shared" si="361"/>
        <v>4.5871559633028358E-3</v>
      </c>
      <c r="D879" s="22">
        <f t="shared" si="374"/>
        <v>3.8460817705409545E-2</v>
      </c>
      <c r="E879" s="22">
        <f t="shared" si="357"/>
        <v>4.8387594305359549E-2</v>
      </c>
      <c r="F879" s="22">
        <f t="shared" si="353"/>
        <v>7.0120583991154506E-2</v>
      </c>
      <c r="G879" s="22">
        <f t="shared" si="349"/>
        <v>6.3676714792144429E-2</v>
      </c>
      <c r="H879" s="22">
        <f>IFERROR(('CDN Data'!B879),"")</f>
        <v>4.3973941368078195E-2</v>
      </c>
      <c r="I879" s="23">
        <f>IF(CPI_Downloader!G877="","",CPI_Downloader!G877)</f>
        <v>109.3</v>
      </c>
      <c r="J879" s="23">
        <f>IF(CPI_Downloader!H877="","",CPI_Downloader!H877)</f>
        <v>109.5</v>
      </c>
      <c r="K879" s="30"/>
      <c r="L879" s="32">
        <f t="shared" si="362"/>
        <v>31382</v>
      </c>
      <c r="M879" s="25">
        <f t="shared" si="371"/>
        <v>4.3111527647610171E-2</v>
      </c>
      <c r="N879" s="25">
        <f t="shared" si="368"/>
        <v>2.7002700270029045E-3</v>
      </c>
      <c r="O879" s="25">
        <f t="shared" si="375"/>
        <v>4.6187756376299349E-2</v>
      </c>
      <c r="P879" s="25">
        <f t="shared" si="358"/>
        <v>5.5644027192356837E-2</v>
      </c>
      <c r="Q879" s="25">
        <f t="shared" si="354"/>
        <v>7.2062779342006333E-2</v>
      </c>
      <c r="R879" s="25">
        <f t="shared" si="350"/>
        <v>6.2671568313932502E-2</v>
      </c>
      <c r="S879" s="25">
        <f>IFERROR(('CDN Data'!M867),"")</f>
        <v>3.2423208191126207E-2</v>
      </c>
      <c r="T879" s="26">
        <f>IF(CPI_Downloader!I877="","",CPI_Downloader!I877)</f>
        <v>111.3</v>
      </c>
      <c r="U879" s="26">
        <f>IF(CPI_Downloader!J877="","",CPI_Downloader!J877)</f>
        <v>111.4</v>
      </c>
      <c r="W879" s="31">
        <f t="shared" si="369"/>
        <v>7.191666666666667E-2</v>
      </c>
      <c r="X879" s="31">
        <f t="shared" si="363"/>
        <v>7.0000000000000007E-2</v>
      </c>
      <c r="Y879" s="16">
        <f>IF(CPI_Downloader!K877="","",CPI_Downloader!K877)</f>
        <v>7</v>
      </c>
      <c r="AA879" s="33" t="str">
        <f t="shared" si="364"/>
        <v/>
      </c>
      <c r="AB879" s="27" t="str">
        <f>IF(CPI_Downloader!M877="","",CPI_Downloader!M877)</f>
        <v/>
      </c>
      <c r="AC879" s="59">
        <f>IF(CPI_Downloader!L877="","",CPI_Downloader!L877/100)</f>
        <v>8.2699999999999996E-2</v>
      </c>
      <c r="AD879" s="3"/>
      <c r="AE879" s="28">
        <v>0</v>
      </c>
      <c r="AI879" s="44" t="str">
        <f t="shared" si="365"/>
        <v/>
      </c>
      <c r="AJ879" s="50" t="str">
        <f>IF(CPI_Downloader!N877="","",CPI_Downloader!N877)</f>
        <v/>
      </c>
      <c r="AL879" s="29">
        <f>IF(CPI_Downloader!O877="","",CPI_Downloader!O877)</f>
        <v>1.02</v>
      </c>
      <c r="AN879" s="22">
        <f t="shared" si="372"/>
        <v>3.6042460422566647E-2</v>
      </c>
      <c r="AO879" s="22">
        <f t="shared" si="366"/>
        <v>3.3543804262037291E-3</v>
      </c>
      <c r="AP879" s="22">
        <f t="shared" si="376"/>
        <v>3.6287902155530238E-2</v>
      </c>
      <c r="AQ879" s="22">
        <f t="shared" si="359"/>
        <v>4.5943124253934986E-2</v>
      </c>
      <c r="AR879" s="22">
        <f t="shared" si="355"/>
        <v>6.2666035731167025E-2</v>
      </c>
      <c r="AS879" s="22">
        <f t="shared" si="351"/>
        <v>5.7306349660340095E-2</v>
      </c>
      <c r="AT879" s="46">
        <f>IF(CPI_Downloader!P877="","",CPI_Downloader!P877)</f>
        <v>50.85</v>
      </c>
      <c r="AU879" s="22">
        <f t="shared" si="373"/>
        <v>3.9598290073837639E-2</v>
      </c>
      <c r="AV879" s="22">
        <f t="shared" si="367"/>
        <v>2.7224841681627865E-3</v>
      </c>
      <c r="AW879" s="22">
        <f t="shared" si="377"/>
        <v>4.1045650344820217E-2</v>
      </c>
      <c r="AX879" s="22">
        <f t="shared" si="360"/>
        <v>5.1622583515247955E-2</v>
      </c>
      <c r="AY879" s="22">
        <f t="shared" si="356"/>
        <v>6.2571920778521806E-2</v>
      </c>
      <c r="AZ879" s="22">
        <f t="shared" si="352"/>
        <v>5.5811659197134489E-2</v>
      </c>
      <c r="BA879" s="46">
        <f>IF(CPI_Downloader!Q877="","",CPI_Downloader!Q877)</f>
        <v>50.826999999999998</v>
      </c>
    </row>
    <row r="880" spans="1:53" ht="12.75" customHeight="1" x14ac:dyDescent="0.2">
      <c r="A880" s="21">
        <f>IF(CPI_Downloader!A878="","",CPI_Downloader!A878)</f>
        <v>31413</v>
      </c>
      <c r="B880" s="22">
        <f t="shared" si="370"/>
        <v>3.8862559241706007E-2</v>
      </c>
      <c r="C880" s="22">
        <f t="shared" si="361"/>
        <v>3.6529680365298134E-3</v>
      </c>
      <c r="D880" s="22">
        <f t="shared" si="374"/>
        <v>3.8701039987905306E-2</v>
      </c>
      <c r="E880" s="22">
        <f t="shared" si="357"/>
        <v>4.7269029047684707E-2</v>
      </c>
      <c r="F880" s="22">
        <f t="shared" si="353"/>
        <v>7.0221265546180911E-2</v>
      </c>
      <c r="G880" s="22">
        <f t="shared" si="349"/>
        <v>6.3822500576339758E-2</v>
      </c>
      <c r="H880" s="22">
        <f>IFERROR(('CDN Data'!B880),"")</f>
        <v>4.3760129659643487E-2</v>
      </c>
      <c r="I880" s="23">
        <f>IF(CPI_Downloader!G878="","",CPI_Downloader!G878)</f>
        <v>109.6</v>
      </c>
      <c r="J880" s="23">
        <f>IF(CPI_Downloader!H878="","",CPI_Downloader!H878)</f>
        <v>109.9</v>
      </c>
      <c r="K880" s="30"/>
      <c r="L880" s="32">
        <f t="shared" si="362"/>
        <v>31413</v>
      </c>
      <c r="M880" s="25">
        <f t="shared" si="371"/>
        <v>4.396632366697828E-2</v>
      </c>
      <c r="N880" s="25">
        <f t="shared" si="368"/>
        <v>4.4883303411131781E-3</v>
      </c>
      <c r="O880" s="25">
        <f t="shared" si="375"/>
        <v>4.5694424224282271E-2</v>
      </c>
      <c r="P880" s="25">
        <f t="shared" si="358"/>
        <v>5.5220045475471657E-2</v>
      </c>
      <c r="Q880" s="25">
        <f t="shared" si="354"/>
        <v>7.1965726191697499E-2</v>
      </c>
      <c r="R880" s="25">
        <f t="shared" si="350"/>
        <v>6.2975891698055397E-2</v>
      </c>
      <c r="S880" s="25">
        <f>IFERROR(('CDN Data'!M868),"")</f>
        <v>3.2423208191126207E-2</v>
      </c>
      <c r="T880" s="26">
        <f>IF(CPI_Downloader!I878="","",CPI_Downloader!I878)</f>
        <v>111.6</v>
      </c>
      <c r="U880" s="26">
        <f>IF(CPI_Downloader!J878="","",CPI_Downloader!J878)</f>
        <v>111.9</v>
      </c>
      <c r="W880" s="31">
        <f t="shared" si="369"/>
        <v>7.141666666666667E-2</v>
      </c>
      <c r="X880" s="31">
        <f t="shared" si="363"/>
        <v>6.7000000000000004E-2</v>
      </c>
      <c r="Y880" s="16">
        <f>IF(CPI_Downloader!K878="","",CPI_Downloader!K878)</f>
        <v>6.7</v>
      </c>
      <c r="AA880" s="33" t="str">
        <f t="shared" si="364"/>
        <v/>
      </c>
      <c r="AB880" s="27" t="str">
        <f>IF(CPI_Downloader!M878="","",CPI_Downloader!M878)</f>
        <v/>
      </c>
      <c r="AC880" s="59">
        <f>IF(CPI_Downloader!L878="","",CPI_Downloader!L878/100)</f>
        <v>8.14E-2</v>
      </c>
      <c r="AD880" s="3"/>
      <c r="AE880" s="28">
        <v>0</v>
      </c>
      <c r="AI880" s="44" t="str">
        <f t="shared" si="365"/>
        <v/>
      </c>
      <c r="AJ880" s="50" t="str">
        <f>IF(CPI_Downloader!N878="","",CPI_Downloader!N878)</f>
        <v/>
      </c>
      <c r="AL880" s="29">
        <f>IF(CPI_Downloader!O878="","",CPI_Downloader!O878)</f>
        <v>1.0900000000000001</v>
      </c>
      <c r="AN880" s="22">
        <f t="shared" si="372"/>
        <v>3.5640433037343433E-2</v>
      </c>
      <c r="AO880" s="22">
        <f t="shared" si="366"/>
        <v>4.6017699115044053E-3</v>
      </c>
      <c r="AP880" s="22">
        <f t="shared" si="376"/>
        <v>3.6267349303226171E-2</v>
      </c>
      <c r="AQ880" s="22">
        <f t="shared" si="359"/>
        <v>4.490524080129199E-2</v>
      </c>
      <c r="AR880" s="22">
        <f t="shared" si="355"/>
        <v>6.2751732885531153E-2</v>
      </c>
      <c r="AS880" s="22">
        <f t="shared" si="351"/>
        <v>5.7485742556474539E-2</v>
      </c>
      <c r="AT880" s="46">
        <f>IF(CPI_Downloader!P878="","",CPI_Downloader!P878)</f>
        <v>51.084000000000003</v>
      </c>
      <c r="AU880" s="22">
        <f t="shared" si="373"/>
        <v>3.9377606020543077E-2</v>
      </c>
      <c r="AV880" s="22">
        <f t="shared" si="367"/>
        <v>5.3908355795149188E-3</v>
      </c>
      <c r="AW880" s="22">
        <f t="shared" si="377"/>
        <v>4.0546978341454487E-2</v>
      </c>
      <c r="AX880" s="22">
        <f t="shared" si="360"/>
        <v>5.0935933988744297E-2</v>
      </c>
      <c r="AY880" s="22">
        <f t="shared" si="356"/>
        <v>6.2599916355991159E-2</v>
      </c>
      <c r="AZ880" s="22">
        <f t="shared" si="352"/>
        <v>5.608012933701545E-2</v>
      </c>
      <c r="BA880" s="46">
        <f>IF(CPI_Downloader!Q878="","",CPI_Downloader!Q878)</f>
        <v>51.100999999999999</v>
      </c>
    </row>
    <row r="881" spans="1:53" ht="12.75" customHeight="1" x14ac:dyDescent="0.2">
      <c r="A881" s="21">
        <f>IF(CPI_Downloader!A879="","",CPI_Downloader!A879)</f>
        <v>31444</v>
      </c>
      <c r="B881" s="22">
        <f t="shared" si="370"/>
        <v>3.1132075471698162E-2</v>
      </c>
      <c r="C881" s="22">
        <f t="shared" si="361"/>
        <v>-1.8198362147406888E-3</v>
      </c>
      <c r="D881" s="22">
        <f t="shared" si="374"/>
        <v>3.7398996087944392E-2</v>
      </c>
      <c r="E881" s="22">
        <f t="shared" si="357"/>
        <v>4.4542842178120656E-2</v>
      </c>
      <c r="F881" s="22">
        <f t="shared" si="353"/>
        <v>6.9543853649484122E-2</v>
      </c>
      <c r="G881" s="22">
        <f t="shared" si="349"/>
        <v>6.3343324981836036E-2</v>
      </c>
      <c r="H881" s="22">
        <f>IFERROR(('CDN Data'!B881),"")</f>
        <v>4.1867954911433136E-2</v>
      </c>
      <c r="I881" s="23">
        <f>IF(CPI_Downloader!G879="","",CPI_Downloader!G879)</f>
        <v>109.3</v>
      </c>
      <c r="J881" s="23">
        <f>IF(CPI_Downloader!H879="","",CPI_Downloader!H879)</f>
        <v>109.7</v>
      </c>
      <c r="K881" s="30"/>
      <c r="L881" s="32">
        <f t="shared" si="362"/>
        <v>31444</v>
      </c>
      <c r="M881" s="25">
        <f t="shared" si="371"/>
        <v>4.1899441340782051E-2</v>
      </c>
      <c r="N881" s="25">
        <f t="shared" si="368"/>
        <v>2.6809651474530849E-3</v>
      </c>
      <c r="O881" s="25">
        <f t="shared" si="375"/>
        <v>4.5560412868806299E-2</v>
      </c>
      <c r="P881" s="25">
        <f t="shared" si="358"/>
        <v>5.4799348604067433E-2</v>
      </c>
      <c r="Q881" s="25">
        <f t="shared" si="354"/>
        <v>7.1677730006876494E-2</v>
      </c>
      <c r="R881" s="25">
        <f t="shared" si="350"/>
        <v>6.2957271801494352E-2</v>
      </c>
      <c r="S881" s="25">
        <f>IFERROR(('CDN Data'!M869),"")</f>
        <v>3.5714285714285809E-2</v>
      </c>
      <c r="T881" s="26">
        <f>IF(CPI_Downloader!I879="","",CPI_Downloader!I879)</f>
        <v>111.9</v>
      </c>
      <c r="U881" s="26">
        <f>IF(CPI_Downloader!J879="","",CPI_Downloader!J879)</f>
        <v>112.2</v>
      </c>
      <c r="W881" s="31">
        <f t="shared" si="369"/>
        <v>7.1416666666666684E-2</v>
      </c>
      <c r="X881" s="31">
        <f t="shared" si="363"/>
        <v>7.2000000000000008E-2</v>
      </c>
      <c r="Y881" s="16">
        <f>IF(CPI_Downloader!K879="","",CPI_Downloader!K879)</f>
        <v>7.2</v>
      </c>
      <c r="AA881" s="33" t="str">
        <f t="shared" si="364"/>
        <v/>
      </c>
      <c r="AB881" s="27" t="str">
        <f>IF(CPI_Downloader!M879="","",CPI_Downloader!M879)</f>
        <v/>
      </c>
      <c r="AC881" s="59">
        <f>IF(CPI_Downloader!L879="","",CPI_Downloader!L879/100)</f>
        <v>7.8600000000000003E-2</v>
      </c>
      <c r="AD881" s="3"/>
      <c r="AE881" s="28">
        <v>0</v>
      </c>
      <c r="AI881" s="44" t="str">
        <f t="shared" si="365"/>
        <v/>
      </c>
      <c r="AJ881" s="50" t="str">
        <f>IF(CPI_Downloader!N879="","",CPI_Downloader!N879)</f>
        <v/>
      </c>
      <c r="AL881" s="29">
        <f>IF(CPI_Downloader!O879="","",CPI_Downloader!O879)</f>
        <v>0.42</v>
      </c>
      <c r="AN881" s="22">
        <f t="shared" si="372"/>
        <v>3.0854605993340778E-2</v>
      </c>
      <c r="AO881" s="22">
        <f t="shared" si="366"/>
        <v>0</v>
      </c>
      <c r="AP881" s="22">
        <f t="shared" si="376"/>
        <v>3.5681097577034304E-2</v>
      </c>
      <c r="AQ881" s="22">
        <f t="shared" si="359"/>
        <v>4.2803257339931955E-2</v>
      </c>
      <c r="AR881" s="22">
        <f t="shared" si="355"/>
        <v>6.2614183567644144E-2</v>
      </c>
      <c r="AS881" s="22">
        <f t="shared" si="351"/>
        <v>5.7267791548271996E-2</v>
      </c>
      <c r="AT881" s="46">
        <f>IF(CPI_Downloader!P879="","",CPI_Downloader!P879)</f>
        <v>51.084000000000003</v>
      </c>
      <c r="AU881" s="22">
        <f t="shared" si="373"/>
        <v>3.6685552407931921E-2</v>
      </c>
      <c r="AV881" s="22">
        <f t="shared" si="367"/>
        <v>2.5831197041152887E-3</v>
      </c>
      <c r="AW881" s="22">
        <f t="shared" si="377"/>
        <v>4.0159510306193802E-2</v>
      </c>
      <c r="AX881" s="22">
        <f t="shared" si="360"/>
        <v>4.9949765521374534E-2</v>
      </c>
      <c r="AY881" s="22">
        <f t="shared" si="356"/>
        <v>6.2451292188572705E-2</v>
      </c>
      <c r="AZ881" s="22">
        <f t="shared" si="352"/>
        <v>5.6087262381015579E-2</v>
      </c>
      <c r="BA881" s="46">
        <f>IF(CPI_Downloader!Q879="","",CPI_Downloader!Q879)</f>
        <v>51.232999999999997</v>
      </c>
    </row>
    <row r="882" spans="1:53" ht="12.75" customHeight="1" x14ac:dyDescent="0.2">
      <c r="A882" s="21">
        <f>IF(CPI_Downloader!A880="","",CPI_Downloader!A880)</f>
        <v>31472</v>
      </c>
      <c r="B882" s="22">
        <f t="shared" si="370"/>
        <v>2.2556390977443552E-2</v>
      </c>
      <c r="C882" s="22">
        <f t="shared" si="361"/>
        <v>-5.4694621695533518E-3</v>
      </c>
      <c r="D882" s="22">
        <f t="shared" si="374"/>
        <v>3.5814694606063124E-2</v>
      </c>
      <c r="E882" s="22">
        <f t="shared" si="357"/>
        <v>4.2166538609909487E-2</v>
      </c>
      <c r="F882" s="22">
        <f t="shared" si="353"/>
        <v>6.8862175642103729E-2</v>
      </c>
      <c r="G882" s="22">
        <f t="shared" si="349"/>
        <v>6.2933740868439836E-2</v>
      </c>
      <c r="H882" s="22">
        <f>IFERROR(('CDN Data'!B882),"")</f>
        <v>4.3408360128617485E-2</v>
      </c>
      <c r="I882" s="23">
        <f>IF(CPI_Downloader!G880="","",CPI_Downloader!G880)</f>
        <v>108.8</v>
      </c>
      <c r="J882" s="23">
        <f>IF(CPI_Downloader!H880="","",CPI_Downloader!H880)</f>
        <v>109.1</v>
      </c>
      <c r="K882" s="30"/>
      <c r="L882" s="32">
        <f t="shared" si="362"/>
        <v>31472</v>
      </c>
      <c r="M882" s="25">
        <f t="shared" si="371"/>
        <v>4.0778498609823854E-2</v>
      </c>
      <c r="N882" s="25">
        <f t="shared" si="368"/>
        <v>2.673796791443861E-3</v>
      </c>
      <c r="O882" s="25">
        <f t="shared" si="375"/>
        <v>4.6092888312203373E-2</v>
      </c>
      <c r="P882" s="25">
        <f t="shared" si="358"/>
        <v>5.456977765132498E-2</v>
      </c>
      <c r="Q882" s="25">
        <f t="shared" si="354"/>
        <v>7.129743535121813E-2</v>
      </c>
      <c r="R882" s="25">
        <f t="shared" si="350"/>
        <v>6.298610626437684E-2</v>
      </c>
      <c r="S882" s="25">
        <f>IFERROR(('CDN Data'!M870),"")</f>
        <v>3.384094754653133E-2</v>
      </c>
      <c r="T882" s="26">
        <f>IF(CPI_Downloader!I880="","",CPI_Downloader!I880)</f>
        <v>112.3</v>
      </c>
      <c r="U882" s="26">
        <f>IF(CPI_Downloader!J880="","",CPI_Downloader!J880)</f>
        <v>112.5</v>
      </c>
      <c r="W882" s="31">
        <f t="shared" si="369"/>
        <v>7.141666666666667E-2</v>
      </c>
      <c r="X882" s="31">
        <f t="shared" si="363"/>
        <v>7.2000000000000008E-2</v>
      </c>
      <c r="Y882" s="16">
        <f>IF(CPI_Downloader!K880="","",CPI_Downloader!K880)</f>
        <v>7.2</v>
      </c>
      <c r="AA882" s="33" t="str">
        <f t="shared" si="364"/>
        <v/>
      </c>
      <c r="AB882" s="27" t="str">
        <f>IF(CPI_Downloader!M880="","",CPI_Downloader!M880)</f>
        <v/>
      </c>
      <c r="AC882" s="59">
        <f>IF(CPI_Downloader!L880="","",CPI_Downloader!L880/100)</f>
        <v>7.4800000000000005E-2</v>
      </c>
      <c r="AD882" s="3"/>
      <c r="AE882" s="28">
        <v>0</v>
      </c>
      <c r="AI882" s="44" t="str">
        <f t="shared" si="365"/>
        <v/>
      </c>
      <c r="AJ882" s="50" t="str">
        <f>IF(CPI_Downloader!N880="","",CPI_Downloader!N880)</f>
        <v/>
      </c>
      <c r="AL882" s="29">
        <f>IF(CPI_Downloader!O880="","",CPI_Downloader!O880)</f>
        <v>0.47</v>
      </c>
      <c r="AN882" s="22">
        <f t="shared" si="372"/>
        <v>2.4583408711732924E-2</v>
      </c>
      <c r="AO882" s="22">
        <f t="shared" si="366"/>
        <v>-2.1924673087464486E-3</v>
      </c>
      <c r="AP882" s="22">
        <f t="shared" si="376"/>
        <v>3.4481401677570966E-2</v>
      </c>
      <c r="AQ882" s="22">
        <f t="shared" si="359"/>
        <v>4.0897307882085121E-2</v>
      </c>
      <c r="AR882" s="22">
        <f t="shared" si="355"/>
        <v>6.222078681594323E-2</v>
      </c>
      <c r="AS882" s="22">
        <f t="shared" si="351"/>
        <v>5.7022721933270404E-2</v>
      </c>
      <c r="AT882" s="46">
        <f>IF(CPI_Downloader!P880="","",CPI_Downloader!P880)</f>
        <v>50.972000000000001</v>
      </c>
      <c r="AU882" s="22">
        <f t="shared" si="373"/>
        <v>3.6214788377392004E-2</v>
      </c>
      <c r="AV882" s="22">
        <f t="shared" si="367"/>
        <v>3.0449124587670351E-3</v>
      </c>
      <c r="AW882" s="22">
        <f t="shared" si="377"/>
        <v>4.0772369602001923E-2</v>
      </c>
      <c r="AX882" s="22">
        <f t="shared" si="360"/>
        <v>4.9425290609869554E-2</v>
      </c>
      <c r="AY882" s="22">
        <f t="shared" si="356"/>
        <v>6.2425229112194502E-2</v>
      </c>
      <c r="AZ882" s="22">
        <f t="shared" si="352"/>
        <v>5.6180313466164256E-2</v>
      </c>
      <c r="BA882" s="46">
        <f>IF(CPI_Downloader!Q880="","",CPI_Downloader!Q880)</f>
        <v>51.389000000000003</v>
      </c>
    </row>
    <row r="883" spans="1:53" ht="12.75" customHeight="1" x14ac:dyDescent="0.2">
      <c r="A883" s="21">
        <f>IF(CPI_Downloader!A881="","",CPI_Downloader!A881)</f>
        <v>31503</v>
      </c>
      <c r="B883" s="22">
        <f t="shared" si="370"/>
        <v>1.5902712815715425E-2</v>
      </c>
      <c r="C883" s="22">
        <f t="shared" si="361"/>
        <v>-3.6663611365719273E-3</v>
      </c>
      <c r="D883" s="22">
        <f t="shared" si="374"/>
        <v>3.2724079679705698E-2</v>
      </c>
      <c r="E883" s="22">
        <f t="shared" si="357"/>
        <v>4.0376237548118032E-2</v>
      </c>
      <c r="F883" s="22">
        <f t="shared" si="353"/>
        <v>6.8283932383968571E-2</v>
      </c>
      <c r="G883" s="22">
        <f t="shared" si="349"/>
        <v>6.2505936254154904E-2</v>
      </c>
      <c r="H883" s="22">
        <f>IFERROR(('CDN Data'!B883),"")</f>
        <v>3.839999999999999E-2</v>
      </c>
      <c r="I883" s="23">
        <f>IF(CPI_Downloader!G881="","",CPI_Downloader!G881)</f>
        <v>108.6</v>
      </c>
      <c r="J883" s="23">
        <f>IF(CPI_Downloader!H881="","",CPI_Downloader!H881)</f>
        <v>108.7</v>
      </c>
      <c r="K883" s="30"/>
      <c r="L883" s="32">
        <f t="shared" si="362"/>
        <v>31503</v>
      </c>
      <c r="M883" s="25">
        <f t="shared" si="371"/>
        <v>4.1589648798521228E-2</v>
      </c>
      <c r="N883" s="25">
        <f t="shared" si="368"/>
        <v>3.555555555555534E-3</v>
      </c>
      <c r="O883" s="25">
        <f t="shared" si="375"/>
        <v>4.5560096989623045E-2</v>
      </c>
      <c r="P883" s="25">
        <f t="shared" si="358"/>
        <v>5.3612315000714172E-2</v>
      </c>
      <c r="Q883" s="25">
        <f t="shared" si="354"/>
        <v>7.1110029016267395E-2</v>
      </c>
      <c r="R883" s="25">
        <f t="shared" si="350"/>
        <v>6.2854912361597348E-2</v>
      </c>
      <c r="S883" s="25">
        <f>IFERROR(('CDN Data'!M871),"")</f>
        <v>3.5472972972972805E-2</v>
      </c>
      <c r="T883" s="26">
        <f>IF(CPI_Downloader!I881="","",CPI_Downloader!I881)</f>
        <v>112.7</v>
      </c>
      <c r="U883" s="26">
        <f>IF(CPI_Downloader!J881="","",CPI_Downloader!J881)</f>
        <v>112.9</v>
      </c>
      <c r="W883" s="31">
        <f t="shared" si="369"/>
        <v>7.1249999999999994E-2</v>
      </c>
      <c r="X883" s="31">
        <f t="shared" si="363"/>
        <v>7.0999999999999994E-2</v>
      </c>
      <c r="Y883" s="16">
        <f>IF(CPI_Downloader!K881="","",CPI_Downloader!K881)</f>
        <v>7.1</v>
      </c>
      <c r="AA883" s="33" t="str">
        <f t="shared" si="364"/>
        <v/>
      </c>
      <c r="AB883" s="27" t="str">
        <f>IF(CPI_Downloader!M881="","",CPI_Downloader!M881)</f>
        <v/>
      </c>
      <c r="AC883" s="59">
        <f>IF(CPI_Downloader!L881="","",CPI_Downloader!L881/100)</f>
        <v>6.9900000000000004E-2</v>
      </c>
      <c r="AD883" s="3"/>
      <c r="AE883" s="28">
        <v>0</v>
      </c>
      <c r="AI883" s="44" t="str">
        <f t="shared" si="365"/>
        <v/>
      </c>
      <c r="AJ883" s="50" t="str">
        <f>IF(CPI_Downloader!N881="","",CPI_Downloader!N881)</f>
        <v/>
      </c>
      <c r="AL883" s="29">
        <f>IF(CPI_Downloader!O881="","",CPI_Downloader!O881)</f>
        <v>0.55000000000000004</v>
      </c>
      <c r="AN883" s="22">
        <f t="shared" si="372"/>
        <v>2.1015234539651928E-2</v>
      </c>
      <c r="AO883" s="22">
        <f t="shared" si="366"/>
        <v>-2.0403358706740926E-3</v>
      </c>
      <c r="AP883" s="22">
        <f t="shared" si="376"/>
        <v>3.2210451160955555E-2</v>
      </c>
      <c r="AQ883" s="22">
        <f t="shared" si="359"/>
        <v>3.9566670524372682E-2</v>
      </c>
      <c r="AR883" s="22">
        <f t="shared" si="355"/>
        <v>6.1764117163139565E-2</v>
      </c>
      <c r="AS883" s="22">
        <f t="shared" si="351"/>
        <v>5.6732810053051974E-2</v>
      </c>
      <c r="AT883" s="46">
        <f>IF(CPI_Downloader!P881="","",CPI_Downloader!P881)</f>
        <v>50.868000000000002</v>
      </c>
      <c r="AU883" s="22">
        <f t="shared" si="373"/>
        <v>3.6856521388866526E-2</v>
      </c>
      <c r="AV883" s="22">
        <f t="shared" si="367"/>
        <v>1.8097258168090491E-3</v>
      </c>
      <c r="AW883" s="22">
        <f t="shared" si="377"/>
        <v>4.0351018178347298E-2</v>
      </c>
      <c r="AX883" s="22">
        <f t="shared" si="360"/>
        <v>4.8468300313255996E-2</v>
      </c>
      <c r="AY883" s="22">
        <f t="shared" si="356"/>
        <v>6.2201481815362225E-2</v>
      </c>
      <c r="AZ883" s="22">
        <f t="shared" si="352"/>
        <v>5.6086038620987155E-2</v>
      </c>
      <c r="BA883" s="46">
        <f>IF(CPI_Downloader!Q881="","",CPI_Downloader!Q881)</f>
        <v>51.481999999999999</v>
      </c>
    </row>
    <row r="884" spans="1:53" ht="12.75" customHeight="1" x14ac:dyDescent="0.2">
      <c r="A884" s="21">
        <f>IF(CPI_Downloader!A882="","",CPI_Downloader!A882)</f>
        <v>31533</v>
      </c>
      <c r="B884" s="22">
        <f t="shared" si="370"/>
        <v>1.491146318732528E-2</v>
      </c>
      <c r="C884" s="22">
        <f t="shared" si="361"/>
        <v>2.7598896044158661E-3</v>
      </c>
      <c r="D884" s="22">
        <f t="shared" si="374"/>
        <v>3.1585912075874134E-2</v>
      </c>
      <c r="E884" s="22">
        <f t="shared" si="357"/>
        <v>3.9322450488029181E-2</v>
      </c>
      <c r="F884" s="22">
        <f t="shared" si="353"/>
        <v>6.7819735363098932E-2</v>
      </c>
      <c r="G884" s="22">
        <f t="shared" ref="G884:G947" si="378">IFERROR(((I884/I644)^(1/20)-1),"")</f>
        <v>6.2652498997574524E-2</v>
      </c>
      <c r="H884" s="22">
        <f>IFERROR(('CDN Data'!B884),"")</f>
        <v>4.1467304625199208E-2</v>
      </c>
      <c r="I884" s="23">
        <f>IF(CPI_Downloader!G882="","",CPI_Downloader!G882)</f>
        <v>108.9</v>
      </c>
      <c r="J884" s="23">
        <f>IF(CPI_Downloader!H882="","",CPI_Downloader!H882)</f>
        <v>109</v>
      </c>
      <c r="K884" s="30"/>
      <c r="L884" s="32">
        <f t="shared" si="362"/>
        <v>31533</v>
      </c>
      <c r="M884" s="25">
        <f t="shared" si="371"/>
        <v>3.9594843462246843E-2</v>
      </c>
      <c r="N884" s="25">
        <f t="shared" si="368"/>
        <v>1.771479185119551E-3</v>
      </c>
      <c r="O884" s="25">
        <f t="shared" si="375"/>
        <v>4.5471823019337831E-2</v>
      </c>
      <c r="P884" s="25">
        <f t="shared" si="358"/>
        <v>5.157411016785507E-2</v>
      </c>
      <c r="Q884" s="25">
        <f t="shared" si="354"/>
        <v>7.073477706140463E-2</v>
      </c>
      <c r="R884" s="25">
        <f t="shared" ref="R884:R947" si="379">IFERROR(((T884/T644)^(1/20)-1),"")</f>
        <v>6.2789790425707093E-2</v>
      </c>
      <c r="S884" s="25">
        <f>IFERROR(('CDN Data'!M872),"")</f>
        <v>3.7037037037036979E-2</v>
      </c>
      <c r="T884" s="26">
        <f>IF(CPI_Downloader!I882="","",CPI_Downloader!I882)</f>
        <v>112.9</v>
      </c>
      <c r="U884" s="26">
        <f>IF(CPI_Downloader!J882="","",CPI_Downloader!J882)</f>
        <v>113.1</v>
      </c>
      <c r="W884" s="31">
        <f t="shared" si="369"/>
        <v>7.1249999999999994E-2</v>
      </c>
      <c r="X884" s="31">
        <f t="shared" si="363"/>
        <v>7.2000000000000008E-2</v>
      </c>
      <c r="Y884" s="16">
        <f>IF(CPI_Downloader!K882="","",CPI_Downloader!K882)</f>
        <v>7.2</v>
      </c>
      <c r="AA884" s="33" t="str">
        <f t="shared" si="364"/>
        <v/>
      </c>
      <c r="AB884" s="27" t="str">
        <f>IF(CPI_Downloader!M882="","",CPI_Downloader!M882)</f>
        <v/>
      </c>
      <c r="AC884" s="59">
        <f>IF(CPI_Downloader!L882="","",CPI_Downloader!L882/100)</f>
        <v>6.8499999999999991E-2</v>
      </c>
      <c r="AD884" s="3"/>
      <c r="AE884" s="28">
        <v>0</v>
      </c>
      <c r="AI884" s="44" t="str">
        <f t="shared" si="365"/>
        <v/>
      </c>
      <c r="AJ884" s="50" t="str">
        <f>IF(CPI_Downloader!N882="","",CPI_Downloader!N882)</f>
        <v/>
      </c>
      <c r="AL884" s="29">
        <f>IF(CPI_Downloader!O882="","",CPI_Downloader!O882)</f>
        <v>0.69</v>
      </c>
      <c r="AN884" s="22">
        <f t="shared" si="372"/>
        <v>2.0464967260057199E-2</v>
      </c>
      <c r="AO884" s="22">
        <f t="shared" si="366"/>
        <v>1.8282613824014415E-3</v>
      </c>
      <c r="AP884" s="22">
        <f t="shared" si="376"/>
        <v>3.1865869683364467E-2</v>
      </c>
      <c r="AQ884" s="22">
        <f t="shared" si="359"/>
        <v>3.9015728720549703E-2</v>
      </c>
      <c r="AR884" s="22">
        <f t="shared" si="355"/>
        <v>6.1453809638987389E-2</v>
      </c>
      <c r="AS884" s="22">
        <f t="shared" ref="AS884:AS947" si="380">IFERROR(((AT884/AT644)^(1/20)-1),"")</f>
        <v>5.6763594538884687E-2</v>
      </c>
      <c r="AT884" s="46">
        <f>IF(CPI_Downloader!P882="","",CPI_Downloader!P882)</f>
        <v>50.960999999999999</v>
      </c>
      <c r="AU884" s="22">
        <f t="shared" si="373"/>
        <v>3.5064127009613921E-2</v>
      </c>
      <c r="AV884" s="22">
        <f t="shared" si="367"/>
        <v>1.7093353016588431E-3</v>
      </c>
      <c r="AW884" s="22">
        <f t="shared" si="377"/>
        <v>4.0443051342684999E-2</v>
      </c>
      <c r="AX884" s="22">
        <f t="shared" si="360"/>
        <v>4.7386956346112008E-2</v>
      </c>
      <c r="AY884" s="22">
        <f t="shared" si="356"/>
        <v>6.1882389434251284E-2</v>
      </c>
      <c r="AZ884" s="22">
        <f t="shared" ref="AZ884:AZ947" si="381">IFERROR(((BA884/BA644)^(1/20)-1),"")</f>
        <v>5.6035883326723157E-2</v>
      </c>
      <c r="BA884" s="46">
        <f>IF(CPI_Downloader!Q882="","",CPI_Downloader!Q882)</f>
        <v>51.57</v>
      </c>
    </row>
    <row r="885" spans="1:53" ht="12.75" customHeight="1" x14ac:dyDescent="0.2">
      <c r="A885" s="21">
        <f>IF(CPI_Downloader!A883="","",CPI_Downloader!A883)</f>
        <v>31564</v>
      </c>
      <c r="B885" s="22">
        <f t="shared" si="370"/>
        <v>1.7657992565055736E-2</v>
      </c>
      <c r="C885" s="22">
        <f t="shared" si="361"/>
        <v>3.6697247706423131E-3</v>
      </c>
      <c r="D885" s="22">
        <f t="shared" si="374"/>
        <v>3.2437283564072494E-2</v>
      </c>
      <c r="E885" s="22">
        <f t="shared" si="357"/>
        <v>3.862120304166905E-2</v>
      </c>
      <c r="F885" s="22">
        <f t="shared" si="353"/>
        <v>6.7840967220088366E-2</v>
      </c>
      <c r="G885" s="22">
        <f t="shared" si="378"/>
        <v>6.278020172893739E-2</v>
      </c>
      <c r="H885" s="22">
        <f>IFERROR(('CDN Data'!B885),"")</f>
        <v>3.8095238095238182E-2</v>
      </c>
      <c r="I885" s="23">
        <f>IF(CPI_Downloader!G883="","",CPI_Downloader!G883)</f>
        <v>109.5</v>
      </c>
      <c r="J885" s="23">
        <f>IF(CPI_Downloader!H883="","",CPI_Downloader!H883)</f>
        <v>109.4</v>
      </c>
      <c r="K885" s="30"/>
      <c r="L885" s="32">
        <f t="shared" si="362"/>
        <v>31564</v>
      </c>
      <c r="M885" s="25">
        <f t="shared" si="371"/>
        <v>3.9522058823529438E-2</v>
      </c>
      <c r="N885" s="25">
        <f t="shared" si="368"/>
        <v>2.6525198938993633E-3</v>
      </c>
      <c r="O885" s="25">
        <f t="shared" si="375"/>
        <v>4.5032146622749236E-2</v>
      </c>
      <c r="P885" s="25">
        <f t="shared" si="358"/>
        <v>4.9802969809923825E-2</v>
      </c>
      <c r="Q885" s="25">
        <f t="shared" si="354"/>
        <v>7.0549264929130162E-2</v>
      </c>
      <c r="R885" s="25">
        <f t="shared" si="379"/>
        <v>6.272498205186694E-2</v>
      </c>
      <c r="S885" s="25">
        <f>IFERROR(('CDN Data'!M873),"")</f>
        <v>4.2016806722689148E-2</v>
      </c>
      <c r="T885" s="26">
        <f>IF(CPI_Downloader!I883="","",CPI_Downloader!I883)</f>
        <v>113.1</v>
      </c>
      <c r="U885" s="26">
        <f>IF(CPI_Downloader!J883="","",CPI_Downloader!J883)</f>
        <v>113.4</v>
      </c>
      <c r="W885" s="31">
        <f t="shared" si="369"/>
        <v>7.1083333333333346E-2</v>
      </c>
      <c r="X885" s="31">
        <f t="shared" si="363"/>
        <v>7.2000000000000008E-2</v>
      </c>
      <c r="Y885" s="16">
        <f>IF(CPI_Downloader!K883="","",CPI_Downloader!K883)</f>
        <v>7.2</v>
      </c>
      <c r="AA885" s="33" t="str">
        <f t="shared" si="364"/>
        <v/>
      </c>
      <c r="AB885" s="27" t="str">
        <f>IF(CPI_Downloader!M883="","",CPI_Downloader!M883)</f>
        <v/>
      </c>
      <c r="AC885" s="59">
        <f>IF(CPI_Downloader!L883="","",CPI_Downloader!L883/100)</f>
        <v>6.9199999999999998E-2</v>
      </c>
      <c r="AD885" s="3"/>
      <c r="AE885" s="28">
        <v>0</v>
      </c>
      <c r="AI885" s="44" t="str">
        <f t="shared" si="365"/>
        <v/>
      </c>
      <c r="AJ885" s="50" t="str">
        <f>IF(CPI_Downloader!N883="","",CPI_Downloader!N883)</f>
        <v/>
      </c>
      <c r="AL885" s="29">
        <f>IF(CPI_Downloader!O883="","",CPI_Downloader!O883)</f>
        <v>0.54</v>
      </c>
      <c r="AN885" s="22">
        <f t="shared" si="372"/>
        <v>2.1487768347478786E-2</v>
      </c>
      <c r="AO885" s="22">
        <f t="shared" si="366"/>
        <v>3.7283412805872995E-3</v>
      </c>
      <c r="AP885" s="22">
        <f t="shared" si="376"/>
        <v>3.1865392295917117E-2</v>
      </c>
      <c r="AQ885" s="22">
        <f t="shared" si="359"/>
        <v>3.8961168051567574E-2</v>
      </c>
      <c r="AR885" s="22">
        <f t="shared" si="355"/>
        <v>6.1384703073147362E-2</v>
      </c>
      <c r="AS885" s="22">
        <f t="shared" si="380"/>
        <v>5.682901604756041E-2</v>
      </c>
      <c r="AT885" s="46">
        <f>IF(CPI_Downloader!P883="","",CPI_Downloader!P883)</f>
        <v>51.151000000000003</v>
      </c>
      <c r="AU885" s="22">
        <f t="shared" si="373"/>
        <v>3.4748339601504474E-2</v>
      </c>
      <c r="AV885" s="22">
        <f t="shared" si="367"/>
        <v>3.0056234244715263E-3</v>
      </c>
      <c r="AW885" s="22">
        <f t="shared" si="377"/>
        <v>3.986687076827744E-2</v>
      </c>
      <c r="AX885" s="22">
        <f t="shared" si="360"/>
        <v>4.697380499550774E-2</v>
      </c>
      <c r="AY885" s="22">
        <f t="shared" si="356"/>
        <v>6.1770294006727511E-2</v>
      </c>
      <c r="AZ885" s="22">
        <f t="shared" si="381"/>
        <v>5.6024009351896442E-2</v>
      </c>
      <c r="BA885" s="46">
        <f>IF(CPI_Downloader!Q883="","",CPI_Downloader!Q883)</f>
        <v>51.725000000000001</v>
      </c>
    </row>
    <row r="886" spans="1:53" ht="12.75" customHeight="1" x14ac:dyDescent="0.2">
      <c r="A886" s="21">
        <f>IF(CPI_Downloader!A884="","",CPI_Downloader!A884)</f>
        <v>31594</v>
      </c>
      <c r="B886" s="22">
        <f t="shared" si="370"/>
        <v>1.5769944341373021E-2</v>
      </c>
      <c r="C886" s="22">
        <f t="shared" si="361"/>
        <v>9.1407678244959101E-4</v>
      </c>
      <c r="D886" s="22">
        <f t="shared" si="374"/>
        <v>3.1057479335875104E-2</v>
      </c>
      <c r="E886" s="22">
        <f t="shared" si="357"/>
        <v>3.6343503032898461E-2</v>
      </c>
      <c r="F886" s="22">
        <f t="shared" si="353"/>
        <v>6.7278599058288924E-2</v>
      </c>
      <c r="G886" s="22">
        <f t="shared" si="378"/>
        <v>6.2616457635164435E-2</v>
      </c>
      <c r="H886" s="22">
        <f>IFERROR(('CDN Data'!B886),"")</f>
        <v>4.1074249605055346E-2</v>
      </c>
      <c r="I886" s="23">
        <f>IF(CPI_Downloader!G884="","",CPI_Downloader!G884)</f>
        <v>109.5</v>
      </c>
      <c r="J886" s="23">
        <f>IF(CPI_Downloader!H884="","",CPI_Downloader!H884)</f>
        <v>109.5</v>
      </c>
      <c r="K886" s="30"/>
      <c r="L886" s="32">
        <f t="shared" si="362"/>
        <v>31594</v>
      </c>
      <c r="M886" s="25">
        <f t="shared" si="371"/>
        <v>4.1284403669724856E-2</v>
      </c>
      <c r="N886" s="25">
        <f t="shared" si="368"/>
        <v>3.5273368606700828E-3</v>
      </c>
      <c r="O886" s="25">
        <f t="shared" si="375"/>
        <v>4.4508971000940312E-2</v>
      </c>
      <c r="P886" s="25">
        <f t="shared" si="358"/>
        <v>4.77248241961441E-2</v>
      </c>
      <c r="Q886" s="25">
        <f t="shared" si="354"/>
        <v>7.0181250289029551E-2</v>
      </c>
      <c r="R886" s="25">
        <f t="shared" si="379"/>
        <v>6.2754198126757865E-2</v>
      </c>
      <c r="S886" s="25">
        <f>IFERROR(('CDN Data'!M874),"")</f>
        <v>4.0133779264214242E-2</v>
      </c>
      <c r="T886" s="26">
        <f>IF(CPI_Downloader!I884="","",CPI_Downloader!I884)</f>
        <v>113.5</v>
      </c>
      <c r="U886" s="26">
        <f>IF(CPI_Downloader!J884="","",CPI_Downloader!J884)</f>
        <v>113.8</v>
      </c>
      <c r="W886" s="31">
        <f t="shared" si="369"/>
        <v>7.0750000000000007E-2</v>
      </c>
      <c r="X886" s="31">
        <f t="shared" si="363"/>
        <v>7.0000000000000007E-2</v>
      </c>
      <c r="Y886" s="16">
        <f>IF(CPI_Downloader!K884="","",CPI_Downloader!K884)</f>
        <v>7</v>
      </c>
      <c r="AA886" s="33" t="str">
        <f t="shared" si="364"/>
        <v/>
      </c>
      <c r="AB886" s="27" t="str">
        <f>IF(CPI_Downloader!M884="","",CPI_Downloader!M884)</f>
        <v/>
      </c>
      <c r="AC886" s="59">
        <f>IF(CPI_Downloader!L884="","",CPI_Downloader!L884/100)</f>
        <v>6.5599999999999992E-2</v>
      </c>
      <c r="AD886" s="3"/>
      <c r="AE886" s="28">
        <v>0</v>
      </c>
      <c r="AI886" s="44" t="str">
        <f t="shared" si="365"/>
        <v/>
      </c>
      <c r="AJ886" s="50" t="str">
        <f>IF(CPI_Downloader!N884="","",CPI_Downloader!N884)</f>
        <v/>
      </c>
      <c r="AL886" s="29">
        <f>IF(CPI_Downloader!O884="","",CPI_Downloader!O884)</f>
        <v>0.77</v>
      </c>
      <c r="AN886" s="22">
        <f t="shared" si="372"/>
        <v>1.9243794573488904E-2</v>
      </c>
      <c r="AO886" s="22">
        <f t="shared" si="366"/>
        <v>2.5414947899360385E-4</v>
      </c>
      <c r="AP886" s="22">
        <f t="shared" si="376"/>
        <v>3.0016923365108195E-2</v>
      </c>
      <c r="AQ886" s="22">
        <f t="shared" si="359"/>
        <v>3.7764388808941618E-2</v>
      </c>
      <c r="AR886" s="22">
        <f t="shared" si="355"/>
        <v>6.0874785389096298E-2</v>
      </c>
      <c r="AS886" s="22">
        <f t="shared" si="380"/>
        <v>5.6739573594860149E-2</v>
      </c>
      <c r="AT886" s="46">
        <f>IF(CPI_Downloader!P884="","",CPI_Downloader!P884)</f>
        <v>51.164000000000001</v>
      </c>
      <c r="AU886" s="22">
        <f t="shared" si="373"/>
        <v>3.3609925399928242E-2</v>
      </c>
      <c r="AV886" s="22">
        <f t="shared" si="367"/>
        <v>1.8173030449493144E-3</v>
      </c>
      <c r="AW886" s="22">
        <f t="shared" si="377"/>
        <v>3.8169557058046921E-2</v>
      </c>
      <c r="AX886" s="22">
        <f t="shared" si="360"/>
        <v>4.609517705059285E-2</v>
      </c>
      <c r="AY886" s="22">
        <f t="shared" si="356"/>
        <v>6.1381618027172014E-2</v>
      </c>
      <c r="AZ886" s="22">
        <f t="shared" si="381"/>
        <v>5.5965228535431955E-2</v>
      </c>
      <c r="BA886" s="46">
        <f>IF(CPI_Downloader!Q884="","",CPI_Downloader!Q884)</f>
        <v>51.819000000000003</v>
      </c>
    </row>
    <row r="887" spans="1:53" ht="12.75" customHeight="1" x14ac:dyDescent="0.2">
      <c r="A887" s="21">
        <f>IF(CPI_Downloader!A885="","",CPI_Downloader!A885)</f>
        <v>31625</v>
      </c>
      <c r="B887" s="22">
        <f t="shared" si="370"/>
        <v>1.5740740740740833E-2</v>
      </c>
      <c r="C887" s="22">
        <f t="shared" si="361"/>
        <v>9.1324200913245335E-4</v>
      </c>
      <c r="D887" s="22">
        <f t="shared" si="374"/>
        <v>3.0654179342749277E-2</v>
      </c>
      <c r="E887" s="22">
        <f t="shared" si="357"/>
        <v>3.5144515170699719E-2</v>
      </c>
      <c r="F887" s="22">
        <f t="shared" si="353"/>
        <v>6.6914146313233225E-2</v>
      </c>
      <c r="G887" s="22">
        <f t="shared" si="378"/>
        <v>6.2387479401727175E-2</v>
      </c>
      <c r="H887" s="22">
        <f>IFERROR(('CDN Data'!B887),"")</f>
        <v>4.2654028436019065E-2</v>
      </c>
      <c r="I887" s="23">
        <f>IF(CPI_Downloader!G885="","",CPI_Downloader!G885)</f>
        <v>109.7</v>
      </c>
      <c r="J887" s="23">
        <f>IF(CPI_Downloader!H885="","",CPI_Downloader!H885)</f>
        <v>109.6</v>
      </c>
      <c r="K887" s="30"/>
      <c r="L887" s="32">
        <f t="shared" si="362"/>
        <v>31625</v>
      </c>
      <c r="M887" s="25">
        <f t="shared" si="371"/>
        <v>4.0219378427787777E-2</v>
      </c>
      <c r="N887" s="25">
        <f t="shared" si="368"/>
        <v>3.5149384885764245E-3</v>
      </c>
      <c r="O887" s="25">
        <f t="shared" si="375"/>
        <v>4.4032666339381299E-2</v>
      </c>
      <c r="P887" s="25">
        <f t="shared" si="358"/>
        <v>4.6422321198873906E-2</v>
      </c>
      <c r="Q887" s="25">
        <f t="shared" si="354"/>
        <v>6.9907839773295732E-2</v>
      </c>
      <c r="R887" s="25">
        <f t="shared" si="379"/>
        <v>6.2736552004005075E-2</v>
      </c>
      <c r="S887" s="25">
        <f>IFERROR(('CDN Data'!M875),"")</f>
        <v>4.3405676126878179E-2</v>
      </c>
      <c r="T887" s="26">
        <f>IF(CPI_Downloader!I885="","",CPI_Downloader!I885)</f>
        <v>113.8</v>
      </c>
      <c r="U887" s="26">
        <f>IF(CPI_Downloader!J885="","",CPI_Downloader!J885)</f>
        <v>114.2</v>
      </c>
      <c r="W887" s="31">
        <f t="shared" si="369"/>
        <v>7.0583333333333345E-2</v>
      </c>
      <c r="X887" s="31">
        <f t="shared" si="363"/>
        <v>6.9000000000000006E-2</v>
      </c>
      <c r="Y887" s="16">
        <f>IF(CPI_Downloader!K885="","",CPI_Downloader!K885)</f>
        <v>6.9</v>
      </c>
      <c r="AA887" s="33" t="str">
        <f t="shared" si="364"/>
        <v/>
      </c>
      <c r="AB887" s="27" t="str">
        <f>IF(CPI_Downloader!M885="","",CPI_Downloader!M885)</f>
        <v/>
      </c>
      <c r="AC887" s="59">
        <f>IF(CPI_Downloader!L885="","",CPI_Downloader!L885/100)</f>
        <v>6.1699999999999998E-2</v>
      </c>
      <c r="AD887" s="3"/>
      <c r="AE887" s="28">
        <v>0</v>
      </c>
      <c r="AI887" s="44" t="str">
        <f t="shared" si="365"/>
        <v/>
      </c>
      <c r="AJ887" s="50" t="str">
        <f>IF(CPI_Downloader!N885="","",CPI_Downloader!N885)</f>
        <v/>
      </c>
      <c r="AL887" s="29">
        <f>IF(CPI_Downloader!O885="","",CPI_Downloader!O885)</f>
        <v>1.01</v>
      </c>
      <c r="AN887" s="22">
        <f t="shared" si="372"/>
        <v>1.7155110793424022E-2</v>
      </c>
      <c r="AO887" s="22">
        <f t="shared" si="366"/>
        <v>1.2508795246657378E-3</v>
      </c>
      <c r="AP887" s="22">
        <f t="shared" si="376"/>
        <v>2.8983139594516594E-2</v>
      </c>
      <c r="AQ887" s="22">
        <f t="shared" si="359"/>
        <v>3.6729620904764726E-2</v>
      </c>
      <c r="AR887" s="22">
        <f t="shared" si="355"/>
        <v>6.0425031600255252E-2</v>
      </c>
      <c r="AS887" s="22">
        <f t="shared" si="380"/>
        <v>5.6603603805181146E-2</v>
      </c>
      <c r="AT887" s="46">
        <f>IF(CPI_Downloader!P885="","",CPI_Downloader!P885)</f>
        <v>51.228000000000002</v>
      </c>
      <c r="AU887" s="22">
        <f t="shared" si="373"/>
        <v>3.0666931321952973E-2</v>
      </c>
      <c r="AV887" s="22">
        <f t="shared" si="367"/>
        <v>2.0455817364286588E-3</v>
      </c>
      <c r="AW887" s="22">
        <f t="shared" si="377"/>
        <v>3.7095954003694809E-2</v>
      </c>
      <c r="AX887" s="22">
        <f t="shared" si="360"/>
        <v>4.5126801585676057E-2</v>
      </c>
      <c r="AY887" s="22">
        <f t="shared" si="356"/>
        <v>6.0987176559250234E-2</v>
      </c>
      <c r="AZ887" s="22">
        <f t="shared" si="381"/>
        <v>5.5976321574030097E-2</v>
      </c>
      <c r="BA887" s="46">
        <f>IF(CPI_Downloader!Q885="","",CPI_Downloader!Q885)</f>
        <v>51.924999999999997</v>
      </c>
    </row>
    <row r="888" spans="1:53" ht="12.75" customHeight="1" x14ac:dyDescent="0.2">
      <c r="A888" s="21">
        <f>IF(CPI_Downloader!A886="","",CPI_Downloader!A886)</f>
        <v>31656</v>
      </c>
      <c r="B888" s="22">
        <f t="shared" si="370"/>
        <v>1.7543859649122862E-2</v>
      </c>
      <c r="C888" s="22">
        <f t="shared" si="361"/>
        <v>3.6496350364965124E-3</v>
      </c>
      <c r="D888" s="22">
        <f t="shared" si="374"/>
        <v>3.0506434788129422E-2</v>
      </c>
      <c r="E888" s="22">
        <f t="shared" si="357"/>
        <v>3.4077613835238552E-2</v>
      </c>
      <c r="F888" s="22">
        <f t="shared" si="353"/>
        <v>6.7028233814619975E-2</v>
      </c>
      <c r="G888" s="22">
        <f t="shared" si="378"/>
        <v>6.2629068783394359E-2</v>
      </c>
      <c r="H888" s="22">
        <f>IFERROR(('CDN Data'!B888),"")</f>
        <v>4.1009463722397443E-2</v>
      </c>
      <c r="I888" s="23">
        <f>IF(CPI_Downloader!G886="","",CPI_Downloader!G886)</f>
        <v>110.2</v>
      </c>
      <c r="J888" s="23">
        <f>IF(CPI_Downloader!H886="","",CPI_Downloader!H886)</f>
        <v>110</v>
      </c>
      <c r="K888" s="30"/>
      <c r="L888" s="32">
        <f t="shared" si="362"/>
        <v>31656</v>
      </c>
      <c r="M888" s="25">
        <f t="shared" si="371"/>
        <v>4.0909090909091006E-2</v>
      </c>
      <c r="N888" s="25">
        <f t="shared" si="368"/>
        <v>3.5026269702276291E-3</v>
      </c>
      <c r="O888" s="25">
        <f t="shared" si="375"/>
        <v>4.373922567520605E-2</v>
      </c>
      <c r="P888" s="25">
        <f t="shared" si="358"/>
        <v>4.4955978535941021E-2</v>
      </c>
      <c r="Q888" s="25">
        <f t="shared" si="354"/>
        <v>6.9827342136018045E-2</v>
      </c>
      <c r="R888" s="25">
        <f t="shared" si="379"/>
        <v>6.2904973818033394E-2</v>
      </c>
      <c r="S888" s="25">
        <f>IFERROR(('CDN Data'!M876),"")</f>
        <v>4.1597337770382659E-2</v>
      </c>
      <c r="T888" s="26">
        <f>IF(CPI_Downloader!I886="","",CPI_Downloader!I886)</f>
        <v>114.5</v>
      </c>
      <c r="U888" s="26">
        <f>IF(CPI_Downloader!J886="","",CPI_Downloader!J886)</f>
        <v>114.6</v>
      </c>
      <c r="W888" s="31">
        <f t="shared" si="369"/>
        <v>7.0500000000000021E-2</v>
      </c>
      <c r="X888" s="31">
        <f t="shared" si="363"/>
        <v>7.0000000000000007E-2</v>
      </c>
      <c r="Y888" s="16">
        <f>IF(CPI_Downloader!K886="","",CPI_Downloader!K886)</f>
        <v>7</v>
      </c>
      <c r="AA888" s="33" t="str">
        <f t="shared" si="364"/>
        <v/>
      </c>
      <c r="AB888" s="27" t="str">
        <f>IF(CPI_Downloader!M886="","",CPI_Downloader!M886)</f>
        <v/>
      </c>
      <c r="AC888" s="59">
        <f>IF(CPI_Downloader!L886="","",CPI_Downloader!L886/100)</f>
        <v>5.8899999999999994E-2</v>
      </c>
      <c r="AD888" s="3"/>
      <c r="AE888" s="28">
        <v>0</v>
      </c>
      <c r="AI888" s="44" t="str">
        <f t="shared" si="365"/>
        <v/>
      </c>
      <c r="AJ888" s="50" t="str">
        <f>IF(CPI_Downloader!N886="","",CPI_Downloader!N886)</f>
        <v/>
      </c>
      <c r="AL888" s="29">
        <f>IF(CPI_Downloader!O886="","",CPI_Downloader!O886)</f>
        <v>1.07</v>
      </c>
      <c r="AN888" s="22">
        <f t="shared" si="372"/>
        <v>1.8771432535828358E-2</v>
      </c>
      <c r="AO888" s="22">
        <f t="shared" si="366"/>
        <v>3.2794565472007431E-3</v>
      </c>
      <c r="AP888" s="22">
        <f t="shared" si="376"/>
        <v>2.8904627230605939E-2</v>
      </c>
      <c r="AQ888" s="22">
        <f t="shared" si="359"/>
        <v>3.6156938123693694E-2</v>
      </c>
      <c r="AR888" s="22">
        <f t="shared" si="355"/>
        <v>6.0178404596902713E-2</v>
      </c>
      <c r="AS888" s="22">
        <f t="shared" si="380"/>
        <v>5.6609341374811661E-2</v>
      </c>
      <c r="AT888" s="46">
        <f>IF(CPI_Downloader!P886="","",CPI_Downloader!P886)</f>
        <v>51.396000000000001</v>
      </c>
      <c r="AU888" s="22">
        <f t="shared" si="373"/>
        <v>3.1930908802788815E-2</v>
      </c>
      <c r="AV888" s="22">
        <f t="shared" si="367"/>
        <v>3.2932113625421255E-3</v>
      </c>
      <c r="AW888" s="22">
        <f t="shared" si="377"/>
        <v>3.6839223659668852E-2</v>
      </c>
      <c r="AX888" s="22">
        <f t="shared" si="360"/>
        <v>4.444838254877248E-2</v>
      </c>
      <c r="AY888" s="22">
        <f t="shared" si="356"/>
        <v>6.0717346191093924E-2</v>
      </c>
      <c r="AZ888" s="22">
        <f t="shared" si="381"/>
        <v>5.5986963483112939E-2</v>
      </c>
      <c r="BA888" s="46">
        <f>IF(CPI_Downloader!Q886="","",CPI_Downloader!Q886)</f>
        <v>52.095999999999997</v>
      </c>
    </row>
    <row r="889" spans="1:53" ht="12.75" customHeight="1" x14ac:dyDescent="0.2">
      <c r="A889" s="21">
        <f>IF(CPI_Downloader!A887="","",CPI_Downloader!A887)</f>
        <v>31686</v>
      </c>
      <c r="B889" s="22">
        <f t="shared" si="370"/>
        <v>1.4719411223550916E-2</v>
      </c>
      <c r="C889" s="22">
        <f t="shared" si="361"/>
        <v>1.8181818181819409E-3</v>
      </c>
      <c r="D889" s="22">
        <f t="shared" si="374"/>
        <v>2.9796424378752295E-2</v>
      </c>
      <c r="E889" s="22">
        <f t="shared" si="357"/>
        <v>3.3821898623031643E-2</v>
      </c>
      <c r="F889" s="22">
        <f t="shared" si="353"/>
        <v>6.6570812872954299E-2</v>
      </c>
      <c r="G889" s="22">
        <f t="shared" si="378"/>
        <v>6.2353323083692569E-2</v>
      </c>
      <c r="H889" s="22">
        <f>IFERROR(('CDN Data'!B889),"")</f>
        <v>4.4025157232704393E-2</v>
      </c>
      <c r="I889" s="23">
        <f>IF(CPI_Downloader!G887="","",CPI_Downloader!G887)</f>
        <v>110.3</v>
      </c>
      <c r="J889" s="23">
        <f>IF(CPI_Downloader!H887="","",CPI_Downloader!H887)</f>
        <v>110.2</v>
      </c>
      <c r="K889" s="30"/>
      <c r="L889" s="32">
        <f t="shared" si="362"/>
        <v>31686</v>
      </c>
      <c r="M889" s="25">
        <f t="shared" si="371"/>
        <v>3.9747064137307886E-2</v>
      </c>
      <c r="N889" s="25">
        <f t="shared" si="368"/>
        <v>3.4904013961605251E-3</v>
      </c>
      <c r="O889" s="25">
        <f t="shared" si="375"/>
        <v>4.3490803976886205E-2</v>
      </c>
      <c r="P889" s="25">
        <f t="shared" si="358"/>
        <v>4.514061361077637E-2</v>
      </c>
      <c r="Q889" s="25">
        <f t="shared" si="354"/>
        <v>6.9837386739347362E-2</v>
      </c>
      <c r="R889" s="25">
        <f t="shared" si="379"/>
        <v>6.2869195476661144E-2</v>
      </c>
      <c r="S889" s="25">
        <f>IFERROR(('CDN Data'!M877),"")</f>
        <v>4.1459369817578695E-2</v>
      </c>
      <c r="T889" s="26">
        <f>IF(CPI_Downloader!I887="","",CPI_Downloader!I887)</f>
        <v>115.1</v>
      </c>
      <c r="U889" s="26">
        <f>IF(CPI_Downloader!J887="","",CPI_Downloader!J887)</f>
        <v>115</v>
      </c>
      <c r="W889" s="31">
        <f t="shared" si="369"/>
        <v>7.0416666666666683E-2</v>
      </c>
      <c r="X889" s="31">
        <f t="shared" si="363"/>
        <v>7.0000000000000007E-2</v>
      </c>
      <c r="Y889" s="16">
        <f>IF(CPI_Downloader!K887="","",CPI_Downloader!K887)</f>
        <v>7</v>
      </c>
      <c r="AA889" s="33" t="str">
        <f t="shared" si="364"/>
        <v/>
      </c>
      <c r="AB889" s="27" t="str">
        <f>IF(CPI_Downloader!M887="","",CPI_Downloader!M887)</f>
        <v/>
      </c>
      <c r="AC889" s="59">
        <f>IF(CPI_Downloader!L887="","",CPI_Downloader!L887/100)</f>
        <v>5.8499999999999996E-2</v>
      </c>
      <c r="AD889" s="3"/>
      <c r="AE889" s="28">
        <v>0</v>
      </c>
      <c r="AI889" s="44" t="str">
        <f t="shared" si="365"/>
        <v/>
      </c>
      <c r="AJ889" s="50" t="str">
        <f>IF(CPI_Downloader!N887="","",CPI_Downloader!N887)</f>
        <v/>
      </c>
      <c r="AL889" s="29">
        <f>IF(CPI_Downloader!O887="","",CPI_Downloader!O887)</f>
        <v>1.08</v>
      </c>
      <c r="AN889" s="22">
        <f t="shared" si="372"/>
        <v>1.8898541547107905E-2</v>
      </c>
      <c r="AO889" s="22">
        <f t="shared" si="366"/>
        <v>1.7900225698497252E-3</v>
      </c>
      <c r="AP889" s="22">
        <f t="shared" si="376"/>
        <v>2.8937005305597729E-2</v>
      </c>
      <c r="AQ889" s="22">
        <f t="shared" si="359"/>
        <v>3.5590781728989995E-2</v>
      </c>
      <c r="AR889" s="22">
        <f t="shared" si="355"/>
        <v>5.9814471803822267E-2</v>
      </c>
      <c r="AS889" s="22">
        <f t="shared" si="380"/>
        <v>5.656486694884566E-2</v>
      </c>
      <c r="AT889" s="46">
        <f>IF(CPI_Downloader!P887="","",CPI_Downloader!P887)</f>
        <v>51.488</v>
      </c>
      <c r="AU889" s="22">
        <f t="shared" si="373"/>
        <v>3.3778305151785037E-2</v>
      </c>
      <c r="AV889" s="22">
        <f t="shared" si="367"/>
        <v>3.3975737100737646E-3</v>
      </c>
      <c r="AW889" s="22">
        <f t="shared" si="377"/>
        <v>3.7398414972502403E-2</v>
      </c>
      <c r="AX889" s="22">
        <f t="shared" si="360"/>
        <v>4.3914822480894067E-2</v>
      </c>
      <c r="AY889" s="22">
        <f t="shared" si="356"/>
        <v>6.0557119615167965E-2</v>
      </c>
      <c r="AZ889" s="22">
        <f t="shared" si="381"/>
        <v>5.5994588343054819E-2</v>
      </c>
      <c r="BA889" s="46">
        <f>IF(CPI_Downloader!Q887="","",CPI_Downloader!Q887)</f>
        <v>52.273000000000003</v>
      </c>
    </row>
    <row r="890" spans="1:53" ht="12.75" customHeight="1" x14ac:dyDescent="0.2">
      <c r="A890" s="21">
        <f>IF(CPI_Downloader!A888="","",CPI_Downloader!A888)</f>
        <v>31717</v>
      </c>
      <c r="B890" s="22">
        <f t="shared" si="370"/>
        <v>1.2844036697247763E-2</v>
      </c>
      <c r="C890" s="22">
        <f t="shared" si="361"/>
        <v>1.8148820326679971E-3</v>
      </c>
      <c r="D890" s="22">
        <f t="shared" si="374"/>
        <v>2.9428498400178693E-2</v>
      </c>
      <c r="E890" s="22">
        <f t="shared" si="357"/>
        <v>3.3346318381542783E-2</v>
      </c>
      <c r="F890" s="22">
        <f t="shared" si="353"/>
        <v>6.6483419680399392E-2</v>
      </c>
      <c r="G890" s="22">
        <f t="shared" si="378"/>
        <v>6.2401459806119552E-2</v>
      </c>
      <c r="H890" s="22">
        <f>IFERROR(('CDN Data'!B890),"")</f>
        <v>4.5454545454545636E-2</v>
      </c>
      <c r="I890" s="23">
        <f>IF(CPI_Downloader!G888="","",CPI_Downloader!G888)</f>
        <v>110.4</v>
      </c>
      <c r="J890" s="23">
        <f>IF(CPI_Downloader!H888="","",CPI_Downloader!H888)</f>
        <v>110.4</v>
      </c>
      <c r="K890" s="30"/>
      <c r="L890" s="32">
        <f t="shared" si="362"/>
        <v>31717</v>
      </c>
      <c r="M890" s="25">
        <f t="shared" si="371"/>
        <v>3.7769784172661858E-2</v>
      </c>
      <c r="N890" s="25">
        <f t="shared" si="368"/>
        <v>2.6086956521738092E-3</v>
      </c>
      <c r="O890" s="25">
        <f t="shared" si="375"/>
        <v>4.2683922217334747E-2</v>
      </c>
      <c r="P890" s="25">
        <f t="shared" si="358"/>
        <v>4.4780876950281989E-2</v>
      </c>
      <c r="Q890" s="25">
        <f t="shared" si="354"/>
        <v>6.9569601903724632E-2</v>
      </c>
      <c r="R890" s="25">
        <f t="shared" si="379"/>
        <v>6.2851455204442797E-2</v>
      </c>
      <c r="S890" s="25">
        <f>IFERROR(('CDN Data'!M878),"")</f>
        <v>4.4628099173553704E-2</v>
      </c>
      <c r="T890" s="26">
        <f>IF(CPI_Downloader!I888="","",CPI_Downloader!I888)</f>
        <v>115.4</v>
      </c>
      <c r="U890" s="26">
        <f>IF(CPI_Downloader!J888="","",CPI_Downloader!J888)</f>
        <v>115.3</v>
      </c>
      <c r="W890" s="31">
        <f t="shared" si="369"/>
        <v>7.0333333333333345E-2</v>
      </c>
      <c r="X890" s="31">
        <f t="shared" si="363"/>
        <v>6.9000000000000006E-2</v>
      </c>
      <c r="Y890" s="16">
        <f>IF(CPI_Downloader!K888="","",CPI_Downloader!K888)</f>
        <v>6.9</v>
      </c>
      <c r="AA890" s="33" t="str">
        <f t="shared" si="364"/>
        <v/>
      </c>
      <c r="AB890" s="27" t="str">
        <f>IF(CPI_Downloader!M888="","",CPI_Downloader!M888)</f>
        <v/>
      </c>
      <c r="AC890" s="59">
        <f>IF(CPI_Downloader!L888="","",CPI_Downloader!L888/100)</f>
        <v>6.0400000000000002E-2</v>
      </c>
      <c r="AD890" s="3"/>
      <c r="AE890" s="28">
        <v>0</v>
      </c>
      <c r="AI890" s="44" t="str">
        <f t="shared" si="365"/>
        <v/>
      </c>
      <c r="AJ890" s="50" t="str">
        <f>IF(CPI_Downloader!N888="","",CPI_Downloader!N888)</f>
        <v/>
      </c>
      <c r="AL890" s="29">
        <f>IF(CPI_Downloader!O888="","",CPI_Downloader!O888)</f>
        <v>0.94</v>
      </c>
      <c r="AN890" s="22">
        <f t="shared" si="372"/>
        <v>1.7758484609313285E-2</v>
      </c>
      <c r="AO890" s="22">
        <f t="shared" si="366"/>
        <v>1.786824114356822E-3</v>
      </c>
      <c r="AP890" s="22">
        <f t="shared" si="376"/>
        <v>2.906346737588783E-2</v>
      </c>
      <c r="AQ890" s="22">
        <f t="shared" si="359"/>
        <v>3.4852190207384615E-2</v>
      </c>
      <c r="AR890" s="22">
        <f t="shared" si="355"/>
        <v>5.9522754511755371E-2</v>
      </c>
      <c r="AS890" s="22">
        <f t="shared" si="380"/>
        <v>5.6582139323117842E-2</v>
      </c>
      <c r="AT890" s="46">
        <f>IF(CPI_Downloader!P888="","",CPI_Downloader!P888)</f>
        <v>51.58</v>
      </c>
      <c r="AU890" s="22">
        <f t="shared" si="373"/>
        <v>3.3439207717650854E-2</v>
      </c>
      <c r="AV890" s="22">
        <f t="shared" si="367"/>
        <v>2.1234671819103657E-3</v>
      </c>
      <c r="AW890" s="22">
        <f t="shared" si="377"/>
        <v>3.7327841856753752E-2</v>
      </c>
      <c r="AX890" s="22">
        <f t="shared" si="360"/>
        <v>4.3143434573714945E-2</v>
      </c>
      <c r="AY890" s="22">
        <f t="shared" si="356"/>
        <v>6.0301072362118902E-2</v>
      </c>
      <c r="AZ890" s="22">
        <f t="shared" si="381"/>
        <v>5.5974611256722762E-2</v>
      </c>
      <c r="BA890" s="46">
        <f>IF(CPI_Downloader!Q888="","",CPI_Downloader!Q888)</f>
        <v>52.384</v>
      </c>
    </row>
    <row r="891" spans="1:53" ht="12.75" customHeight="1" x14ac:dyDescent="0.2">
      <c r="A891" s="21">
        <f>IF(CPI_Downloader!A889="","",CPI_Downloader!A889)</f>
        <v>31747</v>
      </c>
      <c r="B891" s="22">
        <f t="shared" si="370"/>
        <v>1.0978956999085021E-2</v>
      </c>
      <c r="C891" s="22">
        <f t="shared" si="361"/>
        <v>3.6231884057971175E-3</v>
      </c>
      <c r="D891" s="22">
        <f t="shared" si="374"/>
        <v>2.9400269357512165E-2</v>
      </c>
      <c r="E891" s="22">
        <f t="shared" si="357"/>
        <v>3.287290502005713E-2</v>
      </c>
      <c r="F891" s="22">
        <f t="shared" si="353"/>
        <v>6.6212891731923351E-2</v>
      </c>
      <c r="G891" s="22">
        <f t="shared" si="378"/>
        <v>6.2449555124356682E-2</v>
      </c>
      <c r="H891" s="22">
        <f>IFERROR(('CDN Data'!B891),"")</f>
        <v>4.2121684867394649E-2</v>
      </c>
      <c r="I891" s="23">
        <f>IF(CPI_Downloader!G889="","",CPI_Downloader!G889)</f>
        <v>110.5</v>
      </c>
      <c r="J891" s="23">
        <f>IF(CPI_Downloader!H889="","",CPI_Downloader!H889)</f>
        <v>110.8</v>
      </c>
      <c r="K891" s="30"/>
      <c r="L891" s="32">
        <f t="shared" si="362"/>
        <v>31747</v>
      </c>
      <c r="M891" s="25">
        <f t="shared" si="371"/>
        <v>3.7735849056603765E-2</v>
      </c>
      <c r="N891" s="25">
        <f t="shared" si="368"/>
        <v>2.6019080659149818E-3</v>
      </c>
      <c r="O891" s="25">
        <f t="shared" si="375"/>
        <v>4.2643723973419423E-2</v>
      </c>
      <c r="P891" s="25">
        <f t="shared" si="358"/>
        <v>4.4286844887836185E-2</v>
      </c>
      <c r="Q891" s="25">
        <f t="shared" si="354"/>
        <v>6.9662249456075021E-2</v>
      </c>
      <c r="R891" s="25">
        <f t="shared" si="379"/>
        <v>6.289748701636988E-2</v>
      </c>
      <c r="S891" s="25">
        <f>IFERROR(('CDN Data'!M879),"")</f>
        <v>4.4628099173553704E-2</v>
      </c>
      <c r="T891" s="26">
        <f>IF(CPI_Downloader!I889="","",CPI_Downloader!I889)</f>
        <v>115.5</v>
      </c>
      <c r="U891" s="26">
        <f>IF(CPI_Downloader!J889="","",CPI_Downloader!J889)</f>
        <v>115.6</v>
      </c>
      <c r="W891" s="31">
        <f t="shared" si="369"/>
        <v>7.0000000000000007E-2</v>
      </c>
      <c r="X891" s="31">
        <f t="shared" si="363"/>
        <v>6.6000000000000003E-2</v>
      </c>
      <c r="Y891" s="16">
        <f>IF(CPI_Downloader!K889="","",CPI_Downloader!K889)</f>
        <v>6.6</v>
      </c>
      <c r="AA891" s="33" t="str">
        <f t="shared" si="364"/>
        <v/>
      </c>
      <c r="AB891" s="27" t="str">
        <f>IF(CPI_Downloader!M889="","",CPI_Downloader!M889)</f>
        <v/>
      </c>
      <c r="AC891" s="59">
        <f>IF(CPI_Downloader!L889="","",CPI_Downloader!L889/100)</f>
        <v>6.9099999999999995E-2</v>
      </c>
      <c r="AD891" s="3"/>
      <c r="AE891" s="28">
        <v>0</v>
      </c>
      <c r="AI891" s="44" t="str">
        <f t="shared" si="365"/>
        <v/>
      </c>
      <c r="AJ891" s="50" t="str">
        <f>IF(CPI_Downloader!N889="","",CPI_Downloader!N889)</f>
        <v/>
      </c>
      <c r="AL891" s="29">
        <f>IF(CPI_Downloader!O889="","",CPI_Downloader!O889)</f>
        <v>0.88</v>
      </c>
      <c r="AN891" s="22">
        <f t="shared" si="372"/>
        <v>1.5752212389380515E-2</v>
      </c>
      <c r="AO891" s="22">
        <f t="shared" si="366"/>
        <v>1.3765025203569259E-3</v>
      </c>
      <c r="AP891" s="22">
        <f t="shared" si="376"/>
        <v>2.9346977588738499E-2</v>
      </c>
      <c r="AQ891" s="22">
        <f t="shared" si="359"/>
        <v>3.4499780528535196E-2</v>
      </c>
      <c r="AR891" s="22">
        <f t="shared" si="355"/>
        <v>5.9076983935102634E-2</v>
      </c>
      <c r="AS891" s="22">
        <f t="shared" si="380"/>
        <v>5.6544069416928799E-2</v>
      </c>
      <c r="AT891" s="46">
        <f>IF(CPI_Downloader!P889="","",CPI_Downloader!P889)</f>
        <v>51.651000000000003</v>
      </c>
      <c r="AU891" s="22">
        <f t="shared" si="373"/>
        <v>3.1971196411356262E-2</v>
      </c>
      <c r="AV891" s="22">
        <f t="shared" si="367"/>
        <v>1.2981062919974473E-3</v>
      </c>
      <c r="AW891" s="22">
        <f t="shared" si="377"/>
        <v>3.7518641571337108E-2</v>
      </c>
      <c r="AX891" s="22">
        <f t="shared" si="360"/>
        <v>4.264331084048667E-2</v>
      </c>
      <c r="AY891" s="22">
        <f t="shared" si="356"/>
        <v>5.9865906809011937E-2</v>
      </c>
      <c r="AZ891" s="22">
        <f t="shared" si="381"/>
        <v>5.588159025565842E-2</v>
      </c>
      <c r="BA891" s="46">
        <f>IF(CPI_Downloader!Q889="","",CPI_Downloader!Q889)</f>
        <v>52.451999999999998</v>
      </c>
    </row>
    <row r="892" spans="1:53" ht="12.75" customHeight="1" x14ac:dyDescent="0.2">
      <c r="A892" s="21">
        <f>IF(CPI_Downloader!A890="","",CPI_Downloader!A890)</f>
        <v>31778</v>
      </c>
      <c r="B892" s="22">
        <f t="shared" si="370"/>
        <v>1.4598540145985384E-2</v>
      </c>
      <c r="C892" s="22">
        <f t="shared" si="361"/>
        <v>5.4151624548737232E-3</v>
      </c>
      <c r="D892" s="22">
        <f t="shared" si="374"/>
        <v>2.9540734390863133E-2</v>
      </c>
      <c r="E892" s="22">
        <f t="shared" si="357"/>
        <v>3.3519366210079449E-2</v>
      </c>
      <c r="F892" s="22">
        <f t="shared" ref="F892:F955" si="382">IFERROR(((I892/I772)^(1/10)-1),"")</f>
        <v>6.6338015035960041E-2</v>
      </c>
      <c r="G892" s="22">
        <f t="shared" si="378"/>
        <v>6.2785069145176786E-2</v>
      </c>
      <c r="H892" s="22">
        <f>IFERROR(('CDN Data'!B892),"")</f>
        <v>4.0372670807453215E-2</v>
      </c>
      <c r="I892" s="23">
        <f>IF(CPI_Downloader!G890="","",CPI_Downloader!G890)</f>
        <v>111.2</v>
      </c>
      <c r="J892" s="23">
        <f>IF(CPI_Downloader!H890="","",CPI_Downloader!H890)</f>
        <v>111.4</v>
      </c>
      <c r="K892" s="30"/>
      <c r="L892" s="32">
        <f t="shared" si="362"/>
        <v>31778</v>
      </c>
      <c r="M892" s="25">
        <f t="shared" si="371"/>
        <v>3.7634408602150504E-2</v>
      </c>
      <c r="N892" s="25">
        <f t="shared" si="368"/>
        <v>2.5951557093426558E-3</v>
      </c>
      <c r="O892" s="25">
        <f t="shared" si="375"/>
        <v>4.2183777137671408E-2</v>
      </c>
      <c r="P892" s="25">
        <f t="shared" si="358"/>
        <v>4.4379959040508732E-2</v>
      </c>
      <c r="Q892" s="25">
        <f t="shared" ref="Q892:Q955" si="383">IFERROR(((T892/T772)^(1/10)-1),"")</f>
        <v>6.9396319978923815E-2</v>
      </c>
      <c r="R892" s="25">
        <f t="shared" si="379"/>
        <v>6.3035355630623124E-2</v>
      </c>
      <c r="S892" s="25">
        <f>IFERROR(('CDN Data'!M880),"")</f>
        <v>4.4628099173553704E-2</v>
      </c>
      <c r="T892" s="26">
        <f>IF(CPI_Downloader!I890="","",CPI_Downloader!I890)</f>
        <v>115.8</v>
      </c>
      <c r="U892" s="26">
        <f>IF(CPI_Downloader!J890="","",CPI_Downloader!J890)</f>
        <v>115.9</v>
      </c>
      <c r="W892" s="31">
        <f t="shared" si="369"/>
        <v>6.9916666666666669E-2</v>
      </c>
      <c r="X892" s="31">
        <f t="shared" si="363"/>
        <v>6.6000000000000003E-2</v>
      </c>
      <c r="Y892" s="16">
        <f>IF(CPI_Downloader!K890="","",CPI_Downloader!K890)</f>
        <v>6.6</v>
      </c>
      <c r="AA892" s="33" t="str">
        <f t="shared" si="364"/>
        <v/>
      </c>
      <c r="AB892" s="27" t="str">
        <f>IF(CPI_Downloader!M890="","",CPI_Downloader!M890)</f>
        <v/>
      </c>
      <c r="AC892" s="59">
        <f>IF(CPI_Downloader!L890="","",CPI_Downloader!L890/100)</f>
        <v>6.4299999999999996E-2</v>
      </c>
      <c r="AD892" s="3"/>
      <c r="AE892" s="28">
        <v>0</v>
      </c>
      <c r="AI892" s="44" t="str">
        <f t="shared" si="365"/>
        <v/>
      </c>
      <c r="AJ892" s="50" t="str">
        <f>IF(CPI_Downloader!N890="","",CPI_Downloader!N890)</f>
        <v/>
      </c>
      <c r="AL892" s="29">
        <f>IF(CPI_Downloader!O890="","",CPI_Downloader!O890)</f>
        <v>0.85</v>
      </c>
      <c r="AN892" s="22">
        <f t="shared" si="372"/>
        <v>1.5856236786469191E-2</v>
      </c>
      <c r="AO892" s="22">
        <f t="shared" si="366"/>
        <v>4.7046523784630701E-3</v>
      </c>
      <c r="AP892" s="22">
        <f t="shared" si="376"/>
        <v>2.9468175736830027E-2</v>
      </c>
      <c r="AQ892" s="22">
        <f t="shared" si="359"/>
        <v>3.4245327936394343E-2</v>
      </c>
      <c r="AR892" s="22">
        <f t="shared" ref="AR892:AR955" si="384">IFERROR(((AT892/AT772)^(1/10)-1),"")</f>
        <v>5.8960668514512538E-2</v>
      </c>
      <c r="AS892" s="22">
        <f t="shared" si="380"/>
        <v>5.6788975931795216E-2</v>
      </c>
      <c r="AT892" s="46">
        <f>IF(CPI_Downloader!P890="","",CPI_Downloader!P890)</f>
        <v>51.893999999999998</v>
      </c>
      <c r="AU892" s="22">
        <f t="shared" si="373"/>
        <v>2.8903543961957823E-2</v>
      </c>
      <c r="AV892" s="22">
        <f t="shared" si="367"/>
        <v>2.4021962937543773E-3</v>
      </c>
      <c r="AW892" s="22">
        <f t="shared" si="377"/>
        <v>3.720162347015088E-2</v>
      </c>
      <c r="AX892" s="22">
        <f t="shared" si="360"/>
        <v>4.1869262504552252E-2</v>
      </c>
      <c r="AY892" s="22">
        <f t="shared" ref="AY892:AY955" si="385">IFERROR(((BA892/BA772)^(1/10)-1),"")</f>
        <v>5.9475319609014976E-2</v>
      </c>
      <c r="AZ892" s="22">
        <f t="shared" si="381"/>
        <v>5.5960504322863036E-2</v>
      </c>
      <c r="BA892" s="46">
        <f>IF(CPI_Downloader!Q890="","",CPI_Downloader!Q890)</f>
        <v>52.578000000000003</v>
      </c>
    </row>
    <row r="893" spans="1:53" ht="12.75" customHeight="1" x14ac:dyDescent="0.2">
      <c r="A893" s="21">
        <f>IF(CPI_Downloader!A891="","",CPI_Downloader!A891)</f>
        <v>31809</v>
      </c>
      <c r="B893" s="22">
        <f t="shared" si="370"/>
        <v>2.1043000914912957E-2</v>
      </c>
      <c r="C893" s="22">
        <f t="shared" si="361"/>
        <v>3.5906642728904536E-3</v>
      </c>
      <c r="D893" s="22">
        <f t="shared" si="374"/>
        <v>2.9093288836133935E-2</v>
      </c>
      <c r="E893" s="22">
        <f t="shared" si="357"/>
        <v>3.3605024064469857E-2</v>
      </c>
      <c r="F893" s="22">
        <f t="shared" si="382"/>
        <v>6.5633025320050775E-2</v>
      </c>
      <c r="G893" s="22">
        <f t="shared" si="378"/>
        <v>6.2975891698055397E-2</v>
      </c>
      <c r="H893" s="22">
        <f>IFERROR(('CDN Data'!B893),"")</f>
        <v>4.0185471406491313E-2</v>
      </c>
      <c r="I893" s="23">
        <f>IF(CPI_Downloader!G891="","",CPI_Downloader!G891)</f>
        <v>111.6</v>
      </c>
      <c r="J893" s="23">
        <f>IF(CPI_Downloader!H891="","",CPI_Downloader!H891)</f>
        <v>111.8</v>
      </c>
      <c r="K893" s="30"/>
      <c r="L893" s="32">
        <f t="shared" si="362"/>
        <v>31809</v>
      </c>
      <c r="M893" s="25">
        <f t="shared" si="371"/>
        <v>3.7533512064342966E-2</v>
      </c>
      <c r="N893" s="25">
        <f t="shared" si="368"/>
        <v>2.5884383088869978E-3</v>
      </c>
      <c r="O893" s="25">
        <f t="shared" si="375"/>
        <v>4.2065344470325394E-2</v>
      </c>
      <c r="P893" s="25">
        <f t="shared" si="358"/>
        <v>4.4249129186392455E-2</v>
      </c>
      <c r="Q893" s="25">
        <f t="shared" si="383"/>
        <v>6.9132484645756165E-2</v>
      </c>
      <c r="R893" s="25">
        <f t="shared" si="379"/>
        <v>6.301723442259588E-2</v>
      </c>
      <c r="S893" s="25">
        <f>IFERROR(('CDN Data'!M881),"")</f>
        <v>4.5977011494253039E-2</v>
      </c>
      <c r="T893" s="26">
        <f>IF(CPI_Downloader!I891="","",CPI_Downloader!I891)</f>
        <v>116.1</v>
      </c>
      <c r="U893" s="26">
        <f>IF(CPI_Downloader!J891="","",CPI_Downloader!J891)</f>
        <v>116.2</v>
      </c>
      <c r="W893" s="31">
        <f t="shared" si="369"/>
        <v>6.9416666666666654E-2</v>
      </c>
      <c r="X893" s="31">
        <f t="shared" si="363"/>
        <v>6.6000000000000003E-2</v>
      </c>
      <c r="Y893" s="16">
        <f>IF(CPI_Downloader!K891="","",CPI_Downloader!K891)</f>
        <v>6.6</v>
      </c>
      <c r="AA893" s="33" t="str">
        <f t="shared" si="364"/>
        <v/>
      </c>
      <c r="AB893" s="27" t="str">
        <f>IF(CPI_Downloader!M891="","",CPI_Downloader!M891)</f>
        <v/>
      </c>
      <c r="AC893" s="59">
        <f>IF(CPI_Downloader!L891="","",CPI_Downloader!L891/100)</f>
        <v>6.0999999999999999E-2</v>
      </c>
      <c r="AD893" s="3"/>
      <c r="AE893" s="28">
        <v>0</v>
      </c>
      <c r="AI893" s="44" t="str">
        <f t="shared" si="365"/>
        <v/>
      </c>
      <c r="AJ893" s="50" t="str">
        <f>IF(CPI_Downloader!N891="","",CPI_Downloader!N891)</f>
        <v/>
      </c>
      <c r="AL893" s="29">
        <f>IF(CPI_Downloader!O891="","",CPI_Downloader!O891)</f>
        <v>0.84</v>
      </c>
      <c r="AN893" s="22">
        <f t="shared" si="372"/>
        <v>1.9418996163182101E-2</v>
      </c>
      <c r="AO893" s="22">
        <f t="shared" si="366"/>
        <v>3.5071491887308515E-3</v>
      </c>
      <c r="AP893" s="22">
        <f t="shared" si="376"/>
        <v>2.8369210650739829E-2</v>
      </c>
      <c r="AQ893" s="22">
        <f t="shared" si="359"/>
        <v>3.4347822239581882E-2</v>
      </c>
      <c r="AR893" s="22">
        <f t="shared" si="384"/>
        <v>5.8506037063990268E-2</v>
      </c>
      <c r="AS893" s="22">
        <f t="shared" si="380"/>
        <v>5.691254426636716E-2</v>
      </c>
      <c r="AT893" s="46">
        <f>IF(CPI_Downloader!P891="","",CPI_Downloader!P891)</f>
        <v>52.076000000000001</v>
      </c>
      <c r="AU893" s="22">
        <f t="shared" si="373"/>
        <v>2.8341108270060422E-2</v>
      </c>
      <c r="AV893" s="22">
        <f t="shared" si="367"/>
        <v>2.0350717029935517E-3</v>
      </c>
      <c r="AW893" s="22">
        <f t="shared" si="377"/>
        <v>3.573324711210013E-2</v>
      </c>
      <c r="AX893" s="22">
        <f t="shared" si="360"/>
        <v>4.1491731644120566E-2</v>
      </c>
      <c r="AY893" s="22">
        <f t="shared" si="385"/>
        <v>5.9042844263752059E-2</v>
      </c>
      <c r="AZ893" s="22">
        <f t="shared" si="381"/>
        <v>5.597244817570024E-2</v>
      </c>
      <c r="BA893" s="46">
        <f>IF(CPI_Downloader!Q891="","",CPI_Downloader!Q891)</f>
        <v>52.685000000000002</v>
      </c>
    </row>
    <row r="894" spans="1:53" ht="12.75" customHeight="1" x14ac:dyDescent="0.2">
      <c r="A894" s="21">
        <f>IF(CPI_Downloader!A892="","",CPI_Downloader!A892)</f>
        <v>31837</v>
      </c>
      <c r="B894" s="22">
        <f t="shared" si="370"/>
        <v>3.0330882352941124E-2</v>
      </c>
      <c r="C894" s="22">
        <f t="shared" si="361"/>
        <v>3.5778175313059268E-3</v>
      </c>
      <c r="D894" s="22">
        <f t="shared" si="374"/>
        <v>2.9957767644273936E-2</v>
      </c>
      <c r="E894" s="22">
        <f t="shared" si="357"/>
        <v>3.4748393519772769E-2</v>
      </c>
      <c r="F894" s="22">
        <f t="shared" si="382"/>
        <v>6.5390609874146133E-2</v>
      </c>
      <c r="G894" s="22">
        <f t="shared" si="378"/>
        <v>6.3052182963025505E-2</v>
      </c>
      <c r="H894" s="22">
        <f>IFERROR(('CDN Data'!B894),"")</f>
        <v>4.0061633281972098E-2</v>
      </c>
      <c r="I894" s="23">
        <f>IF(CPI_Downloader!G892="","",CPI_Downloader!G892)</f>
        <v>112.1</v>
      </c>
      <c r="J894" s="23">
        <f>IF(CPI_Downloader!H892="","",CPI_Downloader!H892)</f>
        <v>112.2</v>
      </c>
      <c r="K894" s="30"/>
      <c r="L894" s="32">
        <f t="shared" si="362"/>
        <v>31837</v>
      </c>
      <c r="M894" s="25">
        <f t="shared" si="371"/>
        <v>4.0071237756010625E-2</v>
      </c>
      <c r="N894" s="25">
        <f t="shared" si="368"/>
        <v>3.4423407917383297E-3</v>
      </c>
      <c r="O894" s="25">
        <f t="shared" si="375"/>
        <v>4.2802041433461113E-2</v>
      </c>
      <c r="P894" s="25">
        <f t="shared" si="358"/>
        <v>4.5058616543677932E-2</v>
      </c>
      <c r="Q894" s="25">
        <f t="shared" si="383"/>
        <v>6.9058822792117391E-2</v>
      </c>
      <c r="R894" s="25">
        <f t="shared" si="379"/>
        <v>6.3181561501413741E-2</v>
      </c>
      <c r="S894" s="25">
        <f>IFERROR(('CDN Data'!M882),"")</f>
        <v>5.0736497545008197E-2</v>
      </c>
      <c r="T894" s="26">
        <f>IF(CPI_Downloader!I892="","",CPI_Downloader!I892)</f>
        <v>116.8</v>
      </c>
      <c r="U894" s="26">
        <f>IF(CPI_Downloader!J892="","",CPI_Downloader!J892)</f>
        <v>116.6</v>
      </c>
      <c r="W894" s="31">
        <f t="shared" si="369"/>
        <v>6.8916666666666654E-2</v>
      </c>
      <c r="X894" s="31">
        <f t="shared" si="363"/>
        <v>6.6000000000000003E-2</v>
      </c>
      <c r="Y894" s="16">
        <f>IF(CPI_Downloader!K892="","",CPI_Downloader!K892)</f>
        <v>6.6</v>
      </c>
      <c r="AA894" s="33" t="str">
        <f t="shared" si="364"/>
        <v/>
      </c>
      <c r="AB894" s="27" t="str">
        <f>IF(CPI_Downloader!M892="","",CPI_Downloader!M892)</f>
        <v/>
      </c>
      <c r="AC894" s="59">
        <f>IF(CPI_Downloader!L892="","",CPI_Downloader!L892/100)</f>
        <v>6.13E-2</v>
      </c>
      <c r="AD894" s="3"/>
      <c r="AE894" s="28">
        <v>0</v>
      </c>
      <c r="AI894" s="44" t="str">
        <f t="shared" si="365"/>
        <v/>
      </c>
      <c r="AJ894" s="50" t="str">
        <f>IF(CPI_Downloader!N892="","",CPI_Downloader!N892)</f>
        <v/>
      </c>
      <c r="AL894" s="29">
        <f>IF(CPI_Downloader!O892="","",CPI_Downloader!O892)</f>
        <v>0.97</v>
      </c>
      <c r="AN894" s="22">
        <f t="shared" si="372"/>
        <v>2.4366318763242578E-2</v>
      </c>
      <c r="AO894" s="22">
        <f t="shared" si="366"/>
        <v>2.6499731162146212E-3</v>
      </c>
      <c r="AP894" s="22">
        <f t="shared" si="376"/>
        <v>2.8154329488907504E-2</v>
      </c>
      <c r="AQ894" s="22">
        <f t="shared" si="359"/>
        <v>3.4364517758181723E-2</v>
      </c>
      <c r="AR894" s="22">
        <f t="shared" si="384"/>
        <v>5.825633402051178E-2</v>
      </c>
      <c r="AS894" s="22">
        <f t="shared" si="380"/>
        <v>5.7024780816611997E-2</v>
      </c>
      <c r="AT894" s="46">
        <f>IF(CPI_Downloader!P892="","",CPI_Downloader!P892)</f>
        <v>52.213999999999999</v>
      </c>
      <c r="AU894" s="22">
        <f t="shared" si="373"/>
        <v>2.8255074043083139E-2</v>
      </c>
      <c r="AV894" s="22">
        <f t="shared" si="367"/>
        <v>2.9609945904907065E-3</v>
      </c>
      <c r="AW894" s="22">
        <f t="shared" si="377"/>
        <v>3.5445967440072224E-2</v>
      </c>
      <c r="AX894" s="22">
        <f t="shared" si="360"/>
        <v>4.1198790560843968E-2</v>
      </c>
      <c r="AY894" s="22">
        <f t="shared" si="385"/>
        <v>5.89074200527544E-2</v>
      </c>
      <c r="AZ894" s="22">
        <f t="shared" si="381"/>
        <v>5.6048199907568375E-2</v>
      </c>
      <c r="BA894" s="46">
        <f>IF(CPI_Downloader!Q892="","",CPI_Downloader!Q892)</f>
        <v>52.841000000000001</v>
      </c>
    </row>
    <row r="895" spans="1:53" ht="12.75" customHeight="1" x14ac:dyDescent="0.2">
      <c r="A895" s="21">
        <f>IF(CPI_Downloader!A893="","",CPI_Downloader!A893)</f>
        <v>31868</v>
      </c>
      <c r="B895" s="22">
        <f t="shared" si="370"/>
        <v>3.7753222836095945E-2</v>
      </c>
      <c r="C895" s="22">
        <f t="shared" si="361"/>
        <v>4.4563279857396942E-3</v>
      </c>
      <c r="D895" s="22">
        <f t="shared" si="374"/>
        <v>3.0121417821597385E-2</v>
      </c>
      <c r="E895" s="22">
        <f t="shared" si="357"/>
        <v>3.4979006654450862E-2</v>
      </c>
      <c r="F895" s="22">
        <f t="shared" si="382"/>
        <v>6.5067828517702875E-2</v>
      </c>
      <c r="G895" s="22">
        <f t="shared" si="378"/>
        <v>6.3175098570078747E-2</v>
      </c>
      <c r="H895" s="22">
        <f>IFERROR(('CDN Data'!B895),"")</f>
        <v>4.6224961479198745E-2</v>
      </c>
      <c r="I895" s="23">
        <f>IF(CPI_Downloader!G893="","",CPI_Downloader!G893)</f>
        <v>112.7</v>
      </c>
      <c r="J895" s="23">
        <f>IF(CPI_Downloader!H893="","",CPI_Downloader!H893)</f>
        <v>112.7</v>
      </c>
      <c r="K895" s="30"/>
      <c r="L895" s="32">
        <f t="shared" si="362"/>
        <v>31868</v>
      </c>
      <c r="M895" s="25">
        <f t="shared" si="371"/>
        <v>4.1703637976929997E-2</v>
      </c>
      <c r="N895" s="25">
        <f t="shared" si="368"/>
        <v>6.0034305317324677E-3</v>
      </c>
      <c r="O895" s="25">
        <f t="shared" si="375"/>
        <v>4.2899795679738784E-2</v>
      </c>
      <c r="P895" s="25">
        <f t="shared" si="358"/>
        <v>4.4352853439285411E-2</v>
      </c>
      <c r="Q895" s="25">
        <f t="shared" si="383"/>
        <v>6.8895081006548509E-2</v>
      </c>
      <c r="R895" s="25">
        <f t="shared" si="379"/>
        <v>6.3299189208357864E-2</v>
      </c>
      <c r="S895" s="25">
        <f>IFERROR(('CDN Data'!M883),"")</f>
        <v>5.3833605220228398E-2</v>
      </c>
      <c r="T895" s="26">
        <f>IF(CPI_Downloader!I893="","",CPI_Downloader!I893)</f>
        <v>117.4</v>
      </c>
      <c r="U895" s="26">
        <f>IF(CPI_Downloader!J893="","",CPI_Downloader!J893)</f>
        <v>117.3</v>
      </c>
      <c r="W895" s="31">
        <f t="shared" si="369"/>
        <v>6.8249999999999991E-2</v>
      </c>
      <c r="X895" s="31">
        <f t="shared" si="363"/>
        <v>6.3E-2</v>
      </c>
      <c r="Y895" s="16">
        <f>IF(CPI_Downloader!K893="","",CPI_Downloader!K893)</f>
        <v>6.3</v>
      </c>
      <c r="AA895" s="33" t="str">
        <f t="shared" si="364"/>
        <v/>
      </c>
      <c r="AB895" s="27" t="str">
        <f>IF(CPI_Downloader!M893="","",CPI_Downloader!M893)</f>
        <v/>
      </c>
      <c r="AC895" s="59">
        <f>IF(CPI_Downloader!L893="","",CPI_Downloader!L893/100)</f>
        <v>6.3700000000000007E-2</v>
      </c>
      <c r="AD895" s="3"/>
      <c r="AE895" s="28">
        <v>0</v>
      </c>
      <c r="AI895" s="44" t="str">
        <f t="shared" si="365"/>
        <v/>
      </c>
      <c r="AJ895" s="50" t="str">
        <f>IF(CPI_Downloader!N893="","",CPI_Downloader!N893)</f>
        <v/>
      </c>
      <c r="AL895" s="29">
        <f>IF(CPI_Downloader!O893="","",CPI_Downloader!O893)</f>
        <v>0.83</v>
      </c>
      <c r="AN895" s="22">
        <f t="shared" si="372"/>
        <v>3.0294094519147441E-2</v>
      </c>
      <c r="AO895" s="22">
        <f t="shared" si="366"/>
        <v>3.7346305588539241E-3</v>
      </c>
      <c r="AP895" s="22">
        <f t="shared" si="376"/>
        <v>2.8128853743574211E-2</v>
      </c>
      <c r="AQ895" s="22">
        <f t="shared" si="359"/>
        <v>3.5032707413491515E-2</v>
      </c>
      <c r="AR895" s="22">
        <f t="shared" si="384"/>
        <v>5.8038511998605102E-2</v>
      </c>
      <c r="AS895" s="22">
        <f t="shared" si="380"/>
        <v>5.7132877570895246E-2</v>
      </c>
      <c r="AT895" s="46">
        <f>IF(CPI_Downloader!P893="","",CPI_Downloader!P893)</f>
        <v>52.408999999999999</v>
      </c>
      <c r="AU895" s="22">
        <f t="shared" si="373"/>
        <v>3.0748611165067441E-2</v>
      </c>
      <c r="AV895" s="22">
        <f t="shared" si="367"/>
        <v>4.2391324918149564E-3</v>
      </c>
      <c r="AW895" s="22">
        <f t="shared" si="377"/>
        <v>3.5285531156760808E-2</v>
      </c>
      <c r="AX895" s="22">
        <f t="shared" si="360"/>
        <v>4.1256684791252107E-2</v>
      </c>
      <c r="AY895" s="22">
        <f t="shared" si="385"/>
        <v>5.8834505080827659E-2</v>
      </c>
      <c r="AZ895" s="22">
        <f t="shared" si="381"/>
        <v>5.6126035265645857E-2</v>
      </c>
      <c r="BA895" s="46">
        <f>IF(CPI_Downloader!Q893="","",CPI_Downloader!Q893)</f>
        <v>53.064999999999998</v>
      </c>
    </row>
    <row r="896" spans="1:53" ht="12.75" customHeight="1" x14ac:dyDescent="0.2">
      <c r="A896" s="21">
        <f>IF(CPI_Downloader!A894="","",CPI_Downloader!A894)</f>
        <v>31898</v>
      </c>
      <c r="B896" s="22">
        <f t="shared" si="370"/>
        <v>3.8567493112947604E-2</v>
      </c>
      <c r="C896" s="22">
        <f t="shared" si="361"/>
        <v>2.6619343389528982E-3</v>
      </c>
      <c r="D896" s="22">
        <f t="shared" si="374"/>
        <v>3.0340304455605649E-2</v>
      </c>
      <c r="E896" s="22">
        <f t="shared" ref="E896:E959" si="386">IFERROR(((I896/I836)^(1/5)-1),"")</f>
        <v>3.3759275129120914E-2</v>
      </c>
      <c r="F896" s="22">
        <f t="shared" si="382"/>
        <v>6.491398212197419E-2</v>
      </c>
      <c r="G896" s="22">
        <f t="shared" si="378"/>
        <v>6.320308003434727E-2</v>
      </c>
      <c r="H896" s="22">
        <f>IFERROR(('CDN Data'!B896),"")</f>
        <v>4.5941807044410421E-2</v>
      </c>
      <c r="I896" s="23">
        <f>IF(CPI_Downloader!G894="","",CPI_Downloader!G894)</f>
        <v>113.1</v>
      </c>
      <c r="J896" s="23">
        <f>IF(CPI_Downloader!H894="","",CPI_Downloader!H894)</f>
        <v>113</v>
      </c>
      <c r="K896" s="30"/>
      <c r="L896" s="32">
        <f t="shared" si="362"/>
        <v>31898</v>
      </c>
      <c r="M896" s="25">
        <f t="shared" si="371"/>
        <v>4.1629760850310005E-2</v>
      </c>
      <c r="N896" s="25">
        <f t="shared" si="368"/>
        <v>3.4100596760444635E-3</v>
      </c>
      <c r="O896" s="25">
        <f t="shared" si="375"/>
        <v>4.2150860344757568E-2</v>
      </c>
      <c r="P896" s="25">
        <f t="shared" ref="P896:P959" si="387">IFERROR(((T896/T836)^(1/5)-1),"")</f>
        <v>4.27298097474893E-2</v>
      </c>
      <c r="Q896" s="25">
        <f t="shared" si="383"/>
        <v>6.8546607342960808E-2</v>
      </c>
      <c r="R896" s="25">
        <f t="shared" si="379"/>
        <v>6.3235359594600693E-2</v>
      </c>
      <c r="S896" s="25">
        <f>IFERROR(('CDN Data'!M884),"")</f>
        <v>5.6818181818181657E-2</v>
      </c>
      <c r="T896" s="26">
        <f>IF(CPI_Downloader!I894="","",CPI_Downloader!I894)</f>
        <v>117.6</v>
      </c>
      <c r="U896" s="26">
        <f>IF(CPI_Downloader!J894="","",CPI_Downloader!J894)</f>
        <v>117.7</v>
      </c>
      <c r="W896" s="31">
        <f t="shared" si="369"/>
        <v>6.7500000000000004E-2</v>
      </c>
      <c r="X896" s="31">
        <f t="shared" si="363"/>
        <v>6.3E-2</v>
      </c>
      <c r="Y896" s="16">
        <f>IF(CPI_Downloader!K894="","",CPI_Downloader!K894)</f>
        <v>6.3</v>
      </c>
      <c r="AA896" s="33" t="str">
        <f t="shared" si="364"/>
        <v/>
      </c>
      <c r="AB896" s="27" t="str">
        <f>IF(CPI_Downloader!M894="","",CPI_Downloader!M894)</f>
        <v/>
      </c>
      <c r="AC896" s="59">
        <f>IF(CPI_Downloader!L894="","",CPI_Downloader!L894/100)</f>
        <v>6.8499999999999991E-2</v>
      </c>
      <c r="AD896" s="3"/>
      <c r="AE896" s="28">
        <v>0</v>
      </c>
      <c r="AI896" s="44" t="str">
        <f t="shared" si="365"/>
        <v/>
      </c>
      <c r="AJ896" s="50" t="str">
        <f>IF(CPI_Downloader!N894="","",CPI_Downloader!N894)</f>
        <v/>
      </c>
      <c r="AL896" s="29">
        <f>IF(CPI_Downloader!O894="","",CPI_Downloader!O894)</f>
        <v>0.8</v>
      </c>
      <c r="AN896" s="22">
        <f t="shared" si="372"/>
        <v>3.1023724024253907E-2</v>
      </c>
      <c r="AO896" s="22">
        <f t="shared" si="366"/>
        <v>2.537732068919496E-3</v>
      </c>
      <c r="AP896" s="22">
        <f t="shared" si="376"/>
        <v>2.8564319607140343E-2</v>
      </c>
      <c r="AQ896" s="22">
        <f t="shared" ref="AQ896:AQ959" si="388">IFERROR(((AT896/AT836)^(1/5)-1),"")</f>
        <v>3.4331964692723371E-2</v>
      </c>
      <c r="AR896" s="22">
        <f t="shared" si="384"/>
        <v>5.7772155487013199E-2</v>
      </c>
      <c r="AS896" s="22">
        <f t="shared" si="380"/>
        <v>5.7165829561432124E-2</v>
      </c>
      <c r="AT896" s="46">
        <f>IF(CPI_Downloader!P894="","",CPI_Downloader!P894)</f>
        <v>52.542000000000002</v>
      </c>
      <c r="AU896" s="22">
        <f t="shared" si="373"/>
        <v>3.187899941826644E-2</v>
      </c>
      <c r="AV896" s="22">
        <f t="shared" si="367"/>
        <v>2.8078771318194029E-3</v>
      </c>
      <c r="AW896" s="22">
        <f t="shared" si="377"/>
        <v>3.5453096905895487E-2</v>
      </c>
      <c r="AX896" s="22">
        <f t="shared" ref="AX896:AX959" si="389">IFERROR(((BA896/BA836)^(1/5)-1),"")</f>
        <v>4.071017317703296E-2</v>
      </c>
      <c r="AY896" s="22">
        <f t="shared" si="385"/>
        <v>5.8592055427560519E-2</v>
      </c>
      <c r="AZ896" s="22">
        <f t="shared" si="381"/>
        <v>5.6158548412808651E-2</v>
      </c>
      <c r="BA896" s="46">
        <f>IF(CPI_Downloader!Q894="","",CPI_Downloader!Q894)</f>
        <v>53.213999999999999</v>
      </c>
    </row>
    <row r="897" spans="1:53" ht="12.75" customHeight="1" x14ac:dyDescent="0.2">
      <c r="A897" s="21">
        <f>IF(CPI_Downloader!A895="","",CPI_Downloader!A895)</f>
        <v>31929</v>
      </c>
      <c r="B897" s="22">
        <f t="shared" si="370"/>
        <v>3.6529680365296802E-2</v>
      </c>
      <c r="C897" s="22">
        <f t="shared" si="361"/>
        <v>4.4247787610618428E-3</v>
      </c>
      <c r="D897" s="22">
        <f t="shared" si="374"/>
        <v>3.0557832472371649E-2</v>
      </c>
      <c r="E897" s="22">
        <f t="shared" si="386"/>
        <v>3.1917138498961828E-2</v>
      </c>
      <c r="F897" s="22">
        <f t="shared" si="382"/>
        <v>6.4585917701758699E-2</v>
      </c>
      <c r="G897" s="22">
        <f t="shared" si="378"/>
        <v>6.3230879582525823E-2</v>
      </c>
      <c r="H897" s="22">
        <f>IFERROR(('CDN Data'!B897),"")</f>
        <v>4.7400611620795008E-2</v>
      </c>
      <c r="I897" s="23">
        <f>IF(CPI_Downloader!G895="","",CPI_Downloader!G895)</f>
        <v>113.5</v>
      </c>
      <c r="J897" s="23">
        <f>IF(CPI_Downloader!H895="","",CPI_Downloader!H895)</f>
        <v>113.5</v>
      </c>
      <c r="K897" s="30"/>
      <c r="L897" s="32">
        <f t="shared" si="362"/>
        <v>31929</v>
      </c>
      <c r="M897" s="25">
        <f t="shared" si="371"/>
        <v>4.0671971706454535E-2</v>
      </c>
      <c r="N897" s="25">
        <f t="shared" si="368"/>
        <v>1.6992353440952179E-3</v>
      </c>
      <c r="O897" s="25">
        <f t="shared" si="375"/>
        <v>4.1444781061066527E-2</v>
      </c>
      <c r="P897" s="25">
        <f t="shared" si="387"/>
        <v>4.0950396969256841E-2</v>
      </c>
      <c r="Q897" s="25">
        <f t="shared" si="383"/>
        <v>6.7934613137029531E-2</v>
      </c>
      <c r="R897" s="25">
        <f t="shared" si="379"/>
        <v>6.3126682335129525E-2</v>
      </c>
      <c r="S897" s="25">
        <f>IFERROR(('CDN Data'!M885),"")</f>
        <v>5.1612903225806583E-2</v>
      </c>
      <c r="T897" s="26">
        <f>IF(CPI_Downloader!I895="","",CPI_Downloader!I895)</f>
        <v>117.7</v>
      </c>
      <c r="U897" s="26">
        <f>IF(CPI_Downloader!J895="","",CPI_Downloader!J895)</f>
        <v>117.9</v>
      </c>
      <c r="W897" s="31">
        <f t="shared" si="369"/>
        <v>6.6666666666666666E-2</v>
      </c>
      <c r="X897" s="31">
        <f t="shared" si="363"/>
        <v>6.2E-2</v>
      </c>
      <c r="Y897" s="16">
        <f>IF(CPI_Downloader!K895="","",CPI_Downloader!K895)</f>
        <v>6.2</v>
      </c>
      <c r="AA897" s="33" t="str">
        <f t="shared" si="364"/>
        <v/>
      </c>
      <c r="AB897" s="27" t="str">
        <f>IF(CPI_Downloader!M895="","",CPI_Downloader!M895)</f>
        <v/>
      </c>
      <c r="AC897" s="59">
        <f>IF(CPI_Downloader!L895="","",CPI_Downloader!L895/100)</f>
        <v>6.7299999999999999E-2</v>
      </c>
      <c r="AD897" s="3"/>
      <c r="AE897" s="28">
        <v>0</v>
      </c>
      <c r="AI897" s="44" t="str">
        <f t="shared" si="365"/>
        <v/>
      </c>
      <c r="AJ897" s="50" t="str">
        <f>IF(CPI_Downloader!N895="","",CPI_Downloader!N895)</f>
        <v/>
      </c>
      <c r="AL897" s="29">
        <f>IF(CPI_Downloader!O895="","",CPI_Downloader!O895)</f>
        <v>0.9</v>
      </c>
      <c r="AN897" s="22">
        <f t="shared" si="372"/>
        <v>3.1084436276905603E-2</v>
      </c>
      <c r="AO897" s="22">
        <f t="shared" si="366"/>
        <v>3.7874462334892556E-3</v>
      </c>
      <c r="AP897" s="22">
        <f t="shared" si="376"/>
        <v>2.9250527006860594E-2</v>
      </c>
      <c r="AQ897" s="22">
        <f t="shared" si="388"/>
        <v>3.3618788616740503E-2</v>
      </c>
      <c r="AR897" s="22">
        <f t="shared" si="384"/>
        <v>5.7580614203569969E-2</v>
      </c>
      <c r="AS897" s="22">
        <f t="shared" si="380"/>
        <v>5.7197714714725789E-2</v>
      </c>
      <c r="AT897" s="46">
        <f>IF(CPI_Downloader!P895="","",CPI_Downloader!P895)</f>
        <v>52.741</v>
      </c>
      <c r="AU897" s="22">
        <f t="shared" si="373"/>
        <v>3.1609473175447045E-2</v>
      </c>
      <c r="AV897" s="22">
        <f t="shared" si="367"/>
        <v>2.7436388920210053E-3</v>
      </c>
      <c r="AW897" s="22">
        <f t="shared" si="377"/>
        <v>3.5586057323853115E-2</v>
      </c>
      <c r="AX897" s="22">
        <f t="shared" si="389"/>
        <v>4.0237435540410704E-2</v>
      </c>
      <c r="AY897" s="22">
        <f t="shared" si="385"/>
        <v>5.825124303883511E-2</v>
      </c>
      <c r="AZ897" s="22">
        <f t="shared" si="381"/>
        <v>5.6170214723532119E-2</v>
      </c>
      <c r="BA897" s="46">
        <f>IF(CPI_Downloader!Q895="","",CPI_Downloader!Q895)</f>
        <v>53.36</v>
      </c>
    </row>
    <row r="898" spans="1:53" ht="12.75" customHeight="1" x14ac:dyDescent="0.2">
      <c r="A898" s="21">
        <f>IF(CPI_Downloader!A896="","",CPI_Downloader!A896)</f>
        <v>31959</v>
      </c>
      <c r="B898" s="22">
        <f t="shared" si="370"/>
        <v>3.926940639269394E-2</v>
      </c>
      <c r="C898" s="22">
        <f t="shared" si="361"/>
        <v>2.6431718061674658E-3</v>
      </c>
      <c r="D898" s="22">
        <f t="shared" si="374"/>
        <v>3.0142197657073044E-2</v>
      </c>
      <c r="E898" s="22">
        <f t="shared" si="386"/>
        <v>3.1400955183039647E-2</v>
      </c>
      <c r="F898" s="22">
        <f t="shared" si="382"/>
        <v>6.4342104207715467E-2</v>
      </c>
      <c r="G898" s="22">
        <f t="shared" si="378"/>
        <v>6.321180442276475E-2</v>
      </c>
      <c r="H898" s="22">
        <f>IFERROR(('CDN Data'!B898),"")</f>
        <v>4.5523520485584168E-2</v>
      </c>
      <c r="I898" s="23">
        <f>IF(CPI_Downloader!G896="","",CPI_Downloader!G896)</f>
        <v>113.8</v>
      </c>
      <c r="J898" s="23">
        <f>IF(CPI_Downloader!H896="","",CPI_Downloader!H896)</f>
        <v>113.8</v>
      </c>
      <c r="K898" s="30"/>
      <c r="L898" s="32">
        <f t="shared" si="362"/>
        <v>31959</v>
      </c>
      <c r="M898" s="25">
        <f t="shared" si="371"/>
        <v>3.9647577092511099E-2</v>
      </c>
      <c r="N898" s="25">
        <f t="shared" si="368"/>
        <v>3.392705682782049E-3</v>
      </c>
      <c r="O898" s="25">
        <f t="shared" si="375"/>
        <v>4.0998509266979788E-2</v>
      </c>
      <c r="P898" s="25">
        <f t="shared" si="387"/>
        <v>4.0617455719427431E-2</v>
      </c>
      <c r="Q898" s="25">
        <f t="shared" si="383"/>
        <v>6.7856900745445925E-2</v>
      </c>
      <c r="R898" s="25">
        <f t="shared" si="379"/>
        <v>6.3108588355250017E-2</v>
      </c>
      <c r="S898" s="25">
        <f>IFERROR(('CDN Data'!M886),"")</f>
        <v>5.4662379421221763E-2</v>
      </c>
      <c r="T898" s="26">
        <f>IF(CPI_Downloader!I896="","",CPI_Downloader!I896)</f>
        <v>118</v>
      </c>
      <c r="U898" s="26">
        <f>IF(CPI_Downloader!J896="","",CPI_Downloader!J896)</f>
        <v>118.3</v>
      </c>
      <c r="W898" s="31">
        <f t="shared" si="369"/>
        <v>6.5916666666666665E-2</v>
      </c>
      <c r="X898" s="31">
        <f t="shared" si="363"/>
        <v>6.0999999999999999E-2</v>
      </c>
      <c r="Y898" s="16">
        <f>IF(CPI_Downloader!K896="","",CPI_Downloader!K896)</f>
        <v>6.1</v>
      </c>
      <c r="AA898" s="33" t="str">
        <f t="shared" si="364"/>
        <v/>
      </c>
      <c r="AB898" s="27" t="str">
        <f>IF(CPI_Downloader!M896="","",CPI_Downloader!M896)</f>
        <v/>
      </c>
      <c r="AC898" s="59">
        <f>IF(CPI_Downloader!L896="","",CPI_Downloader!L896/100)</f>
        <v>6.5799999999999997E-2</v>
      </c>
      <c r="AD898" s="3"/>
      <c r="AE898" s="28">
        <v>0</v>
      </c>
      <c r="AI898" s="44" t="str">
        <f t="shared" si="365"/>
        <v/>
      </c>
      <c r="AJ898" s="50" t="str">
        <f>IF(CPI_Downloader!N896="","",CPI_Downloader!N896)</f>
        <v/>
      </c>
      <c r="AL898" s="29">
        <f>IF(CPI_Downloader!O896="","",CPI_Downloader!O896)</f>
        <v>1.03</v>
      </c>
      <c r="AN898" s="22">
        <f t="shared" si="372"/>
        <v>3.3206942381361904E-2</v>
      </c>
      <c r="AO898" s="22">
        <f t="shared" si="366"/>
        <v>2.3131908761684361E-3</v>
      </c>
      <c r="AP898" s="22">
        <f t="shared" si="376"/>
        <v>2.8818461839305032E-2</v>
      </c>
      <c r="AQ898" s="22">
        <f t="shared" si="388"/>
        <v>3.287487968457059E-2</v>
      </c>
      <c r="AR898" s="22">
        <f t="shared" si="384"/>
        <v>5.727887494950501E-2</v>
      </c>
      <c r="AS898" s="22">
        <f t="shared" si="380"/>
        <v>5.7140287288418135E-2</v>
      </c>
      <c r="AT898" s="46">
        <f>IF(CPI_Downloader!P896="","",CPI_Downloader!P896)</f>
        <v>52.863</v>
      </c>
      <c r="AU898" s="22">
        <f t="shared" si="373"/>
        <v>3.2401242787394535E-2</v>
      </c>
      <c r="AV898" s="22">
        <f t="shared" si="367"/>
        <v>2.586206896551646E-3</v>
      </c>
      <c r="AW898" s="22">
        <f t="shared" si="377"/>
        <v>3.4993785828866253E-2</v>
      </c>
      <c r="AX898" s="22">
        <f t="shared" si="389"/>
        <v>3.9430723447444471E-2</v>
      </c>
      <c r="AY898" s="22">
        <f t="shared" si="385"/>
        <v>5.7873366437351415E-2</v>
      </c>
      <c r="AZ898" s="22">
        <f t="shared" si="381"/>
        <v>5.612682668036717E-2</v>
      </c>
      <c r="BA898" s="46">
        <f>IF(CPI_Downloader!Q896="","",CPI_Downloader!Q896)</f>
        <v>53.497999999999998</v>
      </c>
    </row>
    <row r="899" spans="1:53" ht="12.75" customHeight="1" x14ac:dyDescent="0.2">
      <c r="A899" s="21">
        <f>IF(CPI_Downloader!A897="","",CPI_Downloader!A897)</f>
        <v>31990</v>
      </c>
      <c r="B899" s="22">
        <f t="shared" si="370"/>
        <v>4.2844120328167756E-2</v>
      </c>
      <c r="C899" s="22">
        <f t="shared" si="361"/>
        <v>4.3936731107205862E-3</v>
      </c>
      <c r="D899" s="22">
        <f t="shared" si="374"/>
        <v>3.0631102879690397E-2</v>
      </c>
      <c r="E899" s="22">
        <f t="shared" si="386"/>
        <v>3.2063198436480755E-2</v>
      </c>
      <c r="F899" s="22">
        <f t="shared" si="382"/>
        <v>6.4553421773423381E-2</v>
      </c>
      <c r="G899" s="22">
        <f t="shared" si="378"/>
        <v>6.3332433623020101E-2</v>
      </c>
      <c r="H899" s="22">
        <f>IFERROR(('CDN Data'!B899),"")</f>
        <v>4.5454545454545414E-2</v>
      </c>
      <c r="I899" s="23">
        <f>IF(CPI_Downloader!G897="","",CPI_Downloader!G897)</f>
        <v>114.4</v>
      </c>
      <c r="J899" s="23">
        <f>IF(CPI_Downloader!H897="","",CPI_Downloader!H897)</f>
        <v>114.3</v>
      </c>
      <c r="K899" s="30"/>
      <c r="L899" s="32">
        <f t="shared" si="362"/>
        <v>31990</v>
      </c>
      <c r="M899" s="25">
        <f t="shared" si="371"/>
        <v>4.2179261862917317E-2</v>
      </c>
      <c r="N899" s="25">
        <f t="shared" si="368"/>
        <v>3.3812341504648735E-3</v>
      </c>
      <c r="O899" s="25">
        <f t="shared" si="375"/>
        <v>4.1103702569421641E-2</v>
      </c>
      <c r="P899" s="25">
        <f t="shared" si="387"/>
        <v>4.0813919790906539E-2</v>
      </c>
      <c r="Q899" s="25">
        <f t="shared" si="383"/>
        <v>6.7876322762065122E-2</v>
      </c>
      <c r="R899" s="25">
        <f t="shared" si="379"/>
        <v>6.3225226390895006E-2</v>
      </c>
      <c r="S899" s="25">
        <f>IFERROR(('CDN Data'!M887),"")</f>
        <v>5.600000000000005E-2</v>
      </c>
      <c r="T899" s="26">
        <f>IF(CPI_Downloader!I897="","",CPI_Downloader!I897)</f>
        <v>118.6</v>
      </c>
      <c r="U899" s="26">
        <f>IF(CPI_Downloader!J897="","",CPI_Downloader!J897)</f>
        <v>118.7</v>
      </c>
      <c r="W899" s="31">
        <f t="shared" si="369"/>
        <v>6.5166666666666651E-2</v>
      </c>
      <c r="X899" s="31">
        <f t="shared" si="363"/>
        <v>0.06</v>
      </c>
      <c r="Y899" s="16">
        <f>IF(CPI_Downloader!K897="","",CPI_Downloader!K897)</f>
        <v>6</v>
      </c>
      <c r="AA899" s="33" t="str">
        <f t="shared" si="364"/>
        <v/>
      </c>
      <c r="AB899" s="27" t="str">
        <f>IF(CPI_Downloader!M897="","",CPI_Downloader!M897)</f>
        <v/>
      </c>
      <c r="AC899" s="59">
        <f>IF(CPI_Downloader!L897="","",CPI_Downloader!L897/100)</f>
        <v>6.7299999999999999E-2</v>
      </c>
      <c r="AD899" s="3"/>
      <c r="AE899" s="28">
        <v>0</v>
      </c>
      <c r="AI899" s="44" t="str">
        <f t="shared" si="365"/>
        <v/>
      </c>
      <c r="AJ899" s="50" t="str">
        <f>IF(CPI_Downloader!N897="","",CPI_Downloader!N897)</f>
        <v/>
      </c>
      <c r="AL899" s="29">
        <f>IF(CPI_Downloader!O897="","",CPI_Downloader!O897)</f>
        <v>1.03</v>
      </c>
      <c r="AN899" s="22">
        <f t="shared" si="372"/>
        <v>3.5995939720465442E-2</v>
      </c>
      <c r="AO899" s="22">
        <f t="shared" si="366"/>
        <v>3.9536159506650126E-3</v>
      </c>
      <c r="AP899" s="22">
        <f t="shared" si="376"/>
        <v>2.9120684443442624E-2</v>
      </c>
      <c r="AQ899" s="22">
        <f t="shared" si="388"/>
        <v>3.30524606146545E-2</v>
      </c>
      <c r="AR899" s="22">
        <f t="shared" si="384"/>
        <v>5.7204990798160216E-2</v>
      </c>
      <c r="AS899" s="22">
        <f t="shared" si="380"/>
        <v>5.7185048759565538E-2</v>
      </c>
      <c r="AT899" s="46">
        <f>IF(CPI_Downloader!P897="","",CPI_Downloader!P897)</f>
        <v>53.072000000000003</v>
      </c>
      <c r="AU899" s="22">
        <f t="shared" si="373"/>
        <v>3.3779489648531724E-2</v>
      </c>
      <c r="AV899" s="22">
        <f t="shared" si="367"/>
        <v>3.3833040487496469E-3</v>
      </c>
      <c r="AW899" s="22">
        <f t="shared" si="377"/>
        <v>3.5024104240249487E-2</v>
      </c>
      <c r="AX899" s="22">
        <f t="shared" si="389"/>
        <v>3.9177995763765239E-2</v>
      </c>
      <c r="AY899" s="22">
        <f t="shared" si="385"/>
        <v>5.7711338338060303E-2</v>
      </c>
      <c r="AZ899" s="22">
        <f t="shared" si="381"/>
        <v>5.6143612417781874E-2</v>
      </c>
      <c r="BA899" s="46">
        <f>IF(CPI_Downloader!Q897="","",CPI_Downloader!Q897)</f>
        <v>53.679000000000002</v>
      </c>
    </row>
    <row r="900" spans="1:53" ht="12.75" customHeight="1" x14ac:dyDescent="0.2">
      <c r="A900" s="21">
        <f>IF(CPI_Downloader!A898="","",CPI_Downloader!A898)</f>
        <v>32021</v>
      </c>
      <c r="B900" s="22">
        <f t="shared" si="370"/>
        <v>4.3557168784029043E-2</v>
      </c>
      <c r="C900" s="22">
        <f t="shared" ref="C900:C963" si="390">IFERROR((J900/J899-1),"")</f>
        <v>3.4995625546807574E-3</v>
      </c>
      <c r="D900" s="22">
        <f t="shared" si="374"/>
        <v>3.0788379107201225E-2</v>
      </c>
      <c r="E900" s="22">
        <f t="shared" si="386"/>
        <v>3.2721050843779409E-2</v>
      </c>
      <c r="F900" s="22">
        <f t="shared" si="382"/>
        <v>6.4762989496675916E-2</v>
      </c>
      <c r="G900" s="22">
        <f t="shared" si="378"/>
        <v>6.3452087651479028E-2</v>
      </c>
      <c r="H900" s="22">
        <f>IFERROR(('CDN Data'!B900),"")</f>
        <v>4.5454545454545414E-2</v>
      </c>
      <c r="I900" s="23">
        <f>IF(CPI_Downloader!G898="","",CPI_Downloader!G898)</f>
        <v>115</v>
      </c>
      <c r="J900" s="23">
        <f>IF(CPI_Downloader!H898="","",CPI_Downloader!H898)</f>
        <v>114.7</v>
      </c>
      <c r="K900" s="30"/>
      <c r="L900" s="32">
        <f t="shared" ref="L900:L963" si="391">A900</f>
        <v>32021</v>
      </c>
      <c r="M900" s="25">
        <f t="shared" si="371"/>
        <v>4.2794759825327544E-2</v>
      </c>
      <c r="N900" s="25">
        <f t="shared" si="368"/>
        <v>4.2122999157538921E-3</v>
      </c>
      <c r="O900" s="25">
        <f t="shared" si="375"/>
        <v>4.1133017982356357E-2</v>
      </c>
      <c r="P900" s="25">
        <f t="shared" si="387"/>
        <v>4.1785473267452744E-2</v>
      </c>
      <c r="Q900" s="25">
        <f t="shared" si="383"/>
        <v>6.7901921080604888E-2</v>
      </c>
      <c r="R900" s="25">
        <f t="shared" si="379"/>
        <v>6.3277965779854339E-2</v>
      </c>
      <c r="S900" s="25">
        <f>IFERROR(('CDN Data'!M888),"")</f>
        <v>5.4313099041533475E-2</v>
      </c>
      <c r="T900" s="26">
        <f>IF(CPI_Downloader!I898="","",CPI_Downloader!I898)</f>
        <v>119.4</v>
      </c>
      <c r="U900" s="26">
        <f>IF(CPI_Downloader!J898="","",CPI_Downloader!J898)</f>
        <v>119.2</v>
      </c>
      <c r="W900" s="31">
        <f t="shared" si="369"/>
        <v>6.4250000000000002E-2</v>
      </c>
      <c r="X900" s="31">
        <f t="shared" ref="X900:X963" si="392">IFERROR((Y900/100),"")</f>
        <v>5.9000000000000004E-2</v>
      </c>
      <c r="Y900" s="16">
        <f>IF(CPI_Downloader!K898="","",CPI_Downloader!K898)</f>
        <v>5.9</v>
      </c>
      <c r="AA900" s="33" t="str">
        <f t="shared" ref="AA900:AA963" si="393">IFERROR((AB900/100),"")</f>
        <v/>
      </c>
      <c r="AB900" s="27" t="str">
        <f>IF(CPI_Downloader!M898="","",CPI_Downloader!M898)</f>
        <v/>
      </c>
      <c r="AC900" s="59">
        <f>IF(CPI_Downloader!L898="","",CPI_Downloader!L898/100)</f>
        <v>7.22E-2</v>
      </c>
      <c r="AD900" s="3"/>
      <c r="AE900" s="28">
        <v>0</v>
      </c>
      <c r="AI900" s="44" t="str">
        <f t="shared" si="365"/>
        <v/>
      </c>
      <c r="AJ900" s="50" t="str">
        <f>IF(CPI_Downloader!N898="","",CPI_Downloader!N898)</f>
        <v/>
      </c>
      <c r="AL900" s="29">
        <f>IF(CPI_Downloader!O898="","",CPI_Downloader!O898)</f>
        <v>1.03</v>
      </c>
      <c r="AN900" s="22">
        <f t="shared" si="372"/>
        <v>3.6092302902949625E-2</v>
      </c>
      <c r="AO900" s="22">
        <f t="shared" si="366"/>
        <v>3.3727766053661679E-3</v>
      </c>
      <c r="AP900" s="22">
        <f t="shared" si="376"/>
        <v>2.9811314844481407E-2</v>
      </c>
      <c r="AQ900" s="22">
        <f t="shared" si="388"/>
        <v>3.3176394461905012E-2</v>
      </c>
      <c r="AR900" s="22">
        <f t="shared" si="384"/>
        <v>5.7162154977113522E-2</v>
      </c>
      <c r="AS900" s="22">
        <f t="shared" si="380"/>
        <v>5.7202746312588593E-2</v>
      </c>
      <c r="AT900" s="46">
        <f>IF(CPI_Downloader!P898="","",CPI_Downloader!P898)</f>
        <v>53.250999999999998</v>
      </c>
      <c r="AU900" s="22">
        <f t="shared" si="373"/>
        <v>3.447481572481581E-2</v>
      </c>
      <c r="AV900" s="22">
        <f t="shared" si="367"/>
        <v>3.9680321913597716E-3</v>
      </c>
      <c r="AW900" s="22">
        <f t="shared" si="377"/>
        <v>3.5863780447886517E-2</v>
      </c>
      <c r="AX900" s="22">
        <f t="shared" si="389"/>
        <v>3.923298387243368E-2</v>
      </c>
      <c r="AY900" s="22">
        <f t="shared" si="385"/>
        <v>5.7685671155626173E-2</v>
      </c>
      <c r="AZ900" s="22">
        <f t="shared" si="381"/>
        <v>5.6165343915664856E-2</v>
      </c>
      <c r="BA900" s="46">
        <f>IF(CPI_Downloader!Q898="","",CPI_Downloader!Q898)</f>
        <v>53.892000000000003</v>
      </c>
    </row>
    <row r="901" spans="1:53" ht="12.75" customHeight="1" x14ac:dyDescent="0.2">
      <c r="A901" s="21">
        <f>IF(CPI_Downloader!A899="","",CPI_Downloader!A899)</f>
        <v>32051</v>
      </c>
      <c r="B901" s="22">
        <f t="shared" si="370"/>
        <v>4.5330915684496764E-2</v>
      </c>
      <c r="C901" s="22">
        <f t="shared" si="390"/>
        <v>2.6155187445509043E-3</v>
      </c>
      <c r="D901" s="22">
        <f t="shared" si="374"/>
        <v>3.070324978616279E-2</v>
      </c>
      <c r="E901" s="22">
        <f t="shared" si="386"/>
        <v>3.262720825273524E-2</v>
      </c>
      <c r="F901" s="22">
        <f t="shared" si="382"/>
        <v>6.4694129617197227E-2</v>
      </c>
      <c r="G901" s="22">
        <f t="shared" si="378"/>
        <v>6.3432601587121606E-2</v>
      </c>
      <c r="H901" s="22">
        <f>IFERROR(('CDN Data'!B901),"")</f>
        <v>4.2168674698795039E-2</v>
      </c>
      <c r="I901" s="23">
        <f>IF(CPI_Downloader!G899="","",CPI_Downloader!G899)</f>
        <v>115.3</v>
      </c>
      <c r="J901" s="23">
        <f>IF(CPI_Downloader!H899="","",CPI_Downloader!H899)</f>
        <v>115</v>
      </c>
      <c r="K901" s="30"/>
      <c r="L901" s="32">
        <f t="shared" si="391"/>
        <v>32051</v>
      </c>
      <c r="M901" s="25">
        <f t="shared" si="371"/>
        <v>4.344048653344923E-2</v>
      </c>
      <c r="N901" s="25">
        <f t="shared" si="368"/>
        <v>5.0335570469797197E-3</v>
      </c>
      <c r="O901" s="25">
        <f t="shared" si="375"/>
        <v>4.1525516570068532E-2</v>
      </c>
      <c r="P901" s="25">
        <f t="shared" si="387"/>
        <v>4.2148694293060451E-2</v>
      </c>
      <c r="Q901" s="25">
        <f t="shared" si="383"/>
        <v>6.8181718010779546E-2</v>
      </c>
      <c r="R901" s="25">
        <f t="shared" si="379"/>
        <v>6.3285807856598542E-2</v>
      </c>
      <c r="S901" s="25">
        <f>IFERROR(('CDN Data'!M889),"")</f>
        <v>5.5732484076433053E-2</v>
      </c>
      <c r="T901" s="26">
        <f>IF(CPI_Downloader!I899="","",CPI_Downloader!I899)</f>
        <v>120.1</v>
      </c>
      <c r="U901" s="26">
        <f>IF(CPI_Downloader!J899="","",CPI_Downloader!J899)</f>
        <v>119.8</v>
      </c>
      <c r="W901" s="31">
        <f t="shared" si="369"/>
        <v>6.3416666666666677E-2</v>
      </c>
      <c r="X901" s="31">
        <f t="shared" si="392"/>
        <v>0.06</v>
      </c>
      <c r="Y901" s="16">
        <f>IF(CPI_Downloader!K899="","",CPI_Downloader!K899)</f>
        <v>6</v>
      </c>
      <c r="AA901" s="33" t="str">
        <f t="shared" si="393"/>
        <v/>
      </c>
      <c r="AB901" s="27" t="str">
        <f>IF(CPI_Downloader!M899="","",CPI_Downloader!M899)</f>
        <v/>
      </c>
      <c r="AC901" s="59">
        <f>IF(CPI_Downloader!L899="","",CPI_Downloader!L899/100)</f>
        <v>7.2900000000000006E-2</v>
      </c>
      <c r="AD901" s="3"/>
      <c r="AE901" s="28">
        <v>0</v>
      </c>
      <c r="AI901" s="44" t="str">
        <f t="shared" ref="AI901:AI964" si="394">IFERROR((AJ901/AJ900-1),"")</f>
        <v/>
      </c>
      <c r="AJ901" s="50" t="str">
        <f>IF(CPI_Downloader!N899="","",CPI_Downloader!N899)</f>
        <v/>
      </c>
      <c r="AL901" s="29">
        <f>IF(CPI_Downloader!O899="","",CPI_Downloader!O899)</f>
        <v>1.3</v>
      </c>
      <c r="AN901" s="22">
        <f t="shared" si="372"/>
        <v>3.7523306401491707E-2</v>
      </c>
      <c r="AO901" s="22">
        <f t="shared" ref="AO901:AO964" si="395">IFERROR((AT901/AT900-1),"")</f>
        <v>3.1736493211396155E-3</v>
      </c>
      <c r="AP901" s="22">
        <f t="shared" si="376"/>
        <v>3.0090384137308801E-2</v>
      </c>
      <c r="AQ901" s="22">
        <f t="shared" si="388"/>
        <v>3.2674178353017336E-2</v>
      </c>
      <c r="AR901" s="22">
        <f t="shared" si="384"/>
        <v>5.7006786274630405E-2</v>
      </c>
      <c r="AS901" s="22">
        <f t="shared" si="380"/>
        <v>5.7222480991877767E-2</v>
      </c>
      <c r="AT901" s="46">
        <f>IF(CPI_Downloader!P899="","",CPI_Downloader!P899)</f>
        <v>53.42</v>
      </c>
      <c r="AU901" s="22">
        <f t="shared" si="373"/>
        <v>3.5371989363533585E-2</v>
      </c>
      <c r="AV901" s="22">
        <f t="shared" ref="AV901:AV964" si="396">IFERROR((BA901/BA900-1),"")</f>
        <v>4.2677948489571182E-3</v>
      </c>
      <c r="AW901" s="22">
        <f t="shared" si="377"/>
        <v>3.6559135358703587E-2</v>
      </c>
      <c r="AX901" s="22">
        <f t="shared" si="389"/>
        <v>3.8804040176726007E-2</v>
      </c>
      <c r="AY901" s="22">
        <f t="shared" si="385"/>
        <v>5.7624976673514849E-2</v>
      </c>
      <c r="AZ901" s="22">
        <f t="shared" si="381"/>
        <v>5.6194766673831609E-2</v>
      </c>
      <c r="BA901" s="46">
        <f>IF(CPI_Downloader!Q899="","",CPI_Downloader!Q899)</f>
        <v>54.122</v>
      </c>
    </row>
    <row r="902" spans="1:53" ht="12.75" customHeight="1" x14ac:dyDescent="0.2">
      <c r="A902" s="21">
        <f>IF(CPI_Downloader!A900="","",CPI_Downloader!A900)</f>
        <v>32082</v>
      </c>
      <c r="B902" s="22">
        <f t="shared" si="370"/>
        <v>4.5289855072463858E-2</v>
      </c>
      <c r="C902" s="22">
        <f t="shared" si="390"/>
        <v>3.4782608695653749E-3</v>
      </c>
      <c r="D902" s="22">
        <f t="shared" si="374"/>
        <v>3.1001140915404068E-2</v>
      </c>
      <c r="E902" s="22">
        <f t="shared" si="386"/>
        <v>3.3227476088794949E-2</v>
      </c>
      <c r="F902" s="22">
        <f t="shared" si="382"/>
        <v>6.4269254278901178E-2</v>
      </c>
      <c r="G902" s="22">
        <f t="shared" si="378"/>
        <v>6.332115765218882E-2</v>
      </c>
      <c r="H902" s="22">
        <f>IFERROR(('CDN Data'!B902),"")</f>
        <v>4.1979010494752611E-2</v>
      </c>
      <c r="I902" s="23">
        <f>IF(CPI_Downloader!G900="","",CPI_Downloader!G900)</f>
        <v>115.4</v>
      </c>
      <c r="J902" s="23">
        <f>IF(CPI_Downloader!H900="","",CPI_Downloader!H900)</f>
        <v>115.4</v>
      </c>
      <c r="K902" s="30"/>
      <c r="L902" s="32">
        <f t="shared" si="391"/>
        <v>32082</v>
      </c>
      <c r="M902" s="25">
        <f t="shared" si="371"/>
        <v>4.4194107452339537E-2</v>
      </c>
      <c r="N902" s="25">
        <f t="shared" si="368"/>
        <v>2.5041736227044975E-3</v>
      </c>
      <c r="O902" s="25">
        <f t="shared" si="375"/>
        <v>4.2027418085648138E-2</v>
      </c>
      <c r="P902" s="25">
        <f t="shared" si="387"/>
        <v>4.305556822690626E-2</v>
      </c>
      <c r="Q902" s="25">
        <f t="shared" si="383"/>
        <v>6.8022115537296424E-2</v>
      </c>
      <c r="R902" s="25">
        <f t="shared" si="379"/>
        <v>6.3311759923436961E-2</v>
      </c>
      <c r="S902" s="25">
        <f>IFERROR(('CDN Data'!M890),"")</f>
        <v>5.3797468354430222E-2</v>
      </c>
      <c r="T902" s="26">
        <f>IF(CPI_Downloader!I900="","",CPI_Downloader!I900)</f>
        <v>120.5</v>
      </c>
      <c r="U902" s="26">
        <f>IF(CPI_Downloader!J900="","",CPI_Downloader!J900)</f>
        <v>120.1</v>
      </c>
      <c r="W902" s="31">
        <f t="shared" si="369"/>
        <v>6.2499999999999993E-2</v>
      </c>
      <c r="X902" s="31">
        <f t="shared" si="392"/>
        <v>5.7999999999999996E-2</v>
      </c>
      <c r="Y902" s="16">
        <f>IF(CPI_Downloader!K900="","",CPI_Downloader!K900)</f>
        <v>5.8</v>
      </c>
      <c r="AA902" s="33" t="str">
        <f t="shared" si="393"/>
        <v/>
      </c>
      <c r="AB902" s="27" t="str">
        <f>IF(CPI_Downloader!M900="","",CPI_Downloader!M900)</f>
        <v/>
      </c>
      <c r="AC902" s="59">
        <f>IF(CPI_Downloader!L900="","",CPI_Downloader!L900/100)</f>
        <v>6.6900000000000001E-2</v>
      </c>
      <c r="AD902" s="3"/>
      <c r="AE902" s="28">
        <v>0</v>
      </c>
      <c r="AI902" s="44" t="str">
        <f t="shared" si="394"/>
        <v/>
      </c>
      <c r="AJ902" s="50" t="str">
        <f>IF(CPI_Downloader!N900="","",CPI_Downloader!N900)</f>
        <v/>
      </c>
      <c r="AL902" s="29">
        <f>IF(CPI_Downloader!O900="","",CPI_Downloader!O900)</f>
        <v>1.26</v>
      </c>
      <c r="AN902" s="22">
        <f t="shared" si="372"/>
        <v>3.7630864676231113E-2</v>
      </c>
      <c r="AO902" s="22">
        <f t="shared" si="395"/>
        <v>1.8906776488205601E-3</v>
      </c>
      <c r="AP902" s="22">
        <f t="shared" si="376"/>
        <v>3.0254557442071617E-2</v>
      </c>
      <c r="AQ902" s="22">
        <f t="shared" si="388"/>
        <v>3.2443209339193757E-2</v>
      </c>
      <c r="AR902" s="22">
        <f t="shared" si="384"/>
        <v>5.6601985559463053E-2</v>
      </c>
      <c r="AS902" s="22">
        <f t="shared" si="380"/>
        <v>5.7147962587477563E-2</v>
      </c>
      <c r="AT902" s="46">
        <f>IF(CPI_Downloader!P900="","",CPI_Downloader!P900)</f>
        <v>53.521000000000001</v>
      </c>
      <c r="AU902" s="22">
        <f t="shared" si="373"/>
        <v>3.5335216860109986E-2</v>
      </c>
      <c r="AV902" s="22">
        <f t="shared" si="396"/>
        <v>2.0878755404456495E-3</v>
      </c>
      <c r="AW902" s="22">
        <f t="shared" si="377"/>
        <v>3.6548210922392244E-2</v>
      </c>
      <c r="AX902" s="22">
        <f t="shared" si="389"/>
        <v>3.8472629387181989E-2</v>
      </c>
      <c r="AY902" s="22">
        <f t="shared" si="385"/>
        <v>5.7299514313405631E-2</v>
      </c>
      <c r="AZ902" s="22">
        <f t="shared" si="381"/>
        <v>5.6136275761147658E-2</v>
      </c>
      <c r="BA902" s="46">
        <f>IF(CPI_Downloader!Q900="","",CPI_Downloader!Q900)</f>
        <v>54.234999999999999</v>
      </c>
    </row>
    <row r="903" spans="1:53" ht="12.75" customHeight="1" x14ac:dyDescent="0.2">
      <c r="A903" s="21">
        <f>IF(CPI_Downloader!A901="","",CPI_Downloader!A901)</f>
        <v>32112</v>
      </c>
      <c r="B903" s="22">
        <f t="shared" si="370"/>
        <v>4.4343891402714997E-2</v>
      </c>
      <c r="C903" s="22">
        <f t="shared" si="390"/>
        <v>1.7331022530329143E-3</v>
      </c>
      <c r="D903" s="22">
        <f t="shared" si="374"/>
        <v>3.1001140915404068E-2</v>
      </c>
      <c r="E903" s="22">
        <f t="shared" si="386"/>
        <v>3.4072998886960804E-2</v>
      </c>
      <c r="F903" s="22">
        <f t="shared" si="382"/>
        <v>6.3925996685678443E-2</v>
      </c>
      <c r="G903" s="22">
        <f t="shared" si="378"/>
        <v>6.3164105450875141E-2</v>
      </c>
      <c r="H903" s="22">
        <f>IFERROR(('CDN Data'!B903),"")</f>
        <v>4.1916167664670656E-2</v>
      </c>
      <c r="I903" s="23">
        <f>IF(CPI_Downloader!G901="","",CPI_Downloader!G901)</f>
        <v>115.4</v>
      </c>
      <c r="J903" s="23">
        <f>IF(CPI_Downloader!H901="","",CPI_Downloader!H901)</f>
        <v>115.6</v>
      </c>
      <c r="K903" s="30"/>
      <c r="L903" s="32">
        <f t="shared" si="391"/>
        <v>32112</v>
      </c>
      <c r="M903" s="25">
        <f t="shared" si="371"/>
        <v>4.2424242424242475E-2</v>
      </c>
      <c r="N903" s="25">
        <f t="shared" si="368"/>
        <v>2.4979184013322886E-3</v>
      </c>
      <c r="O903" s="25">
        <f t="shared" si="375"/>
        <v>4.1087796669099452E-2</v>
      </c>
      <c r="P903" s="25">
        <f t="shared" si="387"/>
        <v>4.3739319463953485E-2</v>
      </c>
      <c r="Q903" s="25">
        <f t="shared" si="383"/>
        <v>6.7421373410899044E-2</v>
      </c>
      <c r="R903" s="25">
        <f t="shared" si="379"/>
        <v>6.3117240777291528E-2</v>
      </c>
      <c r="S903" s="25">
        <f>IFERROR(('CDN Data'!M891),"")</f>
        <v>5.6962025316455556E-2</v>
      </c>
      <c r="T903" s="26">
        <f>IF(CPI_Downloader!I901="","",CPI_Downloader!I901)</f>
        <v>120.4</v>
      </c>
      <c r="U903" s="26">
        <f>IF(CPI_Downloader!J901="","",CPI_Downloader!J901)</f>
        <v>120.4</v>
      </c>
      <c r="W903" s="31">
        <f t="shared" si="369"/>
        <v>6.1750000000000006E-2</v>
      </c>
      <c r="X903" s="31">
        <f t="shared" si="392"/>
        <v>5.7000000000000002E-2</v>
      </c>
      <c r="Y903" s="16">
        <f>IF(CPI_Downloader!K901="","",CPI_Downloader!K901)</f>
        <v>5.7</v>
      </c>
      <c r="AA903" s="33" t="str">
        <f t="shared" si="393"/>
        <v/>
      </c>
      <c r="AB903" s="27" t="str">
        <f>IF(CPI_Downloader!M901="","",CPI_Downloader!M901)</f>
        <v/>
      </c>
      <c r="AC903" s="59">
        <f>IF(CPI_Downloader!L901="","",CPI_Downloader!L901/100)</f>
        <v>6.7699999999999996E-2</v>
      </c>
      <c r="AD903" s="3"/>
      <c r="AE903" s="28">
        <v>0</v>
      </c>
      <c r="AI903" s="44" t="str">
        <f t="shared" si="394"/>
        <v/>
      </c>
      <c r="AJ903" s="50" t="str">
        <f>IF(CPI_Downloader!N901="","",CPI_Downloader!N901)</f>
        <v/>
      </c>
      <c r="AL903" s="29">
        <f>IF(CPI_Downloader!O901="","",CPI_Downloader!O901)</f>
        <v>1.06</v>
      </c>
      <c r="AN903" s="22">
        <f t="shared" si="372"/>
        <v>3.8121236762114874E-2</v>
      </c>
      <c r="AO903" s="22">
        <f t="shared" si="395"/>
        <v>1.849741223071355E-3</v>
      </c>
      <c r="AP903" s="22">
        <f t="shared" si="376"/>
        <v>2.9922317428358047E-2</v>
      </c>
      <c r="AQ903" s="22">
        <f t="shared" si="388"/>
        <v>3.2512759763626331E-2</v>
      </c>
      <c r="AR903" s="22">
        <f t="shared" si="384"/>
        <v>5.6284978895851268E-2</v>
      </c>
      <c r="AS903" s="22">
        <f t="shared" si="380"/>
        <v>5.7161677578842385E-2</v>
      </c>
      <c r="AT903" s="46">
        <f>IF(CPI_Downloader!P901="","",CPI_Downloader!P901)</f>
        <v>53.62</v>
      </c>
      <c r="AU903" s="22">
        <f t="shared" si="373"/>
        <v>3.616639975596736E-2</v>
      </c>
      <c r="AV903" s="22">
        <f t="shared" si="396"/>
        <v>2.1019636765926553E-3</v>
      </c>
      <c r="AW903" s="22">
        <f t="shared" si="377"/>
        <v>3.5907265629947061E-2</v>
      </c>
      <c r="AX903" s="22">
        <f t="shared" si="389"/>
        <v>3.8248423987653046E-2</v>
      </c>
      <c r="AY903" s="22">
        <f t="shared" si="385"/>
        <v>5.6978441653293466E-2</v>
      </c>
      <c r="AZ903" s="22">
        <f t="shared" si="381"/>
        <v>5.6116695029055252E-2</v>
      </c>
      <c r="BA903" s="46">
        <f>IF(CPI_Downloader!Q901="","",CPI_Downloader!Q901)</f>
        <v>54.348999999999997</v>
      </c>
    </row>
    <row r="904" spans="1:53" ht="12.75" customHeight="1" x14ac:dyDescent="0.2">
      <c r="A904" s="21">
        <f>IF(CPI_Downloader!A902="","",CPI_Downloader!A902)</f>
        <v>32143</v>
      </c>
      <c r="B904" s="22">
        <f t="shared" si="370"/>
        <v>4.0467625899280657E-2</v>
      </c>
      <c r="C904" s="22">
        <f t="shared" si="390"/>
        <v>3.4602076124568004E-3</v>
      </c>
      <c r="D904" s="22">
        <f t="shared" si="374"/>
        <v>3.124130497777311E-2</v>
      </c>
      <c r="E904" s="22">
        <f t="shared" si="386"/>
        <v>3.4186586980219591E-2</v>
      </c>
      <c r="F904" s="22">
        <f t="shared" si="382"/>
        <v>6.3519198568420032E-2</v>
      </c>
      <c r="G904" s="22">
        <f t="shared" si="378"/>
        <v>6.2989437165726914E-2</v>
      </c>
      <c r="H904" s="22">
        <f>IFERROR(('CDN Data'!B904),"")</f>
        <v>4.0298507462686706E-2</v>
      </c>
      <c r="I904" s="23">
        <f>IF(CPI_Downloader!G902="","",CPI_Downloader!G902)</f>
        <v>115.7</v>
      </c>
      <c r="J904" s="23">
        <f>IF(CPI_Downloader!H902="","",CPI_Downloader!H902)</f>
        <v>116</v>
      </c>
      <c r="K904" s="30"/>
      <c r="L904" s="32">
        <f t="shared" si="391"/>
        <v>32143</v>
      </c>
      <c r="M904" s="25">
        <f t="shared" si="371"/>
        <v>4.3177892918825567E-2</v>
      </c>
      <c r="N904" s="25">
        <f t="shared" si="368"/>
        <v>4.1528239202657247E-3</v>
      </c>
      <c r="O904" s="25">
        <f t="shared" si="375"/>
        <v>4.1589059803929462E-2</v>
      </c>
      <c r="P904" s="25">
        <f t="shared" si="387"/>
        <v>4.3574415557835922E-2</v>
      </c>
      <c r="Q904" s="25">
        <f t="shared" si="383"/>
        <v>6.7265912020999297E-2</v>
      </c>
      <c r="R904" s="25">
        <f t="shared" si="379"/>
        <v>6.3143599835420394E-2</v>
      </c>
      <c r="S904" s="25">
        <f>IFERROR(('CDN Data'!M892),"")</f>
        <v>5.5379746835443111E-2</v>
      </c>
      <c r="T904" s="26">
        <f>IF(CPI_Downloader!I902="","",CPI_Downloader!I902)</f>
        <v>120.8</v>
      </c>
      <c r="U904" s="26">
        <f>IF(CPI_Downloader!J902="","",CPI_Downloader!J902)</f>
        <v>120.9</v>
      </c>
      <c r="W904" s="31">
        <f t="shared" si="369"/>
        <v>6.1000000000000006E-2</v>
      </c>
      <c r="X904" s="31">
        <f t="shared" si="392"/>
        <v>5.7000000000000002E-2</v>
      </c>
      <c r="Y904" s="16">
        <f>IF(CPI_Downloader!K902="","",CPI_Downloader!K902)</f>
        <v>5.7</v>
      </c>
      <c r="AA904" s="33" t="str">
        <f t="shared" si="393"/>
        <v/>
      </c>
      <c r="AB904" s="27" t="str">
        <f>IF(CPI_Downloader!M902="","",CPI_Downloader!M902)</f>
        <v/>
      </c>
      <c r="AC904" s="59">
        <f>IF(CPI_Downloader!L902="","",CPI_Downloader!L902/100)</f>
        <v>6.83E-2</v>
      </c>
      <c r="AD904" s="3"/>
      <c r="AE904" s="28">
        <v>0</v>
      </c>
      <c r="AI904" s="44" t="str">
        <f t="shared" si="394"/>
        <v/>
      </c>
      <c r="AJ904" s="50" t="str">
        <f>IF(CPI_Downloader!N902="","",CPI_Downloader!N902)</f>
        <v/>
      </c>
      <c r="AL904" s="29">
        <f>IF(CPI_Downloader!O902="","",CPI_Downloader!O902)</f>
        <v>1.04</v>
      </c>
      <c r="AN904" s="22">
        <f t="shared" si="372"/>
        <v>3.7268277642887426E-2</v>
      </c>
      <c r="AO904" s="22">
        <f t="shared" si="395"/>
        <v>3.8791495710557289E-3</v>
      </c>
      <c r="AP904" s="22">
        <f t="shared" si="376"/>
        <v>2.9542110851175973E-2</v>
      </c>
      <c r="AQ904" s="22">
        <f t="shared" si="388"/>
        <v>3.2351892538329263E-2</v>
      </c>
      <c r="AR904" s="22">
        <f t="shared" si="384"/>
        <v>5.6072460602723417E-2</v>
      </c>
      <c r="AS904" s="22">
        <f t="shared" si="380"/>
        <v>5.7121183249106977E-2</v>
      </c>
      <c r="AT904" s="46">
        <f>IF(CPI_Downloader!P902="","",CPI_Downloader!P902)</f>
        <v>53.828000000000003</v>
      </c>
      <c r="AU904" s="22">
        <f t="shared" si="373"/>
        <v>3.8571265548328126E-2</v>
      </c>
      <c r="AV904" s="22">
        <f t="shared" si="396"/>
        <v>4.7286978601264185E-3</v>
      </c>
      <c r="AW904" s="22">
        <f t="shared" si="377"/>
        <v>3.5606514602240624E-2</v>
      </c>
      <c r="AX904" s="22">
        <f t="shared" si="389"/>
        <v>3.7813243948364716E-2</v>
      </c>
      <c r="AY904" s="22">
        <f t="shared" si="385"/>
        <v>5.6846011023941267E-2</v>
      </c>
      <c r="AZ904" s="22">
        <f t="shared" si="381"/>
        <v>5.6131790590065567E-2</v>
      </c>
      <c r="BA904" s="46">
        <f>IF(CPI_Downloader!Q902="","",CPI_Downloader!Q902)</f>
        <v>54.606000000000002</v>
      </c>
    </row>
    <row r="905" spans="1:53" ht="12.75" customHeight="1" x14ac:dyDescent="0.2">
      <c r="A905" s="21">
        <f>IF(CPI_Downloader!A903="","",CPI_Downloader!A903)</f>
        <v>32174</v>
      </c>
      <c r="B905" s="22">
        <f t="shared" si="370"/>
        <v>3.9426523297491078E-2</v>
      </c>
      <c r="C905" s="22">
        <f t="shared" si="390"/>
        <v>1.7241379310344307E-3</v>
      </c>
      <c r="D905" s="22">
        <f t="shared" si="374"/>
        <v>3.0506434788129422E-2</v>
      </c>
      <c r="E905" s="22">
        <f t="shared" si="386"/>
        <v>3.4510872766469136E-2</v>
      </c>
      <c r="F905" s="22">
        <f t="shared" si="382"/>
        <v>6.3116195843321288E-2</v>
      </c>
      <c r="G905" s="22">
        <f t="shared" si="378"/>
        <v>6.2971435439375556E-2</v>
      </c>
      <c r="H905" s="22">
        <f>IFERROR(('CDN Data'!B905),"")</f>
        <v>4.0118870728083289E-2</v>
      </c>
      <c r="I905" s="23">
        <f>IF(CPI_Downloader!G903="","",CPI_Downloader!G903)</f>
        <v>116</v>
      </c>
      <c r="J905" s="23">
        <f>IF(CPI_Downloader!H903="","",CPI_Downloader!H903)</f>
        <v>116.2</v>
      </c>
      <c r="K905" s="30"/>
      <c r="L905" s="32">
        <f t="shared" si="391"/>
        <v>32174</v>
      </c>
      <c r="M905" s="25">
        <f t="shared" si="371"/>
        <v>4.306632213608963E-2</v>
      </c>
      <c r="N905" s="25">
        <f t="shared" ref="N905:N968" si="397">IFERROR((U905/U904-1),"")</f>
        <v>2.4813895781636841E-3</v>
      </c>
      <c r="O905" s="25">
        <f t="shared" si="375"/>
        <v>4.0830365379049605E-2</v>
      </c>
      <c r="P905" s="25">
        <f t="shared" si="387"/>
        <v>4.3451554205129916E-2</v>
      </c>
      <c r="Q905" s="25">
        <f t="shared" si="383"/>
        <v>6.7192357553532034E-2</v>
      </c>
      <c r="R905" s="25">
        <f t="shared" si="379"/>
        <v>6.3125921163196486E-2</v>
      </c>
      <c r="S905" s="25">
        <f>IFERROR(('CDN Data'!M893),"")</f>
        <v>5.180533751962324E-2</v>
      </c>
      <c r="T905" s="26">
        <f>IF(CPI_Downloader!I903="","",CPI_Downloader!I903)</f>
        <v>121.1</v>
      </c>
      <c r="U905" s="26">
        <f>IF(CPI_Downloader!J903="","",CPI_Downloader!J903)</f>
        <v>121.2</v>
      </c>
      <c r="W905" s="31">
        <f t="shared" si="369"/>
        <v>6.0249999999999998E-2</v>
      </c>
      <c r="X905" s="31">
        <f t="shared" si="392"/>
        <v>5.7000000000000002E-2</v>
      </c>
      <c r="Y905" s="16">
        <f>IF(CPI_Downloader!K903="","",CPI_Downloader!K903)</f>
        <v>5.7</v>
      </c>
      <c r="AA905" s="33" t="str">
        <f t="shared" si="393"/>
        <v/>
      </c>
      <c r="AB905" s="27" t="str">
        <f>IF(CPI_Downloader!M903="","",CPI_Downloader!M903)</f>
        <v/>
      </c>
      <c r="AC905" s="59">
        <f>IF(CPI_Downloader!L903="","",CPI_Downloader!L903/100)</f>
        <v>6.5799999999999997E-2</v>
      </c>
      <c r="AD905" s="3"/>
      <c r="AE905" s="28">
        <v>0</v>
      </c>
      <c r="AI905" s="44" t="str">
        <f t="shared" si="394"/>
        <v/>
      </c>
      <c r="AJ905" s="50" t="str">
        <f>IF(CPI_Downloader!N903="","",CPI_Downloader!N903)</f>
        <v/>
      </c>
      <c r="AL905" s="29">
        <f>IF(CPI_Downloader!O903="","",CPI_Downloader!O903)</f>
        <v>1.03</v>
      </c>
      <c r="AN905" s="22">
        <f t="shared" si="372"/>
        <v>3.5179353252938084E-2</v>
      </c>
      <c r="AO905" s="22">
        <f t="shared" si="395"/>
        <v>1.4862153526045141E-3</v>
      </c>
      <c r="AP905" s="22">
        <f t="shared" si="376"/>
        <v>2.846278121794632E-2</v>
      </c>
      <c r="AQ905" s="22">
        <f t="shared" si="388"/>
        <v>3.2308003982140399E-2</v>
      </c>
      <c r="AR905" s="22">
        <f t="shared" si="384"/>
        <v>5.5739591757667295E-2</v>
      </c>
      <c r="AS905" s="22">
        <f t="shared" si="380"/>
        <v>5.6985383393597822E-2</v>
      </c>
      <c r="AT905" s="46">
        <f>IF(CPI_Downloader!P903="","",CPI_Downloader!P903)</f>
        <v>53.908000000000001</v>
      </c>
      <c r="AU905" s="22">
        <f t="shared" si="373"/>
        <v>3.8587833349150724E-2</v>
      </c>
      <c r="AV905" s="22">
        <f t="shared" si="396"/>
        <v>2.0510566604403646E-3</v>
      </c>
      <c r="AW905" s="22">
        <f t="shared" si="377"/>
        <v>3.4528575963296504E-2</v>
      </c>
      <c r="AX905" s="22">
        <f t="shared" si="389"/>
        <v>3.7471205979704214E-2</v>
      </c>
      <c r="AY905" s="22">
        <f t="shared" si="385"/>
        <v>5.665627869243095E-2</v>
      </c>
      <c r="AZ905" s="22">
        <f t="shared" si="381"/>
        <v>5.6012746493971033E-2</v>
      </c>
      <c r="BA905" s="46">
        <f>IF(CPI_Downloader!Q903="","",CPI_Downloader!Q903)</f>
        <v>54.718000000000004</v>
      </c>
    </row>
    <row r="906" spans="1:53" ht="12.75" customHeight="1" x14ac:dyDescent="0.2">
      <c r="A906" s="21">
        <f>IF(CPI_Downloader!A904="","",CPI_Downloader!A904)</f>
        <v>32203</v>
      </c>
      <c r="B906" s="22">
        <f t="shared" si="370"/>
        <v>3.9250669045495234E-2</v>
      </c>
      <c r="C906" s="22">
        <f t="shared" si="390"/>
        <v>2.5817555938036918E-3</v>
      </c>
      <c r="D906" s="22">
        <f t="shared" si="374"/>
        <v>3.0690087089907836E-2</v>
      </c>
      <c r="E906" s="22">
        <f t="shared" si="386"/>
        <v>3.5401158828812784E-2</v>
      </c>
      <c r="F906" s="22">
        <f t="shared" si="382"/>
        <v>6.2731777075174078E-2</v>
      </c>
      <c r="G906" s="22">
        <f t="shared" si="378"/>
        <v>6.3044855912917308E-2</v>
      </c>
      <c r="H906" s="22">
        <f>IFERROR(('CDN Data'!B906),"")</f>
        <v>4.2962962962963092E-2</v>
      </c>
      <c r="I906" s="23">
        <f>IF(CPI_Downloader!G904="","",CPI_Downloader!G904)</f>
        <v>116.5</v>
      </c>
      <c r="J906" s="23">
        <f>IF(CPI_Downloader!H904="","",CPI_Downloader!H904)</f>
        <v>116.5</v>
      </c>
      <c r="K906" s="30"/>
      <c r="L906" s="32">
        <f t="shared" si="391"/>
        <v>32203</v>
      </c>
      <c r="M906" s="25">
        <f t="shared" si="371"/>
        <v>4.3664383561643927E-2</v>
      </c>
      <c r="N906" s="25">
        <f t="shared" si="397"/>
        <v>4.1254125412542031E-3</v>
      </c>
      <c r="O906" s="25">
        <f t="shared" si="375"/>
        <v>4.1503547725284529E-2</v>
      </c>
      <c r="P906" s="25">
        <f t="shared" si="387"/>
        <v>4.4400183960992434E-2</v>
      </c>
      <c r="Q906" s="25">
        <f t="shared" si="383"/>
        <v>6.7054071671102555E-2</v>
      </c>
      <c r="R906" s="25">
        <f t="shared" si="379"/>
        <v>6.3178128858276006E-2</v>
      </c>
      <c r="S906" s="25">
        <f>IFERROR(('CDN Data'!M894),"")</f>
        <v>4.8286604361370555E-2</v>
      </c>
      <c r="T906" s="26">
        <f>IF(CPI_Downloader!I904="","",CPI_Downloader!I904)</f>
        <v>121.9</v>
      </c>
      <c r="U906" s="26">
        <f>IF(CPI_Downloader!J904="","",CPI_Downloader!J904)</f>
        <v>121.7</v>
      </c>
      <c r="W906" s="31">
        <f t="shared" si="369"/>
        <v>5.9500000000000004E-2</v>
      </c>
      <c r="X906" s="31">
        <f t="shared" si="392"/>
        <v>5.7000000000000002E-2</v>
      </c>
      <c r="Y906" s="16">
        <f>IF(CPI_Downloader!K904="","",CPI_Downloader!K904)</f>
        <v>5.7</v>
      </c>
      <c r="AA906" s="33" t="str">
        <f t="shared" si="393"/>
        <v/>
      </c>
      <c r="AB906" s="27" t="str">
        <f>IF(CPI_Downloader!M904="","",CPI_Downloader!M904)</f>
        <v/>
      </c>
      <c r="AC906" s="59">
        <f>IF(CPI_Downloader!L904="","",CPI_Downloader!L904/100)</f>
        <v>6.5799999999999997E-2</v>
      </c>
      <c r="AD906" s="3"/>
      <c r="AE906" s="28">
        <v>0</v>
      </c>
      <c r="AI906" s="44" t="str">
        <f t="shared" si="394"/>
        <v/>
      </c>
      <c r="AJ906" s="50" t="str">
        <f>IF(CPI_Downloader!N904="","",CPI_Downloader!N904)</f>
        <v/>
      </c>
      <c r="AL906" s="29">
        <f>IF(CPI_Downloader!O904="","",CPI_Downloader!O904)</f>
        <v>1.1599999999999999</v>
      </c>
      <c r="AN906" s="22">
        <f t="shared" si="372"/>
        <v>3.598651702608513E-2</v>
      </c>
      <c r="AO906" s="22">
        <f t="shared" si="395"/>
        <v>3.431772649699516E-3</v>
      </c>
      <c r="AP906" s="22">
        <f t="shared" si="376"/>
        <v>2.8297794231425089E-2</v>
      </c>
      <c r="AQ906" s="22">
        <f t="shared" si="388"/>
        <v>3.275068337669329E-2</v>
      </c>
      <c r="AR906" s="22">
        <f t="shared" si="384"/>
        <v>5.5419670359395878E-2</v>
      </c>
      <c r="AS906" s="22">
        <f t="shared" si="380"/>
        <v>5.6994456204563448E-2</v>
      </c>
      <c r="AT906" s="46">
        <f>IF(CPI_Downloader!P904="","",CPI_Downloader!P904)</f>
        <v>54.093000000000004</v>
      </c>
      <c r="AU906" s="22">
        <f t="shared" si="373"/>
        <v>3.9950038795632192E-2</v>
      </c>
      <c r="AV906" s="22">
        <f t="shared" si="396"/>
        <v>4.2764720932781941E-3</v>
      </c>
      <c r="AW906" s="22">
        <f t="shared" si="377"/>
        <v>3.4795125476869693E-2</v>
      </c>
      <c r="AX906" s="22">
        <f t="shared" si="389"/>
        <v>3.8092658755764397E-2</v>
      </c>
      <c r="AY906" s="22">
        <f t="shared" si="385"/>
        <v>5.6535769337519914E-2</v>
      </c>
      <c r="AZ906" s="22">
        <f t="shared" si="381"/>
        <v>5.6028965263845265E-2</v>
      </c>
      <c r="BA906" s="46">
        <f>IF(CPI_Downloader!Q904="","",CPI_Downloader!Q904)</f>
        <v>54.951999999999998</v>
      </c>
    </row>
    <row r="907" spans="1:53" ht="12.75" customHeight="1" x14ac:dyDescent="0.2">
      <c r="A907" s="21">
        <f>IF(CPI_Downloader!A905="","",CPI_Downloader!A905)</f>
        <v>32234</v>
      </c>
      <c r="B907" s="22">
        <f t="shared" si="370"/>
        <v>3.9041703637976877E-2</v>
      </c>
      <c r="C907" s="22">
        <f t="shared" si="390"/>
        <v>6.0085836909871126E-3</v>
      </c>
      <c r="D907" s="22">
        <f t="shared" si="374"/>
        <v>3.0844274904998414E-2</v>
      </c>
      <c r="E907" s="22">
        <f t="shared" si="386"/>
        <v>3.4989624261551056E-2</v>
      </c>
      <c r="F907" s="22">
        <f t="shared" si="382"/>
        <v>6.2442912458378519E-2</v>
      </c>
      <c r="G907" s="22">
        <f t="shared" si="378"/>
        <v>6.3163168088027799E-2</v>
      </c>
      <c r="H907" s="22">
        <f>IFERROR(('CDN Data'!B907),"")</f>
        <v>3.9764359351988077E-2</v>
      </c>
      <c r="I907" s="23">
        <f>IF(CPI_Downloader!G905="","",CPI_Downloader!G905)</f>
        <v>117.1</v>
      </c>
      <c r="J907" s="23">
        <f>IF(CPI_Downloader!H905="","",CPI_Downloader!H905)</f>
        <v>117.2</v>
      </c>
      <c r="K907" s="30"/>
      <c r="L907" s="32">
        <f t="shared" si="391"/>
        <v>32234</v>
      </c>
      <c r="M907" s="25">
        <f t="shared" si="371"/>
        <v>4.2589437819420706E-2</v>
      </c>
      <c r="N907" s="25">
        <f t="shared" si="397"/>
        <v>4.9301561216104073E-3</v>
      </c>
      <c r="O907" s="25">
        <f t="shared" si="375"/>
        <v>4.1960812392422442E-2</v>
      </c>
      <c r="P907" s="25">
        <f t="shared" si="387"/>
        <v>4.4193295943856237E-2</v>
      </c>
      <c r="Q907" s="25">
        <f t="shared" si="383"/>
        <v>6.6656634501214507E-2</v>
      </c>
      <c r="R907" s="25">
        <f t="shared" si="379"/>
        <v>6.3247446690692266E-2</v>
      </c>
      <c r="S907" s="25">
        <f>IFERROR(('CDN Data'!M895),"")</f>
        <v>4.6439628482972228E-2</v>
      </c>
      <c r="T907" s="26">
        <f>IF(CPI_Downloader!I905="","",CPI_Downloader!I905)</f>
        <v>122.4</v>
      </c>
      <c r="U907" s="26">
        <f>IF(CPI_Downloader!J905="","",CPI_Downloader!J905)</f>
        <v>122.3</v>
      </c>
      <c r="W907" s="31">
        <f t="shared" si="369"/>
        <v>5.8750000000000011E-2</v>
      </c>
      <c r="X907" s="31">
        <f t="shared" si="392"/>
        <v>5.4000000000000006E-2</v>
      </c>
      <c r="Y907" s="16">
        <f>IF(CPI_Downloader!K905="","",CPI_Downloader!K905)</f>
        <v>5.4</v>
      </c>
      <c r="AA907" s="33" t="str">
        <f t="shared" si="393"/>
        <v/>
      </c>
      <c r="AB907" s="27" t="str">
        <f>IF(CPI_Downloader!M905="","",CPI_Downloader!M905)</f>
        <v/>
      </c>
      <c r="AC907" s="59">
        <f>IF(CPI_Downloader!L905="","",CPI_Downloader!L905/100)</f>
        <v>6.8699999999999997E-2</v>
      </c>
      <c r="AD907" s="3"/>
      <c r="AE907" s="28">
        <v>0</v>
      </c>
      <c r="AI907" s="44" t="str">
        <f t="shared" si="394"/>
        <v/>
      </c>
      <c r="AJ907" s="50" t="str">
        <f>IF(CPI_Downloader!N905="","",CPI_Downloader!N905)</f>
        <v/>
      </c>
      <c r="AL907" s="29">
        <f>IF(CPI_Downloader!O905="","",CPI_Downloader!O905)</f>
        <v>1.1399999999999999</v>
      </c>
      <c r="AN907" s="22">
        <f t="shared" si="372"/>
        <v>3.7150107805911325E-2</v>
      </c>
      <c r="AO907" s="22">
        <f t="shared" si="395"/>
        <v>4.8619969312109212E-3</v>
      </c>
      <c r="AP907" s="22">
        <f t="shared" si="376"/>
        <v>2.946523049725247E-2</v>
      </c>
      <c r="AQ907" s="22">
        <f t="shared" si="388"/>
        <v>3.281257412469607E-2</v>
      </c>
      <c r="AR907" s="22">
        <f t="shared" si="384"/>
        <v>5.5134912196398433E-2</v>
      </c>
      <c r="AS907" s="22">
        <f t="shared" si="380"/>
        <v>5.7085267660955674E-2</v>
      </c>
      <c r="AT907" s="46">
        <f>IF(CPI_Downloader!P905="","",CPI_Downloader!P905)</f>
        <v>54.356000000000002</v>
      </c>
      <c r="AU907" s="22">
        <f t="shared" si="373"/>
        <v>4.0591727127108346E-2</v>
      </c>
      <c r="AV907" s="22">
        <f t="shared" si="396"/>
        <v>4.8587858494686387E-3</v>
      </c>
      <c r="AW907" s="22">
        <f t="shared" si="377"/>
        <v>3.6057670127844554E-2</v>
      </c>
      <c r="AX907" s="22">
        <f t="shared" si="389"/>
        <v>3.8471455004450483E-2</v>
      </c>
      <c r="AY907" s="22">
        <f t="shared" si="385"/>
        <v>5.636696737560154E-2</v>
      </c>
      <c r="AZ907" s="22">
        <f t="shared" si="381"/>
        <v>5.6090857492652413E-2</v>
      </c>
      <c r="BA907" s="46">
        <f>IF(CPI_Downloader!Q905="","",CPI_Downloader!Q905)</f>
        <v>55.219000000000001</v>
      </c>
    </row>
    <row r="908" spans="1:53" ht="12.75" customHeight="1" x14ac:dyDescent="0.2">
      <c r="A908" s="21">
        <f>IF(CPI_Downloader!A906="","",CPI_Downloader!A906)</f>
        <v>32264</v>
      </c>
      <c r="B908" s="22">
        <f t="shared" si="370"/>
        <v>3.89036251105217E-2</v>
      </c>
      <c r="C908" s="22">
        <f t="shared" si="390"/>
        <v>2.5597269624573205E-3</v>
      </c>
      <c r="D908" s="22">
        <f t="shared" si="374"/>
        <v>3.0732685652600455E-2</v>
      </c>
      <c r="E908" s="22">
        <f t="shared" si="386"/>
        <v>3.4439841079589861E-2</v>
      </c>
      <c r="F908" s="22">
        <f t="shared" si="382"/>
        <v>6.1812454786168924E-2</v>
      </c>
      <c r="G908" s="22">
        <f t="shared" si="378"/>
        <v>6.3190135740426756E-2</v>
      </c>
      <c r="H908" s="22">
        <f>IFERROR(('CDN Data'!B908),"")</f>
        <v>3.9531478770131745E-2</v>
      </c>
      <c r="I908" s="23">
        <f>IF(CPI_Downloader!G906="","",CPI_Downloader!G906)</f>
        <v>117.5</v>
      </c>
      <c r="J908" s="23">
        <f>IF(CPI_Downloader!H906="","",CPI_Downloader!H906)</f>
        <v>117.5</v>
      </c>
      <c r="K908" s="30"/>
      <c r="L908" s="32">
        <f t="shared" si="391"/>
        <v>32264</v>
      </c>
      <c r="M908" s="25">
        <f t="shared" si="371"/>
        <v>4.3367346938775642E-2</v>
      </c>
      <c r="N908" s="25">
        <f t="shared" si="397"/>
        <v>3.270645952575757E-3</v>
      </c>
      <c r="O908" s="25">
        <f t="shared" si="375"/>
        <v>4.1529509258496855E-2</v>
      </c>
      <c r="P908" s="25">
        <f t="shared" si="387"/>
        <v>4.428135407429945E-2</v>
      </c>
      <c r="Q908" s="25">
        <f t="shared" si="383"/>
        <v>6.6090389201616695E-2</v>
      </c>
      <c r="R908" s="25">
        <f t="shared" si="379"/>
        <v>6.3229708611155955E-2</v>
      </c>
      <c r="S908" s="25">
        <f>IFERROR(('CDN Data'!M896),"")</f>
        <v>4.3010752688172227E-2</v>
      </c>
      <c r="T908" s="26">
        <f>IF(CPI_Downloader!I906="","",CPI_Downloader!I906)</f>
        <v>122.7</v>
      </c>
      <c r="U908" s="26">
        <f>IF(CPI_Downloader!J906="","",CPI_Downloader!J906)</f>
        <v>122.7</v>
      </c>
      <c r="W908" s="31">
        <f t="shared" si="369"/>
        <v>5.8166666666666672E-2</v>
      </c>
      <c r="X908" s="31">
        <f t="shared" si="392"/>
        <v>5.5999999999999994E-2</v>
      </c>
      <c r="Y908" s="16">
        <f>IF(CPI_Downloader!K906="","",CPI_Downloader!K906)</f>
        <v>5.6</v>
      </c>
      <c r="AA908" s="33" t="str">
        <f t="shared" si="393"/>
        <v/>
      </c>
      <c r="AB908" s="27" t="str">
        <f>IF(CPI_Downloader!M906="","",CPI_Downloader!M906)</f>
        <v/>
      </c>
      <c r="AC908" s="59">
        <f>IF(CPI_Downloader!L906="","",CPI_Downloader!L906/100)</f>
        <v>7.0900000000000005E-2</v>
      </c>
      <c r="AD908" s="3"/>
      <c r="AE908" s="28">
        <v>0</v>
      </c>
      <c r="AI908" s="44" t="str">
        <f t="shared" si="394"/>
        <v/>
      </c>
      <c r="AJ908" s="50" t="str">
        <f>IF(CPI_Downloader!N906="","",CPI_Downloader!N906)</f>
        <v/>
      </c>
      <c r="AL908" s="29">
        <f>IF(CPI_Downloader!O906="","",CPI_Downloader!O906)</f>
        <v>0.99</v>
      </c>
      <c r="AN908" s="22">
        <f t="shared" si="372"/>
        <v>3.7531879258497991E-2</v>
      </c>
      <c r="AO908" s="22">
        <f t="shared" si="395"/>
        <v>2.9067628228713893E-3</v>
      </c>
      <c r="AP908" s="22">
        <f t="shared" si="376"/>
        <v>2.9649475834480743E-2</v>
      </c>
      <c r="AQ908" s="22">
        <f t="shared" si="388"/>
        <v>3.2827922018880518E-2</v>
      </c>
      <c r="AR908" s="22">
        <f t="shared" si="384"/>
        <v>5.4690298371449675E-2</v>
      </c>
      <c r="AS908" s="22">
        <f t="shared" si="380"/>
        <v>5.7044243902679703E-2</v>
      </c>
      <c r="AT908" s="46">
        <f>IF(CPI_Downloader!P906="","",CPI_Downloader!P906)</f>
        <v>54.514000000000003</v>
      </c>
      <c r="AU908" s="22">
        <f t="shared" si="373"/>
        <v>4.1210959521930324E-2</v>
      </c>
      <c r="AV908" s="22">
        <f t="shared" si="396"/>
        <v>3.4046252195800708E-3</v>
      </c>
      <c r="AW908" s="22">
        <f t="shared" si="377"/>
        <v>3.604412875496954E-2</v>
      </c>
      <c r="AX908" s="22">
        <f t="shared" si="389"/>
        <v>3.8877856301858804E-2</v>
      </c>
      <c r="AY908" s="22">
        <f t="shared" si="385"/>
        <v>5.6105521818101467E-2</v>
      </c>
      <c r="AZ908" s="22">
        <f t="shared" si="381"/>
        <v>5.6071316099929769E-2</v>
      </c>
      <c r="BA908" s="46">
        <f>IF(CPI_Downloader!Q906="","",CPI_Downloader!Q906)</f>
        <v>55.406999999999996</v>
      </c>
    </row>
    <row r="909" spans="1:53" ht="12.75" customHeight="1" x14ac:dyDescent="0.2">
      <c r="A909" s="21">
        <f>IF(CPI_Downloader!A907="","",CPI_Downloader!A907)</f>
        <v>32295</v>
      </c>
      <c r="B909" s="22">
        <f t="shared" si="370"/>
        <v>3.9647577092511099E-2</v>
      </c>
      <c r="C909" s="22">
        <f t="shared" si="390"/>
        <v>4.2553191489360653E-3</v>
      </c>
      <c r="D909" s="22">
        <f t="shared" si="374"/>
        <v>3.1232469152601583E-2</v>
      </c>
      <c r="E909" s="22">
        <f t="shared" si="386"/>
        <v>3.4693653616090225E-2</v>
      </c>
      <c r="F909" s="22">
        <f t="shared" si="382"/>
        <v>6.1117412428739248E-2</v>
      </c>
      <c r="G909" s="22">
        <f t="shared" si="378"/>
        <v>6.3108588355250017E-2</v>
      </c>
      <c r="H909" s="22">
        <f>IFERROR(('CDN Data'!B909),"")</f>
        <v>3.9416058394160736E-2</v>
      </c>
      <c r="I909" s="23">
        <f>IF(CPI_Downloader!G907="","",CPI_Downloader!G907)</f>
        <v>118</v>
      </c>
      <c r="J909" s="23">
        <f>IF(CPI_Downloader!H907="","",CPI_Downloader!H907)</f>
        <v>118</v>
      </c>
      <c r="K909" s="30"/>
      <c r="L909" s="32">
        <f t="shared" si="391"/>
        <v>32295</v>
      </c>
      <c r="M909" s="25">
        <f t="shared" si="371"/>
        <v>4.5029736618521721E-2</v>
      </c>
      <c r="N909" s="25">
        <f t="shared" si="397"/>
        <v>4.0749796251018378E-3</v>
      </c>
      <c r="O909" s="25">
        <f t="shared" si="375"/>
        <v>4.1738557129880061E-2</v>
      </c>
      <c r="P909" s="25">
        <f t="shared" si="387"/>
        <v>4.4158171034736515E-2</v>
      </c>
      <c r="Q909" s="25">
        <f t="shared" si="383"/>
        <v>6.5366884056024421E-2</v>
      </c>
      <c r="R909" s="25">
        <f t="shared" si="379"/>
        <v>6.3065017690959735E-2</v>
      </c>
      <c r="S909" s="25">
        <f>IFERROR(('CDN Data'!M897),"")</f>
        <v>4.2944785276073594E-2</v>
      </c>
      <c r="T909" s="26">
        <f>IF(CPI_Downloader!I907="","",CPI_Downloader!I907)</f>
        <v>123</v>
      </c>
      <c r="U909" s="26">
        <f>IF(CPI_Downloader!J907="","",CPI_Downloader!J907)</f>
        <v>123.2</v>
      </c>
      <c r="W909" s="31">
        <f t="shared" si="369"/>
        <v>5.7500000000000009E-2</v>
      </c>
      <c r="X909" s="31">
        <f t="shared" si="392"/>
        <v>5.4000000000000006E-2</v>
      </c>
      <c r="Y909" s="16">
        <f>IF(CPI_Downloader!K907="","",CPI_Downloader!K907)</f>
        <v>5.4</v>
      </c>
      <c r="AA909" s="33" t="str">
        <f t="shared" si="393"/>
        <v/>
      </c>
      <c r="AB909" s="27" t="str">
        <f>IF(CPI_Downloader!M907="","",CPI_Downloader!M907)</f>
        <v/>
      </c>
      <c r="AC909" s="59">
        <f>IF(CPI_Downloader!L907="","",CPI_Downloader!L907/100)</f>
        <v>7.51E-2</v>
      </c>
      <c r="AD909" s="3"/>
      <c r="AE909" s="28">
        <v>0</v>
      </c>
      <c r="AI909" s="44" t="str">
        <f t="shared" si="394"/>
        <v/>
      </c>
      <c r="AJ909" s="50" t="str">
        <f>IF(CPI_Downloader!N907="","",CPI_Downloader!N907)</f>
        <v/>
      </c>
      <c r="AL909" s="29">
        <f>IF(CPI_Downloader!O907="","",CPI_Downloader!O907)</f>
        <v>0.8</v>
      </c>
      <c r="AN909" s="22">
        <f t="shared" si="372"/>
        <v>3.8015964809161806E-2</v>
      </c>
      <c r="AO909" s="22">
        <f t="shared" si="395"/>
        <v>4.2557875041273618E-3</v>
      </c>
      <c r="AP909" s="22">
        <f t="shared" si="376"/>
        <v>3.0173747633541526E-2</v>
      </c>
      <c r="AQ909" s="22">
        <f t="shared" si="388"/>
        <v>3.2936160015420768E-2</v>
      </c>
      <c r="AR909" s="22">
        <f t="shared" si="384"/>
        <v>5.4451792921490272E-2</v>
      </c>
      <c r="AS909" s="22">
        <f t="shared" si="380"/>
        <v>5.70984224654707E-2</v>
      </c>
      <c r="AT909" s="46">
        <f>IF(CPI_Downloader!P907="","",CPI_Downloader!P907)</f>
        <v>54.746000000000002</v>
      </c>
      <c r="AU909" s="22">
        <f t="shared" si="373"/>
        <v>4.2747376311843999E-2</v>
      </c>
      <c r="AV909" s="22">
        <f t="shared" si="396"/>
        <v>4.2232930857111217E-3</v>
      </c>
      <c r="AW909" s="22">
        <f t="shared" si="377"/>
        <v>3.6357803430309366E-2</v>
      </c>
      <c r="AX909" s="22">
        <f t="shared" si="389"/>
        <v>3.8784667458341637E-2</v>
      </c>
      <c r="AY909" s="22">
        <f t="shared" si="385"/>
        <v>5.5963315526777579E-2</v>
      </c>
      <c r="AZ909" s="22">
        <f t="shared" si="381"/>
        <v>5.6087106133269726E-2</v>
      </c>
      <c r="BA909" s="46">
        <f>IF(CPI_Downloader!Q907="","",CPI_Downloader!Q907)</f>
        <v>55.640999999999998</v>
      </c>
    </row>
    <row r="910" spans="1:53" ht="12.75" customHeight="1" x14ac:dyDescent="0.2">
      <c r="A910" s="21">
        <f>IF(CPI_Downloader!A908="","",CPI_Downloader!A908)</f>
        <v>32325</v>
      </c>
      <c r="B910" s="22">
        <f t="shared" si="370"/>
        <v>4.1300527240773377E-2</v>
      </c>
      <c r="C910" s="22">
        <f t="shared" si="390"/>
        <v>4.237288135593209E-3</v>
      </c>
      <c r="D910" s="22">
        <f t="shared" si="374"/>
        <v>3.2047920629784565E-2</v>
      </c>
      <c r="E910" s="22">
        <f t="shared" si="386"/>
        <v>3.4738414318267186E-2</v>
      </c>
      <c r="F910" s="22">
        <f t="shared" si="382"/>
        <v>6.0755514225793616E-2</v>
      </c>
      <c r="G910" s="22">
        <f t="shared" si="378"/>
        <v>6.302785862771354E-2</v>
      </c>
      <c r="H910" s="22">
        <f>IFERROR(('CDN Data'!B910),"")</f>
        <v>3.9187227866472885E-2</v>
      </c>
      <c r="I910" s="23">
        <f>IF(CPI_Downloader!G908="","",CPI_Downloader!G908)</f>
        <v>118.5</v>
      </c>
      <c r="J910" s="23">
        <f>IF(CPI_Downloader!H908="","",CPI_Downloader!H908)</f>
        <v>118.5</v>
      </c>
      <c r="K910" s="30"/>
      <c r="L910" s="32">
        <f t="shared" si="391"/>
        <v>32325</v>
      </c>
      <c r="M910" s="25">
        <f t="shared" si="371"/>
        <v>4.4915254237288149E-2</v>
      </c>
      <c r="N910" s="25">
        <f t="shared" si="397"/>
        <v>3.2467532467532756E-3</v>
      </c>
      <c r="O910" s="25">
        <f t="shared" si="375"/>
        <v>4.1946754447596879E-2</v>
      </c>
      <c r="P910" s="25">
        <f t="shared" si="387"/>
        <v>4.3616045301687834E-2</v>
      </c>
      <c r="Q910" s="25">
        <f t="shared" si="383"/>
        <v>6.4975877284712213E-2</v>
      </c>
      <c r="R910" s="25">
        <f t="shared" si="379"/>
        <v>6.290165835804884E-2</v>
      </c>
      <c r="S910" s="25">
        <f>IFERROR(('CDN Data'!M898),"")</f>
        <v>4.57317073170731E-2</v>
      </c>
      <c r="T910" s="26">
        <f>IF(CPI_Downloader!I908="","",CPI_Downloader!I908)</f>
        <v>123.3</v>
      </c>
      <c r="U910" s="26">
        <f>IF(CPI_Downloader!J908="","",CPI_Downloader!J908)</f>
        <v>123.6</v>
      </c>
      <c r="W910" s="31">
        <f t="shared" si="369"/>
        <v>5.6916666666666671E-2</v>
      </c>
      <c r="X910" s="31">
        <f t="shared" si="392"/>
        <v>5.4000000000000006E-2</v>
      </c>
      <c r="Y910" s="16">
        <f>IF(CPI_Downloader!K908="","",CPI_Downloader!K908)</f>
        <v>5.4</v>
      </c>
      <c r="AA910" s="33" t="str">
        <f t="shared" si="393"/>
        <v/>
      </c>
      <c r="AB910" s="27" t="str">
        <f>IF(CPI_Downloader!M908="","",CPI_Downloader!M908)</f>
        <v/>
      </c>
      <c r="AC910" s="59">
        <f>IF(CPI_Downloader!L908="","",CPI_Downloader!L908/100)</f>
        <v>7.7499999999999999E-2</v>
      </c>
      <c r="AD910" s="3"/>
      <c r="AE910" s="28">
        <v>0</v>
      </c>
      <c r="AI910" s="44" t="str">
        <f t="shared" si="394"/>
        <v/>
      </c>
      <c r="AJ910" s="50" t="str">
        <f>IF(CPI_Downloader!N908="","",CPI_Downloader!N908)</f>
        <v/>
      </c>
      <c r="AL910" s="29">
        <f>IF(CPI_Downloader!O908="","",CPI_Downloader!O908)</f>
        <v>0.73</v>
      </c>
      <c r="AN910" s="22">
        <f t="shared" si="372"/>
        <v>4.065225204774614E-2</v>
      </c>
      <c r="AO910" s="22">
        <f t="shared" si="395"/>
        <v>4.8588024695868093E-3</v>
      </c>
      <c r="AP910" s="22">
        <f t="shared" si="376"/>
        <v>3.0996062577766104E-2</v>
      </c>
      <c r="AQ910" s="22">
        <f t="shared" si="388"/>
        <v>3.2773783414944857E-2</v>
      </c>
      <c r="AR910" s="22">
        <f t="shared" si="384"/>
        <v>5.4388417007026124E-2</v>
      </c>
      <c r="AS910" s="22">
        <f t="shared" si="380"/>
        <v>5.7193647310478823E-2</v>
      </c>
      <c r="AT910" s="46">
        <f>IF(CPI_Downloader!P908="","",CPI_Downloader!P908)</f>
        <v>55.012</v>
      </c>
      <c r="AU910" s="22">
        <f t="shared" si="373"/>
        <v>4.4300721522299913E-2</v>
      </c>
      <c r="AV910" s="22">
        <f t="shared" si="396"/>
        <v>4.0797253823618984E-3</v>
      </c>
      <c r="AW910" s="22">
        <f t="shared" si="377"/>
        <v>3.6756871732718244E-2</v>
      </c>
      <c r="AX910" s="22">
        <f t="shared" si="389"/>
        <v>3.8235305529983998E-2</v>
      </c>
      <c r="AY910" s="22">
        <f t="shared" si="385"/>
        <v>5.5773504236534821E-2</v>
      </c>
      <c r="AZ910" s="22">
        <f t="shared" si="381"/>
        <v>5.6127134760781461E-2</v>
      </c>
      <c r="BA910" s="46">
        <f>IF(CPI_Downloader!Q908="","",CPI_Downloader!Q908)</f>
        <v>55.868000000000002</v>
      </c>
    </row>
    <row r="911" spans="1:53" ht="12.75" customHeight="1" x14ac:dyDescent="0.2">
      <c r="A911" s="21">
        <f>IF(CPI_Downloader!A909="","",CPI_Downloader!A909)</f>
        <v>32356</v>
      </c>
      <c r="B911" s="22">
        <f t="shared" si="370"/>
        <v>4.0209790209790208E-2</v>
      </c>
      <c r="C911" s="22">
        <f t="shared" si="390"/>
        <v>4.2194092827003704E-3</v>
      </c>
      <c r="D911" s="22">
        <f t="shared" si="374"/>
        <v>3.2859072456854488E-2</v>
      </c>
      <c r="E911" s="22">
        <f t="shared" si="386"/>
        <v>3.4989271426544732E-2</v>
      </c>
      <c r="F911" s="22">
        <f t="shared" si="382"/>
        <v>6.071888866746189E-2</v>
      </c>
      <c r="G911" s="22">
        <f t="shared" si="378"/>
        <v>6.3099578235020992E-2</v>
      </c>
      <c r="H911" s="22">
        <f>IFERROR(('CDN Data'!B911),"")</f>
        <v>3.9130434782608692E-2</v>
      </c>
      <c r="I911" s="23">
        <f>IF(CPI_Downloader!G909="","",CPI_Downloader!G909)</f>
        <v>119</v>
      </c>
      <c r="J911" s="23">
        <f>IF(CPI_Downloader!H909="","",CPI_Downloader!H909)</f>
        <v>119</v>
      </c>
      <c r="K911" s="30"/>
      <c r="L911" s="32">
        <f t="shared" si="391"/>
        <v>32356</v>
      </c>
      <c r="M911" s="25">
        <f t="shared" si="371"/>
        <v>4.384485666104565E-2</v>
      </c>
      <c r="N911" s="25">
        <f t="shared" si="397"/>
        <v>3.2362459546926292E-3</v>
      </c>
      <c r="O911" s="25">
        <f t="shared" si="375"/>
        <v>4.2080112132938163E-2</v>
      </c>
      <c r="P911" s="25">
        <f t="shared" si="387"/>
        <v>4.3624170652887706E-2</v>
      </c>
      <c r="Q911" s="25">
        <f t="shared" si="383"/>
        <v>6.4760468160355522E-2</v>
      </c>
      <c r="R911" s="25">
        <f t="shared" si="379"/>
        <v>6.297093332496595E-2</v>
      </c>
      <c r="S911" s="25">
        <f>IFERROR(('CDN Data'!M899),"")</f>
        <v>4.2424242424242475E-2</v>
      </c>
      <c r="T911" s="26">
        <f>IF(CPI_Downloader!I909="","",CPI_Downloader!I909)</f>
        <v>123.8</v>
      </c>
      <c r="U911" s="26">
        <f>IF(CPI_Downloader!J909="","",CPI_Downloader!J909)</f>
        <v>124</v>
      </c>
      <c r="W911" s="31">
        <f t="shared" ref="W911:W974" si="398">IFERROR((AVERAGE(Y900:Y911)/100),"")</f>
        <v>5.6583333333333326E-2</v>
      </c>
      <c r="X911" s="31">
        <f t="shared" si="392"/>
        <v>5.5999999999999994E-2</v>
      </c>
      <c r="Y911" s="16">
        <f>IF(CPI_Downloader!K909="","",CPI_Downloader!K909)</f>
        <v>5.6</v>
      </c>
      <c r="AA911" s="33" t="str">
        <f t="shared" si="393"/>
        <v/>
      </c>
      <c r="AB911" s="27" t="str">
        <f>IF(CPI_Downloader!M909="","",CPI_Downloader!M909)</f>
        <v/>
      </c>
      <c r="AC911" s="59">
        <f>IF(CPI_Downloader!L909="","",CPI_Downloader!L909/100)</f>
        <v>8.0100000000000005E-2</v>
      </c>
      <c r="AD911" s="3"/>
      <c r="AE911" s="28">
        <v>0</v>
      </c>
      <c r="AI911" s="44" t="str">
        <f t="shared" si="394"/>
        <v/>
      </c>
      <c r="AJ911" s="50" t="str">
        <f>IF(CPI_Downloader!N909="","",CPI_Downloader!N909)</f>
        <v/>
      </c>
      <c r="AL911" s="29">
        <f>IF(CPI_Downloader!O909="","",CPI_Downloader!O909)</f>
        <v>0.54</v>
      </c>
      <c r="AN911" s="22">
        <f t="shared" si="372"/>
        <v>3.9625414531202718E-2</v>
      </c>
      <c r="AO911" s="22">
        <f t="shared" si="395"/>
        <v>2.9629898931142762E-3</v>
      </c>
      <c r="AP911" s="22">
        <f t="shared" si="376"/>
        <v>3.087824708583975E-2</v>
      </c>
      <c r="AQ911" s="22">
        <f t="shared" si="388"/>
        <v>3.2504476881306754E-2</v>
      </c>
      <c r="AR911" s="22">
        <f t="shared" si="384"/>
        <v>5.4167921019300458E-2</v>
      </c>
      <c r="AS911" s="22">
        <f t="shared" si="380"/>
        <v>5.7134214576011644E-2</v>
      </c>
      <c r="AT911" s="46">
        <f>IF(CPI_Downloader!P909="","",CPI_Downloader!P909)</f>
        <v>55.174999999999997</v>
      </c>
      <c r="AU911" s="22">
        <f t="shared" si="373"/>
        <v>4.336891521824171E-2</v>
      </c>
      <c r="AV911" s="22">
        <f t="shared" si="396"/>
        <v>2.4880074461228752E-3</v>
      </c>
      <c r="AW911" s="22">
        <f t="shared" si="377"/>
        <v>3.5924368022344222E-2</v>
      </c>
      <c r="AX911" s="22">
        <f t="shared" si="389"/>
        <v>3.7682577382163407E-2</v>
      </c>
      <c r="AY911" s="22">
        <f t="shared" si="385"/>
        <v>5.5471607129216061E-2</v>
      </c>
      <c r="AZ911" s="22">
        <f t="shared" si="381"/>
        <v>5.6053086746087999E-2</v>
      </c>
      <c r="BA911" s="46">
        <f>IF(CPI_Downloader!Q909="","",CPI_Downloader!Q909)</f>
        <v>56.006999999999998</v>
      </c>
    </row>
    <row r="912" spans="1:53" ht="12.75" customHeight="1" x14ac:dyDescent="0.2">
      <c r="A912" s="21">
        <f>IF(CPI_Downloader!A910="","",CPI_Downloader!A910)</f>
        <v>32387</v>
      </c>
      <c r="B912" s="22">
        <f t="shared" ref="B912:B975" si="399">IFERROR((I912/I900-1),"")</f>
        <v>4.1739130434782501E-2</v>
      </c>
      <c r="C912" s="22">
        <f t="shared" si="390"/>
        <v>4.2016806722688926E-3</v>
      </c>
      <c r="D912" s="22">
        <f t="shared" si="374"/>
        <v>3.4211717116098272E-2</v>
      </c>
      <c r="E912" s="22">
        <f t="shared" si="386"/>
        <v>3.5345903529320877E-2</v>
      </c>
      <c r="F912" s="22">
        <f t="shared" si="382"/>
        <v>6.0629048196559232E-2</v>
      </c>
      <c r="G912" s="22">
        <f t="shared" si="378"/>
        <v>6.3304091677262253E-2</v>
      </c>
      <c r="H912" s="22">
        <f>IFERROR(('CDN Data'!B912),"")</f>
        <v>4.057971014492745E-2</v>
      </c>
      <c r="I912" s="23">
        <f>IF(CPI_Downloader!G910="","",CPI_Downloader!G910)</f>
        <v>119.8</v>
      </c>
      <c r="J912" s="23">
        <f>IF(CPI_Downloader!H910="","",CPI_Downloader!H910)</f>
        <v>119.5</v>
      </c>
      <c r="K912" s="30"/>
      <c r="L912" s="32">
        <f t="shared" si="391"/>
        <v>32387</v>
      </c>
      <c r="M912" s="25">
        <f t="shared" ref="M912:M975" si="400">IFERROR((T912/T900-1),"")</f>
        <v>4.4388609715242833E-2</v>
      </c>
      <c r="N912" s="25">
        <f t="shared" si="397"/>
        <v>5.6451612903225534E-3</v>
      </c>
      <c r="O912" s="25">
        <f t="shared" si="375"/>
        <v>4.2696516850251554E-2</v>
      </c>
      <c r="P912" s="25">
        <f t="shared" si="387"/>
        <v>4.3680085087733467E-2</v>
      </c>
      <c r="Q912" s="25">
        <f t="shared" si="383"/>
        <v>6.4410130041931746E-2</v>
      </c>
      <c r="R912" s="25">
        <f t="shared" si="379"/>
        <v>6.3065488686526283E-2</v>
      </c>
      <c r="S912" s="25">
        <f>IFERROR(('CDN Data'!M900),"")</f>
        <v>4.3939393939393945E-2</v>
      </c>
      <c r="T912" s="26">
        <f>IF(CPI_Downloader!I910="","",CPI_Downloader!I910)</f>
        <v>124.7</v>
      </c>
      <c r="U912" s="26">
        <f>IF(CPI_Downloader!J910="","",CPI_Downloader!J910)</f>
        <v>124.7</v>
      </c>
      <c r="W912" s="31">
        <f t="shared" si="398"/>
        <v>5.616666666666667E-2</v>
      </c>
      <c r="X912" s="31">
        <f t="shared" si="392"/>
        <v>5.4000000000000006E-2</v>
      </c>
      <c r="Y912" s="16">
        <f>IF(CPI_Downloader!K910="","",CPI_Downloader!K910)</f>
        <v>5.4</v>
      </c>
      <c r="AA912" s="33" t="str">
        <f t="shared" si="393"/>
        <v/>
      </c>
      <c r="AB912" s="27" t="str">
        <f>IF(CPI_Downloader!M910="","",CPI_Downloader!M910)</f>
        <v/>
      </c>
      <c r="AC912" s="59">
        <f>IF(CPI_Downloader!L910="","",CPI_Downloader!L910/100)</f>
        <v>8.1900000000000001E-2</v>
      </c>
      <c r="AD912" s="3"/>
      <c r="AE912" s="28">
        <v>0</v>
      </c>
      <c r="AI912" s="44" t="str">
        <f t="shared" si="394"/>
        <v/>
      </c>
      <c r="AJ912" s="50" t="str">
        <f>IF(CPI_Downloader!N910="","",CPI_Downloader!N910)</f>
        <v/>
      </c>
      <c r="AL912" s="29">
        <f>IF(CPI_Downloader!O910="","",CPI_Downloader!O910)</f>
        <v>0.44</v>
      </c>
      <c r="AN912" s="22">
        <f t="shared" ref="AN912:AN975" si="401">IFERROR((AT912/AT900-1),"")</f>
        <v>4.1182325214550008E-2</v>
      </c>
      <c r="AO912" s="22">
        <f t="shared" si="395"/>
        <v>4.8753964657908266E-3</v>
      </c>
      <c r="AP912" s="22">
        <f t="shared" si="376"/>
        <v>3.1970614622700122E-2</v>
      </c>
      <c r="AQ912" s="22">
        <f t="shared" si="388"/>
        <v>3.2785469458551653E-2</v>
      </c>
      <c r="AR912" s="22">
        <f t="shared" si="384"/>
        <v>5.4083305520808755E-2</v>
      </c>
      <c r="AS912" s="22">
        <f t="shared" si="380"/>
        <v>5.720824728564855E-2</v>
      </c>
      <c r="AT912" s="46">
        <f>IF(CPI_Downloader!P910="","",CPI_Downloader!P910)</f>
        <v>55.444000000000003</v>
      </c>
      <c r="AU912" s="22">
        <f t="shared" ref="AU912:AU975" si="402">IFERROR((BA912/BA900-1),"")</f>
        <v>4.4811845914050297E-2</v>
      </c>
      <c r="AV912" s="22">
        <f t="shared" si="396"/>
        <v>5.3564732979807239E-3</v>
      </c>
      <c r="AW912" s="22">
        <f t="shared" si="377"/>
        <v>3.7057596304161278E-2</v>
      </c>
      <c r="AX912" s="22">
        <f t="shared" si="389"/>
        <v>3.7954827083906517E-2</v>
      </c>
      <c r="AY912" s="22">
        <f t="shared" si="385"/>
        <v>5.542930991345929E-2</v>
      </c>
      <c r="AZ912" s="22">
        <f t="shared" si="381"/>
        <v>5.6122323755757986E-2</v>
      </c>
      <c r="BA912" s="46">
        <f>IF(CPI_Downloader!Q910="","",CPI_Downloader!Q910)</f>
        <v>56.307000000000002</v>
      </c>
    </row>
    <row r="913" spans="1:53" ht="12.75" customHeight="1" x14ac:dyDescent="0.2">
      <c r="A913" s="21">
        <f>IF(CPI_Downloader!A911="","",CPI_Downloader!A911)</f>
        <v>32417</v>
      </c>
      <c r="B913" s="22">
        <f t="shared" si="399"/>
        <v>4.249783174327848E-2</v>
      </c>
      <c r="C913" s="22">
        <f t="shared" si="390"/>
        <v>3.3472803347280866E-3</v>
      </c>
      <c r="D913" s="22">
        <f t="shared" si="374"/>
        <v>3.40899273454629E-2</v>
      </c>
      <c r="E913" s="22">
        <f t="shared" si="386"/>
        <v>3.5420165197716624E-2</v>
      </c>
      <c r="F913" s="22">
        <f t="shared" si="382"/>
        <v>6.0030093496844072E-2</v>
      </c>
      <c r="G913" s="22">
        <f t="shared" si="378"/>
        <v>6.3179240681706661E-2</v>
      </c>
      <c r="H913" s="22">
        <f>IFERROR(('CDN Data'!B913),"")</f>
        <v>4.3352601156069426E-2</v>
      </c>
      <c r="I913" s="23">
        <f>IF(CPI_Downloader!G911="","",CPI_Downloader!G911)</f>
        <v>120.2</v>
      </c>
      <c r="J913" s="23">
        <f>IF(CPI_Downloader!H911="","",CPI_Downloader!H911)</f>
        <v>119.9</v>
      </c>
      <c r="K913" s="30"/>
      <c r="L913" s="32">
        <f t="shared" si="391"/>
        <v>32417</v>
      </c>
      <c r="M913" s="25">
        <f t="shared" si="400"/>
        <v>4.4962531223980085E-2</v>
      </c>
      <c r="N913" s="25">
        <f t="shared" si="397"/>
        <v>4.0096230954289602E-3</v>
      </c>
      <c r="O913" s="25">
        <f t="shared" si="375"/>
        <v>4.2714392979943838E-2</v>
      </c>
      <c r="P913" s="25">
        <f t="shared" si="387"/>
        <v>4.3774916990195978E-2</v>
      </c>
      <c r="Q913" s="25">
        <f t="shared" si="383"/>
        <v>6.4297069057272171E-2</v>
      </c>
      <c r="R913" s="25">
        <f t="shared" si="379"/>
        <v>6.3116522896473626E-2</v>
      </c>
      <c r="S913" s="25">
        <f>IFERROR(('CDN Data'!M901),"")</f>
        <v>4.3740573152337925E-2</v>
      </c>
      <c r="T913" s="26">
        <f>IF(CPI_Downloader!I911="","",CPI_Downloader!I911)</f>
        <v>125.5</v>
      </c>
      <c r="U913" s="26">
        <f>IF(CPI_Downloader!J911="","",CPI_Downloader!J911)</f>
        <v>125.2</v>
      </c>
      <c r="W913" s="31">
        <f t="shared" si="398"/>
        <v>5.5666666666666663E-2</v>
      </c>
      <c r="X913" s="31">
        <f t="shared" si="392"/>
        <v>5.4000000000000006E-2</v>
      </c>
      <c r="Y913" s="16">
        <f>IF(CPI_Downloader!K911="","",CPI_Downloader!K911)</f>
        <v>5.4</v>
      </c>
      <c r="AA913" s="33" t="str">
        <f t="shared" si="393"/>
        <v/>
      </c>
      <c r="AB913" s="27" t="str">
        <f>IF(CPI_Downloader!M911="","",CPI_Downloader!M911)</f>
        <v/>
      </c>
      <c r="AC913" s="59">
        <f>IF(CPI_Downloader!L911="","",CPI_Downloader!L911/100)</f>
        <v>8.3000000000000004E-2</v>
      </c>
      <c r="AD913" s="3"/>
      <c r="AE913" s="28">
        <v>0</v>
      </c>
      <c r="AI913" s="44" t="str">
        <f t="shared" si="394"/>
        <v/>
      </c>
      <c r="AJ913" s="50" t="str">
        <f>IF(CPI_Downloader!N911="","",CPI_Downloader!N911)</f>
        <v/>
      </c>
      <c r="AL913" s="29">
        <f>IF(CPI_Downloader!O911="","",CPI_Downloader!O911)</f>
        <v>0.4</v>
      </c>
      <c r="AN913" s="22">
        <f t="shared" si="401"/>
        <v>4.127667540247093E-2</v>
      </c>
      <c r="AO913" s="22">
        <f t="shared" si="395"/>
        <v>3.2645552268955047E-3</v>
      </c>
      <c r="AP913" s="22">
        <f t="shared" si="376"/>
        <v>3.2519622750846855E-2</v>
      </c>
      <c r="AQ913" s="22">
        <f t="shared" si="388"/>
        <v>3.3108827307507749E-2</v>
      </c>
      <c r="AR913" s="22">
        <f t="shared" si="384"/>
        <v>5.3590049805561701E-2</v>
      </c>
      <c r="AS913" s="22">
        <f t="shared" si="380"/>
        <v>5.7148993990860708E-2</v>
      </c>
      <c r="AT913" s="46">
        <f>IF(CPI_Downloader!P911="","",CPI_Downloader!P911)</f>
        <v>55.625</v>
      </c>
      <c r="AU913" s="22">
        <f t="shared" si="402"/>
        <v>4.4325782491408283E-2</v>
      </c>
      <c r="AV913" s="22">
        <f t="shared" si="396"/>
        <v>3.8005931766920131E-3</v>
      </c>
      <c r="AW913" s="22">
        <f t="shared" si="377"/>
        <v>3.7814996077318197E-2</v>
      </c>
      <c r="AX913" s="22">
        <f t="shared" si="389"/>
        <v>3.8374060146004751E-2</v>
      </c>
      <c r="AY913" s="22">
        <f t="shared" si="385"/>
        <v>5.5057796150798533E-2</v>
      </c>
      <c r="AZ913" s="22">
        <f t="shared" si="381"/>
        <v>5.6107848296984564E-2</v>
      </c>
      <c r="BA913" s="46">
        <f>IF(CPI_Downloader!Q911="","",CPI_Downloader!Q911)</f>
        <v>56.521000000000001</v>
      </c>
    </row>
    <row r="914" spans="1:53" ht="12.75" customHeight="1" x14ac:dyDescent="0.2">
      <c r="A914" s="21">
        <f>IF(CPI_Downloader!A912="","",CPI_Downloader!A912)</f>
        <v>32448</v>
      </c>
      <c r="B914" s="22">
        <f t="shared" si="399"/>
        <v>4.2461005199306623E-2</v>
      </c>
      <c r="C914" s="22">
        <f t="shared" si="390"/>
        <v>3.3361134278564464E-3</v>
      </c>
      <c r="D914" s="22">
        <f t="shared" si="374"/>
        <v>3.3426775788639063E-2</v>
      </c>
      <c r="E914" s="22">
        <f t="shared" si="386"/>
        <v>3.5182741766641268E-2</v>
      </c>
      <c r="F914" s="22">
        <f t="shared" si="382"/>
        <v>5.9645438837300224E-2</v>
      </c>
      <c r="G914" s="22">
        <f t="shared" si="378"/>
        <v>6.3073073963066939E-2</v>
      </c>
      <c r="H914" s="22">
        <f>IFERROR(('CDN Data'!B914),"")</f>
        <v>4.0287769784172589E-2</v>
      </c>
      <c r="I914" s="23">
        <f>IF(CPI_Downloader!G912="","",CPI_Downloader!G912)</f>
        <v>120.3</v>
      </c>
      <c r="J914" s="23">
        <f>IF(CPI_Downloader!H912="","",CPI_Downloader!H912)</f>
        <v>120.3</v>
      </c>
      <c r="K914" s="30"/>
      <c r="L914" s="32">
        <f t="shared" si="391"/>
        <v>32448</v>
      </c>
      <c r="M914" s="25">
        <f t="shared" si="400"/>
        <v>4.3983402489626622E-2</v>
      </c>
      <c r="N914" s="25">
        <f t="shared" si="397"/>
        <v>3.1948881789136685E-3</v>
      </c>
      <c r="O914" s="25">
        <f t="shared" si="375"/>
        <v>4.1978164235293658E-2</v>
      </c>
      <c r="P914" s="25">
        <f t="shared" si="387"/>
        <v>4.3245626225751899E-2</v>
      </c>
      <c r="Q914" s="25">
        <f t="shared" si="383"/>
        <v>6.3763524631720969E-2</v>
      </c>
      <c r="R914" s="25">
        <f t="shared" si="379"/>
        <v>6.2956119599036908E-2</v>
      </c>
      <c r="S914" s="25">
        <f>IFERROR(('CDN Data'!M902),"")</f>
        <v>4.3543543543543617E-2</v>
      </c>
      <c r="T914" s="26">
        <f>IF(CPI_Downloader!I912="","",CPI_Downloader!I912)</f>
        <v>125.8</v>
      </c>
      <c r="U914" s="26">
        <f>IF(CPI_Downloader!J912="","",CPI_Downloader!J912)</f>
        <v>125.6</v>
      </c>
      <c r="W914" s="31">
        <f t="shared" si="398"/>
        <v>5.5249999999999994E-2</v>
      </c>
      <c r="X914" s="31">
        <f t="shared" si="392"/>
        <v>5.2999999999999999E-2</v>
      </c>
      <c r="Y914" s="16">
        <f>IF(CPI_Downloader!K912="","",CPI_Downloader!K912)</f>
        <v>5.3</v>
      </c>
      <c r="AA914" s="33" t="str">
        <f t="shared" si="393"/>
        <v/>
      </c>
      <c r="AB914" s="27" t="str">
        <f>IF(CPI_Downloader!M912="","",CPI_Downloader!M912)</f>
        <v/>
      </c>
      <c r="AC914" s="59">
        <f>IF(CPI_Downloader!L912="","",CPI_Downloader!L912/100)</f>
        <v>8.3499999999999991E-2</v>
      </c>
      <c r="AD914" s="3"/>
      <c r="AE914" s="28">
        <v>0</v>
      </c>
      <c r="AI914" s="44" t="str">
        <f t="shared" si="394"/>
        <v/>
      </c>
      <c r="AJ914" s="50" t="str">
        <f>IF(CPI_Downloader!N912="","",CPI_Downloader!N912)</f>
        <v/>
      </c>
      <c r="AL914" s="29">
        <f>IF(CPI_Downloader!O912="","",CPI_Downloader!O912)</f>
        <v>0.22</v>
      </c>
      <c r="AN914" s="22">
        <f t="shared" si="401"/>
        <v>4.1721940920386391E-2</v>
      </c>
      <c r="AO914" s="22">
        <f t="shared" si="395"/>
        <v>2.3191011235954573E-3</v>
      </c>
      <c r="AP914" s="22">
        <f t="shared" si="376"/>
        <v>3.2317147926908651E-2</v>
      </c>
      <c r="AQ914" s="22">
        <f t="shared" si="388"/>
        <v>3.3294778940928804E-2</v>
      </c>
      <c r="AR914" s="22">
        <f t="shared" si="384"/>
        <v>5.3238868485343094E-2</v>
      </c>
      <c r="AS914" s="22">
        <f t="shared" si="380"/>
        <v>5.7092697134675685E-2</v>
      </c>
      <c r="AT914" s="46">
        <f>IF(CPI_Downloader!P912="","",CPI_Downloader!P912)</f>
        <v>55.753999999999998</v>
      </c>
      <c r="AU914" s="22">
        <f t="shared" si="402"/>
        <v>4.5007836268092571E-2</v>
      </c>
      <c r="AV914" s="22">
        <f t="shared" si="396"/>
        <v>2.7423435537234919E-3</v>
      </c>
      <c r="AW914" s="22">
        <f t="shared" si="377"/>
        <v>3.7915081904346559E-2</v>
      </c>
      <c r="AX914" s="22">
        <f t="shared" si="389"/>
        <v>3.8459891666677404E-2</v>
      </c>
      <c r="AY914" s="22">
        <f t="shared" si="385"/>
        <v>5.478042248932824E-2</v>
      </c>
      <c r="AZ914" s="22">
        <f t="shared" si="381"/>
        <v>5.6052409842807238E-2</v>
      </c>
      <c r="BA914" s="46">
        <f>IF(CPI_Downloader!Q912="","",CPI_Downloader!Q912)</f>
        <v>56.676000000000002</v>
      </c>
    </row>
    <row r="915" spans="1:53" ht="12.75" customHeight="1" x14ac:dyDescent="0.2">
      <c r="A915" s="21">
        <f>IF(CPI_Downloader!A913="","",CPI_Downloader!A913)</f>
        <v>32478</v>
      </c>
      <c r="B915" s="22">
        <f t="shared" si="399"/>
        <v>4.4194107452339537E-2</v>
      </c>
      <c r="C915" s="22">
        <f t="shared" si="390"/>
        <v>3.3250207813799726E-3</v>
      </c>
      <c r="D915" s="22">
        <f t="shared" si="374"/>
        <v>3.30522667614912E-2</v>
      </c>
      <c r="E915" s="22">
        <f t="shared" si="386"/>
        <v>3.5322185210630019E-2</v>
      </c>
      <c r="F915" s="22">
        <f t="shared" si="382"/>
        <v>5.9350894953120292E-2</v>
      </c>
      <c r="G915" s="22">
        <f t="shared" si="378"/>
        <v>6.3011430992264694E-2</v>
      </c>
      <c r="H915" s="22">
        <f>IFERROR(('CDN Data'!B915),"")</f>
        <v>3.8793103448275801E-2</v>
      </c>
      <c r="I915" s="23">
        <f>IF(CPI_Downloader!G913="","",CPI_Downloader!G913)</f>
        <v>120.5</v>
      </c>
      <c r="J915" s="23">
        <f>IF(CPI_Downloader!H913="","",CPI_Downloader!H913)</f>
        <v>120.7</v>
      </c>
      <c r="K915" s="30"/>
      <c r="L915" s="32">
        <f t="shared" si="391"/>
        <v>32478</v>
      </c>
      <c r="M915" s="25">
        <f t="shared" si="400"/>
        <v>4.6511627906976605E-2</v>
      </c>
      <c r="N915" s="25">
        <f t="shared" si="397"/>
        <v>3.1847133757962887E-3</v>
      </c>
      <c r="O915" s="25">
        <f t="shared" si="375"/>
        <v>4.2217737766512498E-2</v>
      </c>
      <c r="P915" s="25">
        <f t="shared" si="387"/>
        <v>4.3372226875489028E-2</v>
      </c>
      <c r="Q915" s="25">
        <f t="shared" si="383"/>
        <v>6.3619187294571722E-2</v>
      </c>
      <c r="R915" s="25">
        <f t="shared" si="379"/>
        <v>6.289748701636988E-2</v>
      </c>
      <c r="S915" s="25">
        <f>IFERROR(('CDN Data'!M903),"")</f>
        <v>4.041916167664672E-2</v>
      </c>
      <c r="T915" s="26">
        <f>IF(CPI_Downloader!I913="","",CPI_Downloader!I913)</f>
        <v>126</v>
      </c>
      <c r="U915" s="26">
        <f>IF(CPI_Downloader!J913="","",CPI_Downloader!J913)</f>
        <v>126</v>
      </c>
      <c r="W915" s="31">
        <f t="shared" si="398"/>
        <v>5.4916666666666662E-2</v>
      </c>
      <c r="X915" s="31">
        <f t="shared" si="392"/>
        <v>5.2999999999999999E-2</v>
      </c>
      <c r="Y915" s="16">
        <f>IF(CPI_Downloader!K913="","",CPI_Downloader!K913)</f>
        <v>5.3</v>
      </c>
      <c r="AA915" s="33" t="str">
        <f t="shared" si="393"/>
        <v/>
      </c>
      <c r="AB915" s="27" t="str">
        <f>IF(CPI_Downloader!M913="","",CPI_Downloader!M913)</f>
        <v/>
      </c>
      <c r="AC915" s="59">
        <f>IF(CPI_Downloader!L913="","",CPI_Downloader!L913/100)</f>
        <v>8.7599999999999997E-2</v>
      </c>
      <c r="AD915" s="3"/>
      <c r="AE915" s="28">
        <v>0</v>
      </c>
      <c r="AI915" s="44" t="str">
        <f t="shared" si="394"/>
        <v/>
      </c>
      <c r="AJ915" s="50" t="str">
        <f>IF(CPI_Downloader!N913="","",CPI_Downloader!N913)</f>
        <v/>
      </c>
      <c r="AL915" s="29">
        <f>IF(CPI_Downloader!O913="","",CPI_Downloader!O913)</f>
        <v>0</v>
      </c>
      <c r="AN915" s="22">
        <f t="shared" si="401"/>
        <v>4.304364043267439E-2</v>
      </c>
      <c r="AO915" s="22">
        <f t="shared" si="395"/>
        <v>3.1208523155288326E-3</v>
      </c>
      <c r="AP915" s="22">
        <f t="shared" si="376"/>
        <v>3.2237052006167666E-2</v>
      </c>
      <c r="AQ915" s="22">
        <f t="shared" si="388"/>
        <v>3.3825373972268924E-2</v>
      </c>
      <c r="AR915" s="22">
        <f t="shared" si="384"/>
        <v>5.3076343330562326E-2</v>
      </c>
      <c r="AS915" s="22">
        <f t="shared" si="380"/>
        <v>5.7148147829452212E-2</v>
      </c>
      <c r="AT915" s="46">
        <f>IF(CPI_Downloader!P913="","",CPI_Downloader!P913)</f>
        <v>55.927999999999997</v>
      </c>
      <c r="AU915" s="22">
        <f t="shared" si="402"/>
        <v>4.6275000459990112E-2</v>
      </c>
      <c r="AV915" s="22">
        <f t="shared" si="396"/>
        <v>3.3171007128236507E-3</v>
      </c>
      <c r="AW915" s="22">
        <f t="shared" si="377"/>
        <v>3.8120203306956091E-2</v>
      </c>
      <c r="AX915" s="22">
        <f t="shared" si="389"/>
        <v>3.8992986345669056E-2</v>
      </c>
      <c r="AY915" s="22">
        <f t="shared" si="385"/>
        <v>5.4721282863300358E-2</v>
      </c>
      <c r="AZ915" s="22">
        <f t="shared" si="381"/>
        <v>5.6069441081751714E-2</v>
      </c>
      <c r="BA915" s="46">
        <f>IF(CPI_Downloader!Q913="","",CPI_Downloader!Q913)</f>
        <v>56.863999999999997</v>
      </c>
    </row>
    <row r="916" spans="1:53" ht="12.75" customHeight="1" x14ac:dyDescent="0.2">
      <c r="A916" s="21">
        <f>IF(CPI_Downloader!A914="","",CPI_Downloader!A914)</f>
        <v>32509</v>
      </c>
      <c r="B916" s="22">
        <f t="shared" si="399"/>
        <v>4.6672428694900514E-2</v>
      </c>
      <c r="C916" s="22">
        <f t="shared" si="390"/>
        <v>4.1425020712511085E-3</v>
      </c>
      <c r="D916" s="22">
        <f t="shared" si="374"/>
        <v>3.381904783906986E-2</v>
      </c>
      <c r="E916" s="22">
        <f t="shared" si="386"/>
        <v>3.5127846281273412E-2</v>
      </c>
      <c r="F916" s="22">
        <f t="shared" si="382"/>
        <v>5.8942415029617834E-2</v>
      </c>
      <c r="G916" s="22">
        <f t="shared" si="378"/>
        <v>6.3125921163196486E-2</v>
      </c>
      <c r="H916" s="22">
        <f>IFERROR(('CDN Data'!B916),"")</f>
        <v>4.3041606886657036E-2</v>
      </c>
      <c r="I916" s="23">
        <f>IF(CPI_Downloader!G914="","",CPI_Downloader!G914)</f>
        <v>121.1</v>
      </c>
      <c r="J916" s="23">
        <f>IF(CPI_Downloader!H914="","",CPI_Downloader!H914)</f>
        <v>121.2</v>
      </c>
      <c r="K916" s="30"/>
      <c r="L916" s="32">
        <f t="shared" si="391"/>
        <v>32509</v>
      </c>
      <c r="M916" s="25">
        <f t="shared" si="400"/>
        <v>4.635761589403975E-2</v>
      </c>
      <c r="N916" s="25">
        <f t="shared" si="397"/>
        <v>3.9682539682539542E-3</v>
      </c>
      <c r="O916" s="25">
        <f t="shared" si="375"/>
        <v>4.2383735656994492E-2</v>
      </c>
      <c r="P916" s="25">
        <f t="shared" si="387"/>
        <v>4.3216117106310348E-2</v>
      </c>
      <c r="Q916" s="25">
        <f t="shared" si="383"/>
        <v>6.3332522626810217E-2</v>
      </c>
      <c r="R916" s="25">
        <f t="shared" si="379"/>
        <v>6.2923263092032444E-2</v>
      </c>
      <c r="S916" s="25">
        <f>IFERROR(('CDN Data'!M904),"")</f>
        <v>4.1979010494752611E-2</v>
      </c>
      <c r="T916" s="26">
        <f>IF(CPI_Downloader!I914="","",CPI_Downloader!I914)</f>
        <v>126.4</v>
      </c>
      <c r="U916" s="26">
        <f>IF(CPI_Downloader!J914="","",CPI_Downloader!J914)</f>
        <v>126.5</v>
      </c>
      <c r="W916" s="31">
        <f t="shared" si="398"/>
        <v>5.4666666666666662E-2</v>
      </c>
      <c r="X916" s="31">
        <f t="shared" si="392"/>
        <v>5.4000000000000006E-2</v>
      </c>
      <c r="Y916" s="16">
        <f>IF(CPI_Downloader!K914="","",CPI_Downloader!K914)</f>
        <v>5.4</v>
      </c>
      <c r="AA916" s="33" t="str">
        <f t="shared" si="393"/>
        <v/>
      </c>
      <c r="AB916" s="27" t="str">
        <f>IF(CPI_Downloader!M914="","",CPI_Downloader!M914)</f>
        <v/>
      </c>
      <c r="AC916" s="59">
        <f>IF(CPI_Downloader!L914="","",CPI_Downloader!L914/100)</f>
        <v>9.1199999999999989E-2</v>
      </c>
      <c r="AD916" s="3"/>
      <c r="AE916" s="28">
        <v>0</v>
      </c>
      <c r="AI916" s="44" t="str">
        <f t="shared" si="394"/>
        <v/>
      </c>
      <c r="AJ916" s="50" t="str">
        <f>IF(CPI_Downloader!N914="","",CPI_Downloader!N914)</f>
        <v/>
      </c>
      <c r="AL916" s="29">
        <f>IF(CPI_Downloader!O914="","",CPI_Downloader!O914)</f>
        <v>-0.11</v>
      </c>
      <c r="AN916" s="22">
        <f t="shared" si="401"/>
        <v>4.4344950583339537E-2</v>
      </c>
      <c r="AO916" s="22">
        <f t="shared" si="395"/>
        <v>5.1315977685597591E-3</v>
      </c>
      <c r="AP916" s="22">
        <f t="shared" si="376"/>
        <v>3.2418487689838127E-2</v>
      </c>
      <c r="AQ916" s="22">
        <f t="shared" si="388"/>
        <v>3.3986262821221302E-2</v>
      </c>
      <c r="AR916" s="22">
        <f t="shared" si="384"/>
        <v>5.282253353472588E-2</v>
      </c>
      <c r="AS916" s="22">
        <f t="shared" si="380"/>
        <v>5.7212314214334148E-2</v>
      </c>
      <c r="AT916" s="46">
        <f>IF(CPI_Downloader!P914="","",CPI_Downloader!P914)</f>
        <v>56.215000000000003</v>
      </c>
      <c r="AU916" s="22">
        <f t="shared" si="402"/>
        <v>4.6624913013221914E-2</v>
      </c>
      <c r="AV916" s="22">
        <f t="shared" si="396"/>
        <v>5.0647158131682524E-3</v>
      </c>
      <c r="AW916" s="22">
        <f t="shared" si="377"/>
        <v>3.8007945758878225E-2</v>
      </c>
      <c r="AX916" s="22">
        <f t="shared" si="389"/>
        <v>3.9353748927289045E-2</v>
      </c>
      <c r="AY916" s="22">
        <f t="shared" si="385"/>
        <v>5.4715152512879728E-2</v>
      </c>
      <c r="AZ916" s="22">
        <f t="shared" si="381"/>
        <v>5.613750662070438E-2</v>
      </c>
      <c r="BA916" s="46">
        <f>IF(CPI_Downloader!Q914="","",CPI_Downloader!Q914)</f>
        <v>57.152000000000001</v>
      </c>
    </row>
    <row r="917" spans="1:53" ht="12.75" customHeight="1" x14ac:dyDescent="0.2">
      <c r="A917" s="21">
        <f>IF(CPI_Downloader!A915="","",CPI_Downloader!A915)</f>
        <v>32540</v>
      </c>
      <c r="B917" s="22">
        <f t="shared" si="399"/>
        <v>4.8275862068965392E-2</v>
      </c>
      <c r="C917" s="22">
        <f t="shared" si="390"/>
        <v>3.3003300330032292E-3</v>
      </c>
      <c r="D917" s="22">
        <f t="shared" si="374"/>
        <v>3.6186200724249051E-2</v>
      </c>
      <c r="E917" s="22">
        <f t="shared" si="386"/>
        <v>3.4967527040806967E-2</v>
      </c>
      <c r="F917" s="22">
        <f t="shared" si="382"/>
        <v>5.8145898143989738E-2</v>
      </c>
      <c r="G917" s="22">
        <f t="shared" si="378"/>
        <v>6.3047149822231141E-2</v>
      </c>
      <c r="H917" s="22">
        <f>IFERROR(('CDN Data'!B917),"")</f>
        <v>4.5714285714285818E-2</v>
      </c>
      <c r="I917" s="23">
        <f>IF(CPI_Downloader!G915="","",CPI_Downloader!G915)</f>
        <v>121.6</v>
      </c>
      <c r="J917" s="23">
        <f>IF(CPI_Downloader!H915="","",CPI_Downloader!H915)</f>
        <v>121.6</v>
      </c>
      <c r="K917" s="30"/>
      <c r="L917" s="32">
        <f t="shared" si="391"/>
        <v>32540</v>
      </c>
      <c r="M917" s="25">
        <f t="shared" si="400"/>
        <v>4.7894302229562369E-2</v>
      </c>
      <c r="N917" s="25">
        <f t="shared" si="397"/>
        <v>3.1620553359683612E-3</v>
      </c>
      <c r="O917" s="25">
        <f t="shared" si="375"/>
        <v>4.2822785488312975E-2</v>
      </c>
      <c r="P917" s="25">
        <f t="shared" si="387"/>
        <v>4.3428878362918866E-2</v>
      </c>
      <c r="Q917" s="25">
        <f t="shared" si="383"/>
        <v>6.2823756086717086E-2</v>
      </c>
      <c r="R917" s="25">
        <f t="shared" si="379"/>
        <v>6.2848876302645573E-2</v>
      </c>
      <c r="S917" s="25">
        <f>IFERROR(('CDN Data'!M905),"")</f>
        <v>4.6268656716417889E-2</v>
      </c>
      <c r="T917" s="26">
        <f>IF(CPI_Downloader!I915="","",CPI_Downloader!I915)</f>
        <v>126.9</v>
      </c>
      <c r="U917" s="26">
        <f>IF(CPI_Downloader!J915="","",CPI_Downloader!J915)</f>
        <v>126.9</v>
      </c>
      <c r="W917" s="31">
        <f t="shared" si="398"/>
        <v>5.425E-2</v>
      </c>
      <c r="X917" s="31">
        <f t="shared" si="392"/>
        <v>5.2000000000000005E-2</v>
      </c>
      <c r="Y917" s="16">
        <f>IF(CPI_Downloader!K915="","",CPI_Downloader!K915)</f>
        <v>5.2</v>
      </c>
      <c r="AA917" s="33" t="str">
        <f t="shared" si="393"/>
        <v/>
      </c>
      <c r="AB917" s="27" t="str">
        <f>IF(CPI_Downloader!M915="","",CPI_Downloader!M915)</f>
        <v/>
      </c>
      <c r="AC917" s="59">
        <f>IF(CPI_Downloader!L915="","",CPI_Downloader!L915/100)</f>
        <v>9.3599999999999989E-2</v>
      </c>
      <c r="AD917" s="3"/>
      <c r="AE917" s="28">
        <v>0</v>
      </c>
      <c r="AI917" s="44" t="str">
        <f t="shared" si="394"/>
        <v/>
      </c>
      <c r="AJ917" s="50" t="str">
        <f>IF(CPI_Downloader!N915="","",CPI_Downloader!N915)</f>
        <v/>
      </c>
      <c r="AL917" s="29">
        <f>IF(CPI_Downloader!O915="","",CPI_Downloader!O915)</f>
        <v>-0.23</v>
      </c>
      <c r="AN917" s="22">
        <f t="shared" si="401"/>
        <v>4.6264005342435244E-2</v>
      </c>
      <c r="AO917" s="22">
        <f t="shared" si="395"/>
        <v>3.3265142755491972E-3</v>
      </c>
      <c r="AP917" s="22">
        <f t="shared" si="376"/>
        <v>3.3562005595270783E-2</v>
      </c>
      <c r="AQ917" s="22">
        <f t="shared" si="388"/>
        <v>3.3286645363341805E-2</v>
      </c>
      <c r="AR917" s="22">
        <f t="shared" si="384"/>
        <v>5.2612756366892111E-2</v>
      </c>
      <c r="AS917" s="22">
        <f t="shared" si="380"/>
        <v>5.7253566549996693E-2</v>
      </c>
      <c r="AT917" s="46">
        <f>IF(CPI_Downloader!P915="","",CPI_Downloader!P915)</f>
        <v>56.402000000000001</v>
      </c>
      <c r="AU917" s="22">
        <f t="shared" si="402"/>
        <v>4.7132570634891513E-2</v>
      </c>
      <c r="AV917" s="22">
        <f t="shared" si="396"/>
        <v>2.5370940649496188E-3</v>
      </c>
      <c r="AW917" s="22">
        <f t="shared" si="377"/>
        <v>3.7992061552933221E-2</v>
      </c>
      <c r="AX917" s="22">
        <f t="shared" si="389"/>
        <v>3.8574679393918787E-2</v>
      </c>
      <c r="AY917" s="22">
        <f t="shared" si="385"/>
        <v>5.4637154815582845E-2</v>
      </c>
      <c r="AZ917" s="22">
        <f t="shared" si="381"/>
        <v>5.608981858543105E-2</v>
      </c>
      <c r="BA917" s="46">
        <f>IF(CPI_Downloader!Q915="","",CPI_Downloader!Q915)</f>
        <v>57.296999999999997</v>
      </c>
    </row>
    <row r="918" spans="1:53" ht="12.75" customHeight="1" x14ac:dyDescent="0.2">
      <c r="A918" s="21">
        <f>IF(CPI_Downloader!A916="","",CPI_Downloader!A916)</f>
        <v>32568</v>
      </c>
      <c r="B918" s="22">
        <f t="shared" si="399"/>
        <v>4.9785407725321917E-2</v>
      </c>
      <c r="C918" s="22">
        <f t="shared" si="390"/>
        <v>4.9342105263159297E-3</v>
      </c>
      <c r="D918" s="22">
        <f t="shared" si="374"/>
        <v>3.9758598542300794E-2</v>
      </c>
      <c r="E918" s="22">
        <f t="shared" si="386"/>
        <v>3.5752092233599653E-2</v>
      </c>
      <c r="F918" s="22">
        <f t="shared" si="382"/>
        <v>5.7686846461772356E-2</v>
      </c>
      <c r="G918" s="22">
        <f t="shared" si="378"/>
        <v>6.2908702327758803E-2</v>
      </c>
      <c r="H918" s="22">
        <f>IFERROR(('CDN Data'!B918),"")</f>
        <v>4.5454545454545192E-2</v>
      </c>
      <c r="I918" s="23">
        <f>IF(CPI_Downloader!G916="","",CPI_Downloader!G916)</f>
        <v>122.3</v>
      </c>
      <c r="J918" s="23">
        <f>IF(CPI_Downloader!H916="","",CPI_Downloader!H916)</f>
        <v>122.2</v>
      </c>
      <c r="K918" s="30"/>
      <c r="L918" s="32">
        <f t="shared" si="391"/>
        <v>32568</v>
      </c>
      <c r="M918" s="25">
        <f t="shared" si="400"/>
        <v>4.6759639048400192E-2</v>
      </c>
      <c r="N918" s="25">
        <f t="shared" si="397"/>
        <v>3.9401103230889412E-3</v>
      </c>
      <c r="O918" s="25">
        <f t="shared" si="375"/>
        <v>4.3494840448201399E-2</v>
      </c>
      <c r="P918" s="25">
        <f t="shared" si="387"/>
        <v>4.3764904181399444E-2</v>
      </c>
      <c r="Q918" s="25">
        <f t="shared" si="383"/>
        <v>6.2488268514150569E-2</v>
      </c>
      <c r="R918" s="25">
        <f t="shared" si="379"/>
        <v>6.2717772762273194E-2</v>
      </c>
      <c r="S918" s="25">
        <f>IFERROR(('CDN Data'!M906),"")</f>
        <v>4.9034175334323971E-2</v>
      </c>
      <c r="T918" s="26">
        <f>IF(CPI_Downloader!I916="","",CPI_Downloader!I916)</f>
        <v>127.6</v>
      </c>
      <c r="U918" s="26">
        <f>IF(CPI_Downloader!J916="","",CPI_Downloader!J916)</f>
        <v>127.4</v>
      </c>
      <c r="W918" s="31">
        <f t="shared" si="398"/>
        <v>5.3666666666666661E-2</v>
      </c>
      <c r="X918" s="31">
        <f t="shared" si="392"/>
        <v>0.05</v>
      </c>
      <c r="Y918" s="16">
        <f>IF(CPI_Downloader!K916="","",CPI_Downloader!K916)</f>
        <v>5</v>
      </c>
      <c r="AA918" s="33" t="str">
        <f t="shared" si="393"/>
        <v/>
      </c>
      <c r="AB918" s="27" t="str">
        <f>IF(CPI_Downloader!M916="","",CPI_Downloader!M916)</f>
        <v/>
      </c>
      <c r="AC918" s="59">
        <f>IF(CPI_Downloader!L916="","",CPI_Downloader!L916/100)</f>
        <v>9.849999999999999E-2</v>
      </c>
      <c r="AD918" s="3"/>
      <c r="AE918" s="28">
        <v>0</v>
      </c>
      <c r="AI918" s="44" t="str">
        <f t="shared" si="394"/>
        <v/>
      </c>
      <c r="AJ918" s="50" t="str">
        <f>IF(CPI_Downloader!N916="","",CPI_Downloader!N916)</f>
        <v/>
      </c>
      <c r="AL918" s="29">
        <f>IF(CPI_Downloader!O916="","",CPI_Downloader!O916)</f>
        <v>-0.43</v>
      </c>
      <c r="AN918" s="22">
        <f t="shared" si="401"/>
        <v>4.6567947793614728E-2</v>
      </c>
      <c r="AO918" s="22">
        <f t="shared" si="395"/>
        <v>3.7232722243891736E-3</v>
      </c>
      <c r="AP918" s="22">
        <f t="shared" si="376"/>
        <v>3.5600555025074865E-2</v>
      </c>
      <c r="AQ918" s="22">
        <f t="shared" si="388"/>
        <v>3.3378191260430956E-2</v>
      </c>
      <c r="AR918" s="22">
        <f t="shared" si="384"/>
        <v>5.2184487531930612E-2</v>
      </c>
      <c r="AS918" s="22">
        <f t="shared" si="380"/>
        <v>5.7202316922809748E-2</v>
      </c>
      <c r="AT918" s="46">
        <f>IF(CPI_Downloader!P916="","",CPI_Downloader!P916)</f>
        <v>56.612000000000002</v>
      </c>
      <c r="AU918" s="22">
        <f t="shared" si="402"/>
        <v>4.5785412723831742E-2</v>
      </c>
      <c r="AV918" s="22">
        <f t="shared" si="396"/>
        <v>2.9844494476152228E-3</v>
      </c>
      <c r="AW918" s="22">
        <f t="shared" si="377"/>
        <v>3.7971204598306052E-2</v>
      </c>
      <c r="AX918" s="22">
        <f t="shared" si="389"/>
        <v>3.8406685814358354E-2</v>
      </c>
      <c r="AY918" s="22">
        <f t="shared" si="385"/>
        <v>5.4348477125556682E-2</v>
      </c>
      <c r="AZ918" s="22">
        <f t="shared" si="381"/>
        <v>5.6000698327220766E-2</v>
      </c>
      <c r="BA918" s="46">
        <f>IF(CPI_Downloader!Q916="","",CPI_Downloader!Q916)</f>
        <v>57.468000000000004</v>
      </c>
    </row>
    <row r="919" spans="1:53" ht="12.75" customHeight="1" x14ac:dyDescent="0.2">
      <c r="A919" s="21">
        <f>IF(CPI_Downloader!A917="","",CPI_Downloader!A917)</f>
        <v>32599</v>
      </c>
      <c r="B919" s="22">
        <f t="shared" si="399"/>
        <v>5.1238257899231421E-2</v>
      </c>
      <c r="C919" s="22">
        <f t="shared" si="390"/>
        <v>7.3649754500817455E-3</v>
      </c>
      <c r="D919" s="22">
        <f t="shared" si="374"/>
        <v>4.2660071350167472E-2</v>
      </c>
      <c r="E919" s="22">
        <f t="shared" si="386"/>
        <v>3.6095714862892203E-2</v>
      </c>
      <c r="F919" s="22">
        <f t="shared" si="382"/>
        <v>5.717122882155623E-2</v>
      </c>
      <c r="G919" s="22">
        <f t="shared" si="378"/>
        <v>6.2961589440030385E-2</v>
      </c>
      <c r="H919" s="22">
        <f>IFERROR(('CDN Data'!B919),"")</f>
        <v>4.5325779036827329E-2</v>
      </c>
      <c r="I919" s="23">
        <f>IF(CPI_Downloader!G917="","",CPI_Downloader!G917)</f>
        <v>123.1</v>
      </c>
      <c r="J919" s="23">
        <f>IF(CPI_Downloader!H917="","",CPI_Downloader!H917)</f>
        <v>123.1</v>
      </c>
      <c r="K919" s="30"/>
      <c r="L919" s="32">
        <f t="shared" si="391"/>
        <v>32599</v>
      </c>
      <c r="M919" s="25">
        <f t="shared" si="400"/>
        <v>4.5751633986928164E-2</v>
      </c>
      <c r="N919" s="25">
        <f t="shared" si="397"/>
        <v>3.1397174254317317E-3</v>
      </c>
      <c r="O919" s="25">
        <f t="shared" si="375"/>
        <v>4.3346790758451048E-2</v>
      </c>
      <c r="P919" s="25">
        <f t="shared" si="387"/>
        <v>4.3407427611952709E-2</v>
      </c>
      <c r="Q919" s="25">
        <f t="shared" si="383"/>
        <v>6.1908961264437234E-2</v>
      </c>
      <c r="R919" s="25">
        <f t="shared" si="379"/>
        <v>6.246406396020121E-2</v>
      </c>
      <c r="S919" s="25">
        <f>IFERROR(('CDN Data'!M907),"")</f>
        <v>4.7337278106508895E-2</v>
      </c>
      <c r="T919" s="26">
        <f>IF(CPI_Downloader!I917="","",CPI_Downloader!I917)</f>
        <v>128</v>
      </c>
      <c r="U919" s="26">
        <f>IF(CPI_Downloader!J917="","",CPI_Downloader!J917)</f>
        <v>127.8</v>
      </c>
      <c r="W919" s="31">
        <f t="shared" si="398"/>
        <v>5.3499999999999985E-2</v>
      </c>
      <c r="X919" s="31">
        <f t="shared" si="392"/>
        <v>5.2000000000000005E-2</v>
      </c>
      <c r="Y919" s="16">
        <f>IF(CPI_Downloader!K917="","",CPI_Downloader!K917)</f>
        <v>5.2</v>
      </c>
      <c r="AA919" s="33" t="str">
        <f t="shared" si="393"/>
        <v/>
      </c>
      <c r="AB919" s="27" t="str">
        <f>IF(CPI_Downloader!M917="","",CPI_Downloader!M917)</f>
        <v/>
      </c>
      <c r="AC919" s="59">
        <f>IF(CPI_Downloader!L917="","",CPI_Downloader!L917/100)</f>
        <v>9.8400000000000001E-2</v>
      </c>
      <c r="AD919" s="3"/>
      <c r="AE919" s="28">
        <v>0</v>
      </c>
      <c r="AI919" s="44" t="str">
        <f t="shared" si="394"/>
        <v/>
      </c>
      <c r="AJ919" s="50" t="str">
        <f>IF(CPI_Downloader!N917="","",CPI_Downloader!N917)</f>
        <v/>
      </c>
      <c r="AL919" s="29">
        <f>IF(CPI_Downloader!O917="","",CPI_Downloader!O917)</f>
        <v>-0.2</v>
      </c>
      <c r="AN919" s="22">
        <f t="shared" si="401"/>
        <v>4.843991463683861E-2</v>
      </c>
      <c r="AO919" s="22">
        <f t="shared" si="395"/>
        <v>6.6593655055464662E-3</v>
      </c>
      <c r="AP919" s="22">
        <f t="shared" si="376"/>
        <v>3.8601131144083922E-2</v>
      </c>
      <c r="AQ919" s="22">
        <f t="shared" si="388"/>
        <v>3.3964340825203498E-2</v>
      </c>
      <c r="AR919" s="22">
        <f t="shared" si="384"/>
        <v>5.179129534404292E-2</v>
      </c>
      <c r="AS919" s="22">
        <f t="shared" si="380"/>
        <v>5.7320769106831815E-2</v>
      </c>
      <c r="AT919" s="46">
        <f>IF(CPI_Downloader!P917="","",CPI_Downloader!P917)</f>
        <v>56.988999999999997</v>
      </c>
      <c r="AU919" s="22">
        <f t="shared" si="402"/>
        <v>4.4223908437313275E-2</v>
      </c>
      <c r="AV919" s="22">
        <f t="shared" si="396"/>
        <v>3.3583907565948312E-3</v>
      </c>
      <c r="AW919" s="22">
        <f t="shared" si="377"/>
        <v>3.8505784492639972E-2</v>
      </c>
      <c r="AX919" s="22">
        <f t="shared" si="389"/>
        <v>3.8127957314592287E-2</v>
      </c>
      <c r="AY919" s="22">
        <f t="shared" si="385"/>
        <v>5.3731770655000677E-2</v>
      </c>
      <c r="AZ919" s="22">
        <f t="shared" si="381"/>
        <v>5.5975937379280971E-2</v>
      </c>
      <c r="BA919" s="46">
        <f>IF(CPI_Downloader!Q917="","",CPI_Downloader!Q917)</f>
        <v>57.661000000000001</v>
      </c>
    </row>
    <row r="920" spans="1:53" ht="12.75" customHeight="1" x14ac:dyDescent="0.2">
      <c r="A920" s="21">
        <f>IF(CPI_Downloader!A918="","",CPI_Downloader!A918)</f>
        <v>32629</v>
      </c>
      <c r="B920" s="22">
        <f t="shared" si="399"/>
        <v>5.3617021276595622E-2</v>
      </c>
      <c r="C920" s="22">
        <f t="shared" si="390"/>
        <v>4.8740861088547582E-3</v>
      </c>
      <c r="D920" s="22">
        <f t="shared" si="374"/>
        <v>4.3672535319322137E-2</v>
      </c>
      <c r="E920" s="22">
        <f t="shared" si="386"/>
        <v>3.6668783658475812E-2</v>
      </c>
      <c r="F920" s="22">
        <f t="shared" si="382"/>
        <v>5.6431787146683954E-2</v>
      </c>
      <c r="G920" s="22">
        <f t="shared" si="378"/>
        <v>6.3116755617088405E-2</v>
      </c>
      <c r="H920" s="22">
        <f>IFERROR(('CDN Data'!B920),"")</f>
        <v>5.0704225352112609E-2</v>
      </c>
      <c r="I920" s="23">
        <f>IF(CPI_Downloader!G918="","",CPI_Downloader!G918)</f>
        <v>123.8</v>
      </c>
      <c r="J920" s="23">
        <f>IF(CPI_Downloader!H918="","",CPI_Downloader!H918)</f>
        <v>123.7</v>
      </c>
      <c r="K920" s="30"/>
      <c r="L920" s="32">
        <f t="shared" si="391"/>
        <v>32629</v>
      </c>
      <c r="M920" s="25">
        <f t="shared" si="400"/>
        <v>4.5639771801140983E-2</v>
      </c>
      <c r="N920" s="25">
        <f t="shared" si="397"/>
        <v>3.9123630672928122E-3</v>
      </c>
      <c r="O920" s="25">
        <f t="shared" si="375"/>
        <v>4.3544335034320092E-2</v>
      </c>
      <c r="P920" s="25">
        <f t="shared" si="387"/>
        <v>4.3091056502584824E-2</v>
      </c>
      <c r="Q920" s="25">
        <f t="shared" si="383"/>
        <v>6.1253999273794379E-2</v>
      </c>
      <c r="R920" s="25">
        <f t="shared" si="379"/>
        <v>6.2449177573549397E-2</v>
      </c>
      <c r="S920" s="25">
        <f>IFERROR(('CDN Data'!M908),"")</f>
        <v>4.8600883652430094E-2</v>
      </c>
      <c r="T920" s="26">
        <f>IF(CPI_Downloader!I918="","",CPI_Downloader!I918)</f>
        <v>128.30000000000001</v>
      </c>
      <c r="U920" s="26">
        <f>IF(CPI_Downloader!J918="","",CPI_Downloader!J918)</f>
        <v>128.30000000000001</v>
      </c>
      <c r="W920" s="31">
        <f t="shared" si="398"/>
        <v>5.3166666666666668E-2</v>
      </c>
      <c r="X920" s="31">
        <f t="shared" si="392"/>
        <v>5.2000000000000005E-2</v>
      </c>
      <c r="Y920" s="16">
        <f>IF(CPI_Downloader!K918="","",CPI_Downloader!K918)</f>
        <v>5.2</v>
      </c>
      <c r="AA920" s="33" t="str">
        <f t="shared" si="393"/>
        <v/>
      </c>
      <c r="AB920" s="27" t="str">
        <f>IF(CPI_Downloader!M918="","",CPI_Downloader!M918)</f>
        <v/>
      </c>
      <c r="AC920" s="59">
        <f>IF(CPI_Downloader!L918="","",CPI_Downloader!L918/100)</f>
        <v>9.8100000000000007E-2</v>
      </c>
      <c r="AD920" s="3"/>
      <c r="AE920" s="28">
        <v>0</v>
      </c>
      <c r="AI920" s="44" t="str">
        <f t="shared" si="394"/>
        <v/>
      </c>
      <c r="AJ920" s="50" t="str">
        <f>IF(CPI_Downloader!N918="","",CPI_Downloader!N918)</f>
        <v/>
      </c>
      <c r="AL920" s="29">
        <f>IF(CPI_Downloader!O918="","",CPI_Downloader!O918)</f>
        <v>-0.22</v>
      </c>
      <c r="AN920" s="22">
        <f t="shared" si="401"/>
        <v>4.9216714972300624E-2</v>
      </c>
      <c r="AO920" s="22">
        <f t="shared" si="395"/>
        <v>3.6498271596274723E-3</v>
      </c>
      <c r="AP920" s="22">
        <f t="shared" si="376"/>
        <v>3.9230225928300833E-2</v>
      </c>
      <c r="AQ920" s="22">
        <f t="shared" si="388"/>
        <v>3.4456428816583173E-2</v>
      </c>
      <c r="AR920" s="22">
        <f t="shared" si="384"/>
        <v>5.1091670318925475E-2</v>
      </c>
      <c r="AS920" s="22">
        <f t="shared" si="380"/>
        <v>5.7301674025571625E-2</v>
      </c>
      <c r="AT920" s="46">
        <f>IF(CPI_Downloader!P918="","",CPI_Downloader!P918)</f>
        <v>57.197000000000003</v>
      </c>
      <c r="AU920" s="22">
        <f t="shared" si="402"/>
        <v>4.3785081307416096E-2</v>
      </c>
      <c r="AV920" s="22">
        <f t="shared" si="396"/>
        <v>2.9829520819963928E-3</v>
      </c>
      <c r="AW920" s="22">
        <f t="shared" si="377"/>
        <v>3.8945731884180157E-2</v>
      </c>
      <c r="AX920" s="22">
        <f t="shared" si="389"/>
        <v>3.8265018784856775E-2</v>
      </c>
      <c r="AY920" s="22">
        <f t="shared" si="385"/>
        <v>5.3133733992196674E-2</v>
      </c>
      <c r="AZ920" s="22">
        <f t="shared" si="381"/>
        <v>5.5921342429074761E-2</v>
      </c>
      <c r="BA920" s="46">
        <f>IF(CPI_Downloader!Q918="","",CPI_Downloader!Q918)</f>
        <v>57.832999999999998</v>
      </c>
    </row>
    <row r="921" spans="1:53" ht="12.75" customHeight="1" x14ac:dyDescent="0.2">
      <c r="A921" s="21">
        <f>IF(CPI_Downloader!A919="","",CPI_Downloader!A919)</f>
        <v>32660</v>
      </c>
      <c r="B921" s="22">
        <f t="shared" si="399"/>
        <v>5.1694915254237195E-2</v>
      </c>
      <c r="C921" s="22">
        <f t="shared" si="390"/>
        <v>3.2336297493935628E-3</v>
      </c>
      <c r="D921" s="22">
        <f t="shared" si="374"/>
        <v>4.2603601458844453E-2</v>
      </c>
      <c r="E921" s="22">
        <f t="shared" si="386"/>
        <v>3.6569927241323574E-2</v>
      </c>
      <c r="F921" s="22">
        <f t="shared" si="382"/>
        <v>5.5512421195340389E-2</v>
      </c>
      <c r="G921" s="22">
        <f t="shared" si="378"/>
        <v>6.2954157232395724E-2</v>
      </c>
      <c r="H921" s="22">
        <f>IFERROR(('CDN Data'!B921),"")</f>
        <v>5.1966292134831393E-2</v>
      </c>
      <c r="I921" s="23">
        <f>IF(CPI_Downloader!G919="","",CPI_Downloader!G919)</f>
        <v>124.1</v>
      </c>
      <c r="J921" 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>
        <v>4.471544715447151E-2</v>
      </c>
      <c r="N921" s="25">
        <f t="shared" si="397"/>
        <v>3.8971161340608518E-3</v>
      </c>
      <c r="O921" s="25">
        <f t="shared" si="375"/>
        <v>4.3470496709515638E-2</v>
      </c>
      <c r="P921" s="25">
        <f t="shared" si="387"/>
        <v>4.2814549169918559E-2</v>
      </c>
      <c r="Q921" s="25">
        <f t="shared" si="383"/>
        <v>6.0523976560229897E-2</v>
      </c>
      <c r="R921" s="25">
        <f t="shared" si="379"/>
        <v>6.2393042011832378E-2</v>
      </c>
      <c r="S921" s="25">
        <f>IFERROR(('CDN Data'!M909),"")</f>
        <v>4.705882352941182E-2</v>
      </c>
      <c r="T921" s="26">
        <f>IF(CPI_Downloader!I919="","",CPI_Downloader!I919)</f>
        <v>128.5</v>
      </c>
      <c r="U921" s="26">
        <f>IF(CPI_Downloader!J919="","",CPI_Downloader!J919)</f>
        <v>128.80000000000001</v>
      </c>
      <c r="W921" s="31">
        <f t="shared" si="398"/>
        <v>5.3083333333333337E-2</v>
      </c>
      <c r="X921" s="31">
        <f t="shared" si="392"/>
        <v>5.2999999999999999E-2</v>
      </c>
      <c r="Y921" s="16">
        <f>IF(CPI_Downloader!K919="","",CPI_Downloader!K919)</f>
        <v>5.3</v>
      </c>
      <c r="AA921" s="33" t="str">
        <f t="shared" si="393"/>
        <v/>
      </c>
      <c r="AB921" s="27" t="str">
        <f>IF(CPI_Downloader!M919="","",CPI_Downloader!M919)</f>
        <v/>
      </c>
      <c r="AC921" s="59">
        <f>IF(CPI_Downloader!L919="","",CPI_Downloader!L919/100)</f>
        <v>9.5299999999999996E-2</v>
      </c>
      <c r="AD921" s="3"/>
      <c r="AE921" s="28">
        <v>0</v>
      </c>
      <c r="AI921" s="44" t="str">
        <f t="shared" si="394"/>
        <v/>
      </c>
      <c r="AJ921" s="50" t="str">
        <f>IF(CPI_Downloader!N919="","",CPI_Downloader!N919)</f>
        <v/>
      </c>
      <c r="AL921" s="29">
        <f>IF(CPI_Downloader!O919="","",CPI_Downloader!O919)</f>
        <v>0.02</v>
      </c>
      <c r="AN921" s="22">
        <f t="shared" si="401"/>
        <v>4.7053666021261931E-2</v>
      </c>
      <c r="AO921" s="22">
        <f t="shared" si="395"/>
        <v>2.1854293057328444E-3</v>
      </c>
      <c r="AP921" s="22">
        <f t="shared" si="376"/>
        <v>3.869745791747814E-2</v>
      </c>
      <c r="AQ921" s="22">
        <f t="shared" si="388"/>
        <v>3.4539920589334638E-2</v>
      </c>
      <c r="AR921" s="22">
        <f t="shared" si="384"/>
        <v>5.0456814238514225E-2</v>
      </c>
      <c r="AS921" s="22">
        <f t="shared" si="380"/>
        <v>5.7161370204579454E-2</v>
      </c>
      <c r="AT921" s="46">
        <f>IF(CPI_Downloader!P919="","",CPI_Downloader!P919)</f>
        <v>57.322000000000003</v>
      </c>
      <c r="AU921" s="22">
        <f t="shared" si="402"/>
        <v>4.2163153070577497E-2</v>
      </c>
      <c r="AV921" s="22">
        <f t="shared" si="396"/>
        <v>2.6628395552712458E-3</v>
      </c>
      <c r="AW921" s="22">
        <f t="shared" si="377"/>
        <v>3.8827362851603375E-2</v>
      </c>
      <c r="AX921" s="22">
        <f t="shared" si="389"/>
        <v>3.8328275479280638E-2</v>
      </c>
      <c r="AY921" s="22">
        <f t="shared" si="385"/>
        <v>5.2825690342517273E-2</v>
      </c>
      <c r="AZ921" s="22">
        <f t="shared" si="381"/>
        <v>5.5880448695306395E-2</v>
      </c>
      <c r="BA921" s="46">
        <f>IF(CPI_Downloader!Q919="","",CPI_Downloader!Q919)</f>
        <v>57.987000000000002</v>
      </c>
    </row>
    <row r="922" spans="1:53" ht="12.75" customHeight="1" x14ac:dyDescent="0.2">
      <c r="A922" s="21">
        <f>IF(CPI_Downloader!A920="","",CPI_Downloader!A920)</f>
        <v>32690</v>
      </c>
      <c r="B922" s="22">
        <f t="shared" si="399"/>
        <v>4.9789029535864948E-2</v>
      </c>
      <c r="C922" s="22">
        <f t="shared" si="390"/>
        <v>3.2232070910556132E-3</v>
      </c>
      <c r="D922" s="22">
        <f t="shared" si="374"/>
        <v>4.344305721719488E-2</v>
      </c>
      <c r="E922" s="22">
        <f t="shared" si="386"/>
        <v>3.6272397199771378E-2</v>
      </c>
      <c r="F922" s="22">
        <f t="shared" si="382"/>
        <v>5.4606151753586962E-2</v>
      </c>
      <c r="G922" s="22">
        <f t="shared" si="378"/>
        <v>6.2792859977339965E-2</v>
      </c>
      <c r="H922" s="22">
        <f>IFERROR(('CDN Data'!B922),"")</f>
        <v>5.3072625698324272E-2</v>
      </c>
      <c r="I922" s="23">
        <f>IF(CPI_Downloader!G920="","",CPI_Downloader!G920)</f>
        <v>124.4</v>
      </c>
      <c r="J922" s="23">
        <f>IF(CPI_Downloader!H920="","",CPI_Downloader!H920)</f>
        <v>124.5</v>
      </c>
      <c r="K922" s="30"/>
      <c r="L922" s="32">
        <f t="shared" si="391"/>
        <v>32690</v>
      </c>
      <c r="M922" s="25">
        <f t="shared" si="400"/>
        <v>4.6228710462287159E-2</v>
      </c>
      <c r="N922" s="25">
        <f t="shared" si="397"/>
        <v>3.1055900621115295E-3</v>
      </c>
      <c r="O922" s="25">
        <f t="shared" si="375"/>
        <v>4.3593301709302423E-2</v>
      </c>
      <c r="P922" s="25">
        <f t="shared" si="387"/>
        <v>4.2825410706227807E-2</v>
      </c>
      <c r="Q922" s="25">
        <f t="shared" si="383"/>
        <v>6.0048464743126528E-2</v>
      </c>
      <c r="R922" s="25">
        <f t="shared" si="379"/>
        <v>6.2322669032914391E-2</v>
      </c>
      <c r="S922" s="25">
        <f>IFERROR(('CDN Data'!M910),"")</f>
        <v>4.5189504373178035E-2</v>
      </c>
      <c r="T922" s="26">
        <f>IF(CPI_Downloader!I920="","",CPI_Downloader!I920)</f>
        <v>129</v>
      </c>
      <c r="U922" s="26">
        <f>IF(CPI_Downloader!J920="","",CPI_Downloader!J920)</f>
        <v>129.19999999999999</v>
      </c>
      <c r="W922" s="31">
        <f t="shared" si="398"/>
        <v>5.2916666666666667E-2</v>
      </c>
      <c r="X922" s="31">
        <f t="shared" si="392"/>
        <v>5.2000000000000005E-2</v>
      </c>
      <c r="Y922" s="16">
        <f>IF(CPI_Downloader!K920="","",CPI_Downloader!K920)</f>
        <v>5.2</v>
      </c>
      <c r="AA922" s="33" t="str">
        <f t="shared" si="393"/>
        <v/>
      </c>
      <c r="AB922" s="27" t="str">
        <f>IF(CPI_Downloader!M920="","",CPI_Downloader!M920)</f>
        <v/>
      </c>
      <c r="AC922" s="59">
        <f>IF(CPI_Downloader!L920="","",CPI_Downloader!L920/100)</f>
        <v>9.2399999999999996E-2</v>
      </c>
      <c r="AD922" s="3"/>
      <c r="AE922" s="28">
        <v>0</v>
      </c>
      <c r="AI922" s="44" t="str">
        <f t="shared" si="394"/>
        <v/>
      </c>
      <c r="AJ922" s="50" t="str">
        <f>IF(CPI_Downloader!N920="","",CPI_Downloader!N920)</f>
        <v/>
      </c>
      <c r="AL922" s="29">
        <f>IF(CPI_Downloader!O920="","",CPI_Downloader!O920)</f>
        <v>0.28999999999999998</v>
      </c>
      <c r="AN922" s="22">
        <f t="shared" si="401"/>
        <v>4.4481204100923488E-2</v>
      </c>
      <c r="AO922" s="22">
        <f t="shared" si="395"/>
        <v>2.3900073270297639E-3</v>
      </c>
      <c r="AP922" s="22">
        <f t="shared" si="376"/>
        <v>3.9436247792761892E-2</v>
      </c>
      <c r="AQ922" s="22">
        <f t="shared" si="388"/>
        <v>3.4295180134838787E-2</v>
      </c>
      <c r="AR922" s="22">
        <f t="shared" si="384"/>
        <v>4.9910272023310664E-2</v>
      </c>
      <c r="AS922" s="22">
        <f t="shared" si="380"/>
        <v>5.7055421419022201E-2</v>
      </c>
      <c r="AT922" s="46">
        <f>IF(CPI_Downloader!P920="","",CPI_Downloader!P920)</f>
        <v>57.459000000000003</v>
      </c>
      <c r="AU922" s="22">
        <f t="shared" si="402"/>
        <v>4.0595689840337901E-2</v>
      </c>
      <c r="AV922" s="22">
        <f t="shared" si="396"/>
        <v>2.5695414489455004E-3</v>
      </c>
      <c r="AW922" s="22">
        <f t="shared" si="377"/>
        <v>3.9087307230535329E-2</v>
      </c>
      <c r="AX922" s="22">
        <f t="shared" si="389"/>
        <v>3.7968480067751331E-2</v>
      </c>
      <c r="AY922" s="22">
        <f t="shared" si="385"/>
        <v>5.256860992081358E-2</v>
      </c>
      <c r="AZ922" s="22">
        <f t="shared" si="381"/>
        <v>5.5770702430075758E-2</v>
      </c>
      <c r="BA922" s="46">
        <f>IF(CPI_Downloader!Q920="","",CPI_Downloader!Q920)</f>
        <v>58.136000000000003</v>
      </c>
    </row>
    <row r="923" spans="1:53" ht="12.75" customHeight="1" x14ac:dyDescent="0.2">
      <c r="A923" s="21">
        <f>IF(CPI_Downloader!A921="","",CPI_Downloader!A921)</f>
        <v>32721</v>
      </c>
      <c r="B923" s="22">
        <f t="shared" si="399"/>
        <v>4.705882352941182E-2</v>
      </c>
      <c r="C923" s="22">
        <f t="shared" si="390"/>
        <v>0</v>
      </c>
      <c r="D923" s="22">
        <f t="shared" si="374"/>
        <v>4.3367100118138602E-2</v>
      </c>
      <c r="E923" s="22">
        <f t="shared" si="386"/>
        <v>3.5810598341221356E-2</v>
      </c>
      <c r="F923" s="22">
        <f t="shared" si="382"/>
        <v>5.3770819292744632E-2</v>
      </c>
      <c r="G923" s="22">
        <f t="shared" si="378"/>
        <v>6.259022375386003E-2</v>
      </c>
      <c r="H923" s="22">
        <f>IFERROR(('CDN Data'!B923),"")</f>
        <v>5.2998605299860557E-2</v>
      </c>
      <c r="I923" s="23">
        <f>IF(CPI_Downloader!G921="","",CPI_Downloader!G921)</f>
        <v>124.6</v>
      </c>
      <c r="J923" s="23">
        <f>IF(CPI_Downloader!H921="","",CPI_Downloader!H921)</f>
        <v>124.5</v>
      </c>
      <c r="K923" s="30"/>
      <c r="L923" s="32">
        <f t="shared" si="391"/>
        <v>32721</v>
      </c>
      <c r="M923" s="25">
        <f t="shared" si="400"/>
        <v>4.4426494345719103E-2</v>
      </c>
      <c r="N923" s="25">
        <f t="shared" si="397"/>
        <v>2.3219814241486336E-3</v>
      </c>
      <c r="O923" s="25">
        <f t="shared" si="375"/>
        <v>4.3483102908344895E-2</v>
      </c>
      <c r="P923" s="25">
        <f t="shared" si="387"/>
        <v>4.2315417623678853E-2</v>
      </c>
      <c r="Q923" s="25">
        <f t="shared" si="383"/>
        <v>5.9269362842532924E-2</v>
      </c>
      <c r="R923" s="25">
        <f t="shared" si="379"/>
        <v>6.2308266491196918E-2</v>
      </c>
      <c r="S923" s="25">
        <f>IFERROR(('CDN Data'!M911),"")</f>
        <v>4.6511627906976827E-2</v>
      </c>
      <c r="T923" s="26">
        <f>IF(CPI_Downloader!I921="","",CPI_Downloader!I921)</f>
        <v>129.30000000000001</v>
      </c>
      <c r="U923" s="26">
        <f>IF(CPI_Downloader!J921="","",CPI_Downloader!J921)</f>
        <v>129.5</v>
      </c>
      <c r="W923" s="31">
        <f t="shared" si="398"/>
        <v>5.2583333333333343E-2</v>
      </c>
      <c r="X923" s="31">
        <f t="shared" si="392"/>
        <v>5.2000000000000005E-2</v>
      </c>
      <c r="Y923" s="16">
        <f>IF(CPI_Downloader!K921="","",CPI_Downloader!K921)</f>
        <v>5.2</v>
      </c>
      <c r="AA923" s="33" t="str">
        <f t="shared" si="393"/>
        <v/>
      </c>
      <c r="AB923" s="27" t="str">
        <f>IF(CPI_Downloader!M921="","",CPI_Downloader!M921)</f>
        <v/>
      </c>
      <c r="AC923" s="59">
        <f>IF(CPI_Downloader!L921="","",CPI_Downloader!L921/100)</f>
        <v>8.9900000000000008E-2</v>
      </c>
      <c r="AD923" s="3"/>
      <c r="AE923" s="28">
        <v>0</v>
      </c>
      <c r="AI923" s="44" t="str">
        <f t="shared" si="394"/>
        <v/>
      </c>
      <c r="AJ923" s="50" t="str">
        <f>IF(CPI_Downloader!N921="","",CPI_Downloader!N921)</f>
        <v/>
      </c>
      <c r="AL923" s="29">
        <f>IF(CPI_Downloader!O921="","",CPI_Downloader!O921)</f>
        <v>-0.16</v>
      </c>
      <c r="AN923" s="22">
        <f t="shared" si="401"/>
        <v>4.1522428636157738E-2</v>
      </c>
      <c r="AO923" s="22">
        <f t="shared" si="395"/>
        <v>1.2182599766785707E-4</v>
      </c>
      <c r="AP923" s="22">
        <f t="shared" si="376"/>
        <v>3.9045396512518371E-2</v>
      </c>
      <c r="AQ923" s="22">
        <f t="shared" si="388"/>
        <v>3.3686601890453582E-2</v>
      </c>
      <c r="AR923" s="22">
        <f t="shared" si="384"/>
        <v>4.9123477760769862E-2</v>
      </c>
      <c r="AS923" s="22">
        <f t="shared" si="380"/>
        <v>5.6916967485811876E-2</v>
      </c>
      <c r="AT923" s="46">
        <f>IF(CPI_Downloader!P921="","",CPI_Downloader!P921)</f>
        <v>57.466000000000001</v>
      </c>
      <c r="AU923" s="22">
        <f t="shared" si="402"/>
        <v>3.9459353295123734E-2</v>
      </c>
      <c r="AV923" s="22">
        <f t="shared" si="396"/>
        <v>1.3932847117104075E-3</v>
      </c>
      <c r="AW923" s="22">
        <f t="shared" si="377"/>
        <v>3.8861788319391133E-2</v>
      </c>
      <c r="AX923" s="22">
        <f t="shared" si="389"/>
        <v>3.7574666543397583E-2</v>
      </c>
      <c r="AY923" s="22">
        <f t="shared" si="385"/>
        <v>5.2019502751919466E-2</v>
      </c>
      <c r="AZ923" s="22">
        <f t="shared" si="381"/>
        <v>5.5696550478028461E-2</v>
      </c>
      <c r="BA923" s="46">
        <f>IF(CPI_Downloader!Q921="","",CPI_Downloader!Q921)</f>
        <v>58.216999999999999</v>
      </c>
    </row>
    <row r="924" spans="1:53" ht="12.75" customHeight="1" x14ac:dyDescent="0.2">
      <c r="A924" s="21">
        <f>IF(CPI_Downloader!A922="","",CPI_Downloader!A922)</f>
        <v>32752</v>
      </c>
      <c r="B924" s="22">
        <f t="shared" si="399"/>
        <v>4.3405676126878179E-2</v>
      </c>
      <c r="C924" s="22">
        <f t="shared" si="390"/>
        <v>2.4096385542169418E-3</v>
      </c>
      <c r="D924" s="22">
        <f t="shared" si="374"/>
        <v>4.2900333084374243E-2</v>
      </c>
      <c r="E924" s="22">
        <f t="shared" si="386"/>
        <v>3.5485788455905221E-2</v>
      </c>
      <c r="F924" s="22">
        <f t="shared" si="382"/>
        <v>5.2972716973318512E-2</v>
      </c>
      <c r="G924" s="22">
        <f t="shared" si="378"/>
        <v>6.2617111557209837E-2</v>
      </c>
      <c r="H924" s="22">
        <f>IFERROR(('CDN Data'!B924),"")</f>
        <v>5.2924791086350842E-2</v>
      </c>
      <c r="I924" s="23">
        <f>IF(CPI_Downloader!G922="","",CPI_Downloader!G922)</f>
        <v>125</v>
      </c>
      <c r="J924" s="23">
        <f>IF(CPI_Downloader!H922="","",CPI_Downloader!H922)</f>
        <v>124.8</v>
      </c>
      <c r="K924" s="30"/>
      <c r="L924" s="32">
        <f t="shared" si="391"/>
        <v>32752</v>
      </c>
      <c r="M924" s="25">
        <f t="shared" si="400"/>
        <v>4.2502004811547645E-2</v>
      </c>
      <c r="N924" s="25">
        <f t="shared" si="397"/>
        <v>3.0888030888032159E-3</v>
      </c>
      <c r="O924" s="25">
        <f t="shared" si="375"/>
        <v>4.3228128838227686E-2</v>
      </c>
      <c r="P924" s="25">
        <f t="shared" si="387"/>
        <v>4.2057147842917475E-2</v>
      </c>
      <c r="Q924" s="25">
        <f t="shared" si="383"/>
        <v>5.8826322214514226E-2</v>
      </c>
      <c r="R924" s="25">
        <f t="shared" si="379"/>
        <v>6.2183834485701084E-2</v>
      </c>
      <c r="S924" s="25">
        <f>IFERROR(('CDN Data'!M912),"")</f>
        <v>4.6444121915819814E-2</v>
      </c>
      <c r="T924" s="26">
        <f>IF(CPI_Downloader!I922="","",CPI_Downloader!I922)</f>
        <v>130</v>
      </c>
      <c r="U924" s="26">
        <f>IF(CPI_Downloader!J922="","",CPI_Downloader!J922)</f>
        <v>129.9</v>
      </c>
      <c r="W924" s="31">
        <f t="shared" si="398"/>
        <v>5.2499999999999998E-2</v>
      </c>
      <c r="X924" s="31">
        <f t="shared" si="392"/>
        <v>5.2999999999999999E-2</v>
      </c>
      <c r="Y924" s="16">
        <f>IF(CPI_Downloader!K922="","",CPI_Downloader!K922)</f>
        <v>5.3</v>
      </c>
      <c r="AA924" s="33" t="str">
        <f t="shared" si="393"/>
        <v/>
      </c>
      <c r="AB924" s="27" t="str">
        <f>IF(CPI_Downloader!M922="","",CPI_Downloader!M922)</f>
        <v/>
      </c>
      <c r="AC924" s="59">
        <f>IF(CPI_Downloader!L922="","",CPI_Downloader!L922/100)</f>
        <v>9.0200000000000002E-2</v>
      </c>
      <c r="AD924" s="3"/>
      <c r="AE924" s="28">
        <v>0</v>
      </c>
      <c r="AI924" s="44" t="str">
        <f t="shared" si="394"/>
        <v/>
      </c>
      <c r="AJ924" s="50" t="str">
        <f>IF(CPI_Downloader!N922="","",CPI_Downloader!N922)</f>
        <v/>
      </c>
      <c r="AL924" s="29">
        <f>IF(CPI_Downloader!O922="","",CPI_Downloader!O922)</f>
        <v>-0.15</v>
      </c>
      <c r="AN924" s="22">
        <f t="shared" si="401"/>
        <v>3.8777865954837232E-2</v>
      </c>
      <c r="AO924" s="22">
        <f t="shared" si="395"/>
        <v>2.2274040302092679E-3</v>
      </c>
      <c r="AP924" s="22">
        <f t="shared" si="376"/>
        <v>3.8682083768252662E-2</v>
      </c>
      <c r="AQ924" s="22">
        <f t="shared" si="388"/>
        <v>3.3866564580184111E-2</v>
      </c>
      <c r="AR924" s="22">
        <f t="shared" si="384"/>
        <v>4.8435187943399294E-2</v>
      </c>
      <c r="AS924" s="22">
        <f t="shared" si="380"/>
        <v>5.6815197961015862E-2</v>
      </c>
      <c r="AT924" s="46">
        <f>IF(CPI_Downloader!P922="","",CPI_Downloader!P922)</f>
        <v>57.594000000000001</v>
      </c>
      <c r="AU924" s="22">
        <f t="shared" si="402"/>
        <v>3.7508657893334574E-2</v>
      </c>
      <c r="AV924" s="22">
        <f t="shared" si="396"/>
        <v>3.4697768692992792E-3</v>
      </c>
      <c r="AW924" s="22">
        <f t="shared" si="377"/>
        <v>3.8922726436942057E-2</v>
      </c>
      <c r="AX924" s="22">
        <f t="shared" si="389"/>
        <v>3.7976574512118111E-2</v>
      </c>
      <c r="AY924" s="22">
        <f t="shared" si="385"/>
        <v>5.1669240225483914E-2</v>
      </c>
      <c r="AZ924" s="22">
        <f t="shared" si="381"/>
        <v>5.5668037157097894E-2</v>
      </c>
      <c r="BA924" s="46">
        <f>IF(CPI_Downloader!Q922="","",CPI_Downloader!Q922)</f>
        <v>58.418999999999997</v>
      </c>
    </row>
    <row r="925" spans="1:53" ht="12.75" customHeight="1" x14ac:dyDescent="0.2">
      <c r="A925" s="21">
        <f>IF(CPI_Downloader!A923="","",CPI_Downloader!A923)</f>
        <v>32782</v>
      </c>
      <c r="B925" s="22">
        <f t="shared" si="399"/>
        <v>4.4925124792013271E-2</v>
      </c>
      <c r="C925" s="22">
        <f t="shared" si="390"/>
        <v>4.8076923076922906E-3</v>
      </c>
      <c r="D925" s="22">
        <f t="shared" si="374"/>
        <v>4.4250541126730436E-2</v>
      </c>
      <c r="E925" s="22">
        <f t="shared" si="386"/>
        <v>3.5886691771399803E-2</v>
      </c>
      <c r="F925" s="22">
        <f t="shared" si="382"/>
        <v>5.2633482023067613E-2</v>
      </c>
      <c r="G925" s="22">
        <f t="shared" si="378"/>
        <v>6.2585879557872204E-2</v>
      </c>
      <c r="H925" s="22">
        <f>IFERROR(('CDN Data'!B925),"")</f>
        <v>5.1246537396121949E-2</v>
      </c>
      <c r="I925" s="23">
        <f>IF(CPI_Downloader!G923="","",CPI_Downloader!G923)</f>
        <v>125.6</v>
      </c>
      <c r="J925" s="23">
        <f>IF(CPI_Downloader!H923="","",CPI_Downloader!H923)</f>
        <v>125.4</v>
      </c>
      <c r="K925" s="30"/>
      <c r="L925" s="32">
        <f t="shared" si="391"/>
        <v>32782</v>
      </c>
      <c r="M925" s="25">
        <f t="shared" si="400"/>
        <v>4.302788844621519E-2</v>
      </c>
      <c r="N925" s="25">
        <f t="shared" si="397"/>
        <v>5.388760585065322E-3</v>
      </c>
      <c r="O925" s="25">
        <f t="shared" si="375"/>
        <v>4.3809970601444981E-2</v>
      </c>
      <c r="P925" s="25">
        <f t="shared" si="387"/>
        <v>4.2512513017834319E-2</v>
      </c>
      <c r="Q925" s="25">
        <f t="shared" si="383"/>
        <v>5.8551870383889648E-2</v>
      </c>
      <c r="R925" s="25">
        <f t="shared" si="379"/>
        <v>6.2277895352355506E-2</v>
      </c>
      <c r="S925" s="25">
        <f>IFERROR(('CDN Data'!M913),"")</f>
        <v>4.9132947976878505E-2</v>
      </c>
      <c r="T925" s="26">
        <f>IF(CPI_Downloader!I923="","",CPI_Downloader!I923)</f>
        <v>130.9</v>
      </c>
      <c r="U925" s="26">
        <f>IF(CPI_Downloader!J923="","",CPI_Downloader!J923)</f>
        <v>130.6</v>
      </c>
      <c r="W925" s="31">
        <f t="shared" si="398"/>
        <v>5.241666666666666E-2</v>
      </c>
      <c r="X925" s="31">
        <f t="shared" si="392"/>
        <v>5.2999999999999999E-2</v>
      </c>
      <c r="Y925" s="16">
        <f>IF(CPI_Downloader!K923="","",CPI_Downloader!K923)</f>
        <v>5.3</v>
      </c>
      <c r="AA925" s="33" t="str">
        <f t="shared" si="393"/>
        <v/>
      </c>
      <c r="AB925" s="27" t="str">
        <f>IF(CPI_Downloader!M923="","",CPI_Downloader!M923)</f>
        <v/>
      </c>
      <c r="AC925" s="59">
        <f>IF(CPI_Downloader!L923="","",CPI_Downloader!L923/100)</f>
        <v>8.8399999999999992E-2</v>
      </c>
      <c r="AD925" s="3"/>
      <c r="AE925" s="28">
        <v>0</v>
      </c>
      <c r="AI925" s="44" t="str">
        <f t="shared" si="394"/>
        <v/>
      </c>
      <c r="AJ925" s="50" t="str">
        <f>IF(CPI_Downloader!N923="","",CPI_Downloader!N923)</f>
        <v/>
      </c>
      <c r="AL925" s="29">
        <f>IF(CPI_Downloader!O923="","",CPI_Downloader!O923)</f>
        <v>7.0000000000000007E-2</v>
      </c>
      <c r="AN925" s="22">
        <f t="shared" si="401"/>
        <v>3.9442696629213625E-2</v>
      </c>
      <c r="AO925" s="22">
        <f t="shared" si="395"/>
        <v>3.906656943431619E-3</v>
      </c>
      <c r="AP925" s="22">
        <f t="shared" si="376"/>
        <v>3.9413096452672658E-2</v>
      </c>
      <c r="AQ925" s="22">
        <f t="shared" si="388"/>
        <v>3.418572374255513E-2</v>
      </c>
      <c r="AR925" s="22">
        <f t="shared" si="384"/>
        <v>4.7991597672455866E-2</v>
      </c>
      <c r="AS925" s="22">
        <f t="shared" si="380"/>
        <v>5.6841444436659172E-2</v>
      </c>
      <c r="AT925" s="46">
        <f>IF(CPI_Downloader!P923="","",CPI_Downloader!P923)</f>
        <v>57.819000000000003</v>
      </c>
      <c r="AU925" s="22">
        <f t="shared" si="402"/>
        <v>3.7331257408750762E-2</v>
      </c>
      <c r="AV925" s="22">
        <f t="shared" si="396"/>
        <v>3.6289563327001062E-3</v>
      </c>
      <c r="AW925" s="22">
        <f t="shared" si="377"/>
        <v>3.9002578530139109E-2</v>
      </c>
      <c r="AX925" s="22">
        <f t="shared" si="389"/>
        <v>3.8262439212009447E-2</v>
      </c>
      <c r="AY925" s="22">
        <f t="shared" si="385"/>
        <v>5.1284397595485087E-2</v>
      </c>
      <c r="AZ925" s="22">
        <f t="shared" si="381"/>
        <v>5.5632786886832264E-2</v>
      </c>
      <c r="BA925" s="46">
        <f>IF(CPI_Downloader!Q923="","",CPI_Downloader!Q923)</f>
        <v>58.631</v>
      </c>
    </row>
    <row r="926" spans="1:53" ht="12.75" customHeight="1" x14ac:dyDescent="0.2">
      <c r="A926" s="21">
        <f>IF(CPI_Downloader!A924="","",CPI_Downloader!A924)</f>
        <v>32813</v>
      </c>
      <c r="B926" s="22">
        <f t="shared" si="399"/>
        <v>4.6550290939318506E-2</v>
      </c>
      <c r="C926" s="22">
        <f t="shared" si="390"/>
        <v>3.9872408293459838E-3</v>
      </c>
      <c r="D926" s="22">
        <f t="shared" si="374"/>
        <v>4.4765650531300993E-2</v>
      </c>
      <c r="E926" s="22">
        <f t="shared" si="386"/>
        <v>3.6381069991354043E-2</v>
      </c>
      <c r="F926" s="22">
        <f t="shared" si="382"/>
        <v>5.1909543828677851E-2</v>
      </c>
      <c r="G926" s="22">
        <f t="shared" si="378"/>
        <v>6.242852652805353E-2</v>
      </c>
      <c r="H926" s="22">
        <f>IFERROR(('CDN Data'!B926),"")</f>
        <v>5.2558782849239316E-2</v>
      </c>
      <c r="I926" s="23">
        <f>IF(CPI_Downloader!G924="","",CPI_Downloader!G924)</f>
        <v>125.9</v>
      </c>
      <c r="J926" s="23">
        <f>IF(CPI_Downloader!H924="","",CPI_Downloader!H924)</f>
        <v>125.9</v>
      </c>
      <c r="K926" s="30"/>
      <c r="L926" s="32">
        <f t="shared" si="391"/>
        <v>32813</v>
      </c>
      <c r="M926" s="25">
        <f t="shared" si="400"/>
        <v>4.3720190779014345E-2</v>
      </c>
      <c r="N926" s="25">
        <f t="shared" si="397"/>
        <v>3.8284839203674981E-3</v>
      </c>
      <c r="O926" s="25">
        <f t="shared" si="375"/>
        <v>4.3965882238480525E-2</v>
      </c>
      <c r="P926" s="25">
        <f t="shared" si="387"/>
        <v>4.2756783253603547E-2</v>
      </c>
      <c r="Q926" s="25">
        <f t="shared" si="383"/>
        <v>5.7597331321055156E-2</v>
      </c>
      <c r="R926" s="25">
        <f t="shared" si="379"/>
        <v>6.2168967340825665E-2</v>
      </c>
      <c r="S926" s="25">
        <f>IFERROR(('CDN Data'!M914),"")</f>
        <v>5.0359712230215736E-2</v>
      </c>
      <c r="T926" s="26">
        <f>IF(CPI_Downloader!I924="","",CPI_Downloader!I924)</f>
        <v>131.30000000000001</v>
      </c>
      <c r="U926" s="26">
        <f>IF(CPI_Downloader!J924="","",CPI_Downloader!J924)</f>
        <v>131.1</v>
      </c>
      <c r="W926" s="31">
        <f t="shared" si="398"/>
        <v>5.2499999999999991E-2</v>
      </c>
      <c r="X926" s="31">
        <f t="shared" si="392"/>
        <v>5.4000000000000006E-2</v>
      </c>
      <c r="Y926" s="16">
        <f>IF(CPI_Downloader!K924="","",CPI_Downloader!K924)</f>
        <v>5.4</v>
      </c>
      <c r="AA926" s="33" t="str">
        <f t="shared" si="393"/>
        <v/>
      </c>
      <c r="AB926" s="27" t="str">
        <f>IF(CPI_Downloader!M924="","",CPI_Downloader!M924)</f>
        <v/>
      </c>
      <c r="AC926" s="59">
        <f>IF(CPI_Downloader!L924="","",CPI_Downloader!L924/100)</f>
        <v>8.5500000000000007E-2</v>
      </c>
      <c r="AD926" s="3"/>
      <c r="AE926" s="28">
        <v>0</v>
      </c>
      <c r="AI926" s="44" t="str">
        <f t="shared" si="394"/>
        <v/>
      </c>
      <c r="AJ926" s="50" t="str">
        <f>IF(CPI_Downloader!N924="","",CPI_Downloader!N924)</f>
        <v/>
      </c>
      <c r="AL926" s="29">
        <f>IF(CPI_Downloader!O924="","",CPI_Downloader!O924)</f>
        <v>0.09</v>
      </c>
      <c r="AN926" s="22">
        <f t="shared" si="401"/>
        <v>3.9297628869677581E-2</v>
      </c>
      <c r="AO926" s="22">
        <f t="shared" si="395"/>
        <v>2.1792144450785145E-3</v>
      </c>
      <c r="AP926" s="22">
        <f t="shared" si="376"/>
        <v>3.9548788131909429E-2</v>
      </c>
      <c r="AQ926" s="22">
        <f t="shared" si="388"/>
        <v>3.4344182535203105E-2</v>
      </c>
      <c r="AR926" s="22">
        <f t="shared" si="384"/>
        <v>4.7495349037325107E-2</v>
      </c>
      <c r="AS926" s="22">
        <f t="shared" si="380"/>
        <v>5.6727791149979279E-2</v>
      </c>
      <c r="AT926" s="46">
        <f>IF(CPI_Downloader!P924="","",CPI_Downloader!P924)</f>
        <v>57.945</v>
      </c>
      <c r="AU926" s="22">
        <f t="shared" si="402"/>
        <v>3.7246806408356203E-2</v>
      </c>
      <c r="AV926" s="22">
        <f t="shared" si="396"/>
        <v>2.6607084989169749E-3</v>
      </c>
      <c r="AW926" s="22">
        <f t="shared" si="377"/>
        <v>3.9188216132566289E-2</v>
      </c>
      <c r="AX926" s="22">
        <f t="shared" si="389"/>
        <v>3.8374548235663886E-2</v>
      </c>
      <c r="AY926" s="22">
        <f t="shared" si="385"/>
        <v>5.0894795640908264E-2</v>
      </c>
      <c r="AZ926" s="22">
        <f t="shared" si="381"/>
        <v>5.5571389431949614E-2</v>
      </c>
      <c r="BA926" s="46">
        <f>IF(CPI_Downloader!Q924="","",CPI_Downloader!Q924)</f>
        <v>58.786999999999999</v>
      </c>
    </row>
    <row r="927" spans="1:53" ht="12.75" customHeight="1" x14ac:dyDescent="0.2">
      <c r="A927" s="21">
        <f>IF(CPI_Downloader!A925="","",CPI_Downloader!A925)</f>
        <v>32843</v>
      </c>
      <c r="B927" s="22">
        <f t="shared" si="399"/>
        <v>4.647302904564321E-2</v>
      </c>
      <c r="C927" s="22">
        <f t="shared" si="390"/>
        <v>3.1771247021445959E-3</v>
      </c>
      <c r="D927" s="22">
        <f t="shared" si="374"/>
        <v>4.5003157912127056E-2</v>
      </c>
      <c r="E927" s="22">
        <f t="shared" si="386"/>
        <v>3.6710132153259023E-2</v>
      </c>
      <c r="F927" s="22">
        <f t="shared" si="382"/>
        <v>5.0974000226363003E-2</v>
      </c>
      <c r="G927" s="22">
        <f t="shared" si="378"/>
        <v>6.2230303319638969E-2</v>
      </c>
      <c r="H927" s="22">
        <f>IFERROR(('CDN Data'!B927),"")</f>
        <v>5.2558782849239316E-2</v>
      </c>
      <c r="I927" s="23">
        <f>IF(CPI_Downloader!G925="","",CPI_Downloader!G925)</f>
        <v>126.1</v>
      </c>
      <c r="J927" s="23">
        <f>IF(CPI_Downloader!H925="","",CPI_Downloader!H925)</f>
        <v>126.3</v>
      </c>
      <c r="K927" s="30"/>
      <c r="L927" s="32">
        <f t="shared" si="391"/>
        <v>32843</v>
      </c>
      <c r="M927" s="25">
        <f t="shared" si="400"/>
        <v>4.3650793650793718E-2</v>
      </c>
      <c r="N927" s="25">
        <f t="shared" si="397"/>
        <v>3.8138825324181003E-3</v>
      </c>
      <c r="O927" s="25">
        <f t="shared" si="375"/>
        <v>4.4194150990306102E-2</v>
      </c>
      <c r="P927" s="25">
        <f t="shared" si="387"/>
        <v>4.2682937238956775E-2</v>
      </c>
      <c r="Q927" s="25">
        <f t="shared" si="383"/>
        <v>5.677611119130388E-2</v>
      </c>
      <c r="R927" s="25">
        <f t="shared" si="379"/>
        <v>6.1980232292045967E-2</v>
      </c>
      <c r="S927" s="25">
        <f>IFERROR(('CDN Data'!M915),"")</f>
        <v>5.1798561151078948E-2</v>
      </c>
      <c r="T927" s="26">
        <f>IF(CPI_Downloader!I925="","",CPI_Downloader!I925)</f>
        <v>131.5</v>
      </c>
      <c r="U927" s="26">
        <f>IF(CPI_Downloader!J925="","",CPI_Downloader!J925)</f>
        <v>131.6</v>
      </c>
      <c r="W927" s="31">
        <f t="shared" si="398"/>
        <v>5.2583333333333329E-2</v>
      </c>
      <c r="X927" s="31">
        <f t="shared" si="392"/>
        <v>5.4000000000000006E-2</v>
      </c>
      <c r="Y927" s="16">
        <f>IF(CPI_Downloader!K925="","",CPI_Downloader!K925)</f>
        <v>5.4</v>
      </c>
      <c r="AA927" s="33" t="str">
        <f t="shared" si="393"/>
        <v/>
      </c>
      <c r="AB927" s="27" t="str">
        <f>IF(CPI_Downloader!M925="","",CPI_Downloader!M925)</f>
        <v/>
      </c>
      <c r="AC927" s="59">
        <f>IF(CPI_Downloader!L925="","",CPI_Downloader!L925/100)</f>
        <v>8.4499999999999992E-2</v>
      </c>
      <c r="AD927" s="3"/>
      <c r="AE927" s="28">
        <v>0</v>
      </c>
      <c r="AI927" s="44" t="str">
        <f t="shared" si="394"/>
        <v/>
      </c>
      <c r="AJ927" s="50" t="str">
        <f>IF(CPI_Downloader!N925="","",CPI_Downloader!N925)</f>
        <v/>
      </c>
      <c r="AL927" s="29">
        <f>IF(CPI_Downloader!O925="","",CPI_Downloader!O925)</f>
        <v>0.06</v>
      </c>
      <c r="AN927" s="22">
        <f t="shared" si="401"/>
        <v>3.9068087541124452E-2</v>
      </c>
      <c r="AO927" s="22">
        <f t="shared" si="395"/>
        <v>2.8993010613511672E-3</v>
      </c>
      <c r="AP927" s="22">
        <f t="shared" si="376"/>
        <v>4.0075470358417853E-2</v>
      </c>
      <c r="AQ927" s="22">
        <f t="shared" si="388"/>
        <v>3.4360621983493989E-2</v>
      </c>
      <c r="AR927" s="22">
        <f t="shared" si="384"/>
        <v>4.6922651645871838E-2</v>
      </c>
      <c r="AS927" s="22">
        <f t="shared" si="380"/>
        <v>5.6639399141352742E-2</v>
      </c>
      <c r="AT927" s="46">
        <f>IF(CPI_Downloader!P925="","",CPI_Downloader!P925)</f>
        <v>58.113</v>
      </c>
      <c r="AU927" s="22">
        <f t="shared" si="402"/>
        <v>3.6754361283061421E-2</v>
      </c>
      <c r="AV927" s="22">
        <f t="shared" si="396"/>
        <v>2.8407641145151707E-3</v>
      </c>
      <c r="AW927" s="22">
        <f t="shared" si="377"/>
        <v>3.9721620134918867E-2</v>
      </c>
      <c r="AX927" s="22">
        <f t="shared" si="389"/>
        <v>3.8142262377937275E-2</v>
      </c>
      <c r="AY927" s="22">
        <f t="shared" si="385"/>
        <v>5.0440951632530817E-2</v>
      </c>
      <c r="AZ927" s="22">
        <f t="shared" si="381"/>
        <v>5.5525515456704255E-2</v>
      </c>
      <c r="BA927" s="46">
        <f>IF(CPI_Downloader!Q925="","",CPI_Downloader!Q925)</f>
        <v>58.954000000000001</v>
      </c>
    </row>
    <row r="928" spans="1:53" ht="12.75" customHeight="1" x14ac:dyDescent="0.2">
      <c r="A928" s="21">
        <f>IF(CPI_Downloader!A926="","",CPI_Downloader!A926)</f>
        <v>32874</v>
      </c>
      <c r="B928" s="22">
        <f t="shared" si="399"/>
        <v>5.2023121387283267E-2</v>
      </c>
      <c r="C928" s="22">
        <f t="shared" si="390"/>
        <v>9.5011876484560887E-3</v>
      </c>
      <c r="D928" s="22">
        <f t="shared" si="374"/>
        <v>4.637706879959036E-2</v>
      </c>
      <c r="E928" s="22">
        <f t="shared" si="386"/>
        <v>3.8444746738130808E-2</v>
      </c>
      <c r="F928" s="22">
        <f t="shared" si="382"/>
        <v>5.0555457245800683E-2</v>
      </c>
      <c r="G928" s="22">
        <f t="shared" si="378"/>
        <v>6.2634425600191834E-2</v>
      </c>
      <c r="H928" s="22">
        <f>IFERROR(('CDN Data'!B928),"")</f>
        <v>5.502063273727642E-2</v>
      </c>
      <c r="I928" s="23">
        <f>IF(CPI_Downloader!G926="","",CPI_Downloader!G926)</f>
        <v>127.4</v>
      </c>
      <c r="J928" s="23">
        <f>IF(CPI_Downloader!H926="","",CPI_Downloader!H926)</f>
        <v>127.5</v>
      </c>
      <c r="K928" s="30"/>
      <c r="L928" s="32">
        <f t="shared" si="391"/>
        <v>32874</v>
      </c>
      <c r="M928" s="25">
        <f t="shared" si="400"/>
        <v>4.4303797468354444E-2</v>
      </c>
      <c r="N928" s="25">
        <f t="shared" si="397"/>
        <v>3.7993920972645423E-3</v>
      </c>
      <c r="O928" s="25">
        <f t="shared" si="375"/>
        <v>4.4612272864150704E-2</v>
      </c>
      <c r="P928" s="25">
        <f t="shared" si="387"/>
        <v>4.308390739772916E-2</v>
      </c>
      <c r="Q928" s="25">
        <f t="shared" si="383"/>
        <v>5.5928510480680371E-2</v>
      </c>
      <c r="R928" s="25">
        <f t="shared" si="379"/>
        <v>6.204749093696349E-2</v>
      </c>
      <c r="S928" s="25">
        <f>IFERROR(('CDN Data'!M916),"")</f>
        <v>5.4676258992805815E-2</v>
      </c>
      <c r="T928" s="26">
        <f>IF(CPI_Downloader!I926="","",CPI_Downloader!I926)</f>
        <v>132</v>
      </c>
      <c r="U928" s="26">
        <f>IF(CPI_Downloader!J926="","",CPI_Downloader!J926)</f>
        <v>132.1</v>
      </c>
      <c r="W928" s="31">
        <f t="shared" si="398"/>
        <v>5.2583333333333322E-2</v>
      </c>
      <c r="X928" s="31">
        <f t="shared" si="392"/>
        <v>5.4000000000000006E-2</v>
      </c>
      <c r="Y928" s="16">
        <f>IF(CPI_Downloader!K926="","",CPI_Downloader!K926)</f>
        <v>5.4</v>
      </c>
      <c r="AA928" s="33" t="str">
        <f t="shared" si="393"/>
        <v/>
      </c>
      <c r="AB928" s="27" t="str">
        <f>IF(CPI_Downloader!M926="","",CPI_Downloader!M926)</f>
        <v/>
      </c>
      <c r="AC928" s="59">
        <f>IF(CPI_Downloader!L926="","",CPI_Downloader!L926/100)</f>
        <v>8.2299999999999998E-2</v>
      </c>
      <c r="AD928" s="3"/>
      <c r="AE928" s="28">
        <v>0</v>
      </c>
      <c r="AI928" s="44" t="str">
        <f t="shared" si="394"/>
        <v/>
      </c>
      <c r="AJ928" s="50" t="str">
        <f>IF(CPI_Downloader!N926="","",CPI_Downloader!N926)</f>
        <v/>
      </c>
      <c r="AL928" s="29">
        <f>IF(CPI_Downloader!O926="","",CPI_Downloader!O926)</f>
        <v>0.15</v>
      </c>
      <c r="AN928" s="22">
        <f t="shared" si="401"/>
        <v>4.1590322867562035E-2</v>
      </c>
      <c r="AO928" s="22">
        <f t="shared" si="395"/>
        <v>7.5714556123414045E-3</v>
      </c>
      <c r="AP928" s="22">
        <f t="shared" si="376"/>
        <v>4.1063774147107157E-2</v>
      </c>
      <c r="AQ928" s="22">
        <f t="shared" si="388"/>
        <v>3.4891096406752364E-2</v>
      </c>
      <c r="AR928" s="22">
        <f t="shared" si="384"/>
        <v>4.6620986287822408E-2</v>
      </c>
      <c r="AS928" s="22">
        <f t="shared" si="380"/>
        <v>5.6849461867777951E-2</v>
      </c>
      <c r="AT928" s="46">
        <f>IF(CPI_Downloader!P926="","",CPI_Downloader!P926)</f>
        <v>58.552999999999997</v>
      </c>
      <c r="AU928" s="22">
        <f t="shared" si="402"/>
        <v>3.5501819708846583E-2</v>
      </c>
      <c r="AV928" s="22">
        <f t="shared" si="396"/>
        <v>3.8504596804287416E-3</v>
      </c>
      <c r="AW928" s="22">
        <f t="shared" si="377"/>
        <v>4.0222106585264594E-2</v>
      </c>
      <c r="AX928" s="22">
        <f t="shared" si="389"/>
        <v>3.7779891043153491E-2</v>
      </c>
      <c r="AY928" s="22">
        <f t="shared" si="385"/>
        <v>5.0049143636136328E-2</v>
      </c>
      <c r="AZ928" s="22">
        <f t="shared" si="381"/>
        <v>5.5554506959111016E-2</v>
      </c>
      <c r="BA928" s="46">
        <f>IF(CPI_Downloader!Q926="","",CPI_Downloader!Q926)</f>
        <v>59.180999999999997</v>
      </c>
    </row>
    <row r="929" spans="1:53" ht="12.75" customHeight="1" x14ac:dyDescent="0.2">
      <c r="A929" s="21">
        <f>IF(CPI_Downloader!A927="","",CPI_Downloader!A927)</f>
        <v>32905</v>
      </c>
      <c r="B929" s="22">
        <f t="shared" si="399"/>
        <v>5.2631578947368363E-2</v>
      </c>
      <c r="C929" s="22">
        <f t="shared" si="390"/>
        <v>3.9215686274509665E-3</v>
      </c>
      <c r="D929" s="22">
        <f t="shared" si="374"/>
        <v>4.6763550692507483E-2</v>
      </c>
      <c r="E929" s="22">
        <f t="shared" si="386"/>
        <v>3.8438594923608349E-2</v>
      </c>
      <c r="F929" s="22">
        <f t="shared" si="382"/>
        <v>4.9574562621532481E-2</v>
      </c>
      <c r="G929" s="22">
        <f t="shared" si="378"/>
        <v>6.2603687414305886E-2</v>
      </c>
      <c r="H929" s="22">
        <f>IFERROR(('CDN Data'!B929),"")</f>
        <v>5.464480874316946E-2</v>
      </c>
      <c r="I929" s="23">
        <f>IF(CPI_Downloader!G927="","",CPI_Downloader!G927)</f>
        <v>128</v>
      </c>
      <c r="J929" s="23">
        <f>IF(CPI_Downloader!H927="","",CPI_Downloader!H927)</f>
        <v>128</v>
      </c>
      <c r="K929" s="30"/>
      <c r="L929" s="32">
        <f t="shared" si="391"/>
        <v>32905</v>
      </c>
      <c r="M929" s="25">
        <f t="shared" si="400"/>
        <v>4.6493301812450705E-2</v>
      </c>
      <c r="N929" s="25">
        <f t="shared" si="397"/>
        <v>4.5420136260407862E-3</v>
      </c>
      <c r="O929" s="25">
        <f t="shared" si="375"/>
        <v>4.581600784246409E-2</v>
      </c>
      <c r="P929" s="25">
        <f t="shared" si="387"/>
        <v>4.3370993243974532E-2</v>
      </c>
      <c r="Q929" s="25">
        <f t="shared" si="383"/>
        <v>5.5606019573908316E-2</v>
      </c>
      <c r="R929" s="25">
        <f t="shared" si="379"/>
        <v>6.2100834696476426E-2</v>
      </c>
      <c r="S929" s="25">
        <f>IFERROR(('CDN Data'!M917),"")</f>
        <v>5.2781740370898778E-2</v>
      </c>
      <c r="T929" s="26">
        <f>IF(CPI_Downloader!I927="","",CPI_Downloader!I927)</f>
        <v>132.80000000000001</v>
      </c>
      <c r="U929" s="26">
        <f>IF(CPI_Downloader!J927="","",CPI_Downloader!J927)</f>
        <v>132.69999999999999</v>
      </c>
      <c r="W929" s="31">
        <f t="shared" si="398"/>
        <v>5.266666666666666E-2</v>
      </c>
      <c r="X929" s="31">
        <f t="shared" si="392"/>
        <v>5.2999999999999999E-2</v>
      </c>
      <c r="Y929" s="16">
        <f>IF(CPI_Downloader!K927="","",CPI_Downloader!K927)</f>
        <v>5.3</v>
      </c>
      <c r="AA929" s="33" t="str">
        <f t="shared" si="393"/>
        <v/>
      </c>
      <c r="AB929" s="27" t="str">
        <f>IF(CPI_Downloader!M927="","",CPI_Downloader!M927)</f>
        <v/>
      </c>
      <c r="AC929" s="59">
        <f>IF(CPI_Downloader!L927="","",CPI_Downloader!L927/100)</f>
        <v>8.2400000000000001E-2</v>
      </c>
      <c r="AD929" s="3"/>
      <c r="AE929" s="28">
        <v>0</v>
      </c>
      <c r="AI929" s="44" t="str">
        <f t="shared" si="394"/>
        <v/>
      </c>
      <c r="AJ929" s="50" t="str">
        <f>IF(CPI_Downloader!N927="","",CPI_Downloader!N927)</f>
        <v/>
      </c>
      <c r="AL929" s="29">
        <f>IF(CPI_Downloader!O927="","",CPI_Downloader!O927)</f>
        <v>0.08</v>
      </c>
      <c r="AN929" s="22">
        <f t="shared" si="401"/>
        <v>4.271125137406484E-2</v>
      </c>
      <c r="AO929" s="22">
        <f t="shared" si="395"/>
        <v>4.4062644100217874E-3</v>
      </c>
      <c r="AP929" s="22">
        <f t="shared" si="376"/>
        <v>4.1374602980799979E-2</v>
      </c>
      <c r="AQ929" s="22">
        <f t="shared" si="388"/>
        <v>3.4842405261457987E-2</v>
      </c>
      <c r="AR929" s="22">
        <f t="shared" si="384"/>
        <v>4.5954105638262188E-2</v>
      </c>
      <c r="AS929" s="22">
        <f t="shared" si="380"/>
        <v>5.6872220125254724E-2</v>
      </c>
      <c r="AT929" s="46">
        <f>IF(CPI_Downloader!P927="","",CPI_Downloader!P927)</f>
        <v>58.811</v>
      </c>
      <c r="AU929" s="22">
        <f t="shared" si="402"/>
        <v>3.7890290940189031E-2</v>
      </c>
      <c r="AV929" s="22">
        <f t="shared" si="396"/>
        <v>4.8495294097767871E-3</v>
      </c>
      <c r="AW929" s="22">
        <f t="shared" si="377"/>
        <v>4.119510126436654E-2</v>
      </c>
      <c r="AX929" s="22">
        <f t="shared" si="389"/>
        <v>3.7710278271235076E-2</v>
      </c>
      <c r="AY929" s="22">
        <f t="shared" si="385"/>
        <v>4.9515731531274643E-2</v>
      </c>
      <c r="AZ929" s="22">
        <f t="shared" si="381"/>
        <v>5.5607748761950626E-2</v>
      </c>
      <c r="BA929" s="46">
        <f>IF(CPI_Downloader!Q927="","",CPI_Downloader!Q927)</f>
        <v>59.468000000000004</v>
      </c>
    </row>
    <row r="930" spans="1:53" ht="12.75" customHeight="1" x14ac:dyDescent="0.2">
      <c r="A930" s="21">
        <f>IF(CPI_Downloader!A928="","",CPI_Downloader!A928)</f>
        <v>32933</v>
      </c>
      <c r="B930" s="22">
        <f t="shared" si="399"/>
        <v>5.2330335241210113E-2</v>
      </c>
      <c r="C930" s="22">
        <f t="shared" si="390"/>
        <v>4.6874999999999556E-3</v>
      </c>
      <c r="D930" s="22">
        <f t="shared" si="374"/>
        <v>4.7106795557992465E-2</v>
      </c>
      <c r="E930" s="22">
        <f t="shared" si="386"/>
        <v>3.8789099650860415E-2</v>
      </c>
      <c r="F930" s="22">
        <f t="shared" si="382"/>
        <v>4.8563178948941577E-2</v>
      </c>
      <c r="G930" s="22">
        <f t="shared" si="378"/>
        <v>6.2614552316082595E-2</v>
      </c>
      <c r="H930" s="22">
        <f>IFERROR(('CDN Data'!B930),"")</f>
        <v>5.2989130434782705E-2</v>
      </c>
      <c r="I930" s="23">
        <f>IF(CPI_Downloader!G928="","",CPI_Downloader!G928)</f>
        <v>128.69999999999999</v>
      </c>
      <c r="J930" s="23">
        <f>IF(CPI_Downloader!H928="","",CPI_Downloader!H928)</f>
        <v>128.6</v>
      </c>
      <c r="K930" s="30"/>
      <c r="L930" s="32">
        <f t="shared" si="391"/>
        <v>32933</v>
      </c>
      <c r="M930" s="25">
        <f t="shared" si="400"/>
        <v>4.9373040752351161E-2</v>
      </c>
      <c r="N930" s="25">
        <f t="shared" si="397"/>
        <v>6.0286360211003753E-3</v>
      </c>
      <c r="O930" s="25">
        <f t="shared" si="375"/>
        <v>4.6596419739311834E-2</v>
      </c>
      <c r="P930" s="25">
        <f t="shared" si="387"/>
        <v>4.4123394129335969E-2</v>
      </c>
      <c r="Q930" s="25">
        <f t="shared" si="383"/>
        <v>5.5120063765698779E-2</v>
      </c>
      <c r="R930" s="25">
        <f t="shared" si="379"/>
        <v>6.2140111573424361E-2</v>
      </c>
      <c r="S930" s="25">
        <f>IFERROR(('CDN Data'!M918),"")</f>
        <v>5.2407932011331537E-2</v>
      </c>
      <c r="T930" s="26">
        <f>IF(CPI_Downloader!I928="","",CPI_Downloader!I928)</f>
        <v>133.9</v>
      </c>
      <c r="U930" s="26">
        <f>IF(CPI_Downloader!J928="","",CPI_Downloader!J928)</f>
        <v>133.5</v>
      </c>
      <c r="W930" s="31">
        <f t="shared" si="398"/>
        <v>5.2833333333333322E-2</v>
      </c>
      <c r="X930" s="31">
        <f t="shared" si="392"/>
        <v>5.2000000000000005E-2</v>
      </c>
      <c r="Y930" s="16">
        <f>IF(CPI_Downloader!K928="","",CPI_Downloader!K928)</f>
        <v>5.2</v>
      </c>
      <c r="AA930" s="33" t="str">
        <f t="shared" si="393"/>
        <v/>
      </c>
      <c r="AB930" s="27" t="str">
        <f>IF(CPI_Downloader!M928="","",CPI_Downloader!M928)</f>
        <v/>
      </c>
      <c r="AC930" s="59">
        <f>IF(CPI_Downloader!L928="","",CPI_Downloader!L928/100)</f>
        <v>8.2799999999999999E-2</v>
      </c>
      <c r="AD930" s="3"/>
      <c r="AE930" s="28">
        <v>0</v>
      </c>
      <c r="AI930" s="44" t="str">
        <f t="shared" si="394"/>
        <v/>
      </c>
      <c r="AJ930" s="50" t="str">
        <f>IF(CPI_Downloader!N928="","",CPI_Downloader!N928)</f>
        <v/>
      </c>
      <c r="AL930" s="29">
        <f>IF(CPI_Downloader!O928="","",CPI_Downloader!O928)</f>
        <v>0.01</v>
      </c>
      <c r="AN930" s="22">
        <f t="shared" si="401"/>
        <v>4.2764784851268223E-2</v>
      </c>
      <c r="AO930" s="22">
        <f t="shared" si="395"/>
        <v>3.7748040332590271E-3</v>
      </c>
      <c r="AP930" s="22">
        <f t="shared" si="376"/>
        <v>4.1763882262963126E-2</v>
      </c>
      <c r="AQ930" s="22">
        <f t="shared" si="388"/>
        <v>3.4813533208811309E-2</v>
      </c>
      <c r="AR930" s="22">
        <f t="shared" si="384"/>
        <v>4.5071455308307584E-2</v>
      </c>
      <c r="AS930" s="22">
        <f t="shared" si="380"/>
        <v>5.6941097536480134E-2</v>
      </c>
      <c r="AT930" s="46">
        <f>IF(CPI_Downloader!P928="","",CPI_Downloader!P928)</f>
        <v>59.033000000000001</v>
      </c>
      <c r="AU930" s="22">
        <f t="shared" si="402"/>
        <v>3.9778659427855301E-2</v>
      </c>
      <c r="AV930" s="22">
        <f t="shared" si="396"/>
        <v>4.8093092083136835E-3</v>
      </c>
      <c r="AW930" s="22">
        <f t="shared" si="377"/>
        <v>4.1834300322111995E-2</v>
      </c>
      <c r="AX930" s="22">
        <f t="shared" si="389"/>
        <v>3.7980800441056672E-2</v>
      </c>
      <c r="AY930" s="22">
        <f t="shared" si="385"/>
        <v>4.9050937891751412E-2</v>
      </c>
      <c r="AZ930" s="22">
        <f t="shared" si="381"/>
        <v>5.5664871289046625E-2</v>
      </c>
      <c r="BA930" s="46">
        <f>IF(CPI_Downloader!Q928="","",CPI_Downloader!Q928)</f>
        <v>59.753999999999998</v>
      </c>
    </row>
    <row r="931" spans="1:53" ht="12.75" customHeight="1" x14ac:dyDescent="0.2">
      <c r="A931" s="21">
        <f>IF(CPI_Downloader!A929="","",CPI_Downloader!A929)</f>
        <v>32964</v>
      </c>
      <c r="B931" s="22">
        <f t="shared" si="399"/>
        <v>4.7116165718927849E-2</v>
      </c>
      <c r="C931" s="22">
        <f t="shared" si="390"/>
        <v>2.332814930015692E-3</v>
      </c>
      <c r="D931" s="22">
        <f t="shared" si="374"/>
        <v>4.5786425807584186E-2</v>
      </c>
      <c r="E931" s="22">
        <f t="shared" si="386"/>
        <v>3.8137890475462566E-2</v>
      </c>
      <c r="F931" s="22">
        <f t="shared" si="382"/>
        <v>4.7554893280253419E-2</v>
      </c>
      <c r="G931" s="22">
        <f t="shared" si="378"/>
        <v>6.22814785665744E-2</v>
      </c>
      <c r="H931" s="22">
        <f>IFERROR(('CDN Data'!B931),"")</f>
        <v>5.0135501355013545E-2</v>
      </c>
      <c r="I931" s="23">
        <f>IF(CPI_Downloader!G929="","",CPI_Downloader!G929)</f>
        <v>128.9</v>
      </c>
      <c r="J931" s="23">
        <f>IF(CPI_Downloader!H929="","",CPI_Downloader!H929)</f>
        <v>128.9</v>
      </c>
      <c r="K931" s="30"/>
      <c r="L931" s="32">
        <f t="shared" si="391"/>
        <v>32964</v>
      </c>
      <c r="M931" s="25">
        <f t="shared" si="400"/>
        <v>4.8437499999999911E-2</v>
      </c>
      <c r="N931" s="25">
        <f t="shared" si="397"/>
        <v>3.7453183520599342E-3</v>
      </c>
      <c r="O931" s="25">
        <f t="shared" si="375"/>
        <v>4.5590125107448642E-2</v>
      </c>
      <c r="P931" s="25">
        <f t="shared" si="387"/>
        <v>4.4010943437190475E-2</v>
      </c>
      <c r="Q931" s="25">
        <f t="shared" si="383"/>
        <v>5.4017770031711043E-2</v>
      </c>
      <c r="R931" s="25">
        <f t="shared" si="379"/>
        <v>6.1994758999921462E-2</v>
      </c>
      <c r="S931" s="25">
        <f>IFERROR(('CDN Data'!M919),"")</f>
        <v>5.2259887005649652E-2</v>
      </c>
      <c r="T931" s="26">
        <f>IF(CPI_Downloader!I929="","",CPI_Downloader!I929)</f>
        <v>134.19999999999999</v>
      </c>
      <c r="U931" s="26">
        <f>IF(CPI_Downloader!J929="","",CPI_Downloader!J929)</f>
        <v>134</v>
      </c>
      <c r="W931" s="31">
        <f t="shared" si="398"/>
        <v>5.2999999999999999E-2</v>
      </c>
      <c r="X931" s="31">
        <f t="shared" si="392"/>
        <v>5.4000000000000006E-2</v>
      </c>
      <c r="Y931" s="16">
        <f>IF(CPI_Downloader!K929="","",CPI_Downloader!K929)</f>
        <v>5.4</v>
      </c>
      <c r="AA931" s="33" t="str">
        <f t="shared" si="393"/>
        <v/>
      </c>
      <c r="AB931" s="27" t="str">
        <f>IF(CPI_Downloader!M929="","",CPI_Downloader!M929)</f>
        <v/>
      </c>
      <c r="AC931" s="59">
        <f>IF(CPI_Downloader!L929="","",CPI_Downloader!L929/100)</f>
        <v>8.2599999999999993E-2</v>
      </c>
      <c r="AD931" s="3"/>
      <c r="AE931" s="28">
        <v>0</v>
      </c>
      <c r="AI931" s="44" t="str">
        <f t="shared" si="394"/>
        <v/>
      </c>
      <c r="AJ931" s="50" t="str">
        <f>IF(CPI_Downloader!N929="","",CPI_Downloader!N929)</f>
        <v/>
      </c>
      <c r="AL931" s="29">
        <f>IF(CPI_Downloader!O929="","",CPI_Downloader!O929)</f>
        <v>0.08</v>
      </c>
      <c r="AN931" s="22">
        <f t="shared" si="401"/>
        <v>3.8042429240730646E-2</v>
      </c>
      <c r="AO931" s="22">
        <f t="shared" si="395"/>
        <v>2.1005200481085673E-3</v>
      </c>
      <c r="AP931" s="22">
        <f t="shared" si="376"/>
        <v>4.1198234091235797E-2</v>
      </c>
      <c r="AQ931" s="22">
        <f t="shared" si="388"/>
        <v>3.4948501986845848E-2</v>
      </c>
      <c r="AR931" s="22">
        <f t="shared" si="384"/>
        <v>4.4747485793181108E-2</v>
      </c>
      <c r="AS931" s="22">
        <f t="shared" si="380"/>
        <v>5.6784404746002659E-2</v>
      </c>
      <c r="AT931" s="46">
        <f>IF(CPI_Downloader!P929="","",CPI_Downloader!P929)</f>
        <v>59.156999999999996</v>
      </c>
      <c r="AU931" s="22">
        <f t="shared" si="402"/>
        <v>3.9385373129151358E-2</v>
      </c>
      <c r="AV931" s="22">
        <f t="shared" si="396"/>
        <v>2.9788800749741551E-3</v>
      </c>
      <c r="AW931" s="22">
        <f t="shared" si="377"/>
        <v>4.1398307284518987E-2</v>
      </c>
      <c r="AX931" s="22">
        <f t="shared" si="389"/>
        <v>3.8351524401288195E-2</v>
      </c>
      <c r="AY931" s="22">
        <f t="shared" si="385"/>
        <v>4.8825919932155903E-2</v>
      </c>
      <c r="AZ931" s="22">
        <f t="shared" si="381"/>
        <v>5.5613480882399147E-2</v>
      </c>
      <c r="BA931" s="46">
        <f>IF(CPI_Downloader!Q929="","",CPI_Downloader!Q929)</f>
        <v>59.932000000000002</v>
      </c>
    </row>
    <row r="932" spans="1:53" ht="12.75" customHeight="1" x14ac:dyDescent="0.2">
      <c r="A932" s="21">
        <f>IF(CPI_Downloader!A930="","",CPI_Downloader!A930)</f>
        <v>32994</v>
      </c>
      <c r="B932" s="22">
        <f t="shared" si="399"/>
        <v>4.3618739903069415E-2</v>
      </c>
      <c r="C932" s="22">
        <f t="shared" si="390"/>
        <v>1.5515903801395226E-3</v>
      </c>
      <c r="D932" s="22">
        <f t="shared" si="374"/>
        <v>4.5361824897056202E-2</v>
      </c>
      <c r="E932" s="22">
        <f t="shared" si="386"/>
        <v>3.7845145687562809E-2</v>
      </c>
      <c r="F932" s="22">
        <f t="shared" si="382"/>
        <v>4.6769164971366628E-2</v>
      </c>
      <c r="G932" s="22">
        <f t="shared" si="378"/>
        <v>6.2267172186663222E-2</v>
      </c>
      <c r="H932" s="22">
        <f>IFERROR(('CDN Data'!B932),"")</f>
        <v>4.4235924932976012E-2</v>
      </c>
      <c r="I932" s="23">
        <f>IF(CPI_Downloader!G930="","",CPI_Downloader!G930)</f>
        <v>129.19999999999999</v>
      </c>
      <c r="J932" s="23">
        <f>IF(CPI_Downloader!H930="","",CPI_Downloader!H930)</f>
        <v>129.1</v>
      </c>
      <c r="K932" s="30"/>
      <c r="L932" s="32">
        <f t="shared" si="391"/>
        <v>32994</v>
      </c>
      <c r="M932" s="25">
        <f t="shared" si="400"/>
        <v>4.7544816835541681E-2</v>
      </c>
      <c r="N932" s="25">
        <f t="shared" si="397"/>
        <v>2.9850746268658135E-3</v>
      </c>
      <c r="O932" s="25">
        <f t="shared" si="375"/>
        <v>4.5515917149420382E-2</v>
      </c>
      <c r="P932" s="25">
        <f t="shared" si="387"/>
        <v>4.3551504865114499E-2</v>
      </c>
      <c r="Q932" s="25">
        <f t="shared" si="383"/>
        <v>5.2985740549369664E-2</v>
      </c>
      <c r="R932" s="25">
        <f t="shared" si="379"/>
        <v>6.181098069481239E-2</v>
      </c>
      <c r="S932" s="25">
        <f>IFERROR(('CDN Data'!M920),"")</f>
        <v>5.4775280898876177E-2</v>
      </c>
      <c r="T932" s="26">
        <f>IF(CPI_Downloader!I930="","",CPI_Downloader!I930)</f>
        <v>134.4</v>
      </c>
      <c r="U932" s="26">
        <f>IF(CPI_Downloader!J930="","",CPI_Downloader!J930)</f>
        <v>134.4</v>
      </c>
      <c r="W932" s="31">
        <f t="shared" si="398"/>
        <v>5.3166666666666668E-2</v>
      </c>
      <c r="X932" s="31">
        <f t="shared" si="392"/>
        <v>5.4000000000000006E-2</v>
      </c>
      <c r="Y932" s="16">
        <f>IF(CPI_Downloader!K930="","",CPI_Downloader!K930)</f>
        <v>5.4</v>
      </c>
      <c r="AA932" s="33" t="str">
        <f t="shared" si="393"/>
        <v/>
      </c>
      <c r="AB932" s="27" t="str">
        <f>IF(CPI_Downloader!M930="","",CPI_Downloader!M930)</f>
        <v/>
      </c>
      <c r="AC932" s="59">
        <f>IF(CPI_Downloader!L930="","",CPI_Downloader!L930/100)</f>
        <v>8.1799999999999998E-2</v>
      </c>
      <c r="AD932" s="3"/>
      <c r="AE932" s="28">
        <v>0</v>
      </c>
      <c r="AI932" s="44" t="str">
        <f t="shared" si="394"/>
        <v/>
      </c>
      <c r="AJ932" s="50" t="str">
        <f>IF(CPI_Downloader!N930="","",CPI_Downloader!N930)</f>
        <v/>
      </c>
      <c r="AL932" s="29">
        <f>IF(CPI_Downloader!O930="","",CPI_Downloader!O930)</f>
        <v>0.1</v>
      </c>
      <c r="AN932" s="22">
        <f t="shared" si="401"/>
        <v>3.6592828295190172E-2</v>
      </c>
      <c r="AO932" s="22">
        <f t="shared" si="395"/>
        <v>2.2482546444209106E-3</v>
      </c>
      <c r="AP932" s="22">
        <f t="shared" si="376"/>
        <v>4.1098010964880416E-2</v>
      </c>
      <c r="AQ932" s="22">
        <f t="shared" si="388"/>
        <v>3.4923674361072576E-2</v>
      </c>
      <c r="AR932" s="22">
        <f t="shared" si="384"/>
        <v>4.4172813382835185E-2</v>
      </c>
      <c r="AS932" s="22">
        <f t="shared" si="380"/>
        <v>5.6736196359147728E-2</v>
      </c>
      <c r="AT932" s="46">
        <f>IF(CPI_Downloader!P930="","",CPI_Downloader!P930)</f>
        <v>59.29</v>
      </c>
      <c r="AU932" s="22">
        <f t="shared" si="402"/>
        <v>3.9458440682655249E-2</v>
      </c>
      <c r="AV932" s="22">
        <f t="shared" si="396"/>
        <v>3.0534605886671784E-3</v>
      </c>
      <c r="AW932" s="22">
        <f t="shared" si="377"/>
        <v>4.1483311709775039E-2</v>
      </c>
      <c r="AX932" s="22">
        <f t="shared" si="389"/>
        <v>3.8270692940220341E-2</v>
      </c>
      <c r="AY932" s="22">
        <f t="shared" si="385"/>
        <v>4.8303539846711319E-2</v>
      </c>
      <c r="AZ932" s="22">
        <f t="shared" si="381"/>
        <v>5.558755572947649E-2</v>
      </c>
      <c r="BA932" s="46">
        <f>IF(CPI_Downloader!Q930="","",CPI_Downloader!Q930)</f>
        <v>60.115000000000002</v>
      </c>
    </row>
    <row r="933" spans="1:53" ht="12.75" customHeight="1" x14ac:dyDescent="0.2">
      <c r="A933" s="21">
        <f>IF(CPI_Downloader!A931="","",CPI_Downloader!A931)</f>
        <v>33025</v>
      </c>
      <c r="B933" s="22">
        <f t="shared" si="399"/>
        <v>4.6736502820306391E-2</v>
      </c>
      <c r="C933" s="22">
        <f t="shared" si="390"/>
        <v>6.1967467079784289E-3</v>
      </c>
      <c r="D933" s="22">
        <f t="shared" si="374"/>
        <v>4.6014640555439135E-2</v>
      </c>
      <c r="E933" s="22">
        <f t="shared" si="386"/>
        <v>3.8387319367240158E-2</v>
      </c>
      <c r="F933" s="22">
        <f t="shared" si="382"/>
        <v>4.6189517348550924E-2</v>
      </c>
      <c r="G933" s="22">
        <f t="shared" si="378"/>
        <v>6.2279673135536839E-2</v>
      </c>
      <c r="H933" s="22">
        <f>IFERROR(('CDN Data'!B933),"")</f>
        <v>4.4058744993324295E-2</v>
      </c>
      <c r="I933" s="23">
        <f>IF(CPI_Downloader!G931="","",CPI_Downloader!G931)</f>
        <v>129.9</v>
      </c>
      <c r="J933" s="23">
        <f>IF(CPI_Downloader!H931="","",CPI_Downloader!H931)</f>
        <v>129.9</v>
      </c>
      <c r="K933" s="30"/>
      <c r="L933" s="32">
        <f t="shared" si="391"/>
        <v>33025</v>
      </c>
      <c r="M933" s="25">
        <f t="shared" si="400"/>
        <v>4.9027237354085651E-2</v>
      </c>
      <c r="N933" s="25">
        <f t="shared" si="397"/>
        <v>5.2083333333332593E-3</v>
      </c>
      <c r="O933" s="25">
        <f t="shared" si="375"/>
        <v>4.6255634332053042E-2</v>
      </c>
      <c r="P933" s="25">
        <f t="shared" si="387"/>
        <v>4.3787758995058379E-2</v>
      </c>
      <c r="Q933" s="25">
        <f t="shared" si="383"/>
        <v>5.2123942810686552E-2</v>
      </c>
      <c r="R933" s="25">
        <f t="shared" si="379"/>
        <v>6.1576965459409383E-2</v>
      </c>
      <c r="S933" s="25">
        <f>IFERROR(('CDN Data'!M921),"")</f>
        <v>6.039325842696619E-2</v>
      </c>
      <c r="T933" s="26">
        <f>IF(CPI_Downloader!I931="","",CPI_Downloader!I931)</f>
        <v>134.80000000000001</v>
      </c>
      <c r="U933" s="26">
        <f>IF(CPI_Downloader!J931="","",CPI_Downloader!J931)</f>
        <v>135.1</v>
      </c>
      <c r="W933" s="31">
        <f t="shared" si="398"/>
        <v>5.308333333333333E-2</v>
      </c>
      <c r="X933" s="31">
        <f t="shared" si="392"/>
        <v>5.2000000000000005E-2</v>
      </c>
      <c r="Y933" s="16">
        <f>IF(CPI_Downloader!K931="","",CPI_Downloader!K931)</f>
        <v>5.2</v>
      </c>
      <c r="AA933" s="33" t="str">
        <f t="shared" si="393"/>
        <v/>
      </c>
      <c r="AB933" s="27" t="str">
        <f>IF(CPI_Downloader!M931="","",CPI_Downloader!M931)</f>
        <v/>
      </c>
      <c r="AC933" s="59">
        <f>IF(CPI_Downloader!L931="","",CPI_Downloader!L931/100)</f>
        <v>8.2899999999999988E-2</v>
      </c>
      <c r="AD933" s="3"/>
      <c r="AE933" s="28">
        <v>0</v>
      </c>
      <c r="AI933" s="44" t="str">
        <f t="shared" si="394"/>
        <v/>
      </c>
      <c r="AJ933" s="50" t="str">
        <f>IF(CPI_Downloader!N931="","",CPI_Downloader!N931)</f>
        <v/>
      </c>
      <c r="AL933" s="29">
        <f>IF(CPI_Downloader!O931="","",CPI_Downloader!O931)</f>
        <v>0.19</v>
      </c>
      <c r="AN933" s="22">
        <f t="shared" si="401"/>
        <v>3.8903038972820214E-2</v>
      </c>
      <c r="AO933" s="22">
        <f t="shared" si="395"/>
        <v>4.4189576657109875E-3</v>
      </c>
      <c r="AP933" s="22">
        <f t="shared" si="376"/>
        <v>4.1316293387742675E-2</v>
      </c>
      <c r="AQ933" s="22">
        <f t="shared" si="388"/>
        <v>3.5273455239672291E-2</v>
      </c>
      <c r="AR933" s="22">
        <f t="shared" si="384"/>
        <v>4.397594647037284E-2</v>
      </c>
      <c r="AS933" s="22">
        <f t="shared" si="380"/>
        <v>5.6832304370242337E-2</v>
      </c>
      <c r="AT933" s="46">
        <f>IF(CPI_Downloader!P931="","",CPI_Downloader!P931)</f>
        <v>59.552</v>
      </c>
      <c r="AU933" s="22">
        <f t="shared" si="402"/>
        <v>4.0733267801403628E-2</v>
      </c>
      <c r="AV933" s="22">
        <f t="shared" si="396"/>
        <v>3.8925392996755903E-3</v>
      </c>
      <c r="AW933" s="22">
        <f t="shared" si="377"/>
        <v>4.188092211137362E-2</v>
      </c>
      <c r="AX933" s="22">
        <f t="shared" si="389"/>
        <v>3.8390875813673064E-2</v>
      </c>
      <c r="AY933" s="22">
        <f t="shared" si="385"/>
        <v>4.8017199387554887E-2</v>
      </c>
      <c r="AZ933" s="22">
        <f t="shared" si="381"/>
        <v>5.5603841665909925E-2</v>
      </c>
      <c r="BA933" s="46">
        <f>IF(CPI_Downloader!Q931="","",CPI_Downloader!Q931)</f>
        <v>60.348999999999997</v>
      </c>
    </row>
    <row r="934" spans="1:53" ht="12.75" customHeight="1" x14ac:dyDescent="0.2">
      <c r="A934" s="21">
        <f>IF(CPI_Downloader!A932="","",CPI_Downloader!A932)</f>
        <v>33055</v>
      </c>
      <c r="B934" s="22">
        <f t="shared" si="399"/>
        <v>4.8231511254019255E-2</v>
      </c>
      <c r="C934" s="22">
        <f t="shared" si="390"/>
        <v>4.6189376443417363E-3</v>
      </c>
      <c r="D934" s="22">
        <f t="shared" si="374"/>
        <v>4.6433842043347884E-2</v>
      </c>
      <c r="E934" s="22">
        <f t="shared" si="386"/>
        <v>3.8799581776165493E-2</v>
      </c>
      <c r="F934" s="22">
        <f t="shared" si="382"/>
        <v>4.6591511888969483E-2</v>
      </c>
      <c r="G934" s="22">
        <f t="shared" si="378"/>
        <v>6.2210644531594195E-2</v>
      </c>
      <c r="H934" s="22">
        <f>IFERROR(('CDN Data'!B934),"")</f>
        <v>4.1114058355437688E-2</v>
      </c>
      <c r="I934" s="23">
        <f>IF(CPI_Downloader!G932="","",CPI_Downloader!G932)</f>
        <v>130.4</v>
      </c>
      <c r="J934" s="23">
        <f>IF(CPI_Downloader!H932="","",CPI_Downloader!H932)</f>
        <v>130.5</v>
      </c>
      <c r="K934" s="30"/>
      <c r="L934" s="32">
        <f t="shared" si="391"/>
        <v>33055</v>
      </c>
      <c r="M934" s="25">
        <f t="shared" si="400"/>
        <v>5.0387596899224896E-2</v>
      </c>
      <c r="N934" s="25">
        <f t="shared" si="397"/>
        <v>5.1813471502590858E-3</v>
      </c>
      <c r="O934" s="25">
        <f t="shared" si="375"/>
        <v>4.7174591401209165E-2</v>
      </c>
      <c r="P934" s="25">
        <f t="shared" si="387"/>
        <v>4.4485846706892485E-2</v>
      </c>
      <c r="Q934" s="25">
        <f t="shared" si="383"/>
        <v>5.2928975938165923E-2</v>
      </c>
      <c r="R934" s="25">
        <f t="shared" si="379"/>
        <v>6.1721958121899956E-2</v>
      </c>
      <c r="S934" s="25">
        <f>IFERROR(('CDN Data'!M922),"")</f>
        <v>5.8577405857740628E-2</v>
      </c>
      <c r="T934" s="26">
        <f>IF(CPI_Downloader!I932="","",CPI_Downloader!I932)</f>
        <v>135.5</v>
      </c>
      <c r="U934" s="26">
        <f>IF(CPI_Downloader!J932="","",CPI_Downloader!J932)</f>
        <v>135.80000000000001</v>
      </c>
      <c r="W934" s="31">
        <f t="shared" si="398"/>
        <v>5.333333333333333E-2</v>
      </c>
      <c r="X934" s="31">
        <f t="shared" si="392"/>
        <v>5.5E-2</v>
      </c>
      <c r="Y934" s="16">
        <f>IF(CPI_Downloader!K932="","",CPI_Downloader!K932)</f>
        <v>5.5</v>
      </c>
      <c r="AA934" s="33" t="str">
        <f t="shared" si="393"/>
        <v/>
      </c>
      <c r="AB934" s="27" t="str">
        <f>IF(CPI_Downloader!M932="","",CPI_Downloader!M932)</f>
        <v/>
      </c>
      <c r="AC934" s="59">
        <f>IF(CPI_Downloader!L932="","",CPI_Downloader!L932/100)</f>
        <v>8.1500000000000003E-2</v>
      </c>
      <c r="AD934" s="3"/>
      <c r="AE934" s="28">
        <v>1</v>
      </c>
      <c r="AI934" s="44" t="str">
        <f t="shared" si="394"/>
        <v/>
      </c>
      <c r="AJ934" s="50" t="str">
        <f>IF(CPI_Downloader!N932="","",CPI_Downloader!N932)</f>
        <v/>
      </c>
      <c r="AL934" s="29">
        <f>IF(CPI_Downloader!O932="","",CPI_Downloader!O932)</f>
        <v>0.45</v>
      </c>
      <c r="AN934" s="22">
        <f t="shared" si="401"/>
        <v>3.8984319253728694E-2</v>
      </c>
      <c r="AO934" s="22">
        <f t="shared" si="395"/>
        <v>2.4684309511016078E-3</v>
      </c>
      <c r="AP934" s="22">
        <f t="shared" si="376"/>
        <v>4.1370050927750812E-2</v>
      </c>
      <c r="AQ934" s="22">
        <f t="shared" si="388"/>
        <v>3.5275957636323962E-2</v>
      </c>
      <c r="AR934" s="22">
        <f t="shared" si="384"/>
        <v>4.3425152827560654E-2</v>
      </c>
      <c r="AS934" s="22">
        <f t="shared" si="380"/>
        <v>5.6769943366685949E-2</v>
      </c>
      <c r="AT934" s="46">
        <f>IF(CPI_Downloader!P932="","",CPI_Downloader!P932)</f>
        <v>59.698999999999998</v>
      </c>
      <c r="AU934" s="22">
        <f t="shared" si="402"/>
        <v>4.0680473372781023E-2</v>
      </c>
      <c r="AV934" s="22">
        <f t="shared" si="396"/>
        <v>2.5186829939187749E-3</v>
      </c>
      <c r="AW934" s="22">
        <f t="shared" si="377"/>
        <v>4.1857531455983921E-2</v>
      </c>
      <c r="AX934" s="22">
        <f t="shared" si="389"/>
        <v>3.8307615243640569E-2</v>
      </c>
      <c r="AY934" s="22">
        <f t="shared" si="385"/>
        <v>4.7547927052101535E-2</v>
      </c>
      <c r="AZ934" s="22">
        <f t="shared" si="381"/>
        <v>5.5535663439489458E-2</v>
      </c>
      <c r="BA934" s="46">
        <f>IF(CPI_Downloader!Q932="","",CPI_Downloader!Q932)</f>
        <v>60.500999999999998</v>
      </c>
    </row>
    <row r="935" spans="1:53" ht="12.75" customHeight="1" x14ac:dyDescent="0.2">
      <c r="A935" s="21">
        <f>IF(CPI_Downloader!A933="","",CPI_Downloader!A933)</f>
        <v>33086</v>
      </c>
      <c r="B935" s="22">
        <f t="shared" si="399"/>
        <v>5.6179775280898792E-2</v>
      </c>
      <c r="C935" s="22">
        <f t="shared" si="390"/>
        <v>8.4291187739462536E-3</v>
      </c>
      <c r="D935" s="22">
        <f t="shared" si="374"/>
        <v>4.7795723577032767E-2</v>
      </c>
      <c r="E935" s="22">
        <f t="shared" si="386"/>
        <v>4.0318751845614953E-2</v>
      </c>
      <c r="F935" s="22">
        <f t="shared" si="382"/>
        <v>4.6793672425058164E-2</v>
      </c>
      <c r="G935" s="22">
        <f t="shared" si="378"/>
        <v>6.2697268058523825E-2</v>
      </c>
      <c r="H935" s="22">
        <f>IFERROR(('CDN Data'!B935),"")</f>
        <v>4.1059602649006655E-2</v>
      </c>
      <c r="I935" s="23">
        <f>IF(CPI_Downloader!G933="","",CPI_Downloader!G933)</f>
        <v>131.6</v>
      </c>
      <c r="J935" s="23">
        <f>IF(CPI_Downloader!H933="","",CPI_Downloader!H933)</f>
        <v>131.6</v>
      </c>
      <c r="K935" s="30"/>
      <c r="L935" s="32">
        <f t="shared" si="391"/>
        <v>33086</v>
      </c>
      <c r="M935" s="25">
        <f t="shared" si="400"/>
        <v>5.491105955143083E-2</v>
      </c>
      <c r="N935" s="25">
        <f t="shared" si="397"/>
        <v>5.8910162002945299E-3</v>
      </c>
      <c r="O935" s="25">
        <f t="shared" si="375"/>
        <v>4.7715157784619322E-2</v>
      </c>
      <c r="P935" s="25">
        <f t="shared" si="387"/>
        <v>4.5103758673349592E-2</v>
      </c>
      <c r="Q935" s="25">
        <f t="shared" si="383"/>
        <v>5.3106716146810173E-2</v>
      </c>
      <c r="R935" s="25">
        <f t="shared" si="379"/>
        <v>6.1943780392781811E-2</v>
      </c>
      <c r="S935" s="25">
        <f>IFERROR(('CDN Data'!M923),"")</f>
        <v>5.6944444444444464E-2</v>
      </c>
      <c r="T935" s="26">
        <f>IF(CPI_Downloader!I933="","",CPI_Downloader!I933)</f>
        <v>136.4</v>
      </c>
      <c r="U935" s="26">
        <f>IF(CPI_Downloader!J933="","",CPI_Downloader!J933)</f>
        <v>136.6</v>
      </c>
      <c r="W935" s="31">
        <f t="shared" si="398"/>
        <v>5.3749999999999999E-2</v>
      </c>
      <c r="X935" s="31">
        <f t="shared" si="392"/>
        <v>5.7000000000000002E-2</v>
      </c>
      <c r="Y935" s="16">
        <f>IF(CPI_Downloader!K933="","",CPI_Downloader!K933)</f>
        <v>5.7</v>
      </c>
      <c r="AA935" s="33" t="str">
        <f t="shared" si="393"/>
        <v/>
      </c>
      <c r="AB935" s="27" t="str">
        <f>IF(CPI_Downloader!M933="","",CPI_Downloader!M933)</f>
        <v/>
      </c>
      <c r="AC935" s="59">
        <f>IF(CPI_Downloader!L933="","",CPI_Downloader!L933/100)</f>
        <v>8.1300000000000011E-2</v>
      </c>
      <c r="AD935" s="3"/>
      <c r="AE935" s="28">
        <v>1</v>
      </c>
      <c r="AI935" s="44" t="str">
        <f t="shared" si="394"/>
        <v/>
      </c>
      <c r="AJ935" s="50" t="str">
        <f>IF(CPI_Downloader!N933="","",CPI_Downloader!N933)</f>
        <v/>
      </c>
      <c r="AL935" s="29">
        <f>IF(CPI_Downloader!O933="","",CPI_Downloader!O933)</f>
        <v>0.79</v>
      </c>
      <c r="AN935" s="22">
        <f t="shared" si="401"/>
        <v>4.5766192183203991E-2</v>
      </c>
      <c r="AO935" s="22">
        <f t="shared" si="395"/>
        <v>6.6500276386538548E-3</v>
      </c>
      <c r="AP935" s="22">
        <f t="shared" si="376"/>
        <v>4.2301519011493705E-2</v>
      </c>
      <c r="AQ935" s="22">
        <f t="shared" si="388"/>
        <v>3.5964969342114239E-2</v>
      </c>
      <c r="AR935" s="22">
        <f t="shared" si="384"/>
        <v>4.3251407469286685E-2</v>
      </c>
      <c r="AS935" s="22">
        <f t="shared" si="380"/>
        <v>5.6981495025159923E-2</v>
      </c>
      <c r="AT935" s="46">
        <f>IF(CPI_Downloader!P933="","",CPI_Downloader!P933)</f>
        <v>60.095999999999997</v>
      </c>
      <c r="AU935" s="22">
        <f t="shared" si="402"/>
        <v>4.3561159111599634E-2</v>
      </c>
      <c r="AV935" s="22">
        <f t="shared" si="396"/>
        <v>4.1652204095801171E-3</v>
      </c>
      <c r="AW935" s="22">
        <f t="shared" si="377"/>
        <v>4.2128094036779862E-2</v>
      </c>
      <c r="AX935" s="22">
        <f t="shared" si="389"/>
        <v>3.8154314129268396E-2</v>
      </c>
      <c r="AY935" s="22">
        <f t="shared" si="385"/>
        <v>4.7228448149492008E-2</v>
      </c>
      <c r="AZ935" s="22">
        <f t="shared" si="381"/>
        <v>5.557279313963992E-2</v>
      </c>
      <c r="BA935" s="46">
        <f>IF(CPI_Downloader!Q933="","",CPI_Downloader!Q933)</f>
        <v>60.753</v>
      </c>
    </row>
    <row r="936" spans="1:53" ht="12.75" customHeight="1" x14ac:dyDescent="0.2">
      <c r="A936" s="21">
        <f>IF(CPI_Downloader!A934="","",CPI_Downloader!A934)</f>
        <v>33117</v>
      </c>
      <c r="B936" s="22">
        <f t="shared" si="399"/>
        <v>6.1599999999999877E-2</v>
      </c>
      <c r="C936" s="22">
        <f t="shared" si="390"/>
        <v>6.8389057750759541E-3</v>
      </c>
      <c r="D936" s="22">
        <f t="shared" ref="D936:D999" si="403">IFERROR(((I936/I900)^(1/3)-1),"")</f>
        <v>4.8876513650303544E-2</v>
      </c>
      <c r="E936" s="22">
        <f t="shared" si="386"/>
        <v>4.1474145861775114E-2</v>
      </c>
      <c r="F936" s="22">
        <f t="shared" si="382"/>
        <v>4.6789032289627386E-2</v>
      </c>
      <c r="G936" s="22">
        <f t="shared" si="378"/>
        <v>6.286778204385679E-2</v>
      </c>
      <c r="H936" s="22">
        <f>IFERROR(('CDN Data'!B936),"")</f>
        <v>4.2328042328042326E-2</v>
      </c>
      <c r="I936" s="23">
        <f>IF(CPI_Downloader!G934="","",CPI_Downloader!G934)</f>
        <v>132.69999999999999</v>
      </c>
      <c r="J936" s="23">
        <f>IF(CPI_Downloader!H934="","",CPI_Downloader!H934)</f>
        <v>132.5</v>
      </c>
      <c r="K936" s="30"/>
      <c r="L936" s="32">
        <f t="shared" si="391"/>
        <v>33117</v>
      </c>
      <c r="M936" s="25">
        <f t="shared" si="400"/>
        <v>5.5384615384615365E-2</v>
      </c>
      <c r="N936" s="25">
        <f t="shared" si="397"/>
        <v>3.6603221083455484E-3</v>
      </c>
      <c r="O936" s="25">
        <f t="shared" ref="O936:O999" si="404">IFERROR(((T936/T900)^(1/3)-1),"")</f>
        <v>4.7409707956914682E-2</v>
      </c>
      <c r="P936" s="25">
        <f t="shared" si="387"/>
        <v>4.5182874784497118E-2</v>
      </c>
      <c r="Q936" s="25">
        <f t="shared" si="383"/>
        <v>5.2563314777188452E-2</v>
      </c>
      <c r="R936" s="25">
        <f t="shared" si="379"/>
        <v>6.1867192403943783E-2</v>
      </c>
      <c r="S936" s="25">
        <f>IFERROR(('CDN Data'!M924),"")</f>
        <v>5.8252427184465994E-2</v>
      </c>
      <c r="T936" s="26">
        <f>IF(CPI_Downloader!I934="","",CPI_Downloader!I934)</f>
        <v>137.19999999999999</v>
      </c>
      <c r="U936" s="26">
        <f>IF(CPI_Downloader!J934="","",CPI_Downloader!J934)</f>
        <v>137.1</v>
      </c>
      <c r="W936" s="31">
        <f t="shared" si="398"/>
        <v>5.4250000000000007E-2</v>
      </c>
      <c r="X936" s="31">
        <f t="shared" si="392"/>
        <v>5.9000000000000004E-2</v>
      </c>
      <c r="Y936" s="16">
        <f>IF(CPI_Downloader!K934="","",CPI_Downloader!K934)</f>
        <v>5.9</v>
      </c>
      <c r="AA936" s="33" t="str">
        <f t="shared" si="393"/>
        <v/>
      </c>
      <c r="AB936" s="27" t="str">
        <f>IF(CPI_Downloader!M934="","",CPI_Downloader!M934)</f>
        <v/>
      </c>
      <c r="AC936" s="59">
        <f>IF(CPI_Downloader!L934="","",CPI_Downloader!L934/100)</f>
        <v>8.199999999999999E-2</v>
      </c>
      <c r="AD936" s="3"/>
      <c r="AE936" s="28">
        <v>1</v>
      </c>
      <c r="AI936" s="44" t="str">
        <f t="shared" si="394"/>
        <v/>
      </c>
      <c r="AJ936" s="50" t="str">
        <f>IF(CPI_Downloader!N934="","",CPI_Downloader!N934)</f>
        <v/>
      </c>
      <c r="AL936" s="29">
        <f>IF(CPI_Downloader!O934="","",CPI_Downloader!O934)</f>
        <v>0.8</v>
      </c>
      <c r="AN936" s="22">
        <f t="shared" si="401"/>
        <v>4.9848942598187396E-2</v>
      </c>
      <c r="AO936" s="22">
        <f t="shared" si="395"/>
        <v>6.1401757188499495E-3</v>
      </c>
      <c r="AP936" s="22">
        <f t="shared" ref="AP936:AP999" si="405">IFERROR(((AT936/AT900)^(1/3)-1),"")</f>
        <v>4.3258895487353399E-2</v>
      </c>
      <c r="AQ936" s="22">
        <f t="shared" si="388"/>
        <v>3.6884300898964772E-2</v>
      </c>
      <c r="AR936" s="22">
        <f t="shared" si="384"/>
        <v>4.2929492972184402E-2</v>
      </c>
      <c r="AS936" s="22">
        <f t="shared" si="380"/>
        <v>5.7068440398450493E-2</v>
      </c>
      <c r="AT936" s="46">
        <f>IF(CPI_Downloader!P934="","",CPI_Downloader!P934)</f>
        <v>60.465000000000003</v>
      </c>
      <c r="AU936" s="22">
        <f t="shared" si="402"/>
        <v>4.3581711429500736E-2</v>
      </c>
      <c r="AV936" s="22">
        <f t="shared" si="396"/>
        <v>3.4895396112126775E-3</v>
      </c>
      <c r="AW936" s="22">
        <f t="shared" ref="AW936:AW999" si="406">IFERROR(((BA936/BA900)^(1/3)-1),"")</f>
        <v>4.1962507821303952E-2</v>
      </c>
      <c r="AX936" s="22">
        <f t="shared" si="389"/>
        <v>3.8449458046754259E-2</v>
      </c>
      <c r="AY936" s="22">
        <f t="shared" si="385"/>
        <v>4.6610875095984161E-2</v>
      </c>
      <c r="AZ936" s="22">
        <f t="shared" si="381"/>
        <v>5.5536734998345549E-2</v>
      </c>
      <c r="BA936" s="46">
        <f>IF(CPI_Downloader!Q934="","",CPI_Downloader!Q934)</f>
        <v>60.965000000000003</v>
      </c>
    </row>
    <row r="937" spans="1:53" ht="12.75" customHeight="1" x14ac:dyDescent="0.2">
      <c r="A937" s="21">
        <f>IF(CPI_Downloader!A935="","",CPI_Downloader!A935)</f>
        <v>33147</v>
      </c>
      <c r="B937" s="22">
        <f t="shared" si="399"/>
        <v>6.2898089171974592E-2</v>
      </c>
      <c r="C937" s="22">
        <f t="shared" si="390"/>
        <v>6.792452830188811E-3</v>
      </c>
      <c r="D937" s="22">
        <f t="shared" si="403"/>
        <v>5.0067747505437188E-2</v>
      </c>
      <c r="E937" s="22">
        <f t="shared" si="386"/>
        <v>4.1958313968597505E-2</v>
      </c>
      <c r="F937" s="22">
        <f t="shared" si="382"/>
        <v>4.642604708637732E-2</v>
      </c>
      <c r="G937" s="22">
        <f t="shared" si="378"/>
        <v>6.2916753051019958E-2</v>
      </c>
      <c r="H937" s="22">
        <f>IFERROR(('CDN Data'!B937),"")</f>
        <v>4.743083003952564E-2</v>
      </c>
      <c r="I937" s="23">
        <f>IF(CPI_Downloader!G935="","",CPI_Downloader!G935)</f>
        <v>133.5</v>
      </c>
      <c r="J937" s="23">
        <f>IF(CPI_Downloader!H935="","",CPI_Downloader!H935)</f>
        <v>133.4</v>
      </c>
      <c r="K937" s="30"/>
      <c r="L937" s="32">
        <f t="shared" si="391"/>
        <v>33147</v>
      </c>
      <c r="M937" s="25">
        <f t="shared" si="400"/>
        <v>5.2711993888464592E-2</v>
      </c>
      <c r="N937" s="25">
        <f t="shared" si="397"/>
        <v>3.6469730123998012E-3</v>
      </c>
      <c r="O937" s="25">
        <f t="shared" si="404"/>
        <v>4.689245552980803E-2</v>
      </c>
      <c r="P937" s="25">
        <f t="shared" si="387"/>
        <v>4.4769099695552983E-2</v>
      </c>
      <c r="Q937" s="25">
        <f t="shared" si="383"/>
        <v>5.1750165741873522E-2</v>
      </c>
      <c r="R937" s="25">
        <f t="shared" si="379"/>
        <v>6.1714611776765516E-2</v>
      </c>
      <c r="S937" s="25">
        <f>IFERROR(('CDN Data'!M925),"")</f>
        <v>5.5096418732782482E-2</v>
      </c>
      <c r="T937" s="26">
        <f>IF(CPI_Downloader!I935="","",CPI_Downloader!I935)</f>
        <v>137.80000000000001</v>
      </c>
      <c r="U937" s="26">
        <f>IF(CPI_Downloader!J935="","",CPI_Downloader!J935)</f>
        <v>137.6</v>
      </c>
      <c r="W937" s="31">
        <f t="shared" si="398"/>
        <v>5.4750000000000007E-2</v>
      </c>
      <c r="X937" s="31">
        <f t="shared" si="392"/>
        <v>5.9000000000000004E-2</v>
      </c>
      <c r="Y937" s="16">
        <f>IF(CPI_Downloader!K935="","",CPI_Downloader!K935)</f>
        <v>5.9</v>
      </c>
      <c r="AA937" s="33" t="str">
        <f t="shared" si="393"/>
        <v/>
      </c>
      <c r="AB937" s="27" t="str">
        <f>IF(CPI_Downloader!M935="","",CPI_Downloader!M935)</f>
        <v/>
      </c>
      <c r="AC937" s="59">
        <f>IF(CPI_Downloader!L935="","",CPI_Downloader!L935/100)</f>
        <v>8.1099999999999992E-2</v>
      </c>
      <c r="AD937" s="3"/>
      <c r="AE937" s="28">
        <v>1</v>
      </c>
      <c r="AI937" s="44" t="str">
        <f t="shared" si="394"/>
        <v/>
      </c>
      <c r="AJ937" s="50" t="str">
        <f>IF(CPI_Downloader!N935="","",CPI_Downloader!N935)</f>
        <v/>
      </c>
      <c r="AL937" s="29">
        <f>IF(CPI_Downloader!O935="","",CPI_Downloader!O935)</f>
        <v>0.88</v>
      </c>
      <c r="AN937" s="22">
        <f t="shared" si="401"/>
        <v>5.1747695394247506E-2</v>
      </c>
      <c r="AO937" s="22">
        <f t="shared" si="395"/>
        <v>5.7223186967667594E-3</v>
      </c>
      <c r="AP937" s="22">
        <f t="shared" si="405"/>
        <v>4.4141651732787723E-2</v>
      </c>
      <c r="AQ937" s="22">
        <f t="shared" si="388"/>
        <v>3.772292871271099E-2</v>
      </c>
      <c r="AR937" s="22">
        <f t="shared" si="384"/>
        <v>4.2692862903284778E-2</v>
      </c>
      <c r="AS937" s="22">
        <f t="shared" si="380"/>
        <v>5.710809046786447E-2</v>
      </c>
      <c r="AT937" s="46">
        <f>IF(CPI_Downloader!P935="","",CPI_Downloader!P935)</f>
        <v>60.811</v>
      </c>
      <c r="AU937" s="22">
        <f t="shared" si="402"/>
        <v>4.333884804966659E-2</v>
      </c>
      <c r="AV937" s="22">
        <f t="shared" si="396"/>
        <v>3.3953907979986653E-3</v>
      </c>
      <c r="AW937" s="22">
        <f t="shared" si="406"/>
        <v>4.16607039720438E-2</v>
      </c>
      <c r="AX937" s="22">
        <f t="shared" si="389"/>
        <v>3.8820553297511218E-2</v>
      </c>
      <c r="AY937" s="22">
        <f t="shared" si="385"/>
        <v>4.6108318606283616E-2</v>
      </c>
      <c r="AZ937" s="22">
        <f t="shared" si="381"/>
        <v>5.5455998687303554E-2</v>
      </c>
      <c r="BA937" s="46">
        <f>IF(CPI_Downloader!Q935="","",CPI_Downloader!Q935)</f>
        <v>61.171999999999997</v>
      </c>
    </row>
    <row r="938" spans="1:53" ht="12.75" customHeight="1" x14ac:dyDescent="0.2">
      <c r="A938" s="21">
        <f>IF(CPI_Downloader!A936="","",CPI_Downloader!A936)</f>
        <v>33178</v>
      </c>
      <c r="B938" s="22">
        <f t="shared" si="399"/>
        <v>6.2748212867355102E-2</v>
      </c>
      <c r="C938" s="22">
        <f t="shared" si="390"/>
        <v>2.2488755622187551E-3</v>
      </c>
      <c r="D938" s="22">
        <f t="shared" si="403"/>
        <v>5.0550099438542162E-2</v>
      </c>
      <c r="E938" s="22">
        <f t="shared" si="386"/>
        <v>4.1851744119750567E-2</v>
      </c>
      <c r="F938" s="22">
        <f t="shared" si="382"/>
        <v>4.5800872619281119E-2</v>
      </c>
      <c r="G938" s="22">
        <f t="shared" si="378"/>
        <v>6.276696504206658E-2</v>
      </c>
      <c r="H938" s="22">
        <f>IFERROR(('CDN Data'!B938),"")</f>
        <v>5.124835742444156E-2</v>
      </c>
      <c r="I938" s="23">
        <f>IF(CPI_Downloader!G936="","",CPI_Downloader!G936)</f>
        <v>133.80000000000001</v>
      </c>
      <c r="J938" s="23">
        <f>IF(CPI_Downloader!H936="","",CPI_Downloader!H936)</f>
        <v>133.69999999999999</v>
      </c>
      <c r="K938" s="30"/>
      <c r="L938" s="32">
        <f t="shared" si="391"/>
        <v>33178</v>
      </c>
      <c r="M938" s="25">
        <f t="shared" si="400"/>
        <v>5.2551408987052461E-2</v>
      </c>
      <c r="N938" s="25">
        <f t="shared" si="397"/>
        <v>2.9069767441860517E-3</v>
      </c>
      <c r="O938" s="25">
        <f t="shared" si="404"/>
        <v>4.6743642984960365E-2</v>
      </c>
      <c r="P938" s="25">
        <f t="shared" si="387"/>
        <v>4.4433158200821943E-2</v>
      </c>
      <c r="Q938" s="25">
        <f t="shared" si="383"/>
        <v>5.0923744876698374E-2</v>
      </c>
      <c r="R938" s="25">
        <f t="shared" si="379"/>
        <v>6.1487051964704609E-2</v>
      </c>
      <c r="S938" s="25">
        <f>IFERROR(('CDN Data'!M926),"")</f>
        <v>5.4794520547945202E-2</v>
      </c>
      <c r="T938" s="26">
        <f>IF(CPI_Downloader!I936="","",CPI_Downloader!I936)</f>
        <v>138.19999999999999</v>
      </c>
      <c r="U938" s="26">
        <f>IF(CPI_Downloader!J936="","",CPI_Downloader!J936)</f>
        <v>138</v>
      </c>
      <c r="W938" s="31">
        <f t="shared" si="398"/>
        <v>5.541666666666667E-2</v>
      </c>
      <c r="X938" s="31">
        <f t="shared" si="392"/>
        <v>6.2E-2</v>
      </c>
      <c r="Y938" s="16">
        <f>IF(CPI_Downloader!K936="","",CPI_Downloader!K936)</f>
        <v>6.2</v>
      </c>
      <c r="AA938" s="33" t="str">
        <f t="shared" si="393"/>
        <v/>
      </c>
      <c r="AB938" s="27" t="str">
        <f>IF(CPI_Downloader!M936="","",CPI_Downloader!M936)</f>
        <v/>
      </c>
      <c r="AC938" s="59">
        <f>IF(CPI_Downloader!L936="","",CPI_Downloader!L936/100)</f>
        <v>7.8100000000000003E-2</v>
      </c>
      <c r="AD938" s="3"/>
      <c r="AE938" s="28">
        <v>1</v>
      </c>
      <c r="AI938" s="44" t="str">
        <f t="shared" si="394"/>
        <v/>
      </c>
      <c r="AJ938" s="50" t="str">
        <f>IF(CPI_Downloader!N936="","",CPI_Downloader!N936)</f>
        <v/>
      </c>
      <c r="AL938" s="29">
        <f>IF(CPI_Downloader!O936="","",CPI_Downloader!O936)</f>
        <v>0.73</v>
      </c>
      <c r="AN938" s="22">
        <f t="shared" si="401"/>
        <v>5.0789541806885774E-2</v>
      </c>
      <c r="AO938" s="22">
        <f t="shared" si="395"/>
        <v>1.2662182828764301E-3</v>
      </c>
      <c r="AP938" s="22">
        <f t="shared" si="405"/>
        <v>4.3924675449849016E-2</v>
      </c>
      <c r="AQ938" s="22">
        <f t="shared" si="388"/>
        <v>3.7382746280204326E-2</v>
      </c>
      <c r="AR938" s="22">
        <f t="shared" si="384"/>
        <v>4.1979395641722483E-2</v>
      </c>
      <c r="AS938" s="22">
        <f t="shared" si="380"/>
        <v>5.6966886445024789E-2</v>
      </c>
      <c r="AT938" s="46">
        <f>IF(CPI_Downloader!P936="","",CPI_Downloader!P936)</f>
        <v>60.887999999999998</v>
      </c>
      <c r="AU938" s="22">
        <f t="shared" si="402"/>
        <v>4.1828975793968048E-2</v>
      </c>
      <c r="AV938" s="22">
        <f t="shared" si="396"/>
        <v>1.2097037860459015E-3</v>
      </c>
      <c r="AW938" s="22">
        <f t="shared" si="406"/>
        <v>4.1356331347064623E-2</v>
      </c>
      <c r="AX938" s="22">
        <f t="shared" si="389"/>
        <v>3.8562892418975592E-2</v>
      </c>
      <c r="AY938" s="22">
        <f t="shared" si="385"/>
        <v>4.5414245712264822E-2</v>
      </c>
      <c r="AZ938" s="22">
        <f t="shared" si="381"/>
        <v>5.5248845398125246E-2</v>
      </c>
      <c r="BA938" s="46">
        <f>IF(CPI_Downloader!Q936="","",CPI_Downloader!Q936)</f>
        <v>61.246000000000002</v>
      </c>
    </row>
    <row r="939" spans="1:53" ht="12.75" customHeight="1" x14ac:dyDescent="0.2">
      <c r="A939" s="21">
        <f>IF(CPI_Downloader!A937="","",CPI_Downloader!A937)</f>
        <v>33208</v>
      </c>
      <c r="B939" s="22">
        <f t="shared" si="399"/>
        <v>6.1062648691514898E-2</v>
      </c>
      <c r="C939" s="22">
        <f t="shared" si="390"/>
        <v>3.7397157816005944E-3</v>
      </c>
      <c r="D939" s="22">
        <f t="shared" si="403"/>
        <v>5.0550099438542162E-2</v>
      </c>
      <c r="E939" s="22">
        <f t="shared" si="386"/>
        <v>4.1279192897776706E-2</v>
      </c>
      <c r="F939" s="22">
        <f t="shared" si="382"/>
        <v>4.4827348437207926E-2</v>
      </c>
      <c r="G939" s="22">
        <f t="shared" si="378"/>
        <v>6.2499298701092831E-2</v>
      </c>
      <c r="H939" s="22">
        <f>IFERROR(('CDN Data'!B939),"")</f>
        <v>4.9934296977661052E-2</v>
      </c>
      <c r="I939" s="23">
        <f>IF(CPI_Downloader!G937="","",CPI_Downloader!G937)</f>
        <v>133.80000000000001</v>
      </c>
      <c r="J939" s="23">
        <f>IF(CPI_Downloader!H937="","",CPI_Downloader!H937)</f>
        <v>134.19999999999999</v>
      </c>
      <c r="K939" s="30"/>
      <c r="L939" s="32">
        <f t="shared" si="391"/>
        <v>33208</v>
      </c>
      <c r="M939" s="25">
        <f t="shared" si="400"/>
        <v>5.1711026615969713E-2</v>
      </c>
      <c r="N939" s="25">
        <f t="shared" si="397"/>
        <v>4.3478260869564966E-3</v>
      </c>
      <c r="O939" s="25">
        <f t="shared" si="404"/>
        <v>4.7285838646565548E-2</v>
      </c>
      <c r="P939" s="25">
        <f t="shared" si="387"/>
        <v>4.4396488978541981E-2</v>
      </c>
      <c r="Q939" s="25">
        <f t="shared" si="383"/>
        <v>5.0005197897070364E-2</v>
      </c>
      <c r="R939" s="25">
        <f t="shared" si="379"/>
        <v>6.1272728244736507E-2</v>
      </c>
      <c r="S939" s="25">
        <f>IFERROR(('CDN Data'!M927),"")</f>
        <v>5.4719562243502162E-2</v>
      </c>
      <c r="T939" s="26">
        <f>IF(CPI_Downloader!I937="","",CPI_Downloader!I937)</f>
        <v>138.30000000000001</v>
      </c>
      <c r="U939" s="26">
        <f>IF(CPI_Downloader!J937="","",CPI_Downloader!J937)</f>
        <v>138.6</v>
      </c>
      <c r="W939" s="31">
        <f t="shared" si="398"/>
        <v>5.6166666666666663E-2</v>
      </c>
      <c r="X939" s="31">
        <f t="shared" si="392"/>
        <v>6.3E-2</v>
      </c>
      <c r="Y939" s="16">
        <f>IF(CPI_Downloader!K937="","",CPI_Downloader!K937)</f>
        <v>6.3</v>
      </c>
      <c r="AA939" s="33" t="str">
        <f t="shared" si="393"/>
        <v/>
      </c>
      <c r="AB939" s="27" t="str">
        <f>IF(CPI_Downloader!M937="","",CPI_Downloader!M937)</f>
        <v/>
      </c>
      <c r="AC939" s="59">
        <f>IF(CPI_Downloader!L937="","",CPI_Downloader!L937/100)</f>
        <v>7.3099999999999998E-2</v>
      </c>
      <c r="AD939" s="3"/>
      <c r="AE939" s="28">
        <v>1</v>
      </c>
      <c r="AI939" s="44" t="str">
        <f t="shared" si="394"/>
        <v/>
      </c>
      <c r="AJ939" s="50" t="str">
        <f>IF(CPI_Downloader!N937="","",CPI_Downloader!N937)</f>
        <v/>
      </c>
      <c r="AL939" s="29">
        <f>IF(CPI_Downloader!O937="","",CPI_Downloader!O937)</f>
        <v>0.93</v>
      </c>
      <c r="AN939" s="22">
        <f t="shared" si="401"/>
        <v>4.8732641577616143E-2</v>
      </c>
      <c r="AO939" s="22">
        <f t="shared" si="395"/>
        <v>9.3614505321260033E-4</v>
      </c>
      <c r="AP939" s="22">
        <f t="shared" si="405"/>
        <v>4.3607257379193021E-2</v>
      </c>
      <c r="AQ939" s="22">
        <f t="shared" si="388"/>
        <v>3.6882213730445423E-2</v>
      </c>
      <c r="AR939" s="22">
        <f t="shared" si="384"/>
        <v>4.140281453074568E-2</v>
      </c>
      <c r="AS939" s="22">
        <f t="shared" si="380"/>
        <v>5.6782922408828318E-2</v>
      </c>
      <c r="AT939" s="46">
        <f>IF(CPI_Downloader!P937="","",CPI_Downloader!P937)</f>
        <v>60.945</v>
      </c>
      <c r="AU939" s="22">
        <f t="shared" si="402"/>
        <v>4.0319571191098191E-2</v>
      </c>
      <c r="AV939" s="22">
        <f t="shared" si="396"/>
        <v>1.387845736864568E-3</v>
      </c>
      <c r="AW939" s="22">
        <f t="shared" si="406"/>
        <v>4.1108908768751506E-2</v>
      </c>
      <c r="AX939" s="22">
        <f t="shared" si="389"/>
        <v>3.8286276599078573E-2</v>
      </c>
      <c r="AY939" s="22">
        <f t="shared" si="385"/>
        <v>4.4933154142192233E-2</v>
      </c>
      <c r="AZ939" s="22">
        <f t="shared" si="381"/>
        <v>5.5057526276918178E-2</v>
      </c>
      <c r="BA939" s="46">
        <f>IF(CPI_Downloader!Q937="","",CPI_Downloader!Q937)</f>
        <v>61.331000000000003</v>
      </c>
    </row>
    <row r="940" spans="1:53" ht="12.75" customHeight="1" x14ac:dyDescent="0.2">
      <c r="A940" s="21">
        <f>IF(CPI_Downloader!A938="","",CPI_Downloader!A938)</f>
        <v>33239</v>
      </c>
      <c r="B940" s="22">
        <f t="shared" si="399"/>
        <v>5.6514913657770727E-2</v>
      </c>
      <c r="C940" s="22">
        <f t="shared" si="390"/>
        <v>3.7257824143070994E-3</v>
      </c>
      <c r="D940" s="22">
        <f t="shared" si="403"/>
        <v>5.1729123862103377E-2</v>
      </c>
      <c r="E940" s="22">
        <f t="shared" si="386"/>
        <v>4.1950053144016008E-2</v>
      </c>
      <c r="F940" s="22">
        <f t="shared" si="382"/>
        <v>4.4606155674145498E-2</v>
      </c>
      <c r="G940" s="22">
        <f t="shared" si="378"/>
        <v>6.2816038137008867E-2</v>
      </c>
      <c r="H940" s="22">
        <f>IFERROR(('CDN Data'!B940),"")</f>
        <v>6.9100391134289341E-2</v>
      </c>
      <c r="I940" s="23">
        <f>IF(CPI_Downloader!G938="","",CPI_Downloader!G938)</f>
        <v>134.6</v>
      </c>
      <c r="J940" s="23">
        <f>IF(CPI_Downloader!H938="","",CPI_Downloader!H938)</f>
        <v>134.69999999999999</v>
      </c>
      <c r="K940" s="30"/>
      <c r="L940" s="32">
        <f t="shared" si="391"/>
        <v>33239</v>
      </c>
      <c r="M940" s="25">
        <f t="shared" si="400"/>
        <v>5.6060606060606144E-2</v>
      </c>
      <c r="N940" s="25">
        <f t="shared" si="397"/>
        <v>6.4935064935065512E-3</v>
      </c>
      <c r="O940" s="25">
        <f t="shared" si="404"/>
        <v>4.889483413457496E-2</v>
      </c>
      <c r="P940" s="25">
        <f t="shared" si="387"/>
        <v>4.5489597106459723E-2</v>
      </c>
      <c r="Q940" s="25">
        <f t="shared" si="383"/>
        <v>5.0343553416124287E-2</v>
      </c>
      <c r="R940" s="25">
        <f t="shared" si="379"/>
        <v>6.1693195421426372E-2</v>
      </c>
      <c r="S940" s="25">
        <f>IFERROR(('CDN Data'!M928),"")</f>
        <v>5.4570259208731153E-2</v>
      </c>
      <c r="T940" s="26">
        <f>IF(CPI_Downloader!I938="","",CPI_Downloader!I938)</f>
        <v>139.4</v>
      </c>
      <c r="U940" s="26">
        <f>IF(CPI_Downloader!J938="","",CPI_Downloader!J938)</f>
        <v>139.5</v>
      </c>
      <c r="W940" s="31">
        <f t="shared" si="398"/>
        <v>5.7000000000000002E-2</v>
      </c>
      <c r="X940" s="31">
        <f t="shared" si="392"/>
        <v>6.4000000000000001E-2</v>
      </c>
      <c r="Y940" s="16">
        <f>IF(CPI_Downloader!K938="","",CPI_Downloader!K938)</f>
        <v>6.4</v>
      </c>
      <c r="AA940" s="33" t="str">
        <f t="shared" si="393"/>
        <v/>
      </c>
      <c r="AB940" s="27" t="str">
        <f>IF(CPI_Downloader!M938="","",CPI_Downloader!M938)</f>
        <v/>
      </c>
      <c r="AC940" s="59">
        <f>IF(CPI_Downloader!L938="","",CPI_Downloader!L938/100)</f>
        <v>6.9099999999999995E-2</v>
      </c>
      <c r="AD940" s="3"/>
      <c r="AE940" s="28">
        <v>1</v>
      </c>
      <c r="AI940" s="44" t="str">
        <f t="shared" si="394"/>
        <v/>
      </c>
      <c r="AJ940" s="50" t="str">
        <f>IF(CPI_Downloader!N938="","",CPI_Downloader!N938)</f>
        <v/>
      </c>
      <c r="AL940" s="29">
        <f>IF(CPI_Downloader!O938="","",CPI_Downloader!O938)</f>
        <v>0.98</v>
      </c>
      <c r="AN940" s="22">
        <f t="shared" si="401"/>
        <v>4.4814100046112193E-2</v>
      </c>
      <c r="AO940" s="22">
        <f t="shared" si="395"/>
        <v>3.8067109689063905E-3</v>
      </c>
      <c r="AP940" s="22">
        <f t="shared" si="405"/>
        <v>4.3582154998639266E-2</v>
      </c>
      <c r="AQ940" s="22">
        <f t="shared" si="388"/>
        <v>3.6718040503348481E-2</v>
      </c>
      <c r="AR940" s="22">
        <f t="shared" si="384"/>
        <v>4.0803590383504895E-2</v>
      </c>
      <c r="AS940" s="22">
        <f t="shared" si="380"/>
        <v>5.6871294411675599E-2</v>
      </c>
      <c r="AT940" s="46">
        <f>IF(CPI_Downloader!P938="","",CPI_Downloader!P938)</f>
        <v>61.177</v>
      </c>
      <c r="AU940" s="22">
        <f t="shared" si="402"/>
        <v>4.14998056808773E-2</v>
      </c>
      <c r="AV940" s="22">
        <f t="shared" si="396"/>
        <v>4.9893202458788366E-3</v>
      </c>
      <c r="AW940" s="22">
        <f t="shared" si="406"/>
        <v>4.1198920739288658E-2</v>
      </c>
      <c r="AX940" s="22">
        <f t="shared" si="389"/>
        <v>3.8203332840750059E-2</v>
      </c>
      <c r="AY940" s="22">
        <f t="shared" si="385"/>
        <v>4.4550233004244211E-2</v>
      </c>
      <c r="AZ940" s="22">
        <f t="shared" si="381"/>
        <v>5.5111956069559431E-2</v>
      </c>
      <c r="BA940" s="46">
        <f>IF(CPI_Downloader!Q938="","",CPI_Downloader!Q938)</f>
        <v>61.637</v>
      </c>
    </row>
    <row r="941" spans="1:53" ht="12.75" customHeight="1" x14ac:dyDescent="0.2">
      <c r="A941" s="21">
        <f>IF(CPI_Downloader!A939="","",CPI_Downloader!A939)</f>
        <v>33270</v>
      </c>
      <c r="B941" s="22">
        <f t="shared" si="399"/>
        <v>5.3125000000000089E-2</v>
      </c>
      <c r="C941" s="22">
        <f t="shared" si="390"/>
        <v>7.423904974017681E-4</v>
      </c>
      <c r="D941" s="22">
        <f t="shared" si="403"/>
        <v>5.1341886929790359E-2</v>
      </c>
      <c r="E941" s="22">
        <f t="shared" si="386"/>
        <v>4.2831031668151276E-2</v>
      </c>
      <c r="F941" s="22">
        <f t="shared" si="382"/>
        <v>4.3686585968312874E-2</v>
      </c>
      <c r="G941" s="22">
        <f t="shared" si="378"/>
        <v>6.2761589853943756E-2</v>
      </c>
      <c r="H941" s="22">
        <f>IFERROR(('CDN Data'!B941),"")</f>
        <v>6.2176165803108807E-2</v>
      </c>
      <c r="I941" s="23">
        <f>IF(CPI_Downloader!G939="","",CPI_Downloader!G939)</f>
        <v>134.80000000000001</v>
      </c>
      <c r="J941" s="23">
        <f>IF(CPI_Downloader!H939="","",CPI_Downloader!H939)</f>
        <v>134.80000000000001</v>
      </c>
      <c r="K941" s="30"/>
      <c r="L941" s="32">
        <f t="shared" si="391"/>
        <v>33270</v>
      </c>
      <c r="M941" s="25">
        <f t="shared" si="400"/>
        <v>5.6475903614457756E-2</v>
      </c>
      <c r="N941" s="25">
        <f t="shared" si="397"/>
        <v>5.0179211469534302E-3</v>
      </c>
      <c r="O941" s="25">
        <f t="shared" si="404"/>
        <v>5.0278582364094104E-2</v>
      </c>
      <c r="P941" s="25">
        <f t="shared" si="387"/>
        <v>4.6274201650034597E-2</v>
      </c>
      <c r="Q941" s="25">
        <f t="shared" si="383"/>
        <v>5.0528127353902441E-2</v>
      </c>
      <c r="R941" s="25">
        <f t="shared" si="379"/>
        <v>6.2034876122988969E-2</v>
      </c>
      <c r="S941" s="25">
        <f>IFERROR(('CDN Data'!M929),"")</f>
        <v>5.2845528455284674E-2</v>
      </c>
      <c r="T941" s="26">
        <f>IF(CPI_Downloader!I939="","",CPI_Downloader!I939)</f>
        <v>140.30000000000001</v>
      </c>
      <c r="U941" s="26">
        <f>IF(CPI_Downloader!J939="","",CPI_Downloader!J939)</f>
        <v>140.19999999999999</v>
      </c>
      <c r="W941" s="31">
        <f t="shared" si="398"/>
        <v>5.8083333333333327E-2</v>
      </c>
      <c r="X941" s="31">
        <f t="shared" si="392"/>
        <v>6.6000000000000003E-2</v>
      </c>
      <c r="Y941" s="16">
        <f>IF(CPI_Downloader!K939="","",CPI_Downloader!K939)</f>
        <v>6.6</v>
      </c>
      <c r="AA941" s="33" t="str">
        <f t="shared" si="393"/>
        <v/>
      </c>
      <c r="AB941" s="27" t="str">
        <f>IF(CPI_Downloader!M939="","",CPI_Downloader!M939)</f>
        <v/>
      </c>
      <c r="AC941" s="59">
        <f>IF(CPI_Downloader!L939="","",CPI_Downloader!L939/100)</f>
        <v>6.25E-2</v>
      </c>
      <c r="AD941" s="3"/>
      <c r="AE941" s="28">
        <v>1</v>
      </c>
      <c r="AI941" s="44" t="str">
        <f t="shared" si="394"/>
        <v/>
      </c>
      <c r="AJ941" s="50" t="str">
        <f>IF(CPI_Downloader!N939="","",CPI_Downloader!N939)</f>
        <v/>
      </c>
      <c r="AL941" s="29">
        <f>IF(CPI_Downloader!O939="","",CPI_Downloader!O939)</f>
        <v>0.98</v>
      </c>
      <c r="AN941" s="22">
        <f t="shared" si="401"/>
        <v>4.0757681386135225E-2</v>
      </c>
      <c r="AO941" s="22">
        <f t="shared" si="395"/>
        <v>5.0672638409854365E-4</v>
      </c>
      <c r="AP941" s="22">
        <f t="shared" si="405"/>
        <v>4.3241823926714051E-2</v>
      </c>
      <c r="AQ941" s="22">
        <f t="shared" si="388"/>
        <v>3.6823085690637303E-2</v>
      </c>
      <c r="AR941" s="22">
        <f t="shared" si="384"/>
        <v>3.9808872362337544E-2</v>
      </c>
      <c r="AS941" s="22">
        <f t="shared" si="380"/>
        <v>5.6744233771505392E-2</v>
      </c>
      <c r="AT941" s="46">
        <f>IF(CPI_Downloader!P939="","",CPI_Downloader!P939)</f>
        <v>61.207999999999998</v>
      </c>
      <c r="AU941" s="22">
        <f t="shared" si="402"/>
        <v>3.9332077756104145E-2</v>
      </c>
      <c r="AV941" s="22">
        <f t="shared" si="396"/>
        <v>2.7580836186056334E-3</v>
      </c>
      <c r="AW941" s="22">
        <f t="shared" si="406"/>
        <v>4.1443746133451143E-2</v>
      </c>
      <c r="AX941" s="22">
        <f t="shared" si="389"/>
        <v>3.8239566333398312E-2</v>
      </c>
      <c r="AY941" s="22">
        <f t="shared" si="385"/>
        <v>4.407824861298848E-2</v>
      </c>
      <c r="AZ941" s="22">
        <f t="shared" si="381"/>
        <v>5.5057429491438103E-2</v>
      </c>
      <c r="BA941" s="46">
        <f>IF(CPI_Downloader!Q939="","",CPI_Downloader!Q939)</f>
        <v>61.807000000000002</v>
      </c>
    </row>
    <row r="942" spans="1:53" ht="12.75" customHeight="1" x14ac:dyDescent="0.2">
      <c r="A942" s="21">
        <f>IF(CPI_Downloader!A940="","",CPI_Downloader!A940)</f>
        <v>33298</v>
      </c>
      <c r="B942" s="22">
        <f t="shared" si="399"/>
        <v>4.8951048951048959E-2</v>
      </c>
      <c r="C942" s="22">
        <f t="shared" si="390"/>
        <v>0</v>
      </c>
      <c r="D942" s="22">
        <f t="shared" si="403"/>
        <v>5.0354614391656671E-2</v>
      </c>
      <c r="E942" s="22">
        <f t="shared" si="386"/>
        <v>4.4097304648250901E-2</v>
      </c>
      <c r="F942" s="22">
        <f t="shared" si="382"/>
        <v>4.3131474914453793E-2</v>
      </c>
      <c r="G942" s="22">
        <f t="shared" si="378"/>
        <v>6.2707361156802977E-2</v>
      </c>
      <c r="H942" s="22">
        <f>IFERROR(('CDN Data'!B942),"")</f>
        <v>6.1935483870967811E-2</v>
      </c>
      <c r="I942" s="23">
        <f>IF(CPI_Downloader!G940="","",CPI_Downloader!G940)</f>
        <v>135</v>
      </c>
      <c r="J942" s="23">
        <f>IF(CPI_Downloader!H940="","",CPI_Downloader!H940)</f>
        <v>134.80000000000001</v>
      </c>
      <c r="K942" s="30"/>
      <c r="L942" s="32">
        <f t="shared" si="391"/>
        <v>33298</v>
      </c>
      <c r="M942" s="25">
        <f t="shared" si="400"/>
        <v>5.2277819268110592E-2</v>
      </c>
      <c r="N942" s="25">
        <f t="shared" si="397"/>
        <v>2.1398002853068032E-3</v>
      </c>
      <c r="O942" s="25">
        <f t="shared" si="404"/>
        <v>4.9467746415642111E-2</v>
      </c>
      <c r="P942" s="25">
        <f t="shared" si="387"/>
        <v>4.6420519803045179E-2</v>
      </c>
      <c r="Q942" s="25">
        <f t="shared" si="383"/>
        <v>5.0487246423525756E-2</v>
      </c>
      <c r="R942" s="25">
        <f t="shared" si="379"/>
        <v>6.2135506116166805E-2</v>
      </c>
      <c r="S942" s="25">
        <f>IFERROR(('CDN Data'!M930),"")</f>
        <v>4.9798115746971794E-2</v>
      </c>
      <c r="T942" s="26">
        <f>IF(CPI_Downloader!I940="","",CPI_Downloader!I940)</f>
        <v>140.9</v>
      </c>
      <c r="U942" s="26">
        <f>IF(CPI_Downloader!J940="","",CPI_Downloader!J940)</f>
        <v>140.5</v>
      </c>
      <c r="W942" s="31">
        <f t="shared" si="398"/>
        <v>5.9416666666666666E-2</v>
      </c>
      <c r="X942" s="31">
        <f t="shared" si="392"/>
        <v>6.8000000000000005E-2</v>
      </c>
      <c r="Y942" s="16">
        <f>IF(CPI_Downloader!K940="","",CPI_Downloader!K940)</f>
        <v>6.8</v>
      </c>
      <c r="AA942" s="33" t="str">
        <f t="shared" si="393"/>
        <v/>
      </c>
      <c r="AB942" s="27" t="str">
        <f>IF(CPI_Downloader!M940="","",CPI_Downloader!M940)</f>
        <v/>
      </c>
      <c r="AC942" s="59">
        <f>IF(CPI_Downloader!L940="","",CPI_Downloader!L940/100)</f>
        <v>6.1200000000000004E-2</v>
      </c>
      <c r="AD942" s="3"/>
      <c r="AE942" s="28">
        <v>0</v>
      </c>
      <c r="AI942" s="44" t="str">
        <f t="shared" si="394"/>
        <v/>
      </c>
      <c r="AJ942" s="50" t="str">
        <f>IF(CPI_Downloader!N940="","",CPI_Downloader!N940)</f>
        <v/>
      </c>
      <c r="AL942" s="29">
        <f>IF(CPI_Downloader!O940="","",CPI_Downloader!O940)</f>
        <v>1.03</v>
      </c>
      <c r="AN942" s="22">
        <f t="shared" si="401"/>
        <v>3.7064015042433729E-2</v>
      </c>
      <c r="AO942" s="22">
        <f t="shared" si="395"/>
        <v>2.1239053718469236E-4</v>
      </c>
      <c r="AP942" s="22">
        <f t="shared" si="405"/>
        <v>4.2124926080963299E-2</v>
      </c>
      <c r="AQ942" s="22">
        <f t="shared" si="388"/>
        <v>3.7322382745462068E-2</v>
      </c>
      <c r="AR942" s="22">
        <f t="shared" si="384"/>
        <v>3.9108307928283903E-2</v>
      </c>
      <c r="AS942" s="22">
        <f t="shared" si="380"/>
        <v>5.6581331331192253E-2</v>
      </c>
      <c r="AT942" s="46">
        <f>IF(CPI_Downloader!P940="","",CPI_Downloader!P940)</f>
        <v>61.220999999999997</v>
      </c>
      <c r="AU942" s="22">
        <f t="shared" si="402"/>
        <v>3.6516383840412336E-2</v>
      </c>
      <c r="AV942" s="22">
        <f t="shared" si="396"/>
        <v>2.0871422330803746E-3</v>
      </c>
      <c r="AW942" s="22">
        <f t="shared" si="406"/>
        <v>4.0686410606854295E-2</v>
      </c>
      <c r="AX942" s="22">
        <f t="shared" si="389"/>
        <v>3.8041215301769071E-2</v>
      </c>
      <c r="AY942" s="22">
        <f t="shared" si="385"/>
        <v>4.3717731972146456E-2</v>
      </c>
      <c r="AZ942" s="22">
        <f t="shared" si="381"/>
        <v>5.4998163790400234E-2</v>
      </c>
      <c r="BA942" s="46">
        <f>IF(CPI_Downloader!Q940="","",CPI_Downloader!Q940)</f>
        <v>61.936</v>
      </c>
    </row>
    <row r="943" spans="1:53" ht="12.75" customHeight="1" x14ac:dyDescent="0.2">
      <c r="A943" s="21">
        <f>IF(CPI_Downloader!A941="","",CPI_Downloader!A941)</f>
        <v>33329</v>
      </c>
      <c r="B943" s="22">
        <f t="shared" si="399"/>
        <v>4.8875096974398735E-2</v>
      </c>
      <c r="C943" s="22">
        <f t="shared" si="390"/>
        <v>2.225519287833766E-3</v>
      </c>
      <c r="D943" s="22">
        <f t="shared" si="403"/>
        <v>4.9075147723596668E-2</v>
      </c>
      <c r="E943" s="22">
        <f t="shared" si="386"/>
        <v>4.4790880692917812E-2</v>
      </c>
      <c r="F943" s="22">
        <f t="shared" si="382"/>
        <v>4.2581222485750914E-2</v>
      </c>
      <c r="G943" s="22">
        <f t="shared" si="378"/>
        <v>6.2653350691898924E-2</v>
      </c>
      <c r="H943" s="22">
        <f>IFERROR(('CDN Data'!B943),"")</f>
        <v>6.1935483870967811E-2</v>
      </c>
      <c r="I943" s="23">
        <f>IF(CPI_Downloader!G941="","",CPI_Downloader!G941)</f>
        <v>135.19999999999999</v>
      </c>
      <c r="J943" s="23">
        <f>IF(CPI_Downloader!H941="","",CPI_Downloader!H941)</f>
        <v>135.1</v>
      </c>
      <c r="K943" s="30"/>
      <c r="L943" s="32">
        <f t="shared" si="391"/>
        <v>33329</v>
      </c>
      <c r="M943" s="25">
        <f t="shared" si="400"/>
        <v>5.1415797317436729E-2</v>
      </c>
      <c r="N943" s="25">
        <f t="shared" si="397"/>
        <v>2.846975088967918E-3</v>
      </c>
      <c r="O943" s="25">
        <f t="shared" si="404"/>
        <v>4.8532425259381284E-2</v>
      </c>
      <c r="P943" s="25">
        <f t="shared" si="387"/>
        <v>4.5973350267684232E-2</v>
      </c>
      <c r="Q943" s="25">
        <f t="shared" si="383"/>
        <v>4.9785884361467136E-2</v>
      </c>
      <c r="R943" s="25">
        <f t="shared" si="379"/>
        <v>6.2085139514049592E-2</v>
      </c>
      <c r="S943" s="25">
        <f>IFERROR(('CDN Data'!M931),"")</f>
        <v>4.832214765100673E-2</v>
      </c>
      <c r="T943" s="26">
        <f>IF(CPI_Downloader!I941="","",CPI_Downloader!I941)</f>
        <v>141.1</v>
      </c>
      <c r="U943" s="26">
        <f>IF(CPI_Downloader!J941="","",CPI_Downloader!J941)</f>
        <v>140.9</v>
      </c>
      <c r="W943" s="31">
        <f t="shared" si="398"/>
        <v>6.0500000000000005E-2</v>
      </c>
      <c r="X943" s="31">
        <f t="shared" si="392"/>
        <v>6.7000000000000004E-2</v>
      </c>
      <c r="Y943" s="16">
        <f>IF(CPI_Downloader!K941="","",CPI_Downloader!K941)</f>
        <v>6.7</v>
      </c>
      <c r="AA943" s="33" t="str">
        <f t="shared" si="393"/>
        <v/>
      </c>
      <c r="AB943" s="27" t="str">
        <f>IF(CPI_Downloader!M941="","",CPI_Downloader!M941)</f>
        <v/>
      </c>
      <c r="AC943" s="59">
        <f>IF(CPI_Downloader!L941="","",CPI_Downloader!L941/100)</f>
        <v>5.91E-2</v>
      </c>
      <c r="AD943" s="3"/>
      <c r="AE943" s="28">
        <v>0</v>
      </c>
      <c r="AI943" s="44" t="str">
        <f t="shared" si="394"/>
        <v/>
      </c>
      <c r="AJ943" s="50" t="str">
        <f>IF(CPI_Downloader!N941="","",CPI_Downloader!N941)</f>
        <v/>
      </c>
      <c r="AL943" s="29">
        <f>IF(CPI_Downloader!O941="","",CPI_Downloader!O941)</f>
        <v>1.22</v>
      </c>
      <c r="AN943" s="22">
        <f t="shared" si="401"/>
        <v>3.6766570312896318E-2</v>
      </c>
      <c r="AO943" s="22">
        <f t="shared" si="395"/>
        <v>1.8131033468908875E-3</v>
      </c>
      <c r="AP943" s="22">
        <f t="shared" si="405"/>
        <v>4.1069873438135174E-2</v>
      </c>
      <c r="AQ943" s="22">
        <f t="shared" si="388"/>
        <v>3.8122234540114652E-2</v>
      </c>
      <c r="AR943" s="22">
        <f t="shared" si="384"/>
        <v>3.8844201484606211E-2</v>
      </c>
      <c r="AS943" s="22">
        <f t="shared" si="380"/>
        <v>5.646989242363154E-2</v>
      </c>
      <c r="AT943" s="46">
        <f>IF(CPI_Downloader!P941="","",CPI_Downloader!P941)</f>
        <v>61.332000000000001</v>
      </c>
      <c r="AU943" s="22">
        <f t="shared" si="402"/>
        <v>3.550690782887278E-2</v>
      </c>
      <c r="AV943" s="22">
        <f t="shared" si="396"/>
        <v>2.0020666494446893E-3</v>
      </c>
      <c r="AW943" s="22">
        <f t="shared" si="406"/>
        <v>3.9699283320307588E-2</v>
      </c>
      <c r="AX943" s="22">
        <f t="shared" si="389"/>
        <v>3.8081071648757847E-2</v>
      </c>
      <c r="AY943" s="22">
        <f t="shared" si="385"/>
        <v>4.3261758514581361E-2</v>
      </c>
      <c r="AZ943" s="22">
        <f t="shared" si="381"/>
        <v>5.4907726521214117E-2</v>
      </c>
      <c r="BA943" s="46">
        <f>IF(CPI_Downloader!Q941="","",CPI_Downloader!Q941)</f>
        <v>62.06</v>
      </c>
    </row>
    <row r="944" spans="1:53" ht="12.75" customHeight="1" x14ac:dyDescent="0.2">
      <c r="A944" s="21">
        <f>IF(CPI_Downloader!A942="","",CPI_Downloader!A942)</f>
        <v>33359</v>
      </c>
      <c r="B944" s="22">
        <f t="shared" si="399"/>
        <v>4.9535603715170407E-2</v>
      </c>
      <c r="C944" s="22">
        <f t="shared" si="390"/>
        <v>3.7009622501851247E-3</v>
      </c>
      <c r="D944" s="22">
        <f t="shared" si="403"/>
        <v>4.8915752486533792E-2</v>
      </c>
      <c r="E944" s="22">
        <f t="shared" si="386"/>
        <v>4.4831751508791928E-2</v>
      </c>
      <c r="F944" s="22">
        <f t="shared" si="382"/>
        <v>4.2073460138879692E-2</v>
      </c>
      <c r="G944" s="22">
        <f t="shared" si="378"/>
        <v>6.2545979100532501E-2</v>
      </c>
      <c r="H944" s="22">
        <f>IFERROR(('CDN Data'!B944),"")</f>
        <v>6.1617458279845883E-2</v>
      </c>
      <c r="I944" s="23">
        <f>IF(CPI_Downloader!G942="","",CPI_Downloader!G942)</f>
        <v>135.6</v>
      </c>
      <c r="J944" s="23">
        <f>IF(CPI_Downloader!H942="","",CPI_Downloader!H942)</f>
        <v>135.6</v>
      </c>
      <c r="K944" s="30"/>
      <c r="L944" s="32">
        <f t="shared" si="391"/>
        <v>33359</v>
      </c>
      <c r="M944" s="25">
        <f t="shared" si="400"/>
        <v>5.1339285714285809E-2</v>
      </c>
      <c r="N944" s="25">
        <f t="shared" si="397"/>
        <v>2.8388928317957252E-3</v>
      </c>
      <c r="O944" s="25">
        <f t="shared" si="404"/>
        <v>4.8171949081393439E-2</v>
      </c>
      <c r="P944" s="25">
        <f t="shared" si="387"/>
        <v>4.589875007587052E-2</v>
      </c>
      <c r="Q944" s="25">
        <f t="shared" si="383"/>
        <v>4.8732591005307357E-2</v>
      </c>
      <c r="R944" s="25">
        <f t="shared" si="379"/>
        <v>6.1785103744191883E-2</v>
      </c>
      <c r="S944" s="25">
        <f>IFERROR(('CDN Data'!M932),"")</f>
        <v>4.3941411451398293E-2</v>
      </c>
      <c r="T944" s="26">
        <f>IF(CPI_Downloader!I942="","",CPI_Downloader!I942)</f>
        <v>141.30000000000001</v>
      </c>
      <c r="U944" s="26">
        <f>IF(CPI_Downloader!J942="","",CPI_Downloader!J942)</f>
        <v>141.30000000000001</v>
      </c>
      <c r="W944" s="31">
        <f t="shared" si="398"/>
        <v>6.1749999999999999E-2</v>
      </c>
      <c r="X944" s="31">
        <f t="shared" si="392"/>
        <v>6.9000000000000006E-2</v>
      </c>
      <c r="Y944" s="16">
        <f>IF(CPI_Downloader!K942="","",CPI_Downloader!K942)</f>
        <v>6.9</v>
      </c>
      <c r="AA944" s="33" t="str">
        <f t="shared" si="393"/>
        <v/>
      </c>
      <c r="AB944" s="27" t="str">
        <f>IF(CPI_Downloader!M942="","",CPI_Downloader!M942)</f>
        <v/>
      </c>
      <c r="AC944" s="59">
        <f>IF(CPI_Downloader!L942="","",CPI_Downloader!L942/100)</f>
        <v>5.7800000000000004E-2</v>
      </c>
      <c r="AD944" s="3"/>
      <c r="AE944" s="28">
        <v>0</v>
      </c>
      <c r="AI944" s="44" t="str">
        <f t="shared" si="394"/>
        <v/>
      </c>
      <c r="AJ944" s="50" t="str">
        <f>IF(CPI_Downloader!N942="","",CPI_Downloader!N942)</f>
        <v/>
      </c>
      <c r="AL944" s="29">
        <f>IF(CPI_Downloader!O942="","",CPI_Downloader!O942)</f>
        <v>1.38</v>
      </c>
      <c r="AN944" s="22">
        <f t="shared" si="401"/>
        <v>3.8724911452184152E-2</v>
      </c>
      <c r="AO944" s="22">
        <f t="shared" si="395"/>
        <v>4.1413943781385409E-3</v>
      </c>
      <c r="AP944" s="22">
        <f t="shared" si="405"/>
        <v>4.1496902378859835E-2</v>
      </c>
      <c r="AQ944" s="22">
        <f t="shared" si="388"/>
        <v>3.8601178923038271E-2</v>
      </c>
      <c r="AR944" s="22">
        <f t="shared" si="384"/>
        <v>3.8808433142869081E-2</v>
      </c>
      <c r="AS944" s="22">
        <f t="shared" si="380"/>
        <v>5.6469024012989033E-2</v>
      </c>
      <c r="AT944" s="46">
        <f>IF(CPI_Downloader!P942="","",CPI_Downloader!P942)</f>
        <v>61.585999999999999</v>
      </c>
      <c r="AU944" s="22">
        <f t="shared" si="402"/>
        <v>3.6463445063628086E-2</v>
      </c>
      <c r="AV944" s="22">
        <f t="shared" si="396"/>
        <v>3.9800193361263503E-3</v>
      </c>
      <c r="AW944" s="22">
        <f t="shared" si="406"/>
        <v>3.989798100771158E-2</v>
      </c>
      <c r="AX944" s="22">
        <f t="shared" si="389"/>
        <v>3.8551271865053138E-2</v>
      </c>
      <c r="AY944" s="22">
        <f t="shared" si="385"/>
        <v>4.2959757444227309E-2</v>
      </c>
      <c r="AZ944" s="22">
        <f t="shared" si="381"/>
        <v>5.4887517594678359E-2</v>
      </c>
      <c r="BA944" s="46">
        <f>IF(CPI_Downloader!Q942="","",CPI_Downloader!Q942)</f>
        <v>62.307000000000002</v>
      </c>
    </row>
    <row r="945" spans="1:53" ht="12.75" customHeight="1" x14ac:dyDescent="0.2">
      <c r="A945" s="21">
        <f>IF(CPI_Downloader!A943="","",CPI_Downloader!A943)</f>
        <v>33390</v>
      </c>
      <c r="B945" s="22">
        <f t="shared" si="399"/>
        <v>4.6959199384141614E-2</v>
      </c>
      <c r="C945" s="22">
        <f t="shared" si="390"/>
        <v>2.9498525073747839E-3</v>
      </c>
      <c r="D945" s="22">
        <f t="shared" si="403"/>
        <v>4.8461047966767312E-2</v>
      </c>
      <c r="E945" s="22">
        <f t="shared" si="386"/>
        <v>4.4299230134526413E-2</v>
      </c>
      <c r="F945" s="22">
        <f t="shared" si="382"/>
        <v>4.1456347014991568E-2</v>
      </c>
      <c r="G945" s="22">
        <f t="shared" si="378"/>
        <v>6.2308468851451249E-2</v>
      </c>
      <c r="H945" s="22">
        <f>IFERROR(('CDN Data'!B945),"")</f>
        <v>6.2659846547314491E-2</v>
      </c>
      <c r="I945" s="23">
        <f>IF(CPI_Downloader!G943="","",CPI_Downloader!G943)</f>
        <v>136</v>
      </c>
      <c r="J945" s="23">
        <f>IF(CPI_Downloader!H943="","",CPI_Downloader!H943)</f>
        <v>136</v>
      </c>
      <c r="K945" s="30"/>
      <c r="L945" s="32">
        <f t="shared" si="391"/>
        <v>33390</v>
      </c>
      <c r="M945" s="25">
        <f t="shared" si="400"/>
        <v>4.9703264094955291E-2</v>
      </c>
      <c r="N945" s="25">
        <f t="shared" si="397"/>
        <v>3.5385704175512345E-3</v>
      </c>
      <c r="O945" s="25">
        <f t="shared" si="404"/>
        <v>4.7812985024011212E-2</v>
      </c>
      <c r="P945" s="25">
        <f t="shared" si="387"/>
        <v>4.5824392544947301E-2</v>
      </c>
      <c r="Q945" s="25">
        <f t="shared" si="383"/>
        <v>4.781179282986936E-2</v>
      </c>
      <c r="R945" s="25">
        <f t="shared" si="379"/>
        <v>6.1611546755748758E-2</v>
      </c>
      <c r="S945" s="25">
        <f>IFERROR(('CDN Data'!M933),"")</f>
        <v>4.1059602649006655E-2</v>
      </c>
      <c r="T945" s="26">
        <f>IF(CPI_Downloader!I943="","",CPI_Downloader!I943)</f>
        <v>141.5</v>
      </c>
      <c r="U945" s="26">
        <f>IF(CPI_Downloader!J943="","",CPI_Downloader!J943)</f>
        <v>141.80000000000001</v>
      </c>
      <c r="W945" s="31">
        <f t="shared" si="398"/>
        <v>6.3166666666666677E-2</v>
      </c>
      <c r="X945" s="31">
        <f t="shared" si="392"/>
        <v>6.9000000000000006E-2</v>
      </c>
      <c r="Y945" s="16">
        <f>IF(CPI_Downloader!K943="","",CPI_Downloader!K943)</f>
        <v>6.9</v>
      </c>
      <c r="AA945" s="33" t="str">
        <f t="shared" si="393"/>
        <v/>
      </c>
      <c r="AB945" s="27" t="str">
        <f>IF(CPI_Downloader!M943="","",CPI_Downloader!M943)</f>
        <v/>
      </c>
      <c r="AC945" s="59">
        <f>IF(CPI_Downloader!L943="","",CPI_Downloader!L943/100)</f>
        <v>5.9000000000000004E-2</v>
      </c>
      <c r="AD945" s="3"/>
      <c r="AE945" s="28">
        <v>0</v>
      </c>
      <c r="AI945" s="44" t="str">
        <f t="shared" si="394"/>
        <v/>
      </c>
      <c r="AJ945" s="50" t="str">
        <f>IF(CPI_Downloader!N943="","",CPI_Downloader!N943)</f>
        <v/>
      </c>
      <c r="AL945" s="29">
        <f>IF(CPI_Downloader!O943="","",CPI_Downloader!O943)</f>
        <v>1.34</v>
      </c>
      <c r="AN945" s="22">
        <f t="shared" si="401"/>
        <v>3.5901397098334176E-2</v>
      </c>
      <c r="AO945" s="22">
        <f t="shared" si="395"/>
        <v>1.6886954827395328E-3</v>
      </c>
      <c r="AP945" s="22">
        <f t="shared" si="405"/>
        <v>4.0608715731796918E-2</v>
      </c>
      <c r="AQ945" s="22">
        <f t="shared" si="388"/>
        <v>3.8178733442042478E-2</v>
      </c>
      <c r="AR945" s="22">
        <f t="shared" si="384"/>
        <v>3.8569877063282298E-2</v>
      </c>
      <c r="AS945" s="22">
        <f t="shared" si="380"/>
        <v>5.6324514127681358E-2</v>
      </c>
      <c r="AT945" s="46">
        <f>IF(CPI_Downloader!P943="","",CPI_Downloader!P943)</f>
        <v>61.69</v>
      </c>
      <c r="AU945" s="22">
        <f t="shared" si="402"/>
        <v>3.4681602014946522E-2</v>
      </c>
      <c r="AV945" s="22">
        <f t="shared" si="396"/>
        <v>2.1666907410082814E-3</v>
      </c>
      <c r="AW945" s="22">
        <f t="shared" si="406"/>
        <v>3.918760837102786E-2</v>
      </c>
      <c r="AX945" s="22">
        <f t="shared" si="389"/>
        <v>3.8377480964663757E-2</v>
      </c>
      <c r="AY945" s="22">
        <f t="shared" si="385"/>
        <v>4.2666783909041772E-2</v>
      </c>
      <c r="AZ945" s="22">
        <f t="shared" si="381"/>
        <v>5.4792595262321608E-2</v>
      </c>
      <c r="BA945" s="46">
        <f>IF(CPI_Downloader!Q943="","",CPI_Downloader!Q943)</f>
        <v>62.442</v>
      </c>
    </row>
    <row r="946" spans="1:53" ht="12.75" customHeight="1" x14ac:dyDescent="0.2">
      <c r="A946" s="21">
        <f>IF(CPI_Downloader!A944="","",CPI_Downloader!A944)</f>
        <v>33420</v>
      </c>
      <c r="B946" s="22">
        <f t="shared" si="399"/>
        <v>4.4478527607361817E-2</v>
      </c>
      <c r="C946" s="22">
        <f t="shared" si="390"/>
        <v>1.4705882352941124E-3</v>
      </c>
      <c r="D946" s="22">
        <f t="shared" si="403"/>
        <v>4.7497316552071345E-2</v>
      </c>
      <c r="E946" s="22">
        <f t="shared" si="386"/>
        <v>4.4606196451566493E-2</v>
      </c>
      <c r="F946" s="22">
        <f t="shared" si="382"/>
        <v>4.0466647673287337E-2</v>
      </c>
      <c r="G946" s="22">
        <f t="shared" si="378"/>
        <v>6.2255858378611251E-2</v>
      </c>
      <c r="H946" s="22">
        <f>IFERROR(('CDN Data'!B946),"")</f>
        <v>5.987261146496814E-2</v>
      </c>
      <c r="I946" s="23">
        <f>IF(CPI_Downloader!G944="","",CPI_Downloader!G944)</f>
        <v>136.19999999999999</v>
      </c>
      <c r="J946" s="23">
        <f>IF(CPI_Downloader!H944="","",CPI_Downloader!H944)</f>
        <v>136.19999999999999</v>
      </c>
      <c r="K946" s="30"/>
      <c r="L946" s="32">
        <f t="shared" si="391"/>
        <v>33420</v>
      </c>
      <c r="M946" s="25">
        <f t="shared" si="400"/>
        <v>4.7970479704797064E-2</v>
      </c>
      <c r="N946" s="25">
        <f t="shared" si="397"/>
        <v>3.5260930888576514E-3</v>
      </c>
      <c r="O946" s="25">
        <f t="shared" si="404"/>
        <v>4.8194208806445538E-2</v>
      </c>
      <c r="P946" s="25">
        <f t="shared" si="387"/>
        <v>4.5823741356021408E-2</v>
      </c>
      <c r="Q946" s="25">
        <f t="shared" si="383"/>
        <v>4.677385119823807E-2</v>
      </c>
      <c r="R946" s="25">
        <f t="shared" si="379"/>
        <v>6.1674906535009733E-2</v>
      </c>
      <c r="S946" s="25">
        <f>IFERROR(('CDN Data'!M934),"")</f>
        <v>3.9525691699604737E-2</v>
      </c>
      <c r="T946" s="26">
        <f>IF(CPI_Downloader!I944="","",CPI_Downloader!I944)</f>
        <v>142</v>
      </c>
      <c r="U946" s="26">
        <f>IF(CPI_Downloader!J944="","",CPI_Downloader!J944)</f>
        <v>142.30000000000001</v>
      </c>
      <c r="W946" s="31">
        <f t="shared" si="398"/>
        <v>6.4250000000000002E-2</v>
      </c>
      <c r="X946" s="31">
        <f t="shared" si="392"/>
        <v>6.8000000000000005E-2</v>
      </c>
      <c r="Y946" s="16">
        <f>IF(CPI_Downloader!K944="","",CPI_Downloader!K944)</f>
        <v>6.8</v>
      </c>
      <c r="AA946" s="33" t="str">
        <f t="shared" si="393"/>
        <v/>
      </c>
      <c r="AB946" s="27" t="str">
        <f>IF(CPI_Downloader!M944="","",CPI_Downloader!M944)</f>
        <v/>
      </c>
      <c r="AC946" s="59">
        <f>IF(CPI_Downloader!L944="","",CPI_Downloader!L944/100)</f>
        <v>5.8200000000000002E-2</v>
      </c>
      <c r="AD946" s="3"/>
      <c r="AE946" s="28">
        <v>0</v>
      </c>
      <c r="AI946" s="44" t="str">
        <f t="shared" si="394"/>
        <v/>
      </c>
      <c r="AJ946" s="50" t="str">
        <f>IF(CPI_Downloader!N944="","",CPI_Downloader!N944)</f>
        <v/>
      </c>
      <c r="AL946" s="29">
        <f>IF(CPI_Downloader!O944="","",CPI_Downloader!O944)</f>
        <v>1.39</v>
      </c>
      <c r="AN946" s="22">
        <f t="shared" si="401"/>
        <v>3.4975460225464383E-2</v>
      </c>
      <c r="AO946" s="22">
        <f t="shared" si="395"/>
        <v>1.5723780191279069E-3</v>
      </c>
      <c r="AP946" s="22">
        <f t="shared" si="405"/>
        <v>3.9473028148349742E-2</v>
      </c>
      <c r="AQ946" s="22">
        <f t="shared" si="388"/>
        <v>3.8452231124991521E-2</v>
      </c>
      <c r="AR946" s="22">
        <f t="shared" si="384"/>
        <v>3.8108252997108405E-2</v>
      </c>
      <c r="AS946" s="22">
        <f t="shared" si="380"/>
        <v>5.6248922002003265E-2</v>
      </c>
      <c r="AT946" s="46">
        <f>IF(CPI_Downloader!P944="","",CPI_Downloader!P944)</f>
        <v>61.786999999999999</v>
      </c>
      <c r="AU946" s="22">
        <f t="shared" si="402"/>
        <v>3.522255830482135E-2</v>
      </c>
      <c r="AV946" s="22">
        <f t="shared" si="396"/>
        <v>3.0428237404311886E-3</v>
      </c>
      <c r="AW946" s="22">
        <f t="shared" si="406"/>
        <v>3.8829766112568054E-2</v>
      </c>
      <c r="AX946" s="22">
        <f t="shared" si="389"/>
        <v>3.863140567947343E-2</v>
      </c>
      <c r="AY946" s="22">
        <f t="shared" si="385"/>
        <v>4.2356610865290634E-2</v>
      </c>
      <c r="AZ946" s="22">
        <f t="shared" si="381"/>
        <v>5.4751926001076034E-2</v>
      </c>
      <c r="BA946" s="46">
        <f>IF(CPI_Downloader!Q944="","",CPI_Downloader!Q944)</f>
        <v>62.631999999999998</v>
      </c>
    </row>
    <row r="947" spans="1:53" ht="12.75" customHeight="1" x14ac:dyDescent="0.2">
      <c r="A947" s="21">
        <f>IF(CPI_Downloader!A945="","",CPI_Downloader!A945)</f>
        <v>33451</v>
      </c>
      <c r="B947" s="22">
        <f t="shared" si="399"/>
        <v>3.7993920972644313E-2</v>
      </c>
      <c r="C947" s="22">
        <f t="shared" si="390"/>
        <v>2.936857562408246E-3</v>
      </c>
      <c r="D947" s="22">
        <f t="shared" si="403"/>
        <v>4.7051185018734509E-2</v>
      </c>
      <c r="E947" s="22">
        <f t="shared" si="386"/>
        <v>4.4837651541592916E-2</v>
      </c>
      <c r="F947" s="22">
        <f t="shared" si="382"/>
        <v>3.9979790302251406E-2</v>
      </c>
      <c r="G947" s="22">
        <f t="shared" si="378"/>
        <v>6.2281276577763167E-2</v>
      </c>
      <c r="H947" s="22">
        <f>IFERROR(('CDN Data'!B947),"")</f>
        <v>5.9796437659033197E-2</v>
      </c>
      <c r="I947" s="23">
        <f>IF(CPI_Downloader!G945="","",CPI_Downloader!G945)</f>
        <v>136.6</v>
      </c>
      <c r="J947" s="23">
        <f>IF(CPI_Downloader!H945="","",CPI_Downloader!H945)</f>
        <v>136.6</v>
      </c>
      <c r="K947" s="30"/>
      <c r="L947" s="32">
        <f t="shared" si="391"/>
        <v>33451</v>
      </c>
      <c r="M947" s="25">
        <f t="shared" si="400"/>
        <v>4.6187683284457437E-2</v>
      </c>
      <c r="N947" s="25">
        <f t="shared" si="397"/>
        <v>4.2164441321153046E-3</v>
      </c>
      <c r="O947" s="25">
        <f t="shared" si="404"/>
        <v>4.8498409829603295E-2</v>
      </c>
      <c r="P947" s="25">
        <f t="shared" si="387"/>
        <v>4.6300281615080818E-2</v>
      </c>
      <c r="Q947" s="25">
        <f t="shared" si="383"/>
        <v>4.6361299627756924E-2</v>
      </c>
      <c r="R947" s="25">
        <f t="shared" si="379"/>
        <v>6.1935976188320696E-2</v>
      </c>
      <c r="S947" s="25">
        <f>IFERROR(('CDN Data'!M935),"")</f>
        <v>4.0735873850197279E-2</v>
      </c>
      <c r="T947" s="26">
        <f>IF(CPI_Downloader!I945="","",CPI_Downloader!I945)</f>
        <v>142.69999999999999</v>
      </c>
      <c r="U947" s="26">
        <f>IF(CPI_Downloader!J945="","",CPI_Downloader!J945)</f>
        <v>142.9</v>
      </c>
      <c r="W947" s="31">
        <f t="shared" si="398"/>
        <v>6.5250000000000016E-2</v>
      </c>
      <c r="X947" s="31">
        <f t="shared" si="392"/>
        <v>6.9000000000000006E-2</v>
      </c>
      <c r="Y947" s="16">
        <f>IF(CPI_Downloader!K945="","",CPI_Downloader!K945)</f>
        <v>6.9</v>
      </c>
      <c r="AA947" s="33" t="str">
        <f t="shared" si="393"/>
        <v/>
      </c>
      <c r="AB947" s="27" t="str">
        <f>IF(CPI_Downloader!M945="","",CPI_Downloader!M945)</f>
        <v/>
      </c>
      <c r="AC947" s="59">
        <f>IF(CPI_Downloader!L945="","",CPI_Downloader!L945/100)</f>
        <v>5.6600000000000004E-2</v>
      </c>
      <c r="AD947" s="3"/>
      <c r="AE947" s="28">
        <v>0</v>
      </c>
      <c r="AI947" s="44" t="str">
        <f t="shared" si="394"/>
        <v/>
      </c>
      <c r="AJ947" s="50" t="str">
        <f>IF(CPI_Downloader!N945="","",CPI_Downloader!N945)</f>
        <v/>
      </c>
      <c r="AL947" s="29">
        <f>IF(CPI_Downloader!O945="","",CPI_Downloader!O945)</f>
        <v>1.46</v>
      </c>
      <c r="AN947" s="22">
        <f t="shared" si="401"/>
        <v>3.0534478168264156E-2</v>
      </c>
      <c r="AO947" s="22">
        <f t="shared" si="395"/>
        <v>2.3305873403789423E-3</v>
      </c>
      <c r="AP947" s="22">
        <f t="shared" si="405"/>
        <v>3.9254507752498835E-2</v>
      </c>
      <c r="AQ947" s="22">
        <f t="shared" si="388"/>
        <v>3.8676099426653732E-2</v>
      </c>
      <c r="AR947" s="22">
        <f t="shared" si="384"/>
        <v>3.7702403775492055E-2</v>
      </c>
      <c r="AS947" s="22">
        <f t="shared" si="380"/>
        <v>5.6218864883898823E-2</v>
      </c>
      <c r="AT947" s="46">
        <f>IF(CPI_Downloader!P945="","",CPI_Downloader!P945)</f>
        <v>61.930999999999997</v>
      </c>
      <c r="AU947" s="22">
        <f t="shared" si="402"/>
        <v>3.37596497292314E-2</v>
      </c>
      <c r="AV947" s="22">
        <f t="shared" si="396"/>
        <v>2.7462000255460417E-3</v>
      </c>
      <c r="AW947" s="22">
        <f t="shared" si="406"/>
        <v>3.8918942611940732E-2</v>
      </c>
      <c r="AX947" s="22">
        <f t="shared" si="389"/>
        <v>3.8776604808503201E-2</v>
      </c>
      <c r="AY947" s="22">
        <f t="shared" si="385"/>
        <v>4.194686550972393E-2</v>
      </c>
      <c r="AZ947" s="22">
        <f t="shared" si="381"/>
        <v>5.4823250137697732E-2</v>
      </c>
      <c r="BA947" s="46">
        <f>IF(CPI_Downloader!Q945="","",CPI_Downloader!Q945)</f>
        <v>62.804000000000002</v>
      </c>
    </row>
    <row r="948" spans="1:53" ht="12.75" customHeight="1" x14ac:dyDescent="0.2">
      <c r="A948" s="21">
        <f>IF(CPI_Downloader!A946="","",CPI_Downloader!A946)</f>
        <v>33482</v>
      </c>
      <c r="B948" s="22">
        <f t="shared" si="399"/>
        <v>3.3911077618688834E-2</v>
      </c>
      <c r="C948" s="22">
        <f t="shared" si="390"/>
        <v>2.9282576866764831E-3</v>
      </c>
      <c r="D948" s="22">
        <f t="shared" si="403"/>
        <v>4.6242676675225081E-2</v>
      </c>
      <c r="E948" s="22">
        <f t="shared" si="386"/>
        <v>4.4803222350554117E-2</v>
      </c>
      <c r="F948" s="22">
        <f t="shared" si="382"/>
        <v>3.9426583793020553E-2</v>
      </c>
      <c r="G948" s="22">
        <f t="shared" ref="G948:G1011" si="407">IFERROR(((I948/I708)^(1/20)-1),"")</f>
        <v>6.25140887134088E-2</v>
      </c>
      <c r="H948" s="22">
        <f>IFERROR(('CDN Data'!B948),"")</f>
        <v>5.4568527918781751E-2</v>
      </c>
      <c r="I948" s="23">
        <f>IF(CPI_Downloader!G946="","",CPI_Downloader!G946)</f>
        <v>137.19999999999999</v>
      </c>
      <c r="J948" s="23">
        <f>IF(CPI_Downloader!H946="","",CPI_Downloader!H946)</f>
        <v>137</v>
      </c>
      <c r="K948" s="30"/>
      <c r="L948" s="32">
        <f t="shared" si="391"/>
        <v>33482</v>
      </c>
      <c r="M948" s="25">
        <f t="shared" si="400"/>
        <v>4.5189504373178035E-2</v>
      </c>
      <c r="N948" s="25">
        <f t="shared" si="397"/>
        <v>3.4989503149054357E-3</v>
      </c>
      <c r="O948" s="25">
        <f t="shared" si="404"/>
        <v>4.7677376681639405E-2</v>
      </c>
      <c r="P948" s="25">
        <f t="shared" si="387"/>
        <v>4.6041061945469641E-2</v>
      </c>
      <c r="Q948" s="25">
        <f t="shared" si="383"/>
        <v>4.5498379469812056E-2</v>
      </c>
      <c r="R948" s="25">
        <f t="shared" ref="R948:R1011" si="408">IFERROR(((T948/T708)^(1/20)-1),"")</f>
        <v>6.1948838036898657E-2</v>
      </c>
      <c r="S948" s="25">
        <f>IFERROR(('CDN Data'!M936),"")</f>
        <v>4.0629095674967308E-2</v>
      </c>
      <c r="T948" s="26">
        <f>IF(CPI_Downloader!I946="","",CPI_Downloader!I946)</f>
        <v>143.4</v>
      </c>
      <c r="U948" s="26">
        <f>IF(CPI_Downloader!J946="","",CPI_Downloader!J946)</f>
        <v>143.4</v>
      </c>
      <c r="W948" s="31">
        <f t="shared" si="398"/>
        <v>6.6083333333333341E-2</v>
      </c>
      <c r="X948" s="31">
        <f t="shared" si="392"/>
        <v>6.9000000000000006E-2</v>
      </c>
      <c r="Y948" s="16">
        <f>IF(CPI_Downloader!K946="","",CPI_Downloader!K946)</f>
        <v>6.9</v>
      </c>
      <c r="AA948" s="33" t="str">
        <f t="shared" si="393"/>
        <v/>
      </c>
      <c r="AB948" s="27" t="str">
        <f>IF(CPI_Downloader!M946="","",CPI_Downloader!M946)</f>
        <v/>
      </c>
      <c r="AC948" s="59">
        <f>IF(CPI_Downloader!L946="","",CPI_Downloader!L946/100)</f>
        <v>5.45E-2</v>
      </c>
      <c r="AD948" s="3"/>
      <c r="AE948" s="28">
        <v>0</v>
      </c>
      <c r="AI948" s="44" t="str">
        <f t="shared" si="394"/>
        <v/>
      </c>
      <c r="AJ948" s="50" t="str">
        <f>IF(CPI_Downloader!N946="","",CPI_Downloader!N946)</f>
        <v/>
      </c>
      <c r="AL948" s="29">
        <f>IF(CPI_Downloader!O946="","",CPI_Downloader!O946)</f>
        <v>1.48</v>
      </c>
      <c r="AN948" s="22">
        <f t="shared" si="401"/>
        <v>2.7768130323327478E-2</v>
      </c>
      <c r="AO948" s="22">
        <f t="shared" si="395"/>
        <v>3.4393114918216394E-3</v>
      </c>
      <c r="AP948" s="22">
        <f t="shared" si="405"/>
        <v>3.8759199472220951E-2</v>
      </c>
      <c r="AQ948" s="22">
        <f t="shared" si="388"/>
        <v>3.870919627284497E-2</v>
      </c>
      <c r="AR948" s="22">
        <f t="shared" si="384"/>
        <v>3.7432282325450705E-2</v>
      </c>
      <c r="AS948" s="22">
        <f t="shared" ref="AS948:AS1011" si="409">IFERROR(((AT948/AT708)^(1/20)-1),"")</f>
        <v>5.6321317920211111E-2</v>
      </c>
      <c r="AT948" s="46">
        <f>IF(CPI_Downloader!P946="","",CPI_Downloader!P946)</f>
        <v>62.143999999999998</v>
      </c>
      <c r="AU948" s="22">
        <f t="shared" si="402"/>
        <v>3.4281965061920605E-2</v>
      </c>
      <c r="AV948" s="22">
        <f t="shared" si="396"/>
        <v>3.9965607286158722E-3</v>
      </c>
      <c r="AW948" s="22">
        <f t="shared" si="406"/>
        <v>3.8450294101402438E-2</v>
      </c>
      <c r="AX948" s="22">
        <f t="shared" si="389"/>
        <v>3.8922208918209966E-2</v>
      </c>
      <c r="AY948" s="22">
        <f t="shared" si="385"/>
        <v>4.1681631161182731E-2</v>
      </c>
      <c r="AZ948" s="22">
        <f t="shared" ref="AZ948:AZ1011" si="410">IFERROR(((BA948/BA708)^(1/20)-1),"")</f>
        <v>5.4945779470247036E-2</v>
      </c>
      <c r="BA948" s="46">
        <f>IF(CPI_Downloader!Q946="","",CPI_Downloader!Q946)</f>
        <v>63.055</v>
      </c>
    </row>
    <row r="949" spans="1:53" ht="12.75" customHeight="1" x14ac:dyDescent="0.2">
      <c r="A949" s="21">
        <f>IF(CPI_Downloader!A947="","",CPI_Downloader!A947)</f>
        <v>33512</v>
      </c>
      <c r="B949" s="22">
        <f t="shared" si="399"/>
        <v>2.9213483146067531E-2</v>
      </c>
      <c r="C949" s="22">
        <f t="shared" si="390"/>
        <v>1.4598540145984717E-3</v>
      </c>
      <c r="D949" s="22">
        <f t="shared" si="403"/>
        <v>4.558839658931646E-2</v>
      </c>
      <c r="E949" s="22">
        <f t="shared" si="386"/>
        <v>4.4918080738048705E-2</v>
      </c>
      <c r="F949" s="22">
        <f t="shared" si="382"/>
        <v>3.9355181896036928E-2</v>
      </c>
      <c r="G949" s="22">
        <f t="shared" si="407"/>
        <v>6.2461425597068576E-2</v>
      </c>
      <c r="H949" s="22">
        <f>IFERROR(('CDN Data'!B949),"")</f>
        <v>4.4025157232704393E-2</v>
      </c>
      <c r="I949" s="23">
        <f>IF(CPI_Downloader!G947="","",CPI_Downloader!G947)</f>
        <v>137.4</v>
      </c>
      <c r="J949" s="23">
        <f>IF(CPI_Downloader!H947="","",CPI_Downloader!H947)</f>
        <v>137.19999999999999</v>
      </c>
      <c r="K949" s="30"/>
      <c r="L949" s="32">
        <f t="shared" si="391"/>
        <v>33512</v>
      </c>
      <c r="M949" s="25">
        <f t="shared" si="400"/>
        <v>4.4267053701015913E-2</v>
      </c>
      <c r="N949" s="25">
        <f t="shared" si="397"/>
        <v>2.0920502092049986E-3</v>
      </c>
      <c r="O949" s="25">
        <f t="shared" si="404"/>
        <v>4.6660149988634103E-2</v>
      </c>
      <c r="P949" s="25">
        <f t="shared" si="387"/>
        <v>4.5675888538561527E-2</v>
      </c>
      <c r="Q949" s="25">
        <f t="shared" si="383"/>
        <v>4.5408216815415292E-2</v>
      </c>
      <c r="R949" s="25">
        <f t="shared" si="408"/>
        <v>6.2010602118306446E-2</v>
      </c>
      <c r="S949" s="25">
        <f>IFERROR(('CDN Data'!M937),"")</f>
        <v>4.3080939947780728E-2</v>
      </c>
      <c r="T949" s="26">
        <f>IF(CPI_Downloader!I947="","",CPI_Downloader!I947)</f>
        <v>143.9</v>
      </c>
      <c r="U949" s="26">
        <f>IF(CPI_Downloader!J947="","",CPI_Downloader!J947)</f>
        <v>143.69999999999999</v>
      </c>
      <c r="W949" s="31">
        <f t="shared" si="398"/>
        <v>6.7000000000000004E-2</v>
      </c>
      <c r="X949" s="31">
        <f t="shared" si="392"/>
        <v>7.0000000000000007E-2</v>
      </c>
      <c r="Y949" s="16">
        <f>IF(CPI_Downloader!K947="","",CPI_Downloader!K947)</f>
        <v>7</v>
      </c>
      <c r="AA949" s="33" t="str">
        <f t="shared" si="393"/>
        <v/>
      </c>
      <c r="AB949" s="27" t="str">
        <f>IF(CPI_Downloader!M947="","",CPI_Downloader!M947)</f>
        <v/>
      </c>
      <c r="AC949" s="59">
        <f>IF(CPI_Downloader!L947="","",CPI_Downloader!L947/100)</f>
        <v>5.21E-2</v>
      </c>
      <c r="AD949" s="3"/>
      <c r="AE949" s="28">
        <v>0</v>
      </c>
      <c r="AI949" s="44" t="str">
        <f t="shared" si="394"/>
        <v/>
      </c>
      <c r="AJ949" s="50" t="str">
        <f>IF(CPI_Downloader!N947="","",CPI_Downloader!N947)</f>
        <v/>
      </c>
      <c r="AL949" s="29">
        <f>IF(CPI_Downloader!O947="","",CPI_Downloader!O947)</f>
        <v>1.77</v>
      </c>
      <c r="AN949" s="22">
        <f t="shared" si="401"/>
        <v>2.3827925868675104E-2</v>
      </c>
      <c r="AO949" s="22">
        <f t="shared" si="395"/>
        <v>1.8666323377960481E-3</v>
      </c>
      <c r="AP949" s="22">
        <f t="shared" si="405"/>
        <v>3.8276515146609791E-2</v>
      </c>
      <c r="AQ949" s="22">
        <f t="shared" si="388"/>
        <v>3.8725082403604727E-2</v>
      </c>
      <c r="AR949" s="22">
        <f t="shared" si="384"/>
        <v>3.7156748079989477E-2</v>
      </c>
      <c r="AS949" s="22">
        <f t="shared" si="409"/>
        <v>5.6338511929832746E-2</v>
      </c>
      <c r="AT949" s="46">
        <f>IF(CPI_Downloader!P947="","",CPI_Downloader!P947)</f>
        <v>62.26</v>
      </c>
      <c r="AU949" s="22">
        <f t="shared" si="402"/>
        <v>3.3054338586281373E-2</v>
      </c>
      <c r="AV949" s="22">
        <f t="shared" si="396"/>
        <v>2.2044247085877267E-3</v>
      </c>
      <c r="AW949" s="22">
        <f t="shared" si="406"/>
        <v>3.7899580154990398E-2</v>
      </c>
      <c r="AX949" s="22">
        <f t="shared" si="389"/>
        <v>3.8675012980681434E-2</v>
      </c>
      <c r="AY949" s="22">
        <f t="shared" si="385"/>
        <v>4.1291621876920814E-2</v>
      </c>
      <c r="AZ949" s="22">
        <f t="shared" si="410"/>
        <v>5.4979093042803129E-2</v>
      </c>
      <c r="BA949" s="46">
        <f>IF(CPI_Downloader!Q947="","",CPI_Downloader!Q947)</f>
        <v>63.194000000000003</v>
      </c>
    </row>
    <row r="950" spans="1:53" ht="12.75" customHeight="1" x14ac:dyDescent="0.2">
      <c r="A950" s="21">
        <f>IF(CPI_Downloader!A948="","",CPI_Downloader!A948)</f>
        <v>33543</v>
      </c>
      <c r="B950" s="22">
        <f t="shared" si="399"/>
        <v>2.9895366218236186E-2</v>
      </c>
      <c r="C950" s="22">
        <f t="shared" si="390"/>
        <v>4.3731778425657453E-3</v>
      </c>
      <c r="D950" s="22">
        <f t="shared" si="403"/>
        <v>4.6311977198694176E-2</v>
      </c>
      <c r="E950" s="22">
        <f t="shared" si="386"/>
        <v>4.5336292809219358E-2</v>
      </c>
      <c r="F950" s="22">
        <f t="shared" si="382"/>
        <v>3.9324015716473815E-2</v>
      </c>
      <c r="G950" s="22">
        <f t="shared" si="407"/>
        <v>6.2615864462099102E-2</v>
      </c>
      <c r="H950" s="22">
        <f>IFERROR(('CDN Data'!B950),"")</f>
        <v>4.1250000000000009E-2</v>
      </c>
      <c r="I950" s="23">
        <f>IF(CPI_Downloader!G948="","",CPI_Downloader!G948)</f>
        <v>137.80000000000001</v>
      </c>
      <c r="J950" s="23">
        <f>IF(CPI_Downloader!H948="","",CPI_Downloader!H948)</f>
        <v>137.80000000000001</v>
      </c>
      <c r="K950" s="30"/>
      <c r="L950" s="32">
        <f t="shared" si="391"/>
        <v>33543</v>
      </c>
      <c r="M950" s="25">
        <f t="shared" si="400"/>
        <v>4.4862518089725079E-2</v>
      </c>
      <c r="N950" s="25">
        <f t="shared" si="397"/>
        <v>3.4794711203895989E-3</v>
      </c>
      <c r="O950" s="25">
        <f t="shared" si="404"/>
        <v>4.7037373865023602E-2</v>
      </c>
      <c r="P950" s="25">
        <f t="shared" si="387"/>
        <v>4.5856926226425232E-2</v>
      </c>
      <c r="Q950" s="25">
        <f t="shared" si="383"/>
        <v>4.5318763127961459E-2</v>
      </c>
      <c r="R950" s="25">
        <f t="shared" si="408"/>
        <v>6.2072013212902011E-2</v>
      </c>
      <c r="S950" s="25">
        <f>IFERROR(('CDN Data'!M938),"")</f>
        <v>4.1558441558441572E-2</v>
      </c>
      <c r="T950" s="26">
        <f>IF(CPI_Downloader!I948="","",CPI_Downloader!I948)</f>
        <v>144.4</v>
      </c>
      <c r="U950" s="26">
        <f>IF(CPI_Downloader!J948="","",CPI_Downloader!J948)</f>
        <v>144.19999999999999</v>
      </c>
      <c r="W950" s="31">
        <f t="shared" si="398"/>
        <v>6.7666666666666653E-2</v>
      </c>
      <c r="X950" s="31">
        <f t="shared" si="392"/>
        <v>7.0000000000000007E-2</v>
      </c>
      <c r="Y950" s="16">
        <f>IF(CPI_Downloader!K948="","",CPI_Downloader!K948)</f>
        <v>7</v>
      </c>
      <c r="AA950" s="33" t="str">
        <f t="shared" si="393"/>
        <v/>
      </c>
      <c r="AB950" s="27" t="str">
        <f>IF(CPI_Downloader!M948="","",CPI_Downloader!M948)</f>
        <v/>
      </c>
      <c r="AC950" s="59">
        <f>IF(CPI_Downloader!L948="","",CPI_Downloader!L948/100)</f>
        <v>4.8099999999999997E-2</v>
      </c>
      <c r="AD950" s="3"/>
      <c r="AE950" s="28">
        <v>0</v>
      </c>
      <c r="AI950" s="44" t="str">
        <f t="shared" si="394"/>
        <v/>
      </c>
      <c r="AJ950" s="50" t="str">
        <f>IF(CPI_Downloader!N948="","",CPI_Downloader!N948)</f>
        <v/>
      </c>
      <c r="AL950" s="29">
        <f>IF(CPI_Downloader!O948="","",CPI_Downloader!O948)</f>
        <v>2</v>
      </c>
      <c r="AN950" s="22">
        <f t="shared" si="401"/>
        <v>2.478320851399296E-2</v>
      </c>
      <c r="AO950" s="22">
        <f t="shared" si="395"/>
        <v>2.2004497269514367E-3</v>
      </c>
      <c r="AP950" s="22">
        <f t="shared" si="405"/>
        <v>3.8235544222323004E-2</v>
      </c>
      <c r="AQ950" s="22">
        <f t="shared" si="388"/>
        <v>3.8810843635028514E-2</v>
      </c>
      <c r="AR950" s="22">
        <f t="shared" si="384"/>
        <v>3.6829627637487095E-2</v>
      </c>
      <c r="AS950" s="22">
        <f t="shared" si="409"/>
        <v>5.6345550082927076E-2</v>
      </c>
      <c r="AT950" s="46">
        <f>IF(CPI_Downloader!P948="","",CPI_Downloader!P948)</f>
        <v>62.396999999999998</v>
      </c>
      <c r="AU950" s="22">
        <f t="shared" si="402"/>
        <v>3.3732815204258193E-2</v>
      </c>
      <c r="AV950" s="22">
        <f t="shared" si="396"/>
        <v>1.8672658796721198E-3</v>
      </c>
      <c r="AW950" s="22">
        <f t="shared" si="406"/>
        <v>3.7597572669344048E-2</v>
      </c>
      <c r="AX950" s="22">
        <f t="shared" si="389"/>
        <v>3.8621898346185235E-2</v>
      </c>
      <c r="AY950" s="22">
        <f t="shared" si="385"/>
        <v>4.0880211294417768E-2</v>
      </c>
      <c r="AZ950" s="22">
        <f t="shared" si="410"/>
        <v>5.4958340457113231E-2</v>
      </c>
      <c r="BA950" s="46">
        <f>IF(CPI_Downloader!Q948="","",CPI_Downloader!Q948)</f>
        <v>63.311999999999998</v>
      </c>
    </row>
    <row r="951" spans="1:53" ht="12.75" customHeight="1" x14ac:dyDescent="0.2">
      <c r="A951" s="21">
        <f>IF(CPI_Downloader!A949="","",CPI_Downloader!A949)</f>
        <v>33573</v>
      </c>
      <c r="B951" s="22">
        <f t="shared" si="399"/>
        <v>3.0642750373692129E-2</v>
      </c>
      <c r="C951" s="22">
        <f t="shared" si="390"/>
        <v>2.9027576197386828E-3</v>
      </c>
      <c r="D951" s="22">
        <f t="shared" si="403"/>
        <v>4.598568208053111E-2</v>
      </c>
      <c r="E951" s="22">
        <f t="shared" si="386"/>
        <v>4.5298669555305038E-2</v>
      </c>
      <c r="F951" s="22">
        <f t="shared" si="382"/>
        <v>3.9067213147055524E-2</v>
      </c>
      <c r="G951" s="22">
        <f t="shared" si="407"/>
        <v>6.2395254721127502E-2</v>
      </c>
      <c r="H951" s="22">
        <f>IFERROR(('CDN Data'!B951),"")</f>
        <v>3.7546933667083948E-2</v>
      </c>
      <c r="I951" s="23">
        <f>IF(CPI_Downloader!G949="","",CPI_Downloader!G949)</f>
        <v>137.9</v>
      </c>
      <c r="J951" s="23">
        <f>IF(CPI_Downloader!H949="","",CPI_Downloader!H949)</f>
        <v>138.19999999999999</v>
      </c>
      <c r="K951" s="30"/>
      <c r="L951" s="32">
        <f t="shared" si="391"/>
        <v>33573</v>
      </c>
      <c r="M951" s="25">
        <f t="shared" si="400"/>
        <v>4.4107013738250211E-2</v>
      </c>
      <c r="N951" s="25">
        <f t="shared" si="397"/>
        <v>3.4674063800277377E-3</v>
      </c>
      <c r="O951" s="25">
        <f t="shared" si="404"/>
        <v>4.6483092462411557E-2</v>
      </c>
      <c r="P951" s="25">
        <f t="shared" si="387"/>
        <v>4.5675762708498047E-2</v>
      </c>
      <c r="Q951" s="25">
        <f t="shared" si="383"/>
        <v>4.4981073041296282E-2</v>
      </c>
      <c r="R951" s="25">
        <f t="shared" si="408"/>
        <v>6.1949520567382121E-2</v>
      </c>
      <c r="S951" s="25">
        <f>IFERROR(('CDN Data'!M939),"")</f>
        <v>4.0207522697795151E-2</v>
      </c>
      <c r="T951" s="26">
        <f>IF(CPI_Downloader!I949="","",CPI_Downloader!I949)</f>
        <v>144.4</v>
      </c>
      <c r="U951" s="26">
        <f>IF(CPI_Downloader!J949="","",CPI_Downloader!J949)</f>
        <v>144.69999999999999</v>
      </c>
      <c r="W951" s="31">
        <f t="shared" si="398"/>
        <v>6.8499999999999991E-2</v>
      </c>
      <c r="X951" s="31">
        <f t="shared" si="392"/>
        <v>7.2999999999999995E-2</v>
      </c>
      <c r="Y951" s="16">
        <f>IF(CPI_Downloader!K949="","",CPI_Downloader!K949)</f>
        <v>7.3</v>
      </c>
      <c r="AA951" s="33" t="str">
        <f t="shared" si="393"/>
        <v/>
      </c>
      <c r="AB951" s="27" t="str">
        <f>IF(CPI_Downloader!M949="","",CPI_Downloader!M949)</f>
        <v/>
      </c>
      <c r="AC951" s="59">
        <f>IF(CPI_Downloader!L949="","",CPI_Downloader!L949/100)</f>
        <v>4.4299999999999999E-2</v>
      </c>
      <c r="AD951" s="3"/>
      <c r="AE951" s="28">
        <v>0</v>
      </c>
      <c r="AI951" s="44" t="str">
        <f t="shared" si="394"/>
        <v/>
      </c>
      <c r="AJ951" s="50" t="str">
        <f>IF(CPI_Downloader!N949="","",CPI_Downloader!N949)</f>
        <v/>
      </c>
      <c r="AL951" s="29">
        <f>IF(CPI_Downloader!O949="","",CPI_Downloader!O949)</f>
        <v>1.94</v>
      </c>
      <c r="AN951" s="22">
        <f t="shared" si="401"/>
        <v>2.6384444991385703E-2</v>
      </c>
      <c r="AO951" s="22">
        <f t="shared" si="395"/>
        <v>2.5001201980863197E-3</v>
      </c>
      <c r="AP951" s="22">
        <f t="shared" si="405"/>
        <v>3.8021346327129724E-2</v>
      </c>
      <c r="AQ951" s="22">
        <f t="shared" si="388"/>
        <v>3.9043863421678981E-2</v>
      </c>
      <c r="AR951" s="22">
        <f t="shared" si="384"/>
        <v>3.6769332430916624E-2</v>
      </c>
      <c r="AS951" s="22">
        <f t="shared" si="409"/>
        <v>5.6270092527203275E-2</v>
      </c>
      <c r="AT951" s="46">
        <f>IF(CPI_Downloader!P949="","",CPI_Downloader!P949)</f>
        <v>62.552999999999997</v>
      </c>
      <c r="AU951" s="22">
        <f t="shared" si="402"/>
        <v>3.484371688053356E-2</v>
      </c>
      <c r="AV951" s="22">
        <f t="shared" si="396"/>
        <v>2.4639878695982276E-3</v>
      </c>
      <c r="AW951" s="22">
        <f t="shared" si="406"/>
        <v>3.7303402187990997E-2</v>
      </c>
      <c r="AX951" s="22">
        <f t="shared" si="389"/>
        <v>3.8863653832275302E-2</v>
      </c>
      <c r="AY951" s="22">
        <f t="shared" si="385"/>
        <v>4.0751766533945855E-2</v>
      </c>
      <c r="AZ951" s="22">
        <f t="shared" si="410"/>
        <v>5.4923238246550099E-2</v>
      </c>
      <c r="BA951" s="46">
        <f>IF(CPI_Downloader!Q949="","",CPI_Downloader!Q949)</f>
        <v>63.468000000000004</v>
      </c>
    </row>
    <row r="952" spans="1:53" ht="12.75" customHeight="1" x14ac:dyDescent="0.2">
      <c r="A952" s="21">
        <f>IF(CPI_Downloader!A950="","",CPI_Downloader!A950)</f>
        <v>33604</v>
      </c>
      <c r="B952" s="22">
        <f t="shared" si="399"/>
        <v>2.6002971768201988E-2</v>
      </c>
      <c r="C952" s="22">
        <f t="shared" si="390"/>
        <v>7.2358900144742222E-4</v>
      </c>
      <c r="D952" s="22">
        <f t="shared" si="403"/>
        <v>4.4759940083841654E-2</v>
      </c>
      <c r="E952" s="22">
        <f t="shared" si="386"/>
        <v>4.4281966364982939E-2</v>
      </c>
      <c r="F952" s="22">
        <f t="shared" si="382"/>
        <v>3.8886729158743583E-2</v>
      </c>
      <c r="G952" s="22">
        <f t="shared" si="407"/>
        <v>6.2472242687373836E-2</v>
      </c>
      <c r="H952" s="22">
        <f>IFERROR(('CDN Data'!B952),"")</f>
        <v>1.585365853658538E-2</v>
      </c>
      <c r="I952" s="23">
        <f>IF(CPI_Downloader!G950="","",CPI_Downloader!G950)</f>
        <v>138.1</v>
      </c>
      <c r="J952" s="23">
        <f>IF(CPI_Downloader!H950="","",CPI_Downloader!H950)</f>
        <v>138.30000000000001</v>
      </c>
      <c r="K952" s="30"/>
      <c r="L952" s="32">
        <f t="shared" si="391"/>
        <v>33604</v>
      </c>
      <c r="M952" s="25">
        <f t="shared" si="400"/>
        <v>3.9454806312769097E-2</v>
      </c>
      <c r="N952" s="25">
        <f t="shared" si="397"/>
        <v>2.7643400138217533E-3</v>
      </c>
      <c r="O952" s="25">
        <f t="shared" si="404"/>
        <v>4.6583227583039122E-2</v>
      </c>
      <c r="P952" s="25">
        <f t="shared" si="387"/>
        <v>4.5856175678560707E-2</v>
      </c>
      <c r="Q952" s="25">
        <f t="shared" si="383"/>
        <v>4.5117806717232423E-2</v>
      </c>
      <c r="R952" s="25">
        <f t="shared" si="408"/>
        <v>6.2133074378700748E-2</v>
      </c>
      <c r="S952" s="25">
        <f>IFERROR(('CDN Data'!M940),"")</f>
        <v>5.950840879689534E-2</v>
      </c>
      <c r="T952" s="26">
        <f>IF(CPI_Downloader!I950="","",CPI_Downloader!I950)</f>
        <v>144.9</v>
      </c>
      <c r="U952" s="26">
        <f>IF(CPI_Downloader!J950="","",CPI_Downloader!J950)</f>
        <v>145.1</v>
      </c>
      <c r="W952" s="31">
        <f t="shared" si="398"/>
        <v>6.9249999999999992E-2</v>
      </c>
      <c r="X952" s="31">
        <f t="shared" si="392"/>
        <v>7.2999999999999995E-2</v>
      </c>
      <c r="Y952" s="16">
        <f>IF(CPI_Downloader!K950="","",CPI_Downloader!K950)</f>
        <v>7.3</v>
      </c>
      <c r="AA952" s="33" t="str">
        <f t="shared" si="393"/>
        <v/>
      </c>
      <c r="AB952" s="27" t="str">
        <f>IF(CPI_Downloader!M950="","",CPI_Downloader!M950)</f>
        <v/>
      </c>
      <c r="AC952" s="59">
        <f>IF(CPI_Downloader!L950="","",CPI_Downloader!L950/100)</f>
        <v>4.0300000000000002E-2</v>
      </c>
      <c r="AD952" s="3"/>
      <c r="AE952" s="28">
        <v>0</v>
      </c>
      <c r="AI952" s="44" t="str">
        <f t="shared" si="394"/>
        <v/>
      </c>
      <c r="AJ952" s="50" t="str">
        <f>IF(CPI_Downloader!N950="","",CPI_Downloader!N950)</f>
        <v/>
      </c>
      <c r="AL952" s="29">
        <f>IF(CPI_Downloader!O950="","",CPI_Downloader!O950)</f>
        <v>2.2000000000000002</v>
      </c>
      <c r="AN952" s="22">
        <f t="shared" si="401"/>
        <v>2.388152410219524E-2</v>
      </c>
      <c r="AO952" s="22">
        <f t="shared" si="395"/>
        <v>1.3588476971528873E-3</v>
      </c>
      <c r="AP952" s="22">
        <f t="shared" si="405"/>
        <v>3.6720984212613716E-2</v>
      </c>
      <c r="AQ952" s="22">
        <f t="shared" si="388"/>
        <v>3.8350907955636337E-2</v>
      </c>
      <c r="AR952" s="22">
        <f t="shared" si="384"/>
        <v>3.6296084770964354E-2</v>
      </c>
      <c r="AS952" s="22">
        <f t="shared" si="409"/>
        <v>5.6125246310457122E-2</v>
      </c>
      <c r="AT952" s="46">
        <f>IF(CPI_Downloader!P950="","",CPI_Downloader!P950)</f>
        <v>62.637999999999998</v>
      </c>
      <c r="AU952" s="22">
        <f t="shared" si="402"/>
        <v>3.2512938656975576E-2</v>
      </c>
      <c r="AV952" s="22">
        <f t="shared" si="396"/>
        <v>2.7257830717841713E-3</v>
      </c>
      <c r="AW952" s="22">
        <f t="shared" si="406"/>
        <v>3.649812490368598E-2</v>
      </c>
      <c r="AX952" s="22">
        <f t="shared" si="389"/>
        <v>3.893071656325775E-2</v>
      </c>
      <c r="AY952" s="22">
        <f t="shared" si="385"/>
        <v>4.0398952065546556E-2</v>
      </c>
      <c r="AZ952" s="22">
        <f t="shared" si="410"/>
        <v>5.4842116376143002E-2</v>
      </c>
      <c r="BA952" s="46">
        <f>IF(CPI_Downloader!Q950="","",CPI_Downloader!Q950)</f>
        <v>63.640999999999998</v>
      </c>
    </row>
    <row r="953" spans="1:53" ht="12.75" customHeight="1" x14ac:dyDescent="0.2">
      <c r="A953" s="21">
        <f>IF(CPI_Downloader!A951="","",CPI_Downloader!A951)</f>
        <v>33635</v>
      </c>
      <c r="B953" s="22">
        <f t="shared" si="399"/>
        <v>2.8189910979228294E-2</v>
      </c>
      <c r="C953" s="22">
        <f t="shared" si="390"/>
        <v>2.1691973969630851E-3</v>
      </c>
      <c r="D953" s="22">
        <f t="shared" si="403"/>
        <v>4.4583636874310217E-2</v>
      </c>
      <c r="E953" s="22">
        <f t="shared" si="386"/>
        <v>4.4286844887836185E-2</v>
      </c>
      <c r="F953" s="22">
        <f t="shared" si="382"/>
        <v>3.8932206373688771E-2</v>
      </c>
      <c r="G953" s="22">
        <f t="shared" si="407"/>
        <v>6.2406352745404847E-2</v>
      </c>
      <c r="H953" s="22">
        <f>IFERROR(('CDN Data'!B953),"")</f>
        <v>1.585365853658538E-2</v>
      </c>
      <c r="I953" s="23">
        <f>IF(CPI_Downloader!G951="","",CPI_Downloader!G951)</f>
        <v>138.6</v>
      </c>
      <c r="J953" s="23">
        <f>IF(CPI_Downloader!H951="","",CPI_Downloader!H951)</f>
        <v>138.6</v>
      </c>
      <c r="K953" s="30"/>
      <c r="L953" s="32">
        <f t="shared" si="391"/>
        <v>33635</v>
      </c>
      <c r="M953" s="25">
        <f t="shared" si="400"/>
        <v>3.7776193870277863E-2</v>
      </c>
      <c r="N953" s="25">
        <f t="shared" si="397"/>
        <v>2.0675396278428959E-3</v>
      </c>
      <c r="O953" s="25">
        <f t="shared" si="404"/>
        <v>4.6887266986141762E-2</v>
      </c>
      <c r="P953" s="25">
        <f t="shared" si="387"/>
        <v>4.632314232653223E-2</v>
      </c>
      <c r="Q953" s="25">
        <f t="shared" si="383"/>
        <v>4.5285621360042994E-2</v>
      </c>
      <c r="R953" s="25">
        <f t="shared" si="408"/>
        <v>6.2266794167815664E-2</v>
      </c>
      <c r="S953" s="25">
        <f>IFERROR(('CDN Data'!M941),"")</f>
        <v>5.9202059202059232E-2</v>
      </c>
      <c r="T953" s="26">
        <f>IF(CPI_Downloader!I951="","",CPI_Downloader!I951)</f>
        <v>145.6</v>
      </c>
      <c r="U953" s="26">
        <f>IF(CPI_Downloader!J951="","",CPI_Downloader!J951)</f>
        <v>145.4</v>
      </c>
      <c r="W953" s="31">
        <f t="shared" si="398"/>
        <v>6.9916666666666669E-2</v>
      </c>
      <c r="X953" s="31">
        <f t="shared" si="392"/>
        <v>7.400000000000001E-2</v>
      </c>
      <c r="Y953" s="16">
        <f>IF(CPI_Downloader!K951="","",CPI_Downloader!K951)</f>
        <v>7.4</v>
      </c>
      <c r="AA953" s="33" t="str">
        <f t="shared" si="393"/>
        <v/>
      </c>
      <c r="AB953" s="27" t="str">
        <f>IF(CPI_Downloader!M951="","",CPI_Downloader!M951)</f>
        <v/>
      </c>
      <c r="AC953" s="59">
        <f>IF(CPI_Downloader!L951="","",CPI_Downloader!L951/100)</f>
        <v>4.0599999999999997E-2</v>
      </c>
      <c r="AD953" s="3"/>
      <c r="AE953" s="28">
        <v>0</v>
      </c>
      <c r="AI953" s="44" t="str">
        <f t="shared" si="394"/>
        <v/>
      </c>
      <c r="AJ953" s="50" t="str">
        <f>IF(CPI_Downloader!N951="","",CPI_Downloader!N951)</f>
        <v/>
      </c>
      <c r="AL953" s="29">
        <f>IF(CPI_Downloader!O951="","",CPI_Downloader!O951)</f>
        <v>2</v>
      </c>
      <c r="AN953" s="22">
        <f t="shared" si="401"/>
        <v>2.5960658737419928E-2</v>
      </c>
      <c r="AO953" s="22">
        <f t="shared" si="395"/>
        <v>2.5383952233468676E-3</v>
      </c>
      <c r="AP953" s="22">
        <f t="shared" si="405"/>
        <v>3.6449462902806484E-2</v>
      </c>
      <c r="AQ953" s="22">
        <f t="shared" si="388"/>
        <v>3.8150352291711931E-2</v>
      </c>
      <c r="AR953" s="22">
        <f t="shared" si="384"/>
        <v>3.6247343084741868E-2</v>
      </c>
      <c r="AS953" s="22">
        <f t="shared" si="409"/>
        <v>5.6050971535428706E-2</v>
      </c>
      <c r="AT953" s="46">
        <f>IF(CPI_Downloader!P951="","",CPI_Downloader!P951)</f>
        <v>62.796999999999997</v>
      </c>
      <c r="AU953" s="22">
        <f t="shared" si="402"/>
        <v>3.2472050091413518E-2</v>
      </c>
      <c r="AV953" s="22">
        <f t="shared" si="396"/>
        <v>2.7183733756541706E-3</v>
      </c>
      <c r="AW953" s="22">
        <f t="shared" si="406"/>
        <v>3.6560594526255263E-2</v>
      </c>
      <c r="AX953" s="22">
        <f t="shared" si="389"/>
        <v>3.9072370195653017E-2</v>
      </c>
      <c r="AY953" s="22">
        <f t="shared" si="385"/>
        <v>4.0281347587579841E-2</v>
      </c>
      <c r="AZ953" s="22">
        <f t="shared" si="410"/>
        <v>5.4843246065017448E-2</v>
      </c>
      <c r="BA953" s="46">
        <f>IF(CPI_Downloader!Q951="","",CPI_Downloader!Q951)</f>
        <v>63.814</v>
      </c>
    </row>
    <row r="954" spans="1:53" ht="12.75" customHeight="1" x14ac:dyDescent="0.2">
      <c r="A954" s="21">
        <f>IF(CPI_Downloader!A952="","",CPI_Downloader!A952)</f>
        <v>33664</v>
      </c>
      <c r="B954" s="22">
        <f t="shared" si="399"/>
        <v>3.185185185185202E-2</v>
      </c>
      <c r="C954" s="22">
        <f t="shared" si="390"/>
        <v>3.6075036075036149E-3</v>
      </c>
      <c r="D954" s="22">
        <f t="shared" si="403"/>
        <v>4.4339135730479207E-2</v>
      </c>
      <c r="E954" s="22">
        <f t="shared" si="386"/>
        <v>4.4405381074616779E-2</v>
      </c>
      <c r="F954" s="22">
        <f t="shared" si="382"/>
        <v>3.9565673851520433E-2</v>
      </c>
      <c r="G954" s="22">
        <f t="shared" si="407"/>
        <v>6.254550591708119E-2</v>
      </c>
      <c r="H954" s="22">
        <f>IFERROR(('CDN Data'!B954),"")</f>
        <v>1.5795868772782384E-2</v>
      </c>
      <c r="I954" s="23">
        <f>IF(CPI_Downloader!G952="","",CPI_Downloader!G952)</f>
        <v>139.30000000000001</v>
      </c>
      <c r="J954" s="23">
        <f>IF(CPI_Downloader!H952="","",CPI_Downloader!H952)</f>
        <v>139.1</v>
      </c>
      <c r="K954" s="30"/>
      <c r="L954" s="32">
        <f t="shared" si="391"/>
        <v>33664</v>
      </c>
      <c r="M954" s="25">
        <f t="shared" si="400"/>
        <v>3.9034776437189445E-2</v>
      </c>
      <c r="N954" s="25">
        <f t="shared" si="397"/>
        <v>3.4387895460796791E-3</v>
      </c>
      <c r="O954" s="25">
        <f t="shared" si="404"/>
        <v>4.6879753703588767E-2</v>
      </c>
      <c r="P954" s="25">
        <f t="shared" si="387"/>
        <v>4.6211878907058912E-2</v>
      </c>
      <c r="Q954" s="25">
        <f t="shared" si="383"/>
        <v>4.5635088729415685E-2</v>
      </c>
      <c r="R954" s="25">
        <f t="shared" si="408"/>
        <v>6.2435880848353387E-2</v>
      </c>
      <c r="S954" s="25">
        <f>IFERROR(('CDN Data'!M942),"")</f>
        <v>6.4102564102564097E-2</v>
      </c>
      <c r="T954" s="26">
        <f>IF(CPI_Downloader!I952="","",CPI_Downloader!I952)</f>
        <v>146.4</v>
      </c>
      <c r="U954" s="26">
        <f>IF(CPI_Downloader!J952="","",CPI_Downloader!J952)</f>
        <v>145.9</v>
      </c>
      <c r="W954" s="31">
        <f t="shared" si="398"/>
        <v>7.0416666666666683E-2</v>
      </c>
      <c r="X954" s="31">
        <f t="shared" si="392"/>
        <v>7.400000000000001E-2</v>
      </c>
      <c r="Y954" s="16">
        <f>IF(CPI_Downloader!K952="","",CPI_Downloader!K952)</f>
        <v>7.4</v>
      </c>
      <c r="AA954" s="33" t="str">
        <f t="shared" si="393"/>
        <v/>
      </c>
      <c r="AB954" s="27" t="str">
        <f>IF(CPI_Downloader!M952="","",CPI_Downloader!M952)</f>
        <v/>
      </c>
      <c r="AC954" s="59">
        <f>IF(CPI_Downloader!L952="","",CPI_Downloader!L952/100)</f>
        <v>3.9800000000000002E-2</v>
      </c>
      <c r="AD954" s="3"/>
      <c r="AE954" s="28">
        <v>0</v>
      </c>
      <c r="AI954" s="44" t="str">
        <f t="shared" si="394"/>
        <v/>
      </c>
      <c r="AJ954" s="50" t="str">
        <f>IF(CPI_Downloader!N952="","",CPI_Downloader!N952)</f>
        <v/>
      </c>
      <c r="AL954" s="29">
        <f>IF(CPI_Downloader!O952="","",CPI_Downloader!O952)</f>
        <v>1.94</v>
      </c>
      <c r="AN954" s="22">
        <f t="shared" si="401"/>
        <v>2.8225608859705043E-2</v>
      </c>
      <c r="AO954" s="22">
        <f t="shared" si="395"/>
        <v>2.4204977944806139E-3</v>
      </c>
      <c r="AP954" s="22">
        <f t="shared" si="405"/>
        <v>3.6000851715703552E-2</v>
      </c>
      <c r="AQ954" s="22">
        <f t="shared" si="388"/>
        <v>3.8102827890406976E-2</v>
      </c>
      <c r="AR954" s="22">
        <f t="shared" si="384"/>
        <v>3.6231987034884616E-2</v>
      </c>
      <c r="AS954" s="22">
        <f t="shared" si="409"/>
        <v>5.6103598368004048E-2</v>
      </c>
      <c r="AT954" s="46">
        <f>IF(CPI_Downloader!P952="","",CPI_Downloader!P952)</f>
        <v>62.948999999999998</v>
      </c>
      <c r="AU954" s="22">
        <f t="shared" si="402"/>
        <v>3.2888788426763016E-2</v>
      </c>
      <c r="AV954" s="22">
        <f t="shared" si="396"/>
        <v>2.4916162597548031E-3</v>
      </c>
      <c r="AW954" s="22">
        <f t="shared" si="406"/>
        <v>3.6390789581574268E-2</v>
      </c>
      <c r="AX954" s="22">
        <f t="shared" si="389"/>
        <v>3.8975096347060756E-2</v>
      </c>
      <c r="AY954" s="22">
        <f t="shared" si="385"/>
        <v>4.0086349174623059E-2</v>
      </c>
      <c r="AZ954" s="22">
        <f t="shared" si="410"/>
        <v>5.4871209703292845E-2</v>
      </c>
      <c r="BA954" s="46">
        <f>IF(CPI_Downloader!Q952="","",CPI_Downloader!Q952)</f>
        <v>63.972999999999999</v>
      </c>
    </row>
    <row r="955" spans="1:53" ht="12.75" customHeight="1" x14ac:dyDescent="0.2">
      <c r="A955" s="21">
        <f>IF(CPI_Downloader!A953="","",CPI_Downloader!A953)</f>
        <v>33695</v>
      </c>
      <c r="B955" s="22">
        <f t="shared" si="399"/>
        <v>3.1804733727810675E-2</v>
      </c>
      <c r="C955" s="22">
        <f t="shared" si="390"/>
        <v>2.1567217828901697E-3</v>
      </c>
      <c r="D955" s="22">
        <f t="shared" si="403"/>
        <v>4.2570386415528461E-2</v>
      </c>
      <c r="E955" s="22">
        <f t="shared" si="386"/>
        <v>4.3590359020088343E-2</v>
      </c>
      <c r="F955" s="22">
        <f t="shared" si="382"/>
        <v>3.9275763757037119E-2</v>
      </c>
      <c r="G955" s="22">
        <f t="shared" si="407"/>
        <v>6.2493557959633295E-2</v>
      </c>
      <c r="H955" s="22">
        <f>IFERROR(('CDN Data'!B955),"")</f>
        <v>1.7010935601458055E-2</v>
      </c>
      <c r="I955" s="23">
        <f>IF(CPI_Downloader!G953="","",CPI_Downloader!G953)</f>
        <v>139.5</v>
      </c>
      <c r="J955" s="23">
        <f>IF(CPI_Downloader!H953="","",CPI_Downloader!H953)</f>
        <v>139.4</v>
      </c>
      <c r="K955" s="30"/>
      <c r="L955" s="32">
        <f t="shared" si="391"/>
        <v>33695</v>
      </c>
      <c r="M955" s="25">
        <f t="shared" si="400"/>
        <v>3.8979447200566897E-2</v>
      </c>
      <c r="N955" s="25">
        <f t="shared" si="397"/>
        <v>2.7416038382455099E-3</v>
      </c>
      <c r="O955" s="25">
        <f t="shared" si="404"/>
        <v>4.6264123447892214E-2</v>
      </c>
      <c r="P955" s="25">
        <f t="shared" si="387"/>
        <v>4.5425705776888758E-2</v>
      </c>
      <c r="Q955" s="25">
        <f t="shared" si="383"/>
        <v>4.4889141912610953E-2</v>
      </c>
      <c r="R955" s="25">
        <f t="shared" si="408"/>
        <v>6.2386703751478922E-2</v>
      </c>
      <c r="S955" s="25">
        <f>IFERROR(('CDN Data'!M943),"")</f>
        <v>6.2740076824584046E-2</v>
      </c>
      <c r="T955" s="26">
        <f>IF(CPI_Downloader!I953="","",CPI_Downloader!I953)</f>
        <v>146.6</v>
      </c>
      <c r="U955" s="26">
        <f>IF(CPI_Downloader!J953="","",CPI_Downloader!J953)</f>
        <v>146.30000000000001</v>
      </c>
      <c r="W955" s="31">
        <f t="shared" si="398"/>
        <v>7.1000000000000008E-2</v>
      </c>
      <c r="X955" s="31">
        <f t="shared" si="392"/>
        <v>7.400000000000001E-2</v>
      </c>
      <c r="Y955" s="16">
        <f>IF(CPI_Downloader!K953="","",CPI_Downloader!K953)</f>
        <v>7.4</v>
      </c>
      <c r="AA955" s="33" t="str">
        <f t="shared" si="393"/>
        <v/>
      </c>
      <c r="AB955" s="27" t="str">
        <f>IF(CPI_Downloader!M953="","",CPI_Downloader!M953)</f>
        <v/>
      </c>
      <c r="AC955" s="59">
        <f>IF(CPI_Downloader!L953="","",CPI_Downloader!L953/100)</f>
        <v>3.73E-2</v>
      </c>
      <c r="AD955" s="3"/>
      <c r="AE955" s="28">
        <v>0</v>
      </c>
      <c r="AI955" s="44" t="str">
        <f t="shared" si="394"/>
        <v/>
      </c>
      <c r="AJ955" s="50" t="str">
        <f>IF(CPI_Downloader!N953="","",CPI_Downloader!N953)</f>
        <v/>
      </c>
      <c r="AL955" s="29">
        <f>IF(CPI_Downloader!O953="","",CPI_Downloader!O953)</f>
        <v>2.15</v>
      </c>
      <c r="AN955" s="22">
        <f t="shared" si="401"/>
        <v>2.9136502967455735E-2</v>
      </c>
      <c r="AO955" s="22">
        <f t="shared" si="395"/>
        <v>2.7005988975201678E-3</v>
      </c>
      <c r="AP955" s="22">
        <f t="shared" si="405"/>
        <v>3.4641016169977501E-2</v>
      </c>
      <c r="AQ955" s="22">
        <f t="shared" si="388"/>
        <v>3.7888852250739236E-2</v>
      </c>
      <c r="AR955" s="22">
        <f t="shared" si="384"/>
        <v>3.6459796007237255E-2</v>
      </c>
      <c r="AS955" s="22">
        <f t="shared" si="409"/>
        <v>5.616609656476701E-2</v>
      </c>
      <c r="AT955" s="46">
        <f>IF(CPI_Downloader!P953="","",CPI_Downloader!P953)</f>
        <v>63.119</v>
      </c>
      <c r="AU955" s="22">
        <f t="shared" si="402"/>
        <v>3.4208830164357051E-2</v>
      </c>
      <c r="AV955" s="22">
        <f t="shared" si="396"/>
        <v>3.282634861582423E-3</v>
      </c>
      <c r="AW955" s="22">
        <f t="shared" si="406"/>
        <v>3.636470561908145E-2</v>
      </c>
      <c r="AX955" s="22">
        <f t="shared" si="389"/>
        <v>3.8777104451484634E-2</v>
      </c>
      <c r="AY955" s="22">
        <f t="shared" si="385"/>
        <v>4.0016155652501828E-2</v>
      </c>
      <c r="AZ955" s="22">
        <f t="shared" si="410"/>
        <v>5.4921821000773807E-2</v>
      </c>
      <c r="BA955" s="46">
        <f>IF(CPI_Downloader!Q953="","",CPI_Downloader!Q953)</f>
        <v>64.183000000000007</v>
      </c>
    </row>
    <row r="956" spans="1:53" ht="12.75" customHeight="1" x14ac:dyDescent="0.2">
      <c r="A956" s="21">
        <f>IF(CPI_Downloader!A954="","",CPI_Downloader!A954)</f>
        <v>33725</v>
      </c>
      <c r="B956" s="22">
        <f t="shared" si="399"/>
        <v>3.0235988200590036E-2</v>
      </c>
      <c r="C956" s="22">
        <f t="shared" si="390"/>
        <v>2.1520803443326741E-3</v>
      </c>
      <c r="D956" s="22">
        <f t="shared" si="403"/>
        <v>4.1098739060945855E-2</v>
      </c>
      <c r="E956" s="22">
        <f t="shared" si="386"/>
        <v>4.3149994820157689E-2</v>
      </c>
      <c r="F956" s="22">
        <f t="shared" ref="F956:F1019" si="411">IFERROR(((I956/I836)^(1/10)-1),"")</f>
        <v>3.8444019914522176E-2</v>
      </c>
      <c r="G956" s="22">
        <f t="shared" si="407"/>
        <v>6.2441811797591784E-2</v>
      </c>
      <c r="H956" s="22">
        <f>IFERROR(('CDN Data'!B956),"")</f>
        <v>1.3301088270858408E-2</v>
      </c>
      <c r="I956" s="23">
        <f>IF(CPI_Downloader!G954="","",CPI_Downloader!G954)</f>
        <v>139.69999999999999</v>
      </c>
      <c r="J956" s="23">
        <f>IF(CPI_Downloader!H954="","",CPI_Downloader!H954)</f>
        <v>139.69999999999999</v>
      </c>
      <c r="K956" s="30"/>
      <c r="L956" s="32">
        <f t="shared" si="391"/>
        <v>33725</v>
      </c>
      <c r="M956" s="25">
        <f t="shared" si="400"/>
        <v>3.821656050955391E-2</v>
      </c>
      <c r="N956" s="25">
        <f t="shared" si="397"/>
        <v>3.4176349965824304E-3</v>
      </c>
      <c r="O956" s="25">
        <f t="shared" si="404"/>
        <v>4.5685660295752939E-2</v>
      </c>
      <c r="P956" s="25">
        <f t="shared" si="387"/>
        <v>4.5212412108579736E-2</v>
      </c>
      <c r="Q956" s="25">
        <f t="shared" ref="Q956:Q1019" si="412">IFERROR(((T956/T836)^(1/10)-1),"")</f>
        <v>4.3970372962611304E-2</v>
      </c>
      <c r="R956" s="25">
        <f t="shared" si="408"/>
        <v>6.2180391169403881E-2</v>
      </c>
      <c r="S956" s="25">
        <f>IFERROR(('CDN Data'!M944),"")</f>
        <v>6.2499999999999778E-2</v>
      </c>
      <c r="T956" s="26">
        <f>IF(CPI_Downloader!I954="","",CPI_Downloader!I954)</f>
        <v>146.69999999999999</v>
      </c>
      <c r="U956" s="26">
        <f>IF(CPI_Downloader!J954="","",CPI_Downloader!J954)</f>
        <v>146.80000000000001</v>
      </c>
      <c r="W956" s="31">
        <f t="shared" si="398"/>
        <v>7.1583333333333318E-2</v>
      </c>
      <c r="X956" s="31">
        <f t="shared" si="392"/>
        <v>7.5999999999999998E-2</v>
      </c>
      <c r="Y956" s="16">
        <f>IF(CPI_Downloader!K954="","",CPI_Downloader!K954)</f>
        <v>7.6</v>
      </c>
      <c r="AA956" s="33" t="str">
        <f t="shared" si="393"/>
        <v/>
      </c>
      <c r="AB956" s="27" t="str">
        <f>IF(CPI_Downloader!M954="","",CPI_Downloader!M954)</f>
        <v/>
      </c>
      <c r="AC956" s="59">
        <f>IF(CPI_Downloader!L954="","",CPI_Downloader!L954/100)</f>
        <v>3.8199999999999998E-2</v>
      </c>
      <c r="AD956" s="3"/>
      <c r="AE956" s="28">
        <v>0</v>
      </c>
      <c r="AI956" s="44" t="str">
        <f t="shared" si="394"/>
        <v/>
      </c>
      <c r="AJ956" s="50" t="str">
        <f>IF(CPI_Downloader!N954="","",CPI_Downloader!N954)</f>
        <v/>
      </c>
      <c r="AL956" s="29">
        <f>IF(CPI_Downloader!O954="","",CPI_Downloader!O954)</f>
        <v>2.14</v>
      </c>
      <c r="AN956" s="22">
        <f t="shared" si="401"/>
        <v>2.6255967265287561E-2</v>
      </c>
      <c r="AO956" s="22">
        <f t="shared" si="395"/>
        <v>1.3308195630477027E-3</v>
      </c>
      <c r="AP956" s="22">
        <f t="shared" si="405"/>
        <v>3.3843529955654761E-2</v>
      </c>
      <c r="AQ956" s="22">
        <f t="shared" si="388"/>
        <v>3.7638837786054813E-2</v>
      </c>
      <c r="AR956" s="22">
        <f t="shared" ref="AR956:AR1019" si="413">IFERROR(((AT956/AT836)^(1/10)-1),"")</f>
        <v>3.5984081793115408E-2</v>
      </c>
      <c r="AS956" s="22">
        <f t="shared" si="409"/>
        <v>5.611916295616437E-2</v>
      </c>
      <c r="AT956" s="46">
        <f>IF(CPI_Downloader!P954="","",CPI_Downloader!P954)</f>
        <v>63.203000000000003</v>
      </c>
      <c r="AU956" s="22">
        <f t="shared" si="402"/>
        <v>3.1553437013497554E-2</v>
      </c>
      <c r="AV956" s="22">
        <f t="shared" si="396"/>
        <v>1.4022404686597767E-3</v>
      </c>
      <c r="AW956" s="22">
        <f t="shared" si="406"/>
        <v>3.5819978818490306E-2</v>
      </c>
      <c r="AX956" s="22">
        <f t="shared" si="389"/>
        <v>3.8485730085773495E-2</v>
      </c>
      <c r="AY956" s="22">
        <f t="shared" ref="AY956:AY1019" si="414">IFERROR(((BA956/BA836)^(1/10)-1),"")</f>
        <v>3.9597356672016026E-2</v>
      </c>
      <c r="AZ956" s="22">
        <f t="shared" si="410"/>
        <v>5.4873765597199364E-2</v>
      </c>
      <c r="BA956" s="46">
        <f>IF(CPI_Downloader!Q954="","",CPI_Downloader!Q954)</f>
        <v>64.272999999999996</v>
      </c>
    </row>
    <row r="957" spans="1:53" ht="12.75" customHeight="1" x14ac:dyDescent="0.2">
      <c r="A957" s="21">
        <f>IF(CPI_Downloader!A955="","",CPI_Downloader!A955)</f>
        <v>33756</v>
      </c>
      <c r="B957" s="22">
        <f t="shared" si="399"/>
        <v>3.0882352941176361E-2</v>
      </c>
      <c r="C957" s="22">
        <f t="shared" si="390"/>
        <v>2.8632784538296097E-3</v>
      </c>
      <c r="D957" s="22">
        <f t="shared" si="403"/>
        <v>4.1498728410256147E-2</v>
      </c>
      <c r="E957" s="22">
        <f t="shared" si="386"/>
        <v>4.3158810421666471E-2</v>
      </c>
      <c r="F957" s="22">
        <f t="shared" si="411"/>
        <v>3.7522748979658349E-2</v>
      </c>
      <c r="G957" s="22">
        <f t="shared" si="407"/>
        <v>6.250405926069047E-2</v>
      </c>
      <c r="H957" s="22">
        <f>IFERROR(('CDN Data'!B957),"")</f>
        <v>1.0830324909747446E-2</v>
      </c>
      <c r="I957" s="23">
        <f>IF(CPI_Downloader!G955="","",CPI_Downloader!G955)</f>
        <v>140.19999999999999</v>
      </c>
      <c r="J957" s="23">
        <f>IF(CPI_Downloader!H955="","",CPI_Downloader!H955)</f>
        <v>140.1</v>
      </c>
      <c r="K957" s="30"/>
      <c r="L957" s="32">
        <f t="shared" si="391"/>
        <v>33756</v>
      </c>
      <c r="M957" s="25">
        <f t="shared" si="400"/>
        <v>3.8162544169611401E-2</v>
      </c>
      <c r="N957" s="25">
        <f t="shared" si="397"/>
        <v>2.043596730245012E-3</v>
      </c>
      <c r="O957" s="25">
        <f t="shared" si="404"/>
        <v>4.5617611140641445E-2</v>
      </c>
      <c r="P957" s="25">
        <f t="shared" si="387"/>
        <v>4.5319534985378995E-2</v>
      </c>
      <c r="Q957" s="25">
        <f t="shared" si="412"/>
        <v>4.3132678475154229E-2</v>
      </c>
      <c r="R957" s="25">
        <f t="shared" si="408"/>
        <v>6.21319082125249E-2</v>
      </c>
      <c r="S957" s="25">
        <f>IFERROR(('CDN Data'!M945),"")</f>
        <v>6.1068702290076438E-2</v>
      </c>
      <c r="T957" s="26">
        <f>IF(CPI_Downloader!I955="","",CPI_Downloader!I955)</f>
        <v>146.9</v>
      </c>
      <c r="U957" s="26">
        <f>IF(CPI_Downloader!J955="","",CPI_Downloader!J955)</f>
        <v>147.1</v>
      </c>
      <c r="W957" s="31">
        <f t="shared" si="398"/>
        <v>7.2333333333333319E-2</v>
      </c>
      <c r="X957" s="31">
        <f t="shared" si="392"/>
        <v>7.8E-2</v>
      </c>
      <c r="Y957" s="16">
        <f>IF(CPI_Downloader!K955="","",CPI_Downloader!K955)</f>
        <v>7.8</v>
      </c>
      <c r="AA957" s="33" t="str">
        <f t="shared" si="393"/>
        <v/>
      </c>
      <c r="AB957" s="27" t="str">
        <f>IF(CPI_Downloader!M955="","",CPI_Downloader!M955)</f>
        <v/>
      </c>
      <c r="AC957" s="59">
        <f>IF(CPI_Downloader!L955="","",CPI_Downloader!L955/100)</f>
        <v>3.7599999999999995E-2</v>
      </c>
      <c r="AD957" s="3"/>
      <c r="AE957" s="28">
        <v>0</v>
      </c>
      <c r="AI957" s="44" t="str">
        <f t="shared" si="394"/>
        <v/>
      </c>
      <c r="AJ957" s="50" t="str">
        <f>IF(CPI_Downloader!N955="","",CPI_Downloader!N955)</f>
        <v/>
      </c>
      <c r="AL957" s="29">
        <f>IF(CPI_Downloader!O955="","",CPI_Downloader!O955)</f>
        <v>2.31</v>
      </c>
      <c r="AN957" s="22">
        <f t="shared" si="401"/>
        <v>2.6341384341060037E-2</v>
      </c>
      <c r="AO957" s="22">
        <f t="shared" si="395"/>
        <v>1.7720677815926678E-3</v>
      </c>
      <c r="AP957" s="22">
        <f t="shared" si="405"/>
        <v>3.3701370666121111E-2</v>
      </c>
      <c r="AQ957" s="22">
        <f t="shared" si="388"/>
        <v>3.722183387164768E-2</v>
      </c>
      <c r="AR957" s="22">
        <f t="shared" si="413"/>
        <v>3.5418744012897685E-2</v>
      </c>
      <c r="AS957" s="22">
        <f t="shared" si="409"/>
        <v>5.6133035230178985E-2</v>
      </c>
      <c r="AT957" s="46">
        <f>IF(CPI_Downloader!P955="","",CPI_Downloader!P955)</f>
        <v>63.314999999999998</v>
      </c>
      <c r="AU957" s="22">
        <f t="shared" si="402"/>
        <v>3.0123955030267879E-2</v>
      </c>
      <c r="AV957" s="22">
        <f t="shared" si="396"/>
        <v>7.7793163536776788E-4</v>
      </c>
      <c r="AW957" s="22">
        <f t="shared" si="406"/>
        <v>3.5170491626299816E-2</v>
      </c>
      <c r="AX957" s="22">
        <f t="shared" si="389"/>
        <v>3.8078255745265022E-2</v>
      </c>
      <c r="AY957" s="22">
        <f t="shared" si="414"/>
        <v>3.9157284845136919E-2</v>
      </c>
      <c r="AZ957" s="22">
        <f t="shared" si="410"/>
        <v>5.4807403035429969E-2</v>
      </c>
      <c r="BA957" s="46">
        <f>IF(CPI_Downloader!Q955="","",CPI_Downloader!Q955)</f>
        <v>64.322999999999993</v>
      </c>
    </row>
    <row r="958" spans="1:53" ht="12.75" customHeight="1" x14ac:dyDescent="0.2">
      <c r="A958" s="21">
        <f>IF(CPI_Downloader!A956="","",CPI_Downloader!A956)</f>
        <v>33786</v>
      </c>
      <c r="B958" s="22">
        <f t="shared" si="399"/>
        <v>3.1571218795888534E-2</v>
      </c>
      <c r="C958" s="22">
        <f t="shared" si="390"/>
        <v>2.855103497501732E-3</v>
      </c>
      <c r="D958" s="22">
        <f t="shared" si="403"/>
        <v>4.1402576853323492E-2</v>
      </c>
      <c r="E958" s="22">
        <f t="shared" si="386"/>
        <v>4.3054046946052749E-2</v>
      </c>
      <c r="F958" s="22">
        <f t="shared" si="411"/>
        <v>3.7211135848287169E-2</v>
      </c>
      <c r="G958" s="22">
        <f t="shared" si="407"/>
        <v>6.2363436382635751E-2</v>
      </c>
      <c r="H958" s="22">
        <f>IFERROR(('CDN Data'!B958),"")</f>
        <v>1.2019230769230838E-2</v>
      </c>
      <c r="I958" s="23">
        <f>IF(CPI_Downloader!G956="","",CPI_Downloader!G956)</f>
        <v>140.5</v>
      </c>
      <c r="J958" s="23">
        <f>IF(CPI_Downloader!H956="","",CPI_Downloader!H956)</f>
        <v>140.5</v>
      </c>
      <c r="K958" s="30"/>
      <c r="L958" s="32">
        <f t="shared" si="391"/>
        <v>33786</v>
      </c>
      <c r="M958" s="25">
        <f t="shared" si="400"/>
        <v>3.7323943661971892E-2</v>
      </c>
      <c r="N958" s="25">
        <f t="shared" si="397"/>
        <v>3.3990482664854049E-3</v>
      </c>
      <c r="O958" s="25">
        <f t="shared" si="404"/>
        <v>4.5211899709439951E-2</v>
      </c>
      <c r="P958" s="25">
        <f t="shared" si="387"/>
        <v>4.5355835400505029E-2</v>
      </c>
      <c r="Q958" s="25">
        <f t="shared" si="412"/>
        <v>4.2983954697257243E-2</v>
      </c>
      <c r="R958" s="25">
        <f t="shared" si="408"/>
        <v>6.2155758214388124E-2</v>
      </c>
      <c r="S958" s="25">
        <f>IFERROR(('CDN Data'!M946),"")</f>
        <v>5.956907477820006E-2</v>
      </c>
      <c r="T958" s="26">
        <f>IF(CPI_Downloader!I956="","",CPI_Downloader!I956)</f>
        <v>147.30000000000001</v>
      </c>
      <c r="U958" s="26">
        <f>IF(CPI_Downloader!J956="","",CPI_Downloader!J956)</f>
        <v>147.6</v>
      </c>
      <c r="W958" s="31">
        <f t="shared" si="398"/>
        <v>7.3083333333333333E-2</v>
      </c>
      <c r="X958" s="31">
        <f t="shared" si="392"/>
        <v>7.6999999999999999E-2</v>
      </c>
      <c r="Y958" s="16">
        <f>IF(CPI_Downloader!K956="","",CPI_Downloader!K956)</f>
        <v>7.7</v>
      </c>
      <c r="AA958" s="33" t="str">
        <f t="shared" si="393"/>
        <v/>
      </c>
      <c r="AB958" s="27" t="str">
        <f>IF(CPI_Downloader!M956="","",CPI_Downloader!M956)</f>
        <v/>
      </c>
      <c r="AC958" s="59">
        <f>IF(CPI_Downloader!L956="","",CPI_Downloader!L956/100)</f>
        <v>3.2500000000000001E-2</v>
      </c>
      <c r="AD958" s="3"/>
      <c r="AE958" s="28">
        <v>0</v>
      </c>
      <c r="AI958" s="44" t="str">
        <f t="shared" si="394"/>
        <v/>
      </c>
      <c r="AJ958" s="50" t="str">
        <f>IF(CPI_Downloader!N956="","",CPI_Downloader!N956)</f>
        <v/>
      </c>
      <c r="AL958" s="29">
        <f>IF(CPI_Downloader!O956="","",CPI_Downloader!O956)</f>
        <v>2.2999999999999998</v>
      </c>
      <c r="AN958" s="22">
        <f t="shared" si="401"/>
        <v>2.8112709793322255E-2</v>
      </c>
      <c r="AO958" s="22">
        <f t="shared" si="395"/>
        <v>3.3009555397616186E-3</v>
      </c>
      <c r="AP958" s="22">
        <f t="shared" si="405"/>
        <v>3.4014410269442852E-2</v>
      </c>
      <c r="AQ958" s="22">
        <f t="shared" si="388"/>
        <v>3.7426186654738292E-2</v>
      </c>
      <c r="AR958" s="22">
        <f t="shared" si="413"/>
        <v>3.514803179189574E-2</v>
      </c>
      <c r="AS958" s="22">
        <f t="shared" si="409"/>
        <v>5.6118438696689754E-2</v>
      </c>
      <c r="AT958" s="46">
        <f>IF(CPI_Downloader!P956="","",CPI_Downloader!P956)</f>
        <v>63.524000000000001</v>
      </c>
      <c r="AU958" s="22">
        <f t="shared" si="402"/>
        <v>3.0878784008174787E-2</v>
      </c>
      <c r="AV958" s="22">
        <f t="shared" si="396"/>
        <v>3.7778088708551039E-3</v>
      </c>
      <c r="AW958" s="22">
        <f t="shared" si="406"/>
        <v>3.5586177057495227E-2</v>
      </c>
      <c r="AX958" s="22">
        <f t="shared" si="389"/>
        <v>3.8324895572773299E-2</v>
      </c>
      <c r="AY958" s="22">
        <f t="shared" si="414"/>
        <v>3.8877662373534738E-2</v>
      </c>
      <c r="AZ958" s="22">
        <f t="shared" si="410"/>
        <v>5.4856316005442052E-2</v>
      </c>
      <c r="BA958" s="46">
        <f>IF(CPI_Downloader!Q956="","",CPI_Downloader!Q956)</f>
        <v>64.566000000000003</v>
      </c>
    </row>
    <row r="959" spans="1:53" ht="12.75" customHeight="1" x14ac:dyDescent="0.2">
      <c r="A959" s="21">
        <f>IF(CPI_Downloader!A957="","",CPI_Downloader!A957)</f>
        <v>33817</v>
      </c>
      <c r="B959" s="22">
        <f t="shared" si="399"/>
        <v>3.1478770131771583E-2</v>
      </c>
      <c r="C959" s="22">
        <f t="shared" si="390"/>
        <v>2.135231316725994E-3</v>
      </c>
      <c r="D959" s="22">
        <f t="shared" si="403"/>
        <v>4.1831898169461645E-2</v>
      </c>
      <c r="E959" s="22">
        <f t="shared" si="386"/>
        <v>4.2550242726930865E-2</v>
      </c>
      <c r="F959" s="22">
        <f t="shared" si="411"/>
        <v>3.7293467654879953E-2</v>
      </c>
      <c r="G959" s="22">
        <f t="shared" si="407"/>
        <v>6.2387825274950792E-2</v>
      </c>
      <c r="H959" s="22">
        <f>IFERROR(('CDN Data'!B959),"")</f>
        <v>1.0804321728691502E-2</v>
      </c>
      <c r="I959" s="23">
        <f>IF(CPI_Downloader!G957="","",CPI_Downloader!G957)</f>
        <v>140.9</v>
      </c>
      <c r="J959" s="23">
        <f>IF(CPI_Downloader!H957="","",CPI_Downloader!H957)</f>
        <v>140.80000000000001</v>
      </c>
      <c r="K959" s="30"/>
      <c r="L959" s="32">
        <f t="shared" si="391"/>
        <v>33817</v>
      </c>
      <c r="M959" s="25">
        <f t="shared" si="400"/>
        <v>3.5038542396636396E-2</v>
      </c>
      <c r="N959" s="25">
        <f t="shared" si="397"/>
        <v>2.0325203252034019E-3</v>
      </c>
      <c r="O959" s="25">
        <f t="shared" si="404"/>
        <v>4.5347432291836354E-2</v>
      </c>
      <c r="P959" s="25">
        <f t="shared" si="387"/>
        <v>4.4862544701940621E-2</v>
      </c>
      <c r="Q959" s="25">
        <f t="shared" si="412"/>
        <v>4.28362674906968E-2</v>
      </c>
      <c r="R959" s="25">
        <f t="shared" si="408"/>
        <v>6.2059476643862022E-2</v>
      </c>
      <c r="S959" s="25">
        <f>IFERROR(('CDN Data'!M947),"")</f>
        <v>5.8080808080807955E-2</v>
      </c>
      <c r="T959" s="26">
        <f>IF(CPI_Downloader!I957="","",CPI_Downloader!I957)</f>
        <v>147.69999999999999</v>
      </c>
      <c r="U959" s="26">
        <f>IF(CPI_Downloader!J957="","",CPI_Downloader!J957)</f>
        <v>147.9</v>
      </c>
      <c r="W959" s="31">
        <f t="shared" si="398"/>
        <v>7.3666666666666658E-2</v>
      </c>
      <c r="X959" s="31">
        <f t="shared" si="392"/>
        <v>7.5999999999999998E-2</v>
      </c>
      <c r="Y959" s="16">
        <f>IF(CPI_Downloader!K957="","",CPI_Downloader!K957)</f>
        <v>7.6</v>
      </c>
      <c r="AA959" s="33" t="str">
        <f t="shared" si="393"/>
        <v/>
      </c>
      <c r="AB959" s="27" t="str">
        <f>IF(CPI_Downloader!M957="","",CPI_Downloader!M957)</f>
        <v/>
      </c>
      <c r="AC959" s="59">
        <f>IF(CPI_Downloader!L957="","",CPI_Downloader!L957/100)</f>
        <v>3.3000000000000002E-2</v>
      </c>
      <c r="AD959" s="3"/>
      <c r="AE959" s="28">
        <v>0</v>
      </c>
      <c r="AI959" s="44" t="str">
        <f t="shared" si="394"/>
        <v/>
      </c>
      <c r="AJ959" s="50" t="str">
        <f>IF(CPI_Downloader!N957="","",CPI_Downloader!N957)</f>
        <v/>
      </c>
      <c r="AL959" s="29">
        <f>IF(CPI_Downloader!O957="","",CPI_Downloader!O957)</f>
        <v>2.4700000000000002</v>
      </c>
      <c r="AN959" s="22">
        <f t="shared" si="401"/>
        <v>2.7094669874537791E-2</v>
      </c>
      <c r="AO959" s="22">
        <f t="shared" si="395"/>
        <v>1.3380769472954857E-3</v>
      </c>
      <c r="AP959" s="22">
        <f t="shared" si="405"/>
        <v>3.4433396410624262E-2</v>
      </c>
      <c r="AQ959" s="22">
        <f t="shared" si="388"/>
        <v>3.6885073860043249E-2</v>
      </c>
      <c r="AR959" s="22">
        <f t="shared" si="413"/>
        <v>3.4966993157620196E-2</v>
      </c>
      <c r="AS959" s="22">
        <f t="shared" si="409"/>
        <v>5.6035676844046867E-2</v>
      </c>
      <c r="AT959" s="46">
        <f>IF(CPI_Downloader!P957="","",CPI_Downloader!P957)</f>
        <v>63.609000000000002</v>
      </c>
      <c r="AU959" s="22">
        <f t="shared" si="402"/>
        <v>2.8994968473345706E-2</v>
      </c>
      <c r="AV959" s="22">
        <f t="shared" si="396"/>
        <v>9.1379363751808995E-4</v>
      </c>
      <c r="AW959" s="22">
        <f t="shared" si="406"/>
        <v>3.5420862852723278E-2</v>
      </c>
      <c r="AX959" s="22">
        <f t="shared" si="389"/>
        <v>3.7813290046713854E-2</v>
      </c>
      <c r="AY959" s="22">
        <f t="shared" si="414"/>
        <v>3.8495418732188424E-2</v>
      </c>
      <c r="AZ959" s="22">
        <f t="shared" si="410"/>
        <v>5.4792892032508256E-2</v>
      </c>
      <c r="BA959" s="46">
        <f>IF(CPI_Downloader!Q957="","",CPI_Downloader!Q957)</f>
        <v>64.625</v>
      </c>
    </row>
    <row r="960" spans="1:53" ht="12.75" customHeight="1" x14ac:dyDescent="0.2">
      <c r="A960" s="21">
        <f>IF(CPI_Downloader!A958="","",CPI_Downloader!A958)</f>
        <v>33848</v>
      </c>
      <c r="B960" s="22">
        <f t="shared" si="399"/>
        <v>2.9883381924198371E-2</v>
      </c>
      <c r="C960" s="22">
        <f t="shared" si="390"/>
        <v>2.1306818181816567E-3</v>
      </c>
      <c r="D960" s="22">
        <f t="shared" si="403"/>
        <v>4.1703323154479222E-2</v>
      </c>
      <c r="E960" s="22">
        <f t="shared" ref="E960:E1023" si="415">IFERROR(((I960/I900)^(1/5)-1),"")</f>
        <v>4.2050735104619541E-2</v>
      </c>
      <c r="F960" s="22">
        <f t="shared" si="411"/>
        <v>3.7375404658205547E-2</v>
      </c>
      <c r="G960" s="22">
        <f t="shared" si="407"/>
        <v>6.2412087747949041E-2</v>
      </c>
      <c r="H960" s="22">
        <f>IFERROR(('CDN Data'!B960),"")</f>
        <v>1.3237063778580138E-2</v>
      </c>
      <c r="I960" s="23">
        <f>IF(CPI_Downloader!G958="","",CPI_Downloader!G958)</f>
        <v>141.30000000000001</v>
      </c>
      <c r="J960" s="23">
        <f>IF(CPI_Downloader!H958="","",CPI_Downloader!H958)</f>
        <v>141.1</v>
      </c>
      <c r="K960" s="30"/>
      <c r="L960" s="32">
        <f t="shared" si="391"/>
        <v>33848</v>
      </c>
      <c r="M960" s="25">
        <f t="shared" si="400"/>
        <v>3.2775453277545274E-2</v>
      </c>
      <c r="N960" s="25">
        <f t="shared" si="397"/>
        <v>1.3522650439485862E-3</v>
      </c>
      <c r="O960" s="25">
        <f t="shared" si="404"/>
        <v>4.4408911307791232E-2</v>
      </c>
      <c r="P960" s="25">
        <f t="shared" ref="P960:P1023" si="416">IFERROR(((T960/T900)^(1/5)-1),"")</f>
        <v>4.4023192302720782E-2</v>
      </c>
      <c r="Q960" s="25">
        <f t="shared" si="412"/>
        <v>4.2903732611637935E-2</v>
      </c>
      <c r="R960" s="25">
        <f t="shared" si="408"/>
        <v>6.2203105032859085E-2</v>
      </c>
      <c r="S960" s="25">
        <f>IFERROR(('CDN Data'!M948),"")</f>
        <v>5.6675062972292078E-2</v>
      </c>
      <c r="T960" s="26">
        <f>IF(CPI_Downloader!I958="","",CPI_Downloader!I958)</f>
        <v>148.1</v>
      </c>
      <c r="U960" s="26">
        <f>IF(CPI_Downloader!J958="","",CPI_Downloader!J958)</f>
        <v>148.1</v>
      </c>
      <c r="W960" s="31">
        <f t="shared" si="398"/>
        <v>7.4249999999999997E-2</v>
      </c>
      <c r="X960" s="31">
        <f t="shared" si="392"/>
        <v>7.5999999999999998E-2</v>
      </c>
      <c r="Y960" s="16">
        <f>IF(CPI_Downloader!K958="","",CPI_Downloader!K958)</f>
        <v>7.6</v>
      </c>
      <c r="AA960" s="33" t="str">
        <f t="shared" si="393"/>
        <v/>
      </c>
      <c r="AB960" s="27" t="str">
        <f>IF(CPI_Downloader!M958="","",CPI_Downloader!M958)</f>
        <v/>
      </c>
      <c r="AC960" s="59">
        <f>IF(CPI_Downloader!L958="","",CPI_Downloader!L958/100)</f>
        <v>3.2199999999999999E-2</v>
      </c>
      <c r="AD960" s="3"/>
      <c r="AE960" s="28">
        <v>0</v>
      </c>
      <c r="AI960" s="44" t="str">
        <f t="shared" si="394"/>
        <v/>
      </c>
      <c r="AJ960" s="50" t="str">
        <f>IF(CPI_Downloader!N958="","",CPI_Downloader!N958)</f>
        <v/>
      </c>
      <c r="AL960" s="29">
        <f>IF(CPI_Downloader!O958="","",CPI_Downloader!O958)</f>
        <v>2.57</v>
      </c>
      <c r="AN960" s="22">
        <f t="shared" si="401"/>
        <v>2.5247811534500508E-2</v>
      </c>
      <c r="AO960" s="22">
        <f t="shared" si="395"/>
        <v>1.6349887594522272E-3</v>
      </c>
      <c r="AP960" s="22">
        <f t="shared" si="405"/>
        <v>3.4229538842187157E-2</v>
      </c>
      <c r="AQ960" s="22">
        <f t="shared" ref="AQ960:AQ1023" si="417">IFERROR(((AT960/AT900)^(1/5)-1),"")</f>
        <v>3.6525658909200009E-2</v>
      </c>
      <c r="AR960" s="22">
        <f t="shared" si="413"/>
        <v>3.4849671710368568E-2</v>
      </c>
      <c r="AS960" s="22">
        <f t="shared" si="409"/>
        <v>5.588535554977847E-2</v>
      </c>
      <c r="AT960" s="46">
        <f>IF(CPI_Downloader!P958="","",CPI_Downloader!P958)</f>
        <v>63.713000000000001</v>
      </c>
      <c r="AU960" s="22">
        <f t="shared" si="402"/>
        <v>2.6564110697010701E-2</v>
      </c>
      <c r="AV960" s="22">
        <f t="shared" si="396"/>
        <v>1.6247582205028976E-3</v>
      </c>
      <c r="AW960" s="22">
        <f t="shared" si="406"/>
        <v>3.4785885141646711E-2</v>
      </c>
      <c r="AX960" s="22">
        <f t="shared" ref="AX960:AX1023" si="418">IFERROR(((BA960/BA900)^(1/5)-1),"")</f>
        <v>3.7328383278368404E-2</v>
      </c>
      <c r="AY960" s="22">
        <f t="shared" si="414"/>
        <v>3.8280246855321165E-2</v>
      </c>
      <c r="AZ960" s="22">
        <f t="shared" si="410"/>
        <v>5.4703292678572435E-2</v>
      </c>
      <c r="BA960" s="46">
        <f>IF(CPI_Downloader!Q958="","",CPI_Downloader!Q958)</f>
        <v>64.73</v>
      </c>
    </row>
    <row r="961" spans="1:53" ht="12.75" customHeight="1" x14ac:dyDescent="0.2">
      <c r="A961" s="21">
        <f>IF(CPI_Downloader!A959="","",CPI_Downloader!A959)</f>
        <v>33878</v>
      </c>
      <c r="B961" s="22">
        <f t="shared" si="399"/>
        <v>3.2023289665211063E-2</v>
      </c>
      <c r="C961" s="22">
        <f t="shared" si="390"/>
        <v>4.2523033309709302E-3</v>
      </c>
      <c r="D961" s="22">
        <f t="shared" si="403"/>
        <v>4.1267221225935735E-2</v>
      </c>
      <c r="E961" s="22">
        <f t="shared" si="415"/>
        <v>4.2243954535868156E-2</v>
      </c>
      <c r="F961" s="22">
        <f t="shared" si="411"/>
        <v>3.7424438255945658E-2</v>
      </c>
      <c r="G961" s="22">
        <f t="shared" si="407"/>
        <v>6.2347971999985097E-2</v>
      </c>
      <c r="H961" s="22">
        <f>IFERROR(('CDN Data'!B961),"")</f>
        <v>1.5662650602409567E-2</v>
      </c>
      <c r="I961" s="23">
        <f>IF(CPI_Downloader!G959="","",CPI_Downloader!G959)</f>
        <v>141.80000000000001</v>
      </c>
      <c r="J961" s="23">
        <f>IF(CPI_Downloader!H959="","",CPI_Downloader!H959)</f>
        <v>141.69999999999999</v>
      </c>
      <c r="K961" s="30"/>
      <c r="L961" s="32">
        <f t="shared" si="391"/>
        <v>33878</v>
      </c>
      <c r="M961" s="25">
        <f t="shared" si="400"/>
        <v>3.5441278665740095E-2</v>
      </c>
      <c r="N961" s="25">
        <f t="shared" si="397"/>
        <v>4.7265361242405657E-3</v>
      </c>
      <c r="O961" s="25">
        <f t="shared" si="404"/>
        <v>4.4116295774464964E-2</v>
      </c>
      <c r="P961" s="25">
        <f t="shared" si="416"/>
        <v>4.4067680445261104E-2</v>
      </c>
      <c r="Q961" s="25">
        <f t="shared" si="412"/>
        <v>4.3107746078808962E-2</v>
      </c>
      <c r="R961" s="25">
        <f t="shared" si="408"/>
        <v>6.2285645274090307E-2</v>
      </c>
      <c r="S961" s="25">
        <f>IFERROR(('CDN Data'!M949),"")</f>
        <v>5.2565707133917172E-2</v>
      </c>
      <c r="T961" s="26">
        <f>IF(CPI_Downloader!I959="","",CPI_Downloader!I959)</f>
        <v>149</v>
      </c>
      <c r="U961" s="26">
        <f>IF(CPI_Downloader!J959="","",CPI_Downloader!J959)</f>
        <v>148.80000000000001</v>
      </c>
      <c r="W961" s="31">
        <f t="shared" si="398"/>
        <v>7.4499999999999983E-2</v>
      </c>
      <c r="X961" s="31">
        <f t="shared" si="392"/>
        <v>7.2999999999999995E-2</v>
      </c>
      <c r="Y961" s="16">
        <f>IF(CPI_Downloader!K959="","",CPI_Downloader!K959)</f>
        <v>7.3</v>
      </c>
      <c r="AA961" s="33" t="str">
        <f t="shared" si="393"/>
        <v/>
      </c>
      <c r="AB961" s="27" t="str">
        <f>IF(CPI_Downloader!M959="","",CPI_Downloader!M959)</f>
        <v/>
      </c>
      <c r="AC961" s="59">
        <f>IF(CPI_Downloader!L959="","",CPI_Downloader!L959/100)</f>
        <v>3.1E-2</v>
      </c>
      <c r="AD961" s="3"/>
      <c r="AE961" s="28">
        <v>0</v>
      </c>
      <c r="AI961" s="44" t="str">
        <f t="shared" si="394"/>
        <v/>
      </c>
      <c r="AJ961" s="50" t="str">
        <f>IF(CPI_Downloader!N959="","",CPI_Downloader!N959)</f>
        <v/>
      </c>
      <c r="AL961" s="29">
        <f>IF(CPI_Downloader!O959="","",CPI_Downloader!O959)</f>
        <v>2.4</v>
      </c>
      <c r="AN961" s="22">
        <f t="shared" si="401"/>
        <v>2.6951493735946075E-2</v>
      </c>
      <c r="AO961" s="22">
        <f t="shared" si="395"/>
        <v>3.5314613972030617E-3</v>
      </c>
      <c r="AP961" s="22">
        <f t="shared" si="405"/>
        <v>3.4100680026699859E-2</v>
      </c>
      <c r="AQ961" s="22">
        <f t="shared" si="417"/>
        <v>3.6599589976881841E-2</v>
      </c>
      <c r="AR961" s="22">
        <f t="shared" si="413"/>
        <v>3.4635022537151228E-2</v>
      </c>
      <c r="AS961" s="22">
        <f t="shared" si="409"/>
        <v>5.601250140447811E-2</v>
      </c>
      <c r="AT961" s="46">
        <f>IF(CPI_Downloader!P959="","",CPI_Downloader!P959)</f>
        <v>63.938000000000002</v>
      </c>
      <c r="AU961" s="22">
        <f t="shared" si="402"/>
        <v>2.8246352501819727E-2</v>
      </c>
      <c r="AV961" s="22">
        <f t="shared" si="396"/>
        <v>3.8467480302795121E-3</v>
      </c>
      <c r="AW961" s="22">
        <f t="shared" si="406"/>
        <v>3.4860730688626385E-2</v>
      </c>
      <c r="AX961" s="22">
        <f t="shared" si="418"/>
        <v>3.7241387143875482E-2</v>
      </c>
      <c r="AY961" s="22">
        <f t="shared" si="414"/>
        <v>3.8022419605457936E-2</v>
      </c>
      <c r="AZ961" s="22">
        <f t="shared" si="410"/>
        <v>5.4875056634597907E-2</v>
      </c>
      <c r="BA961" s="46">
        <f>IF(CPI_Downloader!Q959="","",CPI_Downloader!Q959)</f>
        <v>64.978999999999999</v>
      </c>
    </row>
    <row r="962" spans="1:53" ht="12.75" customHeight="1" x14ac:dyDescent="0.2">
      <c r="A962" s="21">
        <f>IF(CPI_Downloader!A960="","",CPI_Downloader!A960)</f>
        <v>33909</v>
      </c>
      <c r="B962" s="22">
        <f t="shared" si="399"/>
        <v>3.0478955007256836E-2</v>
      </c>
      <c r="C962" s="22">
        <f t="shared" si="390"/>
        <v>2.8228652081863093E-3</v>
      </c>
      <c r="D962" s="22">
        <f t="shared" si="403"/>
        <v>4.0928432895580347E-2</v>
      </c>
      <c r="E962" s="22">
        <f t="shared" si="415"/>
        <v>4.235704762229342E-2</v>
      </c>
      <c r="F962" s="22">
        <f t="shared" si="411"/>
        <v>3.7782222577622537E-2</v>
      </c>
      <c r="G962" s="22">
        <f t="shared" si="407"/>
        <v>6.2297414327061817E-2</v>
      </c>
      <c r="H962" s="22">
        <f>IFERROR(('CDN Data'!B962),"")</f>
        <v>1.6806722689075793E-2</v>
      </c>
      <c r="I962" s="23">
        <f>IF(CPI_Downloader!G960="","",CPI_Downloader!G960)</f>
        <v>142</v>
      </c>
      <c r="J962" s="23">
        <f>IF(CPI_Downloader!H960="","",CPI_Downloader!H960)</f>
        <v>142.1</v>
      </c>
      <c r="K962" s="30"/>
      <c r="L962" s="32">
        <f t="shared" si="391"/>
        <v>33909</v>
      </c>
      <c r="M962" s="25">
        <f t="shared" si="400"/>
        <v>3.3933518005540231E-2</v>
      </c>
      <c r="N962" s="25">
        <f t="shared" si="397"/>
        <v>2.6881720430105283E-3</v>
      </c>
      <c r="O962" s="25">
        <f t="shared" si="404"/>
        <v>4.3754499159344373E-2</v>
      </c>
      <c r="P962" s="25">
        <f t="shared" si="416"/>
        <v>4.3793413742682752E-2</v>
      </c>
      <c r="Q962" s="25">
        <f t="shared" si="412"/>
        <v>4.3424425764930996E-2</v>
      </c>
      <c r="R962" s="25">
        <f t="shared" si="408"/>
        <v>6.227325531110961E-2</v>
      </c>
      <c r="S962" s="25">
        <f>IFERROR(('CDN Data'!M950),"")</f>
        <v>5.2369077306733125E-2</v>
      </c>
      <c r="T962" s="26">
        <f>IF(CPI_Downloader!I960="","",CPI_Downloader!I960)</f>
        <v>149.30000000000001</v>
      </c>
      <c r="U962" s="26">
        <f>IF(CPI_Downloader!J960="","",CPI_Downloader!J960)</f>
        <v>149.19999999999999</v>
      </c>
      <c r="W962" s="31">
        <f t="shared" si="398"/>
        <v>7.4833333333333335E-2</v>
      </c>
      <c r="X962" s="31">
        <f t="shared" si="392"/>
        <v>7.400000000000001E-2</v>
      </c>
      <c r="Y962" s="16">
        <f>IF(CPI_Downloader!K960="","",CPI_Downloader!K960)</f>
        <v>7.4</v>
      </c>
      <c r="AA962" s="33" t="str">
        <f t="shared" si="393"/>
        <v/>
      </c>
      <c r="AB962" s="27" t="str">
        <f>IF(CPI_Downloader!M960="","",CPI_Downloader!M960)</f>
        <v/>
      </c>
      <c r="AC962" s="59">
        <f>IF(CPI_Downloader!L960="","",CPI_Downloader!L960/100)</f>
        <v>3.0899999999999997E-2</v>
      </c>
      <c r="AD962" s="3"/>
      <c r="AE962" s="28">
        <v>0</v>
      </c>
      <c r="AI962" s="44" t="str">
        <f t="shared" si="394"/>
        <v/>
      </c>
      <c r="AJ962" s="50" t="str">
        <f>IF(CPI_Downloader!N960="","",CPI_Downloader!N960)</f>
        <v/>
      </c>
      <c r="AL962" s="29">
        <f>IF(CPI_Downloader!O960="","",CPI_Downloader!O960)</f>
        <v>2.16</v>
      </c>
      <c r="AN962" s="22">
        <f t="shared" si="401"/>
        <v>2.671602801416717E-2</v>
      </c>
      <c r="AO962" s="22">
        <f t="shared" si="395"/>
        <v>1.9706590759795972E-3</v>
      </c>
      <c r="AP962" s="22">
        <f t="shared" si="405"/>
        <v>3.4028942288285347E-2</v>
      </c>
      <c r="AQ962" s="22">
        <f t="shared" si="417"/>
        <v>3.6616139899766198E-2</v>
      </c>
      <c r="AR962" s="22">
        <f t="shared" si="413"/>
        <v>3.4527570599701907E-2</v>
      </c>
      <c r="AS962" s="22">
        <f t="shared" si="409"/>
        <v>5.5959490022282843E-2</v>
      </c>
      <c r="AT962" s="46">
        <f>IF(CPI_Downloader!P960="","",CPI_Downloader!P960)</f>
        <v>64.063999999999993</v>
      </c>
      <c r="AU962" s="22">
        <f t="shared" si="402"/>
        <v>2.857278241091743E-2</v>
      </c>
      <c r="AV962" s="22">
        <f t="shared" si="396"/>
        <v>2.1853214115328257E-3</v>
      </c>
      <c r="AW962" s="22">
        <f t="shared" si="406"/>
        <v>3.4697153520029334E-2</v>
      </c>
      <c r="AX962" s="22">
        <f t="shared" si="418"/>
        <v>3.7261559218934037E-2</v>
      </c>
      <c r="AY962" s="22">
        <f t="shared" si="414"/>
        <v>3.7866917655791976E-2</v>
      </c>
      <c r="AZ962" s="22">
        <f t="shared" si="410"/>
        <v>5.4850974626575733E-2</v>
      </c>
      <c r="BA962" s="46">
        <f>IF(CPI_Downloader!Q960="","",CPI_Downloader!Q960)</f>
        <v>65.120999999999995</v>
      </c>
    </row>
    <row r="963" spans="1:53" ht="12.75" customHeight="1" x14ac:dyDescent="0.2">
      <c r="A963" s="21">
        <f>IF(CPI_Downloader!A961="","",CPI_Downloader!A961)</f>
        <v>33939</v>
      </c>
      <c r="B963" s="22">
        <f t="shared" si="399"/>
        <v>2.9006526468455363E-2</v>
      </c>
      <c r="C963" s="22">
        <f t="shared" si="390"/>
        <v>1.4074595355384467E-3</v>
      </c>
      <c r="D963" s="22">
        <f t="shared" si="403"/>
        <v>4.0133545175018881E-2</v>
      </c>
      <c r="E963" s="22">
        <f t="shared" si="415"/>
        <v>4.2210195397863526E-2</v>
      </c>
      <c r="F963" s="22">
        <f t="shared" si="411"/>
        <v>3.8133624455750859E-2</v>
      </c>
      <c r="G963" s="22">
        <f t="shared" si="407"/>
        <v>6.2134885317951527E-2</v>
      </c>
      <c r="H963" s="22">
        <f>IFERROR(('CDN Data'!B963),"")</f>
        <v>2.1712907117008351E-2</v>
      </c>
      <c r="I963" s="23">
        <f>IF(CPI_Downloader!G961="","",CPI_Downloader!G961)</f>
        <v>141.9</v>
      </c>
      <c r="J963" s="23">
        <f>IF(CPI_Downloader!H961="","",CPI_Downloader!H961)</f>
        <v>142.30000000000001</v>
      </c>
      <c r="K963" s="30"/>
      <c r="L963" s="32">
        <f t="shared" si="391"/>
        <v>33939</v>
      </c>
      <c r="M963" s="25">
        <f t="shared" si="400"/>
        <v>3.3240997229916802E-2</v>
      </c>
      <c r="N963" s="25">
        <f t="shared" si="397"/>
        <v>2.6809651474530849E-3</v>
      </c>
      <c r="O963" s="25">
        <f t="shared" si="404"/>
        <v>4.2992110811190143E-2</v>
      </c>
      <c r="P963" s="25">
        <f t="shared" si="416"/>
        <v>4.3826858104279554E-2</v>
      </c>
      <c r="Q963" s="25">
        <f t="shared" si="412"/>
        <v>4.3783087866419601E-2</v>
      </c>
      <c r="R963" s="25">
        <f t="shared" si="408"/>
        <v>6.2118723885740357E-2</v>
      </c>
      <c r="S963" s="25">
        <f>IFERROR(('CDN Data'!M951),"")</f>
        <v>4.86284289276806E-2</v>
      </c>
      <c r="T963" s="26">
        <f>IF(CPI_Downloader!I961="","",CPI_Downloader!I961)</f>
        <v>149.19999999999999</v>
      </c>
      <c r="U963" s="26">
        <f>IF(CPI_Downloader!J961="","",CPI_Downloader!J961)</f>
        <v>149.6</v>
      </c>
      <c r="W963" s="31">
        <f t="shared" si="398"/>
        <v>7.4916666666666673E-2</v>
      </c>
      <c r="X963" s="31">
        <f t="shared" si="392"/>
        <v>7.400000000000001E-2</v>
      </c>
      <c r="Y963" s="16">
        <f>IF(CPI_Downloader!K961="","",CPI_Downloader!K961)</f>
        <v>7.4</v>
      </c>
      <c r="AA963" s="33" t="str">
        <f t="shared" si="393"/>
        <v/>
      </c>
      <c r="AB963" s="27" t="str">
        <f>IF(CPI_Downloader!M961="","",CPI_Downloader!M961)</f>
        <v/>
      </c>
      <c r="AC963" s="59">
        <f>IF(CPI_Downloader!L961="","",CPI_Downloader!L961/100)</f>
        <v>2.92E-2</v>
      </c>
      <c r="AD963" s="3"/>
      <c r="AE963" s="28">
        <v>0</v>
      </c>
      <c r="AI963" s="44" t="str">
        <f t="shared" si="394"/>
        <v/>
      </c>
      <c r="AJ963" s="50" t="str">
        <f>IF(CPI_Downloader!N961="","",CPI_Downloader!N961)</f>
        <v/>
      </c>
      <c r="AL963" s="29">
        <f>IF(CPI_Downloader!O961="","",CPI_Downloader!O961)</f>
        <v>2.14</v>
      </c>
      <c r="AN963" s="22">
        <f t="shared" si="401"/>
        <v>2.5945997793870967E-2</v>
      </c>
      <c r="AO963" s="22">
        <f t="shared" si="395"/>
        <v>1.7482517482518833E-3</v>
      </c>
      <c r="AP963" s="22">
        <f t="shared" si="405"/>
        <v>3.3633198355498051E-2</v>
      </c>
      <c r="AQ963" s="22">
        <f t="shared" si="417"/>
        <v>3.6595136771936154E-2</v>
      </c>
      <c r="AR963" s="22">
        <f t="shared" si="413"/>
        <v>3.4551934619980962E-2</v>
      </c>
      <c r="AS963" s="22">
        <f t="shared" si="409"/>
        <v>5.5883020866235533E-2</v>
      </c>
      <c r="AT963" s="46">
        <f>IF(CPI_Downloader!P961="","",CPI_Downloader!P961)</f>
        <v>64.176000000000002</v>
      </c>
      <c r="AU963" s="22">
        <f t="shared" si="402"/>
        <v>2.7951093464422927E-2</v>
      </c>
      <c r="AV963" s="22">
        <f t="shared" si="396"/>
        <v>1.858079574945215E-3</v>
      </c>
      <c r="AW963" s="22">
        <f t="shared" si="406"/>
        <v>3.435907618743439E-2</v>
      </c>
      <c r="AX963" s="22">
        <f t="shared" si="418"/>
        <v>3.721106610688607E-2</v>
      </c>
      <c r="AY963" s="22">
        <f t="shared" si="414"/>
        <v>3.7729615423992779E-2</v>
      </c>
      <c r="AZ963" s="22">
        <f t="shared" si="410"/>
        <v>5.4791237476101484E-2</v>
      </c>
      <c r="BA963" s="46">
        <f>IF(CPI_Downloader!Q961="","",CPI_Downloader!Q961)</f>
        <v>65.242000000000004</v>
      </c>
    </row>
    <row r="964" spans="1:53" ht="12.75" customHeight="1" x14ac:dyDescent="0.2">
      <c r="A964" s="21">
        <f>IF(CPI_Downloader!A962="","",CPI_Downloader!A962)</f>
        <v>33970</v>
      </c>
      <c r="B964" s="22">
        <f t="shared" si="399"/>
        <v>3.2585083272990589E-2</v>
      </c>
      <c r="C964" s="22">
        <f t="shared" ref="C964:C1027" si="419">IFERROR((J964/J963-1),"")</f>
        <v>3.5137034434293835E-3</v>
      </c>
      <c r="D964" s="22">
        <f t="shared" si="403"/>
        <v>3.8285285268325531E-2</v>
      </c>
      <c r="E964" s="22">
        <f t="shared" si="415"/>
        <v>4.2694861527317274E-2</v>
      </c>
      <c r="F964" s="22">
        <f t="shared" si="411"/>
        <v>3.8432010342877021E-2</v>
      </c>
      <c r="G964" s="22">
        <f t="shared" si="407"/>
        <v>6.2271418067855411E-2</v>
      </c>
      <c r="H964" s="22">
        <f>IFERROR(('CDN Data'!B964),"")</f>
        <v>2.0408163265306145E-2</v>
      </c>
      <c r="I964" s="23">
        <f>IF(CPI_Downloader!G962="","",CPI_Downloader!G962)</f>
        <v>142.6</v>
      </c>
      <c r="J964" s="23">
        <f>IF(CPI_Downloader!H962="","",CPI_Downloader!H962)</f>
        <v>142.80000000000001</v>
      </c>
      <c r="K964" s="30"/>
      <c r="L964" s="32">
        <f t="shared" ref="L964:L1027" si="420">A964</f>
        <v>33970</v>
      </c>
      <c r="M964" s="25">
        <f t="shared" si="400"/>
        <v>3.450655624568677E-2</v>
      </c>
      <c r="N964" s="25">
        <f t="shared" si="397"/>
        <v>3.3422459893048817E-3</v>
      </c>
      <c r="O964" s="25">
        <f t="shared" si="404"/>
        <v>4.3300063657584875E-2</v>
      </c>
      <c r="P964" s="25">
        <f t="shared" si="416"/>
        <v>4.4111645546681677E-2</v>
      </c>
      <c r="Q964" s="25">
        <f t="shared" si="412"/>
        <v>4.3842995990541089E-2</v>
      </c>
      <c r="R964" s="25">
        <f t="shared" si="408"/>
        <v>6.2486299669002321E-2</v>
      </c>
      <c r="S964" s="25">
        <f>IFERROR(('CDN Data'!M952),"")</f>
        <v>2.93040293040292E-2</v>
      </c>
      <c r="T964" s="26">
        <f>IF(CPI_Downloader!I962="","",CPI_Downloader!I962)</f>
        <v>149.9</v>
      </c>
      <c r="U964" s="26">
        <f>IF(CPI_Downloader!J962="","",CPI_Downloader!J962)</f>
        <v>150.1</v>
      </c>
      <c r="W964" s="31">
        <f t="shared" si="398"/>
        <v>7.4916666666666687E-2</v>
      </c>
      <c r="X964" s="31">
        <f t="shared" ref="X964:X1027" si="421">IFERROR((Y964/100),"")</f>
        <v>7.2999999999999995E-2</v>
      </c>
      <c r="Y964" s="16">
        <f>IF(CPI_Downloader!K962="","",CPI_Downloader!K962)</f>
        <v>7.3</v>
      </c>
      <c r="AA964" s="33" t="str">
        <f t="shared" ref="AA964:AA1027" si="422">IFERROR((AB964/100),"")</f>
        <v/>
      </c>
      <c r="AB964" s="27" t="str">
        <f>IF(CPI_Downloader!M962="","",CPI_Downloader!M962)</f>
        <v/>
      </c>
      <c r="AC964" s="59">
        <f>IF(CPI_Downloader!L962="","",CPI_Downloader!L962/100)</f>
        <v>3.0200000000000001E-2</v>
      </c>
      <c r="AD964" s="3"/>
      <c r="AE964" s="28">
        <v>0</v>
      </c>
      <c r="AI964" s="44" t="str">
        <f t="shared" si="394"/>
        <v/>
      </c>
      <c r="AJ964" s="50" t="str">
        <f>IF(CPI_Downloader!N962="","",CPI_Downloader!N962)</f>
        <v/>
      </c>
      <c r="AL964" s="29">
        <f>IF(CPI_Downloader!O962="","",CPI_Downloader!O962)</f>
        <v>2.19</v>
      </c>
      <c r="AN964" s="22">
        <f t="shared" si="401"/>
        <v>2.7044286216034941E-2</v>
      </c>
      <c r="AO964" s="22">
        <f t="shared" si="395"/>
        <v>2.4308152580403419E-3</v>
      </c>
      <c r="AP964" s="22">
        <f t="shared" si="405"/>
        <v>3.1872331082030581E-2</v>
      </c>
      <c r="AQ964" s="22">
        <f t="shared" si="417"/>
        <v>3.6295857028851186E-2</v>
      </c>
      <c r="AR964" s="22">
        <f t="shared" si="413"/>
        <v>3.4321994948074419E-2</v>
      </c>
      <c r="AS964" s="22">
        <f t="shared" si="409"/>
        <v>5.585278536663707E-2</v>
      </c>
      <c r="AT964" s="46">
        <f>IF(CPI_Downloader!P962="","",CPI_Downloader!P962)</f>
        <v>64.331999999999994</v>
      </c>
      <c r="AU964" s="22">
        <f t="shared" si="402"/>
        <v>2.8142235351424461E-2</v>
      </c>
      <c r="AV964" s="22">
        <f t="shared" si="396"/>
        <v>2.9122344502008346E-3</v>
      </c>
      <c r="AW964" s="22">
        <f t="shared" si="406"/>
        <v>3.4036729278131395E-2</v>
      </c>
      <c r="AX964" s="22">
        <f t="shared" si="418"/>
        <v>3.6835756848079271E-2</v>
      </c>
      <c r="AY964" s="22">
        <f t="shared" si="414"/>
        <v>3.7324385260542714E-2</v>
      </c>
      <c r="AZ964" s="22">
        <f t="shared" si="410"/>
        <v>5.4911731087910143E-2</v>
      </c>
      <c r="BA964" s="46">
        <f>IF(CPI_Downloader!Q962="","",CPI_Downloader!Q962)</f>
        <v>65.432000000000002</v>
      </c>
    </row>
    <row r="965" spans="1:53" ht="12.75" customHeight="1" x14ac:dyDescent="0.2">
      <c r="A965" s="21">
        <f>IF(CPI_Downloader!A963="","",CPI_Downloader!A963)</f>
        <v>34001</v>
      </c>
      <c r="B965" s="22">
        <f t="shared" si="399"/>
        <v>3.2467532467532534E-2</v>
      </c>
      <c r="C965" s="22">
        <f t="shared" si="419"/>
        <v>2.1008403361342243E-3</v>
      </c>
      <c r="D965" s="22">
        <f t="shared" si="403"/>
        <v>3.7870627733344264E-2</v>
      </c>
      <c r="E965" s="22">
        <f t="shared" si="415"/>
        <v>4.2884778929445533E-2</v>
      </c>
      <c r="F965" s="22">
        <f t="shared" si="411"/>
        <v>3.8689387086036753E-2</v>
      </c>
      <c r="G965" s="22">
        <f t="shared" si="407"/>
        <v>6.2084613135326983E-2</v>
      </c>
      <c r="H965" s="22">
        <f>IFERROR(('CDN Data'!B965),"")</f>
        <v>2.400960384153672E-2</v>
      </c>
      <c r="I965" s="23">
        <f>IF(CPI_Downloader!G963="","",CPI_Downloader!G963)</f>
        <v>143.1</v>
      </c>
      <c r="J965" s="23">
        <f>IF(CPI_Downloader!H963="","",CPI_Downloader!H963)</f>
        <v>143.1</v>
      </c>
      <c r="K965" s="30"/>
      <c r="L965" s="32">
        <f t="shared" si="420"/>
        <v>34001</v>
      </c>
      <c r="M965" s="25">
        <f t="shared" si="400"/>
        <v>3.5714285714285809E-2</v>
      </c>
      <c r="N965" s="25">
        <f t="shared" si="397"/>
        <v>3.3311125916055673E-3</v>
      </c>
      <c r="O965" s="25">
        <f t="shared" si="404"/>
        <v>4.3280497099388748E-2</v>
      </c>
      <c r="P965" s="25">
        <f t="shared" si="416"/>
        <v>4.4843967637576476E-2</v>
      </c>
      <c r="Q965" s="25">
        <f t="shared" si="412"/>
        <v>4.4147528816346648E-2</v>
      </c>
      <c r="R965" s="25">
        <f t="shared" si="408"/>
        <v>6.2685343662757909E-2</v>
      </c>
      <c r="S965" s="25">
        <f>IFERROR(('CDN Data'!M953),"")</f>
        <v>2.7946537059538201E-2</v>
      </c>
      <c r="T965" s="26">
        <f>IF(CPI_Downloader!I963="","",CPI_Downloader!I963)</f>
        <v>150.80000000000001</v>
      </c>
      <c r="U965" s="26">
        <f>IF(CPI_Downloader!J963="","",CPI_Downloader!J963)</f>
        <v>150.6</v>
      </c>
      <c r="W965" s="31">
        <f t="shared" si="398"/>
        <v>7.4666666666666659E-2</v>
      </c>
      <c r="X965" s="31">
        <f t="shared" si="421"/>
        <v>7.0999999999999994E-2</v>
      </c>
      <c r="Y965" s="16">
        <f>IF(CPI_Downloader!K963="","",CPI_Downloader!K963)</f>
        <v>7.1</v>
      </c>
      <c r="AA965" s="33" t="str">
        <f t="shared" si="422"/>
        <v/>
      </c>
      <c r="AB965" s="27" t="str">
        <f>IF(CPI_Downloader!M963="","",CPI_Downloader!M963)</f>
        <v/>
      </c>
      <c r="AC965" s="59">
        <f>IF(CPI_Downloader!L963="","",CPI_Downloader!L963/100)</f>
        <v>3.0299999999999997E-2</v>
      </c>
      <c r="AD965" s="3"/>
      <c r="AE965" s="28">
        <v>0</v>
      </c>
      <c r="AI965" s="44" t="str">
        <f t="shared" ref="AI965:AI1028" si="423">IFERROR((AJ965/AJ964-1),"")</f>
        <v/>
      </c>
      <c r="AJ965" s="50" t="str">
        <f>IF(CPI_Downloader!N963="","",CPI_Downloader!N963)</f>
        <v/>
      </c>
      <c r="AL965" s="29">
        <f>IF(CPI_Downloader!O963="","",CPI_Downloader!O963)</f>
        <v>2.11</v>
      </c>
      <c r="AN965" s="22">
        <f t="shared" si="401"/>
        <v>2.5988502635476252E-2</v>
      </c>
      <c r="AO965" s="22">
        <f t="shared" ref="AO965:AO1028" si="424">IFERROR((AT965/AT964-1),"")</f>
        <v>1.5078032705342359E-3</v>
      </c>
      <c r="AP965" s="22">
        <f t="shared" si="405"/>
        <v>3.0878801034736281E-2</v>
      </c>
      <c r="AQ965" s="22">
        <f t="shared" si="417"/>
        <v>3.6300324644416238E-2</v>
      </c>
      <c r="AR965" s="22">
        <f t="shared" si="413"/>
        <v>3.4302238061835411E-2</v>
      </c>
      <c r="AS965" s="22">
        <f t="shared" si="409"/>
        <v>5.5655663294302604E-2</v>
      </c>
      <c r="AT965" s="46">
        <f>IF(CPI_Downloader!P963="","",CPI_Downloader!P963)</f>
        <v>64.429000000000002</v>
      </c>
      <c r="AU965" s="22">
        <f t="shared" si="402"/>
        <v>2.7313755602218937E-2</v>
      </c>
      <c r="AV965" s="22">
        <f t="shared" ref="AV965:AV1028" si="425">IFERROR((BA965/BA964-1),"")</f>
        <v>1.9103802420834537E-3</v>
      </c>
      <c r="AW965" s="22">
        <f t="shared" si="406"/>
        <v>3.3027571157046021E-2</v>
      </c>
      <c r="AX965" s="22">
        <f t="shared" si="418"/>
        <v>3.6806643255283822E-2</v>
      </c>
      <c r="AY965" s="22">
        <f t="shared" si="414"/>
        <v>3.7138871388893602E-2</v>
      </c>
      <c r="AZ965" s="22">
        <f t="shared" si="410"/>
        <v>5.4845948275304313E-2</v>
      </c>
      <c r="BA965" s="46">
        <f>IF(CPI_Downloader!Q963="","",CPI_Downloader!Q963)</f>
        <v>65.557000000000002</v>
      </c>
    </row>
    <row r="966" spans="1:53" ht="12.75" customHeight="1" x14ac:dyDescent="0.2">
      <c r="A966" s="21">
        <f>IF(CPI_Downloader!A964="","",CPI_Downloader!A964)</f>
        <v>34029</v>
      </c>
      <c r="B966" s="22">
        <f t="shared" si="399"/>
        <v>3.086862885857844E-2</v>
      </c>
      <c r="C966" s="22">
        <f t="shared" si="419"/>
        <v>1.3976240391335715E-3</v>
      </c>
      <c r="D966" s="22">
        <f t="shared" si="403"/>
        <v>3.7190740599071459E-2</v>
      </c>
      <c r="E966" s="22">
        <f t="shared" si="415"/>
        <v>4.2715196324880855E-2</v>
      </c>
      <c r="F966" s="22">
        <f t="shared" si="411"/>
        <v>3.9051742024041047E-2</v>
      </c>
      <c r="G966" s="22">
        <f t="shared" si="407"/>
        <v>6.1777033421849481E-2</v>
      </c>
      <c r="H966" s="22">
        <f>IFERROR(('CDN Data'!B966),"")</f>
        <v>1.9138755980861344E-2</v>
      </c>
      <c r="I966" s="23">
        <f>IF(CPI_Downloader!G964="","",CPI_Downloader!G964)</f>
        <v>143.6</v>
      </c>
      <c r="J966" s="23">
        <f>IF(CPI_Downloader!H964="","",CPI_Downloader!H964)</f>
        <v>143.30000000000001</v>
      </c>
      <c r="K966" s="30"/>
      <c r="L966" s="32">
        <f t="shared" si="420"/>
        <v>34029</v>
      </c>
      <c r="M966" s="25">
        <f t="shared" si="400"/>
        <v>3.4153005464480968E-2</v>
      </c>
      <c r="N966" s="25">
        <f t="shared" si="397"/>
        <v>1.3280212483401943E-3</v>
      </c>
      <c r="O966" s="25">
        <f t="shared" si="404"/>
        <v>4.1793794126786743E-2</v>
      </c>
      <c r="P966" s="25">
        <f t="shared" si="416"/>
        <v>4.4297970300344769E-2</v>
      </c>
      <c r="Q966" s="25">
        <f t="shared" si="412"/>
        <v>4.4349075880173006E-2</v>
      </c>
      <c r="R966" s="25">
        <f t="shared" si="408"/>
        <v>6.2659127129625958E-2</v>
      </c>
      <c r="S966" s="25">
        <f>IFERROR(('CDN Data'!M954),"")</f>
        <v>2.2891566265060392E-2</v>
      </c>
      <c r="T966" s="26">
        <f>IF(CPI_Downloader!I964="","",CPI_Downloader!I964)</f>
        <v>151.4</v>
      </c>
      <c r="U966" s="26">
        <f>IF(CPI_Downloader!J964="","",CPI_Downloader!J964)</f>
        <v>150.80000000000001</v>
      </c>
      <c r="W966" s="31">
        <f t="shared" si="398"/>
        <v>7.4333333333333321E-2</v>
      </c>
      <c r="X966" s="31">
        <f t="shared" si="421"/>
        <v>7.0000000000000007E-2</v>
      </c>
      <c r="Y966" s="16">
        <f>IF(CPI_Downloader!K964="","",CPI_Downloader!K964)</f>
        <v>7</v>
      </c>
      <c r="AA966" s="33" t="str">
        <f t="shared" si="422"/>
        <v/>
      </c>
      <c r="AB966" s="27" t="str">
        <f>IF(CPI_Downloader!M964="","",CPI_Downloader!M964)</f>
        <v/>
      </c>
      <c r="AC966" s="59">
        <f>IF(CPI_Downloader!L964="","",CPI_Downloader!L964/100)</f>
        <v>3.0699999999999998E-2</v>
      </c>
      <c r="AD966" s="3"/>
      <c r="AE966" s="28">
        <v>0</v>
      </c>
      <c r="AI966" s="44" t="str">
        <f t="shared" si="423"/>
        <v/>
      </c>
      <c r="AJ966" s="50" t="str">
        <f>IF(CPI_Downloader!N964="","",CPI_Downloader!N964)</f>
        <v/>
      </c>
      <c r="AL966" s="29">
        <f>IF(CPI_Downloader!O964="","",CPI_Downloader!O964)</f>
        <v>2.0699999999999998</v>
      </c>
      <c r="AN966" s="22">
        <f t="shared" si="401"/>
        <v>2.5608031898838979E-2</v>
      </c>
      <c r="AO966" s="22">
        <f t="shared" si="424"/>
        <v>2.0487668596440578E-3</v>
      </c>
      <c r="AP966" s="22">
        <f t="shared" si="405"/>
        <v>3.0287580778512124E-2</v>
      </c>
      <c r="AQ966" s="22">
        <f t="shared" si="417"/>
        <v>3.6014505481519965E-2</v>
      </c>
      <c r="AR966" s="22">
        <f t="shared" si="413"/>
        <v>3.4381307122381743E-2</v>
      </c>
      <c r="AS966" s="22">
        <f t="shared" si="409"/>
        <v>5.5389916973115794E-2</v>
      </c>
      <c r="AT966" s="46">
        <f>IF(CPI_Downloader!P964="","",CPI_Downloader!P964)</f>
        <v>64.561000000000007</v>
      </c>
      <c r="AU966" s="22">
        <f t="shared" si="402"/>
        <v>2.6995763837869058E-2</v>
      </c>
      <c r="AV966" s="22">
        <f t="shared" si="425"/>
        <v>2.1813078694876697E-3</v>
      </c>
      <c r="AW966" s="22">
        <f t="shared" si="406"/>
        <v>3.2126183520058138E-2</v>
      </c>
      <c r="AX966" s="22">
        <f t="shared" si="418"/>
        <v>3.6373675784661108E-2</v>
      </c>
      <c r="AY966" s="22">
        <f t="shared" si="414"/>
        <v>3.7232811166221902E-2</v>
      </c>
      <c r="AZ966" s="22">
        <f t="shared" si="410"/>
        <v>5.4748312161835511E-2</v>
      </c>
      <c r="BA966" s="46">
        <f>IF(CPI_Downloader!Q964="","",CPI_Downloader!Q964)</f>
        <v>65.7</v>
      </c>
    </row>
    <row r="967" spans="1:53" ht="12.75" customHeight="1" x14ac:dyDescent="0.2">
      <c r="A967" s="21">
        <f>IF(CPI_Downloader!A965="","",CPI_Downloader!A965)</f>
        <v>34060</v>
      </c>
      <c r="B967" s="22">
        <f t="shared" si="399"/>
        <v>3.2258064516129004E-2</v>
      </c>
      <c r="C967" s="22">
        <f t="shared" si="419"/>
        <v>3.4891835310537633E-3</v>
      </c>
      <c r="D967" s="22">
        <f t="shared" si="403"/>
        <v>3.7615677414176485E-2</v>
      </c>
      <c r="E967" s="22">
        <f t="shared" si="415"/>
        <v>4.2224119185697129E-2</v>
      </c>
      <c r="F967" s="22">
        <f t="shared" si="411"/>
        <v>3.8600572651647624E-2</v>
      </c>
      <c r="G967" s="22">
        <f t="shared" si="407"/>
        <v>6.1558177420020233E-2</v>
      </c>
      <c r="H967" s="22">
        <f>IFERROR(('CDN Data'!B967),"")</f>
        <v>1.7921146953405076E-2</v>
      </c>
      <c r="I967" s="23">
        <f>IF(CPI_Downloader!G965="","",CPI_Downloader!G965)</f>
        <v>144</v>
      </c>
      <c r="J967" s="23">
        <f>IF(CPI_Downloader!H965="","",CPI_Downloader!H965)</f>
        <v>143.80000000000001</v>
      </c>
      <c r="K967" s="30"/>
      <c r="L967" s="32">
        <f t="shared" si="420"/>
        <v>34060</v>
      </c>
      <c r="M967" s="25">
        <f t="shared" si="400"/>
        <v>3.4788540245566102E-2</v>
      </c>
      <c r="N967" s="25">
        <f t="shared" si="397"/>
        <v>3.9787798408488229E-3</v>
      </c>
      <c r="O967" s="25">
        <f t="shared" si="404"/>
        <v>4.1704055621040848E-2</v>
      </c>
      <c r="P967" s="25">
        <f t="shared" si="416"/>
        <v>4.3856578654059453E-2</v>
      </c>
      <c r="Q967" s="25">
        <f t="shared" si="412"/>
        <v>4.402492372426603E-2</v>
      </c>
      <c r="R967" s="25">
        <f t="shared" si="408"/>
        <v>6.252816743520917E-2</v>
      </c>
      <c r="S967" s="25">
        <f>IFERROR(('CDN Data'!M955),"")</f>
        <v>2.2891566265060392E-2</v>
      </c>
      <c r="T967" s="26">
        <f>IF(CPI_Downloader!I965="","",CPI_Downloader!I965)</f>
        <v>151.69999999999999</v>
      </c>
      <c r="U967" s="26">
        <f>IF(CPI_Downloader!J965="","",CPI_Downloader!J965)</f>
        <v>151.4</v>
      </c>
      <c r="W967" s="31">
        <f t="shared" si="398"/>
        <v>7.408333333333332E-2</v>
      </c>
      <c r="X967" s="31">
        <f t="shared" si="421"/>
        <v>7.0999999999999994E-2</v>
      </c>
      <c r="Y967" s="16">
        <f>IF(CPI_Downloader!K965="","",CPI_Downloader!K965)</f>
        <v>7.1</v>
      </c>
      <c r="AA967" s="33" t="str">
        <f t="shared" si="422"/>
        <v/>
      </c>
      <c r="AB967" s="27" t="str">
        <f>IF(CPI_Downloader!M965="","",CPI_Downloader!M965)</f>
        <v/>
      </c>
      <c r="AC967" s="59">
        <f>IF(CPI_Downloader!L965="","",CPI_Downloader!L965/100)</f>
        <v>2.9600000000000001E-2</v>
      </c>
      <c r="AD967" s="3"/>
      <c r="AE967" s="28">
        <v>0</v>
      </c>
      <c r="AI967" s="44" t="str">
        <f t="shared" si="423"/>
        <v/>
      </c>
      <c r="AJ967" s="50" t="str">
        <f>IF(CPI_Downloader!N965="","",CPI_Downloader!N965)</f>
        <v/>
      </c>
      <c r="AL967" s="29">
        <f>IF(CPI_Downloader!O965="","",CPI_Downloader!O965)</f>
        <v>2.2200000000000002</v>
      </c>
      <c r="AN967" s="22">
        <f t="shared" si="401"/>
        <v>2.557074731855713E-2</v>
      </c>
      <c r="AO967" s="22">
        <f t="shared" si="424"/>
        <v>2.6641470857018401E-3</v>
      </c>
      <c r="AP967" s="22">
        <f t="shared" si="405"/>
        <v>3.0480704817827053E-2</v>
      </c>
      <c r="AQ967" s="22">
        <f t="shared" si="417"/>
        <v>3.5560911044500321E-2</v>
      </c>
      <c r="AR967" s="22">
        <f t="shared" si="413"/>
        <v>3.4185829625791087E-2</v>
      </c>
      <c r="AS967" s="22">
        <f t="shared" si="409"/>
        <v>5.5140176453237766E-2</v>
      </c>
      <c r="AT967" s="46">
        <f>IF(CPI_Downloader!P965="","",CPI_Downloader!P965)</f>
        <v>64.733000000000004</v>
      </c>
      <c r="AU967" s="22">
        <f t="shared" si="402"/>
        <v>2.6611408005235093E-2</v>
      </c>
      <c r="AV967" s="22">
        <f t="shared" si="425"/>
        <v>2.9071537290714655E-3</v>
      </c>
      <c r="AW967" s="22">
        <f t="shared" si="406"/>
        <v>3.2101579344795628E-2</v>
      </c>
      <c r="AX967" s="22">
        <f t="shared" si="418"/>
        <v>3.5970794634409664E-2</v>
      </c>
      <c r="AY967" s="22">
        <f t="shared" si="414"/>
        <v>3.7220371206674763E-2</v>
      </c>
      <c r="AZ967" s="22">
        <f t="shared" si="410"/>
        <v>5.4596944429975203E-2</v>
      </c>
      <c r="BA967" s="46">
        <f>IF(CPI_Downloader!Q965="","",CPI_Downloader!Q965)</f>
        <v>65.891000000000005</v>
      </c>
    </row>
    <row r="968" spans="1:53" ht="12.75" customHeight="1" x14ac:dyDescent="0.2">
      <c r="A968" s="21">
        <f>IF(CPI_Downloader!A966="","",CPI_Downloader!A966)</f>
        <v>34090</v>
      </c>
      <c r="B968" s="22">
        <f t="shared" si="399"/>
        <v>3.2211882605583497E-2</v>
      </c>
      <c r="C968" s="22">
        <f t="shared" si="419"/>
        <v>2.7816411682890507E-3</v>
      </c>
      <c r="D968" s="22">
        <f t="shared" si="403"/>
        <v>3.7291730378417931E-2</v>
      </c>
      <c r="E968" s="22">
        <f t="shared" si="415"/>
        <v>4.1802700270311188E-2</v>
      </c>
      <c r="F968" s="22">
        <f t="shared" si="411"/>
        <v>3.8114743033691889E-2</v>
      </c>
      <c r="G968" s="22">
        <f t="shared" si="407"/>
        <v>6.1267921050326191E-2</v>
      </c>
      <c r="H968" s="22">
        <f>IFERROR(('CDN Data'!B968),"")</f>
        <v>1.9093078758950055E-2</v>
      </c>
      <c r="I968" s="23">
        <f>IF(CPI_Downloader!G966="","",CPI_Downloader!G966)</f>
        <v>144.19999999999999</v>
      </c>
      <c r="J968" s="23">
        <f>IF(CPI_Downloader!H966="","",CPI_Downloader!H966)</f>
        <v>144.19999999999999</v>
      </c>
      <c r="K968" s="30"/>
      <c r="L968" s="32">
        <f t="shared" si="420"/>
        <v>34090</v>
      </c>
      <c r="M968" s="25">
        <f t="shared" si="400"/>
        <v>3.4083162917518672E-2</v>
      </c>
      <c r="N968" s="25">
        <f t="shared" si="397"/>
        <v>2.6420079260238705E-3</v>
      </c>
      <c r="O968" s="25">
        <f t="shared" si="404"/>
        <v>4.1187080818705368E-2</v>
      </c>
      <c r="P968" s="25">
        <f t="shared" si="416"/>
        <v>4.3345635394653748E-2</v>
      </c>
      <c r="Q968" s="25">
        <f t="shared" si="412"/>
        <v>4.3813389882233267E-2</v>
      </c>
      <c r="R968" s="25">
        <f t="shared" si="408"/>
        <v>6.229312045003299E-2</v>
      </c>
      <c r="S968" s="25">
        <f>IFERROR(('CDN Data'!M956),"")</f>
        <v>1.9207683073229287E-2</v>
      </c>
      <c r="T968" s="26">
        <f>IF(CPI_Downloader!I966="","",CPI_Downloader!I966)</f>
        <v>151.69999999999999</v>
      </c>
      <c r="U968" s="26">
        <f>IF(CPI_Downloader!J966="","",CPI_Downloader!J966)</f>
        <v>151.80000000000001</v>
      </c>
      <c r="W968" s="31">
        <f t="shared" si="398"/>
        <v>7.3666666666666644E-2</v>
      </c>
      <c r="X968" s="31">
        <f t="shared" si="421"/>
        <v>7.0999999999999994E-2</v>
      </c>
      <c r="Y968" s="16">
        <f>IF(CPI_Downloader!K966="","",CPI_Downloader!K966)</f>
        <v>7.1</v>
      </c>
      <c r="AA968" s="33" t="str">
        <f t="shared" si="422"/>
        <v/>
      </c>
      <c r="AB968" s="27" t="str">
        <f>IF(CPI_Downloader!M966="","",CPI_Downloader!M966)</f>
        <v/>
      </c>
      <c r="AC968" s="59">
        <f>IF(CPI_Downloader!L966="","",CPI_Downloader!L966/100)</f>
        <v>0.03</v>
      </c>
      <c r="AD968" s="3"/>
      <c r="AE968" s="28">
        <v>0</v>
      </c>
      <c r="AI968" s="44" t="str">
        <f t="shared" si="423"/>
        <v/>
      </c>
      <c r="AJ968" s="50" t="str">
        <f>IF(CPI_Downloader!N966="","",CPI_Downloader!N966)</f>
        <v/>
      </c>
      <c r="AL968" s="29">
        <f>IF(CPI_Downloader!O966="","",CPI_Downloader!O966)</f>
        <v>1.92</v>
      </c>
      <c r="AN968" s="22">
        <f t="shared" si="401"/>
        <v>2.7372118412100743E-2</v>
      </c>
      <c r="AO968" s="22">
        <f t="shared" si="424"/>
        <v>3.0896142616594346E-3</v>
      </c>
      <c r="AP968" s="22">
        <f t="shared" si="405"/>
        <v>3.0768977492652727E-2</v>
      </c>
      <c r="AQ968" s="22">
        <f t="shared" si="417"/>
        <v>3.5598669289186757E-2</v>
      </c>
      <c r="AR968" s="22">
        <f t="shared" si="413"/>
        <v>3.4212367769535401E-2</v>
      </c>
      <c r="AS968" s="22">
        <f t="shared" si="409"/>
        <v>5.5043679666318512E-2</v>
      </c>
      <c r="AT968" s="46">
        <f>IF(CPI_Downloader!P966="","",CPI_Downloader!P966)</f>
        <v>64.933000000000007</v>
      </c>
      <c r="AU968" s="22">
        <f t="shared" si="402"/>
        <v>2.864344281424569E-2</v>
      </c>
      <c r="AV968" s="22">
        <f t="shared" si="425"/>
        <v>3.3843772290600427E-3</v>
      </c>
      <c r="AW968" s="22">
        <f t="shared" si="406"/>
        <v>3.2215066826920991E-2</v>
      </c>
      <c r="AX968" s="22">
        <f t="shared" si="418"/>
        <v>3.5966613570137307E-2</v>
      </c>
      <c r="AY968" s="22">
        <f t="shared" si="414"/>
        <v>3.7421213734344372E-2</v>
      </c>
      <c r="AZ968" s="22">
        <f t="shared" si="410"/>
        <v>5.4571582163504662E-2</v>
      </c>
      <c r="BA968" s="46">
        <f>IF(CPI_Downloader!Q966="","",CPI_Downloader!Q966)</f>
        <v>66.114000000000004</v>
      </c>
    </row>
    <row r="969" spans="1:53" ht="12.75" customHeight="1" x14ac:dyDescent="0.2">
      <c r="A969" s="21">
        <f>IF(CPI_Downloader!A967="","",CPI_Downloader!A967)</f>
        <v>34121</v>
      </c>
      <c r="B969" s="22">
        <f t="shared" si="399"/>
        <v>2.9957203994293913E-2</v>
      </c>
      <c r="C969" s="22">
        <f t="shared" si="419"/>
        <v>6.9348127600576959E-4</v>
      </c>
      <c r="D969" s="22">
        <f t="shared" si="403"/>
        <v>3.5903612029521081E-2</v>
      </c>
      <c r="E969" s="22">
        <f t="shared" si="415"/>
        <v>4.1206899285123111E-2</v>
      </c>
      <c r="F969" s="22">
        <f t="shared" si="411"/>
        <v>3.794516752649546E-2</v>
      </c>
      <c r="G969" s="22">
        <f t="shared" si="407"/>
        <v>6.0980119419618228E-2</v>
      </c>
      <c r="H969" s="22">
        <f>IFERROR(('CDN Data'!B969),"")</f>
        <v>1.6666666666666829E-2</v>
      </c>
      <c r="I969" s="23">
        <f>IF(CPI_Downloader!G967="","",CPI_Downloader!G967)</f>
        <v>144.4</v>
      </c>
      <c r="J969" s="23">
        <f>IF(CPI_Downloader!H967="","",CPI_Downloader!H967)</f>
        <v>144.30000000000001</v>
      </c>
      <c r="K969" s="30"/>
      <c r="L969" s="32">
        <f t="shared" si="420"/>
        <v>34121</v>
      </c>
      <c r="M969" s="25">
        <f t="shared" si="400"/>
        <v>3.3356024506467019E-2</v>
      </c>
      <c r="N969" s="25">
        <f t="shared" ref="N969:N1032" si="426">IFERROR((U969/U968-1),"")</f>
        <v>1.9762845849802257E-3</v>
      </c>
      <c r="O969" s="25">
        <f t="shared" si="404"/>
        <v>4.0384707170921352E-2</v>
      </c>
      <c r="P969" s="25">
        <f t="shared" si="416"/>
        <v>4.2973639445973211E-2</v>
      </c>
      <c r="Q969" s="25">
        <f t="shared" si="412"/>
        <v>4.3565737172963193E-2</v>
      </c>
      <c r="R969" s="25">
        <f t="shared" si="408"/>
        <v>6.221100337569152E-2</v>
      </c>
      <c r="S969" s="25">
        <f>IFERROR(('CDN Data'!M957),"")</f>
        <v>1.7985611510791255E-2</v>
      </c>
      <c r="T969" s="26">
        <f>IF(CPI_Downloader!I967="","",CPI_Downloader!I967)</f>
        <v>151.80000000000001</v>
      </c>
      <c r="U969" s="26">
        <f>IF(CPI_Downloader!J967="","",CPI_Downloader!J967)</f>
        <v>152.1</v>
      </c>
      <c r="W969" s="31">
        <f t="shared" si="398"/>
        <v>7.2999999999999995E-2</v>
      </c>
      <c r="X969" s="31">
        <f t="shared" si="421"/>
        <v>7.0000000000000007E-2</v>
      </c>
      <c r="Y969" s="16">
        <f>IF(CPI_Downloader!K967="","",CPI_Downloader!K967)</f>
        <v>7</v>
      </c>
      <c r="AA969" s="33" t="str">
        <f t="shared" si="422"/>
        <v/>
      </c>
      <c r="AB969" s="27" t="str">
        <f>IF(CPI_Downloader!M967="","",CPI_Downloader!M967)</f>
        <v/>
      </c>
      <c r="AC969" s="59">
        <f>IF(CPI_Downloader!L967="","",CPI_Downloader!L967/100)</f>
        <v>3.04E-2</v>
      </c>
      <c r="AD969" s="3"/>
      <c r="AE969" s="28">
        <v>0</v>
      </c>
      <c r="AI969" s="44" t="str">
        <f t="shared" si="423"/>
        <v/>
      </c>
      <c r="AJ969" s="50" t="str">
        <f>IF(CPI_Downloader!N967="","",CPI_Downloader!N967)</f>
        <v/>
      </c>
      <c r="AL969" s="29">
        <f>IF(CPI_Downloader!O967="","",CPI_Downloader!O967)</f>
        <v>1.77</v>
      </c>
      <c r="AN969" s="22">
        <f t="shared" si="401"/>
        <v>2.5902234857458684E-2</v>
      </c>
      <c r="AO969" s="22">
        <f t="shared" si="424"/>
        <v>3.3881077418240757E-4</v>
      </c>
      <c r="AP969" s="22">
        <f t="shared" si="405"/>
        <v>2.9371354693995322E-2</v>
      </c>
      <c r="AQ969" s="22">
        <f t="shared" si="417"/>
        <v>3.4789560810635001E-2</v>
      </c>
      <c r="AR969" s="22">
        <f t="shared" si="413"/>
        <v>3.3862445090148796E-2</v>
      </c>
      <c r="AS969" s="22">
        <f t="shared" si="409"/>
        <v>5.476115269840709E-2</v>
      </c>
      <c r="AT969" s="46">
        <f>IF(CPI_Downloader!P967="","",CPI_Downloader!P967)</f>
        <v>64.954999999999998</v>
      </c>
      <c r="AU969" s="22">
        <f t="shared" si="402"/>
        <v>2.8823282496152514E-2</v>
      </c>
      <c r="AV969" s="22">
        <f t="shared" si="425"/>
        <v>9.5289953716304332E-4</v>
      </c>
      <c r="AW969" s="22">
        <f t="shared" si="406"/>
        <v>3.1206556811110175E-2</v>
      </c>
      <c r="AX969" s="22">
        <f t="shared" si="418"/>
        <v>3.5290978854481292E-2</v>
      </c>
      <c r="AY969" s="22">
        <f t="shared" si="414"/>
        <v>3.7036351914422339E-2</v>
      </c>
      <c r="AZ969" s="22">
        <f t="shared" si="410"/>
        <v>5.4393799942738408E-2</v>
      </c>
      <c r="BA969" s="46">
        <f>IF(CPI_Downloader!Q967="","",CPI_Downloader!Q967)</f>
        <v>66.177000000000007</v>
      </c>
    </row>
    <row r="970" spans="1:53" ht="12.75" customHeight="1" x14ac:dyDescent="0.2">
      <c r="A970" s="21">
        <f>IF(CPI_Downloader!A968="","",CPI_Downloader!A968)</f>
        <v>34151</v>
      </c>
      <c r="B970" s="22">
        <f t="shared" si="399"/>
        <v>2.77580071174377E-2</v>
      </c>
      <c r="C970" s="22">
        <f t="shared" si="419"/>
        <v>1.386001386001201E-3</v>
      </c>
      <c r="D970" s="22">
        <f t="shared" si="403"/>
        <v>3.4577908492530174E-2</v>
      </c>
      <c r="E970" s="22">
        <f t="shared" si="415"/>
        <v>4.0326756945393782E-2</v>
      </c>
      <c r="F970" s="22">
        <f t="shared" si="411"/>
        <v>3.752882314398498E-2</v>
      </c>
      <c r="G970" s="22">
        <f t="shared" si="407"/>
        <v>6.0860241382240998E-2</v>
      </c>
      <c r="H970" s="22">
        <f>IFERROR(('CDN Data'!B970),"")</f>
        <v>1.6627078384797933E-2</v>
      </c>
      <c r="I970" s="23">
        <f>IF(CPI_Downloader!G968="","",CPI_Downloader!G968)</f>
        <v>144.4</v>
      </c>
      <c r="J970" s="23">
        <f>IF(CPI_Downloader!H968="","",CPI_Downloader!H968)</f>
        <v>144.5</v>
      </c>
      <c r="K970" s="30"/>
      <c r="L970" s="32">
        <f t="shared" si="420"/>
        <v>34151</v>
      </c>
      <c r="M970" s="25">
        <f t="shared" si="400"/>
        <v>3.1907671418873074E-2</v>
      </c>
      <c r="N970" s="25">
        <f t="shared" si="426"/>
        <v>1.3149243918475495E-3</v>
      </c>
      <c r="O970" s="25">
        <f t="shared" si="404"/>
        <v>3.9045974749833956E-2</v>
      </c>
      <c r="P970" s="25">
        <f t="shared" si="416"/>
        <v>4.2740164870382236E-2</v>
      </c>
      <c r="Q970" s="25">
        <f t="shared" si="412"/>
        <v>4.3178013159431261E-2</v>
      </c>
      <c r="R970" s="25">
        <f t="shared" si="408"/>
        <v>6.2164077787664418E-2</v>
      </c>
      <c r="S970" s="25">
        <f>IFERROR(('CDN Data'!M958),"")</f>
        <v>1.9138755980861344E-2</v>
      </c>
      <c r="T970" s="26">
        <f>IF(CPI_Downloader!I968="","",CPI_Downloader!I968)</f>
        <v>152</v>
      </c>
      <c r="U970" s="26">
        <f>IF(CPI_Downloader!J968="","",CPI_Downloader!J968)</f>
        <v>152.30000000000001</v>
      </c>
      <c r="W970" s="31">
        <f t="shared" si="398"/>
        <v>7.2333333333333333E-2</v>
      </c>
      <c r="X970" s="31">
        <f t="shared" si="421"/>
        <v>6.9000000000000006E-2</v>
      </c>
      <c r="Y970" s="16">
        <f>IF(CPI_Downloader!K968="","",CPI_Downloader!K968)</f>
        <v>6.9</v>
      </c>
      <c r="AA970" s="33" t="str">
        <f t="shared" si="422"/>
        <v/>
      </c>
      <c r="AB970" s="27" t="str">
        <f>IF(CPI_Downloader!M968="","",CPI_Downloader!M968)</f>
        <v/>
      </c>
      <c r="AC970" s="59">
        <f>IF(CPI_Downloader!L968="","",CPI_Downloader!L968/100)</f>
        <v>3.0600000000000002E-2</v>
      </c>
      <c r="AD970" s="3"/>
      <c r="AE970" s="28">
        <v>0</v>
      </c>
      <c r="AI970" s="44" t="str">
        <f t="shared" si="423"/>
        <v/>
      </c>
      <c r="AJ970" s="50" t="str">
        <f>IF(CPI_Downloader!N968="","",CPI_Downloader!N968)</f>
        <v/>
      </c>
      <c r="AL970" s="29">
        <f>IF(CPI_Downloader!O968="","",CPI_Downloader!O968)</f>
        <v>1.7</v>
      </c>
      <c r="AN970" s="22">
        <f t="shared" si="401"/>
        <v>2.4164095459983548E-2</v>
      </c>
      <c r="AO970" s="22">
        <f t="shared" si="424"/>
        <v>1.6011084597029601E-3</v>
      </c>
      <c r="AP970" s="22">
        <f t="shared" si="405"/>
        <v>2.9074402855612469E-2</v>
      </c>
      <c r="AQ970" s="22">
        <f t="shared" si="417"/>
        <v>3.4117743488901731E-2</v>
      </c>
      <c r="AR970" s="22">
        <f t="shared" si="413"/>
        <v>3.3445544980265751E-2</v>
      </c>
      <c r="AS970" s="22">
        <f t="shared" si="409"/>
        <v>5.4654854880896719E-2</v>
      </c>
      <c r="AT970" s="46">
        <f>IF(CPI_Downloader!P968="","",CPI_Downloader!P968)</f>
        <v>65.058999999999997</v>
      </c>
      <c r="AU970" s="22">
        <f t="shared" si="402"/>
        <v>2.7073072514945729E-2</v>
      </c>
      <c r="AV970" s="22">
        <f t="shared" si="425"/>
        <v>2.0702056605768071E-3</v>
      </c>
      <c r="AW970" s="22">
        <f t="shared" si="406"/>
        <v>3.1052763585373455E-2</v>
      </c>
      <c r="AX970" s="22">
        <f t="shared" si="418"/>
        <v>3.4876249811081728E-2</v>
      </c>
      <c r="AY970" s="22">
        <f t="shared" si="414"/>
        <v>3.6554417002953477E-2</v>
      </c>
      <c r="AZ970" s="22">
        <f t="shared" si="410"/>
        <v>5.4278123850360238E-2</v>
      </c>
      <c r="BA970" s="46">
        <f>IF(CPI_Downloader!Q968="","",CPI_Downloader!Q968)</f>
        <v>66.313999999999993</v>
      </c>
    </row>
    <row r="971" spans="1:53" ht="12.75" customHeight="1" x14ac:dyDescent="0.2">
      <c r="A971" s="21">
        <f>IF(CPI_Downloader!A969="","",CPI_Downloader!A969)</f>
        <v>34182</v>
      </c>
      <c r="B971" s="22">
        <f t="shared" si="399"/>
        <v>2.767920511000721E-2</v>
      </c>
      <c r="C971" s="22">
        <f t="shared" si="419"/>
        <v>2.0761245674740803E-3</v>
      </c>
      <c r="D971" s="22">
        <f t="shared" si="403"/>
        <v>3.2375186382992194E-2</v>
      </c>
      <c r="E971" s="22">
        <f t="shared" si="415"/>
        <v>4.0026295915759791E-2</v>
      </c>
      <c r="F971" s="22">
        <f t="shared" si="411"/>
        <v>3.7504726868412996E-2</v>
      </c>
      <c r="G971" s="22">
        <f t="shared" si="407"/>
        <v>6.005793434420803E-2</v>
      </c>
      <c r="H971" s="22">
        <f>IFERROR(('CDN Data'!B971),"")</f>
        <v>1.7814726840855055E-2</v>
      </c>
      <c r="I971" s="23">
        <f>IF(CPI_Downloader!G969="","",CPI_Downloader!G969)</f>
        <v>144.80000000000001</v>
      </c>
      <c r="J971" s="23">
        <f>IF(CPI_Downloader!H969="","",CPI_Downloader!H969)</f>
        <v>144.80000000000001</v>
      </c>
      <c r="K971" s="30"/>
      <c r="L971" s="32">
        <f t="shared" si="420"/>
        <v>34182</v>
      </c>
      <c r="M971" s="25">
        <f t="shared" si="400"/>
        <v>3.3175355450236976E-2</v>
      </c>
      <c r="N971" s="25">
        <f t="shared" si="426"/>
        <v>3.2829940906107247E-3</v>
      </c>
      <c r="O971" s="25">
        <f t="shared" si="404"/>
        <v>3.811799935317417E-2</v>
      </c>
      <c r="P971" s="25">
        <f t="shared" si="416"/>
        <v>4.271777704641111E-2</v>
      </c>
      <c r="Q971" s="25">
        <f t="shared" si="412"/>
        <v>4.3170875405886378E-2</v>
      </c>
      <c r="R971" s="25">
        <f t="shared" si="408"/>
        <v>6.2140371934034544E-2</v>
      </c>
      <c r="S971" s="25">
        <f>IFERROR(('CDN Data'!M959),"")</f>
        <v>1.7899761336515496E-2</v>
      </c>
      <c r="T971" s="26">
        <f>IF(CPI_Downloader!I969="","",CPI_Downloader!I969)</f>
        <v>152.6</v>
      </c>
      <c r="U971" s="26">
        <f>IF(CPI_Downloader!J969="","",CPI_Downloader!J969)</f>
        <v>152.80000000000001</v>
      </c>
      <c r="W971" s="31">
        <f t="shared" si="398"/>
        <v>7.166666666666667E-2</v>
      </c>
      <c r="X971" s="31">
        <f t="shared" si="421"/>
        <v>6.8000000000000005E-2</v>
      </c>
      <c r="Y971" s="16">
        <f>IF(CPI_Downloader!K969="","",CPI_Downloader!K969)</f>
        <v>6.8</v>
      </c>
      <c r="AA971" s="33" t="str">
        <f t="shared" si="422"/>
        <v/>
      </c>
      <c r="AB971" s="27" t="str">
        <f>IF(CPI_Downloader!M969="","",CPI_Downloader!M969)</f>
        <v/>
      </c>
      <c r="AC971" s="59">
        <f>IF(CPI_Downloader!L969="","",CPI_Downloader!L969/100)</f>
        <v>3.0299999999999997E-2</v>
      </c>
      <c r="AD971" s="3"/>
      <c r="AE971" s="28">
        <v>0</v>
      </c>
      <c r="AI971" s="44" t="str">
        <f t="shared" si="423"/>
        <v/>
      </c>
      <c r="AJ971" s="50" t="str">
        <f>IF(CPI_Downloader!N969="","",CPI_Downloader!N969)</f>
        <v/>
      </c>
      <c r="AL971" s="29">
        <f>IF(CPI_Downloader!O969="","",CPI_Downloader!O969)</f>
        <v>1.57</v>
      </c>
      <c r="AN971" s="22">
        <f t="shared" si="401"/>
        <v>2.4540552437548158E-2</v>
      </c>
      <c r="AO971" s="22">
        <f t="shared" si="424"/>
        <v>1.7061436542216146E-3</v>
      </c>
      <c r="AP971" s="22">
        <f t="shared" si="405"/>
        <v>2.7386965666211571E-2</v>
      </c>
      <c r="AQ971" s="22">
        <f t="shared" si="417"/>
        <v>3.385843601847971E-2</v>
      </c>
      <c r="AR971" s="22">
        <f t="shared" si="413"/>
        <v>3.3181234658560044E-2</v>
      </c>
      <c r="AS971" s="22">
        <f t="shared" si="409"/>
        <v>5.4139830997188776E-2</v>
      </c>
      <c r="AT971" s="46">
        <f>IF(CPI_Downloader!P969="","",CPI_Downloader!P969)</f>
        <v>65.17</v>
      </c>
      <c r="AU971" s="22">
        <f t="shared" si="402"/>
        <v>2.8054158607350166E-2</v>
      </c>
      <c r="AV971" s="22">
        <f t="shared" si="425"/>
        <v>1.8698917272372828E-3</v>
      </c>
      <c r="AW971" s="22">
        <f t="shared" si="406"/>
        <v>3.0266568104170499E-2</v>
      </c>
      <c r="AX971" s="22">
        <f t="shared" si="418"/>
        <v>3.4748601181856964E-2</v>
      </c>
      <c r="AY971" s="22">
        <f t="shared" si="414"/>
        <v>3.6214550861440875E-2</v>
      </c>
      <c r="AZ971" s="22">
        <f t="shared" si="410"/>
        <v>5.4132379953854892E-2</v>
      </c>
      <c r="BA971" s="46">
        <f>IF(CPI_Downloader!Q969="","",CPI_Downloader!Q969)</f>
        <v>66.438000000000002</v>
      </c>
    </row>
    <row r="972" spans="1:53" ht="12.75" customHeight="1" x14ac:dyDescent="0.2">
      <c r="A972" s="21">
        <f>IF(CPI_Downloader!A970="","",CPI_Downloader!A970)</f>
        <v>34213</v>
      </c>
      <c r="B972" s="22">
        <f t="shared" si="399"/>
        <v>2.689313517338987E-2</v>
      </c>
      <c r="C972" s="22">
        <f t="shared" si="419"/>
        <v>1.3812154696131174E-3</v>
      </c>
      <c r="D972" s="22">
        <f t="shared" si="403"/>
        <v>3.0225186673173088E-2</v>
      </c>
      <c r="E972" s="22">
        <f t="shared" si="415"/>
        <v>3.9063570795627722E-2</v>
      </c>
      <c r="F972" s="22">
        <f t="shared" si="411"/>
        <v>3.7203071500369944E-2</v>
      </c>
      <c r="G972" s="22">
        <f t="shared" si="407"/>
        <v>6.0050240450916448E-2</v>
      </c>
      <c r="H972" s="22">
        <f>IFERROR(('CDN Data'!B972),"")</f>
        <v>1.7814726840855055E-2</v>
      </c>
      <c r="I972" s="23">
        <f>IF(CPI_Downloader!G970="","",CPI_Downloader!G970)</f>
        <v>145.1</v>
      </c>
      <c r="J972" s="23">
        <f>IF(CPI_Downloader!H970="","",CPI_Downloader!H970)</f>
        <v>145</v>
      </c>
      <c r="K972" s="30"/>
      <c r="L972" s="32">
        <f t="shared" si="420"/>
        <v>34213</v>
      </c>
      <c r="M972" s="25">
        <f t="shared" si="400"/>
        <v>3.2410533423362642E-2</v>
      </c>
      <c r="N972" s="25">
        <f t="shared" si="426"/>
        <v>6.544502617800152E-4</v>
      </c>
      <c r="O972" s="25">
        <f t="shared" si="404"/>
        <v>3.6774860598947301E-2</v>
      </c>
      <c r="P972" s="25">
        <f t="shared" si="416"/>
        <v>4.1617352760611626E-2</v>
      </c>
      <c r="Q972" s="25">
        <f t="shared" si="412"/>
        <v>4.2648208821199018E-2</v>
      </c>
      <c r="R972" s="25">
        <f t="shared" si="408"/>
        <v>6.1897217182807385E-2</v>
      </c>
      <c r="S972" s="25">
        <f>IFERROR(('CDN Data'!M960),"")</f>
        <v>1.6686531585220488E-2</v>
      </c>
      <c r="T972" s="26">
        <f>IF(CPI_Downloader!I970="","",CPI_Downloader!I970)</f>
        <v>152.9</v>
      </c>
      <c r="U972" s="26">
        <f>IF(CPI_Downloader!J970="","",CPI_Downloader!J970)</f>
        <v>152.9</v>
      </c>
      <c r="W972" s="31">
        <f t="shared" si="398"/>
        <v>7.0916666666666683E-2</v>
      </c>
      <c r="X972" s="31">
        <f t="shared" si="421"/>
        <v>6.7000000000000004E-2</v>
      </c>
      <c r="Y972" s="16">
        <f>IF(CPI_Downloader!K970="","",CPI_Downloader!K970)</f>
        <v>6.7</v>
      </c>
      <c r="AA972" s="33" t="str">
        <f t="shared" si="422"/>
        <v/>
      </c>
      <c r="AB972" s="27" t="str">
        <f>IF(CPI_Downloader!M970="","",CPI_Downloader!M970)</f>
        <v/>
      </c>
      <c r="AC972" s="59">
        <f>IF(CPI_Downloader!L970="","",CPI_Downloader!L970/100)</f>
        <v>3.0899999999999997E-2</v>
      </c>
      <c r="AD972" s="3"/>
      <c r="AE972" s="28">
        <v>0</v>
      </c>
      <c r="AI972" s="44" t="str">
        <f t="shared" si="423"/>
        <v/>
      </c>
      <c r="AJ972" s="50" t="str">
        <f>IF(CPI_Downloader!N970="","",CPI_Downloader!N970)</f>
        <v/>
      </c>
      <c r="AL972" s="29">
        <f>IF(CPI_Downloader!O970="","",CPI_Downloader!O970)</f>
        <v>1.51</v>
      </c>
      <c r="AN972" s="22">
        <f t="shared" si="401"/>
        <v>2.3935460581043122E-2</v>
      </c>
      <c r="AO972" s="22">
        <f t="shared" si="424"/>
        <v>1.043424888752531E-3</v>
      </c>
      <c r="AP972" s="22">
        <f t="shared" si="405"/>
        <v>2.5649234922959119E-2</v>
      </c>
      <c r="AQ972" s="22">
        <f t="shared" si="417"/>
        <v>3.3068731537618357E-2</v>
      </c>
      <c r="AR972" s="22">
        <f t="shared" si="413"/>
        <v>3.2927090788130053E-2</v>
      </c>
      <c r="AS972" s="22">
        <f t="shared" si="409"/>
        <v>5.3986279516941682E-2</v>
      </c>
      <c r="AT972" s="46">
        <f>IF(CPI_Downloader!P970="","",CPI_Downloader!P970)</f>
        <v>65.238</v>
      </c>
      <c r="AU972" s="22">
        <f t="shared" si="402"/>
        <v>2.7931407384520268E-2</v>
      </c>
      <c r="AV972" s="22">
        <f t="shared" si="425"/>
        <v>1.5051627080886476E-3</v>
      </c>
      <c r="AW972" s="22">
        <f t="shared" si="406"/>
        <v>2.9587010689017035E-2</v>
      </c>
      <c r="AX972" s="22">
        <f t="shared" si="418"/>
        <v>3.3954602452497706E-2</v>
      </c>
      <c r="AY972" s="22">
        <f t="shared" si="414"/>
        <v>3.5952783963241863E-2</v>
      </c>
      <c r="AZ972" s="22">
        <f t="shared" si="410"/>
        <v>5.3945937792487131E-2</v>
      </c>
      <c r="BA972" s="46">
        <f>IF(CPI_Downloader!Q970="","",CPI_Downloader!Q970)</f>
        <v>66.537999999999997</v>
      </c>
    </row>
    <row r="973" spans="1:53" ht="12.75" customHeight="1" x14ac:dyDescent="0.2">
      <c r="A973" s="21">
        <f>IF(CPI_Downloader!A971="","",CPI_Downloader!A971)</f>
        <v>34243</v>
      </c>
      <c r="B973" s="22">
        <f t="shared" si="399"/>
        <v>2.7503526093088704E-2</v>
      </c>
      <c r="C973" s="22">
        <f t="shared" si="419"/>
        <v>4.1379310344826781E-3</v>
      </c>
      <c r="D973" s="22">
        <f t="shared" si="403"/>
        <v>2.9578414134272313E-2</v>
      </c>
      <c r="E973" s="22">
        <f t="shared" si="415"/>
        <v>3.9228424426839714E-2</v>
      </c>
      <c r="F973" s="22">
        <f t="shared" si="411"/>
        <v>3.7322547184915456E-2</v>
      </c>
      <c r="G973" s="22">
        <f t="shared" si="407"/>
        <v>5.9802001707106145E-2</v>
      </c>
      <c r="H973" s="22">
        <f>IFERROR(('CDN Data'!B973),"")</f>
        <v>1.8979833926453304E-2</v>
      </c>
      <c r="I973" s="23">
        <f>IF(CPI_Downloader!G971="","",CPI_Downloader!G971)</f>
        <v>145.69999999999999</v>
      </c>
      <c r="J973" s="23">
        <f>IF(CPI_Downloader!H971="","",CPI_Downloader!H971)</f>
        <v>145.6</v>
      </c>
      <c r="K973" s="30"/>
      <c r="L973" s="32">
        <f t="shared" si="420"/>
        <v>34243</v>
      </c>
      <c r="M973" s="25">
        <f t="shared" si="400"/>
        <v>3.0201342281879207E-2</v>
      </c>
      <c r="N973" s="25">
        <f t="shared" si="426"/>
        <v>3.2701111837802888E-3</v>
      </c>
      <c r="O973" s="25">
        <f t="shared" si="404"/>
        <v>3.6620327278216847E-2</v>
      </c>
      <c r="P973" s="25">
        <f t="shared" si="416"/>
        <v>4.1101161027572219E-2</v>
      </c>
      <c r="Q973" s="25">
        <f t="shared" si="412"/>
        <v>4.243718176682032E-2</v>
      </c>
      <c r="R973" s="25">
        <f t="shared" si="408"/>
        <v>6.1645491971980437E-2</v>
      </c>
      <c r="S973" s="25">
        <f>IFERROR(('CDN Data'!M961),"")</f>
        <v>1.6646848989298579E-2</v>
      </c>
      <c r="T973" s="26">
        <f>IF(CPI_Downloader!I971="","",CPI_Downloader!I971)</f>
        <v>153.5</v>
      </c>
      <c r="U973" s="26">
        <f>IF(CPI_Downloader!J971="","",CPI_Downloader!J971)</f>
        <v>153.4</v>
      </c>
      <c r="W973" s="31">
        <f t="shared" si="398"/>
        <v>7.0500000000000007E-2</v>
      </c>
      <c r="X973" s="31">
        <f t="shared" si="421"/>
        <v>6.8000000000000005E-2</v>
      </c>
      <c r="Y973" s="16">
        <f>IF(CPI_Downloader!K971="","",CPI_Downloader!K971)</f>
        <v>6.8</v>
      </c>
      <c r="AA973" s="33" t="str">
        <f t="shared" si="422"/>
        <v/>
      </c>
      <c r="AB973" s="27" t="str">
        <f>IF(CPI_Downloader!M971="","",CPI_Downloader!M971)</f>
        <v/>
      </c>
      <c r="AC973" s="59">
        <f>IF(CPI_Downloader!L971="","",CPI_Downloader!L971/100)</f>
        <v>2.9900000000000003E-2</v>
      </c>
      <c r="AD973" s="3"/>
      <c r="AE973" s="28">
        <v>0</v>
      </c>
      <c r="AI973" s="44" t="str">
        <f t="shared" si="423"/>
        <v/>
      </c>
      <c r="AJ973" s="50" t="str">
        <f>IF(CPI_Downloader!N971="","",CPI_Downloader!N971)</f>
        <v/>
      </c>
      <c r="AL973" s="29">
        <f>IF(CPI_Downloader!O971="","",CPI_Downloader!O971)</f>
        <v>1.44</v>
      </c>
      <c r="AN973" s="22">
        <f t="shared" si="401"/>
        <v>2.3538427851981458E-2</v>
      </c>
      <c r="AO973" s="22">
        <f t="shared" si="424"/>
        <v>3.1423403537815808E-3</v>
      </c>
      <c r="AP973" s="22">
        <f t="shared" si="405"/>
        <v>2.4771451622692897E-2</v>
      </c>
      <c r="AQ973" s="22">
        <f t="shared" si="417"/>
        <v>3.3043561204267435E-2</v>
      </c>
      <c r="AR973" s="22">
        <f t="shared" si="413"/>
        <v>3.3076193740477322E-2</v>
      </c>
      <c r="AS973" s="22">
        <f t="shared" si="409"/>
        <v>5.3854209436850375E-2</v>
      </c>
      <c r="AT973" s="46">
        <f>IF(CPI_Downloader!P971="","",CPI_Downloader!P971)</f>
        <v>65.442999999999998</v>
      </c>
      <c r="AU973" s="22">
        <f t="shared" si="402"/>
        <v>2.5669831791809816E-2</v>
      </c>
      <c r="AV973" s="22">
        <f t="shared" si="425"/>
        <v>1.6381616519884901E-3</v>
      </c>
      <c r="AW973" s="22">
        <f t="shared" si="406"/>
        <v>2.8985626794202135E-2</v>
      </c>
      <c r="AX973" s="22">
        <f t="shared" si="418"/>
        <v>3.3508739963758583E-2</v>
      </c>
      <c r="AY973" s="22">
        <f t="shared" si="414"/>
        <v>3.5938543791353306E-2</v>
      </c>
      <c r="AZ973" s="22">
        <f t="shared" si="410"/>
        <v>5.382873564959767E-2</v>
      </c>
      <c r="BA973" s="46">
        <f>IF(CPI_Downloader!Q971="","",CPI_Downloader!Q971)</f>
        <v>66.647000000000006</v>
      </c>
    </row>
    <row r="974" spans="1:53" ht="12.75" customHeight="1" x14ac:dyDescent="0.2">
      <c r="A974" s="21">
        <f>IF(CPI_Downloader!A972="","",CPI_Downloader!A972)</f>
        <v>34274</v>
      </c>
      <c r="B974" s="22">
        <f t="shared" si="399"/>
        <v>2.6760563380281877E-2</v>
      </c>
      <c r="C974" s="22">
        <f t="shared" si="419"/>
        <v>2.7472527472527375E-3</v>
      </c>
      <c r="D974" s="22">
        <f t="shared" si="403"/>
        <v>2.9043665280804154E-2</v>
      </c>
      <c r="E974" s="22">
        <f t="shared" si="415"/>
        <v>3.9198184461543883E-2</v>
      </c>
      <c r="F974" s="22">
        <f t="shared" si="411"/>
        <v>3.7188519908418982E-2</v>
      </c>
      <c r="G974" s="22">
        <f t="shared" si="407"/>
        <v>5.94909269037871E-2</v>
      </c>
      <c r="H974" s="22">
        <f>IFERROR(('CDN Data'!B974),"")</f>
        <v>1.8890200708382432E-2</v>
      </c>
      <c r="I974" s="23">
        <f>IF(CPI_Downloader!G972="","",CPI_Downloader!G972)</f>
        <v>145.80000000000001</v>
      </c>
      <c r="J974" s="23">
        <f>IF(CPI_Downloader!H972="","",CPI_Downloader!H972)</f>
        <v>146</v>
      </c>
      <c r="K974" s="30"/>
      <c r="L974" s="32">
        <f t="shared" si="420"/>
        <v>34274</v>
      </c>
      <c r="M974" s="25">
        <f t="shared" si="400"/>
        <v>3.0810448760884013E-2</v>
      </c>
      <c r="N974" s="25">
        <f t="shared" si="426"/>
        <v>3.2594524119948787E-3</v>
      </c>
      <c r="O974" s="25">
        <f t="shared" si="404"/>
        <v>3.6518025178555513E-2</v>
      </c>
      <c r="P974" s="25">
        <f t="shared" si="416"/>
        <v>4.1145906043968505E-2</v>
      </c>
      <c r="Q974" s="25">
        <f t="shared" si="412"/>
        <v>4.2195237344336389E-2</v>
      </c>
      <c r="R974" s="25">
        <f t="shared" si="408"/>
        <v>6.1555329820154769E-2</v>
      </c>
      <c r="S974" s="25">
        <f>IFERROR(('CDN Data'!M962),"")</f>
        <v>1.7772511848341166E-2</v>
      </c>
      <c r="T974" s="26">
        <f>IF(CPI_Downloader!I972="","",CPI_Downloader!I972)</f>
        <v>153.9</v>
      </c>
      <c r="U974" s="26">
        <f>IF(CPI_Downloader!J972="","",CPI_Downloader!J972)</f>
        <v>153.9</v>
      </c>
      <c r="W974" s="31">
        <f t="shared" si="398"/>
        <v>6.9833333333333317E-2</v>
      </c>
      <c r="X974" s="31">
        <f t="shared" si="421"/>
        <v>6.6000000000000003E-2</v>
      </c>
      <c r="Y974" s="16">
        <f>IF(CPI_Downloader!K972="","",CPI_Downloader!K972)</f>
        <v>6.6</v>
      </c>
      <c r="AA974" s="33" t="str">
        <f t="shared" si="422"/>
        <v/>
      </c>
      <c r="AB974" s="27" t="str">
        <f>IF(CPI_Downloader!M972="","",CPI_Downloader!M972)</f>
        <v/>
      </c>
      <c r="AC974" s="59">
        <f>IF(CPI_Downloader!L972="","",CPI_Downloader!L972/100)</f>
        <v>3.0200000000000001E-2</v>
      </c>
      <c r="AD974" s="3"/>
      <c r="AE974" s="28">
        <v>0</v>
      </c>
      <c r="AI974" s="44" t="str">
        <f t="shared" si="423"/>
        <v/>
      </c>
      <c r="AJ974" s="50" t="str">
        <f>IF(CPI_Downloader!N972="","",CPI_Downloader!N972)</f>
        <v/>
      </c>
      <c r="AL974" s="29">
        <f>IF(CPI_Downloader!O972="","",CPI_Downloader!O972)</f>
        <v>1.61</v>
      </c>
      <c r="AN974" s="22">
        <f t="shared" si="401"/>
        <v>2.3460914085914109E-2</v>
      </c>
      <c r="AO974" s="22">
        <f t="shared" si="424"/>
        <v>1.8947786623473295E-3</v>
      </c>
      <c r="AP974" s="22">
        <f t="shared" si="405"/>
        <v>2.4985845483869396E-2</v>
      </c>
      <c r="AQ974" s="22">
        <f t="shared" si="417"/>
        <v>3.2956080514274566E-2</v>
      </c>
      <c r="AR974" s="22">
        <f t="shared" si="413"/>
        <v>3.3125415847798045E-2</v>
      </c>
      <c r="AS974" s="22">
        <f t="shared" si="409"/>
        <v>5.3523599247410791E-2</v>
      </c>
      <c r="AT974" s="46">
        <f>IF(CPI_Downloader!P972="","",CPI_Downloader!P972)</f>
        <v>65.566999999999993</v>
      </c>
      <c r="AU974" s="22">
        <f t="shared" si="402"/>
        <v>2.6074538167411454E-2</v>
      </c>
      <c r="AV974" s="22">
        <f t="shared" si="425"/>
        <v>2.5807613245907302E-3</v>
      </c>
      <c r="AW974" s="22">
        <f t="shared" si="406"/>
        <v>2.945511052702221E-2</v>
      </c>
      <c r="AX974" s="22">
        <f t="shared" si="418"/>
        <v>3.3475429829384895E-2</v>
      </c>
      <c r="AY974" s="22">
        <f t="shared" si="414"/>
        <v>3.5964662959502514E-2</v>
      </c>
      <c r="AZ974" s="22">
        <f t="shared" si="410"/>
        <v>5.3710225560456681E-2</v>
      </c>
      <c r="BA974" s="46">
        <f>IF(CPI_Downloader!Q972="","",CPI_Downloader!Q972)</f>
        <v>66.819000000000003</v>
      </c>
    </row>
    <row r="975" spans="1:53" ht="12.75" customHeight="1" x14ac:dyDescent="0.2">
      <c r="A975" s="21">
        <f>IF(CPI_Downloader!A973="","",CPI_Downloader!A973)</f>
        <v>34304</v>
      </c>
      <c r="B975" s="22">
        <f t="shared" si="399"/>
        <v>2.748414376321362E-2</v>
      </c>
      <c r="C975" s="22">
        <f t="shared" si="419"/>
        <v>2.05479452054802E-3</v>
      </c>
      <c r="D975" s="22">
        <f t="shared" si="403"/>
        <v>2.9043665280804154E-2</v>
      </c>
      <c r="E975" s="22">
        <f t="shared" si="415"/>
        <v>3.8852993159824933E-2</v>
      </c>
      <c r="F975" s="22">
        <f t="shared" si="411"/>
        <v>3.7086086586274547E-2</v>
      </c>
      <c r="G975" s="22">
        <f t="shared" si="407"/>
        <v>5.9145870833412495E-2</v>
      </c>
      <c r="H975" s="22">
        <f>IFERROR(('CDN Data'!B975),"")</f>
        <v>1.6528925619834656E-2</v>
      </c>
      <c r="I975" s="23">
        <f>IF(CPI_Downloader!G973="","",CPI_Downloader!G973)</f>
        <v>145.80000000000001</v>
      </c>
      <c r="J975" s="23">
        <f>IF(CPI_Downloader!H973="","",CPI_Downloader!H973)</f>
        <v>146.30000000000001</v>
      </c>
      <c r="K975" s="30"/>
      <c r="L975" s="32">
        <f t="shared" si="420"/>
        <v>34304</v>
      </c>
      <c r="M975" s="25">
        <f t="shared" si="400"/>
        <v>3.1501340482573914E-2</v>
      </c>
      <c r="N975" s="25">
        <f t="shared" si="426"/>
        <v>2.5990903183885639E-3</v>
      </c>
      <c r="O975" s="25">
        <f t="shared" si="404"/>
        <v>3.6268141363380746E-2</v>
      </c>
      <c r="P975" s="25">
        <f t="shared" si="416"/>
        <v>4.0815173478466749E-2</v>
      </c>
      <c r="Q975" s="25">
        <f t="shared" si="412"/>
        <v>4.2092915875559633E-2</v>
      </c>
      <c r="R975" s="25">
        <f t="shared" si="408"/>
        <v>6.1328040033599596E-2</v>
      </c>
      <c r="S975" s="25">
        <f>IFERROR(('CDN Data'!M963),"")</f>
        <v>2.0214030915576719E-2</v>
      </c>
      <c r="T975" s="26">
        <f>IF(CPI_Downloader!I973="","",CPI_Downloader!I973)</f>
        <v>153.9</v>
      </c>
      <c r="U975" s="26">
        <f>IF(CPI_Downloader!J973="","",CPI_Downloader!J973)</f>
        <v>154.30000000000001</v>
      </c>
      <c r="W975" s="31">
        <f t="shared" ref="W975:W1038" si="427">IFERROR((AVERAGE(Y964:Y975)/100),"")</f>
        <v>6.908333333333333E-2</v>
      </c>
      <c r="X975" s="31">
        <f t="shared" si="421"/>
        <v>6.5000000000000002E-2</v>
      </c>
      <c r="Y975" s="16">
        <f>IF(CPI_Downloader!K973="","",CPI_Downloader!K973)</f>
        <v>6.5</v>
      </c>
      <c r="AA975" s="33" t="str">
        <f t="shared" si="422"/>
        <v/>
      </c>
      <c r="AB975" s="27" t="str">
        <f>IF(CPI_Downloader!M973="","",CPI_Downloader!M973)</f>
        <v/>
      </c>
      <c r="AC975" s="59">
        <f>IF(CPI_Downloader!L973="","",CPI_Downloader!L973/100)</f>
        <v>2.9600000000000001E-2</v>
      </c>
      <c r="AD975" s="3"/>
      <c r="AE975" s="28">
        <v>0</v>
      </c>
      <c r="AI975" s="44" t="str">
        <f t="shared" si="423"/>
        <v/>
      </c>
      <c r="AJ975" s="50" t="str">
        <f>IF(CPI_Downloader!N973="","",CPI_Downloader!N973)</f>
        <v/>
      </c>
      <c r="AL975" s="29">
        <f>IF(CPI_Downloader!O973="","",CPI_Downloader!O973)</f>
        <v>1.58</v>
      </c>
      <c r="AN975" s="22">
        <f t="shared" si="401"/>
        <v>2.1908501620543364E-2</v>
      </c>
      <c r="AO975" s="22">
        <f t="shared" si="424"/>
        <v>2.2877362087636577E-4</v>
      </c>
      <c r="AP975" s="22">
        <f t="shared" si="405"/>
        <v>2.4744332717612449E-2</v>
      </c>
      <c r="AQ975" s="22">
        <f t="shared" si="417"/>
        <v>3.2359773221290133E-2</v>
      </c>
      <c r="AR975" s="22">
        <f t="shared" si="413"/>
        <v>3.3092313699229381E-2</v>
      </c>
      <c r="AS975" s="22">
        <f t="shared" si="409"/>
        <v>5.3104422997395373E-2</v>
      </c>
      <c r="AT975" s="46">
        <f>IF(CPI_Downloader!P973="","",CPI_Downloader!P973)</f>
        <v>65.581999999999994</v>
      </c>
      <c r="AU975" s="22">
        <f t="shared" si="402"/>
        <v>2.4631372428803422E-2</v>
      </c>
      <c r="AV975" s="22">
        <f t="shared" si="425"/>
        <v>4.48974094194865E-4</v>
      </c>
      <c r="AW975" s="22">
        <f t="shared" si="406"/>
        <v>2.9133281033298264E-2</v>
      </c>
      <c r="AX975" s="22">
        <f t="shared" si="418"/>
        <v>3.2883885325706963E-2</v>
      </c>
      <c r="AY975" s="22">
        <f t="shared" si="414"/>
        <v>3.5933932527974388E-2</v>
      </c>
      <c r="AZ975" s="22">
        <f t="shared" si="410"/>
        <v>5.3442864800583578E-2</v>
      </c>
      <c r="BA975" s="46">
        <f>IF(CPI_Downloader!Q973="","",CPI_Downloader!Q973)</f>
        <v>66.849000000000004</v>
      </c>
    </row>
    <row r="976" spans="1:53" ht="12.75" customHeight="1" x14ac:dyDescent="0.2">
      <c r="A976" s="21">
        <f>IF(CPI_Downloader!A974="","",CPI_Downloader!A974)</f>
        <v>34335</v>
      </c>
      <c r="B976" s="22">
        <f t="shared" ref="B976:B1039" si="428">IFERROR((I976/I964-1),"")</f>
        <v>2.5245441795231471E-2</v>
      </c>
      <c r="C976" s="22">
        <f t="shared" si="419"/>
        <v>0</v>
      </c>
      <c r="D976" s="22">
        <f t="shared" si="403"/>
        <v>2.7939222669474351E-2</v>
      </c>
      <c r="E976" s="22">
        <f t="shared" si="415"/>
        <v>3.8390355783955554E-2</v>
      </c>
      <c r="F976" s="22">
        <f t="shared" si="411"/>
        <v>3.675781770956088E-2</v>
      </c>
      <c r="G976" s="22">
        <f t="shared" si="407"/>
        <v>5.8834473965187151E-2</v>
      </c>
      <c r="H976" s="22">
        <f>IFERROR(('CDN Data'!B976),"")</f>
        <v>1.2941176470588234E-2</v>
      </c>
      <c r="I976" s="23">
        <f>IF(CPI_Downloader!G974="","",CPI_Downloader!G974)</f>
        <v>146.19999999999999</v>
      </c>
      <c r="J976" s="23">
        <f>IF(CPI_Downloader!H974="","",CPI_Downloader!H974)</f>
        <v>146.30000000000001</v>
      </c>
      <c r="K976" s="30"/>
      <c r="L976" s="32">
        <f t="shared" si="420"/>
        <v>34335</v>
      </c>
      <c r="M976" s="25">
        <f t="shared" ref="M976:M1039" si="429">IFERROR((T976/T964-1),"")</f>
        <v>2.9352901934623032E-2</v>
      </c>
      <c r="N976" s="25">
        <f t="shared" si="426"/>
        <v>1.2961762799739152E-3</v>
      </c>
      <c r="O976" s="25">
        <f t="shared" si="404"/>
        <v>3.4429865495586132E-2</v>
      </c>
      <c r="P976" s="25">
        <f t="shared" si="416"/>
        <v>4.0695724677469292E-2</v>
      </c>
      <c r="Q976" s="25">
        <f t="shared" si="412"/>
        <v>4.1955158817867488E-2</v>
      </c>
      <c r="R976" s="25">
        <f t="shared" si="408"/>
        <v>6.1465794415388908E-2</v>
      </c>
      <c r="S976" s="25">
        <f>IFERROR(('CDN Data'!M964),"")</f>
        <v>2.1352313167259718E-2</v>
      </c>
      <c r="T976" s="26">
        <f>IF(CPI_Downloader!I974="","",CPI_Downloader!I974)</f>
        <v>154.30000000000001</v>
      </c>
      <c r="U976" s="26">
        <f>IF(CPI_Downloader!J974="","",CPI_Downloader!J974)</f>
        <v>154.5</v>
      </c>
      <c r="W976" s="31">
        <f t="shared" si="427"/>
        <v>6.8499999999999991E-2</v>
      </c>
      <c r="X976" s="31">
        <f t="shared" si="421"/>
        <v>6.6000000000000003E-2</v>
      </c>
      <c r="Y976" s="16">
        <f>IF(CPI_Downloader!K974="","",CPI_Downloader!K974)</f>
        <v>6.6</v>
      </c>
      <c r="AA976" s="33" t="str">
        <f t="shared" si="422"/>
        <v/>
      </c>
      <c r="AB976" s="27" t="str">
        <f>IF(CPI_Downloader!M974="","",CPI_Downloader!M974)</f>
        <v/>
      </c>
      <c r="AC976" s="59">
        <f>IF(CPI_Downloader!L974="","",CPI_Downloader!L974/100)</f>
        <v>3.0499999999999999E-2</v>
      </c>
      <c r="AD976" s="3"/>
      <c r="AE976" s="28">
        <v>0</v>
      </c>
      <c r="AI976" s="44" t="str">
        <f t="shared" si="423"/>
        <v/>
      </c>
      <c r="AJ976" s="50" t="str">
        <f>IF(CPI_Downloader!N974="","",CPI_Downloader!N974)</f>
        <v/>
      </c>
      <c r="AL976" s="29">
        <f>IF(CPI_Downloader!O974="","",CPI_Downloader!O974)</f>
        <v>1.58</v>
      </c>
      <c r="AN976" s="22">
        <f t="shared" ref="AN976:AN1039" si="430">IFERROR((AT976/AT964-1),"")</f>
        <v>1.9772430516694639E-2</v>
      </c>
      <c r="AO976" s="22">
        <f t="shared" si="424"/>
        <v>3.3545790003364218E-4</v>
      </c>
      <c r="AP976" s="22">
        <f t="shared" si="405"/>
        <v>2.3561749431823875E-2</v>
      </c>
      <c r="AQ976" s="22">
        <f t="shared" si="417"/>
        <v>3.137267472380656E-2</v>
      </c>
      <c r="AR976" s="22">
        <f t="shared" si="413"/>
        <v>3.2678641937362807E-2</v>
      </c>
      <c r="AS976" s="22">
        <f t="shared" si="409"/>
        <v>5.2620637742807785E-2</v>
      </c>
      <c r="AT976" s="46">
        <f>IF(CPI_Downloader!P974="","",CPI_Downloader!P974)</f>
        <v>65.603999999999999</v>
      </c>
      <c r="AU976" s="22">
        <f t="shared" ref="AU976:AU1039" si="431">IFERROR((BA976/BA964-1),"")</f>
        <v>2.246607164690051E-2</v>
      </c>
      <c r="AV976" s="22">
        <f t="shared" si="425"/>
        <v>7.9283160555876364E-4</v>
      </c>
      <c r="AW976" s="22">
        <f t="shared" si="406"/>
        <v>2.769884744686979E-2</v>
      </c>
      <c r="AX976" s="22">
        <f t="shared" si="418"/>
        <v>3.2004363615373288E-2</v>
      </c>
      <c r="AY976" s="22">
        <f t="shared" si="414"/>
        <v>3.5672537162668716E-2</v>
      </c>
      <c r="AZ976" s="22">
        <f t="shared" si="410"/>
        <v>5.3226346033644401E-2</v>
      </c>
      <c r="BA976" s="46">
        <f>IF(CPI_Downloader!Q974="","",CPI_Downloader!Q974)</f>
        <v>66.902000000000001</v>
      </c>
    </row>
    <row r="977" spans="1:53" ht="12.75" customHeight="1" x14ac:dyDescent="0.2">
      <c r="A977" s="21">
        <f>IF(CPI_Downloader!A975="","",CPI_Downloader!A975)</f>
        <v>34366</v>
      </c>
      <c r="B977" s="22">
        <f t="shared" si="428"/>
        <v>2.515723270440251E-2</v>
      </c>
      <c r="C977" s="22">
        <f t="shared" si="419"/>
        <v>2.7341079972658111E-3</v>
      </c>
      <c r="D977" s="22">
        <f t="shared" si="403"/>
        <v>2.8600522389966354E-2</v>
      </c>
      <c r="E977" s="22">
        <f t="shared" si="415"/>
        <v>3.8243707803209848E-2</v>
      </c>
      <c r="F977" s="22">
        <f t="shared" si="411"/>
        <v>3.6604323129498795E-2</v>
      </c>
      <c r="G977" s="22">
        <f t="shared" si="407"/>
        <v>5.8338038642279821E-2</v>
      </c>
      <c r="H977" s="22">
        <f>IFERROR(('CDN Data'!B977),"")</f>
        <v>1.1723329425556983E-3</v>
      </c>
      <c r="I977" s="23">
        <f>IF(CPI_Downloader!G975="","",CPI_Downloader!G975)</f>
        <v>146.69999999999999</v>
      </c>
      <c r="J977" s="23">
        <f>IF(CPI_Downloader!H975="","",CPI_Downloader!H975)</f>
        <v>146.69999999999999</v>
      </c>
      <c r="K977" s="30"/>
      <c r="L977" s="32">
        <f t="shared" si="420"/>
        <v>34366</v>
      </c>
      <c r="M977" s="25">
        <f t="shared" si="429"/>
        <v>2.7851458885941538E-2</v>
      </c>
      <c r="N977" s="25">
        <f t="shared" si="426"/>
        <v>1.9417475728156219E-3</v>
      </c>
      <c r="O977" s="25">
        <f t="shared" si="404"/>
        <v>3.3771787456222446E-2</v>
      </c>
      <c r="P977" s="25">
        <f t="shared" si="416"/>
        <v>4.0816132757776513E-2</v>
      </c>
      <c r="Q977" s="25">
        <f t="shared" si="412"/>
        <v>4.2121686745592024E-2</v>
      </c>
      <c r="R977" s="25">
        <f t="shared" si="408"/>
        <v>6.1366900102436839E-2</v>
      </c>
      <c r="S977" s="25">
        <f>IFERROR(('CDN Data'!M965),"")</f>
        <v>2.1276595744680993E-2</v>
      </c>
      <c r="T977" s="26">
        <f>IF(CPI_Downloader!I975="","",CPI_Downloader!I975)</f>
        <v>155</v>
      </c>
      <c r="U977" s="26">
        <f>IF(CPI_Downloader!J975="","",CPI_Downloader!J975)</f>
        <v>154.80000000000001</v>
      </c>
      <c r="W977" s="31">
        <f t="shared" si="427"/>
        <v>6.8083333333333329E-2</v>
      </c>
      <c r="X977" s="31">
        <f t="shared" si="421"/>
        <v>6.6000000000000003E-2</v>
      </c>
      <c r="Y977" s="16">
        <f>IF(CPI_Downloader!K975="","",CPI_Downloader!K975)</f>
        <v>6.6</v>
      </c>
      <c r="AA977" s="33" t="str">
        <f t="shared" si="422"/>
        <v/>
      </c>
      <c r="AB977" s="27" t="str">
        <f>IF(CPI_Downloader!M975="","",CPI_Downloader!M975)</f>
        <v/>
      </c>
      <c r="AC977" s="59">
        <f>IF(CPI_Downloader!L975="","",CPI_Downloader!L975/100)</f>
        <v>3.2500000000000001E-2</v>
      </c>
      <c r="AD977" s="3"/>
      <c r="AE977" s="28">
        <v>0</v>
      </c>
      <c r="AI977" s="44" t="str">
        <f t="shared" si="423"/>
        <v/>
      </c>
      <c r="AJ977" s="50" t="str">
        <f>IF(CPI_Downloader!N975="","",CPI_Downloader!N975)</f>
        <v/>
      </c>
      <c r="AL977" s="29">
        <f>IF(CPI_Downloader!O975="","",CPI_Downloader!O975)</f>
        <v>1.48</v>
      </c>
      <c r="AN977" s="22">
        <f t="shared" si="430"/>
        <v>2.0596315323844872E-2</v>
      </c>
      <c r="AO977" s="22">
        <f t="shared" si="424"/>
        <v>2.3169318943967454E-3</v>
      </c>
      <c r="AP977" s="22">
        <f t="shared" si="405"/>
        <v>2.4178683744819907E-2</v>
      </c>
      <c r="AQ977" s="22">
        <f t="shared" si="417"/>
        <v>3.1165030448806474E-2</v>
      </c>
      <c r="AR977" s="22">
        <f t="shared" si="413"/>
        <v>3.2225292815689199E-2</v>
      </c>
      <c r="AS977" s="22">
        <f t="shared" si="409"/>
        <v>5.2133039756734556E-2</v>
      </c>
      <c r="AT977" s="46">
        <f>IF(CPI_Downloader!P975="","",CPI_Downloader!P975)</f>
        <v>65.756</v>
      </c>
      <c r="AU977" s="22">
        <f t="shared" si="431"/>
        <v>2.2728312765989855E-2</v>
      </c>
      <c r="AV977" s="22">
        <f t="shared" si="425"/>
        <v>2.167349257122364E-3</v>
      </c>
      <c r="AW977" s="22">
        <f t="shared" si="406"/>
        <v>2.7496998736814771E-2</v>
      </c>
      <c r="AX977" s="22">
        <f t="shared" si="418"/>
        <v>3.1928229861992063E-2</v>
      </c>
      <c r="AY977" s="22">
        <f t="shared" si="414"/>
        <v>3.5246120729970354E-2</v>
      </c>
      <c r="AZ977" s="22">
        <f t="shared" si="410"/>
        <v>5.3006120712059346E-2</v>
      </c>
      <c r="BA977" s="46">
        <f>IF(CPI_Downloader!Q975="","",CPI_Downloader!Q975)</f>
        <v>67.046999999999997</v>
      </c>
    </row>
    <row r="978" spans="1:53" ht="12.75" customHeight="1" x14ac:dyDescent="0.2">
      <c r="A978" s="21">
        <f>IF(CPI_Downloader!A976="","",CPI_Downloader!A976)</f>
        <v>34394</v>
      </c>
      <c r="B978" s="22">
        <f t="shared" si="428"/>
        <v>2.5069637883008422E-2</v>
      </c>
      <c r="C978" s="22">
        <f t="shared" si="419"/>
        <v>2.7266530334015826E-3</v>
      </c>
      <c r="D978" s="22">
        <f t="shared" si="403"/>
        <v>2.9259017248218777E-2</v>
      </c>
      <c r="E978" s="22">
        <f t="shared" si="415"/>
        <v>3.7758431513612578E-2</v>
      </c>
      <c r="F978" s="22">
        <f t="shared" si="411"/>
        <v>3.6754776537481382E-2</v>
      </c>
      <c r="G978" s="22">
        <f t="shared" si="407"/>
        <v>5.7849769275195584E-2</v>
      </c>
      <c r="H978" s="22">
        <f>IFERROR(('CDN Data'!B978),"")</f>
        <v>2.3474178403755097E-3</v>
      </c>
      <c r="I978" s="23">
        <f>IF(CPI_Downloader!G976="","",CPI_Downloader!G976)</f>
        <v>147.19999999999999</v>
      </c>
      <c r="J978" s="23">
        <f>IF(CPI_Downloader!H976="","",CPI_Downloader!H976)</f>
        <v>147.1</v>
      </c>
      <c r="K978" s="30"/>
      <c r="L978" s="32">
        <f t="shared" si="420"/>
        <v>34394</v>
      </c>
      <c r="M978" s="25">
        <f t="shared" si="429"/>
        <v>2.9062087186261687E-2</v>
      </c>
      <c r="N978" s="25">
        <f t="shared" si="426"/>
        <v>3.2299741602066501E-3</v>
      </c>
      <c r="O978" s="25">
        <f t="shared" si="404"/>
        <v>3.4075273208603818E-2</v>
      </c>
      <c r="P978" s="25">
        <f t="shared" si="416"/>
        <v>4.0742657963690476E-2</v>
      </c>
      <c r="Q978" s="25">
        <f t="shared" si="412"/>
        <v>4.2252685612738761E-2</v>
      </c>
      <c r="R978" s="25">
        <f t="shared" si="408"/>
        <v>6.1191327737498025E-2</v>
      </c>
      <c r="S978" s="25">
        <f>IFERROR(('CDN Data'!M966),"")</f>
        <v>1.8845700824499323E-2</v>
      </c>
      <c r="T978" s="26">
        <f>IF(CPI_Downloader!I976="","",CPI_Downloader!I976)</f>
        <v>155.80000000000001</v>
      </c>
      <c r="U978" s="26">
        <f>IF(CPI_Downloader!J976="","",CPI_Downloader!J976)</f>
        <v>155.30000000000001</v>
      </c>
      <c r="W978" s="31">
        <f t="shared" si="427"/>
        <v>6.7666666666666653E-2</v>
      </c>
      <c r="X978" s="31">
        <f t="shared" si="421"/>
        <v>6.5000000000000002E-2</v>
      </c>
      <c r="Y978" s="16">
        <f>IF(CPI_Downloader!K976="","",CPI_Downloader!K976)</f>
        <v>6.5</v>
      </c>
      <c r="AA978" s="33" t="str">
        <f t="shared" si="422"/>
        <v/>
      </c>
      <c r="AB978" s="27" t="str">
        <f>IF(CPI_Downloader!M976="","",CPI_Downloader!M976)</f>
        <v/>
      </c>
      <c r="AC978" s="59">
        <f>IF(CPI_Downloader!L976="","",CPI_Downloader!L976/100)</f>
        <v>3.3399999999999999E-2</v>
      </c>
      <c r="AD978" s="3"/>
      <c r="AE978" s="28">
        <v>0</v>
      </c>
      <c r="AI978" s="44" t="str">
        <f t="shared" si="423"/>
        <v/>
      </c>
      <c r="AJ978" s="50" t="str">
        <f>IF(CPI_Downloader!N976="","",CPI_Downloader!N976)</f>
        <v/>
      </c>
      <c r="AL978" s="29">
        <f>IF(CPI_Downloader!O976="","",CPI_Downloader!O976)</f>
        <v>1.56</v>
      </c>
      <c r="AN978" s="22">
        <f t="shared" si="430"/>
        <v>2.1313176685614943E-2</v>
      </c>
      <c r="AO978" s="22">
        <f t="shared" si="424"/>
        <v>2.752600523146187E-3</v>
      </c>
      <c r="AP978" s="22">
        <f t="shared" si="405"/>
        <v>2.5044976284235299E-2</v>
      </c>
      <c r="AQ978" s="22">
        <f t="shared" si="417"/>
        <v>3.0965511288050696E-2</v>
      </c>
      <c r="AR978" s="22">
        <f t="shared" si="413"/>
        <v>3.2171146325419731E-2</v>
      </c>
      <c r="AS978" s="22">
        <f t="shared" si="409"/>
        <v>5.1671121204639903E-2</v>
      </c>
      <c r="AT978" s="46">
        <f>IF(CPI_Downloader!P976="","",CPI_Downloader!P976)</f>
        <v>65.936999999999998</v>
      </c>
      <c r="AU978" s="22">
        <f t="shared" si="431"/>
        <v>2.3972602739726012E-2</v>
      </c>
      <c r="AV978" s="22">
        <f t="shared" si="425"/>
        <v>3.4005995793997545E-3</v>
      </c>
      <c r="AW978" s="22">
        <f t="shared" si="406"/>
        <v>2.7945723608148398E-2</v>
      </c>
      <c r="AX978" s="22">
        <f t="shared" si="418"/>
        <v>3.2013847503504111E-2</v>
      </c>
      <c r="AY978" s="22">
        <f t="shared" si="414"/>
        <v>3.5205331854815336E-2</v>
      </c>
      <c r="AZ978" s="22">
        <f t="shared" si="410"/>
        <v>5.2776127457188071E-2</v>
      </c>
      <c r="BA978" s="46">
        <f>IF(CPI_Downloader!Q976="","",CPI_Downloader!Q976)</f>
        <v>67.275000000000006</v>
      </c>
    </row>
    <row r="979" spans="1:53" ht="12.75" customHeight="1" x14ac:dyDescent="0.2">
      <c r="A979" s="21">
        <f>IF(CPI_Downloader!A977="","",CPI_Downloader!A977)</f>
        <v>34425</v>
      </c>
      <c r="B979" s="22">
        <f t="shared" si="428"/>
        <v>2.3611111111111249E-2</v>
      </c>
      <c r="C979" s="22">
        <f t="shared" si="419"/>
        <v>6.7980965329694776E-4</v>
      </c>
      <c r="D979" s="22">
        <f t="shared" si="403"/>
        <v>2.9216951705142602E-2</v>
      </c>
      <c r="E979" s="22">
        <f t="shared" si="415"/>
        <v>3.6687557566057238E-2</v>
      </c>
      <c r="F979" s="22">
        <f t="shared" si="411"/>
        <v>3.6391593967198155E-2</v>
      </c>
      <c r="G979" s="22">
        <f t="shared" si="407"/>
        <v>5.7700750005284629E-2</v>
      </c>
      <c r="H979" s="22">
        <f>IFERROR(('CDN Data'!B979),"")</f>
        <v>2.3474178403755097E-3</v>
      </c>
      <c r="I979" s="23">
        <f>IF(CPI_Downloader!G977="","",CPI_Downloader!G977)</f>
        <v>147.4</v>
      </c>
      <c r="J979" s="23">
        <f>IF(CPI_Downloader!H977="","",CPI_Downloader!H977)</f>
        <v>147.19999999999999</v>
      </c>
      <c r="K979" s="30"/>
      <c r="L979" s="32">
        <f t="shared" si="420"/>
        <v>34425</v>
      </c>
      <c r="M979" s="25">
        <f t="shared" si="429"/>
        <v>2.7686222808174232E-2</v>
      </c>
      <c r="N979" s="25">
        <f t="shared" si="426"/>
        <v>1.2878300064391723E-3</v>
      </c>
      <c r="O979" s="25">
        <f t="shared" si="404"/>
        <v>3.3807552234856431E-2</v>
      </c>
      <c r="P979" s="25">
        <f t="shared" si="416"/>
        <v>4.0224861151971991E-2</v>
      </c>
      <c r="Q979" s="25">
        <f t="shared" si="412"/>
        <v>4.1814929108130894E-2</v>
      </c>
      <c r="R979" s="25">
        <f t="shared" si="408"/>
        <v>6.0780505998481171E-2</v>
      </c>
      <c r="S979" s="25">
        <f>IFERROR(('CDN Data'!M967),"")</f>
        <v>1.8845700824499323E-2</v>
      </c>
      <c r="T979" s="26">
        <f>IF(CPI_Downloader!I977="","",CPI_Downloader!I977)</f>
        <v>155.9</v>
      </c>
      <c r="U979" s="26">
        <f>IF(CPI_Downloader!J977="","",CPI_Downloader!J977)</f>
        <v>155.5</v>
      </c>
      <c r="W979" s="31">
        <f t="shared" si="427"/>
        <v>6.7083333333333328E-2</v>
      </c>
      <c r="X979" s="31">
        <f t="shared" si="421"/>
        <v>6.4000000000000001E-2</v>
      </c>
      <c r="Y979" s="16">
        <f>IF(CPI_Downloader!K977="","",CPI_Downloader!K977)</f>
        <v>6.4</v>
      </c>
      <c r="AA979" s="33" t="str">
        <f t="shared" si="422"/>
        <v/>
      </c>
      <c r="AB979" s="27" t="str">
        <f>IF(CPI_Downloader!M977="","",CPI_Downloader!M977)</f>
        <v/>
      </c>
      <c r="AC979" s="59">
        <f>IF(CPI_Downloader!L977="","",CPI_Downloader!L977/100)</f>
        <v>3.56E-2</v>
      </c>
      <c r="AD979" s="3"/>
      <c r="AE979" s="28">
        <v>0</v>
      </c>
      <c r="AI979" s="44" t="str">
        <f t="shared" si="423"/>
        <v/>
      </c>
      <c r="AJ979" s="50" t="str">
        <f>IF(CPI_Downloader!N977="","",CPI_Downloader!N977)</f>
        <v/>
      </c>
      <c r="AL979" s="29">
        <f>IF(CPI_Downloader!O977="","",CPI_Downloader!O977)</f>
        <v>1.33</v>
      </c>
      <c r="AN979" s="22">
        <f t="shared" si="430"/>
        <v>1.980442741723687E-2</v>
      </c>
      <c r="AO979" s="22">
        <f t="shared" si="424"/>
        <v>1.182947358842501E-3</v>
      </c>
      <c r="AP979" s="22">
        <f t="shared" si="405"/>
        <v>2.4830008139621329E-2</v>
      </c>
      <c r="AQ979" s="22">
        <f t="shared" si="417"/>
        <v>2.9841332681803223E-2</v>
      </c>
      <c r="AR979" s="22">
        <f t="shared" si="413"/>
        <v>3.1900777546411963E-2</v>
      </c>
      <c r="AS979" s="22">
        <f t="shared" si="409"/>
        <v>5.1363300732203188E-2</v>
      </c>
      <c r="AT979" s="46">
        <f>IF(CPI_Downloader!P977="","",CPI_Downloader!P977)</f>
        <v>66.015000000000001</v>
      </c>
      <c r="AU979" s="22">
        <f t="shared" si="431"/>
        <v>2.2537220561229976E-2</v>
      </c>
      <c r="AV979" s="22">
        <f t="shared" si="425"/>
        <v>1.5013006317354805E-3</v>
      </c>
      <c r="AW979" s="22">
        <f t="shared" si="406"/>
        <v>2.7774451152557722E-2</v>
      </c>
      <c r="AX979" s="22">
        <f t="shared" si="418"/>
        <v>3.1631538802618486E-2</v>
      </c>
      <c r="AY979" s="22">
        <f t="shared" si="414"/>
        <v>3.4874650418335484E-2</v>
      </c>
      <c r="AZ979" s="22">
        <f t="shared" si="410"/>
        <v>5.2462654531597819E-2</v>
      </c>
      <c r="BA979" s="46">
        <f>IF(CPI_Downloader!Q977="","",CPI_Downloader!Q977)</f>
        <v>67.376000000000005</v>
      </c>
    </row>
    <row r="980" spans="1:53" ht="12.75" customHeight="1" x14ac:dyDescent="0.2">
      <c r="A980" s="21">
        <f>IF(CPI_Downloader!A978="","",CPI_Downloader!A978)</f>
        <v>34455</v>
      </c>
      <c r="B980" s="22">
        <f t="shared" si="428"/>
        <v>2.2884882108183069E-2</v>
      </c>
      <c r="C980" s="22">
        <f t="shared" si="419"/>
        <v>2.0380434782609758E-3</v>
      </c>
      <c r="D980" s="22">
        <f t="shared" si="403"/>
        <v>2.8436409790669526E-2</v>
      </c>
      <c r="E980" s="22">
        <f t="shared" si="415"/>
        <v>3.5653018081626575E-2</v>
      </c>
      <c r="F980" s="22">
        <f t="shared" si="411"/>
        <v>3.6160776398580508E-2</v>
      </c>
      <c r="G980" s="22">
        <f t="shared" si="407"/>
        <v>5.7079833315520023E-2</v>
      </c>
      <c r="H980" s="22">
        <f>IFERROR(('CDN Data'!B980),"")</f>
        <v>-2.3419203747072626E-3</v>
      </c>
      <c r="I980" s="23">
        <f>IF(CPI_Downloader!G978="","",CPI_Downloader!G978)</f>
        <v>147.5</v>
      </c>
      <c r="J980" s="23">
        <f>IF(CPI_Downloader!H978="","",CPI_Downloader!H978)</f>
        <v>147.5</v>
      </c>
      <c r="K980" s="30"/>
      <c r="L980" s="32">
        <f t="shared" si="420"/>
        <v>34455</v>
      </c>
      <c r="M980" s="25">
        <f t="shared" si="429"/>
        <v>2.8345418589321048E-2</v>
      </c>
      <c r="N980" s="25">
        <f t="shared" si="426"/>
        <v>2.5723472668810476E-3</v>
      </c>
      <c r="O980" s="25">
        <f t="shared" si="404"/>
        <v>3.3540450996330629E-2</v>
      </c>
      <c r="P980" s="25">
        <f t="shared" si="416"/>
        <v>3.9871291296247113E-2</v>
      </c>
      <c r="Q980" s="25">
        <f t="shared" si="412"/>
        <v>4.1479929650547476E-2</v>
      </c>
      <c r="R980" s="25">
        <f t="shared" si="408"/>
        <v>6.0263868482789418E-2</v>
      </c>
      <c r="S980" s="25">
        <f>IFERROR(('CDN Data'!M968),"")</f>
        <v>1.7667844522968101E-2</v>
      </c>
      <c r="T980" s="26">
        <f>IF(CPI_Downloader!I978="","",CPI_Downloader!I978)</f>
        <v>156</v>
      </c>
      <c r="U980" s="26">
        <f>IF(CPI_Downloader!J978="","",CPI_Downloader!J978)</f>
        <v>155.9</v>
      </c>
      <c r="W980" s="31">
        <f t="shared" si="427"/>
        <v>6.6250000000000003E-2</v>
      </c>
      <c r="X980" s="31">
        <f t="shared" si="421"/>
        <v>6.0999999999999999E-2</v>
      </c>
      <c r="Y980" s="16">
        <f>IF(CPI_Downloader!K978="","",CPI_Downloader!K978)</f>
        <v>6.1</v>
      </c>
      <c r="AA980" s="33" t="str">
        <f t="shared" si="422"/>
        <v/>
      </c>
      <c r="AB980" s="27" t="str">
        <f>IF(CPI_Downloader!M978="","",CPI_Downloader!M978)</f>
        <v/>
      </c>
      <c r="AC980" s="59">
        <f>IF(CPI_Downloader!L978="","",CPI_Downloader!L978/100)</f>
        <v>4.0099999999999997E-2</v>
      </c>
      <c r="AD980" s="3"/>
      <c r="AE980" s="28">
        <v>0</v>
      </c>
      <c r="AI980" s="44" t="str">
        <f t="shared" si="423"/>
        <v/>
      </c>
      <c r="AJ980" s="50" t="str">
        <f>IF(CPI_Downloader!N978="","",CPI_Downloader!N978)</f>
        <v/>
      </c>
      <c r="AL980" s="29">
        <f>IF(CPI_Downloader!O978="","",CPI_Downloader!O978)</f>
        <v>1.1599999999999999</v>
      </c>
      <c r="AN980" s="22">
        <f t="shared" si="430"/>
        <v>1.8141776908505713E-2</v>
      </c>
      <c r="AO980" s="22">
        <f t="shared" si="424"/>
        <v>1.4542149511476143E-3</v>
      </c>
      <c r="AP980" s="22">
        <f t="shared" si="405"/>
        <v>2.3915010060120867E-2</v>
      </c>
      <c r="AQ980" s="22">
        <f t="shared" si="417"/>
        <v>2.9390355986771644E-2</v>
      </c>
      <c r="AR980" s="22">
        <f t="shared" si="413"/>
        <v>3.1920283506583269E-2</v>
      </c>
      <c r="AS980" s="22">
        <f t="shared" si="409"/>
        <v>5.0924076189555523E-2</v>
      </c>
      <c r="AT980" s="46">
        <f>IF(CPI_Downloader!P978="","",CPI_Downloader!P978)</f>
        <v>66.111000000000004</v>
      </c>
      <c r="AU980" s="22">
        <f t="shared" si="431"/>
        <v>2.1357049944035866E-2</v>
      </c>
      <c r="AV980" s="22">
        <f t="shared" si="425"/>
        <v>2.2263120398953173E-3</v>
      </c>
      <c r="AW980" s="22">
        <f t="shared" si="406"/>
        <v>2.7175678933223146E-2</v>
      </c>
      <c r="AX980" s="22">
        <f t="shared" si="418"/>
        <v>3.1475841364546175E-2</v>
      </c>
      <c r="AY980" s="22">
        <f t="shared" si="414"/>
        <v>3.4864862583751322E-2</v>
      </c>
      <c r="AZ980" s="22">
        <f t="shared" si="410"/>
        <v>5.2076155637305721E-2</v>
      </c>
      <c r="BA980" s="46">
        <f>IF(CPI_Downloader!Q978="","",CPI_Downloader!Q978)</f>
        <v>67.525999999999996</v>
      </c>
    </row>
    <row r="981" spans="1:53" ht="12.75" customHeight="1" x14ac:dyDescent="0.2">
      <c r="A981" s="21">
        <f>IF(CPI_Downloader!A979="","",CPI_Downloader!A979)</f>
        <v>34486</v>
      </c>
      <c r="B981" s="22">
        <f t="shared" si="428"/>
        <v>2.4930747922437657E-2</v>
      </c>
      <c r="C981" s="22">
        <f t="shared" si="419"/>
        <v>2.7118644067796183E-3</v>
      </c>
      <c r="D981" s="22">
        <f t="shared" si="403"/>
        <v>2.8586773986917446E-2</v>
      </c>
      <c r="E981" s="22">
        <f t="shared" si="415"/>
        <v>3.5852662760416543E-2</v>
      </c>
      <c r="F981" s="22">
        <f t="shared" si="411"/>
        <v>3.6211232939643567E-2</v>
      </c>
      <c r="G981" s="22">
        <f t="shared" si="407"/>
        <v>5.6825495139044557E-2</v>
      </c>
      <c r="H981" s="22">
        <f>IFERROR(('CDN Data'!B981),"")</f>
        <v>0</v>
      </c>
      <c r="I981" s="23">
        <f>IF(CPI_Downloader!G979="","",CPI_Downloader!G979)</f>
        <v>148</v>
      </c>
      <c r="J981" s="23">
        <f>IF(CPI_Downloader!H979="","",CPI_Downloader!H979)</f>
        <v>147.9</v>
      </c>
      <c r="K981" s="30"/>
      <c r="L981" s="32">
        <f t="shared" si="420"/>
        <v>34486</v>
      </c>
      <c r="M981" s="25">
        <f t="shared" si="429"/>
        <v>2.8985507246376718E-2</v>
      </c>
      <c r="N981" s="25">
        <f t="shared" si="426"/>
        <v>3.207184092366866E-3</v>
      </c>
      <c r="O981" s="25">
        <f t="shared" si="404"/>
        <v>3.3494563770962049E-2</v>
      </c>
      <c r="P981" s="25">
        <f t="shared" si="416"/>
        <v>3.9813808268202244E-2</v>
      </c>
      <c r="Q981" s="25">
        <f t="shared" si="412"/>
        <v>4.1313097819220435E-2</v>
      </c>
      <c r="R981" s="25">
        <f t="shared" si="408"/>
        <v>5.9678803844716466E-2</v>
      </c>
      <c r="S981" s="25">
        <f>IFERROR(('CDN Data'!M969),"")</f>
        <v>1.7667844522968101E-2</v>
      </c>
      <c r="T981" s="26">
        <f>IF(CPI_Downloader!I979="","",CPI_Downloader!I979)</f>
        <v>156.19999999999999</v>
      </c>
      <c r="U981" s="26">
        <f>IF(CPI_Downloader!J979="","",CPI_Downloader!J979)</f>
        <v>156.4</v>
      </c>
      <c r="W981" s="31">
        <f t="shared" si="427"/>
        <v>6.5500000000000003E-2</v>
      </c>
      <c r="X981" s="31">
        <f t="shared" si="421"/>
        <v>6.0999999999999999E-2</v>
      </c>
      <c r="Y981" s="16">
        <f>IF(CPI_Downloader!K979="","",CPI_Downloader!K979)</f>
        <v>6.1</v>
      </c>
      <c r="AA981" s="33" t="str">
        <f t="shared" si="422"/>
        <v/>
      </c>
      <c r="AB981" s="27" t="str">
        <f>IF(CPI_Downloader!M979="","",CPI_Downloader!M979)</f>
        <v/>
      </c>
      <c r="AC981" s="59">
        <f>IF(CPI_Downloader!L979="","",CPI_Downloader!L979/100)</f>
        <v>4.2500000000000003E-2</v>
      </c>
      <c r="AD981" s="3"/>
      <c r="AE981" s="28">
        <v>0</v>
      </c>
      <c r="AI981" s="44" t="str">
        <f t="shared" si="423"/>
        <v/>
      </c>
      <c r="AJ981" s="50" t="str">
        <f>IF(CPI_Downloader!N979="","",CPI_Downloader!N979)</f>
        <v/>
      </c>
      <c r="AL981" s="29">
        <f>IF(CPI_Downloader!O979="","",CPI_Downloader!O979)</f>
        <v>1.1499999999999999</v>
      </c>
      <c r="AN981" s="22">
        <f t="shared" si="430"/>
        <v>2.0275575398352785E-2</v>
      </c>
      <c r="AO981" s="22">
        <f t="shared" si="424"/>
        <v>2.4352982105853016E-3</v>
      </c>
      <c r="AP981" s="22">
        <f t="shared" si="405"/>
        <v>2.4169336543532483E-2</v>
      </c>
      <c r="AQ981" s="22">
        <f t="shared" si="417"/>
        <v>2.9441681217715177E-2</v>
      </c>
      <c r="AR981" s="22">
        <f t="shared" si="413"/>
        <v>3.198765260943226E-2</v>
      </c>
      <c r="AS981" s="22">
        <f t="shared" si="409"/>
        <v>5.0607385276524752E-2</v>
      </c>
      <c r="AT981" s="46">
        <f>IF(CPI_Downloader!P979="","",CPI_Downloader!P979)</f>
        <v>66.272000000000006</v>
      </c>
      <c r="AU981" s="22">
        <f t="shared" si="431"/>
        <v>2.265137434456066E-2</v>
      </c>
      <c r="AV981" s="22">
        <f t="shared" si="425"/>
        <v>2.2213665847230502E-3</v>
      </c>
      <c r="AW981" s="22">
        <f t="shared" si="406"/>
        <v>2.719435868516773E-2</v>
      </c>
      <c r="AX981" s="22">
        <f t="shared" si="418"/>
        <v>3.1384993492939994E-2</v>
      </c>
      <c r="AY981" s="22">
        <f t="shared" si="414"/>
        <v>3.4850811300224827E-2</v>
      </c>
      <c r="AZ981" s="22">
        <f t="shared" si="410"/>
        <v>5.1655998542400772E-2</v>
      </c>
      <c r="BA981" s="46">
        <f>IF(CPI_Downloader!Q979="","",CPI_Downloader!Q979)</f>
        <v>67.676000000000002</v>
      </c>
    </row>
    <row r="982" spans="1:53" ht="12.75" customHeight="1" x14ac:dyDescent="0.2">
      <c r="A982" s="21">
        <f>IF(CPI_Downloader!A980="","",CPI_Downloader!A980)</f>
        <v>34516</v>
      </c>
      <c r="B982" s="22">
        <f t="shared" si="428"/>
        <v>2.7700831024930705E-2</v>
      </c>
      <c r="C982" s="22">
        <f t="shared" si="419"/>
        <v>3.3806626098715764E-3</v>
      </c>
      <c r="D982" s="22">
        <f t="shared" si="403"/>
        <v>2.9008426331011528E-2</v>
      </c>
      <c r="E982" s="22">
        <f t="shared" si="415"/>
        <v>3.5911618723412309E-2</v>
      </c>
      <c r="F982" s="22">
        <f t="shared" si="411"/>
        <v>3.6091992258219241E-2</v>
      </c>
      <c r="G982" s="22">
        <f t="shared" si="407"/>
        <v>5.6538549486068179E-2</v>
      </c>
      <c r="H982" s="22">
        <f>IFERROR(('CDN Data'!B982),"")</f>
        <v>1.1682242990656011E-3</v>
      </c>
      <c r="I982" s="23">
        <f>IF(CPI_Downloader!G980="","",CPI_Downloader!G980)</f>
        <v>148.4</v>
      </c>
      <c r="J982" s="23">
        <f>IF(CPI_Downloader!H980="","",CPI_Downloader!H980)</f>
        <v>148.4</v>
      </c>
      <c r="K982" s="30"/>
      <c r="L982" s="32">
        <f t="shared" si="420"/>
        <v>34516</v>
      </c>
      <c r="M982" s="25">
        <f t="shared" si="429"/>
        <v>2.8947368421052611E-2</v>
      </c>
      <c r="N982" s="25">
        <f t="shared" si="426"/>
        <v>1.9181585677747748E-3</v>
      </c>
      <c r="O982" s="25">
        <f t="shared" si="404"/>
        <v>3.2720508050515518E-2</v>
      </c>
      <c r="P982" s="25">
        <f t="shared" si="416"/>
        <v>3.9272433076185331E-2</v>
      </c>
      <c r="Q982" s="25">
        <f t="shared" si="412"/>
        <v>4.1047406153213339E-2</v>
      </c>
      <c r="R982" s="25">
        <f t="shared" si="408"/>
        <v>5.9208793224913236E-2</v>
      </c>
      <c r="S982" s="25">
        <f>IFERROR(('CDN Data'!M970),"")</f>
        <v>1.7605633802816989E-2</v>
      </c>
      <c r="T982" s="26">
        <f>IF(CPI_Downloader!I980="","",CPI_Downloader!I980)</f>
        <v>156.4</v>
      </c>
      <c r="U982" s="26">
        <f>IF(CPI_Downloader!J980="","",CPI_Downloader!J980)</f>
        <v>156.69999999999999</v>
      </c>
      <c r="W982" s="31">
        <f t="shared" si="427"/>
        <v>6.4833333333333312E-2</v>
      </c>
      <c r="X982" s="31">
        <f t="shared" si="421"/>
        <v>6.0999999999999999E-2</v>
      </c>
      <c r="Y982" s="16">
        <f>IF(CPI_Downloader!K980="","",CPI_Downloader!K980)</f>
        <v>6.1</v>
      </c>
      <c r="AA982" s="33" t="str">
        <f t="shared" si="422"/>
        <v/>
      </c>
      <c r="AB982" s="27" t="str">
        <f>IF(CPI_Downloader!M980="","",CPI_Downloader!M980)</f>
        <v/>
      </c>
      <c r="AC982" s="59">
        <f>IF(CPI_Downloader!L980="","",CPI_Downloader!L980/100)</f>
        <v>4.2599999999999999E-2</v>
      </c>
      <c r="AD982" s="3"/>
      <c r="AE982" s="28">
        <v>0</v>
      </c>
      <c r="AI982" s="44" t="str">
        <f t="shared" si="423"/>
        <v/>
      </c>
      <c r="AJ982" s="50" t="str">
        <f>IF(CPI_Downloader!N980="","",CPI_Downloader!N980)</f>
        <v/>
      </c>
      <c r="AL982" s="29">
        <f>IF(CPI_Downloader!O980="","",CPI_Downloader!O980)</f>
        <v>1.1299999999999999</v>
      </c>
      <c r="AN982" s="22">
        <f t="shared" si="430"/>
        <v>2.1857083570297586E-2</v>
      </c>
      <c r="AO982" s="22">
        <f t="shared" si="424"/>
        <v>3.1536697247704915E-3</v>
      </c>
      <c r="AP982" s="22">
        <f t="shared" si="405"/>
        <v>2.4708042469000269E-2</v>
      </c>
      <c r="AQ982" s="22">
        <f t="shared" si="417"/>
        <v>2.9598487737903856E-2</v>
      </c>
      <c r="AR982" s="22">
        <f t="shared" si="413"/>
        <v>3.1944161930010928E-2</v>
      </c>
      <c r="AS982" s="22">
        <f t="shared" si="409"/>
        <v>5.0387008715625736E-2</v>
      </c>
      <c r="AT982" s="46">
        <f>IF(CPI_Downloader!P980="","",CPI_Downloader!P980)</f>
        <v>66.480999999999995</v>
      </c>
      <c r="AU982" s="22">
        <f t="shared" si="431"/>
        <v>2.2679977078746694E-2</v>
      </c>
      <c r="AV982" s="22">
        <f t="shared" si="425"/>
        <v>2.0982327560730152E-3</v>
      </c>
      <c r="AW982" s="22">
        <f t="shared" si="406"/>
        <v>2.687181238054781E-2</v>
      </c>
      <c r="AX982" s="22">
        <f t="shared" si="418"/>
        <v>3.1288004281649462E-2</v>
      </c>
      <c r="AY982" s="22">
        <f t="shared" si="414"/>
        <v>3.4622850277495232E-2</v>
      </c>
      <c r="AZ982" s="22">
        <f t="shared" si="410"/>
        <v>5.1302388583694736E-2</v>
      </c>
      <c r="BA982" s="46">
        <f>IF(CPI_Downloader!Q980="","",CPI_Downloader!Q980)</f>
        <v>67.817999999999998</v>
      </c>
    </row>
    <row r="983" spans="1:53" ht="12.75" customHeight="1" x14ac:dyDescent="0.2">
      <c r="A983" s="21">
        <f>IF(CPI_Downloader!A981="","",CPI_Downloader!A981)</f>
        <v>34547</v>
      </c>
      <c r="B983" s="22">
        <f t="shared" si="428"/>
        <v>2.9005524861878351E-2</v>
      </c>
      <c r="C983" s="22">
        <f t="shared" si="419"/>
        <v>4.0431266846361336E-3</v>
      </c>
      <c r="D983" s="22">
        <f t="shared" si="403"/>
        <v>2.938662958741034E-2</v>
      </c>
      <c r="E983" s="22">
        <f t="shared" si="415"/>
        <v>3.6414893395352532E-2</v>
      </c>
      <c r="F983" s="22">
        <f t="shared" si="411"/>
        <v>3.6112701812690551E-2</v>
      </c>
      <c r="G983" s="22">
        <f t="shared" si="407"/>
        <v>5.6114032763839861E-2</v>
      </c>
      <c r="H983" s="22">
        <f>IFERROR(('CDN Data'!B983),"")</f>
        <v>1.166861143523823E-3</v>
      </c>
      <c r="I983" s="23">
        <f>IF(CPI_Downloader!G981="","",CPI_Downloader!G981)</f>
        <v>149</v>
      </c>
      <c r="J983" s="23">
        <f>IF(CPI_Downloader!H981="","",CPI_Downloader!H981)</f>
        <v>149</v>
      </c>
      <c r="K983" s="30"/>
      <c r="L983" s="32">
        <f t="shared" si="420"/>
        <v>34547</v>
      </c>
      <c r="M983" s="25">
        <f t="shared" si="429"/>
        <v>2.8833551769331667E-2</v>
      </c>
      <c r="N983" s="25">
        <f t="shared" si="426"/>
        <v>2.552648372686761E-3</v>
      </c>
      <c r="O983" s="25">
        <f t="shared" si="404"/>
        <v>3.2345874159275256E-2</v>
      </c>
      <c r="P983" s="25">
        <f t="shared" si="416"/>
        <v>3.9585529002722941E-2</v>
      </c>
      <c r="Q983" s="25">
        <f t="shared" si="412"/>
        <v>4.0949578422512456E-2</v>
      </c>
      <c r="R983" s="25">
        <f t="shared" si="408"/>
        <v>5.8773581672988628E-2</v>
      </c>
      <c r="S983" s="25">
        <f>IFERROR(('CDN Data'!M971),"")</f>
        <v>1.8757327080891173E-2</v>
      </c>
      <c r="T983" s="26">
        <f>IF(CPI_Downloader!I981="","",CPI_Downloader!I981)</f>
        <v>157</v>
      </c>
      <c r="U983" s="26">
        <f>IF(CPI_Downloader!J981="","",CPI_Downloader!J981)</f>
        <v>157.1</v>
      </c>
      <c r="W983" s="31">
        <f t="shared" si="427"/>
        <v>6.4166666666666664E-2</v>
      </c>
      <c r="X983" s="31">
        <f t="shared" si="421"/>
        <v>0.06</v>
      </c>
      <c r="Y983" s="16">
        <f>IF(CPI_Downloader!K981="","",CPI_Downloader!K981)</f>
        <v>6</v>
      </c>
      <c r="AA983" s="33" t="str">
        <f t="shared" si="422"/>
        <v/>
      </c>
      <c r="AB983" s="27" t="str">
        <f>IF(CPI_Downloader!M981="","",CPI_Downloader!M981)</f>
        <v/>
      </c>
      <c r="AC983" s="59">
        <f>IF(CPI_Downloader!L981="","",CPI_Downloader!L981/100)</f>
        <v>4.4699999999999997E-2</v>
      </c>
      <c r="AD983" s="3"/>
      <c r="AE983" s="28">
        <v>0</v>
      </c>
      <c r="AI983" s="44" t="str">
        <f t="shared" si="423"/>
        <v/>
      </c>
      <c r="AJ983" s="50" t="str">
        <f>IF(CPI_Downloader!N981="","",CPI_Downloader!N981)</f>
        <v/>
      </c>
      <c r="AL983" s="29">
        <f>IF(CPI_Downloader!O981="","",CPI_Downloader!O981)</f>
        <v>1.02</v>
      </c>
      <c r="AN983" s="22">
        <f t="shared" si="430"/>
        <v>2.2464324075494924E-2</v>
      </c>
      <c r="AO983" s="22">
        <f t="shared" si="424"/>
        <v>2.3014094252493678E-3</v>
      </c>
      <c r="AP983" s="22">
        <f t="shared" si="405"/>
        <v>2.4698099264367279E-2</v>
      </c>
      <c r="AQ983" s="22">
        <f t="shared" si="417"/>
        <v>3.0046861537461389E-2</v>
      </c>
      <c r="AR983" s="22">
        <f t="shared" si="413"/>
        <v>3.1865126889452089E-2</v>
      </c>
      <c r="AS983" s="22">
        <f t="shared" si="409"/>
        <v>4.9961662042642407E-2</v>
      </c>
      <c r="AT983" s="46">
        <f>IF(CPI_Downloader!P981="","",CPI_Downloader!P981)</f>
        <v>66.634</v>
      </c>
      <c r="AU983" s="22">
        <f t="shared" si="431"/>
        <v>2.1915169029772086E-2</v>
      </c>
      <c r="AV983" s="22">
        <f t="shared" si="425"/>
        <v>1.1206464360495882E-3</v>
      </c>
      <c r="AW983" s="22">
        <f t="shared" si="406"/>
        <v>2.6316624379917553E-2</v>
      </c>
      <c r="AX983" s="22">
        <f t="shared" si="418"/>
        <v>3.1231842689044775E-2</v>
      </c>
      <c r="AY983" s="22">
        <f t="shared" si="414"/>
        <v>3.4398392935245825E-2</v>
      </c>
      <c r="AZ983" s="22">
        <f t="shared" si="410"/>
        <v>5.0857815185914923E-2</v>
      </c>
      <c r="BA983" s="46">
        <f>IF(CPI_Downloader!Q981="","",CPI_Downloader!Q981)</f>
        <v>67.894000000000005</v>
      </c>
    </row>
    <row r="984" spans="1:53" ht="12.75" customHeight="1" x14ac:dyDescent="0.2">
      <c r="A984" s="21">
        <f>IF(CPI_Downloader!A982="","",CPI_Downloader!A982)</f>
        <v>34578</v>
      </c>
      <c r="B984" s="22">
        <f t="shared" si="428"/>
        <v>2.9634734665747731E-2</v>
      </c>
      <c r="C984" s="22">
        <f t="shared" si="419"/>
        <v>2.0134228187920211E-3</v>
      </c>
      <c r="D984" s="22">
        <f t="shared" si="403"/>
        <v>2.8802857977200613E-2</v>
      </c>
      <c r="E984" s="22">
        <f t="shared" si="415"/>
        <v>3.6306248774414351E-2</v>
      </c>
      <c r="F984" s="22">
        <f t="shared" si="411"/>
        <v>3.5895937386548393E-2</v>
      </c>
      <c r="G984" s="22">
        <f t="shared" si="407"/>
        <v>5.5625819419024225E-2</v>
      </c>
      <c r="H984" s="22">
        <f>IFERROR(('CDN Data'!B984),"")</f>
        <v>2.333722287047868E-3</v>
      </c>
      <c r="I984" s="23">
        <f>IF(CPI_Downloader!G982="","",CPI_Downloader!G982)</f>
        <v>149.4</v>
      </c>
      <c r="J984" s="23">
        <f>IF(CPI_Downloader!H982="","",CPI_Downloader!H982)</f>
        <v>149.30000000000001</v>
      </c>
      <c r="K984" s="30"/>
      <c r="L984" s="32">
        <f t="shared" si="420"/>
        <v>34578</v>
      </c>
      <c r="M984" s="25">
        <f t="shared" si="429"/>
        <v>3.0085022890778301E-2</v>
      </c>
      <c r="N984" s="25">
        <f t="shared" si="426"/>
        <v>2.5461489497136114E-3</v>
      </c>
      <c r="O984" s="25">
        <f t="shared" si="404"/>
        <v>3.1756314724314283E-2</v>
      </c>
      <c r="P984" s="25">
        <f t="shared" si="416"/>
        <v>3.9124156950857802E-2</v>
      </c>
      <c r="Q984" s="25">
        <f t="shared" si="412"/>
        <v>4.0589619036672353E-2</v>
      </c>
      <c r="R984" s="25">
        <f t="shared" si="408"/>
        <v>5.8311779225939775E-2</v>
      </c>
      <c r="S984" s="25">
        <f>IFERROR(('CDN Data'!M972),"")</f>
        <v>2.2274325908558046E-2</v>
      </c>
      <c r="T984" s="26">
        <f>IF(CPI_Downloader!I982="","",CPI_Downloader!I982)</f>
        <v>157.5</v>
      </c>
      <c r="U984" s="26">
        <f>IF(CPI_Downloader!J982="","",CPI_Downloader!J982)</f>
        <v>157.5</v>
      </c>
      <c r="W984" s="31">
        <f t="shared" si="427"/>
        <v>6.3500000000000001E-2</v>
      </c>
      <c r="X984" s="31">
        <f t="shared" si="421"/>
        <v>5.9000000000000004E-2</v>
      </c>
      <c r="Y984" s="16">
        <f>IF(CPI_Downloader!K982="","",CPI_Downloader!K982)</f>
        <v>5.9</v>
      </c>
      <c r="AA984" s="33" t="str">
        <f t="shared" si="422"/>
        <v/>
      </c>
      <c r="AB984" s="27" t="str">
        <f>IF(CPI_Downloader!M982="","",CPI_Downloader!M982)</f>
        <v/>
      </c>
      <c r="AC984" s="59">
        <f>IF(CPI_Downloader!L982="","",CPI_Downloader!L982/100)</f>
        <v>4.7300000000000002E-2</v>
      </c>
      <c r="AD984" s="3"/>
      <c r="AE984" s="28">
        <v>0</v>
      </c>
      <c r="AI984" s="44" t="str">
        <f t="shared" si="423"/>
        <v/>
      </c>
      <c r="AJ984" s="50" t="str">
        <f>IF(CPI_Downloader!N982="","",CPI_Downloader!N982)</f>
        <v/>
      </c>
      <c r="AL984" s="29">
        <f>IF(CPI_Downloader!O982="","",CPI_Downloader!O982)</f>
        <v>1</v>
      </c>
      <c r="AN984" s="22">
        <f t="shared" si="430"/>
        <v>2.2532879610043244E-2</v>
      </c>
      <c r="AO984" s="22">
        <f t="shared" si="424"/>
        <v>1.1105441666416915E-3</v>
      </c>
      <c r="AP984" s="22">
        <f t="shared" si="405"/>
        <v>2.390478377251215E-2</v>
      </c>
      <c r="AQ984" s="22">
        <f t="shared" si="417"/>
        <v>2.9817186887612701E-2</v>
      </c>
      <c r="AR984" s="22">
        <f t="shared" si="413"/>
        <v>3.1839889301206181E-2</v>
      </c>
      <c r="AS984" s="22">
        <f t="shared" si="409"/>
        <v>4.9477652956150031E-2</v>
      </c>
      <c r="AT984" s="46">
        <f>IF(CPI_Downloader!P982="","",CPI_Downloader!P982)</f>
        <v>66.707999999999998</v>
      </c>
      <c r="AU984" s="22">
        <f t="shared" si="431"/>
        <v>2.1927319727073291E-2</v>
      </c>
      <c r="AV984" s="22">
        <f t="shared" si="425"/>
        <v>1.5170707278993056E-3</v>
      </c>
      <c r="AW984" s="22">
        <f t="shared" si="406"/>
        <v>2.5471057228704685E-2</v>
      </c>
      <c r="AX984" s="22">
        <f t="shared" si="418"/>
        <v>3.0830183953937329E-2</v>
      </c>
      <c r="AY984" s="22">
        <f t="shared" si="414"/>
        <v>3.4397207674210728E-2</v>
      </c>
      <c r="AZ984" s="22">
        <f t="shared" si="410"/>
        <v>5.0467938518764965E-2</v>
      </c>
      <c r="BA984" s="46">
        <f>IF(CPI_Downloader!Q982="","",CPI_Downloader!Q982)</f>
        <v>67.997</v>
      </c>
    </row>
    <row r="985" spans="1:53" ht="12.75" customHeight="1" x14ac:dyDescent="0.2">
      <c r="A985" s="21">
        <f>IF(CPI_Downloader!A983="","",CPI_Downloader!A983)</f>
        <v>34608</v>
      </c>
      <c r="B985" s="22">
        <f t="shared" si="428"/>
        <v>2.6080988332189525E-2</v>
      </c>
      <c r="C985" s="22">
        <f t="shared" si="419"/>
        <v>6.6979236436703893E-4</v>
      </c>
      <c r="D985" s="22">
        <f t="shared" si="403"/>
        <v>2.8532817459259618E-2</v>
      </c>
      <c r="E985" s="22">
        <f t="shared" si="415"/>
        <v>3.5452809100833038E-2</v>
      </c>
      <c r="F985" s="22">
        <f t="shared" si="411"/>
        <v>3.5669727714808142E-2</v>
      </c>
      <c r="G985" s="22">
        <f t="shared" si="407"/>
        <v>5.514225297455666E-2</v>
      </c>
      <c r="H985" s="22">
        <f>IFERROR(('CDN Data'!B985),"")</f>
        <v>-2.3282887077997749E-3</v>
      </c>
      <c r="I985" s="23">
        <f>IF(CPI_Downloader!G983="","",CPI_Downloader!G983)</f>
        <v>149.5</v>
      </c>
      <c r="J985" s="23">
        <f>IF(CPI_Downloader!H983="","",CPI_Downloader!H983)</f>
        <v>149.4</v>
      </c>
      <c r="K985" s="30"/>
      <c r="L985" s="32">
        <f t="shared" si="420"/>
        <v>34608</v>
      </c>
      <c r="M985" s="25">
        <f t="shared" si="429"/>
        <v>2.931596091205213E-2</v>
      </c>
      <c r="N985" s="25">
        <f t="shared" si="426"/>
        <v>1.9047619047620756E-3</v>
      </c>
      <c r="O985" s="25">
        <f t="shared" si="404"/>
        <v>3.1649323370677385E-2</v>
      </c>
      <c r="P985" s="25">
        <f t="shared" si="416"/>
        <v>3.8349332564795446E-2</v>
      </c>
      <c r="Q985" s="25">
        <f t="shared" si="412"/>
        <v>4.0428840470368765E-2</v>
      </c>
      <c r="R985" s="25">
        <f t="shared" si="408"/>
        <v>5.7857053339226416E-2</v>
      </c>
      <c r="S985" s="25">
        <f>IFERROR(('CDN Data'!M973),"")</f>
        <v>1.9883040935672502E-2</v>
      </c>
      <c r="T985" s="26">
        <f>IF(CPI_Downloader!I983="","",CPI_Downloader!I983)</f>
        <v>158</v>
      </c>
      <c r="U985" s="26">
        <f>IF(CPI_Downloader!J983="","",CPI_Downloader!J983)</f>
        <v>157.80000000000001</v>
      </c>
      <c r="W985" s="31">
        <f t="shared" si="427"/>
        <v>6.2666666666666662E-2</v>
      </c>
      <c r="X985" s="31">
        <f t="shared" si="421"/>
        <v>5.7999999999999996E-2</v>
      </c>
      <c r="Y985" s="16">
        <f>IF(CPI_Downloader!K983="","",CPI_Downloader!K983)</f>
        <v>5.8</v>
      </c>
      <c r="AA985" s="33" t="str">
        <f t="shared" si="422"/>
        <v/>
      </c>
      <c r="AB985" s="27" t="str">
        <f>IF(CPI_Downloader!M983="","",CPI_Downloader!M983)</f>
        <v/>
      </c>
      <c r="AC985" s="59">
        <f>IF(CPI_Downloader!L983="","",CPI_Downloader!L983/100)</f>
        <v>4.7599999999999996E-2</v>
      </c>
      <c r="AD985" s="3"/>
      <c r="AE985" s="28">
        <v>0</v>
      </c>
      <c r="AI985" s="44" t="str">
        <f t="shared" si="423"/>
        <v/>
      </c>
      <c r="AJ985" s="50" t="str">
        <f>IF(CPI_Downloader!N983="","",CPI_Downloader!N983)</f>
        <v/>
      </c>
      <c r="AL985" s="29">
        <f>IF(CPI_Downloader!O983="","",CPI_Downloader!O983)</f>
        <v>0.97</v>
      </c>
      <c r="AN985" s="22">
        <f t="shared" si="430"/>
        <v>2.1056491908989505E-2</v>
      </c>
      <c r="AO985" s="22">
        <f t="shared" si="424"/>
        <v>1.6939497511543333E-3</v>
      </c>
      <c r="AP985" s="22">
        <f t="shared" si="405"/>
        <v>2.384595335862727E-2</v>
      </c>
      <c r="AQ985" s="22">
        <f t="shared" si="417"/>
        <v>2.9362822825576895E-2</v>
      </c>
      <c r="AR985" s="22">
        <f t="shared" si="413"/>
        <v>3.1771455273670979E-2</v>
      </c>
      <c r="AS985" s="22">
        <f t="shared" si="409"/>
        <v>4.9191748617222419E-2</v>
      </c>
      <c r="AT985" s="46">
        <f>IF(CPI_Downloader!P983="","",CPI_Downloader!P983)</f>
        <v>66.820999999999998</v>
      </c>
      <c r="AU985" s="22">
        <f t="shared" si="431"/>
        <v>2.2656683721697712E-2</v>
      </c>
      <c r="AV985" s="22">
        <f t="shared" si="425"/>
        <v>2.3530449872788406E-3</v>
      </c>
      <c r="AW985" s="22">
        <f t="shared" si="406"/>
        <v>2.5521744911971789E-2</v>
      </c>
      <c r="AX985" s="22">
        <f t="shared" si="418"/>
        <v>3.0567952128524256E-2</v>
      </c>
      <c r="AY985" s="22">
        <f t="shared" si="414"/>
        <v>3.4408041224877062E-2</v>
      </c>
      <c r="AZ985" s="22">
        <f t="shared" si="410"/>
        <v>5.0181523721555266E-2</v>
      </c>
      <c r="BA985" s="46">
        <f>IF(CPI_Downloader!Q983="","",CPI_Downloader!Q983)</f>
        <v>68.156999999999996</v>
      </c>
    </row>
    <row r="986" spans="1:53" ht="12.75" customHeight="1" x14ac:dyDescent="0.2">
      <c r="A986" s="21">
        <f>IF(CPI_Downloader!A984="","",CPI_Downloader!A984)</f>
        <v>34639</v>
      </c>
      <c r="B986" s="22">
        <f t="shared" si="428"/>
        <v>2.6748971193415461E-2</v>
      </c>
      <c r="C986" s="22">
        <f t="shared" si="419"/>
        <v>2.6773761713521083E-3</v>
      </c>
      <c r="D986" s="22">
        <f t="shared" si="403"/>
        <v>2.7994665292516485E-2</v>
      </c>
      <c r="E986" s="22">
        <f t="shared" si="415"/>
        <v>3.5235637694904565E-2</v>
      </c>
      <c r="F986" s="22">
        <f t="shared" si="411"/>
        <v>3.5808195510842245E-2</v>
      </c>
      <c r="G986" s="22">
        <f t="shared" si="407"/>
        <v>5.4801475340087613E-2</v>
      </c>
      <c r="H986" s="22">
        <f>IFERROR(('CDN Data'!B986),"")</f>
        <v>-1.1587485515642815E-3</v>
      </c>
      <c r="I986" s="23">
        <f>IF(CPI_Downloader!G984="","",CPI_Downloader!G984)</f>
        <v>149.69999999999999</v>
      </c>
      <c r="J986" s="23">
        <f>IF(CPI_Downloader!H984="","",CPI_Downloader!H984)</f>
        <v>149.80000000000001</v>
      </c>
      <c r="K986" s="30"/>
      <c r="L986" s="32">
        <f t="shared" si="420"/>
        <v>34639</v>
      </c>
      <c r="M986" s="25">
        <f t="shared" si="429"/>
        <v>2.7940220922676895E-2</v>
      </c>
      <c r="N986" s="25">
        <f t="shared" si="426"/>
        <v>2.5348542458807355E-3</v>
      </c>
      <c r="O986" s="25">
        <f t="shared" si="404"/>
        <v>3.0891824141224378E-2</v>
      </c>
      <c r="P986" s="25">
        <f t="shared" si="416"/>
        <v>3.7978482546620285E-2</v>
      </c>
      <c r="Q986" s="25">
        <f t="shared" si="412"/>
        <v>4.0364889616508748E-2</v>
      </c>
      <c r="R986" s="25">
        <f t="shared" si="408"/>
        <v>5.7411029251505763E-2</v>
      </c>
      <c r="S986" s="25">
        <f>IFERROR(('CDN Data'!M974),"")</f>
        <v>2.211874272409764E-2</v>
      </c>
      <c r="T986" s="26">
        <f>IF(CPI_Downloader!I984="","",CPI_Downloader!I984)</f>
        <v>158.19999999999999</v>
      </c>
      <c r="U986" s="26">
        <f>IF(CPI_Downloader!J984="","",CPI_Downloader!J984)</f>
        <v>158.19999999999999</v>
      </c>
      <c r="W986" s="31">
        <f t="shared" si="427"/>
        <v>6.1833333333333337E-2</v>
      </c>
      <c r="X986" s="31">
        <f t="shared" si="421"/>
        <v>5.5999999999999994E-2</v>
      </c>
      <c r="Y986" s="16">
        <f>IF(CPI_Downloader!K984="","",CPI_Downloader!K984)</f>
        <v>5.6</v>
      </c>
      <c r="AA986" s="33" t="str">
        <f t="shared" si="422"/>
        <v/>
      </c>
      <c r="AB986" s="27" t="str">
        <f>IF(CPI_Downloader!M984="","",CPI_Downloader!M984)</f>
        <v/>
      </c>
      <c r="AC986" s="59">
        <f>IF(CPI_Downloader!L984="","",CPI_Downloader!L984/100)</f>
        <v>5.2900000000000003E-2</v>
      </c>
      <c r="AD986" s="3"/>
      <c r="AE986" s="28">
        <v>0</v>
      </c>
      <c r="AI986" s="44" t="str">
        <f t="shared" si="423"/>
        <v/>
      </c>
      <c r="AJ986" s="50" t="str">
        <f>IF(CPI_Downloader!N984="","",CPI_Downloader!N984)</f>
        <v/>
      </c>
      <c r="AL986" s="29">
        <f>IF(CPI_Downloader!O984="","",CPI_Downloader!O984)</f>
        <v>0.51</v>
      </c>
      <c r="AN986" s="22">
        <f t="shared" si="430"/>
        <v>2.1062424695349691E-2</v>
      </c>
      <c r="AO986" s="22">
        <f t="shared" si="424"/>
        <v>1.9006001107435555E-3</v>
      </c>
      <c r="AP986" s="22">
        <f t="shared" si="405"/>
        <v>2.3743834586358092E-2</v>
      </c>
      <c r="AQ986" s="22">
        <f t="shared" si="417"/>
        <v>2.9305582138190456E-2</v>
      </c>
      <c r="AR986" s="22">
        <f t="shared" si="413"/>
        <v>3.1821806774623207E-2</v>
      </c>
      <c r="AS986" s="22">
        <f t="shared" si="409"/>
        <v>4.8899038971553788E-2</v>
      </c>
      <c r="AT986" s="46">
        <f>IF(CPI_Downloader!P984="","",CPI_Downloader!P984)</f>
        <v>66.947999999999993</v>
      </c>
      <c r="AU986" s="22">
        <f t="shared" si="431"/>
        <v>2.1894969993564661E-2</v>
      </c>
      <c r="AV986" s="22">
        <f t="shared" si="425"/>
        <v>1.8340009096644572E-3</v>
      </c>
      <c r="AW986" s="22">
        <f t="shared" si="406"/>
        <v>2.5510394663351921E-2</v>
      </c>
      <c r="AX986" s="22">
        <f t="shared" si="418"/>
        <v>3.0397952553136598E-2</v>
      </c>
      <c r="AY986" s="22">
        <f t="shared" si="414"/>
        <v>3.4378561497344862E-2</v>
      </c>
      <c r="AZ986" s="22">
        <f t="shared" si="410"/>
        <v>4.9895592995599536E-2</v>
      </c>
      <c r="BA986" s="46">
        <f>IF(CPI_Downloader!Q984="","",CPI_Downloader!Q984)</f>
        <v>68.281999999999996</v>
      </c>
    </row>
    <row r="987" spans="1:53" ht="12.75" customHeight="1" x14ac:dyDescent="0.2">
      <c r="A987" s="21">
        <f>IF(CPI_Downloader!A985="","",CPI_Downloader!A985)</f>
        <v>34669</v>
      </c>
      <c r="B987" s="22">
        <f t="shared" si="428"/>
        <v>2.6748971193415461E-2</v>
      </c>
      <c r="C987" s="22">
        <f t="shared" si="419"/>
        <v>2.0026702269690944E-3</v>
      </c>
      <c r="D987" s="22">
        <f t="shared" si="403"/>
        <v>2.7746117249634494E-2</v>
      </c>
      <c r="E987" s="22">
        <f t="shared" si="415"/>
        <v>3.4907043552284023E-2</v>
      </c>
      <c r="F987" s="22">
        <f t="shared" si="411"/>
        <v>3.5808195510842245E-2</v>
      </c>
      <c r="G987" s="22">
        <f t="shared" si="407"/>
        <v>5.4393505228718331E-2</v>
      </c>
      <c r="H987" s="22">
        <f>IFERROR(('CDN Data'!B987),"")</f>
        <v>2.3228803716608404E-3</v>
      </c>
      <c r="I987" s="23">
        <f>IF(CPI_Downloader!G985="","",CPI_Downloader!G985)</f>
        <v>149.69999999999999</v>
      </c>
      <c r="J987" s="23">
        <f>IF(CPI_Downloader!H985="","",CPI_Downloader!H985)</f>
        <v>150.1</v>
      </c>
      <c r="K987" s="30"/>
      <c r="L987" s="32">
        <f t="shared" si="420"/>
        <v>34669</v>
      </c>
      <c r="M987" s="25">
        <f t="shared" si="429"/>
        <v>2.5990903183885639E-2</v>
      </c>
      <c r="N987" s="25">
        <f t="shared" si="426"/>
        <v>6.3211125158035841E-4</v>
      </c>
      <c r="O987" s="25">
        <f t="shared" si="404"/>
        <v>3.0239773477605869E-2</v>
      </c>
      <c r="P987" s="25">
        <f t="shared" si="416"/>
        <v>3.7268705621827936E-2</v>
      </c>
      <c r="Q987" s="25">
        <f t="shared" si="412"/>
        <v>3.9972298036740073E-2</v>
      </c>
      <c r="R987" s="25">
        <f t="shared" si="408"/>
        <v>5.7106977244055557E-2</v>
      </c>
      <c r="S987" s="25">
        <f>IFERROR(('CDN Data'!M975),"")</f>
        <v>2.0979020979021046E-2</v>
      </c>
      <c r="T987" s="26">
        <f>IF(CPI_Downloader!I985="","",CPI_Downloader!I985)</f>
        <v>157.9</v>
      </c>
      <c r="U987" s="26">
        <f>IF(CPI_Downloader!J985="","",CPI_Downloader!J985)</f>
        <v>158.30000000000001</v>
      </c>
      <c r="W987" s="31">
        <f t="shared" si="427"/>
        <v>6.1000000000000006E-2</v>
      </c>
      <c r="X987" s="31">
        <f t="shared" si="421"/>
        <v>5.5E-2</v>
      </c>
      <c r="Y987" s="16">
        <f>IF(CPI_Downloader!K985="","",CPI_Downloader!K985)</f>
        <v>5.5</v>
      </c>
      <c r="AA987" s="33" t="str">
        <f t="shared" si="422"/>
        <v/>
      </c>
      <c r="AB987" s="27" t="str">
        <f>IF(CPI_Downloader!M985="","",CPI_Downloader!M985)</f>
        <v/>
      </c>
      <c r="AC987" s="59">
        <f>IF(CPI_Downloader!L985="","",CPI_Downloader!L985/100)</f>
        <v>5.45E-2</v>
      </c>
      <c r="AD987" s="3"/>
      <c r="AE987" s="28">
        <v>0</v>
      </c>
      <c r="AI987" s="44" t="str">
        <f t="shared" si="423"/>
        <v/>
      </c>
      <c r="AJ987" s="50" t="str">
        <f>IF(CPI_Downloader!N985="","",CPI_Downloader!N985)</f>
        <v/>
      </c>
      <c r="AL987" s="29">
        <f>IF(CPI_Downloader!O985="","",CPI_Downloader!O985)</f>
        <v>0.15</v>
      </c>
      <c r="AN987" s="22">
        <f t="shared" si="430"/>
        <v>2.1484553688512209E-2</v>
      </c>
      <c r="AO987" s="22">
        <f t="shared" si="424"/>
        <v>6.4228953814904344E-4</v>
      </c>
      <c r="AP987" s="22">
        <f t="shared" si="405"/>
        <v>2.3111043710707158E-2</v>
      </c>
      <c r="AQ987" s="22">
        <f t="shared" si="417"/>
        <v>2.8841876823610502E-2</v>
      </c>
      <c r="AR987" s="22">
        <f t="shared" si="413"/>
        <v>3.1597558951132365E-2</v>
      </c>
      <c r="AS987" s="22">
        <f t="shared" si="409"/>
        <v>4.8519204706932939E-2</v>
      </c>
      <c r="AT987" s="46">
        <f>IF(CPI_Downloader!P985="","",CPI_Downloader!P985)</f>
        <v>66.991</v>
      </c>
      <c r="AU987" s="22">
        <f t="shared" si="431"/>
        <v>2.1780430522520877E-2</v>
      </c>
      <c r="AV987" s="22">
        <f t="shared" si="425"/>
        <v>3.3683840543652366E-4</v>
      </c>
      <c r="AW987" s="22">
        <f t="shared" si="406"/>
        <v>2.4784530305218988E-2</v>
      </c>
      <c r="AX987" s="22">
        <f t="shared" si="418"/>
        <v>2.988289160732438E-2</v>
      </c>
      <c r="AY987" s="22">
        <f t="shared" si="414"/>
        <v>3.4004330299230334E-2</v>
      </c>
      <c r="AZ987" s="22">
        <f t="shared" si="410"/>
        <v>4.9544119493285299E-2</v>
      </c>
      <c r="BA987" s="46">
        <f>IF(CPI_Downloader!Q985="","",CPI_Downloader!Q985)</f>
        <v>68.305000000000007</v>
      </c>
    </row>
    <row r="988" spans="1:53" ht="12.75" customHeight="1" x14ac:dyDescent="0.2">
      <c r="A988" s="21">
        <f>IF(CPI_Downloader!A986="","",CPI_Downloader!A986)</f>
        <v>34700</v>
      </c>
      <c r="B988" s="22">
        <f t="shared" si="428"/>
        <v>2.8043775649794878E-2</v>
      </c>
      <c r="C988" s="22">
        <f t="shared" si="419"/>
        <v>2.6648900732844094E-3</v>
      </c>
      <c r="D988" s="22">
        <f t="shared" si="403"/>
        <v>2.8620323028468286E-2</v>
      </c>
      <c r="E988" s="22">
        <f t="shared" si="415"/>
        <v>3.3612875302544198E-2</v>
      </c>
      <c r="F988" s="22">
        <f t="shared" si="411"/>
        <v>3.6025994132783179E-2</v>
      </c>
      <c r="G988" s="22">
        <f t="shared" si="407"/>
        <v>5.4401616010395726E-2</v>
      </c>
      <c r="H988" s="22">
        <f>IFERROR(('CDN Data'!B988),"")</f>
        <v>5.807200929152101E-3</v>
      </c>
      <c r="I988" s="23">
        <f>IF(CPI_Downloader!G986="","",CPI_Downloader!G986)</f>
        <v>150.30000000000001</v>
      </c>
      <c r="J988" s="23">
        <f>IF(CPI_Downloader!H986="","",CPI_Downloader!H986)</f>
        <v>150.5</v>
      </c>
      <c r="K988" s="30"/>
      <c r="L988" s="32">
        <f t="shared" si="420"/>
        <v>34700</v>
      </c>
      <c r="M988" s="25">
        <f t="shared" si="429"/>
        <v>2.8515878159429464E-2</v>
      </c>
      <c r="N988" s="25">
        <f t="shared" si="426"/>
        <v>4.4219835754895076E-3</v>
      </c>
      <c r="O988" s="25">
        <f t="shared" si="404"/>
        <v>3.0788379107201225E-2</v>
      </c>
      <c r="P988" s="25">
        <f t="shared" si="416"/>
        <v>3.7529847090791657E-2</v>
      </c>
      <c r="Q988" s="25">
        <f t="shared" si="412"/>
        <v>4.0303170688829271E-2</v>
      </c>
      <c r="R988" s="25">
        <f t="shared" si="408"/>
        <v>5.7171194741599152E-2</v>
      </c>
      <c r="S988" s="25">
        <f>IFERROR(('CDN Data'!M976),"")</f>
        <v>1.6260162601626105E-2</v>
      </c>
      <c r="T988" s="26">
        <f>IF(CPI_Downloader!I986="","",CPI_Downloader!I986)</f>
        <v>158.69999999999999</v>
      </c>
      <c r="U988" s="26">
        <f>IF(CPI_Downloader!J986="","",CPI_Downloader!J986)</f>
        <v>159</v>
      </c>
      <c r="W988" s="31">
        <f t="shared" si="427"/>
        <v>6.016666666666666E-2</v>
      </c>
      <c r="X988" s="31">
        <f t="shared" si="421"/>
        <v>5.5999999999999994E-2</v>
      </c>
      <c r="Y988" s="16">
        <f>IF(CPI_Downloader!K986="","",CPI_Downloader!K986)</f>
        <v>5.6</v>
      </c>
      <c r="AA988" s="33" t="str">
        <f t="shared" si="422"/>
        <v/>
      </c>
      <c r="AB988" s="27" t="str">
        <f>IF(CPI_Downloader!M986="","",CPI_Downloader!M986)</f>
        <v/>
      </c>
      <c r="AC988" s="59">
        <f>IF(CPI_Downloader!L986="","",CPI_Downloader!L986/100)</f>
        <v>5.5300000000000002E-2</v>
      </c>
      <c r="AD988" s="3"/>
      <c r="AE988" s="28">
        <v>0</v>
      </c>
      <c r="AI988" s="44" t="str">
        <f t="shared" si="423"/>
        <v/>
      </c>
      <c r="AJ988" s="50" t="str">
        <f>IF(CPI_Downloader!N986="","",CPI_Downloader!N986)</f>
        <v/>
      </c>
      <c r="AL988" s="29">
        <f>IF(CPI_Downloader!O986="","",CPI_Downloader!O986)</f>
        <v>0.34</v>
      </c>
      <c r="AN988" s="22">
        <f t="shared" si="430"/>
        <v>2.3215047862935156E-2</v>
      </c>
      <c r="AO988" s="22">
        <f t="shared" si="424"/>
        <v>2.0301234494184417E-3</v>
      </c>
      <c r="AP988" s="22">
        <f t="shared" si="405"/>
        <v>2.3339611863435472E-2</v>
      </c>
      <c r="AQ988" s="22">
        <f t="shared" si="417"/>
        <v>2.7707716475368072E-2</v>
      </c>
      <c r="AR988" s="22">
        <f t="shared" si="413"/>
        <v>3.1293152061465657E-2</v>
      </c>
      <c r="AS988" s="22">
        <f t="shared" si="409"/>
        <v>4.8301553636113326E-2</v>
      </c>
      <c r="AT988" s="46">
        <f>IF(CPI_Downloader!P986="","",CPI_Downloader!P986)</f>
        <v>67.126999999999995</v>
      </c>
      <c r="AU988" s="22">
        <f t="shared" si="431"/>
        <v>2.3512002630713402E-2</v>
      </c>
      <c r="AV988" s="22">
        <f t="shared" si="425"/>
        <v>2.4888368347850687E-3</v>
      </c>
      <c r="AW988" s="22">
        <f t="shared" si="406"/>
        <v>2.4703804357671943E-2</v>
      </c>
      <c r="AX988" s="22">
        <f t="shared" si="418"/>
        <v>2.9603353252125597E-2</v>
      </c>
      <c r="AY988" s="22">
        <f t="shared" si="414"/>
        <v>3.3683537527640084E-2</v>
      </c>
      <c r="AZ988" s="22">
        <f t="shared" si="410"/>
        <v>4.9370315564757794E-2</v>
      </c>
      <c r="BA988" s="46">
        <f>IF(CPI_Downloader!Q986="","",CPI_Downloader!Q986)</f>
        <v>68.474999999999994</v>
      </c>
    </row>
    <row r="989" spans="1:53" ht="12.75" customHeight="1" x14ac:dyDescent="0.2">
      <c r="A989" s="21">
        <f>IF(CPI_Downloader!A987="","",CPI_Downloader!A987)</f>
        <v>34731</v>
      </c>
      <c r="B989" s="22">
        <f t="shared" si="428"/>
        <v>2.8629856850715951E-2</v>
      </c>
      <c r="C989" s="22">
        <f t="shared" si="419"/>
        <v>2.6578073089700283E-3</v>
      </c>
      <c r="D989" s="22">
        <f t="shared" si="403"/>
        <v>2.874720865888758E-2</v>
      </c>
      <c r="E989" s="22">
        <f t="shared" si="415"/>
        <v>3.3465192545051758E-2</v>
      </c>
      <c r="F989" s="22">
        <f t="shared" si="411"/>
        <v>3.5948909188546763E-2</v>
      </c>
      <c r="G989" s="22">
        <f t="shared" si="407"/>
        <v>5.4208459324627478E-2</v>
      </c>
      <c r="H989" s="22">
        <f>IFERROR(('CDN Data'!B989),"")</f>
        <v>1.87353629976581E-2</v>
      </c>
      <c r="I989" s="23">
        <f>IF(CPI_Downloader!G987="","",CPI_Downloader!G987)</f>
        <v>150.9</v>
      </c>
      <c r="J989" s="23">
        <f>IF(CPI_Downloader!H987="","",CPI_Downloader!H987)</f>
        <v>150.9</v>
      </c>
      <c r="K989" s="30"/>
      <c r="L989" s="32">
        <f t="shared" si="420"/>
        <v>34731</v>
      </c>
      <c r="M989" s="25">
        <f t="shared" si="429"/>
        <v>2.9677419354838586E-2</v>
      </c>
      <c r="N989" s="25">
        <f t="shared" si="426"/>
        <v>2.515723270440251E-3</v>
      </c>
      <c r="O989" s="25">
        <f t="shared" si="404"/>
        <v>3.1075586806406985E-2</v>
      </c>
      <c r="P989" s="25">
        <f t="shared" si="416"/>
        <v>3.7449492069119295E-2</v>
      </c>
      <c r="Q989" s="25">
        <f t="shared" si="412"/>
        <v>4.0406029865558635E-2</v>
      </c>
      <c r="R989" s="25">
        <f t="shared" si="408"/>
        <v>5.7066615692989542E-2</v>
      </c>
      <c r="S989" s="25">
        <f>IFERROR(('CDN Data'!M977),"")</f>
        <v>2.3148148148146586E-3</v>
      </c>
      <c r="T989" s="26">
        <f>IF(CPI_Downloader!I987="","",CPI_Downloader!I987)</f>
        <v>159.6</v>
      </c>
      <c r="U989" s="26">
        <f>IF(CPI_Downloader!J987="","",CPI_Downloader!J987)</f>
        <v>159.4</v>
      </c>
      <c r="W989" s="31">
        <f t="shared" si="427"/>
        <v>5.9166666666666673E-2</v>
      </c>
      <c r="X989" s="31">
        <f t="shared" si="421"/>
        <v>5.4000000000000006E-2</v>
      </c>
      <c r="Y989" s="16">
        <f>IF(CPI_Downloader!K987="","",CPI_Downloader!K987)</f>
        <v>5.4</v>
      </c>
      <c r="AA989" s="33" t="str">
        <f t="shared" si="422"/>
        <v/>
      </c>
      <c r="AB989" s="27" t="str">
        <f>IF(CPI_Downloader!M987="","",CPI_Downloader!M987)</f>
        <v/>
      </c>
      <c r="AC989" s="59">
        <f>IF(CPI_Downloader!L987="","",CPI_Downloader!L987/100)</f>
        <v>5.9200000000000003E-2</v>
      </c>
      <c r="AD989" s="3"/>
      <c r="AE989" s="28">
        <v>0</v>
      </c>
      <c r="AI989" s="44" t="str">
        <f t="shared" si="423"/>
        <v/>
      </c>
      <c r="AJ989" s="50" t="str">
        <f>IF(CPI_Downloader!N987="","",CPI_Downloader!N987)</f>
        <v/>
      </c>
      <c r="AL989" s="29">
        <f>IF(CPI_Downloader!O987="","",CPI_Downloader!O987)</f>
        <v>0.43</v>
      </c>
      <c r="AN989" s="22">
        <f t="shared" si="430"/>
        <v>2.2659529168440828E-2</v>
      </c>
      <c r="AO989" s="22">
        <f t="shared" si="424"/>
        <v>1.7727590984253361E-3</v>
      </c>
      <c r="AP989" s="22">
        <f t="shared" si="405"/>
        <v>2.3079038197920454E-2</v>
      </c>
      <c r="AQ989" s="22">
        <f t="shared" si="417"/>
        <v>2.7168230253951764E-2</v>
      </c>
      <c r="AR989" s="22">
        <f t="shared" si="413"/>
        <v>3.0998177497979063E-2</v>
      </c>
      <c r="AS989" s="22">
        <f t="shared" si="409"/>
        <v>4.8110358226014727E-2</v>
      </c>
      <c r="AT989" s="46">
        <f>IF(CPI_Downloader!P987="","",CPI_Downloader!P987)</f>
        <v>67.245999999999995</v>
      </c>
      <c r="AU989" s="22">
        <f t="shared" si="431"/>
        <v>2.2968962071382881E-2</v>
      </c>
      <c r="AV989" s="22">
        <f t="shared" si="425"/>
        <v>1.6356334428624386E-3</v>
      </c>
      <c r="AW989" s="22">
        <f t="shared" si="406"/>
        <v>2.4334844890157692E-2</v>
      </c>
      <c r="AX989" s="22">
        <f t="shared" si="418"/>
        <v>2.8943895384778928E-2</v>
      </c>
      <c r="AY989" s="22">
        <f t="shared" si="414"/>
        <v>3.3317790423269322E-2</v>
      </c>
      <c r="AZ989" s="22">
        <f t="shared" si="410"/>
        <v>4.9085780512119648E-2</v>
      </c>
      <c r="BA989" s="46">
        <f>IF(CPI_Downloader!Q987="","",CPI_Downloader!Q987)</f>
        <v>68.587000000000003</v>
      </c>
    </row>
    <row r="990" spans="1:53" ht="12.75" customHeight="1" x14ac:dyDescent="0.2">
      <c r="A990" s="21">
        <f>IF(CPI_Downloader!A988="","",CPI_Downloader!A988)</f>
        <v>34759</v>
      </c>
      <c r="B990" s="22">
        <f t="shared" si="428"/>
        <v>2.8532608695652328E-2</v>
      </c>
      <c r="C990" s="22">
        <f t="shared" si="419"/>
        <v>1.9880715705764551E-3</v>
      </c>
      <c r="D990" s="22">
        <f t="shared" si="403"/>
        <v>2.8154197554807192E-2</v>
      </c>
      <c r="E990" s="22">
        <f t="shared" si="415"/>
        <v>3.3021750191438715E-2</v>
      </c>
      <c r="F990" s="22">
        <f t="shared" si="411"/>
        <v>3.590141123618551E-2</v>
      </c>
      <c r="G990" s="22">
        <f t="shared" si="407"/>
        <v>5.4182404319472521E-2</v>
      </c>
      <c r="H990" s="22">
        <f>IFERROR(('CDN Data'!B990),"")</f>
        <v>2.1077283372365363E-2</v>
      </c>
      <c r="I990" s="23">
        <f>IF(CPI_Downloader!G988="","",CPI_Downloader!G988)</f>
        <v>151.4</v>
      </c>
      <c r="J990" s="23">
        <f>IF(CPI_Downloader!H988="","",CPI_Downloader!H988)</f>
        <v>151.19999999999999</v>
      </c>
      <c r="K990" s="30"/>
      <c r="L990" s="32">
        <f t="shared" si="420"/>
        <v>34759</v>
      </c>
      <c r="M990" s="25">
        <f t="shared" si="429"/>
        <v>2.9525032092426073E-2</v>
      </c>
      <c r="N990" s="25">
        <f t="shared" si="426"/>
        <v>3.1367628607277265E-3</v>
      </c>
      <c r="O990" s="25">
        <f t="shared" si="404"/>
        <v>3.0910815072137776E-2</v>
      </c>
      <c r="P990" s="25">
        <f t="shared" si="416"/>
        <v>3.6775575281952522E-2</v>
      </c>
      <c r="Q990" s="25">
        <f t="shared" si="412"/>
        <v>4.0442998253045648E-2</v>
      </c>
      <c r="R990" s="25">
        <f t="shared" si="408"/>
        <v>5.7030295048045243E-2</v>
      </c>
      <c r="S990" s="25">
        <f>IFERROR(('CDN Data'!M978),"")</f>
        <v>1.1560693641616826E-3</v>
      </c>
      <c r="T990" s="26">
        <f>IF(CPI_Downloader!I988="","",CPI_Downloader!I988)</f>
        <v>160.4</v>
      </c>
      <c r="U990" s="26">
        <f>IF(CPI_Downloader!J988="","",CPI_Downloader!J988)</f>
        <v>159.9</v>
      </c>
      <c r="W990" s="31">
        <f t="shared" si="427"/>
        <v>5.8250000000000003E-2</v>
      </c>
      <c r="X990" s="31">
        <f t="shared" si="421"/>
        <v>5.4000000000000006E-2</v>
      </c>
      <c r="Y990" s="16">
        <f>IF(CPI_Downloader!K988="","",CPI_Downloader!K988)</f>
        <v>5.4</v>
      </c>
      <c r="AA990" s="33" t="str">
        <f t="shared" si="422"/>
        <v/>
      </c>
      <c r="AB990" s="27" t="str">
        <f>IF(CPI_Downloader!M988="","",CPI_Downloader!M988)</f>
        <v/>
      </c>
      <c r="AC990" s="59">
        <f>IF(CPI_Downloader!L988="","",CPI_Downloader!L988/100)</f>
        <v>5.9800000000000006E-2</v>
      </c>
      <c r="AD990" s="3"/>
      <c r="AE990" s="28">
        <v>0</v>
      </c>
      <c r="AI990" s="44" t="str">
        <f t="shared" si="423"/>
        <v/>
      </c>
      <c r="AJ990" s="50" t="str">
        <f>IF(CPI_Downloader!N988="","",CPI_Downloader!N988)</f>
        <v/>
      </c>
      <c r="AL990" s="29">
        <f>IF(CPI_Downloader!O988="","",CPI_Downloader!O988)</f>
        <v>0.4</v>
      </c>
      <c r="AN990" s="22">
        <f t="shared" si="430"/>
        <v>2.1732866220786518E-2</v>
      </c>
      <c r="AO990" s="22">
        <f t="shared" si="424"/>
        <v>1.8439758498647318E-3</v>
      </c>
      <c r="AP990" s="22">
        <f t="shared" si="405"/>
        <v>2.288286615573476E-2</v>
      </c>
      <c r="AQ990" s="22">
        <f t="shared" si="417"/>
        <v>2.6772760450035404E-2</v>
      </c>
      <c r="AR990" s="22">
        <f t="shared" si="413"/>
        <v>3.0785306474566454E-2</v>
      </c>
      <c r="AS990" s="22">
        <f t="shared" si="409"/>
        <v>4.8029689476412729E-2</v>
      </c>
      <c r="AT990" s="46">
        <f>IF(CPI_Downloader!P988="","",CPI_Downloader!P988)</f>
        <v>67.37</v>
      </c>
      <c r="AU990" s="22">
        <f t="shared" si="431"/>
        <v>2.1999256781865428E-2</v>
      </c>
      <c r="AV990" s="22">
        <f t="shared" si="425"/>
        <v>2.4494437721434004E-3</v>
      </c>
      <c r="AW990" s="22">
        <f t="shared" si="406"/>
        <v>2.4320480894945984E-2</v>
      </c>
      <c r="AX990" s="22">
        <f t="shared" si="418"/>
        <v>2.8460131267075139E-2</v>
      </c>
      <c r="AY990" s="22">
        <f t="shared" si="414"/>
        <v>3.3209499701930101E-2</v>
      </c>
      <c r="AZ990" s="22">
        <f t="shared" si="410"/>
        <v>4.8941626722234011E-2</v>
      </c>
      <c r="BA990" s="46">
        <f>IF(CPI_Downloader!Q988="","",CPI_Downloader!Q988)</f>
        <v>68.754999999999995</v>
      </c>
    </row>
    <row r="991" spans="1:53" ht="12.75" customHeight="1" x14ac:dyDescent="0.2">
      <c r="A991" s="21">
        <f>IF(CPI_Downloader!A989="","",CPI_Downloader!A989)</f>
        <v>34790</v>
      </c>
      <c r="B991" s="22">
        <f t="shared" si="428"/>
        <v>3.0529172320217013E-2</v>
      </c>
      <c r="C991" s="22">
        <f t="shared" si="419"/>
        <v>3.9682539682541762E-3</v>
      </c>
      <c r="D991" s="22">
        <f t="shared" si="403"/>
        <v>2.8792656052861743E-2</v>
      </c>
      <c r="E991" s="22">
        <f t="shared" si="415"/>
        <v>3.3382187500103244E-2</v>
      </c>
      <c r="F991" s="22">
        <f t="shared" si="411"/>
        <v>3.5757309501736501E-2</v>
      </c>
      <c r="G991" s="22">
        <f t="shared" si="407"/>
        <v>5.4156534224905073E-2</v>
      </c>
      <c r="H991" s="22">
        <f>IFERROR(('CDN Data'!B991),"")</f>
        <v>2.4590163934426146E-2</v>
      </c>
      <c r="I991" s="23">
        <f>IF(CPI_Downloader!G989="","",CPI_Downloader!G989)</f>
        <v>151.9</v>
      </c>
      <c r="J991" s="23">
        <f>IF(CPI_Downloader!H989="","",CPI_Downloader!H989)</f>
        <v>151.80000000000001</v>
      </c>
      <c r="K991" s="30"/>
      <c r="L991" s="32">
        <f t="shared" si="420"/>
        <v>34790</v>
      </c>
      <c r="M991" s="25">
        <f t="shared" si="429"/>
        <v>3.0788967286722091E-2</v>
      </c>
      <c r="N991" s="25">
        <f t="shared" si="426"/>
        <v>3.1269543464664817E-3</v>
      </c>
      <c r="O991" s="25">
        <f t="shared" si="404"/>
        <v>3.1083812773241126E-2</v>
      </c>
      <c r="P991" s="25">
        <f t="shared" si="416"/>
        <v>3.6698982266146096E-2</v>
      </c>
      <c r="Q991" s="25">
        <f t="shared" si="412"/>
        <v>4.034853896953905E-2</v>
      </c>
      <c r="R991" s="25">
        <f t="shared" si="408"/>
        <v>5.6730964525602667E-2</v>
      </c>
      <c r="S991" s="25">
        <f>IFERROR(('CDN Data'!M979),"")</f>
        <v>1.1560693641616826E-3</v>
      </c>
      <c r="T991" s="26">
        <f>IF(CPI_Downloader!I989="","",CPI_Downloader!I989)</f>
        <v>160.69999999999999</v>
      </c>
      <c r="U991" s="26">
        <f>IF(CPI_Downloader!J989="","",CPI_Downloader!J989)</f>
        <v>160.4</v>
      </c>
      <c r="W991" s="31">
        <f t="shared" si="427"/>
        <v>5.7749999999999996E-2</v>
      </c>
      <c r="X991" s="31">
        <f t="shared" si="421"/>
        <v>5.7999999999999996E-2</v>
      </c>
      <c r="Y991" s="16">
        <f>IF(CPI_Downloader!K989="","",CPI_Downloader!K989)</f>
        <v>5.8</v>
      </c>
      <c r="AA991" s="33" t="str">
        <f t="shared" si="422"/>
        <v/>
      </c>
      <c r="AB991" s="27" t="str">
        <f>IF(CPI_Downloader!M989="","",CPI_Downloader!M989)</f>
        <v/>
      </c>
      <c r="AC991" s="59">
        <f>IF(CPI_Downloader!L989="","",CPI_Downloader!L989/100)</f>
        <v>6.0499999999999998E-2</v>
      </c>
      <c r="AD991" s="3"/>
      <c r="AE991" s="28">
        <v>0</v>
      </c>
      <c r="AI991" s="44" t="str">
        <f t="shared" si="423"/>
        <v/>
      </c>
      <c r="AJ991" s="50" t="str">
        <f>IF(CPI_Downloader!N989="","",CPI_Downloader!N989)</f>
        <v/>
      </c>
      <c r="AL991" s="29">
        <f>IF(CPI_Downloader!O989="","",CPI_Downloader!O989)</f>
        <v>0.47</v>
      </c>
      <c r="AN991" s="22">
        <f t="shared" si="430"/>
        <v>2.320684692872832E-2</v>
      </c>
      <c r="AO991" s="22">
        <f t="shared" si="424"/>
        <v>2.6272821730739526E-3</v>
      </c>
      <c r="AP991" s="22">
        <f t="shared" si="405"/>
        <v>2.2857934735780461E-2</v>
      </c>
      <c r="AQ991" s="22">
        <f t="shared" si="417"/>
        <v>2.6880684017020595E-2</v>
      </c>
      <c r="AR991" s="22">
        <f t="shared" si="413"/>
        <v>3.0906700745825466E-2</v>
      </c>
      <c r="AS991" s="22">
        <f t="shared" si="409"/>
        <v>4.7990576640345006E-2</v>
      </c>
      <c r="AT991" s="46">
        <f>IF(CPI_Downloader!P989="","",CPI_Downloader!P989)</f>
        <v>67.546999999999997</v>
      </c>
      <c r="AU991" s="22">
        <f t="shared" si="431"/>
        <v>2.2841961529328048E-2</v>
      </c>
      <c r="AV991" s="22">
        <f t="shared" si="425"/>
        <v>2.3271034833831639E-3</v>
      </c>
      <c r="AW991" s="22">
        <f t="shared" si="406"/>
        <v>2.399518829380165E-2</v>
      </c>
      <c r="AX991" s="22">
        <f t="shared" si="418"/>
        <v>2.8326429438977563E-2</v>
      </c>
      <c r="AY991" s="22">
        <f t="shared" si="414"/>
        <v>3.3326819351020109E-2</v>
      </c>
      <c r="AZ991" s="22">
        <f t="shared" si="410"/>
        <v>4.8808287232269487E-2</v>
      </c>
      <c r="BA991" s="46">
        <f>IF(CPI_Downloader!Q989="","",CPI_Downloader!Q989)</f>
        <v>68.915000000000006</v>
      </c>
    </row>
    <row r="992" spans="1:53" ht="12.75" customHeight="1" x14ac:dyDescent="0.2">
      <c r="A992" s="21">
        <f>IF(CPI_Downloader!A990="","",CPI_Downloader!A990)</f>
        <v>34820</v>
      </c>
      <c r="B992" s="22">
        <f t="shared" si="428"/>
        <v>3.1864406779660959E-2</v>
      </c>
      <c r="C992" s="22">
        <f t="shared" si="419"/>
        <v>1.9762845849802257E-3</v>
      </c>
      <c r="D992" s="22">
        <f t="shared" si="403"/>
        <v>2.8977982588419104E-2</v>
      </c>
      <c r="E992" s="22">
        <f t="shared" si="415"/>
        <v>3.3309513200472152E-2</v>
      </c>
      <c r="F992" s="22">
        <f t="shared" si="411"/>
        <v>3.557484628967722E-2</v>
      </c>
      <c r="G992" s="22">
        <f t="shared" si="407"/>
        <v>5.3962480728712681E-2</v>
      </c>
      <c r="H992" s="22">
        <f>IFERROR(('CDN Data'!B992),"")</f>
        <v>2.934272300469476E-2</v>
      </c>
      <c r="I992" s="23">
        <f>IF(CPI_Downloader!G990="","",CPI_Downloader!G990)</f>
        <v>152.19999999999999</v>
      </c>
      <c r="J992" s="23">
        <f>IF(CPI_Downloader!H990="","",CPI_Downloader!H990)</f>
        <v>152.1</v>
      </c>
      <c r="K992" s="30"/>
      <c r="L992" s="32">
        <f t="shared" si="420"/>
        <v>34820</v>
      </c>
      <c r="M992" s="25">
        <f t="shared" si="429"/>
        <v>3.0769230769230882E-2</v>
      </c>
      <c r="N992" s="25">
        <f t="shared" si="426"/>
        <v>1.8703241895261513E-3</v>
      </c>
      <c r="O992" s="25">
        <f t="shared" si="404"/>
        <v>3.106325602132598E-2</v>
      </c>
      <c r="P992" s="25">
        <f t="shared" si="416"/>
        <v>3.6519209464036084E-2</v>
      </c>
      <c r="Q992" s="25">
        <f t="shared" si="412"/>
        <v>4.002941345800104E-2</v>
      </c>
      <c r="R992" s="25">
        <f t="shared" si="408"/>
        <v>5.6565956256229066E-2</v>
      </c>
      <c r="S992" s="25">
        <f>IFERROR(('CDN Data'!M980),"")</f>
        <v>-1.1574074074075513E-3</v>
      </c>
      <c r="T992" s="26">
        <f>IF(CPI_Downloader!I990="","",CPI_Downloader!I990)</f>
        <v>160.80000000000001</v>
      </c>
      <c r="U992" s="26">
        <f>IF(CPI_Downloader!J990="","",CPI_Downloader!J990)</f>
        <v>160.69999999999999</v>
      </c>
      <c r="W992" s="31">
        <f t="shared" si="427"/>
        <v>5.7333333333333333E-2</v>
      </c>
      <c r="X992" s="31">
        <f t="shared" si="421"/>
        <v>5.5999999999999994E-2</v>
      </c>
      <c r="Y992" s="16">
        <f>IF(CPI_Downloader!K990="","",CPI_Downloader!K990)</f>
        <v>5.6</v>
      </c>
      <c r="AA992" s="33" t="str">
        <f t="shared" si="422"/>
        <v/>
      </c>
      <c r="AB992" s="27" t="str">
        <f>IF(CPI_Downloader!M990="","",CPI_Downloader!M990)</f>
        <v/>
      </c>
      <c r="AC992" s="59">
        <f>IF(CPI_Downloader!L990="","",CPI_Downloader!L990/100)</f>
        <v>6.0100000000000001E-2</v>
      </c>
      <c r="AD992" s="3"/>
      <c r="AE992" s="28">
        <v>0</v>
      </c>
      <c r="AI992" s="44" t="str">
        <f t="shared" si="423"/>
        <v/>
      </c>
      <c r="AJ992" s="50" t="str">
        <f>IF(CPI_Downloader!N990="","",CPI_Downloader!N990)</f>
        <v/>
      </c>
      <c r="AL992" s="29">
        <f>IF(CPI_Downloader!O990="","",CPI_Downloader!O990)</f>
        <v>0.41</v>
      </c>
      <c r="AN992" s="22">
        <f t="shared" si="430"/>
        <v>2.3294156796902055E-2</v>
      </c>
      <c r="AO992" s="22">
        <f t="shared" si="424"/>
        <v>1.5396686751447675E-3</v>
      </c>
      <c r="AP992" s="22">
        <f t="shared" si="405"/>
        <v>2.2929042810863276E-2</v>
      </c>
      <c r="AQ992" s="22">
        <f t="shared" si="417"/>
        <v>2.6735442735247084E-2</v>
      </c>
      <c r="AR992" s="22">
        <f t="shared" si="413"/>
        <v>3.0821428275676022E-2</v>
      </c>
      <c r="AS992" s="22">
        <f t="shared" si="409"/>
        <v>4.7861641585387193E-2</v>
      </c>
      <c r="AT992" s="46">
        <f>IF(CPI_Downloader!P990="","",CPI_Downloader!P990)</f>
        <v>67.650999999999996</v>
      </c>
      <c r="AU992" s="22">
        <f t="shared" si="431"/>
        <v>2.2302520510618207E-2</v>
      </c>
      <c r="AV992" s="22">
        <f t="shared" si="425"/>
        <v>1.6977435971847754E-3</v>
      </c>
      <c r="AW992" s="22">
        <f t="shared" si="406"/>
        <v>2.4095901743509174E-2</v>
      </c>
      <c r="AX992" s="22">
        <f t="shared" si="418"/>
        <v>2.8048303897115101E-2</v>
      </c>
      <c r="AY992" s="22">
        <f t="shared" si="414"/>
        <v>3.3146855419536214E-2</v>
      </c>
      <c r="AZ992" s="22">
        <f t="shared" si="410"/>
        <v>4.8674698820406981E-2</v>
      </c>
      <c r="BA992" s="46">
        <f>IF(CPI_Downloader!Q990="","",CPI_Downloader!Q990)</f>
        <v>69.031999999999996</v>
      </c>
    </row>
    <row r="993" spans="1:53" ht="12.75" customHeight="1" x14ac:dyDescent="0.2">
      <c r="A993" s="21">
        <f>IF(CPI_Downloader!A991="","",CPI_Downloader!A991)</f>
        <v>34851</v>
      </c>
      <c r="B993" s="22">
        <f t="shared" si="428"/>
        <v>3.0405405405405483E-2</v>
      </c>
      <c r="C993" s="22">
        <f t="shared" si="419"/>
        <v>1.9723865877712132E-3</v>
      </c>
      <c r="D993" s="22">
        <f t="shared" si="403"/>
        <v>2.8428121028863718E-2</v>
      </c>
      <c r="E993" s="22">
        <f t="shared" si="415"/>
        <v>3.2600042347722846E-2</v>
      </c>
      <c r="F993" s="22">
        <f t="shared" si="411"/>
        <v>3.5489637781059846E-2</v>
      </c>
      <c r="G993" s="22">
        <f t="shared" si="407"/>
        <v>5.3671547086180382E-2</v>
      </c>
      <c r="H993" s="22">
        <f>IFERROR(('CDN Data'!B993),"")</f>
        <v>2.6932084309133408E-2</v>
      </c>
      <c r="I993" s="23">
        <f>IF(CPI_Downloader!G991="","",CPI_Downloader!G991)</f>
        <v>152.5</v>
      </c>
      <c r="J993" s="23">
        <f>IF(CPI_Downloader!H991="","",CPI_Downloader!H991)</f>
        <v>152.4</v>
      </c>
      <c r="K993" s="30"/>
      <c r="L993" s="32">
        <f t="shared" si="420"/>
        <v>34851</v>
      </c>
      <c r="M993" s="25">
        <f t="shared" si="429"/>
        <v>3.0089628681178038E-2</v>
      </c>
      <c r="N993" s="25">
        <f t="shared" si="426"/>
        <v>2.4891101431239182E-3</v>
      </c>
      <c r="O993" s="25">
        <f t="shared" si="404"/>
        <v>3.0808717660309792E-2</v>
      </c>
      <c r="P993" s="25">
        <f t="shared" si="416"/>
        <v>3.6032144747016659E-2</v>
      </c>
      <c r="Q993" s="25">
        <f t="shared" si="412"/>
        <v>3.9902721706377875E-2</v>
      </c>
      <c r="R993" s="25">
        <f t="shared" si="408"/>
        <v>5.6401691491430261E-2</v>
      </c>
      <c r="S993" s="25">
        <f>IFERROR(('CDN Data'!M981),"")</f>
        <v>0</v>
      </c>
      <c r="T993" s="26">
        <f>IF(CPI_Downloader!I991="","",CPI_Downloader!I991)</f>
        <v>160.9</v>
      </c>
      <c r="U993" s="26">
        <f>IF(CPI_Downloader!J991="","",CPI_Downloader!J991)</f>
        <v>161.1</v>
      </c>
      <c r="W993" s="31">
        <f t="shared" si="427"/>
        <v>5.6916666666666664E-2</v>
      </c>
      <c r="X993" s="31">
        <f t="shared" si="421"/>
        <v>5.5999999999999994E-2</v>
      </c>
      <c r="Y993" s="16">
        <f>IF(CPI_Downloader!K991="","",CPI_Downloader!K991)</f>
        <v>5.6</v>
      </c>
      <c r="AA993" s="33" t="str">
        <f t="shared" si="422"/>
        <v/>
      </c>
      <c r="AB993" s="27" t="str">
        <f>IF(CPI_Downloader!M991="","",CPI_Downloader!M991)</f>
        <v/>
      </c>
      <c r="AC993" s="59">
        <f>IF(CPI_Downloader!L991="","",CPI_Downloader!L991/100)</f>
        <v>0.06</v>
      </c>
      <c r="AD993" s="3"/>
      <c r="AE993" s="28">
        <v>0</v>
      </c>
      <c r="AI993" s="44" t="str">
        <f t="shared" si="423"/>
        <v/>
      </c>
      <c r="AJ993" s="50" t="str">
        <f>IF(CPI_Downloader!N991="","",CPI_Downloader!N991)</f>
        <v/>
      </c>
      <c r="AL993" s="29">
        <f>IF(CPI_Downloader!O991="","",CPI_Downloader!O991)</f>
        <v>0.42</v>
      </c>
      <c r="AN993" s="22">
        <f t="shared" si="430"/>
        <v>2.1804080154514516E-2</v>
      </c>
      <c r="AO993" s="22">
        <f t="shared" si="424"/>
        <v>9.7559533488045247E-4</v>
      </c>
      <c r="AP993" s="22">
        <f t="shared" si="405"/>
        <v>2.2657873070376588E-2</v>
      </c>
      <c r="AQ993" s="22">
        <f t="shared" si="417"/>
        <v>2.6030501796268757E-2</v>
      </c>
      <c r="AR993" s="22">
        <f t="shared" si="413"/>
        <v>3.0641617040529701E-2</v>
      </c>
      <c r="AS993" s="22">
        <f t="shared" si="409"/>
        <v>4.7586305083579861E-2</v>
      </c>
      <c r="AT993" s="46">
        <f>IF(CPI_Downloader!P991="","",CPI_Downloader!P991)</f>
        <v>67.716999999999999</v>
      </c>
      <c r="AU993" s="22">
        <f t="shared" si="431"/>
        <v>2.0923222412672082E-2</v>
      </c>
      <c r="AV993" s="22">
        <f t="shared" si="425"/>
        <v>8.691621277088224E-4</v>
      </c>
      <c r="AW993" s="22">
        <f t="shared" si="406"/>
        <v>2.4127019514173842E-2</v>
      </c>
      <c r="AX993" s="22">
        <f t="shared" si="418"/>
        <v>2.7428331393141381E-2</v>
      </c>
      <c r="AY993" s="22">
        <f t="shared" si="414"/>
        <v>3.2895059950963645E-2</v>
      </c>
      <c r="AZ993" s="22">
        <f t="shared" si="410"/>
        <v>4.8465435619188701E-2</v>
      </c>
      <c r="BA993" s="46">
        <f>IF(CPI_Downloader!Q991="","",CPI_Downloader!Q991)</f>
        <v>69.091999999999999</v>
      </c>
    </row>
    <row r="994" spans="1:53" ht="12.75" customHeight="1" x14ac:dyDescent="0.2">
      <c r="A994" s="21">
        <f>IF(CPI_Downloader!A992="","",CPI_Downloader!A992)</f>
        <v>34881</v>
      </c>
      <c r="B994" s="22">
        <f t="shared" si="428"/>
        <v>2.7628032345013542E-2</v>
      </c>
      <c r="C994" s="22">
        <f t="shared" si="419"/>
        <v>1.312335958005173E-3</v>
      </c>
      <c r="D994" s="22">
        <f t="shared" si="403"/>
        <v>2.7695622119342067E-2</v>
      </c>
      <c r="E994" s="22">
        <f t="shared" si="415"/>
        <v>3.1806953821548634E-2</v>
      </c>
      <c r="F994" s="22">
        <f t="shared" si="411"/>
        <v>3.5297364095728812E-2</v>
      </c>
      <c r="G994" s="22">
        <f t="shared" si="407"/>
        <v>5.3085245093653421E-2</v>
      </c>
      <c r="H994" s="22">
        <f>IFERROR(('CDN Data'!B994),"")</f>
        <v>2.5670945157526326E-2</v>
      </c>
      <c r="I994" s="23">
        <f>IF(CPI_Downloader!G992="","",CPI_Downloader!G992)</f>
        <v>152.5</v>
      </c>
      <c r="J994" s="23">
        <f>IF(CPI_Downloader!H992="","",CPI_Downloader!H992)</f>
        <v>152.6</v>
      </c>
      <c r="K994" s="30"/>
      <c r="L994" s="32">
        <f t="shared" si="420"/>
        <v>34881</v>
      </c>
      <c r="M994" s="25">
        <f t="shared" si="429"/>
        <v>3.0051150895140655E-2</v>
      </c>
      <c r="N994" s="25">
        <f t="shared" si="426"/>
        <v>1.8621973929238145E-3</v>
      </c>
      <c r="O994" s="25">
        <f t="shared" si="404"/>
        <v>3.0301339668258098E-2</v>
      </c>
      <c r="P994" s="25">
        <f t="shared" si="416"/>
        <v>3.5216651541383204E-2</v>
      </c>
      <c r="Q994" s="25">
        <f t="shared" si="412"/>
        <v>3.9840920915442668E-2</v>
      </c>
      <c r="R994" s="25">
        <f t="shared" si="408"/>
        <v>5.6173068183638319E-2</v>
      </c>
      <c r="S994" s="25">
        <f>IFERROR(('CDN Data'!M982),"")</f>
        <v>-1.1534025374856371E-3</v>
      </c>
      <c r="T994" s="26">
        <f>IF(CPI_Downloader!I992="","",CPI_Downloader!I992)</f>
        <v>161.1</v>
      </c>
      <c r="U994" s="26">
        <f>IF(CPI_Downloader!J992="","",CPI_Downloader!J992)</f>
        <v>161.4</v>
      </c>
      <c r="W994" s="31">
        <f t="shared" si="427"/>
        <v>5.6583333333333326E-2</v>
      </c>
      <c r="X994" s="31">
        <f t="shared" si="421"/>
        <v>5.7000000000000002E-2</v>
      </c>
      <c r="Y994" s="16">
        <f>IF(CPI_Downloader!K992="","",CPI_Downloader!K992)</f>
        <v>5.7</v>
      </c>
      <c r="AA994" s="33" t="str">
        <f t="shared" si="422"/>
        <v/>
      </c>
      <c r="AB994" s="27" t="str">
        <f>IF(CPI_Downloader!M992="","",CPI_Downloader!M992)</f>
        <v/>
      </c>
      <c r="AC994" s="59">
        <f>IF(CPI_Downloader!L992="","",CPI_Downloader!L992/100)</f>
        <v>5.8499999999999996E-2</v>
      </c>
      <c r="AD994" s="3"/>
      <c r="AE994" s="28">
        <v>0</v>
      </c>
      <c r="AI994" s="44" t="str">
        <f t="shared" si="423"/>
        <v/>
      </c>
      <c r="AJ994" s="50" t="str">
        <f>IF(CPI_Downloader!N992="","",CPI_Downloader!N992)</f>
        <v/>
      </c>
      <c r="AL994" s="29">
        <f>IF(CPI_Downloader!O992="","",CPI_Downloader!O992)</f>
        <v>0.56999999999999995</v>
      </c>
      <c r="AN994" s="22">
        <f t="shared" si="430"/>
        <v>1.9870338893819506E-2</v>
      </c>
      <c r="AO994" s="22">
        <f t="shared" si="424"/>
        <v>1.2552239467196191E-3</v>
      </c>
      <c r="AP994" s="22">
        <f t="shared" si="405"/>
        <v>2.1962333331857931E-2</v>
      </c>
      <c r="AQ994" s="22">
        <f t="shared" si="417"/>
        <v>2.5782037031207627E-2</v>
      </c>
      <c r="AR994" s="22">
        <f t="shared" si="413"/>
        <v>3.0518064234500653E-2</v>
      </c>
      <c r="AS994" s="22">
        <f t="shared" si="409"/>
        <v>4.720515078898746E-2</v>
      </c>
      <c r="AT994" s="46">
        <f>IF(CPI_Downloader!P992="","",CPI_Downloader!P992)</f>
        <v>67.802000000000007</v>
      </c>
      <c r="AU994" s="22">
        <f t="shared" si="431"/>
        <v>2.0392816066530983E-2</v>
      </c>
      <c r="AV994" s="22">
        <f t="shared" si="425"/>
        <v>1.5776066693682367E-3</v>
      </c>
      <c r="AW994" s="22">
        <f t="shared" si="406"/>
        <v>2.337820344047925E-2</v>
      </c>
      <c r="AX994" s="22">
        <f t="shared" si="418"/>
        <v>2.7235367062241833E-2</v>
      </c>
      <c r="AY994" s="22">
        <f t="shared" si="414"/>
        <v>3.275665297703223E-2</v>
      </c>
      <c r="AZ994" s="22">
        <f t="shared" si="410"/>
        <v>4.8226490792105281E-2</v>
      </c>
      <c r="BA994" s="46">
        <f>IF(CPI_Downloader!Q992="","",CPI_Downloader!Q992)</f>
        <v>69.200999999999993</v>
      </c>
    </row>
    <row r="995" spans="1:53" ht="12.75" customHeight="1" x14ac:dyDescent="0.2">
      <c r="A995" s="21">
        <f>IF(CPI_Downloader!A993="","",CPI_Downloader!A993)</f>
        <v>34912</v>
      </c>
      <c r="B995" s="22">
        <f t="shared" si="428"/>
        <v>2.6174496644295386E-2</v>
      </c>
      <c r="C995" s="22">
        <f t="shared" si="419"/>
        <v>1.9659239842726439E-3</v>
      </c>
      <c r="D995" s="22">
        <f t="shared" si="403"/>
        <v>2.7619091365026049E-2</v>
      </c>
      <c r="E995" s="22">
        <f t="shared" si="415"/>
        <v>3.0458056886526474E-2</v>
      </c>
      <c r="F995" s="22">
        <f t="shared" si="411"/>
        <v>3.5376665551937636E-2</v>
      </c>
      <c r="G995" s="22">
        <f t="shared" si="407"/>
        <v>5.3126116040507654E-2</v>
      </c>
      <c r="H995" s="22">
        <f>IFERROR(('CDN Data'!B995),"")</f>
        <v>2.2144522144522227E-2</v>
      </c>
      <c r="I995" s="23">
        <f>IF(CPI_Downloader!G993="","",CPI_Downloader!G993)</f>
        <v>152.9</v>
      </c>
      <c r="J995" s="23">
        <f>IF(CPI_Downloader!H993="","",CPI_Downloader!H993)</f>
        <v>152.9</v>
      </c>
      <c r="K995" s="30"/>
      <c r="L995" s="32">
        <f t="shared" si="420"/>
        <v>34912</v>
      </c>
      <c r="M995" s="25">
        <f t="shared" si="429"/>
        <v>2.9299363057324834E-2</v>
      </c>
      <c r="N995" s="25">
        <f t="shared" si="426"/>
        <v>2.4783147459728205E-3</v>
      </c>
      <c r="O995" s="25">
        <f t="shared" si="404"/>
        <v>3.0434253622720231E-2</v>
      </c>
      <c r="P995" s="25">
        <f t="shared" si="416"/>
        <v>3.44878570399898E-2</v>
      </c>
      <c r="Q995" s="25">
        <f t="shared" si="412"/>
        <v>3.9782259751738769E-2</v>
      </c>
      <c r="R995" s="25">
        <f t="shared" si="408"/>
        <v>5.6141488765368175E-2</v>
      </c>
      <c r="S995" s="25">
        <f>IFERROR(('CDN Data'!M983),"")</f>
        <v>-2.3014959723820505E-3</v>
      </c>
      <c r="T995" s="26">
        <f>IF(CPI_Downloader!I993="","",CPI_Downloader!I993)</f>
        <v>161.6</v>
      </c>
      <c r="U995" s="26">
        <f>IF(CPI_Downloader!J993="","",CPI_Downloader!J993)</f>
        <v>161.80000000000001</v>
      </c>
      <c r="W995" s="31">
        <f t="shared" si="427"/>
        <v>5.6333333333333326E-2</v>
      </c>
      <c r="X995" s="31">
        <f t="shared" si="421"/>
        <v>5.7000000000000002E-2</v>
      </c>
      <c r="Y995" s="16">
        <f>IF(CPI_Downloader!K993="","",CPI_Downloader!K993)</f>
        <v>5.7</v>
      </c>
      <c r="AA995" s="33" t="str">
        <f t="shared" si="422"/>
        <v/>
      </c>
      <c r="AB995" s="27" t="str">
        <f>IF(CPI_Downloader!M993="","",CPI_Downloader!M993)</f>
        <v/>
      </c>
      <c r="AC995" s="59">
        <f>IF(CPI_Downloader!L993="","",CPI_Downloader!L993/100)</f>
        <v>5.74E-2</v>
      </c>
      <c r="AD995" s="3"/>
      <c r="AE995" s="28">
        <v>0</v>
      </c>
      <c r="AI995" s="44" t="str">
        <f t="shared" si="423"/>
        <v/>
      </c>
      <c r="AJ995" s="50" t="str">
        <f>IF(CPI_Downloader!N993="","",CPI_Downloader!N993)</f>
        <v/>
      </c>
      <c r="AL995" s="29">
        <f>IF(CPI_Downloader!O993="","",CPI_Downloader!O993)</f>
        <v>0.43</v>
      </c>
      <c r="AN995" s="22">
        <f t="shared" si="430"/>
        <v>1.9719662634690938E-2</v>
      </c>
      <c r="AO995" s="22">
        <f t="shared" si="424"/>
        <v>2.1533288103594561E-3</v>
      </c>
      <c r="AP995" s="22">
        <f t="shared" si="405"/>
        <v>2.2239605883231039E-2</v>
      </c>
      <c r="AQ995" s="22">
        <f t="shared" si="417"/>
        <v>2.4863962873143519E-2</v>
      </c>
      <c r="AR995" s="22">
        <f t="shared" si="413"/>
        <v>3.0399516633094148E-2</v>
      </c>
      <c r="AS995" s="22">
        <f t="shared" si="409"/>
        <v>4.709098643997045E-2</v>
      </c>
      <c r="AT995" s="46">
        <f>IF(CPI_Downloader!P993="","",CPI_Downloader!P993)</f>
        <v>67.947999999999993</v>
      </c>
      <c r="AU995" s="22">
        <f t="shared" si="431"/>
        <v>2.1695584293162762E-2</v>
      </c>
      <c r="AV995" s="22">
        <f t="shared" si="425"/>
        <v>2.3988092657623028E-3</v>
      </c>
      <c r="AW995" s="22">
        <f t="shared" si="406"/>
        <v>2.3884068402906022E-2</v>
      </c>
      <c r="AX995" s="22">
        <f t="shared" si="418"/>
        <v>2.6873713806507382E-2</v>
      </c>
      <c r="AY995" s="22">
        <f t="shared" si="414"/>
        <v>3.2498608257739647E-2</v>
      </c>
      <c r="AZ995" s="22">
        <f t="shared" si="410"/>
        <v>4.8171702030992192E-2</v>
      </c>
      <c r="BA995" s="46">
        <f>IF(CPI_Downloader!Q993="","",CPI_Downloader!Q993)</f>
        <v>69.367000000000004</v>
      </c>
    </row>
    <row r="996" spans="1:53" ht="12.75" customHeight="1" x14ac:dyDescent="0.2">
      <c r="A996" s="21">
        <f>IF(CPI_Downloader!A994="","",CPI_Downloader!A994)</f>
        <v>34943</v>
      </c>
      <c r="B996" s="22">
        <f t="shared" si="428"/>
        <v>2.5435073627844584E-2</v>
      </c>
      <c r="C996" s="22">
        <f t="shared" si="419"/>
        <v>1.3080444735120711E-3</v>
      </c>
      <c r="D996" s="22">
        <f t="shared" si="403"/>
        <v>2.731950652190096E-2</v>
      </c>
      <c r="E996" s="22">
        <f t="shared" si="415"/>
        <v>2.9147369877562834E-2</v>
      </c>
      <c r="F996" s="22">
        <f t="shared" si="411"/>
        <v>3.5292411837895665E-2</v>
      </c>
      <c r="G996" s="22">
        <f t="shared" si="407"/>
        <v>5.2939228465181953E-2</v>
      </c>
      <c r="H996" s="22">
        <f>IFERROR(('CDN Data'!B996),"")</f>
        <v>2.211874272409764E-2</v>
      </c>
      <c r="I996" s="23">
        <f>IF(CPI_Downloader!G994="","",CPI_Downloader!G994)</f>
        <v>153.19999999999999</v>
      </c>
      <c r="J996" s="23">
        <f>IF(CPI_Downloader!H994="","",CPI_Downloader!H994)</f>
        <v>153.1</v>
      </c>
      <c r="K996" s="30"/>
      <c r="L996" s="32">
        <f t="shared" si="420"/>
        <v>34943</v>
      </c>
      <c r="M996" s="25">
        <f t="shared" si="429"/>
        <v>2.9206349206349236E-2</v>
      </c>
      <c r="N996" s="25">
        <f t="shared" si="426"/>
        <v>2.4721878862792313E-3</v>
      </c>
      <c r="O996" s="25">
        <f t="shared" si="404"/>
        <v>3.0566415605860708E-2</v>
      </c>
      <c r="P996" s="25">
        <f t="shared" si="416"/>
        <v>3.3917248779733455E-2</v>
      </c>
      <c r="Q996" s="25">
        <f t="shared" si="412"/>
        <v>3.9534800941690262E-2</v>
      </c>
      <c r="R996" s="25">
        <f t="shared" si="408"/>
        <v>5.5916359680869387E-2</v>
      </c>
      <c r="S996" s="25">
        <f>IFERROR(('CDN Data'!M984),"")</f>
        <v>-2.2935779816514179E-3</v>
      </c>
      <c r="T996" s="26">
        <f>IF(CPI_Downloader!I994="","",CPI_Downloader!I994)</f>
        <v>162.1</v>
      </c>
      <c r="U996" s="26">
        <f>IF(CPI_Downloader!J994="","",CPI_Downloader!J994)</f>
        <v>162.19999999999999</v>
      </c>
      <c r="W996" s="31">
        <f t="shared" si="427"/>
        <v>5.6083333333333332E-2</v>
      </c>
      <c r="X996" s="31">
        <f t="shared" si="421"/>
        <v>5.5999999999999994E-2</v>
      </c>
      <c r="Y996" s="16">
        <f>IF(CPI_Downloader!K994="","",CPI_Downloader!K994)</f>
        <v>5.6</v>
      </c>
      <c r="AA996" s="33" t="str">
        <f t="shared" si="422"/>
        <v/>
      </c>
      <c r="AB996" s="27" t="str">
        <f>IF(CPI_Downloader!M994="","",CPI_Downloader!M994)</f>
        <v/>
      </c>
      <c r="AC996" s="59">
        <f>IF(CPI_Downloader!L994="","",CPI_Downloader!L994/100)</f>
        <v>5.7999999999999996E-2</v>
      </c>
      <c r="AD996" s="3"/>
      <c r="AE996" s="28">
        <v>0</v>
      </c>
      <c r="AI996" s="44" t="str">
        <f t="shared" si="423"/>
        <v/>
      </c>
      <c r="AJ996" s="50" t="str">
        <f>IF(CPI_Downloader!N994="","",CPI_Downloader!N994)</f>
        <v/>
      </c>
      <c r="AL996" s="29">
        <f>IF(CPI_Downloader!O994="","",CPI_Downloader!O994)</f>
        <v>0.34</v>
      </c>
      <c r="AN996" s="22">
        <f t="shared" si="430"/>
        <v>1.929303831624396E-2</v>
      </c>
      <c r="AO996" s="22">
        <f t="shared" si="424"/>
        <v>6.9170542179319838E-4</v>
      </c>
      <c r="AP996" s="22">
        <f t="shared" si="405"/>
        <v>2.1918609228647412E-2</v>
      </c>
      <c r="AQ996" s="22">
        <f t="shared" si="417"/>
        <v>2.3751577988576189E-2</v>
      </c>
      <c r="AR996" s="22">
        <f t="shared" si="413"/>
        <v>3.0297015057743737E-2</v>
      </c>
      <c r="AS996" s="22">
        <f t="shared" si="409"/>
        <v>4.6868688991796414E-2</v>
      </c>
      <c r="AT996" s="46">
        <f>IF(CPI_Downloader!P994="","",CPI_Downloader!P994)</f>
        <v>67.995000000000005</v>
      </c>
      <c r="AU996" s="22">
        <f t="shared" si="431"/>
        <v>2.1486242040090087E-2</v>
      </c>
      <c r="AV996" s="22">
        <f t="shared" si="425"/>
        <v>1.3118629896058387E-3</v>
      </c>
      <c r="AW996" s="22">
        <f t="shared" si="406"/>
        <v>2.3777441044082748E-2</v>
      </c>
      <c r="AX996" s="22">
        <f t="shared" si="418"/>
        <v>2.6427641887177167E-2</v>
      </c>
      <c r="AY996" s="22">
        <f t="shared" si="414"/>
        <v>3.2421051917262522E-2</v>
      </c>
      <c r="AZ996" s="22">
        <f t="shared" si="410"/>
        <v>4.7956614548834153E-2</v>
      </c>
      <c r="BA996" s="46">
        <f>IF(CPI_Downloader!Q994="","",CPI_Downloader!Q994)</f>
        <v>69.457999999999998</v>
      </c>
    </row>
    <row r="997" spans="1:53" ht="12.75" customHeight="1" x14ac:dyDescent="0.2">
      <c r="A997" s="21">
        <f>IF(CPI_Downloader!A995="","",CPI_Downloader!A995)</f>
        <v>34973</v>
      </c>
      <c r="B997" s="22">
        <f t="shared" si="428"/>
        <v>2.8093645484949858E-2</v>
      </c>
      <c r="C997" s="22">
        <f t="shared" si="419"/>
        <v>2.6126714565644082E-3</v>
      </c>
      <c r="D997" s="22">
        <f t="shared" si="403"/>
        <v>2.7225705859834415E-2</v>
      </c>
      <c r="E997" s="22">
        <f t="shared" si="415"/>
        <v>2.8581053549876057E-2</v>
      </c>
      <c r="F997" s="22">
        <f t="shared" si="411"/>
        <v>3.5248076712472098E-2</v>
      </c>
      <c r="G997" s="22">
        <f t="shared" si="407"/>
        <v>5.2822302238218599E-2</v>
      </c>
      <c r="H997" s="22">
        <f>IFERROR(('CDN Data'!B997),"")</f>
        <v>2.3337222870478458E-2</v>
      </c>
      <c r="I997" s="23">
        <f>IF(CPI_Downloader!G995="","",CPI_Downloader!G995)</f>
        <v>153.69999999999999</v>
      </c>
      <c r="J997" s="23">
        <f>IF(CPI_Downloader!H995="","",CPI_Downloader!H995)</f>
        <v>153.5</v>
      </c>
      <c r="K997" s="30"/>
      <c r="L997" s="32">
        <f t="shared" si="420"/>
        <v>34973</v>
      </c>
      <c r="M997" s="25">
        <f t="shared" si="429"/>
        <v>3.03797468354432E-2</v>
      </c>
      <c r="N997" s="25">
        <f t="shared" si="426"/>
        <v>3.0826140567201676E-3</v>
      </c>
      <c r="O997" s="25">
        <f t="shared" si="404"/>
        <v>2.9965578283617678E-2</v>
      </c>
      <c r="P997" s="25">
        <f t="shared" si="416"/>
        <v>3.39059546476419E-2</v>
      </c>
      <c r="Q997" s="25">
        <f t="shared" si="412"/>
        <v>3.9323334389778752E-2</v>
      </c>
      <c r="R997" s="25">
        <f t="shared" si="408"/>
        <v>5.5854567102286978E-2</v>
      </c>
      <c r="S997" s="25">
        <f>IFERROR(('CDN Data'!M985),"")</f>
        <v>-3.4403669724770714E-3</v>
      </c>
      <c r="T997" s="26">
        <f>IF(CPI_Downloader!I995="","",CPI_Downloader!I995)</f>
        <v>162.80000000000001</v>
      </c>
      <c r="U997" s="26">
        <f>IF(CPI_Downloader!J995="","",CPI_Downloader!J995)</f>
        <v>162.69999999999999</v>
      </c>
      <c r="W997" s="31">
        <f t="shared" si="427"/>
        <v>5.5833333333333332E-2</v>
      </c>
      <c r="X997" s="31">
        <f t="shared" si="421"/>
        <v>5.5E-2</v>
      </c>
      <c r="Y997" s="16">
        <f>IF(CPI_Downloader!K995="","",CPI_Downloader!K995)</f>
        <v>5.5</v>
      </c>
      <c r="AA997" s="33" t="str">
        <f t="shared" si="422"/>
        <v/>
      </c>
      <c r="AB997" s="27" t="str">
        <f>IF(CPI_Downloader!M995="","",CPI_Downloader!M995)</f>
        <v/>
      </c>
      <c r="AC997" s="59">
        <f>IF(CPI_Downloader!L995="","",CPI_Downloader!L995/100)</f>
        <v>5.7599999999999998E-2</v>
      </c>
      <c r="AD997" s="3"/>
      <c r="AE997" s="28">
        <v>0</v>
      </c>
      <c r="AI997" s="44" t="str">
        <f t="shared" si="423"/>
        <v/>
      </c>
      <c r="AJ997" s="50" t="str">
        <f>IF(CPI_Downloader!N995="","",CPI_Downloader!N995)</f>
        <v/>
      </c>
      <c r="AL997" s="29">
        <f>IF(CPI_Downloader!O995="","",CPI_Downloader!O995)</f>
        <v>0.42</v>
      </c>
      <c r="AN997" s="22">
        <f t="shared" si="430"/>
        <v>2.0203229523652944E-2</v>
      </c>
      <c r="AO997" s="22">
        <f t="shared" si="424"/>
        <v>2.5884256195307653E-3</v>
      </c>
      <c r="AP997" s="22">
        <f t="shared" si="405"/>
        <v>2.1598404074662625E-2</v>
      </c>
      <c r="AQ997" s="22">
        <f t="shared" si="417"/>
        <v>2.311276658789474E-2</v>
      </c>
      <c r="AR997" s="22">
        <f t="shared" si="413"/>
        <v>3.0391952873737527E-2</v>
      </c>
      <c r="AS997" s="22">
        <f t="shared" si="409"/>
        <v>4.6700884849387947E-2</v>
      </c>
      <c r="AT997" s="46">
        <f>IF(CPI_Downloader!P995="","",CPI_Downloader!P995)</f>
        <v>68.171000000000006</v>
      </c>
      <c r="AU997" s="22">
        <f t="shared" si="431"/>
        <v>2.156785069765399E-2</v>
      </c>
      <c r="AV997" s="22">
        <f t="shared" si="425"/>
        <v>2.4331250539895155E-3</v>
      </c>
      <c r="AW997" s="22">
        <f t="shared" si="406"/>
        <v>2.3296652124456196E-2</v>
      </c>
      <c r="AX997" s="22">
        <f t="shared" si="418"/>
        <v>2.623069554484303E-2</v>
      </c>
      <c r="AY997" s="22">
        <f t="shared" si="414"/>
        <v>3.2506435310106774E-2</v>
      </c>
      <c r="AZ997" s="22">
        <f t="shared" si="410"/>
        <v>4.7822794762359733E-2</v>
      </c>
      <c r="BA997" s="46">
        <f>IF(CPI_Downloader!Q995="","",CPI_Downloader!Q995)</f>
        <v>69.626999999999995</v>
      </c>
    </row>
    <row r="998" spans="1:53" ht="12.75" customHeight="1" x14ac:dyDescent="0.2">
      <c r="A998" s="21">
        <f>IF(CPI_Downloader!A996="","",CPI_Downloader!A996)</f>
        <v>35004</v>
      </c>
      <c r="B998" s="22">
        <f t="shared" si="428"/>
        <v>2.6052104208416971E-2</v>
      </c>
      <c r="C998" s="22">
        <f t="shared" si="419"/>
        <v>1.3029315960910726E-3</v>
      </c>
      <c r="D998" s="22">
        <f t="shared" si="403"/>
        <v>2.652049279949531E-2</v>
      </c>
      <c r="E998" s="22">
        <f t="shared" si="415"/>
        <v>2.7985574764111787E-2</v>
      </c>
      <c r="F998" s="22">
        <f t="shared" si="411"/>
        <v>3.4895436262975421E-2</v>
      </c>
      <c r="G998" s="22">
        <f t="shared" si="407"/>
        <v>5.240597283449655E-2</v>
      </c>
      <c r="H998" s="22">
        <f>IFERROR(('CDN Data'!B998),"")</f>
        <v>2.088167053364276E-2</v>
      </c>
      <c r="I998" s="23">
        <f>IF(CPI_Downloader!G996="","",CPI_Downloader!G996)</f>
        <v>153.6</v>
      </c>
      <c r="J998" s="23">
        <f>IF(CPI_Downloader!H996="","",CPI_Downloader!H996)</f>
        <v>153.69999999999999</v>
      </c>
      <c r="K998" s="30"/>
      <c r="L998" s="32">
        <f t="shared" si="420"/>
        <v>35004</v>
      </c>
      <c r="M998" s="25">
        <f t="shared" si="429"/>
        <v>3.0341340075853429E-2</v>
      </c>
      <c r="N998" s="25">
        <f t="shared" si="426"/>
        <v>1.8438844499077955E-3</v>
      </c>
      <c r="O998" s="25">
        <f t="shared" si="404"/>
        <v>2.9696568777564991E-2</v>
      </c>
      <c r="P998" s="25">
        <f t="shared" si="416"/>
        <v>3.3560521211719374E-2</v>
      </c>
      <c r="Q998" s="25">
        <f t="shared" si="412"/>
        <v>3.8982617448840573E-2</v>
      </c>
      <c r="R998" s="25">
        <f t="shared" si="408"/>
        <v>5.5536179262804186E-2</v>
      </c>
      <c r="S998" s="25">
        <f>IFERROR(('CDN Data'!M986),"")</f>
        <v>-4.5558086560363309E-3</v>
      </c>
      <c r="T998" s="26">
        <f>IF(CPI_Downloader!I996="","",CPI_Downloader!I996)</f>
        <v>163</v>
      </c>
      <c r="U998" s="26">
        <f>IF(CPI_Downloader!J996="","",CPI_Downloader!J996)</f>
        <v>163</v>
      </c>
      <c r="W998" s="31">
        <f t="shared" si="427"/>
        <v>5.5833333333333332E-2</v>
      </c>
      <c r="X998" s="31">
        <f t="shared" si="421"/>
        <v>5.5999999999999994E-2</v>
      </c>
      <c r="Y998" s="16">
        <f>IF(CPI_Downloader!K996="","",CPI_Downloader!K996)</f>
        <v>5.6</v>
      </c>
      <c r="AA998" s="33" t="str">
        <f t="shared" si="422"/>
        <v/>
      </c>
      <c r="AB998" s="27" t="str">
        <f>IF(CPI_Downloader!M996="","",CPI_Downloader!M996)</f>
        <v/>
      </c>
      <c r="AC998" s="59">
        <f>IF(CPI_Downloader!L996="","",CPI_Downloader!L996/100)</f>
        <v>5.7999999999999996E-2</v>
      </c>
      <c r="AD998" s="3"/>
      <c r="AE998" s="28">
        <v>0</v>
      </c>
      <c r="AI998" s="44" t="str">
        <f t="shared" si="423"/>
        <v/>
      </c>
      <c r="AJ998" s="50" t="str">
        <f>IF(CPI_Downloader!N996="","",CPI_Downloader!N996)</f>
        <v/>
      </c>
      <c r="AL998" s="29">
        <f>IF(CPI_Downloader!O996="","",CPI_Downloader!O996)</f>
        <v>0.4</v>
      </c>
      <c r="AN998" s="22">
        <f t="shared" si="430"/>
        <v>1.8238035490231175E-2</v>
      </c>
      <c r="AO998" s="22">
        <f t="shared" si="424"/>
        <v>-2.9337988294297901E-5</v>
      </c>
      <c r="AP998" s="22">
        <f t="shared" si="405"/>
        <v>2.0918226217746971E-2</v>
      </c>
      <c r="AQ998" s="22">
        <f t="shared" si="417"/>
        <v>2.2847864665691109E-2</v>
      </c>
      <c r="AR998" s="22">
        <f t="shared" si="413"/>
        <v>3.0089669336479385E-2</v>
      </c>
      <c r="AS998" s="22">
        <f t="shared" si="409"/>
        <v>4.6363848164775012E-2</v>
      </c>
      <c r="AT998" s="46">
        <f>IF(CPI_Downloader!P996="","",CPI_Downloader!P996)</f>
        <v>68.168999999999997</v>
      </c>
      <c r="AU998" s="22">
        <f t="shared" si="431"/>
        <v>2.0356755806801186E-2</v>
      </c>
      <c r="AV998" s="22">
        <f t="shared" si="425"/>
        <v>6.463010039208239E-4</v>
      </c>
      <c r="AW998" s="22">
        <f t="shared" si="406"/>
        <v>2.2772570318742247E-2</v>
      </c>
      <c r="AX998" s="22">
        <f t="shared" si="418"/>
        <v>2.6115173009878534E-2</v>
      </c>
      <c r="AY998" s="22">
        <f t="shared" si="414"/>
        <v>3.232027105745483E-2</v>
      </c>
      <c r="AZ998" s="22">
        <f t="shared" si="410"/>
        <v>4.7511163078058471E-2</v>
      </c>
      <c r="BA998" s="46">
        <f>IF(CPI_Downloader!Q996="","",CPI_Downloader!Q996)</f>
        <v>69.671999999999997</v>
      </c>
    </row>
    <row r="999" spans="1:53" ht="12.75" customHeight="1" x14ac:dyDescent="0.2">
      <c r="A999" s="21">
        <f>IF(CPI_Downloader!A997="","",CPI_Downloader!A997)</f>
        <v>35034</v>
      </c>
      <c r="B999" s="22">
        <f t="shared" si="428"/>
        <v>2.5384101536406245E-2</v>
      </c>
      <c r="C999" s="22">
        <f t="shared" si="419"/>
        <v>1.3012361743658385E-3</v>
      </c>
      <c r="D999" s="22">
        <f t="shared" si="403"/>
        <v>2.6538703348659043E-2</v>
      </c>
      <c r="E999" s="22">
        <f t="shared" si="415"/>
        <v>2.7851687604741882E-2</v>
      </c>
      <c r="F999" s="22">
        <f t="shared" si="411"/>
        <v>3.4543655766968273E-2</v>
      </c>
      <c r="G999" s="22">
        <f t="shared" si="407"/>
        <v>5.2181762374587048E-2</v>
      </c>
      <c r="H999" s="22">
        <f>IFERROR(('CDN Data'!B999),"")</f>
        <v>1.7381228273464666E-2</v>
      </c>
      <c r="I999" s="23">
        <f>IF(CPI_Downloader!G997="","",CPI_Downloader!G997)</f>
        <v>153.5</v>
      </c>
      <c r="J999" s="23">
        <f>IF(CPI_Downloader!H997="","",CPI_Downloader!H997)</f>
        <v>153.9</v>
      </c>
      <c r="K999" s="30"/>
      <c r="L999" s="32">
        <f t="shared" si="420"/>
        <v>35034</v>
      </c>
      <c r="M999" s="25">
        <f t="shared" si="429"/>
        <v>3.0398986700443276E-2</v>
      </c>
      <c r="N999" s="25">
        <f t="shared" si="426"/>
        <v>6.1349693251533388E-4</v>
      </c>
      <c r="O999" s="25">
        <f t="shared" si="404"/>
        <v>2.9294320957288456E-2</v>
      </c>
      <c r="P999" s="25">
        <f t="shared" si="416"/>
        <v>3.3030334462858191E-2</v>
      </c>
      <c r="Q999" s="25">
        <f t="shared" si="412"/>
        <v>3.8697864790978587E-2</v>
      </c>
      <c r="R999" s="25">
        <f t="shared" si="408"/>
        <v>5.5248463549899762E-2</v>
      </c>
      <c r="S999" s="25">
        <f>IFERROR(('CDN Data'!M987),"")</f>
        <v>0</v>
      </c>
      <c r="T999" s="26">
        <f>IF(CPI_Downloader!I997="","",CPI_Downloader!I997)</f>
        <v>162.69999999999999</v>
      </c>
      <c r="U999" s="26">
        <f>IF(CPI_Downloader!J997="","",CPI_Downloader!J997)</f>
        <v>163.1</v>
      </c>
      <c r="W999" s="31">
        <f t="shared" si="427"/>
        <v>5.5916666666666677E-2</v>
      </c>
      <c r="X999" s="31">
        <f t="shared" si="421"/>
        <v>5.5999999999999994E-2</v>
      </c>
      <c r="Y999" s="16">
        <f>IF(CPI_Downloader!K997="","",CPI_Downloader!K997)</f>
        <v>5.6</v>
      </c>
      <c r="AA999" s="33" t="str">
        <f t="shared" si="422"/>
        <v/>
      </c>
      <c r="AB999" s="27" t="str">
        <f>IF(CPI_Downloader!M997="","",CPI_Downloader!M997)</f>
        <v/>
      </c>
      <c r="AC999" s="59">
        <f>IF(CPI_Downloader!L997="","",CPI_Downloader!L997/100)</f>
        <v>5.5999999999999994E-2</v>
      </c>
      <c r="AD999" s="3"/>
      <c r="AE999" s="28">
        <v>0</v>
      </c>
      <c r="AI999" s="44" t="str">
        <f t="shared" si="423"/>
        <v/>
      </c>
      <c r="AJ999" s="50" t="str">
        <f>IF(CPI_Downloader!N997="","",CPI_Downloader!N997)</f>
        <v/>
      </c>
      <c r="AL999" s="29">
        <f>IF(CPI_Downloader!O997="","",CPI_Downloader!O997)</f>
        <v>0.4</v>
      </c>
      <c r="AN999" s="22">
        <f t="shared" si="430"/>
        <v>1.9539938200653806E-2</v>
      </c>
      <c r="AO999" s="22">
        <f t="shared" si="424"/>
        <v>1.9216946119204881E-3</v>
      </c>
      <c r="AP999" s="22">
        <f t="shared" si="405"/>
        <v>2.097714346967261E-2</v>
      </c>
      <c r="AQ999" s="22">
        <f t="shared" si="417"/>
        <v>2.3049210270522869E-2</v>
      </c>
      <c r="AR999" s="22">
        <f t="shared" si="413"/>
        <v>2.9942488637343168E-2</v>
      </c>
      <c r="AS999" s="22">
        <f t="shared" si="409"/>
        <v>4.6176324254825651E-2</v>
      </c>
      <c r="AT999" s="46">
        <f>IF(CPI_Downloader!P997="","",CPI_Downloader!P997)</f>
        <v>68.3</v>
      </c>
      <c r="AU999" s="22">
        <f t="shared" si="431"/>
        <v>2.1447917429177732E-2</v>
      </c>
      <c r="AV999" s="22">
        <f t="shared" si="425"/>
        <v>1.4065908829945517E-3</v>
      </c>
      <c r="AW999" s="22">
        <f t="shared" si="406"/>
        <v>2.2618909288795841E-2</v>
      </c>
      <c r="AX999" s="22">
        <f t="shared" si="418"/>
        <v>2.6119014585333167E-2</v>
      </c>
      <c r="AY999" s="22">
        <f t="shared" si="414"/>
        <v>3.2184717480994829E-2</v>
      </c>
      <c r="AZ999" s="22">
        <f t="shared" si="410"/>
        <v>4.7268111732624352E-2</v>
      </c>
      <c r="BA999" s="46">
        <f>IF(CPI_Downloader!Q997="","",CPI_Downloader!Q997)</f>
        <v>69.77</v>
      </c>
    </row>
    <row r="1000" spans="1:53" ht="12.75" customHeight="1" x14ac:dyDescent="0.2">
      <c r="A1000" s="21">
        <f>IF(CPI_Downloader!A998="","",CPI_Downloader!A998)</f>
        <v>35065</v>
      </c>
      <c r="B1000" s="22">
        <f t="shared" si="428"/>
        <v>2.7278775781769848E-2</v>
      </c>
      <c r="C1000" s="22">
        <f t="shared" si="419"/>
        <v>5.1981806367771277E-3</v>
      </c>
      <c r="D1000" s="22">
        <f t="shared" ref="D1000:D1063" si="432">IFERROR(((I1000/I964)^(1/3)-1),"")</f>
        <v>2.6855318480178969E-2</v>
      </c>
      <c r="E1000" s="22">
        <f t="shared" si="415"/>
        <v>2.7828006389882365E-2</v>
      </c>
      <c r="F1000" s="22">
        <f t="shared" si="411"/>
        <v>3.4864940888831963E-2</v>
      </c>
      <c r="G1000" s="22">
        <f t="shared" si="407"/>
        <v>5.239463449193793E-2</v>
      </c>
      <c r="H1000" s="22">
        <f>IFERROR(('CDN Data'!B1000),"")</f>
        <v>1.616628175519641E-2</v>
      </c>
      <c r="I1000" s="23">
        <f>IF(CPI_Downloader!G998="","",CPI_Downloader!G998)</f>
        <v>154.4</v>
      </c>
      <c r="J1000" s="23">
        <f>IF(CPI_Downloader!H998="","",CPI_Downloader!H998)</f>
        <v>154.69999999999999</v>
      </c>
      <c r="K1000" s="30"/>
      <c r="L1000" s="32">
        <f t="shared" si="420"/>
        <v>35065</v>
      </c>
      <c r="M1000" s="25">
        <f t="shared" si="429"/>
        <v>2.9615626969124342E-2</v>
      </c>
      <c r="N1000" s="25">
        <f t="shared" si="426"/>
        <v>3.6787247087675112E-3</v>
      </c>
      <c r="O1000" s="25">
        <f t="shared" ref="O1000:O1063" si="433">IFERROR(((T1000/T964)^(1/3)-1),"")</f>
        <v>2.9161362169878524E-2</v>
      </c>
      <c r="P1000" s="25">
        <f t="shared" si="416"/>
        <v>3.2280814191654406E-2</v>
      </c>
      <c r="Q1000" s="25">
        <f t="shared" si="412"/>
        <v>3.8864212748692673E-2</v>
      </c>
      <c r="R1000" s="25">
        <f t="shared" si="408"/>
        <v>5.5285189052570072E-2</v>
      </c>
      <c r="S1000" s="25">
        <f>IFERROR(('CDN Data'!M988),"")</f>
        <v>3.4285714285713365E-3</v>
      </c>
      <c r="T1000" s="26">
        <f>IF(CPI_Downloader!I998="","",CPI_Downloader!I998)</f>
        <v>163.4</v>
      </c>
      <c r="U1000" s="26">
        <f>IF(CPI_Downloader!J998="","",CPI_Downloader!J998)</f>
        <v>163.69999999999999</v>
      </c>
      <c r="W1000" s="31">
        <f t="shared" si="427"/>
        <v>5.5916666666666677E-2</v>
      </c>
      <c r="X1000" s="31">
        <f t="shared" si="421"/>
        <v>5.5999999999999994E-2</v>
      </c>
      <c r="Y1000" s="16">
        <f>IF(CPI_Downloader!K998="","",CPI_Downloader!K998)</f>
        <v>5.6</v>
      </c>
      <c r="AA1000" s="33" t="str">
        <f t="shared" si="422"/>
        <v/>
      </c>
      <c r="AB1000" s="27" t="str">
        <f>IF(CPI_Downloader!M998="","",CPI_Downloader!M998)</f>
        <v/>
      </c>
      <c r="AC1000" s="59">
        <f>IF(CPI_Downloader!L998="","",CPI_Downloader!L998/100)</f>
        <v>5.5599999999999997E-2</v>
      </c>
      <c r="AD1000" s="3"/>
      <c r="AE1000" s="28">
        <v>0</v>
      </c>
      <c r="AI1000" s="44" t="str">
        <f t="shared" si="423"/>
        <v/>
      </c>
      <c r="AJ1000" s="50" t="str">
        <f>IF(CPI_Downloader!N998="","",CPI_Downloader!N998)</f>
        <v/>
      </c>
      <c r="AL1000" s="29">
        <f>IF(CPI_Downloader!O998="","",CPI_Downloader!O998)</f>
        <v>0.67</v>
      </c>
      <c r="AN1000" s="22">
        <f t="shared" si="430"/>
        <v>1.9738704247173278E-2</v>
      </c>
      <c r="AO1000" s="22">
        <f t="shared" si="424"/>
        <v>2.2254758418740472E-3</v>
      </c>
      <c r="AP1000" s="22">
        <f t="shared" ref="AP1000:AP1063" si="434">IFERROR(((AT1000/AT964)^(1/3)-1),"")</f>
        <v>2.0907425884582498E-2</v>
      </c>
      <c r="AQ1000" s="22">
        <f t="shared" si="417"/>
        <v>2.2726697661593631E-2</v>
      </c>
      <c r="AR1000" s="22">
        <f t="shared" si="413"/>
        <v>2.9698605403633449E-2</v>
      </c>
      <c r="AS1000" s="22">
        <f t="shared" si="409"/>
        <v>4.6094631112561624E-2</v>
      </c>
      <c r="AT1000" s="46">
        <f>IF(CPI_Downloader!P998="","",CPI_Downloader!P998)</f>
        <v>68.451999999999998</v>
      </c>
      <c r="AU1000" s="22">
        <f t="shared" si="431"/>
        <v>2.0065717415115092E-2</v>
      </c>
      <c r="AV1000" s="22">
        <f t="shared" si="425"/>
        <v>1.1322918159668571E-3</v>
      </c>
      <c r="AW1000" s="22">
        <f t="shared" ref="AW1000:AW1063" si="435">IFERROR(((BA1000/BA964)^(1/3)-1),"")</f>
        <v>2.201357852903385E-2</v>
      </c>
      <c r="AX1000" s="22">
        <f t="shared" si="418"/>
        <v>2.5330178338156761E-2</v>
      </c>
      <c r="AY1000" s="22">
        <f t="shared" si="414"/>
        <v>3.1746678411360252E-2</v>
      </c>
      <c r="AZ1000" s="22">
        <f t="shared" si="410"/>
        <v>4.7059661232579098E-2</v>
      </c>
      <c r="BA1000" s="46">
        <f>IF(CPI_Downloader!Q998="","",CPI_Downloader!Q998)</f>
        <v>69.849000000000004</v>
      </c>
    </row>
    <row r="1001" spans="1:53" ht="12.75" customHeight="1" x14ac:dyDescent="0.2">
      <c r="A1001" s="21">
        <f>IF(CPI_Downloader!A999="","",CPI_Downloader!A999)</f>
        <v>35096</v>
      </c>
      <c r="B1001" s="22">
        <f t="shared" si="428"/>
        <v>2.6507620941020438E-2</v>
      </c>
      <c r="C1001" s="22">
        <f t="shared" si="419"/>
        <v>1.9392372333548735E-3</v>
      </c>
      <c r="D1001" s="22">
        <f t="shared" si="432"/>
        <v>2.6763908893546073E-2</v>
      </c>
      <c r="E1001" s="22">
        <f t="shared" si="415"/>
        <v>2.8187465444079907E-2</v>
      </c>
      <c r="F1001" s="22">
        <f t="shared" si="411"/>
        <v>3.5483363138834489E-2</v>
      </c>
      <c r="G1001" s="22">
        <f t="shared" si="407"/>
        <v>5.23758200383726E-2</v>
      </c>
      <c r="H1001" s="22">
        <f>IFERROR(('CDN Data'!B1001),"")</f>
        <v>1.264367816091938E-2</v>
      </c>
      <c r="I1001" s="23">
        <f>IF(CPI_Downloader!G999="","",CPI_Downloader!G999)</f>
        <v>154.9</v>
      </c>
      <c r="J1001" s="23">
        <f>IF(CPI_Downloader!H999="","",CPI_Downloader!H999)</f>
        <v>155</v>
      </c>
      <c r="K1001" s="30"/>
      <c r="L1001" s="32">
        <f t="shared" si="420"/>
        <v>35096</v>
      </c>
      <c r="M1001" s="25">
        <f t="shared" si="429"/>
        <v>2.8822055137844638E-2</v>
      </c>
      <c r="N1001" s="25">
        <f t="shared" si="426"/>
        <v>1.8326206475260953E-3</v>
      </c>
      <c r="O1001" s="25">
        <f t="shared" si="433"/>
        <v>2.878337402018194E-2</v>
      </c>
      <c r="P1001" s="25">
        <f t="shared" si="416"/>
        <v>3.1960552474082249E-2</v>
      </c>
      <c r="Q1001" s="25">
        <f t="shared" si="412"/>
        <v>3.9092730786886465E-2</v>
      </c>
      <c r="R1001" s="25">
        <f t="shared" si="408"/>
        <v>5.5259465248398865E-2</v>
      </c>
      <c r="S1001" s="25">
        <f>IFERROR(('CDN Data'!M989),"")</f>
        <v>1.7321016166281789E-2</v>
      </c>
      <c r="T1001" s="26">
        <f>IF(CPI_Downloader!I999="","",CPI_Downloader!I999)</f>
        <v>164.2</v>
      </c>
      <c r="U1001" s="26">
        <f>IF(CPI_Downloader!J999="","",CPI_Downloader!J999)</f>
        <v>164</v>
      </c>
      <c r="W1001" s="31">
        <f t="shared" si="427"/>
        <v>5.6000000000000008E-2</v>
      </c>
      <c r="X1001" s="31">
        <f t="shared" si="421"/>
        <v>5.5E-2</v>
      </c>
      <c r="Y1001" s="16">
        <f>IF(CPI_Downloader!K999="","",CPI_Downloader!K999)</f>
        <v>5.5</v>
      </c>
      <c r="AA1001" s="33" t="str">
        <f t="shared" si="422"/>
        <v/>
      </c>
      <c r="AB1001" s="27" t="str">
        <f>IF(CPI_Downloader!M999="","",CPI_Downloader!M999)</f>
        <v/>
      </c>
      <c r="AC1001" s="59">
        <f>IF(CPI_Downloader!L999="","",CPI_Downloader!L999/100)</f>
        <v>5.2199999999999996E-2</v>
      </c>
      <c r="AD1001" s="3"/>
      <c r="AE1001" s="28">
        <v>0</v>
      </c>
      <c r="AI1001" s="44" t="str">
        <f t="shared" si="423"/>
        <v/>
      </c>
      <c r="AJ1001" s="50" t="str">
        <f>IF(CPI_Downloader!N999="","",CPI_Downloader!N999)</f>
        <v/>
      </c>
      <c r="AL1001" s="29">
        <f>IF(CPI_Downloader!O999="","",CPI_Downloader!O999)</f>
        <v>0.69</v>
      </c>
      <c r="AN1001" s="22">
        <f t="shared" si="430"/>
        <v>1.9540195699372598E-2</v>
      </c>
      <c r="AO1001" s="22">
        <f t="shared" si="424"/>
        <v>1.5777479109448933E-3</v>
      </c>
      <c r="AP1001" s="22">
        <f t="shared" si="434"/>
        <v>2.0931191830385387E-2</v>
      </c>
      <c r="AQ1001" s="22">
        <f t="shared" si="417"/>
        <v>2.2945565472563434E-2</v>
      </c>
      <c r="AR1001" s="22">
        <f t="shared" si="413"/>
        <v>2.9860950656357854E-2</v>
      </c>
      <c r="AS1001" s="22">
        <f t="shared" si="409"/>
        <v>4.6109388768642789E-2</v>
      </c>
      <c r="AT1001" s="46">
        <f>IF(CPI_Downloader!P999="","",CPI_Downloader!P999)</f>
        <v>68.56</v>
      </c>
      <c r="AU1001" s="22">
        <f t="shared" si="431"/>
        <v>1.9726770379226322E-2</v>
      </c>
      <c r="AV1001" s="22">
        <f t="shared" si="425"/>
        <v>1.3028103480363651E-3</v>
      </c>
      <c r="AW1001" s="22">
        <f t="shared" si="435"/>
        <v>2.1806949855067925E-2</v>
      </c>
      <c r="AX1001" s="22">
        <f t="shared" si="418"/>
        <v>2.5032399127311811E-2</v>
      </c>
      <c r="AY1001" s="22">
        <f t="shared" si="414"/>
        <v>3.1614847483121045E-2</v>
      </c>
      <c r="AZ1001" s="22">
        <f t="shared" si="410"/>
        <v>4.6919542156587779E-2</v>
      </c>
      <c r="BA1001" s="46">
        <f>IF(CPI_Downloader!Q999="","",CPI_Downloader!Q999)</f>
        <v>69.94</v>
      </c>
    </row>
    <row r="1002" spans="1:53" ht="12.75" customHeight="1" x14ac:dyDescent="0.2">
      <c r="A1002" s="21">
        <f>IF(CPI_Downloader!A1000="","",CPI_Downloader!A1000)</f>
        <v>35125</v>
      </c>
      <c r="B1002" s="22">
        <f t="shared" si="428"/>
        <v>2.8401585204755442E-2</v>
      </c>
      <c r="C1002" s="22">
        <f t="shared" si="419"/>
        <v>3.225806451612856E-3</v>
      </c>
      <c r="D1002" s="22">
        <f t="shared" si="432"/>
        <v>2.7333359885238329E-2</v>
      </c>
      <c r="E1002" s="22">
        <f t="shared" si="415"/>
        <v>2.8942175146815741E-2</v>
      </c>
      <c r="F1002" s="22">
        <f t="shared" si="411"/>
        <v>3.649204131517525E-2</v>
      </c>
      <c r="G1002" s="22">
        <f t="shared" si="407"/>
        <v>5.2552677216614718E-2</v>
      </c>
      <c r="H1002" s="22">
        <f>IFERROR(('CDN Data'!B1002),"")</f>
        <v>1.4908256880733939E-2</v>
      </c>
      <c r="I1002" s="23">
        <f>IF(CPI_Downloader!G1000="","",CPI_Downloader!G1000)</f>
        <v>155.69999999999999</v>
      </c>
      <c r="J1002" s="23">
        <f>IF(CPI_Downloader!H1000="","",CPI_Downloader!H1000)</f>
        <v>155.5</v>
      </c>
      <c r="K1002" s="30"/>
      <c r="L1002" s="32">
        <f t="shared" si="420"/>
        <v>35125</v>
      </c>
      <c r="M1002" s="25">
        <f t="shared" si="429"/>
        <v>2.8054862842892714E-2</v>
      </c>
      <c r="N1002" s="25">
        <f t="shared" si="426"/>
        <v>2.4390243902439046E-3</v>
      </c>
      <c r="O1002" s="25">
        <f t="shared" si="433"/>
        <v>2.8880477618252298E-2</v>
      </c>
      <c r="P1002" s="25">
        <f t="shared" si="416"/>
        <v>3.1957786978508818E-2</v>
      </c>
      <c r="Q1002" s="25">
        <f t="shared" si="412"/>
        <v>3.9163992767672573E-2</v>
      </c>
      <c r="R1002" s="25">
        <f t="shared" si="408"/>
        <v>5.5108392707279963E-2</v>
      </c>
      <c r="S1002" s="25">
        <f>IFERROR(('CDN Data'!M990),"")</f>
        <v>2.0785219399538146E-2</v>
      </c>
      <c r="T1002" s="26">
        <f>IF(CPI_Downloader!I1000="","",CPI_Downloader!I1000)</f>
        <v>164.9</v>
      </c>
      <c r="U1002" s="26">
        <f>IF(CPI_Downloader!J1000="","",CPI_Downloader!J1000)</f>
        <v>164.4</v>
      </c>
      <c r="W1002" s="31">
        <f t="shared" si="427"/>
        <v>5.6083333333333346E-2</v>
      </c>
      <c r="X1002" s="31">
        <f t="shared" si="421"/>
        <v>5.5E-2</v>
      </c>
      <c r="Y1002" s="16">
        <f>IF(CPI_Downloader!K1000="","",CPI_Downloader!K1000)</f>
        <v>5.5</v>
      </c>
      <c r="AA1002" s="33" t="str">
        <f t="shared" si="422"/>
        <v/>
      </c>
      <c r="AB1002" s="27" t="str">
        <f>IF(CPI_Downloader!M1000="","",CPI_Downloader!M1000)</f>
        <v/>
      </c>
      <c r="AC1002" s="59">
        <f>IF(CPI_Downloader!L1000="","",CPI_Downloader!L1000/100)</f>
        <v>5.3099999999999994E-2</v>
      </c>
      <c r="AD1002" s="3"/>
      <c r="AE1002" s="28">
        <v>0</v>
      </c>
      <c r="AI1002" s="44" t="str">
        <f t="shared" si="423"/>
        <v/>
      </c>
      <c r="AJ1002" s="50" t="str">
        <f>IF(CPI_Downloader!N1000="","",CPI_Downloader!N1000)</f>
        <v/>
      </c>
      <c r="AL1002" s="29">
        <f>IF(CPI_Downloader!O1000="","",CPI_Downloader!O1000)</f>
        <v>0.55000000000000004</v>
      </c>
      <c r="AN1002" s="22">
        <f t="shared" si="430"/>
        <v>2.0736232744544836E-2</v>
      </c>
      <c r="AO1002" s="22">
        <f t="shared" si="424"/>
        <v>3.019253208867978E-3</v>
      </c>
      <c r="AP1002" s="22">
        <f t="shared" si="434"/>
        <v>2.1260676823539715E-2</v>
      </c>
      <c r="AQ1002" s="22">
        <f t="shared" si="417"/>
        <v>2.3519053693472181E-2</v>
      </c>
      <c r="AR1002" s="22">
        <f t="shared" si="413"/>
        <v>3.0397604598677797E-2</v>
      </c>
      <c r="AS1002" s="22">
        <f t="shared" si="409"/>
        <v>4.6188202136723921E-2</v>
      </c>
      <c r="AT1002" s="46">
        <f>IF(CPI_Downloader!P1000="","",CPI_Downloader!P1000)</f>
        <v>68.766999999999996</v>
      </c>
      <c r="AU1002" s="22">
        <f t="shared" si="431"/>
        <v>1.9591302450731041E-2</v>
      </c>
      <c r="AV1002" s="22">
        <f t="shared" si="425"/>
        <v>2.3162710895052729E-3</v>
      </c>
      <c r="AW1002" s="22">
        <f t="shared" si="435"/>
        <v>2.185281652775406E-2</v>
      </c>
      <c r="AX1002" s="22">
        <f t="shared" si="418"/>
        <v>2.5079269906029378E-2</v>
      </c>
      <c r="AY1002" s="22">
        <f t="shared" si="414"/>
        <v>3.1539883433454596E-2</v>
      </c>
      <c r="AZ1002" s="22">
        <f t="shared" si="410"/>
        <v>4.6868662724772969E-2</v>
      </c>
      <c r="BA1002" s="46">
        <f>IF(CPI_Downloader!Q1000="","",CPI_Downloader!Q1000)</f>
        <v>70.102000000000004</v>
      </c>
    </row>
    <row r="1003" spans="1:53" ht="12.75" customHeight="1" x14ac:dyDescent="0.2">
      <c r="A1003" s="21">
        <f>IF(CPI_Downloader!A1001="","",CPI_Downloader!A1001)</f>
        <v>35156</v>
      </c>
      <c r="B1003" s="22">
        <f t="shared" si="428"/>
        <v>2.8966425279789432E-2</v>
      </c>
      <c r="C1003" s="22">
        <f t="shared" si="419"/>
        <v>3.8585209003214604E-3</v>
      </c>
      <c r="D1003" s="22">
        <f t="shared" si="432"/>
        <v>2.7697962040294399E-2</v>
      </c>
      <c r="E1003" s="22">
        <f t="shared" si="415"/>
        <v>2.9429139151508021E-2</v>
      </c>
      <c r="F1003" s="22">
        <f t="shared" si="411"/>
        <v>3.7081567141686644E-2</v>
      </c>
      <c r="G1003" s="22">
        <f t="shared" si="407"/>
        <v>5.2567135506828233E-2</v>
      </c>
      <c r="H1003" s="22">
        <f>IFERROR(('CDN Data'!B1003),"")</f>
        <v>1.371428571428579E-2</v>
      </c>
      <c r="I1003" s="23">
        <f>IF(CPI_Downloader!G1001="","",CPI_Downloader!G1001)</f>
        <v>156.30000000000001</v>
      </c>
      <c r="J1003" s="23">
        <f>IF(CPI_Downloader!H1001="","",CPI_Downloader!H1001)</f>
        <v>156.1</v>
      </c>
      <c r="K1003" s="30"/>
      <c r="L1003" s="32">
        <f t="shared" si="420"/>
        <v>35156</v>
      </c>
      <c r="M1003" s="25">
        <f t="shared" si="429"/>
        <v>2.6757934038581288E-2</v>
      </c>
      <c r="N1003" s="25">
        <f t="shared" si="426"/>
        <v>1.2165450121652821E-3</v>
      </c>
      <c r="O1003" s="25">
        <f t="shared" si="433"/>
        <v>2.840959786795838E-2</v>
      </c>
      <c r="P1003" s="25">
        <f t="shared" si="416"/>
        <v>3.1790170273895413E-2</v>
      </c>
      <c r="Q1003" s="25">
        <f t="shared" si="412"/>
        <v>3.8857555767223939E-2</v>
      </c>
      <c r="R1003" s="25">
        <f t="shared" si="408"/>
        <v>5.4860534242133774E-2</v>
      </c>
      <c r="S1003" s="25">
        <f>IFERROR(('CDN Data'!M991),"")</f>
        <v>2.0785219399538146E-2</v>
      </c>
      <c r="T1003" s="26">
        <f>IF(CPI_Downloader!I1001="","",CPI_Downloader!I1001)</f>
        <v>165</v>
      </c>
      <c r="U1003" s="26">
        <f>IF(CPI_Downloader!J1001="","",CPI_Downloader!J1001)</f>
        <v>164.6</v>
      </c>
      <c r="W1003" s="31">
        <f t="shared" si="427"/>
        <v>5.5916666666666656E-2</v>
      </c>
      <c r="X1003" s="31">
        <f t="shared" si="421"/>
        <v>5.5999999999999994E-2</v>
      </c>
      <c r="Y1003" s="16">
        <f>IF(CPI_Downloader!K1001="","",CPI_Downloader!K1001)</f>
        <v>5.6</v>
      </c>
      <c r="AA1003" s="33" t="str">
        <f t="shared" si="422"/>
        <v/>
      </c>
      <c r="AB1003" s="27" t="str">
        <f>IF(CPI_Downloader!M1001="","",CPI_Downloader!M1001)</f>
        <v/>
      </c>
      <c r="AC1003" s="59">
        <f>IF(CPI_Downloader!L1001="","",CPI_Downloader!L1001/100)</f>
        <v>5.2199999999999996E-2</v>
      </c>
      <c r="AD1003" s="3"/>
      <c r="AE1003" s="28">
        <v>0</v>
      </c>
      <c r="AI1003" s="44" t="str">
        <f t="shared" si="423"/>
        <v/>
      </c>
      <c r="AJ1003" s="50" t="str">
        <f>IF(CPI_Downloader!N1001="","",CPI_Downloader!N1001)</f>
        <v/>
      </c>
      <c r="AL1003" s="29">
        <f>IF(CPI_Downloader!O1001="","",CPI_Downloader!O1001)</f>
        <v>0.63</v>
      </c>
      <c r="AN1003" s="22">
        <f t="shared" si="430"/>
        <v>2.1111226257272797E-2</v>
      </c>
      <c r="AO1003" s="22">
        <f t="shared" si="424"/>
        <v>2.9956229005192458E-3</v>
      </c>
      <c r="AP1003" s="22">
        <f t="shared" si="434"/>
        <v>2.1373205669190209E-2</v>
      </c>
      <c r="AQ1003" s="22">
        <f t="shared" si="417"/>
        <v>2.3760567851112802E-2</v>
      </c>
      <c r="AR1003" s="22">
        <f t="shared" si="413"/>
        <v>3.091639250312328E-2</v>
      </c>
      <c r="AS1003" s="22">
        <f t="shared" si="409"/>
        <v>4.6226568843999338E-2</v>
      </c>
      <c r="AT1003" s="46">
        <f>IF(CPI_Downloader!P1001="","",CPI_Downloader!P1001)</f>
        <v>68.972999999999999</v>
      </c>
      <c r="AU1003" s="22">
        <f t="shared" si="431"/>
        <v>1.8602626423855462E-2</v>
      </c>
      <c r="AV1003" s="22">
        <f t="shared" si="425"/>
        <v>1.3551681835040075E-3</v>
      </c>
      <c r="AW1003" s="22">
        <f t="shared" si="435"/>
        <v>2.1325443163706881E-2</v>
      </c>
      <c r="AX1003" s="22">
        <f t="shared" si="418"/>
        <v>2.4946876262970097E-2</v>
      </c>
      <c r="AY1003" s="22">
        <f t="shared" si="414"/>
        <v>3.1493069144970409E-2</v>
      </c>
      <c r="AZ1003" s="22">
        <f t="shared" si="410"/>
        <v>4.6734668637694154E-2</v>
      </c>
      <c r="BA1003" s="46">
        <f>IF(CPI_Downloader!Q1001="","",CPI_Downloader!Q1001)</f>
        <v>70.197000000000003</v>
      </c>
    </row>
    <row r="1004" spans="1:53" ht="12.75" customHeight="1" x14ac:dyDescent="0.2">
      <c r="A1004" s="21">
        <f>IF(CPI_Downloader!A1002="","",CPI_Downloader!A1002)</f>
        <v>35186</v>
      </c>
      <c r="B1004" s="22">
        <f t="shared" si="428"/>
        <v>2.890932982917227E-2</v>
      </c>
      <c r="C1004" s="22">
        <f t="shared" si="419"/>
        <v>1.9218449711724261E-3</v>
      </c>
      <c r="D1004" s="22">
        <f t="shared" si="432"/>
        <v>2.7879408147011953E-2</v>
      </c>
      <c r="E1004" s="22">
        <f t="shared" si="415"/>
        <v>2.92157264861721E-2</v>
      </c>
      <c r="F1004" s="22">
        <f t="shared" si="411"/>
        <v>3.699434433604365E-2</v>
      </c>
      <c r="G1004" s="22">
        <f t="shared" si="407"/>
        <v>5.2294172910761771E-2</v>
      </c>
      <c r="H1004" s="22">
        <f>IFERROR(('CDN Data'!B1004),"")</f>
        <v>1.4823261117445696E-2</v>
      </c>
      <c r="I1004" s="23">
        <f>IF(CPI_Downloader!G1002="","",CPI_Downloader!G1002)</f>
        <v>156.6</v>
      </c>
      <c r="J1004" s="23">
        <f>IF(CPI_Downloader!H1002="","",CPI_Downloader!H1002)</f>
        <v>156.4</v>
      </c>
      <c r="K1004" s="30"/>
      <c r="L1004" s="32">
        <f t="shared" si="420"/>
        <v>35186</v>
      </c>
      <c r="M1004" s="25">
        <f t="shared" si="429"/>
        <v>2.6741293532338117E-2</v>
      </c>
      <c r="N1004" s="25">
        <f t="shared" si="426"/>
        <v>2.430133657351119E-3</v>
      </c>
      <c r="O1004" s="25">
        <f t="shared" si="433"/>
        <v>2.8617315425186307E-2</v>
      </c>
      <c r="P1004" s="25">
        <f t="shared" si="416"/>
        <v>3.1622919540888139E-2</v>
      </c>
      <c r="Q1004" s="25">
        <f t="shared" si="412"/>
        <v>3.8736310185330414E-2</v>
      </c>
      <c r="R1004" s="25">
        <f t="shared" si="408"/>
        <v>5.4614190835623022E-2</v>
      </c>
      <c r="S1004" s="25">
        <f>IFERROR(('CDN Data'!M992),"")</f>
        <v>2.665121668597914E-2</v>
      </c>
      <c r="T1004" s="26">
        <f>IF(CPI_Downloader!I1002="","",CPI_Downloader!I1002)</f>
        <v>165.1</v>
      </c>
      <c r="U1004" s="26">
        <f>IF(CPI_Downloader!J1002="","",CPI_Downloader!J1002)</f>
        <v>165</v>
      </c>
      <c r="W1004" s="31">
        <f t="shared" si="427"/>
        <v>5.5916666666666677E-2</v>
      </c>
      <c r="X1004" s="31">
        <f t="shared" si="421"/>
        <v>5.5999999999999994E-2</v>
      </c>
      <c r="Y1004" s="16">
        <f>IF(CPI_Downloader!K1002="","",CPI_Downloader!K1002)</f>
        <v>5.6</v>
      </c>
      <c r="AA1004" s="33" t="str">
        <f t="shared" si="422"/>
        <v/>
      </c>
      <c r="AB1004" s="27" t="str">
        <f>IF(CPI_Downloader!M1002="","",CPI_Downloader!M1002)</f>
        <v/>
      </c>
      <c r="AC1004" s="59">
        <f>IF(CPI_Downloader!L1002="","",CPI_Downloader!L1002/100)</f>
        <v>5.2400000000000002E-2</v>
      </c>
      <c r="AD1004" s="3"/>
      <c r="AE1004" s="28">
        <v>0</v>
      </c>
      <c r="AI1004" s="44" t="str">
        <f t="shared" si="423"/>
        <v/>
      </c>
      <c r="AJ1004" s="50" t="str">
        <f>IF(CPI_Downloader!N1002="","",CPI_Downloader!N1002)</f>
        <v/>
      </c>
      <c r="AL1004" s="29">
        <f>IF(CPI_Downloader!O1002="","",CPI_Downloader!O1002)</f>
        <v>0.57999999999999996</v>
      </c>
      <c r="AN1004" s="22">
        <f t="shared" si="430"/>
        <v>2.1300498144890767E-2</v>
      </c>
      <c r="AO1004" s="22">
        <f t="shared" si="424"/>
        <v>1.7253128035608079E-3</v>
      </c>
      <c r="AP1004" s="22">
        <f t="shared" si="434"/>
        <v>2.0909939257051313E-2</v>
      </c>
      <c r="AQ1004" s="22">
        <f t="shared" si="417"/>
        <v>2.3267435488929289E-2</v>
      </c>
      <c r="AR1004" s="22">
        <f t="shared" si="413"/>
        <v>3.0905798243639593E-2</v>
      </c>
      <c r="AS1004" s="22">
        <f t="shared" si="409"/>
        <v>4.6068299359383502E-2</v>
      </c>
      <c r="AT1004" s="46">
        <f>IF(CPI_Downloader!P1002="","",CPI_Downloader!P1002)</f>
        <v>69.091999999999999</v>
      </c>
      <c r="AU1004" s="22">
        <f t="shared" si="431"/>
        <v>1.8643527639355728E-2</v>
      </c>
      <c r="AV1004" s="22">
        <f t="shared" si="425"/>
        <v>1.7379660099434702E-3</v>
      </c>
      <c r="AW1004" s="22">
        <f t="shared" si="435"/>
        <v>2.0766520694837975E-2</v>
      </c>
      <c r="AX1004" s="22">
        <f t="shared" si="418"/>
        <v>2.4488691642529758E-2</v>
      </c>
      <c r="AY1004" s="22">
        <f t="shared" si="414"/>
        <v>3.1496017305308488E-2</v>
      </c>
      <c r="AZ1004" s="22">
        <f t="shared" si="410"/>
        <v>4.6578929440142636E-2</v>
      </c>
      <c r="BA1004" s="46">
        <f>IF(CPI_Downloader!Q1002="","",CPI_Downloader!Q1002)</f>
        <v>70.319000000000003</v>
      </c>
    </row>
    <row r="1005" spans="1:53" ht="12.75" customHeight="1" x14ac:dyDescent="0.2">
      <c r="A1005" s="21">
        <f>IF(CPI_Downloader!A1003="","",CPI_Downloader!A1003)</f>
        <v>35217</v>
      </c>
      <c r="B1005" s="22">
        <f t="shared" si="428"/>
        <v>2.7540983606557212E-2</v>
      </c>
      <c r="C1005" s="22">
        <f t="shared" si="419"/>
        <v>1.9181585677747748E-3</v>
      </c>
      <c r="D1005" s="22">
        <f t="shared" si="432"/>
        <v>2.7623280247971671E-2</v>
      </c>
      <c r="E1005" s="22">
        <f t="shared" si="415"/>
        <v>2.8740926172895254E-2</v>
      </c>
      <c r="F1005" s="22">
        <f t="shared" si="411"/>
        <v>3.6490886216677731E-2</v>
      </c>
      <c r="G1005" s="22">
        <f t="shared" si="407"/>
        <v>5.2049157811755453E-2</v>
      </c>
      <c r="H1005" s="22">
        <f>IFERROR(('CDN Data'!B1005),"")</f>
        <v>1.4823261117445696E-2</v>
      </c>
      <c r="I1005" s="23">
        <f>IF(CPI_Downloader!G1003="","",CPI_Downloader!G1003)</f>
        <v>156.69999999999999</v>
      </c>
      <c r="J1005" s="23">
        <f>IF(CPI_Downloader!H1003="","",CPI_Downloader!H1003)</f>
        <v>156.69999999999999</v>
      </c>
      <c r="K1005" s="30"/>
      <c r="L1005" s="32">
        <f t="shared" si="420"/>
        <v>35217</v>
      </c>
      <c r="M1005" s="25">
        <f t="shared" si="429"/>
        <v>2.672467371037901E-2</v>
      </c>
      <c r="N1005" s="25">
        <f t="shared" si="426"/>
        <v>2.4242424242424399E-3</v>
      </c>
      <c r="O1005" s="25">
        <f t="shared" si="433"/>
        <v>2.8598982732010336E-2</v>
      </c>
      <c r="P1005" s="25">
        <f t="shared" si="416"/>
        <v>3.1456033529637439E-2</v>
      </c>
      <c r="Q1005" s="25">
        <f t="shared" si="412"/>
        <v>3.8615366583295785E-2</v>
      </c>
      <c r="R1005" s="25">
        <f t="shared" si="408"/>
        <v>5.4461434685900034E-2</v>
      </c>
      <c r="S1005" s="25">
        <f>IFERROR(('CDN Data'!M993),"")</f>
        <v>2.5462962962962798E-2</v>
      </c>
      <c r="T1005" s="26">
        <f>IF(CPI_Downloader!I1003="","",CPI_Downloader!I1003)</f>
        <v>165.2</v>
      </c>
      <c r="U1005" s="26">
        <f>IF(CPI_Downloader!J1003="","",CPI_Downloader!J1003)</f>
        <v>165.4</v>
      </c>
      <c r="W1005" s="31">
        <f t="shared" si="427"/>
        <v>5.566666666666667E-2</v>
      </c>
      <c r="X1005" s="31">
        <f t="shared" si="421"/>
        <v>5.2999999999999999E-2</v>
      </c>
      <c r="Y1005" s="16">
        <f>IF(CPI_Downloader!K1003="","",CPI_Downloader!K1003)</f>
        <v>5.3</v>
      </c>
      <c r="AA1005" s="33" t="str">
        <f t="shared" si="422"/>
        <v/>
      </c>
      <c r="AB1005" s="27" t="str">
        <f>IF(CPI_Downloader!M1003="","",CPI_Downloader!M1003)</f>
        <v/>
      </c>
      <c r="AC1005" s="59">
        <f>IF(CPI_Downloader!L1003="","",CPI_Downloader!L1003/100)</f>
        <v>5.2699999999999997E-2</v>
      </c>
      <c r="AD1005" s="3"/>
      <c r="AE1005" s="28">
        <v>0</v>
      </c>
      <c r="AI1005" s="44" t="str">
        <f t="shared" si="423"/>
        <v/>
      </c>
      <c r="AJ1005" s="50" t="str">
        <f>IF(CPI_Downloader!N1003="","",CPI_Downloader!N1003)</f>
        <v/>
      </c>
      <c r="AL1005" s="29">
        <f>IF(CPI_Downloader!O1003="","",CPI_Downloader!O1003)</f>
        <v>0.62</v>
      </c>
      <c r="AN1005" s="22">
        <f t="shared" si="430"/>
        <v>2.0290325915205853E-2</v>
      </c>
      <c r="AO1005" s="22">
        <f t="shared" si="424"/>
        <v>-1.4473455682395553E-5</v>
      </c>
      <c r="AP1005" s="22">
        <f t="shared" si="434"/>
        <v>2.0789742031576575E-2</v>
      </c>
      <c r="AQ1005" s="22">
        <f t="shared" si="417"/>
        <v>2.2919226741036081E-2</v>
      </c>
      <c r="AR1005" s="22">
        <f t="shared" si="413"/>
        <v>3.0520735954169043E-2</v>
      </c>
      <c r="AS1005" s="22">
        <f t="shared" si="409"/>
        <v>4.5838871596115993E-2</v>
      </c>
      <c r="AT1005" s="46">
        <f>IF(CPI_Downloader!P1003="","",CPI_Downloader!P1003)</f>
        <v>69.090999999999994</v>
      </c>
      <c r="AU1005" s="22">
        <f t="shared" si="431"/>
        <v>1.8540496728999045E-2</v>
      </c>
      <c r="AV1005" s="22">
        <f t="shared" si="425"/>
        <v>7.6792900922950658E-4</v>
      </c>
      <c r="AW1005" s="22">
        <f t="shared" si="435"/>
        <v>2.0703639496344239E-2</v>
      </c>
      <c r="AX1005" s="22">
        <f t="shared" si="418"/>
        <v>2.4202548367984189E-2</v>
      </c>
      <c r="AY1005" s="22">
        <f t="shared" si="414"/>
        <v>3.1265660328092304E-2</v>
      </c>
      <c r="AZ1005" s="22">
        <f t="shared" si="410"/>
        <v>4.6406824980418815E-2</v>
      </c>
      <c r="BA1005" s="46">
        <f>IF(CPI_Downloader!Q1003="","",CPI_Downloader!Q1003)</f>
        <v>70.373000000000005</v>
      </c>
    </row>
    <row r="1006" spans="1:53" ht="12.75" customHeight="1" x14ac:dyDescent="0.2">
      <c r="A1006" s="21">
        <f>IF(CPI_Downloader!A1004="","",CPI_Downloader!A1004)</f>
        <v>35247</v>
      </c>
      <c r="B1006" s="22">
        <f t="shared" si="428"/>
        <v>2.9508196721311553E-2</v>
      </c>
      <c r="C1006" s="22">
        <f t="shared" si="419"/>
        <v>1.9144862795150708E-3</v>
      </c>
      <c r="D1006" s="22">
        <f t="shared" si="432"/>
        <v>2.8278652415576255E-2</v>
      </c>
      <c r="E1006" s="22">
        <f t="shared" si="415"/>
        <v>2.883210711172568E-2</v>
      </c>
      <c r="F1006" s="22">
        <f t="shared" si="411"/>
        <v>3.6689150226445921E-2</v>
      </c>
      <c r="G1006" s="22">
        <f t="shared" si="407"/>
        <v>5.1872684269635982E-2</v>
      </c>
      <c r="H1006" s="22">
        <f>IFERROR(('CDN Data'!B1006),"")</f>
        <v>1.2514220705347023E-2</v>
      </c>
      <c r="I1006" s="23">
        <f>IF(CPI_Downloader!G1004="","",CPI_Downloader!G1004)</f>
        <v>157</v>
      </c>
      <c r="J1006" s="23">
        <f>IF(CPI_Downloader!H1004="","",CPI_Downloader!H1004)</f>
        <v>157</v>
      </c>
      <c r="K1006" s="30"/>
      <c r="L1006" s="32">
        <f t="shared" si="420"/>
        <v>35247</v>
      </c>
      <c r="M1006" s="25">
        <f t="shared" si="429"/>
        <v>2.7312228429546836E-2</v>
      </c>
      <c r="N1006" s="25">
        <f t="shared" si="426"/>
        <v>1.8137847642079041E-3</v>
      </c>
      <c r="O1006" s="25">
        <f t="shared" si="433"/>
        <v>2.8769633861700949E-2</v>
      </c>
      <c r="P1006" s="25">
        <f t="shared" si="416"/>
        <v>3.1102715819320892E-2</v>
      </c>
      <c r="Q1006" s="25">
        <f t="shared" si="412"/>
        <v>3.8437143008914543E-2</v>
      </c>
      <c r="R1006" s="25">
        <f t="shared" si="408"/>
        <v>5.4189717295633599E-2</v>
      </c>
      <c r="S1006" s="25">
        <f>IFERROR(('CDN Data'!M994),"")</f>
        <v>2.6558891454965483E-2</v>
      </c>
      <c r="T1006" s="26">
        <f>IF(CPI_Downloader!I1004="","",CPI_Downloader!I1004)</f>
        <v>165.5</v>
      </c>
      <c r="U1006" s="26">
        <f>IF(CPI_Downloader!J1004="","",CPI_Downloader!J1004)</f>
        <v>165.7</v>
      </c>
      <c r="W1006" s="31">
        <f t="shared" si="427"/>
        <v>5.5500000000000001E-2</v>
      </c>
      <c r="X1006" s="31">
        <f t="shared" si="421"/>
        <v>5.5E-2</v>
      </c>
      <c r="Y1006" s="16">
        <f>IF(CPI_Downloader!K1004="","",CPI_Downloader!K1004)</f>
        <v>5.5</v>
      </c>
      <c r="AA1006" s="33" t="str">
        <f t="shared" si="422"/>
        <v/>
      </c>
      <c r="AB1006" s="27" t="str">
        <f>IF(CPI_Downloader!M1004="","",CPI_Downloader!M1004)</f>
        <v/>
      </c>
      <c r="AC1006" s="59">
        <f>IF(CPI_Downloader!L1004="","",CPI_Downloader!L1004/100)</f>
        <v>5.4000000000000006E-2</v>
      </c>
      <c r="AD1006" s="3"/>
      <c r="AE1006" s="28">
        <v>0</v>
      </c>
      <c r="AI1006" s="44" t="str">
        <f t="shared" si="423"/>
        <v/>
      </c>
      <c r="AJ1006" s="50" t="str">
        <f>IF(CPI_Downloader!N1004="","",CPI_Downloader!N1004)</f>
        <v/>
      </c>
      <c r="AL1006" s="29">
        <f>IF(CPI_Downloader!O1004="","",CPI_Downloader!O1004)</f>
        <v>0.57999999999999996</v>
      </c>
      <c r="AN1006" s="22">
        <f t="shared" si="430"/>
        <v>2.1164567416890101E-2</v>
      </c>
      <c r="AO1006" s="22">
        <f t="shared" si="424"/>
        <v>2.1131551142696825E-3</v>
      </c>
      <c r="AP1006" s="22">
        <f t="shared" si="434"/>
        <v>2.0963664538146798E-2</v>
      </c>
      <c r="AQ1006" s="22">
        <f t="shared" si="417"/>
        <v>2.3029663464279038E-2</v>
      </c>
      <c r="AR1006" s="22">
        <f t="shared" si="413"/>
        <v>3.0712101671232839E-2</v>
      </c>
      <c r="AS1006" s="22">
        <f t="shared" si="409"/>
        <v>4.5684694187695163E-2</v>
      </c>
      <c r="AT1006" s="46">
        <f>IF(CPI_Downloader!P1004="","",CPI_Downloader!P1004)</f>
        <v>69.236999999999995</v>
      </c>
      <c r="AU1006" s="22">
        <f t="shared" si="431"/>
        <v>1.8843658328636881E-2</v>
      </c>
      <c r="AV1006" s="22">
        <f t="shared" si="425"/>
        <v>1.8757193810123862E-3</v>
      </c>
      <c r="AW1006" s="22">
        <f t="shared" si="435"/>
        <v>2.0637600977152726E-2</v>
      </c>
      <c r="AX1006" s="22">
        <f t="shared" si="418"/>
        <v>2.3964092348650379E-2</v>
      </c>
      <c r="AY1006" s="22">
        <f t="shared" si="414"/>
        <v>3.1271673518372678E-2</v>
      </c>
      <c r="AZ1006" s="22">
        <f t="shared" si="410"/>
        <v>4.6218331642358335E-2</v>
      </c>
      <c r="BA1006" s="46">
        <f>IF(CPI_Downloader!Q1004="","",CPI_Downloader!Q1004)</f>
        <v>70.504999999999995</v>
      </c>
    </row>
    <row r="1007" spans="1:53" ht="12.75" customHeight="1" x14ac:dyDescent="0.2">
      <c r="A1007" s="21">
        <f>IF(CPI_Downloader!A1005="","",CPI_Downloader!A1005)</f>
        <v>35278</v>
      </c>
      <c r="B1007" s="22">
        <f t="shared" si="428"/>
        <v>2.877697841726623E-2</v>
      </c>
      <c r="C1007" s="22">
        <f t="shared" si="419"/>
        <v>1.2738853503184711E-3</v>
      </c>
      <c r="D1007" s="22">
        <f t="shared" si="432"/>
        <v>2.7984864186787473E-2</v>
      </c>
      <c r="E1007" s="22">
        <f t="shared" si="415"/>
        <v>2.8621516713162043E-2</v>
      </c>
      <c r="F1007" s="22">
        <f t="shared" si="411"/>
        <v>3.6697877806129098E-2</v>
      </c>
      <c r="G1007" s="22">
        <f t="shared" si="407"/>
        <v>5.1697499894464372E-2</v>
      </c>
      <c r="H1007" s="22">
        <f>IFERROR(('CDN Data'!B1007),"")</f>
        <v>1.4823261117445696E-2</v>
      </c>
      <c r="I1007" s="23">
        <f>IF(CPI_Downloader!G1005="","",CPI_Downloader!G1005)</f>
        <v>157.30000000000001</v>
      </c>
      <c r="J1007" s="23">
        <f>IF(CPI_Downloader!H1005="","",CPI_Downloader!H1005)</f>
        <v>157.19999999999999</v>
      </c>
      <c r="K1007" s="30"/>
      <c r="L1007" s="32">
        <f t="shared" si="420"/>
        <v>35278</v>
      </c>
      <c r="M1007" s="25">
        <f t="shared" si="429"/>
        <v>2.5990099009901124E-2</v>
      </c>
      <c r="N1007" s="25">
        <f t="shared" si="426"/>
        <v>1.8105009052504784E-3</v>
      </c>
      <c r="O1007" s="25">
        <f t="shared" si="433"/>
        <v>2.8039963506427901E-2</v>
      </c>
      <c r="P1007" s="25">
        <f t="shared" si="416"/>
        <v>3.0462307364670149E-2</v>
      </c>
      <c r="Q1007" s="25">
        <f t="shared" si="412"/>
        <v>3.8351097841852422E-2</v>
      </c>
      <c r="R1007" s="25">
        <f t="shared" si="408"/>
        <v>5.4011375658823857E-2</v>
      </c>
      <c r="S1007" s="25">
        <f>IFERROR(('CDN Data'!M995),"")</f>
        <v>2.7681660899653959E-2</v>
      </c>
      <c r="T1007" s="26">
        <f>IF(CPI_Downloader!I1005="","",CPI_Downloader!I1005)</f>
        <v>165.8</v>
      </c>
      <c r="U1007" s="26">
        <f>IF(CPI_Downloader!J1005="","",CPI_Downloader!J1005)</f>
        <v>166</v>
      </c>
      <c r="W1007" s="31">
        <f t="shared" si="427"/>
        <v>5.5E-2</v>
      </c>
      <c r="X1007" s="31">
        <f t="shared" si="421"/>
        <v>5.0999999999999997E-2</v>
      </c>
      <c r="Y1007" s="16">
        <f>IF(CPI_Downloader!K1005="","",CPI_Downloader!K1005)</f>
        <v>5.0999999999999996</v>
      </c>
      <c r="AA1007" s="33" t="str">
        <f t="shared" si="422"/>
        <v/>
      </c>
      <c r="AB1007" s="27" t="str">
        <f>IF(CPI_Downloader!M1005="","",CPI_Downloader!M1005)</f>
        <v/>
      </c>
      <c r="AC1007" s="59">
        <f>IF(CPI_Downloader!L1005="","",CPI_Downloader!L1005/100)</f>
        <v>5.2199999999999996E-2</v>
      </c>
      <c r="AD1007" s="3"/>
      <c r="AE1007" s="28">
        <v>0</v>
      </c>
      <c r="AI1007" s="44" t="str">
        <f t="shared" si="423"/>
        <v/>
      </c>
      <c r="AJ1007" s="50" t="str">
        <f>IF(CPI_Downloader!N1005="","",CPI_Downloader!N1005)</f>
        <v/>
      </c>
      <c r="AL1007" s="29">
        <f>IF(CPI_Downloader!O1005="","",CPI_Downloader!O1005)</f>
        <v>0.62</v>
      </c>
      <c r="AN1007" s="22">
        <f t="shared" si="430"/>
        <v>1.9941720138929808E-2</v>
      </c>
      <c r="AO1007" s="22">
        <f t="shared" si="424"/>
        <v>9.5324754105474696E-4</v>
      </c>
      <c r="AP1007" s="22">
        <f t="shared" si="434"/>
        <v>2.0707810316020536E-2</v>
      </c>
      <c r="AQ1007" s="22">
        <f t="shared" si="417"/>
        <v>2.2748352163436181E-2</v>
      </c>
      <c r="AR1007" s="22">
        <f t="shared" si="413"/>
        <v>3.0681458608893264E-2</v>
      </c>
      <c r="AS1007" s="22">
        <f t="shared" si="409"/>
        <v>4.5447472767107921E-2</v>
      </c>
      <c r="AT1007" s="46">
        <f>IF(CPI_Downloader!P1005="","",CPI_Downloader!P1005)</f>
        <v>69.302999999999997</v>
      </c>
      <c r="AU1007" s="22">
        <f t="shared" si="431"/>
        <v>1.728487609381979E-2</v>
      </c>
      <c r="AV1007" s="22">
        <f t="shared" si="425"/>
        <v>8.6518686617975682E-4</v>
      </c>
      <c r="AW1007" s="22">
        <f t="shared" si="435"/>
        <v>2.0296311641063047E-2</v>
      </c>
      <c r="AX1007" s="22">
        <f t="shared" si="418"/>
        <v>2.3579640771081101E-2</v>
      </c>
      <c r="AY1007" s="22">
        <f t="shared" si="414"/>
        <v>3.1150126795943756E-2</v>
      </c>
      <c r="AZ1007" s="22">
        <f t="shared" si="410"/>
        <v>4.596226587671004E-2</v>
      </c>
      <c r="BA1007" s="46">
        <f>IF(CPI_Downloader!Q1005="","",CPI_Downloader!Q1005)</f>
        <v>70.566000000000003</v>
      </c>
    </row>
    <row r="1008" spans="1:53" ht="12.75" customHeight="1" x14ac:dyDescent="0.2">
      <c r="A1008" s="21">
        <f>IF(CPI_Downloader!A1006="","",CPI_Downloader!A1006)</f>
        <v>35309</v>
      </c>
      <c r="B1008" s="22">
        <f t="shared" si="428"/>
        <v>3.0026109660574507E-2</v>
      </c>
      <c r="C1008" s="22">
        <f t="shared" si="419"/>
        <v>3.1806615776082126E-3</v>
      </c>
      <c r="D1008" s="22">
        <f t="shared" si="432"/>
        <v>2.8363204263869513E-2</v>
      </c>
      <c r="E1008" s="22">
        <f t="shared" si="415"/>
        <v>2.8372791173233658E-2</v>
      </c>
      <c r="F1008" s="22">
        <f t="shared" si="411"/>
        <v>3.6555452445949932E-2</v>
      </c>
      <c r="G1008" s="22">
        <f t="shared" si="407"/>
        <v>5.1681479191449942E-2</v>
      </c>
      <c r="H1008" s="22">
        <f>IFERROR(('CDN Data'!B1008),"")</f>
        <v>1.4806378132118381E-2</v>
      </c>
      <c r="I1008" s="23">
        <f>IF(CPI_Downloader!G1006="","",CPI_Downloader!G1006)</f>
        <v>157.80000000000001</v>
      </c>
      <c r="J1008" s="23">
        <f>IF(CPI_Downloader!H1006="","",CPI_Downloader!H1006)</f>
        <v>157.69999999999999</v>
      </c>
      <c r="K1008" s="30"/>
      <c r="L1008" s="32">
        <f t="shared" si="420"/>
        <v>35309</v>
      </c>
      <c r="M1008" s="25">
        <f t="shared" si="429"/>
        <v>2.6526835286859951E-2</v>
      </c>
      <c r="N1008" s="25">
        <f t="shared" si="426"/>
        <v>3.0120481927711218E-3</v>
      </c>
      <c r="O1008" s="25">
        <f t="shared" si="433"/>
        <v>2.8604955249939223E-2</v>
      </c>
      <c r="P1008" s="25">
        <f t="shared" si="416"/>
        <v>3.0198312425580243E-2</v>
      </c>
      <c r="Q1008" s="25">
        <f t="shared" si="412"/>
        <v>3.808946471105501E-2</v>
      </c>
      <c r="R1008" s="25">
        <f t="shared" si="408"/>
        <v>5.3838931208763707E-2</v>
      </c>
      <c r="S1008" s="25">
        <f>IFERROR(('CDN Data'!M996),"")</f>
        <v>2.643678160919527E-2</v>
      </c>
      <c r="T1008" s="26">
        <f>IF(CPI_Downloader!I1006="","",CPI_Downloader!I1006)</f>
        <v>166.4</v>
      </c>
      <c r="U1008" s="26">
        <f>IF(CPI_Downloader!J1006="","",CPI_Downloader!J1006)</f>
        <v>166.5</v>
      </c>
      <c r="W1008" s="31">
        <f t="shared" si="427"/>
        <v>5.4666666666666662E-2</v>
      </c>
      <c r="X1008" s="31">
        <f t="shared" si="421"/>
        <v>5.2000000000000005E-2</v>
      </c>
      <c r="Y1008" s="16">
        <f>IF(CPI_Downloader!K1006="","",CPI_Downloader!K1006)</f>
        <v>5.2</v>
      </c>
      <c r="AA1008" s="33" t="str">
        <f t="shared" si="422"/>
        <v/>
      </c>
      <c r="AB1008" s="27" t="str">
        <f>IF(CPI_Downloader!M1006="","",CPI_Downloader!M1006)</f>
        <v/>
      </c>
      <c r="AC1008" s="59">
        <f>IF(CPI_Downloader!L1006="","",CPI_Downloader!L1006/100)</f>
        <v>5.2999999999999999E-2</v>
      </c>
      <c r="AD1008" s="3"/>
      <c r="AE1008" s="28">
        <v>0</v>
      </c>
      <c r="AI1008" s="44" t="str">
        <f t="shared" si="423"/>
        <v/>
      </c>
      <c r="AJ1008" s="50" t="str">
        <f>IF(CPI_Downloader!N1006="","",CPI_Downloader!N1006)</f>
        <v/>
      </c>
      <c r="AL1008" s="29">
        <f>IF(CPI_Downloader!O1006="","",CPI_Downloader!O1006)</f>
        <v>0.62</v>
      </c>
      <c r="AN1008" s="22">
        <f t="shared" si="430"/>
        <v>2.2119273475990742E-2</v>
      </c>
      <c r="AO1008" s="22">
        <f t="shared" si="424"/>
        <v>2.8281603970967684E-3</v>
      </c>
      <c r="AP1008" s="22">
        <f t="shared" si="434"/>
        <v>2.131404839424822E-2</v>
      </c>
      <c r="AQ1008" s="22">
        <f t="shared" si="417"/>
        <v>2.26237395235378E-2</v>
      </c>
      <c r="AR1008" s="22">
        <f t="shared" si="413"/>
        <v>3.0635087007047979E-2</v>
      </c>
      <c r="AS1008" s="22">
        <f t="shared" si="409"/>
        <v>4.5302378388532238E-2</v>
      </c>
      <c r="AT1008" s="46">
        <f>IF(CPI_Downloader!P1006="","",CPI_Downloader!P1006)</f>
        <v>69.498999999999995</v>
      </c>
      <c r="AU1008" s="22">
        <f t="shared" si="431"/>
        <v>1.9033084741858497E-2</v>
      </c>
      <c r="AV1008" s="22">
        <f t="shared" si="425"/>
        <v>3.0326219425784728E-3</v>
      </c>
      <c r="AW1008" s="22">
        <f t="shared" si="435"/>
        <v>2.0814754430675153E-2</v>
      </c>
      <c r="AX1008" s="22">
        <f t="shared" si="418"/>
        <v>2.3383017138279616E-2</v>
      </c>
      <c r="AY1008" s="22">
        <f t="shared" si="414"/>
        <v>3.1123341184110531E-2</v>
      </c>
      <c r="AZ1008" s="22">
        <f t="shared" si="410"/>
        <v>4.5815669253671087E-2</v>
      </c>
      <c r="BA1008" s="46">
        <f>IF(CPI_Downloader!Q1006="","",CPI_Downloader!Q1006)</f>
        <v>70.78</v>
      </c>
    </row>
    <row r="1009" spans="1:53" ht="12.75" customHeight="1" x14ac:dyDescent="0.2">
      <c r="A1009" s="21">
        <f>IF(CPI_Downloader!A1007="","",CPI_Downloader!A1007)</f>
        <v>35339</v>
      </c>
      <c r="B1009" s="22">
        <f t="shared" si="428"/>
        <v>2.9928432010410067E-2</v>
      </c>
      <c r="C1009" s="22">
        <f t="shared" si="419"/>
        <v>3.1705770450221049E-3</v>
      </c>
      <c r="D1009" s="22">
        <f t="shared" si="432"/>
        <v>2.8033154421066575E-2</v>
      </c>
      <c r="E1009" s="22">
        <f t="shared" si="415"/>
        <v>2.872391576809763E-2</v>
      </c>
      <c r="F1009" s="22">
        <f t="shared" si="411"/>
        <v>3.6789380575307895E-2</v>
      </c>
      <c r="G1009" s="22">
        <f t="shared" si="407"/>
        <v>5.157467277329042E-2</v>
      </c>
      <c r="H1009" s="22">
        <f>IFERROR(('CDN Data'!B1009),"")</f>
        <v>1.8244013683010207E-2</v>
      </c>
      <c r="I1009" s="23">
        <f>IF(CPI_Downloader!G1007="","",CPI_Downloader!G1007)</f>
        <v>158.30000000000001</v>
      </c>
      <c r="J1009" s="23">
        <f>IF(CPI_Downloader!H1007="","",CPI_Downloader!H1007)</f>
        <v>158.19999999999999</v>
      </c>
      <c r="K1009" s="30"/>
      <c r="L1009" s="32">
        <f t="shared" si="420"/>
        <v>35339</v>
      </c>
      <c r="M1009" s="25">
        <f t="shared" si="429"/>
        <v>2.5798525798525818E-2</v>
      </c>
      <c r="N1009" s="25">
        <f t="shared" si="426"/>
        <v>1.8018018018017834E-3</v>
      </c>
      <c r="O1009" s="25">
        <f t="shared" si="433"/>
        <v>2.8496213432303685E-2</v>
      </c>
      <c r="P1009" s="25">
        <f t="shared" si="416"/>
        <v>3.0222748669472166E-2</v>
      </c>
      <c r="Q1009" s="25">
        <f t="shared" si="412"/>
        <v>3.7920559632378392E-2</v>
      </c>
      <c r="R1009" s="25">
        <f t="shared" si="408"/>
        <v>5.3758140732561355E-2</v>
      </c>
      <c r="S1009" s="25">
        <f>IFERROR(('CDN Data'!M997),"")</f>
        <v>2.6467203682393414E-2</v>
      </c>
      <c r="T1009" s="26">
        <f>IF(CPI_Downloader!I1007="","",CPI_Downloader!I1007)</f>
        <v>167</v>
      </c>
      <c r="U1009" s="26">
        <f>IF(CPI_Downloader!J1007="","",CPI_Downloader!J1007)</f>
        <v>166.8</v>
      </c>
      <c r="W1009" s="31">
        <f t="shared" si="427"/>
        <v>5.4416666666666662E-2</v>
      </c>
      <c r="X1009" s="31">
        <f t="shared" si="421"/>
        <v>5.2000000000000005E-2</v>
      </c>
      <c r="Y1009" s="16">
        <f>IF(CPI_Downloader!K1007="","",CPI_Downloader!K1007)</f>
        <v>5.2</v>
      </c>
      <c r="AA1009" s="33" t="str">
        <f t="shared" si="422"/>
        <v/>
      </c>
      <c r="AB1009" s="27" t="str">
        <f>IF(CPI_Downloader!M1007="","",CPI_Downloader!M1007)</f>
        <v/>
      </c>
      <c r="AC1009" s="59">
        <f>IF(CPI_Downloader!L1007="","",CPI_Downloader!L1007/100)</f>
        <v>5.2400000000000002E-2</v>
      </c>
      <c r="AD1009" s="3"/>
      <c r="AE1009" s="28">
        <v>0</v>
      </c>
      <c r="AI1009" s="44" t="str">
        <f t="shared" si="423"/>
        <v/>
      </c>
      <c r="AJ1009" s="50" t="str">
        <f>IF(CPI_Downloader!N1007="","",CPI_Downloader!N1007)</f>
        <v/>
      </c>
      <c r="AL1009" s="29">
        <f>IF(CPI_Downloader!O1007="","",CPI_Downloader!O1007)</f>
        <v>0.6</v>
      </c>
      <c r="AN1009" s="22">
        <f t="shared" si="430"/>
        <v>2.2560912998195626E-2</v>
      </c>
      <c r="AO1009" s="22">
        <f t="shared" si="424"/>
        <v>3.0216262104492131E-3</v>
      </c>
      <c r="AP1009" s="22">
        <f t="shared" si="434"/>
        <v>2.1273079799501549E-2</v>
      </c>
      <c r="AQ1009" s="22">
        <f t="shared" si="417"/>
        <v>2.2859415576962361E-2</v>
      </c>
      <c r="AR1009" s="22">
        <f t="shared" si="413"/>
        <v>3.0761723548407227E-2</v>
      </c>
      <c r="AS1009" s="22">
        <f t="shared" si="409"/>
        <v>4.5187156253870597E-2</v>
      </c>
      <c r="AT1009" s="46">
        <f>IF(CPI_Downloader!P1007="","",CPI_Downloader!P1007)</f>
        <v>69.709000000000003</v>
      </c>
      <c r="AU1009" s="22">
        <f t="shared" si="431"/>
        <v>1.8972525026211162E-2</v>
      </c>
      <c r="AV1009" s="22">
        <f t="shared" si="425"/>
        <v>2.3735518508052333E-3</v>
      </c>
      <c r="AW1009" s="22">
        <f t="shared" si="435"/>
        <v>2.1064516454315063E-2</v>
      </c>
      <c r="AX1009" s="22">
        <f t="shared" si="418"/>
        <v>2.3417555034664694E-2</v>
      </c>
      <c r="AY1009" s="22">
        <f t="shared" si="414"/>
        <v>3.1018061073756042E-2</v>
      </c>
      <c r="AZ1009" s="22">
        <f t="shared" si="410"/>
        <v>4.5683291022476924E-2</v>
      </c>
      <c r="BA1009" s="46">
        <f>IF(CPI_Downloader!Q1007="","",CPI_Downloader!Q1007)</f>
        <v>70.947999999999993</v>
      </c>
    </row>
    <row r="1010" spans="1:53" ht="12.75" customHeight="1" x14ac:dyDescent="0.2">
      <c r="A1010" s="21">
        <f>IF(CPI_Downloader!A1008="","",CPI_Downloader!A1008)</f>
        <v>35370</v>
      </c>
      <c r="B1010" s="22">
        <f t="shared" si="428"/>
        <v>3.2552083333333259E-2</v>
      </c>
      <c r="C1010" s="22">
        <f t="shared" si="419"/>
        <v>3.160556257901348E-3</v>
      </c>
      <c r="D1010" s="22">
        <f t="shared" si="432"/>
        <v>2.8446930527020964E-2</v>
      </c>
      <c r="E1010" s="22">
        <f t="shared" si="415"/>
        <v>2.8515386488834782E-2</v>
      </c>
      <c r="F1010" s="22">
        <f t="shared" si="411"/>
        <v>3.6891730707444559E-2</v>
      </c>
      <c r="G1010" s="22">
        <f t="shared" si="407"/>
        <v>5.1583491123364578E-2</v>
      </c>
      <c r="H1010" s="22">
        <f>IFERROR(('CDN Data'!B1010),"")</f>
        <v>1.931818181818179E-2</v>
      </c>
      <c r="I1010" s="23">
        <f>IF(CPI_Downloader!G1008="","",CPI_Downloader!G1008)</f>
        <v>158.6</v>
      </c>
      <c r="J1010" s="23">
        <f>IF(CPI_Downloader!H1008="","",CPI_Downloader!H1008)</f>
        <v>158.69999999999999</v>
      </c>
      <c r="K1010" s="30"/>
      <c r="L1010" s="32">
        <f t="shared" si="420"/>
        <v>35370</v>
      </c>
      <c r="M1010" s="25">
        <f t="shared" si="429"/>
        <v>2.5766871165644023E-2</v>
      </c>
      <c r="N1010" s="25">
        <f t="shared" si="426"/>
        <v>2.3980815347719453E-3</v>
      </c>
      <c r="O1010" s="25">
        <f t="shared" si="433"/>
        <v>2.8014446485053801E-2</v>
      </c>
      <c r="P1010" s="25">
        <f t="shared" si="416"/>
        <v>2.9754778570413087E-2</v>
      </c>
      <c r="Q1010" s="25">
        <f t="shared" si="412"/>
        <v>3.7774622681931547E-2</v>
      </c>
      <c r="R1010" s="25">
        <f t="shared" si="408"/>
        <v>5.3552177183314287E-2</v>
      </c>
      <c r="S1010" s="25">
        <f>IFERROR(('CDN Data'!M998),"")</f>
        <v>2.4027459954233388E-2</v>
      </c>
      <c r="T1010" s="26">
        <f>IF(CPI_Downloader!I1008="","",CPI_Downloader!I1008)</f>
        <v>167.2</v>
      </c>
      <c r="U1010" s="26">
        <f>IF(CPI_Downloader!J1008="","",CPI_Downloader!J1008)</f>
        <v>167.2</v>
      </c>
      <c r="W1010" s="31">
        <f t="shared" si="427"/>
        <v>5.4250000000000007E-2</v>
      </c>
      <c r="X1010" s="31">
        <f t="shared" si="421"/>
        <v>5.4000000000000006E-2</v>
      </c>
      <c r="Y1010" s="16">
        <f>IF(CPI_Downloader!K1008="","",CPI_Downloader!K1008)</f>
        <v>5.4</v>
      </c>
      <c r="AA1010" s="33" t="str">
        <f t="shared" si="422"/>
        <v/>
      </c>
      <c r="AB1010" s="27" t="str">
        <f>IF(CPI_Downloader!M1008="","",CPI_Downloader!M1008)</f>
        <v/>
      </c>
      <c r="AC1010" s="59">
        <f>IF(CPI_Downloader!L1008="","",CPI_Downloader!L1008/100)</f>
        <v>5.3099999999999994E-2</v>
      </c>
      <c r="AD1010" s="3"/>
      <c r="AE1010" s="28">
        <v>0</v>
      </c>
      <c r="AI1010" s="44" t="str">
        <f t="shared" si="423"/>
        <v/>
      </c>
      <c r="AJ1010" s="50" t="str">
        <f>IF(CPI_Downloader!N1008="","",CPI_Downloader!N1008)</f>
        <v/>
      </c>
      <c r="AL1010" s="29">
        <f>IF(CPI_Downloader!O1008="","",CPI_Downloader!O1008)</f>
        <v>0.47</v>
      </c>
      <c r="AN1010" s="22">
        <f t="shared" si="430"/>
        <v>2.4409922398744399E-2</v>
      </c>
      <c r="AO1010" s="22">
        <f t="shared" si="424"/>
        <v>1.7788233943967224E-3</v>
      </c>
      <c r="AP1010" s="22">
        <f t="shared" si="434"/>
        <v>2.1233678934594824E-2</v>
      </c>
      <c r="AQ1010" s="22">
        <f t="shared" si="417"/>
        <v>2.2773337576131425E-2</v>
      </c>
      <c r="AR1010" s="22">
        <f t="shared" si="413"/>
        <v>3.0760900332795327E-2</v>
      </c>
      <c r="AS1010" s="22">
        <f t="shared" si="409"/>
        <v>4.5042883504605502E-2</v>
      </c>
      <c r="AT1010" s="46">
        <f>IF(CPI_Downloader!P1008="","",CPI_Downloader!P1008)</f>
        <v>69.832999999999998</v>
      </c>
      <c r="AU1010" s="22">
        <f t="shared" si="431"/>
        <v>1.964921345734294E-2</v>
      </c>
      <c r="AV1010" s="22">
        <f t="shared" si="425"/>
        <v>1.3108191915205403E-3</v>
      </c>
      <c r="AW1010" s="22">
        <f t="shared" si="435"/>
        <v>2.0633215960957463E-2</v>
      </c>
      <c r="AX1010" s="22">
        <f t="shared" si="418"/>
        <v>2.3303846584865839E-2</v>
      </c>
      <c r="AY1010" s="22">
        <f t="shared" si="414"/>
        <v>3.0934422611315737E-2</v>
      </c>
      <c r="AZ1010" s="22">
        <f t="shared" si="410"/>
        <v>4.551464544012962E-2</v>
      </c>
      <c r="BA1010" s="46">
        <f>IF(CPI_Downloader!Q1008="","",CPI_Downloader!Q1008)</f>
        <v>71.040999999999997</v>
      </c>
    </row>
    <row r="1011" spans="1:53" ht="12.75" customHeight="1" x14ac:dyDescent="0.2">
      <c r="A1011" s="21">
        <f>IF(CPI_Downloader!A1009="","",CPI_Downloader!A1009)</f>
        <v>35400</v>
      </c>
      <c r="B1011" s="22">
        <f t="shared" si="428"/>
        <v>3.3224755700325792E-2</v>
      </c>
      <c r="C1011" s="22">
        <f t="shared" si="419"/>
        <v>2.520478890989386E-3</v>
      </c>
      <c r="D1011" s="22">
        <f t="shared" si="432"/>
        <v>2.8446930527020964E-2</v>
      </c>
      <c r="E1011" s="22">
        <f t="shared" si="415"/>
        <v>2.8366174907551445E-2</v>
      </c>
      <c r="F1011" s="22">
        <f t="shared" si="411"/>
        <v>3.6797856115907246E-2</v>
      </c>
      <c r="G1011" s="22">
        <f t="shared" si="407"/>
        <v>5.1402511082601521E-2</v>
      </c>
      <c r="H1011" s="22">
        <f>IFERROR(('CDN Data'!B1011),"")</f>
        <v>2.1640091116173155E-2</v>
      </c>
      <c r="I1011" s="23">
        <f>IF(CPI_Downloader!G1009="","",CPI_Downloader!G1009)</f>
        <v>158.6</v>
      </c>
      <c r="J1011" s="23">
        <f>IF(CPI_Downloader!H1009="","",CPI_Downloader!H1009)</f>
        <v>159.1</v>
      </c>
      <c r="K1011" s="30"/>
      <c r="L1011" s="32">
        <f t="shared" si="420"/>
        <v>35400</v>
      </c>
      <c r="M1011" s="25">
        <f t="shared" si="429"/>
        <v>2.6429010448678625E-2</v>
      </c>
      <c r="N1011" s="25">
        <f t="shared" si="426"/>
        <v>1.1961722488038617E-3</v>
      </c>
      <c r="O1011" s="25">
        <f t="shared" si="433"/>
        <v>2.7604388824283843E-2</v>
      </c>
      <c r="P1011" s="25">
        <f t="shared" si="416"/>
        <v>2.9508307795743427E-2</v>
      </c>
      <c r="Q1011" s="25">
        <f t="shared" si="412"/>
        <v>3.7560545206422713E-2</v>
      </c>
      <c r="R1011" s="25">
        <f t="shared" si="408"/>
        <v>5.3489129859617401E-2</v>
      </c>
      <c r="S1011" s="25">
        <f>IFERROR(('CDN Data'!M999),"")</f>
        <v>1.8264840182648401E-2</v>
      </c>
      <c r="T1011" s="26">
        <f>IF(CPI_Downloader!I1009="","",CPI_Downloader!I1009)</f>
        <v>167</v>
      </c>
      <c r="U1011" s="26">
        <f>IF(CPI_Downloader!J1009="","",CPI_Downloader!J1009)</f>
        <v>167.4</v>
      </c>
      <c r="W1011" s="31">
        <f t="shared" si="427"/>
        <v>5.4083333333333344E-2</v>
      </c>
      <c r="X1011" s="31">
        <f t="shared" si="421"/>
        <v>5.4000000000000006E-2</v>
      </c>
      <c r="Y1011" s="16">
        <f>IF(CPI_Downloader!K1009="","",CPI_Downloader!K1009)</f>
        <v>5.4</v>
      </c>
      <c r="AA1011" s="33" t="str">
        <f t="shared" si="422"/>
        <v/>
      </c>
      <c r="AB1011" s="27" t="str">
        <f>IF(CPI_Downloader!M1009="","",CPI_Downloader!M1009)</f>
        <v/>
      </c>
      <c r="AC1011" s="59">
        <f>IF(CPI_Downloader!L1009="","",CPI_Downloader!L1009/100)</f>
        <v>5.2900000000000003E-2</v>
      </c>
      <c r="AD1011" s="3"/>
      <c r="AE1011" s="28">
        <v>0</v>
      </c>
      <c r="AI1011" s="44" t="str">
        <f t="shared" si="423"/>
        <v/>
      </c>
      <c r="AJ1011" s="50" t="str">
        <f>IF(CPI_Downloader!N1009="","",CPI_Downloader!N1009)</f>
        <v/>
      </c>
      <c r="AL1011" s="29">
        <f>IF(CPI_Downloader!O1009="","",CPI_Downloader!O1009)</f>
        <v>0.55000000000000004</v>
      </c>
      <c r="AN1011" s="22">
        <f t="shared" si="430"/>
        <v>2.3631039531478937E-2</v>
      </c>
      <c r="AO1011" s="22">
        <f t="shared" si="424"/>
        <v>1.1599100711698895E-3</v>
      </c>
      <c r="AP1011" s="22">
        <f t="shared" si="434"/>
        <v>2.1550477453140759E-2</v>
      </c>
      <c r="AQ1011" s="22">
        <f t="shared" si="417"/>
        <v>2.2499728677742192E-2</v>
      </c>
      <c r="AR1011" s="22">
        <f t="shared" si="413"/>
        <v>3.0738603348559934E-2</v>
      </c>
      <c r="AS1011" s="22">
        <f t="shared" si="409"/>
        <v>4.4811720483586948E-2</v>
      </c>
      <c r="AT1011" s="46">
        <f>IF(CPI_Downloader!P1009="","",CPI_Downloader!P1009)</f>
        <v>69.914000000000001</v>
      </c>
      <c r="AU1011" s="22">
        <f t="shared" si="431"/>
        <v>1.8603984520567662E-2</v>
      </c>
      <c r="AV1011" s="22">
        <f t="shared" si="425"/>
        <v>3.8006221759268044E-4</v>
      </c>
      <c r="AW1011" s="22">
        <f t="shared" si="435"/>
        <v>2.0609781360758861E-2</v>
      </c>
      <c r="AX1011" s="22">
        <f t="shared" si="418"/>
        <v>2.2878042847914948E-2</v>
      </c>
      <c r="AY1011" s="22">
        <f t="shared" si="414"/>
        <v>3.0839861965859194E-2</v>
      </c>
      <c r="AZ1011" s="22">
        <f t="shared" si="410"/>
        <v>4.5252134691588175E-2</v>
      </c>
      <c r="BA1011" s="46">
        <f>IF(CPI_Downloader!Q1009="","",CPI_Downloader!Q1009)</f>
        <v>71.067999999999998</v>
      </c>
    </row>
    <row r="1012" spans="1:53" ht="12.75" customHeight="1" x14ac:dyDescent="0.2">
      <c r="A1012" s="21">
        <f>IF(CPI_Downloader!A1010="","",CPI_Downloader!A1010)</f>
        <v>35431</v>
      </c>
      <c r="B1012" s="22">
        <f t="shared" si="428"/>
        <v>3.0440414507771907E-2</v>
      </c>
      <c r="C1012" s="22">
        <f t="shared" si="419"/>
        <v>1.8856065367693908E-3</v>
      </c>
      <c r="D1012" s="22">
        <f t="shared" si="432"/>
        <v>2.8586773986917446E-2</v>
      </c>
      <c r="E1012" s="22">
        <f t="shared" si="415"/>
        <v>2.8715539485565156E-2</v>
      </c>
      <c r="F1012" s="22">
        <f t="shared" si="411"/>
        <v>3.6469529896658415E-2</v>
      </c>
      <c r="G1012" s="22">
        <f t="shared" ref="G1012:G1075" si="436">IFERROR(((I1012/I772)^(1/20)-1),"")</f>
        <v>5.1297703391031568E-2</v>
      </c>
      <c r="H1012" s="22">
        <f>IFERROR(('CDN Data'!B1012),"")</f>
        <v>2.1590909090909216E-2</v>
      </c>
      <c r="I1012" s="23">
        <f>IF(CPI_Downloader!G1010="","",CPI_Downloader!G1010)</f>
        <v>159.1</v>
      </c>
      <c r="J1012" s="23">
        <f>IF(CPI_Downloader!H1010="","",CPI_Downloader!H1010)</f>
        <v>159.4</v>
      </c>
      <c r="K1012" s="30"/>
      <c r="L1012" s="32">
        <f t="shared" si="420"/>
        <v>35431</v>
      </c>
      <c r="M1012" s="25">
        <f t="shared" si="429"/>
        <v>2.5091799265605896E-2</v>
      </c>
      <c r="N1012" s="25">
        <f t="shared" si="426"/>
        <v>2.389486260454099E-3</v>
      </c>
      <c r="O1012" s="25">
        <f t="shared" si="433"/>
        <v>2.7739294843357909E-2</v>
      </c>
      <c r="P1012" s="25">
        <f t="shared" si="416"/>
        <v>2.9412138911996344E-2</v>
      </c>
      <c r="Q1012" s="25">
        <f t="shared" si="412"/>
        <v>3.7601581918410343E-2</v>
      </c>
      <c r="R1012" s="25">
        <f t="shared" ref="R1012:R1075" si="437">IFERROR(((T1012/T772)^(1/20)-1),"")</f>
        <v>5.3378997943217987E-2</v>
      </c>
      <c r="S1012" s="25">
        <f>IFERROR(('CDN Data'!M1000),"")</f>
        <v>1.7084282460136713E-2</v>
      </c>
      <c r="T1012" s="26">
        <f>IF(CPI_Downloader!I1010="","",CPI_Downloader!I1010)</f>
        <v>167.5</v>
      </c>
      <c r="U1012" s="26">
        <f>IF(CPI_Downloader!J1010="","",CPI_Downloader!J1010)</f>
        <v>167.8</v>
      </c>
      <c r="W1012" s="31">
        <f t="shared" si="427"/>
        <v>5.3833333333333337E-2</v>
      </c>
      <c r="X1012" s="31">
        <f t="shared" si="421"/>
        <v>5.2999999999999999E-2</v>
      </c>
      <c r="Y1012" s="16">
        <f>IF(CPI_Downloader!K1010="","",CPI_Downloader!K1010)</f>
        <v>5.3</v>
      </c>
      <c r="AA1012" s="33" t="str">
        <f t="shared" si="422"/>
        <v/>
      </c>
      <c r="AB1012" s="27" t="str">
        <f>IF(CPI_Downloader!M1010="","",CPI_Downloader!M1010)</f>
        <v/>
      </c>
      <c r="AC1012" s="59">
        <f>IF(CPI_Downloader!L1010="","",CPI_Downloader!L1010/100)</f>
        <v>5.2499999999999998E-2</v>
      </c>
      <c r="AD1012" s="3"/>
      <c r="AE1012" s="28">
        <v>0</v>
      </c>
      <c r="AI1012" s="44" t="str">
        <f t="shared" si="423"/>
        <v/>
      </c>
      <c r="AJ1012" s="50" t="str">
        <f>IF(CPI_Downloader!N1010="","",CPI_Downloader!N1010)</f>
        <v/>
      </c>
      <c r="AL1012" s="29">
        <f>IF(CPI_Downloader!O1010="","",CPI_Downloader!O1010)</f>
        <v>0.59</v>
      </c>
      <c r="AN1012" s="22">
        <f t="shared" si="430"/>
        <v>2.2687430608309356E-2</v>
      </c>
      <c r="AO1012" s="22">
        <f t="shared" si="424"/>
        <v>1.3015991074747379E-3</v>
      </c>
      <c r="AP1012" s="22">
        <f t="shared" si="434"/>
        <v>2.1879248644411931E-2</v>
      </c>
      <c r="AQ1012" s="22">
        <f t="shared" si="417"/>
        <v>2.2488036963781655E-2</v>
      </c>
      <c r="AR1012" s="22">
        <f t="shared" si="413"/>
        <v>3.0388946735706579E-2</v>
      </c>
      <c r="AS1012" s="22">
        <f t="shared" ref="AS1012:AS1075" si="438">IFERROR(((AT1012/AT772)^(1/20)-1),"")</f>
        <v>4.4577123943085661E-2</v>
      </c>
      <c r="AT1012" s="46">
        <f>IF(CPI_Downloader!P1010="","",CPI_Downloader!P1010)</f>
        <v>70.004999999999995</v>
      </c>
      <c r="AU1012" s="22">
        <f t="shared" si="431"/>
        <v>1.8539993414365297E-2</v>
      </c>
      <c r="AV1012" s="22">
        <f t="shared" si="425"/>
        <v>1.0693983227332282E-3</v>
      </c>
      <c r="AW1012" s="22">
        <f t="shared" si="435"/>
        <v>2.0703787063231838E-2</v>
      </c>
      <c r="AX1012" s="22">
        <f t="shared" si="418"/>
        <v>2.2539884553828271E-2</v>
      </c>
      <c r="AY1012" s="22">
        <f t="shared" si="414"/>
        <v>3.0702719009715107E-2</v>
      </c>
      <c r="AZ1012" s="22">
        <f t="shared" ref="AZ1012:AZ1075" si="439">IFERROR(((BA1012/BA772)^(1/20)-1),"")</f>
        <v>4.4989996432835966E-2</v>
      </c>
      <c r="BA1012" s="46">
        <f>IF(CPI_Downloader!Q1010="","",CPI_Downloader!Q1010)</f>
        <v>71.144000000000005</v>
      </c>
    </row>
    <row r="1013" spans="1:53" ht="12.75" customHeight="1" x14ac:dyDescent="0.2">
      <c r="A1013" s="21">
        <f>IF(CPI_Downloader!A1011="","",CPI_Downloader!A1011)</f>
        <v>35462</v>
      </c>
      <c r="B1013" s="22">
        <f t="shared" si="428"/>
        <v>3.0342156229825612E-2</v>
      </c>
      <c r="C1013" s="22">
        <f t="shared" si="419"/>
        <v>1.8820577164364583E-3</v>
      </c>
      <c r="D1013" s="22">
        <f t="shared" si="432"/>
        <v>2.8492015282951755E-2</v>
      </c>
      <c r="E1013" s="22">
        <f t="shared" si="415"/>
        <v>2.8617553510468241E-2</v>
      </c>
      <c r="F1013" s="22">
        <f t="shared" si="411"/>
        <v>3.6422587341520707E-2</v>
      </c>
      <c r="G1013" s="22">
        <f t="shared" si="436"/>
        <v>5.0926323420809272E-2</v>
      </c>
      <c r="H1013" s="22">
        <f>IFERROR(('CDN Data'!B1013),"")</f>
        <v>2.2701475595913845E-2</v>
      </c>
      <c r="I1013" s="23">
        <f>IF(CPI_Downloader!G1011="","",CPI_Downloader!G1011)</f>
        <v>159.6</v>
      </c>
      <c r="J1013" s="23">
        <f>IF(CPI_Downloader!H1011="","",CPI_Downloader!H1011)</f>
        <v>159.69999999999999</v>
      </c>
      <c r="K1013" s="30"/>
      <c r="L1013" s="32">
        <f t="shared" si="420"/>
        <v>35462</v>
      </c>
      <c r="M1013" s="25">
        <f t="shared" si="429"/>
        <v>2.4969549330085439E-2</v>
      </c>
      <c r="N1013" s="25">
        <f t="shared" si="426"/>
        <v>1.7878426698449967E-3</v>
      </c>
      <c r="O1013" s="25">
        <f t="shared" si="433"/>
        <v>2.7820966494320531E-2</v>
      </c>
      <c r="P1013" s="25">
        <f t="shared" si="416"/>
        <v>2.9400910865320151E-2</v>
      </c>
      <c r="Q1013" s="25">
        <f t="shared" si="412"/>
        <v>3.7827536621762858E-2</v>
      </c>
      <c r="R1013" s="25">
        <f t="shared" si="437"/>
        <v>5.3363722966673022E-2</v>
      </c>
      <c r="S1013" s="25">
        <f>IFERROR(('CDN Data'!M1001),"")</f>
        <v>1.589103291713978E-2</v>
      </c>
      <c r="T1013" s="26">
        <f>IF(CPI_Downloader!I1011="","",CPI_Downloader!I1011)</f>
        <v>168.3</v>
      </c>
      <c r="U1013" s="26">
        <f>IF(CPI_Downloader!J1011="","",CPI_Downloader!J1011)</f>
        <v>168.1</v>
      </c>
      <c r="W1013" s="31">
        <f t="shared" si="427"/>
        <v>5.3583333333333337E-2</v>
      </c>
      <c r="X1013" s="31">
        <f t="shared" si="421"/>
        <v>5.2000000000000005E-2</v>
      </c>
      <c r="Y1013" s="16">
        <f>IF(CPI_Downloader!K1011="","",CPI_Downloader!K1011)</f>
        <v>5.2</v>
      </c>
      <c r="AA1013" s="33" t="str">
        <f t="shared" si="422"/>
        <v/>
      </c>
      <c r="AB1013" s="27" t="str">
        <f>IF(CPI_Downloader!M1011="","",CPI_Downloader!M1011)</f>
        <v/>
      </c>
      <c r="AC1013" s="59">
        <f>IF(CPI_Downloader!L1011="","",CPI_Downloader!L1011/100)</f>
        <v>5.1900000000000002E-2</v>
      </c>
      <c r="AD1013" s="3"/>
      <c r="AE1013" s="28">
        <v>0</v>
      </c>
      <c r="AI1013" s="44" t="str">
        <f t="shared" si="423"/>
        <v/>
      </c>
      <c r="AJ1013" s="50" t="str">
        <f>IF(CPI_Downloader!N1011="","",CPI_Downloader!N1011)</f>
        <v/>
      </c>
      <c r="AL1013" s="29">
        <f>IF(CPI_Downloader!O1011="","",CPI_Downloader!O1011)</f>
        <v>0.47</v>
      </c>
      <c r="AN1013" s="22">
        <f t="shared" si="430"/>
        <v>2.320595099183187E-2</v>
      </c>
      <c r="AO1013" s="22">
        <f t="shared" si="424"/>
        <v>2.0855653167630717E-3</v>
      </c>
      <c r="AP1013" s="22">
        <f t="shared" si="434"/>
        <v>2.1800615199881523E-2</v>
      </c>
      <c r="AQ1013" s="22">
        <f t="shared" si="417"/>
        <v>2.2395652105250186E-2</v>
      </c>
      <c r="AR1013" s="22">
        <f t="shared" si="413"/>
        <v>3.0242887097299942E-2</v>
      </c>
      <c r="AS1013" s="22">
        <f t="shared" si="438"/>
        <v>4.4278849558261779E-2</v>
      </c>
      <c r="AT1013" s="46">
        <f>IF(CPI_Downloader!P1011="","",CPI_Downloader!P1011)</f>
        <v>70.150999999999996</v>
      </c>
      <c r="AU1013" s="22">
        <f t="shared" si="431"/>
        <v>1.9302259079210904E-2</v>
      </c>
      <c r="AV1013" s="22">
        <f t="shared" si="425"/>
        <v>2.0521758686606884E-3</v>
      </c>
      <c r="AW1013" s="22">
        <f t="shared" si="435"/>
        <v>2.0664684339996686E-2</v>
      </c>
      <c r="AX1013" s="22">
        <f t="shared" si="418"/>
        <v>2.2403975080309335E-2</v>
      </c>
      <c r="AY1013" s="22">
        <f t="shared" si="414"/>
        <v>3.0704478346802677E-2</v>
      </c>
      <c r="AZ1013" s="22">
        <f t="shared" si="439"/>
        <v>4.4777585107847129E-2</v>
      </c>
      <c r="BA1013" s="46">
        <f>IF(CPI_Downloader!Q1011="","",CPI_Downloader!Q1011)</f>
        <v>71.290000000000006</v>
      </c>
    </row>
    <row r="1014" spans="1:53" ht="12.75" customHeight="1" x14ac:dyDescent="0.2">
      <c r="A1014" s="21">
        <f>IF(CPI_Downloader!A1012="","",CPI_Downloader!A1012)</f>
        <v>35490</v>
      </c>
      <c r="B1014" s="22">
        <f t="shared" si="428"/>
        <v>2.7617212588310958E-2</v>
      </c>
      <c r="C1014" s="22">
        <f t="shared" si="419"/>
        <v>6.2617407639331546E-4</v>
      </c>
      <c r="D1014" s="22">
        <f t="shared" si="432"/>
        <v>2.818372270192615E-2</v>
      </c>
      <c r="E1014" s="22">
        <f t="shared" si="415"/>
        <v>2.8096245717810886E-2</v>
      </c>
      <c r="F1014" s="22">
        <f t="shared" si="411"/>
        <v>3.6218727533088524E-2</v>
      </c>
      <c r="G1014" s="22">
        <f t="shared" si="436"/>
        <v>5.0703432034695961E-2</v>
      </c>
      <c r="H1014" s="22">
        <f>IFERROR(('CDN Data'!B1014),"")</f>
        <v>1.9209039548022666E-2</v>
      </c>
      <c r="I1014" s="23">
        <f>IF(CPI_Downloader!G1012="","",CPI_Downloader!G1012)</f>
        <v>160</v>
      </c>
      <c r="J1014" s="23">
        <f>IF(CPI_Downloader!H1012="","",CPI_Downloader!H1012)</f>
        <v>159.80000000000001</v>
      </c>
      <c r="K1014" s="30"/>
      <c r="L1014" s="32">
        <f t="shared" si="420"/>
        <v>35490</v>
      </c>
      <c r="M1014" s="25">
        <f t="shared" si="429"/>
        <v>2.4863553668890148E-2</v>
      </c>
      <c r="N1014" s="25">
        <f t="shared" si="426"/>
        <v>1.7846519928614857E-3</v>
      </c>
      <c r="O1014" s="25">
        <f t="shared" si="433"/>
        <v>2.7479306126061642E-2</v>
      </c>
      <c r="P1014" s="25">
        <f t="shared" si="416"/>
        <v>2.9127362917676258E-2</v>
      </c>
      <c r="Q1014" s="25">
        <f t="shared" si="412"/>
        <v>3.7634459717278634E-2</v>
      </c>
      <c r="R1014" s="25">
        <f t="shared" si="437"/>
        <v>5.3229449832223663E-2</v>
      </c>
      <c r="S1014" s="25">
        <f>IFERROR(('CDN Data'!M1002),"")</f>
        <v>1.4705882352941124E-2</v>
      </c>
      <c r="T1014" s="26">
        <f>IF(CPI_Downloader!I1012="","",CPI_Downloader!I1012)</f>
        <v>169</v>
      </c>
      <c r="U1014" s="26">
        <f>IF(CPI_Downloader!J1012="","",CPI_Downloader!J1012)</f>
        <v>168.4</v>
      </c>
      <c r="W1014" s="31">
        <f t="shared" si="427"/>
        <v>5.333333333333333E-2</v>
      </c>
      <c r="X1014" s="31">
        <f t="shared" si="421"/>
        <v>5.2000000000000005E-2</v>
      </c>
      <c r="Y1014" s="16">
        <f>IF(CPI_Downloader!K1012="","",CPI_Downloader!K1012)</f>
        <v>5.2</v>
      </c>
      <c r="AA1014" s="33" t="str">
        <f t="shared" si="422"/>
        <v/>
      </c>
      <c r="AB1014" s="27" t="str">
        <f>IF(CPI_Downloader!M1012="","",CPI_Downloader!M1012)</f>
        <v/>
      </c>
      <c r="AC1014" s="59">
        <f>IF(CPI_Downloader!L1012="","",CPI_Downloader!L1012/100)</f>
        <v>5.3899999999999997E-2</v>
      </c>
      <c r="AD1014" s="3"/>
      <c r="AE1014" s="28">
        <v>0</v>
      </c>
      <c r="AI1014" s="44" t="str">
        <f t="shared" si="423"/>
        <v/>
      </c>
      <c r="AJ1014" s="50" t="str">
        <f>IF(CPI_Downloader!N1012="","",CPI_Downloader!N1012)</f>
        <v/>
      </c>
      <c r="AL1014" s="29">
        <f>IF(CPI_Downloader!O1012="","",CPI_Downloader!O1012)</f>
        <v>0.47</v>
      </c>
      <c r="AN1014" s="22">
        <f t="shared" si="430"/>
        <v>2.1202030043480091E-2</v>
      </c>
      <c r="AO1014" s="22">
        <f t="shared" si="424"/>
        <v>1.0548673575572209E-3</v>
      </c>
      <c r="AP1014" s="22">
        <f t="shared" si="434"/>
        <v>2.1223628503311387E-2</v>
      </c>
      <c r="AQ1014" s="22">
        <f t="shared" si="417"/>
        <v>2.2116931530336448E-2</v>
      </c>
      <c r="AR1014" s="22">
        <f t="shared" si="413"/>
        <v>3.0078869337832659E-2</v>
      </c>
      <c r="AS1014" s="22">
        <f t="shared" si="438"/>
        <v>4.4072549211714662E-2</v>
      </c>
      <c r="AT1014" s="46">
        <f>IF(CPI_Downloader!P1012="","",CPI_Downloader!P1012)</f>
        <v>70.224999999999994</v>
      </c>
      <c r="AU1014" s="22">
        <f t="shared" si="431"/>
        <v>1.9371772559983791E-2</v>
      </c>
      <c r="AV1014" s="22">
        <f t="shared" si="425"/>
        <v>2.3846261747788589E-3</v>
      </c>
      <c r="AW1014" s="22">
        <f t="shared" si="435"/>
        <v>2.0320083403620126E-2</v>
      </c>
      <c r="AX1014" s="22">
        <f t="shared" si="418"/>
        <v>2.2382151105645454E-2</v>
      </c>
      <c r="AY1014" s="22">
        <f t="shared" si="414"/>
        <v>3.0645231856482713E-2</v>
      </c>
      <c r="AZ1014" s="22">
        <f t="shared" si="439"/>
        <v>4.4680756717008219E-2</v>
      </c>
      <c r="BA1014" s="46">
        <f>IF(CPI_Downloader!Q1012="","",CPI_Downloader!Q1012)</f>
        <v>71.459999999999994</v>
      </c>
    </row>
    <row r="1015" spans="1:53" ht="12.75" customHeight="1" x14ac:dyDescent="0.2">
      <c r="A1015" s="21">
        <f>IF(CPI_Downloader!A1013="","",CPI_Downloader!A1013)</f>
        <v>35521</v>
      </c>
      <c r="B1015" s="22">
        <f t="shared" si="428"/>
        <v>2.4952015355086177E-2</v>
      </c>
      <c r="C1015" s="22">
        <f t="shared" si="419"/>
        <v>6.2578222778464365E-4</v>
      </c>
      <c r="D1015" s="22">
        <f t="shared" si="432"/>
        <v>2.8146518869183179E-2</v>
      </c>
      <c r="E1015" s="22">
        <f t="shared" si="415"/>
        <v>2.8058103833547454E-2</v>
      </c>
      <c r="F1015" s="22">
        <f t="shared" si="411"/>
        <v>3.579511761407872E-2</v>
      </c>
      <c r="G1015" s="22">
        <f t="shared" si="436"/>
        <v>5.0329499112762077E-2</v>
      </c>
      <c r="H1015" s="22">
        <f>IFERROR(('CDN Data'!B1015),"")</f>
        <v>1.6910935738444266E-2</v>
      </c>
      <c r="I1015" s="23">
        <f>IF(CPI_Downloader!G1013="","",CPI_Downloader!G1013)</f>
        <v>160.19999999999999</v>
      </c>
      <c r="J1015" s="23">
        <f>IF(CPI_Downloader!H1013="","",CPI_Downloader!H1013)</f>
        <v>159.9</v>
      </c>
      <c r="K1015" s="30"/>
      <c r="L1015" s="32">
        <f t="shared" si="420"/>
        <v>35521</v>
      </c>
      <c r="M1015" s="25">
        <f t="shared" si="429"/>
        <v>2.6666666666666616E-2</v>
      </c>
      <c r="N1015" s="25">
        <f t="shared" si="426"/>
        <v>2.9691211401425832E-3</v>
      </c>
      <c r="O1015" s="25">
        <f t="shared" si="433"/>
        <v>2.8069394074365928E-2</v>
      </c>
      <c r="P1015" s="25">
        <f t="shared" si="416"/>
        <v>2.93329782737759E-2</v>
      </c>
      <c r="Q1015" s="25">
        <f t="shared" si="412"/>
        <v>3.7348136013792166E-2</v>
      </c>
      <c r="R1015" s="25">
        <f t="shared" si="437"/>
        <v>5.3003475719075821E-2</v>
      </c>
      <c r="S1015" s="25">
        <f>IFERROR(('CDN Data'!M1003),"")</f>
        <v>1.5837104072398134E-2</v>
      </c>
      <c r="T1015" s="26">
        <f>IF(CPI_Downloader!I1013="","",CPI_Downloader!I1013)</f>
        <v>169.4</v>
      </c>
      <c r="U1015" s="26">
        <f>IF(CPI_Downloader!J1013="","",CPI_Downloader!J1013)</f>
        <v>168.9</v>
      </c>
      <c r="W1015" s="31">
        <f t="shared" si="427"/>
        <v>5.2916666666666667E-2</v>
      </c>
      <c r="X1015" s="31">
        <f t="shared" si="421"/>
        <v>5.0999999999999997E-2</v>
      </c>
      <c r="Y1015" s="16">
        <f>IF(CPI_Downloader!K1013="","",CPI_Downloader!K1013)</f>
        <v>5.0999999999999996</v>
      </c>
      <c r="AA1015" s="33" t="str">
        <f t="shared" si="422"/>
        <v/>
      </c>
      <c r="AB1015" s="27" t="str">
        <f>IF(CPI_Downloader!M1013="","",CPI_Downloader!M1013)</f>
        <v/>
      </c>
      <c r="AC1015" s="59">
        <f>IF(CPI_Downloader!L1013="","",CPI_Downloader!L1013/100)</f>
        <v>5.5099999999999996E-2</v>
      </c>
      <c r="AD1015" s="3"/>
      <c r="AE1015" s="28">
        <v>0</v>
      </c>
      <c r="AI1015" s="44" t="str">
        <f t="shared" si="423"/>
        <v/>
      </c>
      <c r="AJ1015" s="50" t="str">
        <f>IF(CPI_Downloader!N1013="","",CPI_Downloader!N1013)</f>
        <v/>
      </c>
      <c r="AL1015" s="29">
        <f>IF(CPI_Downloader!O1013="","",CPI_Downloader!O1013)</f>
        <v>0.43</v>
      </c>
      <c r="AN1015" s="22">
        <f t="shared" si="430"/>
        <v>1.9152421962217003E-2</v>
      </c>
      <c r="AO1015" s="22">
        <f t="shared" si="424"/>
        <v>9.8255606977581955E-4</v>
      </c>
      <c r="AP1015" s="22">
        <f t="shared" si="434"/>
        <v>2.1155489783045711E-2</v>
      </c>
      <c r="AQ1015" s="22">
        <f t="shared" si="417"/>
        <v>2.1766429010439348E-2</v>
      </c>
      <c r="AR1015" s="22">
        <f t="shared" si="413"/>
        <v>2.9796089657550207E-2</v>
      </c>
      <c r="AS1015" s="22">
        <f t="shared" si="438"/>
        <v>4.3821786687390674E-2</v>
      </c>
      <c r="AT1015" s="46">
        <f>IF(CPI_Downloader!P1013="","",CPI_Downloader!P1013)</f>
        <v>70.293999999999997</v>
      </c>
      <c r="AU1015" s="22">
        <f t="shared" si="431"/>
        <v>1.9986609114349463E-2</v>
      </c>
      <c r="AV1015" s="22">
        <f t="shared" si="425"/>
        <v>1.9591379792891495E-3</v>
      </c>
      <c r="AW1015" s="22">
        <f t="shared" si="435"/>
        <v>2.0475539841473989E-2</v>
      </c>
      <c r="AX1015" s="22">
        <f t="shared" si="418"/>
        <v>2.2112270195890904E-2</v>
      </c>
      <c r="AY1015" s="22">
        <f t="shared" si="414"/>
        <v>3.0410997834563691E-2</v>
      </c>
      <c r="AZ1015" s="22">
        <f t="shared" si="439"/>
        <v>4.452607383540319E-2</v>
      </c>
      <c r="BA1015" s="46">
        <f>IF(CPI_Downloader!Q1013="","",CPI_Downloader!Q1013)</f>
        <v>71.599999999999994</v>
      </c>
    </row>
    <row r="1016" spans="1:53" ht="12.75" customHeight="1" x14ac:dyDescent="0.2">
      <c r="A1016" s="21">
        <f>IF(CPI_Downloader!A1014="","",CPI_Downloader!A1014)</f>
        <v>35551</v>
      </c>
      <c r="B1016" s="22">
        <f t="shared" si="428"/>
        <v>2.2349936143039484E-2</v>
      </c>
      <c r="C1016" s="22">
        <f t="shared" si="419"/>
        <v>0</v>
      </c>
      <c r="D1016" s="22">
        <f t="shared" si="432"/>
        <v>2.7700190904241806E-2</v>
      </c>
      <c r="E1016" s="22">
        <f t="shared" si="415"/>
        <v>2.7635231350344514E-2</v>
      </c>
      <c r="F1016" s="22">
        <f t="shared" si="411"/>
        <v>3.5363552700269363E-2</v>
      </c>
      <c r="G1016" s="22">
        <f t="shared" si="436"/>
        <v>5.0034820303592742E-2</v>
      </c>
      <c r="H1016" s="22">
        <f>IFERROR(('CDN Data'!B1016),"")</f>
        <v>1.4606741573033766E-2</v>
      </c>
      <c r="I1016" s="23">
        <f>IF(CPI_Downloader!G1014="","",CPI_Downloader!G1014)</f>
        <v>160.1</v>
      </c>
      <c r="J1016" s="23">
        <f>IF(CPI_Downloader!H1014="","",CPI_Downloader!H1014)</f>
        <v>159.9</v>
      </c>
      <c r="K1016" s="30"/>
      <c r="L1016" s="32">
        <f t="shared" si="420"/>
        <v>35551</v>
      </c>
      <c r="M1016" s="25">
        <f t="shared" si="429"/>
        <v>2.5439127801332617E-2</v>
      </c>
      <c r="N1016" s="25">
        <f t="shared" si="426"/>
        <v>1.7761989342806039E-3</v>
      </c>
      <c r="O1016" s="25">
        <f t="shared" si="433"/>
        <v>2.764738137469247E-2</v>
      </c>
      <c r="P1016" s="25">
        <f t="shared" si="416"/>
        <v>2.9071069254688942E-2</v>
      </c>
      <c r="Q1016" s="25">
        <f t="shared" si="412"/>
        <v>3.7110338646206387E-2</v>
      </c>
      <c r="R1016" s="25">
        <f t="shared" si="437"/>
        <v>5.2711135022667666E-2</v>
      </c>
      <c r="S1016" s="25">
        <f>IFERROR(('CDN Data'!M1004),"")</f>
        <v>1.5801354401805856E-2</v>
      </c>
      <c r="T1016" s="26">
        <f>IF(CPI_Downloader!I1014="","",CPI_Downloader!I1014)</f>
        <v>169.3</v>
      </c>
      <c r="U1016" s="26">
        <f>IF(CPI_Downloader!J1014="","",CPI_Downloader!J1014)</f>
        <v>169.2</v>
      </c>
      <c r="W1016" s="31">
        <f t="shared" si="427"/>
        <v>5.2333333333333336E-2</v>
      </c>
      <c r="X1016" s="31">
        <f t="shared" si="421"/>
        <v>4.9000000000000002E-2</v>
      </c>
      <c r="Y1016" s="16">
        <f>IF(CPI_Downloader!K1014="","",CPI_Downloader!K1014)</f>
        <v>4.9000000000000004</v>
      </c>
      <c r="AA1016" s="33" t="str">
        <f t="shared" si="422"/>
        <v/>
      </c>
      <c r="AB1016" s="27" t="str">
        <f>IF(CPI_Downloader!M1014="","",CPI_Downloader!M1014)</f>
        <v/>
      </c>
      <c r="AC1016" s="59">
        <f>IF(CPI_Downloader!L1014="","",CPI_Downloader!L1014/100)</f>
        <v>5.5E-2</v>
      </c>
      <c r="AD1016" s="3"/>
      <c r="AE1016" s="28">
        <v>0</v>
      </c>
      <c r="AI1016" s="44" t="str">
        <f t="shared" si="423"/>
        <v/>
      </c>
      <c r="AJ1016" s="50" t="str">
        <f>IF(CPI_Downloader!N1014="","",CPI_Downloader!N1014)</f>
        <v/>
      </c>
      <c r="AL1016" s="29">
        <f>IF(CPI_Downloader!O1014="","",CPI_Downloader!O1014)</f>
        <v>0.45</v>
      </c>
      <c r="AN1016" s="22">
        <f t="shared" si="430"/>
        <v>1.6933943148266017E-2</v>
      </c>
      <c r="AO1016" s="22">
        <f t="shared" si="424"/>
        <v>-4.5523088741561413E-4</v>
      </c>
      <c r="AP1016" s="22">
        <f t="shared" si="434"/>
        <v>2.0506073623274057E-2</v>
      </c>
      <c r="AQ1016" s="22">
        <f t="shared" si="417"/>
        <v>2.140166847740077E-2</v>
      </c>
      <c r="AR1016" s="22">
        <f t="shared" si="413"/>
        <v>2.9488241890905487E-2</v>
      </c>
      <c r="AS1016" s="22">
        <f t="shared" si="438"/>
        <v>4.3534377331901242E-2</v>
      </c>
      <c r="AT1016" s="46">
        <f>IF(CPI_Downloader!P1014="","",CPI_Downloader!P1014)</f>
        <v>70.262</v>
      </c>
      <c r="AU1016" s="22">
        <f t="shared" si="431"/>
        <v>1.8956469801902687E-2</v>
      </c>
      <c r="AV1016" s="22">
        <f t="shared" si="425"/>
        <v>7.2625698324024768E-4</v>
      </c>
      <c r="AW1016" s="22">
        <f t="shared" si="435"/>
        <v>1.9966162593513914E-2</v>
      </c>
      <c r="AX1016" s="22">
        <f t="shared" si="418"/>
        <v>2.1974240216699137E-2</v>
      </c>
      <c r="AY1016" s="22">
        <f t="shared" si="414"/>
        <v>3.0196905926382911E-2</v>
      </c>
      <c r="AZ1016" s="22">
        <f t="shared" si="439"/>
        <v>4.4297974784842209E-2</v>
      </c>
      <c r="BA1016" s="46">
        <f>IF(CPI_Downloader!Q1014="","",CPI_Downloader!Q1014)</f>
        <v>71.652000000000001</v>
      </c>
    </row>
    <row r="1017" spans="1:53" ht="12.75" customHeight="1" x14ac:dyDescent="0.2">
      <c r="A1017" s="21">
        <f>IF(CPI_Downloader!A1015="","",CPI_Downloader!A1015)</f>
        <v>35582</v>
      </c>
      <c r="B1017" s="22">
        <f t="shared" si="428"/>
        <v>2.2973835354180183E-2</v>
      </c>
      <c r="C1017" s="22">
        <f t="shared" si="419"/>
        <v>1.8761726078797558E-3</v>
      </c>
      <c r="D1017" s="22">
        <f t="shared" si="432"/>
        <v>2.696884574703029E-2</v>
      </c>
      <c r="E1017" s="22">
        <f t="shared" si="415"/>
        <v>2.7157642277746419E-2</v>
      </c>
      <c r="F1017" s="22">
        <f t="shared" si="411"/>
        <v>3.5127308225407328E-2</v>
      </c>
      <c r="G1017" s="22">
        <f t="shared" si="436"/>
        <v>4.975328309336402E-2</v>
      </c>
      <c r="H1017" s="22">
        <f>IFERROR(('CDN Data'!B1017),"")</f>
        <v>1.6853932584269593E-2</v>
      </c>
      <c r="I1017" s="23">
        <f>IF(CPI_Downloader!G1015="","",CPI_Downloader!G1015)</f>
        <v>160.30000000000001</v>
      </c>
      <c r="J1017" s="23">
        <f>IF(CPI_Downloader!H1015="","",CPI_Downloader!H1015)</f>
        <v>160.19999999999999</v>
      </c>
      <c r="K1017" s="30"/>
      <c r="L1017" s="32">
        <f t="shared" si="420"/>
        <v>35582</v>
      </c>
      <c r="M1017" s="25">
        <f t="shared" si="429"/>
        <v>2.4213075060532718E-2</v>
      </c>
      <c r="N1017" s="25">
        <f t="shared" si="426"/>
        <v>1.1820330969267712E-3</v>
      </c>
      <c r="O1017" s="25">
        <f t="shared" si="433"/>
        <v>2.70063047474558E-2</v>
      </c>
      <c r="P1017" s="25">
        <f t="shared" si="416"/>
        <v>2.8669143210980463E-2</v>
      </c>
      <c r="Q1017" s="25">
        <f t="shared" si="412"/>
        <v>3.6960920399177866E-2</v>
      </c>
      <c r="R1017" s="25">
        <f t="shared" si="437"/>
        <v>5.2333815556981023E-2</v>
      </c>
      <c r="S1017" s="25">
        <f>IFERROR(('CDN Data'!M1005),"")</f>
        <v>1.3544018058690765E-2</v>
      </c>
      <c r="T1017" s="26">
        <f>IF(CPI_Downloader!I1015="","",CPI_Downloader!I1015)</f>
        <v>169.2</v>
      </c>
      <c r="U1017" s="26">
        <f>IF(CPI_Downloader!J1015="","",CPI_Downloader!J1015)</f>
        <v>169.4</v>
      </c>
      <c r="W1017" s="31">
        <f t="shared" si="427"/>
        <v>5.2083333333333329E-2</v>
      </c>
      <c r="X1017" s="31">
        <f t="shared" si="421"/>
        <v>0.05</v>
      </c>
      <c r="Y1017" s="16">
        <f>IF(CPI_Downloader!K1015="","",CPI_Downloader!K1015)</f>
        <v>5</v>
      </c>
      <c r="AA1017" s="33" t="str">
        <f t="shared" si="422"/>
        <v/>
      </c>
      <c r="AB1017" s="27" t="str">
        <f>IF(CPI_Downloader!M1015="","",CPI_Downloader!M1015)</f>
        <v/>
      </c>
      <c r="AC1017" s="59">
        <f>IF(CPI_Downloader!L1015="","",CPI_Downloader!L1015/100)</f>
        <v>5.5599999999999997E-2</v>
      </c>
      <c r="AD1017" s="3"/>
      <c r="AE1017" s="28">
        <v>0</v>
      </c>
      <c r="AI1017" s="44" t="str">
        <f t="shared" si="423"/>
        <v/>
      </c>
      <c r="AJ1017" s="50" t="str">
        <f>IF(CPI_Downloader!N1015="","",CPI_Downloader!N1015)</f>
        <v/>
      </c>
      <c r="AL1017" s="29">
        <f>IF(CPI_Downloader!O1015="","",CPI_Downloader!O1015)</f>
        <v>0.43</v>
      </c>
      <c r="AN1017" s="22">
        <f t="shared" si="430"/>
        <v>1.8251291774616263E-2</v>
      </c>
      <c r="AO1017" s="22">
        <f t="shared" si="424"/>
        <v>1.2809199851984143E-3</v>
      </c>
      <c r="AP1017" s="22">
        <f t="shared" si="434"/>
        <v>2.0114193806282321E-2</v>
      </c>
      <c r="AQ1017" s="22">
        <f t="shared" si="417"/>
        <v>2.1301494474755822E-2</v>
      </c>
      <c r="AR1017" s="22">
        <f t="shared" si="413"/>
        <v>2.9230882278102222E-2</v>
      </c>
      <c r="AS1017" s="22">
        <f t="shared" si="438"/>
        <v>4.3309459670024086E-2</v>
      </c>
      <c r="AT1017" s="46">
        <f>IF(CPI_Downloader!P1015="","",CPI_Downloader!P1015)</f>
        <v>70.352000000000004</v>
      </c>
      <c r="AU1017" s="22">
        <f t="shared" si="431"/>
        <v>1.968084350532151E-2</v>
      </c>
      <c r="AV1017" s="22">
        <f t="shared" si="425"/>
        <v>1.4793725227486565E-3</v>
      </c>
      <c r="AW1017" s="22">
        <f t="shared" si="435"/>
        <v>1.9714389979256008E-2</v>
      </c>
      <c r="AX1017" s="22">
        <f t="shared" si="418"/>
        <v>2.2117459527133398E-2</v>
      </c>
      <c r="AY1017" s="22">
        <f t="shared" si="414"/>
        <v>3.0066944209311108E-2</v>
      </c>
      <c r="AZ1017" s="22">
        <f t="shared" si="439"/>
        <v>4.4063994266021034E-2</v>
      </c>
      <c r="BA1017" s="46">
        <f>IF(CPI_Downloader!Q1015="","",CPI_Downloader!Q1015)</f>
        <v>71.757999999999996</v>
      </c>
    </row>
    <row r="1018" spans="1:53" ht="12.75" customHeight="1" x14ac:dyDescent="0.2">
      <c r="A1018" s="21">
        <f>IF(CPI_Downloader!A1016="","",CPI_Downloader!A1016)</f>
        <v>35612</v>
      </c>
      <c r="B1018" s="22">
        <f t="shared" si="428"/>
        <v>2.2292993630573354E-2</v>
      </c>
      <c r="C1018" s="22">
        <f t="shared" si="419"/>
        <v>1.2484394506866447E-3</v>
      </c>
      <c r="D1018" s="22">
        <f t="shared" si="432"/>
        <v>2.647185355272641E-2</v>
      </c>
      <c r="E1018" s="22">
        <f t="shared" si="415"/>
        <v>2.6974694839542623E-2</v>
      </c>
      <c r="F1018" s="22">
        <f t="shared" si="411"/>
        <v>3.4983145545651961E-2</v>
      </c>
      <c r="G1018" s="22">
        <f t="shared" si="436"/>
        <v>4.9559973965080051E-2</v>
      </c>
      <c r="H1018" s="22">
        <f>IFERROR(('CDN Data'!B1018),"")</f>
        <v>1.6853932584269593E-2</v>
      </c>
      <c r="I1018" s="23">
        <f>IF(CPI_Downloader!G1016="","",CPI_Downloader!G1016)</f>
        <v>160.5</v>
      </c>
      <c r="J1018" s="23">
        <f>IF(CPI_Downloader!H1016="","",CPI_Downloader!H1016)</f>
        <v>160.4</v>
      </c>
      <c r="K1018" s="30"/>
      <c r="L1018" s="32">
        <f t="shared" si="420"/>
        <v>35612</v>
      </c>
      <c r="M1018" s="25">
        <f t="shared" si="429"/>
        <v>2.4169184290030232E-2</v>
      </c>
      <c r="N1018" s="25">
        <f t="shared" si="426"/>
        <v>1.7709563164107767E-3</v>
      </c>
      <c r="O1018" s="25">
        <f t="shared" si="433"/>
        <v>2.7174709568305699E-2</v>
      </c>
      <c r="P1018" s="25">
        <f t="shared" si="416"/>
        <v>2.847417526467888E-2</v>
      </c>
      <c r="Q1018" s="25">
        <f t="shared" si="412"/>
        <v>3.6880649193364867E-2</v>
      </c>
      <c r="R1018" s="25">
        <f t="shared" si="437"/>
        <v>5.2254796373270462E-2</v>
      </c>
      <c r="S1018" s="25">
        <f>IFERROR(('CDN Data'!M1006),"")</f>
        <v>1.462317210348707E-2</v>
      </c>
      <c r="T1018" s="26">
        <f>IF(CPI_Downloader!I1016="","",CPI_Downloader!I1016)</f>
        <v>169.5</v>
      </c>
      <c r="U1018" s="26">
        <f>IF(CPI_Downloader!J1016="","",CPI_Downloader!J1016)</f>
        <v>169.7</v>
      </c>
      <c r="W1018" s="31">
        <f t="shared" si="427"/>
        <v>5.1583333333333335E-2</v>
      </c>
      <c r="X1018" s="31">
        <f t="shared" si="421"/>
        <v>4.9000000000000002E-2</v>
      </c>
      <c r="Y1018" s="16">
        <f>IF(CPI_Downloader!K1016="","",CPI_Downloader!K1016)</f>
        <v>4.9000000000000004</v>
      </c>
      <c r="AA1018" s="33" t="str">
        <f t="shared" si="422"/>
        <v/>
      </c>
      <c r="AB1018" s="27" t="str">
        <f>IF(CPI_Downloader!M1016="","",CPI_Downloader!M1016)</f>
        <v/>
      </c>
      <c r="AC1018" s="59">
        <f>IF(CPI_Downloader!L1016="","",CPI_Downloader!L1016/100)</f>
        <v>5.5199999999999999E-2</v>
      </c>
      <c r="AD1018" s="3"/>
      <c r="AE1018" s="28">
        <v>0</v>
      </c>
      <c r="AI1018" s="44" t="str">
        <f t="shared" si="423"/>
        <v/>
      </c>
      <c r="AJ1018" s="50" t="str">
        <f>IF(CPI_Downloader!N1016="","",CPI_Downloader!N1016)</f>
        <v/>
      </c>
      <c r="AL1018" s="29">
        <f>IF(CPI_Downloader!O1016="","",CPI_Downloader!O1016)</f>
        <v>0.28000000000000003</v>
      </c>
      <c r="AN1018" s="22">
        <f t="shared" si="430"/>
        <v>1.6710718257579193E-2</v>
      </c>
      <c r="AO1018" s="22">
        <f t="shared" si="424"/>
        <v>5.9699795314993587E-4</v>
      </c>
      <c r="AP1018" s="22">
        <f t="shared" si="434"/>
        <v>1.9246823870946894E-2</v>
      </c>
      <c r="AQ1018" s="22">
        <f t="shared" si="417"/>
        <v>2.0750406038727132E-2</v>
      </c>
      <c r="AR1018" s="22">
        <f t="shared" si="413"/>
        <v>2.9054518119925765E-2</v>
      </c>
      <c r="AS1018" s="22">
        <f t="shared" si="438"/>
        <v>4.3071235908430205E-2</v>
      </c>
      <c r="AT1018" s="46">
        <f>IF(CPI_Downloader!P1016="","",CPI_Downloader!P1016)</f>
        <v>70.394000000000005</v>
      </c>
      <c r="AU1018" s="22">
        <f t="shared" si="431"/>
        <v>1.8466775405999725E-2</v>
      </c>
      <c r="AV1018" s="22">
        <f t="shared" si="425"/>
        <v>6.8285069260576314E-4</v>
      </c>
      <c r="AW1018" s="22">
        <f t="shared" si="435"/>
        <v>1.9234075956931829E-2</v>
      </c>
      <c r="AX1018" s="22">
        <f t="shared" si="418"/>
        <v>2.1486379719164672E-2</v>
      </c>
      <c r="AY1018" s="22">
        <f t="shared" si="414"/>
        <v>2.98712242561745E-2</v>
      </c>
      <c r="AZ1018" s="22">
        <f t="shared" si="439"/>
        <v>4.3778395542289239E-2</v>
      </c>
      <c r="BA1018" s="46">
        <f>IF(CPI_Downloader!Q1016="","",CPI_Downloader!Q1016)</f>
        <v>71.807000000000002</v>
      </c>
    </row>
    <row r="1019" spans="1:53" ht="12.75" customHeight="1" x14ac:dyDescent="0.2">
      <c r="A1019" s="21">
        <f>IF(CPI_Downloader!A1017="","",CPI_Downloader!A1017)</f>
        <v>35643</v>
      </c>
      <c r="B1019" s="22">
        <f t="shared" si="428"/>
        <v>2.2250476795931284E-2</v>
      </c>
      <c r="C1019" s="22">
        <f t="shared" si="419"/>
        <v>2.4937655860348684E-3</v>
      </c>
      <c r="D1019" s="22">
        <f t="shared" si="432"/>
        <v>2.5730474617083887E-2</v>
      </c>
      <c r="E1019" s="22">
        <f t="shared" si="415"/>
        <v>2.6774348344045684E-2</v>
      </c>
      <c r="F1019" s="22">
        <f t="shared" si="411"/>
        <v>3.4632227456631526E-2</v>
      </c>
      <c r="G1019" s="22">
        <f t="shared" si="436"/>
        <v>4.948619715364333E-2</v>
      </c>
      <c r="H1019" s="22">
        <f>IFERROR(('CDN Data'!B1019),"")</f>
        <v>1.7977528089887507E-2</v>
      </c>
      <c r="I1019" s="23">
        <f>IF(CPI_Downloader!G1017="","",CPI_Downloader!G1017)</f>
        <v>160.80000000000001</v>
      </c>
      <c r="J1019" s="23">
        <f>IF(CPI_Downloader!H1017="","",CPI_Downloader!H1017)</f>
        <v>160.80000000000001</v>
      </c>
      <c r="K1019" s="30"/>
      <c r="L1019" s="32">
        <f t="shared" si="420"/>
        <v>35643</v>
      </c>
      <c r="M1019" s="25">
        <f t="shared" si="429"/>
        <v>2.2919179734619988E-2</v>
      </c>
      <c r="N1019" s="25">
        <f t="shared" si="426"/>
        <v>5.892751915146377E-4</v>
      </c>
      <c r="O1019" s="25">
        <f t="shared" si="433"/>
        <v>2.606623993338375E-2</v>
      </c>
      <c r="P1019" s="25">
        <f t="shared" si="416"/>
        <v>2.8037769137401414E-2</v>
      </c>
      <c r="Q1019" s="25">
        <f t="shared" si="412"/>
        <v>3.6416016621998892E-2</v>
      </c>
      <c r="R1019" s="25">
        <f t="shared" si="437"/>
        <v>5.2028575981663883E-2</v>
      </c>
      <c r="S1019" s="25">
        <f>IFERROR(('CDN Data'!M1007),"")</f>
        <v>1.3468013468013407E-2</v>
      </c>
      <c r="T1019" s="26">
        <f>IF(CPI_Downloader!I1017="","",CPI_Downloader!I1017)</f>
        <v>169.6</v>
      </c>
      <c r="U1019" s="26">
        <f>IF(CPI_Downloader!J1017="","",CPI_Downloader!J1017)</f>
        <v>169.8</v>
      </c>
      <c r="W1019" s="31">
        <f t="shared" si="427"/>
        <v>5.1333333333333335E-2</v>
      </c>
      <c r="X1019" s="31">
        <f t="shared" si="421"/>
        <v>4.8000000000000001E-2</v>
      </c>
      <c r="Y1019" s="16">
        <f>IF(CPI_Downloader!K1017="","",CPI_Downloader!K1017)</f>
        <v>4.8</v>
      </c>
      <c r="AA1019" s="33" t="str">
        <f t="shared" si="422"/>
        <v/>
      </c>
      <c r="AB1019" s="27" t="str">
        <f>IF(CPI_Downloader!M1017="","",CPI_Downloader!M1017)</f>
        <v/>
      </c>
      <c r="AC1019" s="59">
        <f>IF(CPI_Downloader!L1017="","",CPI_Downloader!L1017/100)</f>
        <v>5.5399999999999998E-2</v>
      </c>
      <c r="AD1019" s="3"/>
      <c r="AE1019" s="28">
        <v>0</v>
      </c>
      <c r="AI1019" s="44" t="str">
        <f t="shared" si="423"/>
        <v/>
      </c>
      <c r="AJ1019" s="50" t="str">
        <f>IF(CPI_Downloader!N1017="","",CPI_Downloader!N1017)</f>
        <v/>
      </c>
      <c r="AL1019" s="29">
        <f>IF(CPI_Downloader!O1017="","",CPI_Downloader!O1017)</f>
        <v>0.37</v>
      </c>
      <c r="AN1019" s="22">
        <f t="shared" si="430"/>
        <v>1.6550510078928937E-2</v>
      </c>
      <c r="AO1019" s="22">
        <f t="shared" si="424"/>
        <v>7.9552234565438695E-4</v>
      </c>
      <c r="AP1019" s="22">
        <f t="shared" si="434"/>
        <v>1.8736119230264414E-2</v>
      </c>
      <c r="AQ1019" s="22">
        <f t="shared" si="417"/>
        <v>2.0639767502036444E-2</v>
      </c>
      <c r="AR1019" s="22">
        <f t="shared" si="413"/>
        <v>2.8730353742343118E-2</v>
      </c>
      <c r="AS1019" s="22">
        <f t="shared" si="438"/>
        <v>4.2870492516670078E-2</v>
      </c>
      <c r="AT1019" s="46">
        <f>IF(CPI_Downloader!P1017="","",CPI_Downloader!P1017)</f>
        <v>70.45</v>
      </c>
      <c r="AU1019" s="22">
        <f t="shared" si="431"/>
        <v>1.7175410254230083E-2</v>
      </c>
      <c r="AV1019" s="22">
        <f t="shared" si="425"/>
        <v>-4.0386034787687208E-4</v>
      </c>
      <c r="AW1019" s="22">
        <f t="shared" si="435"/>
        <v>1.8716449814485614E-2</v>
      </c>
      <c r="AX1019" s="22">
        <f t="shared" si="418"/>
        <v>2.1217290627320029E-2</v>
      </c>
      <c r="AY1019" s="22">
        <f t="shared" si="414"/>
        <v>2.9481848425959578E-2</v>
      </c>
      <c r="AZ1019" s="22">
        <f t="shared" si="439"/>
        <v>4.3501137370420828E-2</v>
      </c>
      <c r="BA1019" s="46">
        <f>IF(CPI_Downloader!Q1017="","",CPI_Downloader!Q1017)</f>
        <v>71.778000000000006</v>
      </c>
    </row>
    <row r="1020" spans="1:53" ht="12.75" customHeight="1" x14ac:dyDescent="0.2">
      <c r="A1020" s="21">
        <f>IF(CPI_Downloader!A1018="","",CPI_Downloader!A1018)</f>
        <v>35674</v>
      </c>
      <c r="B1020" s="22">
        <f t="shared" si="428"/>
        <v>2.1546261089987251E-2</v>
      </c>
      <c r="C1020" s="22">
        <f t="shared" si="419"/>
        <v>2.4875621890545485E-3</v>
      </c>
      <c r="D1020" s="22">
        <f t="shared" si="432"/>
        <v>2.5663293718976687E-2</v>
      </c>
      <c r="E1020" s="22">
        <f t="shared" si="415"/>
        <v>2.6702395040942628E-2</v>
      </c>
      <c r="F1020" s="22">
        <f t="shared" ref="F1020:F1083" si="440">IFERROR(((I1020/I900)^(1/10)-1),"")</f>
        <v>3.4348096863956012E-2</v>
      </c>
      <c r="G1020" s="22">
        <f t="shared" si="436"/>
        <v>4.9445363893263039E-2</v>
      </c>
      <c r="H1020" s="22">
        <f>IFERROR(('CDN Data'!B1020),"")</f>
        <v>1.6835016835016869E-2</v>
      </c>
      <c r="I1020" s="23">
        <f>IF(CPI_Downloader!G1018="","",CPI_Downloader!G1018)</f>
        <v>161.19999999999999</v>
      </c>
      <c r="J1020" s="23">
        <f>IF(CPI_Downloader!H1018="","",CPI_Downloader!H1018)</f>
        <v>161.19999999999999</v>
      </c>
      <c r="K1020" s="30"/>
      <c r="L1020" s="32">
        <f t="shared" si="420"/>
        <v>35674</v>
      </c>
      <c r="M1020" s="25">
        <f t="shared" si="429"/>
        <v>2.1634615384615419E-2</v>
      </c>
      <c r="N1020" s="25">
        <f t="shared" si="426"/>
        <v>2.3557126030622211E-3</v>
      </c>
      <c r="O1020" s="25">
        <f t="shared" si="433"/>
        <v>2.5784473220779924E-2</v>
      </c>
      <c r="P1020" s="25">
        <f t="shared" si="416"/>
        <v>2.7966052014303688E-2</v>
      </c>
      <c r="Q1020" s="25">
        <f t="shared" ref="Q1020:Q1083" si="441">IFERROR(((T1020/T900)^(1/10)-1),"")</f>
        <v>3.5963512486225646E-2</v>
      </c>
      <c r="R1020" s="25">
        <f t="shared" si="437"/>
        <v>5.181149696770837E-2</v>
      </c>
      <c r="S1020" s="25">
        <f>IFERROR(('CDN Data'!M1008),"")</f>
        <v>1.2318029115341744E-2</v>
      </c>
      <c r="T1020" s="26">
        <f>IF(CPI_Downloader!I1018="","",CPI_Downloader!I1018)</f>
        <v>170</v>
      </c>
      <c r="U1020" s="26">
        <f>IF(CPI_Downloader!J1018="","",CPI_Downloader!J1018)</f>
        <v>170.2</v>
      </c>
      <c r="W1020" s="31">
        <f t="shared" si="427"/>
        <v>5.1083333333333328E-2</v>
      </c>
      <c r="X1020" s="31">
        <f t="shared" si="421"/>
        <v>4.9000000000000002E-2</v>
      </c>
      <c r="Y1020" s="16">
        <f>IF(CPI_Downloader!K1018="","",CPI_Downloader!K1018)</f>
        <v>4.9000000000000004</v>
      </c>
      <c r="AA1020" s="33" t="str">
        <f t="shared" si="422"/>
        <v/>
      </c>
      <c r="AB1020" s="27" t="str">
        <f>IF(CPI_Downloader!M1018="","",CPI_Downloader!M1018)</f>
        <v/>
      </c>
      <c r="AC1020" s="59">
        <f>IF(CPI_Downloader!L1018="","",CPI_Downloader!L1018/100)</f>
        <v>5.5399999999999998E-2</v>
      </c>
      <c r="AD1020" s="3"/>
      <c r="AE1020" s="28">
        <v>0</v>
      </c>
      <c r="AI1020" s="44" t="str">
        <f t="shared" si="423"/>
        <v/>
      </c>
      <c r="AJ1020" s="50" t="str">
        <f>IF(CPI_Downloader!N1018="","",CPI_Downloader!N1018)</f>
        <v/>
      </c>
      <c r="AL1020" s="29">
        <f>IF(CPI_Downloader!O1018="","",CPI_Downloader!O1018)</f>
        <v>0.32</v>
      </c>
      <c r="AN1020" s="22">
        <f t="shared" si="430"/>
        <v>1.6129728485302142E-2</v>
      </c>
      <c r="AO1020" s="22">
        <f t="shared" si="424"/>
        <v>2.4130589070263664E-3</v>
      </c>
      <c r="AP1020" s="22">
        <f t="shared" si="434"/>
        <v>1.9177743372518874E-2</v>
      </c>
      <c r="AQ1020" s="22">
        <f t="shared" si="417"/>
        <v>2.0798284867439731E-2</v>
      </c>
      <c r="AR1020" s="22">
        <f t="shared" ref="AR1020:AR1083" si="442">IFERROR(((AT1020/AT900)^(1/10)-1),"")</f>
        <v>2.8631914163469885E-2</v>
      </c>
      <c r="AS1020" s="22">
        <f t="shared" si="438"/>
        <v>4.2799468284908215E-2</v>
      </c>
      <c r="AT1020" s="46">
        <f>IF(CPI_Downloader!P1018="","",CPI_Downloader!P1018)</f>
        <v>70.62</v>
      </c>
      <c r="AU1020" s="22">
        <f t="shared" si="431"/>
        <v>1.6205142695676855E-2</v>
      </c>
      <c r="AV1020" s="22">
        <f t="shared" si="425"/>
        <v>2.0758449664242118E-3</v>
      </c>
      <c r="AW1020" s="22">
        <f t="shared" si="435"/>
        <v>1.8905871341221347E-2</v>
      </c>
      <c r="AX1020" s="22">
        <f t="shared" si="418"/>
        <v>2.1309256130241261E-2</v>
      </c>
      <c r="AY1020" s="22">
        <f t="shared" ref="AY1020:AY1083" si="443">IFERROR(((BA1020/BA900)^(1/10)-1),"")</f>
        <v>2.9287656337535273E-2</v>
      </c>
      <c r="AZ1020" s="22">
        <f t="shared" si="439"/>
        <v>4.339005439268373E-2</v>
      </c>
      <c r="BA1020" s="46">
        <f>IF(CPI_Downloader!Q1018="","",CPI_Downloader!Q1018)</f>
        <v>71.927000000000007</v>
      </c>
    </row>
    <row r="1021" spans="1:53" ht="12.75" customHeight="1" x14ac:dyDescent="0.2">
      <c r="A1021" s="21">
        <f>IF(CPI_Downloader!A1019="","",CPI_Downloader!A1019)</f>
        <v>35704</v>
      </c>
      <c r="B1021" s="22">
        <f t="shared" si="428"/>
        <v>2.0846493998736504E-2</v>
      </c>
      <c r="C1021" s="22">
        <f t="shared" si="419"/>
        <v>1.8610421836229296E-3</v>
      </c>
      <c r="D1021" s="22">
        <f t="shared" si="432"/>
        <v>2.6282022202985367E-2</v>
      </c>
      <c r="E1021" s="22">
        <f t="shared" si="415"/>
        <v>2.6485987262992117E-2</v>
      </c>
      <c r="F1021" s="22">
        <f t="shared" si="440"/>
        <v>3.4334962495532917E-2</v>
      </c>
      <c r="G1021" s="22">
        <f t="shared" si="436"/>
        <v>4.9404765868164668E-2</v>
      </c>
      <c r="H1021" s="22">
        <f>IFERROR(('CDN Data'!B1021),"")</f>
        <v>1.4557670772676445E-2</v>
      </c>
      <c r="I1021" s="23">
        <f>IF(CPI_Downloader!G1019="","",CPI_Downloader!G1019)</f>
        <v>161.6</v>
      </c>
      <c r="J1021" s="23">
        <f>IF(CPI_Downloader!H1019="","",CPI_Downloader!H1019)</f>
        <v>161.5</v>
      </c>
      <c r="K1021" s="30"/>
      <c r="L1021" s="32">
        <f t="shared" si="420"/>
        <v>35704</v>
      </c>
      <c r="M1021" s="25">
        <f t="shared" si="429"/>
        <v>2.2754491017964229E-2</v>
      </c>
      <c r="N1021" s="25">
        <f t="shared" si="426"/>
        <v>2.3501762632198719E-3</v>
      </c>
      <c r="O1021" s="25">
        <f t="shared" si="433"/>
        <v>2.6306138427755643E-2</v>
      </c>
      <c r="P1021" s="25">
        <f t="shared" si="416"/>
        <v>2.768571448649193E-2</v>
      </c>
      <c r="Q1021" s="25">
        <f t="shared" si="441"/>
        <v>3.584431269889321E-2</v>
      </c>
      <c r="R1021" s="25">
        <f t="shared" si="437"/>
        <v>5.1888757203155444E-2</v>
      </c>
      <c r="S1021" s="25">
        <f>IFERROR(('CDN Data'!M1009),"")</f>
        <v>1.3452914798206317E-2</v>
      </c>
      <c r="T1021" s="26">
        <f>IF(CPI_Downloader!I1019="","",CPI_Downloader!I1019)</f>
        <v>170.8</v>
      </c>
      <c r="U1021" s="26">
        <f>IF(CPI_Downloader!J1019="","",CPI_Downloader!J1019)</f>
        <v>170.6</v>
      </c>
      <c r="W1021" s="31">
        <f t="shared" si="427"/>
        <v>5.0666666666666665E-2</v>
      </c>
      <c r="X1021" s="31">
        <f t="shared" si="421"/>
        <v>4.7E-2</v>
      </c>
      <c r="Y1021" s="16">
        <f>IF(CPI_Downloader!K1019="","",CPI_Downloader!K1019)</f>
        <v>4.7</v>
      </c>
      <c r="AA1021" s="33" t="str">
        <f t="shared" si="422"/>
        <v/>
      </c>
      <c r="AB1021" s="27" t="str">
        <f>IF(CPI_Downloader!M1019="","",CPI_Downloader!M1019)</f>
        <v/>
      </c>
      <c r="AC1021" s="59">
        <f>IF(CPI_Downloader!L1019="","",CPI_Downloader!L1019/100)</f>
        <v>5.5E-2</v>
      </c>
      <c r="AD1021" s="3"/>
      <c r="AE1021" s="28">
        <v>0</v>
      </c>
      <c r="AI1021" s="44" t="str">
        <f t="shared" si="423"/>
        <v/>
      </c>
      <c r="AJ1021" s="50" t="str">
        <f>IF(CPI_Downloader!N1019="","",CPI_Downloader!N1019)</f>
        <v/>
      </c>
      <c r="AL1021" s="29">
        <f>IF(CPI_Downloader!O1019="","",CPI_Downloader!O1019)</f>
        <v>0.21</v>
      </c>
      <c r="AN1021" s="22">
        <f t="shared" si="430"/>
        <v>1.4388386004676512E-2</v>
      </c>
      <c r="AO1021" s="22">
        <f t="shared" si="424"/>
        <v>1.3027470971396227E-3</v>
      </c>
      <c r="AP1021" s="22">
        <f t="shared" si="434"/>
        <v>1.9045049165520522E-2</v>
      </c>
      <c r="AQ1021" s="22">
        <f t="shared" si="417"/>
        <v>2.0344469202863591E-2</v>
      </c>
      <c r="AR1021" s="22">
        <f t="shared" si="442"/>
        <v>2.8439914827729673E-2</v>
      </c>
      <c r="AS1021" s="22">
        <f t="shared" si="438"/>
        <v>4.2625517263323642E-2</v>
      </c>
      <c r="AT1021" s="46">
        <f>IF(CPI_Downloader!P1019="","",CPI_Downloader!P1019)</f>
        <v>70.712000000000003</v>
      </c>
      <c r="AU1021" s="22">
        <f t="shared" si="431"/>
        <v>1.5335175057788808E-2</v>
      </c>
      <c r="AV1021" s="22">
        <f t="shared" si="425"/>
        <v>1.5154253618250291E-3</v>
      </c>
      <c r="AW1021" s="22">
        <f t="shared" si="435"/>
        <v>1.862197489708084E-2</v>
      </c>
      <c r="AX1021" s="22">
        <f t="shared" si="418"/>
        <v>2.0834439360311485E-2</v>
      </c>
      <c r="AY1021" s="22">
        <f t="shared" si="443"/>
        <v>2.9005213750800118E-2</v>
      </c>
      <c r="AZ1021" s="22">
        <f t="shared" si="439"/>
        <v>4.3216954995515477E-2</v>
      </c>
      <c r="BA1021" s="46">
        <f>IF(CPI_Downloader!Q1019="","",CPI_Downloader!Q1019)</f>
        <v>72.036000000000001</v>
      </c>
    </row>
    <row r="1022" spans="1:53" ht="12.75" customHeight="1" x14ac:dyDescent="0.2">
      <c r="A1022" s="21">
        <f>IF(CPI_Downloader!A1020="","",CPI_Downloader!A1020)</f>
        <v>35735</v>
      </c>
      <c r="B1022" s="22">
        <f t="shared" si="428"/>
        <v>1.8284993694829721E-2</v>
      </c>
      <c r="C1022" s="22">
        <f t="shared" si="419"/>
        <v>1.2383900928791824E-3</v>
      </c>
      <c r="D1022" s="22">
        <f t="shared" si="432"/>
        <v>2.5613137912227968E-2</v>
      </c>
      <c r="E1022" s="22">
        <f t="shared" si="415"/>
        <v>2.6069637253691491E-2</v>
      </c>
      <c r="F1022" s="22">
        <f t="shared" si="440"/>
        <v>3.4181278955790928E-2</v>
      </c>
      <c r="G1022" s="22">
        <f t="shared" si="436"/>
        <v>4.9117409322464667E-2</v>
      </c>
      <c r="H1022" s="22">
        <f>IFERROR(('CDN Data'!B1022),"")</f>
        <v>8.9186176142697082E-3</v>
      </c>
      <c r="I1022" s="23">
        <f>IF(CPI_Downloader!G1020="","",CPI_Downloader!G1020)</f>
        <v>161.5</v>
      </c>
      <c r="J1022" s="23">
        <f>IF(CPI_Downloader!H1020="","",CPI_Downloader!H1020)</f>
        <v>161.69999999999999</v>
      </c>
      <c r="K1022" s="30"/>
      <c r="L1022" s="32">
        <f t="shared" si="420"/>
        <v>35735</v>
      </c>
      <c r="M1022" s="25">
        <f t="shared" si="429"/>
        <v>2.1531100478469067E-2</v>
      </c>
      <c r="N1022" s="25">
        <f t="shared" si="426"/>
        <v>1.1723329425556983E-3</v>
      </c>
      <c r="O1022" s="25">
        <f t="shared" si="433"/>
        <v>2.5873462938691638E-2</v>
      </c>
      <c r="P1022" s="25">
        <f t="shared" si="416"/>
        <v>2.7272380508597482E-2</v>
      </c>
      <c r="Q1022" s="25">
        <f t="shared" si="441"/>
        <v>3.5499949248980478E-2</v>
      </c>
      <c r="R1022" s="25">
        <f t="shared" si="437"/>
        <v>5.1635320078048386E-2</v>
      </c>
      <c r="S1022" s="25">
        <f>IFERROR(('CDN Data'!M1010),"")</f>
        <v>1.4525139664804509E-2</v>
      </c>
      <c r="T1022" s="26">
        <f>IF(CPI_Downloader!I1020="","",CPI_Downloader!I1020)</f>
        <v>170.8</v>
      </c>
      <c r="U1022" s="26">
        <f>IF(CPI_Downloader!J1020="","",CPI_Downloader!J1020)</f>
        <v>170.8</v>
      </c>
      <c r="W1022" s="31">
        <f t="shared" si="427"/>
        <v>4.9999999999999989E-2</v>
      </c>
      <c r="X1022" s="31">
        <f t="shared" si="421"/>
        <v>4.5999999999999999E-2</v>
      </c>
      <c r="Y1022" s="16">
        <f>IF(CPI_Downloader!K1020="","",CPI_Downloader!K1020)</f>
        <v>4.5999999999999996</v>
      </c>
      <c r="AA1022" s="33" t="str">
        <f t="shared" si="422"/>
        <v/>
      </c>
      <c r="AB1022" s="27" t="str">
        <f>IF(CPI_Downloader!M1020="","",CPI_Downloader!M1020)</f>
        <v/>
      </c>
      <c r="AC1022" s="59">
        <f>IF(CPI_Downloader!L1020="","",CPI_Downloader!L1020/100)</f>
        <v>5.5199999999999999E-2</v>
      </c>
      <c r="AD1022" s="3"/>
      <c r="AE1022" s="28">
        <v>0</v>
      </c>
      <c r="AI1022" s="44" t="str">
        <f t="shared" si="423"/>
        <v/>
      </c>
      <c r="AJ1022" s="50" t="str">
        <f>IF(CPI_Downloader!N1020="","",CPI_Downloader!N1020)</f>
        <v/>
      </c>
      <c r="AL1022" s="29">
        <f>IF(CPI_Downloader!O1020="","",CPI_Downloader!O1020)</f>
        <v>0.1</v>
      </c>
      <c r="AN1022" s="22">
        <f t="shared" si="430"/>
        <v>1.2644451763492937E-2</v>
      </c>
      <c r="AO1022" s="22">
        <f t="shared" si="424"/>
        <v>5.6567485009484386E-5</v>
      </c>
      <c r="AP1022" s="22">
        <f t="shared" si="434"/>
        <v>1.8419469349386208E-2</v>
      </c>
      <c r="AQ1022" s="22">
        <f t="shared" si="417"/>
        <v>1.9954332658242535E-2</v>
      </c>
      <c r="AR1022" s="22">
        <f t="shared" si="442"/>
        <v>2.8251488301490157E-2</v>
      </c>
      <c r="AS1022" s="22">
        <f t="shared" si="438"/>
        <v>4.2330352716367647E-2</v>
      </c>
      <c r="AT1022" s="46">
        <f>IF(CPI_Downloader!P1020="","",CPI_Downloader!P1020)</f>
        <v>70.715999999999994</v>
      </c>
      <c r="AU1022" s="22">
        <f t="shared" si="431"/>
        <v>1.431567686265689E-2</v>
      </c>
      <c r="AV1022" s="22">
        <f t="shared" si="425"/>
        <v>3.0540285412850032E-4</v>
      </c>
      <c r="AW1022" s="22">
        <f t="shared" si="435"/>
        <v>1.8103640135332277E-2</v>
      </c>
      <c r="AX1022" s="22">
        <f t="shared" si="418"/>
        <v>2.0451171489299202E-2</v>
      </c>
      <c r="AY1022" s="22">
        <f t="shared" si="443"/>
        <v>2.8822031862546504E-2</v>
      </c>
      <c r="AZ1022" s="22">
        <f t="shared" si="439"/>
        <v>4.2963582587235649E-2</v>
      </c>
      <c r="BA1022" s="46">
        <f>IF(CPI_Downloader!Q1020="","",CPI_Downloader!Q1020)</f>
        <v>72.058000000000007</v>
      </c>
    </row>
    <row r="1023" spans="1:53" ht="12.75" customHeight="1" x14ac:dyDescent="0.2">
      <c r="A1023" s="21">
        <f>IF(CPI_Downloader!A1021="","",CPI_Downloader!A1021)</f>
        <v>35765</v>
      </c>
      <c r="B1023" s="22">
        <f t="shared" si="428"/>
        <v>1.7023959646910614E-2</v>
      </c>
      <c r="C1023" s="22">
        <f t="shared" si="419"/>
        <v>6.1842918985788309E-4</v>
      </c>
      <c r="D1023" s="22">
        <f t="shared" si="432"/>
        <v>2.5189593309897562E-2</v>
      </c>
      <c r="E1023" s="22">
        <f t="shared" si="415"/>
        <v>2.595991849693946E-2</v>
      </c>
      <c r="F1023" s="22">
        <f t="shared" si="440"/>
        <v>3.4053135543368196E-2</v>
      </c>
      <c r="G1023" s="22">
        <f t="shared" si="436"/>
        <v>4.8883221745361416E-2</v>
      </c>
      <c r="H1023" s="22">
        <f>IFERROR(('CDN Data'!B1023),"")</f>
        <v>7.8037904124861335E-3</v>
      </c>
      <c r="I1023" s="23">
        <f>IF(CPI_Downloader!G1021="","",CPI_Downloader!G1021)</f>
        <v>161.30000000000001</v>
      </c>
      <c r="J1023" s="23">
        <f>IF(CPI_Downloader!H1021="","",CPI_Downloader!H1021)</f>
        <v>161.80000000000001</v>
      </c>
      <c r="K1023" s="30"/>
      <c r="L1023" s="32">
        <f t="shared" si="420"/>
        <v>35765</v>
      </c>
      <c r="M1023" s="25">
        <f t="shared" si="429"/>
        <v>2.2155688622754521E-2</v>
      </c>
      <c r="N1023" s="25">
        <f t="shared" si="426"/>
        <v>2.3419203747070405E-3</v>
      </c>
      <c r="O1023" s="25">
        <f t="shared" si="433"/>
        <v>2.6322374791580172E-2</v>
      </c>
      <c r="P1023" s="25">
        <f t="shared" si="416"/>
        <v>2.7289713867196363E-2</v>
      </c>
      <c r="Q1023" s="25">
        <f t="shared" si="441"/>
        <v>3.5525274625800796E-2</v>
      </c>
      <c r="R1023" s="25">
        <f t="shared" si="437"/>
        <v>5.1352372348477004E-2</v>
      </c>
      <c r="S1023" s="25">
        <f>IFERROR(('CDN Data'!M1011),"")</f>
        <v>1.7937219730941534E-2</v>
      </c>
      <c r="T1023" s="26">
        <f>IF(CPI_Downloader!I1021="","",CPI_Downloader!I1021)</f>
        <v>170.7</v>
      </c>
      <c r="U1023" s="26">
        <f>IF(CPI_Downloader!J1021="","",CPI_Downloader!J1021)</f>
        <v>171.2</v>
      </c>
      <c r="W1023" s="31">
        <f t="shared" si="427"/>
        <v>4.9416666666666664E-2</v>
      </c>
      <c r="X1023" s="31">
        <f t="shared" si="421"/>
        <v>4.7E-2</v>
      </c>
      <c r="Y1023" s="16">
        <f>IF(CPI_Downloader!K1021="","",CPI_Downloader!K1021)</f>
        <v>4.7</v>
      </c>
      <c r="AA1023" s="33" t="str">
        <f t="shared" si="422"/>
        <v/>
      </c>
      <c r="AB1023" s="27" t="str">
        <f>IF(CPI_Downloader!M1021="","",CPI_Downloader!M1021)</f>
        <v/>
      </c>
      <c r="AC1023" s="59">
        <f>IF(CPI_Downloader!L1021="","",CPI_Downloader!L1021/100)</f>
        <v>5.5E-2</v>
      </c>
      <c r="AD1023" s="3"/>
      <c r="AE1023" s="28">
        <v>0</v>
      </c>
      <c r="AI1023" s="44" t="str">
        <f t="shared" si="423"/>
        <v/>
      </c>
      <c r="AJ1023" s="50" t="str">
        <f>IF(CPI_Downloader!N1021="","",CPI_Downloader!N1021)</f>
        <v/>
      </c>
      <c r="AL1023" s="29">
        <f>IF(CPI_Downloader!O1021="","",CPI_Downloader!O1021)</f>
        <v>0.09</v>
      </c>
      <c r="AN1023" s="22">
        <f t="shared" si="430"/>
        <v>1.1256686786623504E-2</v>
      </c>
      <c r="AO1023" s="22">
        <f t="shared" si="424"/>
        <v>-2.1211606991344834E-4</v>
      </c>
      <c r="AP1023" s="22">
        <f t="shared" si="434"/>
        <v>1.8129525216505682E-2</v>
      </c>
      <c r="AQ1023" s="22">
        <f t="shared" si="417"/>
        <v>1.9554820577004639E-2</v>
      </c>
      <c r="AR1023" s="22">
        <f t="shared" si="442"/>
        <v>2.8039672718182196E-2</v>
      </c>
      <c r="AS1023" s="22">
        <f t="shared" si="438"/>
        <v>4.2066631267513088E-2</v>
      </c>
      <c r="AT1023" s="46">
        <f>IF(CPI_Downloader!P1021="","",CPI_Downloader!P1021)</f>
        <v>70.700999999999993</v>
      </c>
      <c r="AU1023" s="22">
        <f t="shared" si="431"/>
        <v>1.4521303540271147E-2</v>
      </c>
      <c r="AV1023" s="22">
        <f t="shared" si="425"/>
        <v>5.828638041576184E-4</v>
      </c>
      <c r="AW1023" s="22">
        <f t="shared" si="435"/>
        <v>1.8187098297517412E-2</v>
      </c>
      <c r="AX1023" s="22">
        <f t="shared" si="418"/>
        <v>2.0191262725351322E-2</v>
      </c>
      <c r="AY1023" s="22">
        <f t="shared" si="443"/>
        <v>2.8665964851706249E-2</v>
      </c>
      <c r="AZ1023" s="22">
        <f t="shared" si="439"/>
        <v>4.2726113852884273E-2</v>
      </c>
      <c r="BA1023" s="46">
        <f>IF(CPI_Downloader!Q1021="","",CPI_Downloader!Q1021)</f>
        <v>72.099999999999994</v>
      </c>
    </row>
    <row r="1024" spans="1:53" ht="12.75" customHeight="1" x14ac:dyDescent="0.2">
      <c r="A1024" s="21">
        <f>IF(CPI_Downloader!A1022="","",CPI_Downloader!A1022)</f>
        <v>35796</v>
      </c>
      <c r="B1024" s="22">
        <f t="shared" si="428"/>
        <v>1.5713387806411072E-2</v>
      </c>
      <c r="C1024" s="22">
        <f t="shared" si="419"/>
        <v>1.2360939431395046E-3</v>
      </c>
      <c r="D1024" s="22">
        <f t="shared" si="432"/>
        <v>2.4457922339763183E-2</v>
      </c>
      <c r="E1024" s="22">
        <f t="shared" ref="E1024:E1087" si="444">IFERROR(((I1024/I964)^(1/5)-1),"")</f>
        <v>2.5331656551810244E-2</v>
      </c>
      <c r="F1024" s="22">
        <f t="shared" si="440"/>
        <v>3.397681291596899E-2</v>
      </c>
      <c r="G1024" s="22">
        <f t="shared" si="436"/>
        <v>4.8643977435011365E-2</v>
      </c>
      <c r="H1024" s="22">
        <f>IFERROR(('CDN Data'!B1024),"")</f>
        <v>1.1123470522803158E-2</v>
      </c>
      <c r="I1024" s="23">
        <f>IF(CPI_Downloader!G1022="","",CPI_Downloader!G1022)</f>
        <v>161.6</v>
      </c>
      <c r="J1024" s="23">
        <f>IF(CPI_Downloader!H1022="","",CPI_Downloader!H1022)</f>
        <v>162</v>
      </c>
      <c r="K1024" s="30"/>
      <c r="L1024" s="32">
        <f t="shared" si="420"/>
        <v>35796</v>
      </c>
      <c r="M1024" s="25">
        <f t="shared" si="429"/>
        <v>2.2089552238805821E-2</v>
      </c>
      <c r="N1024" s="25">
        <f t="shared" si="426"/>
        <v>2.3364485981309802E-3</v>
      </c>
      <c r="O1024" s="25">
        <f t="shared" si="433"/>
        <v>2.5594330027942425E-2</v>
      </c>
      <c r="P1024" s="25">
        <f t="shared" ref="P1024:P1087" si="445">IFERROR(((T1024/T964)^(1/5)-1),"")</f>
        <v>2.6929017007451428E-2</v>
      </c>
      <c r="Q1024" s="25">
        <f t="shared" si="441"/>
        <v>3.5484691247189115E-2</v>
      </c>
      <c r="R1024" s="25">
        <f t="shared" si="437"/>
        <v>5.1255208494927817E-2</v>
      </c>
      <c r="S1024" s="25">
        <f>IFERROR(('CDN Data'!M1012),"")</f>
        <v>1.6797312430011146E-2</v>
      </c>
      <c r="T1024" s="26">
        <f>IF(CPI_Downloader!I1022="","",CPI_Downloader!I1022)</f>
        <v>171.2</v>
      </c>
      <c r="U1024" s="26">
        <f>IF(CPI_Downloader!J1022="","",CPI_Downloader!J1022)</f>
        <v>171.6</v>
      </c>
      <c r="W1024" s="31">
        <f t="shared" si="427"/>
        <v>4.883333333333334E-2</v>
      </c>
      <c r="X1024" s="31">
        <f t="shared" si="421"/>
        <v>4.5999999999999999E-2</v>
      </c>
      <c r="Y1024" s="16">
        <f>IF(CPI_Downloader!K1022="","",CPI_Downloader!K1022)</f>
        <v>4.5999999999999996</v>
      </c>
      <c r="AA1024" s="33" t="str">
        <f t="shared" si="422"/>
        <v/>
      </c>
      <c r="AB1024" s="27" t="str">
        <f>IF(CPI_Downloader!M1022="","",CPI_Downloader!M1022)</f>
        <v/>
      </c>
      <c r="AC1024" s="59">
        <f>IF(CPI_Downloader!L1022="","",CPI_Downloader!L1022/100)</f>
        <v>5.5599999999999997E-2</v>
      </c>
      <c r="AD1024" s="3"/>
      <c r="AE1024" s="28">
        <v>0</v>
      </c>
      <c r="AI1024" s="44" t="str">
        <f t="shared" si="423"/>
        <v/>
      </c>
      <c r="AJ1024" s="50" t="str">
        <f>IF(CPI_Downloader!N1022="","",CPI_Downloader!N1022)</f>
        <v/>
      </c>
      <c r="AL1024" s="29">
        <f>IF(CPI_Downloader!O1022="","",CPI_Downloader!O1022)</f>
        <v>0.21</v>
      </c>
      <c r="AN1024" s="22">
        <f t="shared" si="430"/>
        <v>1.0442111277765953E-2</v>
      </c>
      <c r="AO1024" s="22">
        <f t="shared" si="424"/>
        <v>4.9504250293508356E-4</v>
      </c>
      <c r="AP1024" s="22">
        <f t="shared" si="434"/>
        <v>1.7609344571875907E-2</v>
      </c>
      <c r="AQ1024" s="22">
        <f t="shared" ref="AQ1024:AQ1087" si="446">IFERROR(((AT1024/AT964)^(1/5)-1),"")</f>
        <v>1.9160747953967272E-2</v>
      </c>
      <c r="AR1024" s="22">
        <f t="shared" si="442"/>
        <v>2.7692590588801247E-2</v>
      </c>
      <c r="AS1024" s="22">
        <f t="shared" si="438"/>
        <v>4.1785891095815764E-2</v>
      </c>
      <c r="AT1024" s="46">
        <f>IF(CPI_Downloader!P1022="","",CPI_Downloader!P1022)</f>
        <v>70.736000000000004</v>
      </c>
      <c r="AU1024" s="22">
        <f t="shared" si="431"/>
        <v>1.4983695041043354E-2</v>
      </c>
      <c r="AV1024" s="22">
        <f t="shared" si="425"/>
        <v>1.5256588072121158E-3</v>
      </c>
      <c r="AW1024" s="22">
        <f t="shared" si="435"/>
        <v>1.786090690515918E-2</v>
      </c>
      <c r="AX1024" s="22">
        <f t="shared" ref="AX1024:AX1087" si="447">IFERROR(((BA1024/BA964)^(1/5)-1),"")</f>
        <v>1.9909013642439799E-2</v>
      </c>
      <c r="AY1024" s="22">
        <f t="shared" si="443"/>
        <v>2.8337558429204268E-2</v>
      </c>
      <c r="AZ1024" s="22">
        <f t="shared" si="439"/>
        <v>4.2494338887268945E-2</v>
      </c>
      <c r="BA1024" s="46">
        <f>IF(CPI_Downloader!Q1022="","",CPI_Downloader!Q1022)</f>
        <v>72.209999999999994</v>
      </c>
    </row>
    <row r="1025" spans="1:53" ht="12.75" customHeight="1" x14ac:dyDescent="0.2">
      <c r="A1025" s="21">
        <f>IF(CPI_Downloader!A1023="","",CPI_Downloader!A1023)</f>
        <v>35827</v>
      </c>
      <c r="B1025" s="22">
        <f t="shared" si="428"/>
        <v>1.441102756892243E-2</v>
      </c>
      <c r="C1025" s="22">
        <f t="shared" si="419"/>
        <v>0</v>
      </c>
      <c r="D1025" s="22">
        <f t="shared" si="432"/>
        <v>2.3731035669078748E-2</v>
      </c>
      <c r="E1025" s="22">
        <f t="shared" si="444"/>
        <v>2.4994282805656631E-2</v>
      </c>
      <c r="F1025" s="22">
        <f t="shared" si="440"/>
        <v>3.3900834716619643E-2</v>
      </c>
      <c r="G1025" s="22">
        <f t="shared" si="436"/>
        <v>4.840675421477858E-2</v>
      </c>
      <c r="H1025" s="22">
        <f>IFERROR(('CDN Data'!B1025),"")</f>
        <v>9.9889012208658201E-3</v>
      </c>
      <c r="I1025" s="23">
        <f>IF(CPI_Downloader!G1023="","",CPI_Downloader!G1023)</f>
        <v>161.9</v>
      </c>
      <c r="J1025" s="23">
        <f>IF(CPI_Downloader!H1023="","",CPI_Downloader!H1023)</f>
        <v>162</v>
      </c>
      <c r="K1025" s="30"/>
      <c r="L1025" s="32">
        <f t="shared" si="420"/>
        <v>35827</v>
      </c>
      <c r="M1025" s="25">
        <f t="shared" si="429"/>
        <v>2.2578728461081221E-2</v>
      </c>
      <c r="N1025" s="25">
        <f t="shared" si="426"/>
        <v>1.7482517482518833E-3</v>
      </c>
      <c r="O1025" s="25">
        <f t="shared" si="433"/>
        <v>2.5453553630999215E-2</v>
      </c>
      <c r="P1025" s="25">
        <f t="shared" si="445"/>
        <v>2.6776465514563252E-2</v>
      </c>
      <c r="Q1025" s="25">
        <f t="shared" si="441"/>
        <v>3.5770822192401575E-2</v>
      </c>
      <c r="R1025" s="25">
        <f t="shared" si="437"/>
        <v>5.1364211689112649E-2</v>
      </c>
      <c r="S1025" s="25">
        <f>IFERROR(('CDN Data'!M1013),"")</f>
        <v>1.5642458100558754E-2</v>
      </c>
      <c r="T1025" s="26">
        <f>IF(CPI_Downloader!I1023="","",CPI_Downloader!I1023)</f>
        <v>172.1</v>
      </c>
      <c r="U1025" s="26">
        <f>IF(CPI_Downloader!J1023="","",CPI_Downloader!J1023)</f>
        <v>171.9</v>
      </c>
      <c r="W1025" s="31">
        <f t="shared" si="427"/>
        <v>4.8333333333333346E-2</v>
      </c>
      <c r="X1025" s="31">
        <f t="shared" si="421"/>
        <v>4.5999999999999999E-2</v>
      </c>
      <c r="Y1025" s="16">
        <f>IF(CPI_Downloader!K1023="","",CPI_Downloader!K1023)</f>
        <v>4.5999999999999996</v>
      </c>
      <c r="AA1025" s="33" t="str">
        <f t="shared" si="422"/>
        <v/>
      </c>
      <c r="AB1025" s="27" t="str">
        <f>IF(CPI_Downloader!M1023="","",CPI_Downloader!M1023)</f>
        <v/>
      </c>
      <c r="AC1025" s="59">
        <f>IF(CPI_Downloader!L1023="","",CPI_Downloader!L1023/100)</f>
        <v>5.5099999999999996E-2</v>
      </c>
      <c r="AD1025" s="3"/>
      <c r="AE1025" s="28">
        <v>0</v>
      </c>
      <c r="AI1025" s="44" t="str">
        <f t="shared" si="423"/>
        <v/>
      </c>
      <c r="AJ1025" s="50" t="str">
        <f>IF(CPI_Downloader!N1023="","",CPI_Downloader!N1023)</f>
        <v/>
      </c>
      <c r="AL1025" s="29">
        <f>IF(CPI_Downloader!O1023="","",CPI_Downloader!O1023)</f>
        <v>7.0000000000000007E-2</v>
      </c>
      <c r="AN1025" s="22">
        <f t="shared" si="430"/>
        <v>7.8117204316403566E-3</v>
      </c>
      <c r="AO1025" s="22">
        <f t="shared" si="424"/>
        <v>-5.2307170323462326E-4</v>
      </c>
      <c r="AP1025" s="22">
        <f t="shared" si="434"/>
        <v>1.6831375099580326E-2</v>
      </c>
      <c r="AQ1025" s="22">
        <f t="shared" si="446"/>
        <v>1.87470778942882E-2</v>
      </c>
      <c r="AR1025" s="22">
        <f t="shared" si="442"/>
        <v>2.7486217694622672E-2</v>
      </c>
      <c r="AS1025" s="22">
        <f t="shared" si="438"/>
        <v>4.1517104999025278E-2</v>
      </c>
      <c r="AT1025" s="46">
        <f>IF(CPI_Downloader!P1023="","",CPI_Downloader!P1023)</f>
        <v>70.698999999999998</v>
      </c>
      <c r="AU1025" s="22">
        <f t="shared" si="431"/>
        <v>1.3774722962547337E-2</v>
      </c>
      <c r="AV1025" s="22">
        <f t="shared" si="425"/>
        <v>8.5860684115779407E-4</v>
      </c>
      <c r="AW1025" s="22">
        <f t="shared" si="435"/>
        <v>1.7597634320409394E-2</v>
      </c>
      <c r="AX1025" s="22">
        <f t="shared" si="447"/>
        <v>1.9694790111681071E-2</v>
      </c>
      <c r="AY1025" s="22">
        <f t="shared" si="443"/>
        <v>2.8215119749069428E-2</v>
      </c>
      <c r="AZ1025" s="22">
        <f t="shared" si="439"/>
        <v>4.2338698374642547E-2</v>
      </c>
      <c r="BA1025" s="46">
        <f>IF(CPI_Downloader!Q1023="","",CPI_Downloader!Q1023)</f>
        <v>72.272000000000006</v>
      </c>
    </row>
    <row r="1026" spans="1:53" ht="12.75" customHeight="1" x14ac:dyDescent="0.2">
      <c r="A1026" s="21">
        <f>IF(CPI_Downloader!A1024="","",CPI_Downloader!A1024)</f>
        <v>35855</v>
      </c>
      <c r="B1026" s="22">
        <f t="shared" si="428"/>
        <v>1.3749999999999929E-2</v>
      </c>
      <c r="C1026" s="22">
        <f t="shared" si="419"/>
        <v>0</v>
      </c>
      <c r="D1026" s="22">
        <f t="shared" si="432"/>
        <v>2.3234068635479277E-2</v>
      </c>
      <c r="E1026" s="22">
        <f t="shared" si="444"/>
        <v>2.4658818329140519E-2</v>
      </c>
      <c r="F1026" s="22">
        <f t="shared" si="440"/>
        <v>3.3647580619279527E-2</v>
      </c>
      <c r="G1026" s="22">
        <f t="shared" si="436"/>
        <v>4.8088798824308165E-2</v>
      </c>
      <c r="H1026" s="22">
        <f>IFERROR(('CDN Data'!B1026),"")</f>
        <v>9.9778270509975897E-3</v>
      </c>
      <c r="I1026" s="23">
        <f>IF(CPI_Downloader!G1024="","",CPI_Downloader!G1024)</f>
        <v>162.19999999999999</v>
      </c>
      <c r="J1026" s="23">
        <f>IF(CPI_Downloader!H1024="","",CPI_Downloader!H1024)</f>
        <v>162</v>
      </c>
      <c r="K1026" s="30"/>
      <c r="L1026" s="32">
        <f t="shared" si="420"/>
        <v>35855</v>
      </c>
      <c r="M1026" s="25">
        <f t="shared" si="429"/>
        <v>2.130177514792897E-2</v>
      </c>
      <c r="N1026" s="25">
        <f t="shared" si="426"/>
        <v>1.7452006980802626E-3</v>
      </c>
      <c r="O1026" s="25">
        <f t="shared" si="433"/>
        <v>2.4736351107474297E-2</v>
      </c>
      <c r="P1026" s="25">
        <f t="shared" si="445"/>
        <v>2.6556797870031845E-2</v>
      </c>
      <c r="Q1026" s="25">
        <f t="shared" si="441"/>
        <v>3.5389385890011615E-2</v>
      </c>
      <c r="R1026" s="25">
        <f t="shared" si="437"/>
        <v>5.1102497370727029E-2</v>
      </c>
      <c r="S1026" s="25">
        <f>IFERROR(('CDN Data'!M1014),"")</f>
        <v>1.7837235228539416E-2</v>
      </c>
      <c r="T1026" s="26">
        <f>IF(CPI_Downloader!I1024="","",CPI_Downloader!I1024)</f>
        <v>172.6</v>
      </c>
      <c r="U1026" s="26">
        <f>IF(CPI_Downloader!J1024="","",CPI_Downloader!J1024)</f>
        <v>172.2</v>
      </c>
      <c r="W1026" s="31">
        <f t="shared" si="427"/>
        <v>4.7916666666666677E-2</v>
      </c>
      <c r="X1026" s="31">
        <f t="shared" si="421"/>
        <v>4.7E-2</v>
      </c>
      <c r="Y1026" s="16">
        <f>IF(CPI_Downloader!K1024="","",CPI_Downloader!K1024)</f>
        <v>4.7</v>
      </c>
      <c r="AA1026" s="33" t="str">
        <f t="shared" si="422"/>
        <v/>
      </c>
      <c r="AB1026" s="27" t="str">
        <f>IF(CPI_Downloader!M1024="","",CPI_Downloader!M1024)</f>
        <v/>
      </c>
      <c r="AC1026" s="59">
        <f>IF(CPI_Downloader!L1024="","",CPI_Downloader!L1024/100)</f>
        <v>5.4900000000000004E-2</v>
      </c>
      <c r="AD1026" s="3"/>
      <c r="AE1026" s="28">
        <v>0</v>
      </c>
      <c r="AI1026" s="44" t="str">
        <f t="shared" si="423"/>
        <v/>
      </c>
      <c r="AJ1026" s="50" t="str">
        <f>IF(CPI_Downloader!N1024="","",CPI_Downloader!N1024)</f>
        <v/>
      </c>
      <c r="AL1026" s="29">
        <f>IF(CPI_Downloader!O1024="","",CPI_Downloader!O1024)</f>
        <v>7.0000000000000007E-2</v>
      </c>
      <c r="AN1026" s="22">
        <f t="shared" si="430"/>
        <v>6.9063723745104166E-3</v>
      </c>
      <c r="AO1026" s="22">
        <f t="shared" si="424"/>
        <v>1.5558918796587662E-4</v>
      </c>
      <c r="AP1026" s="22">
        <f t="shared" si="434"/>
        <v>1.6259839042710666E-2</v>
      </c>
      <c r="AQ1026" s="22">
        <f t="shared" si="446"/>
        <v>1.8361841470978968E-2</v>
      </c>
      <c r="AR1026" s="22">
        <f t="shared" si="442"/>
        <v>2.715025171238028E-2</v>
      </c>
      <c r="AS1026" s="22">
        <f t="shared" si="438"/>
        <v>4.1189022258615093E-2</v>
      </c>
      <c r="AT1026" s="46">
        <f>IF(CPI_Downloader!P1024="","",CPI_Downloader!P1024)</f>
        <v>70.709999999999994</v>
      </c>
      <c r="AU1026" s="22">
        <f t="shared" si="431"/>
        <v>1.2440526168485899E-2</v>
      </c>
      <c r="AV1026" s="22">
        <f t="shared" si="425"/>
        <v>1.0654195262342903E-3</v>
      </c>
      <c r="AW1026" s="22">
        <f t="shared" si="435"/>
        <v>1.7129105803867839E-2</v>
      </c>
      <c r="AX1026" s="22">
        <f t="shared" si="447"/>
        <v>1.9467611127847784E-2</v>
      </c>
      <c r="AY1026" s="22">
        <f t="shared" si="443"/>
        <v>2.7885886413455463E-2</v>
      </c>
      <c r="AZ1026" s="22">
        <f t="shared" si="439"/>
        <v>4.2112376758389081E-2</v>
      </c>
      <c r="BA1026" s="46">
        <f>IF(CPI_Downloader!Q1024="","",CPI_Downloader!Q1024)</f>
        <v>72.349000000000004</v>
      </c>
    </row>
    <row r="1027" spans="1:53" ht="12.75" customHeight="1" x14ac:dyDescent="0.2">
      <c r="A1027" s="21">
        <f>IF(CPI_Downloader!A1025="","",CPI_Downloader!A1025)</f>
        <v>35886</v>
      </c>
      <c r="B1027" s="22">
        <f t="shared" si="428"/>
        <v>1.4357053682896526E-2</v>
      </c>
      <c r="C1027" s="22">
        <f t="shared" si="419"/>
        <v>1.2345679012344402E-3</v>
      </c>
      <c r="D1027" s="22">
        <f t="shared" si="432"/>
        <v>2.2739894831941054E-2</v>
      </c>
      <c r="E1027" s="22">
        <f t="shared" si="444"/>
        <v>2.4467474425936331E-2</v>
      </c>
      <c r="F1027" s="22">
        <f t="shared" si="440"/>
        <v>3.3307655622451637E-2</v>
      </c>
      <c r="G1027" s="22">
        <f t="shared" si="436"/>
        <v>4.7774019101951559E-2</v>
      </c>
      <c r="H1027" s="22">
        <f>IFERROR(('CDN Data'!B1027),"")</f>
        <v>8.8691796008868451E-3</v>
      </c>
      <c r="I1027" s="23">
        <f>IF(CPI_Downloader!G1025="","",CPI_Downloader!G1025)</f>
        <v>162.5</v>
      </c>
      <c r="J1027" s="23">
        <f>IF(CPI_Downloader!H1025="","",CPI_Downloader!H1025)</f>
        <v>162.19999999999999</v>
      </c>
      <c r="K1027" s="30"/>
      <c r="L1027" s="32">
        <f t="shared" si="420"/>
        <v>35886</v>
      </c>
      <c r="M1027" s="25">
        <f t="shared" si="429"/>
        <v>2.1251475796930208E-2</v>
      </c>
      <c r="N1027" s="25">
        <f t="shared" si="426"/>
        <v>1.7421602787457413E-3</v>
      </c>
      <c r="O1027" s="25">
        <f t="shared" si="433"/>
        <v>2.4888788061246059E-2</v>
      </c>
      <c r="P1027" s="25">
        <f t="shared" si="445"/>
        <v>2.6625635019541072E-2</v>
      </c>
      <c r="Q1027" s="25">
        <f t="shared" si="441"/>
        <v>3.5205256425048015E-2</v>
      </c>
      <c r="R1027" s="25">
        <f t="shared" si="437"/>
        <v>5.0813282575124408E-2</v>
      </c>
      <c r="S1027" s="25">
        <f>IFERROR(('CDN Data'!M1015),"")</f>
        <v>1.7817371937639326E-2</v>
      </c>
      <c r="T1027" s="26">
        <f>IF(CPI_Downloader!I1025="","",CPI_Downloader!I1025)</f>
        <v>173</v>
      </c>
      <c r="U1027" s="26">
        <f>IF(CPI_Downloader!J1025="","",CPI_Downloader!J1025)</f>
        <v>172.5</v>
      </c>
      <c r="W1027" s="31">
        <f t="shared" si="427"/>
        <v>4.7250000000000007E-2</v>
      </c>
      <c r="X1027" s="31">
        <f t="shared" si="421"/>
        <v>4.2999999999999997E-2</v>
      </c>
      <c r="Y1027" s="16">
        <f>IF(CPI_Downloader!K1025="","",CPI_Downloader!K1025)</f>
        <v>4.3</v>
      </c>
      <c r="AA1027" s="33" t="str">
        <f t="shared" si="422"/>
        <v/>
      </c>
      <c r="AB1027" s="27" t="str">
        <f>IF(CPI_Downloader!M1025="","",CPI_Downloader!M1025)</f>
        <v/>
      </c>
      <c r="AC1027" s="59">
        <f>IF(CPI_Downloader!L1025="","",CPI_Downloader!L1025/100)</f>
        <v>5.45E-2</v>
      </c>
      <c r="AD1027" s="3"/>
      <c r="AE1027" s="28">
        <v>0</v>
      </c>
      <c r="AI1027" s="44" t="str">
        <f t="shared" si="423"/>
        <v/>
      </c>
      <c r="AJ1027" s="50" t="str">
        <f>IF(CPI_Downloader!N1025="","",CPI_Downloader!N1025)</f>
        <v/>
      </c>
      <c r="AL1027" s="29">
        <f>IF(CPI_Downloader!O1025="","",CPI_Downloader!O1025)</f>
        <v>0.09</v>
      </c>
      <c r="AN1027" s="22">
        <f t="shared" si="430"/>
        <v>7.1698864767975046E-3</v>
      </c>
      <c r="AO1027" s="22">
        <f t="shared" si="424"/>
        <v>1.2445198698911586E-3</v>
      </c>
      <c r="AP1027" s="22">
        <f t="shared" si="434"/>
        <v>1.5792436274734367E-2</v>
      </c>
      <c r="AQ1027" s="22">
        <f t="shared" si="446"/>
        <v>1.8073307440203301E-2</v>
      </c>
      <c r="AR1027" s="22">
        <f t="shared" si="442"/>
        <v>2.6779879897762981E-2</v>
      </c>
      <c r="AS1027" s="22">
        <f t="shared" si="438"/>
        <v>4.0860844887996794E-2</v>
      </c>
      <c r="AT1027" s="46">
        <f>IF(CPI_Downloader!P1025="","",CPI_Downloader!P1025)</f>
        <v>70.798000000000002</v>
      </c>
      <c r="AU1027" s="22">
        <f t="shared" si="431"/>
        <v>1.2318435754190116E-2</v>
      </c>
      <c r="AV1027" s="22">
        <f t="shared" si="425"/>
        <v>1.8383115177817988E-3</v>
      </c>
      <c r="AW1027" s="22">
        <f t="shared" si="435"/>
        <v>1.696374216480967E-2</v>
      </c>
      <c r="AX1027" s="22">
        <f t="shared" si="447"/>
        <v>1.9250220151190822E-2</v>
      </c>
      <c r="AY1027" s="22">
        <f t="shared" si="443"/>
        <v>2.7576498612792433E-2</v>
      </c>
      <c r="AZ1027" s="22">
        <f t="shared" si="439"/>
        <v>4.1872290439684656E-2</v>
      </c>
      <c r="BA1027" s="46">
        <f>IF(CPI_Downloader!Q1025="","",CPI_Downloader!Q1025)</f>
        <v>72.481999999999999</v>
      </c>
    </row>
    <row r="1028" spans="1:53" ht="12.75" customHeight="1" x14ac:dyDescent="0.2">
      <c r="A1028" s="21">
        <f>IF(CPI_Downloader!A1026="","",CPI_Downloader!A1026)</f>
        <v>35916</v>
      </c>
      <c r="B1028" s="22">
        <f t="shared" si="428"/>
        <v>1.6864459712679691E-2</v>
      </c>
      <c r="C1028" s="22">
        <f t="shared" ref="C1028:C1091" si="448">IFERROR((J1028/J1027-1),"")</f>
        <v>2.4660912453762229E-3</v>
      </c>
      <c r="D1028" s="22">
        <f t="shared" si="432"/>
        <v>2.2696059766540655E-2</v>
      </c>
      <c r="E1028" s="22">
        <f t="shared" si="444"/>
        <v>2.4561018011353353E-2</v>
      </c>
      <c r="F1028" s="22">
        <f t="shared" si="440"/>
        <v>3.3145892483693151E-2</v>
      </c>
      <c r="G1028" s="22">
        <f t="shared" si="436"/>
        <v>4.7381103634373201E-2</v>
      </c>
      <c r="H1028" s="22">
        <f>IFERROR(('CDN Data'!B1028),"")</f>
        <v>1.1074197120708673E-2</v>
      </c>
      <c r="I1028" s="23">
        <f>IF(CPI_Downloader!G1026="","",CPI_Downloader!G1026)</f>
        <v>162.80000000000001</v>
      </c>
      <c r="J1028" s="23">
        <f>IF(CPI_Downloader!H1026="","",CPI_Downloader!H1026)</f>
        <v>162.6</v>
      </c>
      <c r="K1028" s="30"/>
      <c r="L1028" s="32">
        <f t="shared" ref="L1028:L1091" si="449">A1028</f>
        <v>35916</v>
      </c>
      <c r="M1028" s="25">
        <f t="shared" si="429"/>
        <v>2.2445363260484186E-2</v>
      </c>
      <c r="N1028" s="25">
        <f t="shared" si="426"/>
        <v>2.3188405797101019E-3</v>
      </c>
      <c r="O1028" s="25">
        <f t="shared" si="433"/>
        <v>2.4873682570045297E-2</v>
      </c>
      <c r="P1028" s="25">
        <f t="shared" si="445"/>
        <v>2.6744292631936561E-2</v>
      </c>
      <c r="Q1028" s="25">
        <f t="shared" si="441"/>
        <v>3.5011679346615976E-2</v>
      </c>
      <c r="R1028" s="25">
        <f t="shared" si="437"/>
        <v>5.0436101846681902E-2</v>
      </c>
      <c r="S1028" s="25">
        <f>IFERROR(('CDN Data'!M1016),"")</f>
        <v>1.5555555555555545E-2</v>
      </c>
      <c r="T1028" s="26">
        <f>IF(CPI_Downloader!I1026="","",CPI_Downloader!I1026)</f>
        <v>173.1</v>
      </c>
      <c r="U1028" s="26">
        <f>IF(CPI_Downloader!J1026="","",CPI_Downloader!J1026)</f>
        <v>172.9</v>
      </c>
      <c r="W1028" s="31">
        <f t="shared" si="427"/>
        <v>4.6833333333333338E-2</v>
      </c>
      <c r="X1028" s="31">
        <f t="shared" ref="X1028:X1091" si="450">IFERROR((Y1028/100),"")</f>
        <v>4.4000000000000004E-2</v>
      </c>
      <c r="Y1028" s="16">
        <f>IF(CPI_Downloader!K1026="","",CPI_Downloader!K1026)</f>
        <v>4.4000000000000004</v>
      </c>
      <c r="AA1028" s="33" t="str">
        <f t="shared" ref="AA1028:AA1091" si="451">IFERROR((AB1028/100),"")</f>
        <v/>
      </c>
      <c r="AB1028" s="27" t="str">
        <f>IF(CPI_Downloader!M1026="","",CPI_Downloader!M1026)</f>
        <v/>
      </c>
      <c r="AC1028" s="59">
        <f>IF(CPI_Downloader!L1026="","",CPI_Downloader!L1026/100)</f>
        <v>5.4900000000000004E-2</v>
      </c>
      <c r="AD1028" s="3"/>
      <c r="AE1028" s="28">
        <v>0</v>
      </c>
      <c r="AI1028" s="44" t="str">
        <f t="shared" si="423"/>
        <v/>
      </c>
      <c r="AJ1028" s="50" t="str">
        <f>IF(CPI_Downloader!N1026="","",CPI_Downloader!N1026)</f>
        <v/>
      </c>
      <c r="AL1028" s="29">
        <f>IF(CPI_Downloader!O1026="","",CPI_Downloader!O1026)</f>
        <v>0.03</v>
      </c>
      <c r="AN1028" s="22">
        <f t="shared" si="430"/>
        <v>9.0091372292275818E-3</v>
      </c>
      <c r="AO1028" s="22">
        <f t="shared" si="424"/>
        <v>1.3700952004294109E-3</v>
      </c>
      <c r="AP1028" s="22">
        <f t="shared" si="434"/>
        <v>1.5735104155408797E-2</v>
      </c>
      <c r="AQ1028" s="22">
        <f t="shared" si="446"/>
        <v>1.7724026970344475E-2</v>
      </c>
      <c r="AR1028" s="22">
        <f t="shared" si="442"/>
        <v>2.6622446683356449E-2</v>
      </c>
      <c r="AS1028" s="22">
        <f t="shared" si="438"/>
        <v>4.0561739930551788E-2</v>
      </c>
      <c r="AT1028" s="46">
        <f>IF(CPI_Downloader!P1026="","",CPI_Downloader!P1026)</f>
        <v>70.894999999999996</v>
      </c>
      <c r="AU1028" s="22">
        <f t="shared" si="431"/>
        <v>1.256071009881099E-2</v>
      </c>
      <c r="AV1028" s="22">
        <f t="shared" si="425"/>
        <v>9.6575701553502924E-4</v>
      </c>
      <c r="AW1028" s="22">
        <f t="shared" si="435"/>
        <v>1.6715967752133354E-2</v>
      </c>
      <c r="AX1028" s="22">
        <f t="shared" si="447"/>
        <v>1.8758372844586813E-2</v>
      </c>
      <c r="AY1028" s="22">
        <f t="shared" si="443"/>
        <v>2.7326462991209999E-2</v>
      </c>
      <c r="AZ1028" s="22">
        <f t="shared" si="439"/>
        <v>4.1616604262276535E-2</v>
      </c>
      <c r="BA1028" s="46">
        <f>IF(CPI_Downloader!Q1026="","",CPI_Downloader!Q1026)</f>
        <v>72.552000000000007</v>
      </c>
    </row>
    <row r="1029" spans="1:53" ht="12.75" customHeight="1" x14ac:dyDescent="0.2">
      <c r="A1029" s="21">
        <f>IF(CPI_Downloader!A1027="","",CPI_Downloader!A1027)</f>
        <v>35947</v>
      </c>
      <c r="B1029" s="22">
        <f t="shared" si="428"/>
        <v>1.6843418590143378E-2</v>
      </c>
      <c r="C1029" s="22">
        <f t="shared" si="448"/>
        <v>1.2300123001232066E-3</v>
      </c>
      <c r="D1029" s="22">
        <f t="shared" si="432"/>
        <v>2.2443347555768822E-2</v>
      </c>
      <c r="E1029" s="22">
        <f t="shared" si="444"/>
        <v>2.4528590272943962E-2</v>
      </c>
      <c r="F1029" s="22">
        <f t="shared" si="440"/>
        <v>3.283407995042964E-2</v>
      </c>
      <c r="G1029" s="22">
        <f t="shared" si="436"/>
        <v>4.6880234976865554E-2</v>
      </c>
      <c r="H1029" s="22">
        <f>IFERROR(('CDN Data'!B1029),"")</f>
        <v>9.944751381215422E-3</v>
      </c>
      <c r="I1029" s="23">
        <f>IF(CPI_Downloader!G1027="","",CPI_Downloader!G1027)</f>
        <v>163</v>
      </c>
      <c r="J1029" s="23">
        <f>IF(CPI_Downloader!H1027="","",CPI_Downloader!H1027)</f>
        <v>162.80000000000001</v>
      </c>
      <c r="K1029" s="30"/>
      <c r="L1029" s="32">
        <f t="shared" si="449"/>
        <v>35947</v>
      </c>
      <c r="M1029" s="25">
        <f t="shared" si="429"/>
        <v>2.2458628841607542E-2</v>
      </c>
      <c r="N1029" s="25">
        <f t="shared" si="426"/>
        <v>1.7351069982647349E-3</v>
      </c>
      <c r="O1029" s="25">
        <f t="shared" si="433"/>
        <v>2.4463963644466347E-2</v>
      </c>
      <c r="P1029" s="25">
        <f t="shared" si="445"/>
        <v>2.6490339069266566E-2</v>
      </c>
      <c r="Q1029" s="25">
        <f t="shared" si="441"/>
        <v>3.4699166325750985E-2</v>
      </c>
      <c r="R1029" s="25">
        <f t="shared" si="437"/>
        <v>4.9921057396141277E-2</v>
      </c>
      <c r="S1029" s="25">
        <f>IFERROR(('CDN Data'!M1017),"")</f>
        <v>2.1158129175946616E-2</v>
      </c>
      <c r="T1029" s="26">
        <f>IF(CPI_Downloader!I1027="","",CPI_Downloader!I1027)</f>
        <v>173</v>
      </c>
      <c r="U1029" s="26">
        <f>IF(CPI_Downloader!J1027="","",CPI_Downloader!J1027)</f>
        <v>173.2</v>
      </c>
      <c r="W1029" s="31">
        <f t="shared" si="427"/>
        <v>4.6416666666666669E-2</v>
      </c>
      <c r="X1029" s="31">
        <f t="shared" si="450"/>
        <v>4.4999999999999998E-2</v>
      </c>
      <c r="Y1029" s="16">
        <f>IF(CPI_Downloader!K1027="","",CPI_Downloader!K1027)</f>
        <v>4.5</v>
      </c>
      <c r="AA1029" s="33" t="str">
        <f t="shared" si="451"/>
        <v/>
      </c>
      <c r="AB1029" s="27" t="str">
        <f>IF(CPI_Downloader!M1027="","",CPI_Downloader!M1027)</f>
        <v/>
      </c>
      <c r="AC1029" s="59">
        <f>IF(CPI_Downloader!L1027="","",CPI_Downloader!L1027/100)</f>
        <v>5.5599999999999997E-2</v>
      </c>
      <c r="AD1029" s="3"/>
      <c r="AE1029" s="28">
        <v>0</v>
      </c>
      <c r="AI1029" s="44" t="str">
        <f t="shared" ref="AI1029:AI1092" si="452">IFERROR((AJ1029/AJ1028-1),"")</f>
        <v/>
      </c>
      <c r="AJ1029" s="50" t="str">
        <f>IF(CPI_Downloader!N1027="","",CPI_Downloader!N1027)</f>
        <v/>
      </c>
      <c r="AL1029" s="29">
        <f>IF(CPI_Downloader!O1027="","",CPI_Downloader!O1027)</f>
        <v>-0.05</v>
      </c>
      <c r="AN1029" s="22">
        <f t="shared" si="430"/>
        <v>6.8654764612234853E-3</v>
      </c>
      <c r="AO1029" s="22">
        <f t="shared" ref="AO1029:AO1092" si="453">IFERROR((AT1029/AT1028-1),"")</f>
        <v>-8.4632202553069913E-4</v>
      </c>
      <c r="AP1029" s="22">
        <f t="shared" si="434"/>
        <v>1.5118469297360271E-2</v>
      </c>
      <c r="AQ1029" s="22">
        <f t="shared" si="446"/>
        <v>1.7482766689538742E-2</v>
      </c>
      <c r="AR1029" s="22">
        <f t="shared" si="442"/>
        <v>2.6099676091488444E-2</v>
      </c>
      <c r="AS1029" s="22">
        <f t="shared" si="438"/>
        <v>4.0179139942168929E-2</v>
      </c>
      <c r="AT1029" s="46">
        <f>IF(CPI_Downloader!P1027="","",CPI_Downloader!P1027)</f>
        <v>70.834999999999994</v>
      </c>
      <c r="AU1029" s="22">
        <f t="shared" si="431"/>
        <v>9.7968170796287612E-3</v>
      </c>
      <c r="AV1029" s="22">
        <f t="shared" ref="AV1029:AV1092" si="454">IFERROR((BA1029/BA1028-1),"")</f>
        <v>-1.2542727974419465E-3</v>
      </c>
      <c r="AW1029" s="22">
        <f t="shared" si="435"/>
        <v>1.5996440209590235E-2</v>
      </c>
      <c r="AX1029" s="22">
        <f t="shared" si="447"/>
        <v>1.8308689101691478E-2</v>
      </c>
      <c r="AY1029" s="22">
        <f t="shared" si="443"/>
        <v>2.6764724518773875E-2</v>
      </c>
      <c r="AZ1029" s="22">
        <f t="shared" si="439"/>
        <v>4.126167833488581E-2</v>
      </c>
      <c r="BA1029" s="46">
        <f>IF(CPI_Downloader!Q1027="","",CPI_Downloader!Q1027)</f>
        <v>72.460999999999999</v>
      </c>
    </row>
    <row r="1030" spans="1:53" ht="12.75" customHeight="1" x14ac:dyDescent="0.2">
      <c r="A1030" s="21">
        <f>IF(CPI_Downloader!A1028="","",CPI_Downloader!A1028)</f>
        <v>35977</v>
      </c>
      <c r="B1030" s="22">
        <f t="shared" si="428"/>
        <v>1.6822429906542036E-2</v>
      </c>
      <c r="C1030" s="22">
        <f t="shared" si="448"/>
        <v>2.4570024570023108E-3</v>
      </c>
      <c r="D1030" s="22">
        <f t="shared" si="432"/>
        <v>2.2861353876889812E-2</v>
      </c>
      <c r="E1030" s="22">
        <f t="shared" si="444"/>
        <v>2.4779885027305548E-2</v>
      </c>
      <c r="F1030" s="22">
        <f t="shared" si="440"/>
        <v>3.2524059948885853E-2</v>
      </c>
      <c r="G1030" s="22">
        <f t="shared" si="436"/>
        <v>4.6544595400303201E-2</v>
      </c>
      <c r="H1030" s="22">
        <f>IFERROR(('CDN Data'!B1030),"")</f>
        <v>9.944751381215422E-3</v>
      </c>
      <c r="I1030" s="23">
        <f>IF(CPI_Downloader!G1028="","",CPI_Downloader!G1028)</f>
        <v>163.19999999999999</v>
      </c>
      <c r="J1030" s="23">
        <f>IF(CPI_Downloader!H1028="","",CPI_Downloader!H1028)</f>
        <v>163.19999999999999</v>
      </c>
      <c r="K1030" s="30"/>
      <c r="L1030" s="32">
        <f t="shared" si="449"/>
        <v>35977</v>
      </c>
      <c r="M1030" s="25">
        <f t="shared" si="429"/>
        <v>2.2418879056047336E-2</v>
      </c>
      <c r="N1030" s="25">
        <f t="shared" si="426"/>
        <v>1.7321016166282899E-3</v>
      </c>
      <c r="O1030" s="25">
        <f t="shared" si="433"/>
        <v>2.4631431442895702E-2</v>
      </c>
      <c r="P1030" s="25">
        <f t="shared" si="445"/>
        <v>2.6575735600972816E-2</v>
      </c>
      <c r="Q1030" s="25">
        <f t="shared" si="441"/>
        <v>3.4626382706575143E-2</v>
      </c>
      <c r="R1030" s="25">
        <f t="shared" si="437"/>
        <v>4.969144970550432E-2</v>
      </c>
      <c r="S1030" s="25">
        <f>IFERROR(('CDN Data'!M1018),"")</f>
        <v>1.5521064301551979E-2</v>
      </c>
      <c r="T1030" s="26">
        <f>IF(CPI_Downloader!I1028="","",CPI_Downloader!I1028)</f>
        <v>173.3</v>
      </c>
      <c r="U1030" s="26">
        <f>IF(CPI_Downloader!J1028="","",CPI_Downloader!J1028)</f>
        <v>173.5</v>
      </c>
      <c r="W1030" s="31">
        <f t="shared" si="427"/>
        <v>4.6083333333333337E-2</v>
      </c>
      <c r="X1030" s="31">
        <f t="shared" si="450"/>
        <v>4.4999999999999998E-2</v>
      </c>
      <c r="Y1030" s="16">
        <f>IF(CPI_Downloader!K1028="","",CPI_Downloader!K1028)</f>
        <v>4.5</v>
      </c>
      <c r="AA1030" s="33" t="str">
        <f t="shared" si="451"/>
        <v/>
      </c>
      <c r="AB1030" s="27" t="str">
        <f>IF(CPI_Downloader!M1028="","",CPI_Downloader!M1028)</f>
        <v/>
      </c>
      <c r="AC1030" s="59">
        <f>IF(CPI_Downloader!L1028="","",CPI_Downloader!L1028/100)</f>
        <v>5.5399999999999998E-2</v>
      </c>
      <c r="AD1030" s="3"/>
      <c r="AE1030" s="28">
        <v>0</v>
      </c>
      <c r="AI1030" s="44" t="str">
        <f t="shared" si="452"/>
        <v/>
      </c>
      <c r="AJ1030" s="50" t="str">
        <f>IF(CPI_Downloader!N1028="","",CPI_Downloader!N1028)</f>
        <v/>
      </c>
      <c r="AL1030" s="29">
        <f>IF(CPI_Downloader!O1028="","",CPI_Downloader!O1028)</f>
        <v>0.01</v>
      </c>
      <c r="AN1030" s="22">
        <f t="shared" si="430"/>
        <v>8.7507458021991447E-3</v>
      </c>
      <c r="AO1030" s="22">
        <f t="shared" si="453"/>
        <v>2.4705301051741735E-3</v>
      </c>
      <c r="AP1030" s="22">
        <f t="shared" si="434"/>
        <v>1.5529014279450859E-2</v>
      </c>
      <c r="AQ1030" s="22">
        <f t="shared" si="446"/>
        <v>1.7659346875362303E-2</v>
      </c>
      <c r="AR1030" s="22">
        <f t="shared" si="442"/>
        <v>2.5855539260347893E-2</v>
      </c>
      <c r="AS1030" s="22">
        <f t="shared" si="438"/>
        <v>4.00241334308582E-2</v>
      </c>
      <c r="AT1030" s="46">
        <f>IF(CPI_Downloader!P1028="","",CPI_Downloader!P1028)</f>
        <v>71.010000000000005</v>
      </c>
      <c r="AU1030" s="22">
        <f t="shared" si="431"/>
        <v>1.1948695809600896E-2</v>
      </c>
      <c r="AV1030" s="22">
        <f t="shared" si="454"/>
        <v>2.8153075447483467E-3</v>
      </c>
      <c r="AW1030" s="22">
        <f t="shared" si="435"/>
        <v>1.6414774260703702E-2</v>
      </c>
      <c r="AX1030" s="22">
        <f t="shared" si="447"/>
        <v>1.846007932363225E-2</v>
      </c>
      <c r="AY1030" s="22">
        <f t="shared" si="443"/>
        <v>2.6635352728872963E-2</v>
      </c>
      <c r="AZ1030" s="22">
        <f t="shared" si="439"/>
        <v>4.1102494437350368E-2</v>
      </c>
      <c r="BA1030" s="46">
        <f>IF(CPI_Downloader!Q1028="","",CPI_Downloader!Q1028)</f>
        <v>72.665000000000006</v>
      </c>
    </row>
    <row r="1031" spans="1:53" ht="12.75" customHeight="1" x14ac:dyDescent="0.2">
      <c r="A1031" s="21">
        <f>IF(CPI_Downloader!A1029="","",CPI_Downloader!A1029)</f>
        <v>36008</v>
      </c>
      <c r="B1031" s="22">
        <f t="shared" si="428"/>
        <v>1.6169154228855787E-2</v>
      </c>
      <c r="C1031" s="22">
        <f t="shared" si="448"/>
        <v>1.225490196078427E-3</v>
      </c>
      <c r="D1031" s="22">
        <f t="shared" si="432"/>
        <v>2.238590991449052E-2</v>
      </c>
      <c r="E1031" s="22">
        <f t="shared" si="444"/>
        <v>2.4463991299916055E-2</v>
      </c>
      <c r="F1031" s="22">
        <f t="shared" si="440"/>
        <v>3.2215815694919048E-2</v>
      </c>
      <c r="G1031" s="22">
        <f t="shared" si="436"/>
        <v>4.6370303902443677E-2</v>
      </c>
      <c r="H1031" s="22">
        <f>IFERROR(('CDN Data'!B1031),"")</f>
        <v>8.8300220750552327E-3</v>
      </c>
      <c r="I1031" s="23">
        <f>IF(CPI_Downloader!G1029="","",CPI_Downloader!G1029)</f>
        <v>163.4</v>
      </c>
      <c r="J1031" s="23">
        <f>IF(CPI_Downloader!H1029="","",CPI_Downloader!H1029)</f>
        <v>163.4</v>
      </c>
      <c r="K1031" s="30"/>
      <c r="L1031" s="32">
        <f t="shared" si="449"/>
        <v>36008</v>
      </c>
      <c r="M1031" s="25">
        <f t="shared" si="429"/>
        <v>2.4764150943396235E-2</v>
      </c>
      <c r="N1031" s="25">
        <f t="shared" si="426"/>
        <v>2.8818443804035088E-3</v>
      </c>
      <c r="O1031" s="25">
        <f t="shared" si="433"/>
        <v>2.4557032310678739E-2</v>
      </c>
      <c r="P1031" s="25">
        <f t="shared" si="445"/>
        <v>2.6358415709497818E-2</v>
      </c>
      <c r="Q1031" s="25">
        <f t="shared" si="441"/>
        <v>3.4505759134034086E-2</v>
      </c>
      <c r="R1031" s="25">
        <f t="shared" si="437"/>
        <v>4.9524099966331336E-2</v>
      </c>
      <c r="S1031" s="25">
        <f>IFERROR(('CDN Data'!M1019),"")</f>
        <v>1.5503875968992276E-2</v>
      </c>
      <c r="T1031" s="26">
        <f>IF(CPI_Downloader!I1029="","",CPI_Downloader!I1029)</f>
        <v>173.8</v>
      </c>
      <c r="U1031" s="26">
        <f>IF(CPI_Downloader!J1029="","",CPI_Downloader!J1029)</f>
        <v>174</v>
      </c>
      <c r="W1031" s="31">
        <f t="shared" si="427"/>
        <v>4.583333333333333E-2</v>
      </c>
      <c r="X1031" s="31">
        <f t="shared" si="450"/>
        <v>4.4999999999999998E-2</v>
      </c>
      <c r="Y1031" s="16">
        <f>IF(CPI_Downloader!K1029="","",CPI_Downloader!K1029)</f>
        <v>4.5</v>
      </c>
      <c r="AA1031" s="33" t="str">
        <f t="shared" si="451"/>
        <v/>
      </c>
      <c r="AB1031" s="27" t="str">
        <f>IF(CPI_Downloader!M1029="","",CPI_Downloader!M1029)</f>
        <v/>
      </c>
      <c r="AC1031" s="59">
        <f>IF(CPI_Downloader!L1029="","",CPI_Downloader!L1029/100)</f>
        <v>5.5500000000000001E-2</v>
      </c>
      <c r="AD1031" s="3"/>
      <c r="AE1031" s="28">
        <v>0</v>
      </c>
      <c r="AI1031" s="44" t="str">
        <f t="shared" si="452"/>
        <v/>
      </c>
      <c r="AJ1031" s="50" t="str">
        <f>IF(CPI_Downloader!N1029="","",CPI_Downloader!N1029)</f>
        <v/>
      </c>
      <c r="AL1031" s="29">
        <f>IF(CPI_Downloader!O1029="","",CPI_Downloader!O1029)</f>
        <v>0.14000000000000001</v>
      </c>
      <c r="AN1031" s="22">
        <f t="shared" si="430"/>
        <v>9.3399574166075361E-3</v>
      </c>
      <c r="AO1031" s="22">
        <f t="shared" si="453"/>
        <v>1.3800873116462942E-3</v>
      </c>
      <c r="AP1031" s="22">
        <f t="shared" si="434"/>
        <v>1.5267759771487421E-2</v>
      </c>
      <c r="AQ1031" s="22">
        <f t="shared" si="446"/>
        <v>1.7593088422716674E-2</v>
      </c>
      <c r="AR1031" s="22">
        <f t="shared" si="442"/>
        <v>2.569352094079469E-2</v>
      </c>
      <c r="AS1031" s="22">
        <f t="shared" si="438"/>
        <v>3.9833259024312895E-2</v>
      </c>
      <c r="AT1031" s="46">
        <f>IF(CPI_Downloader!P1029="","",CPI_Downloader!P1029)</f>
        <v>71.108000000000004</v>
      </c>
      <c r="AU1031" s="22">
        <f t="shared" si="431"/>
        <v>1.4335868929198359E-2</v>
      </c>
      <c r="AV1031" s="22">
        <f t="shared" si="454"/>
        <v>1.9541732608545637E-3</v>
      </c>
      <c r="AW1031" s="22">
        <f t="shared" si="435"/>
        <v>1.6264467669923954E-2</v>
      </c>
      <c r="AX1031" s="22">
        <f t="shared" si="447"/>
        <v>1.8477214181135571E-2</v>
      </c>
      <c r="AY1031" s="22">
        <f t="shared" si="443"/>
        <v>2.6580670336980639E-2</v>
      </c>
      <c r="AZ1031" s="22">
        <f t="shared" si="439"/>
        <v>4.0925909932287619E-2</v>
      </c>
      <c r="BA1031" s="46">
        <f>IF(CPI_Downloader!Q1029="","",CPI_Downloader!Q1029)</f>
        <v>72.807000000000002</v>
      </c>
    </row>
    <row r="1032" spans="1:53" ht="12.75" customHeight="1" x14ac:dyDescent="0.2">
      <c r="A1032" s="21">
        <f>IF(CPI_Downloader!A1030="","",CPI_Downloader!A1030)</f>
        <v>36039</v>
      </c>
      <c r="B1032" s="22">
        <f t="shared" si="428"/>
        <v>1.4888337468982771E-2</v>
      </c>
      <c r="C1032" s="22">
        <f t="shared" si="448"/>
        <v>6.1199510403908697E-4</v>
      </c>
      <c r="D1032" s="22">
        <f t="shared" si="432"/>
        <v>2.2134807800523459E-2</v>
      </c>
      <c r="E1032" s="22">
        <f t="shared" si="444"/>
        <v>2.4290576888300608E-2</v>
      </c>
      <c r="F1032" s="22">
        <f t="shared" si="440"/>
        <v>3.1650630956949088E-2</v>
      </c>
      <c r="G1032" s="22">
        <f t="shared" si="436"/>
        <v>4.6039495804651054E-2</v>
      </c>
      <c r="H1032" s="22">
        <f>IFERROR(('CDN Data'!B1032),"")</f>
        <v>6.6225165562914245E-3</v>
      </c>
      <c r="I1032" s="23">
        <f>IF(CPI_Downloader!G1030="","",CPI_Downloader!G1030)</f>
        <v>163.6</v>
      </c>
      <c r="J1032" s="23">
        <f>IF(CPI_Downloader!H1030="","",CPI_Downloader!H1030)</f>
        <v>163.5</v>
      </c>
      <c r="K1032" s="30"/>
      <c r="L1032" s="32">
        <f t="shared" si="449"/>
        <v>36039</v>
      </c>
      <c r="M1032" s="25">
        <f t="shared" si="429"/>
        <v>2.4705882352941133E-2</v>
      </c>
      <c r="N1032" s="25">
        <f t="shared" si="426"/>
        <v>1.1494252873562871E-3</v>
      </c>
      <c r="O1032" s="25">
        <f t="shared" si="433"/>
        <v>2.4287120633739612E-2</v>
      </c>
      <c r="P1032" s="25">
        <f t="shared" si="445"/>
        <v>2.6427154774391948E-2</v>
      </c>
      <c r="Q1032" s="25">
        <f t="shared" si="441"/>
        <v>3.3994359635345806E-2</v>
      </c>
      <c r="R1032" s="25">
        <f t="shared" si="437"/>
        <v>4.9092022084851417E-2</v>
      </c>
      <c r="S1032" s="25">
        <f>IFERROR(('CDN Data'!M1020),"")</f>
        <v>1.5486725663716783E-2</v>
      </c>
      <c r="T1032" s="26">
        <f>IF(CPI_Downloader!I1030="","",CPI_Downloader!I1030)</f>
        <v>174.2</v>
      </c>
      <c r="U1032" s="26">
        <f>IF(CPI_Downloader!J1030="","",CPI_Downloader!J1030)</f>
        <v>174.2</v>
      </c>
      <c r="W1032" s="31">
        <f t="shared" si="427"/>
        <v>4.5583333333333337E-2</v>
      </c>
      <c r="X1032" s="31">
        <f t="shared" si="450"/>
        <v>4.5999999999999999E-2</v>
      </c>
      <c r="Y1032" s="16">
        <f>IF(CPI_Downloader!K1030="","",CPI_Downloader!K1030)</f>
        <v>4.5999999999999996</v>
      </c>
      <c r="AA1032" s="33" t="str">
        <f t="shared" si="451"/>
        <v/>
      </c>
      <c r="AB1032" s="27" t="str">
        <f>IF(CPI_Downloader!M1030="","",CPI_Downloader!M1030)</f>
        <v/>
      </c>
      <c r="AC1032" s="59">
        <f>IF(CPI_Downloader!L1030="","",CPI_Downloader!L1030/100)</f>
        <v>5.5099999999999996E-2</v>
      </c>
      <c r="AD1032" s="3"/>
      <c r="AE1032" s="28">
        <v>0</v>
      </c>
      <c r="AI1032" s="44" t="str">
        <f t="shared" si="452"/>
        <v/>
      </c>
      <c r="AJ1032" s="50" t="str">
        <f>IF(CPI_Downloader!N1030="","",CPI_Downloader!N1030)</f>
        <v/>
      </c>
      <c r="AL1032" s="29">
        <f>IF(CPI_Downloader!O1030="","",CPI_Downloader!O1030)</f>
        <v>0.14000000000000001</v>
      </c>
      <c r="AN1032" s="22">
        <f t="shared" si="430"/>
        <v>6.3296516567543648E-3</v>
      </c>
      <c r="AO1032" s="22">
        <f t="shared" si="453"/>
        <v>-5.76587725713118E-4</v>
      </c>
      <c r="AP1032" s="22">
        <f t="shared" si="434"/>
        <v>1.4838656076420875E-2</v>
      </c>
      <c r="AQ1032" s="22">
        <f t="shared" si="446"/>
        <v>1.7263515945107111E-2</v>
      </c>
      <c r="AR1032" s="22">
        <f t="shared" si="442"/>
        <v>2.5135664220550691E-2</v>
      </c>
      <c r="AS1032" s="22">
        <f t="shared" si="438"/>
        <v>3.9508725095113384E-2</v>
      </c>
      <c r="AT1032" s="46">
        <f>IF(CPI_Downloader!P1030="","",CPI_Downloader!P1030)</f>
        <v>71.066999999999993</v>
      </c>
      <c r="AU1032" s="22">
        <f t="shared" si="431"/>
        <v>1.2067790954717994E-2</v>
      </c>
      <c r="AV1032" s="22">
        <f t="shared" si="454"/>
        <v>-1.6481931682388318E-4</v>
      </c>
      <c r="AW1032" s="22">
        <f t="shared" si="435"/>
        <v>1.5764644009791384E-2</v>
      </c>
      <c r="AX1032" s="22">
        <f t="shared" si="447"/>
        <v>1.8137330917300076E-2</v>
      </c>
      <c r="AY1032" s="22">
        <f t="shared" si="443"/>
        <v>2.6015486837622781E-2</v>
      </c>
      <c r="AZ1032" s="22">
        <f t="shared" si="439"/>
        <v>4.0618478229919708E-2</v>
      </c>
      <c r="BA1032" s="46">
        <f>IF(CPI_Downloader!Q1030="","",CPI_Downloader!Q1030)</f>
        <v>72.795000000000002</v>
      </c>
    </row>
    <row r="1033" spans="1:53" ht="12.75" customHeight="1" x14ac:dyDescent="0.2">
      <c r="A1033" s="21">
        <f>IF(CPI_Downloader!A1031="","",CPI_Downloader!A1031)</f>
        <v>36069</v>
      </c>
      <c r="B1033" s="22">
        <f t="shared" si="428"/>
        <v>1.4851485148514865E-2</v>
      </c>
      <c r="C1033" s="22">
        <f t="shared" si="448"/>
        <v>2.4464831804280607E-3</v>
      </c>
      <c r="D1033" s="22">
        <f t="shared" si="432"/>
        <v>2.1856692241011944E-2</v>
      </c>
      <c r="E1033" s="22">
        <f t="shared" si="444"/>
        <v>2.3945541346835908E-2</v>
      </c>
      <c r="F1033" s="22">
        <f t="shared" si="440"/>
        <v>3.1558680654067084E-2</v>
      </c>
      <c r="G1033" s="22">
        <f t="shared" si="436"/>
        <v>4.5697491964675319E-2</v>
      </c>
      <c r="H1033" s="22">
        <f>IFERROR(('CDN Data'!B1033),"")</f>
        <v>1.1037527593819041E-2</v>
      </c>
      <c r="I1033" s="23">
        <f>IF(CPI_Downloader!G1031="","",CPI_Downloader!G1031)</f>
        <v>164</v>
      </c>
      <c r="J1033" s="23">
        <f>IF(CPI_Downloader!H1031="","",CPI_Downloader!H1031)</f>
        <v>163.9</v>
      </c>
      <c r="K1033" s="30"/>
      <c r="L1033" s="32">
        <f t="shared" si="449"/>
        <v>36069</v>
      </c>
      <c r="M1033" s="25">
        <f t="shared" si="429"/>
        <v>2.2833723653395754E-2</v>
      </c>
      <c r="N1033" s="25">
        <f t="shared" ref="N1033:N1096" si="455">IFERROR((U1033/U1032-1),"")</f>
        <v>1.1481056257176547E-3</v>
      </c>
      <c r="O1033" s="25">
        <f t="shared" si="433"/>
        <v>2.3794600645765884E-2</v>
      </c>
      <c r="P1033" s="25">
        <f t="shared" si="445"/>
        <v>2.6211565849017626E-2</v>
      </c>
      <c r="Q1033" s="25">
        <f t="shared" si="441"/>
        <v>3.3629552917937344E-2</v>
      </c>
      <c r="R1033" s="25">
        <f t="shared" si="437"/>
        <v>4.8851230471480767E-2</v>
      </c>
      <c r="S1033" s="25">
        <f>IFERROR(('CDN Data'!M1021),"")</f>
        <v>1.6592920353982299E-2</v>
      </c>
      <c r="T1033" s="26">
        <f>IF(CPI_Downloader!I1031="","",CPI_Downloader!I1031)</f>
        <v>174.7</v>
      </c>
      <c r="U1033" s="26">
        <f>IF(CPI_Downloader!J1031="","",CPI_Downloader!J1031)</f>
        <v>174.4</v>
      </c>
      <c r="W1033" s="31">
        <f t="shared" si="427"/>
        <v>4.5416666666666668E-2</v>
      </c>
      <c r="X1033" s="31">
        <f t="shared" si="450"/>
        <v>4.4999999999999998E-2</v>
      </c>
      <c r="Y1033" s="16">
        <f>IF(CPI_Downloader!K1031="","",CPI_Downloader!K1031)</f>
        <v>4.5</v>
      </c>
      <c r="AA1033" s="33" t="str">
        <f t="shared" si="451"/>
        <v/>
      </c>
      <c r="AB1033" s="27" t="str">
        <f>IF(CPI_Downloader!M1031="","",CPI_Downloader!M1031)</f>
        <v/>
      </c>
      <c r="AC1033" s="59">
        <f>IF(CPI_Downloader!L1031="","",CPI_Downloader!L1031/100)</f>
        <v>5.0700000000000002E-2</v>
      </c>
      <c r="AD1033" s="3"/>
      <c r="AE1033" s="28">
        <v>0</v>
      </c>
      <c r="AI1033" s="44" t="str">
        <f t="shared" si="452"/>
        <v/>
      </c>
      <c r="AJ1033" s="50" t="str">
        <f>IF(CPI_Downloader!N1031="","",CPI_Downloader!N1031)</f>
        <v/>
      </c>
      <c r="AL1033" s="29">
        <f>IF(CPI_Downloader!O1031="","",CPI_Downloader!O1031)</f>
        <v>0.52</v>
      </c>
      <c r="AN1033" s="22">
        <f t="shared" si="430"/>
        <v>7.2264962099783947E-3</v>
      </c>
      <c r="AO1033" s="22">
        <f t="shared" si="453"/>
        <v>2.1951116551985894E-3</v>
      </c>
      <c r="AP1033" s="22">
        <f t="shared" si="434"/>
        <v>1.4705932148534551E-2</v>
      </c>
      <c r="AQ1033" s="22">
        <f t="shared" si="446"/>
        <v>1.7071330785945804E-2</v>
      </c>
      <c r="AR1033" s="22">
        <f t="shared" si="442"/>
        <v>2.5026336029410068E-2</v>
      </c>
      <c r="AS1033" s="22">
        <f t="shared" si="438"/>
        <v>3.9210059819110077E-2</v>
      </c>
      <c r="AT1033" s="46">
        <f>IF(CPI_Downloader!P1031="","",CPI_Downloader!P1031)</f>
        <v>71.222999999999999</v>
      </c>
      <c r="AU1033" s="22">
        <f t="shared" si="431"/>
        <v>1.2507635071353107E-2</v>
      </c>
      <c r="AV1033" s="22">
        <f t="shared" si="454"/>
        <v>1.9506834260594186E-3</v>
      </c>
      <c r="AW1033" s="22">
        <f t="shared" si="435"/>
        <v>1.5601665295857936E-2</v>
      </c>
      <c r="AX1033" s="22">
        <f t="shared" si="447"/>
        <v>1.8200856927598208E-2</v>
      </c>
      <c r="AY1033" s="22">
        <f t="shared" si="443"/>
        <v>2.5826244874472604E-2</v>
      </c>
      <c r="AZ1033" s="22">
        <f t="shared" si="439"/>
        <v>4.0339356724963249E-2</v>
      </c>
      <c r="BA1033" s="46">
        <f>IF(CPI_Downloader!Q1031="","",CPI_Downloader!Q1031)</f>
        <v>72.936999999999998</v>
      </c>
    </row>
    <row r="1034" spans="1:53" ht="12.75" customHeight="1" x14ac:dyDescent="0.2">
      <c r="A1034" s="21">
        <f>IF(CPI_Downloader!A1032="","",CPI_Downloader!A1032)</f>
        <v>36100</v>
      </c>
      <c r="B1034" s="22">
        <f t="shared" si="428"/>
        <v>1.5479876160990669E-2</v>
      </c>
      <c r="C1034" s="22">
        <f t="shared" si="448"/>
        <v>1.2202562538132788E-3</v>
      </c>
      <c r="D1034" s="22">
        <f t="shared" si="432"/>
        <v>2.2078401228711408E-2</v>
      </c>
      <c r="E1034" s="22">
        <f t="shared" si="444"/>
        <v>2.3805043874291165E-2</v>
      </c>
      <c r="F1034" s="22">
        <f t="shared" si="440"/>
        <v>3.1472899710280666E-2</v>
      </c>
      <c r="G1034" s="22">
        <f t="shared" si="436"/>
        <v>4.5464276511771873E-2</v>
      </c>
      <c r="H1034" s="22">
        <f>IFERROR(('CDN Data'!B1034),"")</f>
        <v>1.2154696132596676E-2</v>
      </c>
      <c r="I1034" s="23">
        <f>IF(CPI_Downloader!G1032="","",CPI_Downloader!G1032)</f>
        <v>164</v>
      </c>
      <c r="J1034" s="23">
        <f>IF(CPI_Downloader!H1032="","",CPI_Downloader!H1032)</f>
        <v>164.1</v>
      </c>
      <c r="K1034" s="30"/>
      <c r="L1034" s="32">
        <f t="shared" si="449"/>
        <v>36100</v>
      </c>
      <c r="M1034" s="25">
        <f t="shared" si="429"/>
        <v>2.3419203747072626E-2</v>
      </c>
      <c r="N1034" s="25">
        <f t="shared" si="455"/>
        <v>2.2935779816513069E-3</v>
      </c>
      <c r="O1034" s="25">
        <f t="shared" si="433"/>
        <v>2.3570925568151324E-2</v>
      </c>
      <c r="P1034" s="25">
        <f t="shared" si="445"/>
        <v>2.5794961798020877E-2</v>
      </c>
      <c r="Q1034" s="25">
        <f t="shared" si="441"/>
        <v>3.344193108105431E-2</v>
      </c>
      <c r="R1034" s="25">
        <f t="shared" si="437"/>
        <v>4.8493124016077749E-2</v>
      </c>
      <c r="S1034" s="25">
        <f>IFERROR(('CDN Data'!M1022),"")</f>
        <v>9.9118942731277748E-3</v>
      </c>
      <c r="T1034" s="26">
        <f>IF(CPI_Downloader!I1032="","",CPI_Downloader!I1032)</f>
        <v>174.8</v>
      </c>
      <c r="U1034" s="26">
        <f>IF(CPI_Downloader!J1032="","",CPI_Downloader!J1032)</f>
        <v>174.8</v>
      </c>
      <c r="W1034" s="31">
        <f t="shared" si="427"/>
        <v>4.5250000000000005E-2</v>
      </c>
      <c r="X1034" s="31">
        <f t="shared" si="450"/>
        <v>4.4000000000000004E-2</v>
      </c>
      <c r="Y1034" s="16">
        <f>IF(CPI_Downloader!K1032="","",CPI_Downloader!K1032)</f>
        <v>4.4000000000000004</v>
      </c>
      <c r="AA1034" s="33" t="str">
        <f t="shared" si="451"/>
        <v/>
      </c>
      <c r="AB1034" s="27" t="str">
        <f>IF(CPI_Downloader!M1032="","",CPI_Downloader!M1032)</f>
        <v/>
      </c>
      <c r="AC1034" s="59">
        <f>IF(CPI_Downloader!L1032="","",CPI_Downloader!L1032/100)</f>
        <v>4.8300000000000003E-2</v>
      </c>
      <c r="AD1034" s="3"/>
      <c r="AE1034" s="28">
        <v>0</v>
      </c>
      <c r="AI1034" s="44" t="str">
        <f t="shared" si="452"/>
        <v/>
      </c>
      <c r="AJ1034" s="50" t="str">
        <f>IF(CPI_Downloader!N1032="","",CPI_Downloader!N1032)</f>
        <v/>
      </c>
      <c r="AL1034" s="29">
        <f>IF(CPI_Downloader!O1032="","",CPI_Downloader!O1032)</f>
        <v>0.2</v>
      </c>
      <c r="AN1034" s="22">
        <f t="shared" si="430"/>
        <v>7.2119463770576875E-3</v>
      </c>
      <c r="AO1034" s="22">
        <f t="shared" si="453"/>
        <v>4.2121224885116604E-5</v>
      </c>
      <c r="AP1034" s="22">
        <f t="shared" si="434"/>
        <v>1.4730102311093951E-2</v>
      </c>
      <c r="AQ1034" s="22">
        <f t="shared" si="446"/>
        <v>1.6694908014459386E-2</v>
      </c>
      <c r="AR1034" s="22">
        <f t="shared" si="442"/>
        <v>2.4793241225485874E-2</v>
      </c>
      <c r="AS1034" s="22">
        <f t="shared" si="438"/>
        <v>3.8918704143763971E-2</v>
      </c>
      <c r="AT1034" s="46">
        <f>IF(CPI_Downloader!P1032="","",CPI_Downloader!P1032)</f>
        <v>71.225999999999999</v>
      </c>
      <c r="AU1034" s="22">
        <f t="shared" si="431"/>
        <v>1.2378916983540877E-2</v>
      </c>
      <c r="AV1034" s="22">
        <f t="shared" si="454"/>
        <v>1.7823601190070093E-4</v>
      </c>
      <c r="AW1034" s="22">
        <f t="shared" si="435"/>
        <v>1.5443287081067902E-2</v>
      </c>
      <c r="AX1034" s="22">
        <f t="shared" si="447"/>
        <v>1.7712397219117326E-2</v>
      </c>
      <c r="AY1034" s="22">
        <f t="shared" si="443"/>
        <v>2.5563629015148415E-2</v>
      </c>
      <c r="AZ1034" s="22">
        <f t="shared" si="439"/>
        <v>4.0069438981016781E-2</v>
      </c>
      <c r="BA1034" s="46">
        <f>IF(CPI_Downloader!Q1032="","",CPI_Downloader!Q1032)</f>
        <v>72.95</v>
      </c>
    </row>
    <row r="1035" spans="1:53" ht="12.75" customHeight="1" x14ac:dyDescent="0.2">
      <c r="A1035" s="21">
        <f>IF(CPI_Downloader!A1033="","",CPI_Downloader!A1033)</f>
        <v>36130</v>
      </c>
      <c r="B1035" s="22">
        <f t="shared" si="428"/>
        <v>1.6119032858028515E-2</v>
      </c>
      <c r="C1035" s="22">
        <f t="shared" si="448"/>
        <v>1.8281535648996261E-3</v>
      </c>
      <c r="D1035" s="22">
        <f t="shared" si="432"/>
        <v>2.2092475894368357E-2</v>
      </c>
      <c r="E1035" s="22">
        <f t="shared" si="444"/>
        <v>2.3680159137240198E-2</v>
      </c>
      <c r="F1035" s="22">
        <f t="shared" si="440"/>
        <v>3.1238671384101968E-2</v>
      </c>
      <c r="G1035" s="22">
        <f t="shared" si="436"/>
        <v>4.5200272407644793E-2</v>
      </c>
      <c r="H1035" s="22">
        <f>IFERROR(('CDN Data'!B1035),"")</f>
        <v>9.9557522123892017E-3</v>
      </c>
      <c r="I1035" s="23">
        <f>IF(CPI_Downloader!G1033="","",CPI_Downloader!G1033)</f>
        <v>163.9</v>
      </c>
      <c r="J1035" s="23">
        <f>IF(CPI_Downloader!H1033="","",CPI_Downloader!H1033)</f>
        <v>164.4</v>
      </c>
      <c r="K1035" s="30"/>
      <c r="L1035" s="32">
        <f t="shared" si="449"/>
        <v>36130</v>
      </c>
      <c r="M1035" s="25">
        <f t="shared" si="429"/>
        <v>2.4018746338605901E-2</v>
      </c>
      <c r="N1035" s="25">
        <f t="shared" si="455"/>
        <v>3.4324942791761348E-3</v>
      </c>
      <c r="O1035" s="25">
        <f t="shared" si="433"/>
        <v>2.4199654796010162E-2</v>
      </c>
      <c r="P1035" s="25">
        <f t="shared" si="445"/>
        <v>2.5794961798020877E-2</v>
      </c>
      <c r="Q1035" s="25">
        <f t="shared" si="441"/>
        <v>3.3277775391082454E-2</v>
      </c>
      <c r="R1035" s="25">
        <f t="shared" si="437"/>
        <v>4.8338718025336513E-2</v>
      </c>
      <c r="S1035" s="25">
        <f>IFERROR(('CDN Data'!M1023),"")</f>
        <v>7.7092511013217013E-3</v>
      </c>
      <c r="T1035" s="26">
        <f>IF(CPI_Downloader!I1033="","",CPI_Downloader!I1033)</f>
        <v>174.8</v>
      </c>
      <c r="U1035" s="26">
        <f>IF(CPI_Downloader!J1033="","",CPI_Downloader!J1033)</f>
        <v>175.4</v>
      </c>
      <c r="W1035" s="31">
        <f t="shared" si="427"/>
        <v>4.4999999999999998E-2</v>
      </c>
      <c r="X1035" s="31">
        <f t="shared" si="450"/>
        <v>4.4000000000000004E-2</v>
      </c>
      <c r="Y1035" s="16">
        <f>IF(CPI_Downloader!K1033="","",CPI_Downloader!K1033)</f>
        <v>4.4000000000000004</v>
      </c>
      <c r="AA1035" s="33" t="str">
        <f t="shared" si="451"/>
        <v/>
      </c>
      <c r="AB1035" s="27" t="str">
        <f>IF(CPI_Downloader!M1033="","",CPI_Downloader!M1033)</f>
        <v/>
      </c>
      <c r="AC1035" s="59">
        <f>IF(CPI_Downloader!L1033="","",CPI_Downloader!L1033/100)</f>
        <v>4.6799999999999994E-2</v>
      </c>
      <c r="AD1035" s="3"/>
      <c r="AE1035" s="28">
        <v>0</v>
      </c>
      <c r="AI1035" s="44" t="str">
        <f t="shared" si="452"/>
        <v/>
      </c>
      <c r="AJ1035" s="50" t="str">
        <f>IF(CPI_Downloader!N1033="","",CPI_Downloader!N1033)</f>
        <v/>
      </c>
      <c r="AL1035" s="29">
        <f>IF(CPI_Downloader!O1033="","",CPI_Downloader!O1033)</f>
        <v>0.11</v>
      </c>
      <c r="AN1035" s="22">
        <f t="shared" si="430"/>
        <v>8.4440106929182246E-3</v>
      </c>
      <c r="AO1035" s="22">
        <f t="shared" si="453"/>
        <v>1.0108668182966518E-3</v>
      </c>
      <c r="AP1035" s="22">
        <f t="shared" si="434"/>
        <v>1.4422518528960371E-2</v>
      </c>
      <c r="AQ1035" s="22">
        <f t="shared" si="446"/>
        <v>1.6853851970735079E-2</v>
      </c>
      <c r="AR1035" s="22">
        <f t="shared" si="442"/>
        <v>2.457747975431479E-2</v>
      </c>
      <c r="AS1035" s="22">
        <f t="shared" si="438"/>
        <v>3.8729178293609445E-2</v>
      </c>
      <c r="AT1035" s="46">
        <f>IF(CPI_Downloader!P1033="","",CPI_Downloader!P1033)</f>
        <v>71.298000000000002</v>
      </c>
      <c r="AU1035" s="22">
        <f t="shared" si="431"/>
        <v>1.3536754507628368E-2</v>
      </c>
      <c r="AV1035" s="22">
        <f t="shared" si="454"/>
        <v>1.727210418094538E-3</v>
      </c>
      <c r="AW1035" s="22">
        <f t="shared" si="435"/>
        <v>1.5551646734991209E-2</v>
      </c>
      <c r="AX1035" s="22">
        <f t="shared" si="447"/>
        <v>1.7972323045122085E-2</v>
      </c>
      <c r="AY1035" s="22">
        <f t="shared" si="443"/>
        <v>2.5400998722393098E-2</v>
      </c>
      <c r="AZ1035" s="22">
        <f t="shared" si="439"/>
        <v>3.9957814924139967E-2</v>
      </c>
      <c r="BA1035" s="46">
        <f>IF(CPI_Downloader!Q1033="","",CPI_Downloader!Q1033)</f>
        <v>73.075999999999993</v>
      </c>
    </row>
    <row r="1036" spans="1:53" ht="12.75" customHeight="1" x14ac:dyDescent="0.2">
      <c r="A1036" s="21">
        <f>IF(CPI_Downloader!A1034="","",CPI_Downloader!A1034)</f>
        <v>36161</v>
      </c>
      <c r="B1036" s="22">
        <f t="shared" si="428"/>
        <v>1.6707920792079278E-2</v>
      </c>
      <c r="C1036" s="22">
        <f t="shared" si="448"/>
        <v>1.8248175182480342E-3</v>
      </c>
      <c r="D1036" s="22">
        <f t="shared" si="432"/>
        <v>2.0931857298383649E-2</v>
      </c>
      <c r="E1036" s="22">
        <f t="shared" si="444"/>
        <v>2.3618292143165798E-2</v>
      </c>
      <c r="F1036" s="22">
        <f t="shared" si="440"/>
        <v>3.0977867155986383E-2</v>
      </c>
      <c r="G1036" s="22">
        <f t="shared" si="436"/>
        <v>4.4866590760870739E-2</v>
      </c>
      <c r="H1036" s="22">
        <f>IFERROR(('CDN Data'!B1036),"")</f>
        <v>6.6006600660064585E-3</v>
      </c>
      <c r="I1036" s="23">
        <f>IF(CPI_Downloader!G1034="","",CPI_Downloader!G1034)</f>
        <v>164.3</v>
      </c>
      <c r="J1036" s="23">
        <f>IF(CPI_Downloader!H1034="","",CPI_Downloader!H1034)</f>
        <v>164.7</v>
      </c>
      <c r="K1036" s="30"/>
      <c r="L1036" s="32">
        <f t="shared" si="449"/>
        <v>36161</v>
      </c>
      <c r="M1036" s="25">
        <f t="shared" si="429"/>
        <v>2.3948598130841159E-2</v>
      </c>
      <c r="N1036" s="25">
        <f t="shared" si="455"/>
        <v>1.1402508551880963E-3</v>
      </c>
      <c r="O1036" s="25">
        <f t="shared" si="433"/>
        <v>2.3709235409396623E-2</v>
      </c>
      <c r="P1036" s="25">
        <f t="shared" si="445"/>
        <v>2.5848429713666521E-2</v>
      </c>
      <c r="Q1036" s="25">
        <f t="shared" si="441"/>
        <v>3.3245408879278848E-2</v>
      </c>
      <c r="R1036" s="25">
        <f t="shared" si="437"/>
        <v>4.8181018296064027E-2</v>
      </c>
      <c r="S1036" s="25">
        <f>IFERROR(('CDN Data'!M1024),"")</f>
        <v>1.211453744493407E-2</v>
      </c>
      <c r="T1036" s="26">
        <f>IF(CPI_Downloader!I1034="","",CPI_Downloader!I1034)</f>
        <v>175.3</v>
      </c>
      <c r="U1036" s="26">
        <f>IF(CPI_Downloader!J1034="","",CPI_Downloader!J1034)</f>
        <v>175.6</v>
      </c>
      <c r="W1036" s="31">
        <f t="shared" si="427"/>
        <v>4.4749999999999998E-2</v>
      </c>
      <c r="X1036" s="31">
        <f t="shared" si="450"/>
        <v>4.2999999999999997E-2</v>
      </c>
      <c r="Y1036" s="16">
        <f>IF(CPI_Downloader!K1034="","",CPI_Downloader!K1034)</f>
        <v>4.3</v>
      </c>
      <c r="AA1036" s="33" t="str">
        <f t="shared" si="451"/>
        <v/>
      </c>
      <c r="AB1036" s="27" t="str">
        <f>IF(CPI_Downloader!M1034="","",CPI_Downloader!M1034)</f>
        <v/>
      </c>
      <c r="AC1036" s="59">
        <f>IF(CPI_Downloader!L1034="","",CPI_Downloader!L1034/100)</f>
        <v>4.6300000000000001E-2</v>
      </c>
      <c r="AD1036" s="3"/>
      <c r="AE1036" s="28">
        <v>0</v>
      </c>
      <c r="AI1036" s="44" t="str">
        <f t="shared" si="452"/>
        <v/>
      </c>
      <c r="AJ1036" s="50" t="str">
        <f>IF(CPI_Downloader!N1034="","",CPI_Downloader!N1034)</f>
        <v/>
      </c>
      <c r="AL1036" s="29">
        <f>IF(CPI_Downloader!O1034="","",CPI_Downloader!O1034)</f>
        <v>0.08</v>
      </c>
      <c r="AN1036" s="22">
        <f t="shared" si="430"/>
        <v>9.3587423659804436E-3</v>
      </c>
      <c r="AO1036" s="22">
        <f t="shared" si="453"/>
        <v>1.4025638867849466E-3</v>
      </c>
      <c r="AP1036" s="22">
        <f t="shared" si="434"/>
        <v>1.4144800251804979E-2</v>
      </c>
      <c r="AQ1036" s="22">
        <f t="shared" si="446"/>
        <v>1.7070704850076668E-2</v>
      </c>
      <c r="AR1036" s="22">
        <f t="shared" si="442"/>
        <v>2.4196725851264755E-2</v>
      </c>
      <c r="AS1036" s="22">
        <f t="shared" si="438"/>
        <v>3.8410993657472581E-2</v>
      </c>
      <c r="AT1036" s="46">
        <f>IF(CPI_Downloader!P1034="","",CPI_Downloader!P1034)</f>
        <v>71.397999999999996</v>
      </c>
      <c r="AU1036" s="22">
        <f t="shared" si="431"/>
        <v>1.3433042514887417E-2</v>
      </c>
      <c r="AV1036" s="22">
        <f t="shared" si="454"/>
        <v>1.4231758716953813E-3</v>
      </c>
      <c r="AW1036" s="22">
        <f t="shared" si="435"/>
        <v>1.5649995101167491E-2</v>
      </c>
      <c r="AX1036" s="22">
        <f t="shared" si="447"/>
        <v>1.8100523686839676E-2</v>
      </c>
      <c r="AY1036" s="22">
        <f t="shared" si="443"/>
        <v>2.5028869370963269E-2</v>
      </c>
      <c r="AZ1036" s="22">
        <f t="shared" si="439"/>
        <v>3.9766069983388164E-2</v>
      </c>
      <c r="BA1036" s="46">
        <f>IF(CPI_Downloader!Q1034="","",CPI_Downloader!Q1034)</f>
        <v>73.180000000000007</v>
      </c>
    </row>
    <row r="1037" spans="1:53" ht="12.75" customHeight="1" x14ac:dyDescent="0.2">
      <c r="A1037" s="21">
        <f>IF(CPI_Downloader!A1035="","",CPI_Downloader!A1035)</f>
        <v>36192</v>
      </c>
      <c r="B1037" s="22">
        <f t="shared" si="428"/>
        <v>1.6059295861643008E-2</v>
      </c>
      <c r="C1037" s="22">
        <f t="shared" si="448"/>
        <v>0</v>
      </c>
      <c r="D1037" s="22">
        <f t="shared" si="432"/>
        <v>2.0245829522828052E-2</v>
      </c>
      <c r="E1037" s="22">
        <f t="shared" si="444"/>
        <v>2.3168491786849099E-2</v>
      </c>
      <c r="F1037" s="22">
        <f t="shared" si="440"/>
        <v>3.0678537964285102E-2</v>
      </c>
      <c r="G1037" s="22">
        <f t="shared" si="436"/>
        <v>4.4321917443061576E-2</v>
      </c>
      <c r="H1037" s="22">
        <f>IFERROR(('CDN Data'!B1037),"")</f>
        <v>6.59340659340657E-3</v>
      </c>
      <c r="I1037" s="23">
        <f>IF(CPI_Downloader!G1035="","",CPI_Downloader!G1035)</f>
        <v>164.5</v>
      </c>
      <c r="J1037" s="23">
        <f>IF(CPI_Downloader!H1035="","",CPI_Downloader!H1035)</f>
        <v>164.7</v>
      </c>
      <c r="K1037" s="30"/>
      <c r="L1037" s="32">
        <f t="shared" si="449"/>
        <v>36192</v>
      </c>
      <c r="M1037" s="25">
        <f t="shared" si="429"/>
        <v>2.0918070889017981E-2</v>
      </c>
      <c r="N1037" s="25">
        <f t="shared" si="455"/>
        <v>0</v>
      </c>
      <c r="O1037" s="25">
        <f t="shared" si="433"/>
        <v>2.2820764711136921E-2</v>
      </c>
      <c r="P1037" s="25">
        <f t="shared" si="445"/>
        <v>2.538748536396418E-2</v>
      </c>
      <c r="Q1037" s="25">
        <f t="shared" si="441"/>
        <v>3.3073006662521554E-2</v>
      </c>
      <c r="R1037" s="25">
        <f t="shared" si="437"/>
        <v>4.7842799876421926E-2</v>
      </c>
      <c r="S1037" s="25">
        <f>IFERROR(('CDN Data'!M1025),"")</f>
        <v>1.5401540154015292E-2</v>
      </c>
      <c r="T1037" s="26">
        <f>IF(CPI_Downloader!I1035="","",CPI_Downloader!I1035)</f>
        <v>175.7</v>
      </c>
      <c r="U1037" s="26">
        <f>IF(CPI_Downloader!J1035="","",CPI_Downloader!J1035)</f>
        <v>175.6</v>
      </c>
      <c r="W1037" s="31">
        <f t="shared" si="427"/>
        <v>4.4583333333333329E-2</v>
      </c>
      <c r="X1037" s="31">
        <f t="shared" si="450"/>
        <v>4.4000000000000004E-2</v>
      </c>
      <c r="Y1037" s="16">
        <f>IF(CPI_Downloader!K1035="","",CPI_Downloader!K1035)</f>
        <v>4.4000000000000004</v>
      </c>
      <c r="AA1037" s="33" t="str">
        <f t="shared" si="451"/>
        <v/>
      </c>
      <c r="AB1037" s="27" t="str">
        <f>IF(CPI_Downloader!M1035="","",CPI_Downloader!M1035)</f>
        <v/>
      </c>
      <c r="AC1037" s="59">
        <f>IF(CPI_Downloader!L1035="","",CPI_Downloader!L1035/100)</f>
        <v>4.7599999999999996E-2</v>
      </c>
      <c r="AD1037" s="3"/>
      <c r="AE1037" s="28">
        <v>0</v>
      </c>
      <c r="AI1037" s="44" t="str">
        <f t="shared" si="452"/>
        <v/>
      </c>
      <c r="AJ1037" s="50" t="str">
        <f>IF(CPI_Downloader!N1035="","",CPI_Downloader!N1035)</f>
        <v/>
      </c>
      <c r="AL1037" s="29">
        <f>IF(CPI_Downloader!O1035="","",CPI_Downloader!O1035)</f>
        <v>0.16</v>
      </c>
      <c r="AN1037" s="22">
        <f t="shared" si="430"/>
        <v>9.3212068063197595E-3</v>
      </c>
      <c r="AO1037" s="22">
        <f t="shared" si="453"/>
        <v>-5.6023978262687013E-4</v>
      </c>
      <c r="AP1037" s="22">
        <f t="shared" si="434"/>
        <v>1.342268166748517E-2</v>
      </c>
      <c r="AQ1037" s="22">
        <f t="shared" si="446"/>
        <v>1.6486128710913261E-2</v>
      </c>
      <c r="AR1037" s="22">
        <f t="shared" si="442"/>
        <v>2.3799272251635362E-2</v>
      </c>
      <c r="AS1037" s="22">
        <f t="shared" si="438"/>
        <v>3.810605138936185E-2</v>
      </c>
      <c r="AT1037" s="46">
        <f>IF(CPI_Downloader!P1035="","",CPI_Downloader!P1035)</f>
        <v>71.358000000000004</v>
      </c>
      <c r="AU1037" s="22">
        <f t="shared" si="431"/>
        <v>1.2217733008633935E-2</v>
      </c>
      <c r="AV1037" s="22">
        <f t="shared" si="454"/>
        <v>-3.4162339437016076E-4</v>
      </c>
      <c r="AW1037" s="22">
        <f t="shared" si="435"/>
        <v>1.5093691772060991E-2</v>
      </c>
      <c r="AX1037" s="22">
        <f t="shared" si="447"/>
        <v>1.7590240003856339E-2</v>
      </c>
      <c r="AY1037" s="22">
        <f t="shared" si="443"/>
        <v>2.4734158253748806E-2</v>
      </c>
      <c r="AZ1037" s="22">
        <f t="shared" si="439"/>
        <v>3.9578143817517342E-2</v>
      </c>
      <c r="BA1037" s="46">
        <f>IF(CPI_Downloader!Q1035="","",CPI_Downloader!Q1035)</f>
        <v>73.155000000000001</v>
      </c>
    </row>
    <row r="1038" spans="1:53" ht="12.75" customHeight="1" x14ac:dyDescent="0.2">
      <c r="A1038" s="21">
        <f>IF(CPI_Downloader!A1036="","",CPI_Downloader!A1036)</f>
        <v>36220</v>
      </c>
      <c r="B1038" s="22">
        <f t="shared" si="428"/>
        <v>1.7262638717632672E-2</v>
      </c>
      <c r="C1038" s="22">
        <f t="shared" si="448"/>
        <v>6.0716454159082112E-4</v>
      </c>
      <c r="D1038" s="22">
        <f t="shared" si="432"/>
        <v>1.9526324497122438E-2</v>
      </c>
      <c r="E1038" s="22">
        <f t="shared" si="444"/>
        <v>2.3093267633739645E-2</v>
      </c>
      <c r="F1038" s="22">
        <f t="shared" si="440"/>
        <v>3.0399759662106174E-2</v>
      </c>
      <c r="G1038" s="22">
        <f t="shared" si="436"/>
        <v>4.3954152437730931E-2</v>
      </c>
      <c r="H1038" s="22">
        <f>IFERROR(('CDN Data'!B1038),"")</f>
        <v>9.8792535675082949E-3</v>
      </c>
      <c r="I1038" s="23">
        <f>IF(CPI_Downloader!G1036="","",CPI_Downloader!G1036)</f>
        <v>165</v>
      </c>
      <c r="J1038" s="23">
        <f>IF(CPI_Downloader!H1036="","",CPI_Downloader!H1036)</f>
        <v>164.8</v>
      </c>
      <c r="K1038" s="30"/>
      <c r="L1038" s="32">
        <f t="shared" si="449"/>
        <v>36220</v>
      </c>
      <c r="M1038" s="25">
        <f t="shared" si="429"/>
        <v>2.0857473928157511E-2</v>
      </c>
      <c r="N1038" s="25">
        <f t="shared" si="455"/>
        <v>5.6947608200452748E-4</v>
      </c>
      <c r="O1038" s="25">
        <f t="shared" si="433"/>
        <v>2.2339363258673473E-2</v>
      </c>
      <c r="P1038" s="25">
        <f t="shared" si="445"/>
        <v>2.4914624564072785E-2</v>
      </c>
      <c r="Q1038" s="25">
        <f t="shared" si="441"/>
        <v>3.2798320367859013E-2</v>
      </c>
      <c r="R1038" s="25">
        <f t="shared" si="437"/>
        <v>4.7538113450756203E-2</v>
      </c>
      <c r="S1038" s="25">
        <f>IFERROR(('CDN Data'!M1026),"")</f>
        <v>1.3143483023001057E-2</v>
      </c>
      <c r="T1038" s="26">
        <f>IF(CPI_Downloader!I1036="","",CPI_Downloader!I1036)</f>
        <v>176.2</v>
      </c>
      <c r="U1038" s="26">
        <f>IF(CPI_Downloader!J1036="","",CPI_Downloader!J1036)</f>
        <v>175.7</v>
      </c>
      <c r="W1038" s="31">
        <f t="shared" si="427"/>
        <v>4.416666666666666E-2</v>
      </c>
      <c r="X1038" s="31">
        <f t="shared" si="450"/>
        <v>4.2000000000000003E-2</v>
      </c>
      <c r="Y1038" s="16">
        <f>IF(CPI_Downloader!K1036="","",CPI_Downloader!K1036)</f>
        <v>4.2</v>
      </c>
      <c r="AA1038" s="33" t="str">
        <f t="shared" si="451"/>
        <v/>
      </c>
      <c r="AB1038" s="27" t="str">
        <f>IF(CPI_Downloader!M1036="","",CPI_Downloader!M1036)</f>
        <v/>
      </c>
      <c r="AC1038" s="59">
        <f>IF(CPI_Downloader!L1036="","",CPI_Downloader!L1036/100)</f>
        <v>4.8099999999999997E-2</v>
      </c>
      <c r="AD1038" s="3"/>
      <c r="AE1038" s="28">
        <v>0</v>
      </c>
      <c r="AI1038" s="44" t="str">
        <f t="shared" si="452"/>
        <v/>
      </c>
      <c r="AJ1038" s="50" t="str">
        <f>IF(CPI_Downloader!N1036="","",CPI_Downloader!N1036)</f>
        <v/>
      </c>
      <c r="AL1038" s="29">
        <f>IF(CPI_Downloader!O1036="","",CPI_Downloader!O1036)</f>
        <v>0.26</v>
      </c>
      <c r="AN1038" s="22">
        <f t="shared" si="430"/>
        <v>9.9278744166315658E-3</v>
      </c>
      <c r="AO1038" s="22">
        <f t="shared" si="453"/>
        <v>7.5674766669475702E-4</v>
      </c>
      <c r="AP1038" s="22">
        <f t="shared" si="434"/>
        <v>1.2660117174097874E-2</v>
      </c>
      <c r="AQ1038" s="22">
        <f t="shared" si="446"/>
        <v>1.6081168630418752E-2</v>
      </c>
      <c r="AR1038" s="22">
        <f t="shared" si="442"/>
        <v>2.3496283103763727E-2</v>
      </c>
      <c r="AS1038" s="22">
        <f t="shared" si="438"/>
        <v>3.7741254903345123E-2</v>
      </c>
      <c r="AT1038" s="46">
        <f>IF(CPI_Downloader!P1036="","",CPI_Downloader!P1036)</f>
        <v>71.412000000000006</v>
      </c>
      <c r="AU1038" s="22">
        <f t="shared" si="431"/>
        <v>1.1444525840025532E-2</v>
      </c>
      <c r="AV1038" s="22">
        <f t="shared" si="454"/>
        <v>3.0073132390140422E-4</v>
      </c>
      <c r="AW1038" s="22">
        <f t="shared" si="435"/>
        <v>1.4412823969279565E-2</v>
      </c>
      <c r="AX1038" s="22">
        <f t="shared" si="447"/>
        <v>1.6960720557024356E-2</v>
      </c>
      <c r="AY1038" s="22">
        <f t="shared" si="443"/>
        <v>2.4459636092116099E-2</v>
      </c>
      <c r="AZ1038" s="22">
        <f t="shared" si="439"/>
        <v>3.9296616558682329E-2</v>
      </c>
      <c r="BA1038" s="46">
        <f>IF(CPI_Downloader!Q1036="","",CPI_Downloader!Q1036)</f>
        <v>73.177000000000007</v>
      </c>
    </row>
    <row r="1039" spans="1:53" ht="12.75" customHeight="1" x14ac:dyDescent="0.2">
      <c r="A1039" s="21">
        <f>IF(CPI_Downloader!A1037="","",CPI_Downloader!A1037)</f>
        <v>36251</v>
      </c>
      <c r="B1039" s="22">
        <f t="shared" si="428"/>
        <v>2.2769230769230653E-2</v>
      </c>
      <c r="C1039" s="22">
        <f t="shared" si="448"/>
        <v>6.6747572815533118E-3</v>
      </c>
      <c r="D1039" s="22">
        <f t="shared" si="432"/>
        <v>2.0682527708949072E-2</v>
      </c>
      <c r="E1039" s="22">
        <f t="shared" si="444"/>
        <v>2.4298902025629676E-2</v>
      </c>
      <c r="F1039" s="22">
        <f t="shared" si="440"/>
        <v>3.0474612476476315E-2</v>
      </c>
      <c r="G1039" s="22">
        <f t="shared" si="436"/>
        <v>4.3737568712161279E-2</v>
      </c>
      <c r="H1039" s="22">
        <f>IFERROR(('CDN Data'!B1039),"")</f>
        <v>1.6483516483516425E-2</v>
      </c>
      <c r="I1039" s="23">
        <f>IF(CPI_Downloader!G1037="","",CPI_Downloader!G1037)</f>
        <v>166.2</v>
      </c>
      <c r="J1039" s="23">
        <f>IF(CPI_Downloader!H1037="","",CPI_Downloader!H1037)</f>
        <v>165.9</v>
      </c>
      <c r="K1039" s="30"/>
      <c r="L1039" s="32">
        <f t="shared" si="449"/>
        <v>36251</v>
      </c>
      <c r="M1039" s="25">
        <f t="shared" si="429"/>
        <v>2.19653179190753E-2</v>
      </c>
      <c r="N1039" s="25">
        <f t="shared" si="455"/>
        <v>3.4149117814457064E-3</v>
      </c>
      <c r="O1039" s="25">
        <f t="shared" si="433"/>
        <v>2.3291670020995969E-2</v>
      </c>
      <c r="P1039" s="25">
        <f t="shared" si="445"/>
        <v>2.5480081186703751E-2</v>
      </c>
      <c r="Q1039" s="25">
        <f t="shared" si="441"/>
        <v>3.2826159170337821E-2</v>
      </c>
      <c r="R1039" s="25">
        <f t="shared" si="437"/>
        <v>4.7266610682930033E-2</v>
      </c>
      <c r="S1039" s="25">
        <f>IFERROR(('CDN Data'!M1027),"")</f>
        <v>1.2035010940919078E-2</v>
      </c>
      <c r="T1039" s="26">
        <f>IF(CPI_Downloader!I1037="","",CPI_Downloader!I1037)</f>
        <v>176.8</v>
      </c>
      <c r="U1039" s="26">
        <f>IF(CPI_Downloader!J1037="","",CPI_Downloader!J1037)</f>
        <v>176.3</v>
      </c>
      <c r="W1039" s="31">
        <f t="shared" ref="W1039:W1102" si="456">IFERROR((AVERAGE(Y1028:Y1039)/100),"")</f>
        <v>4.416666666666666E-2</v>
      </c>
      <c r="X1039" s="31">
        <f t="shared" si="450"/>
        <v>4.2999999999999997E-2</v>
      </c>
      <c r="Y1039" s="16">
        <f>IF(CPI_Downloader!K1037="","",CPI_Downloader!K1037)</f>
        <v>4.3</v>
      </c>
      <c r="AA1039" s="33" t="str">
        <f t="shared" si="451"/>
        <v/>
      </c>
      <c r="AB1039" s="27" t="str">
        <f>IF(CPI_Downloader!M1037="","",CPI_Downloader!M1037)</f>
        <v/>
      </c>
      <c r="AC1039" s="59">
        <f>IF(CPI_Downloader!L1037="","",CPI_Downloader!L1037/100)</f>
        <v>4.7400000000000005E-2</v>
      </c>
      <c r="AD1039" s="3"/>
      <c r="AE1039" s="28">
        <v>0</v>
      </c>
      <c r="AI1039" s="44" t="str">
        <f t="shared" si="452"/>
        <v/>
      </c>
      <c r="AJ1039" s="50" t="str">
        <f>IF(CPI_Downloader!N1037="","",CPI_Downloader!N1037)</f>
        <v/>
      </c>
      <c r="AL1039" s="29">
        <f>IF(CPI_Downloader!O1037="","",CPI_Downloader!O1037)</f>
        <v>0.28000000000000003</v>
      </c>
      <c r="AN1039" s="22">
        <f t="shared" si="430"/>
        <v>1.3545580383626632E-2</v>
      </c>
      <c r="AO1039" s="22">
        <f t="shared" si="453"/>
        <v>4.8311208200302325E-3</v>
      </c>
      <c r="AP1039" s="22">
        <f t="shared" si="434"/>
        <v>1.3277468771869749E-2</v>
      </c>
      <c r="AQ1039" s="22">
        <f t="shared" si="446"/>
        <v>1.6820583790983834E-2</v>
      </c>
      <c r="AR1039" s="22">
        <f t="shared" si="442"/>
        <v>2.3310248707397507E-2</v>
      </c>
      <c r="AS1039" s="22">
        <f t="shared" si="438"/>
        <v>3.7453040877893695E-2</v>
      </c>
      <c r="AT1039" s="46">
        <f>IF(CPI_Downloader!P1037="","",CPI_Downloader!P1037)</f>
        <v>71.757000000000005</v>
      </c>
      <c r="AU1039" s="22">
        <f t="shared" si="431"/>
        <v>1.2182334924532912E-2</v>
      </c>
      <c r="AV1039" s="22">
        <f t="shared" si="454"/>
        <v>2.5691132459650934E-3</v>
      </c>
      <c r="AW1039" s="22">
        <f t="shared" si="435"/>
        <v>1.4822583392164246E-2</v>
      </c>
      <c r="AX1039" s="22">
        <f t="shared" si="447"/>
        <v>1.7177487255407575E-2</v>
      </c>
      <c r="AY1039" s="22">
        <f t="shared" si="443"/>
        <v>2.4379019900679477E-2</v>
      </c>
      <c r="AZ1039" s="22">
        <f t="shared" si="439"/>
        <v>3.8951740198637674E-2</v>
      </c>
      <c r="BA1039" s="46">
        <f>IF(CPI_Downloader!Q1037="","",CPI_Downloader!Q1037)</f>
        <v>73.364999999999995</v>
      </c>
    </row>
    <row r="1040" spans="1:53" ht="12.75" customHeight="1" x14ac:dyDescent="0.2">
      <c r="A1040" s="21">
        <f>IF(CPI_Downloader!A1038="","",CPI_Downloader!A1038)</f>
        <v>36281</v>
      </c>
      <c r="B1040" s="22">
        <f t="shared" ref="B1040:B1103" si="457">IFERROR((I1040/I1028-1),"")</f>
        <v>2.0884520884520752E-2</v>
      </c>
      <c r="C1040" s="22">
        <f t="shared" si="448"/>
        <v>6.027727546713546E-4</v>
      </c>
      <c r="D1040" s="22">
        <f t="shared" si="432"/>
        <v>2.0030334222928436E-2</v>
      </c>
      <c r="E1040" s="22">
        <f t="shared" si="444"/>
        <v>2.4159976359047208E-2</v>
      </c>
      <c r="F1040" s="22">
        <f t="shared" si="440"/>
        <v>2.9890465299419411E-2</v>
      </c>
      <c r="G1040" s="22">
        <f t="shared" si="436"/>
        <v>4.3076710899824233E-2</v>
      </c>
      <c r="H1040" s="22">
        <f>IFERROR(('CDN Data'!B1040),"")</f>
        <v>1.533406352683464E-2</v>
      </c>
      <c r="I1040" s="23">
        <f>IF(CPI_Downloader!G1038="","",CPI_Downloader!G1038)</f>
        <v>166.2</v>
      </c>
      <c r="J1040" s="23">
        <f>IF(CPI_Downloader!H1038="","",CPI_Downloader!H1038)</f>
        <v>166</v>
      </c>
      <c r="K1040" s="30"/>
      <c r="L1040" s="32">
        <f t="shared" si="449"/>
        <v>36281</v>
      </c>
      <c r="M1040" s="25">
        <f t="shared" ref="M1040:M1103" si="458">IFERROR((T1040/T1028-1),"")</f>
        <v>2.0219526285384148E-2</v>
      </c>
      <c r="N1040" s="25">
        <f t="shared" si="455"/>
        <v>1.1344299489506326E-3</v>
      </c>
      <c r="O1040" s="25">
        <f t="shared" si="433"/>
        <v>2.2699103690529299E-2</v>
      </c>
      <c r="P1040" s="25">
        <f t="shared" si="445"/>
        <v>2.5116491302655142E-2</v>
      </c>
      <c r="Q1040" s="25">
        <f t="shared" si="441"/>
        <v>3.2467534375764329E-2</v>
      </c>
      <c r="R1040" s="25">
        <f t="shared" si="437"/>
        <v>4.6761816258423572E-2</v>
      </c>
      <c r="S1040" s="25">
        <f>IFERROR(('CDN Data'!M1028),"")</f>
        <v>1.4223194748358869E-2</v>
      </c>
      <c r="T1040" s="26">
        <f>IF(CPI_Downloader!I1038="","",CPI_Downloader!I1038)</f>
        <v>176.6</v>
      </c>
      <c r="U1040" s="26">
        <f>IF(CPI_Downloader!J1038="","",CPI_Downloader!J1038)</f>
        <v>176.5</v>
      </c>
      <c r="W1040" s="31">
        <f t="shared" si="456"/>
        <v>4.3999999999999997E-2</v>
      </c>
      <c r="X1040" s="31">
        <f t="shared" si="450"/>
        <v>4.2000000000000003E-2</v>
      </c>
      <c r="Y1040" s="16">
        <f>IF(CPI_Downloader!K1038="","",CPI_Downloader!K1038)</f>
        <v>4.2</v>
      </c>
      <c r="AA1040" s="33" t="str">
        <f t="shared" si="451"/>
        <v/>
      </c>
      <c r="AB1040" s="27" t="str">
        <f>IF(CPI_Downloader!M1038="","",CPI_Downloader!M1038)</f>
        <v/>
      </c>
      <c r="AC1040" s="59">
        <f>IF(CPI_Downloader!L1038="","",CPI_Downloader!L1038/100)</f>
        <v>4.7400000000000005E-2</v>
      </c>
      <c r="AD1040" s="3"/>
      <c r="AE1040" s="28">
        <v>0</v>
      </c>
      <c r="AI1040" s="44" t="str">
        <f t="shared" si="452"/>
        <v/>
      </c>
      <c r="AJ1040" s="50" t="str">
        <f>IF(CPI_Downloader!N1038="","",CPI_Downloader!N1038)</f>
        <v/>
      </c>
      <c r="AL1040" s="29">
        <f>IF(CPI_Downloader!O1038="","",CPI_Downloader!O1038)</f>
        <v>0.22</v>
      </c>
      <c r="AN1040" s="22">
        <f t="shared" ref="AN1040:AN1103" si="459">IFERROR((AT1040/AT1028-1),"")</f>
        <v>1.2821778686790353E-2</v>
      </c>
      <c r="AO1040" s="22">
        <f t="shared" si="453"/>
        <v>6.5498836350452727E-4</v>
      </c>
      <c r="AP1040" s="22">
        <f t="shared" si="434"/>
        <v>1.2916450928110113E-2</v>
      </c>
      <c r="AQ1040" s="22">
        <f t="shared" si="446"/>
        <v>1.6658233963437796E-2</v>
      </c>
      <c r="AR1040" s="22">
        <f t="shared" si="442"/>
        <v>2.300448746645567E-2</v>
      </c>
      <c r="AS1040" s="22">
        <f t="shared" si="438"/>
        <v>3.695298614492315E-2</v>
      </c>
      <c r="AT1040" s="46">
        <f>IF(CPI_Downloader!P1038="","",CPI_Downloader!P1038)</f>
        <v>71.804000000000002</v>
      </c>
      <c r="AU1040" s="22">
        <f t="shared" ref="AU1040:AU1103" si="460">IFERROR((BA1040/BA1028-1),"")</f>
        <v>1.2170581100451994E-2</v>
      </c>
      <c r="AV1040" s="22">
        <f t="shared" si="454"/>
        <v>9.541334423772696E-4</v>
      </c>
      <c r="AW1040" s="22">
        <f t="shared" si="435"/>
        <v>1.4557824016864229E-2</v>
      </c>
      <c r="AX1040" s="22">
        <f t="shared" si="447"/>
        <v>1.6919124658589801E-2</v>
      </c>
      <c r="AY1040" s="22">
        <f t="shared" si="443"/>
        <v>2.4171621217321526E-2</v>
      </c>
      <c r="AZ1040" s="22">
        <f t="shared" si="439"/>
        <v>3.8551724133872645E-2</v>
      </c>
      <c r="BA1040" s="46">
        <f>IF(CPI_Downloader!Q1038="","",CPI_Downloader!Q1038)</f>
        <v>73.435000000000002</v>
      </c>
    </row>
    <row r="1041" spans="1:53" ht="12.75" customHeight="1" x14ac:dyDescent="0.2">
      <c r="A1041" s="21">
        <f>IF(CPI_Downloader!A1039="","",CPI_Downloader!A1039)</f>
        <v>36312</v>
      </c>
      <c r="B1041" s="22">
        <f t="shared" si="457"/>
        <v>1.9631901840490684E-2</v>
      </c>
      <c r="C1041" s="22">
        <f t="shared" si="448"/>
        <v>0</v>
      </c>
      <c r="D1041" s="22">
        <f t="shared" si="432"/>
        <v>1.9813306485692239E-2</v>
      </c>
      <c r="E1041" s="22">
        <f t="shared" si="444"/>
        <v>2.3467039339868823E-2</v>
      </c>
      <c r="F1041" s="22">
        <f t="shared" si="440"/>
        <v>2.9641227781659341E-2</v>
      </c>
      <c r="G1041" s="22">
        <f t="shared" si="436"/>
        <v>4.2496573278954397E-2</v>
      </c>
      <c r="H1041" s="22">
        <f>IFERROR(('CDN Data'!B1041),"")</f>
        <v>1.6411378555798661E-2</v>
      </c>
      <c r="I1041" s="23">
        <f>IF(CPI_Downloader!G1039="","",CPI_Downloader!G1039)</f>
        <v>166.2</v>
      </c>
      <c r="J1041" s="23">
        <f>IF(CPI_Downloader!H1039="","",CPI_Downloader!H1039)</f>
        <v>166</v>
      </c>
      <c r="K1041" s="30"/>
      <c r="L1041" s="32">
        <f t="shared" si="449"/>
        <v>36312</v>
      </c>
      <c r="M1041" s="25">
        <f t="shared" si="458"/>
        <v>2.0809248554913173E-2</v>
      </c>
      <c r="N1041" s="25">
        <f t="shared" si="455"/>
        <v>5.6657223796041656E-4</v>
      </c>
      <c r="O1041" s="25">
        <f t="shared" si="433"/>
        <v>2.2492706287610353E-2</v>
      </c>
      <c r="P1041" s="25">
        <f t="shared" si="445"/>
        <v>2.485384292297077E-2</v>
      </c>
      <c r="Q1041" s="25">
        <f t="shared" si="441"/>
        <v>3.2306726379343287E-2</v>
      </c>
      <c r="R1041" s="25">
        <f t="shared" si="437"/>
        <v>4.6320235152553124E-2</v>
      </c>
      <c r="S1041" s="25">
        <f>IFERROR(('CDN Data'!M1029),"")</f>
        <v>9.8146128680478562E-3</v>
      </c>
      <c r="T1041" s="26">
        <f>IF(CPI_Downloader!I1039="","",CPI_Downloader!I1039)</f>
        <v>176.6</v>
      </c>
      <c r="U1041" s="26">
        <f>IF(CPI_Downloader!J1039="","",CPI_Downloader!J1039)</f>
        <v>176.6</v>
      </c>
      <c r="W1041" s="31">
        <f t="shared" si="456"/>
        <v>4.3833333333333335E-2</v>
      </c>
      <c r="X1041" s="31">
        <f t="shared" si="450"/>
        <v>4.2999999999999997E-2</v>
      </c>
      <c r="Y1041" s="16">
        <f>IF(CPI_Downloader!K1039="","",CPI_Downloader!K1039)</f>
        <v>4.3</v>
      </c>
      <c r="AA1041" s="33" t="str">
        <f t="shared" si="451"/>
        <v/>
      </c>
      <c r="AB1041" s="27" t="str">
        <f>IF(CPI_Downloader!M1039="","",CPI_Downloader!M1039)</f>
        <v/>
      </c>
      <c r="AC1041" s="59">
        <f>IF(CPI_Downloader!L1039="","",CPI_Downloader!L1039/100)</f>
        <v>4.7599999999999996E-2</v>
      </c>
      <c r="AD1041" s="3"/>
      <c r="AE1041" s="28">
        <v>0</v>
      </c>
      <c r="AI1041" s="44" t="str">
        <f t="shared" si="452"/>
        <v/>
      </c>
      <c r="AJ1041" s="50" t="str">
        <f>IF(CPI_Downloader!N1039="","",CPI_Downloader!N1039)</f>
        <v/>
      </c>
      <c r="AL1041" s="29">
        <f>IF(CPI_Downloader!O1039="","",CPI_Downloader!O1039)</f>
        <v>0.28000000000000003</v>
      </c>
      <c r="AN1041" s="22">
        <f t="shared" si="459"/>
        <v>1.3990259052728105E-2</v>
      </c>
      <c r="AO1041" s="22">
        <f t="shared" si="453"/>
        <v>3.0638961617723837E-4</v>
      </c>
      <c r="AP1041" s="22">
        <f t="shared" si="434"/>
        <v>1.3024776738861377E-2</v>
      </c>
      <c r="AQ1041" s="22">
        <f t="shared" si="446"/>
        <v>1.6226043791180755E-2</v>
      </c>
      <c r="AR1041" s="22">
        <f t="shared" si="442"/>
        <v>2.2812518019612815E-2</v>
      </c>
      <c r="AS1041" s="22">
        <f t="shared" si="438"/>
        <v>3.6542512028404639E-2</v>
      </c>
      <c r="AT1041" s="46">
        <f>IF(CPI_Downloader!P1039="","",CPI_Downloader!P1039)</f>
        <v>71.825999999999993</v>
      </c>
      <c r="AU1041" s="22">
        <f t="shared" si="460"/>
        <v>1.3979934033480079E-2</v>
      </c>
      <c r="AV1041" s="22">
        <f t="shared" si="454"/>
        <v>5.3108190917150466E-4</v>
      </c>
      <c r="AW1041" s="22">
        <f t="shared" si="435"/>
        <v>1.4477780805215446E-2</v>
      </c>
      <c r="AX1041" s="22">
        <f t="shared" si="447"/>
        <v>1.6575878419888612E-2</v>
      </c>
      <c r="AY1041" s="22">
        <f t="shared" si="443"/>
        <v>2.3953663868232056E-2</v>
      </c>
      <c r="AZ1041" s="22">
        <f t="shared" si="439"/>
        <v>3.8289325304282196E-2</v>
      </c>
      <c r="BA1041" s="46">
        <f>IF(CPI_Downloader!Q1039="","",CPI_Downloader!Q1039)</f>
        <v>73.474000000000004</v>
      </c>
    </row>
    <row r="1042" spans="1:53" ht="12.75" customHeight="1" x14ac:dyDescent="0.2">
      <c r="A1042" s="21">
        <f>IF(CPI_Downloader!A1040="","",CPI_Downloader!A1040)</f>
        <v>36342</v>
      </c>
      <c r="B1042" s="22">
        <f t="shared" si="457"/>
        <v>2.1446078431372584E-2</v>
      </c>
      <c r="C1042" s="22">
        <f t="shared" si="448"/>
        <v>4.2168674698794817E-3</v>
      </c>
      <c r="D1042" s="22">
        <f t="shared" si="432"/>
        <v>2.0184331510694209E-2</v>
      </c>
      <c r="E1042" s="22">
        <f t="shared" si="444"/>
        <v>2.3529442102554476E-2</v>
      </c>
      <c r="F1042" s="22">
        <f t="shared" si="440"/>
        <v>2.9701918605344879E-2</v>
      </c>
      <c r="G1042" s="22">
        <f t="shared" si="436"/>
        <v>4.2079640830616993E-2</v>
      </c>
      <c r="H1042" s="22">
        <f>IFERROR(('CDN Data'!B1042),"")</f>
        <v>1.8599562363238453E-2</v>
      </c>
      <c r="I1042" s="23">
        <f>IF(CPI_Downloader!G1040="","",CPI_Downloader!G1040)</f>
        <v>166.7</v>
      </c>
      <c r="J1042" s="23">
        <f>IF(CPI_Downloader!H1040="","",CPI_Downloader!H1040)</f>
        <v>166.7</v>
      </c>
      <c r="K1042" s="30"/>
      <c r="L1042" s="32">
        <f t="shared" si="449"/>
        <v>36342</v>
      </c>
      <c r="M1042" s="25">
        <f t="shared" si="458"/>
        <v>2.0773225620311475E-2</v>
      </c>
      <c r="N1042" s="25">
        <f t="shared" si="455"/>
        <v>2.8312570781428015E-3</v>
      </c>
      <c r="O1042" s="25">
        <f t="shared" si="433"/>
        <v>2.245282278302585E-2</v>
      </c>
      <c r="P1042" s="25">
        <f t="shared" si="445"/>
        <v>2.493946735853303E-2</v>
      </c>
      <c r="Q1042" s="25">
        <f t="shared" si="441"/>
        <v>3.2081069488977709E-2</v>
      </c>
      <c r="R1042" s="25">
        <f t="shared" si="437"/>
        <v>4.5971296547966833E-2</v>
      </c>
      <c r="S1042" s="25">
        <f>IFERROR(('CDN Data'!M1030),"")</f>
        <v>1.3100436681222849E-2</v>
      </c>
      <c r="T1042" s="26">
        <f>IF(CPI_Downloader!I1040="","",CPI_Downloader!I1040)</f>
        <v>176.9</v>
      </c>
      <c r="U1042" s="26">
        <f>IF(CPI_Downloader!J1040="","",CPI_Downloader!J1040)</f>
        <v>177.1</v>
      </c>
      <c r="W1042" s="31">
        <f t="shared" si="456"/>
        <v>4.3666666666666659E-2</v>
      </c>
      <c r="X1042" s="31">
        <f t="shared" si="450"/>
        <v>4.2999999999999997E-2</v>
      </c>
      <c r="Y1042" s="16">
        <f>IF(CPI_Downloader!K1040="","",CPI_Downloader!K1040)</f>
        <v>4.3</v>
      </c>
      <c r="AA1042" s="33" t="str">
        <f t="shared" si="451"/>
        <v/>
      </c>
      <c r="AB1042" s="27" t="str">
        <f>IF(CPI_Downloader!M1040="","",CPI_Downloader!M1040)</f>
        <v/>
      </c>
      <c r="AC1042" s="59">
        <f>IF(CPI_Downloader!L1040="","",CPI_Downloader!L1040/100)</f>
        <v>4.99E-2</v>
      </c>
      <c r="AD1042" s="3"/>
      <c r="AE1042" s="28">
        <v>0</v>
      </c>
      <c r="AI1042" s="44" t="str">
        <f t="shared" si="452"/>
        <v/>
      </c>
      <c r="AJ1042" s="50" t="str">
        <f>IF(CPI_Downloader!N1040="","",CPI_Downloader!N1040)</f>
        <v/>
      </c>
      <c r="AL1042" s="29">
        <f>IF(CPI_Downloader!O1040="","",CPI_Downloader!O1040)</f>
        <v>0.28999999999999998</v>
      </c>
      <c r="AN1042" s="22">
        <f t="shared" si="459"/>
        <v>1.4181101253344375E-2</v>
      </c>
      <c r="AO1042" s="22">
        <f t="shared" si="453"/>
        <v>2.6592041878985562E-3</v>
      </c>
      <c r="AP1042" s="22">
        <f t="shared" si="434"/>
        <v>1.3208741592331874E-2</v>
      </c>
      <c r="AQ1042" s="22">
        <f t="shared" si="446"/>
        <v>1.6125842222126874E-2</v>
      </c>
      <c r="AR1042" s="22">
        <f t="shared" si="442"/>
        <v>2.2839982843507078E-2</v>
      </c>
      <c r="AS1042" s="22">
        <f t="shared" si="438"/>
        <v>3.6286738612216762E-2</v>
      </c>
      <c r="AT1042" s="46">
        <f>IF(CPI_Downloader!P1040="","",CPI_Downloader!P1040)</f>
        <v>72.016999999999996</v>
      </c>
      <c r="AU1042" s="22">
        <f t="shared" si="460"/>
        <v>1.2949838299043392E-2</v>
      </c>
      <c r="AV1042" s="22">
        <f t="shared" si="454"/>
        <v>1.7965538830060357E-3</v>
      </c>
      <c r="AW1042" s="22">
        <f t="shared" si="435"/>
        <v>1.4451059675169464E-2</v>
      </c>
      <c r="AX1042" s="22">
        <f t="shared" si="447"/>
        <v>1.6514663582453792E-2</v>
      </c>
      <c r="AY1042" s="22">
        <f t="shared" si="443"/>
        <v>2.387468897760181E-2</v>
      </c>
      <c r="AZ1042" s="22">
        <f t="shared" si="439"/>
        <v>3.812251594417293E-2</v>
      </c>
      <c r="BA1042" s="46">
        <f>IF(CPI_Downloader!Q1040="","",CPI_Downloader!Q1040)</f>
        <v>73.605999999999995</v>
      </c>
    </row>
    <row r="1043" spans="1:53" ht="12.75" customHeight="1" x14ac:dyDescent="0.2">
      <c r="A1043" s="21">
        <f>IF(CPI_Downloader!A1041="","",CPI_Downloader!A1041)</f>
        <v>36373</v>
      </c>
      <c r="B1043" s="22">
        <f t="shared" si="457"/>
        <v>2.2643818849449104E-2</v>
      </c>
      <c r="C1043" s="22">
        <f t="shared" si="448"/>
        <v>2.3995200959807672E-3</v>
      </c>
      <c r="D1043" s="22">
        <f t="shared" si="432"/>
        <v>2.035017293513719E-2</v>
      </c>
      <c r="E1043" s="22">
        <f t="shared" si="444"/>
        <v>2.3194121373418808E-2</v>
      </c>
      <c r="F1043" s="22">
        <f t="shared" si="440"/>
        <v>2.9783290904442206E-2</v>
      </c>
      <c r="G1043" s="22">
        <f t="shared" si="436"/>
        <v>4.170801194497531E-2</v>
      </c>
      <c r="H1043" s="22">
        <f>IFERROR(('CDN Data'!B1043),"")</f>
        <v>2.0787746170678245E-2</v>
      </c>
      <c r="I1043" s="23">
        <f>IF(CPI_Downloader!G1041="","",CPI_Downloader!G1041)</f>
        <v>167.1</v>
      </c>
      <c r="J1043" s="23">
        <f>IF(CPI_Downloader!H1041="","",CPI_Downloader!H1041)</f>
        <v>167.1</v>
      </c>
      <c r="K1043" s="30"/>
      <c r="L1043" s="32">
        <f t="shared" si="449"/>
        <v>36373</v>
      </c>
      <c r="M1043" s="25">
        <f t="shared" si="458"/>
        <v>1.8987341772151778E-2</v>
      </c>
      <c r="N1043" s="25">
        <f t="shared" si="455"/>
        <v>1.1293054771317479E-3</v>
      </c>
      <c r="O1043" s="25">
        <f t="shared" si="433"/>
        <v>2.2220716807318075E-2</v>
      </c>
      <c r="P1043" s="25">
        <f t="shared" si="445"/>
        <v>2.4386347445934486E-2</v>
      </c>
      <c r="Q1043" s="25">
        <f t="shared" si="441"/>
        <v>3.1957955981128716E-2</v>
      </c>
      <c r="R1043" s="25">
        <f t="shared" si="437"/>
        <v>4.5524483937326554E-2</v>
      </c>
      <c r="S1043" s="25">
        <f>IFERROR(('CDN Data'!M1031),"")</f>
        <v>1.4176663031624903E-2</v>
      </c>
      <c r="T1043" s="26">
        <f>IF(CPI_Downloader!I1041="","",CPI_Downloader!I1041)</f>
        <v>177.1</v>
      </c>
      <c r="U1043" s="26">
        <f>IF(CPI_Downloader!J1041="","",CPI_Downloader!J1041)</f>
        <v>177.3</v>
      </c>
      <c r="W1043" s="31">
        <f t="shared" si="456"/>
        <v>4.3416666666666666E-2</v>
      </c>
      <c r="X1043" s="31">
        <f t="shared" si="450"/>
        <v>4.2000000000000003E-2</v>
      </c>
      <c r="Y1043" s="16">
        <f>IF(CPI_Downloader!K1041="","",CPI_Downloader!K1041)</f>
        <v>4.2</v>
      </c>
      <c r="AA1043" s="33" t="str">
        <f t="shared" si="451"/>
        <v/>
      </c>
      <c r="AB1043" s="27" t="str">
        <f>IF(CPI_Downloader!M1041="","",CPI_Downloader!M1041)</f>
        <v/>
      </c>
      <c r="AC1043" s="59">
        <f>IF(CPI_Downloader!L1041="","",CPI_Downloader!L1041/100)</f>
        <v>5.0700000000000002E-2</v>
      </c>
      <c r="AD1043" s="3"/>
      <c r="AE1043" s="28">
        <v>0</v>
      </c>
      <c r="AI1043" s="44" t="str">
        <f t="shared" si="452"/>
        <v/>
      </c>
      <c r="AJ1043" s="50" t="str">
        <f>IF(CPI_Downloader!N1041="","",CPI_Downloader!N1041)</f>
        <v/>
      </c>
      <c r="AL1043" s="29">
        <f>IF(CPI_Downloader!O1041="","",CPI_Downloader!O1041)</f>
        <v>0.25</v>
      </c>
      <c r="AN1043" s="22">
        <f t="shared" si="459"/>
        <v>1.4625639871744367E-2</v>
      </c>
      <c r="AO1043" s="22">
        <f t="shared" si="453"/>
        <v>1.8190149548023005E-3</v>
      </c>
      <c r="AP1043" s="22">
        <f t="shared" si="434"/>
        <v>1.3500779981805211E-2</v>
      </c>
      <c r="AQ1043" s="22">
        <f t="shared" si="446"/>
        <v>1.602801378931562E-2</v>
      </c>
      <c r="AR1043" s="22">
        <f t="shared" si="442"/>
        <v>2.3013424563834928E-2</v>
      </c>
      <c r="AS1043" s="22">
        <f t="shared" si="438"/>
        <v>3.5986197675608622E-2</v>
      </c>
      <c r="AT1043" s="46">
        <f>IF(CPI_Downloader!P1041="","",CPI_Downloader!P1041)</f>
        <v>72.147999999999996</v>
      </c>
      <c r="AU1043" s="22">
        <f t="shared" si="460"/>
        <v>1.1468677462331822E-2</v>
      </c>
      <c r="AV1043" s="22">
        <f t="shared" si="454"/>
        <v>4.890905632692899E-4</v>
      </c>
      <c r="AW1043" s="22">
        <f t="shared" si="435"/>
        <v>1.4323976594949439E-2</v>
      </c>
      <c r="AX1043" s="22">
        <f t="shared" si="447"/>
        <v>1.6386377772426242E-2</v>
      </c>
      <c r="AY1043" s="22">
        <f t="shared" si="443"/>
        <v>2.3782202049978274E-2</v>
      </c>
      <c r="AZ1043" s="22">
        <f t="shared" si="439"/>
        <v>3.7804819379291255E-2</v>
      </c>
      <c r="BA1043" s="46">
        <f>IF(CPI_Downloader!Q1041="","",CPI_Downloader!Q1041)</f>
        <v>73.641999999999996</v>
      </c>
    </row>
    <row r="1044" spans="1:53" ht="12.75" customHeight="1" x14ac:dyDescent="0.2">
      <c r="A1044" s="21">
        <f>IF(CPI_Downloader!A1042="","",CPI_Downloader!A1042)</f>
        <v>36404</v>
      </c>
      <c r="B1044" s="22">
        <f t="shared" si="457"/>
        <v>2.6283618581907087E-2</v>
      </c>
      <c r="C1044" s="22">
        <f t="shared" si="448"/>
        <v>4.1891083183722699E-3</v>
      </c>
      <c r="D1044" s="22">
        <f t="shared" si="432"/>
        <v>2.0895365836841817E-2</v>
      </c>
      <c r="E1044" s="22">
        <f t="shared" si="444"/>
        <v>2.3622962649191948E-2</v>
      </c>
      <c r="F1044" s="22">
        <f t="shared" si="440"/>
        <v>2.9945082313778792E-2</v>
      </c>
      <c r="G1044" s="22">
        <f t="shared" si="436"/>
        <v>4.1395252369266222E-2</v>
      </c>
      <c r="H1044" s="22">
        <f>IFERROR(('CDN Data'!B1044),"")</f>
        <v>2.631578947368407E-2</v>
      </c>
      <c r="I1044" s="23">
        <f>IF(CPI_Downloader!G1042="","",CPI_Downloader!G1042)</f>
        <v>167.9</v>
      </c>
      <c r="J1044" s="23">
        <f>IF(CPI_Downloader!H1042="","",CPI_Downloader!H1042)</f>
        <v>167.8</v>
      </c>
      <c r="K1044" s="30"/>
      <c r="L1044" s="32">
        <f t="shared" si="449"/>
        <v>36404</v>
      </c>
      <c r="M1044" s="25">
        <f t="shared" si="458"/>
        <v>2.0091848450057403E-2</v>
      </c>
      <c r="N1044" s="25">
        <f t="shared" si="455"/>
        <v>2.8200789622110367E-3</v>
      </c>
      <c r="O1044" s="25">
        <f t="shared" si="433"/>
        <v>2.2142317081621732E-2</v>
      </c>
      <c r="P1044" s="25">
        <f t="shared" si="445"/>
        <v>2.442784360701622E-2</v>
      </c>
      <c r="Q1044" s="25">
        <f t="shared" si="441"/>
        <v>3.1749833702494845E-2</v>
      </c>
      <c r="R1044" s="25">
        <f t="shared" si="437"/>
        <v>4.5200402728897471E-2</v>
      </c>
      <c r="S1044" s="25">
        <f>IFERROR(('CDN Data'!M1032),"")</f>
        <v>1.3071895424836555E-2</v>
      </c>
      <c r="T1044" s="26">
        <f>IF(CPI_Downloader!I1042="","",CPI_Downloader!I1042)</f>
        <v>177.7</v>
      </c>
      <c r="U1044" s="26">
        <f>IF(CPI_Downloader!J1042="","",CPI_Downloader!J1042)</f>
        <v>177.8</v>
      </c>
      <c r="W1044" s="31">
        <f t="shared" si="456"/>
        <v>4.3083333333333335E-2</v>
      </c>
      <c r="X1044" s="31">
        <f t="shared" si="450"/>
        <v>4.2000000000000003E-2</v>
      </c>
      <c r="Y1044" s="16">
        <f>IF(CPI_Downloader!K1042="","",CPI_Downloader!K1042)</f>
        <v>4.2</v>
      </c>
      <c r="AA1044" s="33" t="str">
        <f t="shared" si="451"/>
        <v/>
      </c>
      <c r="AB1044" s="27" t="str">
        <f>IF(CPI_Downloader!M1042="","",CPI_Downloader!M1042)</f>
        <v/>
      </c>
      <c r="AC1044" s="59">
        <f>IF(CPI_Downloader!L1042="","",CPI_Downloader!L1042/100)</f>
        <v>5.2199999999999996E-2</v>
      </c>
      <c r="AD1044" s="3"/>
      <c r="AE1044" s="28">
        <v>0</v>
      </c>
      <c r="AI1044" s="44" t="str">
        <f t="shared" si="452"/>
        <v/>
      </c>
      <c r="AJ1044" s="50" t="str">
        <f>IF(CPI_Downloader!N1042="","",CPI_Downloader!N1042)</f>
        <v/>
      </c>
      <c r="AL1044" s="29">
        <f>IF(CPI_Downloader!O1042="","",CPI_Downloader!O1042)</f>
        <v>0.27</v>
      </c>
      <c r="AN1044" s="22">
        <f t="shared" si="459"/>
        <v>1.8855446269013809E-2</v>
      </c>
      <c r="AO1044" s="22">
        <f t="shared" si="453"/>
        <v>3.5898431002938658E-3</v>
      </c>
      <c r="AP1044" s="22">
        <f t="shared" si="434"/>
        <v>1.3757311353687962E-2</v>
      </c>
      <c r="AQ1044" s="22">
        <f t="shared" si="446"/>
        <v>1.6530764555489297E-2</v>
      </c>
      <c r="AR1044" s="22">
        <f t="shared" si="442"/>
        <v>2.315240914501504E-2</v>
      </c>
      <c r="AS1044" s="22">
        <f t="shared" si="438"/>
        <v>3.5716654484563071E-2</v>
      </c>
      <c r="AT1044" s="46">
        <f>IF(CPI_Downloader!P1042="","",CPI_Downloader!P1042)</f>
        <v>72.406999999999996</v>
      </c>
      <c r="AU1044" s="22">
        <f t="shared" si="460"/>
        <v>1.4314169929253495E-2</v>
      </c>
      <c r="AV1044" s="22">
        <f t="shared" si="454"/>
        <v>2.6479454659027457E-3</v>
      </c>
      <c r="AW1044" s="22">
        <f t="shared" si="435"/>
        <v>1.4194291060562803E-2</v>
      </c>
      <c r="AX1044" s="22">
        <f t="shared" si="447"/>
        <v>1.6615807088757872E-2</v>
      </c>
      <c r="AY1044" s="22">
        <f t="shared" si="443"/>
        <v>2.3698324425601935E-2</v>
      </c>
      <c r="AZ1044" s="22">
        <f t="shared" si="439"/>
        <v>3.7589533037401868E-2</v>
      </c>
      <c r="BA1044" s="46">
        <f>IF(CPI_Downloader!Q1042="","",CPI_Downloader!Q1042)</f>
        <v>73.837000000000003</v>
      </c>
    </row>
    <row r="1045" spans="1:53" ht="12.75" customHeight="1" x14ac:dyDescent="0.2">
      <c r="A1045" s="21">
        <f>IF(CPI_Downloader!A1043="","",CPI_Downloader!A1043)</f>
        <v>36434</v>
      </c>
      <c r="B1045" s="22">
        <f t="shared" si="457"/>
        <v>2.5609756097560998E-2</v>
      </c>
      <c r="C1045" s="22">
        <f t="shared" si="448"/>
        <v>1.7878426698449967E-3</v>
      </c>
      <c r="D1045" s="22">
        <f t="shared" si="432"/>
        <v>2.0426414686803174E-2</v>
      </c>
      <c r="E1045" s="22">
        <f t="shared" si="444"/>
        <v>2.3851473760636122E-2</v>
      </c>
      <c r="F1045" s="22">
        <f t="shared" si="440"/>
        <v>2.963580192584514E-2</v>
      </c>
      <c r="G1045" s="22">
        <f t="shared" si="436"/>
        <v>4.1071140411074847E-2</v>
      </c>
      <c r="H1045" s="22">
        <f>IFERROR(('CDN Data'!B1045),"")</f>
        <v>2.2925764192139875E-2</v>
      </c>
      <c r="I1045" s="23">
        <f>IF(CPI_Downloader!G1043="","",CPI_Downloader!G1043)</f>
        <v>168.2</v>
      </c>
      <c r="J1045" s="23">
        <f>IF(CPI_Downloader!H1043="","",CPI_Downloader!H1043)</f>
        <v>168.1</v>
      </c>
      <c r="K1045" s="30"/>
      <c r="L1045" s="32">
        <f t="shared" si="449"/>
        <v>36434</v>
      </c>
      <c r="M1045" s="25">
        <f t="shared" si="458"/>
        <v>2.0606754436176544E-2</v>
      </c>
      <c r="N1045" s="25">
        <f t="shared" si="455"/>
        <v>1.6872890888637304E-3</v>
      </c>
      <c r="O1045" s="25">
        <f t="shared" si="433"/>
        <v>2.2064468808018267E-2</v>
      </c>
      <c r="P1045" s="25">
        <f t="shared" si="445"/>
        <v>2.4469070475451105E-2</v>
      </c>
      <c r="Q1045" s="25">
        <f t="shared" si="441"/>
        <v>3.1385851930043396E-2</v>
      </c>
      <c r="R1045" s="25">
        <f t="shared" si="437"/>
        <v>4.4880578175338082E-2</v>
      </c>
      <c r="S1045" s="25">
        <f>IFERROR(('CDN Data'!M1033),"")</f>
        <v>1.4145810663764857E-2</v>
      </c>
      <c r="T1045" s="26">
        <f>IF(CPI_Downloader!I1043="","",CPI_Downloader!I1043)</f>
        <v>178.3</v>
      </c>
      <c r="U1045" s="26">
        <f>IF(CPI_Downloader!J1043="","",CPI_Downloader!J1043)</f>
        <v>178.1</v>
      </c>
      <c r="W1045" s="31">
        <f t="shared" si="456"/>
        <v>4.2750000000000003E-2</v>
      </c>
      <c r="X1045" s="31">
        <f t="shared" si="450"/>
        <v>4.0999999999999995E-2</v>
      </c>
      <c r="Y1045" s="16">
        <f>IF(CPI_Downloader!K1043="","",CPI_Downloader!K1043)</f>
        <v>4.0999999999999996</v>
      </c>
      <c r="AA1045" s="33" t="str">
        <f t="shared" si="451"/>
        <v/>
      </c>
      <c r="AB1045" s="27" t="str">
        <f>IF(CPI_Downloader!M1043="","",CPI_Downloader!M1043)</f>
        <v/>
      </c>
      <c r="AC1045" s="59">
        <f>IF(CPI_Downloader!L1043="","",CPI_Downloader!L1043/100)</f>
        <v>5.2000000000000005E-2</v>
      </c>
      <c r="AD1045" s="3"/>
      <c r="AE1045" s="28">
        <v>0</v>
      </c>
      <c r="AI1045" s="44" t="str">
        <f t="shared" si="452"/>
        <v/>
      </c>
      <c r="AJ1045" s="50" t="str">
        <f>IF(CPI_Downloader!N1043="","",CPI_Downloader!N1043)</f>
        <v/>
      </c>
      <c r="AL1045" s="29">
        <f>IF(CPI_Downloader!O1043="","",CPI_Downloader!O1043)</f>
        <v>0.23</v>
      </c>
      <c r="AN1045" s="22">
        <f t="shared" si="459"/>
        <v>1.8336773233365689E-2</v>
      </c>
      <c r="AO1045" s="22">
        <f t="shared" si="453"/>
        <v>1.6849199663016012E-3</v>
      </c>
      <c r="AP1045" s="22">
        <f t="shared" si="434"/>
        <v>1.3306773329989641E-2</v>
      </c>
      <c r="AQ1045" s="22">
        <f t="shared" si="446"/>
        <v>1.6528931842573202E-2</v>
      </c>
      <c r="AR1045" s="22">
        <f t="shared" si="442"/>
        <v>2.2925750367708497E-2</v>
      </c>
      <c r="AS1045" s="22">
        <f t="shared" si="438"/>
        <v>3.5382823610740965E-2</v>
      </c>
      <c r="AT1045" s="46">
        <f>IF(CPI_Downloader!P1043="","",CPI_Downloader!P1043)</f>
        <v>72.528999999999996</v>
      </c>
      <c r="AU1045" s="22">
        <f t="shared" si="460"/>
        <v>1.40669344776998E-2</v>
      </c>
      <c r="AV1045" s="22">
        <f t="shared" si="454"/>
        <v>1.7064615301269903E-3</v>
      </c>
      <c r="AW1045" s="22">
        <f t="shared" si="435"/>
        <v>1.3969255415613446E-2</v>
      </c>
      <c r="AX1045" s="22">
        <f t="shared" si="447"/>
        <v>1.648461645892807E-2</v>
      </c>
      <c r="AY1045" s="22">
        <f t="shared" si="443"/>
        <v>2.3502061333647628E-2</v>
      </c>
      <c r="AZ1045" s="22">
        <f t="shared" si="439"/>
        <v>3.7300220759101554E-2</v>
      </c>
      <c r="BA1045" s="46">
        <f>IF(CPI_Downloader!Q1043="","",CPI_Downloader!Q1043)</f>
        <v>73.962999999999994</v>
      </c>
    </row>
    <row r="1046" spans="1:53" ht="12.75" customHeight="1" x14ac:dyDescent="0.2">
      <c r="A1046" s="21">
        <f>IF(CPI_Downloader!A1044="","",CPI_Downloader!A1044)</f>
        <v>36465</v>
      </c>
      <c r="B1046" s="22">
        <f t="shared" si="457"/>
        <v>2.6219512195122086E-2</v>
      </c>
      <c r="C1046" s="22">
        <f t="shared" si="448"/>
        <v>1.7846519928614857E-3</v>
      </c>
      <c r="D1046" s="22">
        <f t="shared" si="432"/>
        <v>1.9984669551749379E-2</v>
      </c>
      <c r="E1046" s="22">
        <f t="shared" si="444"/>
        <v>2.3699433904956324E-2</v>
      </c>
      <c r="F1046" s="22">
        <f t="shared" si="440"/>
        <v>2.9451376348834879E-2</v>
      </c>
      <c r="G1046" s="22">
        <f t="shared" si="436"/>
        <v>4.0619876654730991E-2</v>
      </c>
      <c r="H1046" s="22">
        <f>IFERROR(('CDN Data'!B1046),"")</f>
        <v>2.1834061135371119E-2</v>
      </c>
      <c r="I1046" s="23">
        <f>IF(CPI_Downloader!G1044="","",CPI_Downloader!G1044)</f>
        <v>168.3</v>
      </c>
      <c r="J1046" s="23">
        <f>IF(CPI_Downloader!H1044="","",CPI_Downloader!H1044)</f>
        <v>168.4</v>
      </c>
      <c r="K1046" s="30"/>
      <c r="L1046" s="32">
        <f t="shared" si="449"/>
        <v>36465</v>
      </c>
      <c r="M1046" s="25">
        <f t="shared" si="458"/>
        <v>2.0594965675057253E-2</v>
      </c>
      <c r="N1046" s="25">
        <f t="shared" si="455"/>
        <v>1.6844469399215356E-3</v>
      </c>
      <c r="O1046" s="25">
        <f t="shared" si="433"/>
        <v>2.1847748382602283E-2</v>
      </c>
      <c r="P1046" s="25">
        <f t="shared" si="445"/>
        <v>2.4324768387775642E-2</v>
      </c>
      <c r="Q1046" s="25">
        <f t="shared" si="441"/>
        <v>3.1129026226137002E-2</v>
      </c>
      <c r="R1046" s="25">
        <f t="shared" si="437"/>
        <v>4.4279323928440473E-2</v>
      </c>
      <c r="S1046" s="25">
        <f>IFERROR(('CDN Data'!M1034),"")</f>
        <v>1.4176663031624903E-2</v>
      </c>
      <c r="T1046" s="26">
        <f>IF(CPI_Downloader!I1044="","",CPI_Downloader!I1044)</f>
        <v>178.4</v>
      </c>
      <c r="U1046" s="26">
        <f>IF(CPI_Downloader!J1044="","",CPI_Downloader!J1044)</f>
        <v>178.4</v>
      </c>
      <c r="W1046" s="31">
        <f t="shared" si="456"/>
        <v>4.250000000000001E-2</v>
      </c>
      <c r="X1046" s="31">
        <f t="shared" si="450"/>
        <v>4.0999999999999995E-2</v>
      </c>
      <c r="Y1046" s="16">
        <f>IF(CPI_Downloader!K1044="","",CPI_Downloader!K1044)</f>
        <v>4.0999999999999996</v>
      </c>
      <c r="AA1046" s="33" t="str">
        <f t="shared" si="451"/>
        <v/>
      </c>
      <c r="AB1046" s="27" t="str">
        <f>IF(CPI_Downloader!M1044="","",CPI_Downloader!M1044)</f>
        <v/>
      </c>
      <c r="AC1046" s="59">
        <f>IF(CPI_Downloader!L1044="","",CPI_Downloader!L1044/100)</f>
        <v>5.4199999999999998E-2</v>
      </c>
      <c r="AD1046" s="3"/>
      <c r="AE1046" s="28">
        <v>0</v>
      </c>
      <c r="AI1046" s="44" t="str">
        <f t="shared" si="452"/>
        <v/>
      </c>
      <c r="AJ1046" s="50" t="str">
        <f>IF(CPI_Downloader!N1044="","",CPI_Downloader!N1044)</f>
        <v/>
      </c>
      <c r="AL1046" s="29">
        <f>IF(CPI_Downloader!O1044="","",CPI_Downloader!O1044)</f>
        <v>0.17</v>
      </c>
      <c r="AN1046" s="22">
        <f t="shared" si="459"/>
        <v>1.9206469547637051E-2</v>
      </c>
      <c r="AO1046" s="22">
        <f t="shared" si="453"/>
        <v>8.9619324683920532E-4</v>
      </c>
      <c r="AP1046" s="22">
        <f t="shared" si="434"/>
        <v>1.3009090221528075E-2</v>
      </c>
      <c r="AQ1046" s="22">
        <f t="shared" si="446"/>
        <v>1.6325035705988533E-2</v>
      </c>
      <c r="AR1046" s="22">
        <f t="shared" si="442"/>
        <v>2.2794716704662044E-2</v>
      </c>
      <c r="AS1046" s="22">
        <f t="shared" si="438"/>
        <v>3.5071354433152901E-2</v>
      </c>
      <c r="AT1046" s="46">
        <f>IF(CPI_Downloader!P1044="","",CPI_Downloader!P1044)</f>
        <v>72.593999999999994</v>
      </c>
      <c r="AU1046" s="22">
        <f t="shared" si="460"/>
        <v>1.4859492803289909E-2</v>
      </c>
      <c r="AV1046" s="22">
        <f t="shared" si="454"/>
        <v>9.5993942917416142E-4</v>
      </c>
      <c r="AW1046" s="22">
        <f t="shared" si="435"/>
        <v>1.3850803066181028E-2</v>
      </c>
      <c r="AX1046" s="22">
        <f t="shared" si="447"/>
        <v>1.6307185812197478E-2</v>
      </c>
      <c r="AY1046" s="22">
        <f t="shared" si="443"/>
        <v>2.3328316536744831E-2</v>
      </c>
      <c r="AZ1046" s="22">
        <f t="shared" si="439"/>
        <v>3.7019962238161286E-2</v>
      </c>
      <c r="BA1046" s="46">
        <f>IF(CPI_Downloader!Q1044="","",CPI_Downloader!Q1044)</f>
        <v>74.034000000000006</v>
      </c>
    </row>
    <row r="1047" spans="1:53" ht="12.75" customHeight="1" x14ac:dyDescent="0.2">
      <c r="A1047" s="21">
        <f>IF(CPI_Downloader!A1045="","",CPI_Downloader!A1045)</f>
        <v>36495</v>
      </c>
      <c r="B1047" s="22">
        <f t="shared" si="457"/>
        <v>2.6845637583892579E-2</v>
      </c>
      <c r="C1047" s="22">
        <f t="shared" si="448"/>
        <v>2.3752969121140222E-3</v>
      </c>
      <c r="D1047" s="22">
        <f t="shared" si="432"/>
        <v>1.9984669551749379E-2</v>
      </c>
      <c r="E1047" s="22">
        <f t="shared" si="444"/>
        <v>2.3699433904956324E-2</v>
      </c>
      <c r="F1047" s="22">
        <f t="shared" si="440"/>
        <v>2.9287984302121872E-2</v>
      </c>
      <c r="G1047" s="22">
        <f t="shared" si="436"/>
        <v>4.0074473413770129E-2</v>
      </c>
      <c r="H1047" s="22">
        <f>IFERROR(('CDN Data'!B1047),"")</f>
        <v>2.6286966046002336E-2</v>
      </c>
      <c r="I1047" s="23">
        <f>IF(CPI_Downloader!G1045="","",CPI_Downloader!G1045)</f>
        <v>168.3</v>
      </c>
      <c r="J1047" s="23">
        <f>IF(CPI_Downloader!H1045="","",CPI_Downloader!H1045)</f>
        <v>168.8</v>
      </c>
      <c r="K1047" s="30"/>
      <c r="L1047" s="32">
        <f t="shared" si="449"/>
        <v>36495</v>
      </c>
      <c r="M1047" s="25">
        <f t="shared" si="458"/>
        <v>1.9450800915331579E-2</v>
      </c>
      <c r="N1047" s="25">
        <f t="shared" si="455"/>
        <v>1.6816143497757619E-3</v>
      </c>
      <c r="O1047" s="25">
        <f t="shared" si="433"/>
        <v>2.1873357272372385E-2</v>
      </c>
      <c r="P1047" s="25">
        <f t="shared" si="445"/>
        <v>2.4483843822022511E-2</v>
      </c>
      <c r="Q1047" s="25">
        <f t="shared" si="441"/>
        <v>3.0856454901333041E-2</v>
      </c>
      <c r="R1047" s="25">
        <f t="shared" si="437"/>
        <v>4.373582654189101E-2</v>
      </c>
      <c r="S1047" s="25">
        <f>IFERROR(('CDN Data'!M1035),"")</f>
        <v>1.4207650273224015E-2</v>
      </c>
      <c r="T1047" s="26">
        <f>IF(CPI_Downloader!I1045="","",CPI_Downloader!I1045)</f>
        <v>178.2</v>
      </c>
      <c r="U1047" s="26">
        <f>IF(CPI_Downloader!J1045="","",CPI_Downloader!J1045)</f>
        <v>178.7</v>
      </c>
      <c r="W1047" s="31">
        <f t="shared" si="456"/>
        <v>4.2166666666666679E-2</v>
      </c>
      <c r="X1047" s="31">
        <f t="shared" si="450"/>
        <v>0.04</v>
      </c>
      <c r="Y1047" s="16">
        <f>IF(CPI_Downloader!K1045="","",CPI_Downloader!K1045)</f>
        <v>4</v>
      </c>
      <c r="AA1047" s="33" t="str">
        <f t="shared" si="451"/>
        <v/>
      </c>
      <c r="AB1047" s="27" t="str">
        <f>IF(CPI_Downloader!M1045="","",CPI_Downloader!M1045)</f>
        <v/>
      </c>
      <c r="AC1047" s="59">
        <f>IF(CPI_Downloader!L1045="","",CPI_Downloader!L1045/100)</f>
        <v>5.2999999999999999E-2</v>
      </c>
      <c r="AD1047" s="3"/>
      <c r="AE1047" s="28">
        <v>0</v>
      </c>
      <c r="AI1047" s="44" t="str">
        <f t="shared" si="452"/>
        <v/>
      </c>
      <c r="AJ1047" s="50" t="str">
        <f>IF(CPI_Downloader!N1045="","",CPI_Downloader!N1045)</f>
        <v/>
      </c>
      <c r="AL1047" s="29">
        <f>IF(CPI_Downloader!O1045="","",CPI_Downloader!O1045)</f>
        <v>0.21</v>
      </c>
      <c r="AN1047" s="22">
        <f t="shared" si="459"/>
        <v>2.0547560941400977E-2</v>
      </c>
      <c r="AO1047" s="22">
        <f t="shared" si="453"/>
        <v>2.3280160894840751E-3</v>
      </c>
      <c r="AP1047" s="22">
        <f t="shared" si="434"/>
        <v>1.3402914123228582E-2</v>
      </c>
      <c r="AQ1047" s="22">
        <f t="shared" si="446"/>
        <v>1.6667234471057446E-2</v>
      </c>
      <c r="AR1047" s="22">
        <f t="shared" si="442"/>
        <v>2.2736439958150889E-2</v>
      </c>
      <c r="AS1047" s="22">
        <f t="shared" si="438"/>
        <v>3.4758882859116325E-2</v>
      </c>
      <c r="AT1047" s="46">
        <f>IF(CPI_Downloader!P1045="","",CPI_Downloader!P1045)</f>
        <v>72.763000000000005</v>
      </c>
      <c r="AU1047" s="22">
        <f t="shared" si="460"/>
        <v>1.4395971317532563E-2</v>
      </c>
      <c r="AV1047" s="22">
        <f t="shared" si="454"/>
        <v>1.2696869006132427E-3</v>
      </c>
      <c r="AW1047" s="22">
        <f t="shared" si="435"/>
        <v>1.4151248700897456E-2</v>
      </c>
      <c r="AX1047" s="22">
        <f t="shared" si="447"/>
        <v>1.6496663426261771E-2</v>
      </c>
      <c r="AY1047" s="22">
        <f t="shared" si="443"/>
        <v>2.3167886047366082E-2</v>
      </c>
      <c r="AZ1047" s="22">
        <f t="shared" si="439"/>
        <v>3.6714737958055688E-2</v>
      </c>
      <c r="BA1047" s="46">
        <f>IF(CPI_Downloader!Q1045="","",CPI_Downloader!Q1045)</f>
        <v>74.128</v>
      </c>
    </row>
    <row r="1048" spans="1:53" ht="12.75" customHeight="1" x14ac:dyDescent="0.2">
      <c r="A1048" s="21">
        <f>IF(CPI_Downloader!A1046="","",CPI_Downloader!A1046)</f>
        <v>36526</v>
      </c>
      <c r="B1048" s="22">
        <f t="shared" si="457"/>
        <v>2.7388922702373808E-2</v>
      </c>
      <c r="C1048" s="22">
        <f t="shared" si="448"/>
        <v>2.962085308056972E-3</v>
      </c>
      <c r="D1048" s="22">
        <f t="shared" si="432"/>
        <v>1.9923082976313955E-2</v>
      </c>
      <c r="E1048" s="22">
        <f t="shared" si="444"/>
        <v>2.3487852111062857E-2</v>
      </c>
      <c r="F1048" s="22">
        <f t="shared" si="440"/>
        <v>2.8537904823026317E-2</v>
      </c>
      <c r="G1048" s="22">
        <f t="shared" si="436"/>
        <v>3.9488388052503653E-2</v>
      </c>
      <c r="H1048" s="22">
        <f>IFERROR(('CDN Data'!B1048),"")</f>
        <v>2.1857923497267784E-2</v>
      </c>
      <c r="I1048" s="23">
        <f>IF(CPI_Downloader!G1046="","",CPI_Downloader!G1046)</f>
        <v>168.8</v>
      </c>
      <c r="J1048" s="23">
        <f>IF(CPI_Downloader!H1046="","",CPI_Downloader!H1046)</f>
        <v>169.3</v>
      </c>
      <c r="K1048" s="30"/>
      <c r="L1048" s="32">
        <f t="shared" si="449"/>
        <v>36526</v>
      </c>
      <c r="M1048" s="25">
        <f t="shared" si="458"/>
        <v>1.9965772960638839E-2</v>
      </c>
      <c r="N1048" s="25">
        <f t="shared" si="455"/>
        <v>3.357582540570947E-3</v>
      </c>
      <c r="O1048" s="25">
        <f t="shared" si="433"/>
        <v>2.2000012308203143E-2</v>
      </c>
      <c r="P1048" s="25">
        <f t="shared" si="445"/>
        <v>2.4137143697238406E-2</v>
      </c>
      <c r="Q1048" s="25">
        <f t="shared" si="441"/>
        <v>3.0811745228097376E-2</v>
      </c>
      <c r="R1048" s="25">
        <f t="shared" si="437"/>
        <v>4.3294546484690333E-2</v>
      </c>
      <c r="S1048" s="25">
        <f>IFERROR(('CDN Data'!M1036),"")</f>
        <v>9.7932535364526618E-3</v>
      </c>
      <c r="T1048" s="26">
        <f>IF(CPI_Downloader!I1046="","",CPI_Downloader!I1046)</f>
        <v>178.8</v>
      </c>
      <c r="U1048" s="26">
        <f>IF(CPI_Downloader!J1046="","",CPI_Downloader!J1046)</f>
        <v>179.3</v>
      </c>
      <c r="W1048" s="31">
        <f t="shared" si="456"/>
        <v>4.1916666666666672E-2</v>
      </c>
      <c r="X1048" s="31">
        <f t="shared" si="450"/>
        <v>0.04</v>
      </c>
      <c r="Y1048" s="16">
        <f>IF(CPI_Downloader!K1046="","",CPI_Downloader!K1046)</f>
        <v>4</v>
      </c>
      <c r="AA1048" s="33" t="str">
        <f t="shared" si="451"/>
        <v/>
      </c>
      <c r="AB1048" s="27" t="str">
        <f>IF(CPI_Downloader!M1046="","",CPI_Downloader!M1046)</f>
        <v/>
      </c>
      <c r="AC1048" s="59">
        <f>IF(CPI_Downloader!L1046="","",CPI_Downloader!L1046/100)</f>
        <v>5.45E-2</v>
      </c>
      <c r="AD1048" s="3"/>
      <c r="AE1048" s="28">
        <v>0</v>
      </c>
      <c r="AI1048" s="44" t="str">
        <f t="shared" si="452"/>
        <v/>
      </c>
      <c r="AJ1048" s="50" t="str">
        <f>IF(CPI_Downloader!N1046="","",CPI_Downloader!N1046)</f>
        <v/>
      </c>
      <c r="AL1048" s="29">
        <f>IF(CPI_Downloader!O1046="","",CPI_Downloader!O1046)</f>
        <v>7.0000000000000007E-2</v>
      </c>
      <c r="AN1048" s="22">
        <f t="shared" si="459"/>
        <v>2.1891369506148672E-2</v>
      </c>
      <c r="AO1048" s="22">
        <f t="shared" si="453"/>
        <v>2.721163228563972E-3</v>
      </c>
      <c r="AP1048" s="22">
        <f t="shared" si="434"/>
        <v>1.388159477729789E-2</v>
      </c>
      <c r="AQ1048" s="22">
        <f t="shared" si="446"/>
        <v>1.680742262713486E-2</v>
      </c>
      <c r="AR1048" s="22">
        <f t="shared" si="442"/>
        <v>2.2243040770313804E-2</v>
      </c>
      <c r="AS1048" s="22">
        <f t="shared" si="438"/>
        <v>3.436019816932645E-2</v>
      </c>
      <c r="AT1048" s="46">
        <f>IF(CPI_Downloader!P1046="","",CPI_Downloader!P1046)</f>
        <v>72.960999999999999</v>
      </c>
      <c r="AU1048" s="22">
        <f t="shared" si="460"/>
        <v>1.538671768242672E-2</v>
      </c>
      <c r="AV1048" s="22">
        <f t="shared" si="454"/>
        <v>2.4012518886249445E-3</v>
      </c>
      <c r="AW1048" s="22">
        <f t="shared" si="435"/>
        <v>1.46008020807884E-2</v>
      </c>
      <c r="AX1048" s="22">
        <f t="shared" si="447"/>
        <v>1.6478901050511752E-2</v>
      </c>
      <c r="AY1048" s="22">
        <f t="shared" si="443"/>
        <v>2.3020080463546977E-2</v>
      </c>
      <c r="AZ1048" s="22">
        <f t="shared" si="439"/>
        <v>3.6446505813647168E-2</v>
      </c>
      <c r="BA1048" s="46">
        <f>IF(CPI_Downloader!Q1046="","",CPI_Downloader!Q1046)</f>
        <v>74.305999999999997</v>
      </c>
    </row>
    <row r="1049" spans="1:53" ht="12.75" customHeight="1" x14ac:dyDescent="0.2">
      <c r="A1049" s="21">
        <f>IF(CPI_Downloader!A1047="","",CPI_Downloader!A1047)</f>
        <v>36557</v>
      </c>
      <c r="B1049" s="22">
        <f t="shared" si="457"/>
        <v>3.2218844984802431E-2</v>
      </c>
      <c r="C1049" s="22">
        <f t="shared" si="448"/>
        <v>4.1346721795627595E-3</v>
      </c>
      <c r="D1049" s="22">
        <f t="shared" si="432"/>
        <v>2.086488684467902E-2</v>
      </c>
      <c r="E1049" s="22">
        <f t="shared" si="444"/>
        <v>2.3881483982403973E-2</v>
      </c>
      <c r="F1049" s="22">
        <f t="shared" si="440"/>
        <v>2.8662177290089907E-2</v>
      </c>
      <c r="G1049" s="22">
        <f t="shared" si="436"/>
        <v>3.9065760582341458E-2</v>
      </c>
      <c r="H1049" s="22">
        <f>IFERROR(('CDN Data'!B1049),"")</f>
        <v>2.729257641921401E-2</v>
      </c>
      <c r="I1049" s="23">
        <f>IF(CPI_Downloader!G1047="","",CPI_Downloader!G1047)</f>
        <v>169.8</v>
      </c>
      <c r="J1049" s="23">
        <f>IF(CPI_Downloader!H1047="","",CPI_Downloader!H1047)</f>
        <v>170</v>
      </c>
      <c r="K1049" s="30"/>
      <c r="L1049" s="32">
        <f t="shared" si="449"/>
        <v>36557</v>
      </c>
      <c r="M1049" s="25">
        <f t="shared" si="458"/>
        <v>2.1627774615822437E-2</v>
      </c>
      <c r="N1049" s="25">
        <f t="shared" si="455"/>
        <v>5.5772448410484898E-4</v>
      </c>
      <c r="O1049" s="25">
        <f t="shared" si="433"/>
        <v>2.1707964824803083E-2</v>
      </c>
      <c r="P1049" s="25">
        <f t="shared" si="445"/>
        <v>2.377922683900846E-2</v>
      </c>
      <c r="Q1049" s="25">
        <f t="shared" si="441"/>
        <v>3.0591693579491652E-2</v>
      </c>
      <c r="R1049" s="25">
        <f t="shared" si="437"/>
        <v>4.3023870994993274E-2</v>
      </c>
      <c r="S1049" s="25">
        <f>IFERROR(('CDN Data'!M1037),"")</f>
        <v>8.6673889490791467E-3</v>
      </c>
      <c r="T1049" s="26">
        <f>IF(CPI_Downloader!I1047="","",CPI_Downloader!I1047)</f>
        <v>179.5</v>
      </c>
      <c r="U1049" s="26">
        <f>IF(CPI_Downloader!J1047="","",CPI_Downloader!J1047)</f>
        <v>179.4</v>
      </c>
      <c r="W1049" s="31">
        <f t="shared" si="456"/>
        <v>4.1666666666666671E-2</v>
      </c>
      <c r="X1049" s="31">
        <f t="shared" si="450"/>
        <v>4.0999999999999995E-2</v>
      </c>
      <c r="Y1049" s="16">
        <f>IF(CPI_Downloader!K1047="","",CPI_Downloader!K1047)</f>
        <v>4.0999999999999996</v>
      </c>
      <c r="AA1049" s="33" t="str">
        <f t="shared" si="451"/>
        <v/>
      </c>
      <c r="AB1049" s="27" t="str">
        <f>IF(CPI_Downloader!M1047="","",CPI_Downloader!M1047)</f>
        <v/>
      </c>
      <c r="AC1049" s="59">
        <f>IF(CPI_Downloader!L1047="","",CPI_Downloader!L1047/100)</f>
        <v>5.7300000000000004E-2</v>
      </c>
      <c r="AD1049" s="3"/>
      <c r="AE1049" s="28">
        <v>0</v>
      </c>
      <c r="AI1049" s="44" t="str">
        <f t="shared" si="452"/>
        <v/>
      </c>
      <c r="AJ1049" s="50" t="str">
        <f>IF(CPI_Downloader!N1047="","",CPI_Downloader!N1047)</f>
        <v/>
      </c>
      <c r="AL1049" s="29">
        <f>IF(CPI_Downloader!O1047="","",CPI_Downloader!O1047)</f>
        <v>-0.11</v>
      </c>
      <c r="AN1049" s="22">
        <f t="shared" si="459"/>
        <v>2.5687379130580945E-2</v>
      </c>
      <c r="AO1049" s="22">
        <f t="shared" si="453"/>
        <v>3.1523690738888277E-3</v>
      </c>
      <c r="AP1049" s="22">
        <f t="shared" si="434"/>
        <v>1.4241254383394963E-2</v>
      </c>
      <c r="AQ1049" s="22">
        <f t="shared" si="446"/>
        <v>1.7087331525238225E-2</v>
      </c>
      <c r="AR1049" s="22">
        <f t="shared" si="442"/>
        <v>2.2115352754518147E-2</v>
      </c>
      <c r="AS1049" s="22">
        <f t="shared" si="438"/>
        <v>3.396602925313208E-2</v>
      </c>
      <c r="AT1049" s="46">
        <f>IF(CPI_Downloader!P1047="","",CPI_Downloader!P1047)</f>
        <v>73.191000000000003</v>
      </c>
      <c r="AU1049" s="22">
        <f t="shared" si="460"/>
        <v>1.7223703096165721E-2</v>
      </c>
      <c r="AV1049" s="22">
        <f t="shared" si="454"/>
        <v>1.4669071138266876E-3</v>
      </c>
      <c r="AW1049" s="22">
        <f t="shared" si="435"/>
        <v>1.4403230933090372E-2</v>
      </c>
      <c r="AX1049" s="22">
        <f t="shared" si="447"/>
        <v>1.6444653404933174E-2</v>
      </c>
      <c r="AY1049" s="22">
        <f t="shared" si="443"/>
        <v>2.2675178694341547E-2</v>
      </c>
      <c r="AZ1049" s="22">
        <f t="shared" si="439"/>
        <v>3.6008536782525136E-2</v>
      </c>
      <c r="BA1049" s="46">
        <f>IF(CPI_Downloader!Q1047="","",CPI_Downloader!Q1047)</f>
        <v>74.415000000000006</v>
      </c>
    </row>
    <row r="1050" spans="1:53" ht="12.75" customHeight="1" x14ac:dyDescent="0.2">
      <c r="A1050" s="21">
        <f>IF(CPI_Downloader!A1048="","",CPI_Downloader!A1048)</f>
        <v>36586</v>
      </c>
      <c r="B1050" s="22">
        <f t="shared" si="457"/>
        <v>3.7575757575757596E-2</v>
      </c>
      <c r="C1050" s="22">
        <f t="shared" si="448"/>
        <v>5.8823529411764497E-3</v>
      </c>
      <c r="D1050" s="22">
        <f t="shared" si="432"/>
        <v>2.2809121769671536E-2</v>
      </c>
      <c r="E1050" s="22">
        <f t="shared" si="444"/>
        <v>2.488603858494054E-2</v>
      </c>
      <c r="F1050" s="22">
        <f t="shared" si="440"/>
        <v>2.8945853447005065E-2</v>
      </c>
      <c r="G1050" s="22">
        <f t="shared" si="436"/>
        <v>3.8708204962646597E-2</v>
      </c>
      <c r="H1050" s="22">
        <f>IFERROR(('CDN Data'!B1050),"")</f>
        <v>3.0434782608695699E-2</v>
      </c>
      <c r="I1050" s="23">
        <f>IF(CPI_Downloader!G1048="","",CPI_Downloader!G1048)</f>
        <v>171.2</v>
      </c>
      <c r="J1050" s="23">
        <f>IF(CPI_Downloader!H1048="","",CPI_Downloader!H1048)</f>
        <v>171</v>
      </c>
      <c r="K1050" s="30"/>
      <c r="L1050" s="32">
        <f t="shared" si="449"/>
        <v>36586</v>
      </c>
      <c r="M1050" s="25">
        <f t="shared" si="458"/>
        <v>2.4404086265607416E-2</v>
      </c>
      <c r="N1050" s="25">
        <f t="shared" si="455"/>
        <v>3.3444816053511683E-3</v>
      </c>
      <c r="O1050" s="25">
        <f t="shared" si="433"/>
        <v>2.2186561836117447E-2</v>
      </c>
      <c r="P1050" s="25">
        <f t="shared" si="445"/>
        <v>2.3892987199266358E-2</v>
      </c>
      <c r="Q1050" s="25">
        <f t="shared" si="441"/>
        <v>3.031414667113852E-2</v>
      </c>
      <c r="R1050" s="25">
        <f t="shared" si="437"/>
        <v>4.2643336973076984E-2</v>
      </c>
      <c r="S1050" s="25">
        <f>IFERROR(('CDN Data'!M1038),"")</f>
        <v>1.08108108108107E-2</v>
      </c>
      <c r="T1050" s="26">
        <f>IF(CPI_Downloader!I1048="","",CPI_Downloader!I1048)</f>
        <v>180.5</v>
      </c>
      <c r="U1050" s="26">
        <f>IF(CPI_Downloader!J1048="","",CPI_Downloader!J1048)</f>
        <v>180</v>
      </c>
      <c r="W1050" s="31">
        <f t="shared" si="456"/>
        <v>4.1500000000000002E-2</v>
      </c>
      <c r="X1050" s="31">
        <f t="shared" si="450"/>
        <v>0.04</v>
      </c>
      <c r="Y1050" s="16">
        <f>IF(CPI_Downloader!K1048="","",CPI_Downloader!K1048)</f>
        <v>4</v>
      </c>
      <c r="AA1050" s="33" t="str">
        <f t="shared" si="451"/>
        <v/>
      </c>
      <c r="AB1050" s="27" t="str">
        <f>IF(CPI_Downloader!M1048="","",CPI_Downloader!M1048)</f>
        <v/>
      </c>
      <c r="AC1050" s="59">
        <f>IF(CPI_Downloader!L1048="","",CPI_Downloader!L1048/100)</f>
        <v>5.8499999999999996E-2</v>
      </c>
      <c r="AD1050" s="3"/>
      <c r="AE1050" s="28">
        <v>0</v>
      </c>
      <c r="AI1050" s="44" t="str">
        <f t="shared" si="452"/>
        <v/>
      </c>
      <c r="AJ1050" s="50" t="str">
        <f>IF(CPI_Downloader!N1048="","",CPI_Downloader!N1048)</f>
        <v/>
      </c>
      <c r="AL1050" s="29">
        <f>IF(CPI_Downloader!O1048="","",CPI_Downloader!O1048)</f>
        <v>-0.47</v>
      </c>
      <c r="AN1050" s="22">
        <f t="shared" si="459"/>
        <v>2.930879964151667E-2</v>
      </c>
      <c r="AO1050" s="22">
        <f t="shared" si="453"/>
        <v>4.2901449631784772E-3</v>
      </c>
      <c r="AP1050" s="22">
        <f t="shared" si="434"/>
        <v>1.5332710836394314E-2</v>
      </c>
      <c r="AQ1050" s="22">
        <f t="shared" si="446"/>
        <v>1.7583524807720741E-2</v>
      </c>
      <c r="AR1050" s="22">
        <f t="shared" si="442"/>
        <v>2.2167816337073099E-2</v>
      </c>
      <c r="AS1050" s="22">
        <f t="shared" si="438"/>
        <v>3.3556194596452427E-2</v>
      </c>
      <c r="AT1050" s="46">
        <f>IF(CPI_Downloader!P1048="","",CPI_Downloader!P1048)</f>
        <v>73.504999999999995</v>
      </c>
      <c r="AU1050" s="22">
        <f t="shared" si="460"/>
        <v>1.9008704920945085E-2</v>
      </c>
      <c r="AV1050" s="22">
        <f t="shared" si="454"/>
        <v>2.0560370892963586E-3</v>
      </c>
      <c r="AW1050" s="22">
        <f t="shared" si="435"/>
        <v>1.4292375861534312E-2</v>
      </c>
      <c r="AX1050" s="22">
        <f t="shared" si="447"/>
        <v>1.6364861070570003E-2</v>
      </c>
      <c r="AY1050" s="22">
        <f t="shared" si="443"/>
        <v>2.2394609938785504E-2</v>
      </c>
      <c r="AZ1050" s="22">
        <f t="shared" si="439"/>
        <v>3.5637013847880095E-2</v>
      </c>
      <c r="BA1050" s="46">
        <f>IF(CPI_Downloader!Q1048="","",CPI_Downloader!Q1048)</f>
        <v>74.567999999999998</v>
      </c>
    </row>
    <row r="1051" spans="1:53" ht="12.75" customHeight="1" x14ac:dyDescent="0.2">
      <c r="A1051" s="21">
        <f>IF(CPI_Downloader!A1049="","",CPI_Downloader!A1049)</f>
        <v>36617</v>
      </c>
      <c r="B1051" s="22">
        <f t="shared" si="457"/>
        <v>3.0685920577617543E-2</v>
      </c>
      <c r="C1051" s="22">
        <f t="shared" si="448"/>
        <v>-5.847953216373547E-4</v>
      </c>
      <c r="D1051" s="22">
        <f t="shared" si="432"/>
        <v>2.2582329523958444E-2</v>
      </c>
      <c r="E1051" s="22">
        <f t="shared" si="444"/>
        <v>2.4330060250852936E-2</v>
      </c>
      <c r="F1051" s="22">
        <f t="shared" si="440"/>
        <v>2.8846168474247147E-2</v>
      </c>
      <c r="G1051" s="22">
        <f t="shared" si="436"/>
        <v>3.8158387828098883E-2</v>
      </c>
      <c r="H1051" s="22">
        <f>IFERROR(('CDN Data'!B1051),"")</f>
        <v>2.1621621621621623E-2</v>
      </c>
      <c r="I1051" s="23">
        <f>IF(CPI_Downloader!G1049="","",CPI_Downloader!G1049)</f>
        <v>171.3</v>
      </c>
      <c r="J1051" s="23">
        <f>IF(CPI_Downloader!H1049="","",CPI_Downloader!H1049)</f>
        <v>170.9</v>
      </c>
      <c r="K1051" s="30"/>
      <c r="L1051" s="32">
        <f t="shared" si="449"/>
        <v>36617</v>
      </c>
      <c r="M1051" s="25">
        <f t="shared" si="458"/>
        <v>2.3190045248868696E-2</v>
      </c>
      <c r="N1051" s="25">
        <f t="shared" si="455"/>
        <v>1.6666666666667052E-3</v>
      </c>
      <c r="O1051" s="25">
        <f t="shared" si="433"/>
        <v>2.2135299556900412E-2</v>
      </c>
      <c r="P1051" s="25">
        <f t="shared" si="445"/>
        <v>2.3963645895120234E-2</v>
      </c>
      <c r="Q1051" s="25">
        <f t="shared" si="441"/>
        <v>3.0311637116170687E-2</v>
      </c>
      <c r="R1051" s="25">
        <f t="shared" si="437"/>
        <v>4.2097295933017698E-2</v>
      </c>
      <c r="S1051" s="25">
        <f>IFERROR(('CDN Data'!M1039),"")</f>
        <v>1.4054054054054133E-2</v>
      </c>
      <c r="T1051" s="26">
        <f>IF(CPI_Downloader!I1049="","",CPI_Downloader!I1049)</f>
        <v>180.9</v>
      </c>
      <c r="U1051" s="26">
        <f>IF(CPI_Downloader!J1049="","",CPI_Downloader!J1049)</f>
        <v>180.3</v>
      </c>
      <c r="W1051" s="31">
        <f t="shared" si="456"/>
        <v>4.1083333333333333E-2</v>
      </c>
      <c r="X1051" s="31">
        <f t="shared" si="450"/>
        <v>3.7999999999999999E-2</v>
      </c>
      <c r="Y1051" s="16">
        <f>IF(CPI_Downloader!K1049="","",CPI_Downloader!K1049)</f>
        <v>3.8</v>
      </c>
      <c r="AA1051" s="33" t="str">
        <f t="shared" si="451"/>
        <v/>
      </c>
      <c r="AB1051" s="27" t="str">
        <f>IF(CPI_Downloader!M1049="","",CPI_Downloader!M1049)</f>
        <v/>
      </c>
      <c r="AC1051" s="59">
        <f>IF(CPI_Downloader!L1049="","",CPI_Downloader!L1049/100)</f>
        <v>6.0199999999999997E-2</v>
      </c>
      <c r="AD1051" s="3"/>
      <c r="AE1051" s="28">
        <v>0</v>
      </c>
      <c r="AI1051" s="44" t="str">
        <f t="shared" si="452"/>
        <v/>
      </c>
      <c r="AJ1051" s="50" t="str">
        <f>IF(CPI_Downloader!N1049="","",CPI_Downloader!N1049)</f>
        <v/>
      </c>
      <c r="AL1051" s="29">
        <f>IF(CPI_Downloader!O1049="","",CPI_Downloader!O1049)</f>
        <v>-0.45</v>
      </c>
      <c r="AN1051" s="22">
        <f t="shared" si="459"/>
        <v>2.3509901473026895E-2</v>
      </c>
      <c r="AO1051" s="22">
        <f t="shared" si="453"/>
        <v>-8.298755186720852E-4</v>
      </c>
      <c r="AP1051" s="22">
        <f t="shared" si="434"/>
        <v>1.4719535694194485E-2</v>
      </c>
      <c r="AQ1051" s="22">
        <f t="shared" si="446"/>
        <v>1.6880809267100005E-2</v>
      </c>
      <c r="AR1051" s="22">
        <f t="shared" si="442"/>
        <v>2.1868514528156524E-2</v>
      </c>
      <c r="AS1051" s="22">
        <f t="shared" si="438"/>
        <v>3.3244676426887887E-2</v>
      </c>
      <c r="AT1051" s="46">
        <f>IF(CPI_Downloader!P1049="","",CPI_Downloader!P1049)</f>
        <v>73.444000000000003</v>
      </c>
      <c r="AU1051" s="22">
        <f t="shared" si="460"/>
        <v>1.70653581408029E-2</v>
      </c>
      <c r="AV1051" s="22">
        <f t="shared" si="454"/>
        <v>6.5711833494264127E-4</v>
      </c>
      <c r="AW1051" s="22">
        <f t="shared" si="435"/>
        <v>1.3852836628683418E-2</v>
      </c>
      <c r="AX1051" s="22">
        <f t="shared" si="447"/>
        <v>1.6025960423651453E-2</v>
      </c>
      <c r="AY1051" s="22">
        <f t="shared" si="443"/>
        <v>2.2157692383989014E-2</v>
      </c>
      <c r="AZ1051" s="22">
        <f t="shared" si="439"/>
        <v>3.5405950354916005E-2</v>
      </c>
      <c r="BA1051" s="46">
        <f>IF(CPI_Downloader!Q1049="","",CPI_Downloader!Q1049)</f>
        <v>74.617000000000004</v>
      </c>
    </row>
    <row r="1052" spans="1:53" ht="12.75" customHeight="1" x14ac:dyDescent="0.2">
      <c r="A1052" s="21">
        <f>IF(CPI_Downloader!A1050="","",CPI_Downloader!A1050)</f>
        <v>36647</v>
      </c>
      <c r="B1052" s="22">
        <f t="shared" si="457"/>
        <v>3.1889290012033777E-2</v>
      </c>
      <c r="C1052" s="22">
        <f t="shared" si="448"/>
        <v>1.7554125219425565E-3</v>
      </c>
      <c r="D1052" s="22">
        <f t="shared" si="432"/>
        <v>2.3193087541940605E-2</v>
      </c>
      <c r="E1052" s="22">
        <f t="shared" si="444"/>
        <v>2.4164915799673947E-2</v>
      </c>
      <c r="F1052" s="22">
        <f t="shared" si="440"/>
        <v>2.8727053489876697E-2</v>
      </c>
      <c r="G1052" s="22">
        <f t="shared" si="436"/>
        <v>3.7708898856058104E-2</v>
      </c>
      <c r="H1052" s="22">
        <f>IFERROR(('CDN Data'!B1052),"")</f>
        <v>2.373247033441217E-2</v>
      </c>
      <c r="I1052" s="23">
        <f>IF(CPI_Downloader!G1050="","",CPI_Downloader!G1050)</f>
        <v>171.5</v>
      </c>
      <c r="J1052" s="23">
        <f>IF(CPI_Downloader!H1050="","",CPI_Downloader!H1050)</f>
        <v>171.2</v>
      </c>
      <c r="K1052" s="30"/>
      <c r="L1052" s="32">
        <f t="shared" si="449"/>
        <v>36647</v>
      </c>
      <c r="M1052" s="25">
        <f t="shared" si="458"/>
        <v>2.4348810872027338E-2</v>
      </c>
      <c r="N1052" s="25">
        <f t="shared" si="455"/>
        <v>2.2185246810868531E-3</v>
      </c>
      <c r="O1052" s="25">
        <f t="shared" si="433"/>
        <v>2.2336507298231112E-2</v>
      </c>
      <c r="P1052" s="25">
        <f t="shared" si="445"/>
        <v>2.3836255539609663E-2</v>
      </c>
      <c r="Q1052" s="25">
        <f t="shared" si="441"/>
        <v>3.0158214165443065E-2</v>
      </c>
      <c r="R1052" s="25">
        <f t="shared" si="437"/>
        <v>4.1509438279853317E-2</v>
      </c>
      <c r="S1052" s="25">
        <f>IFERROR(('CDN Data'!M1040),"")</f>
        <v>1.4023732470334282E-2</v>
      </c>
      <c r="T1052" s="26">
        <f>IF(CPI_Downloader!I1050="","",CPI_Downloader!I1050)</f>
        <v>180.9</v>
      </c>
      <c r="U1052" s="26">
        <f>IF(CPI_Downloader!J1050="","",CPI_Downloader!J1050)</f>
        <v>180.7</v>
      </c>
      <c r="W1052" s="31">
        <f t="shared" si="456"/>
        <v>4.0916666666666671E-2</v>
      </c>
      <c r="X1052" s="31">
        <f t="shared" si="450"/>
        <v>0.04</v>
      </c>
      <c r="Y1052" s="16">
        <f>IF(CPI_Downloader!K1050="","",CPI_Downloader!K1050)</f>
        <v>4</v>
      </c>
      <c r="AA1052" s="33" t="str">
        <f t="shared" si="451"/>
        <v/>
      </c>
      <c r="AB1052" s="27" t="str">
        <f>IF(CPI_Downloader!M1050="","",CPI_Downloader!M1050)</f>
        <v/>
      </c>
      <c r="AC1052" s="59">
        <f>IF(CPI_Downloader!L1050="","",CPI_Downloader!L1050/100)</f>
        <v>6.2699999999999992E-2</v>
      </c>
      <c r="AD1052" s="3"/>
      <c r="AE1052" s="28">
        <v>0</v>
      </c>
      <c r="AI1052" s="44" t="str">
        <f t="shared" si="452"/>
        <v/>
      </c>
      <c r="AJ1052" s="50" t="str">
        <f>IF(CPI_Downloader!N1050="","",CPI_Downloader!N1050)</f>
        <v/>
      </c>
      <c r="AL1052" s="29">
        <f>IF(CPI_Downloader!O1050="","",CPI_Downloader!O1050)</f>
        <v>-0.4</v>
      </c>
      <c r="AN1052" s="22">
        <f t="shared" si="459"/>
        <v>2.3689488050804952E-2</v>
      </c>
      <c r="AO1052" s="22">
        <f t="shared" si="453"/>
        <v>8.305647840529673E-4</v>
      </c>
      <c r="AP1052" s="22">
        <f t="shared" si="434"/>
        <v>1.5154454659269012E-2</v>
      </c>
      <c r="AQ1052" s="22">
        <f t="shared" si="446"/>
        <v>1.6736775344100563E-2</v>
      </c>
      <c r="AR1052" s="22">
        <f t="shared" si="442"/>
        <v>2.1723878148168119E-2</v>
      </c>
      <c r="AS1052" s="22">
        <f t="shared" si="438"/>
        <v>3.288735898276629E-2</v>
      </c>
      <c r="AT1052" s="46">
        <f>IF(CPI_Downloader!P1050="","",CPI_Downloader!P1050)</f>
        <v>73.504999999999995</v>
      </c>
      <c r="AU1052" s="22">
        <f t="shared" si="460"/>
        <v>1.7185265881391798E-2</v>
      </c>
      <c r="AV1052" s="22">
        <f t="shared" si="454"/>
        <v>1.0721417371375441E-3</v>
      </c>
      <c r="AW1052" s="22">
        <f t="shared" si="435"/>
        <v>1.3969630421307722E-2</v>
      </c>
      <c r="AX1052" s="22">
        <f t="shared" si="447"/>
        <v>1.5899018622162808E-2</v>
      </c>
      <c r="AY1052" s="22">
        <f t="shared" si="443"/>
        <v>2.1955607169537483E-2</v>
      </c>
      <c r="AZ1052" s="22">
        <f t="shared" si="439"/>
        <v>3.5045738391314529E-2</v>
      </c>
      <c r="BA1052" s="46">
        <f>IF(CPI_Downloader!Q1050="","",CPI_Downloader!Q1050)</f>
        <v>74.697000000000003</v>
      </c>
    </row>
    <row r="1053" spans="1:53" ht="12.75" customHeight="1" x14ac:dyDescent="0.2">
      <c r="A1053" s="21">
        <f>IF(CPI_Downloader!A1051="","",CPI_Downloader!A1051)</f>
        <v>36678</v>
      </c>
      <c r="B1053" s="22">
        <f t="shared" si="457"/>
        <v>3.7304452466907501E-2</v>
      </c>
      <c r="C1053" s="22">
        <f t="shared" si="448"/>
        <v>5.8411214953271173E-3</v>
      </c>
      <c r="D1053" s="22">
        <f t="shared" si="432"/>
        <v>2.455335479610099E-2</v>
      </c>
      <c r="E1053" s="22">
        <f t="shared" si="444"/>
        <v>2.4833901801518454E-2</v>
      </c>
      <c r="F1053" s="22">
        <f t="shared" si="440"/>
        <v>2.8709643388079575E-2</v>
      </c>
      <c r="G1053" s="22">
        <f t="shared" si="436"/>
        <v>3.7412765155690142E-2</v>
      </c>
      <c r="H1053" s="22">
        <f>IFERROR(('CDN Data'!B1053),"")</f>
        <v>2.7987082884822323E-2</v>
      </c>
      <c r="I1053" s="23">
        <f>IF(CPI_Downloader!G1051="","",CPI_Downloader!G1051)</f>
        <v>172.4</v>
      </c>
      <c r="J1053" s="23">
        <f>IF(CPI_Downloader!H1051="","",CPI_Downloader!H1051)</f>
        <v>172.2</v>
      </c>
      <c r="K1053" s="30"/>
      <c r="L1053" s="32">
        <f t="shared" si="449"/>
        <v>36678</v>
      </c>
      <c r="M1053" s="25">
        <f t="shared" si="458"/>
        <v>2.491506228765572E-2</v>
      </c>
      <c r="N1053" s="25">
        <f t="shared" si="455"/>
        <v>2.2136137244050946E-3</v>
      </c>
      <c r="O1053" s="25">
        <f t="shared" si="433"/>
        <v>2.2726255638298998E-2</v>
      </c>
      <c r="P1053" s="25">
        <f t="shared" si="445"/>
        <v>2.3822114740803979E-2</v>
      </c>
      <c r="Q1053" s="25">
        <f t="shared" si="441"/>
        <v>2.9909035485338853E-2</v>
      </c>
      <c r="R1053" s="25">
        <f t="shared" si="437"/>
        <v>4.0957230221869478E-2</v>
      </c>
      <c r="S1053" s="25">
        <f>IFERROR(('CDN Data'!M1041),"")</f>
        <v>1.6198704103671746E-2</v>
      </c>
      <c r="T1053" s="26">
        <f>IF(CPI_Downloader!I1051="","",CPI_Downloader!I1051)</f>
        <v>181</v>
      </c>
      <c r="U1053" s="26">
        <f>IF(CPI_Downloader!J1051="","",CPI_Downloader!J1051)</f>
        <v>181.1</v>
      </c>
      <c r="W1053" s="31">
        <f t="shared" si="456"/>
        <v>4.0666666666666663E-2</v>
      </c>
      <c r="X1053" s="31">
        <f t="shared" si="450"/>
        <v>0.04</v>
      </c>
      <c r="Y1053" s="16">
        <f>IF(CPI_Downloader!K1051="","",CPI_Downloader!K1051)</f>
        <v>4</v>
      </c>
      <c r="AA1053" s="33" t="str">
        <f t="shared" si="451"/>
        <v/>
      </c>
      <c r="AB1053" s="27" t="str">
        <f>IF(CPI_Downloader!M1051="","",CPI_Downloader!M1051)</f>
        <v/>
      </c>
      <c r="AC1053" s="59">
        <f>IF(CPI_Downloader!L1051="","",CPI_Downloader!L1051/100)</f>
        <v>6.5299999999999997E-2</v>
      </c>
      <c r="AD1053" s="3"/>
      <c r="AE1053" s="28">
        <v>0</v>
      </c>
      <c r="AI1053" s="44" t="str">
        <f t="shared" si="452"/>
        <v/>
      </c>
      <c r="AJ1053" s="50" t="str">
        <f>IF(CPI_Downloader!N1051="","",CPI_Downloader!N1051)</f>
        <v/>
      </c>
      <c r="AL1053" s="29">
        <f>IF(CPI_Downloader!O1051="","",CPI_Downloader!O1051)</f>
        <v>-0.35</v>
      </c>
      <c r="AN1053" s="22">
        <f t="shared" si="459"/>
        <v>2.6842647509258688E-2</v>
      </c>
      <c r="AO1053" s="22">
        <f t="shared" si="453"/>
        <v>3.3875246581867025E-3</v>
      </c>
      <c r="AP1053" s="22">
        <f t="shared" si="434"/>
        <v>1.5865887074969942E-2</v>
      </c>
      <c r="AQ1053" s="22">
        <f t="shared" si="446"/>
        <v>1.7226285191141333E-2</v>
      </c>
      <c r="AR1053" s="22">
        <f t="shared" si="442"/>
        <v>2.1618909297895339E-2</v>
      </c>
      <c r="AS1053" s="22">
        <f t="shared" si="438"/>
        <v>3.2736930571527489E-2</v>
      </c>
      <c r="AT1053" s="46">
        <f>IF(CPI_Downloader!P1051="","",CPI_Downloader!P1051)</f>
        <v>73.754000000000005</v>
      </c>
      <c r="AU1053" s="22">
        <f t="shared" si="460"/>
        <v>1.7421128562484789E-2</v>
      </c>
      <c r="AV1053" s="22">
        <f t="shared" si="454"/>
        <v>7.6308285473314363E-4</v>
      </c>
      <c r="AW1053" s="22">
        <f t="shared" si="435"/>
        <v>1.3727831733178819E-2</v>
      </c>
      <c r="AX1053" s="22">
        <f t="shared" si="447"/>
        <v>1.587748326021976E-2</v>
      </c>
      <c r="AY1053" s="22">
        <f t="shared" si="443"/>
        <v>2.1636582903094448E-2</v>
      </c>
      <c r="AZ1053" s="22">
        <f t="shared" si="439"/>
        <v>3.4742823316969318E-2</v>
      </c>
      <c r="BA1053" s="46">
        <f>IF(CPI_Downloader!Q1051="","",CPI_Downloader!Q1051)</f>
        <v>74.754000000000005</v>
      </c>
    </row>
    <row r="1054" spans="1:53" ht="12.75" customHeight="1" x14ac:dyDescent="0.2">
      <c r="A1054" s="21">
        <f>IF(CPI_Downloader!A1052="","",CPI_Downloader!A1052)</f>
        <v>36708</v>
      </c>
      <c r="B1054" s="22">
        <f t="shared" si="457"/>
        <v>3.6592681463707422E-2</v>
      </c>
      <c r="C1054" s="22">
        <f t="shared" si="448"/>
        <v>2.9036004645761615E-3</v>
      </c>
      <c r="D1054" s="22">
        <f t="shared" si="432"/>
        <v>2.491905417287299E-2</v>
      </c>
      <c r="E1054" s="22">
        <f t="shared" si="444"/>
        <v>2.5309022034359252E-2</v>
      </c>
      <c r="F1054" s="22">
        <f t="shared" si="440"/>
        <v>2.8552856566459228E-2</v>
      </c>
      <c r="G1054" s="22">
        <f t="shared" si="436"/>
        <v>3.7532982228328349E-2</v>
      </c>
      <c r="H1054" s="22">
        <f>IFERROR(('CDN Data'!B1054),"")</f>
        <v>2.9001074113855996E-2</v>
      </c>
      <c r="I1054" s="23">
        <f>IF(CPI_Downloader!G1052="","",CPI_Downloader!G1052)</f>
        <v>172.8</v>
      </c>
      <c r="J1054" s="23">
        <f>IF(CPI_Downloader!H1052="","",CPI_Downloader!H1052)</f>
        <v>172.7</v>
      </c>
      <c r="K1054" s="30"/>
      <c r="L1054" s="32">
        <f t="shared" si="449"/>
        <v>36708</v>
      </c>
      <c r="M1054" s="25">
        <f t="shared" si="458"/>
        <v>2.4872809496890858E-2</v>
      </c>
      <c r="N1054" s="25">
        <f t="shared" si="455"/>
        <v>2.2087244616233459E-3</v>
      </c>
      <c r="O1054" s="25">
        <f t="shared" si="433"/>
        <v>2.2686917858953937E-2</v>
      </c>
      <c r="P1054" s="25">
        <f t="shared" si="445"/>
        <v>2.3906860067937297E-2</v>
      </c>
      <c r="Q1054" s="25">
        <f t="shared" si="441"/>
        <v>2.9546225853789299E-2</v>
      </c>
      <c r="R1054" s="25">
        <f t="shared" si="437"/>
        <v>4.1171961430595649E-2</v>
      </c>
      <c r="S1054" s="25">
        <f>IFERROR(('CDN Data'!M1042),"")</f>
        <v>1.5086206896551824E-2</v>
      </c>
      <c r="T1054" s="26">
        <f>IF(CPI_Downloader!I1052="","",CPI_Downloader!I1052)</f>
        <v>181.3</v>
      </c>
      <c r="U1054" s="26">
        <f>IF(CPI_Downloader!J1052="","",CPI_Downloader!J1052)</f>
        <v>181.5</v>
      </c>
      <c r="W1054" s="31">
        <f t="shared" si="456"/>
        <v>4.041666666666667E-2</v>
      </c>
      <c r="X1054" s="31">
        <f t="shared" si="450"/>
        <v>0.04</v>
      </c>
      <c r="Y1054" s="16">
        <f>IF(CPI_Downloader!K1052="","",CPI_Downloader!K1052)</f>
        <v>4</v>
      </c>
      <c r="AA1054" s="33" t="str">
        <f t="shared" si="451"/>
        <v/>
      </c>
      <c r="AB1054" s="27" t="str">
        <f>IF(CPI_Downloader!M1052="","",CPI_Downloader!M1052)</f>
        <v/>
      </c>
      <c r="AC1054" s="59">
        <f>IF(CPI_Downloader!L1052="","",CPI_Downloader!L1052/100)</f>
        <v>6.54E-2</v>
      </c>
      <c r="AD1054" s="3"/>
      <c r="AE1054" s="28">
        <v>0</v>
      </c>
      <c r="AI1054" s="44" t="str">
        <f t="shared" si="452"/>
        <v/>
      </c>
      <c r="AJ1054" s="50" t="str">
        <f>IF(CPI_Downloader!N1052="","",CPI_Downloader!N1052)</f>
        <v/>
      </c>
      <c r="AL1054" s="29">
        <f>IF(CPI_Downloader!O1052="","",CPI_Downloader!O1052)</f>
        <v>-0.26</v>
      </c>
      <c r="AN1054" s="22">
        <f t="shared" si="459"/>
        <v>2.6688143077328919E-2</v>
      </c>
      <c r="AO1054" s="22">
        <f t="shared" si="453"/>
        <v>2.5083385307913542E-3</v>
      </c>
      <c r="AP1054" s="22">
        <f t="shared" si="434"/>
        <v>1.6512311387099299E-2</v>
      </c>
      <c r="AQ1054" s="22">
        <f t="shared" si="446"/>
        <v>1.7480778432019672E-2</v>
      </c>
      <c r="AR1054" s="22">
        <f t="shared" si="442"/>
        <v>2.162297621974818E-2</v>
      </c>
      <c r="AS1054" s="22">
        <f t="shared" si="438"/>
        <v>3.2466517662552485E-2</v>
      </c>
      <c r="AT1054" s="46">
        <f>IF(CPI_Downloader!P1052="","",CPI_Downloader!P1052)</f>
        <v>73.938999999999993</v>
      </c>
      <c r="AU1054" s="22">
        <f t="shared" si="460"/>
        <v>1.7919734804227927E-2</v>
      </c>
      <c r="AV1054" s="22">
        <f t="shared" si="454"/>
        <v>2.2875030098723492E-3</v>
      </c>
      <c r="AW1054" s="22">
        <f t="shared" si="435"/>
        <v>1.4269399255459447E-2</v>
      </c>
      <c r="AX1054" s="22">
        <f t="shared" si="447"/>
        <v>1.602144880631462E-2</v>
      </c>
      <c r="AY1054" s="22">
        <f t="shared" si="443"/>
        <v>2.1613021602439053E-2</v>
      </c>
      <c r="AZ1054" s="22">
        <f t="shared" si="439"/>
        <v>3.4499203977010673E-2</v>
      </c>
      <c r="BA1054" s="46">
        <f>IF(CPI_Downloader!Q1052="","",CPI_Downloader!Q1052)</f>
        <v>74.924999999999997</v>
      </c>
    </row>
    <row r="1055" spans="1:53" ht="12.75" customHeight="1" x14ac:dyDescent="0.2">
      <c r="A1055" s="21">
        <f>IF(CPI_Downloader!A1053="","",CPI_Downloader!A1053)</f>
        <v>36739</v>
      </c>
      <c r="B1055" s="22">
        <f t="shared" si="457"/>
        <v>3.4111310592459754E-2</v>
      </c>
      <c r="C1055" s="22">
        <f t="shared" si="448"/>
        <v>0</v>
      </c>
      <c r="D1055" s="22">
        <f t="shared" si="432"/>
        <v>2.4281269904770308E-2</v>
      </c>
      <c r="E1055" s="22">
        <f t="shared" si="444"/>
        <v>2.4771999860872418E-2</v>
      </c>
      <c r="F1055" s="22">
        <f t="shared" si="440"/>
        <v>2.7611095565026611E-2</v>
      </c>
      <c r="G1055" s="22">
        <f t="shared" si="436"/>
        <v>3.7158036439602471E-2</v>
      </c>
      <c r="H1055" s="22">
        <f>IFERROR(('CDN Data'!B1055),"")</f>
        <v>2.5723472668810254E-2</v>
      </c>
      <c r="I1055" s="23">
        <f>IF(CPI_Downloader!G1053="","",CPI_Downloader!G1053)</f>
        <v>172.8</v>
      </c>
      <c r="J1055" s="23">
        <f>IF(CPI_Downloader!H1053="","",CPI_Downloader!H1053)</f>
        <v>172.7</v>
      </c>
      <c r="K1055" s="30"/>
      <c r="L1055" s="32">
        <f t="shared" si="449"/>
        <v>36739</v>
      </c>
      <c r="M1055" s="25">
        <f t="shared" si="458"/>
        <v>2.5974025974025983E-2</v>
      </c>
      <c r="N1055" s="25">
        <f t="shared" si="455"/>
        <v>2.2038567493112282E-3</v>
      </c>
      <c r="O1055" s="25">
        <f t="shared" si="433"/>
        <v>2.3237292293908363E-2</v>
      </c>
      <c r="P1055" s="25">
        <f t="shared" si="445"/>
        <v>2.3723597498199744E-2</v>
      </c>
      <c r="Q1055" s="25">
        <f t="shared" si="441"/>
        <v>2.9091653147173213E-2</v>
      </c>
      <c r="R1055" s="25">
        <f t="shared" si="437"/>
        <v>4.1029937830757923E-2</v>
      </c>
      <c r="S1055" s="25">
        <f>IFERROR(('CDN Data'!M1043),"")</f>
        <v>1.5053763440860291E-2</v>
      </c>
      <c r="T1055" s="26">
        <f>IF(CPI_Downloader!I1053="","",CPI_Downloader!I1053)</f>
        <v>181.7</v>
      </c>
      <c r="U1055" s="26">
        <f>IF(CPI_Downloader!J1053="","",CPI_Downloader!J1053)</f>
        <v>181.9</v>
      </c>
      <c r="W1055" s="31">
        <f t="shared" si="456"/>
        <v>4.0333333333333332E-2</v>
      </c>
      <c r="X1055" s="31">
        <f t="shared" si="450"/>
        <v>4.0999999999999995E-2</v>
      </c>
      <c r="Y1055" s="16">
        <f>IF(CPI_Downloader!K1053="","",CPI_Downloader!K1053)</f>
        <v>4.0999999999999996</v>
      </c>
      <c r="AA1055" s="33" t="str">
        <f t="shared" si="451"/>
        <v/>
      </c>
      <c r="AB1055" s="27" t="str">
        <f>IF(CPI_Downloader!M1053="","",CPI_Downloader!M1053)</f>
        <v/>
      </c>
      <c r="AC1055" s="59">
        <f>IF(CPI_Downloader!L1053="","",CPI_Downloader!L1053/100)</f>
        <v>6.5000000000000002E-2</v>
      </c>
      <c r="AD1055" s="3"/>
      <c r="AE1055" s="28">
        <v>0</v>
      </c>
      <c r="AI1055" s="44" t="str">
        <f t="shared" si="452"/>
        <v/>
      </c>
      <c r="AJ1055" s="50" t="str">
        <f>IF(CPI_Downloader!N1053="","",CPI_Downloader!N1053)</f>
        <v/>
      </c>
      <c r="AL1055" s="29">
        <f>IF(CPI_Downloader!O1053="","",CPI_Downloader!O1053)</f>
        <v>-0.45</v>
      </c>
      <c r="AN1055" s="22">
        <f t="shared" si="459"/>
        <v>2.4754670954149738E-2</v>
      </c>
      <c r="AO1055" s="22">
        <f t="shared" si="453"/>
        <v>-6.7623311107767314E-5</v>
      </c>
      <c r="AP1055" s="22">
        <f t="shared" si="434"/>
        <v>1.6219993749746253E-2</v>
      </c>
      <c r="AQ1055" s="22">
        <f t="shared" si="446"/>
        <v>1.7029394013202692E-2</v>
      </c>
      <c r="AR1055" s="22">
        <f t="shared" si="442"/>
        <v>2.0939163274111383E-2</v>
      </c>
      <c r="AS1055" s="22">
        <f t="shared" si="438"/>
        <v>3.2034989245147916E-2</v>
      </c>
      <c r="AT1055" s="46">
        <f>IF(CPI_Downloader!P1053="","",CPI_Downloader!P1053)</f>
        <v>73.933999999999997</v>
      </c>
      <c r="AU1055" s="22">
        <f t="shared" si="460"/>
        <v>1.8725727166562622E-2</v>
      </c>
      <c r="AV1055" s="22">
        <f t="shared" si="454"/>
        <v>1.2812812812812435E-3</v>
      </c>
      <c r="AW1055" s="22">
        <f t="shared" si="435"/>
        <v>1.4839038651596637E-2</v>
      </c>
      <c r="AX1055" s="22">
        <f t="shared" si="447"/>
        <v>1.5794804666931839E-2</v>
      </c>
      <c r="AY1055" s="22">
        <f t="shared" si="443"/>
        <v>2.1319236837184175E-2</v>
      </c>
      <c r="AZ1055" s="22">
        <f t="shared" si="439"/>
        <v>3.4192709052924819E-2</v>
      </c>
      <c r="BA1055" s="46">
        <f>IF(CPI_Downloader!Q1053="","",CPI_Downloader!Q1053)</f>
        <v>75.021000000000001</v>
      </c>
    </row>
    <row r="1056" spans="1:53" ht="12.75" customHeight="1" x14ac:dyDescent="0.2">
      <c r="A1056" s="21">
        <f>IF(CPI_Downloader!A1054="","",CPI_Downloader!A1054)</f>
        <v>36770</v>
      </c>
      <c r="B1056" s="22">
        <f t="shared" si="457"/>
        <v>3.4544371649791517E-2</v>
      </c>
      <c r="C1056" s="22">
        <f t="shared" si="448"/>
        <v>5.2113491603937856E-3</v>
      </c>
      <c r="D1056" s="22">
        <f t="shared" si="432"/>
        <v>2.520707275999845E-2</v>
      </c>
      <c r="E1056" s="22">
        <f t="shared" si="444"/>
        <v>2.543517471558765E-2</v>
      </c>
      <c r="F1056" s="22">
        <f t="shared" si="440"/>
        <v>2.728959550775456E-2</v>
      </c>
      <c r="G1056" s="22">
        <f t="shared" si="436"/>
        <v>3.6993481928775163E-2</v>
      </c>
      <c r="H1056" s="22">
        <f>IFERROR(('CDN Data'!B1056),"")</f>
        <v>2.6709401709401615E-2</v>
      </c>
      <c r="I1056" s="23">
        <f>IF(CPI_Downloader!G1054="","",CPI_Downloader!G1054)</f>
        <v>173.7</v>
      </c>
      <c r="J1056" s="23">
        <f>IF(CPI_Downloader!H1054="","",CPI_Downloader!H1054)</f>
        <v>173.6</v>
      </c>
      <c r="K1056" s="30"/>
      <c r="L1056" s="32">
        <f t="shared" si="449"/>
        <v>36770</v>
      </c>
      <c r="M1056" s="25">
        <f t="shared" si="458"/>
        <v>2.58863252673045E-2</v>
      </c>
      <c r="N1056" s="25">
        <f t="shared" si="455"/>
        <v>2.1990104452995762E-3</v>
      </c>
      <c r="O1056" s="25">
        <f t="shared" si="433"/>
        <v>2.3558295538187002E-2</v>
      </c>
      <c r="P1056" s="25">
        <f t="shared" si="445"/>
        <v>2.3766067271620228E-2</v>
      </c>
      <c r="Q1056" s="25">
        <f t="shared" si="441"/>
        <v>2.8829138228268159E-2</v>
      </c>
      <c r="R1056" s="25">
        <f t="shared" si="437"/>
        <v>4.0628563932830097E-2</v>
      </c>
      <c r="S1056" s="25">
        <f>IFERROR(('CDN Data'!M1044),"")</f>
        <v>1.9354838709677358E-2</v>
      </c>
      <c r="T1056" s="26">
        <f>IF(CPI_Downloader!I1054="","",CPI_Downloader!I1054)</f>
        <v>182.3</v>
      </c>
      <c r="U1056" s="26">
        <f>IF(CPI_Downloader!J1054="","",CPI_Downloader!J1054)</f>
        <v>182.3</v>
      </c>
      <c r="W1056" s="31">
        <f t="shared" si="456"/>
        <v>4.0083333333333332E-2</v>
      </c>
      <c r="X1056" s="31">
        <f t="shared" si="450"/>
        <v>3.9E-2</v>
      </c>
      <c r="Y1056" s="16">
        <f>IF(CPI_Downloader!K1054="","",CPI_Downloader!K1054)</f>
        <v>3.9</v>
      </c>
      <c r="AA1056" s="33" t="str">
        <f t="shared" si="451"/>
        <v/>
      </c>
      <c r="AB1056" s="27" t="str">
        <f>IF(CPI_Downloader!M1054="","",CPI_Downloader!M1054)</f>
        <v/>
      </c>
      <c r="AC1056" s="59">
        <f>IF(CPI_Downloader!L1054="","",CPI_Downloader!L1054/100)</f>
        <v>6.5199999999999994E-2</v>
      </c>
      <c r="AD1056" s="3"/>
      <c r="AE1056" s="28">
        <v>0</v>
      </c>
      <c r="AI1056" s="44" t="str">
        <f t="shared" si="452"/>
        <v/>
      </c>
      <c r="AJ1056" s="50" t="str">
        <f>IF(CPI_Downloader!N1054="","",CPI_Downloader!N1054)</f>
        <v/>
      </c>
      <c r="AL1056" s="29">
        <f>IF(CPI_Downloader!O1054="","",CPI_Downloader!O1054)</f>
        <v>-0.18</v>
      </c>
      <c r="AN1056" s="22">
        <f t="shared" si="459"/>
        <v>2.5480961785462775E-2</v>
      </c>
      <c r="AO1056" s="22">
        <f t="shared" si="453"/>
        <v>4.3011334433413762E-3</v>
      </c>
      <c r="AP1056" s="22">
        <f t="shared" si="434"/>
        <v>1.6857620355972047E-2</v>
      </c>
      <c r="AQ1056" s="22">
        <f t="shared" si="446"/>
        <v>1.7762009171010229E-2</v>
      </c>
      <c r="AR1056" s="22">
        <f t="shared" si="442"/>
        <v>2.0752400391811587E-2</v>
      </c>
      <c r="AS1056" s="22">
        <f t="shared" si="438"/>
        <v>3.1781364142022372E-2</v>
      </c>
      <c r="AT1056" s="46">
        <f>IF(CPI_Downloader!P1054="","",CPI_Downloader!P1054)</f>
        <v>74.251999999999995</v>
      </c>
      <c r="AU1056" s="22">
        <f t="shared" si="460"/>
        <v>1.8500209921854971E-2</v>
      </c>
      <c r="AV1056" s="22">
        <f t="shared" si="454"/>
        <v>2.4259873901975038E-3</v>
      </c>
      <c r="AW1056" s="22">
        <f t="shared" si="435"/>
        <v>1.4957225587735268E-2</v>
      </c>
      <c r="AX1056" s="22">
        <f t="shared" si="447"/>
        <v>1.6020751939689104E-2</v>
      </c>
      <c r="AY1056" s="22">
        <f t="shared" si="443"/>
        <v>2.1210940267431422E-2</v>
      </c>
      <c r="AZ1056" s="22">
        <f t="shared" si="439"/>
        <v>3.3832905188691198E-2</v>
      </c>
      <c r="BA1056" s="46">
        <f>IF(CPI_Downloader!Q1054="","",CPI_Downloader!Q1054)</f>
        <v>75.203000000000003</v>
      </c>
    </row>
    <row r="1057" spans="1:53" ht="12.75" customHeight="1" x14ac:dyDescent="0.2">
      <c r="A1057" s="21">
        <f>IF(CPI_Downloader!A1055="","",CPI_Downloader!A1055)</f>
        <v>36800</v>
      </c>
      <c r="B1057" s="22">
        <f t="shared" si="457"/>
        <v>3.4482758620689724E-2</v>
      </c>
      <c r="C1057" s="22">
        <f t="shared" si="448"/>
        <v>1.7281105990785139E-3</v>
      </c>
      <c r="D1057" s="22">
        <f t="shared" si="432"/>
        <v>2.4949883971995268E-2</v>
      </c>
      <c r="E1057" s="22">
        <f t="shared" si="444"/>
        <v>2.5120872198526989E-2</v>
      </c>
      <c r="F1057" s="22">
        <f t="shared" si="440"/>
        <v>2.6849505400829754E-2</v>
      </c>
      <c r="G1057" s="22">
        <f t="shared" si="436"/>
        <v>3.6591563196031407E-2</v>
      </c>
      <c r="H1057" s="22">
        <f>IFERROR(('CDN Data'!B1057),"")</f>
        <v>2.7748132337246378E-2</v>
      </c>
      <c r="I1057" s="23">
        <f>IF(CPI_Downloader!G1055="","",CPI_Downloader!G1055)</f>
        <v>174</v>
      </c>
      <c r="J1057" s="23">
        <f>IF(CPI_Downloader!H1055="","",CPI_Downloader!H1055)</f>
        <v>173.9</v>
      </c>
      <c r="K1057" s="30"/>
      <c r="L1057" s="32">
        <f t="shared" si="449"/>
        <v>36800</v>
      </c>
      <c r="M1057" s="25">
        <f t="shared" si="458"/>
        <v>2.5238362310712192E-2</v>
      </c>
      <c r="N1057" s="25">
        <f t="shared" si="455"/>
        <v>1.645639056500281E-3</v>
      </c>
      <c r="O1057" s="25">
        <f t="shared" si="433"/>
        <v>2.2891198400405655E-2</v>
      </c>
      <c r="P1057" s="25">
        <f t="shared" si="445"/>
        <v>2.3444645469875125E-2</v>
      </c>
      <c r="Q1057" s="25">
        <f t="shared" si="441"/>
        <v>2.8662001438542806E-2</v>
      </c>
      <c r="R1057" s="25">
        <f t="shared" si="437"/>
        <v>4.0142024199270043E-2</v>
      </c>
      <c r="S1057" s="25">
        <f>IFERROR(('CDN Data'!M1045),"")</f>
        <v>1.6094420600858417E-2</v>
      </c>
      <c r="T1057" s="26">
        <f>IF(CPI_Downloader!I1055="","",CPI_Downloader!I1055)</f>
        <v>182.8</v>
      </c>
      <c r="U1057" s="26">
        <f>IF(CPI_Downloader!J1055="","",CPI_Downloader!J1055)</f>
        <v>182.6</v>
      </c>
      <c r="W1057" s="31">
        <f t="shared" si="456"/>
        <v>3.991666666666667E-2</v>
      </c>
      <c r="X1057" s="31">
        <f t="shared" si="450"/>
        <v>3.9E-2</v>
      </c>
      <c r="Y1057" s="16">
        <f>IF(CPI_Downloader!K1055="","",CPI_Downloader!K1055)</f>
        <v>3.9</v>
      </c>
      <c r="AA1057" s="33" t="str">
        <f t="shared" si="451"/>
        <v/>
      </c>
      <c r="AB1057" s="27" t="str">
        <f>IF(CPI_Downloader!M1055="","",CPI_Downloader!M1055)</f>
        <v/>
      </c>
      <c r="AC1057" s="59">
        <f>IF(CPI_Downloader!L1055="","",CPI_Downloader!L1055/100)</f>
        <v>6.5099999999999991E-2</v>
      </c>
      <c r="AD1057" s="3"/>
      <c r="AE1057" s="28">
        <v>0</v>
      </c>
      <c r="AI1057" s="44" t="str">
        <f t="shared" si="452"/>
        <v/>
      </c>
      <c r="AJ1057" s="50" t="str">
        <f>IF(CPI_Downloader!N1055="","",CPI_Downloader!N1055)</f>
        <v/>
      </c>
      <c r="AL1057" s="29">
        <f>IF(CPI_Downloader!O1055="","",CPI_Downloader!O1055)</f>
        <v>-0.17</v>
      </c>
      <c r="AN1057" s="22">
        <f t="shared" si="459"/>
        <v>2.5148561265149194E-2</v>
      </c>
      <c r="AO1057" s="22">
        <f t="shared" si="453"/>
        <v>1.360232721004051E-3</v>
      </c>
      <c r="AP1057" s="22">
        <f t="shared" si="434"/>
        <v>1.6877079530947858E-2</v>
      </c>
      <c r="AQ1057" s="22">
        <f t="shared" si="446"/>
        <v>1.7512530719901998E-2</v>
      </c>
      <c r="AR1057" s="22">
        <f t="shared" si="442"/>
        <v>2.0308806363391607E-2</v>
      </c>
      <c r="AS1057" s="22">
        <f t="shared" si="438"/>
        <v>3.1440114767928851E-2</v>
      </c>
      <c r="AT1057" s="46">
        <f>IF(CPI_Downloader!P1055="","",CPI_Downloader!P1055)</f>
        <v>74.352999999999994</v>
      </c>
      <c r="AU1057" s="22">
        <f t="shared" si="460"/>
        <v>1.8184768059705814E-2</v>
      </c>
      <c r="AV1057" s="22">
        <f t="shared" si="454"/>
        <v>1.3962208954430011E-3</v>
      </c>
      <c r="AW1057" s="22">
        <f t="shared" si="435"/>
        <v>1.4916955868510939E-2</v>
      </c>
      <c r="AX1057" s="22">
        <f t="shared" si="447"/>
        <v>1.581047311215289E-2</v>
      </c>
      <c r="AY1057" s="22">
        <f t="shared" si="443"/>
        <v>2.1007291043320997E-2</v>
      </c>
      <c r="AZ1057" s="22">
        <f t="shared" si="439"/>
        <v>3.3481601441498698E-2</v>
      </c>
      <c r="BA1057" s="46">
        <f>IF(CPI_Downloader!Q1055="","",CPI_Downloader!Q1055)</f>
        <v>75.308000000000007</v>
      </c>
    </row>
    <row r="1058" spans="1:53" ht="12.75" customHeight="1" x14ac:dyDescent="0.2">
      <c r="A1058" s="21">
        <f>IF(CPI_Downloader!A1056="","",CPI_Downloader!A1056)</f>
        <v>36831</v>
      </c>
      <c r="B1058" s="22">
        <f t="shared" si="457"/>
        <v>3.446226975638722E-2</v>
      </c>
      <c r="C1058" s="22">
        <f t="shared" si="448"/>
        <v>1.7251293847038163E-3</v>
      </c>
      <c r="D1058" s="22">
        <f t="shared" si="432"/>
        <v>2.5357741747277229E-2</v>
      </c>
      <c r="E1058" s="22">
        <f t="shared" si="444"/>
        <v>2.5372134974325222E-2</v>
      </c>
      <c r="F1058" s="22">
        <f t="shared" si="440"/>
        <v>2.667802329585589E-2</v>
      </c>
      <c r="G1058" s="22">
        <f t="shared" si="436"/>
        <v>3.6195335186298028E-2</v>
      </c>
      <c r="H1058" s="22">
        <f>IFERROR(('CDN Data'!B1058),"")</f>
        <v>3.2051282051282159E-2</v>
      </c>
      <c r="I1058" s="23">
        <f>IF(CPI_Downloader!G1056="","",CPI_Downloader!G1056)</f>
        <v>174.1</v>
      </c>
      <c r="J1058" s="23">
        <f>IF(CPI_Downloader!H1056="","",CPI_Downloader!H1056)</f>
        <v>174.2</v>
      </c>
      <c r="K1058" s="30"/>
      <c r="L1058" s="32">
        <f t="shared" si="449"/>
        <v>36831</v>
      </c>
      <c r="M1058" s="25">
        <f t="shared" si="458"/>
        <v>2.5784753363228718E-2</v>
      </c>
      <c r="N1058" s="25">
        <f t="shared" si="455"/>
        <v>2.7382256297918683E-3</v>
      </c>
      <c r="O1058" s="25">
        <f t="shared" si="433"/>
        <v>2.3264108093813185E-2</v>
      </c>
      <c r="P1058" s="25">
        <f t="shared" si="445"/>
        <v>2.3417165650659877E-2</v>
      </c>
      <c r="Q1058" s="25">
        <f t="shared" si="441"/>
        <v>2.8476338642224874E-2</v>
      </c>
      <c r="R1058" s="25">
        <f t="shared" si="437"/>
        <v>3.9639459294885881E-2</v>
      </c>
      <c r="S1058" s="25">
        <f>IFERROR(('CDN Data'!M1046),"")</f>
        <v>1.6129032258064502E-2</v>
      </c>
      <c r="T1058" s="26">
        <f>IF(CPI_Downloader!I1056="","",CPI_Downloader!I1056)</f>
        <v>183</v>
      </c>
      <c r="U1058" s="26">
        <f>IF(CPI_Downloader!J1056="","",CPI_Downloader!J1056)</f>
        <v>183.1</v>
      </c>
      <c r="W1058" s="31">
        <f t="shared" si="456"/>
        <v>3.9749999999999994E-2</v>
      </c>
      <c r="X1058" s="31">
        <f t="shared" si="450"/>
        <v>3.9E-2</v>
      </c>
      <c r="Y1058" s="16">
        <f>IF(CPI_Downloader!K1056="","",CPI_Downloader!K1056)</f>
        <v>3.9</v>
      </c>
      <c r="AA1058" s="33" t="str">
        <f t="shared" si="451"/>
        <v/>
      </c>
      <c r="AB1058" s="27" t="str">
        <f>IF(CPI_Downloader!M1056="","",CPI_Downloader!M1056)</f>
        <v/>
      </c>
      <c r="AC1058" s="59">
        <f>IF(CPI_Downloader!L1056="","",CPI_Downloader!L1056/100)</f>
        <v>6.5099999999999991E-2</v>
      </c>
      <c r="AD1058" s="3"/>
      <c r="AE1058" s="28">
        <v>0</v>
      </c>
      <c r="AI1058" s="44" t="str">
        <f t="shared" si="452"/>
        <v/>
      </c>
      <c r="AJ1058" s="50" t="str">
        <f>IF(CPI_Downloader!N1056="","",CPI_Downloader!N1056)</f>
        <v/>
      </c>
      <c r="AL1058" s="29">
        <f>IF(CPI_Downloader!O1056="","",CPI_Downloader!O1056)</f>
        <v>-0.13</v>
      </c>
      <c r="AN1058" s="22">
        <f t="shared" si="459"/>
        <v>2.5663277956855968E-2</v>
      </c>
      <c r="AO1058" s="22">
        <f t="shared" si="453"/>
        <v>1.3987330706226597E-3</v>
      </c>
      <c r="AP1058" s="22">
        <f t="shared" si="434"/>
        <v>1.7331789578031609E-2</v>
      </c>
      <c r="AQ1058" s="22">
        <f t="shared" si="446"/>
        <v>1.780298940991365E-2</v>
      </c>
      <c r="AR1058" s="22">
        <f t="shared" si="442"/>
        <v>2.0322309061351129E-2</v>
      </c>
      <c r="AS1058" s="22">
        <f t="shared" si="438"/>
        <v>3.1093993269048825E-2</v>
      </c>
      <c r="AT1058" s="46">
        <f>IF(CPI_Downloader!P1056="","",CPI_Downloader!P1056)</f>
        <v>74.456999999999994</v>
      </c>
      <c r="AU1058" s="22">
        <f t="shared" si="460"/>
        <v>1.9004781586838382E-2</v>
      </c>
      <c r="AV1058" s="22">
        <f t="shared" si="454"/>
        <v>1.7660806288839481E-3</v>
      </c>
      <c r="AW1058" s="22">
        <f t="shared" si="435"/>
        <v>1.5410720286053614E-2</v>
      </c>
      <c r="AX1058" s="22">
        <f t="shared" si="447"/>
        <v>1.6037721251209502E-2</v>
      </c>
      <c r="AY1058" s="22">
        <f t="shared" si="443"/>
        <v>2.1064014705369782E-2</v>
      </c>
      <c r="AZ1058" s="22">
        <f t="shared" si="439"/>
        <v>3.3167395322341253E-2</v>
      </c>
      <c r="BA1058" s="46">
        <f>IF(CPI_Downloader!Q1056="","",CPI_Downloader!Q1056)</f>
        <v>75.441000000000003</v>
      </c>
    </row>
    <row r="1059" spans="1:53" ht="12.75" customHeight="1" x14ac:dyDescent="0.2">
      <c r="A1059" s="21">
        <f>IF(CPI_Downloader!A1057="","",CPI_Downloader!A1057)</f>
        <v>36861</v>
      </c>
      <c r="B1059" s="22">
        <f t="shared" si="457"/>
        <v>3.3868092691621943E-2</v>
      </c>
      <c r="C1059" s="22">
        <f t="shared" si="448"/>
        <v>2.2962112514350874E-3</v>
      </c>
      <c r="D1059" s="22">
        <f t="shared" si="432"/>
        <v>2.5584921237295388E-2</v>
      </c>
      <c r="E1059" s="22">
        <f t="shared" si="444"/>
        <v>2.5387865559969303E-2</v>
      </c>
      <c r="F1059" s="22">
        <f t="shared" si="440"/>
        <v>2.6619037455101191E-2</v>
      </c>
      <c r="G1059" s="22">
        <f t="shared" si="436"/>
        <v>3.5683178756598322E-2</v>
      </c>
      <c r="H1059" s="22">
        <f>IFERROR(('CDN Data'!B1059),"")</f>
        <v>3.2017075773745907E-2</v>
      </c>
      <c r="I1059" s="23">
        <f>IF(CPI_Downloader!G1057="","",CPI_Downloader!G1057)</f>
        <v>174</v>
      </c>
      <c r="J1059" s="23">
        <f>IF(CPI_Downloader!H1057="","",CPI_Downloader!H1057)</f>
        <v>174.6</v>
      </c>
      <c r="K1059" s="30"/>
      <c r="L1059" s="32">
        <f t="shared" si="449"/>
        <v>36861</v>
      </c>
      <c r="M1059" s="25">
        <f t="shared" si="458"/>
        <v>2.5813692480359363E-2</v>
      </c>
      <c r="N1059" s="25">
        <f t="shared" si="455"/>
        <v>1.0922992900055384E-3</v>
      </c>
      <c r="O1059" s="25">
        <f t="shared" si="433"/>
        <v>2.3090903832734933E-2</v>
      </c>
      <c r="P1059" s="25">
        <f t="shared" si="445"/>
        <v>2.3570422129133295E-2</v>
      </c>
      <c r="Q1059" s="25">
        <f t="shared" si="441"/>
        <v>2.828949985806406E-2</v>
      </c>
      <c r="R1059" s="25">
        <f t="shared" si="437"/>
        <v>3.9090621550375682E-2</v>
      </c>
      <c r="S1059" s="25">
        <f>IFERROR(('CDN Data'!M1047),"")</f>
        <v>1.7241379310344973E-2</v>
      </c>
      <c r="T1059" s="26">
        <f>IF(CPI_Downloader!I1057="","",CPI_Downloader!I1057)</f>
        <v>182.8</v>
      </c>
      <c r="U1059" s="26">
        <f>IF(CPI_Downloader!J1057="","",CPI_Downloader!J1057)</f>
        <v>183.3</v>
      </c>
      <c r="W1059" s="31">
        <f t="shared" si="456"/>
        <v>3.9666666666666663E-2</v>
      </c>
      <c r="X1059" s="31">
        <f t="shared" si="450"/>
        <v>3.9E-2</v>
      </c>
      <c r="Y1059" s="16">
        <f>IF(CPI_Downloader!K1057="","",CPI_Downloader!K1057)</f>
        <v>3.9</v>
      </c>
      <c r="AA1059" s="33" t="str">
        <f t="shared" si="451"/>
        <v/>
      </c>
      <c r="AB1059" s="27" t="str">
        <f>IF(CPI_Downloader!M1057="","",CPI_Downloader!M1057)</f>
        <v/>
      </c>
      <c r="AC1059" s="59">
        <f>IF(CPI_Downloader!L1057="","",CPI_Downloader!L1057/100)</f>
        <v>6.4000000000000001E-2</v>
      </c>
      <c r="AD1059" s="3"/>
      <c r="AE1059" s="28">
        <v>0</v>
      </c>
      <c r="AI1059" s="44" t="str">
        <f t="shared" si="452"/>
        <v/>
      </c>
      <c r="AJ1059" s="50" t="str">
        <f>IF(CPI_Downloader!N1057="","",CPI_Downloader!N1057)</f>
        <v/>
      </c>
      <c r="AL1059" s="29">
        <f>IF(CPI_Downloader!O1057="","",CPI_Downloader!O1057)</f>
        <v>0.01</v>
      </c>
      <c r="AN1059" s="22">
        <f t="shared" si="459"/>
        <v>2.4847793521432404E-2</v>
      </c>
      <c r="AO1059" s="22">
        <f t="shared" si="453"/>
        <v>1.5310850558041267E-3</v>
      </c>
      <c r="AP1059" s="22">
        <f t="shared" si="434"/>
        <v>1.7922709664022651E-2</v>
      </c>
      <c r="AQ1059" s="22">
        <f t="shared" si="446"/>
        <v>1.772361682256185E-2</v>
      </c>
      <c r="AR1059" s="22">
        <f t="shared" si="442"/>
        <v>2.0382939128238409E-2</v>
      </c>
      <c r="AS1059" s="22">
        <f t="shared" si="438"/>
        <v>3.0839301107258965E-2</v>
      </c>
      <c r="AT1059" s="46">
        <f>IF(CPI_Downloader!P1057="","",CPI_Downloader!P1057)</f>
        <v>74.570999999999998</v>
      </c>
      <c r="AU1059" s="22">
        <f t="shared" si="460"/>
        <v>1.8710878480466153E-2</v>
      </c>
      <c r="AV1059" s="22">
        <f t="shared" si="454"/>
        <v>9.8089898066033854E-4</v>
      </c>
      <c r="AW1059" s="22">
        <f t="shared" si="435"/>
        <v>1.5545347018281808E-2</v>
      </c>
      <c r="AX1059" s="22">
        <f t="shared" si="447"/>
        <v>1.5951324257701183E-2</v>
      </c>
      <c r="AY1059" s="22">
        <f t="shared" si="443"/>
        <v>2.1022512834059093E-2</v>
      </c>
      <c r="AZ1059" s="22">
        <f t="shared" si="439"/>
        <v>3.2908647841560335E-2</v>
      </c>
      <c r="BA1059" s="46">
        <f>IF(CPI_Downloader!Q1057="","",CPI_Downloader!Q1057)</f>
        <v>75.515000000000001</v>
      </c>
    </row>
    <row r="1060" spans="1:53" ht="12.75" customHeight="1" x14ac:dyDescent="0.2">
      <c r="A1060" s="21">
        <f>IF(CPI_Downloader!A1058="","",CPI_Downloader!A1058)</f>
        <v>36892</v>
      </c>
      <c r="B1060" s="22">
        <f t="shared" si="457"/>
        <v>3.7322274881516515E-2</v>
      </c>
      <c r="C1060" s="22">
        <f t="shared" si="448"/>
        <v>5.7273768613974596E-3</v>
      </c>
      <c r="D1060" s="22">
        <f t="shared" si="432"/>
        <v>2.7105204546613137E-2</v>
      </c>
      <c r="E1060" s="22">
        <f t="shared" si="444"/>
        <v>2.5481358435516466E-2</v>
      </c>
      <c r="F1060" s="22">
        <f t="shared" si="440"/>
        <v>2.6654011939156286E-2</v>
      </c>
      <c r="G1060" s="22">
        <f t="shared" si="436"/>
        <v>3.5591184116203323E-2</v>
      </c>
      <c r="H1060" s="22">
        <f>IFERROR(('CDN Data'!B1060),"")</f>
        <v>2.9946524064171198E-2</v>
      </c>
      <c r="I1060" s="23">
        <f>IF(CPI_Downloader!G1058="","",CPI_Downloader!G1058)</f>
        <v>175.1</v>
      </c>
      <c r="J1060" s="23">
        <f>IF(CPI_Downloader!H1058="","",CPI_Downloader!H1058)</f>
        <v>175.6</v>
      </c>
      <c r="K1060" s="30"/>
      <c r="L1060" s="32">
        <f t="shared" si="449"/>
        <v>36892</v>
      </c>
      <c r="M1060" s="25">
        <f t="shared" si="458"/>
        <v>2.6286353467561474E-2</v>
      </c>
      <c r="N1060" s="25">
        <f t="shared" si="455"/>
        <v>3.2733224222585289E-3</v>
      </c>
      <c r="O1060" s="25">
        <f t="shared" si="433"/>
        <v>2.3396913300767652E-2</v>
      </c>
      <c r="P1060" s="25">
        <f t="shared" si="445"/>
        <v>2.3473973641473966E-2</v>
      </c>
      <c r="Q1060" s="25">
        <f t="shared" si="441"/>
        <v>2.7867961760939641E-2</v>
      </c>
      <c r="R1060" s="25">
        <f t="shared" si="437"/>
        <v>3.9044988149490312E-2</v>
      </c>
      <c r="S1060" s="25">
        <f>IFERROR(('CDN Data'!M1048),"")</f>
        <v>1.5086206896551824E-2</v>
      </c>
      <c r="T1060" s="26">
        <f>IF(CPI_Downloader!I1058="","",CPI_Downloader!I1058)</f>
        <v>183.5</v>
      </c>
      <c r="U1060" s="26">
        <f>IF(CPI_Downloader!J1058="","",CPI_Downloader!J1058)</f>
        <v>183.9</v>
      </c>
      <c r="W1060" s="31">
        <f t="shared" si="456"/>
        <v>3.9833333333333332E-2</v>
      </c>
      <c r="X1060" s="31">
        <f t="shared" si="450"/>
        <v>4.2000000000000003E-2</v>
      </c>
      <c r="Y1060" s="16">
        <f>IF(CPI_Downloader!K1058="","",CPI_Downloader!K1058)</f>
        <v>4.2</v>
      </c>
      <c r="AA1060" s="33" t="str">
        <f t="shared" si="451"/>
        <v/>
      </c>
      <c r="AB1060" s="27" t="str">
        <f>IF(CPI_Downloader!M1058="","",CPI_Downloader!M1058)</f>
        <v/>
      </c>
      <c r="AC1060" s="59">
        <f>IF(CPI_Downloader!L1058="","",CPI_Downloader!L1058/100)</f>
        <v>5.9800000000000006E-2</v>
      </c>
      <c r="AD1060" s="3"/>
      <c r="AE1060" s="28">
        <v>0</v>
      </c>
      <c r="AI1060" s="44" t="str">
        <f t="shared" si="452"/>
        <v/>
      </c>
      <c r="AJ1060" s="50" t="str">
        <f>IF(CPI_Downloader!N1058="","",CPI_Downloader!N1058)</f>
        <v/>
      </c>
      <c r="AL1060" s="29">
        <f>IF(CPI_Downloader!O1058="","",CPI_Downloader!O1058)</f>
        <v>0.56999999999999995</v>
      </c>
      <c r="AN1060" s="22">
        <f t="shared" si="459"/>
        <v>2.7014432367977514E-2</v>
      </c>
      <c r="AO1060" s="22">
        <f t="shared" si="453"/>
        <v>4.8410239905594121E-3</v>
      </c>
      <c r="AP1060" s="22">
        <f t="shared" si="434"/>
        <v>1.9394475459415306E-2</v>
      </c>
      <c r="AQ1060" s="22">
        <f t="shared" si="446"/>
        <v>1.825426202700986E-2</v>
      </c>
      <c r="AR1060" s="22">
        <f t="shared" si="442"/>
        <v>2.0488029710651112E-2</v>
      </c>
      <c r="AS1060" s="22">
        <f t="shared" si="438"/>
        <v>3.0595752594699155E-2</v>
      </c>
      <c r="AT1060" s="46">
        <f>IF(CPI_Downloader!P1058="","",CPI_Downloader!P1058)</f>
        <v>74.932000000000002</v>
      </c>
      <c r="AU1060" s="22">
        <f t="shared" si="460"/>
        <v>2.0052216510106913E-2</v>
      </c>
      <c r="AV1060" s="22">
        <f t="shared" si="454"/>
        <v>3.7211150102629542E-3</v>
      </c>
      <c r="AW1060" s="22">
        <f t="shared" si="435"/>
        <v>1.628686842494953E-2</v>
      </c>
      <c r="AX1060" s="22">
        <f t="shared" si="447"/>
        <v>1.6476210349803733E-2</v>
      </c>
      <c r="AY1060" s="22">
        <f t="shared" si="443"/>
        <v>2.0893595843591406E-2</v>
      </c>
      <c r="AZ1060" s="22">
        <f t="shared" si="439"/>
        <v>3.2654174160432037E-2</v>
      </c>
      <c r="BA1060" s="46">
        <f>IF(CPI_Downloader!Q1058="","",CPI_Downloader!Q1058)</f>
        <v>75.796000000000006</v>
      </c>
    </row>
    <row r="1061" spans="1:53" ht="12.75" customHeight="1" x14ac:dyDescent="0.2">
      <c r="A1061" s="21">
        <f>IF(CPI_Downloader!A1059="","",CPI_Downloader!A1059)</f>
        <v>36923</v>
      </c>
      <c r="B1061" s="22">
        <f t="shared" si="457"/>
        <v>3.5335689045936425E-2</v>
      </c>
      <c r="C1061" s="22">
        <f t="shared" si="448"/>
        <v>2.277904328018332E-3</v>
      </c>
      <c r="D1061" s="22">
        <f t="shared" si="432"/>
        <v>2.7836431989495702E-2</v>
      </c>
      <c r="E1061" s="22">
        <f t="shared" si="444"/>
        <v>2.5636553426530817E-2</v>
      </c>
      <c r="F1061" s="22">
        <f t="shared" si="440"/>
        <v>2.6911217357384887E-2</v>
      </c>
      <c r="G1061" s="22">
        <f t="shared" si="436"/>
        <v>3.5264923841377582E-2</v>
      </c>
      <c r="H1061" s="22">
        <f>IFERROR(('CDN Data'!B1061),"")</f>
        <v>2.8692879914984148E-2</v>
      </c>
      <c r="I1061" s="23">
        <f>IF(CPI_Downloader!G1059="","",CPI_Downloader!G1059)</f>
        <v>175.8</v>
      </c>
      <c r="J1061" s="23">
        <f>IF(CPI_Downloader!H1059="","",CPI_Downloader!H1059)</f>
        <v>176</v>
      </c>
      <c r="K1061" s="30"/>
      <c r="L1061" s="32">
        <f t="shared" si="449"/>
        <v>36923</v>
      </c>
      <c r="M1061" s="25">
        <f t="shared" si="458"/>
        <v>2.7298050139275887E-2</v>
      </c>
      <c r="N1061" s="25">
        <f t="shared" si="455"/>
        <v>2.7188689505166508E-3</v>
      </c>
      <c r="O1061" s="25">
        <f t="shared" si="433"/>
        <v>2.3277320707869587E-2</v>
      </c>
      <c r="P1061" s="25">
        <f t="shared" si="445"/>
        <v>2.3475739961636766E-2</v>
      </c>
      <c r="Q1061" s="25">
        <f t="shared" si="441"/>
        <v>2.7709389883458613E-2</v>
      </c>
      <c r="R1061" s="25">
        <f t="shared" si="437"/>
        <v>3.9056120148614148E-2</v>
      </c>
      <c r="S1061" s="25">
        <f>IFERROR(('CDN Data'!M1049),"")</f>
        <v>1.6111707841031109E-2</v>
      </c>
      <c r="T1061" s="26">
        <f>IF(CPI_Downloader!I1059="","",CPI_Downloader!I1059)</f>
        <v>184.4</v>
      </c>
      <c r="U1061" s="26">
        <f>IF(CPI_Downloader!J1059="","",CPI_Downloader!J1059)</f>
        <v>184.4</v>
      </c>
      <c r="W1061" s="31">
        <f t="shared" si="456"/>
        <v>3.991666666666667E-2</v>
      </c>
      <c r="X1061" s="31">
        <f t="shared" si="450"/>
        <v>4.2000000000000003E-2</v>
      </c>
      <c r="Y1061" s="16">
        <f>IF(CPI_Downloader!K1059="","",CPI_Downloader!K1059)</f>
        <v>4.2</v>
      </c>
      <c r="AA1061" s="33" t="str">
        <f t="shared" si="451"/>
        <v/>
      </c>
      <c r="AB1061" s="27" t="str">
        <f>IF(CPI_Downloader!M1059="","",CPI_Downloader!M1059)</f>
        <v/>
      </c>
      <c r="AC1061" s="59">
        <f>IF(CPI_Downloader!L1059="","",CPI_Downloader!L1059/100)</f>
        <v>5.4900000000000004E-2</v>
      </c>
      <c r="AD1061" s="3"/>
      <c r="AE1061" s="28">
        <v>0</v>
      </c>
      <c r="AI1061" s="44" t="str">
        <f t="shared" si="452"/>
        <v/>
      </c>
      <c r="AJ1061" s="50" t="str">
        <f>IF(CPI_Downloader!N1059="","",CPI_Downloader!N1059)</f>
        <v/>
      </c>
      <c r="AL1061" s="29">
        <f>IF(CPI_Downloader!O1059="","",CPI_Downloader!O1059)</f>
        <v>0.51</v>
      </c>
      <c r="AN1061" s="22">
        <f t="shared" si="459"/>
        <v>2.5371971963765949E-2</v>
      </c>
      <c r="AO1061" s="22">
        <f t="shared" si="453"/>
        <v>1.5480702503603005E-3</v>
      </c>
      <c r="AP1061" s="22">
        <f t="shared" si="434"/>
        <v>2.009812817728629E-2</v>
      </c>
      <c r="AQ1061" s="22">
        <f t="shared" si="446"/>
        <v>1.8248227595310862E-2</v>
      </c>
      <c r="AR1061" s="22">
        <f t="shared" si="442"/>
        <v>2.0594194069768701E-2</v>
      </c>
      <c r="AS1061" s="22">
        <f t="shared" si="438"/>
        <v>3.0156734713332245E-2</v>
      </c>
      <c r="AT1061" s="46">
        <f>IF(CPI_Downloader!P1059="","",CPI_Downloader!P1059)</f>
        <v>75.048000000000002</v>
      </c>
      <c r="AU1061" s="22">
        <f t="shared" si="460"/>
        <v>2.0358798629308561E-2</v>
      </c>
      <c r="AV1061" s="22">
        <f t="shared" si="454"/>
        <v>1.7679033194364369E-3</v>
      </c>
      <c r="AW1061" s="22">
        <f t="shared" si="435"/>
        <v>1.6594546369350205E-2</v>
      </c>
      <c r="AX1061" s="22">
        <f t="shared" si="447"/>
        <v>1.6570620976611661E-2</v>
      </c>
      <c r="AY1061" s="22">
        <f t="shared" si="443"/>
        <v>2.0792742187167645E-2</v>
      </c>
      <c r="AZ1061" s="22">
        <f t="shared" si="439"/>
        <v>3.2369845772157291E-2</v>
      </c>
      <c r="BA1061" s="46">
        <f>IF(CPI_Downloader!Q1059="","",CPI_Downloader!Q1059)</f>
        <v>75.930000000000007</v>
      </c>
    </row>
    <row r="1062" spans="1:53" ht="12.75" customHeight="1" x14ac:dyDescent="0.2">
      <c r="A1062" s="21">
        <f>IF(CPI_Downloader!A1060="","",CPI_Downloader!A1060)</f>
        <v>36951</v>
      </c>
      <c r="B1062" s="22">
        <f t="shared" si="457"/>
        <v>2.9205607476635587E-2</v>
      </c>
      <c r="C1062" s="22">
        <f t="shared" si="448"/>
        <v>5.6818181818174551E-4</v>
      </c>
      <c r="D1062" s="22">
        <f t="shared" si="432"/>
        <v>2.7980835079333355E-2</v>
      </c>
      <c r="E1062" s="22">
        <f t="shared" si="444"/>
        <v>2.5046243243713961E-2</v>
      </c>
      <c r="F1062" s="22">
        <f t="shared" si="440"/>
        <v>2.6992361777466778E-2</v>
      </c>
      <c r="G1062" s="22">
        <f t="shared" si="436"/>
        <v>3.5030461902840537E-2</v>
      </c>
      <c r="H1062" s="22">
        <f>IFERROR(('CDN Data'!B1062),"")</f>
        <v>2.4261603375527407E-2</v>
      </c>
      <c r="I1062" s="23">
        <f>IF(CPI_Downloader!G1060="","",CPI_Downloader!G1060)</f>
        <v>176.2</v>
      </c>
      <c r="J1062" s="23">
        <f>IF(CPI_Downloader!H1060="","",CPI_Downloader!H1060)</f>
        <v>176.1</v>
      </c>
      <c r="K1062" s="30"/>
      <c r="L1062" s="32">
        <f t="shared" si="449"/>
        <v>36951</v>
      </c>
      <c r="M1062" s="25">
        <f t="shared" si="458"/>
        <v>2.6592797783933531E-2</v>
      </c>
      <c r="N1062" s="25">
        <f t="shared" si="455"/>
        <v>1.6268980477223138E-3</v>
      </c>
      <c r="O1062" s="25">
        <f t="shared" si="433"/>
        <v>2.3948724412158118E-2</v>
      </c>
      <c r="P1062" s="25">
        <f t="shared" si="445"/>
        <v>2.3601592151316853E-2</v>
      </c>
      <c r="Q1062" s="25">
        <f t="shared" si="441"/>
        <v>2.777119719524701E-2</v>
      </c>
      <c r="R1062" s="25">
        <f t="shared" si="437"/>
        <v>3.9067146480459947E-2</v>
      </c>
      <c r="S1062" s="25">
        <f>IFERROR(('CDN Data'!M1050),"")</f>
        <v>1.6042780748663166E-2</v>
      </c>
      <c r="T1062" s="26">
        <f>IF(CPI_Downloader!I1060="","",CPI_Downloader!I1060)</f>
        <v>185.3</v>
      </c>
      <c r="U1062" s="26">
        <f>IF(CPI_Downloader!J1060="","",CPI_Downloader!J1060)</f>
        <v>184.7</v>
      </c>
      <c r="W1062" s="31">
        <f t="shared" si="456"/>
        <v>4.0166666666666663E-2</v>
      </c>
      <c r="X1062" s="31">
        <f t="shared" si="450"/>
        <v>4.2999999999999997E-2</v>
      </c>
      <c r="Y1062" s="16">
        <f>IF(CPI_Downloader!K1060="","",CPI_Downloader!K1060)</f>
        <v>4.3</v>
      </c>
      <c r="AA1062" s="33" t="str">
        <f t="shared" si="451"/>
        <v/>
      </c>
      <c r="AB1062" s="27" t="str">
        <f>IF(CPI_Downloader!M1060="","",CPI_Downloader!M1060)</f>
        <v/>
      </c>
      <c r="AC1062" s="59">
        <f>IF(CPI_Downloader!L1060="","",CPI_Downloader!L1060/100)</f>
        <v>5.3099999999999994E-2</v>
      </c>
      <c r="AD1062" s="3"/>
      <c r="AE1062" s="28">
        <v>1</v>
      </c>
      <c r="AI1062" s="44" t="str">
        <f t="shared" si="452"/>
        <v/>
      </c>
      <c r="AJ1062" s="50" t="str">
        <f>IF(CPI_Downloader!N1060="","",CPI_Downloader!N1060)</f>
        <v/>
      </c>
      <c r="AL1062" s="29">
        <f>IF(CPI_Downloader!O1060="","",CPI_Downloader!O1060)</f>
        <v>0.75</v>
      </c>
      <c r="AN1062" s="22">
        <f t="shared" si="459"/>
        <v>2.1087000884293827E-2</v>
      </c>
      <c r="AO1062" s="22">
        <f t="shared" si="453"/>
        <v>9.3273638204882658E-5</v>
      </c>
      <c r="AP1062" s="22">
        <f t="shared" si="434"/>
        <v>2.0076941708361273E-2</v>
      </c>
      <c r="AQ1062" s="22">
        <f t="shared" si="446"/>
        <v>1.7653452143578052E-2</v>
      </c>
      <c r="AR1062" s="22">
        <f t="shared" si="442"/>
        <v>2.0582038998281815E-2</v>
      </c>
      <c r="AS1062" s="22">
        <f t="shared" si="438"/>
        <v>2.9803513125441938E-2</v>
      </c>
      <c r="AT1062" s="46">
        <f>IF(CPI_Downloader!P1060="","",CPI_Downloader!P1060)</f>
        <v>75.055000000000007</v>
      </c>
      <c r="AU1062" s="22">
        <f t="shared" si="460"/>
        <v>1.932464327861827E-2</v>
      </c>
      <c r="AV1062" s="22">
        <f t="shared" si="454"/>
        <v>1.0404319768206882E-3</v>
      </c>
      <c r="AW1062" s="22">
        <f t="shared" si="435"/>
        <v>1.6586087908553315E-2</v>
      </c>
      <c r="AX1062" s="22">
        <f t="shared" si="447"/>
        <v>1.631169243936359E-2</v>
      </c>
      <c r="AY1062" s="22">
        <f t="shared" si="443"/>
        <v>2.0686067154197962E-2</v>
      </c>
      <c r="AZ1062" s="22">
        <f t="shared" si="439"/>
        <v>3.2137658970812666E-2</v>
      </c>
      <c r="BA1062" s="46">
        <f>IF(CPI_Downloader!Q1060="","",CPI_Downloader!Q1060)</f>
        <v>76.009</v>
      </c>
    </row>
    <row r="1063" spans="1:53" ht="12.75" customHeight="1" x14ac:dyDescent="0.2">
      <c r="A1063" s="21">
        <f>IF(CPI_Downloader!A1061="","",CPI_Downloader!A1061)</f>
        <v>36982</v>
      </c>
      <c r="B1063" s="22">
        <f t="shared" si="457"/>
        <v>3.2691185055458316E-2</v>
      </c>
      <c r="C1063" s="22">
        <f t="shared" si="448"/>
        <v>1.7035775127769437E-3</v>
      </c>
      <c r="D1063" s="22">
        <f t="shared" si="432"/>
        <v>2.8706512353892544E-2</v>
      </c>
      <c r="E1063" s="22">
        <f t="shared" si="444"/>
        <v>2.5070584091410497E-2</v>
      </c>
      <c r="F1063" s="22">
        <f t="shared" si="440"/>
        <v>2.724754998527712E-2</v>
      </c>
      <c r="G1063" s="22">
        <f t="shared" si="436"/>
        <v>3.4885987178849831E-2</v>
      </c>
      <c r="H1063" s="22">
        <f>IFERROR(('CDN Data'!B1063),"")</f>
        <v>3.4920634920634797E-2</v>
      </c>
      <c r="I1063" s="23">
        <f>IF(CPI_Downloader!G1061="","",CPI_Downloader!G1061)</f>
        <v>176.9</v>
      </c>
      <c r="J1063" s="23">
        <f>IF(CPI_Downloader!H1061="","",CPI_Downloader!H1061)</f>
        <v>176.4</v>
      </c>
      <c r="K1063" s="30"/>
      <c r="L1063" s="32">
        <f t="shared" si="449"/>
        <v>36982</v>
      </c>
      <c r="M1063" s="25">
        <f t="shared" si="458"/>
        <v>2.598120508568269E-2</v>
      </c>
      <c r="N1063" s="25">
        <f t="shared" si="455"/>
        <v>2.1656740660531693E-3</v>
      </c>
      <c r="O1063" s="25">
        <f t="shared" si="433"/>
        <v>2.37108106783539E-2</v>
      </c>
      <c r="P1063" s="25">
        <f t="shared" si="445"/>
        <v>2.3808675972844418E-2</v>
      </c>
      <c r="Q1063" s="25">
        <f t="shared" si="441"/>
        <v>2.7791675442992103E-2</v>
      </c>
      <c r="R1063" s="25">
        <f t="shared" si="437"/>
        <v>3.8730568022466327E-2</v>
      </c>
      <c r="S1063" s="25">
        <f>IFERROR(('CDN Data'!M1051),"")</f>
        <v>1.279317697228155E-2</v>
      </c>
      <c r="T1063" s="26">
        <f>IF(CPI_Downloader!I1061="","",CPI_Downloader!I1061)</f>
        <v>185.6</v>
      </c>
      <c r="U1063" s="26">
        <f>IF(CPI_Downloader!J1061="","",CPI_Downloader!J1061)</f>
        <v>185.1</v>
      </c>
      <c r="W1063" s="31">
        <f t="shared" si="456"/>
        <v>4.0666666666666663E-2</v>
      </c>
      <c r="X1063" s="31">
        <f t="shared" si="450"/>
        <v>4.4000000000000004E-2</v>
      </c>
      <c r="Y1063" s="16">
        <f>IF(CPI_Downloader!K1061="","",CPI_Downloader!K1061)</f>
        <v>4.4000000000000004</v>
      </c>
      <c r="AA1063" s="33" t="str">
        <f t="shared" si="451"/>
        <v/>
      </c>
      <c r="AB1063" s="27" t="str">
        <f>IF(CPI_Downloader!M1061="","",CPI_Downloader!M1061)</f>
        <v/>
      </c>
      <c r="AC1063" s="59">
        <f>IF(CPI_Downloader!L1061="","",CPI_Downloader!L1061/100)</f>
        <v>4.8000000000000001E-2</v>
      </c>
      <c r="AD1063" s="3"/>
      <c r="AE1063" s="28">
        <v>1</v>
      </c>
      <c r="AI1063" s="44" t="str">
        <f t="shared" si="452"/>
        <v/>
      </c>
      <c r="AJ1063" s="50" t="str">
        <f>IF(CPI_Downloader!N1061="","",CPI_Downloader!N1061)</f>
        <v/>
      </c>
      <c r="AL1063" s="29">
        <f>IF(CPI_Downloader!O1061="","",CPI_Downloader!O1061)</f>
        <v>1.05</v>
      </c>
      <c r="AN1063" s="22">
        <f t="shared" si="459"/>
        <v>2.3732367518108921E-2</v>
      </c>
      <c r="AO1063" s="22">
        <f t="shared" si="453"/>
        <v>1.7587102791285503E-3</v>
      </c>
      <c r="AP1063" s="22">
        <f t="shared" si="434"/>
        <v>2.0251532432561392E-2</v>
      </c>
      <c r="AQ1063" s="22">
        <f t="shared" si="446"/>
        <v>1.7402330452735315E-2</v>
      </c>
      <c r="AR1063" s="22">
        <f t="shared" si="442"/>
        <v>2.0576497650880654E-2</v>
      </c>
      <c r="AS1063" s="22">
        <f t="shared" si="438"/>
        <v>2.9669838713402896E-2</v>
      </c>
      <c r="AT1063" s="46">
        <f>IF(CPI_Downloader!P1061="","",CPI_Downloader!P1061)</f>
        <v>75.186999999999998</v>
      </c>
      <c r="AU1063" s="22">
        <f t="shared" si="460"/>
        <v>2.0276880603615766E-2</v>
      </c>
      <c r="AV1063" s="22">
        <f t="shared" si="454"/>
        <v>1.5919167467008943E-3</v>
      </c>
      <c r="AW1063" s="22">
        <f t="shared" si="435"/>
        <v>1.6502740449176212E-2</v>
      </c>
      <c r="AX1063" s="22">
        <f t="shared" si="447"/>
        <v>1.6359744836553558E-2</v>
      </c>
      <c r="AY1063" s="22">
        <f t="shared" si="443"/>
        <v>2.0644279673214472E-2</v>
      </c>
      <c r="AZ1063" s="22">
        <f t="shared" si="439"/>
        <v>3.1891053372266498E-2</v>
      </c>
      <c r="BA1063" s="46">
        <f>IF(CPI_Downloader!Q1061="","",CPI_Downloader!Q1061)</f>
        <v>76.13</v>
      </c>
    </row>
    <row r="1064" spans="1:53" ht="12.75" customHeight="1" x14ac:dyDescent="0.2">
      <c r="A1064" s="21">
        <f>IF(CPI_Downloader!A1062="","",CPI_Downloader!A1062)</f>
        <v>37012</v>
      </c>
      <c r="B1064" s="22">
        <f t="shared" si="457"/>
        <v>3.6151603498542295E-2</v>
      </c>
      <c r="C1064" s="22">
        <f t="shared" si="448"/>
        <v>5.1020408163264808E-3</v>
      </c>
      <c r="D1064" s="22">
        <f t="shared" ref="D1064:D1127" si="461">IFERROR(((I1064/I1028)^(1/3)-1),"")</f>
        <v>2.9621673202686383E-2</v>
      </c>
      <c r="E1064" s="22">
        <f t="shared" si="444"/>
        <v>2.5602649268228417E-2</v>
      </c>
      <c r="F1064" s="22">
        <f t="shared" si="440"/>
        <v>2.7407599617961909E-2</v>
      </c>
      <c r="G1064" s="22">
        <f t="shared" si="436"/>
        <v>3.4714546291328752E-2</v>
      </c>
      <c r="H1064" s="22">
        <f>IFERROR(('CDN Data'!B1064),"")</f>
        <v>3.8988408851422518E-2</v>
      </c>
      <c r="I1064" s="23">
        <f>IF(CPI_Downloader!G1062="","",CPI_Downloader!G1062)</f>
        <v>177.7</v>
      </c>
      <c r="J1064" s="23">
        <f>IF(CPI_Downloader!H1062="","",CPI_Downloader!H1062)</f>
        <v>177.3</v>
      </c>
      <c r="K1064" s="30"/>
      <c r="L1064" s="32">
        <f t="shared" si="449"/>
        <v>37012</v>
      </c>
      <c r="M1064" s="25">
        <f t="shared" si="458"/>
        <v>2.5428413488114865E-2</v>
      </c>
      <c r="N1064" s="25">
        <f t="shared" si="455"/>
        <v>1.0804970286333315E-3</v>
      </c>
      <c r="O1064" s="25">
        <f t="shared" ref="O1064:O1127" si="462">IFERROR(((T1064/T1028)^(1/3)-1),"")</f>
        <v>2.3329786149712151E-2</v>
      </c>
      <c r="P1064" s="25">
        <f t="shared" si="445"/>
        <v>2.3574288433442225E-2</v>
      </c>
      <c r="Q1064" s="25">
        <f t="shared" si="441"/>
        <v>2.7590723878283541E-2</v>
      </c>
      <c r="R1064" s="25">
        <f t="shared" si="437"/>
        <v>3.8107837532253441E-2</v>
      </c>
      <c r="S1064" s="25">
        <f>IFERROR(('CDN Data'!M1052),"")</f>
        <v>1.382978723404249E-2</v>
      </c>
      <c r="T1064" s="26">
        <f>IF(CPI_Downloader!I1062="","",CPI_Downloader!I1062)</f>
        <v>185.5</v>
      </c>
      <c r="U1064" s="26">
        <f>IF(CPI_Downloader!J1062="","",CPI_Downloader!J1062)</f>
        <v>185.3</v>
      </c>
      <c r="W1064" s="31">
        <f t="shared" si="456"/>
        <v>4.0916666666666657E-2</v>
      </c>
      <c r="X1064" s="31">
        <f t="shared" si="450"/>
        <v>4.2999999999999997E-2</v>
      </c>
      <c r="Y1064" s="16">
        <f>IF(CPI_Downloader!K1062="","",CPI_Downloader!K1062)</f>
        <v>4.3</v>
      </c>
      <c r="AA1064" s="33" t="str">
        <f t="shared" si="451"/>
        <v/>
      </c>
      <c r="AB1064" s="27" t="str">
        <f>IF(CPI_Downloader!M1062="","",CPI_Downloader!M1062)</f>
        <v/>
      </c>
      <c r="AC1064" s="59">
        <f>IF(CPI_Downloader!L1062="","",CPI_Downloader!L1062/100)</f>
        <v>4.2099999999999999E-2</v>
      </c>
      <c r="AD1064" s="3"/>
      <c r="AE1064" s="28">
        <v>1</v>
      </c>
      <c r="AI1064" s="44" t="str">
        <f t="shared" si="452"/>
        <v/>
      </c>
      <c r="AJ1064" s="50" t="str">
        <f>IF(CPI_Downloader!N1062="","",CPI_Downloader!N1062)</f>
        <v/>
      </c>
      <c r="AL1064" s="29">
        <f>IF(CPI_Downloader!O1062="","",CPI_Downloader!O1062)</f>
        <v>1.21</v>
      </c>
      <c r="AN1064" s="22">
        <f t="shared" si="459"/>
        <v>2.5576491395143286E-2</v>
      </c>
      <c r="AO1064" s="22">
        <f t="shared" si="453"/>
        <v>2.6334339712983379E-3</v>
      </c>
      <c r="AP1064" s="22">
        <f t="shared" ref="AP1064:AP1127" si="463">IFERROR(((AT1064/AT1028)^(1/3)-1),"")</f>
        <v>2.068040538809468E-2</v>
      </c>
      <c r="AQ1064" s="22">
        <f t="shared" si="446"/>
        <v>1.7586730253071226E-2</v>
      </c>
      <c r="AR1064" s="22">
        <f t="shared" si="442"/>
        <v>2.0423129811170559E-2</v>
      </c>
      <c r="AS1064" s="22">
        <f t="shared" si="438"/>
        <v>2.9574743581972429E-2</v>
      </c>
      <c r="AT1064" s="46">
        <f>IF(CPI_Downloader!P1062="","",CPI_Downloader!P1062)</f>
        <v>75.385000000000005</v>
      </c>
      <c r="AU1064" s="22">
        <f t="shared" si="460"/>
        <v>1.9425144249434201E-2</v>
      </c>
      <c r="AV1064" s="22">
        <f t="shared" si="454"/>
        <v>2.3643767240244529E-4</v>
      </c>
      <c r="AW1064" s="22">
        <f t="shared" ref="AW1064:AW1127" si="464">IFERROR(((BA1064/BA1028)^(1/3)-1),"")</f>
        <v>1.6255800520413421E-2</v>
      </c>
      <c r="AX1064" s="22">
        <f t="shared" si="447"/>
        <v>1.6054872937496967E-2</v>
      </c>
      <c r="AY1064" s="22">
        <f t="shared" si="443"/>
        <v>2.0263067749074715E-2</v>
      </c>
      <c r="AZ1064" s="22">
        <f t="shared" si="439"/>
        <v>3.154899140509948E-2</v>
      </c>
      <c r="BA1064" s="46">
        <f>IF(CPI_Downloader!Q1062="","",CPI_Downloader!Q1062)</f>
        <v>76.147999999999996</v>
      </c>
    </row>
    <row r="1065" spans="1:53" ht="12.75" customHeight="1" x14ac:dyDescent="0.2">
      <c r="A1065" s="21">
        <f>IF(CPI_Downloader!A1063="","",CPI_Downloader!A1063)</f>
        <v>37043</v>
      </c>
      <c r="B1065" s="22">
        <f t="shared" si="457"/>
        <v>3.2482598607888491E-2</v>
      </c>
      <c r="C1065" s="22">
        <f t="shared" si="448"/>
        <v>2.2560631697685629E-3</v>
      </c>
      <c r="D1065" s="22">
        <f t="shared" si="461"/>
        <v>2.9779240675495533E-2</v>
      </c>
      <c r="E1065" s="22">
        <f t="shared" si="444"/>
        <v>2.5817730298912878E-2</v>
      </c>
      <c r="F1065" s="22">
        <f t="shared" si="440"/>
        <v>2.7278288465341305E-2</v>
      </c>
      <c r="G1065" s="22">
        <f t="shared" si="436"/>
        <v>3.4343025148295236E-2</v>
      </c>
      <c r="H1065" s="22">
        <f>IFERROR(('CDN Data'!B1065),"")</f>
        <v>3.3507853403141441E-2</v>
      </c>
      <c r="I1065" s="23">
        <f>IF(CPI_Downloader!G1063="","",CPI_Downloader!G1063)</f>
        <v>178</v>
      </c>
      <c r="J1065" s="23">
        <f>IF(CPI_Downloader!H1063="","",CPI_Downloader!H1063)</f>
        <v>177.7</v>
      </c>
      <c r="K1065" s="30"/>
      <c r="L1065" s="32">
        <f t="shared" si="449"/>
        <v>37043</v>
      </c>
      <c r="M1065" s="25">
        <f t="shared" si="458"/>
        <v>2.7071823204420031E-2</v>
      </c>
      <c r="N1065" s="25">
        <f t="shared" si="455"/>
        <v>3.7776578521315773E-3</v>
      </c>
      <c r="O1065" s="25">
        <f t="shared" si="462"/>
        <v>2.4262082088441606E-2</v>
      </c>
      <c r="P1065" s="25">
        <f t="shared" si="445"/>
        <v>2.389133899909579E-2</v>
      </c>
      <c r="Q1065" s="25">
        <f t="shared" si="441"/>
        <v>2.7666725786797297E-2</v>
      </c>
      <c r="R1065" s="25">
        <f t="shared" si="437"/>
        <v>3.7690375005119625E-2</v>
      </c>
      <c r="S1065" s="25">
        <f>IFERROR(('CDN Data'!M1053),"")</f>
        <v>1.4877789585547418E-2</v>
      </c>
      <c r="T1065" s="26">
        <f>IF(CPI_Downloader!I1063="","",CPI_Downloader!I1063)</f>
        <v>185.9</v>
      </c>
      <c r="U1065" s="26">
        <f>IF(CPI_Downloader!J1063="","",CPI_Downloader!J1063)</f>
        <v>186</v>
      </c>
      <c r="W1065" s="31">
        <f t="shared" si="456"/>
        <v>4.1333333333333326E-2</v>
      </c>
      <c r="X1065" s="31">
        <f t="shared" si="450"/>
        <v>4.4999999999999998E-2</v>
      </c>
      <c r="Y1065" s="16">
        <f>IF(CPI_Downloader!K1063="","",CPI_Downloader!K1063)</f>
        <v>4.5</v>
      </c>
      <c r="AA1065" s="33" t="str">
        <f t="shared" si="451"/>
        <v/>
      </c>
      <c r="AB1065" s="27" t="str">
        <f>IF(CPI_Downloader!M1063="","",CPI_Downloader!M1063)</f>
        <v/>
      </c>
      <c r="AC1065" s="59">
        <f>IF(CPI_Downloader!L1063="","",CPI_Downloader!L1063/100)</f>
        <v>3.9699999999999999E-2</v>
      </c>
      <c r="AD1065" s="3"/>
      <c r="AE1065" s="28">
        <v>1</v>
      </c>
      <c r="AI1065" s="44" t="str">
        <f t="shared" si="452"/>
        <v/>
      </c>
      <c r="AJ1065" s="50" t="str">
        <f>IF(CPI_Downloader!N1063="","",CPI_Downloader!N1063)</f>
        <v/>
      </c>
      <c r="AL1065" s="29">
        <f>IF(CPI_Downloader!O1063="","",CPI_Downloader!O1063)</f>
        <v>1.17</v>
      </c>
      <c r="AN1065" s="22">
        <f t="shared" si="459"/>
        <v>2.3917346855763633E-2</v>
      </c>
      <c r="AO1065" s="22">
        <f t="shared" si="453"/>
        <v>1.7642767128738246E-3</v>
      </c>
      <c r="AP1065" s="22">
        <f t="shared" si="463"/>
        <v>2.1568580288364059E-2</v>
      </c>
      <c r="AQ1065" s="22">
        <f t="shared" si="446"/>
        <v>1.7948484705668344E-2</v>
      </c>
      <c r="AR1065" s="22">
        <f t="shared" si="442"/>
        <v>2.0430829031214515E-2</v>
      </c>
      <c r="AS1065" s="22">
        <f t="shared" si="438"/>
        <v>2.9460402666626084E-2</v>
      </c>
      <c r="AT1065" s="46">
        <f>IF(CPI_Downloader!P1063="","",CPI_Downloader!P1063)</f>
        <v>75.518000000000001</v>
      </c>
      <c r="AU1065" s="22">
        <f t="shared" si="460"/>
        <v>2.0921957353452481E-2</v>
      </c>
      <c r="AV1065" s="22">
        <f t="shared" si="454"/>
        <v>2.2324946157483705E-3</v>
      </c>
      <c r="AW1065" s="22">
        <f t="shared" si="464"/>
        <v>1.7437059482491968E-2</v>
      </c>
      <c r="AX1065" s="22">
        <f t="shared" si="447"/>
        <v>1.6352086438331748E-2</v>
      </c>
      <c r="AY1065" s="22">
        <f t="shared" si="443"/>
        <v>2.0269766762328834E-2</v>
      </c>
      <c r="AZ1065" s="22">
        <f t="shared" si="439"/>
        <v>3.1407483213935938E-2</v>
      </c>
      <c r="BA1065" s="46">
        <f>IF(CPI_Downloader!Q1063="","",CPI_Downloader!Q1063)</f>
        <v>76.317999999999998</v>
      </c>
    </row>
    <row r="1066" spans="1:53" ht="12.75" customHeight="1" x14ac:dyDescent="0.2">
      <c r="A1066" s="21">
        <f>IF(CPI_Downloader!A1064="","",CPI_Downloader!A1064)</f>
        <v>37073</v>
      </c>
      <c r="B1066" s="22">
        <f t="shared" si="457"/>
        <v>2.7199074074073959E-2</v>
      </c>
      <c r="C1066" s="22">
        <f t="shared" si="448"/>
        <v>-1.6882386043892694E-3</v>
      </c>
      <c r="D1066" s="22">
        <f t="shared" si="461"/>
        <v>2.8393684668698072E-2</v>
      </c>
      <c r="E1066" s="22">
        <f t="shared" si="444"/>
        <v>2.4848667998639495E-2</v>
      </c>
      <c r="F1066" s="22">
        <f t="shared" si="440"/>
        <v>2.6838455925607407E-2</v>
      </c>
      <c r="G1066" s="22">
        <f t="shared" si="436"/>
        <v>3.3630091444193377E-2</v>
      </c>
      <c r="H1066" s="22">
        <f>IFERROR(('CDN Data'!B1066),"")</f>
        <v>2.7139874739039671E-2</v>
      </c>
      <c r="I1066" s="23">
        <f>IF(CPI_Downloader!G1064="","",CPI_Downloader!G1064)</f>
        <v>177.5</v>
      </c>
      <c r="J1066" s="23">
        <f>IF(CPI_Downloader!H1064="","",CPI_Downloader!H1064)</f>
        <v>177.4</v>
      </c>
      <c r="K1066" s="30"/>
      <c r="L1066" s="32">
        <f t="shared" si="449"/>
        <v>37073</v>
      </c>
      <c r="M1066" s="25">
        <f t="shared" si="458"/>
        <v>2.7027027027026973E-2</v>
      </c>
      <c r="N1066" s="25">
        <f t="shared" si="455"/>
        <v>2.1505376344086446E-3</v>
      </c>
      <c r="O1066" s="25">
        <f t="shared" si="462"/>
        <v>2.4221067321884115E-2</v>
      </c>
      <c r="P1066" s="25">
        <f t="shared" si="445"/>
        <v>2.3850002552189498E-2</v>
      </c>
      <c r="Q1066" s="25">
        <f t="shared" si="441"/>
        <v>2.7469959766796004E-2</v>
      </c>
      <c r="R1066" s="25">
        <f t="shared" si="437"/>
        <v>3.7076991729923403E-2</v>
      </c>
      <c r="S1066" s="25">
        <f>IFERROR(('CDN Data'!M1054),"")</f>
        <v>1.5923566878980999E-2</v>
      </c>
      <c r="T1066" s="26">
        <f>IF(CPI_Downloader!I1064="","",CPI_Downloader!I1064)</f>
        <v>186.2</v>
      </c>
      <c r="U1066" s="26">
        <f>IF(CPI_Downloader!J1064="","",CPI_Downloader!J1064)</f>
        <v>186.4</v>
      </c>
      <c r="W1066" s="31">
        <f t="shared" si="456"/>
        <v>4.1833333333333327E-2</v>
      </c>
      <c r="X1066" s="31">
        <f t="shared" si="450"/>
        <v>4.5999999999999999E-2</v>
      </c>
      <c r="Y1066" s="16">
        <f>IF(CPI_Downloader!K1064="","",CPI_Downloader!K1064)</f>
        <v>4.5999999999999996</v>
      </c>
      <c r="AA1066" s="33" t="str">
        <f t="shared" si="451"/>
        <v/>
      </c>
      <c r="AB1066" s="27" t="str">
        <f>IF(CPI_Downloader!M1064="","",CPI_Downloader!M1064)</f>
        <v/>
      </c>
      <c r="AC1066" s="59">
        <f>IF(CPI_Downloader!L1064="","",CPI_Downloader!L1064/100)</f>
        <v>3.7699999999999997E-2</v>
      </c>
      <c r="AD1066" s="3"/>
      <c r="AE1066" s="28">
        <v>1</v>
      </c>
      <c r="AI1066" s="44" t="str">
        <f t="shared" si="452"/>
        <v/>
      </c>
      <c r="AJ1066" s="50" t="str">
        <f>IF(CPI_Downloader!N1064="","",CPI_Downloader!N1064)</f>
        <v/>
      </c>
      <c r="AL1066" s="29">
        <f>IF(CPI_Downloader!O1064="","",CPI_Downloader!O1064)</f>
        <v>1.28</v>
      </c>
      <c r="AN1066" s="22">
        <f t="shared" si="459"/>
        <v>2.1017325092305805E-2</v>
      </c>
      <c r="AO1066" s="22">
        <f t="shared" si="453"/>
        <v>-3.3104690272522941E-4</v>
      </c>
      <c r="AP1066" s="22">
        <f t="shared" si="463"/>
        <v>2.0616042457004768E-2</v>
      </c>
      <c r="AQ1066" s="22">
        <f t="shared" si="446"/>
        <v>1.7451434508150454E-2</v>
      </c>
      <c r="AR1066" s="22">
        <f t="shared" si="442"/>
        <v>2.0236736564666735E-2</v>
      </c>
      <c r="AS1066" s="22">
        <f t="shared" si="438"/>
        <v>2.9133701828201408E-2</v>
      </c>
      <c r="AT1066" s="46">
        <f>IF(CPI_Downloader!P1064="","",CPI_Downloader!P1064)</f>
        <v>75.492999999999995</v>
      </c>
      <c r="AU1066" s="22">
        <f t="shared" si="460"/>
        <v>2.1221221221221276E-2</v>
      </c>
      <c r="AV1066" s="22">
        <f t="shared" si="454"/>
        <v>2.5813045415237212E-3</v>
      </c>
      <c r="AW1066" s="22">
        <f t="shared" si="464"/>
        <v>1.7357915015668413E-2</v>
      </c>
      <c r="AX1066" s="22">
        <f t="shared" si="447"/>
        <v>1.6495202196883829E-2</v>
      </c>
      <c r="AY1066" s="22">
        <f t="shared" si="443"/>
        <v>2.0222812474946616E-2</v>
      </c>
      <c r="AZ1066" s="22">
        <f t="shared" si="439"/>
        <v>3.1230329819114777E-2</v>
      </c>
      <c r="BA1066" s="46">
        <f>IF(CPI_Downloader!Q1064="","",CPI_Downloader!Q1064)</f>
        <v>76.515000000000001</v>
      </c>
    </row>
    <row r="1067" spans="1:53" ht="12.75" customHeight="1" x14ac:dyDescent="0.2">
      <c r="A1067" s="21">
        <f>IF(CPI_Downloader!A1065="","",CPI_Downloader!A1065)</f>
        <v>37104</v>
      </c>
      <c r="B1067" s="22">
        <f t="shared" si="457"/>
        <v>2.7199074074073959E-2</v>
      </c>
      <c r="C1067" s="22">
        <f t="shared" si="448"/>
        <v>0</v>
      </c>
      <c r="D1067" s="22">
        <f t="shared" si="461"/>
        <v>2.7973932097714371E-2</v>
      </c>
      <c r="E1067" s="22">
        <f t="shared" si="444"/>
        <v>2.4457454498169939E-2</v>
      </c>
      <c r="F1067" s="22">
        <f t="shared" si="440"/>
        <v>2.6537374211973219E-2</v>
      </c>
      <c r="G1067" s="22">
        <f t="shared" si="436"/>
        <v>3.3236721748889364E-2</v>
      </c>
      <c r="H1067" s="22">
        <f>IFERROR(('CDN Data'!B1067),"")</f>
        <v>2.8213166144200663E-2</v>
      </c>
      <c r="I1067" s="23">
        <f>IF(CPI_Downloader!G1065="","",CPI_Downloader!G1065)</f>
        <v>177.5</v>
      </c>
      <c r="J1067" s="23">
        <f>IF(CPI_Downloader!H1065="","",CPI_Downloader!H1065)</f>
        <v>177.4</v>
      </c>
      <c r="K1067" s="30"/>
      <c r="L1067" s="32">
        <f t="shared" si="449"/>
        <v>37104</v>
      </c>
      <c r="M1067" s="25">
        <f t="shared" si="458"/>
        <v>2.6967528893780957E-2</v>
      </c>
      <c r="N1067" s="25">
        <f t="shared" si="455"/>
        <v>1.6094420600858417E-3</v>
      </c>
      <c r="O1067" s="25">
        <f t="shared" si="462"/>
        <v>2.3970132311434966E-2</v>
      </c>
      <c r="P1067" s="25">
        <f t="shared" si="445"/>
        <v>2.3918577343000846E-2</v>
      </c>
      <c r="Q1067" s="25">
        <f t="shared" si="441"/>
        <v>2.7185231476007488E-2</v>
      </c>
      <c r="R1067" s="25">
        <f t="shared" si="437"/>
        <v>3.6728929742810612E-2</v>
      </c>
      <c r="S1067" s="25">
        <f>IFERROR(('CDN Data'!M1055),"")</f>
        <v>1.4830508474576121E-2</v>
      </c>
      <c r="T1067" s="26">
        <f>IF(CPI_Downloader!I1065="","",CPI_Downloader!I1065)</f>
        <v>186.6</v>
      </c>
      <c r="U1067" s="26">
        <f>IF(CPI_Downloader!J1065="","",CPI_Downloader!J1065)</f>
        <v>186.7</v>
      </c>
      <c r="W1067" s="31">
        <f t="shared" si="456"/>
        <v>4.2500000000000003E-2</v>
      </c>
      <c r="X1067" s="31">
        <f t="shared" si="450"/>
        <v>4.9000000000000002E-2</v>
      </c>
      <c r="Y1067" s="16">
        <f>IF(CPI_Downloader!K1065="","",CPI_Downloader!K1065)</f>
        <v>4.9000000000000004</v>
      </c>
      <c r="AA1067" s="33" t="str">
        <f t="shared" si="451"/>
        <v/>
      </c>
      <c r="AB1067" s="27" t="str">
        <f>IF(CPI_Downloader!M1065="","",CPI_Downloader!M1065)</f>
        <v/>
      </c>
      <c r="AC1067" s="59">
        <f>IF(CPI_Downloader!L1065="","",CPI_Downloader!L1065/100)</f>
        <v>3.6499999999999998E-2</v>
      </c>
      <c r="AD1067" s="3"/>
      <c r="AE1067" s="28">
        <v>1</v>
      </c>
      <c r="AI1067" s="44" t="str">
        <f t="shared" si="452"/>
        <v/>
      </c>
      <c r="AJ1067" s="50" t="str">
        <f>IF(CPI_Downloader!N1065="","",CPI_Downloader!N1065)</f>
        <v/>
      </c>
      <c r="AL1067" s="29">
        <f>IF(CPI_Downloader!O1065="","",CPI_Downloader!O1065)</f>
        <v>1.21</v>
      </c>
      <c r="AN1067" s="22">
        <f t="shared" si="459"/>
        <v>2.0964644142072553E-2</v>
      </c>
      <c r="AO1067" s="22">
        <f t="shared" si="453"/>
        <v>-1.1921635118483653E-4</v>
      </c>
      <c r="AP1067" s="22">
        <f t="shared" si="463"/>
        <v>2.0106419879254211E-2</v>
      </c>
      <c r="AQ1067" s="22">
        <f t="shared" si="446"/>
        <v>1.7233312855855276E-2</v>
      </c>
      <c r="AR1067" s="22">
        <f t="shared" si="442"/>
        <v>1.9987105060196075E-2</v>
      </c>
      <c r="AS1067" s="22">
        <f t="shared" si="438"/>
        <v>2.8806624561181104E-2</v>
      </c>
      <c r="AT1067" s="46">
        <f>IF(CPI_Downloader!P1065="","",CPI_Downloader!P1065)</f>
        <v>75.483999999999995</v>
      </c>
      <c r="AU1067" s="22">
        <f t="shared" si="460"/>
        <v>2.0420948801002314E-2</v>
      </c>
      <c r="AV1067" s="22">
        <f t="shared" si="454"/>
        <v>4.9663464680116398E-4</v>
      </c>
      <c r="AW1067" s="22">
        <f t="shared" si="464"/>
        <v>1.6864360156233271E-2</v>
      </c>
      <c r="AX1067" s="22">
        <f t="shared" si="447"/>
        <v>1.6420329624504459E-2</v>
      </c>
      <c r="AY1067" s="22">
        <f t="shared" si="443"/>
        <v>1.9993703838153243E-2</v>
      </c>
      <c r="AZ1067" s="22">
        <f t="shared" si="439"/>
        <v>3.0911850040447275E-2</v>
      </c>
      <c r="BA1067" s="46">
        <f>IF(CPI_Downloader!Q1065="","",CPI_Downloader!Q1065)</f>
        <v>76.552999999999997</v>
      </c>
    </row>
    <row r="1068" spans="1:53" ht="12.75" customHeight="1" x14ac:dyDescent="0.2">
      <c r="A1068" s="21">
        <f>IF(CPI_Downloader!A1066="","",CPI_Downloader!A1066)</f>
        <v>37135</v>
      </c>
      <c r="B1068" s="22">
        <f t="shared" si="457"/>
        <v>2.648244099021313E-2</v>
      </c>
      <c r="C1068" s="22">
        <f t="shared" si="448"/>
        <v>3.9458850056368622E-3</v>
      </c>
      <c r="D1068" s="22">
        <f t="shared" si="461"/>
        <v>2.9096294945047729E-2</v>
      </c>
      <c r="E1068" s="22">
        <f t="shared" si="444"/>
        <v>2.4728626898552264E-2</v>
      </c>
      <c r="F1068" s="22">
        <f t="shared" si="440"/>
        <v>2.6549091976988404E-2</v>
      </c>
      <c r="G1068" s="22">
        <f t="shared" si="436"/>
        <v>3.2967770924857254E-2</v>
      </c>
      <c r="H1068" s="22">
        <f>IFERROR(('CDN Data'!B1068),"")</f>
        <v>2.6014568158168494E-2</v>
      </c>
      <c r="I1068" s="23">
        <f>IF(CPI_Downloader!G1066="","",CPI_Downloader!G1066)</f>
        <v>178.3</v>
      </c>
      <c r="J1068" s="23">
        <f>IF(CPI_Downloader!H1066="","",CPI_Downloader!H1066)</f>
        <v>178.1</v>
      </c>
      <c r="K1068" s="30"/>
      <c r="L1068" s="32">
        <f t="shared" si="449"/>
        <v>37135</v>
      </c>
      <c r="M1068" s="25">
        <f t="shared" si="458"/>
        <v>2.6330224904004274E-2</v>
      </c>
      <c r="N1068" s="25">
        <f t="shared" si="455"/>
        <v>2.1424745581146709E-3</v>
      </c>
      <c r="O1068" s="25">
        <f t="shared" si="462"/>
        <v>2.4098851152933198E-2</v>
      </c>
      <c r="P1068" s="25">
        <f t="shared" si="445"/>
        <v>2.3726847944084639E-2</v>
      </c>
      <c r="Q1068" s="25">
        <f t="shared" si="441"/>
        <v>2.69574826334118E-2</v>
      </c>
      <c r="R1068" s="25">
        <f t="shared" si="437"/>
        <v>3.6186461925473035E-2</v>
      </c>
      <c r="S1068" s="25">
        <f>IFERROR(('CDN Data'!M1056),"")</f>
        <v>1.2658227848101333E-2</v>
      </c>
      <c r="T1068" s="26">
        <f>IF(CPI_Downloader!I1066="","",CPI_Downloader!I1066)</f>
        <v>187.1</v>
      </c>
      <c r="U1068" s="26">
        <f>IF(CPI_Downloader!J1066="","",CPI_Downloader!J1066)</f>
        <v>187.1</v>
      </c>
      <c r="W1068" s="31">
        <f t="shared" si="456"/>
        <v>4.3416666666666659E-2</v>
      </c>
      <c r="X1068" s="31">
        <f t="shared" si="450"/>
        <v>0.05</v>
      </c>
      <c r="Y1068" s="16">
        <f>IF(CPI_Downloader!K1066="","",CPI_Downloader!K1066)</f>
        <v>5</v>
      </c>
      <c r="AA1068" s="33" t="str">
        <f t="shared" si="451"/>
        <v/>
      </c>
      <c r="AB1068" s="27" t="str">
        <f>IF(CPI_Downloader!M1066="","",CPI_Downloader!M1066)</f>
        <v/>
      </c>
      <c r="AC1068" s="59">
        <f>IF(CPI_Downloader!L1066="","",CPI_Downloader!L1066/100)</f>
        <v>3.0699999999999998E-2</v>
      </c>
      <c r="AD1068" s="3"/>
      <c r="AE1068" s="28">
        <v>1</v>
      </c>
      <c r="AI1068" s="44" t="str">
        <f t="shared" si="452"/>
        <v/>
      </c>
      <c r="AJ1068" s="50" t="str">
        <f>IF(CPI_Downloader!N1066="","",CPI_Downloader!N1066)</f>
        <v/>
      </c>
      <c r="AL1068" s="29">
        <f>IF(CPI_Downloader!O1066="","",CPI_Downloader!O1066)</f>
        <v>1.74</v>
      </c>
      <c r="AN1068" s="22">
        <f t="shared" si="459"/>
        <v>1.3130959435436296E-2</v>
      </c>
      <c r="AO1068" s="22">
        <f t="shared" si="453"/>
        <v>-3.4046950347091931E-3</v>
      </c>
      <c r="AP1068" s="22">
        <f t="shared" si="463"/>
        <v>1.914329924045699E-2</v>
      </c>
      <c r="AQ1068" s="22">
        <f t="shared" si="446"/>
        <v>1.5965679959292212E-2</v>
      </c>
      <c r="AR1068" s="22">
        <f t="shared" si="442"/>
        <v>1.9289273399629714E-2</v>
      </c>
      <c r="AS1068" s="22">
        <f t="shared" si="438"/>
        <v>2.8320765740354137E-2</v>
      </c>
      <c r="AT1068" s="46">
        <f>IF(CPI_Downloader!P1066="","",CPI_Downloader!P1066)</f>
        <v>75.227000000000004</v>
      </c>
      <c r="AU1068" s="22">
        <f t="shared" si="460"/>
        <v>1.2167067803146026E-2</v>
      </c>
      <c r="AV1068" s="22">
        <f t="shared" si="454"/>
        <v>-5.6823377268037101E-3</v>
      </c>
      <c r="AW1068" s="22">
        <f t="shared" si="464"/>
        <v>1.4990411263322345E-2</v>
      </c>
      <c r="AX1068" s="22">
        <f t="shared" si="447"/>
        <v>1.4647902854048045E-2</v>
      </c>
      <c r="AY1068" s="22">
        <f t="shared" si="443"/>
        <v>1.9006100156325756E-2</v>
      </c>
      <c r="AZ1068" s="22">
        <f t="shared" si="439"/>
        <v>3.0281484145976867E-2</v>
      </c>
      <c r="BA1068" s="46">
        <f>IF(CPI_Downloader!Q1066="","",CPI_Downloader!Q1066)</f>
        <v>76.117999999999995</v>
      </c>
    </row>
    <row r="1069" spans="1:53" ht="12.75" customHeight="1" x14ac:dyDescent="0.2">
      <c r="A1069" s="21">
        <f>IF(CPI_Downloader!A1067="","",CPI_Downloader!A1067)</f>
        <v>37165</v>
      </c>
      <c r="B1069" s="22">
        <f t="shared" si="457"/>
        <v>2.1264367816091978E-2</v>
      </c>
      <c r="C1069" s="22">
        <f t="shared" si="448"/>
        <v>-2.8074115665356336E-3</v>
      </c>
      <c r="D1069" s="22">
        <f t="shared" si="461"/>
        <v>2.7104250753743564E-2</v>
      </c>
      <c r="E1069" s="22">
        <f t="shared" si="444"/>
        <v>2.3390314860323835E-2</v>
      </c>
      <c r="F1069" s="22">
        <f t="shared" si="440"/>
        <v>2.6053649699789627E-2</v>
      </c>
      <c r="G1069" s="22">
        <f t="shared" si="436"/>
        <v>3.268299962709631E-2</v>
      </c>
      <c r="H1069" s="22">
        <f>IFERROR(('CDN Data'!B1069),"")</f>
        <v>1.8691588785046731E-2</v>
      </c>
      <c r="I1069" s="23">
        <f>IF(CPI_Downloader!G1067="","",CPI_Downloader!G1067)</f>
        <v>177.7</v>
      </c>
      <c r="J1069" s="23">
        <f>IF(CPI_Downloader!H1067="","",CPI_Downloader!H1067)</f>
        <v>177.6</v>
      </c>
      <c r="K1069" s="30"/>
      <c r="L1069" s="32">
        <f t="shared" si="449"/>
        <v>37165</v>
      </c>
      <c r="M1069" s="25">
        <f t="shared" si="458"/>
        <v>2.6258205689277725E-2</v>
      </c>
      <c r="N1069" s="25">
        <f t="shared" si="455"/>
        <v>1.6034206306787535E-3</v>
      </c>
      <c r="O1069" s="25">
        <f t="shared" si="462"/>
        <v>2.4031484927386604E-2</v>
      </c>
      <c r="P1069" s="25">
        <f t="shared" si="445"/>
        <v>2.3536354047216212E-2</v>
      </c>
      <c r="Q1069" s="25">
        <f t="shared" si="441"/>
        <v>2.6874109143693037E-2</v>
      </c>
      <c r="R1069" s="25">
        <f t="shared" si="437"/>
        <v>3.6099720747875708E-2</v>
      </c>
      <c r="S1069" s="25">
        <f>IFERROR(('CDN Data'!M1057),"")</f>
        <v>1.4783526927138135E-2</v>
      </c>
      <c r="T1069" s="26">
        <f>IF(CPI_Downloader!I1067="","",CPI_Downloader!I1067)</f>
        <v>187.6</v>
      </c>
      <c r="U1069" s="26">
        <f>IF(CPI_Downloader!J1067="","",CPI_Downloader!J1067)</f>
        <v>187.4</v>
      </c>
      <c r="W1069" s="31">
        <f t="shared" si="456"/>
        <v>4.4583333333333329E-2</v>
      </c>
      <c r="X1069" s="31">
        <f t="shared" si="450"/>
        <v>5.2999999999999999E-2</v>
      </c>
      <c r="Y1069" s="16">
        <f>IF(CPI_Downloader!K1067="","",CPI_Downloader!K1067)</f>
        <v>5.3</v>
      </c>
      <c r="AA1069" s="33" t="str">
        <f t="shared" si="451"/>
        <v/>
      </c>
      <c r="AB1069" s="27" t="str">
        <f>IF(CPI_Downloader!M1067="","",CPI_Downloader!M1067)</f>
        <v/>
      </c>
      <c r="AC1069" s="59">
        <f>IF(CPI_Downloader!L1067="","",CPI_Downloader!L1067/100)</f>
        <v>2.4900000000000002E-2</v>
      </c>
      <c r="AD1069" s="3"/>
      <c r="AE1069" s="28">
        <v>1</v>
      </c>
      <c r="AI1069" s="44" t="str">
        <f t="shared" si="452"/>
        <v/>
      </c>
      <c r="AJ1069" s="50" t="str">
        <f>IF(CPI_Downloader!N1067="","",CPI_Downloader!N1067)</f>
        <v/>
      </c>
      <c r="AL1069" s="29">
        <f>IF(CPI_Downloader!O1067="","",CPI_Downloader!O1067)</f>
        <v>1.86</v>
      </c>
      <c r="AN1069" s="22">
        <f t="shared" si="459"/>
        <v>1.5318816994607021E-2</v>
      </c>
      <c r="AO1069" s="22">
        <f t="shared" si="453"/>
        <v>3.5226713812859245E-3</v>
      </c>
      <c r="AP1069" s="22">
        <f t="shared" si="463"/>
        <v>1.9593104079298707E-2</v>
      </c>
      <c r="AQ1069" s="22">
        <f t="shared" si="446"/>
        <v>1.6067161921484052E-2</v>
      </c>
      <c r="AR1069" s="22">
        <f t="shared" si="442"/>
        <v>1.9457631993577085E-2</v>
      </c>
      <c r="AS1069" s="22">
        <f t="shared" si="438"/>
        <v>2.826910991422138E-2</v>
      </c>
      <c r="AT1069" s="46">
        <f>IF(CPI_Downloader!P1067="","",CPI_Downloader!P1067)</f>
        <v>75.492000000000004</v>
      </c>
      <c r="AU1069" s="22">
        <f t="shared" si="460"/>
        <v>1.7873267116375269E-2</v>
      </c>
      <c r="AV1069" s="22">
        <f t="shared" si="454"/>
        <v>7.0416984156178586E-3</v>
      </c>
      <c r="AW1069" s="22">
        <f t="shared" si="464"/>
        <v>1.6706598227472558E-2</v>
      </c>
      <c r="AX1069" s="22">
        <f t="shared" si="447"/>
        <v>1.559120913213019E-2</v>
      </c>
      <c r="AY1069" s="22">
        <f t="shared" si="443"/>
        <v>1.9496872072054749E-2</v>
      </c>
      <c r="AZ1069" s="22">
        <f t="shared" si="439"/>
        <v>3.0336620439338491E-2</v>
      </c>
      <c r="BA1069" s="46">
        <f>IF(CPI_Downloader!Q1067="","",CPI_Downloader!Q1067)</f>
        <v>76.653999999999996</v>
      </c>
    </row>
    <row r="1070" spans="1:53" ht="12.75" customHeight="1" x14ac:dyDescent="0.2">
      <c r="A1070" s="21">
        <f>IF(CPI_Downloader!A1068="","",CPI_Downloader!A1068)</f>
        <v>37196</v>
      </c>
      <c r="B1070" s="22">
        <f t="shared" si="457"/>
        <v>1.895462377943713E-2</v>
      </c>
      <c r="C1070" s="22">
        <f t="shared" si="448"/>
        <v>-5.6306306306308507E-4</v>
      </c>
      <c r="D1070" s="22">
        <f t="shared" si="461"/>
        <v>2.6525926165960056E-2</v>
      </c>
      <c r="E1070" s="22">
        <f t="shared" si="444"/>
        <v>2.2657214507150414E-2</v>
      </c>
      <c r="F1070" s="22">
        <f t="shared" si="440"/>
        <v>2.5582117738222276E-2</v>
      </c>
      <c r="G1070" s="22">
        <f t="shared" si="436"/>
        <v>3.2430203478518216E-2</v>
      </c>
      <c r="H1070" s="22">
        <f>IFERROR(('CDN Data'!B1070),"")</f>
        <v>6.2111801242237252E-3</v>
      </c>
      <c r="I1070" s="23">
        <f>IF(CPI_Downloader!G1068="","",CPI_Downloader!G1068)</f>
        <v>177.4</v>
      </c>
      <c r="J1070" s="23">
        <f>IF(CPI_Downloader!H1068="","",CPI_Downloader!H1068)</f>
        <v>177.5</v>
      </c>
      <c r="K1070" s="30"/>
      <c r="L1070" s="32">
        <f t="shared" si="449"/>
        <v>37196</v>
      </c>
      <c r="M1070" s="25">
        <f t="shared" si="458"/>
        <v>2.7868852459016269E-2</v>
      </c>
      <c r="N1070" s="25">
        <f t="shared" si="455"/>
        <v>3.7353255069370039E-3</v>
      </c>
      <c r="O1070" s="25">
        <f t="shared" si="462"/>
        <v>2.4744955468288365E-2</v>
      </c>
      <c r="P1070" s="25">
        <f t="shared" si="445"/>
        <v>2.3836255539609663E-2</v>
      </c>
      <c r="Q1070" s="25">
        <f t="shared" si="441"/>
        <v>2.679125269723226E-2</v>
      </c>
      <c r="R1070" s="25">
        <f t="shared" si="437"/>
        <v>3.6013591735205353E-2</v>
      </c>
      <c r="S1070" s="25">
        <f>IFERROR(('CDN Data'!M1058),"")</f>
        <v>1.7989417989418E-2</v>
      </c>
      <c r="T1070" s="26">
        <f>IF(CPI_Downloader!I1068="","",CPI_Downloader!I1068)</f>
        <v>188.1</v>
      </c>
      <c r="U1070" s="26">
        <f>IF(CPI_Downloader!J1068="","",CPI_Downloader!J1068)</f>
        <v>188.1</v>
      </c>
      <c r="W1070" s="31">
        <f t="shared" si="456"/>
        <v>4.5916666666666661E-2</v>
      </c>
      <c r="X1070" s="31">
        <f t="shared" si="450"/>
        <v>5.5E-2</v>
      </c>
      <c r="Y1070" s="16">
        <f>IF(CPI_Downloader!K1068="","",CPI_Downloader!K1068)</f>
        <v>5.5</v>
      </c>
      <c r="AA1070" s="33" t="str">
        <f t="shared" si="451"/>
        <v/>
      </c>
      <c r="AB1070" s="27" t="str">
        <f>IF(CPI_Downloader!M1068="","",CPI_Downloader!M1068)</f>
        <v/>
      </c>
      <c r="AC1070" s="59">
        <f>IF(CPI_Downloader!L1068="","",CPI_Downloader!L1068/100)</f>
        <v>2.0899999999999998E-2</v>
      </c>
      <c r="AD1070" s="3"/>
      <c r="AE1070" s="28">
        <v>0</v>
      </c>
      <c r="AI1070" s="44" t="str">
        <f t="shared" si="452"/>
        <v/>
      </c>
      <c r="AJ1070" s="50" t="str">
        <f>IF(CPI_Downloader!N1068="","",CPI_Downloader!N1068)</f>
        <v/>
      </c>
      <c r="AL1070" s="29">
        <f>IF(CPI_Downloader!O1068="","",CPI_Downloader!O1068)</f>
        <v>1.94</v>
      </c>
      <c r="AN1070" s="22">
        <f t="shared" si="459"/>
        <v>1.3215681534308521E-2</v>
      </c>
      <c r="AO1070" s="22">
        <f t="shared" si="453"/>
        <v>-6.7556827213477444E-4</v>
      </c>
      <c r="AP1070" s="22">
        <f t="shared" si="463"/>
        <v>1.934913889500578E-2</v>
      </c>
      <c r="AQ1070" s="22">
        <f t="shared" si="446"/>
        <v>1.5568793559309402E-2</v>
      </c>
      <c r="AR1070" s="22">
        <f t="shared" si="442"/>
        <v>1.9164699411640784E-2</v>
      </c>
      <c r="AS1070" s="22">
        <f t="shared" si="438"/>
        <v>2.7959218934410446E-2</v>
      </c>
      <c r="AT1070" s="46">
        <f>IF(CPI_Downloader!P1068="","",CPI_Downloader!P1068)</f>
        <v>75.441000000000003</v>
      </c>
      <c r="AU1070" s="22">
        <f t="shared" si="460"/>
        <v>1.8146631142217151E-2</v>
      </c>
      <c r="AV1070" s="22">
        <f t="shared" si="454"/>
        <v>2.0351188457223834E-3</v>
      </c>
      <c r="AW1070" s="22">
        <f t="shared" si="464"/>
        <v>1.7335398786431533E-2</v>
      </c>
      <c r="AX1070" s="22">
        <f t="shared" si="447"/>
        <v>1.5738092518006175E-2</v>
      </c>
      <c r="AY1070" s="22">
        <f t="shared" si="443"/>
        <v>1.9513951447673872E-2</v>
      </c>
      <c r="AZ1070" s="22">
        <f t="shared" si="439"/>
        <v>3.0141687924754024E-2</v>
      </c>
      <c r="BA1070" s="46">
        <f>IF(CPI_Downloader!Q1068="","",CPI_Downloader!Q1068)</f>
        <v>76.81</v>
      </c>
    </row>
    <row r="1071" spans="1:53" ht="12.75" customHeight="1" x14ac:dyDescent="0.2">
      <c r="A1071" s="21">
        <f>IF(CPI_Downloader!A1069="","",CPI_Downloader!A1069)</f>
        <v>37226</v>
      </c>
      <c r="B1071" s="22">
        <f t="shared" si="457"/>
        <v>1.551724137931032E-2</v>
      </c>
      <c r="C1071" s="22">
        <f t="shared" si="448"/>
        <v>-5.6338028169011789E-4</v>
      </c>
      <c r="D1071" s="22">
        <f t="shared" si="461"/>
        <v>2.5382415386215662E-2</v>
      </c>
      <c r="E1071" s="22">
        <f t="shared" si="444"/>
        <v>2.1848880106734914E-2</v>
      </c>
      <c r="F1071" s="22">
        <f t="shared" si="440"/>
        <v>2.5102348143310138E-2</v>
      </c>
      <c r="G1071" s="22">
        <f t="shared" si="436"/>
        <v>3.2061161015068951E-2</v>
      </c>
      <c r="H1071" s="22">
        <f>IFERROR(('CDN Data'!B1071),"")</f>
        <v>7.2388831437435464E-3</v>
      </c>
      <c r="I1071" s="23">
        <f>IF(CPI_Downloader!G1069="","",CPI_Downloader!G1069)</f>
        <v>176.7</v>
      </c>
      <c r="J1071" s="23">
        <f>IF(CPI_Downloader!H1069="","",CPI_Downloader!H1069)</f>
        <v>177.4</v>
      </c>
      <c r="K1071" s="30"/>
      <c r="L1071" s="32">
        <f t="shared" si="449"/>
        <v>37226</v>
      </c>
      <c r="M1071" s="25">
        <f t="shared" si="458"/>
        <v>2.7352297592997843E-2</v>
      </c>
      <c r="N1071" s="25">
        <f t="shared" si="455"/>
        <v>1.5948963317384823E-3</v>
      </c>
      <c r="O1071" s="25">
        <f t="shared" si="462"/>
        <v>2.4199878261474739E-2</v>
      </c>
      <c r="P1071" s="25">
        <f t="shared" si="445"/>
        <v>2.3754499070025803E-2</v>
      </c>
      <c r="Q1071" s="25">
        <f t="shared" si="441"/>
        <v>2.6627372485197975E-2</v>
      </c>
      <c r="R1071" s="25">
        <f t="shared" si="437"/>
        <v>3.576357018054499E-2</v>
      </c>
      <c r="S1071" s="25">
        <f>IFERROR(('CDN Data'!M1059),"")</f>
        <v>1.9067796610169552E-2</v>
      </c>
      <c r="T1071" s="26">
        <f>IF(CPI_Downloader!I1069="","",CPI_Downloader!I1069)</f>
        <v>187.8</v>
      </c>
      <c r="U1071" s="26">
        <f>IF(CPI_Downloader!J1069="","",CPI_Downloader!J1069)</f>
        <v>188.4</v>
      </c>
      <c r="W1071" s="31">
        <f t="shared" si="456"/>
        <v>4.7416666666666663E-2</v>
      </c>
      <c r="X1071" s="31">
        <f t="shared" si="450"/>
        <v>5.7000000000000002E-2</v>
      </c>
      <c r="Y1071" s="16">
        <f>IF(CPI_Downloader!K1069="","",CPI_Downloader!K1069)</f>
        <v>5.7</v>
      </c>
      <c r="AA1071" s="33" t="str">
        <f t="shared" si="451"/>
        <v/>
      </c>
      <c r="AB1071" s="27" t="str">
        <f>IF(CPI_Downloader!M1069="","",CPI_Downloader!M1069)</f>
        <v/>
      </c>
      <c r="AC1071" s="59">
        <f>IF(CPI_Downloader!L1069="","",CPI_Downloader!L1069/100)</f>
        <v>1.8200000000000001E-2</v>
      </c>
      <c r="AD1071" s="3"/>
      <c r="AE1071" s="28">
        <v>0</v>
      </c>
      <c r="AI1071" s="44" t="str">
        <f t="shared" si="452"/>
        <v/>
      </c>
      <c r="AJ1071" s="50" t="str">
        <f>IF(CPI_Downloader!N1069="","",CPI_Downloader!N1069)</f>
        <v/>
      </c>
      <c r="AL1071" s="29">
        <f>IF(CPI_Downloader!O1069="","",CPI_Downloader!O1069)</f>
        <v>2</v>
      </c>
      <c r="AN1071" s="22">
        <f t="shared" si="459"/>
        <v>1.0620750693969505E-2</v>
      </c>
      <c r="AO1071" s="22">
        <f t="shared" si="453"/>
        <v>-1.033920547182654E-3</v>
      </c>
      <c r="AP1071" s="22">
        <f t="shared" si="463"/>
        <v>1.8654583296850991E-2</v>
      </c>
      <c r="AQ1071" s="22">
        <f t="shared" si="446"/>
        <v>1.5123321996219463E-2</v>
      </c>
      <c r="AR1071" s="22">
        <f t="shared" si="442"/>
        <v>1.8804849475886121E-2</v>
      </c>
      <c r="AS1071" s="22">
        <f t="shared" si="438"/>
        <v>2.7747840507823529E-2</v>
      </c>
      <c r="AT1071" s="46">
        <f>IF(CPI_Downloader!P1069="","",CPI_Downloader!P1069)</f>
        <v>75.363</v>
      </c>
      <c r="AU1071" s="22">
        <f t="shared" si="460"/>
        <v>1.738727405151308E-2</v>
      </c>
      <c r="AV1071" s="22">
        <f t="shared" si="454"/>
        <v>2.343444863950328E-4</v>
      </c>
      <c r="AW1071" s="22">
        <f t="shared" si="464"/>
        <v>1.68297719632855E-2</v>
      </c>
      <c r="AX1071" s="22">
        <f t="shared" si="447"/>
        <v>1.5708499830080269E-2</v>
      </c>
      <c r="AY1071" s="22">
        <f t="shared" si="443"/>
        <v>1.9286967644629671E-2</v>
      </c>
      <c r="AZ1071" s="22">
        <f t="shared" si="439"/>
        <v>2.996345186670446E-2</v>
      </c>
      <c r="BA1071" s="46">
        <f>IF(CPI_Downloader!Q1069="","",CPI_Downloader!Q1069)</f>
        <v>76.828000000000003</v>
      </c>
    </row>
    <row r="1072" spans="1:53" ht="12.75" customHeight="1" x14ac:dyDescent="0.2">
      <c r="A1072" s="21">
        <f>IF(CPI_Downloader!A1070="","",CPI_Downloader!A1070)</f>
        <v>37257</v>
      </c>
      <c r="B1072" s="22">
        <f t="shared" si="457"/>
        <v>1.142204454597362E-2</v>
      </c>
      <c r="C1072" s="22">
        <f t="shared" si="448"/>
        <v>1.6910935738443378E-3</v>
      </c>
      <c r="D1072" s="22">
        <f t="shared" si="461"/>
        <v>2.5322133616879183E-2</v>
      </c>
      <c r="E1072" s="22">
        <f t="shared" si="444"/>
        <v>2.1667730394825169E-2</v>
      </c>
      <c r="F1072" s="22">
        <f t="shared" si="440"/>
        <v>2.5185578540834586E-2</v>
      </c>
      <c r="G1072" s="22">
        <f t="shared" si="436"/>
        <v>3.2013416807650685E-2</v>
      </c>
      <c r="H1072" s="22">
        <f>IFERROR(('CDN Data'!B1072),"")</f>
        <v>1.349948078920038E-2</v>
      </c>
      <c r="I1072" s="23">
        <f>IF(CPI_Downloader!G1070="","",CPI_Downloader!G1070)</f>
        <v>177.1</v>
      </c>
      <c r="J1072" s="23">
        <f>IF(CPI_Downloader!H1070="","",CPI_Downloader!H1070)</f>
        <v>177.7</v>
      </c>
      <c r="K1072" s="30"/>
      <c r="L1072" s="32">
        <f t="shared" si="449"/>
        <v>37257</v>
      </c>
      <c r="M1072" s="25">
        <f t="shared" si="458"/>
        <v>2.5613079019073615E-2</v>
      </c>
      <c r="N1072" s="25">
        <f t="shared" si="455"/>
        <v>1.5923566878979223E-3</v>
      </c>
      <c r="O1072" s="25">
        <f t="shared" si="462"/>
        <v>2.3951141132681153E-2</v>
      </c>
      <c r="P1072" s="25">
        <f t="shared" si="445"/>
        <v>2.3578043886236522E-2</v>
      </c>
      <c r="Q1072" s="25">
        <f t="shared" si="441"/>
        <v>2.6490946623635825E-2</v>
      </c>
      <c r="R1072" s="25">
        <f t="shared" si="437"/>
        <v>3.5762504993490207E-2</v>
      </c>
      <c r="S1072" s="25">
        <f>IFERROR(('CDN Data'!M1060),"")</f>
        <v>1.9108280254777066E-2</v>
      </c>
      <c r="T1072" s="26">
        <f>IF(CPI_Downloader!I1070="","",CPI_Downloader!I1070)</f>
        <v>188.2</v>
      </c>
      <c r="U1072" s="26">
        <f>IF(CPI_Downloader!J1070="","",CPI_Downloader!J1070)</f>
        <v>188.7</v>
      </c>
      <c r="W1072" s="31">
        <f t="shared" si="456"/>
        <v>4.8666666666666664E-2</v>
      </c>
      <c r="X1072" s="31">
        <f t="shared" si="450"/>
        <v>5.7000000000000002E-2</v>
      </c>
      <c r="Y1072" s="16">
        <f>IF(CPI_Downloader!K1070="","",CPI_Downloader!K1070)</f>
        <v>5.7</v>
      </c>
      <c r="AA1072" s="33" t="str">
        <f t="shared" si="451"/>
        <v/>
      </c>
      <c r="AB1072" s="27" t="str">
        <f>IF(CPI_Downloader!M1070="","",CPI_Downloader!M1070)</f>
        <v/>
      </c>
      <c r="AC1072" s="59">
        <f>IF(CPI_Downloader!L1070="","",CPI_Downloader!L1070/100)</f>
        <v>1.7299999999999999E-2</v>
      </c>
      <c r="AD1072" s="3"/>
      <c r="AE1072" s="28">
        <v>0</v>
      </c>
      <c r="AI1072" s="44" t="str">
        <f t="shared" si="452"/>
        <v/>
      </c>
      <c r="AJ1072" s="50" t="str">
        <f>IF(CPI_Downloader!N1070="","",CPI_Downloader!N1070)</f>
        <v/>
      </c>
      <c r="AL1072" s="29">
        <f>IF(CPI_Downloader!O1070="","",CPI_Downloader!O1070)</f>
        <v>1.91</v>
      </c>
      <c r="AN1072" s="22">
        <f t="shared" si="459"/>
        <v>6.6593711631879327E-3</v>
      </c>
      <c r="AO1072" s="22">
        <f t="shared" si="453"/>
        <v>9.0229953690790232E-4</v>
      </c>
      <c r="AP1072" s="22">
        <f t="shared" si="463"/>
        <v>1.8484927431684728E-2</v>
      </c>
      <c r="AQ1072" s="22">
        <f t="shared" si="446"/>
        <v>1.5042346797779826E-2</v>
      </c>
      <c r="AR1072" s="22">
        <f t="shared" si="442"/>
        <v>1.875838971385746E-2</v>
      </c>
      <c r="AS1072" s="22">
        <f t="shared" si="438"/>
        <v>2.7489820187062808E-2</v>
      </c>
      <c r="AT1072" s="46">
        <f>IF(CPI_Downloader!P1070="","",CPI_Downloader!P1070)</f>
        <v>75.430999999999997</v>
      </c>
      <c r="AU1072" s="22">
        <f t="shared" si="460"/>
        <v>1.4182806480552923E-2</v>
      </c>
      <c r="AV1072" s="22">
        <f t="shared" si="454"/>
        <v>5.5969177903869571E-4</v>
      </c>
      <c r="AW1072" s="22">
        <f t="shared" si="464"/>
        <v>1.6537431743982367E-2</v>
      </c>
      <c r="AX1072" s="22">
        <f t="shared" si="447"/>
        <v>1.5605046714458171E-2</v>
      </c>
      <c r="AY1072" s="22">
        <f t="shared" si="443"/>
        <v>1.9066566628347159E-2</v>
      </c>
      <c r="AZ1072" s="22">
        <f t="shared" si="439"/>
        <v>2.967751650949757E-2</v>
      </c>
      <c r="BA1072" s="46">
        <f>IF(CPI_Downloader!Q1070="","",CPI_Downloader!Q1070)</f>
        <v>76.870999999999995</v>
      </c>
    </row>
    <row r="1073" spans="1:53" ht="12.75" customHeight="1" x14ac:dyDescent="0.2">
      <c r="A1073" s="21">
        <f>IF(CPI_Downloader!A1071="","",CPI_Downloader!A1071)</f>
        <v>37288</v>
      </c>
      <c r="B1073" s="22">
        <f t="shared" si="457"/>
        <v>1.1376564277588264E-2</v>
      </c>
      <c r="C1073" s="22">
        <f t="shared" si="448"/>
        <v>1.6882386043894915E-3</v>
      </c>
      <c r="D1073" s="22">
        <f t="shared" si="461"/>
        <v>2.6254997001598168E-2</v>
      </c>
      <c r="E1073" s="22">
        <f t="shared" si="444"/>
        <v>2.1832646723204396E-2</v>
      </c>
      <c r="F1073" s="22">
        <f t="shared" si="440"/>
        <v>2.5219487314569689E-2</v>
      </c>
      <c r="G1073" s="22">
        <f t="shared" si="436"/>
        <v>3.205307226567955E-2</v>
      </c>
      <c r="H1073" s="22">
        <f>IFERROR(('CDN Data'!B1073),"")</f>
        <v>1.4462809917355379E-2</v>
      </c>
      <c r="I1073" s="23">
        <f>IF(CPI_Downloader!G1071="","",CPI_Downloader!G1071)</f>
        <v>177.8</v>
      </c>
      <c r="J1073" s="23">
        <f>IF(CPI_Downloader!H1071="","",CPI_Downloader!H1071)</f>
        <v>178</v>
      </c>
      <c r="K1073" s="30"/>
      <c r="L1073" s="32">
        <f t="shared" si="449"/>
        <v>37288</v>
      </c>
      <c r="M1073" s="25">
        <f t="shared" si="458"/>
        <v>2.6030368763557465E-2</v>
      </c>
      <c r="N1073" s="25">
        <f t="shared" si="455"/>
        <v>2.1197668256491831E-3</v>
      </c>
      <c r="O1073" s="25">
        <f t="shared" si="462"/>
        <v>2.4982514897455177E-2</v>
      </c>
      <c r="P1073" s="25">
        <f t="shared" si="445"/>
        <v>2.3687506985379692E-2</v>
      </c>
      <c r="Q1073" s="25">
        <f t="shared" si="441"/>
        <v>2.6540234054271528E-2</v>
      </c>
      <c r="R1073" s="25">
        <f t="shared" si="437"/>
        <v>3.5870525888493043E-2</v>
      </c>
      <c r="S1073" s="25">
        <f>IFERROR(('CDN Data'!M1061),"")</f>
        <v>2.008456659619462E-2</v>
      </c>
      <c r="T1073" s="26">
        <f>IF(CPI_Downloader!I1071="","",CPI_Downloader!I1071)</f>
        <v>189.2</v>
      </c>
      <c r="U1073" s="26">
        <f>IF(CPI_Downloader!J1071="","",CPI_Downloader!J1071)</f>
        <v>189.1</v>
      </c>
      <c r="W1073" s="31">
        <f t="shared" si="456"/>
        <v>4.9916666666666672E-2</v>
      </c>
      <c r="X1073" s="31">
        <f t="shared" si="450"/>
        <v>5.7000000000000002E-2</v>
      </c>
      <c r="Y1073" s="16">
        <f>IF(CPI_Downloader!K1071="","",CPI_Downloader!K1071)</f>
        <v>5.7</v>
      </c>
      <c r="AA1073" s="33" t="str">
        <f t="shared" si="451"/>
        <v/>
      </c>
      <c r="AB1073" s="27" t="str">
        <f>IF(CPI_Downloader!M1071="","",CPI_Downloader!M1071)</f>
        <v/>
      </c>
      <c r="AC1073" s="59">
        <f>IF(CPI_Downloader!L1071="","",CPI_Downloader!L1071/100)</f>
        <v>1.7399999999999999E-2</v>
      </c>
      <c r="AD1073" s="3"/>
      <c r="AE1073" s="28">
        <v>0</v>
      </c>
      <c r="AI1073" s="44" t="str">
        <f t="shared" si="452"/>
        <v/>
      </c>
      <c r="AJ1073" s="50" t="str">
        <f>IF(CPI_Downloader!N1071="","",CPI_Downloader!N1071)</f>
        <v/>
      </c>
      <c r="AL1073" s="29">
        <f>IF(CPI_Downloader!O1071="","",CPI_Downloader!O1071)</f>
        <v>1.82</v>
      </c>
      <c r="AN1073" s="22">
        <f t="shared" si="459"/>
        <v>6.7956507834985302E-3</v>
      </c>
      <c r="AO1073" s="22">
        <f t="shared" si="453"/>
        <v>1.683657912529446E-3</v>
      </c>
      <c r="AP1073" s="22">
        <f t="shared" si="463"/>
        <v>1.9246576727871112E-2</v>
      </c>
      <c r="AQ1073" s="22">
        <f t="shared" si="446"/>
        <v>1.4960912933864812E-2</v>
      </c>
      <c r="AR1073" s="22">
        <f t="shared" si="442"/>
        <v>1.8671499768379229E-2</v>
      </c>
      <c r="AS1073" s="22">
        <f t="shared" si="438"/>
        <v>2.7421838930403508E-2</v>
      </c>
      <c r="AT1073" s="46">
        <f>IF(CPI_Downloader!P1071="","",CPI_Downloader!P1071)</f>
        <v>75.558000000000007</v>
      </c>
      <c r="AU1073" s="22">
        <f t="shared" si="460"/>
        <v>1.4328987225075585E-2</v>
      </c>
      <c r="AV1073" s="22">
        <f t="shared" si="454"/>
        <v>1.912294623460209E-3</v>
      </c>
      <c r="AW1073" s="22">
        <f t="shared" si="464"/>
        <v>1.7300849949608121E-2</v>
      </c>
      <c r="AX1073" s="22">
        <f t="shared" si="447"/>
        <v>1.5576690500038515E-2</v>
      </c>
      <c r="AY1073" s="22">
        <f t="shared" si="443"/>
        <v>1.8984614881963902E-2</v>
      </c>
      <c r="AZ1073" s="22">
        <f t="shared" si="439"/>
        <v>2.9577917566427026E-2</v>
      </c>
      <c r="BA1073" s="46">
        <f>IF(CPI_Downloader!Q1071="","",CPI_Downloader!Q1071)</f>
        <v>77.018000000000001</v>
      </c>
    </row>
    <row r="1074" spans="1:53" ht="12.75" customHeight="1" x14ac:dyDescent="0.2">
      <c r="A1074" s="21">
        <f>IF(CPI_Downloader!A1072="","",CPI_Downloader!A1072)</f>
        <v>37316</v>
      </c>
      <c r="B1074" s="22">
        <f t="shared" si="457"/>
        <v>1.4755959137344066E-2</v>
      </c>
      <c r="C1074" s="22">
        <f t="shared" si="448"/>
        <v>2.8089887640450062E-3</v>
      </c>
      <c r="D1074" s="22">
        <f t="shared" si="461"/>
        <v>2.7135777005091066E-2</v>
      </c>
      <c r="E1074" s="22">
        <f t="shared" si="444"/>
        <v>2.246748559601186E-2</v>
      </c>
      <c r="F1074" s="22">
        <f t="shared" si="440"/>
        <v>2.5278002938612598E-2</v>
      </c>
      <c r="G1074" s="22">
        <f t="shared" si="436"/>
        <v>3.2397122240284126E-2</v>
      </c>
      <c r="H1074" s="22">
        <f>IFERROR(('CDN Data'!B1074),"")</f>
        <v>1.8537590113285374E-2</v>
      </c>
      <c r="I1074" s="23">
        <f>IF(CPI_Downloader!G1072="","",CPI_Downloader!G1072)</f>
        <v>178.8</v>
      </c>
      <c r="J1074" s="23">
        <f>IF(CPI_Downloader!H1072="","",CPI_Downloader!H1072)</f>
        <v>178.5</v>
      </c>
      <c r="K1074" s="30"/>
      <c r="L1074" s="32">
        <f t="shared" si="449"/>
        <v>37316</v>
      </c>
      <c r="M1074" s="25">
        <f t="shared" si="458"/>
        <v>2.4284943335132203E-2</v>
      </c>
      <c r="N1074" s="25">
        <f t="shared" si="455"/>
        <v>5.2882072977267214E-4</v>
      </c>
      <c r="O1074" s="25">
        <f t="shared" si="462"/>
        <v>2.5093393679627374E-2</v>
      </c>
      <c r="P1074" s="25">
        <f t="shared" si="445"/>
        <v>2.3485986468366082E-2</v>
      </c>
      <c r="Q1074" s="25">
        <f t="shared" si="441"/>
        <v>2.6302798513862635E-2</v>
      </c>
      <c r="R1074" s="25">
        <f t="shared" si="437"/>
        <v>3.5923847484596871E-2</v>
      </c>
      <c r="S1074" s="25">
        <f>IFERROR(('CDN Data'!M1062),"")</f>
        <v>1.6842105263157769E-2</v>
      </c>
      <c r="T1074" s="26">
        <f>IF(CPI_Downloader!I1072="","",CPI_Downloader!I1072)</f>
        <v>189.8</v>
      </c>
      <c r="U1074" s="26">
        <f>IF(CPI_Downloader!J1072="","",CPI_Downloader!J1072)</f>
        <v>189.2</v>
      </c>
      <c r="W1074" s="31">
        <f t="shared" si="456"/>
        <v>5.1083333333333335E-2</v>
      </c>
      <c r="X1074" s="31">
        <f t="shared" si="450"/>
        <v>5.7000000000000002E-2</v>
      </c>
      <c r="Y1074" s="16">
        <f>IF(CPI_Downloader!K1072="","",CPI_Downloader!K1072)</f>
        <v>5.7</v>
      </c>
      <c r="AA1074" s="33" t="str">
        <f t="shared" si="451"/>
        <v/>
      </c>
      <c r="AB1074" s="27" t="str">
        <f>IF(CPI_Downloader!M1072="","",CPI_Downloader!M1072)</f>
        <v/>
      </c>
      <c r="AC1074" s="59">
        <f>IF(CPI_Downloader!L1072="","",CPI_Downloader!L1072/100)</f>
        <v>1.7299999999999999E-2</v>
      </c>
      <c r="AD1074" s="3"/>
      <c r="AE1074" s="28">
        <v>0</v>
      </c>
      <c r="AI1074" s="44" t="str">
        <f t="shared" si="452"/>
        <v/>
      </c>
      <c r="AJ1074" s="50" t="str">
        <f>IF(CPI_Downloader!N1072="","",CPI_Downloader!N1072)</f>
        <v/>
      </c>
      <c r="AL1074" s="29">
        <f>IF(CPI_Downloader!O1072="","",CPI_Downloader!O1072)</f>
        <v>1.7</v>
      </c>
      <c r="AN1074" s="22">
        <f t="shared" si="459"/>
        <v>9.4330824062354157E-3</v>
      </c>
      <c r="AO1074" s="22">
        <f t="shared" si="453"/>
        <v>2.7131475158157503E-3</v>
      </c>
      <c r="AP1074" s="22">
        <f t="shared" si="463"/>
        <v>1.9910326387788446E-2</v>
      </c>
      <c r="AQ1074" s="22">
        <f t="shared" si="446"/>
        <v>1.52969535382661E-2</v>
      </c>
      <c r="AR1074" s="22">
        <f t="shared" si="442"/>
        <v>1.8701235270985217E-2</v>
      </c>
      <c r="AS1074" s="22">
        <f t="shared" si="438"/>
        <v>2.742922151345506E-2</v>
      </c>
      <c r="AT1074" s="46">
        <f>IF(CPI_Downloader!P1072="","",CPI_Downloader!P1072)</f>
        <v>75.763000000000005</v>
      </c>
      <c r="AU1074" s="22">
        <f t="shared" si="460"/>
        <v>1.4485126761304645E-2</v>
      </c>
      <c r="AV1074" s="22">
        <f t="shared" si="454"/>
        <v>1.1945259549714926E-3</v>
      </c>
      <c r="AW1074" s="22">
        <f t="shared" si="464"/>
        <v>1.7603754642349978E-2</v>
      </c>
      <c r="AX1074" s="22">
        <f t="shared" si="447"/>
        <v>1.5335423343369348E-2</v>
      </c>
      <c r="AY1074" s="22">
        <f t="shared" si="443"/>
        <v>1.8852695050445067E-2</v>
      </c>
      <c r="AZ1074" s="22">
        <f t="shared" si="439"/>
        <v>2.9414775463099119E-2</v>
      </c>
      <c r="BA1074" s="46">
        <f>IF(CPI_Downloader!Q1072="","",CPI_Downloader!Q1072)</f>
        <v>77.11</v>
      </c>
    </row>
    <row r="1075" spans="1:53" ht="12.75" customHeight="1" x14ac:dyDescent="0.2">
      <c r="A1075" s="21">
        <f>IF(CPI_Downloader!A1073="","",CPI_Downloader!A1073)</f>
        <v>37347</v>
      </c>
      <c r="B1075" s="22">
        <f t="shared" si="457"/>
        <v>1.6393442622950838E-2</v>
      </c>
      <c r="C1075" s="22">
        <f t="shared" si="448"/>
        <v>4.4817927170868188E-3</v>
      </c>
      <c r="D1075" s="22">
        <f t="shared" si="461"/>
        <v>2.6564454995525733E-2</v>
      </c>
      <c r="E1075" s="22">
        <f t="shared" si="444"/>
        <v>2.335292477668216E-2</v>
      </c>
      <c r="F1075" s="22">
        <f t="shared" si="440"/>
        <v>2.5702816315930077E-2</v>
      </c>
      <c r="G1075" s="22">
        <f t="shared" si="436"/>
        <v>3.2466986307301937E-2</v>
      </c>
      <c r="H1075" s="22">
        <f>IFERROR(('CDN Data'!B1075),"")</f>
        <v>1.7382413087934534E-2</v>
      </c>
      <c r="I1075" s="23">
        <f>IF(CPI_Downloader!G1073="","",CPI_Downloader!G1073)</f>
        <v>179.8</v>
      </c>
      <c r="J1075" s="23">
        <f>IF(CPI_Downloader!H1073="","",CPI_Downloader!H1073)</f>
        <v>179.3</v>
      </c>
      <c r="K1075" s="30"/>
      <c r="L1075" s="32">
        <f t="shared" si="449"/>
        <v>37347</v>
      </c>
      <c r="M1075" s="25">
        <f t="shared" si="458"/>
        <v>2.532327586206895E-2</v>
      </c>
      <c r="N1075" s="25">
        <f t="shared" si="455"/>
        <v>2.6427061310783095E-3</v>
      </c>
      <c r="O1075" s="25">
        <f t="shared" si="462"/>
        <v>2.4830815959303365E-2</v>
      </c>
      <c r="P1075" s="25">
        <f t="shared" si="445"/>
        <v>2.3540605402066372E-2</v>
      </c>
      <c r="Q1075" s="25">
        <f t="shared" si="441"/>
        <v>2.6432705900709674E-2</v>
      </c>
      <c r="R1075" s="25">
        <f t="shared" si="437"/>
        <v>3.561980924450836E-2</v>
      </c>
      <c r="S1075" s="25">
        <f>IFERROR(('CDN Data'!M1063),"")</f>
        <v>2.1052631578947434E-2</v>
      </c>
      <c r="T1075" s="26">
        <f>IF(CPI_Downloader!I1073="","",CPI_Downloader!I1073)</f>
        <v>190.3</v>
      </c>
      <c r="U1075" s="26">
        <f>IF(CPI_Downloader!J1073="","",CPI_Downloader!J1073)</f>
        <v>189.7</v>
      </c>
      <c r="W1075" s="31">
        <f t="shared" si="456"/>
        <v>5.2333333333333343E-2</v>
      </c>
      <c r="X1075" s="31">
        <f t="shared" si="450"/>
        <v>5.9000000000000004E-2</v>
      </c>
      <c r="Y1075" s="16">
        <f>IF(CPI_Downloader!K1073="","",CPI_Downloader!K1073)</f>
        <v>5.9</v>
      </c>
      <c r="AA1075" s="33" t="str">
        <f t="shared" si="451"/>
        <v/>
      </c>
      <c r="AB1075" s="27" t="str">
        <f>IF(CPI_Downloader!M1073="","",CPI_Downloader!M1073)</f>
        <v/>
      </c>
      <c r="AC1075" s="59">
        <f>IF(CPI_Downloader!L1073="","",CPI_Downloader!L1073/100)</f>
        <v>1.7500000000000002E-2</v>
      </c>
      <c r="AD1075" s="3"/>
      <c r="AE1075" s="28">
        <v>0</v>
      </c>
      <c r="AI1075" s="44" t="str">
        <f t="shared" si="452"/>
        <v/>
      </c>
      <c r="AJ1075" s="50" t="str">
        <f>IF(CPI_Downloader!N1073="","",CPI_Downloader!N1073)</f>
        <v/>
      </c>
      <c r="AL1075" s="29">
        <f>IF(CPI_Downloader!O1073="","",CPI_Downloader!O1073)</f>
        <v>1.87</v>
      </c>
      <c r="AN1075" s="22">
        <f t="shared" si="459"/>
        <v>1.1877053213986466E-2</v>
      </c>
      <c r="AO1075" s="22">
        <f t="shared" si="453"/>
        <v>4.1841004184099972E-3</v>
      </c>
      <c r="AP1075" s="22">
        <f t="shared" si="463"/>
        <v>1.9691369369288614E-2</v>
      </c>
      <c r="AQ1075" s="22">
        <f t="shared" si="446"/>
        <v>1.5945589737072163E-2</v>
      </c>
      <c r="AR1075" s="22">
        <f t="shared" si="442"/>
        <v>1.8851852476380992E-2</v>
      </c>
      <c r="AS1075" s="22">
        <f t="shared" si="438"/>
        <v>2.7618111546923618E-2</v>
      </c>
      <c r="AT1075" s="46">
        <f>IF(CPI_Downloader!P1073="","",CPI_Downloader!P1073)</f>
        <v>76.08</v>
      </c>
      <c r="AU1075" s="22">
        <f t="shared" si="460"/>
        <v>1.5696834362275203E-2</v>
      </c>
      <c r="AV1075" s="22">
        <f t="shared" si="454"/>
        <v>2.7882246141874845E-3</v>
      </c>
      <c r="AW1075" s="22">
        <f t="shared" si="464"/>
        <v>1.7677881638272774E-2</v>
      </c>
      <c r="AX1075" s="22">
        <f t="shared" si="447"/>
        <v>1.550339876497242E-2</v>
      </c>
      <c r="AY1075" s="22">
        <f t="shared" si="443"/>
        <v>1.8802475607175406E-2</v>
      </c>
      <c r="AZ1075" s="22">
        <f t="shared" si="439"/>
        <v>2.9354668736789824E-2</v>
      </c>
      <c r="BA1075" s="46">
        <f>IF(CPI_Downloader!Q1073="","",CPI_Downloader!Q1073)</f>
        <v>77.325000000000003</v>
      </c>
    </row>
    <row r="1076" spans="1:53" ht="12.75" customHeight="1" x14ac:dyDescent="0.2">
      <c r="A1076" s="21">
        <f>IF(CPI_Downloader!A1074="","",CPI_Downloader!A1074)</f>
        <v>37377</v>
      </c>
      <c r="B1076" s="22">
        <f t="shared" si="457"/>
        <v>1.1817670230725996E-2</v>
      </c>
      <c r="C1076" s="22">
        <f t="shared" si="448"/>
        <v>1.115448968209698E-3</v>
      </c>
      <c r="D1076" s="22">
        <f t="shared" si="461"/>
        <v>2.6564454995525733E-2</v>
      </c>
      <c r="E1076" s="22">
        <f t="shared" si="444"/>
        <v>2.3480732064892429E-2</v>
      </c>
      <c r="F1076" s="22">
        <f t="shared" si="440"/>
        <v>2.5555877989164255E-2</v>
      </c>
      <c r="G1076" s="22">
        <f t="shared" ref="G1076:G1139" si="465">IFERROR(((I1076/I836)^(1/20)-1),"")</f>
        <v>3.1979829544179994E-2</v>
      </c>
      <c r="H1076" s="22">
        <f>IFERROR(('CDN Data'!B1076),"")</f>
        <v>1.1156186612576224E-2</v>
      </c>
      <c r="I1076" s="23">
        <f>IF(CPI_Downloader!G1074="","",CPI_Downloader!G1074)</f>
        <v>179.8</v>
      </c>
      <c r="J1076" s="23">
        <f>IF(CPI_Downloader!H1074="","",CPI_Downloader!H1074)</f>
        <v>179.5</v>
      </c>
      <c r="K1076" s="30"/>
      <c r="L1076" s="32">
        <f t="shared" si="449"/>
        <v>37377</v>
      </c>
      <c r="M1076" s="25">
        <f t="shared" si="458"/>
        <v>2.5336927223719607E-2</v>
      </c>
      <c r="N1076" s="25">
        <f t="shared" si="455"/>
        <v>1.5814443858725991E-3</v>
      </c>
      <c r="O1076" s="25">
        <f t="shared" si="462"/>
        <v>2.5037933960117886E-2</v>
      </c>
      <c r="P1076" s="25">
        <f t="shared" si="445"/>
        <v>2.3553884676396741E-2</v>
      </c>
      <c r="Q1076" s="25">
        <f t="shared" si="441"/>
        <v>2.6308769593113235E-2</v>
      </c>
      <c r="R1076" s="25">
        <f t="shared" ref="R1076:R1139" si="466">IFERROR(((T1076/T836)^(1/20)-1),"")</f>
        <v>3.510190269698632E-2</v>
      </c>
      <c r="S1076" s="25">
        <f>IFERROR(('CDN Data'!M1064),"")</f>
        <v>2.0986358866736721E-2</v>
      </c>
      <c r="T1076" s="26">
        <f>IF(CPI_Downloader!I1074="","",CPI_Downloader!I1074)</f>
        <v>190.2</v>
      </c>
      <c r="U1076" s="26">
        <f>IF(CPI_Downloader!J1074="","",CPI_Downloader!J1074)</f>
        <v>190</v>
      </c>
      <c r="W1076" s="31">
        <f t="shared" si="456"/>
        <v>5.3583333333333344E-2</v>
      </c>
      <c r="X1076" s="31">
        <f t="shared" si="450"/>
        <v>5.7999999999999996E-2</v>
      </c>
      <c r="Y1076" s="16">
        <f>IF(CPI_Downloader!K1074="","",CPI_Downloader!K1074)</f>
        <v>5.8</v>
      </c>
      <c r="AA1076" s="33" t="str">
        <f t="shared" si="451"/>
        <v/>
      </c>
      <c r="AB1076" s="27" t="str">
        <f>IF(CPI_Downloader!M1074="","",CPI_Downloader!M1074)</f>
        <v/>
      </c>
      <c r="AC1076" s="59">
        <f>IF(CPI_Downloader!L1074="","",CPI_Downloader!L1074/100)</f>
        <v>1.7500000000000002E-2</v>
      </c>
      <c r="AD1076" s="3"/>
      <c r="AE1076" s="28">
        <v>0</v>
      </c>
      <c r="AI1076" s="44" t="str">
        <f t="shared" si="452"/>
        <v/>
      </c>
      <c r="AJ1076" s="50" t="str">
        <f>IF(CPI_Downloader!N1074="","",CPI_Downloader!N1074)</f>
        <v/>
      </c>
      <c r="AL1076" s="29">
        <f>IF(CPI_Downloader!O1074="","",CPI_Downloader!O1074)</f>
        <v>1.86</v>
      </c>
      <c r="AN1076" s="22">
        <f t="shared" si="459"/>
        <v>9.8826026397822453E-3</v>
      </c>
      <c r="AO1076" s="22">
        <f t="shared" si="453"/>
        <v>6.5720294426907522E-4</v>
      </c>
      <c r="AP1076" s="22">
        <f t="shared" si="463"/>
        <v>1.9692121605658031E-2</v>
      </c>
      <c r="AQ1076" s="22">
        <f t="shared" si="446"/>
        <v>1.6171626527021976E-2</v>
      </c>
      <c r="AR1076" s="22">
        <f t="shared" si="442"/>
        <v>1.878329137952317E-2</v>
      </c>
      <c r="AS1076" s="22">
        <f t="shared" ref="AS1076:AS1139" si="467">IFERROR(((AT1076/AT836)^(1/20)-1),"")</f>
        <v>2.734768830517309E-2</v>
      </c>
      <c r="AT1076" s="46">
        <f>IF(CPI_Downloader!P1074="","",CPI_Downloader!P1074)</f>
        <v>76.13</v>
      </c>
      <c r="AU1076" s="22">
        <f t="shared" si="460"/>
        <v>1.6586121762882877E-2</v>
      </c>
      <c r="AV1076" s="22">
        <f t="shared" si="454"/>
        <v>1.1121888134497659E-3</v>
      </c>
      <c r="AW1076" s="22">
        <f t="shared" si="464"/>
        <v>1.7731444195665969E-2</v>
      </c>
      <c r="AX1076" s="22">
        <f t="shared" si="447"/>
        <v>1.5581712817276827E-2</v>
      </c>
      <c r="AY1076" s="22">
        <f t="shared" si="443"/>
        <v>1.8772962604726162E-2</v>
      </c>
      <c r="AZ1076" s="22">
        <f t="shared" ref="AZ1076:AZ1139" si="468">IFERROR(((BA1076/BA836)^(1/20)-1),"")</f>
        <v>2.9132488542068957E-2</v>
      </c>
      <c r="BA1076" s="46">
        <f>IF(CPI_Downloader!Q1074="","",CPI_Downloader!Q1074)</f>
        <v>77.411000000000001</v>
      </c>
    </row>
    <row r="1077" spans="1:53" ht="12.75" customHeight="1" x14ac:dyDescent="0.2">
      <c r="A1077" s="21">
        <f>IF(CPI_Downloader!A1075="","",CPI_Downloader!A1075)</f>
        <v>37408</v>
      </c>
      <c r="B1077" s="22">
        <f t="shared" si="457"/>
        <v>1.0674157303370846E-2</v>
      </c>
      <c r="C1077" s="22">
        <f t="shared" si="448"/>
        <v>5.5710306406675514E-4</v>
      </c>
      <c r="D1077" s="22">
        <f t="shared" si="461"/>
        <v>2.675473571443332E-2</v>
      </c>
      <c r="E1077" s="22">
        <f t="shared" si="444"/>
        <v>2.3339006030790754E-2</v>
      </c>
      <c r="F1077" s="22">
        <f t="shared" si="440"/>
        <v>2.524654629286105E-2</v>
      </c>
      <c r="G1077" s="22">
        <f t="shared" si="465"/>
        <v>3.1366382568129625E-2</v>
      </c>
      <c r="H1077" s="22">
        <f>IFERROR(('CDN Data'!B1077),"")</f>
        <v>1.2158054711246313E-2</v>
      </c>
      <c r="I1077" s="23">
        <f>IF(CPI_Downloader!G1075="","",CPI_Downloader!G1075)</f>
        <v>179.9</v>
      </c>
      <c r="J1077" s="23">
        <f>IF(CPI_Downloader!H1075="","",CPI_Downloader!H1075)</f>
        <v>179.6</v>
      </c>
      <c r="K1077" s="30"/>
      <c r="L1077" s="32">
        <f t="shared" si="449"/>
        <v>37408</v>
      </c>
      <c r="M1077" s="25">
        <f t="shared" si="458"/>
        <v>2.2592791823560887E-2</v>
      </c>
      <c r="N1077" s="25">
        <f t="shared" si="455"/>
        <v>1.0526315789474161E-3</v>
      </c>
      <c r="O1077" s="25">
        <f t="shared" si="462"/>
        <v>2.4858260348381345E-2</v>
      </c>
      <c r="P1077" s="25">
        <f t="shared" si="445"/>
        <v>2.3567178956957591E-2</v>
      </c>
      <c r="Q1077" s="25">
        <f t="shared" si="441"/>
        <v>2.6114990143177863E-2</v>
      </c>
      <c r="R1077" s="25">
        <f t="shared" si="466"/>
        <v>3.4588844948349129E-2</v>
      </c>
      <c r="S1077" s="25">
        <f>IFERROR(('CDN Data'!M1065),"")</f>
        <v>1.9895287958115349E-2</v>
      </c>
      <c r="T1077" s="26">
        <f>IF(CPI_Downloader!I1075="","",CPI_Downloader!I1075)</f>
        <v>190.1</v>
      </c>
      <c r="U1077" s="26">
        <f>IF(CPI_Downloader!J1075="","",CPI_Downloader!J1075)</f>
        <v>190.2</v>
      </c>
      <c r="W1077" s="31">
        <f t="shared" si="456"/>
        <v>5.4666666666666676E-2</v>
      </c>
      <c r="X1077" s="31">
        <f t="shared" si="450"/>
        <v>5.7999999999999996E-2</v>
      </c>
      <c r="Y1077" s="16">
        <f>IF(CPI_Downloader!K1075="","",CPI_Downloader!K1075)</f>
        <v>5.8</v>
      </c>
      <c r="AA1077" s="33" t="str">
        <f t="shared" si="451"/>
        <v/>
      </c>
      <c r="AB1077" s="27" t="str">
        <f>IF(CPI_Downloader!M1075="","",CPI_Downloader!M1075)</f>
        <v/>
      </c>
      <c r="AC1077" s="59">
        <f>IF(CPI_Downloader!L1075="","",CPI_Downloader!L1075/100)</f>
        <v>1.7500000000000002E-2</v>
      </c>
      <c r="AD1077" s="3"/>
      <c r="AE1077" s="28">
        <v>0</v>
      </c>
      <c r="AI1077" s="44" t="str">
        <f t="shared" si="452"/>
        <v/>
      </c>
      <c r="AJ1077" s="50" t="str">
        <f>IF(CPI_Downloader!N1075="","",CPI_Downloader!N1075)</f>
        <v/>
      </c>
      <c r="AL1077" s="29">
        <f>IF(CPI_Downloader!O1075="","",CPI_Downloader!O1075)</f>
        <v>1.96</v>
      </c>
      <c r="AN1077" s="22">
        <f t="shared" si="459"/>
        <v>9.3620064090680355E-3</v>
      </c>
      <c r="AO1077" s="22">
        <f t="shared" si="453"/>
        <v>1.2478654932353006E-3</v>
      </c>
      <c r="AP1077" s="22">
        <f t="shared" si="463"/>
        <v>2.0011928455835548E-2</v>
      </c>
      <c r="AQ1077" s="22">
        <f t="shared" si="446"/>
        <v>1.6164917225019115E-2</v>
      </c>
      <c r="AR1077" s="22">
        <f t="shared" si="442"/>
        <v>1.8729968438510491E-2</v>
      </c>
      <c r="AS1077" s="22">
        <f t="shared" si="467"/>
        <v>2.7040458993170091E-2</v>
      </c>
      <c r="AT1077" s="46">
        <f>IF(CPI_Downloader!P1075="","",CPI_Downloader!P1075)</f>
        <v>76.224999999999994</v>
      </c>
      <c r="AU1077" s="22">
        <f t="shared" si="460"/>
        <v>1.5933331586257538E-2</v>
      </c>
      <c r="AV1077" s="22">
        <f t="shared" si="454"/>
        <v>1.588921471108895E-3</v>
      </c>
      <c r="AW1077" s="22">
        <f t="shared" si="464"/>
        <v>1.8089992905983676E-2</v>
      </c>
      <c r="AX1077" s="22">
        <f t="shared" si="447"/>
        <v>1.5603930157743306E-2</v>
      </c>
      <c r="AY1077" s="22">
        <f t="shared" si="443"/>
        <v>1.8855489742585885E-2</v>
      </c>
      <c r="AZ1077" s="22">
        <f t="shared" si="468"/>
        <v>2.8956318008917181E-2</v>
      </c>
      <c r="BA1077" s="46">
        <f>IF(CPI_Downloader!Q1075="","",CPI_Downloader!Q1075)</f>
        <v>77.534000000000006</v>
      </c>
    </row>
    <row r="1078" spans="1:53" ht="12.75" customHeight="1" x14ac:dyDescent="0.2">
      <c r="A1078" s="21">
        <f>IF(CPI_Downloader!A1076="","",CPI_Downloader!A1076)</f>
        <v>37438</v>
      </c>
      <c r="B1078" s="22">
        <f t="shared" si="457"/>
        <v>1.4647887323943731E-2</v>
      </c>
      <c r="C1078" s="22">
        <f t="shared" si="448"/>
        <v>2.2271714922048602E-3</v>
      </c>
      <c r="D1078" s="22">
        <f t="shared" si="461"/>
        <v>2.6107127577722933E-2</v>
      </c>
      <c r="E1078" s="22">
        <f t="shared" si="444"/>
        <v>2.3311218306802051E-2</v>
      </c>
      <c r="F1078" s="22">
        <f t="shared" si="440"/>
        <v>2.5141320085435126E-2</v>
      </c>
      <c r="G1078" s="22">
        <f t="shared" si="465"/>
        <v>3.1158568315672097E-2</v>
      </c>
      <c r="H1078" s="22">
        <f>IFERROR(('CDN Data'!B1078),"")</f>
        <v>2.1341463414634054E-2</v>
      </c>
      <c r="I1078" s="23">
        <f>IF(CPI_Downloader!G1076="","",CPI_Downloader!G1076)</f>
        <v>180.1</v>
      </c>
      <c r="J1078" s="23">
        <f>IF(CPI_Downloader!H1076="","",CPI_Downloader!H1076)</f>
        <v>180</v>
      </c>
      <c r="K1078" s="30"/>
      <c r="L1078" s="32">
        <f t="shared" si="449"/>
        <v>37438</v>
      </c>
      <c r="M1078" s="25">
        <f t="shared" si="458"/>
        <v>2.2019334049409256E-2</v>
      </c>
      <c r="N1078" s="25">
        <f t="shared" si="455"/>
        <v>1.577287066246047E-3</v>
      </c>
      <c r="O1078" s="25">
        <f t="shared" si="462"/>
        <v>2.4637670305283521E-2</v>
      </c>
      <c r="P1078" s="25">
        <f t="shared" si="445"/>
        <v>2.3419805138415128E-2</v>
      </c>
      <c r="Q1078" s="25">
        <f t="shared" si="441"/>
        <v>2.5943877626485978E-2</v>
      </c>
      <c r="R1078" s="25">
        <f t="shared" si="466"/>
        <v>3.44288292503796E-2</v>
      </c>
      <c r="S1078" s="25">
        <f>IFERROR(('CDN Data'!M1066),"")</f>
        <v>2.1943573667711602E-2</v>
      </c>
      <c r="T1078" s="26">
        <f>IF(CPI_Downloader!I1076="","",CPI_Downloader!I1076)</f>
        <v>190.3</v>
      </c>
      <c r="U1078" s="26">
        <f>IF(CPI_Downloader!J1076="","",CPI_Downloader!J1076)</f>
        <v>190.5</v>
      </c>
      <c r="W1078" s="31">
        <f t="shared" si="456"/>
        <v>5.5666666666666663E-2</v>
      </c>
      <c r="X1078" s="31">
        <f t="shared" si="450"/>
        <v>5.7999999999999996E-2</v>
      </c>
      <c r="Y1078" s="16">
        <f>IF(CPI_Downloader!K1076="","",CPI_Downloader!K1076)</f>
        <v>5.8</v>
      </c>
      <c r="AA1078" s="33" t="str">
        <f t="shared" si="451"/>
        <v/>
      </c>
      <c r="AB1078" s="27" t="str">
        <f>IF(CPI_Downloader!M1076="","",CPI_Downloader!M1076)</f>
        <v/>
      </c>
      <c r="AC1078" s="59">
        <f>IF(CPI_Downloader!L1076="","",CPI_Downloader!L1076/100)</f>
        <v>1.7299999999999999E-2</v>
      </c>
      <c r="AD1078" s="3"/>
      <c r="AE1078" s="28">
        <v>0</v>
      </c>
      <c r="AI1078" s="44" t="str">
        <f t="shared" si="452"/>
        <v/>
      </c>
      <c r="AJ1078" s="50" t="str">
        <f>IF(CPI_Downloader!N1076="","",CPI_Downloader!N1076)</f>
        <v/>
      </c>
      <c r="AL1078" s="29">
        <f>IF(CPI_Downloader!O1076="","",CPI_Downloader!O1076)</f>
        <v>2.2799999999999998</v>
      </c>
      <c r="AN1078" s="22">
        <f t="shared" si="459"/>
        <v>1.1921635118487872E-2</v>
      </c>
      <c r="AO1078" s="22">
        <f t="shared" si="453"/>
        <v>2.2040013119055679E-3</v>
      </c>
      <c r="AP1078" s="22">
        <f t="shared" si="463"/>
        <v>1.9857544778102643E-2</v>
      </c>
      <c r="AQ1078" s="22">
        <f t="shared" si="446"/>
        <v>1.6491108967028767E-2</v>
      </c>
      <c r="AR1078" s="22">
        <f t="shared" si="442"/>
        <v>1.8618531253408177E-2</v>
      </c>
      <c r="AS1078" s="22">
        <f t="shared" si="467"/>
        <v>2.685002204495146E-2</v>
      </c>
      <c r="AT1078" s="46">
        <f>IF(CPI_Downloader!P1076="","",CPI_Downloader!P1076)</f>
        <v>76.393000000000001</v>
      </c>
      <c r="AU1078" s="22">
        <f t="shared" si="460"/>
        <v>1.5382604718028992E-2</v>
      </c>
      <c r="AV1078" s="22">
        <f t="shared" si="454"/>
        <v>2.037815667964793E-3</v>
      </c>
      <c r="AW1078" s="22">
        <f t="shared" si="464"/>
        <v>1.8171714919181348E-2</v>
      </c>
      <c r="AX1078" s="22">
        <f t="shared" si="447"/>
        <v>1.5878815059790607E-2</v>
      </c>
      <c r="AY1078" s="22">
        <f t="shared" si="443"/>
        <v>1.8678738871495293E-2</v>
      </c>
      <c r="AZ1078" s="22">
        <f t="shared" si="468"/>
        <v>2.8728626484380237E-2</v>
      </c>
      <c r="BA1078" s="46">
        <f>IF(CPI_Downloader!Q1076="","",CPI_Downloader!Q1076)</f>
        <v>77.691999999999993</v>
      </c>
    </row>
    <row r="1079" spans="1:53" ht="12.75" customHeight="1" x14ac:dyDescent="0.2">
      <c r="A1079" s="21">
        <f>IF(CPI_Downloader!A1077="","",CPI_Downloader!A1077)</f>
        <v>37469</v>
      </c>
      <c r="B1079" s="22">
        <f t="shared" si="457"/>
        <v>1.8028169014084439E-2</v>
      </c>
      <c r="C1079" s="22">
        <f t="shared" si="448"/>
        <v>2.7777777777777679E-3</v>
      </c>
      <c r="D1079" s="22">
        <f t="shared" si="461"/>
        <v>2.6425030451064258E-2</v>
      </c>
      <c r="E1079" s="22">
        <f t="shared" si="444"/>
        <v>2.360976812543969E-2</v>
      </c>
      <c r="F1079" s="22">
        <f t="shared" si="440"/>
        <v>2.5190837174034586E-2</v>
      </c>
      <c r="G1079" s="22">
        <f t="shared" si="465"/>
        <v>3.1224397742927623E-2</v>
      </c>
      <c r="H1079" s="22">
        <f>IFERROR(('CDN Data'!B1079),"")</f>
        <v>2.5406504065040636E-2</v>
      </c>
      <c r="I1079" s="23">
        <f>IF(CPI_Downloader!G1077="","",CPI_Downloader!G1077)</f>
        <v>180.7</v>
      </c>
      <c r="J1079" s="23">
        <f>IF(CPI_Downloader!H1077="","",CPI_Downloader!H1077)</f>
        <v>180.5</v>
      </c>
      <c r="K1079" s="30"/>
      <c r="L1079" s="32">
        <f t="shared" si="449"/>
        <v>37469</v>
      </c>
      <c r="M1079" s="25">
        <f t="shared" si="458"/>
        <v>2.3579849946409492E-2</v>
      </c>
      <c r="N1079" s="25">
        <f t="shared" si="455"/>
        <v>3.1496062992124596E-3</v>
      </c>
      <c r="O1079" s="25">
        <f t="shared" si="462"/>
        <v>2.5506148802585171E-2</v>
      </c>
      <c r="P1079" s="25">
        <f t="shared" si="445"/>
        <v>2.4050806324490415E-2</v>
      </c>
      <c r="Q1079" s="25">
        <f t="shared" si="441"/>
        <v>2.6042351181073897E-2</v>
      </c>
      <c r="R1079" s="25">
        <f t="shared" si="466"/>
        <v>3.4405228038339786E-2</v>
      </c>
      <c r="S1079" s="25">
        <f>IFERROR(('CDN Data'!M1067),"")</f>
        <v>2.1920668058455162E-2</v>
      </c>
      <c r="T1079" s="26">
        <f>IF(CPI_Downloader!I1077="","",CPI_Downloader!I1077)</f>
        <v>191</v>
      </c>
      <c r="U1079" s="26">
        <f>IF(CPI_Downloader!J1077="","",CPI_Downloader!J1077)</f>
        <v>191.1</v>
      </c>
      <c r="W1079" s="31">
        <f t="shared" si="456"/>
        <v>5.6333333333333326E-2</v>
      </c>
      <c r="X1079" s="31">
        <f t="shared" si="450"/>
        <v>5.7000000000000002E-2</v>
      </c>
      <c r="Y1079" s="16">
        <f>IF(CPI_Downloader!K1077="","",CPI_Downloader!K1077)</f>
        <v>5.7</v>
      </c>
      <c r="AA1079" s="33" t="str">
        <f t="shared" si="451"/>
        <v/>
      </c>
      <c r="AB1079" s="27" t="str">
        <f>IF(CPI_Downloader!M1077="","",CPI_Downloader!M1077)</f>
        <v/>
      </c>
      <c r="AC1079" s="59">
        <f>IF(CPI_Downloader!L1077="","",CPI_Downloader!L1077/100)</f>
        <v>1.7399999999999999E-2</v>
      </c>
      <c r="AD1079" s="3"/>
      <c r="AE1079" s="28">
        <v>0</v>
      </c>
      <c r="AI1079" s="44" t="str">
        <f t="shared" si="452"/>
        <v/>
      </c>
      <c r="AJ1079" s="50" t="str">
        <f>IF(CPI_Downloader!N1077="","",CPI_Downloader!N1077)</f>
        <v/>
      </c>
      <c r="AL1079" s="29">
        <f>IF(CPI_Downloader!O1077="","",CPI_Downloader!O1077)</f>
        <v>2</v>
      </c>
      <c r="AN1079" s="22">
        <f t="shared" si="459"/>
        <v>1.402946319749887E-2</v>
      </c>
      <c r="AO1079" s="22">
        <f t="shared" si="453"/>
        <v>1.9635306899847826E-3</v>
      </c>
      <c r="AP1079" s="22">
        <f t="shared" si="463"/>
        <v>1.9906581704694837E-2</v>
      </c>
      <c r="AQ1079" s="22">
        <f t="shared" si="446"/>
        <v>1.6728263551133882E-2</v>
      </c>
      <c r="AR1079" s="22">
        <f t="shared" si="442"/>
        <v>1.8682138119432423E-2</v>
      </c>
      <c r="AS1079" s="22">
        <f t="shared" si="467"/>
        <v>2.6792281560805487E-2</v>
      </c>
      <c r="AT1079" s="46">
        <f>IF(CPI_Downloader!P1077="","",CPI_Downloader!P1077)</f>
        <v>76.543000000000006</v>
      </c>
      <c r="AU1079" s="22">
        <f t="shared" si="460"/>
        <v>1.6877196190874244E-2</v>
      </c>
      <c r="AV1079" s="22">
        <f t="shared" si="454"/>
        <v>1.969314729959315E-3</v>
      </c>
      <c r="AW1079" s="22">
        <f t="shared" si="464"/>
        <v>1.867359602912777E-2</v>
      </c>
      <c r="AX1079" s="22">
        <f t="shared" si="447"/>
        <v>1.6360724096093682E-2</v>
      </c>
      <c r="AY1079" s="22">
        <f t="shared" si="443"/>
        <v>1.8786113451412456E-2</v>
      </c>
      <c r="AZ1079" s="22">
        <f t="shared" si="468"/>
        <v>2.8593559909483091E-2</v>
      </c>
      <c r="BA1079" s="46">
        <f>IF(CPI_Downloader!Q1077="","",CPI_Downloader!Q1077)</f>
        <v>77.844999999999999</v>
      </c>
    </row>
    <row r="1080" spans="1:53" ht="12.75" customHeight="1" x14ac:dyDescent="0.2">
      <c r="A1080" s="21">
        <f>IF(CPI_Downloader!A1078="","",CPI_Downloader!A1078)</f>
        <v>37500</v>
      </c>
      <c r="B1080" s="22">
        <f t="shared" si="457"/>
        <v>1.5143017386427315E-2</v>
      </c>
      <c r="C1080" s="22">
        <f t="shared" si="448"/>
        <v>1.6620498614958734E-3</v>
      </c>
      <c r="D1080" s="22">
        <f t="shared" si="461"/>
        <v>2.5359027912710053E-2</v>
      </c>
      <c r="E1080" s="22">
        <f t="shared" si="444"/>
        <v>2.3440755515985678E-2</v>
      </c>
      <c r="F1080" s="22">
        <f t="shared" si="440"/>
        <v>2.5070278015499881E-2</v>
      </c>
      <c r="G1080" s="22">
        <f t="shared" si="465"/>
        <v>3.1204487218431609E-2</v>
      </c>
      <c r="H1080" s="22">
        <f>IFERROR(('CDN Data'!B1080),"")</f>
        <v>2.3326572008113722E-2</v>
      </c>
      <c r="I1080" s="23">
        <f>IF(CPI_Downloader!G1078="","",CPI_Downloader!G1078)</f>
        <v>181</v>
      </c>
      <c r="J1080" s="23">
        <f>IF(CPI_Downloader!H1078="","",CPI_Downloader!H1078)</f>
        <v>180.8</v>
      </c>
      <c r="K1080" s="30"/>
      <c r="L1080" s="32">
        <f t="shared" si="449"/>
        <v>37500</v>
      </c>
      <c r="M1080" s="25">
        <f t="shared" si="458"/>
        <v>2.2447888829502993E-2</v>
      </c>
      <c r="N1080" s="25">
        <f t="shared" si="455"/>
        <v>1.0465724751440586E-3</v>
      </c>
      <c r="O1080" s="25">
        <f t="shared" si="462"/>
        <v>2.4886676632392302E-2</v>
      </c>
      <c r="P1080" s="25">
        <f t="shared" si="445"/>
        <v>2.3889783864027292E-2</v>
      </c>
      <c r="Q1080" s="25">
        <f t="shared" si="441"/>
        <v>2.5925893433089486E-2</v>
      </c>
      <c r="R1080" s="25">
        <f t="shared" si="466"/>
        <v>3.4379980299453772E-2</v>
      </c>
      <c r="S1080" s="25">
        <f>IFERROR(('CDN Data'!M1068),"")</f>
        <v>2.1874999999999867E-2</v>
      </c>
      <c r="T1080" s="26">
        <f>IF(CPI_Downloader!I1078="","",CPI_Downloader!I1078)</f>
        <v>191.3</v>
      </c>
      <c r="U1080" s="26">
        <f>IF(CPI_Downloader!J1078="","",CPI_Downloader!J1078)</f>
        <v>191.3</v>
      </c>
      <c r="W1080" s="31">
        <f t="shared" si="456"/>
        <v>5.6916666666666664E-2</v>
      </c>
      <c r="X1080" s="31">
        <f t="shared" si="450"/>
        <v>5.7000000000000002E-2</v>
      </c>
      <c r="Y1080" s="16">
        <f>IF(CPI_Downloader!K1078="","",CPI_Downloader!K1078)</f>
        <v>5.7</v>
      </c>
      <c r="AA1080" s="33" t="str">
        <f t="shared" si="451"/>
        <v/>
      </c>
      <c r="AB1080" s="27" t="str">
        <f>IF(CPI_Downloader!M1078="","",CPI_Downloader!M1078)</f>
        <v/>
      </c>
      <c r="AC1080" s="59">
        <f>IF(CPI_Downloader!L1078="","",CPI_Downloader!L1078/100)</f>
        <v>1.7500000000000002E-2</v>
      </c>
      <c r="AD1080" s="3"/>
      <c r="AE1080" s="28">
        <v>0</v>
      </c>
      <c r="AI1080" s="44" t="str">
        <f t="shared" si="452"/>
        <v/>
      </c>
      <c r="AJ1080" s="50" t="str">
        <f>IF(CPI_Downloader!N1078="","",CPI_Downloader!N1078)</f>
        <v/>
      </c>
      <c r="AL1080" s="29">
        <f>IF(CPI_Downloader!O1078="","",CPI_Downloader!O1078)</f>
        <v>1.91</v>
      </c>
      <c r="AN1080" s="22">
        <f t="shared" si="459"/>
        <v>1.9328166748640685E-2</v>
      </c>
      <c r="AO1080" s="22">
        <f t="shared" si="453"/>
        <v>1.8029081692643167E-3</v>
      </c>
      <c r="AP1080" s="22">
        <f t="shared" si="463"/>
        <v>1.9300892881742415E-2</v>
      </c>
      <c r="AQ1080" s="22">
        <f t="shared" si="446"/>
        <v>1.6604460575914137E-2</v>
      </c>
      <c r="AR1080" s="22">
        <f t="shared" si="442"/>
        <v>1.8699214559666721E-2</v>
      </c>
      <c r="AS1080" s="22">
        <f t="shared" si="467"/>
        <v>2.6742688193434949E-2</v>
      </c>
      <c r="AT1080" s="46">
        <f>IF(CPI_Downloader!P1078="","",CPI_Downloader!P1078)</f>
        <v>76.680999999999997</v>
      </c>
      <c r="AU1080" s="22">
        <f t="shared" si="460"/>
        <v>2.4356919519693099E-2</v>
      </c>
      <c r="AV1080" s="22">
        <f t="shared" si="454"/>
        <v>1.6314471064293734E-3</v>
      </c>
      <c r="AW1080" s="22">
        <f t="shared" si="464"/>
        <v>1.8329231167028892E-2</v>
      </c>
      <c r="AX1080" s="22">
        <f t="shared" si="447"/>
        <v>1.6270561524815985E-2</v>
      </c>
      <c r="AY1080" s="22">
        <f t="shared" si="443"/>
        <v>1.8786793798374779E-2</v>
      </c>
      <c r="AZ1080" s="22">
        <f t="shared" si="468"/>
        <v>2.8487337675052515E-2</v>
      </c>
      <c r="BA1080" s="46">
        <f>IF(CPI_Downloader!Q1078="","",CPI_Downloader!Q1078)</f>
        <v>77.971999999999994</v>
      </c>
    </row>
    <row r="1081" spans="1:53" ht="12.75" customHeight="1" x14ac:dyDescent="0.2">
      <c r="A1081" s="21">
        <f>IF(CPI_Downloader!A1079="","",CPI_Downloader!A1079)</f>
        <v>37530</v>
      </c>
      <c r="B1081" s="22">
        <f t="shared" si="457"/>
        <v>2.0258863252673232E-2</v>
      </c>
      <c r="C1081" s="22">
        <f t="shared" si="448"/>
        <v>2.2123893805308104E-3</v>
      </c>
      <c r="D1081" s="22">
        <f t="shared" si="461"/>
        <v>2.5314905284135047E-2</v>
      </c>
      <c r="E1081" s="22">
        <f t="shared" si="444"/>
        <v>2.3272468713276151E-2</v>
      </c>
      <c r="F1081" s="22">
        <f t="shared" si="440"/>
        <v>2.4877968485119917E-2</v>
      </c>
      <c r="G1081" s="22">
        <f t="shared" si="465"/>
        <v>3.113212089264783E-2</v>
      </c>
      <c r="H1081" s="22">
        <f>IFERROR(('CDN Data'!B1081),"")</f>
        <v>3.1600407747196746E-2</v>
      </c>
      <c r="I1081" s="23">
        <f>IF(CPI_Downloader!G1079="","",CPI_Downloader!G1079)</f>
        <v>181.3</v>
      </c>
      <c r="J1081" s="23">
        <f>IF(CPI_Downloader!H1079="","",CPI_Downloader!H1079)</f>
        <v>181.2</v>
      </c>
      <c r="K1081" s="30"/>
      <c r="L1081" s="32">
        <f t="shared" si="449"/>
        <v>37530</v>
      </c>
      <c r="M1081" s="25">
        <f t="shared" si="458"/>
        <v>2.2388059701492713E-2</v>
      </c>
      <c r="N1081" s="25">
        <f t="shared" si="455"/>
        <v>1.045478306325176E-3</v>
      </c>
      <c r="O1081" s="25">
        <f t="shared" si="462"/>
        <v>2.4626899522308898E-2</v>
      </c>
      <c r="P1081" s="25">
        <f t="shared" si="445"/>
        <v>2.3463001245865645E-2</v>
      </c>
      <c r="Q1081" s="25">
        <f t="shared" si="441"/>
        <v>2.5572184532052677E-2</v>
      </c>
      <c r="R1081" s="25">
        <f t="shared" si="466"/>
        <v>3.4302803751565802E-2</v>
      </c>
      <c r="S1081" s="25">
        <f>IFERROR(('CDN Data'!M1069),"")</f>
        <v>1.9771071800208206E-2</v>
      </c>
      <c r="T1081" s="26">
        <f>IF(CPI_Downloader!I1079="","",CPI_Downloader!I1079)</f>
        <v>191.8</v>
      </c>
      <c r="U1081" s="26">
        <f>IF(CPI_Downloader!J1079="","",CPI_Downloader!J1079)</f>
        <v>191.5</v>
      </c>
      <c r="W1081" s="31">
        <f t="shared" si="456"/>
        <v>5.7249999999999988E-2</v>
      </c>
      <c r="X1081" s="31">
        <f t="shared" si="450"/>
        <v>5.7000000000000002E-2</v>
      </c>
      <c r="Y1081" s="16">
        <f>IF(CPI_Downloader!K1079="","",CPI_Downloader!K1079)</f>
        <v>5.7</v>
      </c>
      <c r="AA1081" s="33" t="str">
        <f t="shared" si="451"/>
        <v/>
      </c>
      <c r="AB1081" s="27" t="str">
        <f>IF(CPI_Downloader!M1079="","",CPI_Downloader!M1079)</f>
        <v/>
      </c>
      <c r="AC1081" s="59">
        <f>IF(CPI_Downloader!L1079="","",CPI_Downloader!L1079/100)</f>
        <v>1.7500000000000002E-2</v>
      </c>
      <c r="AD1081" s="3"/>
      <c r="AE1081" s="28">
        <v>0</v>
      </c>
      <c r="AI1081" s="44" t="str">
        <f t="shared" si="452"/>
        <v/>
      </c>
      <c r="AJ1081" s="50" t="str">
        <f>IF(CPI_Downloader!N1079="","",CPI_Downloader!N1079)</f>
        <v/>
      </c>
      <c r="AL1081" s="29">
        <f>IF(CPI_Downloader!O1079="","",CPI_Downloader!O1079)</f>
        <v>2.25</v>
      </c>
      <c r="AN1081" s="22">
        <f t="shared" si="459"/>
        <v>1.7604514385630265E-2</v>
      </c>
      <c r="AO1081" s="22">
        <f t="shared" si="453"/>
        <v>1.8257456214707535E-3</v>
      </c>
      <c r="AP1081" s="22">
        <f t="shared" si="463"/>
        <v>1.9348658064466395E-2</v>
      </c>
      <c r="AQ1081" s="22">
        <f t="shared" si="446"/>
        <v>1.6710636572348836E-2</v>
      </c>
      <c r="AR1081" s="22">
        <f t="shared" si="442"/>
        <v>1.8525932319015004E-2</v>
      </c>
      <c r="AS1081" s="22">
        <f t="shared" si="467"/>
        <v>2.6548878982173507E-2</v>
      </c>
      <c r="AT1081" s="46">
        <f>IF(CPI_Downloader!P1079="","",CPI_Downloader!P1079)</f>
        <v>76.820999999999998</v>
      </c>
      <c r="AU1081" s="22">
        <f t="shared" si="460"/>
        <v>1.8055156938972639E-2</v>
      </c>
      <c r="AV1081" s="22">
        <f t="shared" si="454"/>
        <v>8.4645770276514654E-4</v>
      </c>
      <c r="AW1081" s="22">
        <f t="shared" si="464"/>
        <v>1.803772268750925E-2</v>
      </c>
      <c r="AX1081" s="22">
        <f t="shared" si="447"/>
        <v>1.6134760549914251E-2</v>
      </c>
      <c r="AY1081" s="22">
        <f t="shared" si="443"/>
        <v>1.8481889186300782E-2</v>
      </c>
      <c r="AZ1081" s="22">
        <f t="shared" si="468"/>
        <v>2.8205735705409074E-2</v>
      </c>
      <c r="BA1081" s="46">
        <f>IF(CPI_Downloader!Q1079="","",CPI_Downloader!Q1079)</f>
        <v>78.037999999999997</v>
      </c>
    </row>
    <row r="1082" spans="1:53" ht="12.75" customHeight="1" x14ac:dyDescent="0.2">
      <c r="A1082" s="21">
        <f>IF(CPI_Downloader!A1080="","",CPI_Downloader!A1080)</f>
        <v>37561</v>
      </c>
      <c r="B1082" s="22">
        <f t="shared" si="457"/>
        <v>2.1984216459977501E-2</v>
      </c>
      <c r="C1082" s="22">
        <f t="shared" si="448"/>
        <v>1.6556291390728006E-3</v>
      </c>
      <c r="D1082" s="22">
        <f t="shared" si="461"/>
        <v>2.5111792183479142E-2</v>
      </c>
      <c r="E1082" s="22">
        <f t="shared" si="444"/>
        <v>2.3399158387670482E-2</v>
      </c>
      <c r="F1082" s="22">
        <f t="shared" si="440"/>
        <v>2.4733527904972075E-2</v>
      </c>
      <c r="G1082" s="22">
        <f t="shared" si="465"/>
        <v>3.1237236594485074E-2</v>
      </c>
      <c r="H1082" s="22">
        <f>IFERROR(('CDN Data'!B1082),"")</f>
        <v>4.4238683127572065E-2</v>
      </c>
      <c r="I1082" s="23">
        <f>IF(CPI_Downloader!G1080="","",CPI_Downloader!G1080)</f>
        <v>181.3</v>
      </c>
      <c r="J1082" s="23">
        <f>IF(CPI_Downloader!H1080="","",CPI_Downloader!H1080)</f>
        <v>181.5</v>
      </c>
      <c r="K1082" s="30"/>
      <c r="L1082" s="32">
        <f t="shared" si="449"/>
        <v>37561</v>
      </c>
      <c r="M1082" s="25">
        <f t="shared" si="458"/>
        <v>1.9670388091440838E-2</v>
      </c>
      <c r="N1082" s="25">
        <f t="shared" si="455"/>
        <v>2.0887728459531019E-3</v>
      </c>
      <c r="O1082" s="25">
        <f t="shared" si="462"/>
        <v>2.4435416262473142E-2</v>
      </c>
      <c r="P1082" s="25">
        <f t="shared" si="445"/>
        <v>2.3463001245865645E-2</v>
      </c>
      <c r="Q1082" s="25">
        <f t="shared" si="441"/>
        <v>2.536592183098918E-2</v>
      </c>
      <c r="R1082" s="25">
        <f t="shared" si="466"/>
        <v>3.4355764805044764E-2</v>
      </c>
      <c r="S1082" s="25">
        <f>IFERROR(('CDN Data'!M1070),"")</f>
        <v>1.6632016632016633E-2</v>
      </c>
      <c r="T1082" s="26">
        <f>IF(CPI_Downloader!I1080="","",CPI_Downloader!I1080)</f>
        <v>191.8</v>
      </c>
      <c r="U1082" s="26">
        <f>IF(CPI_Downloader!J1080="","",CPI_Downloader!J1080)</f>
        <v>191.9</v>
      </c>
      <c r="W1082" s="31">
        <f t="shared" si="456"/>
        <v>5.7583333333333341E-2</v>
      </c>
      <c r="X1082" s="31">
        <f t="shared" si="450"/>
        <v>5.9000000000000004E-2</v>
      </c>
      <c r="Y1082" s="16">
        <f>IF(CPI_Downloader!K1080="","",CPI_Downloader!K1080)</f>
        <v>5.9</v>
      </c>
      <c r="AA1082" s="33" t="str">
        <f t="shared" si="451"/>
        <v/>
      </c>
      <c r="AB1082" s="27" t="str">
        <f>IF(CPI_Downloader!M1080="","",CPI_Downloader!M1080)</f>
        <v/>
      </c>
      <c r="AC1082" s="59">
        <f>IF(CPI_Downloader!L1080="","",CPI_Downloader!L1080/100)</f>
        <v>1.34E-2</v>
      </c>
      <c r="AD1082" s="3"/>
      <c r="AE1082" s="28">
        <v>0</v>
      </c>
      <c r="AI1082" s="44" t="str">
        <f t="shared" si="452"/>
        <v/>
      </c>
      <c r="AJ1082" s="50" t="str">
        <f>IF(CPI_Downloader!N1080="","",CPI_Downloader!N1080)</f>
        <v/>
      </c>
      <c r="AL1082" s="29">
        <f>IF(CPI_Downloader!O1080="","",CPI_Downloader!O1080)</f>
        <v>2.14</v>
      </c>
      <c r="AN1082" s="22">
        <f t="shared" si="459"/>
        <v>1.9299850214074654E-2</v>
      </c>
      <c r="AO1082" s="22">
        <f t="shared" si="453"/>
        <v>9.8931281810976657E-4</v>
      </c>
      <c r="AP1082" s="22">
        <f t="shared" si="463"/>
        <v>1.9380269190275579E-2</v>
      </c>
      <c r="AQ1082" s="22">
        <f t="shared" si="446"/>
        <v>1.6900221547666794E-2</v>
      </c>
      <c r="AR1082" s="22">
        <f t="shared" si="442"/>
        <v>1.8426132249496741E-2</v>
      </c>
      <c r="AS1082" s="22">
        <f t="shared" si="467"/>
        <v>2.6445279803712918E-2</v>
      </c>
      <c r="AT1082" s="46">
        <f>IF(CPI_Downloader!P1080="","",CPI_Downloader!P1080)</f>
        <v>76.897000000000006</v>
      </c>
      <c r="AU1082" s="22">
        <f t="shared" si="460"/>
        <v>1.6976956125504428E-2</v>
      </c>
      <c r="AV1082" s="22">
        <f t="shared" si="454"/>
        <v>9.7388451779911733E-4</v>
      </c>
      <c r="AW1082" s="22">
        <f t="shared" si="464"/>
        <v>1.80424503360328E-2</v>
      </c>
      <c r="AX1082" s="22">
        <f t="shared" si="447"/>
        <v>1.627053627408781E-2</v>
      </c>
      <c r="AY1082" s="22">
        <f t="shared" si="443"/>
        <v>1.8358708555561654E-2</v>
      </c>
      <c r="AZ1082" s="22">
        <f t="shared" si="468"/>
        <v>2.8066541580112681E-2</v>
      </c>
      <c r="BA1082" s="46">
        <f>IF(CPI_Downloader!Q1080="","",CPI_Downloader!Q1080)</f>
        <v>78.114000000000004</v>
      </c>
    </row>
    <row r="1083" spans="1:53" ht="12.75" customHeight="1" x14ac:dyDescent="0.2">
      <c r="A1083" s="21">
        <f>IF(CPI_Downloader!A1081="","",CPI_Downloader!A1081)</f>
        <v>37591</v>
      </c>
      <c r="B1083" s="22">
        <f t="shared" si="457"/>
        <v>2.3769100169779289E-2</v>
      </c>
      <c r="C1083" s="22">
        <f t="shared" si="448"/>
        <v>1.6528925619836432E-3</v>
      </c>
      <c r="D1083" s="22">
        <f t="shared" si="461"/>
        <v>2.4357339809981449E-2</v>
      </c>
      <c r="E1083" s="22">
        <f t="shared" si="444"/>
        <v>2.320072664775874E-2</v>
      </c>
      <c r="F1083" s="22">
        <f t="shared" si="440"/>
        <v>2.4579393759968093E-2</v>
      </c>
      <c r="G1083" s="22">
        <f t="shared" si="465"/>
        <v>3.1334242419358338E-2</v>
      </c>
      <c r="H1083" s="22">
        <f>IFERROR(('CDN Data'!B1083),"")</f>
        <v>3.7987679671457775E-2</v>
      </c>
      <c r="I1083" s="23">
        <f>IF(CPI_Downloader!G1081="","",CPI_Downloader!G1081)</f>
        <v>180.9</v>
      </c>
      <c r="J1083" s="23">
        <f>IF(CPI_Downloader!H1081="","",CPI_Downloader!H1081)</f>
        <v>181.8</v>
      </c>
      <c r="K1083" s="30"/>
      <c r="L1083" s="32">
        <f t="shared" si="449"/>
        <v>37591</v>
      </c>
      <c r="M1083" s="25">
        <f t="shared" si="458"/>
        <v>1.9169329073482455E-2</v>
      </c>
      <c r="N1083" s="25">
        <f t="shared" si="455"/>
        <v>1.0422094841062712E-3</v>
      </c>
      <c r="O1083" s="25">
        <f t="shared" si="462"/>
        <v>2.4105608561949099E-2</v>
      </c>
      <c r="P1083" s="25">
        <f t="shared" si="445"/>
        <v>2.3155592611495024E-2</v>
      </c>
      <c r="Q1083" s="25">
        <f t="shared" si="441"/>
        <v>2.5220569426640083E-2</v>
      </c>
      <c r="R1083" s="25">
        <f t="shared" si="466"/>
        <v>3.4460193386051552E-2</v>
      </c>
      <c r="S1083" s="25">
        <f>IFERROR(('CDN Data'!M1071),"")</f>
        <v>1.5592515592515621E-2</v>
      </c>
      <c r="T1083" s="26">
        <f>IF(CPI_Downloader!I1081="","",CPI_Downloader!I1081)</f>
        <v>191.4</v>
      </c>
      <c r="U1083" s="26">
        <f>IF(CPI_Downloader!J1081="","",CPI_Downloader!J1081)</f>
        <v>192.1</v>
      </c>
      <c r="W1083" s="31">
        <f t="shared" si="456"/>
        <v>5.7833333333333341E-2</v>
      </c>
      <c r="X1083" s="31">
        <f t="shared" si="450"/>
        <v>0.06</v>
      </c>
      <c r="Y1083" s="16">
        <f>IF(CPI_Downloader!K1081="","",CPI_Downloader!K1081)</f>
        <v>6</v>
      </c>
      <c r="AA1083" s="33" t="str">
        <f t="shared" si="451"/>
        <v/>
      </c>
      <c r="AB1083" s="27" t="str">
        <f>IF(CPI_Downloader!M1081="","",CPI_Downloader!M1081)</f>
        <v/>
      </c>
      <c r="AC1083" s="59">
        <f>IF(CPI_Downloader!L1081="","",CPI_Downloader!L1081/100)</f>
        <v>1.24E-2</v>
      </c>
      <c r="AD1083" s="3"/>
      <c r="AE1083" s="28">
        <v>0</v>
      </c>
      <c r="AI1083" s="44" t="str">
        <f t="shared" si="452"/>
        <v/>
      </c>
      <c r="AJ1083" s="50" t="str">
        <f>IF(CPI_Downloader!N1081="","",CPI_Downloader!N1081)</f>
        <v/>
      </c>
      <c r="AL1083" s="29">
        <f>IF(CPI_Downloader!O1081="","",CPI_Downloader!O1081)</f>
        <v>2.2200000000000002</v>
      </c>
      <c r="AN1083" s="22">
        <f t="shared" si="459"/>
        <v>2.1336730225707701E-2</v>
      </c>
      <c r="AO1083" s="22">
        <f t="shared" si="453"/>
        <v>9.6232622859138139E-4</v>
      </c>
      <c r="AP1083" s="22">
        <f t="shared" si="463"/>
        <v>1.8917084140253282E-2</v>
      </c>
      <c r="AQ1083" s="22">
        <f t="shared" si="446"/>
        <v>1.7139018172174891E-2</v>
      </c>
      <c r="AR1083" s="22">
        <f t="shared" si="442"/>
        <v>1.8346203004853567E-2</v>
      </c>
      <c r="AS1083" s="22">
        <f t="shared" si="467"/>
        <v>2.6417085999440593E-2</v>
      </c>
      <c r="AT1083" s="46">
        <f>IF(CPI_Downloader!P1081="","",CPI_Downloader!P1081)</f>
        <v>76.971000000000004</v>
      </c>
      <c r="AU1083" s="22">
        <f t="shared" si="460"/>
        <v>1.7688863435205926E-2</v>
      </c>
      <c r="AV1083" s="22">
        <f t="shared" si="454"/>
        <v>9.3453158204659381E-4</v>
      </c>
      <c r="AW1083" s="22">
        <f t="shared" si="464"/>
        <v>1.792884776935888E-2</v>
      </c>
      <c r="AX1083" s="22">
        <f t="shared" si="447"/>
        <v>1.6341962515944886E-2</v>
      </c>
      <c r="AY1083" s="22">
        <f t="shared" si="443"/>
        <v>1.8264793705401239E-2</v>
      </c>
      <c r="AZ1083" s="22">
        <f t="shared" si="468"/>
        <v>2.7951133455135224E-2</v>
      </c>
      <c r="BA1083" s="46">
        <f>IF(CPI_Downloader!Q1081="","",CPI_Downloader!Q1081)</f>
        <v>78.186999999999998</v>
      </c>
    </row>
    <row r="1084" spans="1:53" ht="12.75" customHeight="1" x14ac:dyDescent="0.2">
      <c r="A1084" s="21">
        <f>IF(CPI_Downloader!A1082="","",CPI_Downloader!A1082)</f>
        <v>37622</v>
      </c>
      <c r="B1084" s="22">
        <f t="shared" si="457"/>
        <v>2.5974025974025983E-2</v>
      </c>
      <c r="C1084" s="22">
        <f t="shared" si="448"/>
        <v>4.4004400440043057E-3</v>
      </c>
      <c r="D1084" s="22">
        <f t="shared" si="461"/>
        <v>2.4851233915451854E-2</v>
      </c>
      <c r="E1084" s="22">
        <f t="shared" si="444"/>
        <v>2.3723597498199744E-2</v>
      </c>
      <c r="F1084" s="22">
        <f t="shared" ref="F1084:F1147" si="469">IFERROR(((I1084/I964)^(1/10)-1),"")</f>
        <v>2.4527311531521656E-2</v>
      </c>
      <c r="G1084" s="22">
        <f t="shared" si="465"/>
        <v>3.1456230658800655E-2</v>
      </c>
      <c r="H1084" s="22">
        <f>IFERROR(('CDN Data'!B1084),"")</f>
        <v>4.508196721311486E-2</v>
      </c>
      <c r="I1084" s="23">
        <f>IF(CPI_Downloader!G1082="","",CPI_Downloader!G1082)</f>
        <v>181.7</v>
      </c>
      <c r="J1084" s="23">
        <f>IF(CPI_Downloader!H1082="","",CPI_Downloader!H1082)</f>
        <v>182.6</v>
      </c>
      <c r="K1084" s="30"/>
      <c r="L1084" s="32">
        <f t="shared" si="449"/>
        <v>37622</v>
      </c>
      <c r="M1084" s="25">
        <f t="shared" si="458"/>
        <v>1.9128586609989506E-2</v>
      </c>
      <c r="N1084" s="25">
        <f t="shared" si="455"/>
        <v>1.561686621551317E-3</v>
      </c>
      <c r="O1084" s="25">
        <f t="shared" si="462"/>
        <v>2.3670911936536587E-2</v>
      </c>
      <c r="P1084" s="25">
        <f t="shared" si="445"/>
        <v>2.2984299913240136E-2</v>
      </c>
      <c r="Q1084" s="25">
        <f t="shared" ref="Q1084:Q1147" si="470">IFERROR(((T1084/T964)^(1/10)-1),"")</f>
        <v>2.4954760720666824E-2</v>
      </c>
      <c r="R1084" s="25">
        <f t="shared" si="466"/>
        <v>3.4355764805044764E-2</v>
      </c>
      <c r="S1084" s="25">
        <f>IFERROR(('CDN Data'!M1072),"")</f>
        <v>1.6666666666666607E-2</v>
      </c>
      <c r="T1084" s="26">
        <f>IF(CPI_Downloader!I1082="","",CPI_Downloader!I1082)</f>
        <v>191.8</v>
      </c>
      <c r="U1084" s="26">
        <f>IF(CPI_Downloader!J1082="","",CPI_Downloader!J1082)</f>
        <v>192.4</v>
      </c>
      <c r="W1084" s="31">
        <f t="shared" si="456"/>
        <v>5.7916666666666679E-2</v>
      </c>
      <c r="X1084" s="31">
        <f t="shared" si="450"/>
        <v>5.7999999999999996E-2</v>
      </c>
      <c r="Y1084" s="16">
        <f>IF(CPI_Downloader!K1082="","",CPI_Downloader!K1082)</f>
        <v>5.8</v>
      </c>
      <c r="AA1084" s="33" t="str">
        <f t="shared" si="451"/>
        <v/>
      </c>
      <c r="AB1084" s="27" t="str">
        <f>IF(CPI_Downloader!M1082="","",CPI_Downloader!M1082)</f>
        <v/>
      </c>
      <c r="AC1084" s="59">
        <f>IF(CPI_Downloader!L1082="","",CPI_Downloader!L1082/100)</f>
        <v>1.24E-2</v>
      </c>
      <c r="AD1084" s="3"/>
      <c r="AE1084" s="28">
        <v>0</v>
      </c>
      <c r="AI1084" s="44" t="str">
        <f t="shared" si="452"/>
        <v/>
      </c>
      <c r="AJ1084" s="50" t="str">
        <f>IF(CPI_Downloader!N1082="","",CPI_Downloader!N1082)</f>
        <v/>
      </c>
      <c r="AL1084" s="29">
        <f>IF(CPI_Downloader!O1082="","",CPI_Downloader!O1082)</f>
        <v>2.2799999999999998</v>
      </c>
      <c r="AN1084" s="22">
        <f t="shared" si="459"/>
        <v>2.3465153584070197E-2</v>
      </c>
      <c r="AO1084" s="22">
        <f t="shared" si="453"/>
        <v>2.9881383897829572E-3</v>
      </c>
      <c r="AP1084" s="22">
        <f t="shared" si="463"/>
        <v>1.9007505227731869E-2</v>
      </c>
      <c r="AQ1084" s="22">
        <f t="shared" si="446"/>
        <v>1.7645427738754549E-2</v>
      </c>
      <c r="AR1084" s="22">
        <f t="shared" ref="AR1084:AR1147" si="471">IFERROR(((AT1084/AT964)^(1/10)-1),"")</f>
        <v>1.8402806008587236E-2</v>
      </c>
      <c r="AS1084" s="22">
        <f t="shared" si="467"/>
        <v>2.6331536089347019E-2</v>
      </c>
      <c r="AT1084" s="46">
        <f>IF(CPI_Downloader!P1082="","",CPI_Downloader!P1082)</f>
        <v>77.200999999999993</v>
      </c>
      <c r="AU1084" s="22">
        <f t="shared" si="460"/>
        <v>1.7809056731407091E-2</v>
      </c>
      <c r="AV1084" s="22">
        <f t="shared" si="454"/>
        <v>6.7786204867803512E-4</v>
      </c>
      <c r="AW1084" s="22">
        <f t="shared" si="464"/>
        <v>1.7345151186729746E-2</v>
      </c>
      <c r="AX1084" s="22">
        <f t="shared" si="447"/>
        <v>1.6169836456254361E-2</v>
      </c>
      <c r="AY1084" s="22">
        <f t="shared" ref="AY1084:AY1147" si="472">IFERROR(((BA1084/BA964)^(1/10)-1),"")</f>
        <v>1.8037708335647995E-2</v>
      </c>
      <c r="AZ1084" s="22">
        <f t="shared" si="468"/>
        <v>2.7635801230828871E-2</v>
      </c>
      <c r="BA1084" s="46">
        <f>IF(CPI_Downloader!Q1082="","",CPI_Downloader!Q1082)</f>
        <v>78.239999999999995</v>
      </c>
    </row>
    <row r="1085" spans="1:53" ht="12.75" customHeight="1" x14ac:dyDescent="0.2">
      <c r="A1085" s="21">
        <f>IF(CPI_Downloader!A1083="","",CPI_Downloader!A1083)</f>
        <v>37653</v>
      </c>
      <c r="B1085" s="22">
        <f t="shared" si="457"/>
        <v>2.9808773903261976E-2</v>
      </c>
      <c r="C1085" s="22">
        <f t="shared" si="448"/>
        <v>5.4764512595837367E-3</v>
      </c>
      <c r="D1085" s="22">
        <f t="shared" si="461"/>
        <v>2.5455659094886673E-2</v>
      </c>
      <c r="E1085" s="22">
        <f t="shared" si="444"/>
        <v>2.4916061686314217E-2</v>
      </c>
      <c r="F1085" s="22">
        <f t="shared" si="469"/>
        <v>2.4955171499788875E-2</v>
      </c>
      <c r="G1085" s="22">
        <f t="shared" si="465"/>
        <v>3.1799427638811828E-2</v>
      </c>
      <c r="H1085" s="22">
        <f>IFERROR(('CDN Data'!B1085),"")</f>
        <v>4.6843177189409335E-2</v>
      </c>
      <c r="I1085" s="23">
        <f>IF(CPI_Downloader!G1083="","",CPI_Downloader!G1083)</f>
        <v>183.1</v>
      </c>
      <c r="J1085" s="23">
        <f>IF(CPI_Downloader!H1083="","",CPI_Downloader!H1083)</f>
        <v>183.6</v>
      </c>
      <c r="K1085" s="30"/>
      <c r="L1085" s="32">
        <f t="shared" si="449"/>
        <v>37653</v>
      </c>
      <c r="M1085" s="25">
        <f t="shared" si="458"/>
        <v>1.744186046511631E-2</v>
      </c>
      <c r="N1085" s="25">
        <f t="shared" si="455"/>
        <v>5.197505197505059E-4</v>
      </c>
      <c r="O1085" s="25">
        <f t="shared" si="462"/>
        <v>2.358071210785706E-2</v>
      </c>
      <c r="P1085" s="25">
        <f t="shared" si="445"/>
        <v>2.2656946537373157E-2</v>
      </c>
      <c r="Q1085" s="25">
        <f t="shared" si="470"/>
        <v>2.4714635886283975E-2</v>
      </c>
      <c r="R1085" s="25">
        <f t="shared" si="466"/>
        <v>3.4385447888071408E-2</v>
      </c>
      <c r="S1085" s="25">
        <f>IFERROR(('CDN Data'!M1073),"")</f>
        <v>1.7616580310880758E-2</v>
      </c>
      <c r="T1085" s="26">
        <f>IF(CPI_Downloader!I1083="","",CPI_Downloader!I1083)</f>
        <v>192.5</v>
      </c>
      <c r="U1085" s="26">
        <f>IF(CPI_Downloader!J1083="","",CPI_Downloader!J1083)</f>
        <v>192.5</v>
      </c>
      <c r="W1085" s="31">
        <f t="shared" si="456"/>
        <v>5.8083333333333334E-2</v>
      </c>
      <c r="X1085" s="31">
        <f t="shared" si="450"/>
        <v>5.9000000000000004E-2</v>
      </c>
      <c r="Y1085" s="16">
        <f>IF(CPI_Downloader!K1083="","",CPI_Downloader!K1083)</f>
        <v>5.9</v>
      </c>
      <c r="AA1085" s="33" t="str">
        <f t="shared" si="451"/>
        <v/>
      </c>
      <c r="AB1085" s="27" t="str">
        <f>IF(CPI_Downloader!M1083="","",CPI_Downloader!M1083)</f>
        <v/>
      </c>
      <c r="AC1085" s="59">
        <f>IF(CPI_Downloader!L1083="","",CPI_Downloader!L1083/100)</f>
        <v>1.26E-2</v>
      </c>
      <c r="AD1085" s="3"/>
      <c r="AE1085" s="28">
        <v>0</v>
      </c>
      <c r="AI1085" s="44" t="str">
        <f t="shared" si="452"/>
        <v/>
      </c>
      <c r="AJ1085" s="50" t="str">
        <f>IF(CPI_Downloader!N1083="","",CPI_Downloader!N1083)</f>
        <v/>
      </c>
      <c r="AL1085" s="29">
        <f>IF(CPI_Downloader!O1083="","",CPI_Downloader!O1083)</f>
        <v>2.1800000000000002</v>
      </c>
      <c r="AN1085" s="22">
        <f t="shared" si="459"/>
        <v>2.6046216151830226E-2</v>
      </c>
      <c r="AO1085" s="22">
        <f t="shared" si="453"/>
        <v>4.2097900286266476E-3</v>
      </c>
      <c r="AP1085" s="22">
        <f t="shared" si="463"/>
        <v>1.936542410425135E-2</v>
      </c>
      <c r="AQ1085" s="22">
        <f t="shared" si="446"/>
        <v>1.8607386525972158E-2</v>
      </c>
      <c r="AR1085" s="22">
        <f t="shared" si="471"/>
        <v>1.8677229815642793E-2</v>
      </c>
      <c r="AS1085" s="22">
        <f t="shared" si="467"/>
        <v>2.6460003439466639E-2</v>
      </c>
      <c r="AT1085" s="46">
        <f>IF(CPI_Downloader!P1083="","",CPI_Downloader!P1083)</f>
        <v>77.525999999999996</v>
      </c>
      <c r="AU1085" s="22">
        <f t="shared" si="460"/>
        <v>1.7268690436001988E-2</v>
      </c>
      <c r="AV1085" s="22">
        <f t="shared" si="454"/>
        <v>1.3803680981596678E-3</v>
      </c>
      <c r="AW1085" s="22">
        <f t="shared" si="464"/>
        <v>1.7315846645765243E-2</v>
      </c>
      <c r="AX1085" s="22">
        <f t="shared" si="447"/>
        <v>1.6275763012183253E-2</v>
      </c>
      <c r="AY1085" s="22">
        <f t="shared" si="472"/>
        <v>1.7983841158736968E-2</v>
      </c>
      <c r="AZ1085" s="22">
        <f t="shared" si="468"/>
        <v>2.7516721086086937E-2</v>
      </c>
      <c r="BA1085" s="46">
        <f>IF(CPI_Downloader!Q1083="","",CPI_Downloader!Q1083)</f>
        <v>78.347999999999999</v>
      </c>
    </row>
    <row r="1086" spans="1:53" ht="12.75" customHeight="1" x14ac:dyDescent="0.2">
      <c r="A1086" s="21">
        <f>IF(CPI_Downloader!A1084="","",CPI_Downloader!A1084)</f>
        <v>37681</v>
      </c>
      <c r="B1086" s="22">
        <f t="shared" si="457"/>
        <v>3.0201342281878985E-2</v>
      </c>
      <c r="C1086" s="22">
        <f t="shared" si="448"/>
        <v>1.6339869281045694E-3</v>
      </c>
      <c r="D1086" s="22">
        <f t="shared" si="461"/>
        <v>2.4696584217073214E-2</v>
      </c>
      <c r="E1086" s="22">
        <f t="shared" si="444"/>
        <v>2.5764713553607654E-2</v>
      </c>
      <c r="F1086" s="22">
        <f t="shared" si="469"/>
        <v>2.5211616825311367E-2</v>
      </c>
      <c r="G1086" s="22">
        <f t="shared" si="465"/>
        <v>3.210848092902685E-2</v>
      </c>
      <c r="H1086" s="22">
        <f>IFERROR(('CDN Data'!B1086),"")</f>
        <v>4.2467138523761161E-2</v>
      </c>
      <c r="I1086" s="23">
        <f>IF(CPI_Downloader!G1084="","",CPI_Downloader!G1084)</f>
        <v>184.2</v>
      </c>
      <c r="J1086" s="23">
        <f>IF(CPI_Downloader!H1084="","",CPI_Downloader!H1084)</f>
        <v>183.9</v>
      </c>
      <c r="K1086" s="30"/>
      <c r="L1086" s="32">
        <f t="shared" si="449"/>
        <v>37681</v>
      </c>
      <c r="M1086" s="25">
        <f t="shared" si="458"/>
        <v>1.6859852476290849E-2</v>
      </c>
      <c r="N1086" s="25">
        <f t="shared" si="455"/>
        <v>0</v>
      </c>
      <c r="O1086" s="25">
        <f t="shared" si="462"/>
        <v>2.2570754106165491E-2</v>
      </c>
      <c r="P1086" s="25">
        <f t="shared" si="445"/>
        <v>2.259414909564228E-2</v>
      </c>
      <c r="Q1086" s="25">
        <f t="shared" si="470"/>
        <v>2.4573557738170493E-2</v>
      </c>
      <c r="R1086" s="25">
        <f t="shared" si="466"/>
        <v>3.4414060323582074E-2</v>
      </c>
      <c r="S1086" s="25">
        <f>IFERROR(('CDN Data'!M1074),"")</f>
        <v>2.1739130434782705E-2</v>
      </c>
      <c r="T1086" s="26">
        <f>IF(CPI_Downloader!I1084="","",CPI_Downloader!I1084)</f>
        <v>193</v>
      </c>
      <c r="U1086" s="26">
        <f>IF(CPI_Downloader!J1084="","",CPI_Downloader!J1084)</f>
        <v>192.5</v>
      </c>
      <c r="W1086" s="31">
        <f t="shared" si="456"/>
        <v>5.8250000000000003E-2</v>
      </c>
      <c r="X1086" s="31">
        <f t="shared" si="450"/>
        <v>5.9000000000000004E-2</v>
      </c>
      <c r="Y1086" s="16">
        <f>IF(CPI_Downloader!K1084="","",CPI_Downloader!K1084)</f>
        <v>5.9</v>
      </c>
      <c r="AA1086" s="33" t="str">
        <f t="shared" si="451"/>
        <v/>
      </c>
      <c r="AB1086" s="27" t="str">
        <f>IF(CPI_Downloader!M1084="","",CPI_Downloader!M1084)</f>
        <v/>
      </c>
      <c r="AC1086" s="59">
        <f>IF(CPI_Downloader!L1084="","",CPI_Downloader!L1084/100)</f>
        <v>1.2500000000000001E-2</v>
      </c>
      <c r="AD1086" s="3"/>
      <c r="AE1086" s="28">
        <v>0</v>
      </c>
      <c r="AI1086" s="44" t="str">
        <f t="shared" si="452"/>
        <v/>
      </c>
      <c r="AJ1086" s="50" t="str">
        <f>IF(CPI_Downloader!N1084="","",CPI_Downloader!N1084)</f>
        <v/>
      </c>
      <c r="AL1086" s="29">
        <f>IF(CPI_Downloader!O1084="","",CPI_Downloader!O1084)</f>
        <v>2.3199999999999998</v>
      </c>
      <c r="AN1086" s="22">
        <f t="shared" si="459"/>
        <v>2.5896545807320148E-2</v>
      </c>
      <c r="AO1086" s="22">
        <f t="shared" si="453"/>
        <v>2.5668807883807432E-3</v>
      </c>
      <c r="AP1086" s="22">
        <f t="shared" si="463"/>
        <v>1.878204634140479E-2</v>
      </c>
      <c r="AQ1086" s="22">
        <f t="shared" si="446"/>
        <v>1.9098069024624742E-2</v>
      </c>
      <c r="AR1086" s="22">
        <f t="shared" si="471"/>
        <v>1.8729888739618561E-2</v>
      </c>
      <c r="AS1086" s="22">
        <f t="shared" si="467"/>
        <v>2.6525768755526702E-2</v>
      </c>
      <c r="AT1086" s="46">
        <f>IF(CPI_Downloader!P1084="","",CPI_Downloader!P1084)</f>
        <v>77.724999999999994</v>
      </c>
      <c r="AU1086" s="22">
        <f t="shared" si="460"/>
        <v>1.7689015691868759E-2</v>
      </c>
      <c r="AV1086" s="22">
        <f t="shared" si="454"/>
        <v>1.6082095267269114E-3</v>
      </c>
      <c r="AW1086" s="22">
        <f t="shared" si="464"/>
        <v>1.7164274962538695E-2</v>
      </c>
      <c r="AX1086" s="22">
        <f t="shared" si="447"/>
        <v>1.6385946564837495E-2</v>
      </c>
      <c r="AY1086" s="22">
        <f t="shared" si="472"/>
        <v>1.792561266939896E-2</v>
      </c>
      <c r="AZ1086" s="22">
        <f t="shared" si="468"/>
        <v>2.7533865518396983E-2</v>
      </c>
      <c r="BA1086" s="46">
        <f>IF(CPI_Downloader!Q1084="","",CPI_Downloader!Q1084)</f>
        <v>78.474000000000004</v>
      </c>
    </row>
    <row r="1087" spans="1:53" ht="12.75" customHeight="1" x14ac:dyDescent="0.2">
      <c r="A1087" s="21">
        <f>IF(CPI_Downloader!A1085="","",CPI_Downloader!A1085)</f>
        <v>37712</v>
      </c>
      <c r="B1087" s="22">
        <f t="shared" si="457"/>
        <v>2.2246941045606317E-2</v>
      </c>
      <c r="C1087" s="22">
        <f t="shared" si="448"/>
        <v>-3.8064165307233333E-3</v>
      </c>
      <c r="D1087" s="22">
        <f t="shared" si="461"/>
        <v>2.3755028684664836E-2</v>
      </c>
      <c r="E1087" s="22">
        <f t="shared" si="444"/>
        <v>2.4939966524113455E-2</v>
      </c>
      <c r="F1087" s="22">
        <f t="shared" si="469"/>
        <v>2.4703693241691305E-2</v>
      </c>
      <c r="G1087" s="22">
        <f t="shared" si="465"/>
        <v>3.1628732926278547E-2</v>
      </c>
      <c r="H1087" s="22">
        <f>IFERROR(('CDN Data'!B1087),"")</f>
        <v>2.9145728643216184E-2</v>
      </c>
      <c r="I1087" s="23">
        <f>IF(CPI_Downloader!G1085="","",CPI_Downloader!G1085)</f>
        <v>183.8</v>
      </c>
      <c r="J1087" s="23">
        <f>IF(CPI_Downloader!H1085="","",CPI_Downloader!H1085)</f>
        <v>183.2</v>
      </c>
      <c r="K1087" s="30"/>
      <c r="L1087" s="32">
        <f t="shared" si="449"/>
        <v>37712</v>
      </c>
      <c r="M1087" s="25">
        <f t="shared" si="458"/>
        <v>1.4713610089332585E-2</v>
      </c>
      <c r="N1087" s="25">
        <f t="shared" si="455"/>
        <v>0</v>
      </c>
      <c r="O1087" s="25">
        <f t="shared" si="462"/>
        <v>2.1992955612888387E-2</v>
      </c>
      <c r="P1087" s="25">
        <f t="shared" si="445"/>
        <v>2.2226732551147821E-2</v>
      </c>
      <c r="Q1087" s="25">
        <f t="shared" si="470"/>
        <v>2.4423822662901884E-2</v>
      </c>
      <c r="R1087" s="25">
        <f t="shared" si="466"/>
        <v>3.4177936003740639E-2</v>
      </c>
      <c r="S1087" s="25">
        <f>IFERROR(('CDN Data'!M1075),"")</f>
        <v>2.268041237113394E-2</v>
      </c>
      <c r="T1087" s="26">
        <f>IF(CPI_Downloader!I1085="","",CPI_Downloader!I1085)</f>
        <v>193.1</v>
      </c>
      <c r="U1087" s="26">
        <f>IF(CPI_Downloader!J1085="","",CPI_Downloader!J1085)</f>
        <v>192.5</v>
      </c>
      <c r="W1087" s="31">
        <f t="shared" si="456"/>
        <v>5.8333333333333327E-2</v>
      </c>
      <c r="X1087" s="31">
        <f t="shared" si="450"/>
        <v>0.06</v>
      </c>
      <c r="Y1087" s="16">
        <f>IF(CPI_Downloader!K1085="","",CPI_Downloader!K1085)</f>
        <v>6</v>
      </c>
      <c r="AA1087" s="33" t="str">
        <f t="shared" si="451"/>
        <v/>
      </c>
      <c r="AB1087" s="27" t="str">
        <f>IF(CPI_Downloader!M1085="","",CPI_Downloader!M1085)</f>
        <v/>
      </c>
      <c r="AC1087" s="59">
        <f>IF(CPI_Downloader!L1085="","",CPI_Downloader!L1085/100)</f>
        <v>1.26E-2</v>
      </c>
      <c r="AD1087" s="3"/>
      <c r="AE1087" s="28">
        <v>0</v>
      </c>
      <c r="AI1087" s="44" t="str">
        <f t="shared" si="452"/>
        <v/>
      </c>
      <c r="AJ1087" s="50" t="str">
        <f>IF(CPI_Downloader!N1085="","",CPI_Downloader!N1085)</f>
        <v/>
      </c>
      <c r="AL1087" s="29">
        <f>IF(CPI_Downloader!O1085="","",CPI_Downloader!O1085)</f>
        <v>2.38</v>
      </c>
      <c r="AN1087" s="22">
        <f t="shared" si="459"/>
        <v>1.9886961093585676E-2</v>
      </c>
      <c r="AO1087" s="22">
        <f t="shared" si="453"/>
        <v>-1.698295271791439E-3</v>
      </c>
      <c r="AP1087" s="22">
        <f t="shared" si="463"/>
        <v>1.8486805696582786E-2</v>
      </c>
      <c r="AQ1087" s="22">
        <f t="shared" si="446"/>
        <v>1.849830558367449E-2</v>
      </c>
      <c r="AR1087" s="22">
        <f t="shared" si="471"/>
        <v>1.8285784339452604E-2</v>
      </c>
      <c r="AS1087" s="22">
        <f t="shared" si="467"/>
        <v>2.6205012983880449E-2</v>
      </c>
      <c r="AT1087" s="46">
        <f>IF(CPI_Downloader!P1085="","",CPI_Downloader!P1085)</f>
        <v>77.593000000000004</v>
      </c>
      <c r="AU1087" s="22">
        <f t="shared" si="460"/>
        <v>1.5984481086324109E-2</v>
      </c>
      <c r="AV1087" s="22">
        <f t="shared" si="454"/>
        <v>1.1086474501109667E-3</v>
      </c>
      <c r="AW1087" s="22">
        <f t="shared" si="464"/>
        <v>1.7317244517363273E-2</v>
      </c>
      <c r="AX1087" s="22">
        <f t="shared" si="447"/>
        <v>1.6237851518695612E-2</v>
      </c>
      <c r="AY1087" s="22">
        <f t="shared" si="472"/>
        <v>1.7742921314810145E-2</v>
      </c>
      <c r="AZ1087" s="22">
        <f t="shared" si="468"/>
        <v>2.7435492203336853E-2</v>
      </c>
      <c r="BA1087" s="46">
        <f>IF(CPI_Downloader!Q1085="","",CPI_Downloader!Q1085)</f>
        <v>78.561000000000007</v>
      </c>
    </row>
    <row r="1088" spans="1:53" ht="12.75" customHeight="1" x14ac:dyDescent="0.2">
      <c r="A1088" s="21">
        <f>IF(CPI_Downloader!A1086="","",CPI_Downloader!A1086)</f>
        <v>37742</v>
      </c>
      <c r="B1088" s="22">
        <f t="shared" si="457"/>
        <v>2.0578420467185721E-2</v>
      </c>
      <c r="C1088" s="22">
        <f t="shared" si="448"/>
        <v>-1.6375545851528006E-3</v>
      </c>
      <c r="D1088" s="22">
        <f t="shared" si="461"/>
        <v>2.27998321189673E-2</v>
      </c>
      <c r="E1088" s="22">
        <f t="shared" ref="E1088:E1151" si="473">IFERROR(((I1088/I1028)^(1/5)-1),"")</f>
        <v>2.4227267372170624E-2</v>
      </c>
      <c r="F1088" s="22">
        <f t="shared" si="469"/>
        <v>2.4394129099643669E-2</v>
      </c>
      <c r="G1088" s="22">
        <f t="shared" si="465"/>
        <v>3.1231617094578557E-2</v>
      </c>
      <c r="H1088" s="22">
        <f>IFERROR(('CDN Data'!B1088),"")</f>
        <v>2.8084252758274753E-2</v>
      </c>
      <c r="I1088" s="23">
        <f>IF(CPI_Downloader!G1086="","",CPI_Downloader!G1086)</f>
        <v>183.5</v>
      </c>
      <c r="J1088" s="23">
        <f>IF(CPI_Downloader!H1086="","",CPI_Downloader!H1086)</f>
        <v>182.9</v>
      </c>
      <c r="K1088" s="30"/>
      <c r="L1088" s="32">
        <f t="shared" si="449"/>
        <v>37742</v>
      </c>
      <c r="M1088" s="25">
        <f t="shared" si="458"/>
        <v>1.577287066246047E-2</v>
      </c>
      <c r="N1088" s="25">
        <f t="shared" si="455"/>
        <v>2.077922077922123E-3</v>
      </c>
      <c r="O1088" s="25">
        <f t="shared" si="462"/>
        <v>2.2169343768895677E-2</v>
      </c>
      <c r="P1088" s="25">
        <f t="shared" ref="P1088:P1151" si="474">IFERROR(((T1088/T1028)^(1/5)-1),"")</f>
        <v>2.2214438234567258E-2</v>
      </c>
      <c r="Q1088" s="25">
        <f t="shared" si="470"/>
        <v>2.4476861770583502E-2</v>
      </c>
      <c r="R1088" s="25">
        <f t="shared" si="466"/>
        <v>3.4099930345546925E-2</v>
      </c>
      <c r="S1088" s="25">
        <f>IFERROR(('CDN Data'!M1076),"")</f>
        <v>2.3638232271325776E-2</v>
      </c>
      <c r="T1088" s="26">
        <f>IF(CPI_Downloader!I1086="","",CPI_Downloader!I1086)</f>
        <v>193.2</v>
      </c>
      <c r="U1088" s="26">
        <f>IF(CPI_Downloader!J1086="","",CPI_Downloader!J1086)</f>
        <v>192.9</v>
      </c>
      <c r="W1088" s="31">
        <f t="shared" si="456"/>
        <v>5.8583333333333314E-2</v>
      </c>
      <c r="X1088" s="31">
        <f t="shared" si="450"/>
        <v>6.0999999999999999E-2</v>
      </c>
      <c r="Y1088" s="16">
        <f>IF(CPI_Downloader!K1086="","",CPI_Downloader!K1086)</f>
        <v>6.1</v>
      </c>
      <c r="AA1088" s="33" t="str">
        <f t="shared" si="451"/>
        <v/>
      </c>
      <c r="AB1088" s="27" t="str">
        <f>IF(CPI_Downloader!M1086="","",CPI_Downloader!M1086)</f>
        <v/>
      </c>
      <c r="AC1088" s="59">
        <f>IF(CPI_Downloader!L1086="","",CPI_Downloader!L1086/100)</f>
        <v>1.26E-2</v>
      </c>
      <c r="AD1088" s="3"/>
      <c r="AE1088" s="28">
        <v>0</v>
      </c>
      <c r="AI1088" s="44" t="str">
        <f t="shared" si="452"/>
        <v/>
      </c>
      <c r="AJ1088" s="50" t="str">
        <f>IF(CPI_Downloader!N1086="","",CPI_Downloader!N1086)</f>
        <v/>
      </c>
      <c r="AL1088" s="29">
        <f>IF(CPI_Downloader!O1086="","",CPI_Downloader!O1086)</f>
        <v>2.04</v>
      </c>
      <c r="AN1088" s="22">
        <f t="shared" si="459"/>
        <v>1.8048075660055396E-2</v>
      </c>
      <c r="AO1088" s="22">
        <f t="shared" si="453"/>
        <v>-1.1470106839533978E-3</v>
      </c>
      <c r="AP1088" s="22">
        <f t="shared" si="463"/>
        <v>1.781554236466798E-2</v>
      </c>
      <c r="AQ1088" s="22">
        <f t="shared" ref="AQ1088:AQ1151" si="475">IFERROR(((AT1088/AT1028)^(1/5)-1),"")</f>
        <v>1.7985757892674759E-2</v>
      </c>
      <c r="AR1088" s="22">
        <f t="shared" si="471"/>
        <v>1.7854884018832617E-2</v>
      </c>
      <c r="AS1088" s="22">
        <f t="shared" si="467"/>
        <v>2.6001028092517364E-2</v>
      </c>
      <c r="AT1088" s="46">
        <f>IF(CPI_Downloader!P1086="","",CPI_Downloader!P1086)</f>
        <v>77.504000000000005</v>
      </c>
      <c r="AU1088" s="22">
        <f t="shared" si="460"/>
        <v>1.63155107155315E-2</v>
      </c>
      <c r="AV1088" s="22">
        <f t="shared" si="454"/>
        <v>1.4383727294713378E-3</v>
      </c>
      <c r="AW1088" s="22">
        <f t="shared" si="464"/>
        <v>1.7441287418896501E-2</v>
      </c>
      <c r="AX1088" s="22">
        <f t="shared" ref="AX1088:AX1151" si="476">IFERROR(((BA1088/BA1028)^(1/5)-1),"")</f>
        <v>1.6333798715812975E-2</v>
      </c>
      <c r="AY1088" s="22">
        <f t="shared" si="472"/>
        <v>1.7545363630870003E-2</v>
      </c>
      <c r="AZ1088" s="22">
        <f t="shared" si="468"/>
        <v>2.7435227237071036E-2</v>
      </c>
      <c r="BA1088" s="46">
        <f>IF(CPI_Downloader!Q1086="","",CPI_Downloader!Q1086)</f>
        <v>78.674000000000007</v>
      </c>
    </row>
    <row r="1089" spans="1:53" ht="12.75" customHeight="1" x14ac:dyDescent="0.2">
      <c r="A1089" s="21">
        <f>IF(CPI_Downloader!A1087="","",CPI_Downloader!A1087)</f>
        <v>37773</v>
      </c>
      <c r="B1089" s="22">
        <f t="shared" si="457"/>
        <v>2.1122846025569686E-2</v>
      </c>
      <c r="C1089" s="22">
        <f t="shared" si="448"/>
        <v>1.0934937124111865E-3</v>
      </c>
      <c r="D1089" s="22">
        <f t="shared" si="461"/>
        <v>2.1387718861443528E-2</v>
      </c>
      <c r="E1089" s="22">
        <f t="shared" si="473"/>
        <v>2.4198912542452433E-2</v>
      </c>
      <c r="F1089" s="22">
        <f t="shared" si="469"/>
        <v>2.4363738144903779E-2</v>
      </c>
      <c r="G1089" s="22">
        <f t="shared" si="465"/>
        <v>3.1132092312560644E-2</v>
      </c>
      <c r="H1089" s="22">
        <f>IFERROR(('CDN Data'!B1089),"")</f>
        <v>2.6026026026025884E-2</v>
      </c>
      <c r="I1089" s="23">
        <f>IF(CPI_Downloader!G1087="","",CPI_Downloader!G1087)</f>
        <v>183.7</v>
      </c>
      <c r="J1089" s="23">
        <f>IF(CPI_Downloader!H1087="","",CPI_Downloader!H1087)</f>
        <v>183.1</v>
      </c>
      <c r="K1089" s="30"/>
      <c r="L1089" s="32">
        <f t="shared" si="449"/>
        <v>37773</v>
      </c>
      <c r="M1089" s="25">
        <f t="shared" si="458"/>
        <v>1.5255128879537061E-2</v>
      </c>
      <c r="N1089" s="25">
        <f t="shared" si="455"/>
        <v>5.1840331778119086E-4</v>
      </c>
      <c r="O1089" s="25">
        <f t="shared" si="462"/>
        <v>2.16282920476778E-2</v>
      </c>
      <c r="P1089" s="25">
        <f t="shared" si="474"/>
        <v>2.2120835238965908E-2</v>
      </c>
      <c r="Q1089" s="25">
        <f t="shared" si="470"/>
        <v>2.430325721155846E-2</v>
      </c>
      <c r="R1089" s="25">
        <f t="shared" si="466"/>
        <v>3.3889638066194827E-2</v>
      </c>
      <c r="S1089" s="25">
        <f>IFERROR(('CDN Data'!M1077),"")</f>
        <v>2.6694045174537884E-2</v>
      </c>
      <c r="T1089" s="26">
        <f>IF(CPI_Downloader!I1087="","",CPI_Downloader!I1087)</f>
        <v>193</v>
      </c>
      <c r="U1089" s="26">
        <f>IF(CPI_Downloader!J1087="","",CPI_Downloader!J1087)</f>
        <v>193</v>
      </c>
      <c r="W1089" s="31">
        <f t="shared" si="456"/>
        <v>5.8999999999999983E-2</v>
      </c>
      <c r="X1089" s="31">
        <f t="shared" si="450"/>
        <v>6.3E-2</v>
      </c>
      <c r="Y1089" s="16">
        <f>IF(CPI_Downloader!K1087="","",CPI_Downloader!K1087)</f>
        <v>6.3</v>
      </c>
      <c r="AA1089" s="33" t="str">
        <f t="shared" si="451"/>
        <v/>
      </c>
      <c r="AB1089" s="27" t="str">
        <f>IF(CPI_Downloader!M1087="","",CPI_Downloader!M1087)</f>
        <v/>
      </c>
      <c r="AC1089" s="59">
        <f>IF(CPI_Downloader!L1087="","",CPI_Downloader!L1087/100)</f>
        <v>1.2199999999999999E-2</v>
      </c>
      <c r="AD1089" s="3"/>
      <c r="AE1089" s="28">
        <v>0</v>
      </c>
      <c r="AI1089" s="44" t="str">
        <f t="shared" si="452"/>
        <v/>
      </c>
      <c r="AJ1089" s="50" t="str">
        <f>IF(CPI_Downloader!N1087="","",CPI_Downloader!N1087)</f>
        <v/>
      </c>
      <c r="AL1089" s="29">
        <f>IF(CPI_Downloader!O1087="","",CPI_Downloader!O1087)</f>
        <v>2.2200000000000002</v>
      </c>
      <c r="AN1089" s="22">
        <f t="shared" si="459"/>
        <v>1.788127254837657E-2</v>
      </c>
      <c r="AO1089" s="22">
        <f t="shared" si="453"/>
        <v>1.0838150289016468E-3</v>
      </c>
      <c r="AP1089" s="22">
        <f t="shared" si="463"/>
        <v>1.7036000341975832E-2</v>
      </c>
      <c r="AQ1089" s="22">
        <f t="shared" si="475"/>
        <v>1.8378757603216389E-2</v>
      </c>
      <c r="AR1089" s="22">
        <f t="shared" si="471"/>
        <v>1.7930663564064142E-2</v>
      </c>
      <c r="AS1089" s="22">
        <f t="shared" si="467"/>
        <v>2.586562705092188E-2</v>
      </c>
      <c r="AT1089" s="46">
        <f>IF(CPI_Downloader!P1087="","",CPI_Downloader!P1087)</f>
        <v>77.587999999999994</v>
      </c>
      <c r="AU1089" s="22">
        <f t="shared" si="460"/>
        <v>1.5270719942218847E-2</v>
      </c>
      <c r="AV1089" s="22">
        <f t="shared" si="454"/>
        <v>5.5926989856880382E-4</v>
      </c>
      <c r="AW1089" s="22">
        <f t="shared" si="464"/>
        <v>1.7372212863359104E-2</v>
      </c>
      <c r="AX1089" s="22">
        <f t="shared" si="476"/>
        <v>1.6702626817215682E-2</v>
      </c>
      <c r="AY1089" s="22">
        <f t="shared" si="472"/>
        <v>1.7505341077129311E-2</v>
      </c>
      <c r="AZ1089" s="22">
        <f t="shared" si="468"/>
        <v>2.7224428722402383E-2</v>
      </c>
      <c r="BA1089" s="46">
        <f>IF(CPI_Downloader!Q1087="","",CPI_Downloader!Q1087)</f>
        <v>78.718000000000004</v>
      </c>
    </row>
    <row r="1090" spans="1:53" ht="12.75" customHeight="1" x14ac:dyDescent="0.2">
      <c r="A1090" s="21">
        <f>IF(CPI_Downloader!A1088="","",CPI_Downloader!A1088)</f>
        <v>37803</v>
      </c>
      <c r="B1090" s="22">
        <f t="shared" si="457"/>
        <v>2.1099389228206533E-2</v>
      </c>
      <c r="C1090" s="22">
        <f t="shared" si="448"/>
        <v>3.2768978700163931E-3</v>
      </c>
      <c r="D1090" s="22">
        <f t="shared" si="461"/>
        <v>2.0969253964374435E-2</v>
      </c>
      <c r="E1090" s="22">
        <f t="shared" si="473"/>
        <v>2.4170624081053971E-2</v>
      </c>
      <c r="F1090" s="22">
        <f t="shared" si="469"/>
        <v>2.4475209262833308E-2</v>
      </c>
      <c r="G1090" s="22">
        <f t="shared" si="465"/>
        <v>3.0981356866677467E-2</v>
      </c>
      <c r="H1090" s="22">
        <f>IFERROR(('CDN Data'!B1090),"")</f>
        <v>2.0895522388059584E-2</v>
      </c>
      <c r="I1090" s="23">
        <f>IF(CPI_Downloader!G1088="","",CPI_Downloader!G1088)</f>
        <v>183.9</v>
      </c>
      <c r="J1090" s="23">
        <f>IF(CPI_Downloader!H1088="","",CPI_Downloader!H1088)</f>
        <v>183.7</v>
      </c>
      <c r="K1090" s="30"/>
      <c r="L1090" s="32">
        <f t="shared" si="449"/>
        <v>37803</v>
      </c>
      <c r="M1090" s="25">
        <f t="shared" si="458"/>
        <v>1.5239096163951471E-2</v>
      </c>
      <c r="N1090" s="25">
        <f t="shared" si="455"/>
        <v>2.0725388601037231E-3</v>
      </c>
      <c r="O1090" s="25">
        <f t="shared" si="462"/>
        <v>2.1417056951591462E-2</v>
      </c>
      <c r="P1090" s="25">
        <f t="shared" si="474"/>
        <v>2.1978388229425994E-2</v>
      </c>
      <c r="Q1090" s="25">
        <f t="shared" si="470"/>
        <v>2.4274482580191714E-2</v>
      </c>
      <c r="R1090" s="25">
        <f t="shared" si="466"/>
        <v>3.3683036364585472E-2</v>
      </c>
      <c r="S1090" s="25">
        <f>IFERROR(('CDN Data'!M1078),"")</f>
        <v>2.8629856850715729E-2</v>
      </c>
      <c r="T1090" s="26">
        <f>IF(CPI_Downloader!I1088="","",CPI_Downloader!I1088)</f>
        <v>193.2</v>
      </c>
      <c r="U1090" s="26">
        <f>IF(CPI_Downloader!J1088="","",CPI_Downloader!J1088)</f>
        <v>193.4</v>
      </c>
      <c r="W1090" s="31">
        <f t="shared" si="456"/>
        <v>5.9333333333333335E-2</v>
      </c>
      <c r="X1090" s="31">
        <f t="shared" si="450"/>
        <v>6.2E-2</v>
      </c>
      <c r="Y1090" s="16">
        <f>IF(CPI_Downloader!K1088="","",CPI_Downloader!K1088)</f>
        <v>6.2</v>
      </c>
      <c r="AA1090" s="33" t="str">
        <f t="shared" si="451"/>
        <v/>
      </c>
      <c r="AB1090" s="27" t="str">
        <f>IF(CPI_Downloader!M1088="","",CPI_Downloader!M1088)</f>
        <v/>
      </c>
      <c r="AC1090" s="59">
        <f>IF(CPI_Downloader!L1088="","",CPI_Downloader!L1088/100)</f>
        <v>1.01E-2</v>
      </c>
      <c r="AD1090" s="3"/>
      <c r="AE1090" s="28">
        <v>0</v>
      </c>
      <c r="AI1090" s="44" t="str">
        <f t="shared" si="452"/>
        <v/>
      </c>
      <c r="AJ1090" s="50" t="str">
        <f>IF(CPI_Downloader!N1088="","",CPI_Downloader!N1088)</f>
        <v/>
      </c>
      <c r="AL1090" s="29">
        <f>IF(CPI_Downloader!O1088="","",CPI_Downloader!O1088)</f>
        <v>2.69</v>
      </c>
      <c r="AN1090" s="22">
        <f t="shared" si="459"/>
        <v>1.8627361145654664E-2</v>
      </c>
      <c r="AO1090" s="22">
        <f t="shared" si="453"/>
        <v>2.938598752384447E-3</v>
      </c>
      <c r="AP1090" s="22">
        <f t="shared" si="463"/>
        <v>1.7181477950756197E-2</v>
      </c>
      <c r="AQ1090" s="22">
        <f t="shared" si="475"/>
        <v>1.8473839134702796E-2</v>
      </c>
      <c r="AR1090" s="22">
        <f t="shared" si="471"/>
        <v>1.8066511551904529E-2</v>
      </c>
      <c r="AS1090" s="22">
        <f t="shared" si="467"/>
        <v>2.5727205867581482E-2</v>
      </c>
      <c r="AT1090" s="46">
        <f>IF(CPI_Downloader!P1088="","",CPI_Downloader!P1088)</f>
        <v>77.816000000000003</v>
      </c>
      <c r="AU1090" s="22">
        <f t="shared" si="460"/>
        <v>1.5741646501570505E-2</v>
      </c>
      <c r="AV1090" s="22">
        <f t="shared" si="454"/>
        <v>2.5026042328311071E-3</v>
      </c>
      <c r="AW1090" s="22">
        <f t="shared" si="464"/>
        <v>1.7444987176596705E-2</v>
      </c>
      <c r="AX1090" s="22">
        <f t="shared" si="476"/>
        <v>1.6639212160764361E-2</v>
      </c>
      <c r="AY1090" s="22">
        <f t="shared" si="472"/>
        <v>1.7549238445377258E-2</v>
      </c>
      <c r="AZ1090" s="22">
        <f t="shared" si="468"/>
        <v>2.7007866390782453E-2</v>
      </c>
      <c r="BA1090" s="46">
        <f>IF(CPI_Downloader!Q1088="","",CPI_Downloader!Q1088)</f>
        <v>78.915000000000006</v>
      </c>
    </row>
    <row r="1091" spans="1:53" ht="12.75" customHeight="1" x14ac:dyDescent="0.2">
      <c r="A1091" s="21">
        <f>IF(CPI_Downloader!A1089="","",CPI_Downloader!A1089)</f>
        <v>37834</v>
      </c>
      <c r="B1091" s="22">
        <f t="shared" si="457"/>
        <v>2.1582733812949728E-2</v>
      </c>
      <c r="C1091" s="22">
        <f t="shared" si="448"/>
        <v>4.354926510615087E-3</v>
      </c>
      <c r="D1091" s="22">
        <f t="shared" si="461"/>
        <v>2.2263025221388233E-2</v>
      </c>
      <c r="E1091" s="22">
        <f t="shared" si="473"/>
        <v>2.4698095192099423E-2</v>
      </c>
      <c r="F1091" s="22">
        <f t="shared" si="469"/>
        <v>2.4581036559783165E-2</v>
      </c>
      <c r="G1091" s="22">
        <f t="shared" si="465"/>
        <v>3.1022632385202975E-2</v>
      </c>
      <c r="H1091" s="22">
        <f>IFERROR(('CDN Data'!B1091),"")</f>
        <v>1.9821605550049526E-2</v>
      </c>
      <c r="I1091" s="23">
        <f>IF(CPI_Downloader!G1089="","",CPI_Downloader!G1089)</f>
        <v>184.6</v>
      </c>
      <c r="J1091" s="23">
        <f>IF(CPI_Downloader!H1089="","",CPI_Downloader!H1089)</f>
        <v>184.5</v>
      </c>
      <c r="K1091" s="30"/>
      <c r="L1091" s="32">
        <f t="shared" si="449"/>
        <v>37834</v>
      </c>
      <c r="M1091" s="25">
        <f t="shared" si="458"/>
        <v>1.308900523560208E-2</v>
      </c>
      <c r="N1091" s="25">
        <f t="shared" si="455"/>
        <v>1.0341261633919352E-3</v>
      </c>
      <c r="O1091" s="25">
        <f t="shared" si="462"/>
        <v>2.1195002229520643E-2</v>
      </c>
      <c r="P1091" s="25">
        <f t="shared" si="474"/>
        <v>2.1706695541287457E-2</v>
      </c>
      <c r="Q1091" s="25">
        <f t="shared" si="470"/>
        <v>2.4029914287440279E-2</v>
      </c>
      <c r="R1091" s="25">
        <f t="shared" si="466"/>
        <v>3.3556085623341447E-2</v>
      </c>
      <c r="S1091" s="25">
        <f>IFERROR(('CDN Data'!M1079),"")</f>
        <v>3.06435137895813E-2</v>
      </c>
      <c r="T1091" s="26">
        <f>IF(CPI_Downloader!I1089="","",CPI_Downloader!I1089)</f>
        <v>193.5</v>
      </c>
      <c r="U1091" s="26">
        <f>IF(CPI_Downloader!J1089="","",CPI_Downloader!J1089)</f>
        <v>193.6</v>
      </c>
      <c r="W1091" s="31">
        <f t="shared" si="456"/>
        <v>5.966666666666666E-2</v>
      </c>
      <c r="X1091" s="31">
        <f t="shared" si="450"/>
        <v>6.0999999999999999E-2</v>
      </c>
      <c r="Y1091" s="16">
        <f>IF(CPI_Downloader!K1089="","",CPI_Downloader!K1089)</f>
        <v>6.1</v>
      </c>
      <c r="AA1091" s="33" t="str">
        <f t="shared" si="451"/>
        <v/>
      </c>
      <c r="AB1091" s="27" t="str">
        <f>IF(CPI_Downloader!M1089="","",CPI_Downloader!M1089)</f>
        <v/>
      </c>
      <c r="AC1091" s="59">
        <f>IF(CPI_Downloader!L1089="","",CPI_Downloader!L1089/100)</f>
        <v>1.03E-2</v>
      </c>
      <c r="AD1091" s="3"/>
      <c r="AE1091" s="28">
        <v>0</v>
      </c>
      <c r="AI1091" s="44" t="str">
        <f t="shared" si="452"/>
        <v/>
      </c>
      <c r="AJ1091" s="50" t="str">
        <f>IF(CPI_Downloader!N1089="","",CPI_Downloader!N1089)</f>
        <v/>
      </c>
      <c r="AL1091" s="29">
        <f>IF(CPI_Downloader!O1089="","",CPI_Downloader!O1089)</f>
        <v>2.5</v>
      </c>
      <c r="AN1091" s="22">
        <f t="shared" si="459"/>
        <v>2.0067151797029004E-2</v>
      </c>
      <c r="AO1091" s="22">
        <f t="shared" si="453"/>
        <v>3.3797676570370694E-3</v>
      </c>
      <c r="AP1091" s="22">
        <f t="shared" si="463"/>
        <v>1.8349090276046587E-2</v>
      </c>
      <c r="AQ1091" s="22">
        <f t="shared" si="475"/>
        <v>1.8880277668572587E-2</v>
      </c>
      <c r="AR1091" s="22">
        <f t="shared" si="471"/>
        <v>1.8236479647904646E-2</v>
      </c>
      <c r="AS1091" s="22">
        <f t="shared" si="467"/>
        <v>2.5681638334726253E-2</v>
      </c>
      <c r="AT1091" s="46">
        <f>IF(CPI_Downloader!P1089="","",CPI_Downloader!P1089)</f>
        <v>78.078999999999994</v>
      </c>
      <c r="AU1091" s="22">
        <f t="shared" si="460"/>
        <v>1.4888560601194811E-2</v>
      </c>
      <c r="AV1091" s="22">
        <f t="shared" si="454"/>
        <v>1.127795729582548E-3</v>
      </c>
      <c r="AW1091" s="22">
        <f t="shared" si="464"/>
        <v>1.7392996762531254E-2</v>
      </c>
      <c r="AX1091" s="22">
        <f t="shared" si="476"/>
        <v>1.6471458958976504E-2</v>
      </c>
      <c r="AY1091" s="22">
        <f t="shared" si="472"/>
        <v>1.7473842324790656E-2</v>
      </c>
      <c r="AZ1091" s="22">
        <f t="shared" si="468"/>
        <v>2.6801441632143153E-2</v>
      </c>
      <c r="BA1091" s="46">
        <f>IF(CPI_Downloader!Q1089="","",CPI_Downloader!Q1089)</f>
        <v>79.004000000000005</v>
      </c>
    </row>
    <row r="1092" spans="1:53" ht="12.75" customHeight="1" x14ac:dyDescent="0.2">
      <c r="A1092" s="21">
        <f>IF(CPI_Downloader!A1090="","",CPI_Downloader!A1090)</f>
        <v>37865</v>
      </c>
      <c r="B1092" s="22">
        <f t="shared" si="457"/>
        <v>2.3204419889502725E-2</v>
      </c>
      <c r="C1092" s="22">
        <f t="shared" ref="C1092:C1155" si="477">IFERROR((J1092/J1091-1),"")</f>
        <v>3.2520325203251321E-3</v>
      </c>
      <c r="D1092" s="22">
        <f t="shared" si="461"/>
        <v>2.1598832569460935E-2</v>
      </c>
      <c r="E1092" s="22">
        <f t="shared" si="473"/>
        <v>2.5112517369007881E-2</v>
      </c>
      <c r="F1092" s="22">
        <f t="shared" si="469"/>
        <v>2.4701464716099242E-2</v>
      </c>
      <c r="G1092" s="22">
        <f t="shared" si="465"/>
        <v>3.0933318199807713E-2</v>
      </c>
      <c r="H1092" s="22">
        <f>IFERROR(('CDN Data'!B1092),"")</f>
        <v>2.1803766105054301E-2</v>
      </c>
      <c r="I1092" s="23">
        <f>IF(CPI_Downloader!G1090="","",CPI_Downloader!G1090)</f>
        <v>185.2</v>
      </c>
      <c r="J1092" s="23">
        <f>IF(CPI_Downloader!H1090="","",CPI_Downloader!H1090)</f>
        <v>185.1</v>
      </c>
      <c r="K1092" s="30"/>
      <c r="L1092" s="32">
        <f t="shared" ref="L1092:L1155" si="478">A1092</f>
        <v>37865</v>
      </c>
      <c r="M1092" s="25">
        <f t="shared" si="458"/>
        <v>1.202300052273908E-2</v>
      </c>
      <c r="N1092" s="25">
        <f t="shared" si="455"/>
        <v>5.1652892561970809E-4</v>
      </c>
      <c r="O1092" s="25">
        <f t="shared" si="462"/>
        <v>2.0249118248136799E-2</v>
      </c>
      <c r="P1092" s="25">
        <f t="shared" si="474"/>
        <v>2.134258550581114E-2</v>
      </c>
      <c r="Q1092" s="25">
        <f t="shared" si="470"/>
        <v>2.3881713915553382E-2</v>
      </c>
      <c r="R1092" s="25">
        <f t="shared" si="466"/>
        <v>3.3222355090534617E-2</v>
      </c>
      <c r="S1092" s="25">
        <f>IFERROR(('CDN Data'!M1080),"")</f>
        <v>2.9561671763506769E-2</v>
      </c>
      <c r="T1092" s="26">
        <f>IF(CPI_Downloader!I1090="","",CPI_Downloader!I1090)</f>
        <v>193.6</v>
      </c>
      <c r="U1092" s="26">
        <f>IF(CPI_Downloader!J1090="","",CPI_Downloader!J1090)</f>
        <v>193.7</v>
      </c>
      <c r="W1092" s="31">
        <f t="shared" si="456"/>
        <v>0.06</v>
      </c>
      <c r="X1092" s="31">
        <f t="shared" ref="X1092:X1155" si="479">IFERROR((Y1092/100),"")</f>
        <v>6.0999999999999999E-2</v>
      </c>
      <c r="Y1092" s="16">
        <f>IF(CPI_Downloader!K1090="","",CPI_Downloader!K1090)</f>
        <v>6.1</v>
      </c>
      <c r="AA1092" s="33" t="str">
        <f t="shared" ref="AA1092:AA1155" si="480">IFERROR((AB1092/100),"")</f>
        <v/>
      </c>
      <c r="AB1092" s="27" t="str">
        <f>IF(CPI_Downloader!M1090="","",CPI_Downloader!M1090)</f>
        <v/>
      </c>
      <c r="AC1092" s="59">
        <f>IF(CPI_Downloader!L1090="","",CPI_Downloader!L1090/100)</f>
        <v>1.01E-2</v>
      </c>
      <c r="AD1092" s="3"/>
      <c r="AE1092" s="28">
        <v>0</v>
      </c>
      <c r="AI1092" s="44" t="str">
        <f t="shared" si="452"/>
        <v/>
      </c>
      <c r="AJ1092" s="50" t="str">
        <f>IF(CPI_Downloader!N1090="","",CPI_Downloader!N1090)</f>
        <v/>
      </c>
      <c r="AL1092" s="29">
        <f>IF(CPI_Downloader!O1090="","",CPI_Downloader!O1090)</f>
        <v>2.46</v>
      </c>
      <c r="AN1092" s="22">
        <f t="shared" si="459"/>
        <v>2.1413387931821459E-2</v>
      </c>
      <c r="AO1092" s="22">
        <f t="shared" si="453"/>
        <v>3.1250400235658393E-3</v>
      </c>
      <c r="AP1092" s="22">
        <f t="shared" si="463"/>
        <v>1.7951420213706326E-2</v>
      </c>
      <c r="AQ1092" s="22">
        <f t="shared" si="475"/>
        <v>1.9633900272823857E-2</v>
      </c>
      <c r="AR1092" s="22">
        <f t="shared" si="471"/>
        <v>1.8448018491054485E-2</v>
      </c>
      <c r="AS1092" s="22">
        <f t="shared" si="467"/>
        <v>2.5662005174658109E-2</v>
      </c>
      <c r="AT1092" s="46">
        <f>IF(CPI_Downloader!P1090="","",CPI_Downloader!P1090)</f>
        <v>78.322999999999993</v>
      </c>
      <c r="AU1092" s="22">
        <f t="shared" si="460"/>
        <v>1.4646283281178007E-2</v>
      </c>
      <c r="AV1092" s="22">
        <f t="shared" si="454"/>
        <v>1.3923345653383823E-3</v>
      </c>
      <c r="AW1092" s="22">
        <f t="shared" si="464"/>
        <v>1.7043181138855834E-2</v>
      </c>
      <c r="AX1092" s="22">
        <f t="shared" si="476"/>
        <v>1.6787874584281104E-2</v>
      </c>
      <c r="AY1092" s="22">
        <f t="shared" si="472"/>
        <v>1.7462379028490016E-2</v>
      </c>
      <c r="AZ1092" s="22">
        <f t="shared" si="468"/>
        <v>2.6665955475502878E-2</v>
      </c>
      <c r="BA1092" s="46">
        <f>IF(CPI_Downloader!Q1090="","",CPI_Downloader!Q1090)</f>
        <v>79.114000000000004</v>
      </c>
    </row>
    <row r="1093" spans="1:53" ht="12.75" customHeight="1" x14ac:dyDescent="0.2">
      <c r="A1093" s="21">
        <f>IF(CPI_Downloader!A1091="","",CPI_Downloader!A1091)</f>
        <v>37895</v>
      </c>
      <c r="B1093" s="22">
        <f t="shared" si="457"/>
        <v>2.0408163265306145E-2</v>
      </c>
      <c r="C1093" s="22">
        <f t="shared" si="477"/>
        <v>-1.0804970286331095E-3</v>
      </c>
      <c r="D1093" s="22">
        <f t="shared" si="461"/>
        <v>2.0643701980016305E-2</v>
      </c>
      <c r="E1093" s="22">
        <f t="shared" si="473"/>
        <v>2.4390579771131238E-2</v>
      </c>
      <c r="F1093" s="22">
        <f t="shared" si="469"/>
        <v>2.4168036385802116E-2</v>
      </c>
      <c r="G1093" s="22">
        <f t="shared" si="465"/>
        <v>3.0724306616028985E-2</v>
      </c>
      <c r="H1093" s="22">
        <f>IFERROR(('CDN Data'!B1093),"")</f>
        <v>1.5810276679841806E-2</v>
      </c>
      <c r="I1093" s="23">
        <f>IF(CPI_Downloader!G1091="","",CPI_Downloader!G1091)</f>
        <v>185</v>
      </c>
      <c r="J1093" s="23">
        <f>IF(CPI_Downloader!H1091="","",CPI_Downloader!H1091)</f>
        <v>184.9</v>
      </c>
      <c r="K1093" s="30"/>
      <c r="L1093" s="32">
        <f t="shared" si="478"/>
        <v>37895</v>
      </c>
      <c r="M1093" s="25">
        <f t="shared" si="458"/>
        <v>1.3034410844629862E-2</v>
      </c>
      <c r="N1093" s="25">
        <f t="shared" si="455"/>
        <v>1.5487867836860847E-3</v>
      </c>
      <c r="O1093" s="25">
        <f t="shared" si="462"/>
        <v>2.0545102865018761E-2</v>
      </c>
      <c r="P1093" s="25">
        <f t="shared" si="474"/>
        <v>2.1494374178951503E-2</v>
      </c>
      <c r="Q1093" s="25">
        <f t="shared" si="470"/>
        <v>2.3850253324256387E-2</v>
      </c>
      <c r="R1093" s="25">
        <f t="shared" si="466"/>
        <v>3.3101917831238392E-2</v>
      </c>
      <c r="S1093" s="25">
        <f>IFERROR(('CDN Data'!M1081),"")</f>
        <v>3.2653061224489743E-2</v>
      </c>
      <c r="T1093" s="26">
        <f>IF(CPI_Downloader!I1091="","",CPI_Downloader!I1091)</f>
        <v>194.3</v>
      </c>
      <c r="U1093" s="26">
        <f>IF(CPI_Downloader!J1091="","",CPI_Downloader!J1091)</f>
        <v>194</v>
      </c>
      <c r="W1093" s="31">
        <f t="shared" si="456"/>
        <v>6.0249999999999998E-2</v>
      </c>
      <c r="X1093" s="31">
        <f t="shared" si="479"/>
        <v>0.06</v>
      </c>
      <c r="Y1093" s="16">
        <f>IF(CPI_Downloader!K1091="","",CPI_Downloader!K1091)</f>
        <v>6</v>
      </c>
      <c r="AA1093" s="33" t="str">
        <f t="shared" si="480"/>
        <v/>
      </c>
      <c r="AB1093" s="27" t="str">
        <f>IF(CPI_Downloader!M1091="","",CPI_Downloader!M1091)</f>
        <v/>
      </c>
      <c r="AC1093" s="59">
        <f>IF(CPI_Downloader!L1091="","",CPI_Downloader!L1091/100)</f>
        <v>1.01E-2</v>
      </c>
      <c r="AD1093" s="3"/>
      <c r="AE1093" s="28">
        <v>0</v>
      </c>
      <c r="AI1093" s="44" t="str">
        <f t="shared" ref="AI1093:AI1156" si="481">IFERROR((AJ1093/AJ1092-1),"")</f>
        <v/>
      </c>
      <c r="AJ1093" s="50" t="str">
        <f>IF(CPI_Downloader!N1091="","",CPI_Downloader!N1091)</f>
        <v/>
      </c>
      <c r="AL1093" s="29">
        <f>IF(CPI_Downloader!O1091="","",CPI_Downloader!O1091)</f>
        <v>2.48</v>
      </c>
      <c r="AN1093" s="22">
        <f t="shared" si="459"/>
        <v>1.9682118170812668E-2</v>
      </c>
      <c r="AO1093" s="22">
        <f t="shared" ref="AO1093:AO1156" si="482">IFERROR((AT1093/AT1092-1),"")</f>
        <v>1.2767641688915532E-4</v>
      </c>
      <c r="AP1093" s="22">
        <f t="shared" si="463"/>
        <v>1.7533589367140445E-2</v>
      </c>
      <c r="AQ1093" s="22">
        <f t="shared" si="475"/>
        <v>1.9212870744214738E-2</v>
      </c>
      <c r="AR1093" s="22">
        <f t="shared" si="471"/>
        <v>1.8141537705825383E-2</v>
      </c>
      <c r="AS1093" s="22">
        <f t="shared" si="467"/>
        <v>2.5581681028971293E-2</v>
      </c>
      <c r="AT1093" s="46">
        <f>IF(CPI_Downloader!P1091="","",CPI_Downloader!P1091)</f>
        <v>78.332999999999998</v>
      </c>
      <c r="AU1093" s="22">
        <f t="shared" si="460"/>
        <v>1.5659037904610651E-2</v>
      </c>
      <c r="AV1093" s="22">
        <f t="shared" ref="AV1093:AV1156" si="483">IFERROR((BA1093/BA1092-1),"")</f>
        <v>1.845438228379237E-3</v>
      </c>
      <c r="AW1093" s="22">
        <f t="shared" si="464"/>
        <v>1.7195237210290815E-2</v>
      </c>
      <c r="AX1093" s="22">
        <f t="shared" si="476"/>
        <v>1.6766512946599033E-2</v>
      </c>
      <c r="AY1093" s="22">
        <f t="shared" si="472"/>
        <v>1.7483432188216463E-2</v>
      </c>
      <c r="AZ1093" s="22">
        <f t="shared" si="468"/>
        <v>2.666952086486396E-2</v>
      </c>
      <c r="BA1093" s="46">
        <f>IF(CPI_Downloader!Q1091="","",CPI_Downloader!Q1091)</f>
        <v>79.260000000000005</v>
      </c>
    </row>
    <row r="1094" spans="1:53" ht="12.75" customHeight="1" x14ac:dyDescent="0.2">
      <c r="A1094" s="21">
        <f>IF(CPI_Downloader!A1092="","",CPI_Downloader!A1092)</f>
        <v>37926</v>
      </c>
      <c r="B1094" s="22">
        <f t="shared" si="457"/>
        <v>1.7650303364588948E-2</v>
      </c>
      <c r="C1094" s="22">
        <f t="shared" si="477"/>
        <v>5.4083288263928608E-4</v>
      </c>
      <c r="D1094" s="22">
        <f t="shared" si="461"/>
        <v>1.9528099033787161E-2</v>
      </c>
      <c r="E1094" s="22">
        <f t="shared" si="473"/>
        <v>2.3836255539609663E-2</v>
      </c>
      <c r="F1094" s="22">
        <f t="shared" si="469"/>
        <v>2.3820649588012666E-2</v>
      </c>
      <c r="G1094" s="22">
        <f t="shared" si="465"/>
        <v>3.0482908251207697E-2</v>
      </c>
      <c r="H1094" s="22">
        <f>IFERROR(('CDN Data'!B1094),"")</f>
        <v>1.5763546798029493E-2</v>
      </c>
      <c r="I1094" s="23">
        <f>IF(CPI_Downloader!G1092="","",CPI_Downloader!G1092)</f>
        <v>184.5</v>
      </c>
      <c r="J1094" s="23">
        <f>IF(CPI_Downloader!H1092="","",CPI_Downloader!H1092)</f>
        <v>185</v>
      </c>
      <c r="K1094" s="30"/>
      <c r="L1094" s="32">
        <f t="shared" si="478"/>
        <v>37926</v>
      </c>
      <c r="M1094" s="25">
        <f t="shared" si="458"/>
        <v>1.0948905109489093E-2</v>
      </c>
      <c r="N1094" s="25">
        <f t="shared" si="455"/>
        <v>0</v>
      </c>
      <c r="O1094" s="25">
        <f t="shared" si="462"/>
        <v>1.9472635733284616E-2</v>
      </c>
      <c r="P1094" s="25">
        <f t="shared" si="474"/>
        <v>2.0956588638905371E-2</v>
      </c>
      <c r="Q1094" s="25">
        <f t="shared" si="470"/>
        <v>2.3372915823104856E-2</v>
      </c>
      <c r="R1094" s="25">
        <f t="shared" si="466"/>
        <v>3.2741196475683632E-2</v>
      </c>
      <c r="S1094" s="25">
        <f>IFERROR(('CDN Data'!M1082),"")</f>
        <v>3.6809815950920255E-2</v>
      </c>
      <c r="T1094" s="26">
        <f>IF(CPI_Downloader!I1092="","",CPI_Downloader!I1092)</f>
        <v>193.9</v>
      </c>
      <c r="U1094" s="26">
        <f>IF(CPI_Downloader!J1092="","",CPI_Downloader!J1092)</f>
        <v>194</v>
      </c>
      <c r="W1094" s="31">
        <f t="shared" si="456"/>
        <v>6.0166666666666667E-2</v>
      </c>
      <c r="X1094" s="31">
        <f t="shared" si="479"/>
        <v>5.7999999999999996E-2</v>
      </c>
      <c r="Y1094" s="16">
        <f>IF(CPI_Downloader!K1092="","",CPI_Downloader!K1092)</f>
        <v>5.8</v>
      </c>
      <c r="AA1094" s="33" t="str">
        <f t="shared" si="480"/>
        <v/>
      </c>
      <c r="AB1094" s="27" t="str">
        <f>IF(CPI_Downloader!M1092="","",CPI_Downloader!M1092)</f>
        <v/>
      </c>
      <c r="AC1094" s="59">
        <f>IF(CPI_Downloader!L1092="","",CPI_Downloader!L1092/100)</f>
        <v>0.01</v>
      </c>
      <c r="AD1094" s="3"/>
      <c r="AE1094" s="28">
        <v>0</v>
      </c>
      <c r="AI1094" s="44" t="str">
        <f t="shared" si="481"/>
        <v/>
      </c>
      <c r="AJ1094" s="50" t="str">
        <f>IF(CPI_Downloader!N1092="","",CPI_Downloader!N1092)</f>
        <v/>
      </c>
      <c r="AL1094" s="29">
        <f>IF(CPI_Downloader!O1092="","",CPI_Downloader!O1092)</f>
        <v>2.2799999999999998</v>
      </c>
      <c r="AN1094" s="22">
        <f t="shared" si="459"/>
        <v>1.996176703902619E-2</v>
      </c>
      <c r="AO1094" s="22">
        <f t="shared" si="482"/>
        <v>1.2638351652560775E-3</v>
      </c>
      <c r="AP1094" s="22">
        <f t="shared" si="463"/>
        <v>1.748789684083607E-2</v>
      </c>
      <c r="AQ1094" s="22">
        <f t="shared" si="475"/>
        <v>1.9461775967809514E-2</v>
      </c>
      <c r="AR1094" s="22">
        <f t="shared" si="471"/>
        <v>1.807740203869046E-2</v>
      </c>
      <c r="AS1094" s="22">
        <f t="shared" si="467"/>
        <v>2.5573809799405822E-2</v>
      </c>
      <c r="AT1094" s="46">
        <f>IF(CPI_Downloader!P1092="","",CPI_Downloader!P1092)</f>
        <v>78.432000000000002</v>
      </c>
      <c r="AU1094" s="22">
        <f t="shared" si="460"/>
        <v>1.6053460327213998E-2</v>
      </c>
      <c r="AV1094" s="22">
        <f t="shared" si="483"/>
        <v>1.3626040878120804E-3</v>
      </c>
      <c r="AW1094" s="22">
        <f t="shared" si="464"/>
        <v>1.7058655248895382E-2</v>
      </c>
      <c r="AX1094" s="22">
        <f t="shared" si="476"/>
        <v>1.7007201208592448E-2</v>
      </c>
      <c r="AY1094" s="22">
        <f t="shared" si="472"/>
        <v>1.7359738111893952E-2</v>
      </c>
      <c r="AZ1094" s="22">
        <f t="shared" si="468"/>
        <v>2.6620055425402356E-2</v>
      </c>
      <c r="BA1094" s="46">
        <f>IF(CPI_Downloader!Q1092="","",CPI_Downloader!Q1092)</f>
        <v>79.367999999999995</v>
      </c>
    </row>
    <row r="1095" spans="1:53" ht="12.75" customHeight="1" x14ac:dyDescent="0.2">
      <c r="A1095" s="21">
        <f>IF(CPI_Downloader!A1093="","",CPI_Downloader!A1093)</f>
        <v>37956</v>
      </c>
      <c r="B1095" s="22">
        <f t="shared" si="457"/>
        <v>1.8794914317302513E-2</v>
      </c>
      <c r="C1095" s="22">
        <f t="shared" si="477"/>
        <v>2.7027027027026751E-3</v>
      </c>
      <c r="D1095" s="22">
        <f t="shared" si="461"/>
        <v>1.9354776575954302E-2</v>
      </c>
      <c r="E1095" s="22">
        <f t="shared" si="473"/>
        <v>2.3739065998947817E-2</v>
      </c>
      <c r="F1095" s="22">
        <f t="shared" si="469"/>
        <v>2.3709612144387604E-2</v>
      </c>
      <c r="G1095" s="22">
        <f t="shared" si="465"/>
        <v>3.037614270691269E-2</v>
      </c>
      <c r="H1095" s="22">
        <f>IFERROR(('CDN Data'!B1095),"")</f>
        <v>2.0771513353115889E-2</v>
      </c>
      <c r="I1095" s="23">
        <f>IF(CPI_Downloader!G1093="","",CPI_Downloader!G1093)</f>
        <v>184.3</v>
      </c>
      <c r="J1095" s="23">
        <f>IF(CPI_Downloader!H1093="","",CPI_Downloader!H1093)</f>
        <v>185.5</v>
      </c>
      <c r="K1095" s="30"/>
      <c r="L1095" s="32">
        <f t="shared" si="478"/>
        <v>37956</v>
      </c>
      <c r="M1095" s="25">
        <f t="shared" si="458"/>
        <v>1.1494252873563093E-2</v>
      </c>
      <c r="N1095" s="25">
        <f t="shared" si="455"/>
        <v>1.0309278350515427E-3</v>
      </c>
      <c r="O1095" s="25">
        <f t="shared" si="462"/>
        <v>1.9318063598615653E-2</v>
      </c>
      <c r="P1095" s="25">
        <f t="shared" si="474"/>
        <v>2.064047032398264E-2</v>
      </c>
      <c r="Q1095" s="25">
        <f t="shared" si="470"/>
        <v>2.3214470316709201E-2</v>
      </c>
      <c r="R1095" s="25">
        <f t="shared" si="466"/>
        <v>3.2610551436700108E-2</v>
      </c>
      <c r="S1095" s="25">
        <f>IFERROR(('CDN Data'!M1083),"")</f>
        <v>3.8894575230296713E-2</v>
      </c>
      <c r="T1095" s="26">
        <f>IF(CPI_Downloader!I1093="","",CPI_Downloader!I1093)</f>
        <v>193.6</v>
      </c>
      <c r="U1095" s="26">
        <f>IF(CPI_Downloader!J1093="","",CPI_Downloader!J1093)</f>
        <v>194.2</v>
      </c>
      <c r="W1095" s="31">
        <f t="shared" si="456"/>
        <v>5.9916666666666674E-2</v>
      </c>
      <c r="X1095" s="31">
        <f t="shared" si="479"/>
        <v>5.7000000000000002E-2</v>
      </c>
      <c r="Y1095" s="16">
        <f>IF(CPI_Downloader!K1093="","",CPI_Downloader!K1093)</f>
        <v>5.7</v>
      </c>
      <c r="AA1095" s="33" t="str">
        <f t="shared" si="480"/>
        <v/>
      </c>
      <c r="AB1095" s="27" t="str">
        <f>IF(CPI_Downloader!M1093="","",CPI_Downloader!M1093)</f>
        <v/>
      </c>
      <c r="AC1095" s="59">
        <f>IF(CPI_Downloader!L1093="","",CPI_Downloader!L1093/100)</f>
        <v>9.7999999999999997E-3</v>
      </c>
      <c r="AD1095" s="3"/>
      <c r="AE1095" s="28">
        <v>0</v>
      </c>
      <c r="AI1095" s="44" t="str">
        <f t="shared" si="481"/>
        <v/>
      </c>
      <c r="AJ1095" s="50" t="str">
        <f>IF(CPI_Downloader!N1093="","",CPI_Downloader!N1093)</f>
        <v/>
      </c>
      <c r="AL1095" s="29">
        <f>IF(CPI_Downloader!O1093="","",CPI_Downloader!O1093)</f>
        <v>2.4300000000000002</v>
      </c>
      <c r="AN1095" s="22">
        <f t="shared" si="459"/>
        <v>2.1228774473502909E-2</v>
      </c>
      <c r="AO1095" s="22">
        <f t="shared" si="482"/>
        <v>2.2057323541411211E-3</v>
      </c>
      <c r="AP1095" s="22">
        <f t="shared" si="463"/>
        <v>1.7716310914400291E-2</v>
      </c>
      <c r="AQ1095" s="22">
        <f t="shared" si="475"/>
        <v>1.9705037772447254E-2</v>
      </c>
      <c r="AR1095" s="22">
        <f t="shared" si="471"/>
        <v>1.8278446954896888E-2</v>
      </c>
      <c r="AS1095" s="22">
        <f t="shared" si="467"/>
        <v>2.5658635587246792E-2</v>
      </c>
      <c r="AT1095" s="46">
        <f>IF(CPI_Downloader!P1093="","",CPI_Downloader!P1093)</f>
        <v>78.605000000000004</v>
      </c>
      <c r="AU1095" s="22">
        <f t="shared" si="460"/>
        <v>1.6371007968076556E-2</v>
      </c>
      <c r="AV1095" s="22">
        <f t="shared" si="483"/>
        <v>1.2473540973692021E-3</v>
      </c>
      <c r="AW1095" s="22">
        <f t="shared" si="464"/>
        <v>1.7148892215548273E-2</v>
      </c>
      <c r="AX1095" s="22">
        <f t="shared" si="476"/>
        <v>1.6909747357823024E-2</v>
      </c>
      <c r="AY1095" s="22">
        <f t="shared" si="472"/>
        <v>1.7440896487393553E-2</v>
      </c>
      <c r="AZ1095" s="22">
        <f t="shared" si="468"/>
        <v>2.6645775821910966E-2</v>
      </c>
      <c r="BA1095" s="46">
        <f>IF(CPI_Downloader!Q1093="","",CPI_Downloader!Q1093)</f>
        <v>79.466999999999999</v>
      </c>
    </row>
    <row r="1096" spans="1:53" ht="12.75" customHeight="1" x14ac:dyDescent="0.2">
      <c r="A1096" s="21">
        <f>IF(CPI_Downloader!A1094="","",CPI_Downloader!A1094)</f>
        <v>37987</v>
      </c>
      <c r="B1096" s="22">
        <f t="shared" si="457"/>
        <v>1.9262520638414937E-2</v>
      </c>
      <c r="C1096" s="22">
        <f t="shared" si="477"/>
        <v>4.3126684636118906E-3</v>
      </c>
      <c r="D1096" s="22">
        <f t="shared" si="461"/>
        <v>1.8868836036420422E-2</v>
      </c>
      <c r="E1096" s="22">
        <f t="shared" si="473"/>
        <v>2.4237526748109195E-2</v>
      </c>
      <c r="F1096" s="22">
        <f t="shared" si="469"/>
        <v>2.3927862634296915E-2</v>
      </c>
      <c r="G1096" s="22">
        <f t="shared" si="465"/>
        <v>3.0322869957155163E-2</v>
      </c>
      <c r="H1096" s="22">
        <f>IFERROR(('CDN Data'!B1096),"")</f>
        <v>1.2745098039215641E-2</v>
      </c>
      <c r="I1096" s="23">
        <f>IF(CPI_Downloader!G1094="","",CPI_Downloader!G1094)</f>
        <v>185.2</v>
      </c>
      <c r="J1096" s="23">
        <f>IF(CPI_Downloader!H1094="","",CPI_Downloader!H1094)</f>
        <v>186.3</v>
      </c>
      <c r="K1096" s="30"/>
      <c r="L1096" s="32">
        <f t="shared" si="478"/>
        <v>37987</v>
      </c>
      <c r="M1096" s="25">
        <f t="shared" si="458"/>
        <v>1.1470281543274119E-2</v>
      </c>
      <c r="N1096" s="25">
        <f t="shared" si="455"/>
        <v>2.059732234809486E-3</v>
      </c>
      <c r="O1096" s="25">
        <f t="shared" si="462"/>
        <v>1.8720909958113374E-2</v>
      </c>
      <c r="P1096" s="25">
        <f t="shared" si="474"/>
        <v>2.0478743369121366E-2</v>
      </c>
      <c r="Q1096" s="25">
        <f t="shared" si="470"/>
        <v>2.3160063939845488E-2</v>
      </c>
      <c r="R1096" s="25">
        <f t="shared" si="466"/>
        <v>3.2514845858664376E-2</v>
      </c>
      <c r="S1096" s="25">
        <f>IFERROR(('CDN Data'!M1084),"")</f>
        <v>3.9959016393442681E-2</v>
      </c>
      <c r="T1096" s="26">
        <f>IF(CPI_Downloader!I1094="","",CPI_Downloader!I1094)</f>
        <v>194</v>
      </c>
      <c r="U1096" s="26">
        <f>IF(CPI_Downloader!J1094="","",CPI_Downloader!J1094)</f>
        <v>194.6</v>
      </c>
      <c r="W1096" s="31">
        <f t="shared" si="456"/>
        <v>5.9833333333333336E-2</v>
      </c>
      <c r="X1096" s="31">
        <f t="shared" si="479"/>
        <v>5.7000000000000002E-2</v>
      </c>
      <c r="Y1096" s="16">
        <f>IF(CPI_Downloader!K1094="","",CPI_Downloader!K1094)</f>
        <v>5.7</v>
      </c>
      <c r="AA1096" s="33" t="str">
        <f t="shared" si="480"/>
        <v/>
      </c>
      <c r="AB1096" s="27" t="str">
        <f>IF(CPI_Downloader!M1094="","",CPI_Downloader!M1094)</f>
        <v/>
      </c>
      <c r="AC1096" s="59">
        <f>IF(CPI_Downloader!L1094="","",CPI_Downloader!L1094/100)</f>
        <v>0.01</v>
      </c>
      <c r="AD1096" s="3"/>
      <c r="AE1096" s="28">
        <v>0</v>
      </c>
      <c r="AI1096" s="44" t="str">
        <f t="shared" si="481"/>
        <v/>
      </c>
      <c r="AJ1096" s="50" t="str">
        <f>IF(CPI_Downloader!N1094="","",CPI_Downloader!N1094)</f>
        <v/>
      </c>
      <c r="AL1096" s="29">
        <f>IF(CPI_Downloader!O1094="","",CPI_Downloader!O1094)</f>
        <v>2.3199999999999998</v>
      </c>
      <c r="AN1096" s="22">
        <f t="shared" si="459"/>
        <v>2.2124065750443789E-2</v>
      </c>
      <c r="AO1096" s="22">
        <f t="shared" si="482"/>
        <v>3.8674384581134369E-3</v>
      </c>
      <c r="AP1096" s="22">
        <f t="shared" si="463"/>
        <v>1.7387517924653428E-2</v>
      </c>
      <c r="AQ1096" s="22">
        <f t="shared" si="475"/>
        <v>2.0206529199975343E-2</v>
      </c>
      <c r="AR1096" s="22">
        <f t="shared" si="471"/>
        <v>1.8637410340926586E-2</v>
      </c>
      <c r="AS1096" s="22">
        <f t="shared" si="467"/>
        <v>2.5633997845946999E-2</v>
      </c>
      <c r="AT1096" s="46">
        <f>IF(CPI_Downloader!P1094="","",CPI_Downloader!P1094)</f>
        <v>78.909000000000006</v>
      </c>
      <c r="AU1096" s="22">
        <f t="shared" si="460"/>
        <v>1.8289877300613711E-2</v>
      </c>
      <c r="AV1096" s="22">
        <f t="shared" si="483"/>
        <v>2.567103325908926E-3</v>
      </c>
      <c r="AW1096" s="22">
        <f t="shared" si="464"/>
        <v>1.6758926042225619E-2</v>
      </c>
      <c r="AX1096" s="22">
        <f t="shared" si="476"/>
        <v>1.7141964835486023E-2</v>
      </c>
      <c r="AY1096" s="22">
        <f t="shared" si="472"/>
        <v>1.7621131395604062E-2</v>
      </c>
      <c r="AZ1096" s="22">
        <f t="shared" si="468"/>
        <v>2.6607159054928164E-2</v>
      </c>
      <c r="BA1096" s="46">
        <f>IF(CPI_Downloader!Q1094="","",CPI_Downloader!Q1094)</f>
        <v>79.671000000000006</v>
      </c>
    </row>
    <row r="1097" spans="1:53" ht="12.75" customHeight="1" x14ac:dyDescent="0.2">
      <c r="A1097" s="21">
        <f>IF(CPI_Downloader!A1095="","",CPI_Downloader!A1095)</f>
        <v>38018</v>
      </c>
      <c r="B1097" s="22">
        <f t="shared" si="457"/>
        <v>1.6930638995084513E-2</v>
      </c>
      <c r="C1097" s="22">
        <f t="shared" si="477"/>
        <v>2.1470746108425143E-3</v>
      </c>
      <c r="D1097" s="22">
        <f t="shared" si="461"/>
        <v>1.934282101806617E-2</v>
      </c>
      <c r="E1097" s="22">
        <f t="shared" si="473"/>
        <v>2.5091789105192719E-2</v>
      </c>
      <c r="F1097" s="22">
        <f t="shared" si="469"/>
        <v>2.4129688956356254E-2</v>
      </c>
      <c r="G1097" s="22">
        <f t="shared" si="465"/>
        <v>3.0348127099490529E-2</v>
      </c>
      <c r="H1097" s="22">
        <f>IFERROR(('CDN Data'!B1097),"")</f>
        <v>6.809338521400754E-3</v>
      </c>
      <c r="I1097" s="23">
        <f>IF(CPI_Downloader!G1095="","",CPI_Downloader!G1095)</f>
        <v>186.2</v>
      </c>
      <c r="J1097" s="23">
        <f>IF(CPI_Downloader!H1095="","",CPI_Downloader!H1095)</f>
        <v>186.7</v>
      </c>
      <c r="K1097" s="30"/>
      <c r="L1097" s="32">
        <f t="shared" si="478"/>
        <v>38018</v>
      </c>
      <c r="M1097" s="25">
        <f t="shared" si="458"/>
        <v>1.2467532467532516E-2</v>
      </c>
      <c r="N1097" s="25">
        <f t="shared" ref="N1097:N1160" si="484">IFERROR((U1097/U1096-1),"")</f>
        <v>1.5416238437822027E-3</v>
      </c>
      <c r="O1097" s="25">
        <f t="shared" si="462"/>
        <v>1.8631199851504077E-2</v>
      </c>
      <c r="P1097" s="25">
        <f t="shared" si="474"/>
        <v>2.0958326776769232E-2</v>
      </c>
      <c r="Q1097" s="25">
        <f t="shared" si="470"/>
        <v>2.3170509424031316E-2</v>
      </c>
      <c r="R1097" s="25">
        <f t="shared" si="466"/>
        <v>3.26026230401113E-2</v>
      </c>
      <c r="S1097" s="25">
        <f>IFERROR(('CDN Data'!M1085),"")</f>
        <v>3.9714867617107963E-2</v>
      </c>
      <c r="T1097" s="26">
        <f>IF(CPI_Downloader!I1095="","",CPI_Downloader!I1095)</f>
        <v>194.9</v>
      </c>
      <c r="U1097" s="26">
        <f>IF(CPI_Downloader!J1095="","",CPI_Downloader!J1095)</f>
        <v>194.9</v>
      </c>
      <c r="W1097" s="31">
        <f t="shared" si="456"/>
        <v>5.9583333333333328E-2</v>
      </c>
      <c r="X1097" s="31">
        <f t="shared" si="479"/>
        <v>5.5999999999999994E-2</v>
      </c>
      <c r="Y1097" s="16">
        <f>IF(CPI_Downloader!K1095="","",CPI_Downloader!K1095)</f>
        <v>5.6</v>
      </c>
      <c r="AA1097" s="33" t="str">
        <f t="shared" si="480"/>
        <v/>
      </c>
      <c r="AB1097" s="27" t="str">
        <f>IF(CPI_Downloader!M1095="","",CPI_Downloader!M1095)</f>
        <v/>
      </c>
      <c r="AC1097" s="59">
        <f>IF(CPI_Downloader!L1095="","",CPI_Downloader!L1095/100)</f>
        <v>1.01E-2</v>
      </c>
      <c r="AD1097" s="3"/>
      <c r="AE1097" s="28">
        <v>0</v>
      </c>
      <c r="AI1097" s="44" t="str">
        <f t="shared" si="481"/>
        <v/>
      </c>
      <c r="AJ1097" s="50" t="str">
        <f>IF(CPI_Downloader!N1095="","",CPI_Downloader!N1095)</f>
        <v/>
      </c>
      <c r="AL1097" s="29">
        <f>IF(CPI_Downloader!O1095="","",CPI_Downloader!O1095)</f>
        <v>2.33</v>
      </c>
      <c r="AN1097" s="22">
        <f t="shared" si="459"/>
        <v>2.000619147124838E-2</v>
      </c>
      <c r="AO1097" s="22">
        <f t="shared" si="482"/>
        <v>2.1290347108693375E-3</v>
      </c>
      <c r="AP1097" s="22">
        <f t="shared" si="463"/>
        <v>1.7584197364876264E-2</v>
      </c>
      <c r="AQ1097" s="22">
        <f t="shared" si="475"/>
        <v>2.0754969891724873E-2</v>
      </c>
      <c r="AR1097" s="22">
        <f t="shared" si="471"/>
        <v>1.8618313063172964E-2</v>
      </c>
      <c r="AS1097" s="22">
        <f t="shared" si="467"/>
        <v>2.5399232723068321E-2</v>
      </c>
      <c r="AT1097" s="46">
        <f>IF(CPI_Downloader!P1095="","",CPI_Downloader!P1095)</f>
        <v>79.076999999999998</v>
      </c>
      <c r="AU1097" s="22">
        <f t="shared" si="460"/>
        <v>1.8532700260376789E-2</v>
      </c>
      <c r="AV1097" s="22">
        <f t="shared" si="483"/>
        <v>1.6191587905258764E-3</v>
      </c>
      <c r="AW1097" s="22">
        <f t="shared" si="464"/>
        <v>1.670860007585917E-2</v>
      </c>
      <c r="AX1097" s="22">
        <f t="shared" si="476"/>
        <v>1.7540667225516282E-2</v>
      </c>
      <c r="AY1097" s="22">
        <f t="shared" si="472"/>
        <v>1.7565453312806456E-2</v>
      </c>
      <c r="AZ1097" s="22">
        <f t="shared" si="468"/>
        <v>2.6367715845990958E-2</v>
      </c>
      <c r="BA1097" s="46">
        <f>IF(CPI_Downloader!Q1095="","",CPI_Downloader!Q1095)</f>
        <v>79.8</v>
      </c>
    </row>
    <row r="1098" spans="1:53" ht="12.75" customHeight="1" x14ac:dyDescent="0.2">
      <c r="A1098" s="21">
        <f>IF(CPI_Downloader!A1096="","",CPI_Downloader!A1096)</f>
        <v>38047</v>
      </c>
      <c r="B1098" s="22">
        <f t="shared" si="457"/>
        <v>1.7372421281216077E-2</v>
      </c>
      <c r="C1098" s="22">
        <f t="shared" si="477"/>
        <v>2.1424745581146709E-3</v>
      </c>
      <c r="D1098" s="22">
        <f t="shared" si="461"/>
        <v>2.0754322085676069E-2</v>
      </c>
      <c r="E1098" s="22">
        <f t="shared" si="473"/>
        <v>2.5786852618730149E-2</v>
      </c>
      <c r="F1098" s="22">
        <f t="shared" si="469"/>
        <v>2.443917483734781E-2</v>
      </c>
      <c r="G1098" s="22">
        <f t="shared" si="465"/>
        <v>3.0578579141220086E-2</v>
      </c>
      <c r="H1098" s="22">
        <f>IFERROR(('CDN Data'!B1098),"")</f>
        <v>7.7594568380214834E-3</v>
      </c>
      <c r="I1098" s="23">
        <f>IF(CPI_Downloader!G1096="","",CPI_Downloader!G1096)</f>
        <v>187.4</v>
      </c>
      <c r="J1098" s="23">
        <f>IF(CPI_Downloader!H1096="","",CPI_Downloader!H1096)</f>
        <v>187.1</v>
      </c>
      <c r="K1098" s="30"/>
      <c r="L1098" s="32">
        <f t="shared" si="478"/>
        <v>38047</v>
      </c>
      <c r="M1098" s="25">
        <f t="shared" si="458"/>
        <v>1.6062176165803077E-2</v>
      </c>
      <c r="N1098" s="25">
        <f t="shared" si="484"/>
        <v>3.0785017957926097E-3</v>
      </c>
      <c r="O1098" s="25">
        <f t="shared" si="462"/>
        <v>1.9062275434820641E-2</v>
      </c>
      <c r="P1098" s="25">
        <f t="shared" si="474"/>
        <v>2.1631647823248779E-2</v>
      </c>
      <c r="Q1098" s="25">
        <f t="shared" si="470"/>
        <v>2.3271819592203924E-2</v>
      </c>
      <c r="R1098" s="25">
        <f t="shared" si="466"/>
        <v>3.2718646138341301E-2</v>
      </c>
      <c r="S1098" s="25">
        <f>IFERROR(('CDN Data'!M1086),"")</f>
        <v>3.6474164133738496E-2</v>
      </c>
      <c r="T1098" s="26">
        <f>IF(CPI_Downloader!I1096="","",CPI_Downloader!I1096)</f>
        <v>196.1</v>
      </c>
      <c r="U1098" s="26">
        <f>IF(CPI_Downloader!J1096="","",CPI_Downloader!J1096)</f>
        <v>195.5</v>
      </c>
      <c r="W1098" s="31">
        <f t="shared" si="456"/>
        <v>5.949999999999999E-2</v>
      </c>
      <c r="X1098" s="31">
        <f t="shared" si="479"/>
        <v>5.7999999999999996E-2</v>
      </c>
      <c r="Y1098" s="16">
        <f>IF(CPI_Downloader!K1096="","",CPI_Downloader!K1096)</f>
        <v>5.8</v>
      </c>
      <c r="AA1098" s="33" t="str">
        <f t="shared" si="480"/>
        <v/>
      </c>
      <c r="AB1098" s="27" t="str">
        <f>IF(CPI_Downloader!M1096="","",CPI_Downloader!M1096)</f>
        <v/>
      </c>
      <c r="AC1098" s="59">
        <f>IF(CPI_Downloader!L1096="","",CPI_Downloader!L1096/100)</f>
        <v>0.01</v>
      </c>
      <c r="AD1098" s="3"/>
      <c r="AE1098" s="28">
        <v>0</v>
      </c>
      <c r="AI1098" s="44" t="str">
        <f t="shared" si="481"/>
        <v/>
      </c>
      <c r="AJ1098" s="50" t="str">
        <f>IF(CPI_Downloader!N1096="","",CPI_Downloader!N1096)</f>
        <v/>
      </c>
      <c r="AL1098" s="29">
        <f>IF(CPI_Downloader!O1096="","",CPI_Downloader!O1096)</f>
        <v>2.2599999999999998</v>
      </c>
      <c r="AN1098" s="22">
        <f t="shared" si="459"/>
        <v>1.8964297201672586E-2</v>
      </c>
      <c r="AO1098" s="22">
        <f t="shared" si="482"/>
        <v>1.5428000556418908E-3</v>
      </c>
      <c r="AP1098" s="22">
        <f t="shared" si="463"/>
        <v>1.8075585906154323E-2</v>
      </c>
      <c r="AQ1098" s="22">
        <f t="shared" si="475"/>
        <v>2.0915271566038562E-2</v>
      </c>
      <c r="AR1098" s="22">
        <f t="shared" si="471"/>
        <v>1.8495352078477412E-2</v>
      </c>
      <c r="AS1098" s="22">
        <f t="shared" si="467"/>
        <v>2.531044814824468E-2</v>
      </c>
      <c r="AT1098" s="46">
        <f>IF(CPI_Downloader!P1096="","",CPI_Downloader!P1096)</f>
        <v>79.198999999999998</v>
      </c>
      <c r="AU1098" s="22">
        <f t="shared" si="460"/>
        <v>1.8604888243239692E-2</v>
      </c>
      <c r="AV1098" s="22">
        <f t="shared" si="483"/>
        <v>1.6791979949875024E-3</v>
      </c>
      <c r="AW1098" s="22">
        <f t="shared" si="464"/>
        <v>1.6924808731107799E-2</v>
      </c>
      <c r="AX1098" s="22">
        <f t="shared" si="476"/>
        <v>1.7820957606854204E-2</v>
      </c>
      <c r="AY1098" s="22">
        <f t="shared" si="472"/>
        <v>1.7390748162134262E-2</v>
      </c>
      <c r="AZ1098" s="22">
        <f t="shared" si="468"/>
        <v>2.6259385865581741E-2</v>
      </c>
      <c r="BA1098" s="46">
        <f>IF(CPI_Downloader!Q1096="","",CPI_Downloader!Q1096)</f>
        <v>79.933999999999997</v>
      </c>
    </row>
    <row r="1099" spans="1:53" ht="12.75" customHeight="1" x14ac:dyDescent="0.2">
      <c r="A1099" s="21">
        <f>IF(CPI_Downloader!A1097="","",CPI_Downloader!A1097)</f>
        <v>38078</v>
      </c>
      <c r="B1099" s="22">
        <f t="shared" si="457"/>
        <v>2.285092491838947E-2</v>
      </c>
      <c r="C1099" s="22">
        <f t="shared" si="477"/>
        <v>1.6034206306787535E-3</v>
      </c>
      <c r="D1099" s="22">
        <f t="shared" si="461"/>
        <v>2.0492942199096476E-2</v>
      </c>
      <c r="E1099" s="22">
        <f t="shared" si="473"/>
        <v>2.4956339508531489E-2</v>
      </c>
      <c r="F1099" s="22">
        <f t="shared" si="469"/>
        <v>2.462756803767352E-2</v>
      </c>
      <c r="G1099" s="22">
        <f t="shared" si="465"/>
        <v>3.0492793988050382E-2</v>
      </c>
      <c r="H1099" s="22">
        <f>IFERROR(('CDN Data'!B1099),"")</f>
        <v>1.6601562499999778E-2</v>
      </c>
      <c r="I1099" s="23">
        <f>IF(CPI_Downloader!G1097="","",CPI_Downloader!G1097)</f>
        <v>188</v>
      </c>
      <c r="J1099" s="23">
        <f>IF(CPI_Downloader!H1097="","",CPI_Downloader!H1097)</f>
        <v>187.4</v>
      </c>
      <c r="K1099" s="30"/>
      <c r="L1099" s="32">
        <f t="shared" si="478"/>
        <v>38078</v>
      </c>
      <c r="M1099" s="25">
        <f t="shared" si="458"/>
        <v>1.7607457276022753E-2</v>
      </c>
      <c r="N1099" s="25">
        <f t="shared" si="484"/>
        <v>2.0460358056266781E-3</v>
      </c>
      <c r="O1099" s="25">
        <f t="shared" si="462"/>
        <v>1.9204957893448338E-2</v>
      </c>
      <c r="P1099" s="25">
        <f t="shared" si="474"/>
        <v>2.1353446659864384E-2</v>
      </c>
      <c r="Q1099" s="25">
        <f t="shared" si="470"/>
        <v>2.341468398742319E-2</v>
      </c>
      <c r="R1099" s="25">
        <f t="shared" si="466"/>
        <v>3.2573821306049577E-2</v>
      </c>
      <c r="S1099" s="25">
        <f>IFERROR(('CDN Data'!M1087),"")</f>
        <v>3.125E-2</v>
      </c>
      <c r="T1099" s="26">
        <f>IF(CPI_Downloader!I1097="","",CPI_Downloader!I1097)</f>
        <v>196.5</v>
      </c>
      <c r="U1099" s="26">
        <f>IF(CPI_Downloader!J1097="","",CPI_Downloader!J1097)</f>
        <v>195.9</v>
      </c>
      <c r="W1099" s="31">
        <f t="shared" si="456"/>
        <v>5.9166666666666673E-2</v>
      </c>
      <c r="X1099" s="31">
        <f t="shared" si="479"/>
        <v>5.5999999999999994E-2</v>
      </c>
      <c r="Y1099" s="16">
        <f>IF(CPI_Downloader!K1097="","",CPI_Downloader!K1097)</f>
        <v>5.6</v>
      </c>
      <c r="AA1099" s="33" t="str">
        <f t="shared" si="480"/>
        <v/>
      </c>
      <c r="AB1099" s="27" t="str">
        <f>IF(CPI_Downloader!M1097="","",CPI_Downloader!M1097)</f>
        <v/>
      </c>
      <c r="AC1099" s="59">
        <f>IF(CPI_Downloader!L1097="","",CPI_Downloader!L1097/100)</f>
        <v>0.01</v>
      </c>
      <c r="AD1099" s="3"/>
      <c r="AE1099" s="28">
        <v>0</v>
      </c>
      <c r="AI1099" s="44" t="str">
        <f t="shared" si="481"/>
        <v/>
      </c>
      <c r="AJ1099" s="50" t="str">
        <f>IF(CPI_Downloader!N1097="","",CPI_Downloader!N1097)</f>
        <v/>
      </c>
      <c r="AL1099" s="29">
        <f>IF(CPI_Downloader!O1097="","",CPI_Downloader!O1097)</f>
        <v>2.2200000000000002</v>
      </c>
      <c r="AN1099" s="22">
        <f t="shared" si="459"/>
        <v>2.2592244145734686E-2</v>
      </c>
      <c r="AO1099" s="22">
        <f t="shared" si="482"/>
        <v>1.8560840414652002E-3</v>
      </c>
      <c r="AP1099" s="22">
        <f t="shared" si="463"/>
        <v>1.8108571440252019E-2</v>
      </c>
      <c r="AQ1099" s="22">
        <f t="shared" si="475"/>
        <v>2.0310022817682905E-2</v>
      </c>
      <c r="AR1099" s="22">
        <f t="shared" si="471"/>
        <v>1.8563809021932887E-2</v>
      </c>
      <c r="AS1099" s="22">
        <f t="shared" si="467"/>
        <v>2.5210605929517182E-2</v>
      </c>
      <c r="AT1099" s="46">
        <f>IF(CPI_Downloader!P1097="","",CPI_Downloader!P1097)</f>
        <v>79.346000000000004</v>
      </c>
      <c r="AU1099" s="22">
        <f t="shared" si="460"/>
        <v>2.0124489250391342E-2</v>
      </c>
      <c r="AV1099" s="22">
        <f t="shared" si="483"/>
        <v>2.6021467710861668E-3</v>
      </c>
      <c r="AW1099" s="22">
        <f t="shared" si="464"/>
        <v>1.7266592230804401E-2</v>
      </c>
      <c r="AX1099" s="22">
        <f t="shared" si="476"/>
        <v>1.7827664729707093E-2</v>
      </c>
      <c r="AY1099" s="22">
        <f t="shared" si="472"/>
        <v>1.7502524060163172E-2</v>
      </c>
      <c r="AZ1099" s="22">
        <f t="shared" si="468"/>
        <v>2.6151825455928979E-2</v>
      </c>
      <c r="BA1099" s="46">
        <f>IF(CPI_Downloader!Q1097="","",CPI_Downloader!Q1097)</f>
        <v>80.141999999999996</v>
      </c>
    </row>
    <row r="1100" spans="1:53" ht="12.75" customHeight="1" x14ac:dyDescent="0.2">
      <c r="A1100" s="21">
        <f>IF(CPI_Downloader!A1098="","",CPI_Downloader!A1098)</f>
        <v>38108</v>
      </c>
      <c r="B1100" s="22">
        <f t="shared" si="457"/>
        <v>3.0517711171662132E-2</v>
      </c>
      <c r="C1100" s="22">
        <f t="shared" si="477"/>
        <v>4.2689434364993062E-3</v>
      </c>
      <c r="D1100" s="22">
        <f t="shared" si="461"/>
        <v>2.0942697287525736E-2</v>
      </c>
      <c r="E1100" s="22">
        <f t="shared" si="473"/>
        <v>2.6152959170109735E-2</v>
      </c>
      <c r="F1100" s="22">
        <f t="shared" si="469"/>
        <v>2.5155983450531272E-2</v>
      </c>
      <c r="G1100" s="22">
        <f t="shared" si="465"/>
        <v>3.0643691942929818E-2</v>
      </c>
      <c r="H1100" s="22">
        <f>IFERROR(('CDN Data'!B1100),"")</f>
        <v>2.4390243902439046E-2</v>
      </c>
      <c r="I1100" s="23">
        <f>IF(CPI_Downloader!G1098="","",CPI_Downloader!G1098)</f>
        <v>189.1</v>
      </c>
      <c r="J1100" s="23">
        <f>IF(CPI_Downloader!H1098="","",CPI_Downloader!H1098)</f>
        <v>188.2</v>
      </c>
      <c r="K1100" s="30"/>
      <c r="L1100" s="32">
        <f t="shared" si="478"/>
        <v>38108</v>
      </c>
      <c r="M1100" s="25">
        <f t="shared" si="458"/>
        <v>1.7080745341614856E-2</v>
      </c>
      <c r="N1100" s="25">
        <f t="shared" si="484"/>
        <v>1.5313935681469104E-3</v>
      </c>
      <c r="O1100" s="25">
        <f t="shared" si="462"/>
        <v>1.9388070538044921E-2</v>
      </c>
      <c r="P1100" s="25">
        <f t="shared" si="474"/>
        <v>2.1584679069044599E-2</v>
      </c>
      <c r="Q1100" s="25">
        <f t="shared" si="470"/>
        <v>2.3349061550264949E-2</v>
      </c>
      <c r="R1100" s="25">
        <f t="shared" si="466"/>
        <v>3.2374693912691654E-2</v>
      </c>
      <c r="S1100" s="25">
        <f>IFERROR(('CDN Data'!M1088),"")</f>
        <v>2.9116465863453955E-2</v>
      </c>
      <c r="T1100" s="26">
        <f>IF(CPI_Downloader!I1098="","",CPI_Downloader!I1098)</f>
        <v>196.5</v>
      </c>
      <c r="U1100" s="26">
        <f>IF(CPI_Downloader!J1098="","",CPI_Downloader!J1098)</f>
        <v>196.2</v>
      </c>
      <c r="W1100" s="31">
        <f t="shared" si="456"/>
        <v>5.8749999999999997E-2</v>
      </c>
      <c r="X1100" s="31">
        <f t="shared" si="479"/>
        <v>5.5999999999999994E-2</v>
      </c>
      <c r="Y1100" s="16">
        <f>IF(CPI_Downloader!K1098="","",CPI_Downloader!K1098)</f>
        <v>5.6</v>
      </c>
      <c r="AA1100" s="33" t="str">
        <f t="shared" si="480"/>
        <v/>
      </c>
      <c r="AB1100" s="27" t="str">
        <f>IF(CPI_Downloader!M1098="","",CPI_Downloader!M1098)</f>
        <v/>
      </c>
      <c r="AC1100" s="59">
        <f>IF(CPI_Downloader!L1098="","",CPI_Downloader!L1098/100)</f>
        <v>0.01</v>
      </c>
      <c r="AD1100" s="3"/>
      <c r="AE1100" s="28">
        <v>0</v>
      </c>
      <c r="AI1100" s="44" t="str">
        <f t="shared" si="481"/>
        <v/>
      </c>
      <c r="AJ1100" s="50" t="str">
        <f>IF(CPI_Downloader!N1098="","",CPI_Downloader!N1098)</f>
        <v/>
      </c>
      <c r="AL1100" s="29">
        <f>IF(CPI_Downloader!O1098="","",CPI_Downloader!O1098)</f>
        <v>2.12</v>
      </c>
      <c r="AN1100" s="22">
        <f t="shared" si="459"/>
        <v>2.7095375722543169E-2</v>
      </c>
      <c r="AO1100" s="22">
        <f t="shared" si="482"/>
        <v>3.251581680235871E-3</v>
      </c>
      <c r="AP1100" s="22">
        <f t="shared" si="463"/>
        <v>1.8317757958179248E-2</v>
      </c>
      <c r="AQ1100" s="22">
        <f t="shared" si="475"/>
        <v>2.0838993261759864E-2</v>
      </c>
      <c r="AR1100" s="22">
        <f t="shared" si="471"/>
        <v>1.8746468975728181E-2</v>
      </c>
      <c r="AS1100" s="22">
        <f t="shared" si="467"/>
        <v>2.5312218344619275E-2</v>
      </c>
      <c r="AT1100" s="46">
        <f>IF(CPI_Downloader!P1098="","",CPI_Downloader!P1098)</f>
        <v>79.603999999999999</v>
      </c>
      <c r="AU1100" s="22">
        <f t="shared" si="460"/>
        <v>2.0057452271398324E-2</v>
      </c>
      <c r="AV1100" s="22">
        <f t="shared" si="483"/>
        <v>1.3725636994335044E-3</v>
      </c>
      <c r="AW1100" s="22">
        <f t="shared" si="464"/>
        <v>1.7651603113502778E-2</v>
      </c>
      <c r="AX1100" s="22">
        <f t="shared" si="476"/>
        <v>1.7912747288614028E-2</v>
      </c>
      <c r="AY1100" s="22">
        <f t="shared" si="472"/>
        <v>1.7415814675375341E-2</v>
      </c>
      <c r="AZ1100" s="22">
        <f t="shared" si="468"/>
        <v>2.6103248822733072E-2</v>
      </c>
      <c r="BA1100" s="46">
        <f>IF(CPI_Downloader!Q1098="","",CPI_Downloader!Q1098)</f>
        <v>80.251999999999995</v>
      </c>
    </row>
    <row r="1101" spans="1:53" ht="12.75" customHeight="1" x14ac:dyDescent="0.2">
      <c r="A1101" s="21">
        <f>IF(CPI_Downloader!A1099="","",CPI_Downloader!A1099)</f>
        <v>38139</v>
      </c>
      <c r="B1101" s="22">
        <f t="shared" si="457"/>
        <v>3.2661948829613596E-2</v>
      </c>
      <c r="C1101" s="22">
        <f t="shared" si="477"/>
        <v>3.7194473963868546E-3</v>
      </c>
      <c r="D1101" s="22">
        <f t="shared" si="461"/>
        <v>2.1446856422427274E-2</v>
      </c>
      <c r="E1101" s="22">
        <f t="shared" si="473"/>
        <v>2.680331542865555E-2</v>
      </c>
      <c r="F1101" s="22">
        <f t="shared" si="469"/>
        <v>2.5133820155265107E-2</v>
      </c>
      <c r="G1101" s="22">
        <f t="shared" si="465"/>
        <v>3.0657644279231233E-2</v>
      </c>
      <c r="H1101" s="22">
        <f>IFERROR(('CDN Data'!B1101),"")</f>
        <v>2.5365853658536608E-2</v>
      </c>
      <c r="I1101" s="23">
        <f>IF(CPI_Downloader!G1099="","",CPI_Downloader!G1099)</f>
        <v>189.7</v>
      </c>
      <c r="J1101" s="23">
        <f>IF(CPI_Downloader!H1099="","",CPI_Downloader!H1099)</f>
        <v>188.9</v>
      </c>
      <c r="K1101" s="30"/>
      <c r="L1101" s="32">
        <f t="shared" si="478"/>
        <v>38139</v>
      </c>
      <c r="M1101" s="25">
        <f t="shared" si="458"/>
        <v>1.865284974093262E-2</v>
      </c>
      <c r="N1101" s="25">
        <f t="shared" si="484"/>
        <v>2.0387359836901986E-3</v>
      </c>
      <c r="O1101" s="25">
        <f t="shared" si="462"/>
        <v>1.8829179059097534E-2</v>
      </c>
      <c r="P1101" s="25">
        <f t="shared" si="474"/>
        <v>2.1688635993866612E-2</v>
      </c>
      <c r="Q1101" s="25">
        <f t="shared" si="470"/>
        <v>2.3270015621019935E-2</v>
      </c>
      <c r="R1101" s="25">
        <f t="shared" si="466"/>
        <v>3.2252134835208945E-2</v>
      </c>
      <c r="S1101" s="25">
        <f>IFERROR(('CDN Data'!M1089),"")</f>
        <v>2.2999999999999909E-2</v>
      </c>
      <c r="T1101" s="26">
        <f>IF(CPI_Downloader!I1099="","",CPI_Downloader!I1099)</f>
        <v>196.6</v>
      </c>
      <c r="U1101" s="26">
        <f>IF(CPI_Downloader!J1099="","",CPI_Downloader!J1099)</f>
        <v>196.6</v>
      </c>
      <c r="W1101" s="31">
        <f t="shared" si="456"/>
        <v>5.8166666666666665E-2</v>
      </c>
      <c r="X1101" s="31">
        <f t="shared" si="479"/>
        <v>5.5999999999999994E-2</v>
      </c>
      <c r="Y1101" s="16">
        <f>IF(CPI_Downloader!K1099="","",CPI_Downloader!K1099)</f>
        <v>5.6</v>
      </c>
      <c r="AA1101" s="33" t="str">
        <f t="shared" si="480"/>
        <v/>
      </c>
      <c r="AB1101" s="27" t="str">
        <f>IF(CPI_Downloader!M1099="","",CPI_Downloader!M1099)</f>
        <v/>
      </c>
      <c r="AC1101" s="59">
        <f>IF(CPI_Downloader!L1099="","",CPI_Downloader!L1099/100)</f>
        <v>1.03E-2</v>
      </c>
      <c r="AD1101" s="3"/>
      <c r="AE1101" s="28">
        <v>0</v>
      </c>
      <c r="AI1101" s="44" t="str">
        <f t="shared" si="481"/>
        <v/>
      </c>
      <c r="AJ1101" s="50" t="str">
        <f>IF(CPI_Downloader!N1099="","",CPI_Downloader!N1099)</f>
        <v/>
      </c>
      <c r="AL1101" s="29">
        <f>IF(CPI_Downloader!O1099="","",CPI_Downloader!O1099)</f>
        <v>1.92</v>
      </c>
      <c r="AN1101" s="22">
        <f t="shared" si="459"/>
        <v>2.890910965613247E-2</v>
      </c>
      <c r="AO1101" s="22">
        <f t="shared" si="482"/>
        <v>2.8516154967086482E-3</v>
      </c>
      <c r="AP1101" s="22">
        <f t="shared" si="463"/>
        <v>1.8686060177733665E-2</v>
      </c>
      <c r="AQ1101" s="22">
        <f t="shared" si="475"/>
        <v>2.1357959335224663E-2</v>
      </c>
      <c r="AR1101" s="22">
        <f t="shared" si="471"/>
        <v>1.8788770211896733E-2</v>
      </c>
      <c r="AS1101" s="22">
        <f t="shared" si="467"/>
        <v>2.5366974051644453E-2</v>
      </c>
      <c r="AT1101" s="46">
        <f>IF(CPI_Downloader!P1099="","",CPI_Downloader!P1099)</f>
        <v>79.831000000000003</v>
      </c>
      <c r="AU1101" s="22">
        <f t="shared" si="460"/>
        <v>2.1100637719454252E-2</v>
      </c>
      <c r="AV1101" s="22">
        <f t="shared" si="483"/>
        <v>1.5825150775059527E-3</v>
      </c>
      <c r="AW1101" s="22">
        <f t="shared" si="464"/>
        <v>1.7431562432590697E-2</v>
      </c>
      <c r="AX1101" s="22">
        <f t="shared" si="476"/>
        <v>1.8126597241086895E-2</v>
      </c>
      <c r="AY1101" s="22">
        <f t="shared" si="472"/>
        <v>1.7350942366010758E-2</v>
      </c>
      <c r="AZ1101" s="22">
        <f t="shared" si="468"/>
        <v>2.606356922196329E-2</v>
      </c>
      <c r="BA1101" s="46">
        <f>IF(CPI_Downloader!Q1099="","",CPI_Downloader!Q1099)</f>
        <v>80.379000000000005</v>
      </c>
    </row>
    <row r="1102" spans="1:53" ht="12.75" customHeight="1" x14ac:dyDescent="0.2">
      <c r="A1102" s="21">
        <f>IF(CPI_Downloader!A1100="","",CPI_Downloader!A1100)</f>
        <v>38169</v>
      </c>
      <c r="B1102" s="22">
        <f t="shared" si="457"/>
        <v>2.9907558455682492E-2</v>
      </c>
      <c r="C1102" s="22">
        <f t="shared" si="477"/>
        <v>1.0587612493382359E-3</v>
      </c>
      <c r="D1102" s="22">
        <f t="shared" si="461"/>
        <v>2.1865819014183829E-2</v>
      </c>
      <c r="E1102" s="22">
        <f t="shared" si="473"/>
        <v>2.5861839371334794E-2</v>
      </c>
      <c r="F1102" s="22">
        <f t="shared" si="469"/>
        <v>2.4694977115650163E-2</v>
      </c>
      <c r="G1102" s="22">
        <f t="shared" si="465"/>
        <v>3.0377726999542887E-2</v>
      </c>
      <c r="H1102" s="22">
        <f>IFERROR(('CDN Data'!B1102),"")</f>
        <v>2.3391812865497075E-2</v>
      </c>
      <c r="I1102" s="23">
        <f>IF(CPI_Downloader!G1100="","",CPI_Downloader!G1100)</f>
        <v>189.4</v>
      </c>
      <c r="J1102" s="23">
        <f>IF(CPI_Downloader!H1100="","",CPI_Downloader!H1100)</f>
        <v>189.1</v>
      </c>
      <c r="K1102" s="30"/>
      <c r="L1102" s="32">
        <f t="shared" si="478"/>
        <v>38169</v>
      </c>
      <c r="M1102" s="25">
        <f t="shared" si="458"/>
        <v>1.7598343685300222E-2</v>
      </c>
      <c r="N1102" s="25">
        <f t="shared" si="484"/>
        <v>1.0172939979655737E-3</v>
      </c>
      <c r="O1102" s="25">
        <f t="shared" si="462"/>
        <v>1.8281715665637188E-2</v>
      </c>
      <c r="P1102" s="25">
        <f t="shared" si="474"/>
        <v>2.1341869774354594E-2</v>
      </c>
      <c r="Q1102" s="25">
        <f t="shared" si="470"/>
        <v>2.3139087317797236E-2</v>
      </c>
      <c r="R1102" s="25">
        <f t="shared" si="466"/>
        <v>3.2054404082536125E-2</v>
      </c>
      <c r="S1102" s="25">
        <f>IFERROR(('CDN Data'!M1090),"")</f>
        <v>1.7892644135188984E-2</v>
      </c>
      <c r="T1102" s="26">
        <f>IF(CPI_Downloader!I1100="","",CPI_Downloader!I1100)</f>
        <v>196.6</v>
      </c>
      <c r="U1102" s="26">
        <f>IF(CPI_Downloader!J1100="","",CPI_Downloader!J1100)</f>
        <v>196.8</v>
      </c>
      <c r="W1102" s="31">
        <f t="shared" si="456"/>
        <v>5.7583333333333327E-2</v>
      </c>
      <c r="X1102" s="31">
        <f t="shared" si="479"/>
        <v>5.5E-2</v>
      </c>
      <c r="Y1102" s="16">
        <f>IF(CPI_Downloader!K1100="","",CPI_Downloader!K1100)</f>
        <v>5.5</v>
      </c>
      <c r="AA1102" s="33" t="str">
        <f t="shared" si="480"/>
        <v/>
      </c>
      <c r="AB1102" s="27" t="str">
        <f>IF(CPI_Downloader!M1100="","",CPI_Downloader!M1100)</f>
        <v/>
      </c>
      <c r="AC1102" s="59">
        <f>IF(CPI_Downloader!L1100="","",CPI_Downloader!L1100/100)</f>
        <v>1.26E-2</v>
      </c>
      <c r="AD1102" s="3"/>
      <c r="AE1102" s="28">
        <v>0</v>
      </c>
      <c r="AI1102" s="44" t="str">
        <f t="shared" si="481"/>
        <v/>
      </c>
      <c r="AJ1102" s="50" t="str">
        <f>IF(CPI_Downloader!N1100="","",CPI_Downloader!N1100)</f>
        <v/>
      </c>
      <c r="AL1102" s="29">
        <f>IF(CPI_Downloader!O1100="","",CPI_Downloader!O1100)</f>
        <v>1.82</v>
      </c>
      <c r="AN1102" s="22">
        <f t="shared" si="459"/>
        <v>2.684537884239746E-2</v>
      </c>
      <c r="AO1102" s="22">
        <f t="shared" si="482"/>
        <v>9.2695819919574873E-4</v>
      </c>
      <c r="AP1102" s="22">
        <f t="shared" si="463"/>
        <v>1.9113193270661188E-2</v>
      </c>
      <c r="AQ1102" s="22">
        <f t="shared" si="475"/>
        <v>2.100480501436941E-2</v>
      </c>
      <c r="AR1102" s="22">
        <f t="shared" si="471"/>
        <v>1.8562402314195259E-2</v>
      </c>
      <c r="AS1102" s="22">
        <f t="shared" si="467"/>
        <v>2.5231449297933306E-2</v>
      </c>
      <c r="AT1102" s="46">
        <f>IF(CPI_Downloader!P1100="","",CPI_Downloader!P1100)</f>
        <v>79.905000000000001</v>
      </c>
      <c r="AU1102" s="22">
        <f t="shared" si="460"/>
        <v>1.9755433060888228E-2</v>
      </c>
      <c r="AV1102" s="22">
        <f t="shared" si="483"/>
        <v>1.1819007452193997E-3</v>
      </c>
      <c r="AW1102" s="22">
        <f t="shared" si="464"/>
        <v>1.6957964748756327E-2</v>
      </c>
      <c r="AX1102" s="22">
        <f t="shared" si="476"/>
        <v>1.800163207834049E-2</v>
      </c>
      <c r="AY1102" s="22">
        <f t="shared" si="472"/>
        <v>1.7257876134907812E-2</v>
      </c>
      <c r="AZ1102" s="22">
        <f t="shared" si="468"/>
        <v>2.5903622799885229E-2</v>
      </c>
      <c r="BA1102" s="46">
        <f>IF(CPI_Downloader!Q1100="","",CPI_Downloader!Q1100)</f>
        <v>80.474000000000004</v>
      </c>
    </row>
    <row r="1103" spans="1:53" ht="12.75" customHeight="1" x14ac:dyDescent="0.2">
      <c r="A1103" s="21">
        <f>IF(CPI_Downloader!A1101="","",CPI_Downloader!A1101)</f>
        <v>38200</v>
      </c>
      <c r="B1103" s="22">
        <f t="shared" si="457"/>
        <v>2.6543878656554831E-2</v>
      </c>
      <c r="C1103" s="22">
        <f t="shared" si="477"/>
        <v>5.2882072977267214E-4</v>
      </c>
      <c r="D1103" s="22">
        <f t="shared" si="461"/>
        <v>2.2045630001357175E-2</v>
      </c>
      <c r="E1103" s="22">
        <f t="shared" si="473"/>
        <v>2.5478484470610185E-2</v>
      </c>
      <c r="F1103" s="22">
        <f t="shared" si="469"/>
        <v>2.4335666129639E-2</v>
      </c>
      <c r="G1103" s="22">
        <f t="shared" si="465"/>
        <v>3.020735514588635E-2</v>
      </c>
      <c r="H1103" s="22">
        <f>IFERROR(('CDN Data'!B1103),"")</f>
        <v>1.8464528668610258E-2</v>
      </c>
      <c r="I1103" s="23">
        <f>IF(CPI_Downloader!G1101="","",CPI_Downloader!G1101)</f>
        <v>189.5</v>
      </c>
      <c r="J1103" s="23">
        <f>IF(CPI_Downloader!H1101="","",CPI_Downloader!H1101)</f>
        <v>189.2</v>
      </c>
      <c r="K1103" s="30"/>
      <c r="L1103" s="32">
        <f t="shared" si="478"/>
        <v>38200</v>
      </c>
      <c r="M1103" s="25">
        <f t="shared" si="458"/>
        <v>1.7054263565891459E-2</v>
      </c>
      <c r="N1103" s="25">
        <f t="shared" si="484"/>
        <v>5.0813008130079496E-4</v>
      </c>
      <c r="O1103" s="25">
        <f t="shared" si="462"/>
        <v>1.7898524648814806E-2</v>
      </c>
      <c r="P1103" s="25">
        <f t="shared" si="474"/>
        <v>2.1318753654489209E-2</v>
      </c>
      <c r="Q1103" s="25">
        <f t="shared" si="470"/>
        <v>2.2851400563227653E-2</v>
      </c>
      <c r="R1103" s="25">
        <f t="shared" si="466"/>
        <v>3.1860811449474724E-2</v>
      </c>
      <c r="S1103" s="25">
        <f>IFERROR(('CDN Data'!M1091),"")</f>
        <v>1.6848364717541919E-2</v>
      </c>
      <c r="T1103" s="26">
        <f>IF(CPI_Downloader!I1101="","",CPI_Downloader!I1101)</f>
        <v>196.8</v>
      </c>
      <c r="U1103" s="26">
        <f>IF(CPI_Downloader!J1101="","",CPI_Downloader!J1101)</f>
        <v>196.9</v>
      </c>
      <c r="W1103" s="31">
        <f t="shared" ref="W1103:W1166" si="485">IFERROR((AVERAGE(Y1092:Y1103)/100),"")</f>
        <v>5.7000000000000002E-2</v>
      </c>
      <c r="X1103" s="31">
        <f t="shared" si="479"/>
        <v>5.4000000000000006E-2</v>
      </c>
      <c r="Y1103" s="16">
        <f>IF(CPI_Downloader!K1101="","",CPI_Downloader!K1101)</f>
        <v>5.4</v>
      </c>
      <c r="AA1103" s="33" t="str">
        <f t="shared" si="480"/>
        <v/>
      </c>
      <c r="AB1103" s="27" t="str">
        <f>IF(CPI_Downloader!M1101="","",CPI_Downloader!M1101)</f>
        <v/>
      </c>
      <c r="AC1103" s="59">
        <f>IF(CPI_Downloader!L1101="","",CPI_Downloader!L1101/100)</f>
        <v>1.43E-2</v>
      </c>
      <c r="AD1103" s="3"/>
      <c r="AE1103" s="28">
        <v>0</v>
      </c>
      <c r="AI1103" s="44" t="str">
        <f t="shared" si="481"/>
        <v/>
      </c>
      <c r="AJ1103" s="50" t="str">
        <f>IF(CPI_Downloader!N1101="","",CPI_Downloader!N1101)</f>
        <v/>
      </c>
      <c r="AL1103" s="29">
        <f>IF(CPI_Downloader!O1101="","",CPI_Downloader!O1101)</f>
        <v>1.72</v>
      </c>
      <c r="AN1103" s="22">
        <f t="shared" si="459"/>
        <v>2.3911679196711111E-2</v>
      </c>
      <c r="AO1103" s="22">
        <f t="shared" si="482"/>
        <v>5.1310931731429754E-4</v>
      </c>
      <c r="AP1103" s="22">
        <f t="shared" si="463"/>
        <v>1.9327977422030518E-2</v>
      </c>
      <c r="AQ1103" s="22">
        <f t="shared" si="475"/>
        <v>2.0738483118927675E-2</v>
      </c>
      <c r="AR1103" s="22">
        <f t="shared" si="471"/>
        <v>1.838052495206477E-2</v>
      </c>
      <c r="AS1103" s="22">
        <f t="shared" si="467"/>
        <v>2.5100653400147444E-2</v>
      </c>
      <c r="AT1103" s="46">
        <f>IF(CPI_Downloader!P1101="","",CPI_Downloader!P1101)</f>
        <v>79.945999999999998</v>
      </c>
      <c r="AU1103" s="22">
        <f t="shared" si="460"/>
        <v>1.899903802339109E-2</v>
      </c>
      <c r="AV1103" s="22">
        <f t="shared" si="483"/>
        <v>3.8521758580389864E-4</v>
      </c>
      <c r="AW1103" s="22">
        <f t="shared" si="464"/>
        <v>1.6920213272829665E-2</v>
      </c>
      <c r="AX1103" s="22">
        <f t="shared" si="476"/>
        <v>1.7980492966831685E-2</v>
      </c>
      <c r="AY1103" s="22">
        <f t="shared" si="472"/>
        <v>1.7183123085291241E-2</v>
      </c>
      <c r="AZ1103" s="22">
        <f t="shared" si="468"/>
        <v>2.5754643099547225E-2</v>
      </c>
      <c r="BA1103" s="46">
        <f>IF(CPI_Downloader!Q1101="","",CPI_Downloader!Q1101)</f>
        <v>80.504999999999995</v>
      </c>
    </row>
    <row r="1104" spans="1:53" ht="12.75" customHeight="1" x14ac:dyDescent="0.2">
      <c r="A1104" s="21">
        <f>IF(CPI_Downloader!A1102="","",CPI_Downloader!A1102)</f>
        <v>38231</v>
      </c>
      <c r="B1104" s="22">
        <f t="shared" ref="B1104:B1167" si="486">IFERROR((I1104/I1092-1),"")</f>
        <v>2.5377969762419017E-2</v>
      </c>
      <c r="C1104" s="22">
        <f t="shared" si="477"/>
        <v>3.1712473572940159E-3</v>
      </c>
      <c r="D1104" s="22">
        <f t="shared" si="461"/>
        <v>2.1232295549995506E-2</v>
      </c>
      <c r="E1104" s="22">
        <f t="shared" si="473"/>
        <v>2.4931530397465318E-2</v>
      </c>
      <c r="F1104" s="22">
        <f t="shared" si="469"/>
        <v>2.4277037552840719E-2</v>
      </c>
      <c r="G1104" s="22">
        <f t="shared" si="465"/>
        <v>3.0070105361434507E-2</v>
      </c>
      <c r="H1104" s="22">
        <f>IFERROR(('CDN Data'!B1104),"")</f>
        <v>1.8428709990300662E-2</v>
      </c>
      <c r="I1104" s="23">
        <f>IF(CPI_Downloader!G1102="","",CPI_Downloader!G1102)</f>
        <v>189.9</v>
      </c>
      <c r="J1104" s="23">
        <f>IF(CPI_Downloader!H1102="","",CPI_Downloader!H1102)</f>
        <v>189.8</v>
      </c>
      <c r="K1104" s="30"/>
      <c r="L1104" s="32">
        <f t="shared" si="478"/>
        <v>38231</v>
      </c>
      <c r="M1104" s="25">
        <f t="shared" ref="M1104:M1167" si="487">IFERROR((T1104/T1092-1),"")</f>
        <v>1.9628099173553792E-2</v>
      </c>
      <c r="N1104" s="25">
        <f t="shared" si="484"/>
        <v>3.0472320975114542E-3</v>
      </c>
      <c r="O1104" s="25">
        <f t="shared" si="462"/>
        <v>1.8023461551139208E-2</v>
      </c>
      <c r="P1104" s="25">
        <f t="shared" si="474"/>
        <v>2.1249705038205446E-2</v>
      </c>
      <c r="Q1104" s="25">
        <f t="shared" si="470"/>
        <v>2.2837539942971663E-2</v>
      </c>
      <c r="R1104" s="25">
        <f t="shared" si="466"/>
        <v>3.1675397606080402E-2</v>
      </c>
      <c r="S1104" s="25">
        <f>IFERROR(('CDN Data'!M1092),"")</f>
        <v>1.8811881188118829E-2</v>
      </c>
      <c r="T1104" s="26">
        <f>IF(CPI_Downloader!I1102="","",CPI_Downloader!I1102)</f>
        <v>197.4</v>
      </c>
      <c r="U1104" s="26">
        <f>IF(CPI_Downloader!J1102="","",CPI_Downloader!J1102)</f>
        <v>197.5</v>
      </c>
      <c r="W1104" s="31">
        <f t="shared" si="485"/>
        <v>5.6416666666666664E-2</v>
      </c>
      <c r="X1104" s="31">
        <f t="shared" si="479"/>
        <v>5.4000000000000006E-2</v>
      </c>
      <c r="Y1104" s="16">
        <f>IF(CPI_Downloader!K1102="","",CPI_Downloader!K1102)</f>
        <v>5.4</v>
      </c>
      <c r="AA1104" s="33" t="str">
        <f t="shared" si="480"/>
        <v/>
      </c>
      <c r="AB1104" s="27" t="str">
        <f>IF(CPI_Downloader!M1102="","",CPI_Downloader!M1102)</f>
        <v/>
      </c>
      <c r="AC1104" s="59">
        <f>IF(CPI_Downloader!L1102="","",CPI_Downloader!L1102/100)</f>
        <v>1.61E-2</v>
      </c>
      <c r="AD1104" s="3"/>
      <c r="AE1104" s="28">
        <v>0</v>
      </c>
      <c r="AI1104" s="44" t="str">
        <f t="shared" si="481"/>
        <v/>
      </c>
      <c r="AJ1104" s="50" t="str">
        <f>IF(CPI_Downloader!N1102="","",CPI_Downloader!N1102)</f>
        <v/>
      </c>
      <c r="AL1104" s="29">
        <f>IF(CPI_Downloader!O1102="","",CPI_Downloader!O1102)</f>
        <v>1.51</v>
      </c>
      <c r="AN1104" s="22">
        <f t="shared" ref="AN1104:AN1167" si="488">IFERROR((AT1104/AT1092-1),"")</f>
        <v>2.2739169847937557E-2</v>
      </c>
      <c r="AO1104" s="22">
        <f t="shared" si="482"/>
        <v>1.9763340254672634E-3</v>
      </c>
      <c r="AP1104" s="22">
        <f t="shared" si="463"/>
        <v>2.1159276098537738E-2</v>
      </c>
      <c r="AQ1104" s="22">
        <f t="shared" si="475"/>
        <v>2.0410055923604675E-2</v>
      </c>
      <c r="AR1104" s="22">
        <f t="shared" si="471"/>
        <v>1.846856323999102E-2</v>
      </c>
      <c r="AS1104" s="22">
        <f t="shared" si="467"/>
        <v>2.5132425372600631E-2</v>
      </c>
      <c r="AT1104" s="46">
        <f>IF(CPI_Downloader!P1102="","",CPI_Downloader!P1102)</f>
        <v>80.103999999999999</v>
      </c>
      <c r="AU1104" s="22">
        <f t="shared" ref="AU1104:AU1167" si="489">IFERROR((BA1104/BA1092-1),"")</f>
        <v>1.9490861288773198E-2</v>
      </c>
      <c r="AV1104" s="22">
        <f t="shared" si="483"/>
        <v>1.8756598969009719E-3</v>
      </c>
      <c r="AW1104" s="22">
        <f t="shared" si="464"/>
        <v>1.9490313594404451E-2</v>
      </c>
      <c r="AX1104" s="22">
        <f t="shared" si="476"/>
        <v>1.7823625548307298E-2</v>
      </c>
      <c r="AY1104" s="22">
        <f t="shared" si="472"/>
        <v>1.7219537052252099E-2</v>
      </c>
      <c r="AZ1104" s="22">
        <f t="shared" si="468"/>
        <v>2.5772415654906844E-2</v>
      </c>
      <c r="BA1104" s="46">
        <f>IF(CPI_Downloader!Q1102="","",CPI_Downloader!Q1102)</f>
        <v>80.656000000000006</v>
      </c>
    </row>
    <row r="1105" spans="1:53" ht="12.75" customHeight="1" x14ac:dyDescent="0.2">
      <c r="A1105" s="21">
        <f>IF(CPI_Downloader!A1103="","",CPI_Downloader!A1103)</f>
        <v>38261</v>
      </c>
      <c r="B1105" s="22">
        <f t="shared" si="486"/>
        <v>3.189189189189201E-2</v>
      </c>
      <c r="C1105" s="22">
        <f t="shared" si="477"/>
        <v>5.2687038988408208E-3</v>
      </c>
      <c r="D1105" s="22">
        <f t="shared" si="461"/>
        <v>2.4171846983478185E-2</v>
      </c>
      <c r="E1105" s="22">
        <f t="shared" si="473"/>
        <v>2.5642449902815612E-2</v>
      </c>
      <c r="F1105" s="22">
        <f t="shared" si="469"/>
        <v>2.4746570564872394E-2</v>
      </c>
      <c r="G1105" s="22">
        <f t="shared" si="465"/>
        <v>3.0193671944069411E-2</v>
      </c>
      <c r="H1105" s="22">
        <f>IFERROR(('CDN Data'!B1105),"")</f>
        <v>2.3346303501945664E-2</v>
      </c>
      <c r="I1105" s="23">
        <f>IF(CPI_Downloader!G1103="","",CPI_Downloader!G1103)</f>
        <v>190.9</v>
      </c>
      <c r="J1105" s="23">
        <f>IF(CPI_Downloader!H1103="","",CPI_Downloader!H1103)</f>
        <v>190.8</v>
      </c>
      <c r="K1105" s="30"/>
      <c r="L1105" s="32">
        <f t="shared" si="478"/>
        <v>38261</v>
      </c>
      <c r="M1105" s="25">
        <f t="shared" si="487"/>
        <v>2.0072053525475919E-2</v>
      </c>
      <c r="N1105" s="25">
        <f t="shared" si="484"/>
        <v>2.0253164556962577E-3</v>
      </c>
      <c r="O1105" s="25">
        <f t="shared" si="462"/>
        <v>1.8490397379294699E-2</v>
      </c>
      <c r="P1105" s="25">
        <f t="shared" si="474"/>
        <v>2.1387318554000112E-2</v>
      </c>
      <c r="Q1105" s="25">
        <f t="shared" si="470"/>
        <v>2.2927033973797251E-2</v>
      </c>
      <c r="R1105" s="25">
        <f t="shared" si="466"/>
        <v>3.1640823079016833E-2</v>
      </c>
      <c r="S1105" s="25">
        <f>IFERROR(('CDN Data'!M1093),"")</f>
        <v>1.7786561264822032E-2</v>
      </c>
      <c r="T1105" s="26">
        <f>IF(CPI_Downloader!I1103="","",CPI_Downloader!I1103)</f>
        <v>198.2</v>
      </c>
      <c r="U1105" s="26">
        <f>IF(CPI_Downloader!J1103="","",CPI_Downloader!J1103)</f>
        <v>197.9</v>
      </c>
      <c r="W1105" s="31">
        <f t="shared" si="485"/>
        <v>5.5999999999999987E-2</v>
      </c>
      <c r="X1105" s="31">
        <f t="shared" si="479"/>
        <v>5.5E-2</v>
      </c>
      <c r="Y1105" s="16">
        <f>IF(CPI_Downloader!K1103="","",CPI_Downloader!K1103)</f>
        <v>5.5</v>
      </c>
      <c r="AA1105" s="33" t="str">
        <f t="shared" si="480"/>
        <v/>
      </c>
      <c r="AB1105" s="27" t="str">
        <f>IF(CPI_Downloader!M1103="","",CPI_Downloader!M1103)</f>
        <v/>
      </c>
      <c r="AC1105" s="59">
        <f>IF(CPI_Downloader!L1103="","",CPI_Downloader!L1103/100)</f>
        <v>1.7600000000000001E-2</v>
      </c>
      <c r="AD1105" s="3"/>
      <c r="AE1105" s="28">
        <v>0</v>
      </c>
      <c r="AI1105" s="44" t="str">
        <f t="shared" si="481"/>
        <v/>
      </c>
      <c r="AJ1105" s="50" t="str">
        <f>IF(CPI_Downloader!N1103="","",CPI_Downloader!N1103)</f>
        <v/>
      </c>
      <c r="AL1105" s="29">
        <f>IF(CPI_Downloader!O1103="","",CPI_Downloader!O1103)</f>
        <v>1.49</v>
      </c>
      <c r="AN1105" s="22">
        <f t="shared" si="488"/>
        <v>2.700011489410592E-2</v>
      </c>
      <c r="AO1105" s="22">
        <f t="shared" si="482"/>
        <v>4.2944172575651862E-3</v>
      </c>
      <c r="AP1105" s="22">
        <f t="shared" si="463"/>
        <v>2.1420978715199768E-2</v>
      </c>
      <c r="AQ1105" s="22">
        <f t="shared" si="475"/>
        <v>2.0941158437987273E-2</v>
      </c>
      <c r="AR1105" s="22">
        <f t="shared" si="471"/>
        <v>1.8732656422226546E-2</v>
      </c>
      <c r="AS1105" s="22">
        <f t="shared" si="467"/>
        <v>2.523132777513859E-2</v>
      </c>
      <c r="AT1105" s="46">
        <f>IF(CPI_Downloader!P1103="","",CPI_Downloader!P1103)</f>
        <v>80.447999999999993</v>
      </c>
      <c r="AU1105" s="22">
        <f t="shared" si="489"/>
        <v>1.9820842795861715E-2</v>
      </c>
      <c r="AV1105" s="22">
        <f t="shared" si="483"/>
        <v>2.1697083911922377E-3</v>
      </c>
      <c r="AW1105" s="22">
        <f t="shared" si="464"/>
        <v>1.7843583326483614E-2</v>
      </c>
      <c r="AX1105" s="22">
        <f t="shared" si="476"/>
        <v>1.7917748212333828E-2</v>
      </c>
      <c r="AY1105" s="22">
        <f t="shared" si="472"/>
        <v>1.7200929943710808E-2</v>
      </c>
      <c r="AZ1105" s="22">
        <f t="shared" si="468"/>
        <v>2.5768405379692494E-2</v>
      </c>
      <c r="BA1105" s="46">
        <f>IF(CPI_Downloader!Q1103="","",CPI_Downloader!Q1103)</f>
        <v>80.831000000000003</v>
      </c>
    </row>
    <row r="1106" spans="1:53" ht="12.75" customHeight="1" x14ac:dyDescent="0.2">
      <c r="A1106" s="21">
        <f>IF(CPI_Downloader!A1104="","",CPI_Downloader!A1104)</f>
        <v>38292</v>
      </c>
      <c r="B1106" s="22">
        <f t="shared" si="486"/>
        <v>3.5230352303523116E-2</v>
      </c>
      <c r="C1106" s="22">
        <f t="shared" si="477"/>
        <v>4.7169811320753041E-3</v>
      </c>
      <c r="D1106" s="22">
        <f t="shared" si="461"/>
        <v>2.4927747016714186E-2</v>
      </c>
      <c r="E1106" s="22">
        <f t="shared" si="473"/>
        <v>2.5627956376277794E-2</v>
      </c>
      <c r="F1106" s="22">
        <f t="shared" si="469"/>
        <v>2.4663241430809224E-2</v>
      </c>
      <c r="G1106" s="22">
        <f t="shared" si="465"/>
        <v>3.0220647780239807E-2</v>
      </c>
      <c r="H1106" s="22">
        <f>IFERROR(('CDN Data'!B1106),"")</f>
        <v>2.4248302618816719E-2</v>
      </c>
      <c r="I1106" s="23">
        <f>IF(CPI_Downloader!G1104="","",CPI_Downloader!G1104)</f>
        <v>191</v>
      </c>
      <c r="J1106" s="23">
        <f>IF(CPI_Downloader!H1104="","",CPI_Downloader!H1104)</f>
        <v>191.7</v>
      </c>
      <c r="K1106" s="30"/>
      <c r="L1106" s="32">
        <f t="shared" si="478"/>
        <v>38292</v>
      </c>
      <c r="M1106" s="25">
        <f t="shared" si="487"/>
        <v>2.1660649819494449E-2</v>
      </c>
      <c r="N1106" s="25">
        <f t="shared" si="484"/>
        <v>2.0212228398182042E-3</v>
      </c>
      <c r="O1106" s="25">
        <f t="shared" si="462"/>
        <v>1.7415992696639293E-2</v>
      </c>
      <c r="P1106" s="25">
        <f t="shared" si="474"/>
        <v>2.1169711990618456E-2</v>
      </c>
      <c r="Q1106" s="25">
        <f t="shared" si="470"/>
        <v>2.2746023565675788E-2</v>
      </c>
      <c r="R1106" s="25">
        <f t="shared" si="466"/>
        <v>3.1517839842155837E-2</v>
      </c>
      <c r="S1106" s="25">
        <f>IFERROR(('CDN Data'!M1094),"")</f>
        <v>1.8737672583826415E-2</v>
      </c>
      <c r="T1106" s="26">
        <f>IF(CPI_Downloader!I1104="","",CPI_Downloader!I1104)</f>
        <v>198.1</v>
      </c>
      <c r="U1106" s="26">
        <f>IF(CPI_Downloader!J1104="","",CPI_Downloader!J1104)</f>
        <v>198.3</v>
      </c>
      <c r="W1106" s="31">
        <f t="shared" si="485"/>
        <v>5.5666666666666663E-2</v>
      </c>
      <c r="X1106" s="31">
        <f t="shared" si="479"/>
        <v>5.4000000000000006E-2</v>
      </c>
      <c r="Y1106" s="16">
        <f>IF(CPI_Downloader!K1104="","",CPI_Downloader!K1104)</f>
        <v>5.4</v>
      </c>
      <c r="AA1106" s="33" t="str">
        <f t="shared" si="480"/>
        <v/>
      </c>
      <c r="AB1106" s="27" t="str">
        <f>IF(CPI_Downloader!M1104="","",CPI_Downloader!M1104)</f>
        <v/>
      </c>
      <c r="AC1106" s="59">
        <f>IF(CPI_Downloader!L1104="","",CPI_Downloader!L1104/100)</f>
        <v>1.9299999999999998E-2</v>
      </c>
      <c r="AD1106" s="3"/>
      <c r="AE1106" s="28">
        <v>0</v>
      </c>
      <c r="AI1106" s="44" t="str">
        <f t="shared" si="481"/>
        <v/>
      </c>
      <c r="AJ1106" s="50" t="str">
        <f>IF(CPI_Downloader!N1104="","",CPI_Downloader!N1104)</f>
        <v/>
      </c>
      <c r="AL1106" s="29">
        <f>IF(CPI_Downloader!O1104="","",CPI_Downloader!O1104)</f>
        <v>1.34</v>
      </c>
      <c r="AN1106" s="22">
        <f t="shared" si="488"/>
        <v>2.9656262749897966E-2</v>
      </c>
      <c r="AO1106" s="22">
        <f t="shared" si="482"/>
        <v>3.8534208432776662E-3</v>
      </c>
      <c r="AP1106" s="22">
        <f t="shared" si="463"/>
        <v>2.2961697445295082E-2</v>
      </c>
      <c r="AQ1106" s="22">
        <f t="shared" si="475"/>
        <v>2.1543737120307549E-2</v>
      </c>
      <c r="AR1106" s="22">
        <f t="shared" si="471"/>
        <v>1.8931045313678396E-2</v>
      </c>
      <c r="AS1106" s="22">
        <f t="shared" si="467"/>
        <v>2.5356168438223969E-2</v>
      </c>
      <c r="AT1106" s="46">
        <f>IF(CPI_Downloader!P1104="","",CPI_Downloader!P1104)</f>
        <v>80.757999999999996</v>
      </c>
      <c r="AU1106" s="22">
        <f t="shared" si="489"/>
        <v>2.0625440983771837E-2</v>
      </c>
      <c r="AV1106" s="22">
        <f t="shared" si="483"/>
        <v>2.1526394576336649E-3</v>
      </c>
      <c r="AW1106" s="22">
        <f t="shared" si="464"/>
        <v>1.7883373324016238E-2</v>
      </c>
      <c r="AX1106" s="22">
        <f t="shared" si="476"/>
        <v>1.8160213917404855E-2</v>
      </c>
      <c r="AY1106" s="22">
        <f t="shared" si="472"/>
        <v>1.723327792219953E-2</v>
      </c>
      <c r="AZ1106" s="22">
        <f t="shared" si="468"/>
        <v>2.577009837701616E-2</v>
      </c>
      <c r="BA1106" s="46">
        <f>IF(CPI_Downloader!Q1104="","",CPI_Downloader!Q1104)</f>
        <v>81.004999999999995</v>
      </c>
    </row>
    <row r="1107" spans="1:53" ht="12.75" customHeight="1" x14ac:dyDescent="0.2">
      <c r="A1107" s="21">
        <f>IF(CPI_Downloader!A1105="","",CPI_Downloader!A1105)</f>
        <v>38322</v>
      </c>
      <c r="B1107" s="22">
        <f t="shared" si="486"/>
        <v>3.255561584373301E-2</v>
      </c>
      <c r="C1107" s="22">
        <f t="shared" si="477"/>
        <v>0</v>
      </c>
      <c r="D1107" s="22">
        <f t="shared" si="461"/>
        <v>2.5024107328647238E-2</v>
      </c>
      <c r="E1107" s="22">
        <f t="shared" si="473"/>
        <v>2.4875082693952999E-2</v>
      </c>
      <c r="F1107" s="22">
        <f t="shared" si="469"/>
        <v>2.4287089627266223E-2</v>
      </c>
      <c r="G1107" s="22">
        <f t="shared" si="465"/>
        <v>3.0031534464780796E-2</v>
      </c>
      <c r="H1107" s="22">
        <f>IFERROR(('CDN Data'!B1107),"")</f>
        <v>2.1317829457364379E-2</v>
      </c>
      <c r="I1107" s="23">
        <f>IF(CPI_Downloader!G1105="","",CPI_Downloader!G1105)</f>
        <v>190.3</v>
      </c>
      <c r="J1107" s="23">
        <f>IF(CPI_Downloader!H1105="","",CPI_Downloader!H1105)</f>
        <v>191.7</v>
      </c>
      <c r="K1107" s="30"/>
      <c r="L1107" s="32">
        <f t="shared" si="478"/>
        <v>38322</v>
      </c>
      <c r="M1107" s="25">
        <f t="shared" si="487"/>
        <v>2.1694214876033069E-2</v>
      </c>
      <c r="N1107" s="25">
        <f t="shared" si="484"/>
        <v>1.5128593040847349E-3</v>
      </c>
      <c r="O1107" s="25">
        <f t="shared" si="462"/>
        <v>1.7443339516087786E-2</v>
      </c>
      <c r="P1107" s="25">
        <f t="shared" si="474"/>
        <v>2.1089281825874995E-2</v>
      </c>
      <c r="Q1107" s="25">
        <f t="shared" si="470"/>
        <v>2.2785154531703711E-2</v>
      </c>
      <c r="R1107" s="25">
        <f t="shared" si="466"/>
        <v>3.1342924325463262E-2</v>
      </c>
      <c r="S1107" s="25">
        <f>IFERROR(('CDN Data'!M1095),"")</f>
        <v>1.6748768472906406E-2</v>
      </c>
      <c r="T1107" s="26">
        <f>IF(CPI_Downloader!I1105="","",CPI_Downloader!I1105)</f>
        <v>197.8</v>
      </c>
      <c r="U1107" s="26">
        <f>IF(CPI_Downloader!J1105="","",CPI_Downloader!J1105)</f>
        <v>198.6</v>
      </c>
      <c r="W1107" s="31">
        <f t="shared" si="485"/>
        <v>5.541666666666667E-2</v>
      </c>
      <c r="X1107" s="31">
        <f t="shared" si="479"/>
        <v>5.4000000000000006E-2</v>
      </c>
      <c r="Y1107" s="16">
        <f>IF(CPI_Downloader!K1105="","",CPI_Downloader!K1105)</f>
        <v>5.4</v>
      </c>
      <c r="AA1107" s="33" t="str">
        <f t="shared" si="480"/>
        <v/>
      </c>
      <c r="AB1107" s="27" t="str">
        <f>IF(CPI_Downloader!M1105="","",CPI_Downloader!M1105)</f>
        <v/>
      </c>
      <c r="AC1107" s="59">
        <f>IF(CPI_Downloader!L1105="","",CPI_Downloader!L1105/100)</f>
        <v>2.1600000000000001E-2</v>
      </c>
      <c r="AD1107" s="3"/>
      <c r="AE1107" s="28">
        <v>0</v>
      </c>
      <c r="AI1107" s="44" t="str">
        <f t="shared" si="481"/>
        <v/>
      </c>
      <c r="AJ1107" s="50" t="str">
        <f>IF(CPI_Downloader!N1105="","",CPI_Downloader!N1105)</f>
        <v/>
      </c>
      <c r="AL1107" s="29">
        <f>IF(CPI_Downloader!O1105="","",CPI_Downloader!O1105)</f>
        <v>1.1599999999999999</v>
      </c>
      <c r="AN1107" s="22">
        <f t="shared" si="488"/>
        <v>2.7937154125055708E-2</v>
      </c>
      <c r="AO1107" s="22">
        <f t="shared" si="482"/>
        <v>5.3245498897958043E-4</v>
      </c>
      <c r="AP1107" s="22">
        <f t="shared" si="463"/>
        <v>2.349608509866985E-2</v>
      </c>
      <c r="AQ1107" s="22">
        <f t="shared" si="475"/>
        <v>2.1177477787823085E-2</v>
      </c>
      <c r="AR1107" s="22">
        <f t="shared" si="471"/>
        <v>1.8919860561504409E-2</v>
      </c>
      <c r="AS1107" s="22">
        <f t="shared" si="467"/>
        <v>2.5239114022712394E-2</v>
      </c>
      <c r="AT1107" s="46">
        <f>IF(CPI_Downloader!P1105="","",CPI_Downloader!P1105)</f>
        <v>80.801000000000002</v>
      </c>
      <c r="AU1107" s="22">
        <f t="shared" si="489"/>
        <v>2.0662665005599656E-2</v>
      </c>
      <c r="AV1107" s="22">
        <f t="shared" si="483"/>
        <v>1.2838713659650836E-3</v>
      </c>
      <c r="AW1107" s="22">
        <f t="shared" si="464"/>
        <v>1.8239264099869867E-2</v>
      </c>
      <c r="AX1107" s="22">
        <f t="shared" si="476"/>
        <v>1.8163098649985887E-2</v>
      </c>
      <c r="AY1107" s="22">
        <f t="shared" si="472"/>
        <v>1.7329539825446272E-2</v>
      </c>
      <c r="AZ1107" s="22">
        <f t="shared" si="468"/>
        <v>2.563304818089529E-2</v>
      </c>
      <c r="BA1107" s="46">
        <f>IF(CPI_Downloader!Q1105="","",CPI_Downloader!Q1105)</f>
        <v>81.108999999999995</v>
      </c>
    </row>
    <row r="1108" spans="1:53" ht="12.75" customHeight="1" x14ac:dyDescent="0.2">
      <c r="A1108" s="21">
        <f>IF(CPI_Downloader!A1106="","",CPI_Downloader!A1106)</f>
        <v>38353</v>
      </c>
      <c r="B1108" s="22">
        <f t="shared" si="486"/>
        <v>2.9697624190064831E-2</v>
      </c>
      <c r="C1108" s="22">
        <f t="shared" si="477"/>
        <v>-5.2164840897228615E-4</v>
      </c>
      <c r="D1108" s="22">
        <f t="shared" si="461"/>
        <v>2.4968953236083058E-2</v>
      </c>
      <c r="E1108" s="22">
        <f t="shared" si="473"/>
        <v>2.4697437500426744E-2</v>
      </c>
      <c r="F1108" s="22">
        <f t="shared" si="469"/>
        <v>2.4092466221200981E-2</v>
      </c>
      <c r="G1108" s="22">
        <f t="shared" si="465"/>
        <v>3.0041948369440741E-2</v>
      </c>
      <c r="H1108" s="22">
        <f>IFERROR(('CDN Data'!B1108),"")</f>
        <v>1.9361084220716362E-2</v>
      </c>
      <c r="I1108" s="23">
        <f>IF(CPI_Downloader!G1106="","",CPI_Downloader!G1106)</f>
        <v>190.7</v>
      </c>
      <c r="J1108" s="23">
        <f>IF(CPI_Downloader!H1106="","",CPI_Downloader!H1106)</f>
        <v>191.6</v>
      </c>
      <c r="K1108" s="30"/>
      <c r="L1108" s="32">
        <f t="shared" si="478"/>
        <v>38353</v>
      </c>
      <c r="M1108" s="25">
        <f t="shared" si="487"/>
        <v>2.268041237113394E-2</v>
      </c>
      <c r="N1108" s="25">
        <f t="shared" si="484"/>
        <v>2.0140986908359082E-3</v>
      </c>
      <c r="O1108" s="25">
        <f t="shared" si="462"/>
        <v>1.7748996667479533E-2</v>
      </c>
      <c r="P1108" s="25">
        <f t="shared" si="474"/>
        <v>2.1021366935352503E-2</v>
      </c>
      <c r="Q1108" s="25">
        <f t="shared" si="470"/>
        <v>2.2578068602599144E-2</v>
      </c>
      <c r="R1108" s="25">
        <f t="shared" si="466"/>
        <v>3.1402543648280545E-2</v>
      </c>
      <c r="S1108" s="25">
        <f>IFERROR(('CDN Data'!M1096),"")</f>
        <v>1.5763546798029493E-2</v>
      </c>
      <c r="T1108" s="26">
        <f>IF(CPI_Downloader!I1106="","",CPI_Downloader!I1106)</f>
        <v>198.4</v>
      </c>
      <c r="U1108" s="26">
        <f>IF(CPI_Downloader!J1106="","",CPI_Downloader!J1106)</f>
        <v>199</v>
      </c>
      <c r="W1108" s="31">
        <f t="shared" si="485"/>
        <v>5.5083333333333331E-2</v>
      </c>
      <c r="X1108" s="31">
        <f t="shared" si="479"/>
        <v>5.2999999999999999E-2</v>
      </c>
      <c r="Y1108" s="16">
        <f>IF(CPI_Downloader!K1106="","",CPI_Downloader!K1106)</f>
        <v>5.3</v>
      </c>
      <c r="AA1108" s="33" t="str">
        <f t="shared" si="480"/>
        <v/>
      </c>
      <c r="AB1108" s="27" t="str">
        <f>IF(CPI_Downloader!M1106="","",CPI_Downloader!M1106)</f>
        <v/>
      </c>
      <c r="AC1108" s="59">
        <f>IF(CPI_Downloader!L1106="","",CPI_Downloader!L1106/100)</f>
        <v>2.2799999999999997E-2</v>
      </c>
      <c r="AD1108" s="3"/>
      <c r="AE1108" s="28">
        <v>0</v>
      </c>
      <c r="AI1108" s="44" t="str">
        <f t="shared" si="481"/>
        <v/>
      </c>
      <c r="AJ1108" s="50" t="str">
        <f>IF(CPI_Downloader!N1106="","",CPI_Downloader!N1106)</f>
        <v/>
      </c>
      <c r="AL1108" s="29">
        <f>IF(CPI_Downloader!O1106="","",CPI_Downloader!O1106)</f>
        <v>0.85</v>
      </c>
      <c r="AN1108" s="22">
        <f t="shared" si="488"/>
        <v>2.5320305668554699E-2</v>
      </c>
      <c r="AO1108" s="22">
        <f t="shared" si="482"/>
        <v>1.3118649521663972E-3</v>
      </c>
      <c r="AP1108" s="22">
        <f t="shared" si="463"/>
        <v>2.3635669630048373E-2</v>
      </c>
      <c r="AQ1108" s="22">
        <f t="shared" si="475"/>
        <v>2.089026864802368E-2</v>
      </c>
      <c r="AR1108" s="22">
        <f t="shared" si="471"/>
        <v>1.8846800480386561E-2</v>
      </c>
      <c r="AS1108" s="22">
        <f t="shared" si="467"/>
        <v>2.5051085719710375E-2</v>
      </c>
      <c r="AT1108" s="46">
        <f>IF(CPI_Downloader!P1106="","",CPI_Downloader!P1106)</f>
        <v>80.906999999999996</v>
      </c>
      <c r="AU1108" s="22">
        <f t="shared" si="489"/>
        <v>2.1714300058992553E-2</v>
      </c>
      <c r="AV1108" s="22">
        <f t="shared" si="483"/>
        <v>3.6000937010689515E-3</v>
      </c>
      <c r="AW1108" s="22">
        <f t="shared" si="464"/>
        <v>1.9269596132938549E-2</v>
      </c>
      <c r="AX1108" s="22">
        <f t="shared" si="476"/>
        <v>1.8406520729245646E-2</v>
      </c>
      <c r="AY1108" s="22">
        <f t="shared" si="472"/>
        <v>1.7442254387706635E-2</v>
      </c>
      <c r="AZ1108" s="22">
        <f t="shared" si="468"/>
        <v>2.5530744905086555E-2</v>
      </c>
      <c r="BA1108" s="46">
        <f>IF(CPI_Downloader!Q1106="","",CPI_Downloader!Q1106)</f>
        <v>81.400999999999996</v>
      </c>
    </row>
    <row r="1109" spans="1:53" ht="12.75" customHeight="1" x14ac:dyDescent="0.2">
      <c r="A1109" s="21">
        <f>IF(CPI_Downloader!A1107="","",CPI_Downloader!A1107)</f>
        <v>38384</v>
      </c>
      <c r="B1109" s="22">
        <f t="shared" si="486"/>
        <v>3.0075187969925032E-2</v>
      </c>
      <c r="C1109" s="22">
        <f t="shared" si="477"/>
        <v>4.1753653444676075E-3</v>
      </c>
      <c r="D1109" s="22">
        <f t="shared" si="461"/>
        <v>2.5586468260214934E-2</v>
      </c>
      <c r="E1109" s="22">
        <f t="shared" si="473"/>
        <v>2.4665663791178849E-2</v>
      </c>
      <c r="F1109" s="22">
        <f t="shared" si="469"/>
        <v>2.4273498841167473E-2</v>
      </c>
      <c r="G1109" s="22">
        <f t="shared" si="465"/>
        <v>3.0094662560312457E-2</v>
      </c>
      <c r="H1109" s="22">
        <f>IFERROR(('CDN Data'!B1109),"")</f>
        <v>2.1256038647343045E-2</v>
      </c>
      <c r="I1109" s="23">
        <f>IF(CPI_Downloader!G1107="","",CPI_Downloader!G1107)</f>
        <v>191.8</v>
      </c>
      <c r="J1109" s="23">
        <f>IF(CPI_Downloader!H1107="","",CPI_Downloader!H1107)</f>
        <v>192.4</v>
      </c>
      <c r="K1109" s="30"/>
      <c r="L1109" s="32">
        <f t="shared" si="478"/>
        <v>38384</v>
      </c>
      <c r="M1109" s="25">
        <f t="shared" si="487"/>
        <v>2.3601847101077489E-2</v>
      </c>
      <c r="N1109" s="25">
        <f t="shared" si="484"/>
        <v>2.0100502512563345E-3</v>
      </c>
      <c r="O1109" s="25">
        <f t="shared" si="462"/>
        <v>1.7826895447022206E-2</v>
      </c>
      <c r="P1109" s="25">
        <f t="shared" si="474"/>
        <v>2.135257795741774E-2</v>
      </c>
      <c r="Q1109" s="25">
        <f t="shared" si="470"/>
        <v>2.2565182563572872E-2</v>
      </c>
      <c r="R1109" s="25">
        <f t="shared" si="466"/>
        <v>3.1447032992832469E-2</v>
      </c>
      <c r="S1109" s="25">
        <f>IFERROR(('CDN Data'!M1097),"")</f>
        <v>1.0773751224290029E-2</v>
      </c>
      <c r="T1109" s="26">
        <f>IF(CPI_Downloader!I1107="","",CPI_Downloader!I1107)</f>
        <v>199.5</v>
      </c>
      <c r="U1109" s="26">
        <f>IF(CPI_Downloader!J1107="","",CPI_Downloader!J1107)</f>
        <v>199.4</v>
      </c>
      <c r="W1109" s="31">
        <f t="shared" si="485"/>
        <v>5.4916666666666662E-2</v>
      </c>
      <c r="X1109" s="31">
        <f t="shared" si="479"/>
        <v>5.4000000000000006E-2</v>
      </c>
      <c r="Y1109" s="16">
        <f>IF(CPI_Downloader!K1107="","",CPI_Downloader!K1107)</f>
        <v>5.4</v>
      </c>
      <c r="AA1109" s="33" t="str">
        <f t="shared" si="480"/>
        <v/>
      </c>
      <c r="AB1109" s="27" t="str">
        <f>IF(CPI_Downloader!M1107="","",CPI_Downloader!M1107)</f>
        <v/>
      </c>
      <c r="AC1109" s="59">
        <f>IF(CPI_Downloader!L1107="","",CPI_Downloader!L1107/100)</f>
        <v>2.5000000000000001E-2</v>
      </c>
      <c r="AD1109" s="3"/>
      <c r="AE1109" s="28">
        <v>0</v>
      </c>
      <c r="AI1109" s="44" t="str">
        <f t="shared" si="481"/>
        <v/>
      </c>
      <c r="AJ1109" s="50" t="str">
        <f>IF(CPI_Downloader!N1107="","",CPI_Downloader!N1107)</f>
        <v/>
      </c>
      <c r="AL1109" s="29">
        <f>IF(CPI_Downloader!O1107="","",CPI_Downloader!O1107)</f>
        <v>0.77</v>
      </c>
      <c r="AN1109" s="22">
        <f t="shared" si="488"/>
        <v>2.5987328806100551E-2</v>
      </c>
      <c r="AO1109" s="22">
        <f t="shared" si="482"/>
        <v>2.7809707441879272E-3</v>
      </c>
      <c r="AP1109" s="22">
        <f t="shared" si="463"/>
        <v>2.4009320078365981E-2</v>
      </c>
      <c r="AQ1109" s="22">
        <f t="shared" si="475"/>
        <v>2.0814664359972257E-2</v>
      </c>
      <c r="AR1109" s="22">
        <f t="shared" si="471"/>
        <v>1.8949293613629958E-2</v>
      </c>
      <c r="AS1109" s="22">
        <f t="shared" si="467"/>
        <v>2.4956030607413915E-2</v>
      </c>
      <c r="AT1109" s="46">
        <f>IF(CPI_Downloader!P1107="","",CPI_Downloader!P1107)</f>
        <v>81.132000000000005</v>
      </c>
      <c r="AU1109" s="22">
        <f t="shared" si="489"/>
        <v>2.1754385964912304E-2</v>
      </c>
      <c r="AV1109" s="22">
        <f t="shared" si="483"/>
        <v>1.6584562843209305E-3</v>
      </c>
      <c r="AW1109" s="22">
        <f t="shared" si="464"/>
        <v>1.9183510236352674E-2</v>
      </c>
      <c r="AX1109" s="22">
        <f t="shared" si="476"/>
        <v>1.8445475586349014E-2</v>
      </c>
      <c r="AY1109" s="22">
        <f t="shared" si="472"/>
        <v>1.7444572664373048E-2</v>
      </c>
      <c r="AZ1109" s="22">
        <f t="shared" si="468"/>
        <v>2.5350465793865684E-2</v>
      </c>
      <c r="BA1109" s="46">
        <f>IF(CPI_Downloader!Q1107="","",CPI_Downloader!Q1107)</f>
        <v>81.536000000000001</v>
      </c>
    </row>
    <row r="1110" spans="1:53" ht="12.75" customHeight="1" x14ac:dyDescent="0.2">
      <c r="A1110" s="21">
        <f>IF(CPI_Downloader!A1108="","",CPI_Downloader!A1108)</f>
        <v>38412</v>
      </c>
      <c r="B1110" s="22">
        <f t="shared" si="486"/>
        <v>3.1483457844183604E-2</v>
      </c>
      <c r="C1110" s="22">
        <f t="shared" si="477"/>
        <v>3.6382536382535413E-3</v>
      </c>
      <c r="D1110" s="22">
        <f t="shared" si="461"/>
        <v>2.6332574754263538E-2</v>
      </c>
      <c r="E1110" s="22">
        <f t="shared" si="473"/>
        <v>2.4579397528169844E-2</v>
      </c>
      <c r="F1110" s="22">
        <f t="shared" si="469"/>
        <v>2.4732706586644948E-2</v>
      </c>
      <c r="G1110" s="22">
        <f t="shared" si="465"/>
        <v>3.0301925113692896E-2</v>
      </c>
      <c r="H1110" s="22">
        <f>IFERROR(('CDN Data'!B1110),"")</f>
        <v>2.3099133782483072E-2</v>
      </c>
      <c r="I1110" s="23">
        <f>IF(CPI_Downloader!G1108="","",CPI_Downloader!G1108)</f>
        <v>193.3</v>
      </c>
      <c r="J1110" s="23">
        <f>IF(CPI_Downloader!H1108="","",CPI_Downloader!H1108)</f>
        <v>193.1</v>
      </c>
      <c r="K1110" s="30"/>
      <c r="L1110" s="32">
        <f t="shared" si="478"/>
        <v>38412</v>
      </c>
      <c r="M1110" s="25">
        <f t="shared" si="487"/>
        <v>2.3457419683834857E-2</v>
      </c>
      <c r="N1110" s="25">
        <f t="shared" si="484"/>
        <v>3.5105315947843163E-3</v>
      </c>
      <c r="O1110" s="25">
        <f t="shared" si="462"/>
        <v>1.8787766749913004E-2</v>
      </c>
      <c r="P1110" s="25">
        <f t="shared" si="474"/>
        <v>2.1442757081385988E-2</v>
      </c>
      <c r="Q1110" s="25">
        <f t="shared" si="470"/>
        <v>2.266713832073175E-2</v>
      </c>
      <c r="R1110" s="25">
        <f t="shared" si="466"/>
        <v>3.1516778152097968E-2</v>
      </c>
      <c r="S1110" s="25">
        <f>IFERROR(('CDN Data'!M1098),"")</f>
        <v>1.1730205278592365E-2</v>
      </c>
      <c r="T1110" s="26">
        <f>IF(CPI_Downloader!I1108="","",CPI_Downloader!I1108)</f>
        <v>200.7</v>
      </c>
      <c r="U1110" s="26">
        <f>IF(CPI_Downloader!J1108="","",CPI_Downloader!J1108)</f>
        <v>200.1</v>
      </c>
      <c r="W1110" s="31">
        <f t="shared" si="485"/>
        <v>5.4416666666666655E-2</v>
      </c>
      <c r="X1110" s="31">
        <f t="shared" si="479"/>
        <v>5.2000000000000005E-2</v>
      </c>
      <c r="Y1110" s="16">
        <f>IF(CPI_Downloader!K1108="","",CPI_Downloader!K1108)</f>
        <v>5.2</v>
      </c>
      <c r="AA1110" s="33" t="str">
        <f t="shared" si="480"/>
        <v/>
      </c>
      <c r="AB1110" s="27" t="str">
        <f>IF(CPI_Downloader!M1108="","",CPI_Downloader!M1108)</f>
        <v/>
      </c>
      <c r="AC1110" s="59">
        <f>IF(CPI_Downloader!L1108="","",CPI_Downloader!L1108/100)</f>
        <v>2.63E-2</v>
      </c>
      <c r="AD1110" s="3"/>
      <c r="AE1110" s="28">
        <v>0</v>
      </c>
      <c r="AI1110" s="44" t="str">
        <f t="shared" si="481"/>
        <v/>
      </c>
      <c r="AJ1110" s="50" t="str">
        <f>IF(CPI_Downloader!N1108="","",CPI_Downloader!N1108)</f>
        <v/>
      </c>
      <c r="AL1110" s="29">
        <f>IF(CPI_Downloader!O1108="","",CPI_Downloader!O1108)</f>
        <v>0.7</v>
      </c>
      <c r="AN1110" s="22">
        <f t="shared" si="488"/>
        <v>2.7475094382504839E-2</v>
      </c>
      <c r="AO1110" s="22">
        <f t="shared" si="482"/>
        <v>2.99511906522687E-3</v>
      </c>
      <c r="AP1110" s="22">
        <f t="shared" si="463"/>
        <v>2.4105297821022553E-2</v>
      </c>
      <c r="AQ1110" s="22">
        <f t="shared" si="475"/>
        <v>2.0551261629842443E-2</v>
      </c>
      <c r="AR1110" s="22">
        <f t="shared" si="471"/>
        <v>1.9066312884623571E-2</v>
      </c>
      <c r="AS1110" s="22">
        <f t="shared" si="467"/>
        <v>2.4909060182747744E-2</v>
      </c>
      <c r="AT1110" s="46">
        <f>IF(CPI_Downloader!P1108="","",CPI_Downloader!P1108)</f>
        <v>81.375</v>
      </c>
      <c r="AU1110" s="22">
        <f t="shared" si="489"/>
        <v>2.255610878975145E-2</v>
      </c>
      <c r="AV1110" s="22">
        <f t="shared" si="483"/>
        <v>2.4651687598116201E-3</v>
      </c>
      <c r="AW1110" s="22">
        <f t="shared" si="464"/>
        <v>1.9614485669213977E-2</v>
      </c>
      <c r="AX1110" s="22">
        <f t="shared" si="476"/>
        <v>1.852862667758548E-2</v>
      </c>
      <c r="AY1110" s="22">
        <f t="shared" si="472"/>
        <v>1.7446168674079221E-2</v>
      </c>
      <c r="AZ1110" s="22">
        <f t="shared" si="468"/>
        <v>2.5297540672653218E-2</v>
      </c>
      <c r="BA1110" s="46">
        <f>IF(CPI_Downloader!Q1108="","",CPI_Downloader!Q1108)</f>
        <v>81.736999999999995</v>
      </c>
    </row>
    <row r="1111" spans="1:53" ht="12.75" customHeight="1" x14ac:dyDescent="0.2">
      <c r="A1111" s="21">
        <f>IF(CPI_Downloader!A1109="","",CPI_Downloader!A1109)</f>
        <v>38443</v>
      </c>
      <c r="B1111" s="22">
        <f t="shared" si="486"/>
        <v>3.5106382978723483E-2</v>
      </c>
      <c r="C1111" s="22">
        <f t="shared" si="477"/>
        <v>3.1071983428274663E-3</v>
      </c>
      <c r="D1111" s="22">
        <f t="shared" si="461"/>
        <v>2.6717701058140531E-2</v>
      </c>
      <c r="E1111" s="22">
        <f t="shared" si="473"/>
        <v>2.5834012923526162E-2</v>
      </c>
      <c r="F1111" s="22">
        <f t="shared" si="469"/>
        <v>2.5081760770978567E-2</v>
      </c>
      <c r="G1111" s="22">
        <f t="shared" si="465"/>
        <v>3.0405709686942561E-2</v>
      </c>
      <c r="H1111" s="22">
        <f>IFERROR(('CDN Data'!B1111),"")</f>
        <v>2.4015369836695388E-2</v>
      </c>
      <c r="I1111" s="23">
        <f>IF(CPI_Downloader!G1109="","",CPI_Downloader!G1109)</f>
        <v>194.6</v>
      </c>
      <c r="J1111" s="23">
        <f>IF(CPI_Downloader!H1109="","",CPI_Downloader!H1109)</f>
        <v>193.7</v>
      </c>
      <c r="K1111" s="30"/>
      <c r="L1111" s="32">
        <f t="shared" si="478"/>
        <v>38443</v>
      </c>
      <c r="M1111" s="25">
        <f t="shared" si="487"/>
        <v>2.2391857506361301E-2</v>
      </c>
      <c r="N1111" s="25">
        <f t="shared" si="484"/>
        <v>4.997501249375258E-4</v>
      </c>
      <c r="O1111" s="25">
        <f t="shared" si="462"/>
        <v>1.8232722100317122E-2</v>
      </c>
      <c r="P1111" s="25">
        <f t="shared" si="474"/>
        <v>2.1194045909467052E-2</v>
      </c>
      <c r="Q1111" s="25">
        <f t="shared" si="470"/>
        <v>2.2577908237727762E-2</v>
      </c>
      <c r="R1111" s="25">
        <f t="shared" si="466"/>
        <v>3.1424952586298183E-2</v>
      </c>
      <c r="S1111" s="25">
        <f>IFERROR(('CDN Data'!M1099),"")</f>
        <v>1.2707722385141729E-2</v>
      </c>
      <c r="T1111" s="26">
        <f>IF(CPI_Downloader!I1109="","",CPI_Downloader!I1109)</f>
        <v>200.9</v>
      </c>
      <c r="U1111" s="26">
        <f>IF(CPI_Downloader!J1109="","",CPI_Downloader!J1109)</f>
        <v>200.2</v>
      </c>
      <c r="W1111" s="31">
        <f t="shared" si="485"/>
        <v>5.4083333333333324E-2</v>
      </c>
      <c r="X1111" s="31">
        <f t="shared" si="479"/>
        <v>5.2000000000000005E-2</v>
      </c>
      <c r="Y1111" s="16">
        <f>IF(CPI_Downloader!K1109="","",CPI_Downloader!K1109)</f>
        <v>5.2</v>
      </c>
      <c r="AA1111" s="33" t="str">
        <f t="shared" si="480"/>
        <v/>
      </c>
      <c r="AB1111" s="27" t="str">
        <f>IF(CPI_Downloader!M1109="","",CPI_Downloader!M1109)</f>
        <v/>
      </c>
      <c r="AC1111" s="59">
        <f>IF(CPI_Downloader!L1109="","",CPI_Downloader!L1109/100)</f>
        <v>2.7900000000000001E-2</v>
      </c>
      <c r="AD1111" s="3"/>
      <c r="AE1111" s="28">
        <v>0</v>
      </c>
      <c r="AI1111" s="44" t="str">
        <f t="shared" si="481"/>
        <v/>
      </c>
      <c r="AJ1111" s="50" t="str">
        <f>IF(CPI_Downloader!N1109="","",CPI_Downloader!N1109)</f>
        <v/>
      </c>
      <c r="AL1111" s="29">
        <f>IF(CPI_Downloader!O1109="","",CPI_Downloader!O1109)</f>
        <v>0.55000000000000004</v>
      </c>
      <c r="AN1111" s="22">
        <f t="shared" si="488"/>
        <v>2.8445038187180138E-2</v>
      </c>
      <c r="AO1111" s="22">
        <f t="shared" si="482"/>
        <v>2.8018433179721747E-3</v>
      </c>
      <c r="AP1111" s="22">
        <f t="shared" si="463"/>
        <v>2.3635189192928507E-2</v>
      </c>
      <c r="AQ1111" s="22">
        <f t="shared" si="475"/>
        <v>2.1292072073218593E-2</v>
      </c>
      <c r="AR1111" s="22">
        <f t="shared" si="471"/>
        <v>1.9084053818863245E-2</v>
      </c>
      <c r="AS1111" s="22">
        <f t="shared" si="467"/>
        <v>2.4978331334416959E-2</v>
      </c>
      <c r="AT1111" s="46">
        <f>IF(CPI_Downloader!P1109="","",CPI_Downloader!P1109)</f>
        <v>81.602999999999994</v>
      </c>
      <c r="AU1111" s="22">
        <f t="shared" si="489"/>
        <v>2.1075091712210892E-2</v>
      </c>
      <c r="AV1111" s="22">
        <f t="shared" si="483"/>
        <v>1.1500299741855624E-3</v>
      </c>
      <c r="AW1111" s="22">
        <f t="shared" si="464"/>
        <v>1.9058955484643647E-2</v>
      </c>
      <c r="AX1111" s="22">
        <f t="shared" si="476"/>
        <v>1.8628949898111147E-2</v>
      </c>
      <c r="AY1111" s="22">
        <f t="shared" si="472"/>
        <v>1.7326622641698153E-2</v>
      </c>
      <c r="AZ1111" s="22">
        <f t="shared" si="468"/>
        <v>2.5295510189848436E-2</v>
      </c>
      <c r="BA1111" s="46">
        <f>IF(CPI_Downloader!Q1109="","",CPI_Downloader!Q1109)</f>
        <v>81.831000000000003</v>
      </c>
    </row>
    <row r="1112" spans="1:53" ht="12.75" customHeight="1" x14ac:dyDescent="0.2">
      <c r="A1112" s="21">
        <f>IF(CPI_Downloader!A1110="","",CPI_Downloader!A1110)</f>
        <v>38473</v>
      </c>
      <c r="B1112" s="22">
        <f t="shared" si="486"/>
        <v>2.8027498677948293E-2</v>
      </c>
      <c r="C1112" s="22">
        <f t="shared" si="477"/>
        <v>-5.162622612286949E-4</v>
      </c>
      <c r="D1112" s="22">
        <f t="shared" si="461"/>
        <v>2.6365844381834869E-2</v>
      </c>
      <c r="E1112" s="22">
        <f t="shared" si="473"/>
        <v>2.538374212129435E-2</v>
      </c>
      <c r="F1112" s="22">
        <f t="shared" si="469"/>
        <v>2.4774147757451015E-2</v>
      </c>
      <c r="G1112" s="22">
        <f t="shared" si="465"/>
        <v>3.0160342153374264E-2</v>
      </c>
      <c r="H1112" s="22">
        <f>IFERROR(('CDN Data'!B1112),"")</f>
        <v>1.6190476190476311E-2</v>
      </c>
      <c r="I1112" s="23">
        <f>IF(CPI_Downloader!G1110="","",CPI_Downloader!G1110)</f>
        <v>194.4</v>
      </c>
      <c r="J1112" s="23">
        <f>IF(CPI_Downloader!H1110="","",CPI_Downloader!H1110)</f>
        <v>193.6</v>
      </c>
      <c r="K1112" s="30"/>
      <c r="L1112" s="32">
        <f t="shared" si="478"/>
        <v>38473</v>
      </c>
      <c r="M1112" s="25">
        <f t="shared" si="487"/>
        <v>2.1882951653944049E-2</v>
      </c>
      <c r="N1112" s="25">
        <f t="shared" si="484"/>
        <v>1.4985014985016143E-3</v>
      </c>
      <c r="O1112" s="25">
        <f t="shared" si="462"/>
        <v>1.8242137466057518E-2</v>
      </c>
      <c r="P1112" s="25">
        <f t="shared" si="474"/>
        <v>2.1092363736196162E-2</v>
      </c>
      <c r="Q1112" s="25">
        <f t="shared" si="470"/>
        <v>2.2463389196775152E-2</v>
      </c>
      <c r="R1112" s="25">
        <f t="shared" si="466"/>
        <v>3.1208998675148258E-2</v>
      </c>
      <c r="S1112" s="25">
        <f>IFERROR(('CDN Data'!M1100),"")</f>
        <v>1.3658536585365866E-2</v>
      </c>
      <c r="T1112" s="26">
        <f>IF(CPI_Downloader!I1110="","",CPI_Downloader!I1110)</f>
        <v>200.8</v>
      </c>
      <c r="U1112" s="26">
        <f>IF(CPI_Downloader!J1110="","",CPI_Downloader!J1110)</f>
        <v>200.5</v>
      </c>
      <c r="W1112" s="31">
        <f t="shared" si="485"/>
        <v>5.3666666666666661E-2</v>
      </c>
      <c r="X1112" s="31">
        <f t="shared" si="479"/>
        <v>5.0999999999999997E-2</v>
      </c>
      <c r="Y1112" s="16">
        <f>IF(CPI_Downloader!K1110="","",CPI_Downloader!K1110)</f>
        <v>5.0999999999999996</v>
      </c>
      <c r="AA1112" s="33" t="str">
        <f t="shared" si="480"/>
        <v/>
      </c>
      <c r="AB1112" s="27" t="str">
        <f>IF(CPI_Downloader!M1110="","",CPI_Downloader!M1110)</f>
        <v/>
      </c>
      <c r="AC1112" s="59">
        <f>IF(CPI_Downloader!L1110="","",CPI_Downloader!L1110/100)</f>
        <v>0.03</v>
      </c>
      <c r="AD1112" s="3"/>
      <c r="AE1112" s="28">
        <v>0</v>
      </c>
      <c r="AI1112" s="44" t="str">
        <f t="shared" si="481"/>
        <v/>
      </c>
      <c r="AJ1112" s="50" t="str">
        <f>IF(CPI_Downloader!N1110="","",CPI_Downloader!N1110)</f>
        <v/>
      </c>
      <c r="AL1112" s="29">
        <f>IF(CPI_Downloader!O1110="","",CPI_Downloader!O1110)</f>
        <v>0.4</v>
      </c>
      <c r="AN1112" s="22">
        <f t="shared" si="488"/>
        <v>2.5689663835988252E-2</v>
      </c>
      <c r="AO1112" s="22">
        <f t="shared" si="482"/>
        <v>5.6370476575628992E-4</v>
      </c>
      <c r="AP1112" s="22">
        <f t="shared" si="463"/>
        <v>2.3603306477446795E-2</v>
      </c>
      <c r="AQ1112" s="22">
        <f t="shared" si="475"/>
        <v>2.1237603094478974E-2</v>
      </c>
      <c r="AR1112" s="22">
        <f t="shared" si="471"/>
        <v>1.8984704218085513E-2</v>
      </c>
      <c r="AS1112" s="22">
        <f t="shared" si="467"/>
        <v>2.4885978142521914E-2</v>
      </c>
      <c r="AT1112" s="46">
        <f>IF(CPI_Downloader!P1110="","",CPI_Downloader!P1110)</f>
        <v>81.649000000000001</v>
      </c>
      <c r="AU1112" s="22">
        <f t="shared" si="489"/>
        <v>2.1768927877186872E-2</v>
      </c>
      <c r="AV1112" s="22">
        <f t="shared" si="483"/>
        <v>2.0530116948342947E-3</v>
      </c>
      <c r="AW1112" s="22">
        <f t="shared" si="464"/>
        <v>1.9378085152523594E-2</v>
      </c>
      <c r="AX1112" s="22">
        <f t="shared" si="476"/>
        <v>1.8828486201579064E-2</v>
      </c>
      <c r="AY1112" s="22">
        <f t="shared" si="472"/>
        <v>1.7362697997370002E-2</v>
      </c>
      <c r="AZ1112" s="22">
        <f t="shared" si="468"/>
        <v>2.5224400927483792E-2</v>
      </c>
      <c r="BA1112" s="46">
        <f>IF(CPI_Downloader!Q1110="","",CPI_Downloader!Q1110)</f>
        <v>81.998999999999995</v>
      </c>
    </row>
    <row r="1113" spans="1:53" ht="12.75" customHeight="1" x14ac:dyDescent="0.2">
      <c r="A1113" s="21">
        <f>IF(CPI_Downloader!A1111="","",CPI_Downloader!A1111)</f>
        <v>38504</v>
      </c>
      <c r="B1113" s="22">
        <f t="shared" si="486"/>
        <v>2.530311017395892E-2</v>
      </c>
      <c r="C1113" s="22">
        <f t="shared" si="477"/>
        <v>5.1652892561970809E-4</v>
      </c>
      <c r="D1113" s="22">
        <f t="shared" si="461"/>
        <v>2.635156161285046E-2</v>
      </c>
      <c r="E1113" s="22">
        <f t="shared" si="473"/>
        <v>2.44162733609945E-2</v>
      </c>
      <c r="F1113" s="22">
        <f t="shared" si="469"/>
        <v>2.4625066303532783E-2</v>
      </c>
      <c r="G1113" s="22">
        <f t="shared" si="465"/>
        <v>3.0043027629447883E-2</v>
      </c>
      <c r="H1113" s="22">
        <f>IFERROR(('CDN Data'!B1113),"")</f>
        <v>1.7126546146527311E-2</v>
      </c>
      <c r="I1113" s="23">
        <f>IF(CPI_Downloader!G1111="","",CPI_Downloader!G1111)</f>
        <v>194.5</v>
      </c>
      <c r="J1113" s="23">
        <f>IF(CPI_Downloader!H1111="","",CPI_Downloader!H1111)</f>
        <v>193.7</v>
      </c>
      <c r="K1113" s="30"/>
      <c r="L1113" s="32">
        <f t="shared" si="478"/>
        <v>38504</v>
      </c>
      <c r="M1113" s="25">
        <f t="shared" si="487"/>
        <v>2.0345879959308144E-2</v>
      </c>
      <c r="N1113" s="25">
        <f t="shared" si="484"/>
        <v>4.9875311720692928E-4</v>
      </c>
      <c r="O1113" s="25">
        <f t="shared" si="462"/>
        <v>1.8082417782155691E-2</v>
      </c>
      <c r="P1113" s="25">
        <f t="shared" si="474"/>
        <v>2.0776047458110236E-2</v>
      </c>
      <c r="Q1113" s="25">
        <f t="shared" si="470"/>
        <v>2.2297946581778971E-2</v>
      </c>
      <c r="R1113" s="25">
        <f t="shared" si="466"/>
        <v>3.1062760963285418E-2</v>
      </c>
      <c r="S1113" s="25">
        <f>IFERROR(('CDN Data'!M1101),"")</f>
        <v>1.4662756598240456E-2</v>
      </c>
      <c r="T1113" s="26">
        <f>IF(CPI_Downloader!I1111="","",CPI_Downloader!I1111)</f>
        <v>200.6</v>
      </c>
      <c r="U1113" s="26">
        <f>IF(CPI_Downloader!J1111="","",CPI_Downloader!J1111)</f>
        <v>200.6</v>
      </c>
      <c r="W1113" s="31">
        <f t="shared" si="485"/>
        <v>5.3166666666666675E-2</v>
      </c>
      <c r="X1113" s="31">
        <f t="shared" si="479"/>
        <v>0.05</v>
      </c>
      <c r="Y1113" s="16">
        <f>IF(CPI_Downloader!K1111="","",CPI_Downloader!K1111)</f>
        <v>5</v>
      </c>
      <c r="AA1113" s="33" t="str">
        <f t="shared" si="480"/>
        <v/>
      </c>
      <c r="AB1113" s="27" t="str">
        <f>IF(CPI_Downloader!M1111="","",CPI_Downloader!M1111)</f>
        <v/>
      </c>
      <c r="AC1113" s="59">
        <f>IF(CPI_Downloader!L1111="","",CPI_Downloader!L1111/100)</f>
        <v>3.04E-2</v>
      </c>
      <c r="AD1113" s="3"/>
      <c r="AE1113" s="28">
        <v>0</v>
      </c>
      <c r="AI1113" s="44" t="str">
        <f t="shared" si="481"/>
        <v/>
      </c>
      <c r="AJ1113" s="50" t="str">
        <f>IF(CPI_Downloader!N1111="","",CPI_Downloader!N1111)</f>
        <v/>
      </c>
      <c r="AL1113" s="29">
        <f>IF(CPI_Downloader!O1111="","",CPI_Downloader!O1111)</f>
        <v>0.28000000000000003</v>
      </c>
      <c r="AN1113" s="22">
        <f t="shared" si="488"/>
        <v>2.3411957760769653E-2</v>
      </c>
      <c r="AO1113" s="22">
        <f t="shared" si="482"/>
        <v>6.2462491885995064E-4</v>
      </c>
      <c r="AP1113" s="22">
        <f t="shared" si="463"/>
        <v>2.3390877052256842E-2</v>
      </c>
      <c r="AQ1113" s="22">
        <f t="shared" si="475"/>
        <v>2.0674572371337074E-2</v>
      </c>
      <c r="AR1113" s="22">
        <f t="shared" si="471"/>
        <v>1.8948970087487638E-2</v>
      </c>
      <c r="AS1113" s="22">
        <f t="shared" si="467"/>
        <v>2.4778617171899553E-2</v>
      </c>
      <c r="AT1113" s="46">
        <f>IF(CPI_Downloader!P1111="","",CPI_Downloader!P1111)</f>
        <v>81.7</v>
      </c>
      <c r="AU1113" s="22">
        <f t="shared" si="489"/>
        <v>2.0863658418243558E-2</v>
      </c>
      <c r="AV1113" s="22">
        <f t="shared" si="483"/>
        <v>6.9513042841995443E-4</v>
      </c>
      <c r="AW1113" s="22">
        <f t="shared" si="464"/>
        <v>1.9074773040631987E-2</v>
      </c>
      <c r="AX1113" s="22">
        <f t="shared" si="476"/>
        <v>1.8814650010126277E-2</v>
      </c>
      <c r="AY1113" s="22">
        <f t="shared" si="472"/>
        <v>1.7345006652575545E-2</v>
      </c>
      <c r="AZ1113" s="22">
        <f t="shared" si="468"/>
        <v>2.5090548018674053E-2</v>
      </c>
      <c r="BA1113" s="46">
        <f>IF(CPI_Downloader!Q1111="","",CPI_Downloader!Q1111)</f>
        <v>82.055999999999997</v>
      </c>
    </row>
    <row r="1114" spans="1:53" ht="12.75" customHeight="1" x14ac:dyDescent="0.2">
      <c r="A1114" s="21">
        <f>IF(CPI_Downloader!A1112="","",CPI_Downloader!A1112)</f>
        <v>38534</v>
      </c>
      <c r="B1114" s="22">
        <f t="shared" si="486"/>
        <v>3.1678986272439369E-2</v>
      </c>
      <c r="C1114" s="22">
        <f t="shared" si="477"/>
        <v>6.1951471347445608E-3</v>
      </c>
      <c r="D1114" s="22">
        <f t="shared" si="461"/>
        <v>2.7551542494959946E-2</v>
      </c>
      <c r="E1114" s="22">
        <f t="shared" si="473"/>
        <v>2.4887424341348163E-2</v>
      </c>
      <c r="F1114" s="22">
        <f t="shared" si="469"/>
        <v>2.5098201513757967E-2</v>
      </c>
      <c r="G1114" s="22">
        <f t="shared" si="465"/>
        <v>3.0185161010614525E-2</v>
      </c>
      <c r="H1114" s="22">
        <f>IFERROR(('CDN Data'!B1114),"")</f>
        <v>2.0000000000000018E-2</v>
      </c>
      <c r="I1114" s="23">
        <f>IF(CPI_Downloader!G1112="","",CPI_Downloader!G1112)</f>
        <v>195.4</v>
      </c>
      <c r="J1114" s="23">
        <f>IF(CPI_Downloader!H1112="","",CPI_Downloader!H1112)</f>
        <v>194.9</v>
      </c>
      <c r="K1114" s="30"/>
      <c r="L1114" s="32">
        <f t="shared" si="478"/>
        <v>38534</v>
      </c>
      <c r="M1114" s="25">
        <f t="shared" si="487"/>
        <v>2.1363173957273718E-2</v>
      </c>
      <c r="N1114" s="25">
        <f t="shared" si="484"/>
        <v>1.4955134596212893E-3</v>
      </c>
      <c r="O1114" s="25">
        <f t="shared" si="462"/>
        <v>1.8063748860888795E-2</v>
      </c>
      <c r="P1114" s="25">
        <f t="shared" si="474"/>
        <v>2.0641400829203738E-2</v>
      </c>
      <c r="Q1114" s="25">
        <f t="shared" si="470"/>
        <v>2.2272826587095951E-2</v>
      </c>
      <c r="R1114" s="25">
        <f t="shared" si="466"/>
        <v>3.10194554057448E-2</v>
      </c>
      <c r="S1114" s="25">
        <f>IFERROR(('CDN Data'!M1102),"")</f>
        <v>1.5625E-2</v>
      </c>
      <c r="T1114" s="26">
        <f>IF(CPI_Downloader!I1112="","",CPI_Downloader!I1112)</f>
        <v>200.8</v>
      </c>
      <c r="U1114" s="26">
        <f>IF(CPI_Downloader!J1112="","",CPI_Downloader!J1112)</f>
        <v>200.9</v>
      </c>
      <c r="W1114" s="31">
        <f t="shared" si="485"/>
        <v>5.2750000000000005E-2</v>
      </c>
      <c r="X1114" s="31">
        <f t="shared" si="479"/>
        <v>0.05</v>
      </c>
      <c r="Y1114" s="16">
        <f>IF(CPI_Downloader!K1112="","",CPI_Downloader!K1112)</f>
        <v>5</v>
      </c>
      <c r="AA1114" s="33" t="str">
        <f t="shared" si="480"/>
        <v/>
      </c>
      <c r="AB1114" s="27" t="str">
        <f>IF(CPI_Downloader!M1112="","",CPI_Downloader!M1112)</f>
        <v/>
      </c>
      <c r="AC1114" s="59">
        <f>IF(CPI_Downloader!L1112="","",CPI_Downloader!L1112/100)</f>
        <v>3.2599999999999997E-2</v>
      </c>
      <c r="AD1114" s="3"/>
      <c r="AE1114" s="28">
        <v>0</v>
      </c>
      <c r="AI1114" s="44" t="str">
        <f t="shared" si="481"/>
        <v/>
      </c>
      <c r="AJ1114" s="50" t="str">
        <f>IF(CPI_Downloader!N1112="","",CPI_Downloader!N1112)</f>
        <v/>
      </c>
      <c r="AL1114" s="29">
        <f>IF(CPI_Downloader!O1112="","",CPI_Downloader!O1112)</f>
        <v>0.26</v>
      </c>
      <c r="AN1114" s="22">
        <f t="shared" si="488"/>
        <v>2.6794318252925331E-2</v>
      </c>
      <c r="AO1114" s="22">
        <f t="shared" si="482"/>
        <v>4.2350061199509792E-3</v>
      </c>
      <c r="AP1114" s="22">
        <f t="shared" si="463"/>
        <v>2.4081724193976362E-2</v>
      </c>
      <c r="AQ1114" s="22">
        <f t="shared" si="475"/>
        <v>2.1025921627269017E-2</v>
      </c>
      <c r="AR1114" s="22">
        <f t="shared" si="471"/>
        <v>1.9251808699196626E-2</v>
      </c>
      <c r="AS1114" s="22">
        <f t="shared" si="467"/>
        <v>2.4869455525048823E-2</v>
      </c>
      <c r="AT1114" s="46">
        <f>IF(CPI_Downloader!P1112="","",CPI_Downloader!P1112)</f>
        <v>82.046000000000006</v>
      </c>
      <c r="AU1114" s="22">
        <f t="shared" si="489"/>
        <v>2.1149688098019315E-2</v>
      </c>
      <c r="AV1114" s="22">
        <f t="shared" si="483"/>
        <v>1.462415911085202E-3</v>
      </c>
      <c r="AW1114" s="22">
        <f t="shared" si="464"/>
        <v>1.8879674731523632E-2</v>
      </c>
      <c r="AX1114" s="22">
        <f t="shared" si="476"/>
        <v>1.8646856287121372E-2</v>
      </c>
      <c r="AY1114" s="22">
        <f t="shared" si="472"/>
        <v>1.733330563136426E-2</v>
      </c>
      <c r="AZ1114" s="22">
        <f t="shared" si="468"/>
        <v>2.5015970454074443E-2</v>
      </c>
      <c r="BA1114" s="46">
        <f>IF(CPI_Downloader!Q1112="","",CPI_Downloader!Q1112)</f>
        <v>82.176000000000002</v>
      </c>
    </row>
    <row r="1115" spans="1:53" ht="12.75" customHeight="1" x14ac:dyDescent="0.2">
      <c r="A1115" s="21">
        <f>IF(CPI_Downloader!A1113="","",CPI_Downloader!A1113)</f>
        <v>38565</v>
      </c>
      <c r="B1115" s="22">
        <f t="shared" si="486"/>
        <v>3.641160949868083E-2</v>
      </c>
      <c r="C1115" s="22">
        <f t="shared" si="477"/>
        <v>6.1570035915854415E-3</v>
      </c>
      <c r="D1115" s="22">
        <f t="shared" si="461"/>
        <v>2.8160962182090854E-2</v>
      </c>
      <c r="E1115" s="22">
        <f t="shared" si="473"/>
        <v>2.5934298255457566E-2</v>
      </c>
      <c r="F1115" s="22">
        <f t="shared" si="469"/>
        <v>2.5352984366411313E-2</v>
      </c>
      <c r="G1115" s="22">
        <f t="shared" si="465"/>
        <v>3.0352635735466427E-2</v>
      </c>
      <c r="H1115" s="22">
        <f>IFERROR(('CDN Data'!B1115),"")</f>
        <v>2.57633587786259E-2</v>
      </c>
      <c r="I1115" s="23">
        <f>IF(CPI_Downloader!G1113="","",CPI_Downloader!G1113)</f>
        <v>196.4</v>
      </c>
      <c r="J1115" s="23">
        <f>IF(CPI_Downloader!H1113="","",CPI_Downloader!H1113)</f>
        <v>196.1</v>
      </c>
      <c r="K1115" s="30"/>
      <c r="L1115" s="32">
        <f t="shared" si="478"/>
        <v>38565</v>
      </c>
      <c r="M1115" s="25">
        <f t="shared" si="487"/>
        <v>2.1341463414634054E-2</v>
      </c>
      <c r="N1115" s="25">
        <f t="shared" si="484"/>
        <v>9.955201592830587E-4</v>
      </c>
      <c r="O1115" s="25">
        <f t="shared" si="462"/>
        <v>1.7155995630375287E-2</v>
      </c>
      <c r="P1115" s="25">
        <f t="shared" si="474"/>
        <v>2.0394774795865045E-2</v>
      </c>
      <c r="Q1115" s="25">
        <f t="shared" si="470"/>
        <v>2.2057830908989384E-2</v>
      </c>
      <c r="R1115" s="25">
        <f t="shared" si="466"/>
        <v>3.0881952999231244E-2</v>
      </c>
      <c r="S1115" s="25">
        <f>IFERROR(('CDN Data'!M1103),"")</f>
        <v>1.1695906432748648E-2</v>
      </c>
      <c r="T1115" s="26">
        <f>IF(CPI_Downloader!I1113="","",CPI_Downloader!I1113)</f>
        <v>201</v>
      </c>
      <c r="U1115" s="26">
        <f>IF(CPI_Downloader!J1113="","",CPI_Downloader!J1113)</f>
        <v>201.1</v>
      </c>
      <c r="W1115" s="31">
        <f t="shared" si="485"/>
        <v>5.2333333333333343E-2</v>
      </c>
      <c r="X1115" s="31">
        <f t="shared" si="479"/>
        <v>4.9000000000000002E-2</v>
      </c>
      <c r="Y1115" s="16">
        <f>IF(CPI_Downloader!K1113="","",CPI_Downloader!K1113)</f>
        <v>4.9000000000000004</v>
      </c>
      <c r="AA1115" s="33" t="str">
        <f t="shared" si="480"/>
        <v/>
      </c>
      <c r="AB1115" s="27" t="str">
        <f>IF(CPI_Downloader!M1113="","",CPI_Downloader!M1113)</f>
        <v/>
      </c>
      <c r="AC1115" s="59">
        <f>IF(CPI_Downloader!L1113="","",CPI_Downloader!L1113/100)</f>
        <v>3.5000000000000003E-2</v>
      </c>
      <c r="AD1115" s="3"/>
      <c r="AE1115" s="28">
        <v>0</v>
      </c>
      <c r="AI1115" s="44" t="str">
        <f t="shared" si="481"/>
        <v/>
      </c>
      <c r="AJ1115" s="50" t="str">
        <f>IF(CPI_Downloader!N1113="","",CPI_Downloader!N1113)</f>
        <v/>
      </c>
      <c r="AL1115" s="29">
        <f>IF(CPI_Downloader!O1113="","",CPI_Downloader!O1113)</f>
        <v>0.18</v>
      </c>
      <c r="AN1115" s="22">
        <f t="shared" si="488"/>
        <v>3.0408025417156592E-2</v>
      </c>
      <c r="AO1115" s="22">
        <f t="shared" si="482"/>
        <v>4.0343222094920694E-3</v>
      </c>
      <c r="AP1115" s="22">
        <f t="shared" si="463"/>
        <v>2.4786740033319932E-2</v>
      </c>
      <c r="AQ1115" s="22">
        <f t="shared" si="475"/>
        <v>2.1862245624732823E-2</v>
      </c>
      <c r="AR1115" s="22">
        <f t="shared" si="471"/>
        <v>1.9442955948341778E-2</v>
      </c>
      <c r="AS1115" s="22">
        <f t="shared" si="467"/>
        <v>2.4906595277922827E-2</v>
      </c>
      <c r="AT1115" s="46">
        <f>IF(CPI_Downloader!P1113="","",CPI_Downloader!P1113)</f>
        <v>82.376999999999995</v>
      </c>
      <c r="AU1115" s="22">
        <f t="shared" si="489"/>
        <v>2.1588721197441041E-2</v>
      </c>
      <c r="AV1115" s="22">
        <f t="shared" si="483"/>
        <v>8.1532320872268471E-4</v>
      </c>
      <c r="AW1115" s="22">
        <f t="shared" si="464"/>
        <v>1.848836860797376E-2</v>
      </c>
      <c r="AX1115" s="22">
        <f t="shared" si="476"/>
        <v>1.8552030764601213E-2</v>
      </c>
      <c r="AY1115" s="22">
        <f t="shared" si="472"/>
        <v>1.7172483472510658E-2</v>
      </c>
      <c r="AZ1115" s="22">
        <f t="shared" si="468"/>
        <v>2.4806895733745504E-2</v>
      </c>
      <c r="BA1115" s="46">
        <f>IF(CPI_Downloader!Q1113="","",CPI_Downloader!Q1113)</f>
        <v>82.242999999999995</v>
      </c>
    </row>
    <row r="1116" spans="1:53" ht="12.75" customHeight="1" x14ac:dyDescent="0.2">
      <c r="A1116" s="21">
        <f>IF(CPI_Downloader!A1114="","",CPI_Downloader!A1114)</f>
        <v>38596</v>
      </c>
      <c r="B1116" s="22">
        <f t="shared" si="486"/>
        <v>4.6866771985255351E-2</v>
      </c>
      <c r="C1116" s="22">
        <f t="shared" si="477"/>
        <v>1.3768485466598701E-2</v>
      </c>
      <c r="D1116" s="22">
        <f t="shared" si="461"/>
        <v>3.1761381642658515E-2</v>
      </c>
      <c r="E1116" s="22">
        <f t="shared" si="473"/>
        <v>2.7361560696104403E-2</v>
      </c>
      <c r="F1116" s="22">
        <f t="shared" si="469"/>
        <v>2.6397915765853819E-2</v>
      </c>
      <c r="G1116" s="22">
        <f t="shared" si="465"/>
        <v>3.0835570650634914E-2</v>
      </c>
      <c r="H1116" s="22">
        <f>IFERROR(('CDN Data'!B1116),"")</f>
        <v>3.2380952380952399E-2</v>
      </c>
      <c r="I1116" s="23">
        <f>IF(CPI_Downloader!G1114="","",CPI_Downloader!G1114)</f>
        <v>198.8</v>
      </c>
      <c r="J1116" s="23">
        <f>IF(CPI_Downloader!H1114="","",CPI_Downloader!H1114)</f>
        <v>198.8</v>
      </c>
      <c r="K1116" s="30"/>
      <c r="L1116" s="32">
        <f t="shared" si="478"/>
        <v>38596</v>
      </c>
      <c r="M1116" s="25">
        <f t="shared" si="487"/>
        <v>1.9756838905775176E-2</v>
      </c>
      <c r="N1116" s="25">
        <f t="shared" si="484"/>
        <v>9.9453008453509462E-4</v>
      </c>
      <c r="O1116" s="25">
        <f t="shared" si="462"/>
        <v>1.7129541844680851E-2</v>
      </c>
      <c r="P1116" s="25">
        <f t="shared" si="474"/>
        <v>2.0026421296159391E-2</v>
      </c>
      <c r="Q1116" s="25">
        <f t="shared" si="470"/>
        <v>2.1894533620526735E-2</v>
      </c>
      <c r="R1116" s="25">
        <f t="shared" si="466"/>
        <v>3.0676928329443021E-2</v>
      </c>
      <c r="S1116" s="25">
        <f>IFERROR(('CDN Data'!M1104),"")</f>
        <v>1.1661807580174877E-2</v>
      </c>
      <c r="T1116" s="26">
        <f>IF(CPI_Downloader!I1114="","",CPI_Downloader!I1114)</f>
        <v>201.3</v>
      </c>
      <c r="U1116" s="26">
        <f>IF(CPI_Downloader!J1114="","",CPI_Downloader!J1114)</f>
        <v>201.3</v>
      </c>
      <c r="W1116" s="31">
        <f t="shared" si="485"/>
        <v>5.2000000000000005E-2</v>
      </c>
      <c r="X1116" s="31">
        <f t="shared" si="479"/>
        <v>0.05</v>
      </c>
      <c r="Y1116" s="16">
        <f>IF(CPI_Downloader!K1114="","",CPI_Downloader!K1114)</f>
        <v>5</v>
      </c>
      <c r="AA1116" s="33" t="str">
        <f t="shared" si="480"/>
        <v/>
      </c>
      <c r="AB1116" s="27" t="str">
        <f>IF(CPI_Downloader!M1114="","",CPI_Downloader!M1114)</f>
        <v/>
      </c>
      <c r="AC1116" s="59">
        <f>IF(CPI_Downloader!L1114="","",CPI_Downloader!L1114/100)</f>
        <v>3.6200000000000003E-2</v>
      </c>
      <c r="AD1116" s="3"/>
      <c r="AE1116" s="28">
        <v>0</v>
      </c>
      <c r="AI1116" s="44" t="str">
        <f t="shared" si="481"/>
        <v/>
      </c>
      <c r="AJ1116" s="50" t="str">
        <f>IF(CPI_Downloader!N1114="","",CPI_Downloader!N1114)</f>
        <v/>
      </c>
      <c r="AL1116" s="29">
        <f>IF(CPI_Downloader!O1114="","",CPI_Downloader!O1114)</f>
        <v>0.16</v>
      </c>
      <c r="AN1116" s="22">
        <f t="shared" si="488"/>
        <v>3.8300209727354373E-2</v>
      </c>
      <c r="AO1116" s="22">
        <f t="shared" si="482"/>
        <v>9.6507520302997474E-3</v>
      </c>
      <c r="AP1116" s="22">
        <f t="shared" si="463"/>
        <v>2.7455746958323646E-2</v>
      </c>
      <c r="AQ1116" s="22">
        <f t="shared" si="475"/>
        <v>2.2948565779763896E-2</v>
      </c>
      <c r="AR1116" s="22">
        <f t="shared" si="471"/>
        <v>2.0351992004041586E-2</v>
      </c>
      <c r="AS1116" s="22">
        <f t="shared" si="467"/>
        <v>2.5312445876858991E-2</v>
      </c>
      <c r="AT1116" s="46">
        <f>IF(CPI_Downloader!P1114="","",CPI_Downloader!P1114)</f>
        <v>83.171999999999997</v>
      </c>
      <c r="AU1116" s="22">
        <f t="shared" si="489"/>
        <v>2.1932652251537288E-2</v>
      </c>
      <c r="AV1116" s="22">
        <f t="shared" si="483"/>
        <v>2.2129542939823832E-3</v>
      </c>
      <c r="AW1116" s="22">
        <f t="shared" si="464"/>
        <v>1.8685428358714562E-2</v>
      </c>
      <c r="AX1116" s="22">
        <f t="shared" si="476"/>
        <v>1.8508735051376846E-2</v>
      </c>
      <c r="AY1116" s="22">
        <f t="shared" si="472"/>
        <v>1.7263982869757166E-2</v>
      </c>
      <c r="AZ1116" s="22">
        <f t="shared" si="468"/>
        <v>2.4814496029373467E-2</v>
      </c>
      <c r="BA1116" s="46">
        <f>IF(CPI_Downloader!Q1114="","",CPI_Downloader!Q1114)</f>
        <v>82.424999999999997</v>
      </c>
    </row>
    <row r="1117" spans="1:53" ht="12.75" customHeight="1" x14ac:dyDescent="0.2">
      <c r="A1117" s="21">
        <f>IF(CPI_Downloader!A1115="","",CPI_Downloader!A1115)</f>
        <v>38626</v>
      </c>
      <c r="B1117" s="22">
        <f t="shared" si="486"/>
        <v>4.3478260869565188E-2</v>
      </c>
      <c r="C1117" s="22">
        <f t="shared" si="477"/>
        <v>1.5090543259557165E-3</v>
      </c>
      <c r="D1117" s="22">
        <f t="shared" si="461"/>
        <v>3.1883124435450494E-2</v>
      </c>
      <c r="E1117" s="22">
        <f t="shared" si="473"/>
        <v>2.7420003812631988E-2</v>
      </c>
      <c r="F1117" s="22">
        <f t="shared" si="469"/>
        <v>2.6269794168482408E-2</v>
      </c>
      <c r="G1117" s="22">
        <f t="shared" si="465"/>
        <v>3.0749159883735278E-2</v>
      </c>
      <c r="H1117" s="22">
        <f>IFERROR(('CDN Data'!B1117),"")</f>
        <v>2.5665399239543696E-2</v>
      </c>
      <c r="I1117" s="23">
        <f>IF(CPI_Downloader!G1115="","",CPI_Downloader!G1115)</f>
        <v>199.2</v>
      </c>
      <c r="J1117" s="23">
        <f>IF(CPI_Downloader!H1115="","",CPI_Downloader!H1115)</f>
        <v>199.1</v>
      </c>
      <c r="K1117" s="30"/>
      <c r="L1117" s="32">
        <f t="shared" si="478"/>
        <v>38626</v>
      </c>
      <c r="M1117" s="25">
        <f t="shared" si="487"/>
        <v>2.0686175580222121E-2</v>
      </c>
      <c r="N1117" s="25">
        <f t="shared" si="484"/>
        <v>3.4773969200199151E-3</v>
      </c>
      <c r="O1117" s="25">
        <f t="shared" si="462"/>
        <v>1.7924951510305487E-2</v>
      </c>
      <c r="P1117" s="25">
        <f t="shared" si="474"/>
        <v>2.0478685817695741E-2</v>
      </c>
      <c r="Q1117" s="25">
        <f t="shared" si="470"/>
        <v>2.1960589659041574E-2</v>
      </c>
      <c r="R1117" s="25">
        <f t="shared" si="466"/>
        <v>3.0605398617423951E-2</v>
      </c>
      <c r="S1117" s="25">
        <f>IFERROR(('CDN Data'!M1105),"")</f>
        <v>1.0679611650485477E-2</v>
      </c>
      <c r="T1117" s="26">
        <f>IF(CPI_Downloader!I1115="","",CPI_Downloader!I1115)</f>
        <v>202.3</v>
      </c>
      <c r="U1117" s="26">
        <f>IF(CPI_Downloader!J1115="","",CPI_Downloader!J1115)</f>
        <v>202</v>
      </c>
      <c r="W1117" s="31">
        <f t="shared" si="485"/>
        <v>5.1583333333333335E-2</v>
      </c>
      <c r="X1117" s="31">
        <f t="shared" si="479"/>
        <v>0.05</v>
      </c>
      <c r="Y1117" s="16">
        <f>IF(CPI_Downloader!K1115="","",CPI_Downloader!K1115)</f>
        <v>5</v>
      </c>
      <c r="AA1117" s="33" t="str">
        <f t="shared" si="480"/>
        <v/>
      </c>
      <c r="AB1117" s="27" t="str">
        <f>IF(CPI_Downloader!M1115="","",CPI_Downloader!M1115)</f>
        <v/>
      </c>
      <c r="AC1117" s="59">
        <f>IF(CPI_Downloader!L1115="","",CPI_Downloader!L1115/100)</f>
        <v>3.78E-2</v>
      </c>
      <c r="AD1117" s="3"/>
      <c r="AE1117" s="28">
        <v>0</v>
      </c>
      <c r="AI1117" s="44" t="str">
        <f t="shared" si="481"/>
        <v/>
      </c>
      <c r="AJ1117" s="50" t="str">
        <f>IF(CPI_Downloader!N1115="","",CPI_Downloader!N1115)</f>
        <v/>
      </c>
      <c r="AL1117" s="29">
        <f>IF(CPI_Downloader!O1115="","",CPI_Downloader!O1115)</f>
        <v>0.17</v>
      </c>
      <c r="AN1117" s="22">
        <f t="shared" si="488"/>
        <v>3.5513623707239539E-2</v>
      </c>
      <c r="AO1117" s="22">
        <f t="shared" si="482"/>
        <v>1.5990958495648577E-3</v>
      </c>
      <c r="AP1117" s="22">
        <f t="shared" si="463"/>
        <v>2.7378258374651132E-2</v>
      </c>
      <c r="AQ1117" s="22">
        <f t="shared" si="475"/>
        <v>2.29973636800338E-2</v>
      </c>
      <c r="AR1117" s="22">
        <f t="shared" si="471"/>
        <v>2.0251261424292233E-2</v>
      </c>
      <c r="AS1117" s="22">
        <f t="shared" si="467"/>
        <v>2.5309070320198801E-2</v>
      </c>
      <c r="AT1117" s="46">
        <f>IF(CPI_Downloader!P1115="","",CPI_Downloader!P1115)</f>
        <v>83.305000000000007</v>
      </c>
      <c r="AU1117" s="22">
        <f t="shared" si="489"/>
        <v>2.2652200269698497E-2</v>
      </c>
      <c r="AV1117" s="22">
        <f t="shared" si="483"/>
        <v>2.8753412192903394E-3</v>
      </c>
      <c r="AW1117" s="22">
        <f t="shared" si="464"/>
        <v>1.9373312449094904E-2</v>
      </c>
      <c r="AX1117" s="22">
        <f t="shared" si="476"/>
        <v>1.8809436742323493E-2</v>
      </c>
      <c r="AY1117" s="22">
        <f t="shared" si="472"/>
        <v>1.7308849832903928E-2</v>
      </c>
      <c r="AZ1117" s="22">
        <f t="shared" si="468"/>
        <v>2.4879472987139106E-2</v>
      </c>
      <c r="BA1117" s="46">
        <f>IF(CPI_Downloader!Q1115="","",CPI_Downloader!Q1115)</f>
        <v>82.662000000000006</v>
      </c>
    </row>
    <row r="1118" spans="1:53" ht="12.75" customHeight="1" x14ac:dyDescent="0.2">
      <c r="A1118" s="21">
        <f>IF(CPI_Downloader!A1116="","",CPI_Downloader!A1116)</f>
        <v>38657</v>
      </c>
      <c r="B1118" s="22">
        <f t="shared" si="486"/>
        <v>3.4554973821989465E-2</v>
      </c>
      <c r="C1118" s="22">
        <f t="shared" si="477"/>
        <v>-5.0226017076845375E-3</v>
      </c>
      <c r="D1118" s="22">
        <f t="shared" si="461"/>
        <v>2.9112955069228619E-2</v>
      </c>
      <c r="E1118" s="22">
        <f t="shared" si="473"/>
        <v>2.5646338191845919E-2</v>
      </c>
      <c r="F1118" s="22">
        <f t="shared" si="469"/>
        <v>2.550922741844297E-2</v>
      </c>
      <c r="G1118" s="22">
        <f t="shared" si="465"/>
        <v>3.0191642026335064E-2</v>
      </c>
      <c r="H1118" s="22">
        <f>IFERROR(('CDN Data'!B1118),"")</f>
        <v>1.9886363636363757E-2</v>
      </c>
      <c r="I1118" s="23">
        <f>IF(CPI_Downloader!G1116="","",CPI_Downloader!G1116)</f>
        <v>197.6</v>
      </c>
      <c r="J1118" s="23">
        <f>IF(CPI_Downloader!H1116="","",CPI_Downloader!H1116)</f>
        <v>198.1</v>
      </c>
      <c r="K1118" s="30"/>
      <c r="L1118" s="32">
        <f t="shared" si="478"/>
        <v>38657</v>
      </c>
      <c r="M1118" s="25">
        <f t="shared" si="487"/>
        <v>2.1201413427561988E-2</v>
      </c>
      <c r="N1118" s="25">
        <f t="shared" si="484"/>
        <v>2.4752475247524774E-3</v>
      </c>
      <c r="O1118" s="25">
        <f t="shared" si="462"/>
        <v>1.7924951510305487E-2</v>
      </c>
      <c r="P1118" s="25">
        <f t="shared" si="474"/>
        <v>2.0255532792674114E-2</v>
      </c>
      <c r="Q1118" s="25">
        <f t="shared" si="470"/>
        <v>2.1835126431892782E-2</v>
      </c>
      <c r="R1118" s="25">
        <f t="shared" si="466"/>
        <v>3.0373201447599252E-2</v>
      </c>
      <c r="S1118" s="25">
        <f>IFERROR(('CDN Data'!M1106),"")</f>
        <v>1.2584704743465513E-2</v>
      </c>
      <c r="T1118" s="26">
        <f>IF(CPI_Downloader!I1116="","",CPI_Downloader!I1116)</f>
        <v>202.3</v>
      </c>
      <c r="U1118" s="26">
        <f>IF(CPI_Downloader!J1116="","",CPI_Downloader!J1116)</f>
        <v>202.5</v>
      </c>
      <c r="W1118" s="31">
        <f t="shared" si="485"/>
        <v>5.1249999999999997E-2</v>
      </c>
      <c r="X1118" s="31">
        <f t="shared" si="479"/>
        <v>0.05</v>
      </c>
      <c r="Y1118" s="16">
        <f>IF(CPI_Downloader!K1116="","",CPI_Downloader!K1116)</f>
        <v>5</v>
      </c>
      <c r="AA1118" s="33" t="str">
        <f t="shared" si="480"/>
        <v/>
      </c>
      <c r="AB1118" s="27" t="str">
        <f>IF(CPI_Downloader!M1116="","",CPI_Downloader!M1116)</f>
        <v/>
      </c>
      <c r="AC1118" s="59">
        <f>IF(CPI_Downloader!L1116="","",CPI_Downloader!L1116/100)</f>
        <v>0.04</v>
      </c>
      <c r="AD1118" s="3"/>
      <c r="AE1118" s="28">
        <v>0</v>
      </c>
      <c r="AI1118" s="44" t="str">
        <f t="shared" si="481"/>
        <v/>
      </c>
      <c r="AJ1118" s="50" t="str">
        <f>IF(CPI_Downloader!N1116="","",CPI_Downloader!N1116)</f>
        <v/>
      </c>
      <c r="AL1118" s="29">
        <f>IF(CPI_Downloader!O1116="","",CPI_Downloader!O1116)</f>
        <v>7.0000000000000007E-2</v>
      </c>
      <c r="AN1118" s="22">
        <f t="shared" si="488"/>
        <v>2.9384085787166558E-2</v>
      </c>
      <c r="AO1118" s="22">
        <f t="shared" si="482"/>
        <v>-2.0887101614549541E-3</v>
      </c>
      <c r="AP1118" s="22">
        <f t="shared" si="463"/>
        <v>2.6324120990390831E-2</v>
      </c>
      <c r="AQ1118" s="22">
        <f t="shared" si="475"/>
        <v>2.2283836618914865E-2</v>
      </c>
      <c r="AR1118" s="22">
        <f t="shared" si="471"/>
        <v>2.0040952577967452E-2</v>
      </c>
      <c r="AS1118" s="22">
        <f t="shared" si="467"/>
        <v>2.5052997435111246E-2</v>
      </c>
      <c r="AT1118" s="46">
        <f>IF(CPI_Downloader!P1116="","",CPI_Downloader!P1116)</f>
        <v>83.131</v>
      </c>
      <c r="AU1118" s="22">
        <f t="shared" si="489"/>
        <v>2.3060304919449548E-2</v>
      </c>
      <c r="AV1118" s="22">
        <f t="shared" si="483"/>
        <v>2.5525634511625039E-3</v>
      </c>
      <c r="AW1118" s="22">
        <f t="shared" si="464"/>
        <v>1.9908930119798329E-2</v>
      </c>
      <c r="AX1118" s="22">
        <f t="shared" si="476"/>
        <v>1.8969359227935634E-2</v>
      </c>
      <c r="AY1118" s="22">
        <f t="shared" si="472"/>
        <v>1.7502484407166952E-2</v>
      </c>
      <c r="AZ1118" s="22">
        <f t="shared" si="468"/>
        <v>2.4884598627982202E-2</v>
      </c>
      <c r="BA1118" s="46">
        <f>IF(CPI_Downloader!Q1116="","",CPI_Downloader!Q1116)</f>
        <v>82.873000000000005</v>
      </c>
    </row>
    <row r="1119" spans="1:53" ht="12.75" customHeight="1" x14ac:dyDescent="0.2">
      <c r="A1119" s="21">
        <f>IF(CPI_Downloader!A1117="","",CPI_Downloader!A1117)</f>
        <v>38687</v>
      </c>
      <c r="B1119" s="22">
        <f t="shared" si="486"/>
        <v>3.4156594850236477E-2</v>
      </c>
      <c r="C1119" s="22">
        <f t="shared" si="477"/>
        <v>0</v>
      </c>
      <c r="D1119" s="22">
        <f t="shared" si="461"/>
        <v>2.8479190873173632E-2</v>
      </c>
      <c r="E1119" s="22">
        <f t="shared" si="473"/>
        <v>2.4932274840123947E-2</v>
      </c>
      <c r="F1119" s="22">
        <f t="shared" si="469"/>
        <v>2.5160044891449518E-2</v>
      </c>
      <c r="G1119" s="22">
        <f t="shared" si="465"/>
        <v>2.9841162795617437E-2</v>
      </c>
      <c r="H1119" s="22">
        <f>IFERROR(('CDN Data'!B1119),"")</f>
        <v>2.0872865275142205E-2</v>
      </c>
      <c r="I1119" s="23">
        <f>IF(CPI_Downloader!G1117="","",CPI_Downloader!G1117)</f>
        <v>196.8</v>
      </c>
      <c r="J1119" s="23">
        <f>IF(CPI_Downloader!H1117="","",CPI_Downloader!H1117)</f>
        <v>198.1</v>
      </c>
      <c r="K1119" s="30"/>
      <c r="L1119" s="32">
        <f t="shared" si="478"/>
        <v>38687</v>
      </c>
      <c r="M1119" s="25">
        <f t="shared" si="487"/>
        <v>2.1739130434782483E-2</v>
      </c>
      <c r="N1119" s="25">
        <f t="shared" si="484"/>
        <v>1.4814814814816391E-3</v>
      </c>
      <c r="O1119" s="25">
        <f t="shared" si="462"/>
        <v>1.829777155616874E-2</v>
      </c>
      <c r="P1119" s="25">
        <f t="shared" si="474"/>
        <v>2.0276830656844824E-2</v>
      </c>
      <c r="Q1119" s="25">
        <f t="shared" si="470"/>
        <v>2.1922299514009591E-2</v>
      </c>
      <c r="R1119" s="25">
        <f t="shared" si="466"/>
        <v>3.0275939002502694E-2</v>
      </c>
      <c r="S1119" s="25">
        <f>IFERROR(('CDN Data'!M1107),"")</f>
        <v>1.3565891472868241E-2</v>
      </c>
      <c r="T1119" s="26">
        <f>IF(CPI_Downloader!I1117="","",CPI_Downloader!I1117)</f>
        <v>202.1</v>
      </c>
      <c r="U1119" s="26">
        <f>IF(CPI_Downloader!J1117="","",CPI_Downloader!J1117)</f>
        <v>202.8</v>
      </c>
      <c r="W1119" s="31">
        <f t="shared" si="485"/>
        <v>5.0833333333333328E-2</v>
      </c>
      <c r="X1119" s="31">
        <f t="shared" si="479"/>
        <v>4.9000000000000002E-2</v>
      </c>
      <c r="Y1119" s="16">
        <f>IF(CPI_Downloader!K1117="","",CPI_Downloader!K1117)</f>
        <v>4.9000000000000004</v>
      </c>
      <c r="AA1119" s="33" t="str">
        <f t="shared" si="480"/>
        <v/>
      </c>
      <c r="AB1119" s="27" t="str">
        <f>IF(CPI_Downloader!M1117="","",CPI_Downloader!M1117)</f>
        <v/>
      </c>
      <c r="AC1119" s="59">
        <f>IF(CPI_Downloader!L1117="","",CPI_Downloader!L1117/100)</f>
        <v>4.1599999999999998E-2</v>
      </c>
      <c r="AD1119" s="3"/>
      <c r="AE1119" s="28">
        <v>0</v>
      </c>
      <c r="AI1119" s="44" t="str">
        <f t="shared" si="481"/>
        <v/>
      </c>
      <c r="AJ1119" s="50" t="str">
        <f>IF(CPI_Downloader!N1117="","",CPI_Downloader!N1117)</f>
        <v/>
      </c>
      <c r="AL1119" s="29">
        <f>IF(CPI_Downloader!O1117="","",CPI_Downloader!O1117)</f>
        <v>-0.02</v>
      </c>
      <c r="AN1119" s="22">
        <f t="shared" si="488"/>
        <v>2.8836276778752667E-2</v>
      </c>
      <c r="AO1119" s="22">
        <f t="shared" si="482"/>
        <v>0</v>
      </c>
      <c r="AP1119" s="22">
        <f t="shared" si="463"/>
        <v>2.5995112503274909E-2</v>
      </c>
      <c r="AQ1119" s="22">
        <f t="shared" si="475"/>
        <v>2.1971083170577721E-2</v>
      </c>
      <c r="AR1119" s="22">
        <f t="shared" si="471"/>
        <v>1.9845138760013814E-2</v>
      </c>
      <c r="AS1119" s="22">
        <f t="shared" si="467"/>
        <v>2.4881378618611283E-2</v>
      </c>
      <c r="AT1119" s="46">
        <f>IF(CPI_Downloader!P1117="","",CPI_Downloader!P1117)</f>
        <v>83.131</v>
      </c>
      <c r="AU1119" s="22">
        <f t="shared" si="489"/>
        <v>2.2808812832114889E-2</v>
      </c>
      <c r="AV1119" s="22">
        <f t="shared" si="483"/>
        <v>1.0377324339652105E-3</v>
      </c>
      <c r="AW1119" s="22">
        <f t="shared" si="464"/>
        <v>1.9943981314429093E-2</v>
      </c>
      <c r="AX1119" s="22">
        <f t="shared" si="476"/>
        <v>1.8980929924712342E-2</v>
      </c>
      <c r="AY1119" s="22">
        <f t="shared" si="472"/>
        <v>1.7464999471900944E-2</v>
      </c>
      <c r="AZ1119" s="22">
        <f t="shared" si="468"/>
        <v>2.4798430437276142E-2</v>
      </c>
      <c r="BA1119" s="46">
        <f>IF(CPI_Downloader!Q1117="","",CPI_Downloader!Q1117)</f>
        <v>82.959000000000003</v>
      </c>
    </row>
    <row r="1120" spans="1:53" ht="12.75" customHeight="1" x14ac:dyDescent="0.2">
      <c r="A1120" s="21">
        <f>IF(CPI_Downloader!A1118="","",CPI_Downloader!A1118)</f>
        <v>38718</v>
      </c>
      <c r="B1120" s="22">
        <f t="shared" si="486"/>
        <v>3.9853172522286373E-2</v>
      </c>
      <c r="C1120" s="22">
        <f t="shared" si="477"/>
        <v>6.0575466935892663E-3</v>
      </c>
      <c r="D1120" s="22">
        <f t="shared" si="461"/>
        <v>2.9570117400231855E-2</v>
      </c>
      <c r="E1120" s="22">
        <f t="shared" si="473"/>
        <v>2.5196969245712797E-2</v>
      </c>
      <c r="F1120" s="22">
        <f t="shared" si="469"/>
        <v>2.5339153980802553E-2</v>
      </c>
      <c r="G1120" s="22">
        <f t="shared" si="465"/>
        <v>3.0091036256188586E-2</v>
      </c>
      <c r="H1120" s="22">
        <f>IFERROR(('CDN Data'!B1120),"")</f>
        <v>2.7540360873694159E-2</v>
      </c>
      <c r="I1120" s="23">
        <f>IF(CPI_Downloader!G1118="","",CPI_Downloader!G1118)</f>
        <v>198.3</v>
      </c>
      <c r="J1120" s="23">
        <f>IF(CPI_Downloader!H1118="","",CPI_Downloader!H1118)</f>
        <v>199.3</v>
      </c>
      <c r="K1120" s="30"/>
      <c r="L1120" s="32">
        <f t="shared" si="478"/>
        <v>38718</v>
      </c>
      <c r="M1120" s="25">
        <f t="shared" si="487"/>
        <v>2.116935483870952E-2</v>
      </c>
      <c r="N1120" s="25">
        <f t="shared" si="484"/>
        <v>1.9723865877709912E-3</v>
      </c>
      <c r="O1120" s="25">
        <f t="shared" si="462"/>
        <v>1.8427878939714537E-2</v>
      </c>
      <c r="P1120" s="25">
        <f t="shared" si="474"/>
        <v>2.0001180719851464E-2</v>
      </c>
      <c r="Q1120" s="25">
        <f t="shared" si="470"/>
        <v>2.1736101716260947E-2</v>
      </c>
      <c r="R1120" s="25">
        <f t="shared" si="466"/>
        <v>3.0264563569174507E-2</v>
      </c>
      <c r="S1120" s="25">
        <f>IFERROR(('CDN Data'!M1108),"")</f>
        <v>1.1639185257032114E-2</v>
      </c>
      <c r="T1120" s="26">
        <f>IF(CPI_Downloader!I1118="","",CPI_Downloader!I1118)</f>
        <v>202.6</v>
      </c>
      <c r="U1120" s="26">
        <f>IF(CPI_Downloader!J1118="","",CPI_Downloader!J1118)</f>
        <v>203.2</v>
      </c>
      <c r="W1120" s="31">
        <f t="shared" si="485"/>
        <v>5.0333333333333334E-2</v>
      </c>
      <c r="X1120" s="31">
        <f t="shared" si="479"/>
        <v>4.7E-2</v>
      </c>
      <c r="Y1120" s="16">
        <f>IF(CPI_Downloader!K1118="","",CPI_Downloader!K1118)</f>
        <v>4.7</v>
      </c>
      <c r="AA1120" s="33" t="str">
        <f t="shared" si="480"/>
        <v/>
      </c>
      <c r="AB1120" s="27" t="str">
        <f>IF(CPI_Downloader!M1118="","",CPI_Downloader!M1118)</f>
        <v/>
      </c>
      <c r="AC1120" s="59">
        <f>IF(CPI_Downloader!L1118="","",CPI_Downloader!L1118/100)</f>
        <v>4.2900000000000001E-2</v>
      </c>
      <c r="AD1120" s="3"/>
      <c r="AE1120" s="28">
        <v>0</v>
      </c>
      <c r="AI1120" s="44" t="str">
        <f t="shared" si="481"/>
        <v/>
      </c>
      <c r="AJ1120" s="50" t="str">
        <f>IF(CPI_Downloader!N1118="","",CPI_Downloader!N1118)</f>
        <v/>
      </c>
      <c r="AL1120" s="29">
        <f>IF(CPI_Downloader!O1118="","",CPI_Downloader!O1118)</f>
        <v>-0.01</v>
      </c>
      <c r="AN1120" s="22">
        <f t="shared" si="488"/>
        <v>3.2469378422139039E-2</v>
      </c>
      <c r="AO1120" s="22">
        <f t="shared" si="482"/>
        <v>4.8477703864984178E-3</v>
      </c>
      <c r="AP1120" s="22">
        <f t="shared" si="463"/>
        <v>2.6628817361112667E-2</v>
      </c>
      <c r="AQ1120" s="22">
        <f t="shared" si="475"/>
        <v>2.1972455447959893E-2</v>
      </c>
      <c r="AR1120" s="22">
        <f t="shared" si="471"/>
        <v>2.0111664688770015E-2</v>
      </c>
      <c r="AS1120" s="22">
        <f t="shared" si="467"/>
        <v>2.4893925480098389E-2</v>
      </c>
      <c r="AT1120" s="46">
        <f>IF(CPI_Downloader!P1118="","",CPI_Downloader!P1118)</f>
        <v>83.534000000000006</v>
      </c>
      <c r="AU1120" s="22">
        <f t="shared" si="489"/>
        <v>2.1424798221152175E-2</v>
      </c>
      <c r="AV1120" s="22">
        <f t="shared" si="483"/>
        <v>2.2420713846598161E-3</v>
      </c>
      <c r="AW1120" s="22">
        <f t="shared" si="464"/>
        <v>2.0475146368730268E-2</v>
      </c>
      <c r="AX1120" s="22">
        <f t="shared" si="476"/>
        <v>1.8680446783735594E-2</v>
      </c>
      <c r="AY1120" s="22">
        <f t="shared" si="472"/>
        <v>1.7577731725776591E-2</v>
      </c>
      <c r="AZ1120" s="22">
        <f t="shared" si="468"/>
        <v>2.4637713893762569E-2</v>
      </c>
      <c r="BA1120" s="46">
        <f>IF(CPI_Downloader!Q1118="","",CPI_Downloader!Q1118)</f>
        <v>83.144999999999996</v>
      </c>
    </row>
    <row r="1121" spans="1:53" ht="12.75" customHeight="1" x14ac:dyDescent="0.2">
      <c r="A1121" s="21">
        <f>IF(CPI_Downloader!A1119="","",CPI_Downloader!A1119)</f>
        <v>38749</v>
      </c>
      <c r="B1121" s="22">
        <f t="shared" si="486"/>
        <v>3.59749739311781E-2</v>
      </c>
      <c r="C1121" s="22">
        <f t="shared" si="477"/>
        <v>5.0175614651282174E-4</v>
      </c>
      <c r="D1121" s="22">
        <f t="shared" si="461"/>
        <v>2.7629368925058184E-2</v>
      </c>
      <c r="E1121" s="22">
        <f t="shared" si="473"/>
        <v>2.4792171850121614E-2</v>
      </c>
      <c r="F1121" s="22">
        <f t="shared" si="469"/>
        <v>2.521427570769208E-2</v>
      </c>
      <c r="G1121" s="22">
        <f t="shared" si="465"/>
        <v>3.0336025841931624E-2</v>
      </c>
      <c r="H1121" s="22">
        <f>IFERROR(('CDN Data'!B1121),"")</f>
        <v>2.1759697256386046E-2</v>
      </c>
      <c r="I1121" s="23">
        <f>IF(CPI_Downloader!G1119="","",CPI_Downloader!G1119)</f>
        <v>198.7</v>
      </c>
      <c r="J1121" s="23">
        <f>IF(CPI_Downloader!H1119="","",CPI_Downloader!H1119)</f>
        <v>199.4</v>
      </c>
      <c r="K1121" s="30"/>
      <c r="L1121" s="32">
        <f t="shared" si="478"/>
        <v>38749</v>
      </c>
      <c r="M1121" s="25">
        <f t="shared" si="487"/>
        <v>2.055137844611532E-2</v>
      </c>
      <c r="N1121" s="25">
        <f t="shared" si="484"/>
        <v>1.9685039370078705E-3</v>
      </c>
      <c r="O1121" s="25">
        <f t="shared" si="462"/>
        <v>1.8862739153143737E-2</v>
      </c>
      <c r="P1121" s="25">
        <f t="shared" si="474"/>
        <v>2.000751479056917E-2</v>
      </c>
      <c r="Q1121" s="25">
        <f t="shared" si="470"/>
        <v>2.1740155796329708E-2</v>
      </c>
      <c r="R1121" s="25">
        <f t="shared" si="466"/>
        <v>3.037991471157242E-2</v>
      </c>
      <c r="S1121" s="25">
        <f>IFERROR(('CDN Data'!M1109),"")</f>
        <v>1.4534883720930258E-2</v>
      </c>
      <c r="T1121" s="26">
        <f>IF(CPI_Downloader!I1119="","",CPI_Downloader!I1119)</f>
        <v>203.6</v>
      </c>
      <c r="U1121" s="26">
        <f>IF(CPI_Downloader!J1119="","",CPI_Downloader!J1119)</f>
        <v>203.6</v>
      </c>
      <c r="W1121" s="31">
        <f t="shared" si="485"/>
        <v>4.9833333333333334E-2</v>
      </c>
      <c r="X1121" s="31">
        <f t="shared" si="479"/>
        <v>4.8000000000000001E-2</v>
      </c>
      <c r="Y1121" s="16">
        <f>IF(CPI_Downloader!K1119="","",CPI_Downloader!K1119)</f>
        <v>4.8</v>
      </c>
      <c r="AA1121" s="33" t="str">
        <f t="shared" si="480"/>
        <v/>
      </c>
      <c r="AB1121" s="27" t="str">
        <f>IF(CPI_Downloader!M1119="","",CPI_Downloader!M1119)</f>
        <v/>
      </c>
      <c r="AC1121" s="59">
        <f>IF(CPI_Downloader!L1119="","",CPI_Downloader!L1119/100)</f>
        <v>4.4900000000000002E-2</v>
      </c>
      <c r="AD1121" s="3"/>
      <c r="AE1121" s="28">
        <v>0</v>
      </c>
      <c r="AI1121" s="44" t="str">
        <f t="shared" si="481"/>
        <v/>
      </c>
      <c r="AJ1121" s="50" t="str">
        <f>IF(CPI_Downloader!N1119="","",CPI_Downloader!N1119)</f>
        <v/>
      </c>
      <c r="AL1121" s="29">
        <f>IF(CPI_Downloader!O1119="","",CPI_Downloader!O1119)</f>
        <v>-0.14000000000000001</v>
      </c>
      <c r="AN1121" s="22">
        <f t="shared" si="488"/>
        <v>3.0222353695212645E-2</v>
      </c>
      <c r="AO1121" s="22">
        <f t="shared" si="482"/>
        <v>5.9855867072089453E-4</v>
      </c>
      <c r="AP1121" s="22">
        <f t="shared" si="463"/>
        <v>2.53967218504485E-2</v>
      </c>
      <c r="AQ1121" s="22">
        <f t="shared" si="475"/>
        <v>2.1778606964407921E-2</v>
      </c>
      <c r="AR1121" s="22">
        <f t="shared" si="471"/>
        <v>2.0011889899482549E-2</v>
      </c>
      <c r="AS1121" s="22">
        <f t="shared" si="467"/>
        <v>2.4924589719979906E-2</v>
      </c>
      <c r="AT1121" s="46">
        <f>IF(CPI_Downloader!P1119="","",CPI_Downloader!P1119)</f>
        <v>83.584000000000003</v>
      </c>
      <c r="AU1121" s="22">
        <f t="shared" si="489"/>
        <v>2.1377060439560447E-2</v>
      </c>
      <c r="AV1121" s="22">
        <f t="shared" si="483"/>
        <v>1.6116423116243617E-3</v>
      </c>
      <c r="AW1121" s="22">
        <f t="shared" si="464"/>
        <v>2.0553701740047448E-2</v>
      </c>
      <c r="AX1121" s="22">
        <f t="shared" si="476"/>
        <v>1.8648664977680696E-2</v>
      </c>
      <c r="AY1121" s="22">
        <f t="shared" si="472"/>
        <v>1.7609112534551441E-2</v>
      </c>
      <c r="AZ1121" s="22">
        <f t="shared" si="468"/>
        <v>2.4588048644315075E-2</v>
      </c>
      <c r="BA1121" s="46">
        <f>IF(CPI_Downloader!Q1119="","",CPI_Downloader!Q1119)</f>
        <v>83.278999999999996</v>
      </c>
    </row>
    <row r="1122" spans="1:53" ht="12.75" customHeight="1" x14ac:dyDescent="0.2">
      <c r="A1122" s="21">
        <f>IF(CPI_Downloader!A1120="","",CPI_Downloader!A1120)</f>
        <v>38777</v>
      </c>
      <c r="B1122" s="22">
        <f t="shared" si="486"/>
        <v>3.3626487325400856E-2</v>
      </c>
      <c r="C1122" s="22">
        <f t="shared" si="477"/>
        <v>1.5045135406217547E-3</v>
      </c>
      <c r="D1122" s="22">
        <f t="shared" si="461"/>
        <v>2.7468744003662282E-2</v>
      </c>
      <c r="E1122" s="22">
        <f t="shared" si="473"/>
        <v>2.545809073486649E-2</v>
      </c>
      <c r="F1122" s="22">
        <f t="shared" si="469"/>
        <v>2.5252146309212353E-2</v>
      </c>
      <c r="G1122" s="22">
        <f t="shared" si="465"/>
        <v>3.0856774722269664E-2</v>
      </c>
      <c r="H1122" s="22">
        <f>IFERROR(('CDN Data'!B1122),"")</f>
        <v>2.1636876763875712E-2</v>
      </c>
      <c r="I1122" s="23">
        <f>IF(CPI_Downloader!G1120="","",CPI_Downloader!G1120)</f>
        <v>199.8</v>
      </c>
      <c r="J1122" s="23">
        <f>IF(CPI_Downloader!H1120="","",CPI_Downloader!H1120)</f>
        <v>199.7</v>
      </c>
      <c r="K1122" s="30"/>
      <c r="L1122" s="32">
        <f t="shared" si="478"/>
        <v>38777</v>
      </c>
      <c r="M1122" s="25">
        <f t="shared" si="487"/>
        <v>2.0926756352765308E-2</v>
      </c>
      <c r="N1122" s="25">
        <f t="shared" si="484"/>
        <v>3.4381139489194634E-3</v>
      </c>
      <c r="O1122" s="25">
        <f t="shared" si="462"/>
        <v>2.0144164900525396E-2</v>
      </c>
      <c r="P1122" s="25">
        <f t="shared" si="474"/>
        <v>2.0312736169715517E-2</v>
      </c>
      <c r="Q1122" s="25">
        <f t="shared" si="470"/>
        <v>2.1955841137760279E-2</v>
      </c>
      <c r="R1122" s="25">
        <f t="shared" si="466"/>
        <v>3.0523998900054972E-2</v>
      </c>
      <c r="S1122" s="25">
        <f>IFERROR(('CDN Data'!M1110),"")</f>
        <v>1.5458937198067568E-2</v>
      </c>
      <c r="T1122" s="26">
        <f>IF(CPI_Downloader!I1120="","",CPI_Downloader!I1120)</f>
        <v>204.9</v>
      </c>
      <c r="U1122" s="26">
        <f>IF(CPI_Downloader!J1120="","",CPI_Downloader!J1120)</f>
        <v>204.3</v>
      </c>
      <c r="W1122" s="31">
        <f t="shared" si="485"/>
        <v>4.9416666666666671E-2</v>
      </c>
      <c r="X1122" s="31">
        <f t="shared" si="479"/>
        <v>4.7E-2</v>
      </c>
      <c r="Y1122" s="16">
        <f>IF(CPI_Downloader!K1120="","",CPI_Downloader!K1120)</f>
        <v>4.7</v>
      </c>
      <c r="AA1122" s="33" t="str">
        <f t="shared" si="480"/>
        <v/>
      </c>
      <c r="AB1122" s="27" t="str">
        <f>IF(CPI_Downloader!M1120="","",CPI_Downloader!M1120)</f>
        <v/>
      </c>
      <c r="AC1122" s="59">
        <f>IF(CPI_Downloader!L1120="","",CPI_Downloader!L1120/100)</f>
        <v>4.5899999999999996E-2</v>
      </c>
      <c r="AD1122" s="3"/>
      <c r="AE1122" s="28">
        <v>0</v>
      </c>
      <c r="AI1122" s="44" t="str">
        <f t="shared" si="481"/>
        <v/>
      </c>
      <c r="AJ1122" s="50" t="str">
        <f>IF(CPI_Downloader!N1120="","",CPI_Downloader!N1120)</f>
        <v/>
      </c>
      <c r="AL1122" s="29">
        <f>IF(CPI_Downloader!O1120="","",CPI_Downloader!O1120)</f>
        <v>0.04</v>
      </c>
      <c r="AN1122" s="22">
        <f t="shared" si="488"/>
        <v>2.9136712749615823E-2</v>
      </c>
      <c r="AO1122" s="22">
        <f t="shared" si="482"/>
        <v>1.938169984685878E-3</v>
      </c>
      <c r="AP1122" s="22">
        <f t="shared" si="463"/>
        <v>2.5182334555910124E-2</v>
      </c>
      <c r="AQ1122" s="22">
        <f t="shared" si="475"/>
        <v>2.2155309063750739E-2</v>
      </c>
      <c r="AR1122" s="22">
        <f t="shared" si="471"/>
        <v>1.9901896701644439E-2</v>
      </c>
      <c r="AS1122" s="22">
        <f t="shared" si="467"/>
        <v>2.5136318392350532E-2</v>
      </c>
      <c r="AT1122" s="46">
        <f>IF(CPI_Downloader!P1120="","",CPI_Downloader!P1120)</f>
        <v>83.745999999999995</v>
      </c>
      <c r="AU1122" s="22">
        <f t="shared" si="489"/>
        <v>2.1679288449539369E-2</v>
      </c>
      <c r="AV1122" s="22">
        <f t="shared" si="483"/>
        <v>2.7618006940526296E-3</v>
      </c>
      <c r="AW1122" s="22">
        <f t="shared" si="464"/>
        <v>2.0945355227070195E-2</v>
      </c>
      <c r="AX1122" s="22">
        <f t="shared" si="476"/>
        <v>1.8998753753356246E-2</v>
      </c>
      <c r="AY1122" s="22">
        <f t="shared" si="472"/>
        <v>1.7654336216711419E-2</v>
      </c>
      <c r="AZ1122" s="22">
        <f t="shared" si="468"/>
        <v>2.4573587087104221E-2</v>
      </c>
      <c r="BA1122" s="46">
        <f>IF(CPI_Downloader!Q1120="","",CPI_Downloader!Q1120)</f>
        <v>83.509</v>
      </c>
    </row>
    <row r="1123" spans="1:53" ht="12.75" customHeight="1" x14ac:dyDescent="0.2">
      <c r="A1123" s="21">
        <f>IF(CPI_Downloader!A1121="","",CPI_Downloader!A1121)</f>
        <v>38808</v>
      </c>
      <c r="B1123" s="22">
        <f t="shared" si="486"/>
        <v>3.5457348406988665E-2</v>
      </c>
      <c r="C1123" s="22">
        <f t="shared" si="477"/>
        <v>5.0075112669003552E-3</v>
      </c>
      <c r="D1123" s="22">
        <f t="shared" si="461"/>
        <v>3.1121512696078213E-2</v>
      </c>
      <c r="E1123" s="22">
        <f t="shared" si="473"/>
        <v>2.6382984199494253E-2</v>
      </c>
      <c r="F1123" s="22">
        <f t="shared" si="469"/>
        <v>2.572657424620739E-2</v>
      </c>
      <c r="G1123" s="22">
        <f t="shared" si="465"/>
        <v>3.1388444320630482E-2</v>
      </c>
      <c r="H1123" s="22">
        <f>IFERROR(('CDN Data'!B1123),"")</f>
        <v>2.4390243902439046E-2</v>
      </c>
      <c r="I1123" s="23">
        <f>IF(CPI_Downloader!G1121="","",CPI_Downloader!G1121)</f>
        <v>201.5</v>
      </c>
      <c r="J1123" s="23">
        <f>IF(CPI_Downloader!H1121="","",CPI_Downloader!H1121)</f>
        <v>200.7</v>
      </c>
      <c r="K1123" s="30"/>
      <c r="L1123" s="32">
        <f t="shared" si="478"/>
        <v>38808</v>
      </c>
      <c r="M1123" s="25">
        <f t="shared" si="487"/>
        <v>2.2896963663514125E-2</v>
      </c>
      <c r="N1123" s="25">
        <f t="shared" si="484"/>
        <v>2.4473813020069457E-3</v>
      </c>
      <c r="O1123" s="25">
        <f t="shared" si="462"/>
        <v>2.0962641256925929E-2</v>
      </c>
      <c r="P1123" s="25">
        <f t="shared" si="474"/>
        <v>2.0579336191517417E-2</v>
      </c>
      <c r="Q1123" s="25">
        <f t="shared" si="470"/>
        <v>2.2192730805439487E-2</v>
      </c>
      <c r="R1123" s="25">
        <f t="shared" si="466"/>
        <v>3.0491456465099986E-2</v>
      </c>
      <c r="S1123" s="25">
        <f>IFERROR(('CDN Data'!M1111),"")</f>
        <v>1.158301158301156E-2</v>
      </c>
      <c r="T1123" s="26">
        <f>IF(CPI_Downloader!I1121="","",CPI_Downloader!I1121)</f>
        <v>205.5</v>
      </c>
      <c r="U1123" s="26">
        <f>IF(CPI_Downloader!J1121="","",CPI_Downloader!J1121)</f>
        <v>204.8</v>
      </c>
      <c r="W1123" s="31">
        <f t="shared" si="485"/>
        <v>4.9000000000000002E-2</v>
      </c>
      <c r="X1123" s="31">
        <f t="shared" si="479"/>
        <v>4.7E-2</v>
      </c>
      <c r="Y1123" s="16">
        <f>IF(CPI_Downloader!K1121="","",CPI_Downloader!K1121)</f>
        <v>4.7</v>
      </c>
      <c r="AA1123" s="33" t="str">
        <f t="shared" si="480"/>
        <v/>
      </c>
      <c r="AB1123" s="27" t="str">
        <f>IF(CPI_Downloader!M1121="","",CPI_Downloader!M1121)</f>
        <v/>
      </c>
      <c r="AC1123" s="59">
        <f>IF(CPI_Downloader!L1121="","",CPI_Downloader!L1121/100)</f>
        <v>4.7899999999999998E-2</v>
      </c>
      <c r="AD1123" s="3"/>
      <c r="AE1123" s="28">
        <v>0</v>
      </c>
      <c r="AI1123" s="44" t="str">
        <f t="shared" si="481"/>
        <v/>
      </c>
      <c r="AJ1123" s="50" t="str">
        <f>IF(CPI_Downloader!N1121="","",CPI_Downloader!N1121)</f>
        <v/>
      </c>
      <c r="AL1123" s="29">
        <f>IF(CPI_Downloader!O1121="","",CPI_Downloader!O1121)</f>
        <v>0.2</v>
      </c>
      <c r="AN1123" s="22">
        <f t="shared" si="488"/>
        <v>3.102827101944805E-2</v>
      </c>
      <c r="AO1123" s="22">
        <f t="shared" si="482"/>
        <v>4.6449979700524668E-3</v>
      </c>
      <c r="AP1123" s="22">
        <f t="shared" si="463"/>
        <v>2.7349116720452926E-2</v>
      </c>
      <c r="AQ1123" s="22">
        <f t="shared" si="475"/>
        <v>2.274364236445936E-2</v>
      </c>
      <c r="AR1123" s="22">
        <f t="shared" si="471"/>
        <v>2.0069490376670274E-2</v>
      </c>
      <c r="AS1123" s="22">
        <f t="shared" si="467"/>
        <v>2.5478600031037413E-2</v>
      </c>
      <c r="AT1123" s="46">
        <f>IF(CPI_Downloader!P1121="","",CPI_Downloader!P1121)</f>
        <v>84.135000000000005</v>
      </c>
      <c r="AU1123" s="22">
        <f t="shared" si="489"/>
        <v>2.362185479830381E-2</v>
      </c>
      <c r="AV1123" s="22">
        <f t="shared" si="483"/>
        <v>3.0535630890082821E-3</v>
      </c>
      <c r="AW1123" s="22">
        <f t="shared" si="464"/>
        <v>2.1606078747818058E-2</v>
      </c>
      <c r="AX1123" s="22">
        <f t="shared" si="476"/>
        <v>1.9295990007204278E-2</v>
      </c>
      <c r="AY1123" s="22">
        <f t="shared" si="472"/>
        <v>1.7826808605788447E-2</v>
      </c>
      <c r="AZ1123" s="22">
        <f t="shared" si="468"/>
        <v>2.463715463905336E-2</v>
      </c>
      <c r="BA1123" s="46">
        <f>IF(CPI_Downloader!Q1121="","",CPI_Downloader!Q1121)</f>
        <v>83.763999999999996</v>
      </c>
    </row>
    <row r="1124" spans="1:53" ht="12.75" customHeight="1" x14ac:dyDescent="0.2">
      <c r="A1124" s="21">
        <f>IF(CPI_Downloader!A1122="","",CPI_Downloader!A1122)</f>
        <v>38838</v>
      </c>
      <c r="B1124" s="22">
        <f t="shared" si="486"/>
        <v>4.1666666666666741E-2</v>
      </c>
      <c r="C1124" s="22">
        <f t="shared" si="477"/>
        <v>2.989536621823774E-3</v>
      </c>
      <c r="D1124" s="22">
        <f t="shared" si="461"/>
        <v>3.3386982148992272E-2</v>
      </c>
      <c r="E1124" s="22">
        <f t="shared" si="473"/>
        <v>2.6472975485297034E-2</v>
      </c>
      <c r="F1124" s="22">
        <f t="shared" si="469"/>
        <v>2.6037720096080186E-2</v>
      </c>
      <c r="G1124" s="22">
        <f t="shared" si="465"/>
        <v>3.1501484640271249E-2</v>
      </c>
      <c r="H1124" s="22">
        <f>IFERROR(('CDN Data'!B1124),"")</f>
        <v>2.8116213683224034E-2</v>
      </c>
      <c r="I1124" s="23">
        <f>IF(CPI_Downloader!G1122="","",CPI_Downloader!G1122)</f>
        <v>202.5</v>
      </c>
      <c r="J1124" s="23">
        <f>IF(CPI_Downloader!H1122="","",CPI_Downloader!H1122)</f>
        <v>201.3</v>
      </c>
      <c r="K1124" s="30"/>
      <c r="L1124" s="32">
        <f t="shared" si="478"/>
        <v>38838</v>
      </c>
      <c r="M1124" s="25">
        <f t="shared" si="487"/>
        <v>2.4402390438246879E-2</v>
      </c>
      <c r="N1124" s="25">
        <f t="shared" si="484"/>
        <v>2.9296875E-3</v>
      </c>
      <c r="O1124" s="25">
        <f t="shared" si="462"/>
        <v>2.1117509340663698E-2</v>
      </c>
      <c r="P1124" s="25">
        <f t="shared" si="474"/>
        <v>2.0887945007771691E-2</v>
      </c>
      <c r="Q1124" s="25">
        <f t="shared" si="470"/>
        <v>2.2230234282673234E-2</v>
      </c>
      <c r="R1124" s="25">
        <f t="shared" si="466"/>
        <v>3.0450222824309758E-2</v>
      </c>
      <c r="S1124" s="25">
        <f>IFERROR(('CDN Data'!M1112),"")</f>
        <v>1.1549566891241536E-2</v>
      </c>
      <c r="T1124" s="26">
        <f>IF(CPI_Downloader!I1122="","",CPI_Downloader!I1122)</f>
        <v>205.7</v>
      </c>
      <c r="U1124" s="26">
        <f>IF(CPI_Downloader!J1122="","",CPI_Downloader!J1122)</f>
        <v>205.4</v>
      </c>
      <c r="W1124" s="31">
        <f t="shared" si="485"/>
        <v>4.8583333333333333E-2</v>
      </c>
      <c r="X1124" s="31">
        <f t="shared" si="479"/>
        <v>4.5999999999999999E-2</v>
      </c>
      <c r="Y1124" s="16">
        <f>IF(CPI_Downloader!K1122="","",CPI_Downloader!K1122)</f>
        <v>4.5999999999999996</v>
      </c>
      <c r="AA1124" s="33" t="str">
        <f t="shared" si="480"/>
        <v/>
      </c>
      <c r="AB1124" s="27" t="str">
        <f>IF(CPI_Downloader!M1122="","",CPI_Downloader!M1122)</f>
        <v/>
      </c>
      <c r="AC1124" s="59">
        <f>IF(CPI_Downloader!L1122="","",CPI_Downloader!L1122/100)</f>
        <v>4.9400000000000006E-2</v>
      </c>
      <c r="AD1124" s="3"/>
      <c r="AE1124" s="28">
        <v>0</v>
      </c>
      <c r="AI1124" s="44" t="str">
        <f t="shared" si="481"/>
        <v/>
      </c>
      <c r="AJ1124" s="50" t="str">
        <f>IF(CPI_Downloader!N1122="","",CPI_Downloader!N1122)</f>
        <v/>
      </c>
      <c r="AL1124" s="29">
        <f>IF(CPI_Downloader!O1122="","",CPI_Downloader!O1122)</f>
        <v>0.08</v>
      </c>
      <c r="AN1124" s="22">
        <f t="shared" si="488"/>
        <v>3.3215348626437491E-2</v>
      </c>
      <c r="AO1124" s="22">
        <f t="shared" si="482"/>
        <v>2.6861591489868442E-3</v>
      </c>
      <c r="AP1124" s="22">
        <f t="shared" si="463"/>
        <v>2.8661614468576513E-2</v>
      </c>
      <c r="AQ1124" s="22">
        <f t="shared" si="475"/>
        <v>2.2754398679619259E-2</v>
      </c>
      <c r="AR1124" s="22">
        <f t="shared" si="471"/>
        <v>2.0167292361571221E-2</v>
      </c>
      <c r="AS1124" s="22">
        <f t="shared" si="467"/>
        <v>2.5522489696865769E-2</v>
      </c>
      <c r="AT1124" s="46">
        <f>IF(CPI_Downloader!P1122="","",CPI_Downloader!P1122)</f>
        <v>84.361000000000004</v>
      </c>
      <c r="AU1124" s="22">
        <f t="shared" si="489"/>
        <v>2.4085659581214447E-2</v>
      </c>
      <c r="AV1124" s="22">
        <f t="shared" si="483"/>
        <v>2.507043598682035E-3</v>
      </c>
      <c r="AW1124" s="22">
        <f t="shared" si="464"/>
        <v>2.1969347077192003E-2</v>
      </c>
      <c r="AX1124" s="22">
        <f t="shared" si="476"/>
        <v>1.9758344852387033E-2</v>
      </c>
      <c r="AY1124" s="22">
        <f t="shared" si="472"/>
        <v>1.7904924590673277E-2</v>
      </c>
      <c r="AZ1124" s="22">
        <f t="shared" si="468"/>
        <v>2.467793755440062E-2</v>
      </c>
      <c r="BA1124" s="46">
        <f>IF(CPI_Downloader!Q1122="","",CPI_Downloader!Q1122)</f>
        <v>83.974000000000004</v>
      </c>
    </row>
    <row r="1125" spans="1:53" ht="12.75" customHeight="1" x14ac:dyDescent="0.2">
      <c r="A1125" s="21">
        <f>IF(CPI_Downloader!A1123="","",CPI_Downloader!A1123)</f>
        <v>38869</v>
      </c>
      <c r="B1125" s="22">
        <f t="shared" si="486"/>
        <v>4.3187660668380534E-2</v>
      </c>
      <c r="C1125" s="22">
        <f t="shared" si="477"/>
        <v>2.4838549428713996E-3</v>
      </c>
      <c r="D1125" s="22">
        <f t="shared" si="461"/>
        <v>3.3691543966747339E-2</v>
      </c>
      <c r="E1125" s="22">
        <f t="shared" si="473"/>
        <v>2.6531803342269678E-2</v>
      </c>
      <c r="F1125" s="22">
        <f t="shared" si="469"/>
        <v>2.6174704708811669E-2</v>
      </c>
      <c r="G1125" s="22">
        <f t="shared" si="465"/>
        <v>3.1319896587268303E-2</v>
      </c>
      <c r="H1125" s="22">
        <f>IFERROR(('CDN Data'!B1125),"")</f>
        <v>2.4321796071094415E-2</v>
      </c>
      <c r="I1125" s="23">
        <f>IF(CPI_Downloader!G1123="","",CPI_Downloader!G1123)</f>
        <v>202.9</v>
      </c>
      <c r="J1125" s="23">
        <f>IF(CPI_Downloader!H1123="","",CPI_Downloader!H1123)</f>
        <v>201.8</v>
      </c>
      <c r="K1125" s="30"/>
      <c r="L1125" s="32">
        <f t="shared" si="478"/>
        <v>38869</v>
      </c>
      <c r="M1125" s="25">
        <f t="shared" si="487"/>
        <v>2.6420737786640114E-2</v>
      </c>
      <c r="N1125" s="25">
        <f t="shared" si="484"/>
        <v>2.4342745861734016E-3</v>
      </c>
      <c r="O1125" s="25">
        <f t="shared" si="462"/>
        <v>2.1801052926333719E-2</v>
      </c>
      <c r="P1125" s="25">
        <f t="shared" si="474"/>
        <v>2.0646595753972097E-2</v>
      </c>
      <c r="Q1125" s="25">
        <f t="shared" si="470"/>
        <v>2.2267679999423251E-2</v>
      </c>
      <c r="R1125" s="25">
        <f t="shared" si="466"/>
        <v>3.0409103807248039E-2</v>
      </c>
      <c r="S1125" s="25">
        <f>IFERROR(('CDN Data'!M1113),"")</f>
        <v>1.3487475915221703E-2</v>
      </c>
      <c r="T1125" s="26">
        <f>IF(CPI_Downloader!I1123="","",CPI_Downloader!I1123)</f>
        <v>205.9</v>
      </c>
      <c r="U1125" s="26">
        <f>IF(CPI_Downloader!J1123="","",CPI_Downloader!J1123)</f>
        <v>205.9</v>
      </c>
      <c r="W1125" s="31">
        <f t="shared" si="485"/>
        <v>4.8250000000000001E-2</v>
      </c>
      <c r="X1125" s="31">
        <f t="shared" si="479"/>
        <v>4.5999999999999999E-2</v>
      </c>
      <c r="Y1125" s="16">
        <f>IF(CPI_Downloader!K1123="","",CPI_Downloader!K1123)</f>
        <v>4.5999999999999996</v>
      </c>
      <c r="AA1125" s="33" t="str">
        <f t="shared" si="480"/>
        <v/>
      </c>
      <c r="AB1125" s="27" t="str">
        <f>IF(CPI_Downloader!M1123="","",CPI_Downloader!M1123)</f>
        <v/>
      </c>
      <c r="AC1125" s="59">
        <f>IF(CPI_Downloader!L1123="","",CPI_Downloader!L1123/100)</f>
        <v>4.99E-2</v>
      </c>
      <c r="AD1125" s="3"/>
      <c r="AE1125" s="28">
        <v>0</v>
      </c>
      <c r="AI1125" s="44" t="str">
        <f t="shared" si="481"/>
        <v/>
      </c>
      <c r="AJ1125" s="50" t="str">
        <f>IF(CPI_Downloader!N1123="","",CPI_Downloader!N1123)</f>
        <v/>
      </c>
      <c r="AL1125" s="29">
        <f>IF(CPI_Downloader!O1123="","",CPI_Downloader!O1123)</f>
        <v>-0.01</v>
      </c>
      <c r="AN1125" s="22">
        <f t="shared" si="488"/>
        <v>3.5116279069767442E-2</v>
      </c>
      <c r="AO1125" s="22">
        <f t="shared" si="482"/>
        <v>2.4655942912008566E-3</v>
      </c>
      <c r="AP1125" s="22">
        <f t="shared" si="463"/>
        <v>2.9134678360581479E-2</v>
      </c>
      <c r="AQ1125" s="22">
        <f t="shared" si="475"/>
        <v>2.2897561073861761E-2</v>
      </c>
      <c r="AR1125" s="22">
        <f t="shared" si="471"/>
        <v>2.0420022492826817E-2</v>
      </c>
      <c r="AS1125" s="22">
        <f t="shared" si="467"/>
        <v>2.5457942853668536E-2</v>
      </c>
      <c r="AT1125" s="46">
        <f>IF(CPI_Downloader!P1123="","",CPI_Downloader!P1123)</f>
        <v>84.569000000000003</v>
      </c>
      <c r="AU1125" s="22">
        <f t="shared" si="489"/>
        <v>2.5957882421760781E-2</v>
      </c>
      <c r="AV1125" s="22">
        <f t="shared" si="483"/>
        <v>2.524590944816385E-3</v>
      </c>
      <c r="AW1125" s="22">
        <f t="shared" si="464"/>
        <v>2.2638034518434713E-2</v>
      </c>
      <c r="AX1125" s="22">
        <f t="shared" si="476"/>
        <v>1.9817778756564097E-2</v>
      </c>
      <c r="AY1125" s="22">
        <f t="shared" si="472"/>
        <v>1.8083457888467436E-2</v>
      </c>
      <c r="AZ1125" s="22">
        <f t="shared" si="468"/>
        <v>2.4653360638834831E-2</v>
      </c>
      <c r="BA1125" s="46">
        <f>IF(CPI_Downloader!Q1123="","",CPI_Downloader!Q1123)</f>
        <v>84.186000000000007</v>
      </c>
    </row>
    <row r="1126" spans="1:53" ht="12.75" customHeight="1" x14ac:dyDescent="0.2">
      <c r="A1126" s="21">
        <f>IF(CPI_Downloader!A1124="","",CPI_Downloader!A1124)</f>
        <v>38899</v>
      </c>
      <c r="B1126" s="22">
        <f t="shared" si="486"/>
        <v>4.1453428863869046E-2</v>
      </c>
      <c r="C1126" s="22">
        <f t="shared" si="477"/>
        <v>5.4509415262635752E-3</v>
      </c>
      <c r="D1126" s="22">
        <f t="shared" si="461"/>
        <v>3.433422385264473E-2</v>
      </c>
      <c r="E1126" s="22">
        <f t="shared" si="473"/>
        <v>2.7716220876740527E-2</v>
      </c>
      <c r="F1126" s="22">
        <f t="shared" si="469"/>
        <v>2.6281442902541752E-2</v>
      </c>
      <c r="G1126" s="22">
        <f t="shared" si="465"/>
        <v>3.1472169734019895E-2</v>
      </c>
      <c r="H1126" s="22">
        <f>IFERROR(('CDN Data'!B1126),"")</f>
        <v>2.3342670401493848E-2</v>
      </c>
      <c r="I1126" s="23">
        <f>IF(CPI_Downloader!G1124="","",CPI_Downloader!G1124)</f>
        <v>203.5</v>
      </c>
      <c r="J1126" s="23">
        <f>IF(CPI_Downloader!H1124="","",CPI_Downloader!H1124)</f>
        <v>202.9</v>
      </c>
      <c r="K1126" s="30"/>
      <c r="L1126" s="32">
        <f t="shared" si="478"/>
        <v>38899</v>
      </c>
      <c r="M1126" s="25">
        <f t="shared" si="487"/>
        <v>2.6892430278884438E-2</v>
      </c>
      <c r="N1126" s="25">
        <f t="shared" si="484"/>
        <v>1.9426906265178623E-3</v>
      </c>
      <c r="O1126" s="25">
        <f t="shared" si="462"/>
        <v>2.1944191623160636E-2</v>
      </c>
      <c r="P1126" s="25">
        <f t="shared" si="474"/>
        <v>2.0614647450377221E-2</v>
      </c>
      <c r="Q1126" s="25">
        <f t="shared" si="470"/>
        <v>2.2231045017157891E-2</v>
      </c>
      <c r="R1126" s="25">
        <f t="shared" si="466"/>
        <v>3.0302230358953741E-2</v>
      </c>
      <c r="S1126" s="25">
        <f>IFERROR(('CDN Data'!M1114),"")</f>
        <v>1.0576923076923039E-2</v>
      </c>
      <c r="T1126" s="26">
        <f>IF(CPI_Downloader!I1124="","",CPI_Downloader!I1124)</f>
        <v>206.2</v>
      </c>
      <c r="U1126" s="26">
        <f>IF(CPI_Downloader!J1124="","",CPI_Downloader!J1124)</f>
        <v>206.3</v>
      </c>
      <c r="W1126" s="31">
        <f t="shared" si="485"/>
        <v>4.8000000000000008E-2</v>
      </c>
      <c r="X1126" s="31">
        <f t="shared" si="479"/>
        <v>4.7E-2</v>
      </c>
      <c r="Y1126" s="16">
        <f>IF(CPI_Downloader!K1124="","",CPI_Downloader!K1124)</f>
        <v>4.7</v>
      </c>
      <c r="AA1126" s="33" t="str">
        <f t="shared" si="480"/>
        <v/>
      </c>
      <c r="AB1126" s="27" t="str">
        <f>IF(CPI_Downloader!M1124="","",CPI_Downloader!M1124)</f>
        <v/>
      </c>
      <c r="AC1126" s="59">
        <f>IF(CPI_Downloader!L1124="","",CPI_Downloader!L1124/100)</f>
        <v>5.2400000000000002E-2</v>
      </c>
      <c r="AD1126" s="3"/>
      <c r="AE1126" s="28">
        <v>0</v>
      </c>
      <c r="AI1126" s="44" t="str">
        <f t="shared" si="481"/>
        <v/>
      </c>
      <c r="AJ1126" s="50" t="str">
        <f>IF(CPI_Downloader!N1124="","",CPI_Downloader!N1124)</f>
        <v/>
      </c>
      <c r="AL1126" s="29">
        <f>IF(CPI_Downloader!O1124="","",CPI_Downloader!O1124)</f>
        <v>0.02</v>
      </c>
      <c r="AN1126" s="22">
        <f t="shared" si="488"/>
        <v>3.4273456353752785E-2</v>
      </c>
      <c r="AO1126" s="22">
        <f t="shared" si="482"/>
        <v>3.4173278624556325E-3</v>
      </c>
      <c r="AP1126" s="22">
        <f t="shared" si="463"/>
        <v>2.9298396711468389E-2</v>
      </c>
      <c r="AQ1126" s="22">
        <f t="shared" si="475"/>
        <v>2.3663507756727986E-2</v>
      </c>
      <c r="AR1126" s="22">
        <f t="shared" si="471"/>
        <v>2.0552744555972557E-2</v>
      </c>
      <c r="AS1126" s="22">
        <f t="shared" si="467"/>
        <v>2.5619843903008421E-2</v>
      </c>
      <c r="AT1126" s="46">
        <f>IF(CPI_Downloader!P1124="","",CPI_Downloader!P1124)</f>
        <v>84.858000000000004</v>
      </c>
      <c r="AU1126" s="22">
        <f t="shared" si="489"/>
        <v>2.5457554517134051E-2</v>
      </c>
      <c r="AV1126" s="22">
        <f t="shared" si="483"/>
        <v>9.7403368731141526E-4</v>
      </c>
      <c r="AW1126" s="22">
        <f t="shared" si="464"/>
        <v>2.2118012747853744E-2</v>
      </c>
      <c r="AX1126" s="22">
        <f t="shared" si="476"/>
        <v>1.9490588235447248E-2</v>
      </c>
      <c r="AY1126" s="22">
        <f t="shared" si="472"/>
        <v>1.7991793496495267E-2</v>
      </c>
      <c r="AZ1126" s="22">
        <f t="shared" si="468"/>
        <v>2.4610218818405194E-2</v>
      </c>
      <c r="BA1126" s="46">
        <f>IF(CPI_Downloader!Q1124="","",CPI_Downloader!Q1124)</f>
        <v>84.268000000000001</v>
      </c>
    </row>
    <row r="1127" spans="1:53" ht="12.75" customHeight="1" x14ac:dyDescent="0.2">
      <c r="A1127" s="21">
        <f>IF(CPI_Downloader!A1125="","",CPI_Downloader!A1125)</f>
        <v>38930</v>
      </c>
      <c r="B1127" s="22">
        <f t="shared" si="486"/>
        <v>3.8187372708757605E-2</v>
      </c>
      <c r="C1127" s="22">
        <f t="shared" si="477"/>
        <v>4.4356826022671214E-3</v>
      </c>
      <c r="D1127" s="22">
        <f t="shared" si="461"/>
        <v>3.3701571133798236E-2</v>
      </c>
      <c r="E1127" s="22">
        <f t="shared" si="473"/>
        <v>2.8119919801603332E-2</v>
      </c>
      <c r="F1127" s="22">
        <f t="shared" si="469"/>
        <v>2.6287053391405246E-2</v>
      </c>
      <c r="G1127" s="22">
        <f t="shared" si="465"/>
        <v>3.1479330995427768E-2</v>
      </c>
      <c r="H1127" s="22">
        <f>IFERROR(('CDN Data'!B1127),"")</f>
        <v>2.1395348837209172E-2</v>
      </c>
      <c r="I1127" s="23">
        <f>IF(CPI_Downloader!G1125="","",CPI_Downloader!G1125)</f>
        <v>203.9</v>
      </c>
      <c r="J1127" s="23">
        <f>IF(CPI_Downloader!H1125="","",CPI_Downloader!H1125)</f>
        <v>203.8</v>
      </c>
      <c r="K1127" s="30"/>
      <c r="L1127" s="32">
        <f t="shared" si="478"/>
        <v>38930</v>
      </c>
      <c r="M1127" s="25">
        <f t="shared" si="487"/>
        <v>2.8358208955223896E-2</v>
      </c>
      <c r="N1127" s="25">
        <f t="shared" si="484"/>
        <v>2.4236548715463879E-3</v>
      </c>
      <c r="O1127" s="25">
        <f t="shared" si="462"/>
        <v>2.2240702143571323E-2</v>
      </c>
      <c r="P1127" s="25">
        <f t="shared" si="474"/>
        <v>2.0670981123107612E-2</v>
      </c>
      <c r="Q1127" s="25">
        <f t="shared" si="470"/>
        <v>2.2293489623629092E-2</v>
      </c>
      <c r="R1127" s="25">
        <f t="shared" si="466"/>
        <v>3.029101096111364E-2</v>
      </c>
      <c r="S1127" s="25">
        <f>IFERROR(('CDN Data'!M1115),"")</f>
        <v>1.4450867052023142E-2</v>
      </c>
      <c r="T1127" s="26">
        <f>IF(CPI_Downloader!I1125="","",CPI_Downloader!I1125)</f>
        <v>206.7</v>
      </c>
      <c r="U1127" s="26">
        <f>IF(CPI_Downloader!J1125="","",CPI_Downloader!J1125)</f>
        <v>206.8</v>
      </c>
      <c r="W1127" s="31">
        <f t="shared" si="485"/>
        <v>4.7833333333333339E-2</v>
      </c>
      <c r="X1127" s="31">
        <f t="shared" si="479"/>
        <v>4.7E-2</v>
      </c>
      <c r="Y1127" s="16">
        <f>IF(CPI_Downloader!K1125="","",CPI_Downloader!K1125)</f>
        <v>4.7</v>
      </c>
      <c r="AA1127" s="33" t="str">
        <f t="shared" si="480"/>
        <v/>
      </c>
      <c r="AB1127" s="27" t="str">
        <f>IF(CPI_Downloader!M1125="","",CPI_Downloader!M1125)</f>
        <v/>
      </c>
      <c r="AC1127" s="59">
        <f>IF(CPI_Downloader!L1125="","",CPI_Downloader!L1125/100)</f>
        <v>5.2499999999999998E-2</v>
      </c>
      <c r="AD1127" s="3"/>
      <c r="AE1127" s="28">
        <v>0</v>
      </c>
      <c r="AI1127" s="44" t="str">
        <f t="shared" si="481"/>
        <v/>
      </c>
      <c r="AJ1127" s="50" t="str">
        <f>IF(CPI_Downloader!N1125="","",CPI_Downloader!N1125)</f>
        <v/>
      </c>
      <c r="AL1127" s="29">
        <f>IF(CPI_Downloader!O1125="","",CPI_Downloader!O1125)</f>
        <v>-0.05</v>
      </c>
      <c r="AN1127" s="22">
        <f t="shared" si="488"/>
        <v>3.3358825885866361E-2</v>
      </c>
      <c r="AO1127" s="22">
        <f t="shared" si="482"/>
        <v>3.1464328643144857E-3</v>
      </c>
      <c r="AP1127" s="22">
        <f t="shared" si="463"/>
        <v>2.9218603145972466E-2</v>
      </c>
      <c r="AQ1127" s="22">
        <f t="shared" si="475"/>
        <v>2.4331300812512113E-2</v>
      </c>
      <c r="AR1127" s="22">
        <f t="shared" si="471"/>
        <v>2.077613735209316E-2</v>
      </c>
      <c r="AS1127" s="22">
        <f t="shared" si="467"/>
        <v>2.5716841120982714E-2</v>
      </c>
      <c r="AT1127" s="46">
        <f>IF(CPI_Downloader!P1125="","",CPI_Downloader!P1125)</f>
        <v>85.125</v>
      </c>
      <c r="AU1127" s="22">
        <f t="shared" si="489"/>
        <v>2.6713519691645482E-2</v>
      </c>
      <c r="AV1127" s="22">
        <f t="shared" si="483"/>
        <v>2.041106944510318E-3</v>
      </c>
      <c r="AW1127" s="22">
        <f t="shared" si="464"/>
        <v>2.2428738350296351E-2</v>
      </c>
      <c r="AX1127" s="22">
        <f t="shared" si="476"/>
        <v>1.9805152731573461E-2</v>
      </c>
      <c r="AY1127" s="22">
        <f t="shared" si="472"/>
        <v>1.8111334526923928E-2</v>
      </c>
      <c r="AZ1127" s="22">
        <f t="shared" si="468"/>
        <v>2.4609990040027618E-2</v>
      </c>
      <c r="BA1127" s="46">
        <f>IF(CPI_Downloader!Q1125="","",CPI_Downloader!Q1125)</f>
        <v>84.44</v>
      </c>
    </row>
    <row r="1128" spans="1:53" ht="12.75" customHeight="1" x14ac:dyDescent="0.2">
      <c r="A1128" s="21">
        <f>IF(CPI_Downloader!A1126="","",CPI_Downloader!A1126)</f>
        <v>38961</v>
      </c>
      <c r="B1128" s="22">
        <f t="shared" si="486"/>
        <v>2.0623742454728422E-2</v>
      </c>
      <c r="C1128" s="22">
        <f t="shared" si="477"/>
        <v>-4.9067713444553851E-3</v>
      </c>
      <c r="D1128" s="22">
        <f t="shared" ref="D1128:D1191" si="490">IFERROR(((I1128/I1092)^(1/3)-1),"")</f>
        <v>3.0893231565482626E-2</v>
      </c>
      <c r="E1128" s="22">
        <f t="shared" si="473"/>
        <v>2.6186130864039647E-2</v>
      </c>
      <c r="F1128" s="22">
        <f t="shared" si="469"/>
        <v>2.5457119933664174E-2</v>
      </c>
      <c r="G1128" s="22">
        <f t="shared" si="465"/>
        <v>3.0991352493686009E-2</v>
      </c>
      <c r="H1128" s="22">
        <f>IFERROR(('CDN Data'!B1128),"")</f>
        <v>7.3800738007379074E-3</v>
      </c>
      <c r="I1128" s="23">
        <f>IF(CPI_Downloader!G1126="","",CPI_Downloader!G1126)</f>
        <v>202.9</v>
      </c>
      <c r="J1128" s="23">
        <f>IF(CPI_Downloader!H1126="","",CPI_Downloader!H1126)</f>
        <v>202.8</v>
      </c>
      <c r="K1128" s="30"/>
      <c r="L1128" s="32">
        <f t="shared" si="478"/>
        <v>38961</v>
      </c>
      <c r="M1128" s="25">
        <f t="shared" si="487"/>
        <v>2.9309488325881761E-2</v>
      </c>
      <c r="N1128" s="25">
        <f t="shared" si="484"/>
        <v>1.9342359767891004E-3</v>
      </c>
      <c r="O1128" s="25">
        <f t="shared" ref="O1128:O1191" si="491">IFERROR(((T1128/T1092)^(1/3)-1),"")</f>
        <v>2.2888115369133599E-2</v>
      </c>
      <c r="P1128" s="25">
        <f t="shared" si="474"/>
        <v>2.0617927785710366E-2</v>
      </c>
      <c r="Q1128" s="25">
        <f t="shared" si="470"/>
        <v>2.2171205898155133E-2</v>
      </c>
      <c r="R1128" s="25">
        <f t="shared" si="466"/>
        <v>3.0099587405931105E-2</v>
      </c>
      <c r="S1128" s="25">
        <f>IFERROR(('CDN Data'!M1116),"")</f>
        <v>1.5369836695485084E-2</v>
      </c>
      <c r="T1128" s="26">
        <f>IF(CPI_Downloader!I1126="","",CPI_Downloader!I1126)</f>
        <v>207.2</v>
      </c>
      <c r="U1128" s="26">
        <f>IF(CPI_Downloader!J1126="","",CPI_Downloader!J1126)</f>
        <v>207.2</v>
      </c>
      <c r="W1128" s="31">
        <f t="shared" si="485"/>
        <v>4.7416666666666683E-2</v>
      </c>
      <c r="X1128" s="31">
        <f t="shared" si="479"/>
        <v>4.4999999999999998E-2</v>
      </c>
      <c r="Y1128" s="16">
        <f>IF(CPI_Downloader!K1126="","",CPI_Downloader!K1126)</f>
        <v>4.5</v>
      </c>
      <c r="AA1128" s="33" t="str">
        <f t="shared" si="480"/>
        <v/>
      </c>
      <c r="AB1128" s="27" t="str">
        <f>IF(CPI_Downloader!M1126="","",CPI_Downloader!M1126)</f>
        <v/>
      </c>
      <c r="AC1128" s="59">
        <f>IF(CPI_Downloader!L1126="","",CPI_Downloader!L1126/100)</f>
        <v>5.2499999999999998E-2</v>
      </c>
      <c r="AD1128" s="3"/>
      <c r="AE1128" s="28">
        <v>0</v>
      </c>
      <c r="AI1128" s="44" t="str">
        <f t="shared" si="481"/>
        <v/>
      </c>
      <c r="AJ1128" s="50" t="str">
        <f>IF(CPI_Downloader!N1126="","",CPI_Downloader!N1126)</f>
        <v/>
      </c>
      <c r="AL1128" s="29">
        <f>IF(CPI_Downloader!O1126="","",CPI_Downloader!O1126)</f>
        <v>-7.0000000000000007E-2</v>
      </c>
      <c r="AN1128" s="22">
        <f t="shared" si="488"/>
        <v>2.0800269321406217E-2</v>
      </c>
      <c r="AO1128" s="22">
        <f t="shared" si="482"/>
        <v>-2.6196769456681146E-3</v>
      </c>
      <c r="AP1128" s="22">
        <f t="shared" ref="AP1128:AP1191" si="492">IFERROR(((AT1128/AT1092)^(1/3)-1),"")</f>
        <v>2.725012393457793E-2</v>
      </c>
      <c r="AQ1128" s="22">
        <f t="shared" si="475"/>
        <v>2.4492623137492675E-2</v>
      </c>
      <c r="AR1128" s="22">
        <f t="shared" si="471"/>
        <v>2.0220243123592274E-2</v>
      </c>
      <c r="AS1128" s="22">
        <f t="shared" si="467"/>
        <v>2.541444257336023E-2</v>
      </c>
      <c r="AT1128" s="46">
        <f>IF(CPI_Downloader!P1126="","",CPI_Downloader!P1126)</f>
        <v>84.902000000000001</v>
      </c>
      <c r="AU1128" s="22">
        <f t="shared" si="489"/>
        <v>2.6060054595086424E-2</v>
      </c>
      <c r="AV1128" s="22">
        <f t="shared" si="483"/>
        <v>1.5750828990999111E-3</v>
      </c>
      <c r="AW1128" s="22">
        <f t="shared" ref="AW1128:AW1191" si="493">IFERROR(((BA1128/BA1092)^(1/3)-1),"")</f>
        <v>2.2490930352655036E-2</v>
      </c>
      <c r="AX1128" s="22">
        <f t="shared" si="476"/>
        <v>2.1289515581761176E-2</v>
      </c>
      <c r="AY1128" s="22">
        <f t="shared" si="472"/>
        <v>1.7963292654435747E-2</v>
      </c>
      <c r="AZ1128" s="22">
        <f t="shared" si="468"/>
        <v>2.4522186936242196E-2</v>
      </c>
      <c r="BA1128" s="46">
        <f>IF(CPI_Downloader!Q1126="","",CPI_Downloader!Q1126)</f>
        <v>84.572999999999993</v>
      </c>
    </row>
    <row r="1129" spans="1:53" ht="12.75" customHeight="1" x14ac:dyDescent="0.2">
      <c r="A1129" s="21">
        <f>IF(CPI_Downloader!A1127="","",CPI_Downloader!A1127)</f>
        <v>38991</v>
      </c>
      <c r="B1129" s="22">
        <f t="shared" si="486"/>
        <v>1.3052208835341528E-2</v>
      </c>
      <c r="C1129" s="22">
        <f t="shared" si="477"/>
        <v>-4.4378698224852853E-3</v>
      </c>
      <c r="D1129" s="22">
        <f t="shared" si="490"/>
        <v>2.9397583703069996E-2</v>
      </c>
      <c r="E1129" s="22">
        <f t="shared" si="473"/>
        <v>2.5762331857699383E-2</v>
      </c>
      <c r="F1129" s="22">
        <f t="shared" si="469"/>
        <v>2.4575636920823429E-2</v>
      </c>
      <c r="G1129" s="22">
        <f t="shared" si="465"/>
        <v>3.0664416750521228E-2</v>
      </c>
      <c r="H1129" s="22">
        <f>IFERROR(('CDN Data'!B1129),"")</f>
        <v>1.0194624652456019E-2</v>
      </c>
      <c r="I1129" s="23">
        <f>IF(CPI_Downloader!G1127="","",CPI_Downloader!G1127)</f>
        <v>201.8</v>
      </c>
      <c r="J1129" s="23">
        <f>IF(CPI_Downloader!H1127="","",CPI_Downloader!H1127)</f>
        <v>201.9</v>
      </c>
      <c r="K1129" s="30"/>
      <c r="L1129" s="32">
        <f t="shared" si="478"/>
        <v>38991</v>
      </c>
      <c r="M1129" s="25">
        <f t="shared" si="487"/>
        <v>2.7187345526445972E-2</v>
      </c>
      <c r="N1129" s="25">
        <f t="shared" si="484"/>
        <v>1.9305019305020377E-3</v>
      </c>
      <c r="O1129" s="25">
        <f t="shared" si="491"/>
        <v>2.2643465272249363E-2</v>
      </c>
      <c r="P1129" s="25">
        <f t="shared" si="474"/>
        <v>2.0663400386703001E-2</v>
      </c>
      <c r="Q1129" s="25">
        <f t="shared" si="470"/>
        <v>2.2098867791780608E-2</v>
      </c>
      <c r="R1129" s="25">
        <f t="shared" si="466"/>
        <v>2.9979334189800699E-2</v>
      </c>
      <c r="S1129" s="25">
        <f>IFERROR(('CDN Data'!M1117),"")</f>
        <v>1.4409221902017322E-2</v>
      </c>
      <c r="T1129" s="26">
        <f>IF(CPI_Downloader!I1127="","",CPI_Downloader!I1127)</f>
        <v>207.8</v>
      </c>
      <c r="U1129" s="26">
        <f>IF(CPI_Downloader!J1127="","",CPI_Downloader!J1127)</f>
        <v>207.6</v>
      </c>
      <c r="W1129" s="31">
        <f t="shared" si="485"/>
        <v>4.6916666666666676E-2</v>
      </c>
      <c r="X1129" s="31">
        <f t="shared" si="479"/>
        <v>4.4000000000000004E-2</v>
      </c>
      <c r="Y1129" s="16">
        <f>IF(CPI_Downloader!K1127="","",CPI_Downloader!K1127)</f>
        <v>4.4000000000000004</v>
      </c>
      <c r="AA1129" s="33" t="str">
        <f t="shared" si="480"/>
        <v/>
      </c>
      <c r="AB1129" s="27" t="str">
        <f>IF(CPI_Downloader!M1127="","",CPI_Downloader!M1127)</f>
        <v/>
      </c>
      <c r="AC1129" s="59">
        <f>IF(CPI_Downloader!L1127="","",CPI_Downloader!L1127/100)</f>
        <v>5.2499999999999998E-2</v>
      </c>
      <c r="AD1129" s="3"/>
      <c r="AE1129" s="28">
        <v>0</v>
      </c>
      <c r="AI1129" s="44" t="str">
        <f t="shared" si="481"/>
        <v/>
      </c>
      <c r="AJ1129" s="50" t="str">
        <f>IF(CPI_Downloader!N1127="","",CPI_Downloader!N1127)</f>
        <v/>
      </c>
      <c r="AL1129" s="29">
        <f>IF(CPI_Downloader!O1127="","",CPI_Downloader!O1127)</f>
        <v>-0.1</v>
      </c>
      <c r="AN1129" s="22">
        <f t="shared" si="488"/>
        <v>1.6769701698577499E-2</v>
      </c>
      <c r="AO1129" s="22">
        <f t="shared" si="482"/>
        <v>-2.3556571105509683E-3</v>
      </c>
      <c r="AP1129" s="22">
        <f t="shared" si="492"/>
        <v>2.6399192916132908E-2</v>
      </c>
      <c r="AQ1129" s="22">
        <f t="shared" si="475"/>
        <v>2.3289568164863717E-2</v>
      </c>
      <c r="AR1129" s="22">
        <f t="shared" si="471"/>
        <v>1.9671970463606359E-2</v>
      </c>
      <c r="AS1129" s="22">
        <f t="shared" si="467"/>
        <v>2.5201852187688667E-2</v>
      </c>
      <c r="AT1129" s="46">
        <f>IF(CPI_Downloader!P1127="","",CPI_Downloader!P1127)</f>
        <v>84.701999999999998</v>
      </c>
      <c r="AU1129" s="22">
        <f t="shared" si="489"/>
        <v>2.4969151484357965E-2</v>
      </c>
      <c r="AV1129" s="22">
        <f t="shared" si="483"/>
        <v>1.8090880068106774E-3</v>
      </c>
      <c r="AW1129" s="22">
        <f t="shared" si="493"/>
        <v>2.2478563767290405E-2</v>
      </c>
      <c r="AX1129" s="22">
        <f t="shared" si="476"/>
        <v>2.0225974330430052E-2</v>
      </c>
      <c r="AY1129" s="22">
        <f t="shared" si="472"/>
        <v>1.7905953837704658E-2</v>
      </c>
      <c r="AZ1129" s="22">
        <f t="shared" si="468"/>
        <v>2.4441029479580489E-2</v>
      </c>
      <c r="BA1129" s="46">
        <f>IF(CPI_Downloader!Q1127="","",CPI_Downloader!Q1127)</f>
        <v>84.725999999999999</v>
      </c>
    </row>
    <row r="1130" spans="1:53" ht="12.75" customHeight="1" x14ac:dyDescent="0.2">
      <c r="A1130" s="21">
        <f>IF(CPI_Downloader!A1128="","",CPI_Downloader!A1128)</f>
        <v>39022</v>
      </c>
      <c r="B1130" s="22">
        <f t="shared" si="486"/>
        <v>1.9736842105263275E-2</v>
      </c>
      <c r="C1130" s="22">
        <f t="shared" si="477"/>
        <v>4.9529470034670453E-4</v>
      </c>
      <c r="D1130" s="22">
        <f t="shared" si="490"/>
        <v>2.9815821974388923E-2</v>
      </c>
      <c r="E1130" s="22">
        <f t="shared" si="473"/>
        <v>2.5803760927408881E-2</v>
      </c>
      <c r="F1130" s="22">
        <f t="shared" si="469"/>
        <v>2.4229279400361126E-2</v>
      </c>
      <c r="G1130" s="22">
        <f t="shared" si="465"/>
        <v>3.0541056998060201E-2</v>
      </c>
      <c r="H1130" s="22">
        <f>IFERROR(('CDN Data'!B1130),"")</f>
        <v>1.3927576601671321E-2</v>
      </c>
      <c r="I1130" s="23">
        <f>IF(CPI_Downloader!G1128="","",CPI_Downloader!G1128)</f>
        <v>201.5</v>
      </c>
      <c r="J1130" s="23">
        <f>IF(CPI_Downloader!H1128="","",CPI_Downloader!H1128)</f>
        <v>202</v>
      </c>
      <c r="K1130" s="30"/>
      <c r="L1130" s="32">
        <f t="shared" si="478"/>
        <v>39022</v>
      </c>
      <c r="M1130" s="25">
        <f t="shared" si="487"/>
        <v>2.6198714780029553E-2</v>
      </c>
      <c r="N1130" s="25">
        <f t="shared" si="484"/>
        <v>9.6339113680166122E-4</v>
      </c>
      <c r="O1130" s="25">
        <f t="shared" si="491"/>
        <v>2.3017775848355404E-2</v>
      </c>
      <c r="P1130" s="25">
        <f t="shared" si="474"/>
        <v>1.9923763663936667E-2</v>
      </c>
      <c r="Q1130" s="25">
        <f t="shared" si="470"/>
        <v>2.1878137120836305E-2</v>
      </c>
      <c r="R1130" s="25">
        <f t="shared" si="466"/>
        <v>2.9795707010614292E-2</v>
      </c>
      <c r="S1130" s="25">
        <f>IFERROR(('CDN Data'!M1118),"")</f>
        <v>1.4340344168260133E-2</v>
      </c>
      <c r="T1130" s="26">
        <f>IF(CPI_Downloader!I1128="","",CPI_Downloader!I1128)</f>
        <v>207.6</v>
      </c>
      <c r="U1130" s="26">
        <f>IF(CPI_Downloader!J1128="","",CPI_Downloader!J1128)</f>
        <v>207.8</v>
      </c>
      <c r="W1130" s="31">
        <f t="shared" si="485"/>
        <v>4.6500000000000007E-2</v>
      </c>
      <c r="X1130" s="31">
        <f t="shared" si="479"/>
        <v>4.4999999999999998E-2</v>
      </c>
      <c r="Y1130" s="16">
        <f>IF(CPI_Downloader!K1128="","",CPI_Downloader!K1128)</f>
        <v>4.5</v>
      </c>
      <c r="AA1130" s="33" t="str">
        <f t="shared" si="480"/>
        <v/>
      </c>
      <c r="AB1130" s="27" t="str">
        <f>IF(CPI_Downloader!M1128="","",CPI_Downloader!M1128)</f>
        <v/>
      </c>
      <c r="AC1130" s="59">
        <f>IF(CPI_Downloader!L1128="","",CPI_Downloader!L1128/100)</f>
        <v>5.2499999999999998E-2</v>
      </c>
      <c r="AD1130" s="3"/>
      <c r="AE1130" s="28">
        <v>0</v>
      </c>
      <c r="AI1130" s="44" t="str">
        <f t="shared" si="481"/>
        <v/>
      </c>
      <c r="AJ1130" s="50" t="str">
        <f>IF(CPI_Downloader!N1128="","",CPI_Downloader!N1128)</f>
        <v/>
      </c>
      <c r="AL1130" s="29">
        <f>IF(CPI_Downloader!O1128="","",CPI_Downloader!O1128)</f>
        <v>-0.16</v>
      </c>
      <c r="AN1130" s="22">
        <f t="shared" si="488"/>
        <v>1.9246731063020883E-2</v>
      </c>
      <c r="AO1130" s="22">
        <f t="shared" si="482"/>
        <v>3.42376803381228E-4</v>
      </c>
      <c r="AP1130" s="22">
        <f t="shared" si="492"/>
        <v>2.6084232840115629E-2</v>
      </c>
      <c r="AQ1130" s="22">
        <f t="shared" si="475"/>
        <v>2.3497954626382045E-2</v>
      </c>
      <c r="AR1130" s="22">
        <f t="shared" si="471"/>
        <v>1.9525665684947624E-2</v>
      </c>
      <c r="AS1130" s="22">
        <f t="shared" si="467"/>
        <v>2.5127891081795362E-2</v>
      </c>
      <c r="AT1130" s="46">
        <f>IF(CPI_Downloader!P1128="","",CPI_Downloader!P1128)</f>
        <v>84.730999999999995</v>
      </c>
      <c r="AU1130" s="22">
        <f t="shared" si="489"/>
        <v>2.2842180203443752E-2</v>
      </c>
      <c r="AV1130" s="22">
        <f t="shared" si="483"/>
        <v>4.7211009607450727E-4</v>
      </c>
      <c r="AW1130" s="22">
        <f t="shared" si="493"/>
        <v>2.2175383198517196E-2</v>
      </c>
      <c r="AX1130" s="22">
        <f t="shared" si="476"/>
        <v>1.9907498866809314E-2</v>
      </c>
      <c r="AY1130" s="22">
        <f t="shared" si="472"/>
        <v>1.7820660747159156E-2</v>
      </c>
      <c r="AZ1130" s="22">
        <f t="shared" si="468"/>
        <v>2.4356556678015506E-2</v>
      </c>
      <c r="BA1130" s="46">
        <f>IF(CPI_Downloader!Q1128="","",CPI_Downloader!Q1128)</f>
        <v>84.766000000000005</v>
      </c>
    </row>
    <row r="1131" spans="1:53" ht="12.75" customHeight="1" x14ac:dyDescent="0.2">
      <c r="A1131" s="21">
        <f>IF(CPI_Downloader!A1129="","",CPI_Downloader!A1129)</f>
        <v>39052</v>
      </c>
      <c r="B1131" s="22">
        <f t="shared" si="486"/>
        <v>2.5406504065040636E-2</v>
      </c>
      <c r="C1131" s="22">
        <f t="shared" si="477"/>
        <v>5.4455445544554504E-3</v>
      </c>
      <c r="D1131" s="22">
        <f t="shared" si="490"/>
        <v>3.0699207756838209E-2</v>
      </c>
      <c r="E1131" s="22">
        <f t="shared" si="473"/>
        <v>2.6920733830331889E-2</v>
      </c>
      <c r="F1131" s="22">
        <f t="shared" si="469"/>
        <v>2.4381668043171878E-2</v>
      </c>
      <c r="G1131" s="22">
        <f t="shared" si="465"/>
        <v>3.0571063668875631E-2</v>
      </c>
      <c r="H1131" s="22">
        <f>IFERROR(('CDN Data'!B1131),"")</f>
        <v>1.6728624535315983E-2</v>
      </c>
      <c r="I1131" s="23">
        <f>IF(CPI_Downloader!G1129="","",CPI_Downloader!G1129)</f>
        <v>201.8</v>
      </c>
      <c r="J1131" s="23">
        <f>IF(CPI_Downloader!H1129="","",CPI_Downloader!H1129)</f>
        <v>203.1</v>
      </c>
      <c r="K1131" s="30"/>
      <c r="L1131" s="32">
        <f t="shared" si="478"/>
        <v>39052</v>
      </c>
      <c r="M1131" s="25">
        <f t="shared" si="487"/>
        <v>2.57298367144978E-2</v>
      </c>
      <c r="N1131" s="25">
        <f t="shared" si="484"/>
        <v>1.4436958614050255E-3</v>
      </c>
      <c r="O1131" s="25">
        <f t="shared" si="491"/>
        <v>2.3052646193166382E-2</v>
      </c>
      <c r="P1131" s="25">
        <f t="shared" si="474"/>
        <v>1.9954369522768856E-2</v>
      </c>
      <c r="Q1131" s="25">
        <f t="shared" si="470"/>
        <v>2.1852667778024859E-2</v>
      </c>
      <c r="R1131" s="25">
        <f t="shared" si="466"/>
        <v>2.9676653663860186E-2</v>
      </c>
      <c r="S1131" s="25">
        <f>IFERROR(('CDN Data'!M1119),"")</f>
        <v>1.3384321223709472E-2</v>
      </c>
      <c r="T1131" s="26">
        <f>IF(CPI_Downloader!I1129="","",CPI_Downloader!I1129)</f>
        <v>207.3</v>
      </c>
      <c r="U1131" s="26">
        <f>IF(CPI_Downloader!J1129="","",CPI_Downloader!J1129)</f>
        <v>208.1</v>
      </c>
      <c r="W1131" s="31">
        <f t="shared" si="485"/>
        <v>4.6083333333333337E-2</v>
      </c>
      <c r="X1131" s="31">
        <f t="shared" si="479"/>
        <v>4.4000000000000004E-2</v>
      </c>
      <c r="Y1131" s="16">
        <f>IF(CPI_Downloader!K1129="","",CPI_Downloader!K1129)</f>
        <v>4.4000000000000004</v>
      </c>
      <c r="AA1131" s="33" t="str">
        <f t="shared" si="480"/>
        <v/>
      </c>
      <c r="AB1131" s="27" t="str">
        <f>IF(CPI_Downloader!M1129="","",CPI_Downloader!M1129)</f>
        <v/>
      </c>
      <c r="AC1131" s="59">
        <f>IF(CPI_Downloader!L1129="","",CPI_Downloader!L1129/100)</f>
        <v>5.2400000000000002E-2</v>
      </c>
      <c r="AD1131" s="3"/>
      <c r="AE1131" s="28">
        <v>0</v>
      </c>
      <c r="AI1131" s="44" t="str">
        <f t="shared" si="481"/>
        <v/>
      </c>
      <c r="AJ1131" s="50" t="str">
        <f>IF(CPI_Downloader!N1129="","",CPI_Downloader!N1129)</f>
        <v/>
      </c>
      <c r="AL1131" s="29">
        <f>IF(CPI_Downloader!O1129="","",CPI_Downloader!O1129)</f>
        <v>-0.11</v>
      </c>
      <c r="AN1131" s="22">
        <f t="shared" si="488"/>
        <v>2.2867522344251823E-2</v>
      </c>
      <c r="AO1131" s="22">
        <f t="shared" si="482"/>
        <v>3.5524188313604821E-3</v>
      </c>
      <c r="AP1131" s="22">
        <f t="shared" si="492"/>
        <v>2.6543617991986235E-2</v>
      </c>
      <c r="AQ1131" s="22">
        <f t="shared" si="475"/>
        <v>2.4436026962607382E-2</v>
      </c>
      <c r="AR1131" s="22">
        <f t="shared" si="471"/>
        <v>1.9769043883413273E-2</v>
      </c>
      <c r="AS1131" s="22">
        <f t="shared" si="467"/>
        <v>2.5239152603179438E-2</v>
      </c>
      <c r="AT1131" s="46">
        <f>IF(CPI_Downloader!P1129="","",CPI_Downloader!P1129)</f>
        <v>85.031999999999996</v>
      </c>
      <c r="AU1131" s="22">
        <f t="shared" si="489"/>
        <v>2.3156016827589498E-2</v>
      </c>
      <c r="AV1131" s="22">
        <f t="shared" si="483"/>
        <v>1.3448788429322178E-3</v>
      </c>
      <c r="AW1131" s="22">
        <f t="shared" si="493"/>
        <v>2.2208569855576732E-2</v>
      </c>
      <c r="AX1131" s="22">
        <f t="shared" si="476"/>
        <v>2.0133873744186959E-2</v>
      </c>
      <c r="AY1131" s="22">
        <f t="shared" si="472"/>
        <v>1.7918781891048896E-2</v>
      </c>
      <c r="AZ1131" s="22">
        <f t="shared" si="468"/>
        <v>2.4358949107696537E-2</v>
      </c>
      <c r="BA1131" s="46">
        <f>IF(CPI_Downloader!Q1129="","",CPI_Downloader!Q1129)</f>
        <v>84.88</v>
      </c>
    </row>
    <row r="1132" spans="1:53" ht="12.75" customHeight="1" x14ac:dyDescent="0.2">
      <c r="A1132" s="21">
        <f>IF(CPI_Downloader!A1130="","",CPI_Downloader!A1130)</f>
        <v>39083</v>
      </c>
      <c r="B1132" s="22">
        <f t="shared" si="486"/>
        <v>2.0756429652042385E-2</v>
      </c>
      <c r="C1132" s="22">
        <f t="shared" si="477"/>
        <v>1.659281142294633E-3</v>
      </c>
      <c r="D1132" s="22">
        <f t="shared" si="490"/>
        <v>3.0072877390645569E-2</v>
      </c>
      <c r="E1132" s="22">
        <f t="shared" si="473"/>
        <v>2.7082324774920563E-2</v>
      </c>
      <c r="F1132" s="22">
        <f t="shared" si="469"/>
        <v>2.4371450051900778E-2</v>
      </c>
      <c r="G1132" s="22">
        <f t="shared" si="465"/>
        <v>3.0402734504743067E-2</v>
      </c>
      <c r="H1132" s="22">
        <f>IFERROR(('CDN Data'!B1132),"")</f>
        <v>1.109057301293892E-2</v>
      </c>
      <c r="I1132" s="23">
        <f>IF(CPI_Downloader!G1130="","",CPI_Downloader!G1130)</f>
        <v>202.416</v>
      </c>
      <c r="J1132" s="23">
        <f>IF(CPI_Downloader!H1130="","",CPI_Downloader!H1130)</f>
        <v>203.43700000000001</v>
      </c>
      <c r="K1132" s="30"/>
      <c r="L1132" s="32">
        <f t="shared" si="478"/>
        <v>39083</v>
      </c>
      <c r="M1132" s="25">
        <f t="shared" si="487"/>
        <v>2.669792694965456E-2</v>
      </c>
      <c r="N1132" s="25">
        <f t="shared" si="484"/>
        <v>2.4026910139356428E-3</v>
      </c>
      <c r="O1132" s="25">
        <f t="shared" si="491"/>
        <v>2.3513240960169712E-2</v>
      </c>
      <c r="P1132" s="25">
        <f t="shared" si="474"/>
        <v>2.0216871862543062E-2</v>
      </c>
      <c r="Q1132" s="25">
        <f t="shared" si="470"/>
        <v>2.1896075949407345E-2</v>
      </c>
      <c r="R1132" s="25">
        <f t="shared" si="466"/>
        <v>2.9718886376918441E-2</v>
      </c>
      <c r="S1132" s="25">
        <f>IFERROR(('CDN Data'!M1120),"")</f>
        <v>1.4381591562799612E-2</v>
      </c>
      <c r="T1132" s="26">
        <f>IF(CPI_Downloader!I1130="","",CPI_Downloader!I1130)</f>
        <v>208.00899999999999</v>
      </c>
      <c r="U1132" s="26">
        <f>IF(CPI_Downloader!J1130="","",CPI_Downloader!J1130)</f>
        <v>208.6</v>
      </c>
      <c r="W1132" s="31">
        <f t="shared" si="485"/>
        <v>4.5999999999999999E-2</v>
      </c>
      <c r="X1132" s="31">
        <f t="shared" si="479"/>
        <v>4.5999999999999999E-2</v>
      </c>
      <c r="Y1132" s="16">
        <f>IF(CPI_Downloader!K1130="","",CPI_Downloader!K1130)</f>
        <v>4.5999999999999996</v>
      </c>
      <c r="AA1132" s="33" t="str">
        <f t="shared" si="480"/>
        <v/>
      </c>
      <c r="AB1132" s="27" t="str">
        <f>IF(CPI_Downloader!M1130="","",CPI_Downloader!M1130)</f>
        <v/>
      </c>
      <c r="AC1132" s="59">
        <f>IF(CPI_Downloader!L1130="","",CPI_Downloader!L1130/100)</f>
        <v>5.2499999999999998E-2</v>
      </c>
      <c r="AD1132" s="3"/>
      <c r="AE1132" s="28">
        <v>0</v>
      </c>
      <c r="AI1132" s="44" t="str">
        <f t="shared" si="481"/>
        <v/>
      </c>
      <c r="AJ1132" s="50" t="str">
        <f>IF(CPI_Downloader!N1130="","",CPI_Downloader!N1130)</f>
        <v/>
      </c>
      <c r="AL1132" s="29">
        <f>IF(CPI_Downloader!O1130="","",CPI_Downloader!O1130)</f>
        <v>-0.11</v>
      </c>
      <c r="AN1132" s="22">
        <f t="shared" si="488"/>
        <v>2.133263102449301E-2</v>
      </c>
      <c r="AO1132" s="22">
        <f t="shared" si="482"/>
        <v>3.3399190892842157E-3</v>
      </c>
      <c r="AP1132" s="22">
        <f t="shared" si="492"/>
        <v>2.6363774683796581E-2</v>
      </c>
      <c r="AQ1132" s="22">
        <f t="shared" si="475"/>
        <v>2.4934528396619582E-2</v>
      </c>
      <c r="AR1132" s="22">
        <f t="shared" si="471"/>
        <v>1.9976445324979331E-2</v>
      </c>
      <c r="AS1132" s="22">
        <f t="shared" si="467"/>
        <v>2.5169476327516982E-2</v>
      </c>
      <c r="AT1132" s="46">
        <f>IF(CPI_Downloader!P1130="","",CPI_Downloader!P1130)</f>
        <v>85.316000000000003</v>
      </c>
      <c r="AU1132" s="22">
        <f t="shared" si="489"/>
        <v>2.5004510193036289E-2</v>
      </c>
      <c r="AV1132" s="22">
        <f t="shared" si="483"/>
        <v>4.0527803958529951E-3</v>
      </c>
      <c r="AW1132" s="22">
        <f t="shared" si="493"/>
        <v>2.2713248390409557E-2</v>
      </c>
      <c r="AX1132" s="22">
        <f t="shared" si="476"/>
        <v>2.0845166093941936E-2</v>
      </c>
      <c r="AY1132" s="22">
        <f t="shared" si="472"/>
        <v>1.8221735477625067E-2</v>
      </c>
      <c r="AZ1132" s="22">
        <f t="shared" si="468"/>
        <v>2.4443220150135669E-2</v>
      </c>
      <c r="BA1132" s="46">
        <f>IF(CPI_Downloader!Q1130="","",CPI_Downloader!Q1130)</f>
        <v>85.224000000000004</v>
      </c>
    </row>
    <row r="1133" spans="1:53" ht="12.75" customHeight="1" x14ac:dyDescent="0.2">
      <c r="A1133" s="21">
        <f>IF(CPI_Downloader!A1131="","",CPI_Downloader!A1131)</f>
        <v>39114</v>
      </c>
      <c r="B1133" s="22">
        <f t="shared" si="486"/>
        <v>2.4151987921489759E-2</v>
      </c>
      <c r="C1133" s="22">
        <f t="shared" si="477"/>
        <v>3.8783505458692691E-3</v>
      </c>
      <c r="D1133" s="22">
        <f t="shared" si="490"/>
        <v>3.0056074485328432E-2</v>
      </c>
      <c r="E1133" s="22">
        <f t="shared" si="473"/>
        <v>2.7368165996808136E-2</v>
      </c>
      <c r="F1133" s="22">
        <f t="shared" si="469"/>
        <v>2.4596668069774008E-2</v>
      </c>
      <c r="G1133" s="22">
        <f t="shared" si="465"/>
        <v>3.0492663584936075E-2</v>
      </c>
      <c r="H1133" s="22">
        <f>IFERROR(('CDN Data'!B1133),"")</f>
        <v>2.0370370370370372E-2</v>
      </c>
      <c r="I1133" s="23">
        <f>IF(CPI_Downloader!G1131="","",CPI_Downloader!G1131)</f>
        <v>203.499</v>
      </c>
      <c r="J1133" s="23">
        <f>IF(CPI_Downloader!H1131="","",CPI_Downloader!H1131)</f>
        <v>204.226</v>
      </c>
      <c r="K1133" s="30"/>
      <c r="L1133" s="32">
        <f t="shared" si="478"/>
        <v>39114</v>
      </c>
      <c r="M1133" s="25">
        <f t="shared" si="487"/>
        <v>2.7072691552062933E-2</v>
      </c>
      <c r="N1133" s="25">
        <f t="shared" si="484"/>
        <v>2.5647171620326592E-3</v>
      </c>
      <c r="O1133" s="25">
        <f t="shared" si="491"/>
        <v>2.3738506262253711E-2</v>
      </c>
      <c r="P1133" s="25">
        <f t="shared" si="474"/>
        <v>2.0214671488629987E-2</v>
      </c>
      <c r="Q1133" s="25">
        <f t="shared" si="470"/>
        <v>2.1949614044696197E-2</v>
      </c>
      <c r="R1133" s="25">
        <f t="shared" si="466"/>
        <v>2.9857975885786203E-2</v>
      </c>
      <c r="S1133" s="25">
        <f>IFERROR(('CDN Data'!M1121),"")</f>
        <v>1.3371537726838412E-2</v>
      </c>
      <c r="T1133" s="26">
        <f>IF(CPI_Downloader!I1131="","",CPI_Downloader!I1131)</f>
        <v>209.11199999999999</v>
      </c>
      <c r="U1133" s="26">
        <f>IF(CPI_Downloader!J1131="","",CPI_Downloader!J1131)</f>
        <v>209.13499999999999</v>
      </c>
      <c r="W1133" s="31">
        <f t="shared" si="485"/>
        <v>4.5749999999999999E-2</v>
      </c>
      <c r="X1133" s="31">
        <f t="shared" si="479"/>
        <v>4.4999999999999998E-2</v>
      </c>
      <c r="Y1133" s="16">
        <f>IF(CPI_Downloader!K1131="","",CPI_Downloader!K1131)</f>
        <v>4.5</v>
      </c>
      <c r="AA1133" s="33" t="str">
        <f t="shared" si="480"/>
        <v/>
      </c>
      <c r="AB1133" s="27" t="str">
        <f>IF(CPI_Downloader!M1131="","",CPI_Downloader!M1131)</f>
        <v/>
      </c>
      <c r="AC1133" s="59">
        <f>IF(CPI_Downloader!L1131="","",CPI_Downloader!L1131/100)</f>
        <v>5.2600000000000001E-2</v>
      </c>
      <c r="AD1133" s="3"/>
      <c r="AE1133" s="28">
        <v>0</v>
      </c>
      <c r="AI1133" s="44" t="str">
        <f t="shared" si="481"/>
        <v/>
      </c>
      <c r="AJ1133" s="50" t="str">
        <f>IF(CPI_Downloader!N1131="","",CPI_Downloader!N1131)</f>
        <v/>
      </c>
      <c r="AL1133" s="29">
        <f>IF(CPI_Downloader!O1131="","",CPI_Downloader!O1131)</f>
        <v>-0.09</v>
      </c>
      <c r="AN1133" s="22">
        <f t="shared" si="488"/>
        <v>2.389213246554367E-2</v>
      </c>
      <c r="AO1133" s="22">
        <f t="shared" si="482"/>
        <v>3.1060996764968873E-3</v>
      </c>
      <c r="AP1133" s="22">
        <f t="shared" si="492"/>
        <v>2.669723086016984E-2</v>
      </c>
      <c r="AQ1133" s="22">
        <f t="shared" si="475"/>
        <v>2.5225455027902299E-2</v>
      </c>
      <c r="AR1133" s="22">
        <f t="shared" si="471"/>
        <v>2.0080273212925492E-2</v>
      </c>
      <c r="AS1133" s="22">
        <f t="shared" si="467"/>
        <v>2.5148987096942355E-2</v>
      </c>
      <c r="AT1133" s="46">
        <f>IF(CPI_Downloader!P1131="","",CPI_Downloader!P1131)</f>
        <v>85.581000000000003</v>
      </c>
      <c r="AU1133" s="22">
        <f t="shared" si="489"/>
        <v>2.5564668163642779E-2</v>
      </c>
      <c r="AV1133" s="22">
        <f t="shared" si="483"/>
        <v>2.1590162395568324E-3</v>
      </c>
      <c r="AW1133" s="22">
        <f t="shared" si="493"/>
        <v>2.2896957669388707E-2</v>
      </c>
      <c r="AX1133" s="22">
        <f t="shared" si="476"/>
        <v>2.0895437912233472E-2</v>
      </c>
      <c r="AY1133" s="22">
        <f t="shared" si="472"/>
        <v>1.8232591396235787E-2</v>
      </c>
      <c r="AZ1133" s="22">
        <f t="shared" si="468"/>
        <v>2.4449555591084415E-2</v>
      </c>
      <c r="BA1133" s="46">
        <f>IF(CPI_Downloader!Q1131="","",CPI_Downloader!Q1131)</f>
        <v>85.408000000000001</v>
      </c>
    </row>
    <row r="1134" spans="1:53" ht="12.75" customHeight="1" x14ac:dyDescent="0.2">
      <c r="A1134" s="21">
        <f>IF(CPI_Downloader!A1132="","",CPI_Downloader!A1132)</f>
        <v>39142</v>
      </c>
      <c r="B1134" s="22">
        <f t="shared" si="486"/>
        <v>2.7787787787787677E-2</v>
      </c>
      <c r="C1134" s="22">
        <f t="shared" si="477"/>
        <v>5.2001214340975377E-3</v>
      </c>
      <c r="D1134" s="22">
        <f t="shared" si="490"/>
        <v>3.0963089113383413E-2</v>
      </c>
      <c r="E1134" s="22">
        <f t="shared" si="473"/>
        <v>2.8078517921183099E-2</v>
      </c>
      <c r="F1134" s="22">
        <f t="shared" si="469"/>
        <v>2.5269163300128961E-2</v>
      </c>
      <c r="G1134" s="22">
        <f t="shared" si="465"/>
        <v>3.072940569956284E-2</v>
      </c>
      <c r="H1134" s="22">
        <f>IFERROR(('CDN Data'!B1134),"")</f>
        <v>2.3020257826887658E-2</v>
      </c>
      <c r="I1134" s="23">
        <f>IF(CPI_Downloader!G1132="","",CPI_Downloader!G1132)</f>
        <v>205.352</v>
      </c>
      <c r="J1134" s="23">
        <f>IF(CPI_Downloader!H1132="","",CPI_Downloader!H1132)</f>
        <v>205.28800000000001</v>
      </c>
      <c r="K1134" s="30"/>
      <c r="L1134" s="32">
        <f t="shared" si="478"/>
        <v>39142</v>
      </c>
      <c r="M1134" s="25">
        <f t="shared" si="487"/>
        <v>2.4514397266959476E-2</v>
      </c>
      <c r="N1134" s="25">
        <f t="shared" si="484"/>
        <v>1.3531929136683107E-3</v>
      </c>
      <c r="O1134" s="25">
        <f t="shared" si="491"/>
        <v>2.2965083117071128E-2</v>
      </c>
      <c r="P1134" s="25">
        <f t="shared" si="474"/>
        <v>2.0358444894690297E-2</v>
      </c>
      <c r="Q1134" s="25">
        <f t="shared" si="470"/>
        <v>2.1921019220355387E-2</v>
      </c>
      <c r="R1134" s="25">
        <f t="shared" si="466"/>
        <v>2.9747767490876598E-2</v>
      </c>
      <c r="S1134" s="25">
        <f>IFERROR(('CDN Data'!M1122),"")</f>
        <v>1.4272121788772685E-2</v>
      </c>
      <c r="T1134" s="26">
        <f>IF(CPI_Downloader!I1132="","",CPI_Downloader!I1132)</f>
        <v>209.923</v>
      </c>
      <c r="U1134" s="26">
        <f>IF(CPI_Downloader!J1132="","",CPI_Downloader!J1132)</f>
        <v>209.41800000000001</v>
      </c>
      <c r="W1134" s="31">
        <f t="shared" si="485"/>
        <v>4.5499999999999999E-2</v>
      </c>
      <c r="X1134" s="31">
        <f t="shared" si="479"/>
        <v>4.4000000000000004E-2</v>
      </c>
      <c r="Y1134" s="16">
        <f>IF(CPI_Downloader!K1132="","",CPI_Downloader!K1132)</f>
        <v>4.4000000000000004</v>
      </c>
      <c r="AA1134" s="33" t="str">
        <f t="shared" si="480"/>
        <v/>
      </c>
      <c r="AB1134" s="27" t="str">
        <f>IF(CPI_Downloader!M1132="","",CPI_Downloader!M1132)</f>
        <v/>
      </c>
      <c r="AC1134" s="59">
        <f>IF(CPI_Downloader!L1132="","",CPI_Downloader!L1132/100)</f>
        <v>5.2600000000000001E-2</v>
      </c>
      <c r="AD1134" s="3"/>
      <c r="AE1134" s="28">
        <v>0</v>
      </c>
      <c r="AI1134" s="44" t="str">
        <f t="shared" si="481"/>
        <v/>
      </c>
      <c r="AJ1134" s="50" t="str">
        <f>IF(CPI_Downloader!N1132="","",CPI_Downloader!N1132)</f>
        <v/>
      </c>
      <c r="AL1134" s="29">
        <f>IF(CPI_Downloader!O1132="","",CPI_Downloader!O1132)</f>
        <v>7.0000000000000007E-2</v>
      </c>
      <c r="AN1134" s="22">
        <f t="shared" si="488"/>
        <v>2.5648986220237591E-2</v>
      </c>
      <c r="AO1134" s="22">
        <f t="shared" si="482"/>
        <v>3.6573538519064641E-3</v>
      </c>
      <c r="AP1134" s="22">
        <f t="shared" si="492"/>
        <v>2.7419277033040812E-2</v>
      </c>
      <c r="AQ1134" s="22">
        <f t="shared" si="475"/>
        <v>2.5418463359784038E-2</v>
      </c>
      <c r="AR1134" s="22">
        <f t="shared" si="471"/>
        <v>2.0345158243561645E-2</v>
      </c>
      <c r="AS1134" s="22">
        <f t="shared" si="467"/>
        <v>2.5200461830690024E-2</v>
      </c>
      <c r="AT1134" s="46">
        <f>IF(CPI_Downloader!P1132="","",CPI_Downloader!P1132)</f>
        <v>85.894000000000005</v>
      </c>
      <c r="AU1134" s="22">
        <f t="shared" si="489"/>
        <v>2.3769893065417991E-2</v>
      </c>
      <c r="AV1134" s="22">
        <f t="shared" si="483"/>
        <v>1.006931434994307E-3</v>
      </c>
      <c r="AW1134" s="22">
        <f t="shared" si="493"/>
        <v>2.2668070910631721E-2</v>
      </c>
      <c r="AX1134" s="22">
        <f t="shared" si="476"/>
        <v>2.0857177865869936E-2</v>
      </c>
      <c r="AY1134" s="22">
        <f t="shared" si="472"/>
        <v>1.8092557119224084E-2</v>
      </c>
      <c r="AZ1134" s="22">
        <f t="shared" si="468"/>
        <v>2.4349666658559421E-2</v>
      </c>
      <c r="BA1134" s="46">
        <f>IF(CPI_Downloader!Q1132="","",CPI_Downloader!Q1132)</f>
        <v>85.494</v>
      </c>
    </row>
    <row r="1135" spans="1:53" ht="12.75" customHeight="1" x14ac:dyDescent="0.2">
      <c r="A1135" s="21">
        <f>IF(CPI_Downloader!A1133="","",CPI_Downloader!A1133)</f>
        <v>39173</v>
      </c>
      <c r="B1135" s="22">
        <f t="shared" si="486"/>
        <v>2.5736972704714756E-2</v>
      </c>
      <c r="C1135" s="22">
        <f t="shared" si="477"/>
        <v>3.0006624839249429E-3</v>
      </c>
      <c r="D1135" s="22">
        <f t="shared" si="490"/>
        <v>3.2090396623744466E-2</v>
      </c>
      <c r="E1135" s="22">
        <f t="shared" si="473"/>
        <v>2.8263155659279837E-2</v>
      </c>
      <c r="F1135" s="22">
        <f t="shared" si="469"/>
        <v>2.5805102241173605E-2</v>
      </c>
      <c r="G1135" s="22">
        <f t="shared" si="465"/>
        <v>3.0788007557819075E-2</v>
      </c>
      <c r="H1135" s="22">
        <f>IFERROR(('CDN Data'!B1135),"")</f>
        <v>2.19780219780219E-2</v>
      </c>
      <c r="I1135" s="23">
        <f>IF(CPI_Downloader!G1133="","",CPI_Downloader!G1133)</f>
        <v>206.68600000000001</v>
      </c>
      <c r="J1135" s="23">
        <f>IF(CPI_Downloader!H1133="","",CPI_Downloader!H1133)</f>
        <v>205.904</v>
      </c>
      <c r="K1135" s="30"/>
      <c r="L1135" s="32">
        <f t="shared" si="478"/>
        <v>39173</v>
      </c>
      <c r="M1135" s="25">
        <f t="shared" si="487"/>
        <v>2.3411192214112031E-2</v>
      </c>
      <c r="N1135" s="25">
        <f t="shared" si="484"/>
        <v>1.5710206381496228E-3</v>
      </c>
      <c r="O1135" s="25">
        <f t="shared" si="491"/>
        <v>2.2899919810827507E-2</v>
      </c>
      <c r="P1135" s="25">
        <f t="shared" si="474"/>
        <v>2.0198404558289917E-2</v>
      </c>
      <c r="Q1135" s="25">
        <f t="shared" si="470"/>
        <v>2.1868138573570839E-2</v>
      </c>
      <c r="R1135" s="25">
        <f t="shared" si="466"/>
        <v>2.957904446486137E-2</v>
      </c>
      <c r="S1135" s="25">
        <f>IFERROR(('CDN Data'!M1123),"")</f>
        <v>1.7175572519083859E-2</v>
      </c>
      <c r="T1135" s="26">
        <f>IF(CPI_Downloader!I1133="","",CPI_Downloader!I1133)</f>
        <v>210.31100000000001</v>
      </c>
      <c r="U1135" s="26">
        <f>IF(CPI_Downloader!J1133="","",CPI_Downloader!J1133)</f>
        <v>209.74700000000001</v>
      </c>
      <c r="W1135" s="31">
        <f t="shared" si="485"/>
        <v>4.533333333333333E-2</v>
      </c>
      <c r="X1135" s="31">
        <f t="shared" si="479"/>
        <v>4.4999999999999998E-2</v>
      </c>
      <c r="Y1135" s="16">
        <f>IF(CPI_Downloader!K1133="","",CPI_Downloader!K1133)</f>
        <v>4.5</v>
      </c>
      <c r="AA1135" s="33" t="str">
        <f t="shared" si="480"/>
        <v/>
      </c>
      <c r="AB1135" s="27" t="str">
        <f>IF(CPI_Downloader!M1133="","",CPI_Downloader!M1133)</f>
        <v/>
      </c>
      <c r="AC1135" s="59">
        <f>IF(CPI_Downloader!L1133="","",CPI_Downloader!L1133/100)</f>
        <v>5.2499999999999998E-2</v>
      </c>
      <c r="AD1135" s="3"/>
      <c r="AE1135" s="28">
        <v>0</v>
      </c>
      <c r="AI1135" s="44" t="str">
        <f t="shared" si="481"/>
        <v/>
      </c>
      <c r="AJ1135" s="50" t="str">
        <f>IF(CPI_Downloader!N1133="","",CPI_Downloader!N1133)</f>
        <v/>
      </c>
      <c r="AL1135" s="29">
        <f>IF(CPI_Downloader!O1133="","",CPI_Downloader!O1133)</f>
        <v>0.03</v>
      </c>
      <c r="AN1135" s="22">
        <f t="shared" si="488"/>
        <v>2.3307779164438047E-2</v>
      </c>
      <c r="AO1135" s="22">
        <f t="shared" si="482"/>
        <v>2.3517358604792094E-3</v>
      </c>
      <c r="AP1135" s="22">
        <f t="shared" si="492"/>
        <v>2.7588682028760525E-2</v>
      </c>
      <c r="AQ1135" s="22">
        <f t="shared" si="475"/>
        <v>2.5043967612378149E-2</v>
      </c>
      <c r="AR1135" s="22">
        <f t="shared" si="471"/>
        <v>2.0484638876247629E-2</v>
      </c>
      <c r="AS1135" s="22">
        <f t="shared" si="467"/>
        <v>2.5129792109446658E-2</v>
      </c>
      <c r="AT1135" s="46">
        <f>IF(CPI_Downloader!P1133="","",CPI_Downloader!P1133)</f>
        <v>86.096000000000004</v>
      </c>
      <c r="AU1135" s="22">
        <f t="shared" si="489"/>
        <v>2.2109736879805109E-2</v>
      </c>
      <c r="AV1135" s="22">
        <f t="shared" si="483"/>
        <v>1.4270007251970807E-3</v>
      </c>
      <c r="AW1135" s="22">
        <f t="shared" si="493"/>
        <v>2.2268359624283862E-2</v>
      </c>
      <c r="AX1135" s="22">
        <f t="shared" si="476"/>
        <v>2.0579876979020639E-2</v>
      </c>
      <c r="AY1135" s="22">
        <f t="shared" si="472"/>
        <v>1.8038473626283302E-2</v>
      </c>
      <c r="AZ1135" s="22">
        <f t="shared" si="468"/>
        <v>2.4206053215481971E-2</v>
      </c>
      <c r="BA1135" s="46">
        <f>IF(CPI_Downloader!Q1133="","",CPI_Downloader!Q1133)</f>
        <v>85.616</v>
      </c>
    </row>
    <row r="1136" spans="1:53" ht="12.75" customHeight="1" x14ac:dyDescent="0.2">
      <c r="A1136" s="21">
        <f>IF(CPI_Downloader!A1134="","",CPI_Downloader!A1134)</f>
        <v>39203</v>
      </c>
      <c r="B1136" s="22">
        <f t="shared" si="486"/>
        <v>2.6908641975308623E-2</v>
      </c>
      <c r="C1136" s="22">
        <f t="shared" si="477"/>
        <v>4.1329940166290324E-3</v>
      </c>
      <c r="D1136" s="22">
        <f t="shared" si="490"/>
        <v>3.2179198443752721E-2</v>
      </c>
      <c r="E1136" s="22">
        <f t="shared" si="473"/>
        <v>2.9516780546753774E-2</v>
      </c>
      <c r="F1136" s="22">
        <f t="shared" si="469"/>
        <v>2.6494319627284879E-2</v>
      </c>
      <c r="G1136" s="22">
        <f t="shared" si="465"/>
        <v>3.0919398205287107E-2</v>
      </c>
      <c r="H1136" s="22">
        <f>IFERROR(('CDN Data'!B1136),"")</f>
        <v>2.1877848678213185E-2</v>
      </c>
      <c r="I1136" s="23">
        <f>IF(CPI_Downloader!G1134="","",CPI_Downloader!G1134)</f>
        <v>207.94900000000001</v>
      </c>
      <c r="J1136" s="23">
        <f>IF(CPI_Downloader!H1134="","",CPI_Downloader!H1134)</f>
        <v>206.755</v>
      </c>
      <c r="K1136" s="30"/>
      <c r="L1136" s="32">
        <f t="shared" si="478"/>
        <v>39203</v>
      </c>
      <c r="M1136" s="25">
        <f t="shared" si="487"/>
        <v>2.2440447253281537E-2</v>
      </c>
      <c r="N1136" s="25">
        <f t="shared" si="484"/>
        <v>1.4827387280866855E-3</v>
      </c>
      <c r="O1136" s="25">
        <f t="shared" si="491"/>
        <v>2.2908025994952119E-2</v>
      </c>
      <c r="P1136" s="25">
        <f t="shared" si="474"/>
        <v>2.0310509755410822E-2</v>
      </c>
      <c r="Q1136" s="25">
        <f t="shared" si="470"/>
        <v>2.193091050046303E-2</v>
      </c>
      <c r="R1136" s="25">
        <f t="shared" si="466"/>
        <v>2.9492648182667391E-2</v>
      </c>
      <c r="S1136" s="25">
        <f>IFERROR(('CDN Data'!M1124),"")</f>
        <v>1.8078020932445371E-2</v>
      </c>
      <c r="T1136" s="26">
        <f>IF(CPI_Downloader!I1134="","",CPI_Downloader!I1134)</f>
        <v>210.316</v>
      </c>
      <c r="U1136" s="26">
        <f>IF(CPI_Downloader!J1134="","",CPI_Downloader!J1134)</f>
        <v>210.05799999999999</v>
      </c>
      <c r="W1136" s="31">
        <f t="shared" si="485"/>
        <v>4.5166666666666667E-2</v>
      </c>
      <c r="X1136" s="31">
        <f t="shared" si="479"/>
        <v>4.4000000000000004E-2</v>
      </c>
      <c r="Y1136" s="16">
        <f>IF(CPI_Downloader!K1134="","",CPI_Downloader!K1134)</f>
        <v>4.4000000000000004</v>
      </c>
      <c r="AA1136" s="33" t="str">
        <f t="shared" si="480"/>
        <v/>
      </c>
      <c r="AB1136" s="27" t="str">
        <f>IF(CPI_Downloader!M1134="","",CPI_Downloader!M1134)</f>
        <v/>
      </c>
      <c r="AC1136" s="59">
        <f>IF(CPI_Downloader!L1134="","",CPI_Downloader!L1134/100)</f>
        <v>5.2499999999999998E-2</v>
      </c>
      <c r="AD1136" s="3"/>
      <c r="AE1136" s="28">
        <v>0</v>
      </c>
      <c r="AI1136" s="44" t="str">
        <f t="shared" si="481"/>
        <v/>
      </c>
      <c r="AJ1136" s="50" t="str">
        <f>IF(CPI_Downloader!N1134="","",CPI_Downloader!N1134)</f>
        <v/>
      </c>
      <c r="AL1136" s="29">
        <f>IF(CPI_Downloader!O1134="","",CPI_Downloader!O1134)</f>
        <v>-0.02</v>
      </c>
      <c r="AN1136" s="22">
        <f t="shared" si="488"/>
        <v>2.352983013477794E-2</v>
      </c>
      <c r="AO1136" s="22">
        <f t="shared" si="482"/>
        <v>2.903735365173743E-3</v>
      </c>
      <c r="AP1136" s="22">
        <f t="shared" si="492"/>
        <v>2.7469906817678691E-2</v>
      </c>
      <c r="AQ1136" s="22">
        <f t="shared" si="475"/>
        <v>2.5503811266855081E-2</v>
      </c>
      <c r="AR1136" s="22">
        <f t="shared" si="471"/>
        <v>2.0827054845579784E-2</v>
      </c>
      <c r="AS1136" s="22">
        <f t="shared" si="467"/>
        <v>2.5148501421938807E-2</v>
      </c>
      <c r="AT1136" s="46">
        <f>IF(CPI_Downloader!P1134="","",CPI_Downloader!P1134)</f>
        <v>86.346000000000004</v>
      </c>
      <c r="AU1136" s="22">
        <f t="shared" si="489"/>
        <v>2.0756424607616619E-2</v>
      </c>
      <c r="AV1136" s="22">
        <f t="shared" si="483"/>
        <v>1.1796860399924114E-3</v>
      </c>
      <c r="AW1136" s="22">
        <f t="shared" si="493"/>
        <v>2.2202721254047431E-2</v>
      </c>
      <c r="AX1136" s="22">
        <f t="shared" si="476"/>
        <v>2.0593638564229355E-2</v>
      </c>
      <c r="AY1136" s="22">
        <f t="shared" si="472"/>
        <v>1.8084591546044804E-2</v>
      </c>
      <c r="AZ1136" s="22">
        <f t="shared" si="468"/>
        <v>2.4122842329991512E-2</v>
      </c>
      <c r="BA1136" s="46">
        <f>IF(CPI_Downloader!Q1134="","",CPI_Downloader!Q1134)</f>
        <v>85.716999999999999</v>
      </c>
    </row>
    <row r="1137" spans="1:53" ht="12.75" customHeight="1" x14ac:dyDescent="0.2">
      <c r="A1137" s="21">
        <f>IF(CPI_Downloader!A1135="","",CPI_Downloader!A1135)</f>
        <v>39234</v>
      </c>
      <c r="B1137" s="22">
        <f t="shared" si="486"/>
        <v>2.6870379497289321E-2</v>
      </c>
      <c r="C1137" s="22">
        <f t="shared" si="477"/>
        <v>2.3167517109623503E-3</v>
      </c>
      <c r="D1137" s="22">
        <f t="shared" si="490"/>
        <v>3.1755472128247364E-2</v>
      </c>
      <c r="E1137" s="22">
        <f t="shared" si="473"/>
        <v>2.9800983036930795E-2</v>
      </c>
      <c r="F1137" s="22">
        <f t="shared" si="469"/>
        <v>2.656490997430061E-2</v>
      </c>
      <c r="G1137" s="22">
        <f t="shared" si="465"/>
        <v>3.0837218953776224E-2</v>
      </c>
      <c r="H1137" s="22">
        <f>IFERROR(('CDN Data'!B1137),"")</f>
        <v>2.1917808219178214E-2</v>
      </c>
      <c r="I1137" s="23">
        <f>IF(CPI_Downloader!G1135="","",CPI_Downloader!G1135)</f>
        <v>208.352</v>
      </c>
      <c r="J1137" s="23">
        <f>IF(CPI_Downloader!H1135="","",CPI_Downloader!H1135)</f>
        <v>207.23400000000001</v>
      </c>
      <c r="K1137" s="30"/>
      <c r="L1137" s="32">
        <f t="shared" si="478"/>
        <v>39234</v>
      </c>
      <c r="M1137" s="25">
        <f t="shared" si="487"/>
        <v>2.2214667314230052E-2</v>
      </c>
      <c r="N1137" s="25">
        <f t="shared" si="484"/>
        <v>1.59003703738958E-3</v>
      </c>
      <c r="O1137" s="25">
        <f t="shared" si="491"/>
        <v>2.2990609391689398E-2</v>
      </c>
      <c r="P1137" s="25">
        <f t="shared" si="474"/>
        <v>2.0571103614503539E-2</v>
      </c>
      <c r="Q1137" s="25">
        <f t="shared" si="470"/>
        <v>2.2068043454879893E-2</v>
      </c>
      <c r="R1137" s="25">
        <f t="shared" si="466"/>
        <v>2.9487551673918588E-2</v>
      </c>
      <c r="S1137" s="25">
        <f>IFERROR(('CDN Data'!M1125),"")</f>
        <v>1.4258555133079831E-2</v>
      </c>
      <c r="T1137" s="26">
        <f>IF(CPI_Downloader!I1135="","",CPI_Downloader!I1135)</f>
        <v>210.47399999999999</v>
      </c>
      <c r="U1137" s="26">
        <f>IF(CPI_Downloader!J1135="","",CPI_Downloader!J1135)</f>
        <v>210.392</v>
      </c>
      <c r="W1137" s="31">
        <f t="shared" si="485"/>
        <v>4.5166666666666667E-2</v>
      </c>
      <c r="X1137" s="31">
        <f t="shared" si="479"/>
        <v>4.5999999999999999E-2</v>
      </c>
      <c r="Y1137" s="16">
        <f>IF(CPI_Downloader!K1135="","",CPI_Downloader!K1135)</f>
        <v>4.5999999999999996</v>
      </c>
      <c r="AA1137" s="33" t="str">
        <f t="shared" si="480"/>
        <v/>
      </c>
      <c r="AB1137" s="27" t="str">
        <f>IF(CPI_Downloader!M1135="","",CPI_Downloader!M1135)</f>
        <v/>
      </c>
      <c r="AC1137" s="59">
        <f>IF(CPI_Downloader!L1135="","",CPI_Downloader!L1135/100)</f>
        <v>5.2499999999999998E-2</v>
      </c>
      <c r="AD1137" s="3"/>
      <c r="AE1137" s="28">
        <v>0</v>
      </c>
      <c r="AI1137" s="44" t="str">
        <f t="shared" si="481"/>
        <v/>
      </c>
      <c r="AJ1137" s="50" t="str">
        <f>IF(CPI_Downloader!N1135="","",CPI_Downloader!N1135)</f>
        <v/>
      </c>
      <c r="AL1137" s="29">
        <f>IF(CPI_Downloader!O1135="","",CPI_Downloader!O1135)</f>
        <v>0.16</v>
      </c>
      <c r="AN1137" s="22">
        <f t="shared" si="488"/>
        <v>2.3176341212501006E-2</v>
      </c>
      <c r="AO1137" s="22">
        <f t="shared" si="482"/>
        <v>2.1193801681604896E-3</v>
      </c>
      <c r="AP1137" s="22">
        <f t="shared" si="492"/>
        <v>2.7219775778790645E-2</v>
      </c>
      <c r="AQ1137" s="22">
        <f t="shared" si="475"/>
        <v>2.5682274690078444E-2</v>
      </c>
      <c r="AR1137" s="22">
        <f t="shared" si="471"/>
        <v>2.0912505437960194E-2</v>
      </c>
      <c r="AS1137" s="22">
        <f t="shared" si="467"/>
        <v>2.5063255950899643E-2</v>
      </c>
      <c r="AT1137" s="46">
        <f>IF(CPI_Downloader!P1135="","",CPI_Downloader!P1135)</f>
        <v>86.528999999999996</v>
      </c>
      <c r="AU1137" s="22">
        <f t="shared" si="489"/>
        <v>1.9872662913073214E-2</v>
      </c>
      <c r="AV1137" s="22">
        <f t="shared" si="483"/>
        <v>1.6566142072167445E-3</v>
      </c>
      <c r="AW1137" s="22">
        <f t="shared" si="493"/>
        <v>2.222792885071323E-2</v>
      </c>
      <c r="AX1137" s="22">
        <f t="shared" si="476"/>
        <v>2.0607433626603111E-2</v>
      </c>
      <c r="AY1137" s="22">
        <f t="shared" si="472"/>
        <v>1.8102608158620859E-2</v>
      </c>
      <c r="AZ1137" s="22">
        <f t="shared" si="468"/>
        <v>2.4067303685397556E-2</v>
      </c>
      <c r="BA1137" s="46">
        <f>IF(CPI_Downloader!Q1135="","",CPI_Downloader!Q1135)</f>
        <v>85.858999999999995</v>
      </c>
    </row>
    <row r="1138" spans="1:53" ht="12.75" customHeight="1" x14ac:dyDescent="0.2">
      <c r="A1138" s="21">
        <f>IF(CPI_Downloader!A1136="","",CPI_Downloader!A1136)</f>
        <v>39264</v>
      </c>
      <c r="B1138" s="22">
        <f t="shared" si="486"/>
        <v>2.3582309582309557E-2</v>
      </c>
      <c r="C1138" s="22">
        <f t="shared" si="477"/>
        <v>1.7805958481715844E-3</v>
      </c>
      <c r="D1138" s="22">
        <f t="shared" si="490"/>
        <v>3.221239560521183E-2</v>
      </c>
      <c r="E1138" s="22">
        <f t="shared" si="473"/>
        <v>2.9519778506827743E-2</v>
      </c>
      <c r="F1138" s="22">
        <f t="shared" si="469"/>
        <v>2.6410804120246434E-2</v>
      </c>
      <c r="G1138" s="22">
        <f t="shared" si="465"/>
        <v>3.0688062737904698E-2</v>
      </c>
      <c r="H1138" s="22">
        <f>IFERROR(('CDN Data'!B1138),"")</f>
        <v>2.1897810218978186E-2</v>
      </c>
      <c r="I1138" s="23">
        <f>IF(CPI_Downloader!G1136="","",CPI_Downloader!G1136)</f>
        <v>208.29900000000001</v>
      </c>
      <c r="J1138" s="23">
        <f>IF(CPI_Downloader!H1136="","",CPI_Downloader!H1136)</f>
        <v>207.60300000000001</v>
      </c>
      <c r="K1138" s="30"/>
      <c r="L1138" s="32">
        <f t="shared" si="478"/>
        <v>39264</v>
      </c>
      <c r="M1138" s="25">
        <f t="shared" si="487"/>
        <v>2.2095053346265825E-2</v>
      </c>
      <c r="N1138" s="25">
        <f t="shared" si="484"/>
        <v>1.8109053576180756E-3</v>
      </c>
      <c r="O1138" s="25">
        <f t="shared" si="491"/>
        <v>2.3447284337813956E-2</v>
      </c>
      <c r="P1138" s="25">
        <f t="shared" si="474"/>
        <v>2.0629770047529972E-2</v>
      </c>
      <c r="Q1138" s="25">
        <f t="shared" si="470"/>
        <v>2.2023835524645818E-2</v>
      </c>
      <c r="R1138" s="25">
        <f t="shared" si="466"/>
        <v>2.9425440753184207E-2</v>
      </c>
      <c r="S1138" s="25">
        <f>IFERROR(('CDN Data'!M1126),"")</f>
        <v>1.3320647002854402E-2</v>
      </c>
      <c r="T1138" s="26">
        <f>IF(CPI_Downloader!I1136="","",CPI_Downloader!I1136)</f>
        <v>210.756</v>
      </c>
      <c r="U1138" s="26">
        <f>IF(CPI_Downloader!J1136="","",CPI_Downloader!J1136)</f>
        <v>210.773</v>
      </c>
      <c r="W1138" s="31">
        <f t="shared" si="485"/>
        <v>4.5166666666666667E-2</v>
      </c>
      <c r="X1138" s="31">
        <f t="shared" si="479"/>
        <v>4.7E-2</v>
      </c>
      <c r="Y1138" s="16">
        <f>IF(CPI_Downloader!K1136="","",CPI_Downloader!K1136)</f>
        <v>4.7</v>
      </c>
      <c r="AA1138" s="33" t="str">
        <f t="shared" si="480"/>
        <v/>
      </c>
      <c r="AB1138" s="27" t="str">
        <f>IF(CPI_Downloader!M1136="","",CPI_Downloader!M1136)</f>
        <v/>
      </c>
      <c r="AC1138" s="59">
        <f>IF(CPI_Downloader!L1136="","",CPI_Downloader!L1136/100)</f>
        <v>5.2600000000000001E-2</v>
      </c>
      <c r="AD1138" s="3"/>
      <c r="AE1138" s="28">
        <v>0</v>
      </c>
      <c r="AI1138" s="44" t="str">
        <f t="shared" si="481"/>
        <v/>
      </c>
      <c r="AJ1138" s="50" t="str">
        <f>IF(CPI_Downloader!N1136="","",CPI_Downloader!N1136)</f>
        <v/>
      </c>
      <c r="AL1138" s="29">
        <f>IF(CPI_Downloader!O1136="","",CPI_Downloader!O1136)</f>
        <v>0.22</v>
      </c>
      <c r="AN1138" s="22">
        <f t="shared" si="488"/>
        <v>2.1247260128685497E-2</v>
      </c>
      <c r="AO1138" s="22">
        <f t="shared" si="482"/>
        <v>1.5255001213465569E-3</v>
      </c>
      <c r="AP1138" s="22">
        <f t="shared" si="492"/>
        <v>2.7424489879167568E-2</v>
      </c>
      <c r="AQ1138" s="22">
        <f t="shared" si="475"/>
        <v>2.5543357826915303E-2</v>
      </c>
      <c r="AR1138" s="22">
        <f t="shared" si="471"/>
        <v>2.1007201292552846E-2</v>
      </c>
      <c r="AS1138" s="22">
        <f t="shared" si="467"/>
        <v>2.5022962436979768E-2</v>
      </c>
      <c r="AT1138" s="46">
        <f>IF(CPI_Downloader!P1136="","",CPI_Downloader!P1136)</f>
        <v>86.661000000000001</v>
      </c>
      <c r="AU1138" s="22">
        <f t="shared" si="489"/>
        <v>2.0411069445103625E-2</v>
      </c>
      <c r="AV1138" s="22">
        <f t="shared" si="483"/>
        <v>1.5024633410591903E-3</v>
      </c>
      <c r="AW1138" s="22">
        <f t="shared" si="493"/>
        <v>2.2337017609003418E-2</v>
      </c>
      <c r="AX1138" s="22">
        <f t="shared" si="476"/>
        <v>2.0498355633996157E-2</v>
      </c>
      <c r="AY1138" s="22">
        <f t="shared" si="472"/>
        <v>1.818596547582052E-2</v>
      </c>
      <c r="AZ1138" s="22">
        <f t="shared" si="468"/>
        <v>2.4011927071671657E-2</v>
      </c>
      <c r="BA1138" s="46">
        <f>IF(CPI_Downloader!Q1136="","",CPI_Downloader!Q1136)</f>
        <v>85.988</v>
      </c>
    </row>
    <row r="1139" spans="1:53" ht="12.75" customHeight="1" x14ac:dyDescent="0.2">
      <c r="A1139" s="21">
        <f>IF(CPI_Downloader!A1137="","",CPI_Downloader!A1137)</f>
        <v>39295</v>
      </c>
      <c r="B1139" s="22">
        <f t="shared" si="486"/>
        <v>1.9700833742030355E-2</v>
      </c>
      <c r="C1139" s="22">
        <f t="shared" si="477"/>
        <v>3.0828070885302594E-4</v>
      </c>
      <c r="D1139" s="22">
        <f t="shared" si="490"/>
        <v>3.1399528710851055E-2</v>
      </c>
      <c r="E1139" s="22">
        <f t="shared" si="473"/>
        <v>2.8457547162879404E-2</v>
      </c>
      <c r="F1139" s="22">
        <f t="shared" si="469"/>
        <v>2.6030794556505255E-2</v>
      </c>
      <c r="G1139" s="22">
        <f t="shared" si="465"/>
        <v>3.0322535136980466E-2</v>
      </c>
      <c r="H1139" s="22">
        <f>IFERROR(('CDN Data'!B1139),"")</f>
        <v>1.7304189435336959E-2</v>
      </c>
      <c r="I1139" s="23">
        <f>IF(CPI_Downloader!G1137="","",CPI_Downloader!G1137)</f>
        <v>207.917</v>
      </c>
      <c r="J1139" s="23">
        <f>IF(CPI_Downloader!H1137="","",CPI_Downloader!H1137)</f>
        <v>207.667</v>
      </c>
      <c r="K1139" s="30"/>
      <c r="L1139" s="32">
        <f t="shared" si="478"/>
        <v>39295</v>
      </c>
      <c r="M1139" s="25">
        <f t="shared" si="487"/>
        <v>2.134010643444606E-2</v>
      </c>
      <c r="N1139" s="25">
        <f t="shared" si="484"/>
        <v>1.6415764827564239E-3</v>
      </c>
      <c r="O1139" s="25">
        <f t="shared" si="491"/>
        <v>2.3674589369758969E-2</v>
      </c>
      <c r="P1139" s="25">
        <f t="shared" si="474"/>
        <v>2.0223913956460615E-2</v>
      </c>
      <c r="Q1139" s="25">
        <f t="shared" si="470"/>
        <v>2.213556914855519E-2</v>
      </c>
      <c r="R1139" s="25">
        <f t="shared" si="466"/>
        <v>2.9251026244135003E-2</v>
      </c>
      <c r="S1139" s="25">
        <f>IFERROR(('CDN Data'!M1127),"")</f>
        <v>1.4245014245014342E-2</v>
      </c>
      <c r="T1139" s="26">
        <f>IF(CPI_Downloader!I1137="","",CPI_Downloader!I1137)</f>
        <v>211.11099999999999</v>
      </c>
      <c r="U1139" s="26">
        <f>IF(CPI_Downloader!J1137="","",CPI_Downloader!J1137)</f>
        <v>211.119</v>
      </c>
      <c r="W1139" s="31">
        <f t="shared" si="485"/>
        <v>4.5083333333333336E-2</v>
      </c>
      <c r="X1139" s="31">
        <f t="shared" si="479"/>
        <v>4.5999999999999999E-2</v>
      </c>
      <c r="Y1139" s="16">
        <f>IF(CPI_Downloader!K1137="","",CPI_Downloader!K1137)</f>
        <v>4.5999999999999996</v>
      </c>
      <c r="AA1139" s="33" t="str">
        <f t="shared" si="480"/>
        <v/>
      </c>
      <c r="AB1139" s="27" t="str">
        <f>IF(CPI_Downloader!M1137="","",CPI_Downloader!M1137)</f>
        <v/>
      </c>
      <c r="AC1139" s="59">
        <f>IF(CPI_Downloader!L1137="","",CPI_Downloader!L1137/100)</f>
        <v>5.0199999999999995E-2</v>
      </c>
      <c r="AD1139" s="3"/>
      <c r="AE1139" s="28">
        <v>0</v>
      </c>
      <c r="AI1139" s="44" t="str">
        <f t="shared" si="481"/>
        <v/>
      </c>
      <c r="AJ1139" s="50" t="str">
        <f>IF(CPI_Downloader!N1137="","",CPI_Downloader!N1137)</f>
        <v/>
      </c>
      <c r="AL1139" s="29">
        <f>IF(CPI_Downloader!O1137="","",CPI_Downloader!O1137)</f>
        <v>0.39</v>
      </c>
      <c r="AN1139" s="22">
        <f t="shared" si="488"/>
        <v>1.8737151248164441E-2</v>
      </c>
      <c r="AO1139" s="22">
        <f t="shared" si="482"/>
        <v>6.8081374551409723E-4</v>
      </c>
      <c r="AP1139" s="22">
        <f t="shared" si="492"/>
        <v>2.7481891762527244E-2</v>
      </c>
      <c r="AQ1139" s="22">
        <f t="shared" si="475"/>
        <v>2.5280642477783832E-2</v>
      </c>
      <c r="AR1139" s="22">
        <f t="shared" si="471"/>
        <v>2.0995498167855953E-2</v>
      </c>
      <c r="AS1139" s="22">
        <f t="shared" si="467"/>
        <v>2.4855628856844447E-2</v>
      </c>
      <c r="AT1139" s="46">
        <f>IF(CPI_Downloader!P1137="","",CPI_Downloader!P1137)</f>
        <v>86.72</v>
      </c>
      <c r="AU1139" s="22">
        <f t="shared" si="489"/>
        <v>1.9848413074372351E-2</v>
      </c>
      <c r="AV1139" s="22">
        <f t="shared" si="483"/>
        <v>1.4885798018329233E-3</v>
      </c>
      <c r="AW1139" s="22">
        <f t="shared" si="493"/>
        <v>2.2712737403065786E-2</v>
      </c>
      <c r="AX1139" s="22">
        <f t="shared" si="476"/>
        <v>2.0400411839614607E-2</v>
      </c>
      <c r="AY1139" s="22">
        <f t="shared" si="472"/>
        <v>1.8378564898762439E-2</v>
      </c>
      <c r="AZ1139" s="22">
        <f t="shared" si="468"/>
        <v>2.3915156343216726E-2</v>
      </c>
      <c r="BA1139" s="46">
        <f>IF(CPI_Downloader!Q1137="","",CPI_Downloader!Q1137)</f>
        <v>86.116</v>
      </c>
    </row>
    <row r="1140" spans="1:53" ht="12.75" customHeight="1" x14ac:dyDescent="0.2">
      <c r="A1140" s="21">
        <f>IF(CPI_Downloader!A1138="","",CPI_Downloader!A1138)</f>
        <v>39326</v>
      </c>
      <c r="B1140" s="22">
        <f t="shared" si="486"/>
        <v>2.755051749630355E-2</v>
      </c>
      <c r="C1140" s="22">
        <f t="shared" si="477"/>
        <v>4.2375533907650365E-3</v>
      </c>
      <c r="D1140" s="22">
        <f t="shared" si="490"/>
        <v>3.1620795740407326E-2</v>
      </c>
      <c r="E1140" s="22">
        <f t="shared" si="473"/>
        <v>2.8682450819411676E-2</v>
      </c>
      <c r="F1140" s="22">
        <f t="shared" si="469"/>
        <v>2.6058255974120925E-2</v>
      </c>
      <c r="G1140" s="22">
        <f t="shared" ref="G1140:G1203" si="494">IFERROR(((I1140/I900)^(1/20)-1),"")</f>
        <v>3.0194838046853079E-2</v>
      </c>
      <c r="H1140" s="22">
        <f>IFERROR(('CDN Data'!B1140),"")</f>
        <v>2.4725274725274859E-2</v>
      </c>
      <c r="I1140" s="23">
        <f>IF(CPI_Downloader!G1138="","",CPI_Downloader!G1138)</f>
        <v>208.49</v>
      </c>
      <c r="J1140" s="23">
        <f>IF(CPI_Downloader!H1138="","",CPI_Downloader!H1138)</f>
        <v>208.547</v>
      </c>
      <c r="K1140" s="30"/>
      <c r="L1140" s="32">
        <f t="shared" si="478"/>
        <v>39326</v>
      </c>
      <c r="M1140" s="25">
        <f t="shared" si="487"/>
        <v>2.1370656370656382E-2</v>
      </c>
      <c r="N1140" s="25">
        <f t="shared" si="484"/>
        <v>2.0604493200517826E-3</v>
      </c>
      <c r="O1140" s="25">
        <f t="shared" si="491"/>
        <v>2.3470493266524839E-2</v>
      </c>
      <c r="P1140" s="25">
        <f t="shared" si="474"/>
        <v>2.0402776205631801E-2</v>
      </c>
      <c r="Q1140" s="25">
        <f t="shared" si="470"/>
        <v>2.2144793061843027E-2</v>
      </c>
      <c r="R1140" s="25">
        <f t="shared" ref="R1140:R1203" si="495">IFERROR(((T1140/T900)^(1/20)-1),"")</f>
        <v>2.9030956818040909E-2</v>
      </c>
      <c r="S1140" s="25">
        <f>IFERROR(('CDN Data'!M1128),"")</f>
        <v>1.6083254493850507E-2</v>
      </c>
      <c r="T1140" s="26">
        <f>IF(CPI_Downloader!I1138="","",CPI_Downloader!I1138)</f>
        <v>211.62799999999999</v>
      </c>
      <c r="U1140" s="26">
        <f>IF(CPI_Downloader!J1138="","",CPI_Downloader!J1138)</f>
        <v>211.554</v>
      </c>
      <c r="W1140" s="31">
        <f t="shared" si="485"/>
        <v>4.5250000000000005E-2</v>
      </c>
      <c r="X1140" s="31">
        <f t="shared" si="479"/>
        <v>4.7E-2</v>
      </c>
      <c r="Y1140" s="16">
        <f>IF(CPI_Downloader!K1138="","",CPI_Downloader!K1138)</f>
        <v>4.7</v>
      </c>
      <c r="AA1140" s="33" t="str">
        <f t="shared" si="480"/>
        <v/>
      </c>
      <c r="AB1140" s="27" t="str">
        <f>IF(CPI_Downloader!M1138="","",CPI_Downloader!M1138)</f>
        <v/>
      </c>
      <c r="AC1140" s="59">
        <f>IF(CPI_Downloader!L1138="","",CPI_Downloader!L1138/100)</f>
        <v>4.9400000000000006E-2</v>
      </c>
      <c r="AD1140" s="3"/>
      <c r="AE1140" s="28">
        <v>0</v>
      </c>
      <c r="AI1140" s="44" t="str">
        <f t="shared" si="481"/>
        <v/>
      </c>
      <c r="AJ1140" s="50" t="str">
        <f>IF(CPI_Downloader!N1138="","",CPI_Downloader!N1138)</f>
        <v/>
      </c>
      <c r="AL1140" s="29">
        <f>IF(CPI_Downloader!O1138="","",CPI_Downloader!O1138)</f>
        <v>0.62</v>
      </c>
      <c r="AN1140" s="22">
        <f t="shared" si="488"/>
        <v>2.5346870509528552E-2</v>
      </c>
      <c r="AO1140" s="22">
        <f t="shared" si="482"/>
        <v>3.8514760147601024E-3</v>
      </c>
      <c r="AP1140" s="22">
        <f t="shared" si="492"/>
        <v>2.8122450404399313E-2</v>
      </c>
      <c r="AQ1140" s="22">
        <f t="shared" si="475"/>
        <v>2.5699615322124725E-2</v>
      </c>
      <c r="AR1140" s="22">
        <f t="shared" si="471"/>
        <v>2.1141911855287132E-2</v>
      </c>
      <c r="AS1140" s="22">
        <f t="shared" ref="AS1140:AS1203" si="496">IFERROR(((AT1140/AT900)^(1/20)-1),"")</f>
        <v>2.4880070751816863E-2</v>
      </c>
      <c r="AT1140" s="46">
        <f>IF(CPI_Downloader!P1138="","",CPI_Downloader!P1138)</f>
        <v>87.054000000000002</v>
      </c>
      <c r="AU1140" s="22">
        <f t="shared" si="489"/>
        <v>2.1023258013787016E-2</v>
      </c>
      <c r="AV1140" s="22">
        <f t="shared" si="483"/>
        <v>2.7288773282549972E-3</v>
      </c>
      <c r="AW1140" s="22">
        <f t="shared" si="493"/>
        <v>2.3002975929333092E-2</v>
      </c>
      <c r="AX1140" s="22">
        <f t="shared" si="476"/>
        <v>2.0623912770547204E-2</v>
      </c>
      <c r="AY1140" s="22">
        <f t="shared" si="472"/>
        <v>1.8444911095822913E-2</v>
      </c>
      <c r="AZ1140" s="22">
        <f t="shared" ref="AZ1140:AZ1203" si="497">IFERROR(((BA1140/BA900)^(1/20)-1),"")</f>
        <v>2.3851930530342402E-2</v>
      </c>
      <c r="BA1140" s="46">
        <f>IF(CPI_Downloader!Q1138="","",CPI_Downloader!Q1138)</f>
        <v>86.350999999999999</v>
      </c>
    </row>
    <row r="1141" spans="1:53" ht="12.75" customHeight="1" x14ac:dyDescent="0.2">
      <c r="A1141" s="21">
        <f>IF(CPI_Downloader!A1139="","",CPI_Downloader!A1139)</f>
        <v>39356</v>
      </c>
      <c r="B1141" s="22">
        <f t="shared" si="486"/>
        <v>3.5361744301288356E-2</v>
      </c>
      <c r="C1141" s="22">
        <f t="shared" si="477"/>
        <v>3.0832378312801723E-3</v>
      </c>
      <c r="D1141" s="22">
        <f t="shared" si="490"/>
        <v>3.055011450131162E-2</v>
      </c>
      <c r="E1141" s="22">
        <f t="shared" si="473"/>
        <v>2.8781377799510288E-2</v>
      </c>
      <c r="F1141" s="22">
        <f t="shared" si="469"/>
        <v>2.6023225968667019E-2</v>
      </c>
      <c r="G1141" s="22">
        <f t="shared" si="494"/>
        <v>3.0170711557966579E-2</v>
      </c>
      <c r="H1141" s="22">
        <f>IFERROR(('CDN Data'!B1141),"")</f>
        <v>2.3853211009174258E-2</v>
      </c>
      <c r="I1141" s="23">
        <f>IF(CPI_Downloader!G1139="","",CPI_Downloader!G1139)</f>
        <v>208.93600000000001</v>
      </c>
      <c r="J1141" s="23">
        <f>IF(CPI_Downloader!H1139="","",CPI_Downloader!H1139)</f>
        <v>209.19</v>
      </c>
      <c r="K1141" s="30"/>
      <c r="L1141" s="32">
        <f t="shared" si="478"/>
        <v>39356</v>
      </c>
      <c r="M1141" s="25">
        <f t="shared" si="487"/>
        <v>2.1742059672762215E-2</v>
      </c>
      <c r="N1141" s="25">
        <f t="shared" si="484"/>
        <v>2.4721820433553088E-3</v>
      </c>
      <c r="O1141" s="25">
        <f t="shared" si="491"/>
        <v>2.3201232974605634E-2</v>
      </c>
      <c r="P1141" s="25">
        <f t="shared" si="474"/>
        <v>2.0534385716050707E-2</v>
      </c>
      <c r="Q1141" s="25">
        <f t="shared" si="470"/>
        <v>2.1997644458907395E-2</v>
      </c>
      <c r="R1141" s="25">
        <f t="shared" si="495"/>
        <v>2.8897685683287211E-2</v>
      </c>
      <c r="S1141" s="25">
        <f>IFERROR(('CDN Data'!M1129),"")</f>
        <v>1.799242424242431E-2</v>
      </c>
      <c r="T1141" s="26">
        <f>IF(CPI_Downloader!I1139="","",CPI_Downloader!I1139)</f>
        <v>212.31800000000001</v>
      </c>
      <c r="U1141" s="26">
        <f>IF(CPI_Downloader!J1139="","",CPI_Downloader!J1139)</f>
        <v>212.077</v>
      </c>
      <c r="W1141" s="31">
        <f t="shared" si="485"/>
        <v>4.5500000000000006E-2</v>
      </c>
      <c r="X1141" s="31">
        <f t="shared" si="479"/>
        <v>4.7E-2</v>
      </c>
      <c r="Y1141" s="16">
        <f>IF(CPI_Downloader!K1139="","",CPI_Downloader!K1139)</f>
        <v>4.7</v>
      </c>
      <c r="AA1141" s="33" t="str">
        <f t="shared" si="480"/>
        <v/>
      </c>
      <c r="AB1141" s="27" t="str">
        <f>IF(CPI_Downloader!M1139="","",CPI_Downloader!M1139)</f>
        <v/>
      </c>
      <c r="AC1141" s="59">
        <f>IF(CPI_Downloader!L1139="","",CPI_Downloader!L1139/100)</f>
        <v>4.7599999999999996E-2</v>
      </c>
      <c r="AD1141" s="3"/>
      <c r="AE1141" s="28">
        <v>0</v>
      </c>
      <c r="AI1141" s="44" t="str">
        <f t="shared" si="481"/>
        <v/>
      </c>
      <c r="AJ1141" s="50" t="str">
        <f>IF(CPI_Downloader!N1139="","",CPI_Downloader!N1139)</f>
        <v/>
      </c>
      <c r="AL1141" s="29">
        <f>IF(CPI_Downloader!O1139="","",CPI_Downloader!O1139)</f>
        <v>0.54</v>
      </c>
      <c r="AN1141" s="22">
        <f t="shared" si="488"/>
        <v>3.0884748884323798E-2</v>
      </c>
      <c r="AO1141" s="22">
        <f t="shared" si="482"/>
        <v>3.0326004548899554E-3</v>
      </c>
      <c r="AP1141" s="22">
        <f t="shared" si="492"/>
        <v>2.7691684996795196E-2</v>
      </c>
      <c r="AQ1141" s="22">
        <f t="shared" si="475"/>
        <v>2.5946619253012893E-2</v>
      </c>
      <c r="AR1141" s="22">
        <f t="shared" si="471"/>
        <v>2.1318187613429185E-2</v>
      </c>
      <c r="AS1141" s="22">
        <f t="shared" si="496"/>
        <v>2.4872865228251717E-2</v>
      </c>
      <c r="AT1141" s="46">
        <f>IF(CPI_Downloader!P1139="","",CPI_Downloader!P1139)</f>
        <v>87.317999999999998</v>
      </c>
      <c r="AU1141" s="22">
        <f t="shared" si="489"/>
        <v>2.1835091943441132E-2</v>
      </c>
      <c r="AV1141" s="22">
        <f t="shared" si="483"/>
        <v>2.6056444048128125E-3</v>
      </c>
      <c r="AW1141" s="22">
        <f t="shared" si="493"/>
        <v>2.3151287200880333E-2</v>
      </c>
      <c r="AX1141" s="22">
        <f t="shared" si="476"/>
        <v>2.0982450680962828E-2</v>
      </c>
      <c r="AY1141" s="22">
        <f t="shared" si="472"/>
        <v>1.8555721621730692E-2</v>
      </c>
      <c r="AZ1141" s="22">
        <f t="shared" si="497"/>
        <v>2.3767135653645299E-2</v>
      </c>
      <c r="BA1141" s="46">
        <f>IF(CPI_Downloader!Q1139="","",CPI_Downloader!Q1139)</f>
        <v>86.575999999999993</v>
      </c>
    </row>
    <row r="1142" spans="1:53" ht="12.75" customHeight="1" x14ac:dyDescent="0.2">
      <c r="A1142" s="21">
        <f>IF(CPI_Downloader!A1140="","",CPI_Downloader!A1140)</f>
        <v>39387</v>
      </c>
      <c r="B1142" s="22">
        <f t="shared" si="486"/>
        <v>4.3062034739454136E-2</v>
      </c>
      <c r="C1142" s="22">
        <f t="shared" si="477"/>
        <v>7.858884267890387E-3</v>
      </c>
      <c r="D1142" s="22">
        <f t="shared" si="490"/>
        <v>3.2406207572165613E-2</v>
      </c>
      <c r="E1142" s="22">
        <f t="shared" si="473"/>
        <v>3.0000598200933037E-2</v>
      </c>
      <c r="F1142" s="22">
        <f t="shared" si="469"/>
        <v>2.6694572566560382E-2</v>
      </c>
      <c r="G1142" s="22">
        <f t="shared" si="494"/>
        <v>3.0431126351419202E-2</v>
      </c>
      <c r="H1142" s="22">
        <f>IFERROR(('CDN Data'!B1142),"")</f>
        <v>2.4725274725274859E-2</v>
      </c>
      <c r="I1142" s="23">
        <f>IF(CPI_Downloader!G1140="","",CPI_Downloader!G1140)</f>
        <v>210.17699999999999</v>
      </c>
      <c r="J1142" s="23">
        <f>IF(CPI_Downloader!H1140="","",CPI_Downloader!H1140)</f>
        <v>210.834</v>
      </c>
      <c r="K1142" s="30"/>
      <c r="L1142" s="32">
        <f t="shared" si="478"/>
        <v>39387</v>
      </c>
      <c r="M1142" s="25">
        <f t="shared" si="487"/>
        <v>2.3289980732177362E-2</v>
      </c>
      <c r="N1142" s="25">
        <f t="shared" si="484"/>
        <v>2.7490015418927261E-3</v>
      </c>
      <c r="O1142" s="25">
        <f t="shared" si="491"/>
        <v>2.3561318752110649E-2</v>
      </c>
      <c r="P1142" s="25">
        <f t="shared" si="474"/>
        <v>2.0646836108985767E-2</v>
      </c>
      <c r="Q1142" s="25">
        <f t="shared" si="470"/>
        <v>2.2053948721005634E-2</v>
      </c>
      <c r="R1142" s="25">
        <f t="shared" si="495"/>
        <v>2.8754981533660073E-2</v>
      </c>
      <c r="S1142" s="25">
        <f>IFERROR(('CDN Data'!M1130),"")</f>
        <v>1.5080113100848447E-2</v>
      </c>
      <c r="T1142" s="26">
        <f>IF(CPI_Downloader!I1140="","",CPI_Downloader!I1140)</f>
        <v>212.435</v>
      </c>
      <c r="U1142" s="26">
        <f>IF(CPI_Downloader!J1140="","",CPI_Downloader!J1140)</f>
        <v>212.66</v>
      </c>
      <c r="W1142" s="31">
        <f t="shared" si="485"/>
        <v>4.5666666666666675E-2</v>
      </c>
      <c r="X1142" s="31">
        <f t="shared" si="479"/>
        <v>4.7E-2</v>
      </c>
      <c r="Y1142" s="16">
        <f>IF(CPI_Downloader!K1140="","",CPI_Downloader!K1140)</f>
        <v>4.7</v>
      </c>
      <c r="AA1142" s="33" t="str">
        <f t="shared" si="480"/>
        <v/>
      </c>
      <c r="AB1142" s="27" t="str">
        <f>IF(CPI_Downloader!M1140="","",CPI_Downloader!M1140)</f>
        <v/>
      </c>
      <c r="AC1142" s="59">
        <f>IF(CPI_Downloader!L1140="","",CPI_Downloader!L1140/100)</f>
        <v>4.4900000000000002E-2</v>
      </c>
      <c r="AD1142" s="3"/>
      <c r="AE1142" s="28">
        <v>0</v>
      </c>
      <c r="AI1142" s="44" t="str">
        <f t="shared" si="481"/>
        <v/>
      </c>
      <c r="AJ1142" s="50" t="str">
        <f>IF(CPI_Downloader!N1140="","",CPI_Downloader!N1140)</f>
        <v/>
      </c>
      <c r="AL1142" s="29">
        <f>IF(CPI_Downloader!O1140="","",CPI_Downloader!O1140)</f>
        <v>0.93</v>
      </c>
      <c r="AN1142" s="22">
        <f t="shared" si="488"/>
        <v>3.5996270550330056E-2</v>
      </c>
      <c r="AO1142" s="22">
        <f t="shared" si="482"/>
        <v>5.3024576834102E-3</v>
      </c>
      <c r="AP1142" s="22">
        <f t="shared" si="492"/>
        <v>2.8185929518952602E-2</v>
      </c>
      <c r="AQ1142" s="22">
        <f t="shared" si="475"/>
        <v>2.6829235915648342E-2</v>
      </c>
      <c r="AR1142" s="22">
        <f t="shared" si="471"/>
        <v>2.1852669172148342E-2</v>
      </c>
      <c r="AS1142" s="22">
        <f t="shared" si="496"/>
        <v>2.5047085699535954E-2</v>
      </c>
      <c r="AT1142" s="46">
        <f>IF(CPI_Downloader!P1140="","",CPI_Downloader!P1140)</f>
        <v>87.781000000000006</v>
      </c>
      <c r="AU1142" s="22">
        <f t="shared" si="489"/>
        <v>2.3358422008824098E-2</v>
      </c>
      <c r="AV1142" s="22">
        <f t="shared" si="483"/>
        <v>1.9635926815746441E-3</v>
      </c>
      <c r="AW1142" s="22">
        <f t="shared" si="493"/>
        <v>2.3086947163100113E-2</v>
      </c>
      <c r="AX1142" s="22">
        <f t="shared" si="476"/>
        <v>2.1184269185570814E-2</v>
      </c>
      <c r="AY1142" s="22">
        <f t="shared" si="472"/>
        <v>1.8724440111202112E-2</v>
      </c>
      <c r="AZ1142" s="22">
        <f t="shared" si="497"/>
        <v>2.3760786699335235E-2</v>
      </c>
      <c r="BA1142" s="46">
        <f>IF(CPI_Downloader!Q1140="","",CPI_Downloader!Q1140)</f>
        <v>86.745999999999995</v>
      </c>
    </row>
    <row r="1143" spans="1:53" ht="12.75" customHeight="1" x14ac:dyDescent="0.2">
      <c r="A1143" s="21">
        <f>IF(CPI_Downloader!A1141="","",CPI_Downloader!A1141)</f>
        <v>39417</v>
      </c>
      <c r="B1143" s="22">
        <f t="shared" si="486"/>
        <v>4.0812685827551931E-2</v>
      </c>
      <c r="C1143" s="22">
        <f t="shared" si="477"/>
        <v>2.8980145517325528E-3</v>
      </c>
      <c r="D1143" s="22">
        <f t="shared" si="490"/>
        <v>3.3439324953257188E-2</v>
      </c>
      <c r="E1143" s="22">
        <f t="shared" si="473"/>
        <v>3.0317400337783962E-2</v>
      </c>
      <c r="F1143" s="22">
        <f t="shared" si="469"/>
        <v>2.6752897587072777E-2</v>
      </c>
      <c r="G1143" s="22">
        <f t="shared" si="494"/>
        <v>3.0396551419962448E-2</v>
      </c>
      <c r="H1143" s="22">
        <f>IFERROR(('CDN Data'!B1143),"")</f>
        <v>2.3765996343692919E-2</v>
      </c>
      <c r="I1143" s="23">
        <f>IF(CPI_Downloader!G1141="","",CPI_Downloader!G1141)</f>
        <v>210.036</v>
      </c>
      <c r="J1143" s="23">
        <f>IF(CPI_Downloader!H1141="","",CPI_Downloader!H1141)</f>
        <v>211.44499999999999</v>
      </c>
      <c r="K1143" s="30"/>
      <c r="L1143" s="32">
        <f t="shared" si="478"/>
        <v>39417</v>
      </c>
      <c r="M1143" s="25">
        <f t="shared" si="487"/>
        <v>2.4389773275446114E-2</v>
      </c>
      <c r="N1143" s="25">
        <f t="shared" si="484"/>
        <v>2.3887896172294365E-3</v>
      </c>
      <c r="O1143" s="25">
        <f t="shared" si="491"/>
        <v>2.3951570231920183E-2</v>
      </c>
      <c r="P1143" s="25">
        <f t="shared" si="474"/>
        <v>2.0997128271563303E-2</v>
      </c>
      <c r="Q1143" s="25">
        <f t="shared" si="470"/>
        <v>2.2075790649267901E-2</v>
      </c>
      <c r="R1143" s="25">
        <f t="shared" si="495"/>
        <v>2.8778554306253756E-2</v>
      </c>
      <c r="S1143" s="25">
        <f>IFERROR(('CDN Data'!M1131),"")</f>
        <v>1.5094339622641506E-2</v>
      </c>
      <c r="T1143" s="26">
        <f>IF(CPI_Downloader!I1141="","",CPI_Downloader!I1141)</f>
        <v>212.35599999999999</v>
      </c>
      <c r="U1143" s="26">
        <f>IF(CPI_Downloader!J1141="","",CPI_Downloader!J1141)</f>
        <v>213.16800000000001</v>
      </c>
      <c r="W1143" s="31">
        <f t="shared" si="485"/>
        <v>4.6166666666666668E-2</v>
      </c>
      <c r="X1143" s="31">
        <f t="shared" si="479"/>
        <v>0.05</v>
      </c>
      <c r="Y1143" s="16">
        <f>IF(CPI_Downloader!K1141="","",CPI_Downloader!K1141)</f>
        <v>5</v>
      </c>
      <c r="AA1143" s="33" t="str">
        <f t="shared" si="480"/>
        <v/>
      </c>
      <c r="AB1143" s="27" t="str">
        <f>IF(CPI_Downloader!M1141="","",CPI_Downloader!M1141)</f>
        <v/>
      </c>
      <c r="AC1143" s="59">
        <f>IF(CPI_Downloader!L1141="","",CPI_Downloader!L1141/100)</f>
        <v>4.24E-2</v>
      </c>
      <c r="AD1143" s="3"/>
      <c r="AE1143" s="28">
        <v>1</v>
      </c>
      <c r="AI1143" s="44" t="str">
        <f t="shared" si="481"/>
        <v/>
      </c>
      <c r="AJ1143" s="50" t="str">
        <f>IF(CPI_Downloader!N1141="","",CPI_Downloader!N1141)</f>
        <v/>
      </c>
      <c r="AL1143" s="29">
        <f>IF(CPI_Downloader!O1141="","",CPI_Downloader!O1141)</f>
        <v>0.99</v>
      </c>
      <c r="AN1143" s="22">
        <f t="shared" si="488"/>
        <v>3.4716342082980578E-2</v>
      </c>
      <c r="AO1143" s="22">
        <f t="shared" si="482"/>
        <v>2.31257333591528E-3</v>
      </c>
      <c r="AP1143" s="22">
        <f t="shared" si="492"/>
        <v>2.8795341115028794E-2</v>
      </c>
      <c r="AQ1143" s="22">
        <f t="shared" si="475"/>
        <v>2.7106114607579501E-2</v>
      </c>
      <c r="AR1143" s="22">
        <f t="shared" si="471"/>
        <v>2.21104172106803E-2</v>
      </c>
      <c r="AS1143" s="22">
        <f t="shared" si="496"/>
        <v>2.5070757943622235E-2</v>
      </c>
      <c r="AT1143" s="46">
        <f>IF(CPI_Downloader!P1141="","",CPI_Downloader!P1141)</f>
        <v>87.983999999999995</v>
      </c>
      <c r="AU1143" s="22">
        <f t="shared" si="489"/>
        <v>2.4033930254476976E-2</v>
      </c>
      <c r="AV1143" s="22">
        <f t="shared" si="483"/>
        <v>2.0058561778064643E-3</v>
      </c>
      <c r="AW1143" s="22">
        <f t="shared" si="493"/>
        <v>2.3332790122561509E-2</v>
      </c>
      <c r="AX1143" s="22">
        <f t="shared" si="476"/>
        <v>2.140277533318069E-2</v>
      </c>
      <c r="AY1143" s="22">
        <f t="shared" si="472"/>
        <v>1.8869226741762724E-2</v>
      </c>
      <c r="AZ1143" s="22">
        <f t="shared" si="497"/>
        <v>2.3755877240285939E-2</v>
      </c>
      <c r="BA1143" s="46">
        <f>IF(CPI_Downloader!Q1141="","",CPI_Downloader!Q1141)</f>
        <v>86.92</v>
      </c>
    </row>
    <row r="1144" spans="1:53" ht="12.75" customHeight="1" x14ac:dyDescent="0.2">
      <c r="A1144" s="21">
        <f>IF(CPI_Downloader!A1142="","",CPI_Downloader!A1142)</f>
        <v>39448</v>
      </c>
      <c r="B1144" s="22">
        <f t="shared" si="486"/>
        <v>4.2802940479013563E-2</v>
      </c>
      <c r="C1144" s="22">
        <f t="shared" si="477"/>
        <v>3.4477050769703421E-3</v>
      </c>
      <c r="D1144" s="22">
        <f t="shared" si="490"/>
        <v>3.4424498504076917E-2</v>
      </c>
      <c r="E1144" s="22">
        <f t="shared" si="473"/>
        <v>3.0429851387392404E-2</v>
      </c>
      <c r="F1144" s="22">
        <f t="shared" si="469"/>
        <v>2.7071250903186739E-2</v>
      </c>
      <c r="G1144" s="22">
        <f t="shared" si="494"/>
        <v>3.051824760481292E-2</v>
      </c>
      <c r="H1144" s="22">
        <f>IFERROR(('CDN Data'!B1144),"")</f>
        <v>2.1937842778793293E-2</v>
      </c>
      <c r="I1144" s="23">
        <f>IF(CPI_Downloader!G1142="","",CPI_Downloader!G1142)</f>
        <v>211.08</v>
      </c>
      <c r="J1144" s="23">
        <f>IF(CPI_Downloader!H1142="","",CPI_Downloader!H1142)</f>
        <v>212.17400000000001</v>
      </c>
      <c r="K1144" s="30"/>
      <c r="L1144" s="32">
        <f t="shared" si="478"/>
        <v>39448</v>
      </c>
      <c r="M1144" s="25">
        <f t="shared" si="487"/>
        <v>2.4657586931334796E-2</v>
      </c>
      <c r="N1144" s="25">
        <f t="shared" si="484"/>
        <v>2.8287547849581429E-3</v>
      </c>
      <c r="O1144" s="25">
        <f t="shared" si="491"/>
        <v>2.4172411241934588E-2</v>
      </c>
      <c r="P1144" s="25">
        <f t="shared" si="474"/>
        <v>2.1321458307506536E-2</v>
      </c>
      <c r="Q1144" s="25">
        <f t="shared" si="470"/>
        <v>2.2152540970805212E-2</v>
      </c>
      <c r="R1144" s="25">
        <f t="shared" si="495"/>
        <v>2.8797019967828241E-2</v>
      </c>
      <c r="S1144" s="25">
        <f>IFERROR(('CDN Data'!M1132),"")</f>
        <v>1.7013232514177634E-2</v>
      </c>
      <c r="T1144" s="26">
        <f>IF(CPI_Downloader!I1142="","",CPI_Downloader!I1142)</f>
        <v>213.13800000000001</v>
      </c>
      <c r="U1144" s="26">
        <f>IF(CPI_Downloader!J1142="","",CPI_Downloader!J1142)</f>
        <v>213.77099999999999</v>
      </c>
      <c r="W1144" s="31">
        <f t="shared" si="485"/>
        <v>4.6500000000000007E-2</v>
      </c>
      <c r="X1144" s="31">
        <f t="shared" si="479"/>
        <v>0.05</v>
      </c>
      <c r="Y1144" s="16">
        <f>IF(CPI_Downloader!K1142="","",CPI_Downloader!K1142)</f>
        <v>5</v>
      </c>
      <c r="AA1144" s="33" t="str">
        <f t="shared" si="480"/>
        <v/>
      </c>
      <c r="AB1144" s="27" t="str">
        <f>IF(CPI_Downloader!M1142="","",CPI_Downloader!M1142)</f>
        <v/>
      </c>
      <c r="AC1144" s="59">
        <f>IF(CPI_Downloader!L1142="","",CPI_Downloader!L1142/100)</f>
        <v>3.9399999999999998E-2</v>
      </c>
      <c r="AD1144" s="3"/>
      <c r="AE1144" s="28">
        <v>1</v>
      </c>
      <c r="AI1144" s="44" t="str">
        <f t="shared" si="481"/>
        <v/>
      </c>
      <c r="AJ1144" s="50" t="str">
        <f>IF(CPI_Downloader!N1142="","",CPI_Downloader!N1142)</f>
        <v/>
      </c>
      <c r="AL1144" s="29">
        <f>IF(CPI_Downloader!O1142="","",CPI_Downloader!O1142)</f>
        <v>1.5</v>
      </c>
      <c r="AN1144" s="22">
        <f t="shared" si="488"/>
        <v>3.3874068170097082E-2</v>
      </c>
      <c r="AO1144" s="22">
        <f t="shared" si="482"/>
        <v>2.5231860338243983E-3</v>
      </c>
      <c r="AP1144" s="22">
        <f t="shared" si="492"/>
        <v>2.9210030198531634E-2</v>
      </c>
      <c r="AQ1144" s="22">
        <f t="shared" si="475"/>
        <v>2.7010870413603172E-2</v>
      </c>
      <c r="AR1144" s="22">
        <f t="shared" si="471"/>
        <v>2.2317424538191855E-2</v>
      </c>
      <c r="AS1144" s="22">
        <f t="shared" si="496"/>
        <v>2.5001484110011241E-2</v>
      </c>
      <c r="AT1144" s="46">
        <f>IF(CPI_Downloader!P1142="","",CPI_Downloader!P1142)</f>
        <v>88.206000000000003</v>
      </c>
      <c r="AU1144" s="22">
        <f t="shared" si="489"/>
        <v>2.1930442128977656E-2</v>
      </c>
      <c r="AV1144" s="22">
        <f t="shared" si="483"/>
        <v>1.9903359410953225E-3</v>
      </c>
      <c r="AW1144" s="22">
        <f t="shared" si="493"/>
        <v>2.278536110418794E-2</v>
      </c>
      <c r="AX1144" s="22">
        <f t="shared" si="476"/>
        <v>2.1670566152671267E-2</v>
      </c>
      <c r="AY1144" s="22">
        <f t="shared" si="472"/>
        <v>1.8916489276490589E-2</v>
      </c>
      <c r="AZ1144" s="22">
        <f t="shared" si="497"/>
        <v>2.3616185308655169E-2</v>
      </c>
      <c r="BA1144" s="46">
        <f>IF(CPI_Downloader!Q1142="","",CPI_Downloader!Q1142)</f>
        <v>87.093000000000004</v>
      </c>
    </row>
    <row r="1145" spans="1:53" ht="12.75" customHeight="1" x14ac:dyDescent="0.2">
      <c r="A1145" s="21">
        <f>IF(CPI_Downloader!A1143="","",CPI_Downloader!A1143)</f>
        <v>39479</v>
      </c>
      <c r="B1145" s="22">
        <f t="shared" si="486"/>
        <v>4.0265554130487269E-2</v>
      </c>
      <c r="C1145" s="22">
        <f t="shared" si="477"/>
        <v>2.4178268779397882E-3</v>
      </c>
      <c r="D1145" s="22">
        <f t="shared" si="490"/>
        <v>3.3441660250173699E-2</v>
      </c>
      <c r="E1145" s="22">
        <f t="shared" si="473"/>
        <v>2.944614266870893E-2</v>
      </c>
      <c r="F1145" s="22">
        <f t="shared" si="469"/>
        <v>2.7178604850286447E-2</v>
      </c>
      <c r="G1145" s="22">
        <f t="shared" si="494"/>
        <v>3.0534238614983611E-2</v>
      </c>
      <c r="H1145" s="22">
        <f>IFERROR(('CDN Data'!B1145),"")</f>
        <v>1.8148820326678861E-2</v>
      </c>
      <c r="I1145" s="23">
        <f>IF(CPI_Downloader!G1143="","",CPI_Downloader!G1143)</f>
        <v>211.69300000000001</v>
      </c>
      <c r="J1145" s="23">
        <f>IF(CPI_Downloader!H1143="","",CPI_Downloader!H1143)</f>
        <v>212.68700000000001</v>
      </c>
      <c r="K1145" s="30"/>
      <c r="L1145" s="32">
        <f t="shared" si="478"/>
        <v>39479</v>
      </c>
      <c r="M1145" s="25">
        <f t="shared" si="487"/>
        <v>2.2734228547381496E-2</v>
      </c>
      <c r="N1145" s="25">
        <f t="shared" si="484"/>
        <v>7.858877022608457E-4</v>
      </c>
      <c r="O1145" s="25">
        <f t="shared" si="491"/>
        <v>2.3449179705228751E-2</v>
      </c>
      <c r="P1145" s="25">
        <f t="shared" si="474"/>
        <v>2.1273828283992158E-2</v>
      </c>
      <c r="Q1145" s="25">
        <f t="shared" si="470"/>
        <v>2.1965153423266548E-2</v>
      </c>
      <c r="R1145" s="25">
        <f t="shared" si="495"/>
        <v>2.8844831455745235E-2</v>
      </c>
      <c r="S1145" s="25">
        <f>IFERROR(('CDN Data'!M1133),"")</f>
        <v>1.7907634307257281E-2</v>
      </c>
      <c r="T1145" s="26">
        <f>IF(CPI_Downloader!I1143="","",CPI_Downloader!I1143)</f>
        <v>213.86600000000001</v>
      </c>
      <c r="U1145" s="26">
        <f>IF(CPI_Downloader!J1143="","",CPI_Downloader!J1143)</f>
        <v>213.93899999999999</v>
      </c>
      <c r="W1145" s="31">
        <f t="shared" si="485"/>
        <v>4.6833333333333324E-2</v>
      </c>
      <c r="X1145" s="31">
        <f t="shared" si="479"/>
        <v>4.9000000000000002E-2</v>
      </c>
      <c r="Y1145" s="16">
        <f>IF(CPI_Downloader!K1143="","",CPI_Downloader!K1143)</f>
        <v>4.9000000000000004</v>
      </c>
      <c r="AA1145" s="33" t="str">
        <f t="shared" si="480"/>
        <v/>
      </c>
      <c r="AB1145" s="27" t="str">
        <f>IF(CPI_Downloader!M1143="","",CPI_Downloader!M1143)</f>
        <v/>
      </c>
      <c r="AC1145" s="59">
        <f>IF(CPI_Downloader!L1143="","",CPI_Downloader!L1143/100)</f>
        <v>2.98E-2</v>
      </c>
      <c r="AD1145" s="3"/>
      <c r="AE1145" s="28">
        <v>1</v>
      </c>
      <c r="AI1145" s="44" t="str">
        <f t="shared" si="481"/>
        <v/>
      </c>
      <c r="AJ1145" s="50" t="str">
        <f>IF(CPI_Downloader!N1143="","",CPI_Downloader!N1143)</f>
        <v/>
      </c>
      <c r="AL1145" s="29">
        <f>IF(CPI_Downloader!O1143="","",CPI_Downloader!O1143)</f>
        <v>1.88</v>
      </c>
      <c r="AN1145" s="22">
        <f t="shared" si="488"/>
        <v>3.2729227281756534E-2</v>
      </c>
      <c r="AO1145" s="22">
        <f t="shared" si="482"/>
        <v>1.9953291159331421E-3</v>
      </c>
      <c r="AP1145" s="22">
        <f t="shared" si="492"/>
        <v>2.8941177369482096E-2</v>
      </c>
      <c r="AQ1145" s="22">
        <f t="shared" si="475"/>
        <v>2.6557522082832019E-2</v>
      </c>
      <c r="AR1145" s="22">
        <f t="shared" si="471"/>
        <v>2.2574728167761515E-2</v>
      </c>
      <c r="AS1145" s="22">
        <f t="shared" si="496"/>
        <v>2.5027531218162036E-2</v>
      </c>
      <c r="AT1145" s="46">
        <f>IF(CPI_Downloader!P1143="","",CPI_Downloader!P1143)</f>
        <v>88.382000000000005</v>
      </c>
      <c r="AU1145" s="22">
        <f t="shared" si="489"/>
        <v>2.072405395279131E-2</v>
      </c>
      <c r="AV1145" s="22">
        <f t="shared" si="483"/>
        <v>9.7596821788203947E-4</v>
      </c>
      <c r="AW1145" s="22">
        <f t="shared" si="493"/>
        <v>2.2553013974530689E-2</v>
      </c>
      <c r="AX1145" s="22">
        <f t="shared" si="476"/>
        <v>2.1588034034976555E-2</v>
      </c>
      <c r="AY1145" s="22">
        <f t="shared" si="472"/>
        <v>1.8928436531738146E-2</v>
      </c>
      <c r="AZ1145" s="22">
        <f t="shared" si="497"/>
        <v>2.3561246034751404E-2</v>
      </c>
      <c r="BA1145" s="46">
        <f>IF(CPI_Downloader!Q1143="","",CPI_Downloader!Q1143)</f>
        <v>87.177999999999997</v>
      </c>
    </row>
    <row r="1146" spans="1:53" ht="12.75" customHeight="1" x14ac:dyDescent="0.2">
      <c r="A1146" s="21">
        <f>IF(CPI_Downloader!A1144="","",CPI_Downloader!A1144)</f>
        <v>39508</v>
      </c>
      <c r="B1146" s="22">
        <f t="shared" si="486"/>
        <v>3.981456231251701E-2</v>
      </c>
      <c r="C1146" s="22">
        <f t="shared" si="477"/>
        <v>3.578027806118822E-3</v>
      </c>
      <c r="D1146" s="22">
        <f t="shared" si="490"/>
        <v>3.3731283549887081E-2</v>
      </c>
      <c r="E1146" s="22">
        <f t="shared" si="473"/>
        <v>2.9990078383605345E-2</v>
      </c>
      <c r="F1146" s="22">
        <f t="shared" si="469"/>
        <v>2.7875224779845054E-2</v>
      </c>
      <c r="G1146" s="22">
        <f t="shared" si="494"/>
        <v>3.0757361978164477E-2</v>
      </c>
      <c r="H1146" s="22">
        <f>IFERROR(('CDN Data'!B1146),"")</f>
        <v>1.3501350135013412E-2</v>
      </c>
      <c r="I1146" s="23">
        <f>IF(CPI_Downloader!G1144="","",CPI_Downloader!G1144)</f>
        <v>213.52799999999999</v>
      </c>
      <c r="J1146" s="23">
        <f>IF(CPI_Downloader!H1144="","",CPI_Downloader!H1144)</f>
        <v>213.44800000000001</v>
      </c>
      <c r="K1146" s="30"/>
      <c r="L1146" s="32">
        <f t="shared" si="478"/>
        <v>39508</v>
      </c>
      <c r="M1146" s="25">
        <f t="shared" si="487"/>
        <v>2.3546729038742775E-2</v>
      </c>
      <c r="N1146" s="25">
        <f t="shared" si="484"/>
        <v>2.248304423223324E-3</v>
      </c>
      <c r="O1146" s="25">
        <f t="shared" si="491"/>
        <v>2.2994837715747174E-2</v>
      </c>
      <c r="P1146" s="25">
        <f t="shared" si="474"/>
        <v>2.1696905485443008E-2</v>
      </c>
      <c r="Q1146" s="25">
        <f t="shared" si="470"/>
        <v>2.2145428840014469E-2</v>
      </c>
      <c r="R1146" s="25">
        <f t="shared" si="495"/>
        <v>2.8746094941285882E-2</v>
      </c>
      <c r="S1146" s="25">
        <f>IFERROR(('CDN Data'!M1134),"")</f>
        <v>1.7823639774859235E-2</v>
      </c>
      <c r="T1146" s="26">
        <f>IF(CPI_Downloader!I1144="","",CPI_Downloader!I1144)</f>
        <v>214.86600000000001</v>
      </c>
      <c r="U1146" s="26">
        <f>IF(CPI_Downloader!J1144="","",CPI_Downloader!J1144)</f>
        <v>214.42</v>
      </c>
      <c r="W1146" s="31">
        <f t="shared" si="485"/>
        <v>4.7416666666666663E-2</v>
      </c>
      <c r="X1146" s="31">
        <f t="shared" si="479"/>
        <v>5.0999999999999997E-2</v>
      </c>
      <c r="Y1146" s="16">
        <f>IF(CPI_Downloader!K1144="","",CPI_Downloader!K1144)</f>
        <v>5.0999999999999996</v>
      </c>
      <c r="AA1146" s="33" t="str">
        <f t="shared" si="480"/>
        <v/>
      </c>
      <c r="AB1146" s="27" t="str">
        <f>IF(CPI_Downloader!M1144="","",CPI_Downloader!M1144)</f>
        <v/>
      </c>
      <c r="AC1146" s="59">
        <f>IF(CPI_Downloader!L1144="","",CPI_Downloader!L1144/100)</f>
        <v>2.6099999999999998E-2</v>
      </c>
      <c r="AD1146" s="3"/>
      <c r="AE1146" s="28">
        <v>1</v>
      </c>
      <c r="AI1146" s="44" t="str">
        <f t="shared" si="481"/>
        <v/>
      </c>
      <c r="AJ1146" s="50" t="str">
        <f>IF(CPI_Downloader!N1144="","",CPI_Downloader!N1144)</f>
        <v/>
      </c>
      <c r="AL1146" s="29">
        <f>IF(CPI_Downloader!O1144="","",CPI_Downloader!O1144)</f>
        <v>1.83</v>
      </c>
      <c r="AN1146" s="22">
        <f t="shared" si="488"/>
        <v>3.1911425710759778E-2</v>
      </c>
      <c r="AO1146" s="22">
        <f t="shared" si="482"/>
        <v>2.8625738272498591E-3</v>
      </c>
      <c r="AP1146" s="22">
        <f t="shared" si="492"/>
        <v>2.8895850707821191E-2</v>
      </c>
      <c r="AQ1146" s="22">
        <f t="shared" si="475"/>
        <v>2.6618068688706753E-2</v>
      </c>
      <c r="AR1146" s="22">
        <f t="shared" si="471"/>
        <v>2.2851158002204386E-2</v>
      </c>
      <c r="AS1146" s="22">
        <f t="shared" si="496"/>
        <v>2.4998450928714444E-2</v>
      </c>
      <c r="AT1146" s="46">
        <f>IF(CPI_Downloader!P1144="","",CPI_Downloader!P1144)</f>
        <v>88.635000000000005</v>
      </c>
      <c r="AU1146" s="22">
        <f t="shared" si="489"/>
        <v>2.1697429059349238E-2</v>
      </c>
      <c r="AV1146" s="22">
        <f t="shared" si="483"/>
        <v>1.9615040491867131E-3</v>
      </c>
      <c r="AW1146" s="22">
        <f t="shared" si="493"/>
        <v>2.2381732829530376E-2</v>
      </c>
      <c r="AX1146" s="22">
        <f t="shared" si="476"/>
        <v>2.1660092259188746E-2</v>
      </c>
      <c r="AY1146" s="22">
        <f t="shared" si="472"/>
        <v>1.9019607239416647E-2</v>
      </c>
      <c r="AZ1146" s="22">
        <f t="shared" si="497"/>
        <v>2.3443145592357162E-2</v>
      </c>
      <c r="BA1146" s="46">
        <f>IF(CPI_Downloader!Q1144="","",CPI_Downloader!Q1144)</f>
        <v>87.349000000000004</v>
      </c>
    </row>
    <row r="1147" spans="1:53" ht="12.75" customHeight="1" x14ac:dyDescent="0.2">
      <c r="A1147" s="21">
        <f>IF(CPI_Downloader!A1145="","",CPI_Downloader!A1145)</f>
        <v>39539</v>
      </c>
      <c r="B1147" s="22">
        <f t="shared" si="486"/>
        <v>3.9368897748275122E-2</v>
      </c>
      <c r="C1147" s="22">
        <f t="shared" si="477"/>
        <v>2.3143810202015391E-3</v>
      </c>
      <c r="D1147" s="22">
        <f t="shared" si="490"/>
        <v>3.3505154794458702E-2</v>
      </c>
      <c r="E1147" s="22">
        <f t="shared" si="473"/>
        <v>3.16848522192823E-2</v>
      </c>
      <c r="F1147" s="22">
        <f t="shared" si="469"/>
        <v>2.8306879242313565E-2</v>
      </c>
      <c r="G1147" s="22">
        <f t="shared" si="494"/>
        <v>3.0804234881829817E-2</v>
      </c>
      <c r="H1147" s="22">
        <f>IFERROR(('CDN Data'!B1147),"")</f>
        <v>1.70250896057349E-2</v>
      </c>
      <c r="I1147" s="23">
        <f>IF(CPI_Downloader!G1145="","",CPI_Downloader!G1145)</f>
        <v>214.82300000000001</v>
      </c>
      <c r="J1147" s="23">
        <f>IF(CPI_Downloader!H1145="","",CPI_Downloader!H1145)</f>
        <v>213.94200000000001</v>
      </c>
      <c r="K1147" s="30"/>
      <c r="L1147" s="32">
        <f t="shared" si="478"/>
        <v>39539</v>
      </c>
      <c r="M1147" s="25">
        <f t="shared" si="487"/>
        <v>2.2576089695736323E-2</v>
      </c>
      <c r="N1147" s="25">
        <f t="shared" si="484"/>
        <v>6.5292416752171789E-4</v>
      </c>
      <c r="O1147" s="25">
        <f t="shared" si="491"/>
        <v>2.2961357367615509E-2</v>
      </c>
      <c r="P1147" s="25">
        <f t="shared" si="474"/>
        <v>2.1774522772599614E-2</v>
      </c>
      <c r="Q1147" s="25">
        <f t="shared" si="470"/>
        <v>2.2000602650430467E-2</v>
      </c>
      <c r="R1147" s="25">
        <f t="shared" si="495"/>
        <v>2.8581740034933967E-2</v>
      </c>
      <c r="S1147" s="25">
        <f>IFERROR(('CDN Data'!M1135),"")</f>
        <v>1.9699812382739212E-2</v>
      </c>
      <c r="T1147" s="26">
        <f>IF(CPI_Downloader!I1145="","",CPI_Downloader!I1145)</f>
        <v>215.059</v>
      </c>
      <c r="U1147" s="26">
        <f>IF(CPI_Downloader!J1145="","",CPI_Downloader!J1145)</f>
        <v>214.56</v>
      </c>
      <c r="W1147" s="31">
        <f t="shared" si="485"/>
        <v>4.7833333333333332E-2</v>
      </c>
      <c r="X1147" s="31">
        <f t="shared" si="479"/>
        <v>0.05</v>
      </c>
      <c r="Y1147" s="16">
        <f>IF(CPI_Downloader!K1145="","",CPI_Downloader!K1145)</f>
        <v>5</v>
      </c>
      <c r="AA1147" s="33" t="str">
        <f t="shared" si="480"/>
        <v/>
      </c>
      <c r="AB1147" s="27" t="str">
        <f>IF(CPI_Downloader!M1145="","",CPI_Downloader!M1145)</f>
        <v/>
      </c>
      <c r="AC1147" s="59">
        <f>IF(CPI_Downloader!L1145="","",CPI_Downloader!L1145/100)</f>
        <v>2.2799999999999997E-2</v>
      </c>
      <c r="AD1147" s="3"/>
      <c r="AE1147" s="28">
        <v>1</v>
      </c>
      <c r="AI1147" s="44" t="str">
        <f t="shared" si="481"/>
        <v/>
      </c>
      <c r="AJ1147" s="50" t="str">
        <f>IF(CPI_Downloader!N1145="","",CPI_Downloader!N1145)</f>
        <v/>
      </c>
      <c r="AL1147" s="29">
        <f>IF(CPI_Downloader!O1145="","",CPI_Downloader!O1145)</f>
        <v>1.48</v>
      </c>
      <c r="AN1147" s="22">
        <f t="shared" si="488"/>
        <v>3.1395186768258698E-2</v>
      </c>
      <c r="AO1147" s="22">
        <f t="shared" si="482"/>
        <v>1.8502848761776658E-3</v>
      </c>
      <c r="AP1147" s="22">
        <f t="shared" si="492"/>
        <v>2.8570308037145553E-2</v>
      </c>
      <c r="AQ1147" s="22">
        <f t="shared" si="475"/>
        <v>2.7346879961123172E-2</v>
      </c>
      <c r="AR1147" s="22">
        <f t="shared" si="471"/>
        <v>2.291302488876279E-2</v>
      </c>
      <c r="AS1147" s="22">
        <f t="shared" si="496"/>
        <v>2.4844628634575594E-2</v>
      </c>
      <c r="AT1147" s="46">
        <f>IF(CPI_Downloader!P1145="","",CPI_Downloader!P1145)</f>
        <v>88.799000000000007</v>
      </c>
      <c r="AU1147" s="22">
        <f t="shared" si="489"/>
        <v>2.0837226686600596E-2</v>
      </c>
      <c r="AV1147" s="22">
        <f t="shared" si="483"/>
        <v>5.8386472655680421E-4</v>
      </c>
      <c r="AW1147" s="22">
        <f t="shared" si="493"/>
        <v>2.2188972458108358E-2</v>
      </c>
      <c r="AX1147" s="22">
        <f t="shared" si="476"/>
        <v>2.1552958628353158E-2</v>
      </c>
      <c r="AY1147" s="22">
        <f t="shared" si="472"/>
        <v>1.8891939260020196E-2</v>
      </c>
      <c r="AZ1147" s="22">
        <f t="shared" si="497"/>
        <v>2.3225005269911003E-2</v>
      </c>
      <c r="BA1147" s="46">
        <f>IF(CPI_Downloader!Q1145="","",CPI_Downloader!Q1145)</f>
        <v>87.4</v>
      </c>
    </row>
    <row r="1148" spans="1:53" ht="12.75" customHeight="1" x14ac:dyDescent="0.2">
      <c r="A1148" s="21">
        <f>IF(CPI_Downloader!A1146="","",CPI_Downloader!A1146)</f>
        <v>39569</v>
      </c>
      <c r="B1148" s="22">
        <f t="shared" si="486"/>
        <v>4.17554304180352E-2</v>
      </c>
      <c r="C1148" s="22">
        <f t="shared" si="477"/>
        <v>5.9174916566171465E-3</v>
      </c>
      <c r="D1148" s="22">
        <f t="shared" si="490"/>
        <v>3.6753355260468634E-2</v>
      </c>
      <c r="E1148" s="22">
        <f t="shared" si="473"/>
        <v>3.3754250198830382E-2</v>
      </c>
      <c r="F1148" s="22">
        <f t="shared" ref="F1148:F1211" si="498">IFERROR(((I1148/I1028)^(1/10)-1),"")</f>
        <v>2.8979732946920134E-2</v>
      </c>
      <c r="G1148" s="22">
        <f t="shared" si="494"/>
        <v>3.1060708466323916E-2</v>
      </c>
      <c r="H1148" s="22">
        <f>IFERROR(('CDN Data'!B1148),"")</f>
        <v>2.2301516503122176E-2</v>
      </c>
      <c r="I1148" s="23">
        <f>IF(CPI_Downloader!G1146="","",CPI_Downloader!G1146)</f>
        <v>216.63200000000001</v>
      </c>
      <c r="J1148" s="23">
        <f>IF(CPI_Downloader!H1146="","",CPI_Downloader!H1146)</f>
        <v>215.208</v>
      </c>
      <c r="K1148" s="30"/>
      <c r="L1148" s="32">
        <f t="shared" si="478"/>
        <v>39569</v>
      </c>
      <c r="M1148" s="25">
        <f t="shared" si="487"/>
        <v>2.3127103976873009E-2</v>
      </c>
      <c r="N1148" s="25">
        <f t="shared" si="484"/>
        <v>1.7524235645041131E-3</v>
      </c>
      <c r="O1148" s="25">
        <f t="shared" si="491"/>
        <v>2.3322991086091482E-2</v>
      </c>
      <c r="P1148" s="25">
        <f t="shared" si="474"/>
        <v>2.1783666824001902E-2</v>
      </c>
      <c r="Q1148" s="25">
        <f t="shared" ref="Q1148:Q1211" si="499">IFERROR(((T1148/T1028)^(1/10)-1),"")</f>
        <v>2.1999029833078332E-2</v>
      </c>
      <c r="R1148" s="25">
        <f t="shared" si="495"/>
        <v>2.8484774879116381E-2</v>
      </c>
      <c r="S1148" s="25">
        <f>IFERROR(('CDN Data'!M1136),"")</f>
        <v>1.8691588785046731E-2</v>
      </c>
      <c r="T1148" s="26">
        <f>IF(CPI_Downloader!I1146="","",CPI_Downloader!I1146)</f>
        <v>215.18</v>
      </c>
      <c r="U1148" s="26">
        <f>IF(CPI_Downloader!J1146="","",CPI_Downloader!J1146)</f>
        <v>214.93600000000001</v>
      </c>
      <c r="W1148" s="31">
        <f t="shared" si="485"/>
        <v>4.8666666666666664E-2</v>
      </c>
      <c r="X1148" s="31">
        <f t="shared" si="479"/>
        <v>5.4000000000000006E-2</v>
      </c>
      <c r="Y1148" s="16">
        <f>IF(CPI_Downloader!K1146="","",CPI_Downloader!K1146)</f>
        <v>5.4</v>
      </c>
      <c r="AA1148" s="33" t="str">
        <f t="shared" si="480"/>
        <v/>
      </c>
      <c r="AB1148" s="27" t="str">
        <f>IF(CPI_Downloader!M1146="","",CPI_Downloader!M1146)</f>
        <v/>
      </c>
      <c r="AC1148" s="59">
        <f>IF(CPI_Downloader!L1146="","",CPI_Downloader!L1146/100)</f>
        <v>1.9799999999999998E-2</v>
      </c>
      <c r="AD1148" s="3"/>
      <c r="AE1148" s="28">
        <v>1</v>
      </c>
      <c r="AI1148" s="44" t="str">
        <f t="shared" si="481"/>
        <v/>
      </c>
      <c r="AJ1148" s="50" t="str">
        <f>IF(CPI_Downloader!N1146="","",CPI_Downloader!N1146)</f>
        <v/>
      </c>
      <c r="AL1148" s="29">
        <f>IF(CPI_Downloader!O1146="","",CPI_Downloader!O1146)</f>
        <v>1.4</v>
      </c>
      <c r="AN1148" s="22">
        <f t="shared" si="488"/>
        <v>3.2821439325504409E-2</v>
      </c>
      <c r="AO1148" s="22">
        <f t="shared" si="482"/>
        <v>4.2905888579827245E-3</v>
      </c>
      <c r="AP1148" s="22">
        <f t="shared" si="492"/>
        <v>2.9845793260228737E-2</v>
      </c>
      <c r="AQ1148" s="22">
        <f t="shared" si="475"/>
        <v>2.8462995382652068E-2</v>
      </c>
      <c r="AR1148" s="22">
        <f t="shared" ref="AR1148:AR1211" si="500">IFERROR(((AT1148/AT1028)^(1/10)-1),"")</f>
        <v>2.3210966428321322E-2</v>
      </c>
      <c r="AS1148" s="22">
        <f t="shared" si="496"/>
        <v>2.4915287147130538E-2</v>
      </c>
      <c r="AT1148" s="46">
        <f>IF(CPI_Downloader!P1146="","",CPI_Downloader!P1146)</f>
        <v>89.18</v>
      </c>
      <c r="AU1148" s="22">
        <f t="shared" si="489"/>
        <v>2.148931950488242E-2</v>
      </c>
      <c r="AV1148" s="22">
        <f t="shared" si="483"/>
        <v>1.8192219679633581E-3</v>
      </c>
      <c r="AW1148" s="22">
        <f t="shared" si="493"/>
        <v>2.2109470387318364E-2</v>
      </c>
      <c r="AX1148" s="22">
        <f t="shared" si="476"/>
        <v>2.1630646583332469E-2</v>
      </c>
      <c r="AY1148" s="22">
        <f t="shared" ref="AY1148:AY1211" si="501">IFERROR(((BA1148/BA1028)^(1/10)-1),"")</f>
        <v>1.8978780901020897E-2</v>
      </c>
      <c r="AZ1148" s="22">
        <f t="shared" si="497"/>
        <v>2.3144108542946462E-2</v>
      </c>
      <c r="BA1148" s="46">
        <f>IF(CPI_Downloader!Q1146="","",CPI_Downloader!Q1146)</f>
        <v>87.558999999999997</v>
      </c>
    </row>
    <row r="1149" spans="1:53" ht="12.75" customHeight="1" x14ac:dyDescent="0.2">
      <c r="A1149" s="21">
        <f>IF(CPI_Downloader!A1147="","",CPI_Downloader!A1147)</f>
        <v>39600</v>
      </c>
      <c r="B1149" s="22">
        <f t="shared" si="486"/>
        <v>5.0217900476117405E-2</v>
      </c>
      <c r="C1149" s="22">
        <f t="shared" si="477"/>
        <v>1.04782350098509E-2</v>
      </c>
      <c r="D1149" s="22">
        <f t="shared" si="490"/>
        <v>4.004587244359703E-2</v>
      </c>
      <c r="E1149" s="22">
        <f t="shared" si="473"/>
        <v>3.5603684103712396E-2</v>
      </c>
      <c r="F1149" s="22">
        <f t="shared" si="498"/>
        <v>2.9885511639026641E-2</v>
      </c>
      <c r="G1149" s="22">
        <f t="shared" si="494"/>
        <v>3.1358742081518232E-2</v>
      </c>
      <c r="H1149" s="22">
        <f>IFERROR(('CDN Data'!B1149),"")</f>
        <v>3.1277926720286064E-2</v>
      </c>
      <c r="I1149" s="23">
        <f>IF(CPI_Downloader!G1147="","",CPI_Downloader!G1147)</f>
        <v>218.815</v>
      </c>
      <c r="J1149" s="23">
        <f>IF(CPI_Downloader!H1147="","",CPI_Downloader!H1147)</f>
        <v>217.46299999999999</v>
      </c>
      <c r="K1149" s="30"/>
      <c r="L1149" s="32">
        <f t="shared" si="478"/>
        <v>39600</v>
      </c>
      <c r="M1149" s="25">
        <f t="shared" si="487"/>
        <v>2.413124661478383E-2</v>
      </c>
      <c r="N1149" s="25">
        <f t="shared" si="484"/>
        <v>2.2704432947482367E-3</v>
      </c>
      <c r="O1149" s="25">
        <f t="shared" si="491"/>
        <v>2.4254107632579291E-2</v>
      </c>
      <c r="P1149" s="25">
        <f t="shared" si="474"/>
        <v>2.2349414304288384E-2</v>
      </c>
      <c r="Q1149" s="25">
        <f t="shared" si="499"/>
        <v>2.2235118382638364E-2</v>
      </c>
      <c r="R1149" s="25">
        <f t="shared" si="495"/>
        <v>2.8448260623460397E-2</v>
      </c>
      <c r="S1149" s="25">
        <f>IFERROR(('CDN Data'!M1137),"")</f>
        <v>2.1555763823805085E-2</v>
      </c>
      <c r="T1149" s="26">
        <f>IF(CPI_Downloader!I1147="","",CPI_Downloader!I1147)</f>
        <v>215.553</v>
      </c>
      <c r="U1149" s="26">
        <f>IF(CPI_Downloader!J1147="","",CPI_Downloader!J1147)</f>
        <v>215.42400000000001</v>
      </c>
      <c r="W1149" s="31">
        <f t="shared" si="485"/>
        <v>4.9500000000000002E-2</v>
      </c>
      <c r="X1149" s="31">
        <f t="shared" si="479"/>
        <v>5.5999999999999994E-2</v>
      </c>
      <c r="Y1149" s="16">
        <f>IF(CPI_Downloader!K1147="","",CPI_Downloader!K1147)</f>
        <v>5.6</v>
      </c>
      <c r="AA1149" s="33" t="str">
        <f t="shared" si="480"/>
        <v/>
      </c>
      <c r="AB1149" s="27" t="str">
        <f>IF(CPI_Downloader!M1147="","",CPI_Downloader!M1147)</f>
        <v/>
      </c>
      <c r="AC1149" s="59">
        <f>IF(CPI_Downloader!L1147="","",CPI_Downloader!L1147/100)</f>
        <v>0.02</v>
      </c>
      <c r="AD1149" s="3"/>
      <c r="AE1149" s="28">
        <v>1</v>
      </c>
      <c r="AI1149" s="44" t="str">
        <f t="shared" si="481"/>
        <v/>
      </c>
      <c r="AJ1149" s="50" t="str">
        <f>IF(CPI_Downloader!N1147="","",CPI_Downloader!N1147)</f>
        <v/>
      </c>
      <c r="AL1149" s="29">
        <f>IF(CPI_Downloader!O1147="","",CPI_Downloader!O1147)</f>
        <v>1.36</v>
      </c>
      <c r="AN1149" s="22">
        <f t="shared" si="488"/>
        <v>3.8114389395462744E-2</v>
      </c>
      <c r="AO1149" s="22">
        <f t="shared" si="482"/>
        <v>7.2549899080509572E-3</v>
      </c>
      <c r="AP1149" s="22">
        <f t="shared" si="492"/>
        <v>3.2115451214387747E-2</v>
      </c>
      <c r="AQ1149" s="22">
        <f t="shared" si="475"/>
        <v>2.9727871021834718E-2</v>
      </c>
      <c r="AR1149" s="22">
        <f t="shared" si="500"/>
        <v>2.4037592064188429E-2</v>
      </c>
      <c r="AS1149" s="22">
        <f t="shared" si="496"/>
        <v>2.506811555260624E-2</v>
      </c>
      <c r="AT1149" s="46">
        <f>IF(CPI_Downloader!P1147="","",CPI_Downloader!P1147)</f>
        <v>89.826999999999998</v>
      </c>
      <c r="AU1149" s="22">
        <f t="shared" si="489"/>
        <v>2.2140952025996308E-2</v>
      </c>
      <c r="AV1149" s="22">
        <f t="shared" si="483"/>
        <v>2.2955949702487821E-3</v>
      </c>
      <c r="AW1149" s="22">
        <f t="shared" si="493"/>
        <v>2.265408468897423E-2</v>
      </c>
      <c r="AX1149" s="22">
        <f t="shared" si="476"/>
        <v>2.1984978987859671E-2</v>
      </c>
      <c r="AY1149" s="22">
        <f t="shared" si="501"/>
        <v>1.9340381180248389E-2</v>
      </c>
      <c r="AZ1149" s="22">
        <f t="shared" si="497"/>
        <v>2.3045817973662341E-2</v>
      </c>
      <c r="BA1149" s="46">
        <f>IF(CPI_Downloader!Q1147="","",CPI_Downloader!Q1147)</f>
        <v>87.76</v>
      </c>
    </row>
    <row r="1150" spans="1:53" ht="12.75" customHeight="1" x14ac:dyDescent="0.2">
      <c r="A1150" s="21">
        <f>IF(CPI_Downloader!A1148="","",CPI_Downloader!A1148)</f>
        <v>39630</v>
      </c>
      <c r="B1150" s="22">
        <f t="shared" si="486"/>
        <v>5.6001229002539565E-2</v>
      </c>
      <c r="C1150" s="22">
        <f t="shared" si="477"/>
        <v>7.1414447515210089E-3</v>
      </c>
      <c r="D1150" s="22">
        <f t="shared" si="490"/>
        <v>4.0261078841960396E-2</v>
      </c>
      <c r="E1150" s="22">
        <f t="shared" si="473"/>
        <v>3.6463412303585852E-2</v>
      </c>
      <c r="F1150" s="22">
        <f t="shared" si="498"/>
        <v>3.0298684759008321E-2</v>
      </c>
      <c r="G1150" s="22">
        <f t="shared" si="494"/>
        <v>3.1410772169540913E-2</v>
      </c>
      <c r="H1150" s="22">
        <f>IFERROR(('CDN Data'!B1150),"")</f>
        <v>3.3928571428571308E-2</v>
      </c>
      <c r="I1150" s="23">
        <f>IF(CPI_Downloader!G1148="","",CPI_Downloader!G1148)</f>
        <v>219.964</v>
      </c>
      <c r="J1150" s="23">
        <f>IF(CPI_Downloader!H1148="","",CPI_Downloader!H1148)</f>
        <v>219.01599999999999</v>
      </c>
      <c r="K1150" s="30"/>
      <c r="L1150" s="32">
        <f t="shared" si="478"/>
        <v>39630</v>
      </c>
      <c r="M1150" s="25">
        <f t="shared" si="487"/>
        <v>2.5095370950293239E-2</v>
      </c>
      <c r="N1150" s="25">
        <f t="shared" si="484"/>
        <v>2.511326500297173E-3</v>
      </c>
      <c r="O1150" s="25">
        <f t="shared" si="491"/>
        <v>2.4692373196852468E-2</v>
      </c>
      <c r="P1150" s="25">
        <f t="shared" si="474"/>
        <v>2.2603840733674829E-2</v>
      </c>
      <c r="Q1150" s="25">
        <f t="shared" si="499"/>
        <v>2.2291066648937097E-2</v>
      </c>
      <c r="R1150" s="25">
        <f t="shared" si="495"/>
        <v>2.8440230815693024E-2</v>
      </c>
      <c r="S1150" s="25">
        <f>IFERROR(('CDN Data'!M1138),"")</f>
        <v>2.4413145539906145E-2</v>
      </c>
      <c r="T1150" s="26">
        <f>IF(CPI_Downloader!I1148="","",CPI_Downloader!I1148)</f>
        <v>216.04499999999999</v>
      </c>
      <c r="U1150" s="26">
        <f>IF(CPI_Downloader!J1148="","",CPI_Downloader!J1148)</f>
        <v>215.965</v>
      </c>
      <c r="W1150" s="31">
        <f t="shared" si="485"/>
        <v>5.0416666666666672E-2</v>
      </c>
      <c r="X1150" s="31">
        <f t="shared" si="479"/>
        <v>5.7999999999999996E-2</v>
      </c>
      <c r="Y1150" s="16">
        <f>IF(CPI_Downloader!K1148="","",CPI_Downloader!K1148)</f>
        <v>5.8</v>
      </c>
      <c r="AA1150" s="33" t="str">
        <f t="shared" si="480"/>
        <v/>
      </c>
      <c r="AB1150" s="27" t="str">
        <f>IF(CPI_Downloader!M1148="","",CPI_Downloader!M1148)</f>
        <v/>
      </c>
      <c r="AC1150" s="59">
        <f>IF(CPI_Downloader!L1148="","",CPI_Downloader!L1148/100)</f>
        <v>2.0099999999999996E-2</v>
      </c>
      <c r="AD1150" s="3"/>
      <c r="AE1150" s="28">
        <v>1</v>
      </c>
      <c r="AI1150" s="44" t="str">
        <f t="shared" si="481"/>
        <v/>
      </c>
      <c r="AJ1150" s="50" t="str">
        <f>IF(CPI_Downloader!N1148="","",CPI_Downloader!N1148)</f>
        <v/>
      </c>
      <c r="AL1150" s="29">
        <f>IF(CPI_Downloader!O1148="","",CPI_Downloader!O1148)</f>
        <v>1.47</v>
      </c>
      <c r="AN1150" s="22">
        <f t="shared" si="488"/>
        <v>4.1356550235976952E-2</v>
      </c>
      <c r="AO1150" s="22">
        <f t="shared" si="482"/>
        <v>4.6533892927516085E-3</v>
      </c>
      <c r="AP1150" s="22">
        <f t="shared" si="492"/>
        <v>3.2258764210631341E-2</v>
      </c>
      <c r="AQ1150" s="22">
        <f t="shared" si="475"/>
        <v>3.0079749238908882E-2</v>
      </c>
      <c r="AR1150" s="22">
        <f t="shared" si="500"/>
        <v>2.4260355975112224E-2</v>
      </c>
      <c r="AS1150" s="22">
        <f t="shared" si="496"/>
        <v>2.5057637316967973E-2</v>
      </c>
      <c r="AT1150" s="46">
        <f>IF(CPI_Downloader!P1148="","",CPI_Downloader!P1148)</f>
        <v>90.245000000000005</v>
      </c>
      <c r="AU1150" s="22">
        <f t="shared" si="489"/>
        <v>2.2444992324510471E-2</v>
      </c>
      <c r="AV1150" s="22">
        <f t="shared" si="483"/>
        <v>1.8003646308113463E-3</v>
      </c>
      <c r="AW1150" s="22">
        <f t="shared" si="493"/>
        <v>2.2769105071525519E-2</v>
      </c>
      <c r="AX1150" s="22">
        <f t="shared" si="476"/>
        <v>2.1841761504722834E-2</v>
      </c>
      <c r="AY1150" s="22">
        <f t="shared" si="501"/>
        <v>1.9237167380158349E-2</v>
      </c>
      <c r="AZ1150" s="22">
        <f t="shared" si="497"/>
        <v>2.2929571792558168E-2</v>
      </c>
      <c r="BA1150" s="46">
        <f>IF(CPI_Downloader!Q1148="","",CPI_Downloader!Q1148)</f>
        <v>87.918000000000006</v>
      </c>
    </row>
    <row r="1151" spans="1:53" ht="12.75" customHeight="1" x14ac:dyDescent="0.2">
      <c r="A1151" s="21">
        <f>IF(CPI_Downloader!A1149="","",CPI_Downloader!A1149)</f>
        <v>39661</v>
      </c>
      <c r="B1151" s="22">
        <f t="shared" si="486"/>
        <v>5.3718551152623473E-2</v>
      </c>
      <c r="C1151" s="22">
        <f t="shared" si="477"/>
        <v>-1.4884757278006422E-3</v>
      </c>
      <c r="D1151" s="22">
        <f t="shared" si="490"/>
        <v>3.7108947112487467E-2</v>
      </c>
      <c r="E1151" s="22">
        <f t="shared" si="473"/>
        <v>3.4848050621173687E-2</v>
      </c>
      <c r="F1151" s="22">
        <f t="shared" si="498"/>
        <v>2.9760567454771847E-2</v>
      </c>
      <c r="G1151" s="22">
        <f t="shared" si="494"/>
        <v>3.0987460692801116E-2</v>
      </c>
      <c r="H1151" s="22">
        <f>IFERROR(('CDN Data'!B1151),"")</f>
        <v>3.4914950760966734E-2</v>
      </c>
      <c r="I1151" s="23">
        <f>IF(CPI_Downloader!G1149="","",CPI_Downloader!G1149)</f>
        <v>219.08600000000001</v>
      </c>
      <c r="J1151" s="23">
        <f>IF(CPI_Downloader!H1149="","",CPI_Downloader!H1149)</f>
        <v>218.69</v>
      </c>
      <c r="K1151" s="30"/>
      <c r="L1151" s="32">
        <f t="shared" si="478"/>
        <v>39661</v>
      </c>
      <c r="M1151" s="25">
        <f t="shared" si="487"/>
        <v>2.541317127009024E-2</v>
      </c>
      <c r="N1151" s="25">
        <f t="shared" si="484"/>
        <v>1.9818026069038375E-3</v>
      </c>
      <c r="O1151" s="25">
        <f t="shared" si="491"/>
        <v>2.5033122031203225E-2</v>
      </c>
      <c r="P1151" s="25">
        <f t="shared" si="474"/>
        <v>2.2694115436981299E-2</v>
      </c>
      <c r="Q1151" s="25">
        <f t="shared" si="499"/>
        <v>2.2200286261277791E-2</v>
      </c>
      <c r="R1151" s="25">
        <f t="shared" si="495"/>
        <v>2.8334616321822548E-2</v>
      </c>
      <c r="S1151" s="25">
        <f>IFERROR(('CDN Data'!M1139),"")</f>
        <v>2.2471910112359605E-2</v>
      </c>
      <c r="T1151" s="26">
        <f>IF(CPI_Downloader!I1149="","",CPI_Downloader!I1149)</f>
        <v>216.476</v>
      </c>
      <c r="U1151" s="26">
        <f>IF(CPI_Downloader!J1149="","",CPI_Downloader!J1149)</f>
        <v>216.393</v>
      </c>
      <c r="W1151" s="31">
        <f t="shared" si="485"/>
        <v>5.1666666666666666E-2</v>
      </c>
      <c r="X1151" s="31">
        <f t="shared" si="479"/>
        <v>6.0999999999999999E-2</v>
      </c>
      <c r="Y1151" s="16">
        <f>IF(CPI_Downloader!K1149="","",CPI_Downloader!K1149)</f>
        <v>6.1</v>
      </c>
      <c r="AA1151" s="33" t="str">
        <f t="shared" si="480"/>
        <v/>
      </c>
      <c r="AB1151" s="27" t="str">
        <f>IF(CPI_Downloader!M1149="","",CPI_Downloader!M1149)</f>
        <v/>
      </c>
      <c r="AC1151" s="59">
        <f>IF(CPI_Downloader!L1149="","",CPI_Downloader!L1149/100)</f>
        <v>0.02</v>
      </c>
      <c r="AD1151" s="3"/>
      <c r="AE1151" s="28">
        <v>1</v>
      </c>
      <c r="AI1151" s="44" t="str">
        <f t="shared" si="481"/>
        <v/>
      </c>
      <c r="AJ1151" s="50" t="str">
        <f>IF(CPI_Downloader!N1149="","",CPI_Downloader!N1149)</f>
        <v/>
      </c>
      <c r="AL1151" s="29">
        <f>IF(CPI_Downloader!O1149="","",CPI_Downloader!O1149)</f>
        <v>1.47</v>
      </c>
      <c r="AN1151" s="22">
        <f t="shared" si="488"/>
        <v>3.9806273062730657E-2</v>
      </c>
      <c r="AO1151" s="22">
        <f t="shared" si="482"/>
        <v>-8.0890908083564028E-4</v>
      </c>
      <c r="AP1151" s="22">
        <f t="shared" si="492"/>
        <v>3.0596295039875043E-2</v>
      </c>
      <c r="AQ1151" s="22">
        <f t="shared" si="475"/>
        <v>2.9218282010525565E-2</v>
      </c>
      <c r="AR1151" s="22">
        <f t="shared" si="500"/>
        <v>2.403623420094636E-2</v>
      </c>
      <c r="AS1151" s="22">
        <f t="shared" si="496"/>
        <v>2.4864542575515625E-2</v>
      </c>
      <c r="AT1151" s="46">
        <f>IF(CPI_Downloader!P1149="","",CPI_Downloader!P1149)</f>
        <v>90.171999999999997</v>
      </c>
      <c r="AU1151" s="22">
        <f t="shared" si="489"/>
        <v>2.2179385944539831E-2</v>
      </c>
      <c r="AV1151" s="22">
        <f t="shared" si="483"/>
        <v>1.2284173889305361E-3</v>
      </c>
      <c r="AW1151" s="22">
        <f t="shared" si="493"/>
        <v>2.2909804305606851E-2</v>
      </c>
      <c r="AX1151" s="22">
        <f t="shared" si="476"/>
        <v>2.1862301395961348E-2</v>
      </c>
      <c r="AY1151" s="22">
        <f t="shared" si="501"/>
        <v>1.9163315840562634E-2</v>
      </c>
      <c r="AZ1151" s="22">
        <f t="shared" si="497"/>
        <v>2.2865269700005353E-2</v>
      </c>
      <c r="BA1151" s="46">
        <f>IF(CPI_Downloader!Q1149="","",CPI_Downloader!Q1149)</f>
        <v>88.025999999999996</v>
      </c>
    </row>
    <row r="1152" spans="1:53" ht="12.75" customHeight="1" x14ac:dyDescent="0.2">
      <c r="A1152" s="21">
        <f>IF(CPI_Downloader!A1150="","",CPI_Downloader!A1150)</f>
        <v>39692</v>
      </c>
      <c r="B1152" s="22">
        <f t="shared" si="486"/>
        <v>4.9369274305721911E-2</v>
      </c>
      <c r="C1152" s="22">
        <f t="shared" si="477"/>
        <v>8.550916822900323E-4</v>
      </c>
      <c r="D1152" s="22">
        <f t="shared" si="490"/>
        <v>3.2442160702050638E-2</v>
      </c>
      <c r="E1152" s="22">
        <f t="shared" ref="E1152:E1215" si="502">IFERROR(((I1152/I1092)^(1/5)-1),"")</f>
        <v>3.3890436621865749E-2</v>
      </c>
      <c r="F1152" s="22">
        <f t="shared" si="498"/>
        <v>2.9492121470185761E-2</v>
      </c>
      <c r="G1152" s="22">
        <f t="shared" si="494"/>
        <v>3.057081109447557E-2</v>
      </c>
      <c r="H1152" s="22">
        <f>IFERROR(('CDN Data'!B1152),"")</f>
        <v>3.3958891867738927E-2</v>
      </c>
      <c r="I1152" s="23">
        <f>IF(CPI_Downloader!G1150="","",CPI_Downloader!G1150)</f>
        <v>218.78299999999999</v>
      </c>
      <c r="J1152" s="23">
        <f>IF(CPI_Downloader!H1150="","",CPI_Downloader!H1150)</f>
        <v>218.87700000000001</v>
      </c>
      <c r="K1152" s="30"/>
      <c r="L1152" s="32">
        <f t="shared" si="478"/>
        <v>39692</v>
      </c>
      <c r="M1152" s="25">
        <f t="shared" si="487"/>
        <v>2.4732077040845235E-2</v>
      </c>
      <c r="N1152" s="25">
        <f t="shared" si="484"/>
        <v>1.4787909035873792E-3</v>
      </c>
      <c r="O1152" s="25">
        <f t="shared" si="491"/>
        <v>2.5132245873021208E-2</v>
      </c>
      <c r="P1152" s="25">
        <f t="shared" ref="P1152:P1215" si="503">IFERROR(((T1152/T1092)^(1/5)-1),"")</f>
        <v>2.2952860601926028E-2</v>
      </c>
      <c r="Q1152" s="25">
        <f t="shared" si="499"/>
        <v>2.214740595363085E-2</v>
      </c>
      <c r="R1152" s="25">
        <f t="shared" si="495"/>
        <v>2.805381788695982E-2</v>
      </c>
      <c r="S1152" s="25">
        <f>IFERROR(('CDN Data'!M1140),"")</f>
        <v>2.1415270018621868E-2</v>
      </c>
      <c r="T1152" s="26">
        <f>IF(CPI_Downloader!I1150="","",CPI_Downloader!I1150)</f>
        <v>216.86199999999999</v>
      </c>
      <c r="U1152" s="26">
        <f>IF(CPI_Downloader!J1150="","",CPI_Downloader!J1150)</f>
        <v>216.71299999999999</v>
      </c>
      <c r="W1152" s="31">
        <f t="shared" si="485"/>
        <v>5.2833333333333329E-2</v>
      </c>
      <c r="X1152" s="31">
        <f t="shared" si="479"/>
        <v>6.0999999999999999E-2</v>
      </c>
      <c r="Y1152" s="16">
        <f>IF(CPI_Downloader!K1150="","",CPI_Downloader!K1150)</f>
        <v>6.1</v>
      </c>
      <c r="AA1152" s="33" t="str">
        <f t="shared" si="480"/>
        <v/>
      </c>
      <c r="AB1152" s="27" t="str">
        <f>IF(CPI_Downloader!M1150="","",CPI_Downloader!M1150)</f>
        <v/>
      </c>
      <c r="AC1152" s="59">
        <f>IF(CPI_Downloader!L1150="","",CPI_Downloader!L1150/100)</f>
        <v>1.8100000000000002E-2</v>
      </c>
      <c r="AD1152" s="3"/>
      <c r="AE1152" s="28">
        <v>1</v>
      </c>
      <c r="AI1152" s="44" t="str">
        <f t="shared" si="481"/>
        <v/>
      </c>
      <c r="AJ1152" s="50" t="str">
        <f>IF(CPI_Downloader!N1150="","",CPI_Downloader!N1150)</f>
        <v/>
      </c>
      <c r="AL1152" s="29">
        <f>IF(CPI_Downloader!O1150="","",CPI_Downloader!O1150)</f>
        <v>1.85</v>
      </c>
      <c r="AN1152" s="22">
        <f t="shared" si="488"/>
        <v>3.6678383532060543E-2</v>
      </c>
      <c r="AO1152" s="22">
        <f t="shared" si="482"/>
        <v>8.3174377855654846E-4</v>
      </c>
      <c r="AP1152" s="22">
        <f t="shared" si="492"/>
        <v>2.7586861936645279E-2</v>
      </c>
      <c r="AQ1152" s="22">
        <f t="shared" ref="AQ1152:AQ1215" si="504">IFERROR(((AT1152/AT1092)^(1/5)-1),"")</f>
        <v>2.8747261211212738E-2</v>
      </c>
      <c r="AR1152" s="22">
        <f t="shared" si="500"/>
        <v>2.4180444230299747E-2</v>
      </c>
      <c r="AS1152" s="22">
        <f t="shared" si="496"/>
        <v>2.4657942914476649E-2</v>
      </c>
      <c r="AT1152" s="46">
        <f>IF(CPI_Downloader!P1150="","",CPI_Downloader!P1150)</f>
        <v>90.247</v>
      </c>
      <c r="AU1152" s="22">
        <f t="shared" si="489"/>
        <v>2.0439832775532407E-2</v>
      </c>
      <c r="AV1152" s="22">
        <f t="shared" si="483"/>
        <v>1.0224251925567973E-3</v>
      </c>
      <c r="AW1152" s="22">
        <f t="shared" si="493"/>
        <v>2.2504605519159337E-2</v>
      </c>
      <c r="AX1152" s="22">
        <f t="shared" ref="AX1152:AX1215" si="505">IFERROR(((BA1152/BA1092)^(1/5)-1),"")</f>
        <v>2.1786796063172797E-2</v>
      </c>
      <c r="AY1152" s="22">
        <f t="shared" si="501"/>
        <v>1.9284270774034606E-2</v>
      </c>
      <c r="AZ1152" s="22">
        <f t="shared" si="497"/>
        <v>2.2644340572103516E-2</v>
      </c>
      <c r="BA1152" s="46">
        <f>IF(CPI_Downloader!Q1150="","",CPI_Downloader!Q1150)</f>
        <v>88.116</v>
      </c>
    </row>
    <row r="1153" spans="1:53" ht="12.75" customHeight="1" x14ac:dyDescent="0.2">
      <c r="A1153" s="21">
        <f>IF(CPI_Downloader!A1151="","",CPI_Downloader!A1151)</f>
        <v>39722</v>
      </c>
      <c r="B1153" s="22">
        <f t="shared" si="486"/>
        <v>3.655186277137501E-2</v>
      </c>
      <c r="C1153" s="22">
        <f t="shared" si="477"/>
        <v>-8.5984365648286154E-3</v>
      </c>
      <c r="D1153" s="22">
        <f t="shared" si="490"/>
        <v>2.8264856099370794E-2</v>
      </c>
      <c r="E1153" s="22">
        <f t="shared" si="502"/>
        <v>3.2016205144831611E-2</v>
      </c>
      <c r="F1153" s="22">
        <f t="shared" si="498"/>
        <v>2.8196323044153315E-2</v>
      </c>
      <c r="G1153" s="22">
        <f t="shared" si="494"/>
        <v>2.9876129664528905E-2</v>
      </c>
      <c r="H1153" s="22">
        <f>IFERROR(('CDN Data'!B1153),"")</f>
        <v>2.5985663082437327E-2</v>
      </c>
      <c r="I1153" s="23">
        <f>IF(CPI_Downloader!G1151="","",CPI_Downloader!G1151)</f>
        <v>216.57300000000001</v>
      </c>
      <c r="J1153" s="23">
        <f>IF(CPI_Downloader!H1151="","",CPI_Downloader!H1151)</f>
        <v>216.995</v>
      </c>
      <c r="K1153" s="30"/>
      <c r="L1153" s="32">
        <f t="shared" si="478"/>
        <v>39722</v>
      </c>
      <c r="M1153" s="25">
        <f t="shared" si="487"/>
        <v>2.2160155992426489E-2</v>
      </c>
      <c r="N1153" s="25">
        <f t="shared" si="484"/>
        <v>3.4607983831147493E-4</v>
      </c>
      <c r="O1153" s="25">
        <f t="shared" si="491"/>
        <v>2.3693533547335388E-2</v>
      </c>
      <c r="P1153" s="25">
        <f t="shared" si="503"/>
        <v>2.2366457470723633E-2</v>
      </c>
      <c r="Q1153" s="25">
        <f t="shared" si="499"/>
        <v>2.1930322798774826E-2</v>
      </c>
      <c r="R1153" s="25">
        <f t="shared" si="495"/>
        <v>2.776329116571441E-2</v>
      </c>
      <c r="S1153" s="25">
        <f>IFERROR(('CDN Data'!M1141),"")</f>
        <v>1.9534883720930152E-2</v>
      </c>
      <c r="T1153" s="26">
        <f>IF(CPI_Downloader!I1151="","",CPI_Downloader!I1151)</f>
        <v>217.023</v>
      </c>
      <c r="U1153" s="26">
        <f>IF(CPI_Downloader!J1151="","",CPI_Downloader!J1151)</f>
        <v>216.78800000000001</v>
      </c>
      <c r="W1153" s="31">
        <f t="shared" si="485"/>
        <v>5.4333333333333338E-2</v>
      </c>
      <c r="X1153" s="31">
        <f t="shared" si="479"/>
        <v>6.5000000000000002E-2</v>
      </c>
      <c r="Y1153" s="16">
        <f>IF(CPI_Downloader!K1151="","",CPI_Downloader!K1151)</f>
        <v>6.5</v>
      </c>
      <c r="AA1153" s="33" t="str">
        <f t="shared" si="480"/>
        <v/>
      </c>
      <c r="AB1153" s="27" t="str">
        <f>IF(CPI_Downloader!M1151="","",CPI_Downloader!M1151)</f>
        <v/>
      </c>
      <c r="AC1153" s="59">
        <f>IF(CPI_Downloader!L1151="","",CPI_Downloader!L1151/100)</f>
        <v>9.7000000000000003E-3</v>
      </c>
      <c r="AD1153" s="3"/>
      <c r="AE1153" s="28">
        <v>1</v>
      </c>
      <c r="AI1153" s="44" t="str">
        <f t="shared" si="481"/>
        <v/>
      </c>
      <c r="AJ1153" s="50" t="str">
        <f>IF(CPI_Downloader!N1151="","",CPI_Downloader!N1151)</f>
        <v/>
      </c>
      <c r="AL1153" s="29">
        <f>IF(CPI_Downloader!O1151="","",CPI_Downloader!O1151)</f>
        <v>2.4500000000000002</v>
      </c>
      <c r="AN1153" s="22">
        <f t="shared" si="488"/>
        <v>2.6718431480336147E-2</v>
      </c>
      <c r="AO1153" s="22">
        <f t="shared" si="482"/>
        <v>-6.6040976431349652E-3</v>
      </c>
      <c r="AP1153" s="22">
        <f t="shared" si="492"/>
        <v>2.4773822944390123E-2</v>
      </c>
      <c r="AQ1153" s="22">
        <f t="shared" si="504"/>
        <v>2.73586354639761E-2</v>
      </c>
      <c r="AR1153" s="22">
        <f t="shared" si="500"/>
        <v>2.3277647628002551E-2</v>
      </c>
      <c r="AS1153" s="22">
        <f t="shared" si="496"/>
        <v>2.4151618603869052E-2</v>
      </c>
      <c r="AT1153" s="46">
        <f>IF(CPI_Downloader!P1151="","",CPI_Downloader!P1151)</f>
        <v>89.650999999999996</v>
      </c>
      <c r="AU1153" s="22">
        <f t="shared" si="489"/>
        <v>1.6344021437811884E-2</v>
      </c>
      <c r="AV1153" s="22">
        <f t="shared" si="483"/>
        <v>-1.4185845930364538E-3</v>
      </c>
      <c r="AW1153" s="22">
        <f t="shared" si="493"/>
        <v>2.1043194210641492E-2</v>
      </c>
      <c r="AX1153" s="22">
        <f t="shared" si="505"/>
        <v>2.1120128297553054E-2</v>
      </c>
      <c r="AY1153" s="22">
        <f t="shared" si="501"/>
        <v>1.8940995420582141E-2</v>
      </c>
      <c r="AZ1153" s="22">
        <f t="shared" si="497"/>
        <v>2.2377824036179383E-2</v>
      </c>
      <c r="BA1153" s="46">
        <f>IF(CPI_Downloader!Q1151="","",CPI_Downloader!Q1151)</f>
        <v>87.991</v>
      </c>
    </row>
    <row r="1154" spans="1:53" ht="12.75" customHeight="1" x14ac:dyDescent="0.2">
      <c r="A1154" s="21">
        <f>IF(CPI_Downloader!A1152="","",CPI_Downloader!A1152)</f>
        <v>39753</v>
      </c>
      <c r="B1154" s="22">
        <f t="shared" si="486"/>
        <v>1.0695746918073956E-2</v>
      </c>
      <c r="C1154" s="22">
        <f t="shared" si="477"/>
        <v>-1.7705477084725474E-2</v>
      </c>
      <c r="D1154" s="22">
        <f t="shared" si="490"/>
        <v>2.4407844730258255E-2</v>
      </c>
      <c r="E1154" s="22">
        <f t="shared" si="502"/>
        <v>2.8588942530361594E-2</v>
      </c>
      <c r="F1154" s="22">
        <f t="shared" si="498"/>
        <v>2.6209847648000384E-2</v>
      </c>
      <c r="G1154" s="22">
        <f t="shared" si="494"/>
        <v>2.8838008271821369E-2</v>
      </c>
      <c r="H1154" s="22">
        <f>IFERROR(('CDN Data'!B1154),"")</f>
        <v>1.9660411081322549E-2</v>
      </c>
      <c r="I1154" s="23">
        <f>IF(CPI_Downloader!G1152="","",CPI_Downloader!G1152)</f>
        <v>212.42500000000001</v>
      </c>
      <c r="J1154" s="23">
        <f>IF(CPI_Downloader!H1152="","",CPI_Downloader!H1152)</f>
        <v>213.15299999999999</v>
      </c>
      <c r="K1154" s="30"/>
      <c r="L1154" s="32">
        <f t="shared" si="478"/>
        <v>39753</v>
      </c>
      <c r="M1154" s="25">
        <f t="shared" si="487"/>
        <v>2.0029656130110318E-2</v>
      </c>
      <c r="N1154" s="25">
        <f t="shared" si="484"/>
        <v>7.3343543000525813E-4</v>
      </c>
      <c r="O1154" s="25">
        <f t="shared" si="491"/>
        <v>2.3169680546735849E-2</v>
      </c>
      <c r="P1154" s="25">
        <f t="shared" si="503"/>
        <v>2.2473855788013974E-2</v>
      </c>
      <c r="Q1154" s="25">
        <f t="shared" si="499"/>
        <v>2.1714940566985419E-2</v>
      </c>
      <c r="R1154" s="25">
        <f t="shared" si="495"/>
        <v>2.7561706757268212E-2</v>
      </c>
      <c r="S1154" s="25">
        <f>IFERROR(('CDN Data'!M1142),"")</f>
        <v>1.764159702878354E-2</v>
      </c>
      <c r="T1154" s="26">
        <f>IF(CPI_Downloader!I1152="","",CPI_Downloader!I1152)</f>
        <v>216.69</v>
      </c>
      <c r="U1154" s="26">
        <f>IF(CPI_Downloader!J1152="","",CPI_Downloader!J1152)</f>
        <v>216.947</v>
      </c>
      <c r="W1154" s="31">
        <f t="shared" si="485"/>
        <v>5.6083333333333332E-2</v>
      </c>
      <c r="X1154" s="31">
        <f t="shared" si="479"/>
        <v>6.8000000000000005E-2</v>
      </c>
      <c r="Y1154" s="16">
        <f>IF(CPI_Downloader!K1152="","",CPI_Downloader!K1152)</f>
        <v>6.8</v>
      </c>
      <c r="AA1154" s="33" t="str">
        <f t="shared" si="480"/>
        <v/>
      </c>
      <c r="AB1154" s="27" t="str">
        <f>IF(CPI_Downloader!M1152="","",CPI_Downloader!M1152)</f>
        <v/>
      </c>
      <c r="AC1154" s="59">
        <f>IF(CPI_Downloader!L1152="","",CPI_Downloader!L1152/100)</f>
        <v>3.9000000000000003E-3</v>
      </c>
      <c r="AD1154" s="3"/>
      <c r="AE1154" s="28">
        <v>1</v>
      </c>
      <c r="AI1154" s="44" t="str">
        <f t="shared" si="481"/>
        <v/>
      </c>
      <c r="AJ1154" s="50" t="str">
        <f>IF(CPI_Downloader!N1152="","",CPI_Downloader!N1152)</f>
        <v/>
      </c>
      <c r="AL1154" s="29">
        <f>IF(CPI_Downloader!O1152="","",CPI_Downloader!O1152)</f>
        <v>1.93</v>
      </c>
      <c r="AN1154" s="22">
        <f t="shared" si="488"/>
        <v>9.2502933436620083E-3</v>
      </c>
      <c r="AO1154" s="22">
        <f t="shared" si="482"/>
        <v>-1.1801318445973763E-2</v>
      </c>
      <c r="AP1154" s="22">
        <f t="shared" si="492"/>
        <v>2.1438291369954454E-2</v>
      </c>
      <c r="AQ1154" s="22">
        <f t="shared" si="504"/>
        <v>2.4663399651450035E-2</v>
      </c>
      <c r="AR1154" s="22">
        <f t="shared" si="500"/>
        <v>2.2059278700546026E-2</v>
      </c>
      <c r="AS1154" s="22">
        <f t="shared" si="496"/>
        <v>2.3425347030312071E-2</v>
      </c>
      <c r="AT1154" s="46">
        <f>IF(CPI_Downloader!P1152="","",CPI_Downloader!P1152)</f>
        <v>88.593000000000004</v>
      </c>
      <c r="AU1154" s="22">
        <f t="shared" si="489"/>
        <v>1.3902658335831042E-2</v>
      </c>
      <c r="AV1154" s="22">
        <f t="shared" si="483"/>
        <v>-4.4322714823108456E-4</v>
      </c>
      <c r="AW1154" s="22">
        <f t="shared" si="493"/>
        <v>2.0025164983708432E-2</v>
      </c>
      <c r="AX1154" s="22">
        <f t="shared" si="505"/>
        <v>2.0751570054134305E-2</v>
      </c>
      <c r="AY1154" s="22">
        <f t="shared" si="501"/>
        <v>1.8877665566397361E-2</v>
      </c>
      <c r="AZ1154" s="22">
        <f t="shared" si="497"/>
        <v>2.2215180977448235E-2</v>
      </c>
      <c r="BA1154" s="46">
        <f>IF(CPI_Downloader!Q1152="","",CPI_Downloader!Q1152)</f>
        <v>87.951999999999998</v>
      </c>
    </row>
    <row r="1155" spans="1:53" ht="12.75" customHeight="1" x14ac:dyDescent="0.2">
      <c r="A1155" s="21">
        <f>IF(CPI_Downloader!A1153="","",CPI_Downloader!A1153)</f>
        <v>39783</v>
      </c>
      <c r="B1155" s="22">
        <f t="shared" si="486"/>
        <v>9.1412900645604367E-4</v>
      </c>
      <c r="C1155" s="22">
        <f t="shared" si="477"/>
        <v>-8.2335223994032258E-3</v>
      </c>
      <c r="D1155" s="22">
        <f t="shared" si="490"/>
        <v>2.2245376249567572E-2</v>
      </c>
      <c r="E1155" s="22">
        <f t="shared" si="502"/>
        <v>2.6675136656234777E-2</v>
      </c>
      <c r="F1155" s="22">
        <f t="shared" si="498"/>
        <v>2.5206050257603474E-2</v>
      </c>
      <c r="G1155" s="22">
        <f t="shared" si="494"/>
        <v>2.8217936608087912E-2</v>
      </c>
      <c r="H1155" s="22">
        <f>IFERROR(('CDN Data'!B1155),"")</f>
        <v>1.1607142857142927E-2</v>
      </c>
      <c r="I1155" s="23">
        <f>IF(CPI_Downloader!G1153="","",CPI_Downloader!G1153)</f>
        <v>210.22800000000001</v>
      </c>
      <c r="J1155" s="23">
        <f>IF(CPI_Downloader!H1153="","",CPI_Downloader!H1153)</f>
        <v>211.398</v>
      </c>
      <c r="K1155" s="30"/>
      <c r="L1155" s="32">
        <f t="shared" si="478"/>
        <v>39783</v>
      </c>
      <c r="M1155" s="25">
        <f t="shared" si="487"/>
        <v>1.763077096950405E-2</v>
      </c>
      <c r="N1155" s="25">
        <f t="shared" si="484"/>
        <v>-1.0140725615004342E-4</v>
      </c>
      <c r="O1155" s="25">
        <f t="shared" si="491"/>
        <v>2.2577308114211325E-2</v>
      </c>
      <c r="P1155" s="25">
        <f t="shared" si="503"/>
        <v>2.2232966872105964E-2</v>
      </c>
      <c r="Q1155" s="25">
        <f t="shared" si="499"/>
        <v>2.1436408245284033E-2</v>
      </c>
      <c r="R1155" s="25">
        <f t="shared" si="495"/>
        <v>2.7340031155772992E-2</v>
      </c>
      <c r="S1155" s="25">
        <f>IFERROR(('CDN Data'!M1143),"")</f>
        <v>1.6728624535315983E-2</v>
      </c>
      <c r="T1155" s="26">
        <f>IF(CPI_Downloader!I1153="","",CPI_Downloader!I1153)</f>
        <v>216.1</v>
      </c>
      <c r="U1155" s="26">
        <f>IF(CPI_Downloader!J1153="","",CPI_Downloader!J1153)</f>
        <v>216.92500000000001</v>
      </c>
      <c r="W1155" s="31">
        <f t="shared" si="485"/>
        <v>5.7999999999999996E-2</v>
      </c>
      <c r="X1155" s="31">
        <f t="shared" si="479"/>
        <v>7.2999999999999995E-2</v>
      </c>
      <c r="Y1155" s="16">
        <f>IF(CPI_Downloader!K1153="","",CPI_Downloader!K1153)</f>
        <v>7.3</v>
      </c>
      <c r="AA1155" s="33">
        <f t="shared" si="480"/>
        <v>2.5000000000000001E-3</v>
      </c>
      <c r="AB1155" s="27">
        <f>IF(CPI_Downloader!M1153="","",CPI_Downloader!M1153)</f>
        <v>0.25</v>
      </c>
      <c r="AC1155" s="59">
        <f>IF(CPI_Downloader!L1153="","",CPI_Downloader!L1153/100)</f>
        <v>1.6000000000000001E-3</v>
      </c>
      <c r="AD1155" s="3"/>
      <c r="AE1155" s="28">
        <v>1</v>
      </c>
      <c r="AI1155" s="44" t="str">
        <f t="shared" si="481"/>
        <v/>
      </c>
      <c r="AJ1155" s="50" t="str">
        <f>IF(CPI_Downloader!N1153="","",CPI_Downloader!N1153)</f>
        <v/>
      </c>
      <c r="AL1155" s="29">
        <f>IF(CPI_Downloader!O1153="","",CPI_Downloader!O1153)</f>
        <v>1.49</v>
      </c>
      <c r="AN1155" s="22">
        <f t="shared" si="488"/>
        <v>1.2956901254774777E-3</v>
      </c>
      <c r="AO1155" s="22">
        <f t="shared" si="482"/>
        <v>-5.5873488876096999E-3</v>
      </c>
      <c r="AP1155" s="22">
        <f t="shared" si="492"/>
        <v>1.9532359881761829E-2</v>
      </c>
      <c r="AQ1155" s="22">
        <f t="shared" si="504"/>
        <v>2.3064877795049288E-2</v>
      </c>
      <c r="AR1155" s="22">
        <f t="shared" si="500"/>
        <v>2.1383576260977755E-2</v>
      </c>
      <c r="AS1155" s="22">
        <f t="shared" si="496"/>
        <v>2.2979281524274864E-2</v>
      </c>
      <c r="AT1155" s="46">
        <f>IF(CPI_Downloader!P1153="","",CPI_Downloader!P1153)</f>
        <v>88.097999999999999</v>
      </c>
      <c r="AU1155" s="22">
        <f t="shared" si="489"/>
        <v>1.1378278877128389E-2</v>
      </c>
      <c r="AV1155" s="22">
        <f t="shared" si="483"/>
        <v>-4.8890303802062718E-4</v>
      </c>
      <c r="AW1155" s="22">
        <f t="shared" si="493"/>
        <v>1.9506370394339445E-2</v>
      </c>
      <c r="AX1155" s="22">
        <f t="shared" si="505"/>
        <v>2.0397308383342194E-2</v>
      </c>
      <c r="AY1155" s="22">
        <f t="shared" si="501"/>
        <v>1.8652035325462446E-2</v>
      </c>
      <c r="AZ1155" s="22">
        <f t="shared" si="497"/>
        <v>2.2020946151950271E-2</v>
      </c>
      <c r="BA1155" s="46">
        <f>IF(CPI_Downloader!Q1153="","",CPI_Downloader!Q1153)</f>
        <v>87.909000000000006</v>
      </c>
    </row>
    <row r="1156" spans="1:53" ht="12.75" customHeight="1" x14ac:dyDescent="0.2">
      <c r="A1156" s="21">
        <f>IF(CPI_Downloader!A1154="","",CPI_Downloader!A1154)</f>
        <v>39814</v>
      </c>
      <c r="B1156" s="22">
        <f t="shared" si="486"/>
        <v>2.984650369528552E-4</v>
      </c>
      <c r="C1156" s="22">
        <f t="shared" ref="C1156:C1219" si="506">IFERROR((J1156/J1155-1),"")</f>
        <v>2.5307713412614508E-3</v>
      </c>
      <c r="D1156" s="22">
        <f t="shared" si="490"/>
        <v>2.1138516883497882E-2</v>
      </c>
      <c r="E1156" s="22">
        <f t="shared" si="502"/>
        <v>2.6566626004436378E-2</v>
      </c>
      <c r="F1156" s="22">
        <f t="shared" si="498"/>
        <v>2.5401415086274914E-2</v>
      </c>
      <c r="G1156" s="22">
        <f t="shared" si="494"/>
        <v>2.8185860583765265E-2</v>
      </c>
      <c r="H1156" s="22">
        <f>IFERROR(('CDN Data'!B1156),"")</f>
        <v>1.0733452593917781E-2</v>
      </c>
      <c r="I1156" s="23">
        <f>IF(CPI_Downloader!G1154="","",CPI_Downloader!G1154)</f>
        <v>211.143</v>
      </c>
      <c r="J1156" s="23">
        <f>IF(CPI_Downloader!H1154="","",CPI_Downloader!H1154)</f>
        <v>211.93299999999999</v>
      </c>
      <c r="K1156" s="30"/>
      <c r="L1156" s="32">
        <f t="shared" ref="L1156:L1219" si="507">A1156</f>
        <v>39814</v>
      </c>
      <c r="M1156" s="25">
        <f t="shared" si="487"/>
        <v>1.6801321209732656E-2</v>
      </c>
      <c r="N1156" s="25">
        <f t="shared" si="484"/>
        <v>1.9407629364986967E-3</v>
      </c>
      <c r="O1156" s="25">
        <f t="shared" si="491"/>
        <v>2.2710031104415496E-2</v>
      </c>
      <c r="P1156" s="25">
        <f t="shared" si="503"/>
        <v>2.2395787975948878E-2</v>
      </c>
      <c r="Q1156" s="25">
        <f t="shared" si="499"/>
        <v>2.1436815931156428E-2</v>
      </c>
      <c r="R1156" s="25">
        <f t="shared" si="495"/>
        <v>2.7324145789018317E-2</v>
      </c>
      <c r="S1156" s="25">
        <f>IFERROR(('CDN Data'!M1144),"")</f>
        <v>1.3011152416356975E-2</v>
      </c>
      <c r="T1156" s="26">
        <f>IF(CPI_Downloader!I1154="","",CPI_Downloader!I1154)</f>
        <v>216.71899999999999</v>
      </c>
      <c r="U1156" s="26">
        <f>IF(CPI_Downloader!J1154="","",CPI_Downloader!J1154)</f>
        <v>217.346</v>
      </c>
      <c r="W1156" s="31">
        <f t="shared" si="485"/>
        <v>6.0333333333333322E-2</v>
      </c>
      <c r="X1156" s="31">
        <f t="shared" ref="X1156:X1219" si="508">IFERROR((Y1156/100),"")</f>
        <v>7.8E-2</v>
      </c>
      <c r="Y1156" s="16">
        <f>IF(CPI_Downloader!K1154="","",CPI_Downloader!K1154)</f>
        <v>7.8</v>
      </c>
      <c r="AA1156" s="33">
        <f t="shared" ref="AA1156:AA1219" si="509">IFERROR((AB1156/100),"")</f>
        <v>2.5000000000000001E-3</v>
      </c>
      <c r="AB1156" s="27">
        <f>IF(CPI_Downloader!M1154="","",CPI_Downloader!M1154)</f>
        <v>0.25</v>
      </c>
      <c r="AC1156" s="59">
        <f>IF(CPI_Downloader!L1154="","",CPI_Downloader!L1154/100)</f>
        <v>1.5E-3</v>
      </c>
      <c r="AD1156" s="3"/>
      <c r="AE1156" s="28">
        <v>1</v>
      </c>
      <c r="AI1156" s="44" t="str">
        <f t="shared" si="481"/>
        <v/>
      </c>
      <c r="AJ1156" s="50" t="str">
        <f>IF(CPI_Downloader!N1154="","",CPI_Downloader!N1154)</f>
        <v/>
      </c>
      <c r="AL1156" s="29">
        <f>IF(CPI_Downloader!O1154="","",CPI_Downloader!O1154)</f>
        <v>1.93</v>
      </c>
      <c r="AN1156" s="22">
        <f t="shared" si="488"/>
        <v>-1.1110355304627673E-3</v>
      </c>
      <c r="AO1156" s="22">
        <f t="shared" si="482"/>
        <v>1.1350995482306558E-4</v>
      </c>
      <c r="AP1156" s="22">
        <f t="shared" si="492"/>
        <v>1.7928690148393489E-2</v>
      </c>
      <c r="AQ1156" s="22">
        <f t="shared" si="504"/>
        <v>2.2298587393004832E-2</v>
      </c>
      <c r="AR1156" s="22">
        <f t="shared" si="500"/>
        <v>2.1252022592981312E-2</v>
      </c>
      <c r="AS1156" s="22">
        <f t="shared" si="496"/>
        <v>2.2723314395791672E-2</v>
      </c>
      <c r="AT1156" s="46">
        <f>IF(CPI_Downloader!P1154="","",CPI_Downloader!P1154)</f>
        <v>88.108000000000004</v>
      </c>
      <c r="AU1156" s="22">
        <f t="shared" si="489"/>
        <v>9.0592814577521441E-3</v>
      </c>
      <c r="AV1156" s="22">
        <f t="shared" si="483"/>
        <v>-3.0713578814456355E-4</v>
      </c>
      <c r="AW1156" s="22">
        <f t="shared" si="493"/>
        <v>1.8641263513424988E-2</v>
      </c>
      <c r="AX1156" s="22">
        <f t="shared" si="505"/>
        <v>1.9811565062616499E-2</v>
      </c>
      <c r="AY1156" s="22">
        <f t="shared" si="501"/>
        <v>1.8475890264340933E-2</v>
      </c>
      <c r="AZ1156" s="22">
        <f t="shared" si="497"/>
        <v>2.174712638658427E-2</v>
      </c>
      <c r="BA1156" s="46">
        <f>IF(CPI_Downloader!Q1154="","",CPI_Downloader!Q1154)</f>
        <v>87.882000000000005</v>
      </c>
    </row>
    <row r="1157" spans="1:53" ht="12.75" customHeight="1" x14ac:dyDescent="0.2">
      <c r="A1157" s="21">
        <f>IF(CPI_Downloader!A1155="","",CPI_Downloader!A1155)</f>
        <v>39845</v>
      </c>
      <c r="B1157" s="22">
        <f t="shared" si="486"/>
        <v>2.361910880378737E-3</v>
      </c>
      <c r="C1157" s="22">
        <f t="shared" si="506"/>
        <v>3.6426606521873239E-3</v>
      </c>
      <c r="D1157" s="22">
        <f t="shared" si="490"/>
        <v>2.2141595298498018E-2</v>
      </c>
      <c r="E1157" s="22">
        <f t="shared" si="502"/>
        <v>2.6479487791180034E-2</v>
      </c>
      <c r="F1157" s="22">
        <f t="shared" si="498"/>
        <v>2.5785403785627325E-2</v>
      </c>
      <c r="G1157" s="22">
        <f t="shared" si="494"/>
        <v>2.822906019956184E-2</v>
      </c>
      <c r="H1157" s="22">
        <f>IFERROR(('CDN Data'!B1157),"")</f>
        <v>1.426024955436711E-2</v>
      </c>
      <c r="I1157" s="23">
        <f>IF(CPI_Downloader!G1155="","",CPI_Downloader!G1155)</f>
        <v>212.19300000000001</v>
      </c>
      <c r="J1157" s="23">
        <f>IF(CPI_Downloader!H1155="","",CPI_Downloader!H1155)</f>
        <v>212.70500000000001</v>
      </c>
      <c r="K1157" s="30"/>
      <c r="L1157" s="32">
        <f t="shared" si="507"/>
        <v>39845</v>
      </c>
      <c r="M1157" s="25">
        <f t="shared" si="487"/>
        <v>1.7856975863391078E-2</v>
      </c>
      <c r="N1157" s="25">
        <f t="shared" si="484"/>
        <v>2.0520276425606276E-3</v>
      </c>
      <c r="O1157" s="25">
        <f t="shared" si="491"/>
        <v>2.2547701496640649E-2</v>
      </c>
      <c r="P1157" s="25">
        <f t="shared" si="503"/>
        <v>2.2358784612740878E-2</v>
      </c>
      <c r="Q1157" s="25">
        <f t="shared" si="499"/>
        <v>2.1658315731710509E-2</v>
      </c>
      <c r="R1157" s="25">
        <f t="shared" si="495"/>
        <v>2.7349808008316989E-2</v>
      </c>
      <c r="S1157" s="25">
        <f>IFERROR(('CDN Data'!M1145),"")</f>
        <v>1.2962962962963065E-2</v>
      </c>
      <c r="T1157" s="26">
        <f>IF(CPI_Downloader!I1155="","",CPI_Downloader!I1155)</f>
        <v>217.685</v>
      </c>
      <c r="U1157" s="26">
        <f>IF(CPI_Downloader!J1155="","",CPI_Downloader!J1155)</f>
        <v>217.792</v>
      </c>
      <c r="W1157" s="31">
        <f t="shared" si="485"/>
        <v>6.3166666666666663E-2</v>
      </c>
      <c r="X1157" s="31">
        <f t="shared" si="508"/>
        <v>8.3000000000000004E-2</v>
      </c>
      <c r="Y1157" s="16">
        <f>IF(CPI_Downloader!K1155="","",CPI_Downloader!K1155)</f>
        <v>8.3000000000000007</v>
      </c>
      <c r="AA1157" s="33">
        <f t="shared" si="509"/>
        <v>2.5000000000000001E-3</v>
      </c>
      <c r="AB1157" s="27">
        <f>IF(CPI_Downloader!M1155="","",CPI_Downloader!M1155)</f>
        <v>0.25</v>
      </c>
      <c r="AC1157" s="59">
        <f>IF(CPI_Downloader!L1155="","",CPI_Downloader!L1155/100)</f>
        <v>2.2000000000000001E-3</v>
      </c>
      <c r="AD1157" s="3"/>
      <c r="AE1157" s="28">
        <v>1</v>
      </c>
      <c r="AI1157" s="44" t="str">
        <f t="shared" ref="AI1157:AI1220" si="510">IFERROR((AJ1157/AJ1156-1),"")</f>
        <v/>
      </c>
      <c r="AJ1157" s="50" t="str">
        <f>IF(CPI_Downloader!N1155="","",CPI_Downloader!N1155)</f>
        <v/>
      </c>
      <c r="AL1157" s="29">
        <f>IF(CPI_Downloader!O1155="","",CPI_Downloader!O1155)</f>
        <v>2.02</v>
      </c>
      <c r="AN1157" s="22">
        <f t="shared" si="488"/>
        <v>-1.3124844425335125E-3</v>
      </c>
      <c r="AO1157" s="22">
        <f t="shared" ref="AO1157:AO1220" si="511">IFERROR((AT1157/AT1156-1),"")</f>
        <v>1.7932537340537014E-3</v>
      </c>
      <c r="AP1157" s="22">
        <f t="shared" si="492"/>
        <v>1.8333657983439222E-2</v>
      </c>
      <c r="AQ1157" s="22">
        <f t="shared" si="504"/>
        <v>2.2230070381146438E-2</v>
      </c>
      <c r="AR1157" s="22">
        <f t="shared" si="500"/>
        <v>2.149225386897724E-2</v>
      </c>
      <c r="AS1157" s="22">
        <f t="shared" si="496"/>
        <v>2.264511250078427E-2</v>
      </c>
      <c r="AT1157" s="46">
        <f>IF(CPI_Downloader!P1155="","",CPI_Downloader!P1155)</f>
        <v>88.266000000000005</v>
      </c>
      <c r="AU1157" s="22">
        <f t="shared" si="489"/>
        <v>8.8783867489503621E-3</v>
      </c>
      <c r="AV1157" s="22">
        <f t="shared" ref="AV1157:AV1220" si="512">IFERROR((BA1157/BA1156-1),"")</f>
        <v>7.9652260986318169E-4</v>
      </c>
      <c r="AW1157" s="22">
        <f t="shared" si="493"/>
        <v>1.8364862338679622E-2</v>
      </c>
      <c r="AX1157" s="22">
        <f t="shared" si="505"/>
        <v>1.9643994458939051E-2</v>
      </c>
      <c r="AY1157" s="22">
        <f t="shared" si="501"/>
        <v>1.8591787937758619E-2</v>
      </c>
      <c r="AZ1157" s="22">
        <f t="shared" si="497"/>
        <v>2.1658356994440631E-2</v>
      </c>
      <c r="BA1157" s="46">
        <f>IF(CPI_Downloader!Q1155="","",CPI_Downloader!Q1155)</f>
        <v>87.951999999999998</v>
      </c>
    </row>
    <row r="1158" spans="1:53" ht="12.75" customHeight="1" x14ac:dyDescent="0.2">
      <c r="A1158" s="21">
        <f>IF(CPI_Downloader!A1156="","",CPI_Downloader!A1156)</f>
        <v>39873</v>
      </c>
      <c r="B1158" s="22">
        <f t="shared" si="486"/>
        <v>-3.8355625491738321E-3</v>
      </c>
      <c r="C1158" s="22">
        <f t="shared" si="506"/>
        <v>-9.8728285653848502E-4</v>
      </c>
      <c r="D1158" s="22">
        <f t="shared" si="490"/>
        <v>2.1088677927470156E-2</v>
      </c>
      <c r="E1158" s="22">
        <f t="shared" si="502"/>
        <v>2.565961549202056E-2</v>
      </c>
      <c r="F1158" s="22">
        <f t="shared" si="498"/>
        <v>2.5723232082464298E-2</v>
      </c>
      <c r="G1158" s="22">
        <f t="shared" si="494"/>
        <v>2.8058836748952709E-2</v>
      </c>
      <c r="H1158" s="22">
        <f>IFERROR(('CDN Data'!B1158),"")</f>
        <v>1.243339253996445E-2</v>
      </c>
      <c r="I1158" s="23">
        <f>IF(CPI_Downloader!G1156="","",CPI_Downloader!G1156)</f>
        <v>212.709</v>
      </c>
      <c r="J1158" s="23">
        <f>IF(CPI_Downloader!H1156="","",CPI_Downloader!H1156)</f>
        <v>212.495</v>
      </c>
      <c r="K1158" s="30"/>
      <c r="L1158" s="32">
        <f t="shared" si="507"/>
        <v>39873</v>
      </c>
      <c r="M1158" s="25">
        <f t="shared" si="487"/>
        <v>1.7559781445179778E-2</v>
      </c>
      <c r="N1158" s="25">
        <f t="shared" si="484"/>
        <v>2.1166985013223449E-3</v>
      </c>
      <c r="O1158" s="25">
        <f t="shared" si="491"/>
        <v>2.1869000700376784E-2</v>
      </c>
      <c r="P1158" s="25">
        <f t="shared" si="503"/>
        <v>2.1997910169726076E-2</v>
      </c>
      <c r="Q1158" s="25">
        <f t="shared" si="499"/>
        <v>2.181476258596593E-2</v>
      </c>
      <c r="R1158" s="25">
        <f t="shared" si="495"/>
        <v>2.7291862386667809E-2</v>
      </c>
      <c r="S1158" s="25">
        <f>IFERROR(('CDN Data'!M1146),"")</f>
        <v>1.0138248847926246E-2</v>
      </c>
      <c r="T1158" s="26">
        <f>IF(CPI_Downloader!I1156="","",CPI_Downloader!I1156)</f>
        <v>218.63900000000001</v>
      </c>
      <c r="U1158" s="26">
        <f>IF(CPI_Downloader!J1156="","",CPI_Downloader!J1156)</f>
        <v>218.25299999999999</v>
      </c>
      <c r="W1158" s="31">
        <f t="shared" si="485"/>
        <v>6.6166666666666665E-2</v>
      </c>
      <c r="X1158" s="31">
        <f t="shared" si="508"/>
        <v>8.6999999999999994E-2</v>
      </c>
      <c r="Y1158" s="16">
        <f>IF(CPI_Downloader!K1156="","",CPI_Downloader!K1156)</f>
        <v>8.6999999999999993</v>
      </c>
      <c r="AA1158" s="33">
        <f t="shared" si="509"/>
        <v>2.5000000000000001E-3</v>
      </c>
      <c r="AB1158" s="27">
        <f>IF(CPI_Downloader!M1156="","",CPI_Downloader!M1156)</f>
        <v>0.25</v>
      </c>
      <c r="AC1158" s="59">
        <f>IF(CPI_Downloader!L1156="","",CPI_Downloader!L1156/100)</f>
        <v>1.8E-3</v>
      </c>
      <c r="AD1158" s="3"/>
      <c r="AE1158" s="28">
        <v>1</v>
      </c>
      <c r="AI1158" s="44" t="str">
        <f t="shared" si="510"/>
        <v/>
      </c>
      <c r="AJ1158" s="50" t="str">
        <f>IF(CPI_Downloader!N1156="","",CPI_Downloader!N1156)</f>
        <v/>
      </c>
      <c r="AL1158" s="29">
        <f>IF(CPI_Downloader!O1156="","",CPI_Downloader!O1156)</f>
        <v>1.9</v>
      </c>
      <c r="AN1158" s="22">
        <f t="shared" si="488"/>
        <v>-5.2575167823095681E-3</v>
      </c>
      <c r="AO1158" s="22">
        <f t="shared" si="511"/>
        <v>-1.0989508984208252E-3</v>
      </c>
      <c r="AP1158" s="22">
        <f t="shared" si="492"/>
        <v>1.7303676693364078E-2</v>
      </c>
      <c r="AQ1158" s="22">
        <f t="shared" si="504"/>
        <v>2.1690237039890814E-2</v>
      </c>
      <c r="AR1158" s="22">
        <f t="shared" si="500"/>
        <v>2.13026807973975E-2</v>
      </c>
      <c r="AS1158" s="22">
        <f t="shared" si="496"/>
        <v>2.2398893641833784E-2</v>
      </c>
      <c r="AT1158" s="46">
        <f>IF(CPI_Downloader!P1156="","",CPI_Downloader!P1156)</f>
        <v>88.168999999999997</v>
      </c>
      <c r="AU1158" s="22">
        <f t="shared" si="489"/>
        <v>7.6245864291519805E-3</v>
      </c>
      <c r="AV1158" s="22">
        <f t="shared" si="512"/>
        <v>7.1629979989085157E-4</v>
      </c>
      <c r="AW1158" s="22">
        <f t="shared" si="493"/>
        <v>1.7671947951233946E-2</v>
      </c>
      <c r="AX1158" s="22">
        <f t="shared" si="505"/>
        <v>1.9447885544557231E-2</v>
      </c>
      <c r="AY1158" s="22">
        <f t="shared" si="501"/>
        <v>1.8634096766470876E-2</v>
      </c>
      <c r="AZ1158" s="22">
        <f t="shared" si="497"/>
        <v>2.1542713783618606E-2</v>
      </c>
      <c r="BA1158" s="46">
        <f>IF(CPI_Downloader!Q1156="","",CPI_Downloader!Q1156)</f>
        <v>88.015000000000001</v>
      </c>
    </row>
    <row r="1159" spans="1:53" ht="12.75" customHeight="1" x14ac:dyDescent="0.2">
      <c r="A1159" s="21">
        <f>IF(CPI_Downloader!A1157="","",CPI_Downloader!A1157)</f>
        <v>39904</v>
      </c>
      <c r="B1159" s="22">
        <f t="shared" si="486"/>
        <v>-7.3688571521671742E-3</v>
      </c>
      <c r="C1159" s="22">
        <f t="shared" si="506"/>
        <v>1.0070825195886979E-3</v>
      </c>
      <c r="D1159" s="22">
        <f t="shared" si="490"/>
        <v>1.9055587234486193E-2</v>
      </c>
      <c r="E1159" s="22">
        <f t="shared" si="502"/>
        <v>2.5515349075503568E-2</v>
      </c>
      <c r="F1159" s="22">
        <f t="shared" si="498"/>
        <v>2.5235806192039911E-2</v>
      </c>
      <c r="G1159" s="22">
        <f t="shared" si="494"/>
        <v>2.7851871663786998E-2</v>
      </c>
      <c r="H1159" s="22">
        <f>IFERROR(('CDN Data'!B1159),"")</f>
        <v>3.5242290748900285E-3</v>
      </c>
      <c r="I1159" s="23">
        <f>IF(CPI_Downloader!G1157="","",CPI_Downloader!G1157)</f>
        <v>213.24</v>
      </c>
      <c r="J1159" s="23">
        <f>IF(CPI_Downloader!H1157="","",CPI_Downloader!H1157)</f>
        <v>212.709</v>
      </c>
      <c r="K1159" s="30"/>
      <c r="L1159" s="32">
        <f t="shared" si="507"/>
        <v>39904</v>
      </c>
      <c r="M1159" s="25">
        <f t="shared" si="487"/>
        <v>1.899013759014978E-2</v>
      </c>
      <c r="N1159" s="25">
        <f t="shared" si="484"/>
        <v>2.0755728443595522E-3</v>
      </c>
      <c r="O1159" s="25">
        <f t="shared" si="491"/>
        <v>2.1657338438173301E-2</v>
      </c>
      <c r="P1159" s="25">
        <f t="shared" si="503"/>
        <v>2.2052040449965116E-2</v>
      </c>
      <c r="Q1159" s="25">
        <f t="shared" si="499"/>
        <v>2.1702683846587023E-2</v>
      </c>
      <c r="R1159" s="25">
        <f t="shared" si="495"/>
        <v>2.7249365427546302E-2</v>
      </c>
      <c r="S1159" s="25">
        <f>IFERROR(('CDN Data'!M1147),"")</f>
        <v>1.1039558417663242E-2</v>
      </c>
      <c r="T1159" s="26">
        <f>IF(CPI_Downloader!I1157="","",CPI_Downloader!I1157)</f>
        <v>219.143</v>
      </c>
      <c r="U1159" s="26">
        <f>IF(CPI_Downloader!J1157="","",CPI_Downloader!J1157)</f>
        <v>218.70599999999999</v>
      </c>
      <c r="W1159" s="31">
        <f t="shared" si="485"/>
        <v>6.9499999999999992E-2</v>
      </c>
      <c r="X1159" s="31">
        <f t="shared" si="508"/>
        <v>0.09</v>
      </c>
      <c r="Y1159" s="16">
        <f>IF(CPI_Downloader!K1157="","",CPI_Downloader!K1157)</f>
        <v>9</v>
      </c>
      <c r="AA1159" s="33">
        <f t="shared" si="509"/>
        <v>2.5000000000000001E-3</v>
      </c>
      <c r="AB1159" s="27">
        <f>IF(CPI_Downloader!M1157="","",CPI_Downloader!M1157)</f>
        <v>0.25</v>
      </c>
      <c r="AC1159" s="59">
        <f>IF(CPI_Downloader!L1157="","",CPI_Downloader!L1157/100)</f>
        <v>1.5E-3</v>
      </c>
      <c r="AD1159" s="3"/>
      <c r="AE1159" s="28">
        <v>1</v>
      </c>
      <c r="AI1159" s="44" t="str">
        <f t="shared" si="510"/>
        <v/>
      </c>
      <c r="AJ1159" s="50" t="str">
        <f>IF(CPI_Downloader!N1157="","",CPI_Downloader!N1157)</f>
        <v/>
      </c>
      <c r="AL1159" s="29">
        <f>IF(CPI_Downloader!O1157="","",CPI_Downloader!O1157)</f>
        <v>2.25</v>
      </c>
      <c r="AN1159" s="22">
        <f t="shared" si="488"/>
        <v>-5.6757395916621212E-3</v>
      </c>
      <c r="AO1159" s="22">
        <f t="shared" si="511"/>
        <v>1.4290737107147677E-3</v>
      </c>
      <c r="AP1159" s="22">
        <f t="shared" si="492"/>
        <v>1.6217034603174918E-2</v>
      </c>
      <c r="AQ1159" s="22">
        <f t="shared" si="504"/>
        <v>2.1603129382199215E-2</v>
      </c>
      <c r="AR1159" s="22">
        <f t="shared" si="500"/>
        <v>2.0956371374686977E-2</v>
      </c>
      <c r="AS1159" s="22">
        <f t="shared" si="496"/>
        <v>2.213263244592345E-2</v>
      </c>
      <c r="AT1159" s="46">
        <f>IF(CPI_Downloader!P1157="","",CPI_Downloader!P1157)</f>
        <v>88.295000000000002</v>
      </c>
      <c r="AU1159" s="22">
        <f t="shared" si="489"/>
        <v>9.2791762013728629E-3</v>
      </c>
      <c r="AV1159" s="22">
        <f t="shared" si="512"/>
        <v>2.2268931432141148E-3</v>
      </c>
      <c r="AW1159" s="22">
        <f t="shared" si="493"/>
        <v>1.7392298533648543E-2</v>
      </c>
      <c r="AX1159" s="22">
        <f t="shared" si="505"/>
        <v>1.9371562388042829E-2</v>
      </c>
      <c r="AY1159" s="22">
        <f t="shared" si="501"/>
        <v>1.8599321046943507E-2</v>
      </c>
      <c r="AZ1159" s="22">
        <f t="shared" si="497"/>
        <v>2.1485082693607271E-2</v>
      </c>
      <c r="BA1159" s="46">
        <f>IF(CPI_Downloader!Q1157="","",CPI_Downloader!Q1157)</f>
        <v>88.210999999999999</v>
      </c>
    </row>
    <row r="1160" spans="1:53" ht="12.75" customHeight="1" x14ac:dyDescent="0.2">
      <c r="A1160" s="21">
        <f>IF(CPI_Downloader!A1158="","",CPI_Downloader!A1158)</f>
        <v>39934</v>
      </c>
      <c r="B1160" s="22">
        <f t="shared" si="486"/>
        <v>-1.2814357989586078E-2</v>
      </c>
      <c r="C1160" s="22">
        <f t="shared" si="506"/>
        <v>1.4714939189219844E-3</v>
      </c>
      <c r="D1160" s="22">
        <f t="shared" si="490"/>
        <v>1.8354071195324284E-2</v>
      </c>
      <c r="E1160" s="22">
        <f t="shared" si="502"/>
        <v>2.4910593705528061E-2</v>
      </c>
      <c r="F1160" s="22">
        <f t="shared" si="498"/>
        <v>2.5531588307118769E-2</v>
      </c>
      <c r="G1160" s="22">
        <f t="shared" si="494"/>
        <v>2.7708715863046018E-2</v>
      </c>
      <c r="H1160" s="22">
        <f>IFERROR(('CDN Data'!B1160),"")</f>
        <v>8.7260034904024231E-4</v>
      </c>
      <c r="I1160" s="23">
        <f>IF(CPI_Downloader!G1158="","",CPI_Downloader!G1158)</f>
        <v>213.85599999999999</v>
      </c>
      <c r="J1160" s="23">
        <f>IF(CPI_Downloader!H1158="","",CPI_Downloader!H1158)</f>
        <v>213.02199999999999</v>
      </c>
      <c r="K1160" s="30"/>
      <c r="L1160" s="32">
        <f t="shared" si="507"/>
        <v>39934</v>
      </c>
      <c r="M1160" s="25">
        <f t="shared" si="487"/>
        <v>1.8347430058555547E-2</v>
      </c>
      <c r="N1160" s="25">
        <f t="shared" si="484"/>
        <v>9.0532495679140901E-4</v>
      </c>
      <c r="O1160" s="25">
        <f t="shared" si="491"/>
        <v>2.1302812153001005E-2</v>
      </c>
      <c r="P1160" s="25">
        <f t="shared" si="503"/>
        <v>2.2038048490038209E-2</v>
      </c>
      <c r="Q1160" s="25">
        <f t="shared" si="499"/>
        <v>2.1811338634998956E-2</v>
      </c>
      <c r="R1160" s="25">
        <f t="shared" si="495"/>
        <v>2.7125617146060987E-2</v>
      </c>
      <c r="S1160" s="25">
        <f>IFERROR(('CDN Data'!M1148),"")</f>
        <v>1.192660550458724E-2</v>
      </c>
      <c r="T1160" s="26">
        <f>IF(CPI_Downloader!I1158="","",CPI_Downloader!I1158)</f>
        <v>219.12799999999999</v>
      </c>
      <c r="U1160" s="26">
        <f>IF(CPI_Downloader!J1158="","",CPI_Downloader!J1158)</f>
        <v>218.904</v>
      </c>
      <c r="W1160" s="31">
        <f t="shared" si="485"/>
        <v>7.2833333333333347E-2</v>
      </c>
      <c r="X1160" s="31">
        <f t="shared" si="508"/>
        <v>9.4E-2</v>
      </c>
      <c r="Y1160" s="16">
        <f>IF(CPI_Downloader!K1158="","",CPI_Downloader!K1158)</f>
        <v>9.4</v>
      </c>
      <c r="AA1160" s="33">
        <f t="shared" si="509"/>
        <v>2.5000000000000001E-3</v>
      </c>
      <c r="AB1160" s="27">
        <f>IF(CPI_Downloader!M1158="","",CPI_Downloader!M1158)</f>
        <v>0.25</v>
      </c>
      <c r="AC1160" s="59">
        <f>IF(CPI_Downloader!L1158="","",CPI_Downloader!L1158/100)</f>
        <v>1.8E-3</v>
      </c>
      <c r="AD1160" s="3"/>
      <c r="AE1160" s="28">
        <v>1</v>
      </c>
      <c r="AI1160" s="44" t="str">
        <f t="shared" si="510"/>
        <v/>
      </c>
      <c r="AJ1160" s="50" t="str">
        <f>IF(CPI_Downloader!N1158="","",CPI_Downloader!N1158)</f>
        <v/>
      </c>
      <c r="AL1160" s="29">
        <f>IF(CPI_Downloader!O1158="","",CPI_Downloader!O1158)</f>
        <v>2.5499999999999998</v>
      </c>
      <c r="AN1160" s="22">
        <f t="shared" si="488"/>
        <v>-8.8921282798835044E-3</v>
      </c>
      <c r="AO1160" s="22">
        <f t="shared" si="511"/>
        <v>1.0419616059800241E-3</v>
      </c>
      <c r="AP1160" s="22">
        <f t="shared" si="492"/>
        <v>1.5661268920487359E-2</v>
      </c>
      <c r="AQ1160" s="22">
        <f t="shared" si="504"/>
        <v>2.1152724688479285E-2</v>
      </c>
      <c r="AR1160" s="22">
        <f t="shared" si="500"/>
        <v>2.0995846924702466E-2</v>
      </c>
      <c r="AS1160" s="22">
        <f t="shared" si="496"/>
        <v>2.1999673722347568E-2</v>
      </c>
      <c r="AT1160" s="46">
        <f>IF(CPI_Downloader!P1158="","",CPI_Downloader!P1158)</f>
        <v>88.387</v>
      </c>
      <c r="AU1160" s="22">
        <f t="shared" si="489"/>
        <v>8.2230267590994721E-3</v>
      </c>
      <c r="AV1160" s="22">
        <f t="shared" si="512"/>
        <v>7.7087891532801045E-4</v>
      </c>
      <c r="AW1160" s="22">
        <f t="shared" si="493"/>
        <v>1.6804644729157214E-2</v>
      </c>
      <c r="AX1160" s="22">
        <f t="shared" si="505"/>
        <v>1.9249033002570082E-2</v>
      </c>
      <c r="AY1160" s="22">
        <f t="shared" si="501"/>
        <v>1.8580671009866156E-2</v>
      </c>
      <c r="AZ1160" s="22">
        <f t="shared" si="497"/>
        <v>2.1372320541731771E-2</v>
      </c>
      <c r="BA1160" s="46">
        <f>IF(CPI_Downloader!Q1158="","",CPI_Downloader!Q1158)</f>
        <v>88.278999999999996</v>
      </c>
    </row>
    <row r="1161" spans="1:53" ht="12.75" customHeight="1" x14ac:dyDescent="0.2">
      <c r="A1161" s="21">
        <f>IF(CPI_Downloader!A1159="","",CPI_Downloader!A1159)</f>
        <v>39965</v>
      </c>
      <c r="B1161" s="22">
        <f t="shared" si="486"/>
        <v>-1.4267760436898702E-2</v>
      </c>
      <c r="C1161" s="22">
        <f t="shared" si="506"/>
        <v>8.2996122466223454E-3</v>
      </c>
      <c r="D1161" s="22">
        <f t="shared" si="490"/>
        <v>2.0590060973822988E-2</v>
      </c>
      <c r="E1161" s="22">
        <f t="shared" si="502"/>
        <v>2.6015080198159124E-2</v>
      </c>
      <c r="F1161" s="22">
        <f t="shared" si="498"/>
        <v>2.6409122147337483E-2</v>
      </c>
      <c r="G1161" s="22">
        <f t="shared" si="494"/>
        <v>2.8023904748367023E-2</v>
      </c>
      <c r="H1161" s="22">
        <f>IFERROR(('CDN Data'!B1161),"")</f>
        <v>-2.5996533795494825E-3</v>
      </c>
      <c r="I1161" s="23">
        <f>IF(CPI_Downloader!G1159="","",CPI_Downloader!G1159)</f>
        <v>215.69300000000001</v>
      </c>
      <c r="J1161" s="23">
        <f>IF(CPI_Downloader!H1159="","",CPI_Downloader!H1159)</f>
        <v>214.79</v>
      </c>
      <c r="K1161" s="30"/>
      <c r="L1161" s="32">
        <f t="shared" si="507"/>
        <v>39965</v>
      </c>
      <c r="M1161" s="25">
        <f t="shared" si="487"/>
        <v>1.7304328865754615E-2</v>
      </c>
      <c r="N1161" s="25">
        <f t="shared" ref="N1161:N1224" si="513">IFERROR((U1161/U1160-1),"")</f>
        <v>9.5018821035708356E-4</v>
      </c>
      <c r="O1161" s="25">
        <f t="shared" si="491"/>
        <v>2.1212696947836784E-2</v>
      </c>
      <c r="P1161" s="25">
        <f t="shared" si="503"/>
        <v>2.2078587957363283E-2</v>
      </c>
      <c r="Q1161" s="25">
        <f t="shared" si="499"/>
        <v>2.1883593374849797E-2</v>
      </c>
      <c r="R1161" s="25">
        <f t="shared" si="495"/>
        <v>2.7081937830449432E-2</v>
      </c>
      <c r="S1161" s="25">
        <f>IFERROR(('CDN Data'!M1149),"")</f>
        <v>1.192660550458724E-2</v>
      </c>
      <c r="T1161" s="26">
        <f>IF(CPI_Downloader!I1159="","",CPI_Downloader!I1159)</f>
        <v>219.28299999999999</v>
      </c>
      <c r="U1161" s="26">
        <f>IF(CPI_Downloader!J1159="","",CPI_Downloader!J1159)</f>
        <v>219.11199999999999</v>
      </c>
      <c r="W1161" s="31">
        <f t="shared" si="485"/>
        <v>7.6083333333333336E-2</v>
      </c>
      <c r="X1161" s="31">
        <f t="shared" si="508"/>
        <v>9.5000000000000001E-2</v>
      </c>
      <c r="Y1161" s="16">
        <f>IF(CPI_Downloader!K1159="","",CPI_Downloader!K1159)</f>
        <v>9.5</v>
      </c>
      <c r="AA1161" s="33">
        <f t="shared" si="509"/>
        <v>2.5000000000000001E-3</v>
      </c>
      <c r="AB1161" s="27">
        <f>IF(CPI_Downloader!M1159="","",CPI_Downloader!M1159)</f>
        <v>0.25</v>
      </c>
      <c r="AC1161" s="59">
        <f>IF(CPI_Downloader!L1159="","",CPI_Downloader!L1159/100)</f>
        <v>2.0999999999999999E-3</v>
      </c>
      <c r="AD1161" s="3"/>
      <c r="AE1161" s="28">
        <v>0</v>
      </c>
      <c r="AI1161" s="44" t="str">
        <f t="shared" si="510"/>
        <v/>
      </c>
      <c r="AJ1161" s="50" t="str">
        <f>IF(CPI_Downloader!N1159="","",CPI_Downloader!N1159)</f>
        <v/>
      </c>
      <c r="AL1161" s="29">
        <f>IF(CPI_Downloader!O1159="","",CPI_Downloader!O1159)</f>
        <v>2.42</v>
      </c>
      <c r="AN1161" s="22">
        <f t="shared" si="488"/>
        <v>-1.018624689681269E-2</v>
      </c>
      <c r="AO1161" s="22">
        <f t="shared" si="511"/>
        <v>5.9397875253148769E-3</v>
      </c>
      <c r="AP1161" s="22">
        <f t="shared" si="492"/>
        <v>1.6833224366912258E-2</v>
      </c>
      <c r="AQ1161" s="22">
        <f t="shared" si="504"/>
        <v>2.178085711730926E-2</v>
      </c>
      <c r="AR1161" s="22">
        <f t="shared" si="500"/>
        <v>2.1569386342960017E-2</v>
      </c>
      <c r="AS1161" s="22">
        <f t="shared" si="496"/>
        <v>2.219076320283464E-2</v>
      </c>
      <c r="AT1161" s="46">
        <f>IF(CPI_Downloader!P1159="","",CPI_Downloader!P1159)</f>
        <v>88.912000000000006</v>
      </c>
      <c r="AU1161" s="22">
        <f t="shared" si="489"/>
        <v>7.2014585232451633E-3</v>
      </c>
      <c r="AV1161" s="22">
        <f t="shared" si="512"/>
        <v>1.2800326238402437E-3</v>
      </c>
      <c r="AW1161" s="22">
        <f t="shared" si="493"/>
        <v>1.6383708519008167E-2</v>
      </c>
      <c r="AX1161" s="22">
        <f t="shared" si="505"/>
        <v>1.9187461999821132E-2</v>
      </c>
      <c r="AY1161" s="22">
        <f t="shared" si="501"/>
        <v>1.8656891517775831E-2</v>
      </c>
      <c r="AZ1161" s="22">
        <f t="shared" si="497"/>
        <v>2.130184387097378E-2</v>
      </c>
      <c r="BA1161" s="46">
        <f>IF(CPI_Downloader!Q1159="","",CPI_Downloader!Q1159)</f>
        <v>88.391999999999996</v>
      </c>
    </row>
    <row r="1162" spans="1:53" ht="12.75" customHeight="1" x14ac:dyDescent="0.2">
      <c r="A1162" s="21">
        <f>IF(CPI_Downloader!A1160="","",CPI_Downloader!A1160)</f>
        <v>39995</v>
      </c>
      <c r="B1162" s="22">
        <f t="shared" si="486"/>
        <v>-2.097161353676058E-2</v>
      </c>
      <c r="C1162" s="22">
        <f t="shared" si="506"/>
        <v>-2.9796545463012247E-4</v>
      </c>
      <c r="D1162" s="22">
        <f t="shared" si="490"/>
        <v>1.9046870828136386E-2</v>
      </c>
      <c r="E1162" s="22">
        <f t="shared" si="502"/>
        <v>2.6014228789353666E-2</v>
      </c>
      <c r="F1162" s="22">
        <f t="shared" si="498"/>
        <v>2.5938031250917204E-2</v>
      </c>
      <c r="G1162" s="22">
        <f t="shared" si="494"/>
        <v>2.7818252002395516E-2</v>
      </c>
      <c r="H1162" s="22">
        <f>IFERROR(('CDN Data'!B1162),"")</f>
        <v>-9.4991364421416202E-3</v>
      </c>
      <c r="I1162" s="23">
        <f>IF(CPI_Downloader!G1160="","",CPI_Downloader!G1160)</f>
        <v>215.351</v>
      </c>
      <c r="J1162" s="23">
        <f>IF(CPI_Downloader!H1160="","",CPI_Downloader!H1160)</f>
        <v>214.726</v>
      </c>
      <c r="K1162" s="30"/>
      <c r="L1162" s="32">
        <f t="shared" si="507"/>
        <v>39995</v>
      </c>
      <c r="M1162" s="25">
        <f t="shared" si="487"/>
        <v>1.5297738896989044E-2</v>
      </c>
      <c r="N1162" s="25">
        <f t="shared" si="513"/>
        <v>6.8914527730123964E-4</v>
      </c>
      <c r="O1162" s="25">
        <f t="shared" si="491"/>
        <v>2.0821149563240438E-2</v>
      </c>
      <c r="P1162" s="25">
        <f t="shared" si="503"/>
        <v>2.2141037757513082E-2</v>
      </c>
      <c r="Q1162" s="25">
        <f t="shared" si="499"/>
        <v>2.1741375631014304E-2</v>
      </c>
      <c r="R1162" s="25">
        <f t="shared" si="495"/>
        <v>2.68982090267742E-2</v>
      </c>
      <c r="S1162" s="25">
        <f>IFERROR(('CDN Data'!M1150),"")</f>
        <v>1.1915673693859041E-2</v>
      </c>
      <c r="T1162" s="26">
        <f>IF(CPI_Downloader!I1160="","",CPI_Downloader!I1160)</f>
        <v>219.35</v>
      </c>
      <c r="U1162" s="26">
        <f>IF(CPI_Downloader!J1160="","",CPI_Downloader!J1160)</f>
        <v>219.26300000000001</v>
      </c>
      <c r="W1162" s="31">
        <f t="shared" si="485"/>
        <v>7.9166666666666663E-2</v>
      </c>
      <c r="X1162" s="31">
        <f t="shared" si="508"/>
        <v>9.5000000000000001E-2</v>
      </c>
      <c r="Y1162" s="16">
        <f>IF(CPI_Downloader!K1160="","",CPI_Downloader!K1160)</f>
        <v>9.5</v>
      </c>
      <c r="AA1162" s="33">
        <f t="shared" si="509"/>
        <v>2.5000000000000001E-3</v>
      </c>
      <c r="AB1162" s="27">
        <f>IF(CPI_Downloader!M1160="","",CPI_Downloader!M1160)</f>
        <v>0.25</v>
      </c>
      <c r="AC1162" s="59">
        <f>IF(CPI_Downloader!L1160="","",CPI_Downloader!L1160/100)</f>
        <v>1.6000000000000001E-3</v>
      </c>
      <c r="AD1162" s="3"/>
      <c r="AE1162" s="28">
        <v>0</v>
      </c>
      <c r="AI1162" s="44" t="str">
        <f t="shared" si="510"/>
        <v/>
      </c>
      <c r="AJ1162" s="50" t="str">
        <f>IF(CPI_Downloader!N1160="","",CPI_Downloader!N1160)</f>
        <v/>
      </c>
      <c r="AL1162" s="29">
        <f>IF(CPI_Downloader!O1160="","",CPI_Downloader!O1160)</f>
        <v>2.39</v>
      </c>
      <c r="AN1162" s="22">
        <f t="shared" si="488"/>
        <v>-1.4660091971854472E-2</v>
      </c>
      <c r="AO1162" s="22">
        <f t="shared" si="511"/>
        <v>1.1247075760301151E-4</v>
      </c>
      <c r="AP1162" s="22">
        <f t="shared" si="492"/>
        <v>1.5715648609052391E-2</v>
      </c>
      <c r="AQ1162" s="22">
        <f t="shared" si="504"/>
        <v>2.1614511574072015E-2</v>
      </c>
      <c r="AR1162" s="22">
        <f t="shared" si="500"/>
        <v>2.1309612796009958E-2</v>
      </c>
      <c r="AS1162" s="22">
        <f t="shared" si="496"/>
        <v>2.2074511388567863E-2</v>
      </c>
      <c r="AT1162" s="46">
        <f>IF(CPI_Downloader!P1160="","",CPI_Downloader!P1160)</f>
        <v>88.921999999999997</v>
      </c>
      <c r="AU1162" s="22">
        <f t="shared" si="489"/>
        <v>6.2558292954797423E-3</v>
      </c>
      <c r="AV1162" s="22">
        <f t="shared" si="512"/>
        <v>8.5980631731397139E-4</v>
      </c>
      <c r="AW1162" s="22">
        <f t="shared" si="493"/>
        <v>1.6345045093664856E-2</v>
      </c>
      <c r="AX1162" s="22">
        <f t="shared" si="505"/>
        <v>1.9121876144812644E-2</v>
      </c>
      <c r="AY1162" s="22">
        <f t="shared" si="501"/>
        <v>1.8561600101908216E-2</v>
      </c>
      <c r="AZ1162" s="22">
        <f t="shared" si="497"/>
        <v>2.1214689234770878E-2</v>
      </c>
      <c r="BA1162" s="46">
        <f>IF(CPI_Downloader!Q1160="","",CPI_Downloader!Q1160)</f>
        <v>88.468000000000004</v>
      </c>
    </row>
    <row r="1163" spans="1:53" ht="12.75" customHeight="1" x14ac:dyDescent="0.2">
      <c r="A1163" s="21">
        <f>IF(CPI_Downloader!A1161="","",CPI_Downloader!A1161)</f>
        <v>40026</v>
      </c>
      <c r="B1163" s="22">
        <f t="shared" si="486"/>
        <v>-1.4843486119606064E-2</v>
      </c>
      <c r="C1163" s="22">
        <f t="shared" si="506"/>
        <v>3.3484533777929926E-3</v>
      </c>
      <c r="D1163" s="22">
        <f t="shared" si="490"/>
        <v>1.9140853672805269E-2</v>
      </c>
      <c r="E1163" s="22">
        <f t="shared" si="502"/>
        <v>2.6365697789444642E-2</v>
      </c>
      <c r="F1163" s="22">
        <f t="shared" si="498"/>
        <v>2.5921995222706995E-2</v>
      </c>
      <c r="G1163" s="22">
        <f t="shared" si="494"/>
        <v>2.785082986379428E-2</v>
      </c>
      <c r="H1163" s="22">
        <f>IFERROR(('CDN Data'!B1163),"")</f>
        <v>-7.7854671280276344E-3</v>
      </c>
      <c r="I1163" s="23">
        <f>IF(CPI_Downloader!G1161="","",CPI_Downloader!G1161)</f>
        <v>215.834</v>
      </c>
      <c r="J1163" s="23">
        <f>IF(CPI_Downloader!H1161="","",CPI_Downloader!H1161)</f>
        <v>215.44499999999999</v>
      </c>
      <c r="K1163" s="30"/>
      <c r="L1163" s="32">
        <f t="shared" si="507"/>
        <v>40026</v>
      </c>
      <c r="M1163" s="25">
        <f t="shared" si="487"/>
        <v>1.4412683161181938E-2</v>
      </c>
      <c r="N1163" s="25">
        <f t="shared" si="513"/>
        <v>1.0626507892348425E-3</v>
      </c>
      <c r="O1163" s="25">
        <f t="shared" si="491"/>
        <v>2.0378539849378097E-2</v>
      </c>
      <c r="P1163" s="25">
        <f t="shared" si="503"/>
        <v>2.2162316914386304E-2</v>
      </c>
      <c r="Q1163" s="25">
        <f t="shared" si="499"/>
        <v>2.1740448227232534E-2</v>
      </c>
      <c r="R1163" s="25">
        <f t="shared" si="495"/>
        <v>2.6836493554751595E-2</v>
      </c>
      <c r="S1163" s="25">
        <f>IFERROR(('CDN Data'!M1151),"")</f>
        <v>1.1904761904761862E-2</v>
      </c>
      <c r="T1163" s="26">
        <f>IF(CPI_Downloader!I1161="","",CPI_Downloader!I1161)</f>
        <v>219.596</v>
      </c>
      <c r="U1163" s="26">
        <f>IF(CPI_Downloader!J1161="","",CPI_Downloader!J1161)</f>
        <v>219.49600000000001</v>
      </c>
      <c r="W1163" s="31">
        <f t="shared" si="485"/>
        <v>8.2083333333333341E-2</v>
      </c>
      <c r="X1163" s="31">
        <f t="shared" si="508"/>
        <v>9.6000000000000002E-2</v>
      </c>
      <c r="Y1163" s="16">
        <f>IF(CPI_Downloader!K1161="","",CPI_Downloader!K1161)</f>
        <v>9.6</v>
      </c>
      <c r="AA1163" s="33">
        <f t="shared" si="509"/>
        <v>2.5000000000000001E-3</v>
      </c>
      <c r="AB1163" s="27">
        <f>IF(CPI_Downloader!M1161="","",CPI_Downloader!M1161)</f>
        <v>0.25</v>
      </c>
      <c r="AC1163" s="59">
        <f>IF(CPI_Downloader!L1161="","",CPI_Downloader!L1161/100)</f>
        <v>1.6000000000000001E-3</v>
      </c>
      <c r="AD1163" s="3"/>
      <c r="AE1163" s="28">
        <v>0</v>
      </c>
      <c r="AI1163" s="44" t="str">
        <f t="shared" si="510"/>
        <v/>
      </c>
      <c r="AJ1163" s="50" t="str">
        <f>IF(CPI_Downloader!N1161="","",CPI_Downloader!N1161)</f>
        <v/>
      </c>
      <c r="AL1163" s="29">
        <f>IF(CPI_Downloader!O1161="","",CPI_Downloader!O1161)</f>
        <v>2.4300000000000002</v>
      </c>
      <c r="AN1163" s="22">
        <f t="shared" si="488"/>
        <v>-1.1001197711041022E-2</v>
      </c>
      <c r="AO1163" s="22">
        <f t="shared" si="511"/>
        <v>2.9014192213401291E-3</v>
      </c>
      <c r="AP1163" s="22">
        <f t="shared" si="492"/>
        <v>1.5632947337939296E-2</v>
      </c>
      <c r="AQ1163" s="22">
        <f t="shared" si="504"/>
        <v>2.2101782682152571E-2</v>
      </c>
      <c r="AR1163" s="22">
        <f t="shared" si="500"/>
        <v>2.1419905449336918E-2</v>
      </c>
      <c r="AS1163" s="22">
        <f t="shared" si="496"/>
        <v>2.2216354492234913E-2</v>
      </c>
      <c r="AT1163" s="46">
        <f>IF(CPI_Downloader!P1161="","",CPI_Downloader!P1161)</f>
        <v>89.18</v>
      </c>
      <c r="AU1163" s="22">
        <f t="shared" si="489"/>
        <v>6.5094403926113653E-3</v>
      </c>
      <c r="AV1163" s="22">
        <f t="shared" si="512"/>
        <v>1.4807614052538831E-3</v>
      </c>
      <c r="AW1163" s="22">
        <f t="shared" si="493"/>
        <v>1.6155561649051409E-2</v>
      </c>
      <c r="AX1163" s="22">
        <f t="shared" si="505"/>
        <v>1.934499098016107E-2</v>
      </c>
      <c r="AY1163" s="22">
        <f t="shared" si="501"/>
        <v>1.8662513505456779E-2</v>
      </c>
      <c r="AZ1163" s="22">
        <f t="shared" si="497"/>
        <v>2.1219149459303033E-2</v>
      </c>
      <c r="BA1163" s="46">
        <f>IF(CPI_Downloader!Q1161="","",CPI_Downloader!Q1161)</f>
        <v>88.599000000000004</v>
      </c>
    </row>
    <row r="1164" spans="1:53" ht="12.75" customHeight="1" x14ac:dyDescent="0.2">
      <c r="A1164" s="21">
        <f>IF(CPI_Downloader!A1162="","",CPI_Downloader!A1162)</f>
        <v>40057</v>
      </c>
      <c r="B1164" s="22">
        <f t="shared" si="486"/>
        <v>-1.2862059666427395E-2</v>
      </c>
      <c r="C1164" s="22">
        <f t="shared" si="506"/>
        <v>1.9308872334005134E-3</v>
      </c>
      <c r="D1164" s="22">
        <f t="shared" si="490"/>
        <v>2.1025189907648567E-2</v>
      </c>
      <c r="E1164" s="22">
        <f t="shared" si="502"/>
        <v>2.6061259631683598E-2</v>
      </c>
      <c r="F1164" s="22">
        <f t="shared" si="498"/>
        <v>2.5496239445007562E-2</v>
      </c>
      <c r="G1164" s="22">
        <f t="shared" si="494"/>
        <v>2.7718253582984298E-2</v>
      </c>
      <c r="H1164" s="22">
        <f>IFERROR(('CDN Data'!B1164),"")</f>
        <v>-8.6430423509075149E-3</v>
      </c>
      <c r="I1164" s="23">
        <f>IF(CPI_Downloader!G1162="","",CPI_Downloader!G1162)</f>
        <v>215.96899999999999</v>
      </c>
      <c r="J1164" s="23">
        <f>IF(CPI_Downloader!H1162="","",CPI_Downloader!H1162)</f>
        <v>215.86099999999999</v>
      </c>
      <c r="K1164" s="30"/>
      <c r="L1164" s="32">
        <f t="shared" si="507"/>
        <v>40057</v>
      </c>
      <c r="M1164" s="25">
        <f t="shared" si="487"/>
        <v>1.5101769789082509E-2</v>
      </c>
      <c r="N1164" s="25">
        <f t="shared" si="513"/>
        <v>1.931698071946597E-3</v>
      </c>
      <c r="O1164" s="25">
        <f t="shared" si="491"/>
        <v>2.0393689719325536E-2</v>
      </c>
      <c r="P1164" s="25">
        <f t="shared" si="503"/>
        <v>2.2043025859634024E-2</v>
      </c>
      <c r="Q1164" s="25">
        <f t="shared" si="499"/>
        <v>2.1646288446009132E-2</v>
      </c>
      <c r="R1164" s="25">
        <f t="shared" si="495"/>
        <v>2.6685632609583676E-2</v>
      </c>
      <c r="S1164" s="25">
        <f>IFERROR(('CDN Data'!M1152),"")</f>
        <v>1.0027347310847645E-2</v>
      </c>
      <c r="T1164" s="26">
        <f>IF(CPI_Downloader!I1162="","",CPI_Downloader!I1162)</f>
        <v>220.137</v>
      </c>
      <c r="U1164" s="26">
        <f>IF(CPI_Downloader!J1162="","",CPI_Downloader!J1162)</f>
        <v>219.92</v>
      </c>
      <c r="W1164" s="31">
        <f t="shared" si="485"/>
        <v>8.5166666666666668E-2</v>
      </c>
      <c r="X1164" s="31">
        <f t="shared" si="508"/>
        <v>9.8000000000000004E-2</v>
      </c>
      <c r="Y1164" s="16">
        <f>IF(CPI_Downloader!K1162="","",CPI_Downloader!K1162)</f>
        <v>9.8000000000000007</v>
      </c>
      <c r="AA1164" s="33">
        <f t="shared" si="509"/>
        <v>2.5000000000000001E-3</v>
      </c>
      <c r="AB1164" s="27">
        <f>IF(CPI_Downloader!M1162="","",CPI_Downloader!M1162)</f>
        <v>0.25</v>
      </c>
      <c r="AC1164" s="59">
        <f>IF(CPI_Downloader!L1162="","",CPI_Downloader!L1162/100)</f>
        <v>1.5E-3</v>
      </c>
      <c r="AD1164" s="3"/>
      <c r="AE1164" s="28">
        <v>0</v>
      </c>
      <c r="AI1164" s="44" t="str">
        <f t="shared" si="510"/>
        <v/>
      </c>
      <c r="AJ1164" s="50" t="str">
        <f>IF(CPI_Downloader!N1162="","",CPI_Downloader!N1162)</f>
        <v/>
      </c>
      <c r="AL1164" s="29">
        <f>IF(CPI_Downloader!O1162="","",CPI_Downloader!O1162)</f>
        <v>2.36</v>
      </c>
      <c r="AN1164" s="22">
        <f t="shared" si="488"/>
        <v>-1.0227486786264395E-2</v>
      </c>
      <c r="AO1164" s="22">
        <f t="shared" si="511"/>
        <v>1.6147118187932463E-3</v>
      </c>
      <c r="AP1164" s="22">
        <f t="shared" si="492"/>
        <v>1.7068211598564975E-2</v>
      </c>
      <c r="AQ1164" s="22">
        <f t="shared" si="504"/>
        <v>2.2027994896952174E-2</v>
      </c>
      <c r="AR1164" s="22">
        <f t="shared" si="500"/>
        <v>2.1218704993346993E-2</v>
      </c>
      <c r="AS1164" s="22">
        <f t="shared" si="496"/>
        <v>2.218509981211092E-2</v>
      </c>
      <c r="AT1164" s="46">
        <f>IF(CPI_Downloader!P1162="","",CPI_Downloader!P1162)</f>
        <v>89.323999999999998</v>
      </c>
      <c r="AU1164" s="22">
        <f t="shared" si="489"/>
        <v>7.2518044396023829E-3</v>
      </c>
      <c r="AV1164" s="22">
        <f t="shared" si="512"/>
        <v>1.7607422205667689E-3</v>
      </c>
      <c r="AW1164" s="22">
        <f t="shared" si="493"/>
        <v>1.621834512527931E-2</v>
      </c>
      <c r="AX1164" s="22">
        <f t="shared" si="505"/>
        <v>1.932160561661922E-2</v>
      </c>
      <c r="AY1164" s="22">
        <f t="shared" si="501"/>
        <v>1.8572340203889981E-2</v>
      </c>
      <c r="AZ1164" s="22">
        <f t="shared" si="497"/>
        <v>2.113211582683383E-2</v>
      </c>
      <c r="BA1164" s="46">
        <f>IF(CPI_Downloader!Q1162="","",CPI_Downloader!Q1162)</f>
        <v>88.754999999999995</v>
      </c>
    </row>
    <row r="1165" spans="1:53" ht="12.75" customHeight="1" x14ac:dyDescent="0.2">
      <c r="A1165" s="21">
        <f>IF(CPI_Downloader!A1163="","",CPI_Downloader!A1163)</f>
        <v>40087</v>
      </c>
      <c r="B1165" s="22">
        <f t="shared" si="486"/>
        <v>-1.8284827748612509E-3</v>
      </c>
      <c r="C1165" s="22">
        <f t="shared" si="506"/>
        <v>3.001931798703783E-3</v>
      </c>
      <c r="D1165" s="22">
        <f t="shared" si="490"/>
        <v>2.3205284773542889E-2</v>
      </c>
      <c r="E1165" s="22">
        <f t="shared" si="502"/>
        <v>2.5181384238175175E-2</v>
      </c>
      <c r="F1165" s="22">
        <f t="shared" si="498"/>
        <v>2.5411891156330135E-2</v>
      </c>
      <c r="G1165" s="22">
        <f t="shared" si="494"/>
        <v>2.7521676099850234E-2</v>
      </c>
      <c r="H1165" s="22">
        <f>IFERROR(('CDN Data'!B1165),"")</f>
        <v>8.7336244541469377E-4</v>
      </c>
      <c r="I1165" s="23">
        <f>IF(CPI_Downloader!G1163="","",CPI_Downloader!G1163)</f>
        <v>216.17699999999999</v>
      </c>
      <c r="J1165" s="23">
        <f>IF(CPI_Downloader!H1163="","",CPI_Downloader!H1163)</f>
        <v>216.50899999999999</v>
      </c>
      <c r="K1165" s="30"/>
      <c r="L1165" s="32">
        <f t="shared" si="507"/>
        <v>40087</v>
      </c>
      <c r="M1165" s="25">
        <f t="shared" si="487"/>
        <v>1.7085746672011792E-2</v>
      </c>
      <c r="N1165" s="25">
        <f t="shared" si="513"/>
        <v>2.641869770825922E-3</v>
      </c>
      <c r="O1165" s="25">
        <f t="shared" si="491"/>
        <v>2.0326726020938102E-2</v>
      </c>
      <c r="P1165" s="25">
        <f t="shared" si="503"/>
        <v>2.176715049509359E-2</v>
      </c>
      <c r="Q1165" s="25">
        <f t="shared" si="499"/>
        <v>2.1577216871414562E-2</v>
      </c>
      <c r="R1165" s="25">
        <f t="shared" si="495"/>
        <v>2.6469818423925373E-2</v>
      </c>
      <c r="S1165" s="25">
        <f>IFERROR(('CDN Data'!M1153),"")</f>
        <v>9.124087591240837E-3</v>
      </c>
      <c r="T1165" s="26">
        <f>IF(CPI_Downloader!I1163="","",CPI_Downloader!I1163)</f>
        <v>220.73099999999999</v>
      </c>
      <c r="U1165" s="26">
        <f>IF(CPI_Downloader!J1163="","",CPI_Downloader!J1163)</f>
        <v>220.501</v>
      </c>
      <c r="W1165" s="31">
        <f t="shared" si="485"/>
        <v>8.8083333333333319E-2</v>
      </c>
      <c r="X1165" s="31">
        <f t="shared" si="508"/>
        <v>0.1</v>
      </c>
      <c r="Y1165" s="16">
        <f>IF(CPI_Downloader!K1163="","",CPI_Downloader!K1163)</f>
        <v>10</v>
      </c>
      <c r="AA1165" s="33">
        <f t="shared" si="509"/>
        <v>2.5000000000000001E-3</v>
      </c>
      <c r="AB1165" s="27">
        <f>IF(CPI_Downloader!M1163="","",CPI_Downloader!M1163)</f>
        <v>0.25</v>
      </c>
      <c r="AC1165" s="59">
        <f>IF(CPI_Downloader!L1163="","",CPI_Downloader!L1163/100)</f>
        <v>1.1999999999999999E-3</v>
      </c>
      <c r="AD1165" s="3"/>
      <c r="AE1165" s="28">
        <v>0</v>
      </c>
      <c r="AI1165" s="44" t="str">
        <f t="shared" si="510"/>
        <v/>
      </c>
      <c r="AJ1165" s="50" t="str">
        <f>IF(CPI_Downloader!N1163="","",CPI_Downloader!N1163)</f>
        <v/>
      </c>
      <c r="AL1165" s="29">
        <f>IF(CPI_Downloader!O1163="","",CPI_Downloader!O1163)</f>
        <v>2.5099999999999998</v>
      </c>
      <c r="AN1165" s="22">
        <f t="shared" si="488"/>
        <v>1.3385238313023962E-4</v>
      </c>
      <c r="AO1165" s="22">
        <f t="shared" si="511"/>
        <v>3.7951726299763067E-3</v>
      </c>
      <c r="AP1165" s="22">
        <f t="shared" si="492"/>
        <v>1.9154125572184988E-2</v>
      </c>
      <c r="AQ1165" s="22">
        <f t="shared" si="504"/>
        <v>2.1926362653314602E-2</v>
      </c>
      <c r="AR1165" s="22">
        <f t="shared" si="500"/>
        <v>2.1433641763180633E-2</v>
      </c>
      <c r="AS1165" s="22">
        <f t="shared" si="496"/>
        <v>2.2179423805538612E-2</v>
      </c>
      <c r="AT1165" s="46">
        <f>IF(CPI_Downloader!P1163="","",CPI_Downloader!P1163)</f>
        <v>89.662999999999997</v>
      </c>
      <c r="AU1165" s="22">
        <f t="shared" si="489"/>
        <v>1.2398995351797337E-2</v>
      </c>
      <c r="AV1165" s="22">
        <f t="shared" si="512"/>
        <v>3.6842994760857284E-3</v>
      </c>
      <c r="AW1165" s="22">
        <f t="shared" si="493"/>
        <v>1.6852010945530127E-2</v>
      </c>
      <c r="AX1165" s="22">
        <f t="shared" si="505"/>
        <v>1.9629522120205856E-2</v>
      </c>
      <c r="AY1165" s="22">
        <f t="shared" si="501"/>
        <v>1.8773275644496934E-2</v>
      </c>
      <c r="AZ1165" s="22">
        <f t="shared" si="497"/>
        <v>2.113493116912557E-2</v>
      </c>
      <c r="BA1165" s="46">
        <f>IF(CPI_Downloader!Q1163="","",CPI_Downloader!Q1163)</f>
        <v>89.081999999999994</v>
      </c>
    </row>
    <row r="1166" spans="1:53" ht="12.75" customHeight="1" x14ac:dyDescent="0.2">
      <c r="A1166" s="21">
        <f>IF(CPI_Downloader!A1164="","",CPI_Downloader!A1164)</f>
        <v>40118</v>
      </c>
      <c r="B1166" s="22">
        <f t="shared" si="486"/>
        <v>1.8382958691302909E-2</v>
      </c>
      <c r="C1166" s="22">
        <f t="shared" si="506"/>
        <v>3.3485905897676638E-3</v>
      </c>
      <c r="D1166" s="22">
        <f t="shared" si="490"/>
        <v>2.3954282273487504E-2</v>
      </c>
      <c r="E1166" s="22">
        <f t="shared" si="502"/>
        <v>2.5219071770260948E-2</v>
      </c>
      <c r="F1166" s="22">
        <f t="shared" si="498"/>
        <v>2.5423493693077504E-2</v>
      </c>
      <c r="G1166" s="22">
        <f t="shared" si="494"/>
        <v>2.7435461195869593E-2</v>
      </c>
      <c r="H1166" s="22">
        <f>IFERROR(('CDN Data'!B1166),"")</f>
        <v>9.6406660823840085E-3</v>
      </c>
      <c r="I1166" s="23">
        <f>IF(CPI_Downloader!G1164="","",CPI_Downloader!G1164)</f>
        <v>216.33</v>
      </c>
      <c r="J1166" s="23">
        <f>IF(CPI_Downloader!H1164="","",CPI_Downloader!H1164)</f>
        <v>217.23400000000001</v>
      </c>
      <c r="K1166" s="30"/>
      <c r="L1166" s="32">
        <f t="shared" si="507"/>
        <v>40118</v>
      </c>
      <c r="M1166" s="25">
        <f t="shared" si="487"/>
        <v>1.7047394895934209E-2</v>
      </c>
      <c r="N1166" s="25">
        <f t="shared" si="513"/>
        <v>7.4829592609559903E-4</v>
      </c>
      <c r="O1166" s="25">
        <f t="shared" si="491"/>
        <v>2.0119158661532577E-2</v>
      </c>
      <c r="P1166" s="25">
        <f t="shared" si="503"/>
        <v>2.1548798073450337E-2</v>
      </c>
      <c r="Q1166" s="25">
        <f t="shared" si="499"/>
        <v>2.1359237444410484E-2</v>
      </c>
      <c r="R1166" s="25">
        <f t="shared" si="495"/>
        <v>2.6232505786639271E-2</v>
      </c>
      <c r="S1166" s="25">
        <f>IFERROR(('CDN Data'!M1154),"")</f>
        <v>1.5510948905109512E-2</v>
      </c>
      <c r="T1166" s="26">
        <f>IF(CPI_Downloader!I1164="","",CPI_Downloader!I1164)</f>
        <v>220.38399999999999</v>
      </c>
      <c r="U1166" s="26">
        <f>IF(CPI_Downloader!J1164="","",CPI_Downloader!J1164)</f>
        <v>220.666</v>
      </c>
      <c r="W1166" s="31">
        <f t="shared" si="485"/>
        <v>9.0666666666666659E-2</v>
      </c>
      <c r="X1166" s="31">
        <f t="shared" si="508"/>
        <v>9.9000000000000005E-2</v>
      </c>
      <c r="Y1166" s="16">
        <f>IF(CPI_Downloader!K1164="","",CPI_Downloader!K1164)</f>
        <v>9.9</v>
      </c>
      <c r="AA1166" s="33">
        <f t="shared" si="509"/>
        <v>2.5000000000000001E-3</v>
      </c>
      <c r="AB1166" s="27">
        <f>IF(CPI_Downloader!M1164="","",CPI_Downloader!M1164)</f>
        <v>0.25</v>
      </c>
      <c r="AC1166" s="59">
        <f>IF(CPI_Downloader!L1164="","",CPI_Downloader!L1164/100)</f>
        <v>1.1999999999999999E-3</v>
      </c>
      <c r="AD1166" s="3"/>
      <c r="AE1166" s="28">
        <v>0</v>
      </c>
      <c r="AI1166" s="44" t="str">
        <f t="shared" si="510"/>
        <v/>
      </c>
      <c r="AJ1166" s="50" t="str">
        <f>IF(CPI_Downloader!N1164="","",CPI_Downloader!N1164)</f>
        <v/>
      </c>
      <c r="AL1166" s="29">
        <f>IF(CPI_Downloader!O1164="","",CPI_Downloader!O1164)</f>
        <v>2.54</v>
      </c>
      <c r="AN1166" s="22">
        <f t="shared" si="488"/>
        <v>1.4606120122357291E-2</v>
      </c>
      <c r="AO1166" s="22">
        <f t="shared" si="511"/>
        <v>2.4982434225935268E-3</v>
      </c>
      <c r="AP1166" s="22">
        <f t="shared" si="492"/>
        <v>1.9885736371756169E-2</v>
      </c>
      <c r="AQ1166" s="22">
        <f t="shared" si="504"/>
        <v>2.1650298451589389E-2</v>
      </c>
      <c r="AR1166" s="22">
        <f t="shared" si="500"/>
        <v>2.159701639654088E-2</v>
      </c>
      <c r="AS1166" s="22">
        <f t="shared" si="496"/>
        <v>2.2195691133370055E-2</v>
      </c>
      <c r="AT1166" s="46">
        <f>IF(CPI_Downloader!P1164="","",CPI_Downloader!P1164)</f>
        <v>89.887</v>
      </c>
      <c r="AU1166" s="22">
        <f t="shared" si="489"/>
        <v>1.3734764416954759E-2</v>
      </c>
      <c r="AV1166" s="22">
        <f t="shared" si="512"/>
        <v>8.7559776385814914E-4</v>
      </c>
      <c r="AW1166" s="22">
        <f t="shared" si="493"/>
        <v>1.6988690452029775E-2</v>
      </c>
      <c r="AX1166" s="22">
        <f t="shared" si="505"/>
        <v>1.9369527069742487E-2</v>
      </c>
      <c r="AY1166" s="22">
        <f t="shared" si="501"/>
        <v>1.8764691055894955E-2</v>
      </c>
      <c r="AZ1166" s="22">
        <f t="shared" si="497"/>
        <v>2.1043954120147479E-2</v>
      </c>
      <c r="BA1166" s="46">
        <f>IF(CPI_Downloader!Q1164="","",CPI_Downloader!Q1164)</f>
        <v>89.16</v>
      </c>
    </row>
    <row r="1167" spans="1:53" ht="12.75" customHeight="1" x14ac:dyDescent="0.2">
      <c r="A1167" s="21">
        <f>IF(CPI_Downloader!A1165="","",CPI_Downloader!A1165)</f>
        <v>40148</v>
      </c>
      <c r="B1167" s="22">
        <f t="shared" si="486"/>
        <v>2.7213311262058282E-2</v>
      </c>
      <c r="C1167" s="22">
        <f t="shared" si="506"/>
        <v>5.2017639964274665E-4</v>
      </c>
      <c r="D1167" s="22">
        <f t="shared" si="490"/>
        <v>2.284543633204561E-2</v>
      </c>
      <c r="E1167" s="22">
        <f t="shared" si="502"/>
        <v>2.5610555215884956E-2</v>
      </c>
      <c r="F1167" s="22">
        <f t="shared" si="498"/>
        <v>2.5242753004707241E-2</v>
      </c>
      <c r="G1167" s="22">
        <f t="shared" si="494"/>
        <v>2.7263377455155613E-2</v>
      </c>
      <c r="H1167" s="22">
        <f>IFERROR(('CDN Data'!B1167),"")</f>
        <v>1.3239187996469504E-2</v>
      </c>
      <c r="I1167" s="23">
        <f>IF(CPI_Downloader!G1165="","",CPI_Downloader!G1165)</f>
        <v>215.94900000000001</v>
      </c>
      <c r="J1167" s="23">
        <f>IF(CPI_Downloader!H1165="","",CPI_Downloader!H1165)</f>
        <v>217.34700000000001</v>
      </c>
      <c r="K1167" s="30"/>
      <c r="L1167" s="32">
        <f t="shared" si="507"/>
        <v>40148</v>
      </c>
      <c r="M1167" s="25">
        <f t="shared" si="487"/>
        <v>1.8162887552059193E-2</v>
      </c>
      <c r="N1167" s="25">
        <f t="shared" si="513"/>
        <v>9.7432318526635697E-4</v>
      </c>
      <c r="O1167" s="25">
        <f t="shared" si="491"/>
        <v>2.0056535042777046E-2</v>
      </c>
      <c r="P1167" s="25">
        <f t="shared" si="503"/>
        <v>2.1525350000238586E-2</v>
      </c>
      <c r="Q1167" s="25">
        <f t="shared" si="499"/>
        <v>2.1307292639521469E-2</v>
      </c>
      <c r="R1167" s="25">
        <f t="shared" si="495"/>
        <v>2.6070765130385976E-2</v>
      </c>
      <c r="S1167" s="25">
        <f>IFERROR(('CDN Data'!M1155),"")</f>
        <v>1.4625228519195455E-2</v>
      </c>
      <c r="T1167" s="26">
        <f>IF(CPI_Downloader!I1165="","",CPI_Downloader!I1165)</f>
        <v>220.02500000000001</v>
      </c>
      <c r="U1167" s="26">
        <f>IF(CPI_Downloader!J1165="","",CPI_Downloader!J1165)</f>
        <v>220.881</v>
      </c>
      <c r="W1167" s="31">
        <f t="shared" ref="W1167:W1230" si="514">IFERROR((AVERAGE(Y1156:Y1167)/100),"")</f>
        <v>9.2833333333333337E-2</v>
      </c>
      <c r="X1167" s="31">
        <f t="shared" si="508"/>
        <v>9.9000000000000005E-2</v>
      </c>
      <c r="Y1167" s="16">
        <f>IF(CPI_Downloader!K1165="","",CPI_Downloader!K1165)</f>
        <v>9.9</v>
      </c>
      <c r="AA1167" s="33">
        <f t="shared" si="509"/>
        <v>2.5000000000000001E-3</v>
      </c>
      <c r="AB1167" s="27">
        <f>IF(CPI_Downloader!M1165="","",CPI_Downloader!M1165)</f>
        <v>0.25</v>
      </c>
      <c r="AC1167" s="59">
        <f>IF(CPI_Downloader!L1165="","",CPI_Downloader!L1165/100)</f>
        <v>1.1999999999999999E-3</v>
      </c>
      <c r="AD1167" s="3"/>
      <c r="AE1167" s="28">
        <v>0</v>
      </c>
      <c r="AI1167" s="44" t="str">
        <f t="shared" si="510"/>
        <v/>
      </c>
      <c r="AJ1167" s="50" t="str">
        <f>IF(CPI_Downloader!N1165="","",CPI_Downloader!N1165)</f>
        <v/>
      </c>
      <c r="AL1167" s="29">
        <f>IF(CPI_Downloader!O1165="","",CPI_Downloader!O1165)</f>
        <v>2.71</v>
      </c>
      <c r="AN1167" s="22">
        <f t="shared" si="488"/>
        <v>2.0897182682921178E-2</v>
      </c>
      <c r="AO1167" s="22">
        <f t="shared" si="511"/>
        <v>5.7850412184179412E-4</v>
      </c>
      <c r="AP1167" s="22">
        <f t="shared" si="492"/>
        <v>1.8877300699970956E-2</v>
      </c>
      <c r="AQ1167" s="22">
        <f t="shared" si="504"/>
        <v>2.1659702493209476E-2</v>
      </c>
      <c r="AR1167" s="22">
        <f t="shared" si="500"/>
        <v>2.141856168246381E-2</v>
      </c>
      <c r="AS1167" s="22">
        <f t="shared" si="496"/>
        <v>2.2077288409393159E-2</v>
      </c>
      <c r="AT1167" s="46">
        <f>IF(CPI_Downloader!P1165="","",CPI_Downloader!P1165)</f>
        <v>89.938999999999993</v>
      </c>
      <c r="AU1167" s="22">
        <f t="shared" si="489"/>
        <v>1.5095155217327072E-2</v>
      </c>
      <c r="AV1167" s="22">
        <f t="shared" si="512"/>
        <v>8.5240017945276136E-4</v>
      </c>
      <c r="AW1167" s="22">
        <f t="shared" si="493"/>
        <v>1.6821938925431823E-2</v>
      </c>
      <c r="AX1167" s="22">
        <f t="shared" si="505"/>
        <v>1.928165899885137E-2</v>
      </c>
      <c r="AY1167" s="22">
        <f t="shared" si="501"/>
        <v>1.8722225301563089E-2</v>
      </c>
      <c r="AZ1167" s="22">
        <f t="shared" si="497"/>
        <v>2.0942635867103432E-2</v>
      </c>
      <c r="BA1167" s="46">
        <f>IF(CPI_Downloader!Q1165="","",CPI_Downloader!Q1165)</f>
        <v>89.236000000000004</v>
      </c>
    </row>
    <row r="1168" spans="1:53" ht="12.75" customHeight="1" x14ac:dyDescent="0.2">
      <c r="A1168" s="21">
        <f>IF(CPI_Downloader!A1166="","",CPI_Downloader!A1166)</f>
        <v>40179</v>
      </c>
      <c r="B1168" s="22">
        <f t="shared" ref="B1168:B1231" si="515">IFERROR((I1168/I1156-1),"")</f>
        <v>2.6257086429576137E-2</v>
      </c>
      <c r="C1168" s="22">
        <f t="shared" si="506"/>
        <v>6.4873221162464745E-4</v>
      </c>
      <c r="D1168" s="22">
        <f t="shared" si="490"/>
        <v>2.2969470518010793E-2</v>
      </c>
      <c r="E1168" s="22">
        <f t="shared" si="502"/>
        <v>2.5879692060773118E-2</v>
      </c>
      <c r="F1168" s="22">
        <f t="shared" si="498"/>
        <v>2.5288394374188394E-2</v>
      </c>
      <c r="G1168" s="22">
        <f t="shared" si="494"/>
        <v>2.691186427511516E-2</v>
      </c>
      <c r="H1168" s="22">
        <f>IFERROR(('CDN Data'!B1168),"")</f>
        <v>1.8584070796460184E-2</v>
      </c>
      <c r="I1168" s="23">
        <f>IF(CPI_Downloader!G1166="","",CPI_Downloader!G1166)</f>
        <v>216.68700000000001</v>
      </c>
      <c r="J1168" s="23">
        <f>IF(CPI_Downloader!H1166="","",CPI_Downloader!H1166)</f>
        <v>217.488</v>
      </c>
      <c r="K1168" s="30"/>
      <c r="L1168" s="32">
        <f t="shared" si="507"/>
        <v>40179</v>
      </c>
      <c r="M1168" s="25">
        <f t="shared" ref="M1168:M1231" si="516">IFERROR((T1168/T1156-1),"")</f>
        <v>1.5536247398705294E-2</v>
      </c>
      <c r="N1168" s="25">
        <f t="shared" si="513"/>
        <v>-1.1227765176723414E-3</v>
      </c>
      <c r="O1168" s="25">
        <f t="shared" si="491"/>
        <v>1.8990410691427817E-2</v>
      </c>
      <c r="P1168" s="25">
        <f t="shared" si="503"/>
        <v>2.0963344367814107E-2</v>
      </c>
      <c r="Q1168" s="25">
        <f t="shared" si="499"/>
        <v>2.0992355239408678E-2</v>
      </c>
      <c r="R1168" s="25">
        <f t="shared" si="495"/>
        <v>2.5890301917744107E-2</v>
      </c>
      <c r="S1168" s="25">
        <f>IFERROR(('CDN Data'!M1156),"")</f>
        <v>1.192660550458724E-2</v>
      </c>
      <c r="T1168" s="26">
        <f>IF(CPI_Downloader!I1166="","",CPI_Downloader!I1166)</f>
        <v>220.08600000000001</v>
      </c>
      <c r="U1168" s="26">
        <f>IF(CPI_Downloader!J1166="","",CPI_Downloader!J1166)</f>
        <v>220.63300000000001</v>
      </c>
      <c r="W1168" s="31">
        <f t="shared" si="514"/>
        <v>9.4500000000000015E-2</v>
      </c>
      <c r="X1168" s="31">
        <f t="shared" si="508"/>
        <v>9.8000000000000004E-2</v>
      </c>
      <c r="Y1168" s="16">
        <f>IF(CPI_Downloader!K1166="","",CPI_Downloader!K1166)</f>
        <v>9.8000000000000007</v>
      </c>
      <c r="AA1168" s="33">
        <f t="shared" si="509"/>
        <v>2.5000000000000001E-3</v>
      </c>
      <c r="AB1168" s="27">
        <f>IF(CPI_Downloader!M1166="","",CPI_Downloader!M1166)</f>
        <v>0.25</v>
      </c>
      <c r="AC1168" s="59">
        <f>IF(CPI_Downloader!L1166="","",CPI_Downloader!L1166/100)</f>
        <v>1.1000000000000001E-3</v>
      </c>
      <c r="AD1168" s="3"/>
      <c r="AE1168" s="28">
        <v>0</v>
      </c>
      <c r="AI1168" s="44" t="str">
        <f t="shared" si="510"/>
        <v/>
      </c>
      <c r="AJ1168" s="50" t="str">
        <f>IF(CPI_Downloader!N1166="","",CPI_Downloader!N1166)</f>
        <v/>
      </c>
      <c r="AL1168" s="29">
        <f>IF(CPI_Downloader!O1166="","",CPI_Downloader!O1166)</f>
        <v>2.81</v>
      </c>
      <c r="AN1168" s="22">
        <f t="shared" ref="AN1168:AN1231" si="517">IFERROR((AT1168/AT1156-1),"")</f>
        <v>2.301720615608116E-2</v>
      </c>
      <c r="AO1168" s="22">
        <f t="shared" si="511"/>
        <v>2.1903734753554449E-3</v>
      </c>
      <c r="AP1168" s="22">
        <f t="shared" si="492"/>
        <v>1.8488036303783373E-2</v>
      </c>
      <c r="AQ1168" s="22">
        <f t="shared" si="504"/>
        <v>2.1838911782401826E-2</v>
      </c>
      <c r="AR1168" s="22">
        <f t="shared" si="500"/>
        <v>2.1364480077773473E-2</v>
      </c>
      <c r="AS1168" s="22">
        <f t="shared" si="496"/>
        <v>2.1803665999243549E-2</v>
      </c>
      <c r="AT1168" s="46">
        <f>IF(CPI_Downloader!P1166="","",CPI_Downloader!P1166)</f>
        <v>90.135999999999996</v>
      </c>
      <c r="AU1168" s="22">
        <f t="shared" ref="AU1168:AU1231" si="518">IFERROR((BA1168/BA1156-1),"")</f>
        <v>1.690903711795344E-2</v>
      </c>
      <c r="AV1168" s="22">
        <f t="shared" si="512"/>
        <v>1.4792236317180407E-3</v>
      </c>
      <c r="AW1168" s="22">
        <f t="shared" si="493"/>
        <v>1.5952433514382136E-2</v>
      </c>
      <c r="AX1168" s="22">
        <f t="shared" si="505"/>
        <v>1.885049251204296E-2</v>
      </c>
      <c r="AY1168" s="22">
        <f t="shared" si="501"/>
        <v>1.8628482432367477E-2</v>
      </c>
      <c r="AZ1168" s="22">
        <f t="shared" si="497"/>
        <v>2.0821919856946147E-2</v>
      </c>
      <c r="BA1168" s="46">
        <f>IF(CPI_Downloader!Q1166="","",CPI_Downloader!Q1166)</f>
        <v>89.367999999999995</v>
      </c>
    </row>
    <row r="1169" spans="1:53" ht="12.75" customHeight="1" x14ac:dyDescent="0.2">
      <c r="A1169" s="21">
        <f>IF(CPI_Downloader!A1167="","",CPI_Downloader!A1167)</f>
        <v>40210</v>
      </c>
      <c r="B1169" s="22">
        <f t="shared" si="515"/>
        <v>2.1433317781453631E-2</v>
      </c>
      <c r="C1169" s="22">
        <f t="shared" si="506"/>
        <v>-9.5177664974621656E-4</v>
      </c>
      <c r="D1169" s="22">
        <f t="shared" si="490"/>
        <v>2.1236349337055316E-2</v>
      </c>
      <c r="E1169" s="22">
        <f t="shared" si="502"/>
        <v>2.4751337882979119E-2</v>
      </c>
      <c r="F1169" s="22">
        <f t="shared" si="498"/>
        <v>2.4708499941696216E-2</v>
      </c>
      <c r="G1169" s="22">
        <f t="shared" si="494"/>
        <v>2.6683435455002957E-2</v>
      </c>
      <c r="H1169" s="22">
        <f>IFERROR(('CDN Data'!B1169),"")</f>
        <v>1.5817223198594021E-2</v>
      </c>
      <c r="I1169" s="23">
        <f>IF(CPI_Downloader!G1167="","",CPI_Downloader!G1167)</f>
        <v>216.74100000000001</v>
      </c>
      <c r="J1169" s="23">
        <f>IF(CPI_Downloader!H1167="","",CPI_Downloader!H1167)</f>
        <v>217.28100000000001</v>
      </c>
      <c r="K1169" s="30"/>
      <c r="L1169" s="32">
        <f t="shared" si="507"/>
        <v>40210</v>
      </c>
      <c r="M1169" s="25">
        <f t="shared" si="516"/>
        <v>1.3400096469669442E-2</v>
      </c>
      <c r="N1169" s="25">
        <f t="shared" si="513"/>
        <v>4.4417652844308542E-4</v>
      </c>
      <c r="O1169" s="25">
        <f t="shared" si="491"/>
        <v>1.7989964259128355E-2</v>
      </c>
      <c r="P1169" s="25">
        <f t="shared" si="503"/>
        <v>2.0312739164942029E-2</v>
      </c>
      <c r="Q1169" s="25">
        <f t="shared" si="499"/>
        <v>2.0832526161322917E-2</v>
      </c>
      <c r="R1169" s="25">
        <f t="shared" si="495"/>
        <v>2.5700503069794101E-2</v>
      </c>
      <c r="S1169" s="25">
        <f>IFERROR(('CDN Data'!M1157),"")</f>
        <v>1.279707495429605E-2</v>
      </c>
      <c r="T1169" s="26">
        <f>IF(CPI_Downloader!I1167="","",CPI_Downloader!I1167)</f>
        <v>220.602</v>
      </c>
      <c r="U1169" s="26">
        <f>IF(CPI_Downloader!J1167="","",CPI_Downloader!J1167)</f>
        <v>220.73099999999999</v>
      </c>
      <c r="W1169" s="31">
        <f t="shared" si="514"/>
        <v>9.5750000000000016E-2</v>
      </c>
      <c r="X1169" s="31">
        <f t="shared" si="508"/>
        <v>9.8000000000000004E-2</v>
      </c>
      <c r="Y1169" s="16">
        <f>IF(CPI_Downloader!K1167="","",CPI_Downloader!K1167)</f>
        <v>9.8000000000000007</v>
      </c>
      <c r="AA1169" s="33">
        <f t="shared" si="509"/>
        <v>2.5000000000000001E-3</v>
      </c>
      <c r="AB1169" s="27">
        <f>IF(CPI_Downloader!M1167="","",CPI_Downloader!M1167)</f>
        <v>0.25</v>
      </c>
      <c r="AC1169" s="59">
        <f>IF(CPI_Downloader!L1167="","",CPI_Downloader!L1167/100)</f>
        <v>1.2999999999999999E-3</v>
      </c>
      <c r="AD1169" s="3"/>
      <c r="AE1169" s="28">
        <v>0</v>
      </c>
      <c r="AI1169" s="44" t="str">
        <f t="shared" si="510"/>
        <v/>
      </c>
      <c r="AJ1169" s="50" t="str">
        <f>IF(CPI_Downloader!N1167="","",CPI_Downloader!N1167)</f>
        <v/>
      </c>
      <c r="AL1169" s="29">
        <f>IF(CPI_Downloader!O1167="","",CPI_Downloader!O1167)</f>
        <v>2.8</v>
      </c>
      <c r="AN1169" s="22">
        <f t="shared" si="517"/>
        <v>2.1163301837627158E-2</v>
      </c>
      <c r="AO1169" s="22">
        <f t="shared" si="511"/>
        <v>-2.2188692642144403E-5</v>
      </c>
      <c r="AP1169" s="22">
        <f t="shared" si="492"/>
        <v>1.7428180949295768E-2</v>
      </c>
      <c r="AQ1169" s="22">
        <f t="shared" si="504"/>
        <v>2.1266985176252362E-2</v>
      </c>
      <c r="AR1169" s="22">
        <f t="shared" si="500"/>
        <v>2.1040799720861481E-2</v>
      </c>
      <c r="AS1169" s="22">
        <f t="shared" si="496"/>
        <v>2.1577934953297628E-2</v>
      </c>
      <c r="AT1169" s="46">
        <f>IF(CPI_Downloader!P1167="","",CPI_Downloader!P1167)</f>
        <v>90.134</v>
      </c>
      <c r="AU1169" s="22">
        <f t="shared" si="518"/>
        <v>1.6986538111697369E-2</v>
      </c>
      <c r="AV1169" s="22">
        <f t="shared" si="512"/>
        <v>8.7279563154596396E-4</v>
      </c>
      <c r="AW1169" s="22">
        <f t="shared" si="493"/>
        <v>1.551760618024467E-2</v>
      </c>
      <c r="AX1169" s="22">
        <f t="shared" si="505"/>
        <v>1.8690613263962597E-2</v>
      </c>
      <c r="AY1169" s="22">
        <f t="shared" si="501"/>
        <v>1.8568037050528119E-2</v>
      </c>
      <c r="AZ1169" s="22">
        <f t="shared" si="497"/>
        <v>2.0619541897465954E-2</v>
      </c>
      <c r="BA1169" s="46">
        <f>IF(CPI_Downloader!Q1167="","",CPI_Downloader!Q1167)</f>
        <v>89.445999999999998</v>
      </c>
    </row>
    <row r="1170" spans="1:53" ht="12.75" customHeight="1" x14ac:dyDescent="0.2">
      <c r="A1170" s="21">
        <f>IF(CPI_Downloader!A1168="","",CPI_Downloader!A1168)</f>
        <v>40238</v>
      </c>
      <c r="B1170" s="22">
        <f t="shared" si="515"/>
        <v>2.3139594469439473E-2</v>
      </c>
      <c r="C1170" s="22">
        <f t="shared" si="506"/>
        <v>3.3136813619227823E-4</v>
      </c>
      <c r="D1170" s="22">
        <f t="shared" si="490"/>
        <v>1.9547052760475081E-2</v>
      </c>
      <c r="E1170" s="22">
        <f t="shared" si="502"/>
        <v>2.3994869520803652E-2</v>
      </c>
      <c r="F1170" s="22">
        <f t="shared" si="498"/>
        <v>2.428709182804889E-2</v>
      </c>
      <c r="G1170" s="22">
        <f t="shared" si="494"/>
        <v>2.6613829965173696E-2</v>
      </c>
      <c r="H1170" s="22">
        <f>IFERROR(('CDN Data'!B1170),"")</f>
        <v>1.4035087719298289E-2</v>
      </c>
      <c r="I1170" s="23">
        <f>IF(CPI_Downloader!G1168="","",CPI_Downloader!G1168)</f>
        <v>217.631</v>
      </c>
      <c r="J1170" s="23">
        <f>IF(CPI_Downloader!H1168="","",CPI_Downloader!H1168)</f>
        <v>217.35300000000001</v>
      </c>
      <c r="K1170" s="30"/>
      <c r="L1170" s="32">
        <f t="shared" si="507"/>
        <v>40238</v>
      </c>
      <c r="M1170" s="25">
        <f t="shared" si="516"/>
        <v>1.1068473602605211E-2</v>
      </c>
      <c r="N1170" s="25">
        <f t="shared" si="513"/>
        <v>2.3558086539732237E-4</v>
      </c>
      <c r="O1170" s="25">
        <f t="shared" si="491"/>
        <v>1.7378898387196084E-2</v>
      </c>
      <c r="P1170" s="25">
        <f t="shared" si="503"/>
        <v>1.9511586326448116E-2</v>
      </c>
      <c r="Q1170" s="25">
        <f t="shared" si="499"/>
        <v>2.0476714880699465E-2</v>
      </c>
      <c r="R1170" s="25">
        <f t="shared" si="495"/>
        <v>2.5383633422181529E-2</v>
      </c>
      <c r="S1170" s="25">
        <f>IFERROR(('CDN Data'!M1158),"")</f>
        <v>1.3686131386861256E-2</v>
      </c>
      <c r="T1170" s="26">
        <f>IF(CPI_Downloader!I1168="","",CPI_Downloader!I1168)</f>
        <v>221.059</v>
      </c>
      <c r="U1170" s="26">
        <f>IF(CPI_Downloader!J1168="","",CPI_Downloader!J1168)</f>
        <v>220.78299999999999</v>
      </c>
      <c r="W1170" s="31">
        <f t="shared" si="514"/>
        <v>9.6750000000000003E-2</v>
      </c>
      <c r="X1170" s="31">
        <f t="shared" si="508"/>
        <v>9.9000000000000005E-2</v>
      </c>
      <c r="Y1170" s="16">
        <f>IF(CPI_Downloader!K1168="","",CPI_Downloader!K1168)</f>
        <v>9.9</v>
      </c>
      <c r="AA1170" s="33">
        <f t="shared" si="509"/>
        <v>2.5000000000000001E-3</v>
      </c>
      <c r="AB1170" s="27">
        <f>IF(CPI_Downloader!M1168="","",CPI_Downloader!M1168)</f>
        <v>0.25</v>
      </c>
      <c r="AC1170" s="59">
        <f>IF(CPI_Downloader!L1168="","",CPI_Downloader!L1168/100)</f>
        <v>1.6000000000000001E-3</v>
      </c>
      <c r="AD1170" s="3"/>
      <c r="AE1170" s="28">
        <v>0</v>
      </c>
      <c r="AI1170" s="44" t="str">
        <f t="shared" si="510"/>
        <v/>
      </c>
      <c r="AJ1170" s="50" t="str">
        <f>IF(CPI_Downloader!N1168="","",CPI_Downloader!N1168)</f>
        <v/>
      </c>
      <c r="AL1170" s="29">
        <f>IF(CPI_Downloader!O1168="","",CPI_Downloader!O1168)</f>
        <v>2.82</v>
      </c>
      <c r="AN1170" s="22">
        <f t="shared" si="517"/>
        <v>2.3727160339801934E-2</v>
      </c>
      <c r="AO1170" s="22">
        <f t="shared" si="511"/>
        <v>1.4090132469433136E-3</v>
      </c>
      <c r="AP1170" s="22">
        <f t="shared" si="492"/>
        <v>1.6667883176572751E-2</v>
      </c>
      <c r="AQ1170" s="22">
        <f t="shared" si="504"/>
        <v>2.0943780591450523E-2</v>
      </c>
      <c r="AR1170" s="22">
        <f t="shared" si="500"/>
        <v>2.0747502243207094E-2</v>
      </c>
      <c r="AS1170" s="22">
        <f t="shared" si="496"/>
        <v>2.1457412425726519E-2</v>
      </c>
      <c r="AT1170" s="46">
        <f>IF(CPI_Downloader!P1168="","",CPI_Downloader!P1168)</f>
        <v>90.260999999999996</v>
      </c>
      <c r="AU1170" s="22">
        <f t="shared" si="518"/>
        <v>1.7769698346872698E-2</v>
      </c>
      <c r="AV1170" s="22">
        <f t="shared" si="512"/>
        <v>1.486930662075503E-3</v>
      </c>
      <c r="AW1170" s="22">
        <f t="shared" si="493"/>
        <v>1.5679899353398641E-2</v>
      </c>
      <c r="AX1170" s="22">
        <f t="shared" si="505"/>
        <v>1.8491721331937327E-2</v>
      </c>
      <c r="AY1170" s="22">
        <f t="shared" si="501"/>
        <v>1.8510173837605004E-2</v>
      </c>
      <c r="AZ1170" s="22">
        <f t="shared" si="497"/>
        <v>2.0450543583265812E-2</v>
      </c>
      <c r="BA1170" s="46">
        <f>IF(CPI_Downloader!Q1168="","",CPI_Downloader!Q1168)</f>
        <v>89.578999999999994</v>
      </c>
    </row>
    <row r="1171" spans="1:53" ht="12.75" customHeight="1" x14ac:dyDescent="0.2">
      <c r="A1171" s="21">
        <f>IF(CPI_Downloader!A1169="","",CPI_Downloader!A1169)</f>
        <v>40269</v>
      </c>
      <c r="B1171" s="22">
        <f t="shared" si="515"/>
        <v>2.2364471956480836E-2</v>
      </c>
      <c r="C1171" s="22">
        <f t="shared" si="506"/>
        <v>2.3004053314190642E-4</v>
      </c>
      <c r="D1171" s="22">
        <f t="shared" si="490"/>
        <v>1.7937516593367731E-2</v>
      </c>
      <c r="E1171" s="22">
        <f t="shared" si="502"/>
        <v>2.2978055195632452E-2</v>
      </c>
      <c r="F1171" s="22">
        <f t="shared" si="498"/>
        <v>2.4405038787900679E-2</v>
      </c>
      <c r="G1171" s="22">
        <f t="shared" si="494"/>
        <v>2.662320211587077E-2</v>
      </c>
      <c r="H1171" s="22">
        <f>IFERROR(('CDN Data'!B1171),"")</f>
        <v>1.843722563652328E-2</v>
      </c>
      <c r="I1171" s="23">
        <f>IF(CPI_Downloader!G1169="","",CPI_Downloader!G1169)</f>
        <v>218.00899999999999</v>
      </c>
      <c r="J1171" s="23">
        <f>IF(CPI_Downloader!H1169="","",CPI_Downloader!H1169)</f>
        <v>217.40299999999999</v>
      </c>
      <c r="K1171" s="30"/>
      <c r="L1171" s="32">
        <f t="shared" si="507"/>
        <v>40269</v>
      </c>
      <c r="M1171" s="25">
        <f t="shared" si="516"/>
        <v>9.2314151033798808E-3</v>
      </c>
      <c r="N1171" s="25">
        <f t="shared" si="513"/>
        <v>1.7664403509343174E-4</v>
      </c>
      <c r="O1171" s="25">
        <f t="shared" si="491"/>
        <v>1.6916884668730869E-2</v>
      </c>
      <c r="P1171" s="25">
        <f t="shared" si="503"/>
        <v>1.9407173408822587E-2</v>
      </c>
      <c r="Q1171" s="25">
        <f t="shared" si="499"/>
        <v>2.0300218485955757E-2</v>
      </c>
      <c r="R1171" s="25">
        <f t="shared" si="495"/>
        <v>2.5293708387138958E-2</v>
      </c>
      <c r="S1171" s="25">
        <f>IFERROR(('CDN Data'!M1159),"")</f>
        <v>1.1828935395814311E-2</v>
      </c>
      <c r="T1171" s="26">
        <f>IF(CPI_Downloader!I1169="","",CPI_Downloader!I1169)</f>
        <v>221.166</v>
      </c>
      <c r="U1171" s="26">
        <f>IF(CPI_Downloader!J1169="","",CPI_Downloader!J1169)</f>
        <v>220.822</v>
      </c>
      <c r="W1171" s="31">
        <f t="shared" si="514"/>
        <v>9.7500000000000017E-2</v>
      </c>
      <c r="X1171" s="31">
        <f t="shared" si="508"/>
        <v>9.9000000000000005E-2</v>
      </c>
      <c r="Y1171" s="16">
        <f>IF(CPI_Downloader!K1169="","",CPI_Downloader!K1169)</f>
        <v>9.9</v>
      </c>
      <c r="AA1171" s="33">
        <f t="shared" si="509"/>
        <v>2.5000000000000001E-3</v>
      </c>
      <c r="AB1171" s="27">
        <f>IF(CPI_Downloader!M1169="","",CPI_Downloader!M1169)</f>
        <v>0.25</v>
      </c>
      <c r="AC1171" s="59">
        <f>IF(CPI_Downloader!L1169="","",CPI_Downloader!L1169/100)</f>
        <v>2E-3</v>
      </c>
      <c r="AD1171" s="3"/>
      <c r="AE1171" s="28">
        <v>0</v>
      </c>
      <c r="AI1171" s="44" t="str">
        <f t="shared" si="510"/>
        <v/>
      </c>
      <c r="AJ1171" s="50" t="str">
        <f>IF(CPI_Downloader!N1169="","",CPI_Downloader!N1169)</f>
        <v/>
      </c>
      <c r="AL1171" s="29">
        <f>IF(CPI_Downloader!O1169="","",CPI_Downloader!O1169)</f>
        <v>2.72</v>
      </c>
      <c r="AN1171" s="22">
        <f t="shared" si="517"/>
        <v>2.2821224304887089E-2</v>
      </c>
      <c r="AO1171" s="22">
        <f t="shared" si="511"/>
        <v>5.4287012109344168E-4</v>
      </c>
      <c r="AP1171" s="22">
        <f t="shared" si="492"/>
        <v>1.6055947934889403E-2</v>
      </c>
      <c r="AQ1171" s="22">
        <f t="shared" si="504"/>
        <v>2.0483397400894665E-2</v>
      </c>
      <c r="AR1171" s="22">
        <f t="shared" si="500"/>
        <v>2.0887654665231681E-2</v>
      </c>
      <c r="AS1171" s="22">
        <f t="shared" si="496"/>
        <v>2.1377966853061592E-2</v>
      </c>
      <c r="AT1171" s="46">
        <f>IF(CPI_Downloader!P1169="","",CPI_Downloader!P1169)</f>
        <v>90.31</v>
      </c>
      <c r="AU1171" s="22">
        <f t="shared" si="518"/>
        <v>1.6029746856967897E-2</v>
      </c>
      <c r="AV1171" s="22">
        <f t="shared" si="512"/>
        <v>5.1351321180193032E-4</v>
      </c>
      <c r="AW1171" s="22">
        <f t="shared" si="493"/>
        <v>1.5370975800631292E-2</v>
      </c>
      <c r="AX1171" s="22">
        <f t="shared" si="505"/>
        <v>1.8362179911548759E-2</v>
      </c>
      <c r="AY1171" s="22">
        <f t="shared" si="501"/>
        <v>1.8495556170596394E-2</v>
      </c>
      <c r="AZ1171" s="22">
        <f t="shared" si="497"/>
        <v>2.0324981267578313E-2</v>
      </c>
      <c r="BA1171" s="46">
        <f>IF(CPI_Downloader!Q1169="","",CPI_Downloader!Q1169)</f>
        <v>89.625</v>
      </c>
    </row>
    <row r="1172" spans="1:53" ht="12.75" customHeight="1" x14ac:dyDescent="0.2">
      <c r="A1172" s="21">
        <f>IF(CPI_Downloader!A1170="","",CPI_Downloader!A1170)</f>
        <v>40299</v>
      </c>
      <c r="B1172" s="22">
        <f t="shared" si="515"/>
        <v>2.0209860840939786E-2</v>
      </c>
      <c r="C1172" s="22">
        <f t="shared" si="506"/>
        <v>-5.1977203626440982E-4</v>
      </c>
      <c r="D1172" s="22">
        <f t="shared" si="490"/>
        <v>1.6134912957967096E-2</v>
      </c>
      <c r="E1172" s="22">
        <f t="shared" si="502"/>
        <v>2.3347043370431253E-2</v>
      </c>
      <c r="F1172" s="22">
        <f t="shared" si="498"/>
        <v>2.4364886561393018E-2</v>
      </c>
      <c r="G1172" s="22">
        <f t="shared" si="494"/>
        <v>2.6543652968929354E-2</v>
      </c>
      <c r="H1172" s="22">
        <f>IFERROR(('CDN Data'!B1172),"")</f>
        <v>1.3949433304272008E-2</v>
      </c>
      <c r="I1172" s="23">
        <f>IF(CPI_Downloader!G1170="","",CPI_Downloader!G1170)</f>
        <v>218.178</v>
      </c>
      <c r="J1172" s="23">
        <f>IF(CPI_Downloader!H1170="","",CPI_Downloader!H1170)</f>
        <v>217.29</v>
      </c>
      <c r="K1172" s="30"/>
      <c r="L1172" s="32">
        <f t="shared" si="507"/>
        <v>40299</v>
      </c>
      <c r="M1172" s="25">
        <f t="shared" si="516"/>
        <v>9.4237158190648707E-3</v>
      </c>
      <c r="N1172" s="25">
        <f t="shared" si="513"/>
        <v>6.3399480124259888E-4</v>
      </c>
      <c r="O1172" s="25">
        <f t="shared" si="491"/>
        <v>1.6950205772132021E-2</v>
      </c>
      <c r="P1172" s="25">
        <f t="shared" si="503"/>
        <v>1.9533578926988371E-2</v>
      </c>
      <c r="Q1172" s="25">
        <f t="shared" si="499"/>
        <v>2.0312673652043811E-2</v>
      </c>
      <c r="R1172" s="25">
        <f t="shared" si="495"/>
        <v>2.5223625254392035E-2</v>
      </c>
      <c r="S1172" s="25">
        <f>IFERROR(('CDN Data'!M1160),"")</f>
        <v>1.2692656391659174E-2</v>
      </c>
      <c r="T1172" s="26">
        <f>IF(CPI_Downloader!I1170="","",CPI_Downloader!I1170)</f>
        <v>221.19300000000001</v>
      </c>
      <c r="U1172" s="26">
        <f>IF(CPI_Downloader!J1170="","",CPI_Downloader!J1170)</f>
        <v>220.96199999999999</v>
      </c>
      <c r="W1172" s="31">
        <f t="shared" si="514"/>
        <v>9.7666666666666679E-2</v>
      </c>
      <c r="X1172" s="31">
        <f t="shared" si="508"/>
        <v>9.6000000000000002E-2</v>
      </c>
      <c r="Y1172" s="16">
        <f>IF(CPI_Downloader!K1170="","",CPI_Downloader!K1170)</f>
        <v>9.6</v>
      </c>
      <c r="AA1172" s="33">
        <f t="shared" si="509"/>
        <v>2.5000000000000001E-3</v>
      </c>
      <c r="AB1172" s="27">
        <f>IF(CPI_Downloader!M1170="","",CPI_Downloader!M1170)</f>
        <v>0.25</v>
      </c>
      <c r="AC1172" s="59">
        <f>IF(CPI_Downloader!L1170="","",CPI_Downloader!L1170/100)</f>
        <v>2E-3</v>
      </c>
      <c r="AD1172" s="3"/>
      <c r="AE1172" s="28">
        <v>0</v>
      </c>
      <c r="AI1172" s="44" t="str">
        <f t="shared" si="510"/>
        <v/>
      </c>
      <c r="AJ1172" s="50" t="str">
        <f>IF(CPI_Downloader!N1170="","",CPI_Downloader!N1170)</f>
        <v/>
      </c>
      <c r="AL1172" s="29">
        <f>IF(CPI_Downloader!O1170="","",CPI_Downloader!O1170)</f>
        <v>2.5499999999999998</v>
      </c>
      <c r="AN1172" s="22">
        <f t="shared" si="517"/>
        <v>2.2084695713170399E-2</v>
      </c>
      <c r="AO1172" s="22">
        <f t="shared" si="511"/>
        <v>3.2111615546437378E-4</v>
      </c>
      <c r="AP1172" s="22">
        <f t="shared" si="492"/>
        <v>1.5183035541029621E-2</v>
      </c>
      <c r="AQ1172" s="22">
        <f t="shared" si="504"/>
        <v>2.043390896555608E-2</v>
      </c>
      <c r="AR1172" s="22">
        <f t="shared" si="500"/>
        <v>2.0835676937436487E-2</v>
      </c>
      <c r="AS1172" s="22">
        <f t="shared" si="496"/>
        <v>2.1279680984855442E-2</v>
      </c>
      <c r="AT1172" s="46">
        <f>IF(CPI_Downloader!P1170="","",CPI_Downloader!P1170)</f>
        <v>90.338999999999999</v>
      </c>
      <c r="AU1172" s="22">
        <f t="shared" si="518"/>
        <v>1.6368558773887321E-2</v>
      </c>
      <c r="AV1172" s="22">
        <f t="shared" si="512"/>
        <v>1.1046025104601842E-3</v>
      </c>
      <c r="AW1172" s="22">
        <f t="shared" si="493"/>
        <v>1.5345592564033783E-2</v>
      </c>
      <c r="AX1172" s="22">
        <f t="shared" si="505"/>
        <v>1.8169337838558564E-2</v>
      </c>
      <c r="AY1172" s="22">
        <f t="shared" si="501"/>
        <v>1.8498858696917031E-2</v>
      </c>
      <c r="AZ1172" s="22">
        <f t="shared" si="497"/>
        <v>2.022576890661254E-2</v>
      </c>
      <c r="BA1172" s="46">
        <f>IF(CPI_Downloader!Q1170="","",CPI_Downloader!Q1170)</f>
        <v>89.724000000000004</v>
      </c>
    </row>
    <row r="1173" spans="1:53" ht="12.75" customHeight="1" x14ac:dyDescent="0.2">
      <c r="A1173" s="21">
        <f>IF(CPI_Downloader!A1171="","",CPI_Downloader!A1171)</f>
        <v>40330</v>
      </c>
      <c r="B1173" s="22">
        <f t="shared" si="515"/>
        <v>1.053348972845658E-2</v>
      </c>
      <c r="C1173" s="22">
        <f t="shared" si="506"/>
        <v>-4.1879515854381655E-4</v>
      </c>
      <c r="D1173" s="22">
        <f t="shared" si="490"/>
        <v>1.5148777728996921E-2</v>
      </c>
      <c r="E1173" s="22">
        <f t="shared" si="502"/>
        <v>2.3041923713041701E-2</v>
      </c>
      <c r="F1173" s="22">
        <f t="shared" si="498"/>
        <v>2.372886790506068E-2</v>
      </c>
      <c r="G1173" s="22">
        <f t="shared" si="494"/>
        <v>2.621623385556382E-2</v>
      </c>
      <c r="H1173" s="22">
        <f>IFERROR(('CDN Data'!B1173),"")</f>
        <v>9.5569070373588971E-3</v>
      </c>
      <c r="I1173" s="23">
        <f>IF(CPI_Downloader!G1171="","",CPI_Downloader!G1171)</f>
        <v>217.965</v>
      </c>
      <c r="J1173" s="23">
        <f>IF(CPI_Downloader!H1171="","",CPI_Downloader!H1171)</f>
        <v>217.19900000000001</v>
      </c>
      <c r="K1173" s="30"/>
      <c r="L1173" s="32">
        <f t="shared" si="507"/>
        <v>40330</v>
      </c>
      <c r="M1173" s="25">
        <f t="shared" si="516"/>
        <v>9.0385483598820482E-3</v>
      </c>
      <c r="N1173" s="25">
        <f t="shared" si="513"/>
        <v>1.0499542907829174E-3</v>
      </c>
      <c r="O1173" s="25">
        <f t="shared" si="491"/>
        <v>1.6805973875645641E-2</v>
      </c>
      <c r="P1173" s="25">
        <f t="shared" si="503"/>
        <v>1.9803172496205335E-2</v>
      </c>
      <c r="Q1173" s="25">
        <f t="shared" si="499"/>
        <v>2.0289494019181786E-2</v>
      </c>
      <c r="R1173" s="25">
        <f t="shared" si="495"/>
        <v>2.5087980956327582E-2</v>
      </c>
      <c r="S1173" s="25">
        <f>IFERROR(('CDN Data'!M1161),"")</f>
        <v>1.2692656391659174E-2</v>
      </c>
      <c r="T1173" s="26">
        <f>IF(CPI_Downloader!I1171="","",CPI_Downloader!I1171)</f>
        <v>221.26499999999999</v>
      </c>
      <c r="U1173" s="26">
        <f>IF(CPI_Downloader!J1171="","",CPI_Downloader!J1171)</f>
        <v>221.19399999999999</v>
      </c>
      <c r="W1173" s="31">
        <f t="shared" si="514"/>
        <v>9.7583333333333341E-2</v>
      </c>
      <c r="X1173" s="31">
        <f t="shared" si="508"/>
        <v>9.4E-2</v>
      </c>
      <c r="Y1173" s="16">
        <f>IF(CPI_Downloader!K1171="","",CPI_Downloader!K1171)</f>
        <v>9.4</v>
      </c>
      <c r="AA1173" s="33">
        <f t="shared" si="509"/>
        <v>2.5000000000000001E-3</v>
      </c>
      <c r="AB1173" s="27">
        <f>IF(CPI_Downloader!M1171="","",CPI_Downloader!M1171)</f>
        <v>0.25</v>
      </c>
      <c r="AC1173" s="59">
        <f>IF(CPI_Downloader!L1171="","",CPI_Downloader!L1171/100)</f>
        <v>1.8E-3</v>
      </c>
      <c r="AD1173" s="3"/>
      <c r="AE1173" s="28">
        <v>0</v>
      </c>
      <c r="AI1173" s="44" t="str">
        <f t="shared" si="510"/>
        <v/>
      </c>
      <c r="AJ1173" s="50" t="str">
        <f>IF(CPI_Downloader!N1171="","",CPI_Downloader!N1171)</f>
        <v/>
      </c>
      <c r="AL1173" s="29">
        <f>IF(CPI_Downloader!O1171="","",CPI_Downloader!O1171)</f>
        <v>2.36</v>
      </c>
      <c r="AN1173" s="22">
        <f t="shared" si="517"/>
        <v>1.5622188231059875E-2</v>
      </c>
      <c r="AO1173" s="22">
        <f t="shared" si="511"/>
        <v>-4.2063781976775516E-4</v>
      </c>
      <c r="AP1173" s="22">
        <f t="shared" si="492"/>
        <v>1.4324599944783634E-2</v>
      </c>
      <c r="AQ1173" s="22">
        <f t="shared" si="504"/>
        <v>2.0220628685067243E-2</v>
      </c>
      <c r="AR1173" s="22">
        <f t="shared" si="500"/>
        <v>2.0447575286230757E-2</v>
      </c>
      <c r="AS1173" s="22">
        <f t="shared" si="496"/>
        <v>2.1033074322081236E-2</v>
      </c>
      <c r="AT1173" s="46">
        <f>IF(CPI_Downloader!P1171="","",CPI_Downloader!P1171)</f>
        <v>90.301000000000002</v>
      </c>
      <c r="AU1173" s="22">
        <f t="shared" si="518"/>
        <v>1.555570639876902E-2</v>
      </c>
      <c r="AV1173" s="22">
        <f t="shared" si="512"/>
        <v>4.7924747001903967E-4</v>
      </c>
      <c r="AW1173" s="22">
        <f t="shared" si="493"/>
        <v>1.4947617584235573E-2</v>
      </c>
      <c r="AX1173" s="22">
        <f t="shared" si="505"/>
        <v>1.8125403502857518E-2</v>
      </c>
      <c r="AY1173" s="22">
        <f t="shared" si="501"/>
        <v>1.8469968450804286E-2</v>
      </c>
      <c r="AZ1173" s="22">
        <f t="shared" si="497"/>
        <v>2.0052046886580355E-2</v>
      </c>
      <c r="BA1173" s="46">
        <f>IF(CPI_Downloader!Q1171="","",CPI_Downloader!Q1171)</f>
        <v>89.766999999999996</v>
      </c>
    </row>
    <row r="1174" spans="1:53" ht="12.75" customHeight="1" x14ac:dyDescent="0.2">
      <c r="A1174" s="21">
        <f>IF(CPI_Downloader!A1172="","",CPI_Downloader!A1172)</f>
        <v>40360</v>
      </c>
      <c r="B1174" s="22">
        <f t="shared" si="515"/>
        <v>1.2351927783014638E-2</v>
      </c>
      <c r="C1174" s="22">
        <f t="shared" si="506"/>
        <v>1.8692535416828804E-3</v>
      </c>
      <c r="D1174" s="22">
        <f t="shared" si="490"/>
        <v>1.5306283633063744E-2</v>
      </c>
      <c r="E1174" s="22">
        <f t="shared" si="502"/>
        <v>2.2140907071443339E-2</v>
      </c>
      <c r="F1174" s="22">
        <f t="shared" si="498"/>
        <v>2.3513244448932769E-2</v>
      </c>
      <c r="G1174" s="22">
        <f t="shared" si="494"/>
        <v>2.6029956342189076E-2</v>
      </c>
      <c r="H1174" s="22">
        <f>IFERROR(('CDN Data'!B1174),"")</f>
        <v>1.8308631211856996E-2</v>
      </c>
      <c r="I1174" s="23">
        <f>IF(CPI_Downloader!G1172="","",CPI_Downloader!G1172)</f>
        <v>218.011</v>
      </c>
      <c r="J1174" s="23">
        <f>IF(CPI_Downloader!H1172="","",CPI_Downloader!H1172)</f>
        <v>217.60499999999999</v>
      </c>
      <c r="K1174" s="30"/>
      <c r="L1174" s="32">
        <f t="shared" si="507"/>
        <v>40360</v>
      </c>
      <c r="M1174" s="25">
        <f t="shared" si="516"/>
        <v>8.6984271711876282E-3</v>
      </c>
      <c r="N1174" s="25">
        <f t="shared" si="513"/>
        <v>7.640351908280163E-4</v>
      </c>
      <c r="O1174" s="25">
        <f t="shared" si="491"/>
        <v>1.6341544386113238E-2</v>
      </c>
      <c r="P1174" s="25">
        <f t="shared" si="503"/>
        <v>1.9593492119876821E-2</v>
      </c>
      <c r="Q1174" s="25">
        <f t="shared" si="499"/>
        <v>2.011731191739452E-2</v>
      </c>
      <c r="R1174" s="25">
        <f t="shared" si="495"/>
        <v>2.4820925046257214E-2</v>
      </c>
      <c r="S1174" s="25">
        <f>IFERROR(('CDN Data'!M1162),"")</f>
        <v>9.9637681159419067E-3</v>
      </c>
      <c r="T1174" s="26">
        <f>IF(CPI_Downloader!I1172="","",CPI_Downloader!I1172)</f>
        <v>221.25800000000001</v>
      </c>
      <c r="U1174" s="26">
        <f>IF(CPI_Downloader!J1172="","",CPI_Downloader!J1172)</f>
        <v>221.363</v>
      </c>
      <c r="W1174" s="31">
        <f t="shared" si="514"/>
        <v>9.7500000000000017E-2</v>
      </c>
      <c r="X1174" s="31">
        <f t="shared" si="508"/>
        <v>9.4E-2</v>
      </c>
      <c r="Y1174" s="16">
        <f>IF(CPI_Downloader!K1172="","",CPI_Downloader!K1172)</f>
        <v>9.4</v>
      </c>
      <c r="AA1174" s="33">
        <f t="shared" si="509"/>
        <v>2.5000000000000001E-3</v>
      </c>
      <c r="AB1174" s="27">
        <f>IF(CPI_Downloader!M1172="","",CPI_Downloader!M1172)</f>
        <v>0.25</v>
      </c>
      <c r="AC1174" s="59">
        <f>IF(CPI_Downloader!L1172="","",CPI_Downloader!L1172/100)</f>
        <v>1.8E-3</v>
      </c>
      <c r="AD1174" s="3"/>
      <c r="AE1174" s="28">
        <v>0</v>
      </c>
      <c r="AI1174" s="44" t="str">
        <f t="shared" si="510"/>
        <v/>
      </c>
      <c r="AJ1174" s="50" t="str">
        <f>IF(CPI_Downloader!N1172="","",CPI_Downloader!N1172)</f>
        <v/>
      </c>
      <c r="AL1174" s="29">
        <f>IF(CPI_Downloader!O1172="","",CPI_Downloader!O1172)</f>
        <v>2.39</v>
      </c>
      <c r="AN1174" s="22">
        <f t="shared" si="517"/>
        <v>1.6373900721981194E-2</v>
      </c>
      <c r="AO1174" s="22">
        <f t="shared" si="511"/>
        <v>8.527037352852318E-4</v>
      </c>
      <c r="AP1174" s="22">
        <f t="shared" si="492"/>
        <v>1.4097417579697291E-2</v>
      </c>
      <c r="AQ1174" s="22">
        <f t="shared" si="504"/>
        <v>1.9532472448689386E-2</v>
      </c>
      <c r="AR1174" s="22">
        <f t="shared" si="500"/>
        <v>2.0278923780576497E-2</v>
      </c>
      <c r="AS1174" s="22">
        <f t="shared" si="496"/>
        <v>2.0950728824361109E-2</v>
      </c>
      <c r="AT1174" s="46">
        <f>IF(CPI_Downloader!P1172="","",CPI_Downloader!P1172)</f>
        <v>90.378</v>
      </c>
      <c r="AU1174" s="22">
        <f t="shared" si="518"/>
        <v>1.4705882352941124E-2</v>
      </c>
      <c r="AV1174" s="22">
        <f t="shared" si="512"/>
        <v>2.2279902414101826E-5</v>
      </c>
      <c r="AW1174" s="22">
        <f t="shared" si="493"/>
        <v>1.4447352753225173E-2</v>
      </c>
      <c r="AX1174" s="22">
        <f t="shared" si="505"/>
        <v>1.7832415336728413E-2</v>
      </c>
      <c r="AY1174" s="22">
        <f t="shared" si="501"/>
        <v>1.8239554382899703E-2</v>
      </c>
      <c r="AZ1174" s="22">
        <f t="shared" si="497"/>
        <v>1.9924893248632891E-2</v>
      </c>
      <c r="BA1174" s="46">
        <f>IF(CPI_Downloader!Q1172="","",CPI_Downloader!Q1172)</f>
        <v>89.769000000000005</v>
      </c>
    </row>
    <row r="1175" spans="1:53" ht="12.75" customHeight="1" x14ac:dyDescent="0.2">
      <c r="A1175" s="21">
        <f>IF(CPI_Downloader!A1173="","",CPI_Downloader!A1173)</f>
        <v>40391</v>
      </c>
      <c r="B1175" s="22">
        <f t="shared" si="515"/>
        <v>1.1481045618392027E-2</v>
      </c>
      <c r="C1175" s="22">
        <f t="shared" si="506"/>
        <v>1.4613634796996067E-3</v>
      </c>
      <c r="D1175" s="22">
        <f t="shared" si="490"/>
        <v>1.6395037701748105E-2</v>
      </c>
      <c r="E1175" s="22">
        <f t="shared" si="502"/>
        <v>2.1379707065643627E-2</v>
      </c>
      <c r="F1175" s="22">
        <f t="shared" si="498"/>
        <v>2.3654469545635326E-2</v>
      </c>
      <c r="G1175" s="22">
        <f t="shared" si="494"/>
        <v>2.5630874598569386E-2</v>
      </c>
      <c r="H1175" s="22">
        <f>IFERROR(('CDN Data'!B1175),"")</f>
        <v>1.7436791630339954E-2</v>
      </c>
      <c r="I1175" s="23">
        <f>IF(CPI_Downloader!G1173="","",CPI_Downloader!G1173)</f>
        <v>218.31200000000001</v>
      </c>
      <c r="J1175" s="23">
        <f>IF(CPI_Downloader!H1173="","",CPI_Downloader!H1173)</f>
        <v>217.923</v>
      </c>
      <c r="K1175" s="30"/>
      <c r="L1175" s="32">
        <f t="shared" si="507"/>
        <v>40391</v>
      </c>
      <c r="M1175" s="25">
        <f t="shared" si="516"/>
        <v>8.9027122534106606E-3</v>
      </c>
      <c r="N1175" s="25">
        <f t="shared" si="513"/>
        <v>6.5955015065743972E-4</v>
      </c>
      <c r="O1175" s="25">
        <f t="shared" si="491"/>
        <v>1.6219717606012374E-2</v>
      </c>
      <c r="P1175" s="25">
        <f t="shared" si="503"/>
        <v>1.9660348979781528E-2</v>
      </c>
      <c r="Q1175" s="25">
        <f t="shared" si="499"/>
        <v>2.0027495788960126E-2</v>
      </c>
      <c r="R1175" s="25">
        <f t="shared" si="495"/>
        <v>2.4549550728041769E-2</v>
      </c>
      <c r="S1175" s="25">
        <f>IFERROR(('CDN Data'!M1163),"")</f>
        <v>9.0497737556560764E-3</v>
      </c>
      <c r="T1175" s="26">
        <f>IF(CPI_Downloader!I1173="","",CPI_Downloader!I1173)</f>
        <v>221.55099999999999</v>
      </c>
      <c r="U1175" s="26">
        <f>IF(CPI_Downloader!J1173="","",CPI_Downloader!J1173)</f>
        <v>221.50899999999999</v>
      </c>
      <c r="W1175" s="31">
        <f t="shared" si="514"/>
        <v>9.7416666666666693E-2</v>
      </c>
      <c r="X1175" s="31">
        <f t="shared" si="508"/>
        <v>9.5000000000000001E-2</v>
      </c>
      <c r="Y1175" s="16">
        <f>IF(CPI_Downloader!K1173="","",CPI_Downloader!K1173)</f>
        <v>9.5</v>
      </c>
      <c r="AA1175" s="33">
        <f t="shared" si="509"/>
        <v>2.5000000000000001E-3</v>
      </c>
      <c r="AB1175" s="27">
        <f>IF(CPI_Downloader!M1173="","",CPI_Downloader!M1173)</f>
        <v>0.25</v>
      </c>
      <c r="AC1175" s="59">
        <f>IF(CPI_Downloader!L1173="","",CPI_Downloader!L1173/100)</f>
        <v>1.9E-3</v>
      </c>
      <c r="AD1175" s="3"/>
      <c r="AE1175" s="28">
        <v>0</v>
      </c>
      <c r="AI1175" s="44" t="str">
        <f t="shared" si="510"/>
        <v/>
      </c>
      <c r="AJ1175" s="50" t="str">
        <f>IF(CPI_Downloader!N1173="","",CPI_Downloader!N1173)</f>
        <v/>
      </c>
      <c r="AL1175" s="29">
        <f>IF(CPI_Downloader!O1173="","",CPI_Downloader!O1173)</f>
        <v>2</v>
      </c>
      <c r="AN1175" s="22">
        <f t="shared" si="517"/>
        <v>1.4823951558645243E-2</v>
      </c>
      <c r="AO1175" s="22">
        <f t="shared" si="511"/>
        <v>1.3720153134610946E-3</v>
      </c>
      <c r="AP1175" s="22">
        <f t="shared" si="492"/>
        <v>1.4330853452878989E-2</v>
      </c>
      <c r="AQ1175" s="22">
        <f t="shared" si="504"/>
        <v>1.8991217677802874E-2</v>
      </c>
      <c r="AR1175" s="22">
        <f t="shared" si="500"/>
        <v>2.0425721925962037E-2</v>
      </c>
      <c r="AS1175" s="22">
        <f t="shared" si="496"/>
        <v>2.0682410315016941E-2</v>
      </c>
      <c r="AT1175" s="46">
        <f>IF(CPI_Downloader!P1173="","",CPI_Downloader!P1173)</f>
        <v>90.501999999999995</v>
      </c>
      <c r="AU1175" s="22">
        <f t="shared" si="518"/>
        <v>1.4176232237384179E-2</v>
      </c>
      <c r="AV1175" s="22">
        <f t="shared" si="512"/>
        <v>9.5801445933441087E-4</v>
      </c>
      <c r="AW1175" s="22">
        <f t="shared" si="493"/>
        <v>1.426817757561083E-2</v>
      </c>
      <c r="AX1175" s="22">
        <f t="shared" si="505"/>
        <v>1.7861437174184536E-2</v>
      </c>
      <c r="AY1175" s="22">
        <f t="shared" si="501"/>
        <v>1.8206675420437968E-2</v>
      </c>
      <c r="AZ1175" s="22">
        <f t="shared" si="497"/>
        <v>1.9761768592511997E-2</v>
      </c>
      <c r="BA1175" s="46">
        <f>IF(CPI_Downloader!Q1173="","",CPI_Downloader!Q1173)</f>
        <v>89.855000000000004</v>
      </c>
    </row>
    <row r="1176" spans="1:53" ht="12.75" customHeight="1" x14ac:dyDescent="0.2">
      <c r="A1176" s="21">
        <f>IF(CPI_Downloader!A1174="","",CPI_Downloader!A1174)</f>
        <v>40422</v>
      </c>
      <c r="B1176" s="22">
        <f t="shared" si="515"/>
        <v>1.1436826581592729E-2</v>
      </c>
      <c r="C1176" s="22">
        <f t="shared" si="506"/>
        <v>1.6152494229613179E-3</v>
      </c>
      <c r="D1176" s="22">
        <f t="shared" si="490"/>
        <v>1.5659924996034524E-2</v>
      </c>
      <c r="E1176" s="22">
        <f t="shared" si="502"/>
        <v>1.9020122174000731E-2</v>
      </c>
      <c r="F1176" s="22">
        <f t="shared" si="498"/>
        <v>2.3182341079739599E-2</v>
      </c>
      <c r="G1176" s="22">
        <f t="shared" si="494"/>
        <v>2.5233911504337181E-2</v>
      </c>
      <c r="H1176" s="22">
        <f>IFERROR(('CDN Data'!B1176),"")</f>
        <v>1.9180470793374038E-2</v>
      </c>
      <c r="I1176" s="23">
        <f>IF(CPI_Downloader!G1174="","",CPI_Downloader!G1174)</f>
        <v>218.43899999999999</v>
      </c>
      <c r="J1176" s="23">
        <f>IF(CPI_Downloader!H1174="","",CPI_Downloader!H1174)</f>
        <v>218.27500000000001</v>
      </c>
      <c r="K1176" s="30"/>
      <c r="L1176" s="32">
        <f t="shared" si="507"/>
        <v>40422</v>
      </c>
      <c r="M1176" s="25">
        <f t="shared" si="516"/>
        <v>8.0404475394868502E-3</v>
      </c>
      <c r="N1176" s="25">
        <f t="shared" si="513"/>
        <v>9.119268291581939E-4</v>
      </c>
      <c r="O1176" s="25">
        <f t="shared" si="491"/>
        <v>1.5935083515045134E-2</v>
      </c>
      <c r="P1176" s="25">
        <f t="shared" si="503"/>
        <v>1.9683625910487779E-2</v>
      </c>
      <c r="Q1176" s="25">
        <f t="shared" si="499"/>
        <v>1.9855009200703266E-2</v>
      </c>
      <c r="R1176" s="25">
        <f t="shared" si="495"/>
        <v>2.4332246018713422E-2</v>
      </c>
      <c r="S1176" s="25">
        <f>IFERROR(('CDN Data'!M1164),"")</f>
        <v>9.0252707581226499E-3</v>
      </c>
      <c r="T1176" s="26">
        <f>IF(CPI_Downloader!I1174="","",CPI_Downloader!I1174)</f>
        <v>221.90700000000001</v>
      </c>
      <c r="U1176" s="26">
        <f>IF(CPI_Downloader!J1174="","",CPI_Downloader!J1174)</f>
        <v>221.71100000000001</v>
      </c>
      <c r="W1176" s="31">
        <f t="shared" si="514"/>
        <v>9.7166666666666665E-2</v>
      </c>
      <c r="X1176" s="31">
        <f t="shared" si="508"/>
        <v>9.5000000000000001E-2</v>
      </c>
      <c r="Y1176" s="16">
        <f>IF(CPI_Downloader!K1174="","",CPI_Downloader!K1174)</f>
        <v>9.5</v>
      </c>
      <c r="AA1176" s="33">
        <f t="shared" si="509"/>
        <v>2.5000000000000001E-3</v>
      </c>
      <c r="AB1176" s="27">
        <f>IF(CPI_Downloader!M1174="","",CPI_Downloader!M1174)</f>
        <v>0.25</v>
      </c>
      <c r="AC1176" s="59">
        <f>IF(CPI_Downloader!L1174="","",CPI_Downloader!L1174/100)</f>
        <v>1.9E-3</v>
      </c>
      <c r="AD1176" s="3"/>
      <c r="AE1176" s="28">
        <v>0</v>
      </c>
      <c r="AI1176" s="44" t="str">
        <f t="shared" si="510"/>
        <v/>
      </c>
      <c r="AJ1176" s="50" t="str">
        <f>IF(CPI_Downloader!N1174="","",CPI_Downloader!N1174)</f>
        <v/>
      </c>
      <c r="AL1176" s="29">
        <f>IF(CPI_Downloader!O1174="","",CPI_Downloader!O1174)</f>
        <v>2.11</v>
      </c>
      <c r="AN1176" s="22">
        <f t="shared" si="517"/>
        <v>1.4195512964040979E-2</v>
      </c>
      <c r="AO1176" s="22">
        <f t="shared" si="511"/>
        <v>9.9445316125623684E-4</v>
      </c>
      <c r="AP1176" s="22">
        <f t="shared" si="492"/>
        <v>1.3367656500185676E-2</v>
      </c>
      <c r="AQ1176" s="22">
        <f t="shared" si="504"/>
        <v>1.7237918540849995E-2</v>
      </c>
      <c r="AR1176" s="22">
        <f t="shared" si="500"/>
        <v>2.00892460114237E-2</v>
      </c>
      <c r="AS1176" s="22">
        <f t="shared" si="496"/>
        <v>2.0420769330002475E-2</v>
      </c>
      <c r="AT1176" s="46">
        <f>IF(CPI_Downloader!P1174="","",CPI_Downloader!P1174)</f>
        <v>90.591999999999999</v>
      </c>
      <c r="AU1176" s="22">
        <f t="shared" si="518"/>
        <v>1.2968283476987308E-2</v>
      </c>
      <c r="AV1176" s="22">
        <f t="shared" si="512"/>
        <v>5.6758110288801511E-4</v>
      </c>
      <c r="AW1176" s="22">
        <f t="shared" si="493"/>
        <v>1.3538930648323788E-2</v>
      </c>
      <c r="AX1176" s="22">
        <f t="shared" si="505"/>
        <v>1.7527004694955384E-2</v>
      </c>
      <c r="AY1176" s="22">
        <f t="shared" si="501"/>
        <v>1.8017751531119064E-2</v>
      </c>
      <c r="AZ1176" s="22">
        <f t="shared" si="497"/>
        <v>1.9613095860400609E-2</v>
      </c>
      <c r="BA1176" s="46">
        <f>IF(CPI_Downloader!Q1174="","",CPI_Downloader!Q1174)</f>
        <v>89.906000000000006</v>
      </c>
    </row>
    <row r="1177" spans="1:53" ht="12.75" customHeight="1" x14ac:dyDescent="0.2">
      <c r="A1177" s="21">
        <f>IF(CPI_Downloader!A1175="","",CPI_Downloader!A1175)</f>
        <v>40452</v>
      </c>
      <c r="B1177" s="22">
        <f t="shared" si="515"/>
        <v>1.1721876055269531E-2</v>
      </c>
      <c r="C1177" s="22">
        <f t="shared" si="506"/>
        <v>3.4818462948116302E-3</v>
      </c>
      <c r="D1177" s="22">
        <f t="shared" si="490"/>
        <v>1.5357817119278305E-2</v>
      </c>
      <c r="E1177" s="22">
        <f t="shared" si="502"/>
        <v>1.8864096326207225E-2</v>
      </c>
      <c r="F1177" s="22">
        <f t="shared" si="498"/>
        <v>2.3133106556534999E-2</v>
      </c>
      <c r="G1177" s="22">
        <f t="shared" si="494"/>
        <v>2.4989621619064151E-2</v>
      </c>
      <c r="H1177" s="22">
        <f>IFERROR(('CDN Data'!B1177),"")</f>
        <v>2.443280977312412E-2</v>
      </c>
      <c r="I1177" s="23">
        <f>IF(CPI_Downloader!G1175="","",CPI_Downloader!G1175)</f>
        <v>218.71100000000001</v>
      </c>
      <c r="J1177" s="23">
        <f>IF(CPI_Downloader!H1175="","",CPI_Downloader!H1175)</f>
        <v>219.035</v>
      </c>
      <c r="K1177" s="30"/>
      <c r="L1177" s="32">
        <f t="shared" si="507"/>
        <v>40452</v>
      </c>
      <c r="M1177" s="25">
        <f t="shared" si="516"/>
        <v>6.106980895298042E-3</v>
      </c>
      <c r="N1177" s="25">
        <f t="shared" si="513"/>
        <v>5.3673475831139683E-4</v>
      </c>
      <c r="O1177" s="25">
        <f t="shared" si="491"/>
        <v>1.5095477470899121E-2</v>
      </c>
      <c r="P1177" s="25">
        <f t="shared" si="503"/>
        <v>1.8831401863552033E-2</v>
      </c>
      <c r="Q1177" s="25">
        <f t="shared" si="499"/>
        <v>1.9654711185859375E-2</v>
      </c>
      <c r="R1177" s="25">
        <f t="shared" si="495"/>
        <v>2.4148454075230807E-2</v>
      </c>
      <c r="S1177" s="25">
        <f>IFERROR(('CDN Data'!M1165),"")</f>
        <v>1.2658227848101333E-2</v>
      </c>
      <c r="T1177" s="26">
        <f>IF(CPI_Downloader!I1175="","",CPI_Downloader!I1175)</f>
        <v>222.07900000000001</v>
      </c>
      <c r="U1177" s="26">
        <f>IF(CPI_Downloader!J1175="","",CPI_Downloader!J1175)</f>
        <v>221.83</v>
      </c>
      <c r="W1177" s="31">
        <f t="shared" si="514"/>
        <v>9.6666666666666679E-2</v>
      </c>
      <c r="X1177" s="31">
        <f t="shared" si="508"/>
        <v>9.4E-2</v>
      </c>
      <c r="Y1177" s="16">
        <f>IF(CPI_Downloader!K1175="","",CPI_Downloader!K1175)</f>
        <v>9.4</v>
      </c>
      <c r="AA1177" s="33">
        <f t="shared" si="509"/>
        <v>2.5000000000000001E-3</v>
      </c>
      <c r="AB1177" s="27">
        <f>IF(CPI_Downloader!M1175="","",CPI_Downloader!M1175)</f>
        <v>0.25</v>
      </c>
      <c r="AC1177" s="59">
        <f>IF(CPI_Downloader!L1175="","",CPI_Downloader!L1175/100)</f>
        <v>1.9E-3</v>
      </c>
      <c r="AD1177" s="3"/>
      <c r="AE1177" s="28">
        <v>0</v>
      </c>
      <c r="AI1177" s="44" t="str">
        <f t="shared" si="510"/>
        <v/>
      </c>
      <c r="AJ1177" s="50" t="str">
        <f>IF(CPI_Downloader!N1175="","",CPI_Downloader!N1175)</f>
        <v/>
      </c>
      <c r="AL1177" s="29">
        <f>IF(CPI_Downloader!O1175="","",CPI_Downloader!O1175)</f>
        <v>2.29</v>
      </c>
      <c r="AN1177" s="22">
        <f t="shared" si="517"/>
        <v>1.3584198610352205E-2</v>
      </c>
      <c r="AO1177" s="22">
        <f t="shared" si="511"/>
        <v>3.1901271635463857E-3</v>
      </c>
      <c r="AP1177" s="22">
        <f t="shared" si="492"/>
        <v>1.342070366783199E-2</v>
      </c>
      <c r="AQ1177" s="22">
        <f t="shared" si="504"/>
        <v>1.7560888081419312E-2</v>
      </c>
      <c r="AR1177" s="22">
        <f t="shared" si="500"/>
        <v>2.0275504896204888E-2</v>
      </c>
      <c r="AS1177" s="22">
        <f t="shared" si="496"/>
        <v>2.0292155493931929E-2</v>
      </c>
      <c r="AT1177" s="46">
        <f>IF(CPI_Downloader!P1175="","",CPI_Downloader!P1175)</f>
        <v>90.881</v>
      </c>
      <c r="AU1177" s="22">
        <f t="shared" si="518"/>
        <v>1.0787813475225283E-2</v>
      </c>
      <c r="AV1177" s="22">
        <f t="shared" si="512"/>
        <v>1.5238137610393832E-3</v>
      </c>
      <c r="AW1177" s="22">
        <f t="shared" si="493"/>
        <v>1.3174256830685405E-2</v>
      </c>
      <c r="AX1177" s="22">
        <f t="shared" si="505"/>
        <v>1.7252602173537079E-2</v>
      </c>
      <c r="AY1177" s="22">
        <f t="shared" si="501"/>
        <v>1.803072185719623E-2</v>
      </c>
      <c r="AZ1177" s="22">
        <f t="shared" si="497"/>
        <v>1.9517920157508861E-2</v>
      </c>
      <c r="BA1177" s="46">
        <f>IF(CPI_Downloader!Q1175="","",CPI_Downloader!Q1175)</f>
        <v>90.043000000000006</v>
      </c>
    </row>
    <row r="1178" spans="1:53" ht="12.75" customHeight="1" x14ac:dyDescent="0.2">
      <c r="A1178" s="21">
        <f>IF(CPI_Downloader!A1176="","",CPI_Downloader!A1176)</f>
        <v>40483</v>
      </c>
      <c r="B1178" s="22">
        <f t="shared" si="515"/>
        <v>1.1431609115702734E-2</v>
      </c>
      <c r="C1178" s="22">
        <f t="shared" si="506"/>
        <v>2.5338416234848005E-3</v>
      </c>
      <c r="D1178" s="22">
        <f t="shared" si="490"/>
        <v>1.3497529772468875E-2</v>
      </c>
      <c r="E1178" s="22">
        <f t="shared" si="502"/>
        <v>2.0594600642886984E-2</v>
      </c>
      <c r="F1178" s="22">
        <f t="shared" si="498"/>
        <v>2.3117351493828542E-2</v>
      </c>
      <c r="G1178" s="22">
        <f t="shared" si="494"/>
        <v>2.4896141094977065E-2</v>
      </c>
      <c r="H1178" s="22">
        <f>IFERROR(('CDN Data'!B1178),"")</f>
        <v>1.9965277777777679E-2</v>
      </c>
      <c r="I1178" s="23">
        <f>IF(CPI_Downloader!G1176="","",CPI_Downloader!G1176)</f>
        <v>218.803</v>
      </c>
      <c r="J1178" s="23">
        <f>IF(CPI_Downloader!H1176="","",CPI_Downloader!H1176)</f>
        <v>219.59</v>
      </c>
      <c r="K1178" s="30"/>
      <c r="L1178" s="32">
        <f t="shared" si="507"/>
        <v>40483</v>
      </c>
      <c r="M1178" s="25">
        <f t="shared" si="516"/>
        <v>7.6820458835487049E-3</v>
      </c>
      <c r="N1178" s="25">
        <f t="shared" si="513"/>
        <v>1.4380381373122475E-3</v>
      </c>
      <c r="O1178" s="25">
        <f t="shared" si="491"/>
        <v>1.4906039668850513E-2</v>
      </c>
      <c r="P1178" s="25">
        <f t="shared" si="503"/>
        <v>1.8829566777709417E-2</v>
      </c>
      <c r="Q1178" s="25">
        <f t="shared" si="499"/>
        <v>1.9542300484742592E-2</v>
      </c>
      <c r="R1178" s="25">
        <f t="shared" si="495"/>
        <v>2.3999576315058446E-2</v>
      </c>
      <c r="S1178" s="25">
        <f>IFERROR(('CDN Data'!M1166),"")</f>
        <v>8.0862533692722671E-3</v>
      </c>
      <c r="T1178" s="26">
        <f>IF(CPI_Downloader!I1176="","",CPI_Downloader!I1176)</f>
        <v>222.077</v>
      </c>
      <c r="U1178" s="26">
        <f>IF(CPI_Downloader!J1176="","",CPI_Downloader!J1176)</f>
        <v>222.149</v>
      </c>
      <c r="W1178" s="31">
        <f t="shared" si="514"/>
        <v>9.6583333333333354E-2</v>
      </c>
      <c r="X1178" s="31">
        <f t="shared" si="508"/>
        <v>9.8000000000000004E-2</v>
      </c>
      <c r="Y1178" s="16">
        <f>IF(CPI_Downloader!K1176="","",CPI_Downloader!K1176)</f>
        <v>9.8000000000000007</v>
      </c>
      <c r="AA1178" s="33">
        <f t="shared" si="509"/>
        <v>2.5000000000000001E-3</v>
      </c>
      <c r="AB1178" s="27">
        <f>IF(CPI_Downloader!M1176="","",CPI_Downloader!M1176)</f>
        <v>0.25</v>
      </c>
      <c r="AC1178" s="59">
        <f>IF(CPI_Downloader!L1176="","",CPI_Downloader!L1176/100)</f>
        <v>1.9E-3</v>
      </c>
      <c r="AD1178" s="3"/>
      <c r="AE1178" s="28">
        <v>0</v>
      </c>
      <c r="AI1178" s="44" t="str">
        <f t="shared" si="510"/>
        <v/>
      </c>
      <c r="AJ1178" s="50" t="str">
        <f>IF(CPI_Downloader!N1176="","",CPI_Downloader!N1176)</f>
        <v/>
      </c>
      <c r="AL1178" s="29">
        <f>IF(CPI_Downloader!O1176="","",CPI_Downloader!O1176)</f>
        <v>2.36</v>
      </c>
      <c r="AN1178" s="22">
        <f t="shared" si="517"/>
        <v>1.3071968137772894E-2</v>
      </c>
      <c r="AO1178" s="22">
        <f t="shared" si="511"/>
        <v>1.9916154091614846E-3</v>
      </c>
      <c r="AP1178" s="22">
        <f t="shared" si="492"/>
        <v>1.2306953858926883E-2</v>
      </c>
      <c r="AQ1178" s="22">
        <f t="shared" si="504"/>
        <v>1.8391664446082201E-2</v>
      </c>
      <c r="AR1178" s="22">
        <f t="shared" si="500"/>
        <v>2.0335894649729402E-2</v>
      </c>
      <c r="AS1178" s="22">
        <f t="shared" si="496"/>
        <v>2.0329101832928798E-2</v>
      </c>
      <c r="AT1178" s="46">
        <f>IF(CPI_Downloader!P1176="","",CPI_Downloader!P1176)</f>
        <v>91.061999999999998</v>
      </c>
      <c r="AU1178" s="22">
        <f t="shared" si="518"/>
        <v>1.1215791834903621E-2</v>
      </c>
      <c r="AV1178" s="22">
        <f t="shared" si="512"/>
        <v>1.2993791855000492E-3</v>
      </c>
      <c r="AW1178" s="22">
        <f t="shared" si="493"/>
        <v>1.2950325615275871E-2</v>
      </c>
      <c r="AX1178" s="22">
        <f t="shared" si="505"/>
        <v>1.6998163078887352E-2</v>
      </c>
      <c r="AY1178" s="22">
        <f t="shared" si="501"/>
        <v>1.7983284031953817E-2</v>
      </c>
      <c r="AZ1178" s="22">
        <f t="shared" si="497"/>
        <v>1.9522485723892036E-2</v>
      </c>
      <c r="BA1178" s="46">
        <f>IF(CPI_Downloader!Q1176="","",CPI_Downloader!Q1176)</f>
        <v>90.16</v>
      </c>
    </row>
    <row r="1179" spans="1:53" ht="12.75" customHeight="1" x14ac:dyDescent="0.2">
      <c r="A1179" s="21">
        <f>IF(CPI_Downloader!A1177="","",CPI_Downloader!A1177)</f>
        <v>40513</v>
      </c>
      <c r="B1179" s="22">
        <f t="shared" si="515"/>
        <v>1.4957235273143077E-2</v>
      </c>
      <c r="C1179" s="22">
        <f t="shared" si="506"/>
        <v>4.0165763468282822E-3</v>
      </c>
      <c r="D1179" s="22">
        <f t="shared" si="490"/>
        <v>1.4304613306762359E-2</v>
      </c>
      <c r="E1179" s="22">
        <f t="shared" si="502"/>
        <v>2.1773816378154009E-2</v>
      </c>
      <c r="F1179" s="22">
        <f t="shared" si="498"/>
        <v>2.3351827082229049E-2</v>
      </c>
      <c r="G1179" s="22">
        <f t="shared" si="494"/>
        <v>2.498413046109027E-2</v>
      </c>
      <c r="H1179" s="22">
        <f>IFERROR(('CDN Data'!B1179),"")</f>
        <v>2.3519163763066286E-2</v>
      </c>
      <c r="I1179" s="23">
        <f>IF(CPI_Downloader!G1177="","",CPI_Downloader!G1177)</f>
        <v>219.179</v>
      </c>
      <c r="J1179" s="23">
        <f>IF(CPI_Downloader!H1177="","",CPI_Downloader!H1177)</f>
        <v>220.47200000000001</v>
      </c>
      <c r="K1179" s="30"/>
      <c r="L1179" s="32">
        <f t="shared" si="507"/>
        <v>40513</v>
      </c>
      <c r="M1179" s="25">
        <f t="shared" si="516"/>
        <v>8.0445403931370674E-3</v>
      </c>
      <c r="N1179" s="25">
        <f t="shared" si="513"/>
        <v>8.7328774831307854E-4</v>
      </c>
      <c r="O1179" s="25">
        <f t="shared" si="491"/>
        <v>1.4602056860194335E-2</v>
      </c>
      <c r="P1179" s="25">
        <f t="shared" si="503"/>
        <v>1.8772204826631667E-2</v>
      </c>
      <c r="Q1179" s="25">
        <f t="shared" si="499"/>
        <v>1.9524240173720342E-2</v>
      </c>
      <c r="R1179" s="25">
        <f t="shared" si="495"/>
        <v>2.3897490484964257E-2</v>
      </c>
      <c r="S1179" s="25">
        <f>IFERROR(('CDN Data'!M1167),"")</f>
        <v>6.3063063063062419E-3</v>
      </c>
      <c r="T1179" s="26">
        <f>IF(CPI_Downloader!I1177="","",CPI_Downloader!I1177)</f>
        <v>221.79499999999999</v>
      </c>
      <c r="U1179" s="26">
        <f>IF(CPI_Downloader!J1177="","",CPI_Downloader!J1177)</f>
        <v>222.34299999999999</v>
      </c>
      <c r="W1179" s="31">
        <f t="shared" si="514"/>
        <v>9.6083333333333326E-2</v>
      </c>
      <c r="X1179" s="31">
        <f t="shared" si="508"/>
        <v>9.3000000000000013E-2</v>
      </c>
      <c r="Y1179" s="16">
        <f>IF(CPI_Downloader!K1177="","",CPI_Downloader!K1177)</f>
        <v>9.3000000000000007</v>
      </c>
      <c r="AA1179" s="33">
        <f t="shared" si="509"/>
        <v>2.5000000000000001E-3</v>
      </c>
      <c r="AB1179" s="27">
        <f>IF(CPI_Downloader!M1177="","",CPI_Downloader!M1177)</f>
        <v>0.25</v>
      </c>
      <c r="AC1179" s="59">
        <f>IF(CPI_Downloader!L1177="","",CPI_Downloader!L1177/100)</f>
        <v>1.8E-3</v>
      </c>
      <c r="AD1179" s="3"/>
      <c r="AE1179" s="28">
        <v>0</v>
      </c>
      <c r="AI1179" s="44" t="str">
        <f t="shared" si="510"/>
        <v/>
      </c>
      <c r="AJ1179" s="50" t="str">
        <f>IF(CPI_Downloader!N1177="","",CPI_Downloader!N1177)</f>
        <v/>
      </c>
      <c r="AL1179" s="29">
        <f>IF(CPI_Downloader!O1177="","",CPI_Downloader!O1177)</f>
        <v>2.69</v>
      </c>
      <c r="AN1179" s="22">
        <f t="shared" si="517"/>
        <v>1.477668197333748E-2</v>
      </c>
      <c r="AO1179" s="22">
        <f t="shared" si="511"/>
        <v>2.2621949880301528E-3</v>
      </c>
      <c r="AP1179" s="22">
        <f t="shared" si="492"/>
        <v>1.2289993345910188E-2</v>
      </c>
      <c r="AQ1179" s="22">
        <f t="shared" si="504"/>
        <v>1.8852008183249502E-2</v>
      </c>
      <c r="AR1179" s="22">
        <f t="shared" si="500"/>
        <v>2.0410353923142832E-2</v>
      </c>
      <c r="AS1179" s="22">
        <f t="shared" si="496"/>
        <v>2.0396646433622267E-2</v>
      </c>
      <c r="AT1179" s="46">
        <f>IF(CPI_Downloader!P1177="","",CPI_Downloader!P1177)</f>
        <v>91.268000000000001</v>
      </c>
      <c r="AU1179" s="22">
        <f t="shared" si="518"/>
        <v>1.0567483975077341E-2</v>
      </c>
      <c r="AV1179" s="22">
        <f t="shared" si="512"/>
        <v>2.107364685004498E-4</v>
      </c>
      <c r="AW1179" s="22">
        <f t="shared" si="493"/>
        <v>1.2345055014316486E-2</v>
      </c>
      <c r="AX1179" s="22">
        <f t="shared" si="505"/>
        <v>1.6830071224001264E-2</v>
      </c>
      <c r="AY1179" s="22">
        <f t="shared" si="501"/>
        <v>1.7904932472204926E-2</v>
      </c>
      <c r="AZ1179" s="22">
        <f t="shared" si="497"/>
        <v>1.9462530934292843E-2</v>
      </c>
      <c r="BA1179" s="46">
        <f>IF(CPI_Downloader!Q1177="","",CPI_Downloader!Q1177)</f>
        <v>90.179000000000002</v>
      </c>
    </row>
    <row r="1180" spans="1:53" ht="12.75" customHeight="1" x14ac:dyDescent="0.2">
      <c r="A1180" s="21">
        <f>IF(CPI_Downloader!A1178="","",CPI_Downloader!A1178)</f>
        <v>40544</v>
      </c>
      <c r="B1180" s="22">
        <f t="shared" si="515"/>
        <v>1.631846857448771E-2</v>
      </c>
      <c r="C1180" s="22">
        <f t="shared" si="506"/>
        <v>3.2430422003701942E-3</v>
      </c>
      <c r="D1180" s="22">
        <f t="shared" si="490"/>
        <v>1.4234851100285661E-2</v>
      </c>
      <c r="E1180" s="22">
        <f t="shared" si="502"/>
        <v>2.1193383029785462E-2</v>
      </c>
      <c r="F1180" s="22">
        <f t="shared" si="498"/>
        <v>2.3193217968098256E-2</v>
      </c>
      <c r="G1180" s="22">
        <f t="shared" si="494"/>
        <v>2.4922154222399406E-2</v>
      </c>
      <c r="H1180" s="22">
        <f>IFERROR(('CDN Data'!B1180),"")</f>
        <v>2.3457862728062606E-2</v>
      </c>
      <c r="I1180" s="23">
        <f>IF(CPI_Downloader!G1178="","",CPI_Downloader!G1178)</f>
        <v>220.22300000000001</v>
      </c>
      <c r="J1180" s="23">
        <f>IF(CPI_Downloader!H1178="","",CPI_Downloader!H1178)</f>
        <v>221.18700000000001</v>
      </c>
      <c r="K1180" s="30"/>
      <c r="L1180" s="32">
        <f t="shared" si="507"/>
        <v>40544</v>
      </c>
      <c r="M1180" s="25">
        <f t="shared" si="516"/>
        <v>9.5008314931435134E-3</v>
      </c>
      <c r="N1180" s="25">
        <f t="shared" si="513"/>
        <v>2.0688755661297797E-3</v>
      </c>
      <c r="O1180" s="25">
        <f t="shared" si="491"/>
        <v>1.3941123037183756E-2</v>
      </c>
      <c r="P1180" s="25">
        <f t="shared" si="503"/>
        <v>1.8619372395824563E-2</v>
      </c>
      <c r="Q1180" s="25">
        <f t="shared" si="499"/>
        <v>1.9310042405084493E-2</v>
      </c>
      <c r="R1180" s="25">
        <f t="shared" si="495"/>
        <v>2.3580058270661786E-2</v>
      </c>
      <c r="S1180" s="25">
        <f>IFERROR(('CDN Data'!M1168),"")</f>
        <v>1.1786038077969074E-2</v>
      </c>
      <c r="T1180" s="26">
        <f>IF(CPI_Downloader!I1178="","",CPI_Downloader!I1178)</f>
        <v>222.17699999999999</v>
      </c>
      <c r="U1180" s="26">
        <f>IF(CPI_Downloader!J1178="","",CPI_Downloader!J1178)</f>
        <v>222.803</v>
      </c>
      <c r="W1180" s="31">
        <f t="shared" si="514"/>
        <v>9.5499999999999988E-2</v>
      </c>
      <c r="X1180" s="31">
        <f t="shared" si="508"/>
        <v>9.0999999999999998E-2</v>
      </c>
      <c r="Y1180" s="16">
        <f>IF(CPI_Downloader!K1178="","",CPI_Downloader!K1178)</f>
        <v>9.1</v>
      </c>
      <c r="AA1180" s="33">
        <f t="shared" si="509"/>
        <v>2.5000000000000001E-3</v>
      </c>
      <c r="AB1180" s="27">
        <f>IF(CPI_Downloader!M1178="","",CPI_Downloader!M1178)</f>
        <v>0.25</v>
      </c>
      <c r="AC1180" s="59">
        <f>IF(CPI_Downloader!L1178="","",CPI_Downloader!L1178/100)</f>
        <v>1.7000000000000001E-3</v>
      </c>
      <c r="AD1180" s="3"/>
      <c r="AE1180" s="28">
        <v>0</v>
      </c>
      <c r="AI1180" s="44" t="str">
        <f t="shared" si="510"/>
        <v/>
      </c>
      <c r="AJ1180" s="50" t="str">
        <f>IF(CPI_Downloader!N1178="","",CPI_Downloader!N1178)</f>
        <v/>
      </c>
      <c r="AL1180" s="29">
        <f>IF(CPI_Downloader!O1178="","",CPI_Downloader!O1178)</f>
        <v>2.84</v>
      </c>
      <c r="AN1180" s="22">
        <f t="shared" si="517"/>
        <v>1.5598650927487467E-2</v>
      </c>
      <c r="AO1180" s="22">
        <f t="shared" si="511"/>
        <v>3.0021475215848969E-3</v>
      </c>
      <c r="AP1180" s="22">
        <f t="shared" si="492"/>
        <v>1.2451176892749549E-2</v>
      </c>
      <c r="AQ1180" s="22">
        <f t="shared" si="504"/>
        <v>1.8477463966543706E-2</v>
      </c>
      <c r="AR1180" s="22">
        <f t="shared" si="500"/>
        <v>2.0223463104186656E-2</v>
      </c>
      <c r="AS1180" s="22">
        <f t="shared" si="496"/>
        <v>2.0355737832530973E-2</v>
      </c>
      <c r="AT1180" s="46">
        <f>IF(CPI_Downloader!P1178="","",CPI_Downloader!P1178)</f>
        <v>91.542000000000002</v>
      </c>
      <c r="AU1180" s="22">
        <f t="shared" si="518"/>
        <v>1.1234446334258408E-2</v>
      </c>
      <c r="AV1180" s="22">
        <f t="shared" si="512"/>
        <v>2.1401878486122516E-3</v>
      </c>
      <c r="AW1180" s="22">
        <f t="shared" si="493"/>
        <v>1.239551933191696E-2</v>
      </c>
      <c r="AX1180" s="22">
        <f t="shared" si="505"/>
        <v>1.6809397085693067E-2</v>
      </c>
      <c r="AY1180" s="22">
        <f t="shared" si="501"/>
        <v>1.7744491961098507E-2</v>
      </c>
      <c r="AZ1180" s="22">
        <f t="shared" si="497"/>
        <v>1.9317827788847719E-2</v>
      </c>
      <c r="BA1180" s="46">
        <f>IF(CPI_Downloader!Q1178="","",CPI_Downloader!Q1178)</f>
        <v>90.372</v>
      </c>
    </row>
    <row r="1181" spans="1:53" ht="12.75" customHeight="1" x14ac:dyDescent="0.2">
      <c r="A1181" s="21">
        <f>IF(CPI_Downloader!A1179="","",CPI_Downloader!A1179)</f>
        <v>40575</v>
      </c>
      <c r="B1181" s="22">
        <f t="shared" si="515"/>
        <v>2.1075846286581656E-2</v>
      </c>
      <c r="C1181" s="22">
        <f t="shared" si="506"/>
        <v>3.2144746300641902E-3</v>
      </c>
      <c r="D1181" s="22">
        <f t="shared" si="490"/>
        <v>1.4917776688182727E-2</v>
      </c>
      <c r="E1181" s="22">
        <f t="shared" si="502"/>
        <v>2.1786691320465623E-2</v>
      </c>
      <c r="F1181" s="22">
        <f t="shared" si="498"/>
        <v>2.3288328168483474E-2</v>
      </c>
      <c r="G1181" s="22">
        <f t="shared" si="494"/>
        <v>2.5098172267954189E-2</v>
      </c>
      <c r="H1181" s="22">
        <f>IFERROR(('CDN Data'!B1181),"")</f>
        <v>2.1626297577854725E-2</v>
      </c>
      <c r="I1181" s="23">
        <f>IF(CPI_Downloader!G1179="","",CPI_Downloader!G1179)</f>
        <v>221.309</v>
      </c>
      <c r="J1181" s="23">
        <f>IF(CPI_Downloader!H1179="","",CPI_Downloader!H1179)</f>
        <v>221.898</v>
      </c>
      <c r="K1181" s="30"/>
      <c r="L1181" s="32">
        <f t="shared" si="507"/>
        <v>40575</v>
      </c>
      <c r="M1181" s="25">
        <f t="shared" si="516"/>
        <v>1.092011858460018E-2</v>
      </c>
      <c r="N1181" s="25">
        <f t="shared" si="513"/>
        <v>1.8401906617055985E-3</v>
      </c>
      <c r="O1181" s="25">
        <f t="shared" si="491"/>
        <v>1.4055004711270858E-2</v>
      </c>
      <c r="P1181" s="25">
        <f t="shared" si="503"/>
        <v>1.8379626422573514E-2</v>
      </c>
      <c r="Q1181" s="25">
        <f t="shared" si="499"/>
        <v>1.9193245592138641E-2</v>
      </c>
      <c r="R1181" s="25">
        <f t="shared" si="495"/>
        <v>2.3442459838773244E-2</v>
      </c>
      <c r="S1181" s="25">
        <f>IFERROR(('CDN Data'!M1169),"")</f>
        <v>1.4440433212996373E-2</v>
      </c>
      <c r="T1181" s="26">
        <f>IF(CPI_Downloader!I1179="","",CPI_Downloader!I1179)</f>
        <v>223.011</v>
      </c>
      <c r="U1181" s="26">
        <f>IF(CPI_Downloader!J1179="","",CPI_Downloader!J1179)</f>
        <v>223.21299999999999</v>
      </c>
      <c r="W1181" s="31">
        <f t="shared" si="514"/>
        <v>9.4833333333333325E-2</v>
      </c>
      <c r="X1181" s="31">
        <f t="shared" si="508"/>
        <v>0.09</v>
      </c>
      <c r="Y1181" s="16">
        <f>IF(CPI_Downloader!K1179="","",CPI_Downloader!K1179)</f>
        <v>9</v>
      </c>
      <c r="AA1181" s="33">
        <f t="shared" si="509"/>
        <v>2.5000000000000001E-3</v>
      </c>
      <c r="AB1181" s="27">
        <f>IF(CPI_Downloader!M1179="","",CPI_Downloader!M1179)</f>
        <v>0.25</v>
      </c>
      <c r="AC1181" s="59">
        <f>IF(CPI_Downloader!L1179="","",CPI_Downloader!L1179/100)</f>
        <v>1.6000000000000001E-3</v>
      </c>
      <c r="AD1181" s="3"/>
      <c r="AE1181" s="28">
        <v>0</v>
      </c>
      <c r="AI1181" s="44" t="str">
        <f t="shared" si="510"/>
        <v/>
      </c>
      <c r="AJ1181" s="50" t="str">
        <f>IF(CPI_Downloader!N1179="","",CPI_Downloader!N1179)</f>
        <v/>
      </c>
      <c r="AL1181" s="29">
        <f>IF(CPI_Downloader!O1179="","",CPI_Downloader!O1179)</f>
        <v>2.73</v>
      </c>
      <c r="AN1181" s="22">
        <f t="shared" si="517"/>
        <v>1.8450307320212023E-2</v>
      </c>
      <c r="AO1181" s="22">
        <f t="shared" si="511"/>
        <v>2.7856066068034924E-3</v>
      </c>
      <c r="AP1181" s="22">
        <f t="shared" si="492"/>
        <v>1.271728163153707E-2</v>
      </c>
      <c r="AQ1181" s="22">
        <f t="shared" si="504"/>
        <v>1.8922300531238667E-2</v>
      </c>
      <c r="AR1181" s="22">
        <f t="shared" si="500"/>
        <v>2.0349454276219481E-2</v>
      </c>
      <c r="AS1181" s="22">
        <f t="shared" si="496"/>
        <v>2.0471816835999856E-2</v>
      </c>
      <c r="AT1181" s="46">
        <f>IF(CPI_Downloader!P1179="","",CPI_Downloader!P1179)</f>
        <v>91.796999999999997</v>
      </c>
      <c r="AU1181" s="22">
        <f t="shared" si="518"/>
        <v>1.2119043892404369E-2</v>
      </c>
      <c r="AV1181" s="22">
        <f t="shared" si="512"/>
        <v>1.7483291284912106E-3</v>
      </c>
      <c r="AW1181" s="22">
        <f t="shared" si="493"/>
        <v>1.265584316270485E-2</v>
      </c>
      <c r="AX1181" s="22">
        <f t="shared" si="505"/>
        <v>1.6837147732328805E-2</v>
      </c>
      <c r="AY1181" s="22">
        <f t="shared" si="501"/>
        <v>1.7742503306828361E-2</v>
      </c>
      <c r="AZ1181" s="22">
        <f t="shared" si="497"/>
        <v>1.9266481736258223E-2</v>
      </c>
      <c r="BA1181" s="46">
        <f>IF(CPI_Downloader!Q1179="","",CPI_Downloader!Q1179)</f>
        <v>90.53</v>
      </c>
    </row>
    <row r="1182" spans="1:53" ht="12.75" customHeight="1" x14ac:dyDescent="0.2">
      <c r="A1182" s="21">
        <f>IF(CPI_Downloader!A1180="","",CPI_Downloader!A1180)</f>
        <v>40603</v>
      </c>
      <c r="B1182" s="22">
        <f t="shared" si="515"/>
        <v>2.6816032642408505E-2</v>
      </c>
      <c r="C1182" s="22">
        <f t="shared" si="506"/>
        <v>5.1735482068338001E-3</v>
      </c>
      <c r="D1182" s="22">
        <f t="shared" si="490"/>
        <v>1.5280836244359053E-2</v>
      </c>
      <c r="E1182" s="22">
        <f t="shared" si="502"/>
        <v>2.264190038243763E-2</v>
      </c>
      <c r="F1182" s="22">
        <f t="shared" si="498"/>
        <v>2.4049027474588369E-2</v>
      </c>
      <c r="G1182" s="22">
        <f t="shared" si="494"/>
        <v>2.5519638672046652E-2</v>
      </c>
      <c r="H1182" s="22">
        <f>IFERROR(('CDN Data'!B1182),"")</f>
        <v>3.2871972318339271E-2</v>
      </c>
      <c r="I1182" s="23">
        <f>IF(CPI_Downloader!G1180="","",CPI_Downloader!G1180)</f>
        <v>223.46700000000001</v>
      </c>
      <c r="J1182" s="23">
        <f>IF(CPI_Downloader!H1180="","",CPI_Downloader!H1180)</f>
        <v>223.04599999999999</v>
      </c>
      <c r="K1182" s="30"/>
      <c r="L1182" s="32">
        <f t="shared" si="507"/>
        <v>40603</v>
      </c>
      <c r="M1182" s="25">
        <f t="shared" si="516"/>
        <v>1.1901799971953286E-2</v>
      </c>
      <c r="N1182" s="25">
        <f t="shared" si="513"/>
        <v>1.0796862189927925E-3</v>
      </c>
      <c r="O1182" s="25">
        <f t="shared" si="491"/>
        <v>1.3505920894836043E-2</v>
      </c>
      <c r="P1182" s="25">
        <f t="shared" si="503"/>
        <v>1.770268946843867E-2</v>
      </c>
      <c r="Q1182" s="25">
        <f t="shared" si="499"/>
        <v>1.900687715972782E-2</v>
      </c>
      <c r="R1182" s="25">
        <f t="shared" si="495"/>
        <v>2.3379654912410119E-2</v>
      </c>
      <c r="S1182" s="25">
        <f>IFERROR(('CDN Data'!M1170),"")</f>
        <v>9.0009000900090896E-3</v>
      </c>
      <c r="T1182" s="26">
        <f>IF(CPI_Downloader!I1180="","",CPI_Downloader!I1180)</f>
        <v>223.69</v>
      </c>
      <c r="U1182" s="26">
        <f>IF(CPI_Downloader!J1180="","",CPI_Downloader!J1180)</f>
        <v>223.45400000000001</v>
      </c>
      <c r="W1182" s="31">
        <f t="shared" si="514"/>
        <v>9.4083333333333338E-2</v>
      </c>
      <c r="X1182" s="31">
        <f t="shared" si="508"/>
        <v>0.09</v>
      </c>
      <c r="Y1182" s="16">
        <f>IF(CPI_Downloader!K1180="","",CPI_Downloader!K1180)</f>
        <v>9</v>
      </c>
      <c r="AA1182" s="33">
        <f t="shared" si="509"/>
        <v>2.5000000000000001E-3</v>
      </c>
      <c r="AB1182" s="27">
        <f>IF(CPI_Downloader!M1180="","",CPI_Downloader!M1180)</f>
        <v>0.25</v>
      </c>
      <c r="AC1182" s="59">
        <f>IF(CPI_Downloader!L1180="","",CPI_Downloader!L1180/100)</f>
        <v>1.4000000000000002E-3</v>
      </c>
      <c r="AD1182" s="3"/>
      <c r="AE1182" s="28">
        <v>0</v>
      </c>
      <c r="AI1182" s="44" t="str">
        <f t="shared" si="510"/>
        <v/>
      </c>
      <c r="AJ1182" s="50" t="str">
        <f>IF(CPI_Downloader!N1180="","",CPI_Downloader!N1180)</f>
        <v/>
      </c>
      <c r="AL1182" s="29">
        <f>IF(CPI_Downloader!O1180="","",CPI_Downloader!O1180)</f>
        <v>2.67</v>
      </c>
      <c r="AN1182" s="22">
        <f t="shared" si="517"/>
        <v>2.1105460830258993E-2</v>
      </c>
      <c r="AO1182" s="22">
        <f t="shared" si="511"/>
        <v>4.0197392071636973E-3</v>
      </c>
      <c r="AP1182" s="22">
        <f t="shared" si="492"/>
        <v>1.3106644031826153E-2</v>
      </c>
      <c r="AQ1182" s="22">
        <f t="shared" si="504"/>
        <v>1.9345320036152636E-2</v>
      </c>
      <c r="AR1182" s="22">
        <f t="shared" si="500"/>
        <v>2.0749347609020807E-2</v>
      </c>
      <c r="AS1182" s="22">
        <f t="shared" si="496"/>
        <v>2.0665689875475346E-2</v>
      </c>
      <c r="AT1182" s="46">
        <f>IF(CPI_Downloader!P1180="","",CPI_Downloader!P1180)</f>
        <v>92.165999999999997</v>
      </c>
      <c r="AU1182" s="22">
        <f t="shared" si="518"/>
        <v>1.2145703792183493E-2</v>
      </c>
      <c r="AV1182" s="22">
        <f t="shared" si="512"/>
        <v>1.5133105048050766E-3</v>
      </c>
      <c r="AW1182" s="22">
        <f t="shared" si="493"/>
        <v>1.2504828211728825E-2</v>
      </c>
      <c r="AX1182" s="22">
        <f t="shared" si="505"/>
        <v>1.6583818593219446E-2</v>
      </c>
      <c r="AY1182" s="22">
        <f t="shared" si="501"/>
        <v>1.779056992699557E-2</v>
      </c>
      <c r="AZ1182" s="22">
        <f t="shared" si="497"/>
        <v>1.92372903330289E-2</v>
      </c>
      <c r="BA1182" s="46">
        <f>IF(CPI_Downloader!Q1180="","",CPI_Downloader!Q1180)</f>
        <v>90.667000000000002</v>
      </c>
    </row>
    <row r="1183" spans="1:53" ht="12.75" customHeight="1" x14ac:dyDescent="0.2">
      <c r="A1183" s="21">
        <f>IF(CPI_Downloader!A1181="","",CPI_Downloader!A1181)</f>
        <v>40634</v>
      </c>
      <c r="B1183" s="22">
        <f t="shared" si="515"/>
        <v>3.1636308592764673E-2</v>
      </c>
      <c r="C1183" s="22">
        <f t="shared" si="506"/>
        <v>4.6940989750992035E-3</v>
      </c>
      <c r="D1183" s="22">
        <f t="shared" si="490"/>
        <v>1.5406848316362298E-2</v>
      </c>
      <c r="E1183" s="22">
        <f t="shared" si="502"/>
        <v>2.2221940529010498E-2</v>
      </c>
      <c r="F1183" s="22">
        <f t="shared" si="498"/>
        <v>2.4300349426067402E-2</v>
      </c>
      <c r="G1183" s="22">
        <f t="shared" si="494"/>
        <v>2.5772891237134887E-2</v>
      </c>
      <c r="H1183" s="22">
        <f>IFERROR(('CDN Data'!B1183),"")</f>
        <v>3.2758620689655071E-2</v>
      </c>
      <c r="I1183" s="23">
        <f>IF(CPI_Downloader!G1181="","",CPI_Downloader!G1181)</f>
        <v>224.90600000000001</v>
      </c>
      <c r="J1183" s="23">
        <f>IF(CPI_Downloader!H1181="","",CPI_Downloader!H1181)</f>
        <v>224.09299999999999</v>
      </c>
      <c r="K1183" s="30"/>
      <c r="L1183" s="32">
        <f t="shared" si="507"/>
        <v>40634</v>
      </c>
      <c r="M1183" s="25">
        <f t="shared" si="516"/>
        <v>1.3347440384145814E-2</v>
      </c>
      <c r="N1183" s="25">
        <f t="shared" si="513"/>
        <v>1.2217279619071153E-3</v>
      </c>
      <c r="O1183" s="25">
        <f t="shared" si="491"/>
        <v>1.384844343155045E-2</v>
      </c>
      <c r="P1183" s="25">
        <f t="shared" si="503"/>
        <v>1.7496636813375321E-2</v>
      </c>
      <c r="Q1183" s="25">
        <f t="shared" si="499"/>
        <v>1.903682081468272E-2</v>
      </c>
      <c r="R1183" s="25">
        <f t="shared" si="495"/>
        <v>2.3404886349104093E-2</v>
      </c>
      <c r="S1183" s="25">
        <f>IFERROR(('CDN Data'!M1171),"")</f>
        <v>1.1690647482014427E-2</v>
      </c>
      <c r="T1183" s="26">
        <f>IF(CPI_Downloader!I1181="","",CPI_Downloader!I1181)</f>
        <v>224.11799999999999</v>
      </c>
      <c r="U1183" s="26">
        <f>IF(CPI_Downloader!J1181="","",CPI_Downloader!J1181)</f>
        <v>223.727</v>
      </c>
      <c r="W1183" s="31">
        <f t="shared" si="514"/>
        <v>9.3416666666666648E-2</v>
      </c>
      <c r="X1183" s="31">
        <f t="shared" si="508"/>
        <v>9.0999999999999998E-2</v>
      </c>
      <c r="Y1183" s="16">
        <f>IF(CPI_Downloader!K1181="","",CPI_Downloader!K1181)</f>
        <v>9.1</v>
      </c>
      <c r="AA1183" s="33">
        <f t="shared" si="509"/>
        <v>2.5000000000000001E-3</v>
      </c>
      <c r="AB1183" s="27">
        <f>IF(CPI_Downloader!M1181="","",CPI_Downloader!M1181)</f>
        <v>0.25</v>
      </c>
      <c r="AC1183" s="59">
        <f>IF(CPI_Downloader!L1181="","",CPI_Downloader!L1181/100)</f>
        <v>1E-3</v>
      </c>
      <c r="AD1183" s="3"/>
      <c r="AE1183" s="28">
        <v>0</v>
      </c>
      <c r="AI1183" s="44" t="str">
        <f t="shared" si="510"/>
        <v/>
      </c>
      <c r="AJ1183" s="50" t="str">
        <f>IF(CPI_Downloader!N1181="","",CPI_Downloader!N1181)</f>
        <v/>
      </c>
      <c r="AL1183" s="29">
        <f>IF(CPI_Downloader!O1181="","",CPI_Downloader!O1181)</f>
        <v>2.71</v>
      </c>
      <c r="AN1183" s="22">
        <f t="shared" si="517"/>
        <v>2.4880965563060631E-2</v>
      </c>
      <c r="AO1183" s="22">
        <f t="shared" si="511"/>
        <v>4.2423453334201611E-3</v>
      </c>
      <c r="AP1183" s="22">
        <f t="shared" si="492"/>
        <v>1.391231536000892E-2</v>
      </c>
      <c r="AQ1183" s="22">
        <f t="shared" si="504"/>
        <v>1.926359805515454E-2</v>
      </c>
      <c r="AR1183" s="22">
        <f t="shared" si="500"/>
        <v>2.1002137512176278E-2</v>
      </c>
      <c r="AS1183" s="22">
        <f t="shared" si="496"/>
        <v>2.0789295396576701E-2</v>
      </c>
      <c r="AT1183" s="46">
        <f>IF(CPI_Downloader!P1181="","",CPI_Downloader!P1181)</f>
        <v>92.557000000000002</v>
      </c>
      <c r="AU1183" s="22">
        <f t="shared" si="518"/>
        <v>1.3947001394700065E-2</v>
      </c>
      <c r="AV1183" s="22">
        <f t="shared" si="512"/>
        <v>2.2941092128336837E-3</v>
      </c>
      <c r="AW1183" s="22">
        <f t="shared" si="493"/>
        <v>1.3081373301029764E-2</v>
      </c>
      <c r="AX1183" s="22">
        <f t="shared" si="505"/>
        <v>1.6429832310473458E-2</v>
      </c>
      <c r="AY1183" s="22">
        <f t="shared" si="501"/>
        <v>1.7861902321607115E-2</v>
      </c>
      <c r="AZ1183" s="22">
        <f t="shared" si="497"/>
        <v>1.9252141573342207E-2</v>
      </c>
      <c r="BA1183" s="46">
        <f>IF(CPI_Downloader!Q1181="","",CPI_Downloader!Q1181)</f>
        <v>90.875</v>
      </c>
    </row>
    <row r="1184" spans="1:53" ht="12.75" customHeight="1" x14ac:dyDescent="0.2">
      <c r="A1184" s="21">
        <f>IF(CPI_Downloader!A1182="","",CPI_Downloader!A1182)</f>
        <v>40664</v>
      </c>
      <c r="B1184" s="22">
        <f t="shared" si="515"/>
        <v>3.5686457846345609E-2</v>
      </c>
      <c r="C1184" s="22">
        <f t="shared" si="506"/>
        <v>3.1817147345076791E-3</v>
      </c>
      <c r="D1184" s="22">
        <f t="shared" si="490"/>
        <v>1.4157830438010555E-2</v>
      </c>
      <c r="E1184" s="22">
        <f t="shared" si="502"/>
        <v>2.2169328580827097E-2</v>
      </c>
      <c r="F1184" s="22">
        <f t="shared" si="498"/>
        <v>2.431889182918523E-2</v>
      </c>
      <c r="G1184" s="22">
        <f t="shared" si="494"/>
        <v>2.5862083273163083E-2</v>
      </c>
      <c r="H1184" s="22">
        <f>IFERROR(('CDN Data'!B1184),"")</f>
        <v>3.6973344797936347E-2</v>
      </c>
      <c r="I1184" s="23">
        <f>IF(CPI_Downloader!G1182="","",CPI_Downloader!G1182)</f>
        <v>225.964</v>
      </c>
      <c r="J1184" s="23">
        <f>IF(CPI_Downloader!H1182="","",CPI_Downloader!H1182)</f>
        <v>224.80600000000001</v>
      </c>
      <c r="K1184" s="30"/>
      <c r="L1184" s="32">
        <f t="shared" si="507"/>
        <v>40664</v>
      </c>
      <c r="M1184" s="25">
        <f t="shared" si="516"/>
        <v>1.5104456289303902E-2</v>
      </c>
      <c r="N1184" s="25">
        <f t="shared" si="513"/>
        <v>2.0024404743281821E-3</v>
      </c>
      <c r="O1184" s="25">
        <f t="shared" si="491"/>
        <v>1.4285156846308489E-2</v>
      </c>
      <c r="P1184" s="25">
        <f t="shared" si="503"/>
        <v>1.7676074284325605E-2</v>
      </c>
      <c r="Q1184" s="25">
        <f t="shared" si="499"/>
        <v>1.9280744525129068E-2</v>
      </c>
      <c r="R1184" s="25">
        <f t="shared" si="495"/>
        <v>2.3427299861486617E-2</v>
      </c>
      <c r="S1184" s="25">
        <f>IFERROR(('CDN Data'!M1172),"")</f>
        <v>9.8478066248879337E-3</v>
      </c>
      <c r="T1184" s="26">
        <f>IF(CPI_Downloader!I1182="","",CPI_Downloader!I1182)</f>
        <v>224.53399999999999</v>
      </c>
      <c r="U1184" s="26">
        <f>IF(CPI_Downloader!J1182="","",CPI_Downloader!J1182)</f>
        <v>224.17500000000001</v>
      </c>
      <c r="W1184" s="31">
        <f t="shared" si="514"/>
        <v>9.2916666666666661E-2</v>
      </c>
      <c r="X1184" s="31">
        <f t="shared" si="508"/>
        <v>0.09</v>
      </c>
      <c r="Y1184" s="16">
        <f>IF(CPI_Downloader!K1182="","",CPI_Downloader!K1182)</f>
        <v>9</v>
      </c>
      <c r="AA1184" s="33">
        <f t="shared" si="509"/>
        <v>2.5000000000000001E-3</v>
      </c>
      <c r="AB1184" s="27">
        <f>IF(CPI_Downloader!M1182="","",CPI_Downloader!M1182)</f>
        <v>0.25</v>
      </c>
      <c r="AC1184" s="59">
        <f>IF(CPI_Downloader!L1182="","",CPI_Downloader!L1182/100)</f>
        <v>8.9999999999999998E-4</v>
      </c>
      <c r="AD1184" s="3"/>
      <c r="AE1184" s="28">
        <v>0</v>
      </c>
      <c r="AI1184" s="44" t="str">
        <f t="shared" si="510"/>
        <v/>
      </c>
      <c r="AJ1184" s="50" t="str">
        <f>IF(CPI_Downloader!N1182="","",CPI_Downloader!N1182)</f>
        <v/>
      </c>
      <c r="AL1184" s="29">
        <f>IF(CPI_Downloader!O1182="","",CPI_Downloader!O1182)</f>
        <v>2.6</v>
      </c>
      <c r="AN1184" s="22">
        <f t="shared" si="517"/>
        <v>2.7662471357885243E-2</v>
      </c>
      <c r="AO1184" s="22">
        <f t="shared" si="511"/>
        <v>3.0359670257245064E-3</v>
      </c>
      <c r="AP1184" s="22">
        <f t="shared" si="492"/>
        <v>1.3489925456870777E-2</v>
      </c>
      <c r="AQ1184" s="22">
        <f t="shared" si="504"/>
        <v>1.9334706384871003E-2</v>
      </c>
      <c r="AR1184" s="22">
        <f t="shared" si="500"/>
        <v>2.1043120872926036E-2</v>
      </c>
      <c r="AS1184" s="22">
        <f t="shared" si="496"/>
        <v>2.0733078269395744E-2</v>
      </c>
      <c r="AT1184" s="46">
        <f>IF(CPI_Downloader!P1182="","",CPI_Downloader!P1182)</f>
        <v>92.837999999999994</v>
      </c>
      <c r="AU1184" s="22">
        <f t="shared" si="518"/>
        <v>1.5235611430609364E-2</v>
      </c>
      <c r="AV1184" s="22">
        <f t="shared" si="512"/>
        <v>2.3768913342503417E-3</v>
      </c>
      <c r="AW1184" s="22">
        <f t="shared" si="493"/>
        <v>1.3269317937831593E-2</v>
      </c>
      <c r="AX1184" s="22">
        <f t="shared" si="505"/>
        <v>1.6403438976752893E-2</v>
      </c>
      <c r="AY1184" s="22">
        <f t="shared" si="501"/>
        <v>1.8079509976115737E-2</v>
      </c>
      <c r="AZ1184" s="22">
        <f t="shared" si="497"/>
        <v>1.9170704082837275E-2</v>
      </c>
      <c r="BA1184" s="46">
        <f>IF(CPI_Downloader!Q1182="","",CPI_Downloader!Q1182)</f>
        <v>91.090999999999994</v>
      </c>
    </row>
    <row r="1185" spans="1:53" ht="12.75" customHeight="1" x14ac:dyDescent="0.2">
      <c r="A1185" s="21">
        <f>IF(CPI_Downloader!A1183="","",CPI_Downloader!A1183)</f>
        <v>40695</v>
      </c>
      <c r="B1185" s="22">
        <f t="shared" si="515"/>
        <v>3.5588282522423409E-2</v>
      </c>
      <c r="C1185" s="22">
        <f t="shared" si="506"/>
        <v>0</v>
      </c>
      <c r="D1185" s="22">
        <f t="shared" si="490"/>
        <v>1.0413018575177402E-2</v>
      </c>
      <c r="E1185" s="22">
        <f t="shared" si="502"/>
        <v>2.1547037151074422E-2</v>
      </c>
      <c r="F1185" s="22">
        <f t="shared" si="498"/>
        <v>2.4036387168759221E-2</v>
      </c>
      <c r="G1185" s="22">
        <f t="shared" si="494"/>
        <v>2.5656056939632466E-2</v>
      </c>
      <c r="H1185" s="22">
        <f>IFERROR(('CDN Data'!B1185),"")</f>
        <v>3.0981067125645412E-2</v>
      </c>
      <c r="I1185" s="23">
        <f>IF(CPI_Downloader!G1183="","",CPI_Downloader!G1183)</f>
        <v>225.72200000000001</v>
      </c>
      <c r="J1185" s="23">
        <f>IF(CPI_Downloader!H1183="","",CPI_Downloader!H1183)</f>
        <v>224.80600000000001</v>
      </c>
      <c r="K1185" s="30"/>
      <c r="L1185" s="32">
        <f t="shared" si="507"/>
        <v>40695</v>
      </c>
      <c r="M1185" s="25">
        <f t="shared" si="516"/>
        <v>1.6387589541952075E-2</v>
      </c>
      <c r="N1185" s="25">
        <f t="shared" si="513"/>
        <v>2.3285379725659361E-3</v>
      </c>
      <c r="O1185" s="25">
        <f t="shared" si="491"/>
        <v>1.423673102080758E-2</v>
      </c>
      <c r="P1185" s="25">
        <f t="shared" si="503"/>
        <v>1.7801638757462657E-2</v>
      </c>
      <c r="Q1185" s="25">
        <f t="shared" si="499"/>
        <v>1.9223124615320941E-2</v>
      </c>
      <c r="R1185" s="25">
        <f t="shared" si="495"/>
        <v>2.3436217514123392E-2</v>
      </c>
      <c r="S1185" s="25">
        <f>IFERROR(('CDN Data'!M1173),"")</f>
        <v>8.9525514771708892E-3</v>
      </c>
      <c r="T1185" s="26">
        <f>IF(CPI_Downloader!I1183="","",CPI_Downloader!I1183)</f>
        <v>224.89099999999999</v>
      </c>
      <c r="U1185" s="26">
        <f>IF(CPI_Downloader!J1183="","",CPI_Downloader!J1183)</f>
        <v>224.697</v>
      </c>
      <c r="W1185" s="31">
        <f t="shared" si="514"/>
        <v>9.2666666666666633E-2</v>
      </c>
      <c r="X1185" s="31">
        <f t="shared" si="508"/>
        <v>9.0999999999999998E-2</v>
      </c>
      <c r="Y1185" s="16">
        <f>IF(CPI_Downloader!K1183="","",CPI_Downloader!K1183)</f>
        <v>9.1</v>
      </c>
      <c r="AA1185" s="33">
        <f t="shared" si="509"/>
        <v>2.5000000000000001E-3</v>
      </c>
      <c r="AB1185" s="27">
        <f>IF(CPI_Downloader!M1183="","",CPI_Downloader!M1183)</f>
        <v>0.25</v>
      </c>
      <c r="AC1185" s="59">
        <f>IF(CPI_Downloader!L1183="","",CPI_Downloader!L1183/100)</f>
        <v>8.9999999999999998E-4</v>
      </c>
      <c r="AD1185" s="3"/>
      <c r="AE1185" s="28">
        <v>0</v>
      </c>
      <c r="AI1185" s="44" t="str">
        <f t="shared" si="510"/>
        <v/>
      </c>
      <c r="AJ1185" s="50" t="str">
        <f>IF(CPI_Downloader!N1183="","",CPI_Downloader!N1183)</f>
        <v/>
      </c>
      <c r="AL1185" s="29">
        <f>IF(CPI_Downloader!O1183="","",CPI_Downloader!O1183)</f>
        <v>2.73</v>
      </c>
      <c r="AN1185" s="22">
        <f t="shared" si="517"/>
        <v>2.7884519551278464E-2</v>
      </c>
      <c r="AO1185" s="22">
        <f t="shared" si="511"/>
        <v>-2.0465757556165087E-4</v>
      </c>
      <c r="AP1185" s="22">
        <f t="shared" si="492"/>
        <v>1.0981782561455766E-2</v>
      </c>
      <c r="AQ1185" s="22">
        <f t="shared" si="504"/>
        <v>1.879108969542953E-2</v>
      </c>
      <c r="AR1185" s="22">
        <f t="shared" si="500"/>
        <v>2.084226053452376E-2</v>
      </c>
      <c r="AS1185" s="22">
        <f t="shared" si="496"/>
        <v>2.0636524051213412E-2</v>
      </c>
      <c r="AT1185" s="46">
        <f>IF(CPI_Downloader!P1183="","",CPI_Downloader!P1183)</f>
        <v>92.819000000000003</v>
      </c>
      <c r="AU1185" s="22">
        <f t="shared" si="518"/>
        <v>1.5863290518787654E-2</v>
      </c>
      <c r="AV1185" s="22">
        <f t="shared" si="512"/>
        <v>1.0978032956054928E-3</v>
      </c>
      <c r="AW1185" s="22">
        <f t="shared" si="493"/>
        <v>1.2865521775137889E-2</v>
      </c>
      <c r="AX1185" s="22">
        <f t="shared" si="505"/>
        <v>1.6113966149003289E-2</v>
      </c>
      <c r="AY1185" s="22">
        <f t="shared" si="501"/>
        <v>1.7964187936687193E-2</v>
      </c>
      <c r="AZ1185" s="22">
        <f t="shared" si="497"/>
        <v>1.911632535180563E-2</v>
      </c>
      <c r="BA1185" s="46">
        <f>IF(CPI_Downloader!Q1183="","",CPI_Downloader!Q1183)</f>
        <v>91.191000000000003</v>
      </c>
    </row>
    <row r="1186" spans="1:53" ht="12.75" customHeight="1" x14ac:dyDescent="0.2">
      <c r="A1186" s="21">
        <f>IF(CPI_Downloader!A1184="","",CPI_Downloader!A1184)</f>
        <v>40725</v>
      </c>
      <c r="B1186" s="22">
        <f t="shared" si="515"/>
        <v>3.6287159822210757E-2</v>
      </c>
      <c r="C1186" s="22">
        <f t="shared" si="506"/>
        <v>2.6200368317570444E-3</v>
      </c>
      <c r="D1186" s="22">
        <f t="shared" si="490"/>
        <v>8.9484367908538864E-3</v>
      </c>
      <c r="E1186" s="22">
        <f t="shared" si="502"/>
        <v>2.1124795504377181E-2</v>
      </c>
      <c r="F1186" s="22">
        <f t="shared" si="498"/>
        <v>2.4415206778624965E-2</v>
      </c>
      <c r="G1186" s="22">
        <f t="shared" si="494"/>
        <v>2.5626115675334793E-2</v>
      </c>
      <c r="H1186" s="22">
        <f>IFERROR(('CDN Data'!B1186),"")</f>
        <v>2.7397260273972712E-2</v>
      </c>
      <c r="I1186" s="23">
        <f>IF(CPI_Downloader!G1184="","",CPI_Downloader!G1184)</f>
        <v>225.922</v>
      </c>
      <c r="J1186" s="23">
        <f>IF(CPI_Downloader!H1184="","",CPI_Downloader!H1184)</f>
        <v>225.39500000000001</v>
      </c>
      <c r="K1186" s="30"/>
      <c r="L1186" s="32">
        <f t="shared" si="507"/>
        <v>40725</v>
      </c>
      <c r="M1186" s="25">
        <f t="shared" si="516"/>
        <v>1.7653598965913009E-2</v>
      </c>
      <c r="N1186" s="25">
        <f t="shared" si="513"/>
        <v>2.3186780419852671E-3</v>
      </c>
      <c r="O1186" s="25">
        <f t="shared" si="491"/>
        <v>1.387616123853519E-2</v>
      </c>
      <c r="P1186" s="25">
        <f t="shared" si="503"/>
        <v>1.7752221139046176E-2</v>
      </c>
      <c r="Q1186" s="25">
        <f t="shared" si="499"/>
        <v>1.9182429386253697E-2</v>
      </c>
      <c r="R1186" s="25">
        <f t="shared" si="495"/>
        <v>2.3317804846822554E-2</v>
      </c>
      <c r="S1186" s="25">
        <f>IFERROR(('CDN Data'!M1174),"")</f>
        <v>1.3452914798206317E-2</v>
      </c>
      <c r="T1186" s="26">
        <f>IF(CPI_Downloader!I1184="","",CPI_Downloader!I1184)</f>
        <v>225.16399999999999</v>
      </c>
      <c r="U1186" s="26">
        <f>IF(CPI_Downloader!J1184="","",CPI_Downloader!J1184)</f>
        <v>225.21799999999999</v>
      </c>
      <c r="W1186" s="31">
        <f t="shared" si="514"/>
        <v>9.2333333333333323E-2</v>
      </c>
      <c r="X1186" s="31">
        <f t="shared" si="508"/>
        <v>0.09</v>
      </c>
      <c r="Y1186" s="16">
        <f>IF(CPI_Downloader!K1184="","",CPI_Downloader!K1184)</f>
        <v>9</v>
      </c>
      <c r="AA1186" s="33">
        <f t="shared" si="509"/>
        <v>2.5000000000000001E-3</v>
      </c>
      <c r="AB1186" s="27">
        <f>IF(CPI_Downloader!M1184="","",CPI_Downloader!M1184)</f>
        <v>0.25</v>
      </c>
      <c r="AC1186" s="59">
        <f>IF(CPI_Downloader!L1184="","",CPI_Downloader!L1184/100)</f>
        <v>7.000000000000001E-4</v>
      </c>
      <c r="AD1186" s="3"/>
      <c r="AE1186" s="28">
        <v>0</v>
      </c>
      <c r="AI1186" s="44" t="str">
        <f t="shared" si="510"/>
        <v/>
      </c>
      <c r="AJ1186" s="50" t="str">
        <f>IF(CPI_Downloader!N1184="","",CPI_Downloader!N1184)</f>
        <v/>
      </c>
      <c r="AL1186" s="29">
        <f>IF(CPI_Downloader!O1184="","",CPI_Downloader!O1184)</f>
        <v>2.46</v>
      </c>
      <c r="AN1186" s="22">
        <f t="shared" si="517"/>
        <v>2.8756998384562582E-2</v>
      </c>
      <c r="AO1186" s="22">
        <f t="shared" si="511"/>
        <v>1.7022376884043844E-3</v>
      </c>
      <c r="AP1186" s="22">
        <f t="shared" si="492"/>
        <v>9.990897975880042E-3</v>
      </c>
      <c r="AQ1186" s="22">
        <f t="shared" si="504"/>
        <v>1.8442577783880365E-2</v>
      </c>
      <c r="AR1186" s="22">
        <f t="shared" si="500"/>
        <v>2.1049705755332715E-2</v>
      </c>
      <c r="AS1186" s="22">
        <f t="shared" si="496"/>
        <v>2.0643140216076494E-2</v>
      </c>
      <c r="AT1186" s="46">
        <f>IF(CPI_Downloader!P1184="","",CPI_Downloader!P1184)</f>
        <v>92.977000000000004</v>
      </c>
      <c r="AU1186" s="22">
        <f t="shared" si="518"/>
        <v>1.7344517595160758E-2</v>
      </c>
      <c r="AV1186" s="22">
        <f t="shared" si="512"/>
        <v>1.4804092509128619E-3</v>
      </c>
      <c r="AW1186" s="22">
        <f t="shared" si="493"/>
        <v>1.2757680502201385E-2</v>
      </c>
      <c r="AX1186" s="22">
        <f t="shared" si="505"/>
        <v>1.621675227106989E-2</v>
      </c>
      <c r="AY1186" s="22">
        <f t="shared" si="501"/>
        <v>1.7852354002066972E-2</v>
      </c>
      <c r="AZ1186" s="22">
        <f t="shared" si="497"/>
        <v>1.9036893975990177E-2</v>
      </c>
      <c r="BA1186" s="46">
        <f>IF(CPI_Downloader!Q1184="","",CPI_Downloader!Q1184)</f>
        <v>91.325999999999993</v>
      </c>
    </row>
    <row r="1187" spans="1:53" ht="12.75" customHeight="1" x14ac:dyDescent="0.2">
      <c r="A1187" s="21">
        <f>IF(CPI_Downloader!A1185="","",CPI_Downloader!A1185)</f>
        <v>40756</v>
      </c>
      <c r="B1187" s="22">
        <f t="shared" si="515"/>
        <v>3.7712081791197782E-2</v>
      </c>
      <c r="C1187" s="22">
        <f t="shared" si="506"/>
        <v>3.1544621664187922E-3</v>
      </c>
      <c r="D1187" s="22">
        <f t="shared" si="490"/>
        <v>1.1222253608242472E-2</v>
      </c>
      <c r="E1187" s="22">
        <f t="shared" si="502"/>
        <v>2.1286170690026918E-2</v>
      </c>
      <c r="F1187" s="22">
        <f t="shared" si="498"/>
        <v>2.4697348442122902E-2</v>
      </c>
      <c r="G1187" s="22">
        <f t="shared" si="494"/>
        <v>2.5616948685886376E-2</v>
      </c>
      <c r="H1187" s="22">
        <f>IFERROR(('CDN Data'!B1187),"")</f>
        <v>3.0848329048843048E-2</v>
      </c>
      <c r="I1187" s="23">
        <f>IF(CPI_Downloader!G1185="","",CPI_Downloader!G1185)</f>
        <v>226.54499999999999</v>
      </c>
      <c r="J1187" s="23">
        <f>IF(CPI_Downloader!H1185="","",CPI_Downloader!H1185)</f>
        <v>226.10599999999999</v>
      </c>
      <c r="K1187" s="30"/>
      <c r="L1187" s="32">
        <f t="shared" si="507"/>
        <v>40756</v>
      </c>
      <c r="M1187" s="25">
        <f t="shared" si="516"/>
        <v>1.9512437316915765E-2</v>
      </c>
      <c r="N1187" s="25">
        <f t="shared" si="513"/>
        <v>2.8594517312114931E-3</v>
      </c>
      <c r="O1187" s="25">
        <f t="shared" si="491"/>
        <v>1.4266689812969302E-2</v>
      </c>
      <c r="P1187" s="25">
        <f t="shared" si="503"/>
        <v>1.7900091123763007E-2</v>
      </c>
      <c r="Q1187" s="25">
        <f t="shared" si="499"/>
        <v>1.9284594552763545E-2</v>
      </c>
      <c r="R1187" s="25">
        <f t="shared" si="495"/>
        <v>2.3227287651970796E-2</v>
      </c>
      <c r="S1187" s="25">
        <f>IFERROR(('CDN Data'!M1175),"")</f>
        <v>1.3452914798206317E-2</v>
      </c>
      <c r="T1187" s="26">
        <f>IF(CPI_Downloader!I1185="","",CPI_Downloader!I1185)</f>
        <v>225.874</v>
      </c>
      <c r="U1187" s="26">
        <f>IF(CPI_Downloader!J1185="","",CPI_Downloader!J1185)</f>
        <v>225.86199999999999</v>
      </c>
      <c r="W1187" s="31">
        <f t="shared" si="514"/>
        <v>9.1916666666666647E-2</v>
      </c>
      <c r="X1187" s="31">
        <f t="shared" si="508"/>
        <v>0.09</v>
      </c>
      <c r="Y1187" s="16">
        <f>IF(CPI_Downloader!K1185="","",CPI_Downloader!K1185)</f>
        <v>9</v>
      </c>
      <c r="AA1187" s="33">
        <f t="shared" si="509"/>
        <v>2.5000000000000001E-3</v>
      </c>
      <c r="AB1187" s="27">
        <f>IF(CPI_Downloader!M1185="","",CPI_Downloader!M1185)</f>
        <v>0.25</v>
      </c>
      <c r="AC1187" s="59">
        <f>IF(CPI_Downloader!L1185="","",CPI_Downloader!L1185/100)</f>
        <v>1E-3</v>
      </c>
      <c r="AD1187" s="3"/>
      <c r="AE1187" s="28">
        <v>0</v>
      </c>
      <c r="AI1187" s="44" t="str">
        <f t="shared" si="510"/>
        <v/>
      </c>
      <c r="AJ1187" s="50" t="str">
        <f>IF(CPI_Downloader!N1185="","",CPI_Downloader!N1185)</f>
        <v/>
      </c>
      <c r="AL1187" s="29">
        <f>IF(CPI_Downloader!O1185="","",CPI_Downloader!O1185)</f>
        <v>2.0299999999999998</v>
      </c>
      <c r="AN1187" s="22">
        <f t="shared" si="517"/>
        <v>2.9767297960266115E-2</v>
      </c>
      <c r="AO1187" s="22">
        <f t="shared" si="511"/>
        <v>2.3554212332081992E-3</v>
      </c>
      <c r="AP1187" s="22">
        <f t="shared" si="492"/>
        <v>1.1055951841347111E-2</v>
      </c>
      <c r="AQ1187" s="22">
        <f t="shared" si="504"/>
        <v>1.8281912478279372E-2</v>
      </c>
      <c r="AR1187" s="22">
        <f t="shared" si="500"/>
        <v>2.1302127679526883E-2</v>
      </c>
      <c r="AS1187" s="22">
        <f t="shared" si="496"/>
        <v>2.0644404581565912E-2</v>
      </c>
      <c r="AT1187" s="46">
        <f>IF(CPI_Downloader!P1185="","",CPI_Downloader!P1185)</f>
        <v>93.195999999999998</v>
      </c>
      <c r="AU1187" s="22">
        <f t="shared" si="518"/>
        <v>1.8396305158310478E-2</v>
      </c>
      <c r="AV1187" s="22">
        <f t="shared" si="512"/>
        <v>1.9928607406434207E-3</v>
      </c>
      <c r="AW1187" s="22">
        <f t="shared" si="493"/>
        <v>1.3015363601479146E-2</v>
      </c>
      <c r="AX1187" s="22">
        <f t="shared" si="505"/>
        <v>1.6206966336233419E-2</v>
      </c>
      <c r="AY1187" s="22">
        <f t="shared" si="501"/>
        <v>1.8004469789505206E-2</v>
      </c>
      <c r="AZ1187" s="22">
        <f t="shared" si="497"/>
        <v>1.8998601404532245E-2</v>
      </c>
      <c r="BA1187" s="46">
        <f>IF(CPI_Downloader!Q1185="","",CPI_Downloader!Q1185)</f>
        <v>91.507999999999996</v>
      </c>
    </row>
    <row r="1188" spans="1:53" ht="12.75" customHeight="1" x14ac:dyDescent="0.2">
      <c r="A1188" s="21">
        <f>IF(CPI_Downloader!A1186="","",CPI_Downloader!A1186)</f>
        <v>40787</v>
      </c>
      <c r="B1188" s="22">
        <f t="shared" si="515"/>
        <v>3.8683568410402991E-2</v>
      </c>
      <c r="C1188" s="22">
        <f t="shared" si="506"/>
        <v>2.1715478580843772E-3</v>
      </c>
      <c r="D1188" s="22">
        <f t="shared" si="490"/>
        <v>1.2200675039080178E-2</v>
      </c>
      <c r="E1188" s="22">
        <f t="shared" si="502"/>
        <v>2.2601154711094029E-2</v>
      </c>
      <c r="F1188" s="22">
        <f t="shared" si="498"/>
        <v>2.4392074534978381E-2</v>
      </c>
      <c r="G1188" s="22">
        <f t="shared" si="494"/>
        <v>2.5470016110810345E-2</v>
      </c>
      <c r="H1188" s="22">
        <f>IFERROR(('CDN Data'!B1188),"")</f>
        <v>3.1650983746791983E-2</v>
      </c>
      <c r="I1188" s="23">
        <f>IF(CPI_Downloader!G1186="","",CPI_Downloader!G1186)</f>
        <v>226.88900000000001</v>
      </c>
      <c r="J1188" s="23">
        <f>IF(CPI_Downloader!H1186="","",CPI_Downloader!H1186)</f>
        <v>226.59700000000001</v>
      </c>
      <c r="K1188" s="30"/>
      <c r="L1188" s="32">
        <f t="shared" si="507"/>
        <v>40787</v>
      </c>
      <c r="M1188" s="25">
        <f t="shared" si="516"/>
        <v>1.9747011135295311E-2</v>
      </c>
      <c r="N1188" s="25">
        <f t="shared" si="513"/>
        <v>1.1334354605909702E-3</v>
      </c>
      <c r="O1188" s="25">
        <f t="shared" si="491"/>
        <v>1.4284981261150964E-2</v>
      </c>
      <c r="P1188" s="25">
        <f t="shared" si="503"/>
        <v>1.7781935669295645E-2</v>
      </c>
      <c r="Q1188" s="25">
        <f t="shared" si="499"/>
        <v>1.9198945309759408E-2</v>
      </c>
      <c r="R1188" s="25">
        <f t="shared" si="495"/>
        <v>2.3070859314221037E-2</v>
      </c>
      <c r="S1188" s="25">
        <f>IFERROR(('CDN Data'!M1176),"")</f>
        <v>1.4311270125223707E-2</v>
      </c>
      <c r="T1188" s="26">
        <f>IF(CPI_Downloader!I1186="","",CPI_Downloader!I1186)</f>
        <v>226.28899999999999</v>
      </c>
      <c r="U1188" s="26">
        <f>IF(CPI_Downloader!J1186="","",CPI_Downloader!J1186)</f>
        <v>226.11799999999999</v>
      </c>
      <c r="W1188" s="31">
        <f t="shared" si="514"/>
        <v>9.1499999999999998E-2</v>
      </c>
      <c r="X1188" s="31">
        <f t="shared" si="508"/>
        <v>0.09</v>
      </c>
      <c r="Y1188" s="16">
        <f>IF(CPI_Downloader!K1186="","",CPI_Downloader!K1186)</f>
        <v>9</v>
      </c>
      <c r="AA1188" s="33">
        <f t="shared" si="509"/>
        <v>2.5000000000000001E-3</v>
      </c>
      <c r="AB1188" s="27">
        <f>IF(CPI_Downloader!M1186="","",CPI_Downloader!M1186)</f>
        <v>0.25</v>
      </c>
      <c r="AC1188" s="59">
        <f>IF(CPI_Downloader!L1186="","",CPI_Downloader!L1186/100)</f>
        <v>8.0000000000000004E-4</v>
      </c>
      <c r="AD1188" s="3"/>
      <c r="AE1188" s="28">
        <v>0</v>
      </c>
      <c r="AI1188" s="44" t="str">
        <f t="shared" si="510"/>
        <v/>
      </c>
      <c r="AJ1188" s="50" t="str">
        <f>IF(CPI_Downloader!N1186="","",CPI_Downloader!N1186)</f>
        <v/>
      </c>
      <c r="AL1188" s="29">
        <f>IF(CPI_Downloader!O1186="","",CPI_Downloader!O1186)</f>
        <v>1.67</v>
      </c>
      <c r="AN1188" s="22">
        <f t="shared" si="517"/>
        <v>3.0190303779583205E-2</v>
      </c>
      <c r="AO1188" s="22">
        <f t="shared" si="511"/>
        <v>1.4056397270270082E-3</v>
      </c>
      <c r="AP1188" s="22">
        <f t="shared" si="492"/>
        <v>1.1249167816062E-2</v>
      </c>
      <c r="AQ1188" s="22">
        <f t="shared" si="504"/>
        <v>1.9102523422613205E-2</v>
      </c>
      <c r="AR1188" s="22">
        <f t="shared" si="500"/>
        <v>2.1794019099383277E-2</v>
      </c>
      <c r="AS1188" s="22">
        <f t="shared" si="496"/>
        <v>2.0540877815238723E-2</v>
      </c>
      <c r="AT1188" s="46">
        <f>IF(CPI_Downloader!P1186="","",CPI_Downloader!P1186)</f>
        <v>93.326999999999998</v>
      </c>
      <c r="AU1188" s="22">
        <f t="shared" si="518"/>
        <v>1.8508219696126815E-2</v>
      </c>
      <c r="AV1188" s="22">
        <f t="shared" si="512"/>
        <v>6.7753639026091328E-4</v>
      </c>
      <c r="AW1188" s="22">
        <f t="shared" si="493"/>
        <v>1.2899009968498687E-2</v>
      </c>
      <c r="AX1188" s="22">
        <f t="shared" si="505"/>
        <v>1.6024769284854745E-2</v>
      </c>
      <c r="AY1188" s="22">
        <f t="shared" si="501"/>
        <v>1.8653741190793438E-2</v>
      </c>
      <c r="AZ1188" s="22">
        <f t="shared" si="497"/>
        <v>1.8829905440786332E-2</v>
      </c>
      <c r="BA1188" s="46">
        <f>IF(CPI_Downloader!Q1186="","",CPI_Downloader!Q1186)</f>
        <v>91.57</v>
      </c>
    </row>
    <row r="1189" spans="1:53" ht="12.75" customHeight="1" x14ac:dyDescent="0.2">
      <c r="A1189" s="21">
        <f>IF(CPI_Downloader!A1187="","",CPI_Downloader!A1187)</f>
        <v>40817</v>
      </c>
      <c r="B1189" s="22">
        <f t="shared" si="515"/>
        <v>3.5251999213574026E-2</v>
      </c>
      <c r="C1189" s="22">
        <f t="shared" si="506"/>
        <v>6.7520752701932807E-4</v>
      </c>
      <c r="D1189" s="22">
        <f t="shared" si="490"/>
        <v>1.4933211026740612E-2</v>
      </c>
      <c r="E1189" s="22">
        <f t="shared" si="502"/>
        <v>2.3290891593782614E-2</v>
      </c>
      <c r="F1189" s="22">
        <f t="shared" si="498"/>
        <v>2.452586650117472E-2</v>
      </c>
      <c r="G1189" s="22">
        <f t="shared" si="494"/>
        <v>2.5289473531924012E-2</v>
      </c>
      <c r="H1189" s="22">
        <f>IFERROR(('CDN Data'!B1189),"")</f>
        <v>2.8960817717206044E-2</v>
      </c>
      <c r="I1189" s="23">
        <f>IF(CPI_Downloader!G1187="","",CPI_Downloader!G1187)</f>
        <v>226.42099999999999</v>
      </c>
      <c r="J1189" s="23">
        <f>IF(CPI_Downloader!H1187="","",CPI_Downloader!H1187)</f>
        <v>226.75</v>
      </c>
      <c r="K1189" s="30"/>
      <c r="L1189" s="32">
        <f t="shared" si="507"/>
        <v>40817</v>
      </c>
      <c r="M1189" s="25">
        <f t="shared" si="516"/>
        <v>2.1001535489622913E-2</v>
      </c>
      <c r="N1189" s="25">
        <f t="shared" si="513"/>
        <v>1.7159182373804871E-3</v>
      </c>
      <c r="O1189" s="25">
        <f t="shared" si="491"/>
        <v>1.471179490735075E-2</v>
      </c>
      <c r="P1189" s="25">
        <f t="shared" si="503"/>
        <v>1.7601337296544006E-2</v>
      </c>
      <c r="Q1189" s="25">
        <f t="shared" si="499"/>
        <v>1.9131218814901763E-2</v>
      </c>
      <c r="R1189" s="25">
        <f t="shared" si="495"/>
        <v>2.2995338416103461E-2</v>
      </c>
      <c r="S1189" s="25">
        <f>IFERROR(('CDN Data'!M1177),"")</f>
        <v>1.6964285714285765E-2</v>
      </c>
      <c r="T1189" s="26">
        <f>IF(CPI_Downloader!I1187="","",CPI_Downloader!I1187)</f>
        <v>226.74299999999999</v>
      </c>
      <c r="U1189" s="26">
        <f>IF(CPI_Downloader!J1187="","",CPI_Downloader!J1187)</f>
        <v>226.506</v>
      </c>
      <c r="W1189" s="31">
        <f t="shared" si="514"/>
        <v>9.0999999999999998E-2</v>
      </c>
      <c r="X1189" s="31">
        <f t="shared" si="508"/>
        <v>8.8000000000000009E-2</v>
      </c>
      <c r="Y1189" s="16">
        <f>IF(CPI_Downloader!K1187="","",CPI_Downloader!K1187)</f>
        <v>8.8000000000000007</v>
      </c>
      <c r="AA1189" s="33">
        <f t="shared" si="509"/>
        <v>2.5000000000000001E-3</v>
      </c>
      <c r="AB1189" s="27">
        <f>IF(CPI_Downloader!M1187="","",CPI_Downloader!M1187)</f>
        <v>0.25</v>
      </c>
      <c r="AC1189" s="59">
        <f>IF(CPI_Downloader!L1187="","",CPI_Downloader!L1187/100)</f>
        <v>7.000000000000001E-4</v>
      </c>
      <c r="AD1189" s="3"/>
      <c r="AE1189" s="28">
        <v>0</v>
      </c>
      <c r="AI1189" s="44" t="str">
        <f t="shared" si="510"/>
        <v/>
      </c>
      <c r="AJ1189" s="50" t="str">
        <f>IF(CPI_Downloader!N1187="","",CPI_Downloader!N1187)</f>
        <v/>
      </c>
      <c r="AL1189" s="29">
        <f>IF(CPI_Downloader!O1187="","",CPI_Downloader!O1187)</f>
        <v>1.92</v>
      </c>
      <c r="AN1189" s="22">
        <f t="shared" si="517"/>
        <v>2.6936323323907052E-2</v>
      </c>
      <c r="AO1189" s="22">
        <f t="shared" si="511"/>
        <v>2.1430025608726311E-5</v>
      </c>
      <c r="AP1189" s="22">
        <f t="shared" si="492"/>
        <v>1.3492388523145937E-2</v>
      </c>
      <c r="AQ1189" s="22">
        <f t="shared" si="504"/>
        <v>1.958770433490753E-2</v>
      </c>
      <c r="AR1189" s="22">
        <f t="shared" si="500"/>
        <v>2.1436959227084218E-2</v>
      </c>
      <c r="AS1189" s="22">
        <f t="shared" si="496"/>
        <v>2.0446815705925658E-2</v>
      </c>
      <c r="AT1189" s="46">
        <f>IF(CPI_Downloader!P1187="","",CPI_Downloader!P1187)</f>
        <v>93.328999999999994</v>
      </c>
      <c r="AU1189" s="22">
        <f t="shared" si="518"/>
        <v>1.744721966171725E-2</v>
      </c>
      <c r="AV1189" s="22">
        <f t="shared" si="512"/>
        <v>4.8050671617350105E-4</v>
      </c>
      <c r="AW1189" s="22">
        <f t="shared" si="493"/>
        <v>1.3540710132554645E-2</v>
      </c>
      <c r="AX1189" s="22">
        <f t="shared" si="505"/>
        <v>1.5755139441015142E-2</v>
      </c>
      <c r="AY1189" s="22">
        <f t="shared" si="501"/>
        <v>1.7988102493025959E-2</v>
      </c>
      <c r="AZ1189" s="22">
        <f t="shared" si="497"/>
        <v>1.8742207969320468E-2</v>
      </c>
      <c r="BA1189" s="46">
        <f>IF(CPI_Downloader!Q1187="","",CPI_Downloader!Q1187)</f>
        <v>91.614000000000004</v>
      </c>
    </row>
    <row r="1190" spans="1:53" ht="12.75" customHeight="1" x14ac:dyDescent="0.2">
      <c r="A1190" s="21">
        <f>IF(CPI_Downloader!A1188="","",CPI_Downloader!A1188)</f>
        <v>40848</v>
      </c>
      <c r="B1190" s="22">
        <f t="shared" si="515"/>
        <v>3.3943775908008567E-2</v>
      </c>
      <c r="C1190" s="22">
        <f t="shared" si="506"/>
        <v>1.8478500551268873E-3</v>
      </c>
      <c r="D1190" s="22">
        <f t="shared" si="490"/>
        <v>2.1209523359885463E-2</v>
      </c>
      <c r="E1190" s="22">
        <f t="shared" si="502"/>
        <v>2.342266089595646E-2</v>
      </c>
      <c r="F1190" s="22">
        <f t="shared" si="498"/>
        <v>2.4612519231249852E-2</v>
      </c>
      <c r="G1190" s="22">
        <f t="shared" si="494"/>
        <v>2.5097203846679239E-2</v>
      </c>
      <c r="H1190" s="22">
        <f>IFERROR(('CDN Data'!B1190),"")</f>
        <v>2.8936170212765955E-2</v>
      </c>
      <c r="I1190" s="23">
        <f>IF(CPI_Downloader!G1188="","",CPI_Downloader!G1188)</f>
        <v>226.23</v>
      </c>
      <c r="J1190" s="23">
        <f>IF(CPI_Downloader!H1188="","",CPI_Downloader!H1188)</f>
        <v>227.16900000000001</v>
      </c>
      <c r="K1190" s="30"/>
      <c r="L1190" s="32">
        <f t="shared" si="507"/>
        <v>40848</v>
      </c>
      <c r="M1190" s="25">
        <f t="shared" si="516"/>
        <v>2.1533071862462227E-2</v>
      </c>
      <c r="N1190" s="25">
        <f t="shared" si="513"/>
        <v>1.7350533760696063E-3</v>
      </c>
      <c r="O1190" s="25">
        <f t="shared" si="491"/>
        <v>1.5404416252238207E-2</v>
      </c>
      <c r="P1190" s="25">
        <f t="shared" si="503"/>
        <v>1.7901449580965734E-2</v>
      </c>
      <c r="Q1190" s="25">
        <f t="shared" si="499"/>
        <v>1.8912104892073289E-2</v>
      </c>
      <c r="R1190" s="25">
        <f t="shared" si="495"/>
        <v>2.2844092015252171E-2</v>
      </c>
      <c r="S1190" s="25">
        <f>IFERROR(('CDN Data'!M1178),"")</f>
        <v>1.5151515151515138E-2</v>
      </c>
      <c r="T1190" s="26">
        <f>IF(CPI_Downloader!I1188="","",CPI_Downloader!I1188)</f>
        <v>226.85900000000001</v>
      </c>
      <c r="U1190" s="26">
        <f>IF(CPI_Downloader!J1188="","",CPI_Downloader!J1188)</f>
        <v>226.899</v>
      </c>
      <c r="W1190" s="31">
        <f t="shared" si="514"/>
        <v>8.9999999999999983E-2</v>
      </c>
      <c r="X1190" s="31">
        <f t="shared" si="508"/>
        <v>8.5999999999999993E-2</v>
      </c>
      <c r="Y1190" s="16">
        <f>IF(CPI_Downloader!K1188="","",CPI_Downloader!K1188)</f>
        <v>8.6</v>
      </c>
      <c r="AA1190" s="33">
        <f t="shared" si="509"/>
        <v>2.5000000000000001E-3</v>
      </c>
      <c r="AB1190" s="27">
        <f>IF(CPI_Downloader!M1188="","",CPI_Downloader!M1188)</f>
        <v>0.25</v>
      </c>
      <c r="AC1190" s="59">
        <f>IF(CPI_Downloader!L1188="","",CPI_Downloader!L1188/100)</f>
        <v>8.0000000000000004E-4</v>
      </c>
      <c r="AD1190" s="3"/>
      <c r="AE1190" s="28">
        <v>0</v>
      </c>
      <c r="AI1190" s="44" t="str">
        <f t="shared" si="510"/>
        <v/>
      </c>
      <c r="AJ1190" s="50" t="str">
        <f>IF(CPI_Downloader!N1188="","",CPI_Downloader!N1188)</f>
        <v/>
      </c>
      <c r="AL1190" s="29">
        <f>IF(CPI_Downloader!O1188="","",CPI_Downloader!O1188)</f>
        <v>1.83</v>
      </c>
      <c r="AN1190" s="22">
        <f t="shared" si="517"/>
        <v>2.6992598449408156E-2</v>
      </c>
      <c r="AO1190" s="22">
        <f t="shared" si="511"/>
        <v>2.0465235885951394E-3</v>
      </c>
      <c r="AP1190" s="22">
        <f t="shared" si="492"/>
        <v>1.8204541856751799E-2</v>
      </c>
      <c r="AQ1190" s="22">
        <f t="shared" si="504"/>
        <v>1.9934854343243158E-2</v>
      </c>
      <c r="AR1190" s="22">
        <f t="shared" si="500"/>
        <v>2.1714851253746836E-2</v>
      </c>
      <c r="AS1190" s="22">
        <f t="shared" si="496"/>
        <v>2.043897870594602E-2</v>
      </c>
      <c r="AT1190" s="46">
        <f>IF(CPI_Downloader!P1188="","",CPI_Downloader!P1188)</f>
        <v>93.52</v>
      </c>
      <c r="AU1190" s="22">
        <f t="shared" si="518"/>
        <v>1.8278615794143915E-2</v>
      </c>
      <c r="AV1190" s="22">
        <f t="shared" si="512"/>
        <v>2.1175802824895396E-3</v>
      </c>
      <c r="AW1190" s="22">
        <f t="shared" si="493"/>
        <v>1.4405516517700612E-2</v>
      </c>
      <c r="AX1190" s="22">
        <f t="shared" si="505"/>
        <v>1.6089041064581977E-2</v>
      </c>
      <c r="AY1190" s="22">
        <f t="shared" si="501"/>
        <v>1.7996479609901472E-2</v>
      </c>
      <c r="AZ1190" s="22">
        <f t="shared" si="497"/>
        <v>1.8754932987768314E-2</v>
      </c>
      <c r="BA1190" s="46">
        <f>IF(CPI_Downloader!Q1188="","",CPI_Downloader!Q1188)</f>
        <v>91.808000000000007</v>
      </c>
    </row>
    <row r="1191" spans="1:53" ht="12.75" customHeight="1" x14ac:dyDescent="0.2">
      <c r="A1191" s="21">
        <f>IF(CPI_Downloader!A1189="","",CPI_Downloader!A1189)</f>
        <v>40878</v>
      </c>
      <c r="B1191" s="22">
        <f t="shared" si="515"/>
        <v>2.9624188448710953E-2</v>
      </c>
      <c r="C1191" s="22">
        <f t="shared" si="506"/>
        <v>2.3770849015480877E-4</v>
      </c>
      <c r="D1191" s="22">
        <f t="shared" si="490"/>
        <v>2.391138747137167E-2</v>
      </c>
      <c r="E1191" s="22">
        <f t="shared" si="502"/>
        <v>2.2612985344507841E-2</v>
      </c>
      <c r="F1191" s="22">
        <f t="shared" si="498"/>
        <v>2.4764596058240329E-2</v>
      </c>
      <c r="G1191" s="22">
        <f t="shared" si="494"/>
        <v>2.4933458188107327E-2</v>
      </c>
      <c r="H1191" s="22">
        <f>IFERROR(('CDN Data'!B1191),"")</f>
        <v>2.297872340425533E-2</v>
      </c>
      <c r="I1191" s="23">
        <f>IF(CPI_Downloader!G1189="","",CPI_Downloader!G1189)</f>
        <v>225.672</v>
      </c>
      <c r="J1191" s="23">
        <f>IF(CPI_Downloader!H1189="","",CPI_Downloader!H1189)</f>
        <v>227.22300000000001</v>
      </c>
      <c r="K1191" s="30"/>
      <c r="L1191" s="32">
        <f t="shared" si="507"/>
        <v>40878</v>
      </c>
      <c r="M1191" s="25">
        <f t="shared" si="516"/>
        <v>2.2295362835050403E-2</v>
      </c>
      <c r="N1191" s="25">
        <f t="shared" si="513"/>
        <v>2.230067122376056E-3</v>
      </c>
      <c r="O1191" s="25">
        <f t="shared" si="491"/>
        <v>1.6149930533981616E-2</v>
      </c>
      <c r="P1191" s="25">
        <f t="shared" si="503"/>
        <v>1.8089053751579653E-2</v>
      </c>
      <c r="Q1191" s="25">
        <f t="shared" si="499"/>
        <v>1.90212848303144E-2</v>
      </c>
      <c r="R1191" s="25">
        <f t="shared" si="495"/>
        <v>2.2817258434680632E-2</v>
      </c>
      <c r="S1191" s="25">
        <f>IFERROR(('CDN Data'!M1179),"")</f>
        <v>1.6114592658907689E-2</v>
      </c>
      <c r="T1191" s="26">
        <f>IF(CPI_Downloader!I1189="","",CPI_Downloader!I1189)</f>
        <v>226.74</v>
      </c>
      <c r="U1191" s="26">
        <f>IF(CPI_Downloader!J1189="","",CPI_Downloader!J1189)</f>
        <v>227.405</v>
      </c>
      <c r="W1191" s="31">
        <f t="shared" si="514"/>
        <v>8.9333333333333334E-2</v>
      </c>
      <c r="X1191" s="31">
        <f t="shared" si="508"/>
        <v>8.5000000000000006E-2</v>
      </c>
      <c r="Y1191" s="16">
        <f>IF(CPI_Downloader!K1189="","",CPI_Downloader!K1189)</f>
        <v>8.5</v>
      </c>
      <c r="AA1191" s="33">
        <f t="shared" si="509"/>
        <v>2.5000000000000001E-3</v>
      </c>
      <c r="AB1191" s="27">
        <f>IF(CPI_Downloader!M1189="","",CPI_Downloader!M1189)</f>
        <v>0.25</v>
      </c>
      <c r="AC1191" s="59">
        <f>IF(CPI_Downloader!L1189="","",CPI_Downloader!L1189/100)</f>
        <v>7.000000000000001E-4</v>
      </c>
      <c r="AD1191" s="3"/>
      <c r="AE1191" s="28">
        <v>0</v>
      </c>
      <c r="AI1191" s="44" t="str">
        <f t="shared" si="510"/>
        <v/>
      </c>
      <c r="AJ1191" s="50" t="str">
        <f>IF(CPI_Downloader!N1189="","",CPI_Downloader!N1189)</f>
        <v/>
      </c>
      <c r="AL1191" s="29">
        <f>IF(CPI_Downloader!O1189="","",CPI_Downloader!O1189)</f>
        <v>1.64</v>
      </c>
      <c r="AN1191" s="22">
        <f t="shared" si="517"/>
        <v>2.5266248849541872E-2</v>
      </c>
      <c r="AO1191" s="22">
        <f t="shared" si="511"/>
        <v>5.7741659538068646E-4</v>
      </c>
      <c r="AP1191" s="22">
        <f t="shared" si="492"/>
        <v>2.0304295748256207E-2</v>
      </c>
      <c r="AQ1191" s="22">
        <f t="shared" si="504"/>
        <v>1.9329422504041238E-2</v>
      </c>
      <c r="AR1191" s="22">
        <f t="shared" si="500"/>
        <v>2.1879534855321792E-2</v>
      </c>
      <c r="AS1191" s="22">
        <f t="shared" si="496"/>
        <v>2.0341034013022785E-2</v>
      </c>
      <c r="AT1191" s="46">
        <f>IF(CPI_Downloader!P1189="","",CPI_Downloader!P1189)</f>
        <v>93.573999999999998</v>
      </c>
      <c r="AU1191" s="22">
        <f t="shared" si="518"/>
        <v>1.9749609110768507E-2</v>
      </c>
      <c r="AV1191" s="22">
        <f t="shared" si="512"/>
        <v>1.6556291390728006E-3</v>
      </c>
      <c r="AW1191" s="22">
        <f t="shared" si="493"/>
        <v>1.5130494719149734E-2</v>
      </c>
      <c r="AX1191" s="22">
        <f t="shared" si="505"/>
        <v>1.6152098416616578E-2</v>
      </c>
      <c r="AY1191" s="22">
        <f t="shared" si="501"/>
        <v>1.8141039577045825E-2</v>
      </c>
      <c r="AZ1191" s="22">
        <f t="shared" si="497"/>
        <v>1.8713842482292797E-2</v>
      </c>
      <c r="BA1191" s="46">
        <f>IF(CPI_Downloader!Q1189="","",CPI_Downloader!Q1189)</f>
        <v>91.96</v>
      </c>
    </row>
    <row r="1192" spans="1:53" ht="12.75" customHeight="1" x14ac:dyDescent="0.2">
      <c r="A1192" s="21">
        <f>IF(CPI_Downloader!A1190="","",CPI_Downloader!A1190)</f>
        <v>40909</v>
      </c>
      <c r="B1192" s="22">
        <f t="shared" si="515"/>
        <v>2.9252167121508466E-2</v>
      </c>
      <c r="C1192" s="22">
        <f t="shared" si="506"/>
        <v>2.7241960540966836E-3</v>
      </c>
      <c r="D1192" s="22">
        <f t="shared" ref="D1192:D1255" si="519">IFERROR(((I1192/I1156)^(1/3)-1),"")</f>
        <v>2.3927622018895978E-2</v>
      </c>
      <c r="E1192" s="22">
        <f t="shared" si="502"/>
        <v>2.2887626760849544E-2</v>
      </c>
      <c r="F1192" s="22">
        <f t="shared" si="498"/>
        <v>2.4982829942548079E-2</v>
      </c>
      <c r="G1192" s="22">
        <f t="shared" si="494"/>
        <v>2.5084199229055137E-2</v>
      </c>
      <c r="H1192" s="22">
        <f>IFERROR(('CDN Data'!B1192),"")</f>
        <v>2.4617996604414216E-2</v>
      </c>
      <c r="I1192" s="23">
        <f>IF(CPI_Downloader!G1190="","",CPI_Downloader!G1190)</f>
        <v>226.66499999999999</v>
      </c>
      <c r="J1192" s="23">
        <f>IF(CPI_Downloader!H1190="","",CPI_Downloader!H1190)</f>
        <v>227.84200000000001</v>
      </c>
      <c r="K1192" s="30"/>
      <c r="L1192" s="32">
        <f t="shared" si="507"/>
        <v>40909</v>
      </c>
      <c r="M1192" s="25">
        <f t="shared" si="516"/>
        <v>2.2774634638148772E-2</v>
      </c>
      <c r="N1192" s="25">
        <f t="shared" si="513"/>
        <v>2.0755920054529309E-3</v>
      </c>
      <c r="O1192" s="25">
        <f t="shared" ref="O1192:O1255" si="520">IFERROR(((T1192/T1156)^(1/3)-1),"")</f>
        <v>1.5922751280135206E-2</v>
      </c>
      <c r="P1192" s="25">
        <f t="shared" si="503"/>
        <v>1.7839695348963902E-2</v>
      </c>
      <c r="Q1192" s="25">
        <f t="shared" si="499"/>
        <v>1.9027590424539831E-2</v>
      </c>
      <c r="R1192" s="25">
        <f t="shared" si="495"/>
        <v>2.2752460730595558E-2</v>
      </c>
      <c r="S1192" s="25">
        <f>IFERROR(('CDN Data'!M1180),"")</f>
        <v>1.6129032258064724E-2</v>
      </c>
      <c r="T1192" s="26">
        <f>IF(CPI_Downloader!I1190="","",CPI_Downloader!I1190)</f>
        <v>227.23699999999999</v>
      </c>
      <c r="U1192" s="26">
        <f>IF(CPI_Downloader!J1190="","",CPI_Downloader!J1190)</f>
        <v>227.87700000000001</v>
      </c>
      <c r="W1192" s="31">
        <f t="shared" si="514"/>
        <v>8.8666666666666658E-2</v>
      </c>
      <c r="X1192" s="31">
        <f t="shared" si="508"/>
        <v>8.3000000000000004E-2</v>
      </c>
      <c r="Y1192" s="16">
        <f>IF(CPI_Downloader!K1190="","",CPI_Downloader!K1190)</f>
        <v>8.3000000000000007</v>
      </c>
      <c r="AA1192" s="33">
        <f t="shared" si="509"/>
        <v>2.5000000000000001E-3</v>
      </c>
      <c r="AB1192" s="27">
        <f>IF(CPI_Downloader!M1190="","",CPI_Downloader!M1190)</f>
        <v>0.25</v>
      </c>
      <c r="AC1192" s="59">
        <f>IF(CPI_Downloader!L1190="","",CPI_Downloader!L1190/100)</f>
        <v>8.0000000000000004E-4</v>
      </c>
      <c r="AD1192" s="3"/>
      <c r="AE1192" s="28">
        <v>0</v>
      </c>
      <c r="AI1192" s="44" t="str">
        <f t="shared" si="510"/>
        <v/>
      </c>
      <c r="AJ1192" s="50" t="str">
        <f>IF(CPI_Downloader!N1190="","",CPI_Downloader!N1190)</f>
        <v/>
      </c>
      <c r="AL1192" s="29">
        <f>IF(CPI_Downloader!O1190="","",CPI_Downloader!O1190)</f>
        <v>1.61</v>
      </c>
      <c r="AN1192" s="22">
        <f t="shared" si="517"/>
        <v>2.569312446745764E-2</v>
      </c>
      <c r="AO1192" s="22">
        <f t="shared" si="511"/>
        <v>3.419753350289767E-3</v>
      </c>
      <c r="AP1192" s="22">
        <f t="shared" ref="AP1192:AP1255" si="521">IFERROR(((AT1192/AT1156)^(1/3)-1),"")</f>
        <v>2.1427389546297748E-2</v>
      </c>
      <c r="AQ1192" s="22">
        <f t="shared" si="504"/>
        <v>1.9345643292173031E-2</v>
      </c>
      <c r="AR1192" s="22">
        <f t="shared" si="500"/>
        <v>2.2136265955186696E-2</v>
      </c>
      <c r="AS1192" s="22">
        <f t="shared" si="496"/>
        <v>2.0445930156341552E-2</v>
      </c>
      <c r="AT1192" s="46">
        <f>IF(CPI_Downloader!P1190="","",CPI_Downloader!P1190)</f>
        <v>93.894000000000005</v>
      </c>
      <c r="AU1192" s="22">
        <f t="shared" si="518"/>
        <v>2.0614792192271914E-2</v>
      </c>
      <c r="AV1192" s="22">
        <f t="shared" si="512"/>
        <v>2.9904306220096544E-3</v>
      </c>
      <c r="AW1192" s="22">
        <f t="shared" ref="AW1192:AW1255" si="522">IFERROR(((BA1192/BA1156)^(1/3)-1),"")</f>
        <v>1.6245432599863774E-2</v>
      </c>
      <c r="AX1192" s="22">
        <f t="shared" si="505"/>
        <v>1.5936977032938504E-2</v>
      </c>
      <c r="AY1192" s="22">
        <f t="shared" si="501"/>
        <v>1.8388114649894982E-2</v>
      </c>
      <c r="AZ1192" s="22">
        <f t="shared" si="497"/>
        <v>1.8727284159693047E-2</v>
      </c>
      <c r="BA1192" s="46">
        <f>IF(CPI_Downloader!Q1190="","",CPI_Downloader!Q1190)</f>
        <v>92.234999999999999</v>
      </c>
    </row>
    <row r="1193" spans="1:53" ht="12.75" customHeight="1" x14ac:dyDescent="0.2">
      <c r="A1193" s="21">
        <f>IF(CPI_Downloader!A1191="","",CPI_Downloader!A1191)</f>
        <v>40940</v>
      </c>
      <c r="B1193" s="22">
        <f t="shared" si="515"/>
        <v>2.8710987804382082E-2</v>
      </c>
      <c r="C1193" s="22">
        <f t="shared" si="506"/>
        <v>2.1374461249461518E-3</v>
      </c>
      <c r="D1193" s="22">
        <f t="shared" si="519"/>
        <v>2.3734015603479541E-2</v>
      </c>
      <c r="E1193" s="22">
        <f t="shared" si="502"/>
        <v>2.2694769995300179E-2</v>
      </c>
      <c r="F1193" s="22">
        <f t="shared" si="498"/>
        <v>2.5028804582875708E-2</v>
      </c>
      <c r="G1193" s="22">
        <f t="shared" si="494"/>
        <v>2.5124141515124876E-2</v>
      </c>
      <c r="H1193" s="22">
        <f>IFERROR(('CDN Data'!B1193),"")</f>
        <v>2.6248941574936513E-2</v>
      </c>
      <c r="I1193" s="23">
        <f>IF(CPI_Downloader!G1191="","",CPI_Downloader!G1191)</f>
        <v>227.66300000000001</v>
      </c>
      <c r="J1193" s="23">
        <f>IF(CPI_Downloader!H1191="","",CPI_Downloader!H1191)</f>
        <v>228.32900000000001</v>
      </c>
      <c r="K1193" s="30"/>
      <c r="L1193" s="32">
        <f t="shared" si="507"/>
        <v>40940</v>
      </c>
      <c r="M1193" s="25">
        <f t="shared" si="516"/>
        <v>2.1765742497007023E-2</v>
      </c>
      <c r="N1193" s="25">
        <f t="shared" si="513"/>
        <v>6.8896817142571898E-4</v>
      </c>
      <c r="O1193" s="25">
        <f t="shared" si="520"/>
        <v>1.535140209719521E-2</v>
      </c>
      <c r="P1193" s="25">
        <f t="shared" si="503"/>
        <v>1.7325038226507328E-2</v>
      </c>
      <c r="Q1193" s="25">
        <f t="shared" si="499"/>
        <v>1.876883033954968E-2</v>
      </c>
      <c r="R1193" s="25">
        <f t="shared" si="495"/>
        <v>2.2647150068858313E-2</v>
      </c>
      <c r="S1193" s="25">
        <f>IFERROR(('CDN Data'!M1181),"")</f>
        <v>1.1565836298932375E-2</v>
      </c>
      <c r="T1193" s="26">
        <f>IF(CPI_Downloader!I1191="","",CPI_Downloader!I1191)</f>
        <v>227.86500000000001</v>
      </c>
      <c r="U1193" s="26">
        <f>IF(CPI_Downloader!J1191="","",CPI_Downloader!J1191)</f>
        <v>228.03399999999999</v>
      </c>
      <c r="W1193" s="31">
        <f t="shared" si="514"/>
        <v>8.8083333333333319E-2</v>
      </c>
      <c r="X1193" s="31">
        <f t="shared" si="508"/>
        <v>8.3000000000000004E-2</v>
      </c>
      <c r="Y1193" s="16">
        <f>IF(CPI_Downloader!K1191="","",CPI_Downloader!K1191)</f>
        <v>8.3000000000000007</v>
      </c>
      <c r="AA1193" s="33">
        <f t="shared" si="509"/>
        <v>2.5000000000000001E-3</v>
      </c>
      <c r="AB1193" s="27">
        <f>IF(CPI_Downloader!M1191="","",CPI_Downloader!M1191)</f>
        <v>0.25</v>
      </c>
      <c r="AC1193" s="59">
        <f>IF(CPI_Downloader!L1191="","",CPI_Downloader!L1191/100)</f>
        <v>1E-3</v>
      </c>
      <c r="AD1193" s="3"/>
      <c r="AE1193" s="28">
        <v>0</v>
      </c>
      <c r="AI1193" s="44" t="str">
        <f t="shared" si="510"/>
        <v/>
      </c>
      <c r="AJ1193" s="50" t="str">
        <f>IF(CPI_Downloader!N1191="","",CPI_Downloader!N1191)</f>
        <v/>
      </c>
      <c r="AL1193" s="29">
        <f>IF(CPI_Downloader!O1191="","",CPI_Downloader!O1191)</f>
        <v>1.68</v>
      </c>
      <c r="AN1193" s="22">
        <f t="shared" si="517"/>
        <v>2.5131540246413397E-2</v>
      </c>
      <c r="AO1193" s="22">
        <f t="shared" si="511"/>
        <v>2.2365646367179526E-3</v>
      </c>
      <c r="AP1193" s="22">
        <f t="shared" si="521"/>
        <v>2.1578033777102323E-2</v>
      </c>
      <c r="AQ1193" s="22">
        <f t="shared" si="504"/>
        <v>1.9168859550669826E-2</v>
      </c>
      <c r="AR1193" s="22">
        <f t="shared" si="500"/>
        <v>2.2192671556152233E-2</v>
      </c>
      <c r="AS1193" s="22">
        <f t="shared" si="496"/>
        <v>2.0430566862024158E-2</v>
      </c>
      <c r="AT1193" s="46">
        <f>IF(CPI_Downloader!P1191="","",CPI_Downloader!P1191)</f>
        <v>94.103999999999999</v>
      </c>
      <c r="AU1193" s="22">
        <f t="shared" si="518"/>
        <v>2.0258477852645562E-2</v>
      </c>
      <c r="AV1193" s="22">
        <f t="shared" si="512"/>
        <v>1.3986013986013734E-3</v>
      </c>
      <c r="AW1193" s="22">
        <f t="shared" si="522"/>
        <v>1.6449182695607245E-2</v>
      </c>
      <c r="AX1193" s="22">
        <f t="shared" si="505"/>
        <v>1.5782756371096385E-2</v>
      </c>
      <c r="AY1193" s="22">
        <f t="shared" si="501"/>
        <v>1.833588854030177E-2</v>
      </c>
      <c r="AZ1193" s="22">
        <f t="shared" si="497"/>
        <v>1.8660200069052557E-2</v>
      </c>
      <c r="BA1193" s="46">
        <f>IF(CPI_Downloader!Q1191="","",CPI_Downloader!Q1191)</f>
        <v>92.364000000000004</v>
      </c>
    </row>
    <row r="1194" spans="1:53" ht="12.75" customHeight="1" x14ac:dyDescent="0.2">
      <c r="A1194" s="21">
        <f>IF(CPI_Downloader!A1192="","",CPI_Downloader!A1192)</f>
        <v>40969</v>
      </c>
      <c r="B1194" s="22">
        <f t="shared" si="515"/>
        <v>2.6513981930217811E-2</v>
      </c>
      <c r="C1194" s="22">
        <f t="shared" si="506"/>
        <v>2.0934703870292282E-3</v>
      </c>
      <c r="D1194" s="22">
        <f t="shared" si="519"/>
        <v>2.5488514630083836E-2</v>
      </c>
      <c r="E1194" s="22">
        <f t="shared" si="502"/>
        <v>2.2388288980936588E-2</v>
      </c>
      <c r="F1194" s="22">
        <f t="shared" si="498"/>
        <v>2.5229455719789406E-2</v>
      </c>
      <c r="G1194" s="22">
        <f t="shared" si="494"/>
        <v>2.5253729041853523E-2</v>
      </c>
      <c r="H1194" s="22">
        <f>IFERROR(('CDN Data'!B1194),"")</f>
        <v>1.9262981574539317E-2</v>
      </c>
      <c r="I1194" s="23">
        <f>IF(CPI_Downloader!G1192="","",CPI_Downloader!G1192)</f>
        <v>229.392</v>
      </c>
      <c r="J1194" s="23">
        <f>IF(CPI_Downloader!H1192="","",CPI_Downloader!H1192)</f>
        <v>228.80699999999999</v>
      </c>
      <c r="K1194" s="30"/>
      <c r="L1194" s="32">
        <f t="shared" si="507"/>
        <v>40969</v>
      </c>
      <c r="M1194" s="25">
        <f t="shared" si="516"/>
        <v>2.2553533908534096E-2</v>
      </c>
      <c r="N1194" s="25">
        <f t="shared" si="513"/>
        <v>1.9470780673058741E-3</v>
      </c>
      <c r="O1194" s="25">
        <f t="shared" si="520"/>
        <v>1.5161168699743932E-2</v>
      </c>
      <c r="P1194" s="25">
        <f t="shared" si="503"/>
        <v>1.7312825657051611E-2</v>
      </c>
      <c r="Q1194" s="25">
        <f t="shared" si="499"/>
        <v>1.883449723635322E-2</v>
      </c>
      <c r="R1194" s="25">
        <f t="shared" si="495"/>
        <v>2.2561829786411192E-2</v>
      </c>
      <c r="S1194" s="25">
        <f>IFERROR(('CDN Data'!M1182),"")</f>
        <v>2.0517395182872544E-2</v>
      </c>
      <c r="T1194" s="26">
        <f>IF(CPI_Downloader!I1192="","",CPI_Downloader!I1192)</f>
        <v>228.73500000000001</v>
      </c>
      <c r="U1194" s="26">
        <f>IF(CPI_Downloader!J1192="","",CPI_Downloader!J1192)</f>
        <v>228.47800000000001</v>
      </c>
      <c r="W1194" s="31">
        <f t="shared" si="514"/>
        <v>8.7416666666666656E-2</v>
      </c>
      <c r="X1194" s="31">
        <f t="shared" si="508"/>
        <v>8.199999999999999E-2</v>
      </c>
      <c r="Y1194" s="16">
        <f>IF(CPI_Downloader!K1192="","",CPI_Downloader!K1192)</f>
        <v>8.1999999999999993</v>
      </c>
      <c r="AA1194" s="33">
        <f t="shared" si="509"/>
        <v>2.5000000000000001E-3</v>
      </c>
      <c r="AB1194" s="27">
        <f>IF(CPI_Downloader!M1192="","",CPI_Downloader!M1192)</f>
        <v>0.25</v>
      </c>
      <c r="AC1194" s="59">
        <f>IF(CPI_Downloader!L1192="","",CPI_Downloader!L1192/100)</f>
        <v>1.2999999999999999E-3</v>
      </c>
      <c r="AD1194" s="3"/>
      <c r="AE1194" s="28">
        <v>0</v>
      </c>
      <c r="AI1194" s="44" t="str">
        <f t="shared" si="510"/>
        <v/>
      </c>
      <c r="AJ1194" s="50" t="str">
        <f>IF(CPI_Downloader!N1192="","",CPI_Downloader!N1192)</f>
        <v/>
      </c>
      <c r="AL1194" s="29">
        <f>IF(CPI_Downloader!O1192="","",CPI_Downloader!O1192)</f>
        <v>1.9</v>
      </c>
      <c r="AN1194" s="22">
        <f t="shared" si="517"/>
        <v>2.2980274721697835E-2</v>
      </c>
      <c r="AO1194" s="22">
        <f t="shared" si="511"/>
        <v>1.9127773527161107E-3</v>
      </c>
      <c r="AP1194" s="22">
        <f t="shared" si="521"/>
        <v>2.260370375550913E-2</v>
      </c>
      <c r="AQ1194" s="22">
        <f t="shared" si="504"/>
        <v>1.8814305168304291E-2</v>
      </c>
      <c r="AR1194" s="22">
        <f t="shared" si="500"/>
        <v>2.211105035345784E-2</v>
      </c>
      <c r="AS1194" s="22">
        <f t="shared" si="496"/>
        <v>2.0404718520642406E-2</v>
      </c>
      <c r="AT1194" s="46">
        <f>IF(CPI_Downloader!P1192="","",CPI_Downloader!P1192)</f>
        <v>94.284000000000006</v>
      </c>
      <c r="AU1194" s="22">
        <f t="shared" si="518"/>
        <v>2.0448454233624069E-2</v>
      </c>
      <c r="AV1194" s="22">
        <f t="shared" si="512"/>
        <v>1.6997964574942959E-3</v>
      </c>
      <c r="AW1194" s="22">
        <f t="shared" si="522"/>
        <v>1.6782059942904937E-2</v>
      </c>
      <c r="AX1194" s="22">
        <f t="shared" si="505"/>
        <v>1.5923335929917126E-2</v>
      </c>
      <c r="AY1194" s="22">
        <f t="shared" si="501"/>
        <v>1.8387268992250849E-2</v>
      </c>
      <c r="AZ1194" s="22">
        <f t="shared" si="497"/>
        <v>1.8619955438640146E-2</v>
      </c>
      <c r="BA1194" s="46">
        <f>IF(CPI_Downloader!Q1192="","",CPI_Downloader!Q1192)</f>
        <v>92.521000000000001</v>
      </c>
    </row>
    <row r="1195" spans="1:53" ht="12.75" customHeight="1" x14ac:dyDescent="0.2">
      <c r="A1195" s="21">
        <f>IF(CPI_Downloader!A1193="","",CPI_Downloader!A1193)</f>
        <v>41000</v>
      </c>
      <c r="B1195" s="22">
        <f t="shared" si="515"/>
        <v>2.3027398112989372E-2</v>
      </c>
      <c r="C1195" s="22">
        <f t="shared" si="506"/>
        <v>1.6607883500068255E-3</v>
      </c>
      <c r="D1195" s="22">
        <f t="shared" si="519"/>
        <v>2.5667381521790489E-2</v>
      </c>
      <c r="E1195" s="22">
        <f t="shared" si="502"/>
        <v>2.1681311113812329E-2</v>
      </c>
      <c r="F1195" s="22">
        <f t="shared" si="498"/>
        <v>2.4966950220346895E-2</v>
      </c>
      <c r="G1195" s="22">
        <f t="shared" si="494"/>
        <v>2.5334817253251929E-2</v>
      </c>
      <c r="H1195" s="22">
        <f>IFERROR(('CDN Data'!B1195),"")</f>
        <v>2.0033388981636202E-2</v>
      </c>
      <c r="I1195" s="23">
        <f>IF(CPI_Downloader!G1193="","",CPI_Downloader!G1193)</f>
        <v>230.08500000000001</v>
      </c>
      <c r="J1195" s="23">
        <f>IF(CPI_Downloader!H1193="","",CPI_Downloader!H1193)</f>
        <v>229.18700000000001</v>
      </c>
      <c r="K1195" s="30"/>
      <c r="L1195" s="32">
        <f t="shared" si="507"/>
        <v>41000</v>
      </c>
      <c r="M1195" s="25">
        <f t="shared" si="516"/>
        <v>2.313513417039248E-2</v>
      </c>
      <c r="N1195" s="25">
        <f t="shared" si="513"/>
        <v>1.8688889083413596E-3</v>
      </c>
      <c r="O1195" s="25">
        <f t="shared" si="520"/>
        <v>1.5221277481333173E-2</v>
      </c>
      <c r="P1195" s="25">
        <f t="shared" si="503"/>
        <v>1.744173836294971E-2</v>
      </c>
      <c r="Q1195" s="25">
        <f t="shared" si="499"/>
        <v>1.8819139106099891E-2</v>
      </c>
      <c r="R1195" s="25">
        <f t="shared" si="495"/>
        <v>2.2618836994559466E-2</v>
      </c>
      <c r="S1195" s="25">
        <f>IFERROR(('CDN Data'!M1183),"")</f>
        <v>1.6888888888888953E-2</v>
      </c>
      <c r="T1195" s="26">
        <f>IF(CPI_Downloader!I1193="","",CPI_Downloader!I1193)</f>
        <v>229.303</v>
      </c>
      <c r="U1195" s="26">
        <f>IF(CPI_Downloader!J1193="","",CPI_Downloader!J1193)</f>
        <v>228.905</v>
      </c>
      <c r="W1195" s="31">
        <f t="shared" si="514"/>
        <v>8.6666666666666656E-2</v>
      </c>
      <c r="X1195" s="31">
        <f t="shared" si="508"/>
        <v>8.199999999999999E-2</v>
      </c>
      <c r="Y1195" s="16">
        <f>IF(CPI_Downloader!K1193="","",CPI_Downloader!K1193)</f>
        <v>8.1999999999999993</v>
      </c>
      <c r="AA1195" s="33">
        <f t="shared" si="509"/>
        <v>2.5000000000000001E-3</v>
      </c>
      <c r="AB1195" s="27">
        <f>IF(CPI_Downloader!M1193="","",CPI_Downloader!M1193)</f>
        <v>0.25</v>
      </c>
      <c r="AC1195" s="59">
        <f>IF(CPI_Downloader!L1193="","",CPI_Downloader!L1193/100)</f>
        <v>1.4000000000000002E-3</v>
      </c>
      <c r="AD1195" s="3"/>
      <c r="AE1195" s="28">
        <v>0</v>
      </c>
      <c r="AI1195" s="44" t="str">
        <f t="shared" si="510"/>
        <v/>
      </c>
      <c r="AJ1195" s="50" t="str">
        <f>IF(CPI_Downloader!N1193="","",CPI_Downloader!N1193)</f>
        <v/>
      </c>
      <c r="AL1195" s="29">
        <f>IF(CPI_Downloader!O1193="","",CPI_Downloader!O1193)</f>
        <v>1.68</v>
      </c>
      <c r="AN1195" s="22">
        <f t="shared" si="517"/>
        <v>1.9998487418563693E-2</v>
      </c>
      <c r="AO1195" s="22">
        <f t="shared" si="511"/>
        <v>1.3151754274318694E-3</v>
      </c>
      <c r="AP1195" s="22">
        <f t="shared" si="521"/>
        <v>2.2564933420401667E-2</v>
      </c>
      <c r="AQ1195" s="22">
        <f t="shared" si="504"/>
        <v>1.86035009819987E-2</v>
      </c>
      <c r="AR1195" s="22">
        <f t="shared" si="500"/>
        <v>2.1818660071564189E-2</v>
      </c>
      <c r="AS1195" s="22">
        <f t="shared" si="496"/>
        <v>2.0334177957813226E-2</v>
      </c>
      <c r="AT1195" s="46">
        <f>IF(CPI_Downloader!P1193="","",CPI_Downloader!P1193)</f>
        <v>94.408000000000001</v>
      </c>
      <c r="AU1195" s="22">
        <f t="shared" si="518"/>
        <v>1.9653370013755112E-2</v>
      </c>
      <c r="AV1195" s="22">
        <f t="shared" si="512"/>
        <v>1.5131699830308598E-3</v>
      </c>
      <c r="AW1195" s="22">
        <f t="shared" si="522"/>
        <v>1.6540639813251046E-2</v>
      </c>
      <c r="AX1195" s="22">
        <f t="shared" si="505"/>
        <v>1.5940818651456468E-2</v>
      </c>
      <c r="AY1195" s="22">
        <f t="shared" si="501"/>
        <v>1.8257705945439406E-2</v>
      </c>
      <c r="AZ1195" s="22">
        <f t="shared" si="497"/>
        <v>1.8530054354458869E-2</v>
      </c>
      <c r="BA1195" s="46">
        <f>IF(CPI_Downloader!Q1193="","",CPI_Downloader!Q1193)</f>
        <v>92.661000000000001</v>
      </c>
    </row>
    <row r="1196" spans="1:53" ht="12.75" customHeight="1" x14ac:dyDescent="0.2">
      <c r="A1196" s="21">
        <f>IF(CPI_Downloader!A1194="","",CPI_Downloader!A1194)</f>
        <v>41030</v>
      </c>
      <c r="B1196" s="22">
        <f t="shared" si="515"/>
        <v>1.7042537749375919E-2</v>
      </c>
      <c r="C1196" s="22">
        <f t="shared" si="506"/>
        <v>-2.0681801323810811E-3</v>
      </c>
      <c r="D1196" s="22">
        <f t="shared" si="519"/>
        <v>2.4280671206423854E-2</v>
      </c>
      <c r="E1196" s="22">
        <f t="shared" si="502"/>
        <v>2.0197622441627372E-2</v>
      </c>
      <c r="F1196" s="22">
        <f t="shared" si="498"/>
        <v>2.4846608901818446E-2</v>
      </c>
      <c r="G1196" s="22">
        <f t="shared" si="494"/>
        <v>2.520118210842992E-2</v>
      </c>
      <c r="H1196" s="22">
        <f>IFERROR(('CDN Data'!B1196),"")</f>
        <v>1.2437810945273631E-2</v>
      </c>
      <c r="I1196" s="23">
        <f>IF(CPI_Downloader!G1194="","",CPI_Downloader!G1194)</f>
        <v>229.815</v>
      </c>
      <c r="J1196" s="23">
        <f>IF(CPI_Downloader!H1194="","",CPI_Downloader!H1194)</f>
        <v>228.71299999999999</v>
      </c>
      <c r="K1196" s="30"/>
      <c r="L1196" s="32">
        <f t="shared" si="507"/>
        <v>41030</v>
      </c>
      <c r="M1196" s="25">
        <f t="shared" si="516"/>
        <v>2.2571191890760511E-2</v>
      </c>
      <c r="N1196" s="25">
        <f t="shared" si="513"/>
        <v>1.3935912278018048E-3</v>
      </c>
      <c r="O1196" s="25">
        <f t="shared" si="520"/>
        <v>1.5685526837040831E-2</v>
      </c>
      <c r="P1196" s="25">
        <f t="shared" si="503"/>
        <v>1.7702100031738111E-2</v>
      </c>
      <c r="Q1196" s="25">
        <f t="shared" si="499"/>
        <v>1.9005470280966996E-2</v>
      </c>
      <c r="R1196" s="25">
        <f t="shared" si="495"/>
        <v>2.2650600358065098E-2</v>
      </c>
      <c r="S1196" s="25">
        <f>IFERROR(('CDN Data'!M1184),"")</f>
        <v>1.9503546099290725E-2</v>
      </c>
      <c r="T1196" s="26">
        <f>IF(CPI_Downloader!I1194="","",CPI_Downloader!I1194)</f>
        <v>229.602</v>
      </c>
      <c r="U1196" s="26">
        <f>IF(CPI_Downloader!J1194="","",CPI_Downloader!J1194)</f>
        <v>229.22399999999999</v>
      </c>
      <c r="W1196" s="31">
        <f t="shared" si="514"/>
        <v>8.6000000000000021E-2</v>
      </c>
      <c r="X1196" s="31">
        <f t="shared" si="508"/>
        <v>8.199999999999999E-2</v>
      </c>
      <c r="Y1196" s="16">
        <f>IF(CPI_Downloader!K1194="","",CPI_Downloader!K1194)</f>
        <v>8.1999999999999993</v>
      </c>
      <c r="AA1196" s="33">
        <f t="shared" si="509"/>
        <v>2.5000000000000001E-3</v>
      </c>
      <c r="AB1196" s="27">
        <f>IF(CPI_Downloader!M1194="","",CPI_Downloader!M1194)</f>
        <v>0.25</v>
      </c>
      <c r="AC1196" s="59">
        <f>IF(CPI_Downloader!L1194="","",CPI_Downloader!L1194/100)</f>
        <v>1.6000000000000001E-3</v>
      </c>
      <c r="AD1196" s="3"/>
      <c r="AE1196" s="28">
        <v>0</v>
      </c>
      <c r="AI1196" s="44" t="str">
        <f t="shared" si="510"/>
        <v/>
      </c>
      <c r="AJ1196" s="50" t="str">
        <f>IF(CPI_Downloader!N1194="","",CPI_Downloader!N1194)</f>
        <v/>
      </c>
      <c r="AL1196" s="29">
        <f>IF(CPI_Downloader!O1194="","",CPI_Downloader!O1194)</f>
        <v>1.32</v>
      </c>
      <c r="AN1196" s="22">
        <f t="shared" si="517"/>
        <v>1.5769404769598871E-2</v>
      </c>
      <c r="AO1196" s="22">
        <f t="shared" si="511"/>
        <v>-1.1227862045588566E-3</v>
      </c>
      <c r="AP1196" s="22">
        <f t="shared" si="521"/>
        <v>2.1827304418269966E-2</v>
      </c>
      <c r="AQ1196" s="22">
        <f t="shared" si="504"/>
        <v>1.7784273491809666E-2</v>
      </c>
      <c r="AR1196" s="22">
        <f t="shared" si="500"/>
        <v>2.1636751254240139E-2</v>
      </c>
      <c r="AS1196" s="22">
        <f t="shared" si="496"/>
        <v>2.020902369910349E-2</v>
      </c>
      <c r="AT1196" s="46">
        <f>IF(CPI_Downloader!P1194="","",CPI_Downloader!P1194)</f>
        <v>94.302000000000007</v>
      </c>
      <c r="AU1196" s="22">
        <f t="shared" si="518"/>
        <v>1.826744683887549E-2</v>
      </c>
      <c r="AV1196" s="22">
        <f t="shared" si="512"/>
        <v>1.0144505239528812E-3</v>
      </c>
      <c r="AW1196" s="22">
        <f t="shared" si="522"/>
        <v>1.6623103028850172E-2</v>
      </c>
      <c r="AX1196" s="22">
        <f t="shared" si="505"/>
        <v>1.5907282096330189E-2</v>
      </c>
      <c r="AY1196" s="22">
        <f t="shared" si="501"/>
        <v>1.8247764288530366E-2</v>
      </c>
      <c r="AZ1196" s="22">
        <f t="shared" si="497"/>
        <v>1.8510329594091601E-2</v>
      </c>
      <c r="BA1196" s="46">
        <f>IF(CPI_Downloader!Q1194="","",CPI_Downloader!Q1194)</f>
        <v>92.754999999999995</v>
      </c>
    </row>
    <row r="1197" spans="1:53" ht="12.75" customHeight="1" x14ac:dyDescent="0.2">
      <c r="A1197" s="21">
        <f>IF(CPI_Downloader!A1195="","",CPI_Downloader!A1195)</f>
        <v>41061</v>
      </c>
      <c r="B1197" s="22">
        <f t="shared" si="515"/>
        <v>1.6639937622385137E-2</v>
      </c>
      <c r="C1197" s="22">
        <f t="shared" si="506"/>
        <v>-8.2636317131068449E-4</v>
      </c>
      <c r="D1197" s="22">
        <f t="shared" si="519"/>
        <v>2.0865048512079154E-2</v>
      </c>
      <c r="E1197" s="22">
        <f t="shared" si="502"/>
        <v>1.9503395373516863E-2</v>
      </c>
      <c r="F1197" s="22">
        <f t="shared" si="498"/>
        <v>2.4639252988648996E-2</v>
      </c>
      <c r="G1197" s="22">
        <f t="shared" si="494"/>
        <v>2.4942854662009628E-2</v>
      </c>
      <c r="H1197" s="22">
        <f>IFERROR(('CDN Data'!B1197),"")</f>
        <v>1.5025041736226985E-2</v>
      </c>
      <c r="I1197" s="23">
        <f>IF(CPI_Downloader!G1195="","",CPI_Downloader!G1195)</f>
        <v>229.47800000000001</v>
      </c>
      <c r="J1197" s="23">
        <f>IF(CPI_Downloader!H1195="","",CPI_Downloader!H1195)</f>
        <v>228.524</v>
      </c>
      <c r="K1197" s="30"/>
      <c r="L1197" s="32">
        <f t="shared" si="507"/>
        <v>41061</v>
      </c>
      <c r="M1197" s="25">
        <f t="shared" si="516"/>
        <v>2.2179633689209499E-2</v>
      </c>
      <c r="N1197" s="25">
        <f t="shared" si="513"/>
        <v>1.7406554287509035E-3</v>
      </c>
      <c r="O1197" s="25">
        <f t="shared" si="520"/>
        <v>1.5854350932357431E-2</v>
      </c>
      <c r="P1197" s="25">
        <f t="shared" si="503"/>
        <v>1.7794662185724786E-2</v>
      </c>
      <c r="Q1197" s="25">
        <f t="shared" si="499"/>
        <v>1.9181937457604326E-2</v>
      </c>
      <c r="R1197" s="25">
        <f t="shared" si="495"/>
        <v>2.2642588448385625E-2</v>
      </c>
      <c r="S1197" s="25">
        <f>IFERROR(('CDN Data'!M1185),"")</f>
        <v>1.419698314108242E-2</v>
      </c>
      <c r="T1197" s="26">
        <f>IF(CPI_Downloader!I1195="","",CPI_Downloader!I1195)</f>
        <v>229.87899999999999</v>
      </c>
      <c r="U1197" s="26">
        <f>IF(CPI_Downloader!J1195="","",CPI_Downloader!J1195)</f>
        <v>229.62299999999999</v>
      </c>
      <c r="W1197" s="31">
        <f t="shared" si="514"/>
        <v>8.5250000000000006E-2</v>
      </c>
      <c r="X1197" s="31">
        <f t="shared" si="508"/>
        <v>8.199999999999999E-2</v>
      </c>
      <c r="Y1197" s="16">
        <f>IF(CPI_Downloader!K1195="","",CPI_Downloader!K1195)</f>
        <v>8.1999999999999993</v>
      </c>
      <c r="AA1197" s="33">
        <f t="shared" si="509"/>
        <v>2.5000000000000001E-3</v>
      </c>
      <c r="AB1197" s="27">
        <f>IF(CPI_Downloader!M1195="","",CPI_Downloader!M1195)</f>
        <v>0.25</v>
      </c>
      <c r="AC1197" s="59">
        <f>IF(CPI_Downloader!L1195="","",CPI_Downloader!L1195/100)</f>
        <v>1.6000000000000001E-3</v>
      </c>
      <c r="AD1197" s="3"/>
      <c r="AE1197" s="28">
        <v>0</v>
      </c>
      <c r="AI1197" s="44" t="str">
        <f t="shared" si="510"/>
        <v/>
      </c>
      <c r="AJ1197" s="50" t="str">
        <f>IF(CPI_Downloader!N1195="","",CPI_Downloader!N1195)</f>
        <v/>
      </c>
      <c r="AL1197" s="29">
        <f>IF(CPI_Downloader!O1195="","",CPI_Downloader!O1195)</f>
        <v>1.34</v>
      </c>
      <c r="AN1197" s="22">
        <f t="shared" si="517"/>
        <v>1.5460196726963193E-2</v>
      </c>
      <c r="AO1197" s="22">
        <f t="shared" si="511"/>
        <v>-5.090029903925819E-4</v>
      </c>
      <c r="AP1197" s="22">
        <f t="shared" si="521"/>
        <v>1.9639074760170239E-2</v>
      </c>
      <c r="AQ1197" s="22">
        <f t="shared" si="504"/>
        <v>1.7249818600175493E-2</v>
      </c>
      <c r="AR1197" s="22">
        <f t="shared" si="500"/>
        <v>2.1457345105461378E-2</v>
      </c>
      <c r="AS1197" s="22">
        <f t="shared" si="496"/>
        <v>2.0092745264160383E-2</v>
      </c>
      <c r="AT1197" s="46">
        <f>IF(CPI_Downloader!P1195="","",CPI_Downloader!P1195)</f>
        <v>94.254000000000005</v>
      </c>
      <c r="AU1197" s="22">
        <f t="shared" si="518"/>
        <v>1.8192584794552102E-2</v>
      </c>
      <c r="AV1197" s="22">
        <f t="shared" si="512"/>
        <v>1.0242035469785193E-3</v>
      </c>
      <c r="AW1197" s="22">
        <f t="shared" si="522"/>
        <v>1.6536512566273753E-2</v>
      </c>
      <c r="AX1197" s="22">
        <f t="shared" si="505"/>
        <v>1.577896808118795E-2</v>
      </c>
      <c r="AY1197" s="22">
        <f t="shared" si="501"/>
        <v>1.8190338662285921E-2</v>
      </c>
      <c r="AZ1197" s="22">
        <f t="shared" si="497"/>
        <v>1.8522859904937405E-2</v>
      </c>
      <c r="BA1197" s="46">
        <f>IF(CPI_Downloader!Q1195="","",CPI_Downloader!Q1195)</f>
        <v>92.85</v>
      </c>
    </row>
    <row r="1198" spans="1:53" ht="12.75" customHeight="1" x14ac:dyDescent="0.2">
      <c r="A1198" s="21">
        <f>IF(CPI_Downloader!A1196="","",CPI_Downloader!A1196)</f>
        <v>41091</v>
      </c>
      <c r="B1198" s="22">
        <f t="shared" si="515"/>
        <v>1.4084507042253502E-2</v>
      </c>
      <c r="C1198" s="22">
        <f t="shared" si="506"/>
        <v>2.8880992806001871E-4</v>
      </c>
      <c r="D1198" s="22">
        <f t="shared" si="519"/>
        <v>2.0849984019839285E-2</v>
      </c>
      <c r="E1198" s="22">
        <f t="shared" si="502"/>
        <v>1.9222722759906885E-2</v>
      </c>
      <c r="F1198" s="22">
        <f t="shared" si="498"/>
        <v>2.4358312205697397E-2</v>
      </c>
      <c r="G1198" s="22">
        <f t="shared" si="494"/>
        <v>2.4749741358853328E-2</v>
      </c>
      <c r="H1198" s="22">
        <f>IFERROR(('CDN Data'!B1198),"")</f>
        <v>1.2499999999999956E-2</v>
      </c>
      <c r="I1198" s="23">
        <f>IF(CPI_Downloader!G1196="","",CPI_Downloader!G1196)</f>
        <v>229.10400000000001</v>
      </c>
      <c r="J1198" s="23">
        <f>IF(CPI_Downloader!H1196="","",CPI_Downloader!H1196)</f>
        <v>228.59</v>
      </c>
      <c r="K1198" s="30"/>
      <c r="L1198" s="32">
        <f t="shared" si="507"/>
        <v>41091</v>
      </c>
      <c r="M1198" s="25">
        <f t="shared" si="516"/>
        <v>2.1002469311257599E-2</v>
      </c>
      <c r="N1198" s="25">
        <f t="shared" si="513"/>
        <v>1.5111726612753174E-3</v>
      </c>
      <c r="O1198" s="25">
        <f t="shared" si="520"/>
        <v>1.5771530070384676E-2</v>
      </c>
      <c r="P1198" s="25">
        <f t="shared" si="503"/>
        <v>1.7534539701875795E-2</v>
      </c>
      <c r="Q1198" s="25">
        <f t="shared" si="499"/>
        <v>1.9080979741720405E-2</v>
      </c>
      <c r="R1198" s="25">
        <f t="shared" si="495"/>
        <v>2.2506670869006484E-2</v>
      </c>
      <c r="S1198" s="25">
        <f>IFERROR(('CDN Data'!M1186),"")</f>
        <v>1.1504424778761013E-2</v>
      </c>
      <c r="T1198" s="26">
        <f>IF(CPI_Downloader!I1196="","",CPI_Downloader!I1196)</f>
        <v>229.893</v>
      </c>
      <c r="U1198" s="26">
        <f>IF(CPI_Downloader!J1196="","",CPI_Downloader!J1196)</f>
        <v>229.97</v>
      </c>
      <c r="W1198" s="31">
        <f t="shared" si="514"/>
        <v>8.4583333333333344E-2</v>
      </c>
      <c r="X1198" s="31">
        <f t="shared" si="508"/>
        <v>8.199999999999999E-2</v>
      </c>
      <c r="Y1198" s="16">
        <f>IF(CPI_Downloader!K1196="","",CPI_Downloader!K1196)</f>
        <v>8.1999999999999993</v>
      </c>
      <c r="AA1198" s="33">
        <f t="shared" si="509"/>
        <v>2.5000000000000001E-3</v>
      </c>
      <c r="AB1198" s="27">
        <f>IF(CPI_Downloader!M1196="","",CPI_Downloader!M1196)</f>
        <v>0.25</v>
      </c>
      <c r="AC1198" s="59">
        <f>IF(CPI_Downloader!L1196="","",CPI_Downloader!L1196/100)</f>
        <v>1.6000000000000001E-3</v>
      </c>
      <c r="AD1198" s="3"/>
      <c r="AE1198" s="28">
        <v>0</v>
      </c>
      <c r="AI1198" s="44" t="str">
        <f t="shared" si="510"/>
        <v/>
      </c>
      <c r="AJ1198" s="50" t="str">
        <f>IF(CPI_Downloader!N1196="","",CPI_Downloader!N1196)</f>
        <v/>
      </c>
      <c r="AL1198" s="29">
        <f>IF(CPI_Downloader!O1196="","",CPI_Downloader!O1196)</f>
        <v>1.28</v>
      </c>
      <c r="AN1198" s="22">
        <f t="shared" si="517"/>
        <v>1.4100261354958565E-2</v>
      </c>
      <c r="AO1198" s="22">
        <f t="shared" si="511"/>
        <v>3.607273961847568E-4</v>
      </c>
      <c r="AP1198" s="22">
        <f t="shared" si="521"/>
        <v>1.9723435681121337E-2</v>
      </c>
      <c r="AQ1198" s="22">
        <f t="shared" si="504"/>
        <v>1.7013096434514319E-2</v>
      </c>
      <c r="AR1198" s="22">
        <f t="shared" si="500"/>
        <v>2.1269320929303115E-2</v>
      </c>
      <c r="AS1198" s="22">
        <f t="shared" si="496"/>
        <v>1.9943064930181498E-2</v>
      </c>
      <c r="AT1198" s="46">
        <f>IF(CPI_Downloader!P1196="","",CPI_Downloader!P1196)</f>
        <v>94.287999999999997</v>
      </c>
      <c r="AU1198" s="22">
        <f t="shared" si="518"/>
        <v>1.7738650548584145E-2</v>
      </c>
      <c r="AV1198" s="22">
        <f t="shared" si="512"/>
        <v>1.0339256865912194E-3</v>
      </c>
      <c r="AW1198" s="22">
        <f t="shared" si="522"/>
        <v>1.6595458029014409E-2</v>
      </c>
      <c r="AX1198" s="22">
        <f t="shared" si="505"/>
        <v>1.5683906950464399E-2</v>
      </c>
      <c r="AY1198" s="22">
        <f t="shared" si="501"/>
        <v>1.8088285408913718E-2</v>
      </c>
      <c r="AZ1198" s="22">
        <f t="shared" si="497"/>
        <v>1.8383469347472925E-2</v>
      </c>
      <c r="BA1198" s="46">
        <f>IF(CPI_Downloader!Q1196="","",CPI_Downloader!Q1196)</f>
        <v>92.945999999999998</v>
      </c>
    </row>
    <row r="1199" spans="1:53" ht="12.75" customHeight="1" x14ac:dyDescent="0.2">
      <c r="A1199" s="21">
        <f>IF(CPI_Downloader!A1197="","",CPI_Downloader!A1197)</f>
        <v>41122</v>
      </c>
      <c r="B1199" s="22">
        <f t="shared" si="515"/>
        <v>1.692378997550148E-2</v>
      </c>
      <c r="C1199" s="22">
        <f t="shared" si="506"/>
        <v>5.8095279758518803E-3</v>
      </c>
      <c r="D1199" s="22">
        <f t="shared" si="519"/>
        <v>2.1976736065190794E-2</v>
      </c>
      <c r="E1199" s="22">
        <f t="shared" si="502"/>
        <v>2.0729291467589173E-2</v>
      </c>
      <c r="F1199" s="22">
        <f t="shared" si="498"/>
        <v>2.4586132748272593E-2</v>
      </c>
      <c r="G1199" s="22">
        <f t="shared" si="494"/>
        <v>2.4888440362709874E-2</v>
      </c>
      <c r="H1199" s="22">
        <f>IFERROR(('CDN Data'!B1199),"")</f>
        <v>1.2468827930174564E-2</v>
      </c>
      <c r="I1199" s="23">
        <f>IF(CPI_Downloader!G1197="","",CPI_Downloader!G1197)</f>
        <v>230.37899999999999</v>
      </c>
      <c r="J1199" s="23">
        <f>IF(CPI_Downloader!H1197="","",CPI_Downloader!H1197)</f>
        <v>229.91800000000001</v>
      </c>
      <c r="K1199" s="30"/>
      <c r="L1199" s="32">
        <f t="shared" si="507"/>
        <v>41122</v>
      </c>
      <c r="M1199" s="25">
        <f t="shared" si="516"/>
        <v>1.9134561746814605E-2</v>
      </c>
      <c r="N1199" s="25">
        <f t="shared" si="513"/>
        <v>1.1436274296647841E-3</v>
      </c>
      <c r="O1199" s="25">
        <f t="shared" si="520"/>
        <v>1.5837987314463176E-2</v>
      </c>
      <c r="P1199" s="25">
        <f t="shared" si="503"/>
        <v>1.746008766985252E-2</v>
      </c>
      <c r="Q1199" s="25">
        <f t="shared" si="499"/>
        <v>1.8841063629170929E-2</v>
      </c>
      <c r="R1199" s="25">
        <f t="shared" si="495"/>
        <v>2.2435367348910162E-2</v>
      </c>
      <c r="S1199" s="25">
        <f>IFERROR(('CDN Data'!M1187),"")</f>
        <v>1.5044247787610709E-2</v>
      </c>
      <c r="T1199" s="26">
        <f>IF(CPI_Downloader!I1197="","",CPI_Downloader!I1197)</f>
        <v>230.196</v>
      </c>
      <c r="U1199" s="26">
        <f>IF(CPI_Downloader!J1197="","",CPI_Downloader!J1197)</f>
        <v>230.233</v>
      </c>
      <c r="W1199" s="31">
        <f t="shared" si="514"/>
        <v>8.3833333333333343E-2</v>
      </c>
      <c r="X1199" s="31">
        <f t="shared" si="508"/>
        <v>8.1000000000000003E-2</v>
      </c>
      <c r="Y1199" s="16">
        <f>IF(CPI_Downloader!K1197="","",CPI_Downloader!K1197)</f>
        <v>8.1</v>
      </c>
      <c r="AA1199" s="33">
        <f t="shared" si="509"/>
        <v>2.5000000000000001E-3</v>
      </c>
      <c r="AB1199" s="27">
        <f>IF(CPI_Downloader!M1197="","",CPI_Downloader!M1197)</f>
        <v>0.25</v>
      </c>
      <c r="AC1199" s="59">
        <f>IF(CPI_Downloader!L1197="","",CPI_Downloader!L1197/100)</f>
        <v>1.2999999999999999E-3</v>
      </c>
      <c r="AD1199" s="3"/>
      <c r="AE1199" s="28">
        <v>0</v>
      </c>
      <c r="AI1199" s="44" t="str">
        <f t="shared" si="510"/>
        <v/>
      </c>
      <c r="AJ1199" s="50" t="str">
        <f>IF(CPI_Downloader!N1197="","",CPI_Downloader!N1197)</f>
        <v/>
      </c>
      <c r="AL1199" s="29">
        <f>IF(CPI_Downloader!O1197="","",CPI_Downloader!O1197)</f>
        <v>1.35</v>
      </c>
      <c r="AN1199" s="22">
        <f t="shared" si="517"/>
        <v>1.5118674621228401E-2</v>
      </c>
      <c r="AO1199" s="22">
        <f t="shared" si="511"/>
        <v>3.3620397081284281E-3</v>
      </c>
      <c r="AP1199" s="22">
        <f t="shared" si="521"/>
        <v>1.9879527331691849E-2</v>
      </c>
      <c r="AQ1199" s="22">
        <f t="shared" si="504"/>
        <v>1.7557510607063342E-2</v>
      </c>
      <c r="AR1199" s="22">
        <f t="shared" si="500"/>
        <v>2.1411777019094469E-2</v>
      </c>
      <c r="AS1199" s="22">
        <f t="shared" si="496"/>
        <v>2.0046044506903726E-2</v>
      </c>
      <c r="AT1199" s="46">
        <f>IF(CPI_Downloader!P1197="","",CPI_Downloader!P1197)</f>
        <v>94.605000000000004</v>
      </c>
      <c r="AU1199" s="22">
        <f t="shared" si="518"/>
        <v>1.6359225422913903E-2</v>
      </c>
      <c r="AV1199" s="22">
        <f t="shared" si="512"/>
        <v>6.3477718244997483E-4</v>
      </c>
      <c r="AW1199" s="22">
        <f t="shared" si="522"/>
        <v>1.6309126685498221E-2</v>
      </c>
      <c r="AX1199" s="22">
        <f t="shared" si="505"/>
        <v>1.5510666940797835E-2</v>
      </c>
      <c r="AY1199" s="22">
        <f t="shared" si="501"/>
        <v>1.7952603402492384E-2</v>
      </c>
      <c r="AZ1199" s="22">
        <f t="shared" si="497"/>
        <v>1.8369273151037424E-2</v>
      </c>
      <c r="BA1199" s="46">
        <f>IF(CPI_Downloader!Q1197="","",CPI_Downloader!Q1197)</f>
        <v>93.004999999999995</v>
      </c>
    </row>
    <row r="1200" spans="1:53" ht="12.75" customHeight="1" x14ac:dyDescent="0.2">
      <c r="A1200" s="21">
        <f>IF(CPI_Downloader!A1198="","",CPI_Downloader!A1198)</f>
        <v>41153</v>
      </c>
      <c r="B1200" s="22">
        <f t="shared" si="515"/>
        <v>1.9912820806649911E-2</v>
      </c>
      <c r="C1200" s="22">
        <f t="shared" si="506"/>
        <v>4.7712662775423187E-3</v>
      </c>
      <c r="D1200" s="22">
        <f t="shared" si="519"/>
        <v>2.3281269944950056E-2</v>
      </c>
      <c r="E1200" s="22">
        <f t="shared" si="502"/>
        <v>2.10764329971449E-2</v>
      </c>
      <c r="F1200" s="22">
        <f t="shared" si="498"/>
        <v>2.487238599224928E-2</v>
      </c>
      <c r="G1200" s="22">
        <f t="shared" si="494"/>
        <v>2.4971327227978346E-2</v>
      </c>
      <c r="H1200" s="22">
        <f>IFERROR(('CDN Data'!B1200),"")</f>
        <v>1.1608623548922115E-2</v>
      </c>
      <c r="I1200" s="23">
        <f>IF(CPI_Downloader!G1198="","",CPI_Downloader!G1198)</f>
        <v>231.40700000000001</v>
      </c>
      <c r="J1200" s="23">
        <f>IF(CPI_Downloader!H1198="","",CPI_Downloader!H1198)</f>
        <v>231.01499999999999</v>
      </c>
      <c r="K1200" s="30"/>
      <c r="L1200" s="32">
        <f t="shared" si="507"/>
        <v>41153</v>
      </c>
      <c r="M1200" s="25">
        <f t="shared" si="516"/>
        <v>1.9846302736765908E-2</v>
      </c>
      <c r="N1200" s="25">
        <f t="shared" si="513"/>
        <v>1.8502994792231053E-3</v>
      </c>
      <c r="O1200" s="25">
        <f t="shared" si="520"/>
        <v>1.5862764090225356E-2</v>
      </c>
      <c r="P1200" s="25">
        <f t="shared" si="503"/>
        <v>1.7477954620196412E-2</v>
      </c>
      <c r="Q1200" s="25">
        <f t="shared" si="499"/>
        <v>1.8939315966596926E-2</v>
      </c>
      <c r="R1200" s="25">
        <f t="shared" si="495"/>
        <v>2.242663701956249E-2</v>
      </c>
      <c r="S1200" s="25">
        <f>IFERROR(('CDN Data'!M1188),"")</f>
        <v>1.8518518518518379E-2</v>
      </c>
      <c r="T1200" s="26">
        <f>IF(CPI_Downloader!I1198="","",CPI_Downloader!I1198)</f>
        <v>230.78</v>
      </c>
      <c r="U1200" s="26">
        <f>IF(CPI_Downloader!J1198="","",CPI_Downloader!J1198)</f>
        <v>230.65899999999999</v>
      </c>
      <c r="W1200" s="31">
        <f t="shared" si="514"/>
        <v>8.2833333333333328E-2</v>
      </c>
      <c r="X1200" s="31">
        <f t="shared" si="508"/>
        <v>7.8E-2</v>
      </c>
      <c r="Y1200" s="16">
        <f>IF(CPI_Downloader!K1198="","",CPI_Downloader!K1198)</f>
        <v>7.8</v>
      </c>
      <c r="AA1200" s="33">
        <f t="shared" si="509"/>
        <v>2.5000000000000001E-3</v>
      </c>
      <c r="AB1200" s="27">
        <f>IF(CPI_Downloader!M1198="","",CPI_Downloader!M1198)</f>
        <v>0.25</v>
      </c>
      <c r="AC1200" s="59">
        <f>IF(CPI_Downloader!L1198="","",CPI_Downloader!L1198/100)</f>
        <v>1.4000000000000002E-3</v>
      </c>
      <c r="AD1200" s="3"/>
      <c r="AE1200" s="28">
        <v>0</v>
      </c>
      <c r="AI1200" s="44" t="str">
        <f t="shared" si="510"/>
        <v/>
      </c>
      <c r="AJ1200" s="50" t="str">
        <f>IF(CPI_Downloader!N1198="","",CPI_Downloader!N1198)</f>
        <v/>
      </c>
      <c r="AL1200" s="29">
        <f>IF(CPI_Downloader!O1198="","",CPI_Downloader!O1198)</f>
        <v>1.42</v>
      </c>
      <c r="AN1200" s="22">
        <f t="shared" si="517"/>
        <v>1.6779710051753494E-2</v>
      </c>
      <c r="AO1200" s="22">
        <f t="shared" si="511"/>
        <v>3.044236562549596E-3</v>
      </c>
      <c r="AP1200" s="22">
        <f t="shared" si="521"/>
        <v>2.0364494239060837E-2</v>
      </c>
      <c r="AQ1200" s="22">
        <f t="shared" si="504"/>
        <v>1.7393805730858025E-2</v>
      </c>
      <c r="AR1200" s="22">
        <f t="shared" si="500"/>
        <v>2.1538269067416405E-2</v>
      </c>
      <c r="AS1200" s="22">
        <f t="shared" si="496"/>
        <v>2.0117754154694856E-2</v>
      </c>
      <c r="AT1200" s="46">
        <f>IF(CPI_Downloader!P1198="","",CPI_Downloader!P1198)</f>
        <v>94.893000000000001</v>
      </c>
      <c r="AU1200" s="22">
        <f t="shared" si="518"/>
        <v>1.6916020530741482E-2</v>
      </c>
      <c r="AV1200" s="22">
        <f t="shared" si="512"/>
        <v>1.2257405515831987E-3</v>
      </c>
      <c r="AW1200" s="22">
        <f t="shared" si="522"/>
        <v>1.6128170668316288E-2</v>
      </c>
      <c r="AX1200" s="22">
        <f t="shared" si="505"/>
        <v>1.520602476331212E-2</v>
      </c>
      <c r="AY1200" s="22">
        <f t="shared" si="501"/>
        <v>1.791136414825667E-2</v>
      </c>
      <c r="AZ1200" s="22">
        <f t="shared" si="497"/>
        <v>1.8348984902293974E-2</v>
      </c>
      <c r="BA1200" s="46">
        <f>IF(CPI_Downloader!Q1198="","",CPI_Downloader!Q1198)</f>
        <v>93.119</v>
      </c>
    </row>
    <row r="1201" spans="1:53" ht="12.75" customHeight="1" x14ac:dyDescent="0.2">
      <c r="A1201" s="21">
        <f>IF(CPI_Downloader!A1199="","",CPI_Downloader!A1199)</f>
        <v>41183</v>
      </c>
      <c r="B1201" s="22">
        <f t="shared" si="515"/>
        <v>2.1623435988711304E-2</v>
      </c>
      <c r="C1201" s="22">
        <f t="shared" si="506"/>
        <v>2.6967945804385884E-3</v>
      </c>
      <c r="D1201" s="22">
        <f t="shared" si="519"/>
        <v>2.282033833702779E-2</v>
      </c>
      <c r="E1201" s="22">
        <f t="shared" si="502"/>
        <v>2.0560734384025059E-2</v>
      </c>
      <c r="F1201" s="22">
        <f t="shared" si="498"/>
        <v>2.4662812074136564E-2</v>
      </c>
      <c r="G1201" s="22">
        <f t="shared" si="494"/>
        <v>2.4770384632963216E-2</v>
      </c>
      <c r="H1201" s="22">
        <f>IFERROR(('CDN Data'!B1201),"")</f>
        <v>1.1589403973510048E-2</v>
      </c>
      <c r="I1201" s="23">
        <f>IF(CPI_Downloader!G1199="","",CPI_Downloader!G1199)</f>
        <v>231.31700000000001</v>
      </c>
      <c r="J1201" s="23">
        <f>IF(CPI_Downloader!H1199="","",CPI_Downloader!H1199)</f>
        <v>231.63800000000001</v>
      </c>
      <c r="K1201" s="30"/>
      <c r="L1201" s="32">
        <f t="shared" si="507"/>
        <v>41183</v>
      </c>
      <c r="M1201" s="25">
        <f t="shared" si="516"/>
        <v>1.9991796880168389E-2</v>
      </c>
      <c r="N1201" s="25">
        <f t="shared" si="513"/>
        <v>1.582422537165229E-3</v>
      </c>
      <c r="O1201" s="25">
        <f t="shared" si="520"/>
        <v>1.5677298360039282E-2</v>
      </c>
      <c r="P1201" s="25">
        <f t="shared" si="503"/>
        <v>1.7252464232283105E-2</v>
      </c>
      <c r="Q1201" s="25">
        <f t="shared" si="499"/>
        <v>1.8892103563194818E-2</v>
      </c>
      <c r="R1201" s="25">
        <f t="shared" si="495"/>
        <v>2.2226687410265233E-2</v>
      </c>
      <c r="S1201" s="25">
        <f>IFERROR(('CDN Data'!M1189),"")</f>
        <v>1.4925373134328179E-2</v>
      </c>
      <c r="T1201" s="26">
        <f>IF(CPI_Downloader!I1199="","",CPI_Downloader!I1199)</f>
        <v>231.27600000000001</v>
      </c>
      <c r="U1201" s="26">
        <f>IF(CPI_Downloader!J1199="","",CPI_Downloader!J1199)</f>
        <v>231.024</v>
      </c>
      <c r="W1201" s="31">
        <f t="shared" si="514"/>
        <v>8.2000000000000017E-2</v>
      </c>
      <c r="X1201" s="31">
        <f t="shared" si="508"/>
        <v>7.8E-2</v>
      </c>
      <c r="Y1201" s="16">
        <f>IF(CPI_Downloader!K1199="","",CPI_Downloader!K1199)</f>
        <v>7.8</v>
      </c>
      <c r="AA1201" s="33">
        <f t="shared" si="509"/>
        <v>2.5000000000000001E-3</v>
      </c>
      <c r="AB1201" s="27">
        <f>IF(CPI_Downloader!M1199="","",CPI_Downloader!M1199)</f>
        <v>0.25</v>
      </c>
      <c r="AC1201" s="59">
        <f>IF(CPI_Downloader!L1199="","",CPI_Downloader!L1199/100)</f>
        <v>1.6000000000000001E-3</v>
      </c>
      <c r="AD1201" s="3"/>
      <c r="AE1201" s="28">
        <v>0</v>
      </c>
      <c r="AI1201" s="44" t="str">
        <f t="shared" si="510"/>
        <v/>
      </c>
      <c r="AJ1201" s="50" t="str">
        <f>IF(CPI_Downloader!N1199="","",CPI_Downloader!N1199)</f>
        <v/>
      </c>
      <c r="AL1201" s="29">
        <f>IF(CPI_Downloader!O1199="","",CPI_Downloader!O1199)</f>
        <v>1.42</v>
      </c>
      <c r="AN1201" s="22">
        <f t="shared" si="517"/>
        <v>1.9768774978838444E-2</v>
      </c>
      <c r="AO1201" s="22">
        <f t="shared" si="511"/>
        <v>2.9612300169665762E-3</v>
      </c>
      <c r="AP1201" s="22">
        <f t="shared" si="521"/>
        <v>2.0081846539858228E-2</v>
      </c>
      <c r="AQ1201" s="22">
        <f t="shared" si="504"/>
        <v>1.7379326857852373E-2</v>
      </c>
      <c r="AR1201" s="22">
        <f t="shared" si="500"/>
        <v>2.1653992743002837E-2</v>
      </c>
      <c r="AS1201" s="22">
        <f t="shared" si="496"/>
        <v>2.008876352306288E-2</v>
      </c>
      <c r="AT1201" s="46">
        <f>IF(CPI_Downloader!P1199="","",CPI_Downloader!P1199)</f>
        <v>95.174000000000007</v>
      </c>
      <c r="AU1201" s="22">
        <f t="shared" si="518"/>
        <v>1.8894492108193051E-2</v>
      </c>
      <c r="AV1201" s="22">
        <f t="shared" si="512"/>
        <v>2.4270020081831323E-3</v>
      </c>
      <c r="AW1201" s="22">
        <f t="shared" si="522"/>
        <v>1.5703698147891298E-2</v>
      </c>
      <c r="AX1201" s="22">
        <f t="shared" si="505"/>
        <v>1.5169844682858535E-2</v>
      </c>
      <c r="AY1201" s="22">
        <f t="shared" si="501"/>
        <v>1.8071999360417035E-2</v>
      </c>
      <c r="AZ1201" s="22">
        <f t="shared" si="497"/>
        <v>1.8276923649098498E-2</v>
      </c>
      <c r="BA1201" s="46">
        <f>IF(CPI_Downloader!Q1199="","",CPI_Downloader!Q1199)</f>
        <v>93.344999999999999</v>
      </c>
    </row>
    <row r="1202" spans="1:53" ht="12.75" customHeight="1" x14ac:dyDescent="0.2">
      <c r="A1202" s="21">
        <f>IF(CPI_Downloader!A1200="","",CPI_Downloader!A1200)</f>
        <v>41214</v>
      </c>
      <c r="B1202" s="22">
        <f t="shared" si="515"/>
        <v>1.7641338460858469E-2</v>
      </c>
      <c r="C1202" s="22">
        <f t="shared" si="506"/>
        <v>-1.6793444944266378E-3</v>
      </c>
      <c r="D1202" s="22">
        <f t="shared" si="519"/>
        <v>2.0961570284745656E-2</v>
      </c>
      <c r="E1202" s="22">
        <f t="shared" si="502"/>
        <v>1.8384895811752511E-2</v>
      </c>
      <c r="F1202" s="22">
        <f t="shared" si="498"/>
        <v>2.4176279692563529E-2</v>
      </c>
      <c r="G1202" s="22">
        <f t="shared" si="494"/>
        <v>2.4454865909645518E-2</v>
      </c>
      <c r="H1202" s="22">
        <f>IFERROR(('CDN Data'!B1202),"")</f>
        <v>8.2712985938793171E-3</v>
      </c>
      <c r="I1202" s="23">
        <f>IF(CPI_Downloader!G1200="","",CPI_Downloader!G1200)</f>
        <v>230.221</v>
      </c>
      <c r="J1202" s="23">
        <f>IF(CPI_Downloader!H1200="","",CPI_Downloader!H1200)</f>
        <v>231.249</v>
      </c>
      <c r="K1202" s="30"/>
      <c r="L1202" s="32">
        <f t="shared" si="507"/>
        <v>41214</v>
      </c>
      <c r="M1202" s="25">
        <f t="shared" si="516"/>
        <v>1.9412939314728428E-2</v>
      </c>
      <c r="N1202" s="25">
        <f t="shared" si="513"/>
        <v>1.3245377103678901E-3</v>
      </c>
      <c r="O1202" s="25">
        <f t="shared" si="520"/>
        <v>1.6191047701525463E-2</v>
      </c>
      <c r="P1202" s="25">
        <f t="shared" si="503"/>
        <v>1.7128952888087134E-2</v>
      </c>
      <c r="Q1202" s="25">
        <f t="shared" si="499"/>
        <v>1.8886376236365132E-2</v>
      </c>
      <c r="R1202" s="25">
        <f t="shared" si="495"/>
        <v>2.2121014562677122E-2</v>
      </c>
      <c r="S1202" s="25">
        <f>IFERROR(('CDN Data'!M1190),"")</f>
        <v>1.5803336259877065E-2</v>
      </c>
      <c r="T1202" s="26">
        <f>IF(CPI_Downloader!I1200="","",CPI_Downloader!I1200)</f>
        <v>231.26300000000001</v>
      </c>
      <c r="U1202" s="26">
        <f>IF(CPI_Downloader!J1200="","",CPI_Downloader!J1200)</f>
        <v>231.33</v>
      </c>
      <c r="W1202" s="31">
        <f t="shared" si="514"/>
        <v>8.1250000000000003E-2</v>
      </c>
      <c r="X1202" s="31">
        <f t="shared" si="508"/>
        <v>7.6999999999999999E-2</v>
      </c>
      <c r="Y1202" s="16">
        <f>IF(CPI_Downloader!K1200="","",CPI_Downloader!K1200)</f>
        <v>7.7</v>
      </c>
      <c r="AA1202" s="33">
        <f t="shared" si="509"/>
        <v>2.5000000000000001E-3</v>
      </c>
      <c r="AB1202" s="27">
        <f>IF(CPI_Downloader!M1200="","",CPI_Downloader!M1200)</f>
        <v>0.25</v>
      </c>
      <c r="AC1202" s="59">
        <f>IF(CPI_Downloader!L1200="","",CPI_Downloader!L1200/100)</f>
        <v>1.6000000000000001E-3</v>
      </c>
      <c r="AD1202" s="3"/>
      <c r="AE1202" s="28">
        <v>0</v>
      </c>
      <c r="AI1202" s="44" t="str">
        <f t="shared" si="510"/>
        <v/>
      </c>
      <c r="AJ1202" s="50" t="str">
        <f>IF(CPI_Downloader!N1200="","",CPI_Downloader!N1200)</f>
        <v/>
      </c>
      <c r="AL1202" s="29">
        <f>IF(CPI_Downloader!O1200="","",CPI_Downloader!O1200)</f>
        <v>1.37</v>
      </c>
      <c r="AN1202" s="22">
        <f t="shared" si="517"/>
        <v>1.6991017964071764E-2</v>
      </c>
      <c r="AO1202" s="22">
        <f t="shared" si="511"/>
        <v>-6.8295963183240271E-4</v>
      </c>
      <c r="AP1202" s="22">
        <f t="shared" si="521"/>
        <v>1.9001702978436619E-2</v>
      </c>
      <c r="AQ1202" s="22">
        <f t="shared" si="504"/>
        <v>1.6164967128835084E-2</v>
      </c>
      <c r="AR1202" s="22">
        <f t="shared" si="500"/>
        <v>2.1483184766715402E-2</v>
      </c>
      <c r="AS1202" s="22">
        <f t="shared" si="496"/>
        <v>1.9953513166097281E-2</v>
      </c>
      <c r="AT1202" s="46">
        <f>IF(CPI_Downloader!P1200="","",CPI_Downloader!P1200)</f>
        <v>95.108999999999995</v>
      </c>
      <c r="AU1202" s="22">
        <f t="shared" si="518"/>
        <v>1.7830690135935745E-2</v>
      </c>
      <c r="AV1202" s="22">
        <f t="shared" si="512"/>
        <v>1.0712946595961004E-3</v>
      </c>
      <c r="AW1202" s="22">
        <f t="shared" si="522"/>
        <v>1.5769892557294218E-2</v>
      </c>
      <c r="AX1202" s="22">
        <f t="shared" si="505"/>
        <v>1.4988968471489006E-2</v>
      </c>
      <c r="AY1202" s="22">
        <f t="shared" si="501"/>
        <v>1.8081906331692821E-2</v>
      </c>
      <c r="AZ1202" s="22">
        <f t="shared" si="497"/>
        <v>1.8220298037574523E-2</v>
      </c>
      <c r="BA1202" s="46">
        <f>IF(CPI_Downloader!Q1200="","",CPI_Downloader!Q1200)</f>
        <v>93.444999999999993</v>
      </c>
    </row>
    <row r="1203" spans="1:53" ht="12.75" customHeight="1" x14ac:dyDescent="0.2">
      <c r="A1203" s="21">
        <f>IF(CPI_Downloader!A1201="","",CPI_Downloader!A1201)</f>
        <v>41244</v>
      </c>
      <c r="B1203" s="22">
        <f t="shared" si="515"/>
        <v>1.7410223687475579E-2</v>
      </c>
      <c r="C1203" s="22">
        <f t="shared" si="506"/>
        <v>-1.2108160467716456E-4</v>
      </c>
      <c r="D1203" s="22">
        <f t="shared" si="519"/>
        <v>2.0643778623009368E-2</v>
      </c>
      <c r="E1203" s="22">
        <f t="shared" si="502"/>
        <v>1.7972409438103965E-2</v>
      </c>
      <c r="F1203" s="22">
        <f t="shared" si="498"/>
        <v>2.4126303982012542E-2</v>
      </c>
      <c r="G1203" s="22">
        <f t="shared" si="494"/>
        <v>2.4352823819765224E-2</v>
      </c>
      <c r="H1203" s="22">
        <f>IFERROR(('CDN Data'!B1203),"")</f>
        <v>8.3194675540765317E-3</v>
      </c>
      <c r="I1203" s="23">
        <f>IF(CPI_Downloader!G1201="","",CPI_Downloader!G1201)</f>
        <v>229.601</v>
      </c>
      <c r="J1203" s="23">
        <f>IF(CPI_Downloader!H1201="","",CPI_Downloader!H1201)</f>
        <v>231.221</v>
      </c>
      <c r="K1203" s="30"/>
      <c r="L1203" s="32">
        <f t="shared" si="507"/>
        <v>41244</v>
      </c>
      <c r="M1203" s="25">
        <f t="shared" si="516"/>
        <v>1.8933580312251896E-2</v>
      </c>
      <c r="N1203" s="25">
        <f t="shared" si="513"/>
        <v>1.707517399386127E-3</v>
      </c>
      <c r="O1203" s="25">
        <f t="shared" si="520"/>
        <v>1.6406255558095051E-2</v>
      </c>
      <c r="P1203" s="25">
        <f t="shared" si="503"/>
        <v>1.7002209034267413E-2</v>
      </c>
      <c r="Q1203" s="25">
        <f t="shared" si="499"/>
        <v>1.8997710924721911E-2</v>
      </c>
      <c r="R1203" s="25">
        <f t="shared" si="495"/>
        <v>2.2104404373000541E-2</v>
      </c>
      <c r="S1203" s="25">
        <f>IFERROR(('CDN Data'!M1191),"")</f>
        <v>1.3215859030837107E-2</v>
      </c>
      <c r="T1203" s="26">
        <f>IF(CPI_Downloader!I1201="","",CPI_Downloader!I1201)</f>
        <v>231.03299999999999</v>
      </c>
      <c r="U1203" s="26">
        <f>IF(CPI_Downloader!J1201="","",CPI_Downloader!J1201)</f>
        <v>231.72499999999999</v>
      </c>
      <c r="W1203" s="31">
        <f t="shared" si="514"/>
        <v>8.0750000000000016E-2</v>
      </c>
      <c r="X1203" s="31">
        <f t="shared" si="508"/>
        <v>7.9000000000000001E-2</v>
      </c>
      <c r="Y1203" s="16">
        <f>IF(CPI_Downloader!K1201="","",CPI_Downloader!K1201)</f>
        <v>7.9</v>
      </c>
      <c r="AA1203" s="33">
        <f t="shared" si="509"/>
        <v>2.5000000000000001E-3</v>
      </c>
      <c r="AB1203" s="27">
        <f>IF(CPI_Downloader!M1201="","",CPI_Downloader!M1201)</f>
        <v>0.25</v>
      </c>
      <c r="AC1203" s="59">
        <f>IF(CPI_Downloader!L1201="","",CPI_Downloader!L1201/100)</f>
        <v>1.6000000000000001E-3</v>
      </c>
      <c r="AD1203" s="3"/>
      <c r="AE1203" s="28">
        <v>0</v>
      </c>
      <c r="AI1203" s="44" t="str">
        <f t="shared" si="510"/>
        <v/>
      </c>
      <c r="AJ1203" s="50" t="str">
        <f>IF(CPI_Downloader!N1201="","",CPI_Downloader!N1201)</f>
        <v/>
      </c>
      <c r="AL1203" s="29">
        <f>IF(CPI_Downloader!O1201="","",CPI_Downloader!O1201)</f>
        <v>1.53</v>
      </c>
      <c r="AN1203" s="22">
        <f t="shared" si="517"/>
        <v>1.6243828413875505E-2</v>
      </c>
      <c r="AO1203" s="22">
        <f t="shared" si="511"/>
        <v>-1.5771378103024425E-4</v>
      </c>
      <c r="AP1203" s="22">
        <f t="shared" si="521"/>
        <v>1.8751717139293689E-2</v>
      </c>
      <c r="AQ1203" s="22">
        <f t="shared" si="504"/>
        <v>1.5663587095974929E-2</v>
      </c>
      <c r="AR1203" s="22">
        <f t="shared" si="500"/>
        <v>2.1368826962397502E-2</v>
      </c>
      <c r="AS1203" s="22">
        <f t="shared" si="496"/>
        <v>1.9856395187419773E-2</v>
      </c>
      <c r="AT1203" s="46">
        <f>IF(CPI_Downloader!P1201="","",CPI_Downloader!P1201)</f>
        <v>95.093999999999994</v>
      </c>
      <c r="AU1203" s="22">
        <f t="shared" si="518"/>
        <v>1.6898651587646807E-2</v>
      </c>
      <c r="AV1203" s="22">
        <f t="shared" si="512"/>
        <v>7.3840226871424441E-4</v>
      </c>
      <c r="AW1203" s="22">
        <f t="shared" si="522"/>
        <v>1.5731325417855047E-2</v>
      </c>
      <c r="AX1203" s="22">
        <f t="shared" si="505"/>
        <v>1.4732063160212361E-2</v>
      </c>
      <c r="AY1203" s="22">
        <f t="shared" si="501"/>
        <v>1.8061955644844474E-2</v>
      </c>
      <c r="AZ1203" s="22">
        <f t="shared" si="497"/>
        <v>1.8163369623959147E-2</v>
      </c>
      <c r="BA1203" s="46">
        <f>IF(CPI_Downloader!Q1201="","",CPI_Downloader!Q1201)</f>
        <v>93.513999999999996</v>
      </c>
    </row>
    <row r="1204" spans="1:53" ht="12.75" customHeight="1" x14ac:dyDescent="0.2">
      <c r="A1204" s="21">
        <f>IF(CPI_Downloader!A1202="","",CPI_Downloader!A1202)</f>
        <v>41275</v>
      </c>
      <c r="B1204" s="22">
        <f t="shared" si="515"/>
        <v>1.5948646681225531E-2</v>
      </c>
      <c r="C1204" s="22">
        <f t="shared" si="506"/>
        <v>1.9807889421807889E-3</v>
      </c>
      <c r="D1204" s="22">
        <f t="shared" si="519"/>
        <v>2.0487731633690887E-2</v>
      </c>
      <c r="E1204" s="22">
        <f t="shared" si="502"/>
        <v>1.7564218404457099E-2</v>
      </c>
      <c r="F1204" s="22">
        <f t="shared" si="498"/>
        <v>2.3976829009149547E-2</v>
      </c>
      <c r="G1204" s="22">
        <f t="shared" ref="G1204:G1267" si="523">IFERROR(((I1204/I964)^(1/20)-1),"")</f>
        <v>2.4252033288348684E-2</v>
      </c>
      <c r="H1204" s="22">
        <f>IFERROR(('CDN Data'!B1204),"")</f>
        <v>4.9710024855011969E-3</v>
      </c>
      <c r="I1204" s="23">
        <f>IF(CPI_Downloader!G1202="","",CPI_Downloader!G1202)</f>
        <v>230.28</v>
      </c>
      <c r="J1204" s="23">
        <f>IF(CPI_Downloader!H1202="","",CPI_Downloader!H1202)</f>
        <v>231.679</v>
      </c>
      <c r="K1204" s="30"/>
      <c r="L1204" s="32">
        <f t="shared" si="507"/>
        <v>41275</v>
      </c>
      <c r="M1204" s="25">
        <f t="shared" si="516"/>
        <v>1.9253026575777765E-2</v>
      </c>
      <c r="N1204" s="25">
        <f t="shared" si="513"/>
        <v>2.1749919085123359E-3</v>
      </c>
      <c r="O1204" s="25">
        <f t="shared" si="520"/>
        <v>1.7160640232056101E-2</v>
      </c>
      <c r="P1204" s="25">
        <f t="shared" si="503"/>
        <v>1.6763702945374659E-2</v>
      </c>
      <c r="Q1204" s="25">
        <f t="shared" si="499"/>
        <v>1.9040032504273219E-2</v>
      </c>
      <c r="R1204" s="25">
        <f t="shared" ref="R1204:R1267" si="524">IFERROR(((T1204/T964)^(1/20)-1),"")</f>
        <v>2.199311772643453E-2</v>
      </c>
      <c r="S1204" s="25">
        <f>IFERROR(('CDN Data'!M1192),"")</f>
        <v>1.5873015873015817E-2</v>
      </c>
      <c r="T1204" s="26">
        <f>IF(CPI_Downloader!I1202="","",CPI_Downloader!I1202)</f>
        <v>231.61199999999999</v>
      </c>
      <c r="U1204" s="26">
        <f>IF(CPI_Downloader!J1202="","",CPI_Downloader!J1202)</f>
        <v>232.22900000000001</v>
      </c>
      <c r="W1204" s="31">
        <f t="shared" si="514"/>
        <v>8.0500000000000002E-2</v>
      </c>
      <c r="X1204" s="31">
        <f t="shared" si="508"/>
        <v>0.08</v>
      </c>
      <c r="Y1204" s="16">
        <f>IF(CPI_Downloader!K1202="","",CPI_Downloader!K1202)</f>
        <v>8</v>
      </c>
      <c r="AA1204" s="33">
        <f t="shared" si="509"/>
        <v>2.5000000000000001E-3</v>
      </c>
      <c r="AB1204" s="27">
        <f>IF(CPI_Downloader!M1202="","",CPI_Downloader!M1202)</f>
        <v>0.25</v>
      </c>
      <c r="AC1204" s="59">
        <f>IF(CPI_Downloader!L1202="","",CPI_Downloader!L1202/100)</f>
        <v>1.4000000000000002E-3</v>
      </c>
      <c r="AD1204" s="3"/>
      <c r="AE1204" s="28">
        <v>0</v>
      </c>
      <c r="AI1204" s="44" t="str">
        <f t="shared" si="510"/>
        <v/>
      </c>
      <c r="AJ1204" s="50" t="str">
        <f>IF(CPI_Downloader!N1202="","",CPI_Downloader!N1202)</f>
        <v/>
      </c>
      <c r="AL1204" s="29">
        <f>IF(CPI_Downloader!O1202="","",CPI_Downloader!O1202)</f>
        <v>1.75</v>
      </c>
      <c r="AN1204" s="22">
        <f t="shared" si="517"/>
        <v>1.4708075063369241E-2</v>
      </c>
      <c r="AO1204" s="22">
        <f t="shared" si="511"/>
        <v>1.9033798136582902E-3</v>
      </c>
      <c r="AP1204" s="22">
        <f t="shared" si="521"/>
        <v>1.8654462430453655E-2</v>
      </c>
      <c r="AQ1204" s="22">
        <f t="shared" si="504"/>
        <v>1.5537969982386324E-2</v>
      </c>
      <c r="AR1204" s="22">
        <f t="shared" si="500"/>
        <v>2.1258309385864482E-2</v>
      </c>
      <c r="AS1204" s="22">
        <f t="shared" ref="AS1204:AS1267" si="525">IFERROR(((AT1204/AT964)^(1/20)-1),"")</f>
        <v>1.982955827831856E-2</v>
      </c>
      <c r="AT1204" s="46">
        <f>IF(CPI_Downloader!P1202="","",CPI_Downloader!P1202)</f>
        <v>95.275000000000006</v>
      </c>
      <c r="AU1204" s="22">
        <f t="shared" si="518"/>
        <v>1.5915867078657886E-2</v>
      </c>
      <c r="AV1204" s="22">
        <f t="shared" si="512"/>
        <v>2.0210877515667303E-3</v>
      </c>
      <c r="AW1204" s="22">
        <f t="shared" si="522"/>
        <v>1.591448419353636E-2</v>
      </c>
      <c r="AX1204" s="22">
        <f t="shared" si="505"/>
        <v>1.4738291656415159E-2</v>
      </c>
      <c r="AY1204" s="22">
        <f t="shared" si="501"/>
        <v>1.8198529233569571E-2</v>
      </c>
      <c r="AZ1204" s="22">
        <f t="shared" ref="AZ1204:AZ1267" si="526">IFERROR(((BA1204/BA964)^(1/20)-1),"")</f>
        <v>1.811811560922072E-2</v>
      </c>
      <c r="BA1204" s="46">
        <f>IF(CPI_Downloader!Q1202="","",CPI_Downloader!Q1202)</f>
        <v>93.703000000000003</v>
      </c>
    </row>
    <row r="1205" spans="1:53" ht="12.75" customHeight="1" x14ac:dyDescent="0.2">
      <c r="A1205" s="21">
        <f>IF(CPI_Downloader!A1203="","",CPI_Downloader!A1203)</f>
        <v>41306</v>
      </c>
      <c r="B1205" s="22">
        <f t="shared" si="515"/>
        <v>1.9779235097490577E-2</v>
      </c>
      <c r="C1205" s="22">
        <f t="shared" si="506"/>
        <v>5.4299267521009664E-3</v>
      </c>
      <c r="D1205" s="22">
        <f t="shared" si="519"/>
        <v>2.318111425311753E-2</v>
      </c>
      <c r="E1205" s="22">
        <f t="shared" si="502"/>
        <v>1.8634601160550268E-2</v>
      </c>
      <c r="F1205" s="22">
        <f t="shared" si="498"/>
        <v>2.4026103648538522E-2</v>
      </c>
      <c r="G1205" s="22">
        <f t="shared" si="523"/>
        <v>2.4490532257545272E-2</v>
      </c>
      <c r="H1205" s="22">
        <f>IFERROR(('CDN Data'!B1205),"")</f>
        <v>1.2376237623762387E-2</v>
      </c>
      <c r="I1205" s="23">
        <f>IF(CPI_Downloader!G1203="","",CPI_Downloader!G1203)</f>
        <v>232.166</v>
      </c>
      <c r="J1205" s="23">
        <f>IF(CPI_Downloader!H1203="","",CPI_Downloader!H1203)</f>
        <v>232.93700000000001</v>
      </c>
      <c r="K1205" s="30"/>
      <c r="L1205" s="32">
        <f t="shared" si="507"/>
        <v>41306</v>
      </c>
      <c r="M1205" s="25">
        <f t="shared" si="516"/>
        <v>2.0042569065016558E-2</v>
      </c>
      <c r="N1205" s="25">
        <f t="shared" si="513"/>
        <v>1.4640721012448843E-3</v>
      </c>
      <c r="O1205" s="25">
        <f t="shared" si="520"/>
        <v>1.7564993587548816E-2</v>
      </c>
      <c r="P1205" s="25">
        <f t="shared" si="503"/>
        <v>1.678898892756342E-2</v>
      </c>
      <c r="Q1205" s="25">
        <f t="shared" si="499"/>
        <v>1.9028941335358818E-2</v>
      </c>
      <c r="R1205" s="25">
        <f t="shared" si="524"/>
        <v>2.1867834202666137E-2</v>
      </c>
      <c r="S1205" s="25">
        <f>IFERROR(('CDN Data'!M1193),"")</f>
        <v>1.6710642040457246E-2</v>
      </c>
      <c r="T1205" s="26">
        <f>IF(CPI_Downloader!I1203="","",CPI_Downloader!I1203)</f>
        <v>232.43199999999999</v>
      </c>
      <c r="U1205" s="26">
        <f>IF(CPI_Downloader!J1203="","",CPI_Downloader!J1203)</f>
        <v>232.56899999999999</v>
      </c>
      <c r="W1205" s="31">
        <f t="shared" si="514"/>
        <v>8.0000000000000016E-2</v>
      </c>
      <c r="X1205" s="31">
        <f t="shared" si="508"/>
        <v>7.6999999999999999E-2</v>
      </c>
      <c r="Y1205" s="16">
        <f>IF(CPI_Downloader!K1203="","",CPI_Downloader!K1203)</f>
        <v>7.7</v>
      </c>
      <c r="AA1205" s="33">
        <f t="shared" si="509"/>
        <v>2.5000000000000001E-3</v>
      </c>
      <c r="AB1205" s="27">
        <f>IF(CPI_Downloader!M1203="","",CPI_Downloader!M1203)</f>
        <v>0.25</v>
      </c>
      <c r="AC1205" s="59">
        <f>IF(CPI_Downloader!L1203="","",CPI_Downloader!L1203/100)</f>
        <v>1.5E-3</v>
      </c>
      <c r="AD1205" s="3"/>
      <c r="AE1205" s="28">
        <v>0</v>
      </c>
      <c r="AI1205" s="44" t="str">
        <f t="shared" si="510"/>
        <v/>
      </c>
      <c r="AJ1205" s="50" t="str">
        <f>IF(CPI_Downloader!N1203="","",CPI_Downloader!N1203)</f>
        <v/>
      </c>
      <c r="AL1205" s="29">
        <f>IF(CPI_Downloader!O1203="","",CPI_Downloader!O1203)</f>
        <v>1.64</v>
      </c>
      <c r="AN1205" s="22">
        <f t="shared" si="517"/>
        <v>1.6046076681118793E-2</v>
      </c>
      <c r="AO1205" s="22">
        <f t="shared" si="511"/>
        <v>3.5581212280242358E-3</v>
      </c>
      <c r="AP1205" s="22">
        <f t="shared" si="521"/>
        <v>1.9868740919412486E-2</v>
      </c>
      <c r="AQ1205" s="22">
        <f t="shared" si="504"/>
        <v>1.5854555394909209E-2</v>
      </c>
      <c r="AR1205" s="22">
        <f t="shared" si="500"/>
        <v>2.1192016803282199E-2</v>
      </c>
      <c r="AS1205" s="22">
        <f t="shared" si="525"/>
        <v>1.9933848240667462E-2</v>
      </c>
      <c r="AT1205" s="46">
        <f>IF(CPI_Downloader!P1203="","",CPI_Downloader!P1203)</f>
        <v>95.614000000000004</v>
      </c>
      <c r="AU1205" s="22">
        <f t="shared" si="518"/>
        <v>1.5601316530249987E-2</v>
      </c>
      <c r="AV1205" s="22">
        <f t="shared" si="512"/>
        <v>1.0885457242564289E-3</v>
      </c>
      <c r="AW1205" s="22">
        <f t="shared" si="522"/>
        <v>1.5987476451818194E-2</v>
      </c>
      <c r="AX1205" s="22">
        <f t="shared" si="505"/>
        <v>1.4761115694412741E-2</v>
      </c>
      <c r="AY1205" s="22">
        <f t="shared" si="501"/>
        <v>1.8168852989225215E-2</v>
      </c>
      <c r="AZ1205" s="22">
        <f t="shared" si="526"/>
        <v>1.8076342871278461E-2</v>
      </c>
      <c r="BA1205" s="46">
        <f>IF(CPI_Downloader!Q1203="","",CPI_Downloader!Q1203)</f>
        <v>93.805000000000007</v>
      </c>
    </row>
    <row r="1206" spans="1:53" ht="12.75" customHeight="1" x14ac:dyDescent="0.2">
      <c r="A1206" s="21">
        <f>IF(CPI_Downloader!A1204="","",CPI_Downloader!A1204)</f>
        <v>41334</v>
      </c>
      <c r="B1206" s="22">
        <f t="shared" si="515"/>
        <v>1.4738962125967703E-2</v>
      </c>
      <c r="C1206" s="22">
        <f t="shared" si="506"/>
        <v>-2.8119191025899326E-3</v>
      </c>
      <c r="D1206" s="22">
        <f t="shared" si="519"/>
        <v>2.2674158466778893E-2</v>
      </c>
      <c r="E1206" s="22">
        <f t="shared" si="502"/>
        <v>1.7408951349727975E-2</v>
      </c>
      <c r="F1206" s="22">
        <f t="shared" si="498"/>
        <v>2.3680187142883113E-2</v>
      </c>
      <c r="G1206" s="22">
        <f t="shared" si="523"/>
        <v>2.4445615819987054E-2</v>
      </c>
      <c r="H1206" s="22">
        <f>IFERROR(('CDN Data'!B1206),"")</f>
        <v>9.8603122432210366E-3</v>
      </c>
      <c r="I1206" s="23">
        <f>IF(CPI_Downloader!G1204="","",CPI_Downloader!G1204)</f>
        <v>232.773</v>
      </c>
      <c r="J1206" s="23">
        <f>IF(CPI_Downloader!H1204="","",CPI_Downloader!H1204)</f>
        <v>232.28200000000001</v>
      </c>
      <c r="K1206" s="30"/>
      <c r="L1206" s="32">
        <f t="shared" si="507"/>
        <v>41334</v>
      </c>
      <c r="M1206" s="25">
        <f t="shared" si="516"/>
        <v>1.8873368745491392E-2</v>
      </c>
      <c r="N1206" s="25">
        <f t="shared" si="513"/>
        <v>9.6745481985993642E-4</v>
      </c>
      <c r="O1206" s="25">
        <f t="shared" si="520"/>
        <v>1.7766638725067452E-2</v>
      </c>
      <c r="P1206" s="25">
        <f t="shared" si="503"/>
        <v>1.638214491632306E-2</v>
      </c>
      <c r="Q1206" s="25">
        <f t="shared" si="499"/>
        <v>1.9036060329399751E-2</v>
      </c>
      <c r="R1206" s="25">
        <f t="shared" si="524"/>
        <v>2.1801057836202453E-2</v>
      </c>
      <c r="S1206" s="25">
        <f>IFERROR(('CDN Data'!M1194),"")</f>
        <v>1.4860139860139787E-2</v>
      </c>
      <c r="T1206" s="26">
        <f>IF(CPI_Downloader!I1204="","",CPI_Downloader!I1204)</f>
        <v>233.05199999999999</v>
      </c>
      <c r="U1206" s="26">
        <f>IF(CPI_Downloader!J1204="","",CPI_Downloader!J1204)</f>
        <v>232.79400000000001</v>
      </c>
      <c r="W1206" s="31">
        <f t="shared" si="514"/>
        <v>7.9416666666666663E-2</v>
      </c>
      <c r="X1206" s="31">
        <f t="shared" si="508"/>
        <v>7.4999999999999997E-2</v>
      </c>
      <c r="Y1206" s="16">
        <f>IF(CPI_Downloader!K1204="","",CPI_Downloader!K1204)</f>
        <v>7.5</v>
      </c>
      <c r="AA1206" s="33">
        <f t="shared" si="509"/>
        <v>2.5000000000000001E-3</v>
      </c>
      <c r="AB1206" s="27">
        <f>IF(CPI_Downloader!M1204="","",CPI_Downloader!M1204)</f>
        <v>0.25</v>
      </c>
      <c r="AC1206" s="59">
        <f>IF(CPI_Downloader!L1204="","",CPI_Downloader!L1204/100)</f>
        <v>1.4000000000000002E-3</v>
      </c>
      <c r="AD1206" s="3"/>
      <c r="AE1206" s="28">
        <v>0</v>
      </c>
      <c r="AI1206" s="44" t="str">
        <f t="shared" si="510"/>
        <v/>
      </c>
      <c r="AJ1206" s="50" t="str">
        <f>IF(CPI_Downloader!N1204="","",CPI_Downloader!N1204)</f>
        <v/>
      </c>
      <c r="AL1206" s="29">
        <f>IF(CPI_Downloader!O1204="","",CPI_Downloader!O1204)</f>
        <v>1.62</v>
      </c>
      <c r="AN1206" s="22">
        <f t="shared" si="517"/>
        <v>1.2769929150227011E-2</v>
      </c>
      <c r="AO1206" s="22">
        <f t="shared" si="511"/>
        <v>-1.3177986487334925E-3</v>
      </c>
      <c r="AP1206" s="22">
        <f t="shared" si="521"/>
        <v>1.8942207008189493E-2</v>
      </c>
      <c r="AQ1206" s="22">
        <f t="shared" si="504"/>
        <v>1.5006233988112294E-2</v>
      </c>
      <c r="AR1206" s="22">
        <f t="shared" si="500"/>
        <v>2.0795640490237188E-2</v>
      </c>
      <c r="AS1206" s="22">
        <f t="shared" si="525"/>
        <v>1.9762241535990155E-2</v>
      </c>
      <c r="AT1206" s="46">
        <f>IF(CPI_Downloader!P1204="","",CPI_Downloader!P1204)</f>
        <v>95.488</v>
      </c>
      <c r="AU1206" s="22">
        <f t="shared" si="518"/>
        <v>1.4807449119659477E-2</v>
      </c>
      <c r="AV1206" s="22">
        <f t="shared" si="512"/>
        <v>9.16795479985133E-4</v>
      </c>
      <c r="AW1206" s="22">
        <f t="shared" si="522"/>
        <v>1.5794643128312025E-2</v>
      </c>
      <c r="AX1206" s="22">
        <f t="shared" si="505"/>
        <v>1.4549416532495307E-2</v>
      </c>
      <c r="AY1206" s="22">
        <f t="shared" si="501"/>
        <v>1.8098546554357497E-2</v>
      </c>
      <c r="AZ1206" s="22">
        <f t="shared" si="526"/>
        <v>1.8012075939754624E-2</v>
      </c>
      <c r="BA1206" s="46">
        <f>IF(CPI_Downloader!Q1204="","",CPI_Downloader!Q1204)</f>
        <v>93.891000000000005</v>
      </c>
    </row>
    <row r="1207" spans="1:53" ht="12.75" customHeight="1" x14ac:dyDescent="0.2">
      <c r="A1207" s="21">
        <f>IF(CPI_Downloader!A1205="","",CPI_Downloader!A1205)</f>
        <v>41365</v>
      </c>
      <c r="B1207" s="22">
        <f t="shared" si="515"/>
        <v>1.0630853814894481E-2</v>
      </c>
      <c r="C1207" s="22">
        <f t="shared" si="506"/>
        <v>-2.0879792665812191E-3</v>
      </c>
      <c r="D1207" s="22">
        <f t="shared" si="519"/>
        <v>2.1728432020149624E-2</v>
      </c>
      <c r="E1207" s="22">
        <f t="shared" si="502"/>
        <v>1.5967970178021984E-2</v>
      </c>
      <c r="F1207" s="22">
        <f t="shared" si="498"/>
        <v>2.3796251786768918E-2</v>
      </c>
      <c r="G1207" s="22">
        <f t="shared" si="523"/>
        <v>2.4249872019959096E-2</v>
      </c>
      <c r="H1207" s="22">
        <f>IFERROR(('CDN Data'!B1207),"")</f>
        <v>4.0916530278232166E-3</v>
      </c>
      <c r="I1207" s="23">
        <f>IF(CPI_Downloader!G1205="","",CPI_Downloader!G1205)</f>
        <v>232.53100000000001</v>
      </c>
      <c r="J1207" s="23">
        <f>IF(CPI_Downloader!H1205="","",CPI_Downloader!H1205)</f>
        <v>231.797</v>
      </c>
      <c r="K1207" s="30"/>
      <c r="L1207" s="32">
        <f t="shared" si="507"/>
        <v>41365</v>
      </c>
      <c r="M1207" s="25">
        <f t="shared" si="516"/>
        <v>1.7151977950571995E-2</v>
      </c>
      <c r="N1207" s="25">
        <f t="shared" si="513"/>
        <v>1.6323444762322836E-4</v>
      </c>
      <c r="O1207" s="25">
        <f t="shared" si="520"/>
        <v>1.7870217115954601E-2</v>
      </c>
      <c r="P1207" s="25">
        <f t="shared" si="503"/>
        <v>1.6360065429233517E-2</v>
      </c>
      <c r="Q1207" s="25">
        <f t="shared" si="499"/>
        <v>1.9063698116601246E-2</v>
      </c>
      <c r="R1207" s="25">
        <f t="shared" si="524"/>
        <v>2.1740245444801021E-2</v>
      </c>
      <c r="S1207" s="25">
        <f>IFERROR(('CDN Data'!M1195),"")</f>
        <v>1.9230769230769162E-2</v>
      </c>
      <c r="T1207" s="26">
        <f>IF(CPI_Downloader!I1205="","",CPI_Downloader!I1205)</f>
        <v>233.23599999999999</v>
      </c>
      <c r="U1207" s="26">
        <f>IF(CPI_Downloader!J1205="","",CPI_Downloader!J1205)</f>
        <v>232.83199999999999</v>
      </c>
      <c r="W1207" s="31">
        <f t="shared" si="514"/>
        <v>7.8916666666666663E-2</v>
      </c>
      <c r="X1207" s="31">
        <f t="shared" si="508"/>
        <v>7.5999999999999998E-2</v>
      </c>
      <c r="Y1207" s="16">
        <f>IF(CPI_Downloader!K1205="","",CPI_Downloader!K1205)</f>
        <v>7.6</v>
      </c>
      <c r="AA1207" s="33">
        <f t="shared" si="509"/>
        <v>2.5000000000000001E-3</v>
      </c>
      <c r="AB1207" s="27">
        <f>IF(CPI_Downloader!M1205="","",CPI_Downloader!M1205)</f>
        <v>0.25</v>
      </c>
      <c r="AC1207" s="59">
        <f>IF(CPI_Downloader!L1205="","",CPI_Downloader!L1205/100)</f>
        <v>1.5E-3</v>
      </c>
      <c r="AD1207" s="3"/>
      <c r="AE1207" s="28">
        <v>0</v>
      </c>
      <c r="AI1207" s="44" t="str">
        <f t="shared" si="510"/>
        <v/>
      </c>
      <c r="AJ1207" s="50" t="str">
        <f>IF(CPI_Downloader!N1205="","",CPI_Downloader!N1205)</f>
        <v/>
      </c>
      <c r="AL1207" s="29">
        <f>IF(CPI_Downloader!O1205="","",CPI_Downloader!O1205)</f>
        <v>1.48</v>
      </c>
      <c r="AN1207" s="22">
        <f t="shared" si="517"/>
        <v>1.0412253198881505E-2</v>
      </c>
      <c r="AO1207" s="22">
        <f t="shared" si="511"/>
        <v>-1.0158344504020977E-3</v>
      </c>
      <c r="AP1207" s="22">
        <f t="shared" si="521"/>
        <v>1.8412809290163645E-2</v>
      </c>
      <c r="AQ1207" s="22">
        <f t="shared" si="504"/>
        <v>1.4424817032265169E-2</v>
      </c>
      <c r="AR1207" s="22">
        <f t="shared" si="500"/>
        <v>2.0865402848598391E-2</v>
      </c>
      <c r="AS1207" s="22">
        <f t="shared" si="525"/>
        <v>1.9574777760168249E-2</v>
      </c>
      <c r="AT1207" s="46">
        <f>IF(CPI_Downloader!P1205="","",CPI_Downloader!P1205)</f>
        <v>95.391000000000005</v>
      </c>
      <c r="AU1207" s="22">
        <f t="shared" si="518"/>
        <v>1.3770626261318197E-2</v>
      </c>
      <c r="AV1207" s="22">
        <f t="shared" si="512"/>
        <v>4.8992981222895082E-4</v>
      </c>
      <c r="AW1207" s="22">
        <f t="shared" si="522"/>
        <v>1.5786661867068785E-2</v>
      </c>
      <c r="AX1207" s="22">
        <f t="shared" si="505"/>
        <v>1.4530366616770207E-2</v>
      </c>
      <c r="AY1207" s="22">
        <f t="shared" si="501"/>
        <v>1.8035607253336305E-2</v>
      </c>
      <c r="AZ1207" s="22">
        <f t="shared" si="526"/>
        <v>1.788925376413486E-2</v>
      </c>
      <c r="BA1207" s="46">
        <f>IF(CPI_Downloader!Q1205="","",CPI_Downloader!Q1205)</f>
        <v>93.936999999999998</v>
      </c>
    </row>
    <row r="1208" spans="1:53" ht="12.75" customHeight="1" x14ac:dyDescent="0.2">
      <c r="A1208" s="21">
        <f>IF(CPI_Downloader!A1206="","",CPI_Downloader!A1206)</f>
        <v>41395</v>
      </c>
      <c r="B1208" s="22">
        <f t="shared" si="515"/>
        <v>1.3619650588516885E-2</v>
      </c>
      <c r="C1208" s="22">
        <f t="shared" si="506"/>
        <v>4.1415548950163306E-4</v>
      </c>
      <c r="D1208" s="22">
        <f t="shared" si="519"/>
        <v>2.2070403054926357E-2</v>
      </c>
      <c r="E1208" s="22">
        <f t="shared" si="502"/>
        <v>1.4626396588196755E-2</v>
      </c>
      <c r="F1208" s="22">
        <f t="shared" si="498"/>
        <v>2.4145668270374676E-2</v>
      </c>
      <c r="G1208" s="22">
        <f t="shared" si="523"/>
        <v>2.4269891151254663E-2</v>
      </c>
      <c r="H1208" s="22">
        <f>IFERROR(('CDN Data'!B1208),"")</f>
        <v>7.3710073710073765E-3</v>
      </c>
      <c r="I1208" s="23">
        <f>IF(CPI_Downloader!G1206="","",CPI_Downloader!G1206)</f>
        <v>232.94499999999999</v>
      </c>
      <c r="J1208" s="23">
        <f>IF(CPI_Downloader!H1206="","",CPI_Downloader!H1206)</f>
        <v>231.893</v>
      </c>
      <c r="K1208" s="30"/>
      <c r="L1208" s="32">
        <f t="shared" si="507"/>
        <v>41395</v>
      </c>
      <c r="M1208" s="25">
        <f t="shared" si="516"/>
        <v>1.6811700246513572E-2</v>
      </c>
      <c r="N1208" s="25">
        <f t="shared" si="513"/>
        <v>7.0437053326011245E-4</v>
      </c>
      <c r="O1208" s="25">
        <f t="shared" si="520"/>
        <v>1.8157444178289905E-2</v>
      </c>
      <c r="P1208" s="25">
        <f t="shared" si="503"/>
        <v>1.6442602990003108E-2</v>
      </c>
      <c r="Q1208" s="25">
        <f t="shared" si="499"/>
        <v>1.9109635907373024E-2</v>
      </c>
      <c r="R1208" s="25">
        <f t="shared" si="524"/>
        <v>2.1789724745041372E-2</v>
      </c>
      <c r="S1208" s="25">
        <f>IFERROR(('CDN Data'!M1196),"")</f>
        <v>1.4782608695652177E-2</v>
      </c>
      <c r="T1208" s="26">
        <f>IF(CPI_Downloader!I1206="","",CPI_Downloader!I1206)</f>
        <v>233.46199999999999</v>
      </c>
      <c r="U1208" s="26">
        <f>IF(CPI_Downloader!J1206="","",CPI_Downloader!J1206)</f>
        <v>232.99600000000001</v>
      </c>
      <c r="W1208" s="31">
        <f t="shared" si="514"/>
        <v>7.8333333333333324E-2</v>
      </c>
      <c r="X1208" s="31">
        <f t="shared" si="508"/>
        <v>7.4999999999999997E-2</v>
      </c>
      <c r="Y1208" s="16">
        <f>IF(CPI_Downloader!K1206="","",CPI_Downloader!K1206)</f>
        <v>7.5</v>
      </c>
      <c r="AA1208" s="33">
        <f t="shared" si="509"/>
        <v>2.5000000000000001E-3</v>
      </c>
      <c r="AB1208" s="27">
        <f>IF(CPI_Downloader!M1206="","",CPI_Downloader!M1206)</f>
        <v>0.25</v>
      </c>
      <c r="AC1208" s="59">
        <f>IF(CPI_Downloader!L1206="","",CPI_Downloader!L1206/100)</f>
        <v>1.1000000000000001E-3</v>
      </c>
      <c r="AD1208" s="3"/>
      <c r="AE1208" s="28">
        <v>0</v>
      </c>
      <c r="AI1208" s="44" t="str">
        <f t="shared" si="510"/>
        <v/>
      </c>
      <c r="AJ1208" s="50" t="str">
        <f>IF(CPI_Downloader!N1206="","",CPI_Downloader!N1206)</f>
        <v/>
      </c>
      <c r="AL1208" s="29">
        <f>IF(CPI_Downloader!O1206="","",CPI_Downloader!O1206)</f>
        <v>1.86</v>
      </c>
      <c r="AN1208" s="22">
        <f t="shared" si="517"/>
        <v>1.2290301372187118E-2</v>
      </c>
      <c r="AO1208" s="22">
        <f t="shared" si="511"/>
        <v>7.3382184902137659E-4</v>
      </c>
      <c r="AP1208" s="22">
        <f t="shared" si="521"/>
        <v>1.8552846647195365E-2</v>
      </c>
      <c r="AQ1208" s="22">
        <f t="shared" si="504"/>
        <v>1.3705265350765217E-2</v>
      </c>
      <c r="AR1208" s="22">
        <f t="shared" si="500"/>
        <v>2.1057468332617457E-2</v>
      </c>
      <c r="AS1208" s="22">
        <f t="shared" si="525"/>
        <v>1.9454918574754343E-2</v>
      </c>
      <c r="AT1208" s="46">
        <f>IF(CPI_Downloader!P1206="","",CPI_Downloader!P1206)</f>
        <v>95.460999999999999</v>
      </c>
      <c r="AU1208" s="22">
        <f t="shared" si="518"/>
        <v>1.3929168238908884E-2</v>
      </c>
      <c r="AV1208" s="22">
        <f t="shared" si="512"/>
        <v>1.1709975834868214E-3</v>
      </c>
      <c r="AW1208" s="22">
        <f t="shared" si="522"/>
        <v>1.5809117641917947E-2</v>
      </c>
      <c r="AX1208" s="22">
        <f t="shared" si="505"/>
        <v>1.4399042804121409E-2</v>
      </c>
      <c r="AY1208" s="22">
        <f t="shared" si="501"/>
        <v>1.8008423341127511E-2</v>
      </c>
      <c r="AZ1208" s="22">
        <f t="shared" si="526"/>
        <v>1.7776867151113818E-2</v>
      </c>
      <c r="BA1208" s="46">
        <f>IF(CPI_Downloader!Q1206="","",CPI_Downloader!Q1206)</f>
        <v>94.046999999999997</v>
      </c>
    </row>
    <row r="1209" spans="1:53" ht="12.75" customHeight="1" x14ac:dyDescent="0.2">
      <c r="A1209" s="21">
        <f>IF(CPI_Downloader!A1207="","",CPI_Downloader!A1207)</f>
        <v>41426</v>
      </c>
      <c r="B1209" s="22">
        <f t="shared" si="515"/>
        <v>1.7544165453768912E-2</v>
      </c>
      <c r="C1209" s="22">
        <f t="shared" si="506"/>
        <v>2.3804082055085551E-3</v>
      </c>
      <c r="D1209" s="22">
        <f t="shared" si="519"/>
        <v>2.3220394044105808E-2</v>
      </c>
      <c r="E1209" s="22">
        <f t="shared" si="502"/>
        <v>1.3079312352424655E-2</v>
      </c>
      <c r="F1209" s="22">
        <f t="shared" si="498"/>
        <v>2.4279584957850542E-2</v>
      </c>
      <c r="G1209" s="22">
        <f t="shared" si="523"/>
        <v>2.4321660687176117E-2</v>
      </c>
      <c r="H1209" s="22">
        <f>IFERROR(('CDN Data'!B1209),"")</f>
        <v>1.1513157894736947E-2</v>
      </c>
      <c r="I1209" s="23">
        <f>IF(CPI_Downloader!G1207="","",CPI_Downloader!G1207)</f>
        <v>233.50399999999999</v>
      </c>
      <c r="J1209" s="23">
        <f>IF(CPI_Downloader!H1207="","",CPI_Downloader!H1207)</f>
        <v>232.44499999999999</v>
      </c>
      <c r="K1209" s="30"/>
      <c r="L1209" s="32">
        <f t="shared" si="507"/>
        <v>41426</v>
      </c>
      <c r="M1209" s="25">
        <f t="shared" si="516"/>
        <v>1.6360781106582234E-2</v>
      </c>
      <c r="N1209" s="25">
        <f t="shared" si="513"/>
        <v>1.5193393878005779E-3</v>
      </c>
      <c r="O1209" s="25">
        <f t="shared" si="520"/>
        <v>1.8305661894604919E-2</v>
      </c>
      <c r="P1209" s="25">
        <f t="shared" si="503"/>
        <v>1.62454758260282E-2</v>
      </c>
      <c r="Q1209" s="25">
        <f t="shared" si="499"/>
        <v>1.9292875968493606E-2</v>
      </c>
      <c r="R1209" s="25">
        <f t="shared" si="524"/>
        <v>2.1794995538275685E-2</v>
      </c>
      <c r="S1209" s="25">
        <f>IFERROR(('CDN Data'!M1197),"")</f>
        <v>1.6622922134733153E-2</v>
      </c>
      <c r="T1209" s="26">
        <f>IF(CPI_Downloader!I1207="","",CPI_Downloader!I1207)</f>
        <v>233.64</v>
      </c>
      <c r="U1209" s="26">
        <f>IF(CPI_Downloader!J1207="","",CPI_Downloader!J1207)</f>
        <v>233.35</v>
      </c>
      <c r="W1209" s="31">
        <f t="shared" si="514"/>
        <v>7.775E-2</v>
      </c>
      <c r="X1209" s="31">
        <f t="shared" si="508"/>
        <v>7.4999999999999997E-2</v>
      </c>
      <c r="Y1209" s="16">
        <f>IF(CPI_Downloader!K1207="","",CPI_Downloader!K1207)</f>
        <v>7.5</v>
      </c>
      <c r="AA1209" s="33">
        <f t="shared" si="509"/>
        <v>2.5000000000000001E-3</v>
      </c>
      <c r="AB1209" s="27">
        <f>IF(CPI_Downloader!M1207="","",CPI_Downloader!M1207)</f>
        <v>0.25</v>
      </c>
      <c r="AC1209" s="59">
        <f>IF(CPI_Downloader!L1207="","",CPI_Downloader!L1207/100)</f>
        <v>8.9999999999999998E-4</v>
      </c>
      <c r="AD1209" s="3"/>
      <c r="AE1209" s="28">
        <v>0</v>
      </c>
      <c r="AI1209" s="44" t="str">
        <f t="shared" si="510"/>
        <v/>
      </c>
      <c r="AJ1209" s="50" t="str">
        <f>IF(CPI_Downloader!N1207="","",CPI_Downloader!N1207)</f>
        <v/>
      </c>
      <c r="AL1209" s="29">
        <f>IF(CPI_Downloader!O1207="","",CPI_Downloader!O1207)</f>
        <v>2.16</v>
      </c>
      <c r="AN1209" s="22">
        <f t="shared" si="517"/>
        <v>1.5055063976064709E-2</v>
      </c>
      <c r="AO1209" s="22">
        <f t="shared" si="511"/>
        <v>2.2208022124219351E-3</v>
      </c>
      <c r="AP1209" s="22">
        <f t="shared" si="521"/>
        <v>1.9449250327180145E-2</v>
      </c>
      <c r="AQ1209" s="22">
        <f t="shared" si="504"/>
        <v>1.2689948383085792E-2</v>
      </c>
      <c r="AR1209" s="22">
        <f t="shared" si="500"/>
        <v>2.1173376343961658E-2</v>
      </c>
      <c r="AS1209" s="22">
        <f t="shared" si="525"/>
        <v>1.9550730761233259E-2</v>
      </c>
      <c r="AT1209" s="46">
        <f>IF(CPI_Downloader!P1207="","",CPI_Downloader!P1207)</f>
        <v>95.673000000000002</v>
      </c>
      <c r="AU1209" s="22">
        <f t="shared" si="518"/>
        <v>1.4636510500807942E-2</v>
      </c>
      <c r="AV1209" s="22">
        <f t="shared" si="512"/>
        <v>1.7225429838272355E-3</v>
      </c>
      <c r="AW1209" s="22">
        <f t="shared" si="522"/>
        <v>1.6229725441155196E-2</v>
      </c>
      <c r="AX1209" s="22">
        <f t="shared" si="505"/>
        <v>1.4283021866448475E-2</v>
      </c>
      <c r="AY1209" s="22">
        <f t="shared" si="501"/>
        <v>1.8126717452167096E-2</v>
      </c>
      <c r="AZ1209" s="22">
        <f t="shared" si="526"/>
        <v>1.7815981845886286E-2</v>
      </c>
      <c r="BA1209" s="46">
        <f>IF(CPI_Downloader!Q1207="","",CPI_Downloader!Q1207)</f>
        <v>94.209000000000003</v>
      </c>
    </row>
    <row r="1210" spans="1:53" ht="12.75" customHeight="1" x14ac:dyDescent="0.2">
      <c r="A1210" s="21">
        <f>IF(CPI_Downloader!A1208="","",CPI_Downloader!A1208)</f>
        <v>41456</v>
      </c>
      <c r="B1210" s="22">
        <f t="shared" si="515"/>
        <v>1.9606816118443948E-2</v>
      </c>
      <c r="C1210" s="22">
        <f t="shared" si="506"/>
        <v>1.9574523005443378E-3</v>
      </c>
      <c r="D1210" s="22">
        <f t="shared" si="519"/>
        <v>2.3282777991048498E-2</v>
      </c>
      <c r="E1210" s="22">
        <f t="shared" si="502"/>
        <v>1.2098447410919366E-2</v>
      </c>
      <c r="F1210" s="22">
        <f t="shared" si="498"/>
        <v>2.4208479944724415E-2</v>
      </c>
      <c r="G1210" s="22">
        <f t="shared" si="523"/>
        <v>2.4341835922042199E-2</v>
      </c>
      <c r="H1210" s="22">
        <f>IFERROR(('CDN Data'!B1210),"")</f>
        <v>1.3168724279835287E-2</v>
      </c>
      <c r="I1210" s="23">
        <f>IF(CPI_Downloader!G1208="","",CPI_Downloader!G1208)</f>
        <v>233.596</v>
      </c>
      <c r="J1210" s="23">
        <f>IF(CPI_Downloader!H1208="","",CPI_Downloader!H1208)</f>
        <v>232.9</v>
      </c>
      <c r="K1210" s="30"/>
      <c r="L1210" s="32">
        <f t="shared" si="507"/>
        <v>41456</v>
      </c>
      <c r="M1210" s="25">
        <f t="shared" si="516"/>
        <v>1.696006402978778E-2</v>
      </c>
      <c r="N1210" s="25">
        <f t="shared" si="513"/>
        <v>2.2712663381188047E-3</v>
      </c>
      <c r="O1210" s="25">
        <f t="shared" si="520"/>
        <v>1.8537182614205783E-2</v>
      </c>
      <c r="P1210" s="25">
        <f t="shared" si="503"/>
        <v>1.5914327598169908E-2</v>
      </c>
      <c r="Q1210" s="25">
        <f t="shared" si="499"/>
        <v>1.9253596146835861E-2</v>
      </c>
      <c r="R1210" s="25">
        <f t="shared" si="524"/>
        <v>2.1760955317485342E-2</v>
      </c>
      <c r="S1210" s="25">
        <f>IFERROR(('CDN Data'!M1198),"")</f>
        <v>1.3123359580052396E-2</v>
      </c>
      <c r="T1210" s="26">
        <f>IF(CPI_Downloader!I1208="","",CPI_Downloader!I1208)</f>
        <v>233.792</v>
      </c>
      <c r="U1210" s="26">
        <f>IF(CPI_Downloader!J1208="","",CPI_Downloader!J1208)</f>
        <v>233.88</v>
      </c>
      <c r="W1210" s="31">
        <f t="shared" si="514"/>
        <v>7.6999999999999999E-2</v>
      </c>
      <c r="X1210" s="31">
        <f t="shared" si="508"/>
        <v>7.2999999999999995E-2</v>
      </c>
      <c r="Y1210" s="16">
        <f>IF(CPI_Downloader!K1208="","",CPI_Downloader!K1208)</f>
        <v>7.3</v>
      </c>
      <c r="AA1210" s="33">
        <f t="shared" si="509"/>
        <v>2.5000000000000001E-3</v>
      </c>
      <c r="AB1210" s="27">
        <f>IF(CPI_Downloader!M1208="","",CPI_Downloader!M1208)</f>
        <v>0.25</v>
      </c>
      <c r="AC1210" s="59">
        <f>IF(CPI_Downloader!L1208="","",CPI_Downloader!L1208/100)</f>
        <v>8.9999999999999998E-4</v>
      </c>
      <c r="AD1210" s="3"/>
      <c r="AE1210" s="28">
        <v>0</v>
      </c>
      <c r="AI1210" s="44" t="str">
        <f t="shared" si="510"/>
        <v/>
      </c>
      <c r="AJ1210" s="50" t="str">
        <f>IF(CPI_Downloader!N1208="","",CPI_Downloader!N1208)</f>
        <v/>
      </c>
      <c r="AL1210" s="29">
        <f>IF(CPI_Downloader!O1208="","",CPI_Downloader!O1208)</f>
        <v>2.29</v>
      </c>
      <c r="AN1210" s="22">
        <f t="shared" si="517"/>
        <v>1.5951128457492025E-2</v>
      </c>
      <c r="AO1210" s="22">
        <f t="shared" si="511"/>
        <v>1.2438200955338097E-3</v>
      </c>
      <c r="AP1210" s="22">
        <f t="shared" si="521"/>
        <v>1.9582027558674664E-2</v>
      </c>
      <c r="AQ1210" s="22">
        <f t="shared" si="504"/>
        <v>1.2001644671436607E-2</v>
      </c>
      <c r="AR1210" s="22">
        <f t="shared" si="500"/>
        <v>2.1000685784547724E-2</v>
      </c>
      <c r="AS1210" s="22">
        <f t="shared" si="525"/>
        <v>1.9532543114135548E-2</v>
      </c>
      <c r="AT1210" s="46">
        <f>IF(CPI_Downloader!P1208="","",CPI_Downloader!P1208)</f>
        <v>95.792000000000002</v>
      </c>
      <c r="AU1210" s="22">
        <f t="shared" si="518"/>
        <v>1.4879607514040272E-2</v>
      </c>
      <c r="AV1210" s="22">
        <f t="shared" si="512"/>
        <v>1.2737636531541252E-3</v>
      </c>
      <c r="AW1210" s="22">
        <f t="shared" si="522"/>
        <v>1.665347094187597E-2</v>
      </c>
      <c r="AX1210" s="22">
        <f t="shared" si="505"/>
        <v>1.4176366929836703E-2</v>
      </c>
      <c r="AY1210" s="22">
        <f t="shared" si="501"/>
        <v>1.800184934018878E-2</v>
      </c>
      <c r="AZ1210" s="22">
        <f t="shared" si="526"/>
        <v>1.7775518732934925E-2</v>
      </c>
      <c r="BA1210" s="46">
        <f>IF(CPI_Downloader!Q1208="","",CPI_Downloader!Q1208)</f>
        <v>94.328999999999994</v>
      </c>
    </row>
    <row r="1211" spans="1:53" ht="12.75" customHeight="1" x14ac:dyDescent="0.2">
      <c r="A1211" s="21">
        <f>IF(CPI_Downloader!A1209="","",CPI_Downloader!A1209)</f>
        <v>41487</v>
      </c>
      <c r="B1211" s="22">
        <f t="shared" si="515"/>
        <v>1.5183675595431989E-2</v>
      </c>
      <c r="C1211" s="22">
        <f t="shared" si="506"/>
        <v>2.3872906826962748E-3</v>
      </c>
      <c r="D1211" s="22">
        <f t="shared" si="519"/>
        <v>2.3222234383491802E-2</v>
      </c>
      <c r="E1211" s="22">
        <f t="shared" si="502"/>
        <v>1.3151933637542745E-2</v>
      </c>
      <c r="F1211" s="22">
        <f t="shared" si="498"/>
        <v>2.3942529396979273E-2</v>
      </c>
      <c r="G1211" s="22">
        <f t="shared" si="523"/>
        <v>2.4261733224083315E-2</v>
      </c>
      <c r="H1211" s="22">
        <f>IFERROR(('CDN Data'!B1211),"")</f>
        <v>1.0673234811165777E-2</v>
      </c>
      <c r="I1211" s="23">
        <f>IF(CPI_Downloader!G1209="","",CPI_Downloader!G1209)</f>
        <v>233.87700000000001</v>
      </c>
      <c r="J1211" s="23">
        <f>IF(CPI_Downloader!H1209="","",CPI_Downloader!H1209)</f>
        <v>233.45599999999999</v>
      </c>
      <c r="K1211" s="30"/>
      <c r="L1211" s="32">
        <f t="shared" si="507"/>
        <v>41487</v>
      </c>
      <c r="M1211" s="25">
        <f t="shared" si="516"/>
        <v>1.7645832247302318E-2</v>
      </c>
      <c r="N1211" s="25">
        <f t="shared" si="513"/>
        <v>1.9497178040022156E-3</v>
      </c>
      <c r="O1211" s="25">
        <f t="shared" si="520"/>
        <v>1.8763958354409693E-2</v>
      </c>
      <c r="P1211" s="25">
        <f t="shared" si="503"/>
        <v>1.5913976789788453E-2</v>
      </c>
      <c r="Q1211" s="25">
        <f t="shared" si="499"/>
        <v>1.9298408638559028E-2</v>
      </c>
      <c r="R1211" s="25">
        <f t="shared" si="524"/>
        <v>2.1661422405420794E-2</v>
      </c>
      <c r="S1211" s="25">
        <f>IFERROR(('CDN Data'!M1199),"")</f>
        <v>1.1333914559720881E-2</v>
      </c>
      <c r="T1211" s="26">
        <f>IF(CPI_Downloader!I1209="","",CPI_Downloader!I1209)</f>
        <v>234.25800000000001</v>
      </c>
      <c r="U1211" s="26">
        <f>IF(CPI_Downloader!J1209="","",CPI_Downloader!J1209)</f>
        <v>234.33600000000001</v>
      </c>
      <c r="W1211" s="31">
        <f t="shared" si="514"/>
        <v>7.6249999999999998E-2</v>
      </c>
      <c r="X1211" s="31">
        <f t="shared" si="508"/>
        <v>7.2000000000000008E-2</v>
      </c>
      <c r="Y1211" s="16">
        <f>IF(CPI_Downloader!K1209="","",CPI_Downloader!K1209)</f>
        <v>7.2</v>
      </c>
      <c r="AA1211" s="33">
        <f t="shared" si="509"/>
        <v>2.5000000000000001E-3</v>
      </c>
      <c r="AB1211" s="27">
        <f>IF(CPI_Downloader!M1209="","",CPI_Downloader!M1209)</f>
        <v>0.25</v>
      </c>
      <c r="AC1211" s="59">
        <f>IF(CPI_Downloader!L1209="","",CPI_Downloader!L1209/100)</f>
        <v>8.0000000000000004E-4</v>
      </c>
      <c r="AD1211" s="3"/>
      <c r="AE1211" s="28">
        <v>0</v>
      </c>
      <c r="AI1211" s="44" t="str">
        <f t="shared" si="510"/>
        <v/>
      </c>
      <c r="AJ1211" s="50" t="str">
        <f>IF(CPI_Downloader!N1209="","",CPI_Downloader!N1209)</f>
        <v/>
      </c>
      <c r="AL1211" s="29">
        <f>IF(CPI_Downloader!O1209="","",CPI_Downloader!O1209)</f>
        <v>2.39</v>
      </c>
      <c r="AN1211" s="22">
        <f t="shared" si="517"/>
        <v>1.4047883304264985E-2</v>
      </c>
      <c r="AO1211" s="22">
        <f t="shared" si="511"/>
        <v>1.4823784867212808E-3</v>
      </c>
      <c r="AP1211" s="22">
        <f t="shared" si="521"/>
        <v>1.9619482894171369E-2</v>
      </c>
      <c r="AQ1211" s="22">
        <f t="shared" si="504"/>
        <v>1.2465352325783829E-2</v>
      </c>
      <c r="AR1211" s="22">
        <f t="shared" si="500"/>
        <v>2.080745026470332E-2</v>
      </c>
      <c r="AS1211" s="22">
        <f t="shared" si="525"/>
        <v>1.9521154540642627E-2</v>
      </c>
      <c r="AT1211" s="46">
        <f>IF(CPI_Downloader!P1209="","",CPI_Downloader!P1209)</f>
        <v>95.933999999999997</v>
      </c>
      <c r="AU1211" s="22">
        <f t="shared" si="518"/>
        <v>1.5332509004892136E-2</v>
      </c>
      <c r="AV1211" s="22">
        <f t="shared" si="512"/>
        <v>1.081321756829956E-3</v>
      </c>
      <c r="AW1211" s="22">
        <f t="shared" si="522"/>
        <v>1.6695216164229976E-2</v>
      </c>
      <c r="AX1211" s="22">
        <f t="shared" si="505"/>
        <v>1.4146565602045413E-2</v>
      </c>
      <c r="AY1211" s="22">
        <f t="shared" si="501"/>
        <v>1.7997123512103252E-2</v>
      </c>
      <c r="AZ1211" s="22">
        <f t="shared" si="526"/>
        <v>1.773544928701587E-2</v>
      </c>
      <c r="BA1211" s="46">
        <f>IF(CPI_Downloader!Q1209="","",CPI_Downloader!Q1209)</f>
        <v>94.430999999999997</v>
      </c>
    </row>
    <row r="1212" spans="1:53" ht="12.75" customHeight="1" x14ac:dyDescent="0.2">
      <c r="A1212" s="21">
        <f>IF(CPI_Downloader!A1210="","",CPI_Downloader!A1210)</f>
        <v>41518</v>
      </c>
      <c r="B1212" s="22">
        <f t="shared" si="515"/>
        <v>1.184925261552161E-2</v>
      </c>
      <c r="C1212" s="22">
        <f t="shared" si="506"/>
        <v>3.7694469193350066E-4</v>
      </c>
      <c r="D1212" s="22">
        <f t="shared" si="519"/>
        <v>2.3420336295999711E-2</v>
      </c>
      <c r="E1212" s="22">
        <f t="shared" si="502"/>
        <v>1.3668023706821186E-2</v>
      </c>
      <c r="F1212" s="22">
        <f t="shared" ref="F1212:F1275" si="527">IFERROR(((I1212/I1092)^(1/10)-1),"")</f>
        <v>2.3729298017727496E-2</v>
      </c>
      <c r="G1212" s="22">
        <f t="shared" si="523"/>
        <v>2.4215266021528015E-2</v>
      </c>
      <c r="H1212" s="22">
        <f>IFERROR(('CDN Data'!B1212),"")</f>
        <v>1.06557377049179E-2</v>
      </c>
      <c r="I1212" s="23">
        <f>IF(CPI_Downloader!G1210="","",CPI_Downloader!G1210)</f>
        <v>234.149</v>
      </c>
      <c r="J1212" s="23">
        <f>IF(CPI_Downloader!H1210="","",CPI_Downloader!H1210)</f>
        <v>233.54400000000001</v>
      </c>
      <c r="K1212" s="30"/>
      <c r="L1212" s="32">
        <f t="shared" si="507"/>
        <v>41518</v>
      </c>
      <c r="M1212" s="25">
        <f t="shared" si="516"/>
        <v>1.7341190744432078E-2</v>
      </c>
      <c r="N1212" s="25">
        <f t="shared" si="513"/>
        <v>1.5533251399697523E-3</v>
      </c>
      <c r="O1212" s="25">
        <f t="shared" si="520"/>
        <v>1.8977509601371345E-2</v>
      </c>
      <c r="P1212" s="25">
        <f t="shared" si="503"/>
        <v>1.6005988667986859E-2</v>
      </c>
      <c r="Q1212" s="25">
        <f t="shared" ref="Q1212:Q1275" si="528">IFERROR(((T1212/T1092)^(1/10)-1),"")</f>
        <v>1.9473507501104992E-2</v>
      </c>
      <c r="R1212" s="25">
        <f t="shared" si="524"/>
        <v>2.1675233208543698E-2</v>
      </c>
      <c r="S1212" s="25">
        <f>IFERROR(('CDN Data'!M1200),"")</f>
        <v>7.7922077922079058E-3</v>
      </c>
      <c r="T1212" s="26">
        <f>IF(CPI_Downloader!I1210="","",CPI_Downloader!I1210)</f>
        <v>234.78200000000001</v>
      </c>
      <c r="U1212" s="26">
        <f>IF(CPI_Downloader!J1210="","",CPI_Downloader!J1210)</f>
        <v>234.7</v>
      </c>
      <c r="W1212" s="31">
        <f t="shared" si="514"/>
        <v>7.5749999999999998E-2</v>
      </c>
      <c r="X1212" s="31">
        <f t="shared" si="508"/>
        <v>7.2000000000000008E-2</v>
      </c>
      <c r="Y1212" s="16">
        <f>IF(CPI_Downloader!K1210="","",CPI_Downloader!K1210)</f>
        <v>7.2</v>
      </c>
      <c r="AA1212" s="33">
        <f t="shared" si="509"/>
        <v>2.5000000000000001E-3</v>
      </c>
      <c r="AB1212" s="27">
        <f>IF(CPI_Downloader!M1210="","",CPI_Downloader!M1210)</f>
        <v>0.25</v>
      </c>
      <c r="AC1212" s="59">
        <f>IF(CPI_Downloader!L1210="","",CPI_Downloader!L1210/100)</f>
        <v>8.0000000000000004E-4</v>
      </c>
      <c r="AD1212" s="3"/>
      <c r="AE1212" s="28">
        <v>0</v>
      </c>
      <c r="AI1212" s="44" t="str">
        <f t="shared" si="510"/>
        <v/>
      </c>
      <c r="AJ1212" s="50" t="str">
        <f>IF(CPI_Downloader!N1210="","",CPI_Downloader!N1210)</f>
        <v/>
      </c>
      <c r="AL1212" s="29">
        <f>IF(CPI_Downloader!O1210="","",CPI_Downloader!O1210)</f>
        <v>2.31</v>
      </c>
      <c r="AN1212" s="22">
        <f t="shared" si="517"/>
        <v>1.1412854478201728E-2</v>
      </c>
      <c r="AO1212" s="22">
        <f t="shared" si="511"/>
        <v>4.3780098817935986E-4</v>
      </c>
      <c r="AP1212" s="22">
        <f t="shared" si="521"/>
        <v>1.9430444669694458E-2</v>
      </c>
      <c r="AQ1212" s="22">
        <f t="shared" si="504"/>
        <v>1.2385635382089477E-2</v>
      </c>
      <c r="AR1212" s="22">
        <f t="shared" ref="AR1212:AR1275" si="529">IFERROR(((AT1212/AT1092)^(1/10)-1),"")</f>
        <v>2.0533659263082704E-2</v>
      </c>
      <c r="AS1212" s="22">
        <f t="shared" si="525"/>
        <v>1.9490305535031505E-2</v>
      </c>
      <c r="AT1212" s="46">
        <f>IF(CPI_Downloader!P1210="","",CPI_Downloader!P1210)</f>
        <v>95.975999999999999</v>
      </c>
      <c r="AU1212" s="22">
        <f t="shared" si="518"/>
        <v>1.5292260440941341E-2</v>
      </c>
      <c r="AV1212" s="22">
        <f t="shared" si="512"/>
        <v>1.186051190816606E-3</v>
      </c>
      <c r="AW1212" s="22">
        <f t="shared" si="522"/>
        <v>1.6904652647814267E-2</v>
      </c>
      <c r="AX1212" s="22">
        <f t="shared" si="505"/>
        <v>1.417971768560955E-2</v>
      </c>
      <c r="AY1212" s="22">
        <f t="shared" ref="AY1212:AY1275" si="530">IFERROR(((BA1212/BA1092)^(1/10)-1),"")</f>
        <v>1.7976151177537147E-2</v>
      </c>
      <c r="AZ1212" s="22">
        <f t="shared" si="526"/>
        <v>1.771923268225728E-2</v>
      </c>
      <c r="BA1212" s="46">
        <f>IF(CPI_Downloader!Q1210="","",CPI_Downloader!Q1210)</f>
        <v>94.543000000000006</v>
      </c>
    </row>
    <row r="1213" spans="1:53" ht="12.75" customHeight="1" x14ac:dyDescent="0.2">
      <c r="A1213" s="21">
        <f>IF(CPI_Downloader!A1211="","",CPI_Downloader!A1211)</f>
        <v>41548</v>
      </c>
      <c r="B1213" s="22">
        <f t="shared" si="515"/>
        <v>9.6361270464340176E-3</v>
      </c>
      <c r="C1213" s="22">
        <f t="shared" si="506"/>
        <v>5.3523104853914205E-4</v>
      </c>
      <c r="D1213" s="22">
        <f t="shared" si="519"/>
        <v>2.2116978298821088E-2</v>
      </c>
      <c r="E1213" s="22">
        <f t="shared" si="502"/>
        <v>1.520471047808658E-2</v>
      </c>
      <c r="F1213" s="22">
        <f t="shared" si="527"/>
        <v>2.3575943813038291E-2</v>
      </c>
      <c r="G1213" s="22">
        <f t="shared" si="523"/>
        <v>2.3871947299438201E-2</v>
      </c>
      <c r="H1213" s="22">
        <f>IFERROR(('CDN Data'!B1213),"")</f>
        <v>6.5466448445170577E-3</v>
      </c>
      <c r="I1213" s="23">
        <f>IF(CPI_Downloader!G1211="","",CPI_Downloader!G1211)</f>
        <v>233.54599999999999</v>
      </c>
      <c r="J1213" s="23">
        <f>IF(CPI_Downloader!H1211="","",CPI_Downloader!H1211)</f>
        <v>233.66900000000001</v>
      </c>
      <c r="K1213" s="30"/>
      <c r="L1213" s="32">
        <f t="shared" si="507"/>
        <v>41548</v>
      </c>
      <c r="M1213" s="25">
        <f t="shared" si="516"/>
        <v>1.6802435185665487E-2</v>
      </c>
      <c r="N1213" s="25">
        <f t="shared" si="513"/>
        <v>9.4162760971450155E-4</v>
      </c>
      <c r="O1213" s="25">
        <f t="shared" si="520"/>
        <v>1.926368378386778E-2</v>
      </c>
      <c r="P1213" s="25">
        <f t="shared" si="503"/>
        <v>1.618382197091961E-2</v>
      </c>
      <c r="Q1213" s="25">
        <f t="shared" si="528"/>
        <v>1.927045194465915E-2</v>
      </c>
      <c r="R1213" s="25">
        <f t="shared" si="524"/>
        <v>2.1557786143039603E-2</v>
      </c>
      <c r="S1213" s="25">
        <f>IFERROR(('CDN Data'!M1201),"")</f>
        <v>9.5155709342560346E-3</v>
      </c>
      <c r="T1213" s="26">
        <f>IF(CPI_Downloader!I1211="","",CPI_Downloader!I1211)</f>
        <v>235.16200000000001</v>
      </c>
      <c r="U1213" s="26">
        <f>IF(CPI_Downloader!J1211="","",CPI_Downloader!J1211)</f>
        <v>234.92099999999999</v>
      </c>
      <c r="W1213" s="31">
        <f t="shared" si="514"/>
        <v>7.5250000000000011E-2</v>
      </c>
      <c r="X1213" s="31">
        <f t="shared" si="508"/>
        <v>7.2000000000000008E-2</v>
      </c>
      <c r="Y1213" s="16">
        <f>IF(CPI_Downloader!K1211="","",CPI_Downloader!K1211)</f>
        <v>7.2</v>
      </c>
      <c r="AA1213" s="33">
        <f t="shared" si="509"/>
        <v>2.5000000000000001E-3</v>
      </c>
      <c r="AB1213" s="27">
        <f>IF(CPI_Downloader!M1211="","",CPI_Downloader!M1211)</f>
        <v>0.25</v>
      </c>
      <c r="AC1213" s="59">
        <f>IF(CPI_Downloader!L1211="","",CPI_Downloader!L1211/100)</f>
        <v>8.9999999999999998E-4</v>
      </c>
      <c r="AD1213" s="3"/>
      <c r="AE1213" s="28">
        <v>0</v>
      </c>
      <c r="AI1213" s="44" t="str">
        <f t="shared" si="510"/>
        <v/>
      </c>
      <c r="AJ1213" s="50" t="str">
        <f>IF(CPI_Downloader!N1211="","",CPI_Downloader!N1211)</f>
        <v/>
      </c>
      <c r="AL1213" s="29">
        <f>IF(CPI_Downloader!O1211="","",CPI_Downloader!O1211)</f>
        <v>2.2599999999999998</v>
      </c>
      <c r="AN1213" s="22">
        <f t="shared" si="517"/>
        <v>9.761069199571093E-3</v>
      </c>
      <c r="AO1213" s="22">
        <f t="shared" si="511"/>
        <v>1.3232474785362935E-3</v>
      </c>
      <c r="AP1213" s="22">
        <f t="shared" si="521"/>
        <v>1.8797684666834957E-2</v>
      </c>
      <c r="AQ1213" s="22">
        <f t="shared" si="504"/>
        <v>1.399627916368118E-2</v>
      </c>
      <c r="AR1213" s="22">
        <f t="shared" si="529"/>
        <v>2.0655590161122062E-2</v>
      </c>
      <c r="AS1213" s="22">
        <f t="shared" si="525"/>
        <v>1.939778891004651E-2</v>
      </c>
      <c r="AT1213" s="46">
        <f>IF(CPI_Downloader!P1211="","",CPI_Downloader!P1211)</f>
        <v>96.102999999999994</v>
      </c>
      <c r="AU1213" s="22">
        <f t="shared" si="518"/>
        <v>1.4548181477315403E-2</v>
      </c>
      <c r="AV1213" s="22">
        <f t="shared" si="512"/>
        <v>1.6923516283595674E-3</v>
      </c>
      <c r="AW1213" s="22">
        <f t="shared" si="522"/>
        <v>1.6961691507407339E-2</v>
      </c>
      <c r="AX1213" s="22">
        <f t="shared" si="505"/>
        <v>1.4810837805430133E-2</v>
      </c>
      <c r="AY1213" s="22">
        <f t="shared" si="530"/>
        <v>1.7960594963099874E-2</v>
      </c>
      <c r="AZ1213" s="22">
        <f t="shared" si="526"/>
        <v>1.7721985610713809E-2</v>
      </c>
      <c r="BA1213" s="46">
        <f>IF(CPI_Downloader!Q1211="","",CPI_Downloader!Q1211)</f>
        <v>94.703000000000003</v>
      </c>
    </row>
    <row r="1214" spans="1:53" ht="12.75" customHeight="1" x14ac:dyDescent="0.2">
      <c r="A1214" s="21">
        <f>IF(CPI_Downloader!A1212="","",CPI_Downloader!A1212)</f>
        <v>41579</v>
      </c>
      <c r="B1214" s="22">
        <f t="shared" si="515"/>
        <v>1.2370722045339066E-2</v>
      </c>
      <c r="C1214" s="22">
        <f t="shared" si="506"/>
        <v>1.8444894273523804E-3</v>
      </c>
      <c r="D1214" s="22">
        <f t="shared" si="519"/>
        <v>2.1277459699322598E-2</v>
      </c>
      <c r="E1214" s="22">
        <f t="shared" si="502"/>
        <v>1.8722215869639625E-2</v>
      </c>
      <c r="F1214" s="22">
        <f t="shared" si="527"/>
        <v>2.36436913074487E-2</v>
      </c>
      <c r="G1214" s="22">
        <f t="shared" si="523"/>
        <v>2.3732166624192308E-2</v>
      </c>
      <c r="H1214" s="22">
        <f>IFERROR(('CDN Data'!B1214),"")</f>
        <v>9.023789991796427E-3</v>
      </c>
      <c r="I1214" s="23">
        <f>IF(CPI_Downloader!G1212="","",CPI_Downloader!G1212)</f>
        <v>233.06899999999999</v>
      </c>
      <c r="J1214" s="23">
        <f>IF(CPI_Downloader!H1212="","",CPI_Downloader!H1212)</f>
        <v>234.1</v>
      </c>
      <c r="K1214" s="30"/>
      <c r="L1214" s="32">
        <f t="shared" si="507"/>
        <v>41579</v>
      </c>
      <c r="M1214" s="25">
        <f t="shared" si="516"/>
        <v>1.720984333853659E-2</v>
      </c>
      <c r="N1214" s="25">
        <f t="shared" si="513"/>
        <v>1.8644565619931885E-3</v>
      </c>
      <c r="O1214" s="25">
        <f t="shared" si="520"/>
        <v>1.9383756700776855E-2</v>
      </c>
      <c r="P1214" s="25">
        <f t="shared" si="503"/>
        <v>1.6565971218199138E-2</v>
      </c>
      <c r="Q1214" s="25">
        <f t="shared" si="528"/>
        <v>1.9515634139251059E-2</v>
      </c>
      <c r="R1214" s="25">
        <f t="shared" si="524"/>
        <v>2.1442454197164729E-2</v>
      </c>
      <c r="S1214" s="25">
        <f>IFERROR(('CDN Data'!M1202),"")</f>
        <v>8.643042350907626E-3</v>
      </c>
      <c r="T1214" s="26">
        <f>IF(CPI_Downloader!I1212="","",CPI_Downloader!I1212)</f>
        <v>235.24299999999999</v>
      </c>
      <c r="U1214" s="26">
        <f>IF(CPI_Downloader!J1212="","",CPI_Downloader!J1212)</f>
        <v>235.35900000000001</v>
      </c>
      <c r="W1214" s="31">
        <f t="shared" si="514"/>
        <v>7.4583333333333349E-2</v>
      </c>
      <c r="X1214" s="31">
        <f t="shared" si="508"/>
        <v>6.9000000000000006E-2</v>
      </c>
      <c r="Y1214" s="16">
        <f>IF(CPI_Downloader!K1212="","",CPI_Downloader!K1212)</f>
        <v>6.9</v>
      </c>
      <c r="AA1214" s="33">
        <f t="shared" si="509"/>
        <v>2.5000000000000001E-3</v>
      </c>
      <c r="AB1214" s="27">
        <f>IF(CPI_Downloader!M1212="","",CPI_Downloader!M1212)</f>
        <v>0.25</v>
      </c>
      <c r="AC1214" s="59">
        <f>IF(CPI_Downloader!L1212="","",CPI_Downloader!L1212/100)</f>
        <v>8.0000000000000004E-4</v>
      </c>
      <c r="AD1214" s="3"/>
      <c r="AE1214" s="28">
        <v>0</v>
      </c>
      <c r="AI1214" s="44" t="str">
        <f t="shared" si="510"/>
        <v/>
      </c>
      <c r="AJ1214" s="50" t="str">
        <f>IF(CPI_Downloader!N1212="","",CPI_Downloader!N1212)</f>
        <v/>
      </c>
      <c r="AL1214" s="29">
        <f>IF(CPI_Downloader!O1212="","",CPI_Downloader!O1212)</f>
        <v>2.4700000000000002</v>
      </c>
      <c r="AN1214" s="22">
        <f t="shared" si="517"/>
        <v>1.1954704602088029E-2</v>
      </c>
      <c r="AO1214" s="22">
        <f t="shared" si="511"/>
        <v>1.4879868474448887E-3</v>
      </c>
      <c r="AP1214" s="22">
        <f t="shared" si="521"/>
        <v>1.8626964142479885E-2</v>
      </c>
      <c r="AQ1214" s="22">
        <f t="shared" si="504"/>
        <v>1.6708972345929496E-2</v>
      </c>
      <c r="AR1214" s="22">
        <f t="shared" si="529"/>
        <v>2.0678437148601736E-2</v>
      </c>
      <c r="AS1214" s="22">
        <f t="shared" si="525"/>
        <v>1.9377089996218899E-2</v>
      </c>
      <c r="AT1214" s="46">
        <f>IF(CPI_Downloader!P1212="","",CPI_Downloader!P1212)</f>
        <v>96.245999999999995</v>
      </c>
      <c r="AU1214" s="22">
        <f t="shared" si="518"/>
        <v>1.5142597249719225E-2</v>
      </c>
      <c r="AV1214" s="22">
        <f t="shared" si="512"/>
        <v>1.657814430376936E-3</v>
      </c>
      <c r="AW1214" s="22">
        <f t="shared" si="522"/>
        <v>1.7083024325544427E-2</v>
      </c>
      <c r="AX1214" s="22">
        <f t="shared" si="505"/>
        <v>1.5237100601704245E-2</v>
      </c>
      <c r="AY1214" s="22">
        <f t="shared" si="530"/>
        <v>1.7990601339912482E-2</v>
      </c>
      <c r="AZ1214" s="22">
        <f t="shared" si="526"/>
        <v>1.7675120841392555E-2</v>
      </c>
      <c r="BA1214" s="46">
        <f>IF(CPI_Downloader!Q1212="","",CPI_Downloader!Q1212)</f>
        <v>94.86</v>
      </c>
    </row>
    <row r="1215" spans="1:53" ht="12.75" customHeight="1" x14ac:dyDescent="0.2">
      <c r="A1215" s="21">
        <f>IF(CPI_Downloader!A1213="","",CPI_Downloader!A1213)</f>
        <v>41609</v>
      </c>
      <c r="B1215" s="22">
        <f t="shared" si="515"/>
        <v>1.501735619618394E-2</v>
      </c>
      <c r="C1215" s="22">
        <f t="shared" si="506"/>
        <v>2.6441691584793148E-3</v>
      </c>
      <c r="D1215" s="22">
        <f t="shared" si="519"/>
        <v>2.0663930813460185E-2</v>
      </c>
      <c r="E1215" s="22">
        <f t="shared" si="502"/>
        <v>2.0825093165110831E-2</v>
      </c>
      <c r="F1215" s="22">
        <f t="shared" si="527"/>
        <v>2.3745936269054857E-2</v>
      </c>
      <c r="G1215" s="22">
        <f t="shared" si="523"/>
        <v>2.3727774045613659E-2</v>
      </c>
      <c r="H1215" s="22">
        <f>IFERROR(('CDN Data'!B1215),"")</f>
        <v>1.2376237623762387E-2</v>
      </c>
      <c r="I1215" s="23">
        <f>IF(CPI_Downloader!G1213="","",CPI_Downloader!G1213)</f>
        <v>233.04900000000001</v>
      </c>
      <c r="J1215" s="23">
        <f>IF(CPI_Downloader!H1213="","",CPI_Downloader!H1213)</f>
        <v>234.71899999999999</v>
      </c>
      <c r="K1215" s="30"/>
      <c r="L1215" s="32">
        <f t="shared" si="507"/>
        <v>41609</v>
      </c>
      <c r="M1215" s="25">
        <f t="shared" si="516"/>
        <v>1.7170707214986702E-2</v>
      </c>
      <c r="N1215" s="25">
        <f t="shared" si="513"/>
        <v>1.6995313542289558E-3</v>
      </c>
      <c r="O1215" s="25">
        <f t="shared" si="520"/>
        <v>1.9464334849172538E-2</v>
      </c>
      <c r="P1215" s="25">
        <f t="shared" si="503"/>
        <v>1.6910236483491881E-2</v>
      </c>
      <c r="Q1215" s="25">
        <f t="shared" si="528"/>
        <v>1.9568128220539549E-2</v>
      </c>
      <c r="R1215" s="25">
        <f t="shared" si="524"/>
        <v>2.1389672098253598E-2</v>
      </c>
      <c r="S1215" s="25">
        <f>IFERROR(('CDN Data'!M1203),"")</f>
        <v>8.6956521739129933E-3</v>
      </c>
      <c r="T1215" s="26">
        <f>IF(CPI_Downloader!I1213="","",CPI_Downloader!I1213)</f>
        <v>235</v>
      </c>
      <c r="U1215" s="26">
        <f>IF(CPI_Downloader!J1213="","",CPI_Downloader!J1213)</f>
        <v>235.75899999999999</v>
      </c>
      <c r="W1215" s="31">
        <f t="shared" si="514"/>
        <v>7.3583333333333348E-2</v>
      </c>
      <c r="X1215" s="31">
        <f t="shared" si="508"/>
        <v>6.7000000000000004E-2</v>
      </c>
      <c r="Y1215" s="16">
        <f>IF(CPI_Downloader!K1213="","",CPI_Downloader!K1213)</f>
        <v>6.7</v>
      </c>
      <c r="AA1215" s="33">
        <f t="shared" si="509"/>
        <v>2.5000000000000001E-3</v>
      </c>
      <c r="AB1215" s="27">
        <f>IF(CPI_Downloader!M1213="","",CPI_Downloader!M1213)</f>
        <v>0.25</v>
      </c>
      <c r="AC1215" s="59">
        <f>IF(CPI_Downloader!L1213="","",CPI_Downloader!L1213/100)</f>
        <v>8.9999999999999998E-4</v>
      </c>
      <c r="AD1215" s="3"/>
      <c r="AE1215" s="28">
        <v>0</v>
      </c>
      <c r="AI1215" s="44" t="str">
        <f t="shared" si="510"/>
        <v/>
      </c>
      <c r="AJ1215" s="50" t="str">
        <f>IF(CPI_Downloader!N1213="","",CPI_Downloader!N1213)</f>
        <v/>
      </c>
      <c r="AL1215" s="29">
        <f>IF(CPI_Downloader!O1213="","",CPI_Downloader!O1213)</f>
        <v>2.66</v>
      </c>
      <c r="AN1215" s="22">
        <f t="shared" si="517"/>
        <v>1.3881001955959427E-2</v>
      </c>
      <c r="AO1215" s="22">
        <f t="shared" si="511"/>
        <v>1.7455270868400596E-3</v>
      </c>
      <c r="AP1215" s="22">
        <f t="shared" si="521"/>
        <v>1.845189940094194E-2</v>
      </c>
      <c r="AQ1215" s="22">
        <f t="shared" si="504"/>
        <v>1.8204027120988231E-2</v>
      </c>
      <c r="AR1215" s="22">
        <f t="shared" si="529"/>
        <v>2.0631558681662998E-2</v>
      </c>
      <c r="AS1215" s="22">
        <f t="shared" si="525"/>
        <v>1.9454323884851465E-2</v>
      </c>
      <c r="AT1215" s="46">
        <f>IF(CPI_Downloader!P1213="","",CPI_Downloader!P1213)</f>
        <v>96.414000000000001</v>
      </c>
      <c r="AU1215" s="22">
        <f t="shared" si="518"/>
        <v>1.5473618923369736E-2</v>
      </c>
      <c r="AV1215" s="22">
        <f t="shared" si="512"/>
        <v>1.0647269660553071E-3</v>
      </c>
      <c r="AW1215" s="22">
        <f t="shared" si="522"/>
        <v>1.7372407393471123E-2</v>
      </c>
      <c r="AX1215" s="22">
        <f t="shared" si="505"/>
        <v>1.5552519418306376E-2</v>
      </c>
      <c r="AY1215" s="22">
        <f t="shared" si="530"/>
        <v>1.7972031706353642E-2</v>
      </c>
      <c r="AZ1215" s="22">
        <f t="shared" si="526"/>
        <v>1.7706429447316596E-2</v>
      </c>
      <c r="BA1215" s="46">
        <f>IF(CPI_Downloader!Q1213="","",CPI_Downloader!Q1213)</f>
        <v>94.960999999999999</v>
      </c>
    </row>
    <row r="1216" spans="1:53" ht="12.75" customHeight="1" x14ac:dyDescent="0.2">
      <c r="A1216" s="21">
        <f>IF(CPI_Downloader!A1214="","",CPI_Downloader!A1214)</f>
        <v>41640</v>
      </c>
      <c r="B1216" s="22">
        <f t="shared" si="515"/>
        <v>1.5789473684210575E-2</v>
      </c>
      <c r="C1216" s="22">
        <f t="shared" si="506"/>
        <v>2.4241752904536895E-3</v>
      </c>
      <c r="D1216" s="22">
        <f t="shared" si="519"/>
        <v>2.031064590692222E-2</v>
      </c>
      <c r="E1216" s="22">
        <f t="shared" ref="E1216:E1279" si="531">IFERROR(((I1216/I1156)^(1/5)-1),"")</f>
        <v>2.0696553178030985E-2</v>
      </c>
      <c r="F1216" s="22">
        <f t="shared" si="527"/>
        <v>2.3627381799807612E-2</v>
      </c>
      <c r="G1216" s="22">
        <f t="shared" si="523"/>
        <v>2.3777611193084525E-2</v>
      </c>
      <c r="H1216" s="22">
        <f>IFERROR(('CDN Data'!B1216),"")</f>
        <v>1.483924154987637E-2</v>
      </c>
      <c r="I1216" s="23">
        <f>IF(CPI_Downloader!G1214="","",CPI_Downloader!G1214)</f>
        <v>233.916</v>
      </c>
      <c r="J1216" s="23">
        <f>IF(CPI_Downloader!H1214="","",CPI_Downloader!H1214)</f>
        <v>235.28800000000001</v>
      </c>
      <c r="K1216" s="30"/>
      <c r="L1216" s="32">
        <f t="shared" si="507"/>
        <v>41640</v>
      </c>
      <c r="M1216" s="25">
        <f t="shared" si="516"/>
        <v>1.621245876724875E-2</v>
      </c>
      <c r="N1216" s="25">
        <f t="shared" si="513"/>
        <v>8.5680716324731954E-4</v>
      </c>
      <c r="O1216" s="25">
        <f t="shared" si="520"/>
        <v>1.9409847388646151E-2</v>
      </c>
      <c r="P1216" s="25">
        <f t="shared" ref="P1216:P1279" si="532">IFERROR(((T1216/T1156)^(1/5)-1),"")</f>
        <v>1.664590752325501E-2</v>
      </c>
      <c r="Q1216" s="25">
        <f t="shared" si="528"/>
        <v>1.9516794228894518E-2</v>
      </c>
      <c r="R1216" s="25">
        <f t="shared" si="524"/>
        <v>2.1336804570843748E-2</v>
      </c>
      <c r="S1216" s="25">
        <f>IFERROR(('CDN Data'!M1204),"")</f>
        <v>6.0763888888888395E-3</v>
      </c>
      <c r="T1216" s="26">
        <f>IF(CPI_Downloader!I1214="","",CPI_Downloader!I1214)</f>
        <v>235.36699999999999</v>
      </c>
      <c r="U1216" s="26">
        <f>IF(CPI_Downloader!J1214="","",CPI_Downloader!J1214)</f>
        <v>235.96100000000001</v>
      </c>
      <c r="W1216" s="31">
        <f t="shared" si="514"/>
        <v>7.2416666666666671E-2</v>
      </c>
      <c r="X1216" s="31">
        <f t="shared" si="508"/>
        <v>6.6000000000000003E-2</v>
      </c>
      <c r="Y1216" s="16">
        <f>IF(CPI_Downloader!K1214="","",CPI_Downloader!K1214)</f>
        <v>6.6</v>
      </c>
      <c r="AA1216" s="33">
        <f t="shared" si="509"/>
        <v>2.5000000000000001E-3</v>
      </c>
      <c r="AB1216" s="27">
        <f>IF(CPI_Downloader!M1214="","",CPI_Downloader!M1214)</f>
        <v>0.25</v>
      </c>
      <c r="AC1216" s="59">
        <f>IF(CPI_Downloader!L1214="","",CPI_Downloader!L1214/100)</f>
        <v>7.000000000000001E-4</v>
      </c>
      <c r="AD1216" s="3"/>
      <c r="AE1216" s="28">
        <v>0</v>
      </c>
      <c r="AI1216" s="44" t="str">
        <f t="shared" si="510"/>
        <v/>
      </c>
      <c r="AJ1216" s="50" t="str">
        <f>IF(CPI_Downloader!N1214="","",CPI_Downloader!N1214)</f>
        <v/>
      </c>
      <c r="AL1216" s="29">
        <f>IF(CPI_Downloader!O1214="","",CPI_Downloader!O1214)</f>
        <v>2.33</v>
      </c>
      <c r="AN1216" s="22">
        <f t="shared" si="517"/>
        <v>1.4054054054054133E-2</v>
      </c>
      <c r="AO1216" s="22">
        <f t="shared" si="511"/>
        <v>2.0743875370796694E-3</v>
      </c>
      <c r="AP1216" s="22">
        <f t="shared" si="521"/>
        <v>1.8137785616681779E-2</v>
      </c>
      <c r="AQ1216" s="22">
        <f t="shared" ref="AQ1216:AQ1279" si="533">IFERROR(((AT1216/AT1156)^(1/5)-1),"")</f>
        <v>1.8602983726192068E-2</v>
      </c>
      <c r="AR1216" s="22">
        <f t="shared" si="529"/>
        <v>2.0449112586015117E-2</v>
      </c>
      <c r="AS1216" s="22">
        <f t="shared" si="525"/>
        <v>1.9542859044834326E-2</v>
      </c>
      <c r="AT1216" s="46">
        <f>IF(CPI_Downloader!P1214="","",CPI_Downloader!P1214)</f>
        <v>96.614000000000004</v>
      </c>
      <c r="AU1216" s="22">
        <f t="shared" si="518"/>
        <v>1.4524615006989983E-2</v>
      </c>
      <c r="AV1216" s="22">
        <f t="shared" si="512"/>
        <v>1.084655806067758E-3</v>
      </c>
      <c r="AW1216" s="22">
        <f t="shared" si="522"/>
        <v>1.7015089978690279E-2</v>
      </c>
      <c r="AX1216" s="22">
        <f t="shared" ref="AX1216:AX1279" si="534">IFERROR(((BA1216/BA1156)^(1/5)-1),"")</f>
        <v>1.5835136418296036E-2</v>
      </c>
      <c r="AY1216" s="22">
        <f t="shared" si="530"/>
        <v>1.7821408851444343E-2</v>
      </c>
      <c r="AZ1216" s="22">
        <f t="shared" si="526"/>
        <v>1.7721265196946945E-2</v>
      </c>
      <c r="BA1216" s="46">
        <f>IF(CPI_Downloader!Q1214="","",CPI_Downloader!Q1214)</f>
        <v>95.063999999999993</v>
      </c>
    </row>
    <row r="1217" spans="1:53" ht="12.75" customHeight="1" x14ac:dyDescent="0.2">
      <c r="A1217" s="21">
        <f>IF(CPI_Downloader!A1215="","",CPI_Downloader!A1215)</f>
        <v>41671</v>
      </c>
      <c r="B1217" s="22">
        <f t="shared" si="515"/>
        <v>1.1263492501055294E-2</v>
      </c>
      <c r="C1217" s="22">
        <f t="shared" si="506"/>
        <v>1.1007786202441583E-3</v>
      </c>
      <c r="D1217" s="22">
        <f t="shared" si="519"/>
        <v>1.9893030679748902E-2</v>
      </c>
      <c r="E1217" s="22">
        <f t="shared" si="531"/>
        <v>2.0437427005718822E-2</v>
      </c>
      <c r="F1217" s="22">
        <f t="shared" si="527"/>
        <v>2.3453998671058907E-2</v>
      </c>
      <c r="G1217" s="22">
        <f t="shared" si="523"/>
        <v>2.3791788070274933E-2</v>
      </c>
      <c r="H1217" s="22">
        <f>IFERROR(('CDN Data'!B1217),"")</f>
        <v>1.140994295028519E-2</v>
      </c>
      <c r="I1217" s="23">
        <f>IF(CPI_Downloader!G1215="","",CPI_Downloader!G1215)</f>
        <v>234.78100000000001</v>
      </c>
      <c r="J1217" s="23">
        <f>IF(CPI_Downloader!H1215="","",CPI_Downloader!H1215)</f>
        <v>235.547</v>
      </c>
      <c r="K1217" s="30"/>
      <c r="L1217" s="32">
        <f t="shared" si="507"/>
        <v>41671</v>
      </c>
      <c r="M1217" s="25">
        <f t="shared" si="516"/>
        <v>1.5673401252839447E-2</v>
      </c>
      <c r="N1217" s="25">
        <f t="shared" si="513"/>
        <v>9.4930941977700023E-4</v>
      </c>
      <c r="O1217" s="25">
        <f t="shared" si="520"/>
        <v>1.9157342631400009E-2</v>
      </c>
      <c r="P1217" s="25">
        <f t="shared" si="532"/>
        <v>1.6352357391445915E-2</v>
      </c>
      <c r="Q1217" s="25">
        <f t="shared" si="528"/>
        <v>1.9351146975865596E-2</v>
      </c>
      <c r="R1217" s="25">
        <f t="shared" si="524"/>
        <v>2.1259042717990839E-2</v>
      </c>
      <c r="S1217" s="25">
        <f>IFERROR(('CDN Data'!M1205),"")</f>
        <v>1.1245674740484546E-2</v>
      </c>
      <c r="T1217" s="26">
        <f>IF(CPI_Downloader!I1215="","",CPI_Downloader!I1215)</f>
        <v>236.07499999999999</v>
      </c>
      <c r="U1217" s="26">
        <f>IF(CPI_Downloader!J1215="","",CPI_Downloader!J1215)</f>
        <v>236.185</v>
      </c>
      <c r="W1217" s="31">
        <f t="shared" si="514"/>
        <v>7.1583333333333346E-2</v>
      </c>
      <c r="X1217" s="31">
        <f t="shared" si="508"/>
        <v>6.7000000000000004E-2</v>
      </c>
      <c r="Y1217" s="16">
        <f>IF(CPI_Downloader!K1215="","",CPI_Downloader!K1215)</f>
        <v>6.7</v>
      </c>
      <c r="AA1217" s="33">
        <f t="shared" si="509"/>
        <v>2.5000000000000001E-3</v>
      </c>
      <c r="AB1217" s="27">
        <f>IF(CPI_Downloader!M1215="","",CPI_Downloader!M1215)</f>
        <v>0.25</v>
      </c>
      <c r="AC1217" s="59">
        <f>IF(CPI_Downloader!L1215="","",CPI_Downloader!L1215/100)</f>
        <v>7.000000000000001E-4</v>
      </c>
      <c r="AD1217" s="3"/>
      <c r="AE1217" s="28">
        <v>0</v>
      </c>
      <c r="AI1217" s="44" t="str">
        <f t="shared" si="510"/>
        <v/>
      </c>
      <c r="AJ1217" s="50" t="str">
        <f>IF(CPI_Downloader!N1215="","",CPI_Downloader!N1215)</f>
        <v/>
      </c>
      <c r="AL1217" s="29">
        <f>IF(CPI_Downloader!O1215="","",CPI_Downloader!O1215)</f>
        <v>2.33</v>
      </c>
      <c r="AN1217" s="22">
        <f t="shared" si="517"/>
        <v>1.0939820528374389E-2</v>
      </c>
      <c r="AO1217" s="22">
        <f t="shared" si="511"/>
        <v>4.761214730784058E-4</v>
      </c>
      <c r="AP1217" s="22">
        <f t="shared" si="521"/>
        <v>1.7355570719910007E-2</v>
      </c>
      <c r="AQ1217" s="22">
        <f t="shared" si="533"/>
        <v>1.8334996098596568E-2</v>
      </c>
      <c r="AR1217" s="22">
        <f t="shared" si="529"/>
        <v>2.0280674487884731E-2</v>
      </c>
      <c r="AS1217" s="22">
        <f t="shared" si="525"/>
        <v>1.9449154935058832E-2</v>
      </c>
      <c r="AT1217" s="46">
        <f>IF(CPI_Downloader!P1215="","",CPI_Downloader!P1215)</f>
        <v>96.66</v>
      </c>
      <c r="AU1217" s="22">
        <f t="shared" si="518"/>
        <v>1.3901177975587542E-2</v>
      </c>
      <c r="AV1217" s="22">
        <f t="shared" si="512"/>
        <v>4.7336531178987507E-4</v>
      </c>
      <c r="AW1217" s="22">
        <f t="shared" si="522"/>
        <v>1.6583441997405801E-2</v>
      </c>
      <c r="AX1217" s="22">
        <f t="shared" si="534"/>
        <v>1.5769525289815123E-2</v>
      </c>
      <c r="AY1217" s="22">
        <f t="shared" si="530"/>
        <v>1.7704916081359601E-2</v>
      </c>
      <c r="AZ1217" s="22">
        <f t="shared" si="526"/>
        <v>1.7635182307982333E-2</v>
      </c>
      <c r="BA1217" s="46">
        <f>IF(CPI_Downloader!Q1215="","",CPI_Downloader!Q1215)</f>
        <v>95.108999999999995</v>
      </c>
    </row>
    <row r="1218" spans="1:53" ht="12.75" customHeight="1" x14ac:dyDescent="0.2">
      <c r="A1218" s="21">
        <f>IF(CPI_Downloader!A1216="","",CPI_Downloader!A1216)</f>
        <v>41699</v>
      </c>
      <c r="B1218" s="22">
        <f t="shared" si="515"/>
        <v>1.5122028757630801E-2</v>
      </c>
      <c r="C1218" s="22">
        <f t="shared" si="506"/>
        <v>2.0420553010651599E-3</v>
      </c>
      <c r="D1218" s="22">
        <f t="shared" si="519"/>
        <v>1.8777048691041021E-2</v>
      </c>
      <c r="E1218" s="22">
        <f t="shared" si="531"/>
        <v>2.1252183435954475E-2</v>
      </c>
      <c r="F1218" s="22">
        <f t="shared" si="527"/>
        <v>2.3453526928950197E-2</v>
      </c>
      <c r="G1218" s="22">
        <f t="shared" si="523"/>
        <v>2.3946232285400271E-2</v>
      </c>
      <c r="H1218" s="22">
        <f>IFERROR(('CDN Data'!B1218),"")</f>
        <v>1.5459723352318822E-2</v>
      </c>
      <c r="I1218" s="23">
        <f>IF(CPI_Downloader!G1216="","",CPI_Downloader!G1216)</f>
        <v>236.29300000000001</v>
      </c>
      <c r="J1218" s="23">
        <f>IF(CPI_Downloader!H1216="","",CPI_Downloader!H1216)</f>
        <v>236.02799999999999</v>
      </c>
      <c r="K1218" s="30"/>
      <c r="L1218" s="32">
        <f t="shared" si="507"/>
        <v>41699</v>
      </c>
      <c r="M1218" s="25">
        <f t="shared" si="516"/>
        <v>1.6567118068070652E-2</v>
      </c>
      <c r="N1218" s="25">
        <f t="shared" si="513"/>
        <v>1.8629464191206591E-3</v>
      </c>
      <c r="O1218" s="25">
        <f t="shared" si="520"/>
        <v>1.9328360306166248E-2</v>
      </c>
      <c r="P1218" s="25">
        <f t="shared" si="532"/>
        <v>1.6183764579859261E-2</v>
      </c>
      <c r="Q1218" s="25">
        <f t="shared" si="528"/>
        <v>1.9086690988073363E-2</v>
      </c>
      <c r="R1218" s="25">
        <f t="shared" si="524"/>
        <v>2.1177111283622541E-2</v>
      </c>
      <c r="S1218" s="25">
        <f>IFERROR(('CDN Data'!M1206),"")</f>
        <v>9.4745908699398473E-3</v>
      </c>
      <c r="T1218" s="26">
        <f>IF(CPI_Downloader!I1216="","",CPI_Downloader!I1216)</f>
        <v>236.91300000000001</v>
      </c>
      <c r="U1218" s="26">
        <f>IF(CPI_Downloader!J1216="","",CPI_Downloader!J1216)</f>
        <v>236.625</v>
      </c>
      <c r="W1218" s="31">
        <f t="shared" si="514"/>
        <v>7.0916666666666683E-2</v>
      </c>
      <c r="X1218" s="31">
        <f t="shared" si="508"/>
        <v>6.7000000000000004E-2</v>
      </c>
      <c r="Y1218" s="16">
        <f>IF(CPI_Downloader!K1216="","",CPI_Downloader!K1216)</f>
        <v>6.7</v>
      </c>
      <c r="AA1218" s="33">
        <f t="shared" si="509"/>
        <v>2.5000000000000001E-3</v>
      </c>
      <c r="AB1218" s="27">
        <f>IF(CPI_Downloader!M1216="","",CPI_Downloader!M1216)</f>
        <v>0.25</v>
      </c>
      <c r="AC1218" s="59">
        <f>IF(CPI_Downloader!L1216="","",CPI_Downloader!L1216/100)</f>
        <v>8.0000000000000004E-4</v>
      </c>
      <c r="AD1218" s="3"/>
      <c r="AE1218" s="28">
        <v>0</v>
      </c>
      <c r="AI1218" s="44" t="str">
        <f t="shared" si="510"/>
        <v/>
      </c>
      <c r="AJ1218" s="50" t="str">
        <f>IF(CPI_Downloader!N1216="","",CPI_Downloader!N1216)</f>
        <v/>
      </c>
      <c r="AL1218" s="29">
        <f>IF(CPI_Downloader!O1216="","",CPI_Downloader!O1216)</f>
        <v>2.29</v>
      </c>
      <c r="AN1218" s="22">
        <f t="shared" si="517"/>
        <v>1.3897034182305701E-2</v>
      </c>
      <c r="AO1218" s="22">
        <f t="shared" si="511"/>
        <v>1.6035588661287292E-3</v>
      </c>
      <c r="AP1218" s="22">
        <f t="shared" si="521"/>
        <v>1.6538824163598864E-2</v>
      </c>
      <c r="AQ1218" s="22">
        <f t="shared" si="533"/>
        <v>1.8885418352650785E-2</v>
      </c>
      <c r="AR1218" s="22">
        <f t="shared" si="529"/>
        <v>2.0286863873689276E-2</v>
      </c>
      <c r="AS1218" s="22">
        <f t="shared" si="525"/>
        <v>1.9390714418215049E-2</v>
      </c>
      <c r="AT1218" s="46">
        <f>IF(CPI_Downloader!P1216="","",CPI_Downloader!P1216)</f>
        <v>96.814999999999998</v>
      </c>
      <c r="AU1218" s="22">
        <f t="shared" si="518"/>
        <v>1.4474230756941431E-2</v>
      </c>
      <c r="AV1218" s="22">
        <f t="shared" si="512"/>
        <v>1.4825095416837186E-3</v>
      </c>
      <c r="AW1218" s="22">
        <f t="shared" si="522"/>
        <v>1.6573020411799533E-2</v>
      </c>
      <c r="AX1218" s="22">
        <f t="shared" si="534"/>
        <v>1.5925024755930162E-2</v>
      </c>
      <c r="AY1218" s="22">
        <f t="shared" si="530"/>
        <v>1.7684930791074915E-2</v>
      </c>
      <c r="AZ1218" s="22">
        <f t="shared" si="526"/>
        <v>1.7537828845130221E-2</v>
      </c>
      <c r="BA1218" s="46">
        <f>IF(CPI_Downloader!Q1216="","",CPI_Downloader!Q1216)</f>
        <v>95.25</v>
      </c>
    </row>
    <row r="1219" spans="1:53" ht="12.75" customHeight="1" x14ac:dyDescent="0.2">
      <c r="A1219" s="21">
        <f>IF(CPI_Downloader!A1217="","",CPI_Downloader!A1217)</f>
        <v>41730</v>
      </c>
      <c r="B1219" s="22">
        <f t="shared" si="515"/>
        <v>1.9528578985167577E-2</v>
      </c>
      <c r="C1219" s="22">
        <f t="shared" si="506"/>
        <v>1.8641856050976013E-3</v>
      </c>
      <c r="D1219" s="22">
        <f t="shared" si="519"/>
        <v>1.771554300501732E-2</v>
      </c>
      <c r="E1219" s="22">
        <f t="shared" si="531"/>
        <v>2.1415203520346537E-2</v>
      </c>
      <c r="F1219" s="22">
        <f t="shared" si="527"/>
        <v>2.346322307603943E-2</v>
      </c>
      <c r="G1219" s="22">
        <f t="shared" si="523"/>
        <v>2.4045230073555413E-2</v>
      </c>
      <c r="H1219" s="22">
        <f>IFERROR(('CDN Data'!B1219),"")</f>
        <v>2.0374898125509411E-2</v>
      </c>
      <c r="I1219" s="23">
        <f>IF(CPI_Downloader!G1217="","",CPI_Downloader!G1217)</f>
        <v>237.072</v>
      </c>
      <c r="J1219" s="23">
        <f>IF(CPI_Downloader!H1217="","",CPI_Downloader!H1217)</f>
        <v>236.46799999999999</v>
      </c>
      <c r="K1219" s="30"/>
      <c r="L1219" s="32">
        <f t="shared" si="507"/>
        <v>41730</v>
      </c>
      <c r="M1219" s="25">
        <f t="shared" si="516"/>
        <v>1.8320499408324586E-2</v>
      </c>
      <c r="N1219" s="25">
        <f t="shared" si="513"/>
        <v>1.8890649762282052E-3</v>
      </c>
      <c r="O1219" s="25">
        <f t="shared" si="520"/>
        <v>1.9532585620021026E-2</v>
      </c>
      <c r="P1219" s="25">
        <f t="shared" si="532"/>
        <v>1.6226448340133981E-2</v>
      </c>
      <c r="Q1219" s="25">
        <f t="shared" si="528"/>
        <v>1.9135081863663084E-2</v>
      </c>
      <c r="R1219" s="25">
        <f t="shared" si="524"/>
        <v>2.1272641240328793E-2</v>
      </c>
      <c r="S1219" s="25">
        <f>IFERROR(('CDN Data'!M1207),"")</f>
        <v>5.145797598627766E-3</v>
      </c>
      <c r="T1219" s="26">
        <f>IF(CPI_Downloader!I1217="","",CPI_Downloader!I1217)</f>
        <v>237.50899999999999</v>
      </c>
      <c r="U1219" s="26">
        <f>IF(CPI_Downloader!J1217="","",CPI_Downloader!J1217)</f>
        <v>237.072</v>
      </c>
      <c r="W1219" s="31">
        <f t="shared" si="514"/>
        <v>6.975000000000002E-2</v>
      </c>
      <c r="X1219" s="31">
        <f t="shared" si="508"/>
        <v>6.2E-2</v>
      </c>
      <c r="Y1219" s="16">
        <f>IF(CPI_Downloader!K1217="","",CPI_Downloader!K1217)</f>
        <v>6.2</v>
      </c>
      <c r="AA1219" s="33">
        <f t="shared" si="509"/>
        <v>2.5000000000000001E-3</v>
      </c>
      <c r="AB1219" s="27">
        <f>IF(CPI_Downloader!M1217="","",CPI_Downloader!M1217)</f>
        <v>0.25</v>
      </c>
      <c r="AC1219" s="59">
        <f>IF(CPI_Downloader!L1217="","",CPI_Downloader!L1217/100)</f>
        <v>8.9999999999999998E-4</v>
      </c>
      <c r="AD1219" s="3"/>
      <c r="AE1219" s="28">
        <v>0</v>
      </c>
      <c r="AI1219" s="44" t="str">
        <f t="shared" si="510"/>
        <v/>
      </c>
      <c r="AJ1219" s="50" t="str">
        <f>IF(CPI_Downloader!N1217="","",CPI_Downloader!N1217)</f>
        <v/>
      </c>
      <c r="AL1219" s="29">
        <f>IF(CPI_Downloader!O1217="","",CPI_Downloader!O1217)</f>
        <v>2.25</v>
      </c>
      <c r="AN1219" s="22">
        <f t="shared" si="517"/>
        <v>1.6731138157687786E-2</v>
      </c>
      <c r="AO1219" s="22">
        <f t="shared" si="511"/>
        <v>1.7765842069927817E-3</v>
      </c>
      <c r="AP1219" s="22">
        <f t="shared" si="521"/>
        <v>1.5706157890178041E-2</v>
      </c>
      <c r="AQ1219" s="22">
        <f t="shared" si="533"/>
        <v>1.8956122159731192E-2</v>
      </c>
      <c r="AR1219" s="22">
        <f t="shared" si="529"/>
        <v>2.0278767348185012E-2</v>
      </c>
      <c r="AS1219" s="22">
        <f t="shared" si="525"/>
        <v>1.9420927553662537E-2</v>
      </c>
      <c r="AT1219" s="46">
        <f>IF(CPI_Downloader!P1217="","",CPI_Downloader!P1217)</f>
        <v>96.986999999999995</v>
      </c>
      <c r="AU1219" s="22">
        <f t="shared" si="518"/>
        <v>1.5712658483877373E-2</v>
      </c>
      <c r="AV1219" s="22">
        <f t="shared" si="512"/>
        <v>1.7112860892387616E-3</v>
      </c>
      <c r="AW1219" s="22">
        <f t="shared" si="522"/>
        <v>1.6375940155133106E-2</v>
      </c>
      <c r="AX1219" s="22">
        <f t="shared" si="534"/>
        <v>1.5820472395656537E-2</v>
      </c>
      <c r="AY1219" s="22">
        <f t="shared" si="530"/>
        <v>1.7594468367296168E-2</v>
      </c>
      <c r="AZ1219" s="22">
        <f t="shared" si="526"/>
        <v>1.7548495175234269E-2</v>
      </c>
      <c r="BA1219" s="46">
        <f>IF(CPI_Downloader!Q1217="","",CPI_Downloader!Q1217)</f>
        <v>95.412999999999997</v>
      </c>
    </row>
    <row r="1220" spans="1:53" ht="12.75" customHeight="1" x14ac:dyDescent="0.2">
      <c r="A1220" s="21">
        <f>IF(CPI_Downloader!A1218="","",CPI_Downloader!A1218)</f>
        <v>41760</v>
      </c>
      <c r="B1220" s="22">
        <f t="shared" si="515"/>
        <v>2.1271115499366777E-2</v>
      </c>
      <c r="C1220" s="22">
        <f t="shared" ref="C1220:C1283" si="535">IFERROR((J1220/J1219-1),"")</f>
        <v>1.9030059035471947E-3</v>
      </c>
      <c r="D1220" s="22">
        <f t="shared" si="519"/>
        <v>1.7306289072364534E-2</v>
      </c>
      <c r="E1220" s="22">
        <f t="shared" si="531"/>
        <v>2.1538174087078588E-2</v>
      </c>
      <c r="F1220" s="22">
        <f t="shared" si="527"/>
        <v>2.3222994511191031E-2</v>
      </c>
      <c r="G1220" s="22">
        <f t="shared" si="523"/>
        <v>2.4189032955985956E-2</v>
      </c>
      <c r="H1220" s="22">
        <f>IFERROR(('CDN Data'!B1220),"")</f>
        <v>2.2764227642276369E-2</v>
      </c>
      <c r="I1220" s="23">
        <f>IF(CPI_Downloader!G1218="","",CPI_Downloader!G1218)</f>
        <v>237.9</v>
      </c>
      <c r="J1220" s="23">
        <f>IF(CPI_Downloader!H1218="","",CPI_Downloader!H1218)</f>
        <v>236.91800000000001</v>
      </c>
      <c r="K1220" s="30"/>
      <c r="L1220" s="32">
        <f t="shared" ref="L1220:L1283" si="536">A1220</f>
        <v>41760</v>
      </c>
      <c r="M1220" s="25">
        <f t="shared" si="516"/>
        <v>1.9562070058510628E-2</v>
      </c>
      <c r="N1220" s="25">
        <f t="shared" si="513"/>
        <v>1.9276844165485585E-3</v>
      </c>
      <c r="O1220" s="25">
        <f t="shared" si="520"/>
        <v>1.96456080854992E-2</v>
      </c>
      <c r="P1220" s="25">
        <f t="shared" si="532"/>
        <v>1.6684960989198583E-2</v>
      </c>
      <c r="Q1220" s="25">
        <f t="shared" si="528"/>
        <v>1.9357990824897309E-2</v>
      </c>
      <c r="R1220" s="25">
        <f t="shared" si="524"/>
        <v>2.1351576732724364E-2</v>
      </c>
      <c r="S1220" s="25">
        <f>IFERROR(('CDN Data'!M1208),"")</f>
        <v>5.1413881748072487E-3</v>
      </c>
      <c r="T1220" s="26">
        <f>IF(CPI_Downloader!I1218="","",CPI_Downloader!I1218)</f>
        <v>238.029</v>
      </c>
      <c r="U1220" s="26">
        <f>IF(CPI_Downloader!J1218="","",CPI_Downloader!J1218)</f>
        <v>237.529</v>
      </c>
      <c r="W1220" s="31">
        <f t="shared" si="514"/>
        <v>6.8750000000000006E-2</v>
      </c>
      <c r="X1220" s="31">
        <f t="shared" ref="X1220:X1283" si="537">IFERROR((Y1220/100),"")</f>
        <v>6.3E-2</v>
      </c>
      <c r="Y1220" s="16">
        <f>IF(CPI_Downloader!K1218="","",CPI_Downloader!K1218)</f>
        <v>6.3</v>
      </c>
      <c r="AA1220" s="33">
        <f t="shared" ref="AA1220:AA1283" si="538">IFERROR((AB1220/100),"")</f>
        <v>2.5000000000000001E-3</v>
      </c>
      <c r="AB1220" s="27">
        <f>IF(CPI_Downloader!M1218="","",CPI_Downloader!M1218)</f>
        <v>0.25</v>
      </c>
      <c r="AC1220" s="59">
        <f>IF(CPI_Downloader!L1218="","",CPI_Downloader!L1218/100)</f>
        <v>8.9999999999999998E-4</v>
      </c>
      <c r="AD1220" s="3"/>
      <c r="AE1220" s="28">
        <v>0</v>
      </c>
      <c r="AI1220" s="44" t="str">
        <f t="shared" si="510"/>
        <v/>
      </c>
      <c r="AJ1220" s="50" t="str">
        <f>IF(CPI_Downloader!N1218="","",CPI_Downloader!N1218)</f>
        <v/>
      </c>
      <c r="AL1220" s="29">
        <f>IF(CPI_Downloader!O1218="","",CPI_Downloader!O1218)</f>
        <v>2.11</v>
      </c>
      <c r="AN1220" s="22">
        <f t="shared" si="517"/>
        <v>1.7661662878033946E-2</v>
      </c>
      <c r="AO1220" s="22">
        <f t="shared" si="511"/>
        <v>1.6497056306516988E-3</v>
      </c>
      <c r="AP1220" s="22">
        <f t="shared" si="521"/>
        <v>1.5238018014367638E-2</v>
      </c>
      <c r="AQ1220" s="22">
        <f t="shared" si="533"/>
        <v>1.9079816108261927E-2</v>
      </c>
      <c r="AR1220" s="22">
        <f t="shared" si="529"/>
        <v>2.0115743871246261E-2</v>
      </c>
      <c r="AS1220" s="22">
        <f t="shared" si="525"/>
        <v>1.9430876526398189E-2</v>
      </c>
      <c r="AT1220" s="46">
        <f>IF(CPI_Downloader!P1218="","",CPI_Downloader!P1218)</f>
        <v>97.147000000000006</v>
      </c>
      <c r="AU1220" s="22">
        <f t="shared" si="518"/>
        <v>1.6236562569778901E-2</v>
      </c>
      <c r="AV1220" s="22">
        <f t="shared" si="512"/>
        <v>1.6874010879019963E-3</v>
      </c>
      <c r="AW1220" s="22">
        <f t="shared" si="522"/>
        <v>1.614284684676548E-2</v>
      </c>
      <c r="AX1220" s="22">
        <f t="shared" si="534"/>
        <v>1.600646524081184E-2</v>
      </c>
      <c r="AY1220" s="22">
        <f t="shared" si="530"/>
        <v>1.7626457606648938E-2</v>
      </c>
      <c r="AZ1220" s="22">
        <f t="shared" si="526"/>
        <v>1.7521130690210773E-2</v>
      </c>
      <c r="BA1220" s="46">
        <f>IF(CPI_Downloader!Q1218="","",CPI_Downloader!Q1218)</f>
        <v>95.573999999999998</v>
      </c>
    </row>
    <row r="1221" spans="1:53" ht="12.75" customHeight="1" x14ac:dyDescent="0.2">
      <c r="A1221" s="21">
        <f>IF(CPI_Downloader!A1219="","",CPI_Downloader!A1219)</f>
        <v>41791</v>
      </c>
      <c r="B1221" s="22">
        <f t="shared" si="515"/>
        <v>2.0723413731670526E-2</v>
      </c>
      <c r="C1221" s="22">
        <f t="shared" si="535"/>
        <v>1.321132206079767E-3</v>
      </c>
      <c r="D1221" s="22">
        <f t="shared" si="519"/>
        <v>1.8301000806313805E-2</v>
      </c>
      <c r="E1221" s="22">
        <f t="shared" si="531"/>
        <v>2.0171695907170717E-2</v>
      </c>
      <c r="F1221" s="22">
        <f t="shared" si="527"/>
        <v>2.3089216242693E-2</v>
      </c>
      <c r="G1221" s="22">
        <f t="shared" si="523"/>
        <v>2.4111007951056029E-2</v>
      </c>
      <c r="H1221" s="22">
        <f>IFERROR(('CDN Data'!B1221),"")</f>
        <v>2.3577235772357819E-2</v>
      </c>
      <c r="I1221" s="23">
        <f>IF(CPI_Downloader!G1219="","",CPI_Downloader!G1219)</f>
        <v>238.34299999999999</v>
      </c>
      <c r="J1221" s="23">
        <f>IF(CPI_Downloader!H1219="","",CPI_Downloader!H1219)</f>
        <v>237.23099999999999</v>
      </c>
      <c r="K1221" s="30"/>
      <c r="L1221" s="32">
        <f t="shared" si="536"/>
        <v>41791</v>
      </c>
      <c r="M1221" s="25">
        <f t="shared" si="516"/>
        <v>1.9333162129772319E-2</v>
      </c>
      <c r="N1221" s="25">
        <f t="shared" si="513"/>
        <v>1.2966837733496828E-3</v>
      </c>
      <c r="O1221" s="25">
        <f t="shared" si="520"/>
        <v>1.9288423569477242E-2</v>
      </c>
      <c r="P1221" s="25">
        <f t="shared" si="532"/>
        <v>1.6650497171285306E-2</v>
      </c>
      <c r="Q1221" s="25">
        <f t="shared" si="528"/>
        <v>1.9360929501900381E-2</v>
      </c>
      <c r="R1221" s="25">
        <f t="shared" si="524"/>
        <v>2.1313602305808477E-2</v>
      </c>
      <c r="S1221" s="25">
        <f>IFERROR(('CDN Data'!M1209),"")</f>
        <v>8.6058519793459354E-3</v>
      </c>
      <c r="T1221" s="26">
        <f>IF(CPI_Downloader!I1219="","",CPI_Downloader!I1219)</f>
        <v>238.15700000000001</v>
      </c>
      <c r="U1221" s="26">
        <f>IF(CPI_Downloader!J1219="","",CPI_Downloader!J1219)</f>
        <v>237.83699999999999</v>
      </c>
      <c r="W1221" s="31">
        <f t="shared" si="514"/>
        <v>6.7583333333333329E-2</v>
      </c>
      <c r="X1221" s="31">
        <f t="shared" si="537"/>
        <v>6.0999999999999999E-2</v>
      </c>
      <c r="Y1221" s="16">
        <f>IF(CPI_Downloader!K1219="","",CPI_Downloader!K1219)</f>
        <v>6.1</v>
      </c>
      <c r="AA1221" s="33">
        <f t="shared" si="538"/>
        <v>2.5000000000000001E-3</v>
      </c>
      <c r="AB1221" s="27">
        <f>IF(CPI_Downloader!M1219="","",CPI_Downloader!M1219)</f>
        <v>0.25</v>
      </c>
      <c r="AC1221" s="59">
        <f>IF(CPI_Downloader!L1219="","",CPI_Downloader!L1219/100)</f>
        <v>1E-3</v>
      </c>
      <c r="AD1221" s="3"/>
      <c r="AE1221" s="28">
        <v>0</v>
      </c>
      <c r="AI1221" s="44" t="str">
        <f t="shared" ref="AI1221:AI1284" si="539">IFERROR((AJ1221/AJ1220-1),"")</f>
        <v/>
      </c>
      <c r="AJ1221" s="50" t="str">
        <f>IF(CPI_Downloader!N1219="","",CPI_Downloader!N1219)</f>
        <v/>
      </c>
      <c r="AL1221" s="29">
        <f>IF(CPI_Downloader!O1219="","",CPI_Downloader!O1219)</f>
        <v>2.06</v>
      </c>
      <c r="AN1221" s="22">
        <f t="shared" si="517"/>
        <v>1.6514586142380772E-2</v>
      </c>
      <c r="AO1221" s="22">
        <f t="shared" ref="AO1221:AO1284" si="540">IFERROR((AT1221/AT1220-1),"")</f>
        <v>1.0911299371054728E-3</v>
      </c>
      <c r="AP1221" s="22">
        <f t="shared" si="521"/>
        <v>1.5676429345804488E-2</v>
      </c>
      <c r="AQ1221" s="22">
        <f t="shared" si="533"/>
        <v>1.8095517958836904E-2</v>
      </c>
      <c r="AR1221" s="22">
        <f t="shared" si="529"/>
        <v>1.9936523008795559E-2</v>
      </c>
      <c r="AS1221" s="22">
        <f t="shared" si="525"/>
        <v>1.9362485071100055E-2</v>
      </c>
      <c r="AT1221" s="46">
        <f>IF(CPI_Downloader!P1219="","",CPI_Downloader!P1219)</f>
        <v>97.253</v>
      </c>
      <c r="AU1221" s="22">
        <f t="shared" si="518"/>
        <v>1.5635448842467259E-2</v>
      </c>
      <c r="AV1221" s="22">
        <f t="shared" ref="AV1221:AV1284" si="541">IFERROR((BA1221/BA1220-1),"")</f>
        <v>1.1300144390733458E-3</v>
      </c>
      <c r="AW1221" s="22">
        <f t="shared" si="522"/>
        <v>1.6153745139909859E-2</v>
      </c>
      <c r="AX1221" s="22">
        <f t="shared" si="534"/>
        <v>1.5976018497430466E-2</v>
      </c>
      <c r="AY1221" s="22">
        <f t="shared" si="530"/>
        <v>1.7580473350918613E-2</v>
      </c>
      <c r="AZ1221" s="22">
        <f t="shared" si="526"/>
        <v>1.7465701385952492E-2</v>
      </c>
      <c r="BA1221" s="46">
        <f>IF(CPI_Downloader!Q1219="","",CPI_Downloader!Q1219)</f>
        <v>95.682000000000002</v>
      </c>
    </row>
    <row r="1222" spans="1:53" ht="12.75" customHeight="1" x14ac:dyDescent="0.2">
      <c r="A1222" s="21">
        <f>IF(CPI_Downloader!A1220="","",CPI_Downloader!A1220)</f>
        <v>41821</v>
      </c>
      <c r="B1222" s="22">
        <f t="shared" si="515"/>
        <v>1.9923286357643066E-2</v>
      </c>
      <c r="C1222" s="22">
        <f t="shared" si="535"/>
        <v>1.1254852864928111E-3</v>
      </c>
      <c r="D1222" s="22">
        <f t="shared" si="519"/>
        <v>1.7868001509791176E-2</v>
      </c>
      <c r="E1222" s="22">
        <f t="shared" si="531"/>
        <v>2.0415867550296563E-2</v>
      </c>
      <c r="F1222" s="22">
        <f t="shared" si="527"/>
        <v>2.3211219342827993E-2</v>
      </c>
      <c r="G1222" s="22">
        <f t="shared" si="523"/>
        <v>2.3952829474568782E-2</v>
      </c>
      <c r="H1222" s="22">
        <f>IFERROR(('CDN Data'!B1222),"")</f>
        <v>2.1121039805036546E-2</v>
      </c>
      <c r="I1222" s="23">
        <f>IF(CPI_Downloader!G1220="","",CPI_Downloader!G1220)</f>
        <v>238.25</v>
      </c>
      <c r="J1222" s="23">
        <f>IF(CPI_Downloader!H1220="","",CPI_Downloader!H1220)</f>
        <v>237.49799999999999</v>
      </c>
      <c r="K1222" s="30"/>
      <c r="L1222" s="32">
        <f t="shared" si="536"/>
        <v>41821</v>
      </c>
      <c r="M1222" s="25">
        <f t="shared" si="516"/>
        <v>1.8589173282233862E-2</v>
      </c>
      <c r="N1222" s="25">
        <f t="shared" si="513"/>
        <v>1.5052325752511475E-3</v>
      </c>
      <c r="O1222" s="25">
        <f t="shared" si="520"/>
        <v>1.8849215889750859E-2</v>
      </c>
      <c r="P1222" s="25">
        <f t="shared" si="532"/>
        <v>1.6572161766326365E-2</v>
      </c>
      <c r="Q1222" s="25">
        <f t="shared" si="528"/>
        <v>1.935279681925195E-2</v>
      </c>
      <c r="R1222" s="25">
        <f t="shared" si="524"/>
        <v>2.124418734820388E-2</v>
      </c>
      <c r="S1222" s="25">
        <f>IFERROR(('CDN Data'!M1210),"")</f>
        <v>1.1226252158894612E-2</v>
      </c>
      <c r="T1222" s="26">
        <f>IF(CPI_Downloader!I1220="","",CPI_Downloader!I1220)</f>
        <v>238.13800000000001</v>
      </c>
      <c r="U1222" s="26">
        <f>IF(CPI_Downloader!J1220="","",CPI_Downloader!J1220)</f>
        <v>238.19499999999999</v>
      </c>
      <c r="W1222" s="31">
        <f t="shared" si="514"/>
        <v>6.666666666666668E-2</v>
      </c>
      <c r="X1222" s="31">
        <f t="shared" si="537"/>
        <v>6.2E-2</v>
      </c>
      <c r="Y1222" s="16">
        <f>IF(CPI_Downloader!K1220="","",CPI_Downloader!K1220)</f>
        <v>6.2</v>
      </c>
      <c r="AA1222" s="33">
        <f t="shared" si="538"/>
        <v>2.5000000000000001E-3</v>
      </c>
      <c r="AB1222" s="27">
        <f>IF(CPI_Downloader!M1220="","",CPI_Downloader!M1220)</f>
        <v>0.25</v>
      </c>
      <c r="AC1222" s="59">
        <f>IF(CPI_Downloader!L1220="","",CPI_Downloader!L1220/100)</f>
        <v>8.9999999999999998E-4</v>
      </c>
      <c r="AD1222" s="3"/>
      <c r="AE1222" s="28">
        <v>0</v>
      </c>
      <c r="AI1222" s="44" t="str">
        <f t="shared" si="539"/>
        <v/>
      </c>
      <c r="AJ1222" s="50" t="str">
        <f>IF(CPI_Downloader!N1220="","",CPI_Downloader!N1220)</f>
        <v/>
      </c>
      <c r="AL1222" s="29">
        <f>IF(CPI_Downloader!O1220="","",CPI_Downloader!O1220)</f>
        <v>2.0499999999999998</v>
      </c>
      <c r="AN1222" s="22">
        <f t="shared" si="517"/>
        <v>1.6692416903290486E-2</v>
      </c>
      <c r="AO1222" s="22">
        <f t="shared" si="540"/>
        <v>1.4189793631045333E-3</v>
      </c>
      <c r="AP1222" s="22">
        <f t="shared" si="521"/>
        <v>1.5580683685381791E-2</v>
      </c>
      <c r="AQ1222" s="22">
        <f t="shared" si="533"/>
        <v>1.8361379264545619E-2</v>
      </c>
      <c r="AR1222" s="22">
        <f t="shared" si="529"/>
        <v>1.9986648482835268E-2</v>
      </c>
      <c r="AS1222" s="22">
        <f t="shared" si="525"/>
        <v>1.9274276633665099E-2</v>
      </c>
      <c r="AT1222" s="46">
        <f>IF(CPI_Downloader!P1220="","",CPI_Downloader!P1220)</f>
        <v>97.391000000000005</v>
      </c>
      <c r="AU1222" s="22">
        <f t="shared" si="518"/>
        <v>1.6103213221808854E-2</v>
      </c>
      <c r="AV1222" s="22">
        <f t="shared" si="541"/>
        <v>1.7349135678601524E-3</v>
      </c>
      <c r="AW1222" s="22">
        <f t="shared" si="522"/>
        <v>1.6239815590670226E-2</v>
      </c>
      <c r="AX1222" s="22">
        <f t="shared" si="534"/>
        <v>1.615362123180164E-2</v>
      </c>
      <c r="AY1222" s="22">
        <f t="shared" si="530"/>
        <v>1.7636666458662464E-2</v>
      </c>
      <c r="AZ1222" s="22">
        <f t="shared" si="526"/>
        <v>1.7447253669076623E-2</v>
      </c>
      <c r="BA1222" s="46">
        <f>IF(CPI_Downloader!Q1220="","",CPI_Downloader!Q1220)</f>
        <v>95.847999999999999</v>
      </c>
    </row>
    <row r="1223" spans="1:53" ht="12.75" customHeight="1" x14ac:dyDescent="0.2">
      <c r="A1223" s="21">
        <f>IF(CPI_Downloader!A1221="","",CPI_Downloader!A1221)</f>
        <v>41852</v>
      </c>
      <c r="B1223" s="22">
        <f t="shared" si="515"/>
        <v>1.6996113341628316E-2</v>
      </c>
      <c r="C1223" s="22">
        <f t="shared" si="535"/>
        <v>-1.6000134737970129E-4</v>
      </c>
      <c r="D1223" s="22">
        <f t="shared" si="519"/>
        <v>1.6367514147832773E-2</v>
      </c>
      <c r="E1223" s="22">
        <f t="shared" si="531"/>
        <v>1.9617755509952595E-2</v>
      </c>
      <c r="F1223" s="22">
        <f t="shared" si="527"/>
        <v>2.298616271799081E-2</v>
      </c>
      <c r="G1223" s="22">
        <f t="shared" si="523"/>
        <v>2.3660692040647024E-2</v>
      </c>
      <c r="H1223" s="22">
        <f>IFERROR(('CDN Data'!B1223),"")</f>
        <v>2.1121039805036546E-2</v>
      </c>
      <c r="I1223" s="23">
        <f>IF(CPI_Downloader!G1221="","",CPI_Downloader!G1221)</f>
        <v>237.852</v>
      </c>
      <c r="J1223" s="23">
        <f>IF(CPI_Downloader!H1221="","",CPI_Downloader!H1221)</f>
        <v>237.46</v>
      </c>
      <c r="K1223" s="30"/>
      <c r="L1223" s="32">
        <f t="shared" si="536"/>
        <v>41852</v>
      </c>
      <c r="M1223" s="25">
        <f t="shared" si="516"/>
        <v>1.7237404912532339E-2</v>
      </c>
      <c r="N1223" s="25">
        <f t="shared" si="513"/>
        <v>8.8163059678003641E-4</v>
      </c>
      <c r="O1223" s="25">
        <f t="shared" si="520"/>
        <v>1.8005606595896673E-2</v>
      </c>
      <c r="P1223" s="25">
        <f t="shared" si="532"/>
        <v>1.6479128101589913E-2</v>
      </c>
      <c r="Q1223" s="25">
        <f t="shared" si="528"/>
        <v>1.931676169649843E-2</v>
      </c>
      <c r="R1223" s="25">
        <f t="shared" si="524"/>
        <v>2.1082551667022331E-2</v>
      </c>
      <c r="S1223" s="25">
        <f>IFERROR(('CDN Data'!M1211),"")</f>
        <v>9.4827586206895909E-3</v>
      </c>
      <c r="T1223" s="26">
        <f>IF(CPI_Downloader!I1221="","",CPI_Downloader!I1221)</f>
        <v>238.29599999999999</v>
      </c>
      <c r="U1223" s="26">
        <f>IF(CPI_Downloader!J1221="","",CPI_Downloader!J1221)</f>
        <v>238.405</v>
      </c>
      <c r="W1223" s="31">
        <f t="shared" si="514"/>
        <v>6.5750000000000003E-2</v>
      </c>
      <c r="X1223" s="31">
        <f t="shared" si="537"/>
        <v>6.0999999999999999E-2</v>
      </c>
      <c r="Y1223" s="16">
        <f>IF(CPI_Downloader!K1221="","",CPI_Downloader!K1221)</f>
        <v>6.1</v>
      </c>
      <c r="AA1223" s="33">
        <f t="shared" si="538"/>
        <v>2.5000000000000001E-3</v>
      </c>
      <c r="AB1223" s="27">
        <f>IF(CPI_Downloader!M1221="","",CPI_Downloader!M1221)</f>
        <v>0.25</v>
      </c>
      <c r="AC1223" s="59">
        <f>IF(CPI_Downloader!L1221="","",CPI_Downloader!L1221/100)</f>
        <v>8.9999999999999998E-4</v>
      </c>
      <c r="AD1223" s="3"/>
      <c r="AE1223" s="28">
        <v>0</v>
      </c>
      <c r="AI1223" s="44" t="str">
        <f t="shared" si="539"/>
        <v/>
      </c>
      <c r="AJ1223" s="50" t="str">
        <f>IF(CPI_Downloader!N1221="","",CPI_Downloader!N1221)</f>
        <v/>
      </c>
      <c r="AL1223" s="29">
        <f>IF(CPI_Downloader!O1221="","",CPI_Downloader!O1221)</f>
        <v>1.87</v>
      </c>
      <c r="AN1223" s="22">
        <f t="shared" si="517"/>
        <v>1.5062438759980923E-2</v>
      </c>
      <c r="AO1223" s="22">
        <f t="shared" si="540"/>
        <v>-1.2321467076015225E-4</v>
      </c>
      <c r="AP1223" s="22">
        <f t="shared" si="521"/>
        <v>1.4742879567035683E-2</v>
      </c>
      <c r="AQ1223" s="22">
        <f t="shared" si="533"/>
        <v>1.7746385049743685E-2</v>
      </c>
      <c r="AR1223" s="22">
        <f t="shared" si="529"/>
        <v>1.9921758998041827E-2</v>
      </c>
      <c r="AS1223" s="22">
        <f t="shared" si="525"/>
        <v>1.9150850629316318E-2</v>
      </c>
      <c r="AT1223" s="46">
        <f>IF(CPI_Downloader!P1221="","",CPI_Downloader!P1221)</f>
        <v>97.379000000000005</v>
      </c>
      <c r="AU1223" s="22">
        <f t="shared" si="518"/>
        <v>1.5397485995065185E-2</v>
      </c>
      <c r="AV1223" s="22">
        <f t="shared" si="541"/>
        <v>3.8602787747277212E-4</v>
      </c>
      <c r="AW1223" s="22">
        <f t="shared" si="522"/>
        <v>1.5696298349709981E-2</v>
      </c>
      <c r="AX1223" s="22">
        <f t="shared" si="534"/>
        <v>1.5931369502020898E-2</v>
      </c>
      <c r="AY1223" s="22">
        <f t="shared" si="530"/>
        <v>1.7636748885131448E-2</v>
      </c>
      <c r="AZ1223" s="22">
        <f t="shared" si="526"/>
        <v>1.740991070332143E-2</v>
      </c>
      <c r="BA1223" s="46">
        <f>IF(CPI_Downloader!Q1221="","",CPI_Downloader!Q1221)</f>
        <v>95.885000000000005</v>
      </c>
    </row>
    <row r="1224" spans="1:53" ht="12.75" customHeight="1" x14ac:dyDescent="0.2">
      <c r="A1224" s="21">
        <f>IF(CPI_Downloader!A1222="","",CPI_Downloader!A1222)</f>
        <v>41883</v>
      </c>
      <c r="B1224" s="22">
        <f t="shared" si="515"/>
        <v>1.657918675715031E-2</v>
      </c>
      <c r="C1224" s="22">
        <f t="shared" si="535"/>
        <v>7.1591004800808378E-5</v>
      </c>
      <c r="D1224" s="22">
        <f t="shared" si="519"/>
        <v>1.6108365130830027E-2</v>
      </c>
      <c r="E1224" s="22">
        <f t="shared" si="531"/>
        <v>1.9643654257188947E-2</v>
      </c>
      <c r="F1224" s="22">
        <f t="shared" si="527"/>
        <v>2.2847423745391282E-2</v>
      </c>
      <c r="G1224" s="22">
        <f t="shared" si="523"/>
        <v>2.3561981055609804E-2</v>
      </c>
      <c r="H1224" s="22">
        <f>IFERROR(('CDN Data'!B1224),"")</f>
        <v>2.0275750202757514E-2</v>
      </c>
      <c r="I1224" s="23">
        <f>IF(CPI_Downloader!G1222="","",CPI_Downloader!G1222)</f>
        <v>238.03100000000001</v>
      </c>
      <c r="J1224" s="23">
        <f>IF(CPI_Downloader!H1222="","",CPI_Downloader!H1222)</f>
        <v>237.477</v>
      </c>
      <c r="K1224" s="30"/>
      <c r="L1224" s="32">
        <f t="shared" si="536"/>
        <v>41883</v>
      </c>
      <c r="M1224" s="25">
        <f t="shared" si="516"/>
        <v>1.7288378155054573E-2</v>
      </c>
      <c r="N1224" s="25">
        <f t="shared" si="513"/>
        <v>1.598120844780837E-3</v>
      </c>
      <c r="O1224" s="25">
        <f t="shared" si="520"/>
        <v>1.8157924670557213E-2</v>
      </c>
      <c r="P1224" s="25">
        <f t="shared" si="532"/>
        <v>1.6443323233839013E-2</v>
      </c>
      <c r="Q1224" s="25">
        <f t="shared" si="528"/>
        <v>1.9239328957009416E-2</v>
      </c>
      <c r="R1224" s="25">
        <f t="shared" si="524"/>
        <v>2.1036849405305702E-2</v>
      </c>
      <c r="S1224" s="25">
        <f>IFERROR(('CDN Data'!M1212),"")</f>
        <v>9.4501718213058084E-3</v>
      </c>
      <c r="T1224" s="26">
        <f>IF(CPI_Downloader!I1222="","",CPI_Downloader!I1222)</f>
        <v>238.84100000000001</v>
      </c>
      <c r="U1224" s="26">
        <f>IF(CPI_Downloader!J1222="","",CPI_Downloader!J1222)</f>
        <v>238.786</v>
      </c>
      <c r="W1224" s="31">
        <f t="shared" si="514"/>
        <v>6.4666666666666678E-2</v>
      </c>
      <c r="X1224" s="31">
        <f t="shared" si="537"/>
        <v>5.9000000000000004E-2</v>
      </c>
      <c r="Y1224" s="16">
        <f>IF(CPI_Downloader!K1222="","",CPI_Downloader!K1222)</f>
        <v>5.9</v>
      </c>
      <c r="AA1224" s="33">
        <f t="shared" si="538"/>
        <v>2.5000000000000001E-3</v>
      </c>
      <c r="AB1224" s="27">
        <f>IF(CPI_Downloader!M1222="","",CPI_Downloader!M1222)</f>
        <v>0.25</v>
      </c>
      <c r="AC1224" s="59">
        <f>IF(CPI_Downloader!L1222="","",CPI_Downloader!L1222/100)</f>
        <v>8.9999999999999998E-4</v>
      </c>
      <c r="AD1224" s="3"/>
      <c r="AE1224" s="28">
        <v>0</v>
      </c>
      <c r="AI1224" s="44" t="str">
        <f t="shared" si="539"/>
        <v/>
      </c>
      <c r="AJ1224" s="50" t="str">
        <f>IF(CPI_Downloader!N1222="","",CPI_Downloader!N1222)</f>
        <v/>
      </c>
      <c r="AL1224" s="29">
        <f>IF(CPI_Downloader!O1222="","",CPI_Downloader!O1222)</f>
        <v>1.94</v>
      </c>
      <c r="AN1224" s="22">
        <f t="shared" si="517"/>
        <v>1.4972493123280861E-2</v>
      </c>
      <c r="AO1224" s="22">
        <f t="shared" si="540"/>
        <v>3.4915125437717798E-4</v>
      </c>
      <c r="AP1224" s="22">
        <f t="shared" si="521"/>
        <v>1.4385900888018055E-2</v>
      </c>
      <c r="AQ1224" s="22">
        <f t="shared" si="533"/>
        <v>1.7489066313532753E-2</v>
      </c>
      <c r="AR1224" s="22">
        <f t="shared" si="529"/>
        <v>1.9756005264981003E-2</v>
      </c>
      <c r="AS1224" s="22">
        <f t="shared" si="525"/>
        <v>1.9112080949675425E-2</v>
      </c>
      <c r="AT1224" s="46">
        <f>IF(CPI_Downloader!P1222="","",CPI_Downloader!P1222)</f>
        <v>97.412999999999997</v>
      </c>
      <c r="AU1224" s="22">
        <f t="shared" si="518"/>
        <v>1.5548480585553692E-2</v>
      </c>
      <c r="AV1224" s="22">
        <f t="shared" si="541"/>
        <v>1.3349324711895427E-3</v>
      </c>
      <c r="AW1224" s="22">
        <f t="shared" si="522"/>
        <v>1.5918670551340997E-2</v>
      </c>
      <c r="AX1224" s="22">
        <f t="shared" si="534"/>
        <v>1.5844988186829667E-2</v>
      </c>
      <c r="AY1224" s="22">
        <f t="shared" si="530"/>
        <v>1.7581812148878218E-2</v>
      </c>
      <c r="AZ1224" s="22">
        <f t="shared" si="526"/>
        <v>1.7400658475742015E-2</v>
      </c>
      <c r="BA1224" s="46">
        <f>IF(CPI_Downloader!Q1222="","",CPI_Downloader!Q1222)</f>
        <v>96.013000000000005</v>
      </c>
    </row>
    <row r="1225" spans="1:53" ht="12.75" customHeight="1" x14ac:dyDescent="0.2">
      <c r="A1225" s="21">
        <f>IF(CPI_Downloader!A1223="","",CPI_Downloader!A1223)</f>
        <v>41913</v>
      </c>
      <c r="B1225" s="22">
        <f t="shared" si="515"/>
        <v>1.664340215632043E-2</v>
      </c>
      <c r="C1225" s="22">
        <f t="shared" si="535"/>
        <v>-1.9791390324119806E-4</v>
      </c>
      <c r="D1225" s="22">
        <f t="shared" si="519"/>
        <v>1.5955748315723106E-2</v>
      </c>
      <c r="E1225" s="22">
        <f t="shared" si="531"/>
        <v>1.8934621150299202E-2</v>
      </c>
      <c r="F1225" s="22">
        <f t="shared" si="527"/>
        <v>2.20532301984393E-2</v>
      </c>
      <c r="G1225" s="22">
        <f t="shared" si="523"/>
        <v>2.3399014353932657E-2</v>
      </c>
      <c r="H1225" s="22">
        <f>IFERROR(('CDN Data'!B1225),"")</f>
        <v>2.3577235772357819E-2</v>
      </c>
      <c r="I1225" s="23">
        <f>IF(CPI_Downloader!G1223="","",CPI_Downloader!G1223)</f>
        <v>237.43299999999999</v>
      </c>
      <c r="J1225" s="23">
        <f>IF(CPI_Downloader!H1223="","",CPI_Downloader!H1223)</f>
        <v>237.43</v>
      </c>
      <c r="K1225" s="30"/>
      <c r="L1225" s="32">
        <f t="shared" si="536"/>
        <v>41913</v>
      </c>
      <c r="M1225" s="25">
        <f t="shared" si="516"/>
        <v>1.8076900179450739E-2</v>
      </c>
      <c r="N1225" s="25">
        <f t="shared" ref="N1225:N1288" si="542">IFERROR((U1225/U1224-1),"")</f>
        <v>1.6960793346343372E-3</v>
      </c>
      <c r="O1225" s="25">
        <f t="shared" si="520"/>
        <v>1.8289533956340032E-2</v>
      </c>
      <c r="P1225" s="25">
        <f t="shared" si="532"/>
        <v>1.6381799729706659E-2</v>
      </c>
      <c r="Q1225" s="25">
        <f t="shared" si="528"/>
        <v>1.9070917711273561E-2</v>
      </c>
      <c r="R1225" s="25">
        <f t="shared" si="524"/>
        <v>2.0997155364963938E-2</v>
      </c>
      <c r="S1225" s="25">
        <f>IFERROR(('CDN Data'!M1213),"")</f>
        <v>9.425878320479919E-3</v>
      </c>
      <c r="T1225" s="26">
        <f>IF(CPI_Downloader!I1223="","",CPI_Downloader!I1223)</f>
        <v>239.41300000000001</v>
      </c>
      <c r="U1225" s="26">
        <f>IF(CPI_Downloader!J1223="","",CPI_Downloader!J1223)</f>
        <v>239.191</v>
      </c>
      <c r="W1225" s="31">
        <f t="shared" si="514"/>
        <v>6.3416666666666677E-2</v>
      </c>
      <c r="X1225" s="31">
        <f t="shared" si="537"/>
        <v>5.7000000000000002E-2</v>
      </c>
      <c r="Y1225" s="16">
        <f>IF(CPI_Downloader!K1223="","",CPI_Downloader!K1223)</f>
        <v>5.7</v>
      </c>
      <c r="AA1225" s="33">
        <f t="shared" si="538"/>
        <v>2.5000000000000001E-3</v>
      </c>
      <c r="AB1225" s="27">
        <f>IF(CPI_Downloader!M1223="","",CPI_Downloader!M1223)</f>
        <v>0.25</v>
      </c>
      <c r="AC1225" s="59">
        <f>IF(CPI_Downloader!L1223="","",CPI_Downloader!L1223/100)</f>
        <v>8.9999999999999998E-4</v>
      </c>
      <c r="AD1225" s="3"/>
      <c r="AE1225" s="28">
        <v>0</v>
      </c>
      <c r="AI1225" s="44" t="str">
        <f t="shared" si="539"/>
        <v/>
      </c>
      <c r="AJ1225" s="50" t="str">
        <f>IF(CPI_Downloader!N1223="","",CPI_Downloader!N1223)</f>
        <v/>
      </c>
      <c r="AL1225" s="29">
        <f>IF(CPI_Downloader!O1223="","",CPI_Downloader!O1223)</f>
        <v>1.85</v>
      </c>
      <c r="AN1225" s="22">
        <f t="shared" si="517"/>
        <v>1.3329448612426242E-2</v>
      </c>
      <c r="AO1225" s="22">
        <f t="shared" si="540"/>
        <v>-2.9770153880892547E-4</v>
      </c>
      <c r="AP1225" s="22">
        <f t="shared" si="521"/>
        <v>1.4277984200162797E-2</v>
      </c>
      <c r="AQ1225" s="22">
        <f t="shared" si="533"/>
        <v>1.6657967788090922E-2</v>
      </c>
      <c r="AR1225" s="22">
        <f t="shared" si="529"/>
        <v>1.9288761384228303E-2</v>
      </c>
      <c r="AS1225" s="22">
        <f t="shared" si="525"/>
        <v>1.9010670967814836E-2</v>
      </c>
      <c r="AT1225" s="46">
        <f>IF(CPI_Downloader!P1223="","",CPI_Downloader!P1223)</f>
        <v>97.384</v>
      </c>
      <c r="AU1225" s="22">
        <f t="shared" si="518"/>
        <v>1.4709143321753215E-2</v>
      </c>
      <c r="AV1225" s="22">
        <f t="shared" si="541"/>
        <v>8.6446627019265421E-4</v>
      </c>
      <c r="AW1225" s="22">
        <f t="shared" si="522"/>
        <v>1.6048615375434228E-2</v>
      </c>
      <c r="AX1225" s="22">
        <f t="shared" si="534"/>
        <v>1.5273545953810697E-2</v>
      </c>
      <c r="AY1225" s="22">
        <f t="shared" si="530"/>
        <v>1.7449202900159833E-2</v>
      </c>
      <c r="AZ1225" s="22">
        <f t="shared" si="526"/>
        <v>1.7325058848217889E-2</v>
      </c>
      <c r="BA1225" s="46">
        <f>IF(CPI_Downloader!Q1223="","",CPI_Downloader!Q1223)</f>
        <v>96.096000000000004</v>
      </c>
    </row>
    <row r="1226" spans="1:53" ht="12.75" customHeight="1" x14ac:dyDescent="0.2">
      <c r="A1226" s="21">
        <f>IF(CPI_Downloader!A1224="","",CPI_Downloader!A1224)</f>
        <v>41944</v>
      </c>
      <c r="B1226" s="22">
        <f t="shared" si="515"/>
        <v>1.3223551823708934E-2</v>
      </c>
      <c r="C1226" s="22">
        <f t="shared" si="535"/>
        <v>-1.8826601524659647E-3</v>
      </c>
      <c r="D1226" s="22">
        <f t="shared" si="519"/>
        <v>1.4409243236205294E-2</v>
      </c>
      <c r="E1226" s="22">
        <f t="shared" si="531"/>
        <v>1.7687892546879747E-2</v>
      </c>
      <c r="F1226" s="22">
        <f t="shared" si="527"/>
        <v>2.1446541209448222E-2</v>
      </c>
      <c r="G1226" s="22">
        <f t="shared" si="523"/>
        <v>2.3053627071407234E-2</v>
      </c>
      <c r="H1226" s="22">
        <f>IFERROR(('CDN Data'!B1226),"")</f>
        <v>1.9512195121951237E-2</v>
      </c>
      <c r="I1226" s="23">
        <f>IF(CPI_Downloader!G1224="","",CPI_Downloader!G1224)</f>
        <v>236.15100000000001</v>
      </c>
      <c r="J1226" s="23">
        <f>IF(CPI_Downloader!H1224="","",CPI_Downloader!H1224)</f>
        <v>236.983</v>
      </c>
      <c r="K1226" s="30"/>
      <c r="L1226" s="32">
        <f t="shared" si="536"/>
        <v>41944</v>
      </c>
      <c r="M1226" s="25">
        <f t="shared" si="516"/>
        <v>1.7024948670098627E-2</v>
      </c>
      <c r="N1226" s="25">
        <f t="shared" si="542"/>
        <v>1.1162627356380295E-3</v>
      </c>
      <c r="O1226" s="25">
        <f t="shared" si="520"/>
        <v>1.7881999376959001E-2</v>
      </c>
      <c r="P1226" s="25">
        <f t="shared" si="532"/>
        <v>1.6561484058422282E-2</v>
      </c>
      <c r="Q1226" s="25">
        <f t="shared" si="528"/>
        <v>1.9052090036443703E-2</v>
      </c>
      <c r="R1226" s="25">
        <f t="shared" si="524"/>
        <v>2.0897386073186031E-2</v>
      </c>
      <c r="S1226" s="25">
        <f>IFERROR(('CDN Data'!M1214),"")</f>
        <v>6.8551842330761836E-3</v>
      </c>
      <c r="T1226" s="26">
        <f>IF(CPI_Downloader!I1224="","",CPI_Downloader!I1224)</f>
        <v>239.24799999999999</v>
      </c>
      <c r="U1226" s="26">
        <f>IF(CPI_Downloader!J1224="","",CPI_Downloader!J1224)</f>
        <v>239.458</v>
      </c>
      <c r="W1226" s="31">
        <f t="shared" si="514"/>
        <v>6.25E-2</v>
      </c>
      <c r="X1226" s="31">
        <f t="shared" si="537"/>
        <v>5.7999999999999996E-2</v>
      </c>
      <c r="Y1226" s="16">
        <f>IF(CPI_Downloader!K1224="","",CPI_Downloader!K1224)</f>
        <v>5.8</v>
      </c>
      <c r="AA1226" s="33">
        <f t="shared" si="538"/>
        <v>2.5000000000000001E-3</v>
      </c>
      <c r="AB1226" s="27">
        <f>IF(CPI_Downloader!M1224="","",CPI_Downloader!M1224)</f>
        <v>0.25</v>
      </c>
      <c r="AC1226" s="59">
        <f>IF(CPI_Downloader!L1224="","",CPI_Downloader!L1224/100)</f>
        <v>8.9999999999999998E-4</v>
      </c>
      <c r="AD1226" s="3"/>
      <c r="AE1226" s="28">
        <v>0</v>
      </c>
      <c r="AI1226" s="44" t="str">
        <f t="shared" si="539"/>
        <v/>
      </c>
      <c r="AJ1226" s="50" t="str">
        <f>IF(CPI_Downloader!N1224="","",CPI_Downloader!N1224)</f>
        <v/>
      </c>
      <c r="AL1226" s="29">
        <f>IF(CPI_Downloader!O1224="","",CPI_Downloader!O1224)</f>
        <v>1.71</v>
      </c>
      <c r="AN1226" s="22">
        <f t="shared" si="517"/>
        <v>1.0857594081832067E-2</v>
      </c>
      <c r="AO1226" s="22">
        <f t="shared" si="540"/>
        <v>-9.5498233796109666E-4</v>
      </c>
      <c r="AP1226" s="22">
        <f t="shared" si="521"/>
        <v>1.3264256777910433E-2</v>
      </c>
      <c r="AQ1226" s="22">
        <f t="shared" si="533"/>
        <v>1.5956600616956251E-2</v>
      </c>
      <c r="AR1226" s="22">
        <f t="shared" si="529"/>
        <v>1.8799472042548615E-2</v>
      </c>
      <c r="AS1226" s="22">
        <f t="shared" si="525"/>
        <v>1.8865256554240206E-2</v>
      </c>
      <c r="AT1226" s="46">
        <f>IF(CPI_Downloader!P1224="","",CPI_Downloader!P1224)</f>
        <v>97.290999999999997</v>
      </c>
      <c r="AU1226" s="22">
        <f t="shared" si="518"/>
        <v>1.392578536791067E-2</v>
      </c>
      <c r="AV1226" s="22">
        <f t="shared" si="541"/>
        <v>8.8453213453210111E-4</v>
      </c>
      <c r="AW1226" s="22">
        <f t="shared" si="522"/>
        <v>1.5631714508852035E-2</v>
      </c>
      <c r="AX1226" s="22">
        <f t="shared" si="534"/>
        <v>1.5275358526287475E-2</v>
      </c>
      <c r="AY1226" s="22">
        <f t="shared" si="530"/>
        <v>1.7320383196220535E-2</v>
      </c>
      <c r="AZ1226" s="22">
        <f t="shared" si="526"/>
        <v>1.7276829626901247E-2</v>
      </c>
      <c r="BA1226" s="46">
        <f>IF(CPI_Downloader!Q1224="","",CPI_Downloader!Q1224)</f>
        <v>96.180999999999997</v>
      </c>
    </row>
    <row r="1227" spans="1:53" ht="12.75" customHeight="1" x14ac:dyDescent="0.2">
      <c r="A1227" s="21">
        <f>IF(CPI_Downloader!A1225="","",CPI_Downloader!A1225)</f>
        <v>41974</v>
      </c>
      <c r="B1227" s="22">
        <f t="shared" si="515"/>
        <v>7.564932696557447E-3</v>
      </c>
      <c r="C1227" s="22">
        <f t="shared" si="535"/>
        <v>-3.0846094445592387E-3</v>
      </c>
      <c r="D1227" s="22">
        <f t="shared" si="519"/>
        <v>1.3322151626642631E-2</v>
      </c>
      <c r="E1227" s="22">
        <f t="shared" si="531"/>
        <v>1.6889628934692036E-2</v>
      </c>
      <c r="F1227" s="22">
        <f t="shared" si="527"/>
        <v>2.1240783030615606E-2</v>
      </c>
      <c r="G1227" s="22">
        <f t="shared" si="523"/>
        <v>2.2762802148718952E-2</v>
      </c>
      <c r="H1227" s="22">
        <f>IFERROR(('CDN Data'!B1227),"")</f>
        <v>1.4669926650366705E-2</v>
      </c>
      <c r="I1227" s="23">
        <f>IF(CPI_Downloader!G1225="","",CPI_Downloader!G1225)</f>
        <v>234.81200000000001</v>
      </c>
      <c r="J1227" s="23">
        <f>IF(CPI_Downloader!H1225="","",CPI_Downloader!H1225)</f>
        <v>236.25200000000001</v>
      </c>
      <c r="K1227" s="30"/>
      <c r="L1227" s="32">
        <f t="shared" si="536"/>
        <v>41974</v>
      </c>
      <c r="M1227" s="25">
        <f t="shared" si="516"/>
        <v>1.6063829787233974E-2</v>
      </c>
      <c r="N1227" s="25">
        <f t="shared" si="542"/>
        <v>5.261883085969643E-4</v>
      </c>
      <c r="O1227" s="25">
        <f t="shared" si="520"/>
        <v>1.738868627367629E-2</v>
      </c>
      <c r="P1227" s="25">
        <f t="shared" si="532"/>
        <v>1.6490595228885851E-2</v>
      </c>
      <c r="Q1227" s="25">
        <f t="shared" si="528"/>
        <v>1.9004863120455573E-2</v>
      </c>
      <c r="R1227" s="25">
        <f t="shared" si="524"/>
        <v>2.0893259060521308E-2</v>
      </c>
      <c r="S1227" s="25">
        <f>IFERROR(('CDN Data'!M1215),"")</f>
        <v>9.4827586206895909E-3</v>
      </c>
      <c r="T1227" s="26">
        <f>IF(CPI_Downloader!I1225="","",CPI_Downloader!I1225)</f>
        <v>238.77500000000001</v>
      </c>
      <c r="U1227" s="26">
        <f>IF(CPI_Downloader!J1225="","",CPI_Downloader!J1225)</f>
        <v>239.584</v>
      </c>
      <c r="W1227" s="31">
        <f t="shared" si="514"/>
        <v>6.1583333333333344E-2</v>
      </c>
      <c r="X1227" s="31">
        <f t="shared" si="537"/>
        <v>5.5999999999999994E-2</v>
      </c>
      <c r="Y1227" s="16">
        <f>IF(CPI_Downloader!K1225="","",CPI_Downloader!K1225)</f>
        <v>5.6</v>
      </c>
      <c r="AA1227" s="33">
        <f t="shared" si="538"/>
        <v>2.5000000000000001E-3</v>
      </c>
      <c r="AB1227" s="27">
        <f>IF(CPI_Downloader!M1225="","",CPI_Downloader!M1225)</f>
        <v>0.25</v>
      </c>
      <c r="AC1227" s="59">
        <f>IF(CPI_Downloader!L1225="","",CPI_Downloader!L1225/100)</f>
        <v>1.1999999999999999E-3</v>
      </c>
      <c r="AD1227" s="3"/>
      <c r="AE1227" s="28">
        <v>0</v>
      </c>
      <c r="AI1227" s="44" t="str">
        <f t="shared" si="539"/>
        <v/>
      </c>
      <c r="AJ1227" s="50" t="str">
        <f>IF(CPI_Downloader!N1225="","",CPI_Downloader!N1225)</f>
        <v/>
      </c>
      <c r="AL1227" s="29">
        <f>IF(CPI_Downloader!O1225="","",CPI_Downloader!O1225)</f>
        <v>1.5</v>
      </c>
      <c r="AN1227" s="22">
        <f t="shared" si="517"/>
        <v>7.3225880058913617E-3</v>
      </c>
      <c r="AO1227" s="22">
        <f t="shared" si="540"/>
        <v>-1.7576137566680528E-3</v>
      </c>
      <c r="AP1227" s="22">
        <f t="shared" si="521"/>
        <v>1.2475430364647044E-2</v>
      </c>
      <c r="AQ1227" s="22">
        <f t="shared" si="533"/>
        <v>1.5481752514946878E-2</v>
      </c>
      <c r="AR1227" s="22">
        <f t="shared" si="529"/>
        <v>1.8566043593494008E-2</v>
      </c>
      <c r="AS1227" s="22">
        <f t="shared" si="525"/>
        <v>1.8742936717092595E-2</v>
      </c>
      <c r="AT1227" s="46">
        <f>IF(CPI_Downloader!P1225="","",CPI_Downloader!P1225)</f>
        <v>97.12</v>
      </c>
      <c r="AU1227" s="22">
        <f t="shared" si="518"/>
        <v>1.3563462895293865E-2</v>
      </c>
      <c r="AV1227" s="22">
        <f t="shared" si="541"/>
        <v>7.0700034310311466E-4</v>
      </c>
      <c r="AW1227" s="22">
        <f t="shared" si="522"/>
        <v>1.5310991573237454E-2</v>
      </c>
      <c r="AX1227" s="22">
        <f t="shared" si="534"/>
        <v>1.5245857782719474E-2</v>
      </c>
      <c r="AY1227" s="22">
        <f t="shared" si="530"/>
        <v>1.7261756979236154E-2</v>
      </c>
      <c r="AZ1227" s="22">
        <f t="shared" si="526"/>
        <v>1.729564783779125E-2</v>
      </c>
      <c r="BA1227" s="46">
        <f>IF(CPI_Downloader!Q1225="","",CPI_Downloader!Q1225)</f>
        <v>96.248999999999995</v>
      </c>
    </row>
    <row r="1228" spans="1:53" ht="12.75" customHeight="1" x14ac:dyDescent="0.2">
      <c r="A1228" s="21">
        <f>IF(CPI_Downloader!A1226="","",CPI_Downloader!A1226)</f>
        <v>42005</v>
      </c>
      <c r="B1228" s="22">
        <f t="shared" si="515"/>
        <v>-8.9348313069648189E-4</v>
      </c>
      <c r="C1228" s="22">
        <f t="shared" si="535"/>
        <v>-6.3703164417655556E-3</v>
      </c>
      <c r="D1228" s="22">
        <f t="shared" si="519"/>
        <v>1.025052619362099E-2</v>
      </c>
      <c r="E1228" s="22">
        <f t="shared" si="531"/>
        <v>1.5237784612665006E-2</v>
      </c>
      <c r="F1228" s="22">
        <f t="shared" si="527"/>
        <v>2.0544867140539935E-2</v>
      </c>
      <c r="G1228" s="22">
        <f t="shared" si="523"/>
        <v>2.2317127842111262E-2</v>
      </c>
      <c r="H1228" s="22">
        <f>IFERROR(('CDN Data'!B1228),"")</f>
        <v>9.7481722177092944E-3</v>
      </c>
      <c r="I1228" s="23">
        <f>IF(CPI_Downloader!G1226="","",CPI_Downloader!G1226)</f>
        <v>233.70699999999999</v>
      </c>
      <c r="J1228" s="23">
        <f>IF(CPI_Downloader!H1226="","",CPI_Downloader!H1226)</f>
        <v>234.74700000000001</v>
      </c>
      <c r="K1228" s="30"/>
      <c r="L1228" s="32">
        <f t="shared" si="536"/>
        <v>42005</v>
      </c>
      <c r="M1228" s="25">
        <f t="shared" si="516"/>
        <v>1.6489142488114394E-2</v>
      </c>
      <c r="N1228" s="25">
        <f t="shared" si="542"/>
        <v>9.4747562441566124E-4</v>
      </c>
      <c r="O1228" s="25">
        <f t="shared" si="520"/>
        <v>1.7317283628949687E-2</v>
      </c>
      <c r="P1228" s="25">
        <f t="shared" si="532"/>
        <v>1.6836623216468061E-2</v>
      </c>
      <c r="Q1228" s="25">
        <f t="shared" si="528"/>
        <v>1.8897894548202565E-2</v>
      </c>
      <c r="R1228" s="25">
        <f t="shared" si="524"/>
        <v>2.0736323009206803E-2</v>
      </c>
      <c r="S1228" s="25">
        <f>IFERROR(('CDN Data'!M1216),"")</f>
        <v>1.2079378774805694E-2</v>
      </c>
      <c r="T1228" s="26">
        <f>IF(CPI_Downloader!I1226="","",CPI_Downloader!I1226)</f>
        <v>239.24799999999999</v>
      </c>
      <c r="U1228" s="26">
        <f>IF(CPI_Downloader!J1226="","",CPI_Downloader!J1226)</f>
        <v>239.81100000000001</v>
      </c>
      <c r="W1228" s="31">
        <f t="shared" si="514"/>
        <v>6.083333333333333E-2</v>
      </c>
      <c r="X1228" s="31">
        <f t="shared" si="537"/>
        <v>5.7000000000000002E-2</v>
      </c>
      <c r="Y1228" s="16">
        <f>IF(CPI_Downloader!K1226="","",CPI_Downloader!K1226)</f>
        <v>5.7</v>
      </c>
      <c r="AA1228" s="33">
        <f t="shared" si="538"/>
        <v>2.5000000000000001E-3</v>
      </c>
      <c r="AB1228" s="27">
        <f>IF(CPI_Downloader!M1226="","",CPI_Downloader!M1226)</f>
        <v>0.25</v>
      </c>
      <c r="AC1228" s="59">
        <f>IF(CPI_Downloader!L1226="","",CPI_Downloader!L1226/100)</f>
        <v>1.1000000000000001E-3</v>
      </c>
      <c r="AD1228" s="3"/>
      <c r="AE1228" s="28">
        <v>0</v>
      </c>
      <c r="AI1228" s="44" t="str">
        <f t="shared" si="539"/>
        <v/>
      </c>
      <c r="AJ1228" s="50" t="str">
        <f>IF(CPI_Downloader!N1226="","",CPI_Downloader!N1226)</f>
        <v/>
      </c>
      <c r="AL1228" s="29">
        <f>IF(CPI_Downloader!O1226="","",CPI_Downloader!O1226)</f>
        <v>1.21</v>
      </c>
      <c r="AN1228" s="22">
        <f t="shared" si="517"/>
        <v>4.1401867224211131E-4</v>
      </c>
      <c r="AO1228" s="22">
        <f t="shared" si="540"/>
        <v>-4.7981878088962926E-3</v>
      </c>
      <c r="AP1228" s="22">
        <f t="shared" si="521"/>
        <v>9.7038145697911915E-3</v>
      </c>
      <c r="AQ1228" s="22">
        <f t="shared" si="533"/>
        <v>1.4061536363261462E-2</v>
      </c>
      <c r="AR1228" s="22">
        <f t="shared" si="529"/>
        <v>1.7942796427100616E-2</v>
      </c>
      <c r="AS1228" s="22">
        <f t="shared" si="525"/>
        <v>1.839469814596395E-2</v>
      </c>
      <c r="AT1228" s="46">
        <f>IF(CPI_Downloader!P1226="","",CPI_Downloader!P1226)</f>
        <v>96.653999999999996</v>
      </c>
      <c r="AU1228" s="22">
        <f t="shared" si="518"/>
        <v>1.2097113523521053E-2</v>
      </c>
      <c r="AV1228" s="22">
        <f t="shared" si="541"/>
        <v>-3.6364014171574865E-4</v>
      </c>
      <c r="AW1228" s="22">
        <f t="shared" si="522"/>
        <v>1.4177970469351653E-2</v>
      </c>
      <c r="AX1228" s="22">
        <f t="shared" si="534"/>
        <v>1.4871943192536374E-2</v>
      </c>
      <c r="AY1228" s="22">
        <f t="shared" si="530"/>
        <v>1.6859272052121232E-2</v>
      </c>
      <c r="AZ1228" s="22">
        <f t="shared" si="526"/>
        <v>1.7150721452702244E-2</v>
      </c>
      <c r="BA1228" s="46">
        <f>IF(CPI_Downloader!Q1226="","",CPI_Downloader!Q1226)</f>
        <v>96.213999999999999</v>
      </c>
    </row>
    <row r="1229" spans="1:53" ht="12.75" customHeight="1" x14ac:dyDescent="0.2">
      <c r="A1229" s="21">
        <f>IF(CPI_Downloader!A1227="","",CPI_Downloader!A1227)</f>
        <v>42036</v>
      </c>
      <c r="B1229" s="22">
        <f t="shared" si="515"/>
        <v>-2.5129801815304553E-4</v>
      </c>
      <c r="C1229" s="22">
        <f t="shared" si="535"/>
        <v>2.5346436802173855E-3</v>
      </c>
      <c r="D1229" s="22">
        <f t="shared" si="519"/>
        <v>1.0230433284957652E-2</v>
      </c>
      <c r="E1229" s="22">
        <f t="shared" si="531"/>
        <v>1.6067464042440749E-2</v>
      </c>
      <c r="F1229" s="22">
        <f t="shared" si="527"/>
        <v>2.0400163248152747E-2</v>
      </c>
      <c r="G1229" s="22">
        <f t="shared" si="523"/>
        <v>2.2334996675886121E-2</v>
      </c>
      <c r="H1229" s="22">
        <f>IFERROR(('CDN Data'!B1229),"")</f>
        <v>1.0475423045930743E-2</v>
      </c>
      <c r="I1229" s="23">
        <f>IF(CPI_Downloader!G1227="","",CPI_Downloader!G1227)</f>
        <v>234.72200000000001</v>
      </c>
      <c r="J1229" s="23">
        <f>IF(CPI_Downloader!H1227="","",CPI_Downloader!H1227)</f>
        <v>235.34200000000001</v>
      </c>
      <c r="K1229" s="30"/>
      <c r="L1229" s="32">
        <f t="shared" si="536"/>
        <v>42036</v>
      </c>
      <c r="M1229" s="25">
        <f t="shared" si="516"/>
        <v>1.6977655406120951E-2</v>
      </c>
      <c r="N1229" s="25">
        <f t="shared" si="542"/>
        <v>1.5053521314700724E-3</v>
      </c>
      <c r="O1229" s="25">
        <f t="shared" si="520"/>
        <v>1.7562894825260855E-2</v>
      </c>
      <c r="P1229" s="25">
        <f t="shared" si="532"/>
        <v>1.7068942446963886E-2</v>
      </c>
      <c r="Q1229" s="25">
        <f t="shared" si="528"/>
        <v>1.8689549660568794E-2</v>
      </c>
      <c r="R1229" s="25">
        <f t="shared" si="524"/>
        <v>2.0625526490624102E-2</v>
      </c>
      <c r="S1229" s="25">
        <f>IFERROR(('CDN Data'!M1217),"")</f>
        <v>1.1120615911035081E-2</v>
      </c>
      <c r="T1229" s="26">
        <f>IF(CPI_Downloader!I1227="","",CPI_Downloader!I1227)</f>
        <v>240.083</v>
      </c>
      <c r="U1229" s="26">
        <f>IF(CPI_Downloader!J1227="","",CPI_Downloader!J1227)</f>
        <v>240.172</v>
      </c>
      <c r="W1229" s="31">
        <f t="shared" si="514"/>
        <v>5.9833333333333336E-2</v>
      </c>
      <c r="X1229" s="31">
        <f t="shared" si="537"/>
        <v>5.5E-2</v>
      </c>
      <c r="Y1229" s="16">
        <f>IF(CPI_Downloader!K1227="","",CPI_Downloader!K1227)</f>
        <v>5.5</v>
      </c>
      <c r="AA1229" s="33">
        <f t="shared" si="538"/>
        <v>2.5000000000000001E-3</v>
      </c>
      <c r="AB1229" s="27">
        <f>IF(CPI_Downloader!M1227="","",CPI_Downloader!M1227)</f>
        <v>0.25</v>
      </c>
      <c r="AC1229" s="59">
        <f>IF(CPI_Downloader!L1227="","",CPI_Downloader!L1227/100)</f>
        <v>1.1000000000000001E-3</v>
      </c>
      <c r="AD1229" s="3"/>
      <c r="AE1229" s="28">
        <v>0</v>
      </c>
      <c r="AI1229" s="44" t="str">
        <f t="shared" si="539"/>
        <v/>
      </c>
      <c r="AJ1229" s="50" t="str">
        <f>IF(CPI_Downloader!N1227="","",CPI_Downloader!N1227)</f>
        <v/>
      </c>
      <c r="AL1229" s="29">
        <f>IF(CPI_Downloader!O1227="","",CPI_Downloader!O1227)</f>
        <v>1.37</v>
      </c>
      <c r="AN1229" s="22">
        <f t="shared" si="517"/>
        <v>1.7070142768467189E-3</v>
      </c>
      <c r="AO1229" s="22">
        <f t="shared" si="540"/>
        <v>1.769197343100215E-3</v>
      </c>
      <c r="AP1229" s="22">
        <f t="shared" si="521"/>
        <v>9.5468403489851195E-3</v>
      </c>
      <c r="AQ1229" s="22">
        <f t="shared" si="533"/>
        <v>1.4424599492920409E-2</v>
      </c>
      <c r="AR1229" s="22">
        <f t="shared" si="529"/>
        <v>1.7840042645582921E-2</v>
      </c>
      <c r="AS1229" s="22">
        <f t="shared" si="525"/>
        <v>1.8394517102966246E-2</v>
      </c>
      <c r="AT1229" s="46">
        <f>IF(CPI_Downloader!P1227="","",CPI_Downloader!P1227)</f>
        <v>96.825000000000003</v>
      </c>
      <c r="AU1229" s="22">
        <f t="shared" si="518"/>
        <v>1.2774816263445121E-2</v>
      </c>
      <c r="AV1229" s="22">
        <f t="shared" si="541"/>
        <v>1.1432847610535202E-3</v>
      </c>
      <c r="AW1229" s="22">
        <f t="shared" si="522"/>
        <v>1.4091771521131724E-2</v>
      </c>
      <c r="AX1229" s="22">
        <f t="shared" si="534"/>
        <v>1.4926791752592816E-2</v>
      </c>
      <c r="AY1229" s="22">
        <f t="shared" si="530"/>
        <v>1.68069609854542E-2</v>
      </c>
      <c r="AZ1229" s="22">
        <f t="shared" si="526"/>
        <v>1.7125716861984275E-2</v>
      </c>
      <c r="BA1229" s="46">
        <f>IF(CPI_Downloader!Q1227="","",CPI_Downloader!Q1227)</f>
        <v>96.323999999999998</v>
      </c>
    </row>
    <row r="1230" spans="1:53" ht="12.75" customHeight="1" x14ac:dyDescent="0.2">
      <c r="A1230" s="21">
        <f>IF(CPI_Downloader!A1228="","",CPI_Downloader!A1228)</f>
        <v>42064</v>
      </c>
      <c r="B1230" s="22">
        <f t="shared" si="515"/>
        <v>-7.3637390866432284E-4</v>
      </c>
      <c r="C1230" s="22">
        <f t="shared" si="535"/>
        <v>2.6939517808124425E-3</v>
      </c>
      <c r="D1230" s="22">
        <f t="shared" si="519"/>
        <v>9.6810897213601699E-3</v>
      </c>
      <c r="E1230" s="22">
        <f t="shared" si="531"/>
        <v>1.6440674059958749E-2</v>
      </c>
      <c r="F1230" s="22">
        <f t="shared" si="527"/>
        <v>2.0210779892893216E-2</v>
      </c>
      <c r="G1230" s="22">
        <f t="shared" si="523"/>
        <v>2.2469243434009689E-2</v>
      </c>
      <c r="H1230" s="22">
        <f>IFERROR(('CDN Data'!B1230),"")</f>
        <v>1.2019230769230838E-2</v>
      </c>
      <c r="I1230" s="23">
        <f>IF(CPI_Downloader!G1228="","",CPI_Downloader!G1228)</f>
        <v>236.119</v>
      </c>
      <c r="J1230" s="23">
        <f>IF(CPI_Downloader!H1228="","",CPI_Downloader!H1228)</f>
        <v>235.976</v>
      </c>
      <c r="K1230" s="30"/>
      <c r="L1230" s="32">
        <f t="shared" si="536"/>
        <v>42064</v>
      </c>
      <c r="M1230" s="25">
        <f t="shared" si="516"/>
        <v>1.7533862641560427E-2</v>
      </c>
      <c r="N1230" s="25">
        <f t="shared" si="542"/>
        <v>2.4274270106423579E-3</v>
      </c>
      <c r="O1230" s="25">
        <f t="shared" si="520"/>
        <v>1.7657677203260613E-2</v>
      </c>
      <c r="P1230" s="25">
        <f t="shared" si="532"/>
        <v>1.7480072918632183E-2</v>
      </c>
      <c r="Q1230" s="25">
        <f t="shared" si="528"/>
        <v>1.8495323109941841E-2</v>
      </c>
      <c r="R1230" s="25">
        <f t="shared" si="524"/>
        <v>2.0579099079484964E-2</v>
      </c>
      <c r="S1230" s="25">
        <f>IFERROR(('CDN Data'!M1218),"")</f>
        <v>1.1945392491467421E-2</v>
      </c>
      <c r="T1230" s="26">
        <f>IF(CPI_Downloader!I1228="","",CPI_Downloader!I1228)</f>
        <v>241.06700000000001</v>
      </c>
      <c r="U1230" s="26">
        <f>IF(CPI_Downloader!J1228="","",CPI_Downloader!J1228)</f>
        <v>240.755</v>
      </c>
      <c r="W1230" s="31">
        <f t="shared" si="514"/>
        <v>5.8749999999999997E-2</v>
      </c>
      <c r="X1230" s="31">
        <f t="shared" si="537"/>
        <v>5.4000000000000006E-2</v>
      </c>
      <c r="Y1230" s="16">
        <f>IF(CPI_Downloader!K1228="","",CPI_Downloader!K1228)</f>
        <v>5.4</v>
      </c>
      <c r="AA1230" s="33">
        <f t="shared" si="538"/>
        <v>2.5000000000000001E-3</v>
      </c>
      <c r="AB1230" s="27">
        <f>IF(CPI_Downloader!M1228="","",CPI_Downloader!M1228)</f>
        <v>0.25</v>
      </c>
      <c r="AC1230" s="59">
        <f>IF(CPI_Downloader!L1228="","",CPI_Downloader!L1228/100)</f>
        <v>1.1000000000000001E-3</v>
      </c>
      <c r="AD1230" s="3"/>
      <c r="AE1230" s="28">
        <v>0</v>
      </c>
      <c r="AI1230" s="44" t="str">
        <f t="shared" si="539"/>
        <v/>
      </c>
      <c r="AJ1230" s="50" t="str">
        <f>IF(CPI_Downloader!N1228="","",CPI_Downloader!N1228)</f>
        <v/>
      </c>
      <c r="AL1230" s="29">
        <f>IF(CPI_Downloader!O1228="","",CPI_Downloader!O1228)</f>
        <v>1.38</v>
      </c>
      <c r="AN1230" s="22">
        <f t="shared" si="517"/>
        <v>1.9934927438929329E-3</v>
      </c>
      <c r="AO1230" s="22">
        <f t="shared" si="540"/>
        <v>1.8900077459333975E-3</v>
      </c>
      <c r="AP1230" s="22">
        <f t="shared" si="521"/>
        <v>9.5391925912027276E-3</v>
      </c>
      <c r="AQ1230" s="22">
        <f t="shared" si="533"/>
        <v>1.4522029998831565E-2</v>
      </c>
      <c r="AR1230" s="22">
        <f t="shared" si="529"/>
        <v>1.7727840240366222E-2</v>
      </c>
      <c r="AS1230" s="22">
        <f t="shared" si="525"/>
        <v>1.8396856669236294E-2</v>
      </c>
      <c r="AT1230" s="46">
        <f>IF(CPI_Downloader!P1228="","",CPI_Downloader!P1228)</f>
        <v>97.007999999999996</v>
      </c>
      <c r="AU1230" s="22">
        <f t="shared" si="518"/>
        <v>1.2808398950131306E-2</v>
      </c>
      <c r="AV1230" s="22">
        <f t="shared" si="541"/>
        <v>1.5157177858062809E-3</v>
      </c>
      <c r="AW1230" s="22">
        <f t="shared" si="522"/>
        <v>1.4029649082581308E-2</v>
      </c>
      <c r="AX1230" s="22">
        <f t="shared" si="534"/>
        <v>1.4932626374356994E-2</v>
      </c>
      <c r="AY1230" s="22">
        <f t="shared" si="530"/>
        <v>1.6710616484338026E-2</v>
      </c>
      <c r="AZ1230" s="22">
        <f t="shared" si="526"/>
        <v>1.7078326085189444E-2</v>
      </c>
      <c r="BA1230" s="46">
        <f>IF(CPI_Downloader!Q1228="","",CPI_Downloader!Q1228)</f>
        <v>96.47</v>
      </c>
    </row>
    <row r="1231" spans="1:53" ht="12.75" customHeight="1" x14ac:dyDescent="0.2">
      <c r="A1231" s="21">
        <f>IF(CPI_Downloader!A1229="","",CPI_Downloader!A1229)</f>
        <v>42095</v>
      </c>
      <c r="B1231" s="22">
        <f t="shared" si="515"/>
        <v>-1.9951744617668909E-3</v>
      </c>
      <c r="C1231" s="22">
        <f t="shared" si="535"/>
        <v>1.0424788961589382E-3</v>
      </c>
      <c r="D1231" s="22">
        <f t="shared" si="519"/>
        <v>9.3494082396616829E-3</v>
      </c>
      <c r="E1231" s="22">
        <f t="shared" si="531"/>
        <v>1.650073355154591E-2</v>
      </c>
      <c r="F1231" s="22">
        <f t="shared" si="527"/>
        <v>1.9734251417247606E-2</v>
      </c>
      <c r="G1231" s="22">
        <f t="shared" si="523"/>
        <v>2.2404509947637097E-2</v>
      </c>
      <c r="H1231" s="22">
        <f>IFERROR(('CDN Data'!B1231),"")</f>
        <v>7.9872204472843933E-3</v>
      </c>
      <c r="I1231" s="23">
        <f>IF(CPI_Downloader!G1229="","",CPI_Downloader!G1229)</f>
        <v>236.59899999999999</v>
      </c>
      <c r="J1231" s="23">
        <f>IF(CPI_Downloader!H1229="","",CPI_Downloader!H1229)</f>
        <v>236.22200000000001</v>
      </c>
      <c r="K1231" s="30"/>
      <c r="L1231" s="32">
        <f t="shared" si="536"/>
        <v>42095</v>
      </c>
      <c r="M1231" s="25">
        <f t="shared" si="516"/>
        <v>1.8075104522355057E-2</v>
      </c>
      <c r="N1231" s="25">
        <f t="shared" si="542"/>
        <v>2.4547776785528441E-3</v>
      </c>
      <c r="O1231" s="25">
        <f t="shared" si="520"/>
        <v>1.7849069609885637E-2</v>
      </c>
      <c r="P1231" s="25">
        <f t="shared" si="532"/>
        <v>1.8001235449993214E-2</v>
      </c>
      <c r="Q1231" s="25">
        <f t="shared" si="528"/>
        <v>1.8703961883317133E-2</v>
      </c>
      <c r="R1231" s="25">
        <f t="shared" si="524"/>
        <v>2.0639097064250489E-2</v>
      </c>
      <c r="S1231" s="25">
        <f>IFERROR(('CDN Data'!M1219),"")</f>
        <v>1.3651877133105783E-2</v>
      </c>
      <c r="T1231" s="26">
        <f>IF(CPI_Downloader!I1229="","",CPI_Downloader!I1229)</f>
        <v>241.80199999999999</v>
      </c>
      <c r="U1231" s="26">
        <f>IF(CPI_Downloader!J1229="","",CPI_Downloader!J1229)</f>
        <v>241.346</v>
      </c>
      <c r="W1231" s="31">
        <f t="shared" ref="W1231:W1294" si="543">IFERROR((AVERAGE(Y1220:Y1231)/100),"")</f>
        <v>5.8083333333333334E-2</v>
      </c>
      <c r="X1231" s="31">
        <f t="shared" si="537"/>
        <v>5.4000000000000006E-2</v>
      </c>
      <c r="Y1231" s="16">
        <f>IF(CPI_Downloader!K1229="","",CPI_Downloader!K1229)</f>
        <v>5.4</v>
      </c>
      <c r="AA1231" s="33">
        <f t="shared" si="538"/>
        <v>2.5000000000000001E-3</v>
      </c>
      <c r="AB1231" s="27">
        <f>IF(CPI_Downloader!M1229="","",CPI_Downloader!M1229)</f>
        <v>0.25</v>
      </c>
      <c r="AC1231" s="59">
        <f>IF(CPI_Downloader!L1229="","",CPI_Downloader!L1229/100)</f>
        <v>1.1999999999999999E-3</v>
      </c>
      <c r="AD1231" s="3"/>
      <c r="AE1231" s="28">
        <v>0</v>
      </c>
      <c r="AI1231" s="44" t="str">
        <f t="shared" si="539"/>
        <v/>
      </c>
      <c r="AJ1231" s="50" t="str">
        <f>IF(CPI_Downloader!N1229="","",CPI_Downloader!N1229)</f>
        <v/>
      </c>
      <c r="AL1231" s="29">
        <f>IF(CPI_Downloader!O1229="","",CPI_Downloader!O1229)</f>
        <v>1.47</v>
      </c>
      <c r="AN1231" s="22">
        <f t="shared" si="517"/>
        <v>1.1032406404982709E-3</v>
      </c>
      <c r="AO1231" s="22">
        <f t="shared" si="540"/>
        <v>8.8652482269502286E-4</v>
      </c>
      <c r="AP1231" s="22">
        <f t="shared" si="521"/>
        <v>9.3951149618107799E-3</v>
      </c>
      <c r="AQ1231" s="22">
        <f t="shared" si="533"/>
        <v>1.4591711645932426E-2</v>
      </c>
      <c r="AR1231" s="22">
        <f t="shared" si="529"/>
        <v>1.7533290303187066E-2</v>
      </c>
      <c r="AS1231" s="22">
        <f t="shared" si="525"/>
        <v>1.8308376857333997E-2</v>
      </c>
      <c r="AT1231" s="46">
        <f>IF(CPI_Downloader!P1229="","",CPI_Downloader!P1229)</f>
        <v>97.093999999999994</v>
      </c>
      <c r="AU1231" s="22">
        <f t="shared" si="518"/>
        <v>1.2943728841981805E-2</v>
      </c>
      <c r="AV1231" s="22">
        <f t="shared" si="541"/>
        <v>1.8451332020317235E-3</v>
      </c>
      <c r="AW1231" s="22">
        <f t="shared" si="522"/>
        <v>1.4141674023486761E-2</v>
      </c>
      <c r="AX1231" s="22">
        <f t="shared" si="534"/>
        <v>1.5202644844570123E-2</v>
      </c>
      <c r="AY1231" s="22">
        <f t="shared" si="530"/>
        <v>1.6781185140581911E-2</v>
      </c>
      <c r="AZ1231" s="22">
        <f t="shared" si="526"/>
        <v>1.705386732694314E-2</v>
      </c>
      <c r="BA1231" s="46">
        <f>IF(CPI_Downloader!Q1229="","",CPI_Downloader!Q1229)</f>
        <v>96.647999999999996</v>
      </c>
    </row>
    <row r="1232" spans="1:53" ht="12.75" customHeight="1" x14ac:dyDescent="0.2">
      <c r="A1232" s="21">
        <f>IF(CPI_Downloader!A1230="","",CPI_Downloader!A1230)</f>
        <v>42125</v>
      </c>
      <c r="B1232" s="22">
        <f t="shared" ref="B1232:B1295" si="544">IFERROR((I1232/I1220-1),"")</f>
        <v>-3.9932744850779134E-4</v>
      </c>
      <c r="C1232" s="22">
        <f t="shared" si="535"/>
        <v>3.2977453412468272E-3</v>
      </c>
      <c r="D1232" s="22">
        <f t="shared" si="519"/>
        <v>1.1457261587192846E-2</v>
      </c>
      <c r="E1232" s="22">
        <f t="shared" si="531"/>
        <v>1.7377210432326429E-2</v>
      </c>
      <c r="F1232" s="22">
        <f t="shared" si="527"/>
        <v>2.0357760929164748E-2</v>
      </c>
      <c r="G1232" s="22">
        <f t="shared" si="523"/>
        <v>2.2563570084464635E-2</v>
      </c>
      <c r="H1232" s="22">
        <f>IFERROR(('CDN Data'!B1232),"")</f>
        <v>8.7440381558028246E-3</v>
      </c>
      <c r="I1232" s="23">
        <f>IF(CPI_Downloader!G1230="","",CPI_Downloader!G1230)</f>
        <v>237.80500000000001</v>
      </c>
      <c r="J1232" s="23">
        <f>IF(CPI_Downloader!H1230="","",CPI_Downloader!H1230)</f>
        <v>237.001</v>
      </c>
      <c r="K1232" s="30"/>
      <c r="L1232" s="32">
        <f t="shared" si="536"/>
        <v>42125</v>
      </c>
      <c r="M1232" s="25">
        <f t="shared" ref="M1232:M1295" si="545">IFERROR((T1232/T1220-1),"")</f>
        <v>1.7182780249465512E-2</v>
      </c>
      <c r="N1232" s="25">
        <f t="shared" si="542"/>
        <v>1.4170526961292396E-3</v>
      </c>
      <c r="O1232" s="25">
        <f t="shared" si="520"/>
        <v>1.7851454518852838E-2</v>
      </c>
      <c r="P1232" s="25">
        <f t="shared" si="532"/>
        <v>1.8243153212638807E-2</v>
      </c>
      <c r="Q1232" s="25">
        <f t="shared" si="528"/>
        <v>1.888816177870245E-2</v>
      </c>
      <c r="R1232" s="25">
        <f t="shared" si="524"/>
        <v>2.0674210071325527E-2</v>
      </c>
      <c r="S1232" s="25">
        <f>IFERROR(('CDN Data'!M1220),"")</f>
        <v>1.5345268542199531E-2</v>
      </c>
      <c r="T1232" s="26">
        <f>IF(CPI_Downloader!I1230="","",CPI_Downloader!I1230)</f>
        <v>242.119</v>
      </c>
      <c r="U1232" s="26">
        <f>IF(CPI_Downloader!J1230="","",CPI_Downloader!J1230)</f>
        <v>241.68799999999999</v>
      </c>
      <c r="W1232" s="31">
        <f t="shared" si="543"/>
        <v>5.7500000000000002E-2</v>
      </c>
      <c r="X1232" s="31">
        <f t="shared" si="537"/>
        <v>5.5999999999999994E-2</v>
      </c>
      <c r="Y1232" s="16">
        <f>IF(CPI_Downloader!K1230="","",CPI_Downloader!K1230)</f>
        <v>5.6</v>
      </c>
      <c r="AA1232" s="33">
        <f t="shared" si="538"/>
        <v>2.5000000000000001E-3</v>
      </c>
      <c r="AB1232" s="27">
        <f>IF(CPI_Downloader!M1230="","",CPI_Downloader!M1230)</f>
        <v>0.25</v>
      </c>
      <c r="AC1232" s="59">
        <f>IF(CPI_Downloader!L1230="","",CPI_Downloader!L1230/100)</f>
        <v>1.1999999999999999E-3</v>
      </c>
      <c r="AD1232" s="3"/>
      <c r="AE1232" s="28">
        <v>0</v>
      </c>
      <c r="AI1232" s="44" t="str">
        <f t="shared" si="539"/>
        <v/>
      </c>
      <c r="AJ1232" s="50" t="str">
        <f>IF(CPI_Downloader!N1230="","",CPI_Downloader!N1230)</f>
        <v/>
      </c>
      <c r="AL1232" s="29">
        <f>IF(CPI_Downloader!O1230="","",CPI_Downloader!O1230)</f>
        <v>1.51</v>
      </c>
      <c r="AN1232" s="22">
        <f t="shared" ref="AN1232:AN1295" si="546">IFERROR((AT1232/AT1220-1),"")</f>
        <v>1.8528621573490334E-3</v>
      </c>
      <c r="AO1232" s="22">
        <f t="shared" si="540"/>
        <v>2.3997363379817394E-3</v>
      </c>
      <c r="AP1232" s="22">
        <f t="shared" si="521"/>
        <v>1.058026083042507E-2</v>
      </c>
      <c r="AQ1232" s="22">
        <f t="shared" si="533"/>
        <v>1.5013016372371402E-2</v>
      </c>
      <c r="AR1232" s="22">
        <f t="shared" si="529"/>
        <v>1.7719853372124783E-2</v>
      </c>
      <c r="AS1232" s="22">
        <f t="shared" si="525"/>
        <v>1.8352082418093607E-2</v>
      </c>
      <c r="AT1232" s="46">
        <f>IF(CPI_Downloader!P1230="","",CPI_Downloader!P1230)</f>
        <v>97.326999999999998</v>
      </c>
      <c r="AU1232" s="22">
        <f t="shared" ref="AU1232:AU1295" si="547">IFERROR((BA1232/BA1220-1),"")</f>
        <v>1.2472011216439594E-2</v>
      </c>
      <c r="AV1232" s="22">
        <f t="shared" si="541"/>
        <v>1.2209254200812314E-3</v>
      </c>
      <c r="AW1232" s="22">
        <f t="shared" si="522"/>
        <v>1.4211396760376083E-2</v>
      </c>
      <c r="AX1232" s="22">
        <f t="shared" si="534"/>
        <v>1.522623595322381E-2</v>
      </c>
      <c r="AY1232" s="22">
        <f t="shared" si="530"/>
        <v>1.6696721946533044E-2</v>
      </c>
      <c r="AZ1232" s="22">
        <f t="shared" si="526"/>
        <v>1.7029655459764204E-2</v>
      </c>
      <c r="BA1232" s="46">
        <f>IF(CPI_Downloader!Q1230="","",CPI_Downloader!Q1230)</f>
        <v>96.766000000000005</v>
      </c>
    </row>
    <row r="1233" spans="1:53" ht="12.75" customHeight="1" x14ac:dyDescent="0.2">
      <c r="A1233" s="21">
        <f>IF(CPI_Downloader!A1231="","",CPI_Downloader!A1231)</f>
        <v>42156</v>
      </c>
      <c r="B1233" s="22">
        <f t="shared" si="544"/>
        <v>1.2377120368545214E-3</v>
      </c>
      <c r="C1233" s="22">
        <f t="shared" si="535"/>
        <v>2.7679208104607333E-3</v>
      </c>
      <c r="D1233" s="22">
        <f t="shared" si="519"/>
        <v>1.3132346697190656E-2</v>
      </c>
      <c r="E1233" s="22">
        <f t="shared" si="531"/>
        <v>1.828786375470326E-2</v>
      </c>
      <c r="F1233" s="22">
        <f t="shared" si="527"/>
        <v>2.066212579347515E-2</v>
      </c>
      <c r="G1233" s="22">
        <f t="shared" si="523"/>
        <v>2.264167640217174E-2</v>
      </c>
      <c r="H1233" s="22">
        <f>IFERROR(('CDN Data'!B1233),"")</f>
        <v>1.0325655281969714E-2</v>
      </c>
      <c r="I1233" s="23">
        <f>IF(CPI_Downloader!G1231="","",CPI_Downloader!G1231)</f>
        <v>238.63800000000001</v>
      </c>
      <c r="J1233" s="23">
        <f>IF(CPI_Downloader!H1231="","",CPI_Downloader!H1231)</f>
        <v>237.65700000000001</v>
      </c>
      <c r="K1233" s="30"/>
      <c r="L1233" s="32">
        <f t="shared" si="536"/>
        <v>42156</v>
      </c>
      <c r="M1233" s="25">
        <f t="shared" si="545"/>
        <v>1.7622828638251153E-2</v>
      </c>
      <c r="N1233" s="25">
        <f t="shared" si="542"/>
        <v>1.5557247360233895E-3</v>
      </c>
      <c r="O1233" s="25">
        <f t="shared" si="520"/>
        <v>1.7771528514530122E-2</v>
      </c>
      <c r="P1233" s="25">
        <f t="shared" si="532"/>
        <v>1.8374448196992965E-2</v>
      </c>
      <c r="Q1233" s="25">
        <f t="shared" si="528"/>
        <v>1.9088559969331564E-2</v>
      </c>
      <c r="R1233" s="25">
        <f t="shared" si="524"/>
        <v>2.0691991857303638E-2</v>
      </c>
      <c r="S1233" s="25">
        <f>IFERROR(('CDN Data'!M1221),"")</f>
        <v>1.6211604095563104E-2</v>
      </c>
      <c r="T1233" s="26">
        <f>IF(CPI_Downloader!I1231="","",CPI_Downloader!I1231)</f>
        <v>242.35400000000001</v>
      </c>
      <c r="U1233" s="26">
        <f>IF(CPI_Downloader!J1231="","",CPI_Downloader!J1231)</f>
        <v>242.06399999999999</v>
      </c>
      <c r="W1233" s="31">
        <f t="shared" si="543"/>
        <v>5.6833333333333333E-2</v>
      </c>
      <c r="X1233" s="31">
        <f t="shared" si="537"/>
        <v>5.2999999999999999E-2</v>
      </c>
      <c r="Y1233" s="16">
        <f>IF(CPI_Downloader!K1231="","",CPI_Downloader!K1231)</f>
        <v>5.3</v>
      </c>
      <c r="AA1233" s="33">
        <f t="shared" si="538"/>
        <v>2.5000000000000001E-3</v>
      </c>
      <c r="AB1233" s="27">
        <f>IF(CPI_Downloader!M1231="","",CPI_Downloader!M1231)</f>
        <v>0.25</v>
      </c>
      <c r="AC1233" s="59">
        <f>IF(CPI_Downloader!L1231="","",CPI_Downloader!L1231/100)</f>
        <v>1.2999999999999999E-3</v>
      </c>
      <c r="AD1233" s="3"/>
      <c r="AE1233" s="28">
        <v>0</v>
      </c>
      <c r="AI1233" s="44" t="str">
        <f t="shared" si="539"/>
        <v/>
      </c>
      <c r="AJ1233" s="50" t="str">
        <f>IF(CPI_Downloader!N1231="","",CPI_Downloader!N1231)</f>
        <v/>
      </c>
      <c r="AL1233" s="29">
        <f>IF(CPI_Downloader!O1231="","",CPI_Downloader!O1231)</f>
        <v>1.71</v>
      </c>
      <c r="AN1233" s="22">
        <f t="shared" si="546"/>
        <v>2.7042867572208973E-3</v>
      </c>
      <c r="AO1233" s="22">
        <f t="shared" si="540"/>
        <v>1.9419071788917552E-3</v>
      </c>
      <c r="AP1233" s="22">
        <f t="shared" si="521"/>
        <v>1.1405620826433926E-2</v>
      </c>
      <c r="AQ1233" s="22">
        <f t="shared" si="533"/>
        <v>1.5492368008837021E-2</v>
      </c>
      <c r="AR1233" s="22">
        <f t="shared" si="529"/>
        <v>1.7853752812683421E-2</v>
      </c>
      <c r="AS1233" s="22">
        <f t="shared" si="525"/>
        <v>1.8401214221668294E-2</v>
      </c>
      <c r="AT1233" s="46">
        <f>IF(CPI_Downloader!P1231="","",CPI_Downloader!P1231)</f>
        <v>97.516000000000005</v>
      </c>
      <c r="AU1233" s="22">
        <f t="shared" si="547"/>
        <v>1.2541543864049709E-2</v>
      </c>
      <c r="AV1233" s="22">
        <f t="shared" si="541"/>
        <v>1.1987681623710778E-3</v>
      </c>
      <c r="AW1233" s="22">
        <f t="shared" si="522"/>
        <v>1.4270348092873641E-2</v>
      </c>
      <c r="AX1233" s="22">
        <f t="shared" si="534"/>
        <v>1.5372219238784179E-2</v>
      </c>
      <c r="AY1233" s="22">
        <f t="shared" si="530"/>
        <v>1.6747879475575322E-2</v>
      </c>
      <c r="AZ1233" s="22">
        <f t="shared" si="526"/>
        <v>1.7046399240993937E-2</v>
      </c>
      <c r="BA1233" s="46">
        <f>IF(CPI_Downloader!Q1231="","",CPI_Downloader!Q1231)</f>
        <v>96.882000000000005</v>
      </c>
    </row>
    <row r="1234" spans="1:53" ht="12.75" customHeight="1" x14ac:dyDescent="0.2">
      <c r="A1234" s="21">
        <f>IF(CPI_Downloader!A1232="","",CPI_Downloader!A1232)</f>
        <v>42186</v>
      </c>
      <c r="B1234" s="22">
        <f t="shared" si="544"/>
        <v>1.695697796432194E-3</v>
      </c>
      <c r="C1234" s="22">
        <f t="shared" si="535"/>
        <v>1.5863197801873063E-3</v>
      </c>
      <c r="D1234" s="22">
        <f t="shared" si="519"/>
        <v>1.3705996089772299E-2</v>
      </c>
      <c r="E1234" s="22">
        <f t="shared" si="531"/>
        <v>1.8258542398773114E-2</v>
      </c>
      <c r="F1234" s="22">
        <f t="shared" si="527"/>
        <v>2.0197877943650688E-2</v>
      </c>
      <c r="G1234" s="22">
        <f t="shared" si="523"/>
        <v>2.2645104553964401E-2</v>
      </c>
      <c r="H1234" s="22">
        <f>IFERROR(('CDN Data'!B1234),"")</f>
        <v>1.2728719172633296E-2</v>
      </c>
      <c r="I1234" s="23">
        <f>IF(CPI_Downloader!G1232="","",CPI_Downloader!G1232)</f>
        <v>238.654</v>
      </c>
      <c r="J1234" s="23">
        <f>IF(CPI_Downloader!H1232="","",CPI_Downloader!H1232)</f>
        <v>238.03399999999999</v>
      </c>
      <c r="K1234" s="30"/>
      <c r="L1234" s="32">
        <f t="shared" si="536"/>
        <v>42186</v>
      </c>
      <c r="M1234" s="25">
        <f t="shared" si="545"/>
        <v>1.8048358514810792E-2</v>
      </c>
      <c r="N1234" s="25">
        <f t="shared" si="542"/>
        <v>2.0697005750545117E-3</v>
      </c>
      <c r="O1234" s="25">
        <f t="shared" si="520"/>
        <v>1.7865639772848052E-2</v>
      </c>
      <c r="P1234" s="25">
        <f t="shared" si="532"/>
        <v>1.8449795943970448E-2</v>
      </c>
      <c r="Q1234" s="25">
        <f t="shared" si="528"/>
        <v>1.9021483578873788E-2</v>
      </c>
      <c r="R1234" s="25">
        <f t="shared" si="524"/>
        <v>2.0645860409550298E-2</v>
      </c>
      <c r="S1234" s="25">
        <f>IFERROR(('CDN Data'!M1222),"")</f>
        <v>1.5371477369769515E-2</v>
      </c>
      <c r="T1234" s="26">
        <f>IF(CPI_Downloader!I1232="","",CPI_Downloader!I1232)</f>
        <v>242.43600000000001</v>
      </c>
      <c r="U1234" s="26">
        <f>IF(CPI_Downloader!J1232="","",CPI_Downloader!J1232)</f>
        <v>242.565</v>
      </c>
      <c r="W1234" s="31">
        <f t="shared" si="543"/>
        <v>5.6000000000000008E-2</v>
      </c>
      <c r="X1234" s="31">
        <f t="shared" si="537"/>
        <v>5.2000000000000005E-2</v>
      </c>
      <c r="Y1234" s="16">
        <f>IF(CPI_Downloader!K1232="","",CPI_Downloader!K1232)</f>
        <v>5.2</v>
      </c>
      <c r="AA1234" s="33">
        <f t="shared" si="538"/>
        <v>2.5000000000000001E-3</v>
      </c>
      <c r="AB1234" s="27">
        <f>IF(CPI_Downloader!M1232="","",CPI_Downloader!M1232)</f>
        <v>0.25</v>
      </c>
      <c r="AC1234" s="59">
        <f>IF(CPI_Downloader!L1232="","",CPI_Downloader!L1232/100)</f>
        <v>1.2999999999999999E-3</v>
      </c>
      <c r="AD1234" s="3"/>
      <c r="AE1234" s="28">
        <v>0</v>
      </c>
      <c r="AI1234" s="44" t="str">
        <f t="shared" si="539"/>
        <v/>
      </c>
      <c r="AJ1234" s="50" t="str">
        <f>IF(CPI_Downloader!N1232="","",CPI_Downloader!N1232)</f>
        <v/>
      </c>
      <c r="AL1234" s="29">
        <f>IF(CPI_Downloader!O1232="","",CPI_Downloader!O1232)</f>
        <v>1.53</v>
      </c>
      <c r="AN1234" s="22">
        <f t="shared" si="546"/>
        <v>2.197328295222345E-3</v>
      </c>
      <c r="AO1234" s="22">
        <f t="shared" si="540"/>
        <v>9.1267074121170744E-4</v>
      </c>
      <c r="AP1234" s="22">
        <f t="shared" si="521"/>
        <v>1.1591599060547075E-2</v>
      </c>
      <c r="AQ1234" s="22">
        <f t="shared" si="533"/>
        <v>1.5504536548167414E-2</v>
      </c>
      <c r="AR1234" s="22">
        <f t="shared" si="529"/>
        <v>1.7516511379453537E-2</v>
      </c>
      <c r="AS1234" s="22">
        <f t="shared" si="525"/>
        <v>1.8383790427167312E-2</v>
      </c>
      <c r="AT1234" s="46">
        <f>IF(CPI_Downloader!P1232="","",CPI_Downloader!P1232)</f>
        <v>97.605000000000004</v>
      </c>
      <c r="AU1234" s="22">
        <f t="shared" si="547"/>
        <v>1.1789500041732737E-2</v>
      </c>
      <c r="AV1234" s="22">
        <f t="shared" si="541"/>
        <v>9.9089614169800555E-4</v>
      </c>
      <c r="AW1234" s="22">
        <f t="shared" si="522"/>
        <v>1.4255815046685383E-2</v>
      </c>
      <c r="AX1234" s="22">
        <f t="shared" si="534"/>
        <v>1.55688398969549E-2</v>
      </c>
      <c r="AY1234" s="22">
        <f t="shared" si="530"/>
        <v>1.6699997665504451E-2</v>
      </c>
      <c r="AZ1234" s="22">
        <f t="shared" si="526"/>
        <v>1.7016602352413868E-2</v>
      </c>
      <c r="BA1234" s="46">
        <f>IF(CPI_Downloader!Q1232="","",CPI_Downloader!Q1232)</f>
        <v>96.977999999999994</v>
      </c>
    </row>
    <row r="1235" spans="1:53" ht="12.75" customHeight="1" x14ac:dyDescent="0.2">
      <c r="A1235" s="21">
        <f>IF(CPI_Downloader!A1233="","",CPI_Downloader!A1233)</f>
        <v>42217</v>
      </c>
      <c r="B1235" s="22">
        <f t="shared" si="544"/>
        <v>1.9507929300572879E-3</v>
      </c>
      <c r="C1235" s="22">
        <f t="shared" si="535"/>
        <v>-4.2010805179071298E-6</v>
      </c>
      <c r="D1235" s="22">
        <f t="shared" si="519"/>
        <v>1.1354560936892799E-2</v>
      </c>
      <c r="E1235" s="22">
        <f t="shared" si="531"/>
        <v>1.7689089451499607E-2</v>
      </c>
      <c r="F1235" s="22">
        <f t="shared" si="527"/>
        <v>1.9532728296583146E-2</v>
      </c>
      <c r="G1235" s="22">
        <f t="shared" si="523"/>
        <v>2.2438714847071273E-2</v>
      </c>
      <c r="H1235" s="22">
        <f>IFERROR(('CDN Data'!B1235),"")</f>
        <v>1.2728719172633296E-2</v>
      </c>
      <c r="I1235" s="23">
        <f>IF(CPI_Downloader!G1233="","",CPI_Downloader!G1233)</f>
        <v>238.316</v>
      </c>
      <c r="J1235" s="23">
        <f>IF(CPI_Downloader!H1233="","",CPI_Downloader!H1233)</f>
        <v>238.03299999999999</v>
      </c>
      <c r="K1235" s="30"/>
      <c r="L1235" s="32">
        <f t="shared" si="536"/>
        <v>42217</v>
      </c>
      <c r="M1235" s="25">
        <f t="shared" si="545"/>
        <v>1.8275590022493127E-2</v>
      </c>
      <c r="N1235" s="25">
        <f t="shared" si="542"/>
        <v>1.0388967905510249E-3</v>
      </c>
      <c r="O1235" s="25">
        <f t="shared" si="520"/>
        <v>1.7719519474891587E-2</v>
      </c>
      <c r="P1235" s="25">
        <f t="shared" si="532"/>
        <v>1.8360801399931903E-2</v>
      </c>
      <c r="Q1235" s="25">
        <f t="shared" si="528"/>
        <v>1.9010368025166091E-2</v>
      </c>
      <c r="R1235" s="25">
        <f t="shared" si="524"/>
        <v>2.0532961945655348E-2</v>
      </c>
      <c r="S1235" s="25">
        <f>IFERROR(('CDN Data'!M1223),"")</f>
        <v>1.9641332194705541E-2</v>
      </c>
      <c r="T1235" s="26">
        <f>IF(CPI_Downloader!I1233="","",CPI_Downloader!I1233)</f>
        <v>242.65100000000001</v>
      </c>
      <c r="U1235" s="26">
        <f>IF(CPI_Downloader!J1233="","",CPI_Downloader!J1233)</f>
        <v>242.81700000000001</v>
      </c>
      <c r="W1235" s="31">
        <f t="shared" si="543"/>
        <v>5.5166666666666669E-2</v>
      </c>
      <c r="X1235" s="31">
        <f t="shared" si="537"/>
        <v>5.0999999999999997E-2</v>
      </c>
      <c r="Y1235" s="16">
        <f>IF(CPI_Downloader!K1233="","",CPI_Downloader!K1233)</f>
        <v>5.0999999999999996</v>
      </c>
      <c r="AA1235" s="33">
        <f t="shared" si="538"/>
        <v>2.5000000000000001E-3</v>
      </c>
      <c r="AB1235" s="27">
        <f>IF(CPI_Downloader!M1233="","",CPI_Downloader!M1233)</f>
        <v>0.25</v>
      </c>
      <c r="AC1235" s="59">
        <f>IF(CPI_Downloader!L1233="","",CPI_Downloader!L1233/100)</f>
        <v>1.4000000000000002E-3</v>
      </c>
      <c r="AD1235" s="3"/>
      <c r="AE1235" s="28">
        <v>0</v>
      </c>
      <c r="AI1235" s="44" t="str">
        <f t="shared" si="539"/>
        <v/>
      </c>
      <c r="AJ1235" s="50" t="str">
        <f>IF(CPI_Downloader!N1233="","",CPI_Downloader!N1233)</f>
        <v/>
      </c>
      <c r="AL1235" s="29">
        <f>IF(CPI_Downloader!O1233="","",CPI_Downloader!O1233)</f>
        <v>1.47</v>
      </c>
      <c r="AN1235" s="22">
        <f t="shared" si="546"/>
        <v>2.3927130079379744E-3</v>
      </c>
      <c r="AO1235" s="22">
        <f t="shared" si="540"/>
        <v>7.1717637416091051E-5</v>
      </c>
      <c r="AP1235" s="22">
        <f t="shared" si="521"/>
        <v>1.0484618391344958E-2</v>
      </c>
      <c r="AQ1235" s="22">
        <f t="shared" si="533"/>
        <v>1.5240669661933604E-2</v>
      </c>
      <c r="AR1235" s="22">
        <f t="shared" si="529"/>
        <v>1.7114214931067462E-2</v>
      </c>
      <c r="AS1235" s="22">
        <f t="shared" si="525"/>
        <v>1.8277919728403313E-2</v>
      </c>
      <c r="AT1235" s="46">
        <f>IF(CPI_Downloader!P1233="","",CPI_Downloader!P1233)</f>
        <v>97.611999999999995</v>
      </c>
      <c r="AU1235" s="22">
        <f t="shared" si="547"/>
        <v>1.2212546279397163E-2</v>
      </c>
      <c r="AV1235" s="22">
        <f t="shared" si="541"/>
        <v>8.0430613128745776E-4</v>
      </c>
      <c r="AW1235" s="22">
        <f t="shared" si="522"/>
        <v>1.4313090693632624E-2</v>
      </c>
      <c r="AX1235" s="22">
        <f t="shared" si="534"/>
        <v>1.5537647584096037E-2</v>
      </c>
      <c r="AY1235" s="22">
        <f t="shared" si="530"/>
        <v>1.669887846620477E-2</v>
      </c>
      <c r="AZ1235" s="22">
        <f t="shared" si="526"/>
        <v>1.6935653398574502E-2</v>
      </c>
      <c r="BA1235" s="46">
        <f>IF(CPI_Downloader!Q1233="","",CPI_Downloader!Q1233)</f>
        <v>97.055999999999997</v>
      </c>
    </row>
    <row r="1236" spans="1:53" ht="12.75" customHeight="1" x14ac:dyDescent="0.2">
      <c r="A1236" s="21">
        <f>IF(CPI_Downloader!A1234="","",CPI_Downloader!A1234)</f>
        <v>42248</v>
      </c>
      <c r="B1236" s="22">
        <f t="shared" si="544"/>
        <v>-3.612974780596856E-4</v>
      </c>
      <c r="C1236" s="22">
        <f t="shared" si="535"/>
        <v>-2.2475875193775918E-3</v>
      </c>
      <c r="D1236" s="22">
        <f t="shared" si="519"/>
        <v>9.3304227085253544E-3</v>
      </c>
      <c r="E1236" s="22">
        <f t="shared" si="531"/>
        <v>1.7253705985397216E-2</v>
      </c>
      <c r="F1236" s="22">
        <f t="shared" si="527"/>
        <v>1.813653099925383E-2</v>
      </c>
      <c r="G1236" s="22">
        <f t="shared" si="523"/>
        <v>2.2258877869353988E-2</v>
      </c>
      <c r="H1236" s="22">
        <f>IFERROR(('CDN Data'!B1236),"")</f>
        <v>1.0333863275039823E-2</v>
      </c>
      <c r="I1236" s="23">
        <f>IF(CPI_Downloader!G1234="","",CPI_Downloader!G1234)</f>
        <v>237.94499999999999</v>
      </c>
      <c r="J1236" s="23">
        <f>IF(CPI_Downloader!H1234="","",CPI_Downloader!H1234)</f>
        <v>237.49799999999999</v>
      </c>
      <c r="K1236" s="30"/>
      <c r="L1236" s="32">
        <f t="shared" si="536"/>
        <v>42248</v>
      </c>
      <c r="M1236" s="25">
        <f t="shared" si="545"/>
        <v>1.8916350207878851E-2</v>
      </c>
      <c r="N1236" s="25">
        <f t="shared" si="542"/>
        <v>2.0550455692969205E-3</v>
      </c>
      <c r="O1236" s="25">
        <f t="shared" si="520"/>
        <v>1.7848359567945504E-2</v>
      </c>
      <c r="P1236" s="25">
        <f t="shared" si="532"/>
        <v>1.8627230972562359E-2</v>
      </c>
      <c r="Q1236" s="25">
        <f t="shared" si="528"/>
        <v>1.915529156712048E-2</v>
      </c>
      <c r="R1236" s="25">
        <f t="shared" si="524"/>
        <v>2.0523993526303297E-2</v>
      </c>
      <c r="S1236" s="25">
        <f>IFERROR(('CDN Data'!M1224),"")</f>
        <v>1.8723404255319265E-2</v>
      </c>
      <c r="T1236" s="26">
        <f>IF(CPI_Downloader!I1234="","",CPI_Downloader!I1234)</f>
        <v>243.35900000000001</v>
      </c>
      <c r="U1236" s="26">
        <f>IF(CPI_Downloader!J1234="","",CPI_Downloader!J1234)</f>
        <v>243.316</v>
      </c>
      <c r="W1236" s="31">
        <f t="shared" si="543"/>
        <v>5.4416666666666676E-2</v>
      </c>
      <c r="X1236" s="31">
        <f t="shared" si="537"/>
        <v>0.05</v>
      </c>
      <c r="Y1236" s="16">
        <f>IF(CPI_Downloader!K1234="","",CPI_Downloader!K1234)</f>
        <v>5</v>
      </c>
      <c r="AA1236" s="33">
        <f t="shared" si="538"/>
        <v>2.5000000000000001E-3</v>
      </c>
      <c r="AB1236" s="27">
        <f>IF(CPI_Downloader!M1234="","",CPI_Downloader!M1234)</f>
        <v>0.25</v>
      </c>
      <c r="AC1236" s="59">
        <f>IF(CPI_Downloader!L1234="","",CPI_Downloader!L1234/100)</f>
        <v>1.4000000000000002E-3</v>
      </c>
      <c r="AD1236" s="3"/>
      <c r="AE1236" s="28">
        <v>0</v>
      </c>
      <c r="AI1236" s="44" t="str">
        <f t="shared" si="539"/>
        <v/>
      </c>
      <c r="AJ1236" s="50" t="str">
        <f>IF(CPI_Downloader!N1234="","",CPI_Downloader!N1234)</f>
        <v/>
      </c>
      <c r="AL1236" s="29">
        <f>IF(CPI_Downloader!O1234="","",CPI_Downloader!O1234)</f>
        <v>1.42</v>
      </c>
      <c r="AN1236" s="22">
        <f t="shared" si="546"/>
        <v>6.5699649944050975E-4</v>
      </c>
      <c r="AO1236" s="22">
        <f t="shared" si="540"/>
        <v>-1.3830266770478161E-3</v>
      </c>
      <c r="AP1236" s="22">
        <f t="shared" si="521"/>
        <v>8.9957243999967407E-3</v>
      </c>
      <c r="AQ1236" s="22">
        <f t="shared" si="533"/>
        <v>1.4757947578671882E-2</v>
      </c>
      <c r="AR1236" s="22">
        <f t="shared" si="529"/>
        <v>1.5997176382746225E-2</v>
      </c>
      <c r="AS1236" s="22">
        <f t="shared" si="525"/>
        <v>1.8172255953095906E-2</v>
      </c>
      <c r="AT1236" s="46">
        <f>IF(CPI_Downloader!P1234="","",CPI_Downloader!P1234)</f>
        <v>97.477000000000004</v>
      </c>
      <c r="AU1236" s="22">
        <f t="shared" si="547"/>
        <v>1.2321248164310905E-2</v>
      </c>
      <c r="AV1236" s="22">
        <f t="shared" si="541"/>
        <v>1.4424662050775972E-3</v>
      </c>
      <c r="AW1236" s="22">
        <f t="shared" si="522"/>
        <v>1.4386271595504319E-2</v>
      </c>
      <c r="AX1236" s="22">
        <f t="shared" si="534"/>
        <v>1.5715180454025646E-2</v>
      </c>
      <c r="AY1236" s="22">
        <f t="shared" si="530"/>
        <v>1.6620688944790629E-2</v>
      </c>
      <c r="AZ1236" s="22">
        <f t="shared" si="526"/>
        <v>1.6942285040687066E-2</v>
      </c>
      <c r="BA1236" s="46">
        <f>IF(CPI_Downloader!Q1234="","",CPI_Downloader!Q1234)</f>
        <v>97.195999999999998</v>
      </c>
    </row>
    <row r="1237" spans="1:53" ht="12.75" customHeight="1" x14ac:dyDescent="0.2">
      <c r="A1237" s="21">
        <f>IF(CPI_Downloader!A1235="","",CPI_Downloader!A1235)</f>
        <v>42278</v>
      </c>
      <c r="B1237" s="22">
        <f t="shared" si="544"/>
        <v>1.7057443573555986E-3</v>
      </c>
      <c r="C1237" s="22">
        <f t="shared" si="535"/>
        <v>9.8948201669069036E-4</v>
      </c>
      <c r="D1237" s="22">
        <f t="shared" si="519"/>
        <v>9.3099725029430758E-3</v>
      </c>
      <c r="E1237" s="22">
        <f t="shared" si="531"/>
        <v>1.6909076266869771E-2</v>
      </c>
      <c r="F1237" s="22">
        <f t="shared" si="527"/>
        <v>1.7886116928884421E-2</v>
      </c>
      <c r="G1237" s="22">
        <f t="shared" si="523"/>
        <v>2.2069359538559929E-2</v>
      </c>
      <c r="H1237" s="22">
        <f>IFERROR(('CDN Data'!B1237),"")</f>
        <v>1.0325655281969714E-2</v>
      </c>
      <c r="I1237" s="23">
        <f>IF(CPI_Downloader!G1235="","",CPI_Downloader!G1235)</f>
        <v>237.83799999999999</v>
      </c>
      <c r="J1237" s="23">
        <f>IF(CPI_Downloader!H1235="","",CPI_Downloader!H1235)</f>
        <v>237.733</v>
      </c>
      <c r="K1237" s="30"/>
      <c r="L1237" s="32">
        <f t="shared" si="536"/>
        <v>42278</v>
      </c>
      <c r="M1237" s="25">
        <f t="shared" si="545"/>
        <v>1.9096707363426502E-2</v>
      </c>
      <c r="N1237" s="25">
        <f t="shared" si="542"/>
        <v>1.8576665735092757E-3</v>
      </c>
      <c r="O1237" s="25">
        <f t="shared" si="520"/>
        <v>1.7991581549353874E-2</v>
      </c>
      <c r="P1237" s="25">
        <f t="shared" si="532"/>
        <v>1.8992826747088243E-2</v>
      </c>
      <c r="Q1237" s="25">
        <f t="shared" si="528"/>
        <v>1.8912111108529084E-2</v>
      </c>
      <c r="R1237" s="25">
        <f t="shared" si="524"/>
        <v>2.0435211994966007E-2</v>
      </c>
      <c r="S1237" s="25">
        <f>IFERROR(('CDN Data'!M1225),"")</f>
        <v>2.0373514431239359E-2</v>
      </c>
      <c r="T1237" s="26">
        <f>IF(CPI_Downloader!I1235="","",CPI_Downloader!I1235)</f>
        <v>243.98500000000001</v>
      </c>
      <c r="U1237" s="26">
        <f>IF(CPI_Downloader!J1235="","",CPI_Downloader!J1235)</f>
        <v>243.768</v>
      </c>
      <c r="W1237" s="31">
        <f t="shared" si="543"/>
        <v>5.383333333333333E-2</v>
      </c>
      <c r="X1237" s="31">
        <f t="shared" si="537"/>
        <v>0.05</v>
      </c>
      <c r="Y1237" s="16">
        <f>IF(CPI_Downloader!K1235="","",CPI_Downloader!K1235)</f>
        <v>5</v>
      </c>
      <c r="AA1237" s="33">
        <f t="shared" si="538"/>
        <v>2.5000000000000001E-3</v>
      </c>
      <c r="AB1237" s="27">
        <f>IF(CPI_Downloader!M1235="","",CPI_Downloader!M1235)</f>
        <v>0.25</v>
      </c>
      <c r="AC1237" s="59">
        <f>IF(CPI_Downloader!L1235="","",CPI_Downloader!L1235/100)</f>
        <v>1.1999999999999999E-3</v>
      </c>
      <c r="AD1237" s="3"/>
      <c r="AE1237" s="28">
        <v>0</v>
      </c>
      <c r="AI1237" s="44" t="str">
        <f t="shared" si="539"/>
        <v/>
      </c>
      <c r="AJ1237" s="50" t="str">
        <f>IF(CPI_Downloader!N1235="","",CPI_Downloader!N1235)</f>
        <v/>
      </c>
      <c r="AL1237" s="29">
        <f>IF(CPI_Downloader!O1235="","",CPI_Downloader!O1235)</f>
        <v>1.41</v>
      </c>
      <c r="AN1237" s="22">
        <f t="shared" si="546"/>
        <v>9.5498233796109666E-4</v>
      </c>
      <c r="AO1237" s="22">
        <f t="shared" si="540"/>
        <v>0</v>
      </c>
      <c r="AP1237" s="22">
        <f t="shared" si="521"/>
        <v>8.0017299108221529E-3</v>
      </c>
      <c r="AQ1237" s="22">
        <f t="shared" si="533"/>
        <v>1.411174256050951E-2</v>
      </c>
      <c r="AR1237" s="22">
        <f t="shared" si="529"/>
        <v>1.5834851426976604E-2</v>
      </c>
      <c r="AS1237" s="22">
        <f t="shared" si="525"/>
        <v>1.8040661549002746E-2</v>
      </c>
      <c r="AT1237" s="46">
        <f>IF(CPI_Downloader!P1235="","",CPI_Downloader!P1235)</f>
        <v>97.477000000000004</v>
      </c>
      <c r="AU1237" s="22">
        <f t="shared" si="547"/>
        <v>1.1779886779886617E-2</v>
      </c>
      <c r="AV1237" s="22">
        <f t="shared" si="541"/>
        <v>3.2923165562359635E-4</v>
      </c>
      <c r="AW1237" s="22">
        <f t="shared" si="522"/>
        <v>1.3678178287634291E-2</v>
      </c>
      <c r="AX1237" s="22">
        <f t="shared" si="534"/>
        <v>1.5472762954701125E-2</v>
      </c>
      <c r="AY1237" s="22">
        <f t="shared" si="530"/>
        <v>1.6362292960547142E-2</v>
      </c>
      <c r="AZ1237" s="22">
        <f t="shared" si="526"/>
        <v>1.6835461254782969E-2</v>
      </c>
      <c r="BA1237" s="46">
        <f>IF(CPI_Downloader!Q1235="","",CPI_Downloader!Q1235)</f>
        <v>97.227999999999994</v>
      </c>
    </row>
    <row r="1238" spans="1:53" ht="12.75" customHeight="1" x14ac:dyDescent="0.2">
      <c r="A1238" s="21">
        <f>IF(CPI_Downloader!A1236="","",CPI_Downloader!A1236)</f>
        <v>42309</v>
      </c>
      <c r="B1238" s="22">
        <f t="shared" si="544"/>
        <v>5.017975786678841E-3</v>
      </c>
      <c r="C1238" s="22">
        <f t="shared" si="535"/>
        <v>1.1946174910508756E-3</v>
      </c>
      <c r="D1238" s="22">
        <f t="shared" si="519"/>
        <v>1.0197356084987508E-2</v>
      </c>
      <c r="E1238" s="22">
        <f t="shared" si="531"/>
        <v>1.6393945264460585E-2</v>
      </c>
      <c r="F1238" s="22">
        <f t="shared" si="527"/>
        <v>1.8492107315039696E-2</v>
      </c>
      <c r="G1238" s="22">
        <f t="shared" si="523"/>
        <v>2.1994644851150102E-2</v>
      </c>
      <c r="H1238" s="22">
        <f>IFERROR(('CDN Data'!B1238),"")</f>
        <v>1.3556618819776656E-2</v>
      </c>
      <c r="I1238" s="23">
        <f>IF(CPI_Downloader!G1236="","",CPI_Downloader!G1236)</f>
        <v>237.33600000000001</v>
      </c>
      <c r="J1238" s="23">
        <f>IF(CPI_Downloader!H1236="","",CPI_Downloader!H1236)</f>
        <v>238.017</v>
      </c>
      <c r="K1238" s="30"/>
      <c r="L1238" s="32">
        <f t="shared" si="536"/>
        <v>42309</v>
      </c>
      <c r="M1238" s="25">
        <f t="shared" si="545"/>
        <v>2.0175717247375102E-2</v>
      </c>
      <c r="N1238" s="25">
        <f t="shared" si="542"/>
        <v>1.9403695316859704E-3</v>
      </c>
      <c r="O1238" s="25">
        <f t="shared" si="520"/>
        <v>1.8135813549658097E-2</v>
      </c>
      <c r="P1238" s="25">
        <f t="shared" si="532"/>
        <v>1.906982739603591E-2</v>
      </c>
      <c r="Q1238" s="25">
        <f t="shared" si="528"/>
        <v>1.8949690005418462E-2</v>
      </c>
      <c r="R1238" s="25">
        <f t="shared" si="524"/>
        <v>2.0391388298835356E-2</v>
      </c>
      <c r="S1238" s="25">
        <f>IFERROR(('CDN Data'!M1226),"")</f>
        <v>1.9574468085106433E-2</v>
      </c>
      <c r="T1238" s="26">
        <f>IF(CPI_Downloader!I1236="","",CPI_Downloader!I1236)</f>
        <v>244.07499999999999</v>
      </c>
      <c r="U1238" s="26">
        <f>IF(CPI_Downloader!J1236="","",CPI_Downloader!J1236)</f>
        <v>244.24100000000001</v>
      </c>
      <c r="W1238" s="31">
        <f t="shared" si="543"/>
        <v>5.3249999999999999E-2</v>
      </c>
      <c r="X1238" s="31">
        <f t="shared" si="537"/>
        <v>5.0999999999999997E-2</v>
      </c>
      <c r="Y1238" s="16">
        <f>IF(CPI_Downloader!K1236="","",CPI_Downloader!K1236)</f>
        <v>5.0999999999999996</v>
      </c>
      <c r="AA1238" s="33">
        <f t="shared" si="538"/>
        <v>2.5000000000000001E-3</v>
      </c>
      <c r="AB1238" s="27">
        <f>IF(CPI_Downloader!M1236="","",CPI_Downloader!M1236)</f>
        <v>0.25</v>
      </c>
      <c r="AC1238" s="59">
        <f>IF(CPI_Downloader!L1236="","",CPI_Downloader!L1236/100)</f>
        <v>1.1999999999999999E-3</v>
      </c>
      <c r="AD1238" s="3"/>
      <c r="AE1238" s="28">
        <v>0</v>
      </c>
      <c r="AI1238" s="44" t="str">
        <f t="shared" si="539"/>
        <v/>
      </c>
      <c r="AJ1238" s="50" t="str">
        <f>IF(CPI_Downloader!N1236="","",CPI_Downloader!N1236)</f>
        <v/>
      </c>
      <c r="AL1238" s="29">
        <f>IF(CPI_Downloader!O1236="","",CPI_Downloader!O1236)</f>
        <v>1.27</v>
      </c>
      <c r="AN1238" s="22">
        <f t="shared" si="546"/>
        <v>2.5387754262984341E-3</v>
      </c>
      <c r="AO1238" s="22">
        <f t="shared" si="540"/>
        <v>6.2578864757822927E-4</v>
      </c>
      <c r="AP1238" s="22">
        <f t="shared" si="521"/>
        <v>8.4415786583593722E-3</v>
      </c>
      <c r="AQ1238" s="22">
        <f t="shared" si="533"/>
        <v>1.3835122123123211E-2</v>
      </c>
      <c r="AR1238" s="22">
        <f t="shared" si="529"/>
        <v>1.6110839176939562E-2</v>
      </c>
      <c r="AS1238" s="22">
        <f t="shared" si="525"/>
        <v>1.8073999431693188E-2</v>
      </c>
      <c r="AT1238" s="46">
        <f>IF(CPI_Downloader!P1236="","",CPI_Downloader!P1236)</f>
        <v>97.537999999999997</v>
      </c>
      <c r="AU1238" s="22">
        <f t="shared" si="547"/>
        <v>1.1967020513407034E-2</v>
      </c>
      <c r="AV1238" s="22">
        <f t="shared" si="541"/>
        <v>1.0696507179002168E-3</v>
      </c>
      <c r="AW1238" s="22">
        <f t="shared" si="522"/>
        <v>1.3677623405831119E-2</v>
      </c>
      <c r="AX1238" s="22">
        <f t="shared" si="534"/>
        <v>1.5426162623491502E-2</v>
      </c>
      <c r="AY1238" s="22">
        <f t="shared" si="530"/>
        <v>1.6211858880978758E-2</v>
      </c>
      <c r="AZ1238" s="22">
        <f t="shared" si="526"/>
        <v>1.6856966881488855E-2</v>
      </c>
      <c r="BA1238" s="46">
        <f>IF(CPI_Downloader!Q1236="","",CPI_Downloader!Q1236)</f>
        <v>97.331999999999994</v>
      </c>
    </row>
    <row r="1239" spans="1:53" ht="12.75" customHeight="1" x14ac:dyDescent="0.2">
      <c r="A1239" s="21">
        <f>IF(CPI_Downloader!A1237="","",CPI_Downloader!A1237)</f>
        <v>42339</v>
      </c>
      <c r="B1239" s="22">
        <f t="shared" si="544"/>
        <v>7.2951978604158807E-3</v>
      </c>
      <c r="C1239" s="22">
        <f t="shared" si="535"/>
        <v>-1.0755534268560574E-3</v>
      </c>
      <c r="D1239" s="22">
        <f t="shared" si="519"/>
        <v>9.9528334934686491E-3</v>
      </c>
      <c r="E1239" s="22">
        <f t="shared" si="531"/>
        <v>1.5349646622278001E-2</v>
      </c>
      <c r="F1239" s="22">
        <f t="shared" si="527"/>
        <v>1.8556666753232198E-2</v>
      </c>
      <c r="G1239" s="22">
        <f t="shared" si="523"/>
        <v>2.1853021825168684E-2</v>
      </c>
      <c r="H1239" s="22">
        <f>IFERROR(('CDN Data'!B1239),"")</f>
        <v>1.6064257028112428E-2</v>
      </c>
      <c r="I1239" s="23">
        <f>IF(CPI_Downloader!G1237="","",CPI_Downloader!G1237)</f>
        <v>236.52500000000001</v>
      </c>
      <c r="J1239" s="23">
        <f>IF(CPI_Downloader!H1237="","",CPI_Downloader!H1237)</f>
        <v>237.761</v>
      </c>
      <c r="K1239" s="30"/>
      <c r="L1239" s="32">
        <f t="shared" si="536"/>
        <v>42339</v>
      </c>
      <c r="M1239" s="25">
        <f t="shared" si="545"/>
        <v>2.0956967856768927E-2</v>
      </c>
      <c r="N1239" s="25">
        <f t="shared" si="542"/>
        <v>1.252860903779407E-3</v>
      </c>
      <c r="O1239" s="25">
        <f t="shared" si="520"/>
        <v>1.8061680898273424E-2</v>
      </c>
      <c r="P1239" s="25">
        <f t="shared" si="532"/>
        <v>1.9081477224147436E-2</v>
      </c>
      <c r="Q1239" s="25">
        <f t="shared" si="528"/>
        <v>1.8926829291301628E-2</v>
      </c>
      <c r="R1239" s="25">
        <f t="shared" si="524"/>
        <v>2.0423465246603101E-2</v>
      </c>
      <c r="S1239" s="25">
        <f>IFERROR(('CDN Data'!M1227),"")</f>
        <v>1.8787361229718247E-2</v>
      </c>
      <c r="T1239" s="26">
        <f>IF(CPI_Downloader!I1237="","",CPI_Downloader!I1237)</f>
        <v>243.779</v>
      </c>
      <c r="U1239" s="26">
        <f>IF(CPI_Downloader!J1237="","",CPI_Downloader!J1237)</f>
        <v>244.547</v>
      </c>
      <c r="W1239" s="31">
        <f t="shared" si="543"/>
        <v>5.2750000000000005E-2</v>
      </c>
      <c r="X1239" s="31">
        <f t="shared" si="537"/>
        <v>0.05</v>
      </c>
      <c r="Y1239" s="16">
        <f>IF(CPI_Downloader!K1237="","",CPI_Downloader!K1237)</f>
        <v>5</v>
      </c>
      <c r="AA1239" s="33">
        <f t="shared" si="538"/>
        <v>5.0000000000000001E-3</v>
      </c>
      <c r="AB1239" s="27">
        <f>IF(CPI_Downloader!M1237="","",CPI_Downloader!M1237)</f>
        <v>0.5</v>
      </c>
      <c r="AC1239" s="59">
        <f>IF(CPI_Downloader!L1237="","",CPI_Downloader!L1237/100)</f>
        <v>2.3999999999999998E-3</v>
      </c>
      <c r="AD1239" s="3"/>
      <c r="AE1239" s="28">
        <v>0</v>
      </c>
      <c r="AI1239" s="44" t="str">
        <f t="shared" si="539"/>
        <v/>
      </c>
      <c r="AJ1239" s="50" t="str">
        <f>IF(CPI_Downloader!N1237="","",CPI_Downloader!N1237)</f>
        <v/>
      </c>
      <c r="AL1239" s="29">
        <f>IF(CPI_Downloader!O1237="","",CPI_Downloader!O1237)</f>
        <v>1.21</v>
      </c>
      <c r="AN1239" s="22">
        <f t="shared" si="546"/>
        <v>3.4596375617792496E-3</v>
      </c>
      <c r="AO1239" s="22">
        <f t="shared" si="540"/>
        <v>-8.4069798437524934E-4</v>
      </c>
      <c r="AP1239" s="22">
        <f t="shared" si="521"/>
        <v>8.2119069178907544E-3</v>
      </c>
      <c r="AQ1239" s="22">
        <f t="shared" si="533"/>
        <v>1.3206599010089137E-2</v>
      </c>
      <c r="AR1239" s="22">
        <f t="shared" si="529"/>
        <v>1.602538260909081E-2</v>
      </c>
      <c r="AS1239" s="22">
        <f t="shared" si="525"/>
        <v>1.7933469000142699E-2</v>
      </c>
      <c r="AT1239" s="46">
        <f>IF(CPI_Downloader!P1237="","",CPI_Downloader!P1237)</f>
        <v>97.456000000000003</v>
      </c>
      <c r="AU1239" s="22">
        <f t="shared" si="547"/>
        <v>1.1917006929942131E-2</v>
      </c>
      <c r="AV1239" s="22">
        <f t="shared" si="541"/>
        <v>6.5754325401723435E-4</v>
      </c>
      <c r="AW1239" s="22">
        <f t="shared" si="522"/>
        <v>1.3650321172022251E-2</v>
      </c>
      <c r="AX1239" s="22">
        <f t="shared" si="534"/>
        <v>1.5516867159155456E-2</v>
      </c>
      <c r="AY1239" s="22">
        <f t="shared" si="530"/>
        <v>1.617325705935535E-2</v>
      </c>
      <c r="AZ1239" s="22">
        <f t="shared" si="526"/>
        <v>1.6818923140820008E-2</v>
      </c>
      <c r="BA1239" s="46">
        <f>IF(CPI_Downloader!Q1237="","",CPI_Downloader!Q1237)</f>
        <v>97.396000000000001</v>
      </c>
    </row>
    <row r="1240" spans="1:53" ht="12.75" customHeight="1" x14ac:dyDescent="0.2">
      <c r="A1240" s="21">
        <f>IF(CPI_Downloader!A1238="","",CPI_Downloader!A1238)</f>
        <v>42370</v>
      </c>
      <c r="B1240" s="22">
        <f t="shared" si="544"/>
        <v>1.3730868138309926E-2</v>
      </c>
      <c r="C1240" s="22">
        <f t="shared" si="535"/>
        <v>-4.5844356307389589E-4</v>
      </c>
      <c r="D1240" s="22">
        <f t="shared" si="519"/>
        <v>9.5148773837641087E-3</v>
      </c>
      <c r="E1240" s="22">
        <f t="shared" si="531"/>
        <v>1.4720287522436815E-2</v>
      </c>
      <c r="F1240" s="22">
        <f t="shared" si="527"/>
        <v>1.7951690034450518E-2</v>
      </c>
      <c r="G1240" s="22">
        <f t="shared" si="523"/>
        <v>2.163874469073046E-2</v>
      </c>
      <c r="H1240" s="22">
        <f>IFERROR(('CDN Data'!B1240),"")</f>
        <v>2.011263073209979E-2</v>
      </c>
      <c r="I1240" s="23">
        <f>IF(CPI_Downloader!G1238="","",CPI_Downloader!G1238)</f>
        <v>236.916</v>
      </c>
      <c r="J1240" s="23">
        <f>IF(CPI_Downloader!H1238="","",CPI_Downloader!H1238)</f>
        <v>237.65199999999999</v>
      </c>
      <c r="K1240" s="30"/>
      <c r="L1240" s="32">
        <f t="shared" si="536"/>
        <v>42370</v>
      </c>
      <c r="M1240" s="25">
        <f t="shared" si="545"/>
        <v>2.2069150003343863E-2</v>
      </c>
      <c r="N1240" s="25">
        <f t="shared" si="542"/>
        <v>1.6683909432542166E-3</v>
      </c>
      <c r="O1240" s="25">
        <f t="shared" si="520"/>
        <v>1.8253347101272022E-2</v>
      </c>
      <c r="P1240" s="25">
        <f t="shared" si="532"/>
        <v>1.9356037420694916E-2</v>
      </c>
      <c r="Q1240" s="25">
        <f t="shared" si="528"/>
        <v>1.8987638337856882E-2</v>
      </c>
      <c r="R1240" s="25">
        <f t="shared" si="524"/>
        <v>2.0360944613415199E-2</v>
      </c>
      <c r="S1240" s="25">
        <f>IFERROR(('CDN Data'!M1228),"")</f>
        <v>1.8755328218243772E-2</v>
      </c>
      <c r="T1240" s="26">
        <f>IF(CPI_Downloader!I1238="","",CPI_Downloader!I1238)</f>
        <v>244.52799999999999</v>
      </c>
      <c r="U1240" s="26">
        <f>IF(CPI_Downloader!J1238="","",CPI_Downloader!J1238)</f>
        <v>244.95500000000001</v>
      </c>
      <c r="W1240" s="31">
        <f t="shared" si="543"/>
        <v>5.2000000000000005E-2</v>
      </c>
      <c r="X1240" s="31">
        <f t="shared" si="537"/>
        <v>4.8000000000000001E-2</v>
      </c>
      <c r="Y1240" s="16">
        <f>IF(CPI_Downloader!K1238="","",CPI_Downloader!K1238)</f>
        <v>4.8</v>
      </c>
      <c r="AA1240" s="33">
        <f t="shared" si="538"/>
        <v>5.0000000000000001E-3</v>
      </c>
      <c r="AB1240" s="27">
        <f>IF(CPI_Downloader!M1238="","",CPI_Downloader!M1238)</f>
        <v>0.5</v>
      </c>
      <c r="AC1240" s="59">
        <f>IF(CPI_Downloader!L1238="","",CPI_Downloader!L1238/100)</f>
        <v>3.4000000000000002E-3</v>
      </c>
      <c r="AD1240" s="3"/>
      <c r="AE1240" s="28">
        <v>0</v>
      </c>
      <c r="AI1240" s="44" t="str">
        <f t="shared" si="539"/>
        <v/>
      </c>
      <c r="AJ1240" s="50" t="str">
        <f>IF(CPI_Downloader!N1238="","",CPI_Downloader!N1238)</f>
        <v/>
      </c>
      <c r="AL1240" s="29">
        <f>IF(CPI_Downloader!O1238="","",CPI_Downloader!O1238)</f>
        <v>1.18</v>
      </c>
      <c r="AN1240" s="22">
        <f t="shared" si="546"/>
        <v>8.7114863326918091E-3</v>
      </c>
      <c r="AO1240" s="22">
        <f t="shared" si="540"/>
        <v>4.104416351993212E-4</v>
      </c>
      <c r="AP1240" s="22">
        <f t="shared" si="521"/>
        <v>7.7108784652688556E-3</v>
      </c>
      <c r="AQ1240" s="22">
        <f t="shared" si="533"/>
        <v>1.2682442239429381E-2</v>
      </c>
      <c r="AR1240" s="22">
        <f t="shared" si="529"/>
        <v>1.5575819707942751E-2</v>
      </c>
      <c r="AS1240" s="22">
        <f t="shared" si="525"/>
        <v>1.7841215543923372E-2</v>
      </c>
      <c r="AT1240" s="46">
        <f>IF(CPI_Downloader!P1238="","",CPI_Downloader!P1238)</f>
        <v>97.495999999999995</v>
      </c>
      <c r="AU1240" s="22">
        <f t="shared" si="547"/>
        <v>1.4062402560957699E-2</v>
      </c>
      <c r="AV1240" s="22">
        <f t="shared" si="541"/>
        <v>1.7557189206949264E-3</v>
      </c>
      <c r="AW1240" s="22">
        <f t="shared" si="522"/>
        <v>1.3560830390709544E-2</v>
      </c>
      <c r="AX1240" s="22">
        <f t="shared" si="534"/>
        <v>1.543893502640592E-2</v>
      </c>
      <c r="AY1240" s="22">
        <f t="shared" si="530"/>
        <v>1.6123935010655233E-2</v>
      </c>
      <c r="AZ1240" s="22">
        <f t="shared" si="526"/>
        <v>1.6850573555629689E-2</v>
      </c>
      <c r="BA1240" s="46">
        <f>IF(CPI_Downloader!Q1238="","",CPI_Downloader!Q1238)</f>
        <v>97.566999999999993</v>
      </c>
    </row>
    <row r="1241" spans="1:53" ht="12.75" customHeight="1" x14ac:dyDescent="0.2">
      <c r="A1241" s="21">
        <f>IF(CPI_Downloader!A1239="","",CPI_Downloader!A1239)</f>
        <v>42401</v>
      </c>
      <c r="B1241" s="22">
        <f t="shared" si="544"/>
        <v>1.0177997801654737E-2</v>
      </c>
      <c r="C1241" s="22">
        <f t="shared" si="535"/>
        <v>-1.3296753235823022E-3</v>
      </c>
      <c r="D1241" s="22">
        <f t="shared" si="519"/>
        <v>7.049985922877644E-3</v>
      </c>
      <c r="E1241" s="22">
        <f t="shared" si="531"/>
        <v>1.388926610726493E-2</v>
      </c>
      <c r="F1241" s="22">
        <f t="shared" si="527"/>
        <v>1.7830319150042406E-2</v>
      </c>
      <c r="G1241" s="22">
        <f t="shared" si="523"/>
        <v>2.1515625646881587E-2</v>
      </c>
      <c r="H1241" s="22">
        <f>IFERROR(('CDN Data'!B1241),"")</f>
        <v>1.3556618819776656E-2</v>
      </c>
      <c r="I1241" s="23">
        <f>IF(CPI_Downloader!G1239="","",CPI_Downloader!G1239)</f>
        <v>237.11099999999999</v>
      </c>
      <c r="J1241" s="23">
        <f>IF(CPI_Downloader!H1239="","",CPI_Downloader!H1239)</f>
        <v>237.33600000000001</v>
      </c>
      <c r="K1241" s="30"/>
      <c r="L1241" s="32">
        <f t="shared" si="536"/>
        <v>42401</v>
      </c>
      <c r="M1241" s="25">
        <f t="shared" si="545"/>
        <v>2.3312771000029153E-2</v>
      </c>
      <c r="N1241" s="25">
        <f t="shared" si="542"/>
        <v>2.2657222755197992E-3</v>
      </c>
      <c r="O1241" s="25">
        <f t="shared" si="520"/>
        <v>1.8649152233888522E-2</v>
      </c>
      <c r="P1241" s="25">
        <f t="shared" si="532"/>
        <v>1.9550410091974779E-2</v>
      </c>
      <c r="Q1241" s="25">
        <f t="shared" si="528"/>
        <v>1.896485010448079E-2</v>
      </c>
      <c r="R1241" s="25">
        <f t="shared" si="524"/>
        <v>2.0351559364092831E-2</v>
      </c>
      <c r="S1241" s="25">
        <f>IFERROR(('CDN Data'!M1229),"")</f>
        <v>1.7766497461928932E-2</v>
      </c>
      <c r="T1241" s="26">
        <f>IF(CPI_Downloader!I1239="","",CPI_Downloader!I1239)</f>
        <v>245.68</v>
      </c>
      <c r="U1241" s="26">
        <f>IF(CPI_Downloader!J1239="","",CPI_Downloader!J1239)</f>
        <v>245.51</v>
      </c>
      <c r="W1241" s="31">
        <f t="shared" si="543"/>
        <v>5.1499999999999997E-2</v>
      </c>
      <c r="X1241" s="31">
        <f t="shared" si="537"/>
        <v>4.9000000000000002E-2</v>
      </c>
      <c r="Y1241" s="16">
        <f>IF(CPI_Downloader!K1239="","",CPI_Downloader!K1239)</f>
        <v>4.9000000000000004</v>
      </c>
      <c r="AA1241" s="33">
        <f t="shared" si="538"/>
        <v>5.0000000000000001E-3</v>
      </c>
      <c r="AB1241" s="27">
        <f>IF(CPI_Downloader!M1239="","",CPI_Downloader!M1239)</f>
        <v>0.5</v>
      </c>
      <c r="AC1241" s="59">
        <f>IF(CPI_Downloader!L1239="","",CPI_Downloader!L1239/100)</f>
        <v>3.8E-3</v>
      </c>
      <c r="AD1241" s="3"/>
      <c r="AE1241" s="28">
        <v>0</v>
      </c>
      <c r="AI1241" s="44" t="str">
        <f t="shared" si="539"/>
        <v/>
      </c>
      <c r="AJ1241" s="50" t="str">
        <f>IF(CPI_Downloader!N1239="","",CPI_Downloader!N1239)</f>
        <v/>
      </c>
      <c r="AL1241" s="29">
        <f>IF(CPI_Downloader!O1239="","",CPI_Downloader!O1239)</f>
        <v>0.96</v>
      </c>
      <c r="AN1241" s="22">
        <f t="shared" si="546"/>
        <v>6.4033049315774804E-3</v>
      </c>
      <c r="AO1241" s="22">
        <f t="shared" si="540"/>
        <v>-5.2309838352349036E-4</v>
      </c>
      <c r="AP1241" s="22">
        <f t="shared" si="521"/>
        <v>6.3429865496180682E-3</v>
      </c>
      <c r="AQ1241" s="22">
        <f t="shared" si="533"/>
        <v>1.2013286552989833E-2</v>
      </c>
      <c r="AR1241" s="22">
        <f t="shared" si="529"/>
        <v>1.5461917603388997E-2</v>
      </c>
      <c r="AS1241" s="22">
        <f t="shared" si="525"/>
        <v>1.7734361066573001E-2</v>
      </c>
      <c r="AT1241" s="46">
        <f>IF(CPI_Downloader!P1239="","",CPI_Downloader!P1239)</f>
        <v>97.444999999999993</v>
      </c>
      <c r="AU1241" s="22">
        <f t="shared" si="547"/>
        <v>1.4658859681907055E-2</v>
      </c>
      <c r="AV1241" s="22">
        <f t="shared" si="541"/>
        <v>1.7321430401673332E-3</v>
      </c>
      <c r="AW1241" s="22">
        <f t="shared" si="522"/>
        <v>1.3777989099242882E-2</v>
      </c>
      <c r="AX1241" s="22">
        <f t="shared" si="534"/>
        <v>1.5435653545410988E-2</v>
      </c>
      <c r="AY1241" s="22">
        <f t="shared" si="530"/>
        <v>1.6136159014543239E-2</v>
      </c>
      <c r="AZ1241" s="22">
        <f t="shared" si="526"/>
        <v>1.6872369075420002E-2</v>
      </c>
      <c r="BA1241" s="46">
        <f>IF(CPI_Downloader!Q1239="","",CPI_Downloader!Q1239)</f>
        <v>97.736000000000004</v>
      </c>
    </row>
    <row r="1242" spans="1:53" ht="12.75" customHeight="1" x14ac:dyDescent="0.2">
      <c r="A1242" s="21">
        <f>IF(CPI_Downloader!A1240="","",CPI_Downloader!A1240)</f>
        <v>42430</v>
      </c>
      <c r="B1242" s="22">
        <f t="shared" si="544"/>
        <v>8.5253622114274119E-3</v>
      </c>
      <c r="C1242" s="22">
        <f t="shared" si="535"/>
        <v>3.1347962382444194E-3</v>
      </c>
      <c r="D1242" s="22">
        <f t="shared" si="519"/>
        <v>7.6159925981715837E-3</v>
      </c>
      <c r="E1242" s="22">
        <f t="shared" si="531"/>
        <v>1.2793422410001254E-2</v>
      </c>
      <c r="F1242" s="22">
        <f t="shared" si="527"/>
        <v>1.7705748332098592E-2</v>
      </c>
      <c r="G1242" s="22">
        <f t="shared" si="523"/>
        <v>2.1471978464758124E-2</v>
      </c>
      <c r="H1242" s="22">
        <f>IFERROR(('CDN Data'!B1242),"")</f>
        <v>1.2668250197941378E-2</v>
      </c>
      <c r="I1242" s="23">
        <f>IF(CPI_Downloader!G1240="","",CPI_Downloader!G1240)</f>
        <v>238.13200000000001</v>
      </c>
      <c r="J1242" s="23">
        <f>IF(CPI_Downloader!H1240="","",CPI_Downloader!H1240)</f>
        <v>238.08</v>
      </c>
      <c r="K1242" s="30"/>
      <c r="L1242" s="32">
        <f t="shared" si="536"/>
        <v>42430</v>
      </c>
      <c r="M1242" s="25">
        <f t="shared" si="545"/>
        <v>2.1948255049426102E-2</v>
      </c>
      <c r="N1242" s="25">
        <f t="shared" si="542"/>
        <v>1.6414809987375101E-3</v>
      </c>
      <c r="O1242" s="25">
        <f t="shared" si="520"/>
        <v>1.8680388214386889E-2</v>
      </c>
      <c r="P1242" s="25">
        <f t="shared" si="532"/>
        <v>1.9492464424795797E-2</v>
      </c>
      <c r="Q1242" s="25">
        <f t="shared" si="528"/>
        <v>1.8597183845469489E-2</v>
      </c>
      <c r="R1242" s="25">
        <f t="shared" si="524"/>
        <v>2.0275130441466116E-2</v>
      </c>
      <c r="S1242" s="25">
        <f>IFERROR(('CDN Data'!M1230),"")</f>
        <v>2.0236087689713411E-2</v>
      </c>
      <c r="T1242" s="26">
        <f>IF(CPI_Downloader!I1240="","",CPI_Downloader!I1240)</f>
        <v>246.358</v>
      </c>
      <c r="U1242" s="26">
        <f>IF(CPI_Downloader!J1240="","",CPI_Downloader!J1240)</f>
        <v>245.91300000000001</v>
      </c>
      <c r="W1242" s="31">
        <f t="shared" si="543"/>
        <v>5.1166666666666666E-2</v>
      </c>
      <c r="X1242" s="31">
        <f t="shared" si="537"/>
        <v>0.05</v>
      </c>
      <c r="Y1242" s="16">
        <f>IF(CPI_Downloader!K1240="","",CPI_Downloader!K1240)</f>
        <v>5</v>
      </c>
      <c r="AA1242" s="33">
        <f t="shared" si="538"/>
        <v>5.0000000000000001E-3</v>
      </c>
      <c r="AB1242" s="27">
        <f>IF(CPI_Downloader!M1240="","",CPI_Downloader!M1240)</f>
        <v>0.5</v>
      </c>
      <c r="AC1242" s="59">
        <f>IF(CPI_Downloader!L1240="","",CPI_Downloader!L1240/100)</f>
        <v>3.5999999999999999E-3</v>
      </c>
      <c r="AD1242" s="3"/>
      <c r="AE1242" s="28">
        <v>0</v>
      </c>
      <c r="AI1242" s="44" t="str">
        <f t="shared" si="539"/>
        <v/>
      </c>
      <c r="AJ1242" s="50" t="str">
        <f>IF(CPI_Downloader!N1240="","",CPI_Downloader!N1240)</f>
        <v/>
      </c>
      <c r="AL1242" s="29">
        <f>IF(CPI_Downloader!O1240="","",CPI_Downloader!O1240)</f>
        <v>1.05</v>
      </c>
      <c r="AN1242" s="22">
        <f t="shared" si="546"/>
        <v>6.8551047336302684E-3</v>
      </c>
      <c r="AO1242" s="22">
        <f t="shared" si="540"/>
        <v>2.3397814151573382E-3</v>
      </c>
      <c r="AP1242" s="22">
        <f t="shared" si="521"/>
        <v>7.5700354401451175E-3</v>
      </c>
      <c r="AQ1242" s="22">
        <f t="shared" si="533"/>
        <v>1.1674393088106028E-2</v>
      </c>
      <c r="AR1242" s="22">
        <f t="shared" si="529"/>
        <v>1.5502613484956074E-2</v>
      </c>
      <c r="AS1242" s="22">
        <f t="shared" si="525"/>
        <v>1.7699877959501231E-2</v>
      </c>
      <c r="AT1242" s="46">
        <f>IF(CPI_Downloader!P1240="","",CPI_Downloader!P1240)</f>
        <v>97.673000000000002</v>
      </c>
      <c r="AU1242" s="22">
        <f t="shared" si="547"/>
        <v>1.4574479112677619E-2</v>
      </c>
      <c r="AV1242" s="22">
        <f t="shared" si="541"/>
        <v>1.4324302201849104E-3</v>
      </c>
      <c r="AW1242" s="22">
        <f t="shared" si="522"/>
        <v>1.3952045994841011E-2</v>
      </c>
      <c r="AX1242" s="22">
        <f t="shared" si="534"/>
        <v>1.5419252090340452E-2</v>
      </c>
      <c r="AY1242" s="22">
        <f t="shared" si="530"/>
        <v>1.6001368484840794E-2</v>
      </c>
      <c r="AZ1242" s="22">
        <f t="shared" si="526"/>
        <v>1.6827516465163006E-2</v>
      </c>
      <c r="BA1242" s="46">
        <f>IF(CPI_Downloader!Q1240="","",CPI_Downloader!Q1240)</f>
        <v>97.876000000000005</v>
      </c>
    </row>
    <row r="1243" spans="1:53" ht="12.75" customHeight="1" x14ac:dyDescent="0.2">
      <c r="A1243" s="21">
        <f>IF(CPI_Downloader!A1241="","",CPI_Downloader!A1241)</f>
        <v>42461</v>
      </c>
      <c r="B1243" s="22">
        <f t="shared" si="544"/>
        <v>1.1251104188944261E-2</v>
      </c>
      <c r="C1243" s="22">
        <f t="shared" si="535"/>
        <v>3.8306451612901693E-3</v>
      </c>
      <c r="D1243" s="22">
        <f t="shared" si="519"/>
        <v>9.5558539842686141E-3</v>
      </c>
      <c r="E1243" s="22">
        <f t="shared" si="531"/>
        <v>1.2451374672891369E-2</v>
      </c>
      <c r="F1243" s="22">
        <f t="shared" si="527"/>
        <v>1.7324927891471331E-2</v>
      </c>
      <c r="G1243" s="22">
        <f t="shared" si="523"/>
        <v>2.1517113503924046E-2</v>
      </c>
      <c r="H1243" s="22">
        <f>IFERROR(('CDN Data'!B1243),"")</f>
        <v>1.6640253565768592E-2</v>
      </c>
      <c r="I1243" s="23">
        <f>IF(CPI_Downloader!G1241="","",CPI_Downloader!G1241)</f>
        <v>239.261</v>
      </c>
      <c r="J1243" s="23">
        <f>IF(CPI_Downloader!H1241="","",CPI_Downloader!H1241)</f>
        <v>238.99199999999999</v>
      </c>
      <c r="K1243" s="30"/>
      <c r="L1243" s="32">
        <f t="shared" si="536"/>
        <v>42461</v>
      </c>
      <c r="M1243" s="25">
        <f t="shared" si="545"/>
        <v>2.1463842317267945E-2</v>
      </c>
      <c r="N1243" s="25">
        <f t="shared" si="542"/>
        <v>2.5944134714308564E-3</v>
      </c>
      <c r="O1243" s="25">
        <f t="shared" si="520"/>
        <v>1.9285315177389961E-2</v>
      </c>
      <c r="P1243" s="25">
        <f t="shared" si="532"/>
        <v>1.9626771167656543E-2</v>
      </c>
      <c r="Q1243" s="25">
        <f t="shared" si="528"/>
        <v>1.8561147142365453E-2</v>
      </c>
      <c r="R1243" s="25">
        <f t="shared" si="524"/>
        <v>2.0375323344197449E-2</v>
      </c>
      <c r="S1243" s="25">
        <f>IFERROR(('CDN Data'!M1231),"")</f>
        <v>1.8518518518518601E-2</v>
      </c>
      <c r="T1243" s="26">
        <f>IF(CPI_Downloader!I1241="","",CPI_Downloader!I1241)</f>
        <v>246.99199999999999</v>
      </c>
      <c r="U1243" s="26">
        <f>IF(CPI_Downloader!J1241="","",CPI_Downloader!J1241)</f>
        <v>246.55099999999999</v>
      </c>
      <c r="W1243" s="31">
        <f t="shared" si="543"/>
        <v>5.0916666666666659E-2</v>
      </c>
      <c r="X1243" s="31">
        <f t="shared" si="537"/>
        <v>5.0999999999999997E-2</v>
      </c>
      <c r="Y1243" s="16">
        <f>IF(CPI_Downloader!K1241="","",CPI_Downloader!K1241)</f>
        <v>5.0999999999999996</v>
      </c>
      <c r="AA1243" s="33">
        <f t="shared" si="538"/>
        <v>5.0000000000000001E-3</v>
      </c>
      <c r="AB1243" s="27">
        <f>IF(CPI_Downloader!M1241="","",CPI_Downloader!M1241)</f>
        <v>0.5</v>
      </c>
      <c r="AC1243" s="59">
        <f>IF(CPI_Downloader!L1241="","",CPI_Downloader!L1241/100)</f>
        <v>3.7000000000000002E-3</v>
      </c>
      <c r="AD1243" s="3"/>
      <c r="AE1243" s="28">
        <v>0</v>
      </c>
      <c r="AI1243" s="44" t="str">
        <f t="shared" si="539"/>
        <v/>
      </c>
      <c r="AJ1243" s="50" t="str">
        <f>IF(CPI_Downloader!N1241="","",CPI_Downloader!N1241)</f>
        <v/>
      </c>
      <c r="AL1243" s="29">
        <f>IF(CPI_Downloader!O1241="","",CPI_Downloader!O1241)</f>
        <v>1.06</v>
      </c>
      <c r="AN1243" s="22">
        <f t="shared" si="546"/>
        <v>9.2590685315261378E-3</v>
      </c>
      <c r="AO1243" s="22">
        <f t="shared" si="540"/>
        <v>3.2762380596478291E-3</v>
      </c>
      <c r="AP1243" s="22">
        <f t="shared" si="521"/>
        <v>9.0109608441066857E-3</v>
      </c>
      <c r="AQ1243" s="22">
        <f t="shared" si="533"/>
        <v>1.1479666721519122E-2</v>
      </c>
      <c r="AR1243" s="22">
        <f t="shared" si="529"/>
        <v>1.5364173320195462E-2</v>
      </c>
      <c r="AS1243" s="22">
        <f t="shared" si="525"/>
        <v>1.7714112521517889E-2</v>
      </c>
      <c r="AT1243" s="46">
        <f>IF(CPI_Downloader!P1241="","",CPI_Downloader!P1241)</f>
        <v>97.992999999999995</v>
      </c>
      <c r="AU1243" s="22">
        <f t="shared" si="547"/>
        <v>1.5199486797450534E-2</v>
      </c>
      <c r="AV1243" s="22">
        <f t="shared" si="541"/>
        <v>2.4622992357676843E-3</v>
      </c>
      <c r="AW1243" s="22">
        <f t="shared" si="522"/>
        <v>1.4617911518951754E-2</v>
      </c>
      <c r="AX1243" s="22">
        <f t="shared" si="534"/>
        <v>1.5453328300816915E-2</v>
      </c>
      <c r="AY1243" s="22">
        <f t="shared" si="530"/>
        <v>1.5941462980968879E-2</v>
      </c>
      <c r="AZ1243" s="22">
        <f t="shared" si="526"/>
        <v>1.6883698854601281E-2</v>
      </c>
      <c r="BA1243" s="46">
        <f>IF(CPI_Downloader!Q1241="","",CPI_Downloader!Q1241)</f>
        <v>98.117000000000004</v>
      </c>
    </row>
    <row r="1244" spans="1:53" ht="12.75" customHeight="1" x14ac:dyDescent="0.2">
      <c r="A1244" s="21">
        <f>IF(CPI_Downloader!A1242="","",CPI_Downloader!A1242)</f>
        <v>42491</v>
      </c>
      <c r="B1244" s="22">
        <f t="shared" si="544"/>
        <v>1.0193225541935691E-2</v>
      </c>
      <c r="C1244" s="22">
        <f t="shared" si="535"/>
        <v>2.3640958693178504E-3</v>
      </c>
      <c r="D1244" s="22">
        <f t="shared" si="519"/>
        <v>1.0316269843028136E-2</v>
      </c>
      <c r="E1244" s="22">
        <f t="shared" si="531"/>
        <v>1.2318645202979317E-2</v>
      </c>
      <c r="F1244" s="22">
        <f t="shared" si="527"/>
        <v>1.7232062941874515E-2</v>
      </c>
      <c r="G1244" s="22">
        <f t="shared" si="523"/>
        <v>2.1625404279628002E-2</v>
      </c>
      <c r="H1244" s="22">
        <f>IFERROR(('CDN Data'!B1244),"")</f>
        <v>1.4972419227738509E-2</v>
      </c>
      <c r="I1244" s="23">
        <f>IF(CPI_Downloader!G1242="","",CPI_Downloader!G1242)</f>
        <v>240.22900000000001</v>
      </c>
      <c r="J1244" s="23">
        <f>IF(CPI_Downloader!H1242="","",CPI_Downloader!H1242)</f>
        <v>239.55699999999999</v>
      </c>
      <c r="K1244" s="30"/>
      <c r="L1244" s="32">
        <f t="shared" si="536"/>
        <v>42491</v>
      </c>
      <c r="M1244" s="25">
        <f t="shared" si="545"/>
        <v>2.240633737955311E-2</v>
      </c>
      <c r="N1244" s="25">
        <f t="shared" si="542"/>
        <v>2.376790197565759E-3</v>
      </c>
      <c r="O1244" s="25">
        <f t="shared" si="520"/>
        <v>1.9714827176631866E-2</v>
      </c>
      <c r="P1244" s="25">
        <f t="shared" si="532"/>
        <v>1.970384808361092E-2</v>
      </c>
      <c r="Q1244" s="25">
        <f t="shared" si="528"/>
        <v>1.8689456630601065E-2</v>
      </c>
      <c r="R1244" s="25">
        <f t="shared" si="524"/>
        <v>2.0458309737731772E-2</v>
      </c>
      <c r="S1244" s="25">
        <f>IFERROR(('CDN Data'!M1232),"")</f>
        <v>1.8471872376154552E-2</v>
      </c>
      <c r="T1244" s="26">
        <f>IF(CPI_Downloader!I1242="","",CPI_Downloader!I1242)</f>
        <v>247.54400000000001</v>
      </c>
      <c r="U1244" s="26">
        <f>IF(CPI_Downloader!J1242="","",CPI_Downloader!J1242)</f>
        <v>247.137</v>
      </c>
      <c r="W1244" s="31">
        <f t="shared" si="543"/>
        <v>5.0249999999999996E-2</v>
      </c>
      <c r="X1244" s="31">
        <f t="shared" si="537"/>
        <v>4.8000000000000001E-2</v>
      </c>
      <c r="Y1244" s="16">
        <f>IF(CPI_Downloader!K1242="","",CPI_Downloader!K1242)</f>
        <v>4.8</v>
      </c>
      <c r="AA1244" s="33">
        <f t="shared" si="538"/>
        <v>5.0000000000000001E-3</v>
      </c>
      <c r="AB1244" s="27">
        <f>IF(CPI_Downloader!M1242="","",CPI_Downloader!M1242)</f>
        <v>0.5</v>
      </c>
      <c r="AC1244" s="59">
        <f>IF(CPI_Downloader!L1242="","",CPI_Downloader!L1242/100)</f>
        <v>3.7000000000000002E-3</v>
      </c>
      <c r="AD1244" s="3"/>
      <c r="AE1244" s="28">
        <v>0</v>
      </c>
      <c r="AI1244" s="44" t="str">
        <f t="shared" si="539"/>
        <v/>
      </c>
      <c r="AJ1244" s="50">
        <f>IF(CPI_Downloader!N1242="","",CPI_Downloader!N1242)</f>
        <v>2096.96</v>
      </c>
      <c r="AL1244" s="29">
        <f>IF(CPI_Downloader!O1242="","",CPI_Downloader!O1242)</f>
        <v>0.97</v>
      </c>
      <c r="AN1244" s="22">
        <f t="shared" si="546"/>
        <v>8.4868535966382552E-3</v>
      </c>
      <c r="AO1244" s="22">
        <f t="shared" si="540"/>
        <v>1.6327696876308195E-3</v>
      </c>
      <c r="AP1244" s="22">
        <f t="shared" si="521"/>
        <v>9.3129981228192715E-3</v>
      </c>
      <c r="AQ1244" s="22">
        <f t="shared" si="533"/>
        <v>1.1196506295578335E-2</v>
      </c>
      <c r="AR1244" s="22">
        <f t="shared" si="529"/>
        <v>1.5257452000334126E-2</v>
      </c>
      <c r="AS1244" s="22">
        <f t="shared" si="525"/>
        <v>1.7709411304174028E-2</v>
      </c>
      <c r="AT1244" s="46">
        <f>IF(CPI_Downloader!P1242="","",CPI_Downloader!P1242)</f>
        <v>98.153000000000006</v>
      </c>
      <c r="AU1244" s="22">
        <f t="shared" si="547"/>
        <v>1.5687328193787042E-2</v>
      </c>
      <c r="AV1244" s="22">
        <f t="shared" si="541"/>
        <v>1.7020495938522284E-3</v>
      </c>
      <c r="AW1244" s="22">
        <f t="shared" si="522"/>
        <v>1.4797274699005269E-2</v>
      </c>
      <c r="AX1244" s="22">
        <f t="shared" si="534"/>
        <v>1.5316562397126754E-2</v>
      </c>
      <c r="AY1244" s="22">
        <f t="shared" si="530"/>
        <v>1.5859855329707573E-2</v>
      </c>
      <c r="AZ1244" s="22">
        <f t="shared" si="526"/>
        <v>1.6881875850916384E-2</v>
      </c>
      <c r="BA1244" s="46">
        <f>IF(CPI_Downloader!Q1242="","",CPI_Downloader!Q1242)</f>
        <v>98.284000000000006</v>
      </c>
    </row>
    <row r="1245" spans="1:53" ht="12.75" customHeight="1" x14ac:dyDescent="0.2">
      <c r="A1245" s="21">
        <f>IF(CPI_Downloader!A1243="","",CPI_Downloader!A1243)</f>
        <v>42522</v>
      </c>
      <c r="B1245" s="22">
        <f t="shared" si="544"/>
        <v>9.9732649452308753E-3</v>
      </c>
      <c r="C1245" s="22">
        <f t="shared" si="535"/>
        <v>2.7759572878272021E-3</v>
      </c>
      <c r="D1245" s="22">
        <f t="shared" si="519"/>
        <v>1.0613397373168132E-2</v>
      </c>
      <c r="E1245" s="22">
        <f t="shared" si="531"/>
        <v>1.3199852108169319E-2</v>
      </c>
      <c r="F1245" s="22">
        <f t="shared" si="527"/>
        <v>1.7364883885328197E-2</v>
      </c>
      <c r="G1245" s="22">
        <f t="shared" si="523"/>
        <v>2.1760299337443056E-2</v>
      </c>
      <c r="H1245" s="22">
        <f>IFERROR(('CDN Data'!B1245),"")</f>
        <v>1.4937106918238907E-2</v>
      </c>
      <c r="I1245" s="23">
        <f>IF(CPI_Downloader!G1243="","",CPI_Downloader!G1243)</f>
        <v>241.018</v>
      </c>
      <c r="J1245" s="23">
        <f>IF(CPI_Downloader!H1243="","",CPI_Downloader!H1243)</f>
        <v>240.22200000000001</v>
      </c>
      <c r="K1245" s="30"/>
      <c r="L1245" s="32">
        <f t="shared" si="536"/>
        <v>42522</v>
      </c>
      <c r="M1245" s="25">
        <f t="shared" si="545"/>
        <v>2.2446503874497648E-2</v>
      </c>
      <c r="N1245" s="25">
        <f t="shared" si="542"/>
        <v>1.6306744841929621E-3</v>
      </c>
      <c r="O1245" s="25">
        <f t="shared" si="520"/>
        <v>1.9798877451680852E-2</v>
      </c>
      <c r="P1245" s="25">
        <f t="shared" si="532"/>
        <v>1.9585715065410625E-2</v>
      </c>
      <c r="Q1245" s="25">
        <f t="shared" si="528"/>
        <v>1.8693286346422422E-2</v>
      </c>
      <c r="R1245" s="25">
        <f t="shared" si="524"/>
        <v>2.0478918187115447E-2</v>
      </c>
      <c r="S1245" s="25">
        <f>IFERROR(('CDN Data'!M1233),"")</f>
        <v>1.8471872376154552E-2</v>
      </c>
      <c r="T1245" s="26">
        <f>IF(CPI_Downloader!I1243="","",CPI_Downloader!I1243)</f>
        <v>247.79400000000001</v>
      </c>
      <c r="U1245" s="26">
        <f>IF(CPI_Downloader!J1243="","",CPI_Downloader!J1243)</f>
        <v>247.54</v>
      </c>
      <c r="W1245" s="31">
        <f t="shared" si="543"/>
        <v>4.9916666666666665E-2</v>
      </c>
      <c r="X1245" s="31">
        <f t="shared" si="537"/>
        <v>4.9000000000000002E-2</v>
      </c>
      <c r="Y1245" s="16">
        <f>IF(CPI_Downloader!K1243="","",CPI_Downloader!K1243)</f>
        <v>4.9000000000000004</v>
      </c>
      <c r="AA1245" s="33">
        <f t="shared" si="538"/>
        <v>5.0000000000000001E-3</v>
      </c>
      <c r="AB1245" s="27">
        <f>IF(CPI_Downloader!M1243="","",CPI_Downloader!M1243)</f>
        <v>0.5</v>
      </c>
      <c r="AC1245" s="59">
        <f>IF(CPI_Downloader!L1243="","",CPI_Downloader!L1243/100)</f>
        <v>3.8E-3</v>
      </c>
      <c r="AD1245" s="3"/>
      <c r="AE1245" s="28">
        <v>0</v>
      </c>
      <c r="AI1245" s="44">
        <f t="shared" si="539"/>
        <v>9.0607355409733081E-4</v>
      </c>
      <c r="AJ1245" s="50">
        <f>IF(CPI_Downloader!N1243="","",CPI_Downloader!N1243)</f>
        <v>2098.86</v>
      </c>
      <c r="AL1245" s="29">
        <f>IF(CPI_Downloader!O1243="","",CPI_Downloader!O1243)</f>
        <v>0.91</v>
      </c>
      <c r="AN1245" s="22">
        <f t="shared" si="546"/>
        <v>8.2960744903399775E-3</v>
      </c>
      <c r="AO1245" s="22">
        <f t="shared" si="540"/>
        <v>1.7523662037839394E-3</v>
      </c>
      <c r="AP1245" s="22">
        <f t="shared" si="521"/>
        <v>9.1557233213326317E-3</v>
      </c>
      <c r="AQ1245" s="22">
        <f t="shared" si="533"/>
        <v>1.1592064845422634E-2</v>
      </c>
      <c r="AR1245" s="22">
        <f t="shared" si="529"/>
        <v>1.5185195947575725E-2</v>
      </c>
      <c r="AS1245" s="22">
        <f t="shared" si="525"/>
        <v>1.7799243703398471E-2</v>
      </c>
      <c r="AT1245" s="46">
        <f>IF(CPI_Downloader!P1243="","",CPI_Downloader!P1243)</f>
        <v>98.325000000000003</v>
      </c>
      <c r="AU1245" s="22">
        <f t="shared" si="547"/>
        <v>1.5524039553270974E-2</v>
      </c>
      <c r="AV1245" s="22">
        <f t="shared" si="541"/>
        <v>1.0378087989906248E-3</v>
      </c>
      <c r="AW1245" s="22">
        <f t="shared" si="522"/>
        <v>1.456599815889259E-2</v>
      </c>
      <c r="AX1245" s="22">
        <f t="shared" si="534"/>
        <v>1.5304392783707765E-2</v>
      </c>
      <c r="AY1245" s="22">
        <f t="shared" si="530"/>
        <v>1.5709098807310529E-2</v>
      </c>
      <c r="AZ1245" s="22">
        <f t="shared" si="526"/>
        <v>1.6895585358952081E-2</v>
      </c>
      <c r="BA1245" s="46">
        <f>IF(CPI_Downloader!Q1243="","",CPI_Downloader!Q1243)</f>
        <v>98.385999999999996</v>
      </c>
    </row>
    <row r="1246" spans="1:53" ht="12.75" customHeight="1" x14ac:dyDescent="0.2">
      <c r="A1246" s="21">
        <f>IF(CPI_Downloader!A1244="","",CPI_Downloader!A1244)</f>
        <v>42552</v>
      </c>
      <c r="B1246" s="22">
        <f t="shared" si="544"/>
        <v>8.2713887049870038E-3</v>
      </c>
      <c r="C1246" s="22">
        <f t="shared" si="535"/>
        <v>-5.0370074347894089E-4</v>
      </c>
      <c r="D1246" s="22">
        <f t="shared" si="519"/>
        <v>9.9353797145307343E-3</v>
      </c>
      <c r="E1246" s="22">
        <f t="shared" si="531"/>
        <v>1.2692345791050164E-2</v>
      </c>
      <c r="F1246" s="22">
        <f t="shared" si="527"/>
        <v>1.6899830123269455E-2</v>
      </c>
      <c r="G1246" s="22">
        <f t="shared" si="523"/>
        <v>2.1579867140234077E-2</v>
      </c>
      <c r="H1246" s="22">
        <f>IFERROR(('CDN Data'!B1246),"")</f>
        <v>1.256873527101332E-2</v>
      </c>
      <c r="I1246" s="23">
        <f>IF(CPI_Downloader!G1244="","",CPI_Downloader!G1244)</f>
        <v>240.62799999999999</v>
      </c>
      <c r="J1246" s="23">
        <f>IF(CPI_Downloader!H1244="","",CPI_Downloader!H1244)</f>
        <v>240.101</v>
      </c>
      <c r="K1246" s="30"/>
      <c r="L1246" s="32">
        <f t="shared" si="536"/>
        <v>42552</v>
      </c>
      <c r="M1246" s="25">
        <f t="shared" si="545"/>
        <v>2.1894438119751225E-2</v>
      </c>
      <c r="N1246" s="25">
        <f t="shared" si="542"/>
        <v>1.1674880827341472E-3</v>
      </c>
      <c r="O1246" s="25">
        <f t="shared" si="520"/>
        <v>1.9509240343078327E-2</v>
      </c>
      <c r="P1246" s="25">
        <f t="shared" si="532"/>
        <v>1.9297215971613157E-2</v>
      </c>
      <c r="Q1246" s="25">
        <f t="shared" si="528"/>
        <v>1.8524425605962236E-2</v>
      </c>
      <c r="R1246" s="25">
        <f t="shared" si="524"/>
        <v>2.0376052229119868E-2</v>
      </c>
      <c r="S1246" s="25">
        <f>IFERROR(('CDN Data'!M1234),"")</f>
        <v>2.0185029436501134E-2</v>
      </c>
      <c r="T1246" s="26">
        <f>IF(CPI_Downloader!I1244="","",CPI_Downloader!I1244)</f>
        <v>247.744</v>
      </c>
      <c r="U1246" s="26">
        <f>IF(CPI_Downloader!J1244="","",CPI_Downloader!J1244)</f>
        <v>247.82900000000001</v>
      </c>
      <c r="W1246" s="31">
        <f t="shared" si="543"/>
        <v>4.9583333333333333E-2</v>
      </c>
      <c r="X1246" s="31">
        <f t="shared" si="537"/>
        <v>4.8000000000000001E-2</v>
      </c>
      <c r="Y1246" s="16">
        <f>IF(CPI_Downloader!K1244="","",CPI_Downloader!K1244)</f>
        <v>4.8</v>
      </c>
      <c r="AA1246" s="33">
        <f t="shared" si="538"/>
        <v>5.0000000000000001E-3</v>
      </c>
      <c r="AB1246" s="27">
        <f>IF(CPI_Downloader!M1244="","",CPI_Downloader!M1244)</f>
        <v>0.5</v>
      </c>
      <c r="AC1246" s="59">
        <f>IF(CPI_Downloader!L1244="","",CPI_Downloader!L1244/100)</f>
        <v>3.9000000000000003E-3</v>
      </c>
      <c r="AD1246" s="3"/>
      <c r="AE1246" s="28">
        <v>0</v>
      </c>
      <c r="AI1246" s="44">
        <f t="shared" si="539"/>
        <v>3.5609807228685897E-2</v>
      </c>
      <c r="AJ1246" s="50">
        <f>IF(CPI_Downloader!N1244="","",CPI_Downloader!N1244)</f>
        <v>2173.6</v>
      </c>
      <c r="AL1246" s="29">
        <f>IF(CPI_Downloader!O1244="","",CPI_Downloader!O1244)</f>
        <v>0.79</v>
      </c>
      <c r="AN1246" s="22">
        <f t="shared" si="546"/>
        <v>7.5508426822394892E-3</v>
      </c>
      <c r="AO1246" s="22">
        <f t="shared" si="540"/>
        <v>1.7289600813619188E-4</v>
      </c>
      <c r="AP1246" s="22">
        <f t="shared" si="521"/>
        <v>8.7957994302776399E-3</v>
      </c>
      <c r="AQ1246" s="22">
        <f t="shared" si="533"/>
        <v>1.1282987854778215E-2</v>
      </c>
      <c r="AR1246" s="22">
        <f t="shared" si="529"/>
        <v>1.4856469171776521E-2</v>
      </c>
      <c r="AS1246" s="22">
        <f t="shared" si="525"/>
        <v>1.7700621471580025E-2</v>
      </c>
      <c r="AT1246" s="46">
        <f>IF(CPI_Downloader!P1244="","",CPI_Downloader!P1244)</f>
        <v>98.341999999999999</v>
      </c>
      <c r="AU1246" s="22">
        <f t="shared" si="547"/>
        <v>1.5993318072140106E-2</v>
      </c>
      <c r="AV1246" s="22">
        <f t="shared" si="541"/>
        <v>1.4534588254426772E-3</v>
      </c>
      <c r="AW1246" s="22">
        <f t="shared" si="522"/>
        <v>1.4626688089792728E-2</v>
      </c>
      <c r="AX1246" s="22">
        <f t="shared" si="534"/>
        <v>1.5298928237490017E-2</v>
      </c>
      <c r="AY1246" s="22">
        <f t="shared" si="530"/>
        <v>1.5757736587716176E-2</v>
      </c>
      <c r="AZ1246" s="22">
        <f t="shared" si="526"/>
        <v>1.6874151518696978E-2</v>
      </c>
      <c r="BA1246" s="46">
        <f>IF(CPI_Downloader!Q1244="","",CPI_Downloader!Q1244)</f>
        <v>98.528999999999996</v>
      </c>
    </row>
    <row r="1247" spans="1:53" ht="12.75" customHeight="1" x14ac:dyDescent="0.2">
      <c r="A1247" s="21">
        <f>IF(CPI_Downloader!A1245="","",CPI_Downloader!A1245)</f>
        <v>42583</v>
      </c>
      <c r="B1247" s="22">
        <f t="shared" si="544"/>
        <v>1.0628745027610353E-2</v>
      </c>
      <c r="C1247" s="22">
        <f t="shared" si="535"/>
        <v>1.8492217858316895E-3</v>
      </c>
      <c r="D1247" s="22">
        <f t="shared" si="519"/>
        <v>9.8397096993223521E-3</v>
      </c>
      <c r="E1247" s="22">
        <f t="shared" si="531"/>
        <v>1.2320596932320571E-2</v>
      </c>
      <c r="F1247" s="22">
        <f t="shared" si="527"/>
        <v>1.6793502119113679E-2</v>
      </c>
      <c r="G1247" s="22">
        <f t="shared" si="523"/>
        <v>2.1529249310734411E-2</v>
      </c>
      <c r="H1247" s="22">
        <f>IFERROR(('CDN Data'!B1247),"")</f>
        <v>1.09976433621366E-2</v>
      </c>
      <c r="I1247" s="23">
        <f>IF(CPI_Downloader!G1245="","",CPI_Downloader!G1245)</f>
        <v>240.84899999999999</v>
      </c>
      <c r="J1247" s="23">
        <f>IF(CPI_Downloader!H1245="","",CPI_Downloader!H1245)</f>
        <v>240.54499999999999</v>
      </c>
      <c r="K1247" s="30"/>
      <c r="L1247" s="32">
        <f t="shared" si="536"/>
        <v>42583</v>
      </c>
      <c r="M1247" s="25">
        <f t="shared" si="545"/>
        <v>2.3189683949375706E-2</v>
      </c>
      <c r="N1247" s="25">
        <f t="shared" si="542"/>
        <v>2.3968139321870474E-3</v>
      </c>
      <c r="O1247" s="25">
        <f t="shared" si="520"/>
        <v>1.9564258021471437E-2</v>
      </c>
      <c r="P1247" s="25">
        <f t="shared" si="532"/>
        <v>1.9094362385783992E-2</v>
      </c>
      <c r="Q1247" s="25">
        <f t="shared" si="528"/>
        <v>1.8497051707172307E-2</v>
      </c>
      <c r="R1247" s="25">
        <f t="shared" si="524"/>
        <v>2.0393505056310657E-2</v>
      </c>
      <c r="S1247" s="25">
        <f>IFERROR(('CDN Data'!M1235),"")</f>
        <v>1.7587939698492372E-2</v>
      </c>
      <c r="T1247" s="26">
        <f>IF(CPI_Downloader!I1245="","",CPI_Downloader!I1245)</f>
        <v>248.27799999999999</v>
      </c>
      <c r="U1247" s="26">
        <f>IF(CPI_Downloader!J1245="","",CPI_Downloader!J1245)</f>
        <v>248.423</v>
      </c>
      <c r="W1247" s="31">
        <f t="shared" si="543"/>
        <v>4.9416666666666664E-2</v>
      </c>
      <c r="X1247" s="31">
        <f t="shared" si="537"/>
        <v>4.9000000000000002E-2</v>
      </c>
      <c r="Y1247" s="16">
        <f>IF(CPI_Downloader!K1245="","",CPI_Downloader!K1245)</f>
        <v>4.9000000000000004</v>
      </c>
      <c r="AA1247" s="33">
        <f t="shared" si="538"/>
        <v>5.0000000000000001E-3</v>
      </c>
      <c r="AB1247" s="27">
        <f>IF(CPI_Downloader!M1245="","",CPI_Downloader!M1245)</f>
        <v>0.5</v>
      </c>
      <c r="AC1247" s="59">
        <f>IF(CPI_Downloader!L1245="","",CPI_Downloader!L1245/100)</f>
        <v>4.0000000000000001E-3</v>
      </c>
      <c r="AD1247" s="3"/>
      <c r="AE1247" s="28">
        <v>0</v>
      </c>
      <c r="AI1247" s="44">
        <f t="shared" si="539"/>
        <v>-1.2191755612808164E-3</v>
      </c>
      <c r="AJ1247" s="50">
        <f>IF(CPI_Downloader!N1245="","",CPI_Downloader!N1245)</f>
        <v>2170.9499999999998</v>
      </c>
      <c r="AL1247" s="29">
        <f>IF(CPI_Downloader!O1245="","",CPI_Downloader!O1245)</f>
        <v>0.78</v>
      </c>
      <c r="AN1247" s="22">
        <f t="shared" si="546"/>
        <v>8.8821046592633124E-3</v>
      </c>
      <c r="AO1247" s="22">
        <f t="shared" si="540"/>
        <v>1.3930975575033866E-3</v>
      </c>
      <c r="AP1247" s="22">
        <f t="shared" si="521"/>
        <v>8.7658209021601596E-3</v>
      </c>
      <c r="AQ1247" s="22">
        <f t="shared" si="533"/>
        <v>1.1088734303027481E-2</v>
      </c>
      <c r="AR1247" s="22">
        <f t="shared" si="529"/>
        <v>1.4678949250121143E-2</v>
      </c>
      <c r="AS1247" s="22">
        <f t="shared" si="525"/>
        <v>1.7722977272312201E-2</v>
      </c>
      <c r="AT1247" s="46">
        <f>IF(CPI_Downloader!P1245="","",CPI_Downloader!P1245)</f>
        <v>98.478999999999999</v>
      </c>
      <c r="AU1247" s="22">
        <f t="shared" si="547"/>
        <v>1.6969584569733076E-2</v>
      </c>
      <c r="AV1247" s="22">
        <f t="shared" si="541"/>
        <v>1.7659775294585067E-3</v>
      </c>
      <c r="AW1247" s="22">
        <f t="shared" si="522"/>
        <v>1.4857941934592001E-2</v>
      </c>
      <c r="AX1247" s="22">
        <f t="shared" si="534"/>
        <v>1.5252944846421812E-2</v>
      </c>
      <c r="AY1247" s="22">
        <f t="shared" si="530"/>
        <v>1.5729843583572878E-2</v>
      </c>
      <c r="AZ1247" s="22">
        <f t="shared" si="526"/>
        <v>1.691989191366261E-2</v>
      </c>
      <c r="BA1247" s="46">
        <f>IF(CPI_Downloader!Q1245="","",CPI_Downloader!Q1245)</f>
        <v>98.703000000000003</v>
      </c>
    </row>
    <row r="1248" spans="1:53" ht="12.75" customHeight="1" x14ac:dyDescent="0.2">
      <c r="A1248" s="21">
        <f>IF(CPI_Downloader!A1246="","",CPI_Downloader!A1246)</f>
        <v>42614</v>
      </c>
      <c r="B1248" s="22">
        <f t="shared" si="544"/>
        <v>1.4637836474815646E-2</v>
      </c>
      <c r="C1248" s="22">
        <f t="shared" si="535"/>
        <v>2.6232097944252075E-3</v>
      </c>
      <c r="D1248" s="22">
        <f t="shared" si="519"/>
        <v>1.0256786280161467E-2</v>
      </c>
      <c r="E1248" s="22">
        <f t="shared" si="531"/>
        <v>1.249955063196051E-2</v>
      </c>
      <c r="F1248" s="22">
        <f t="shared" si="527"/>
        <v>1.7537817292657909E-2</v>
      </c>
      <c r="G1248" s="22">
        <f t="shared" si="523"/>
        <v>2.1489794146038577E-2</v>
      </c>
      <c r="H1248" s="22">
        <f>IFERROR(('CDN Data'!B1248),"")</f>
        <v>1.3375295043273061E-2</v>
      </c>
      <c r="I1248" s="23">
        <f>IF(CPI_Downloader!G1246="","",CPI_Downloader!G1246)</f>
        <v>241.428</v>
      </c>
      <c r="J1248" s="23">
        <f>IF(CPI_Downloader!H1246="","",CPI_Downloader!H1246)</f>
        <v>241.17599999999999</v>
      </c>
      <c r="K1248" s="30"/>
      <c r="L1248" s="32">
        <f t="shared" si="536"/>
        <v>42614</v>
      </c>
      <c r="M1248" s="25">
        <f t="shared" si="545"/>
        <v>2.2074383934845176E-2</v>
      </c>
      <c r="N1248" s="25">
        <f t="shared" si="542"/>
        <v>1.6866393208359032E-3</v>
      </c>
      <c r="O1248" s="25">
        <f t="shared" si="520"/>
        <v>1.9424435451275812E-2</v>
      </c>
      <c r="P1248" s="25">
        <f t="shared" si="532"/>
        <v>1.9091770501864946E-2</v>
      </c>
      <c r="Q1248" s="25">
        <f t="shared" si="528"/>
        <v>1.8436642509507273E-2</v>
      </c>
      <c r="R1248" s="25">
        <f t="shared" si="524"/>
        <v>2.0302215524798051E-2</v>
      </c>
      <c r="S1248" s="25">
        <f>IFERROR(('CDN Data'!M1236),"")</f>
        <v>1.8379281537176384E-2</v>
      </c>
      <c r="T1248" s="26">
        <f>IF(CPI_Downloader!I1246="","",CPI_Downloader!I1246)</f>
        <v>248.73099999999999</v>
      </c>
      <c r="U1248" s="26">
        <f>IF(CPI_Downloader!J1246="","",CPI_Downloader!J1246)</f>
        <v>248.84200000000001</v>
      </c>
      <c r="W1248" s="31">
        <f t="shared" si="543"/>
        <v>4.9416666666666657E-2</v>
      </c>
      <c r="X1248" s="31">
        <f t="shared" si="537"/>
        <v>0.05</v>
      </c>
      <c r="Y1248" s="16">
        <f>IF(CPI_Downloader!K1246="","",CPI_Downloader!K1246)</f>
        <v>5</v>
      </c>
      <c r="AA1248" s="33">
        <f t="shared" si="538"/>
        <v>5.0000000000000001E-3</v>
      </c>
      <c r="AB1248" s="27">
        <f>IF(CPI_Downloader!M1246="","",CPI_Downloader!M1246)</f>
        <v>0.5</v>
      </c>
      <c r="AC1248" s="59">
        <f>IF(CPI_Downloader!L1246="","",CPI_Downloader!L1246/100)</f>
        <v>4.0000000000000001E-3</v>
      </c>
      <c r="AD1248" s="3"/>
      <c r="AE1248" s="28">
        <v>0</v>
      </c>
      <c r="AI1248" s="44">
        <f t="shared" si="539"/>
        <v>-1.2344825997834263E-3</v>
      </c>
      <c r="AJ1248" s="50">
        <f>IF(CPI_Downloader!N1246="","",CPI_Downloader!N1246)</f>
        <v>2168.27</v>
      </c>
      <c r="AL1248" s="29">
        <f>IF(CPI_Downloader!O1246="","",CPI_Downloader!O1246)</f>
        <v>0.83</v>
      </c>
      <c r="AN1248" s="22">
        <f t="shared" si="546"/>
        <v>1.2197749212634612E-2</v>
      </c>
      <c r="AO1248" s="22">
        <f t="shared" si="540"/>
        <v>1.8988819951462066E-3</v>
      </c>
      <c r="AP1248" s="22">
        <f t="shared" si="521"/>
        <v>9.2566632287631734E-3</v>
      </c>
      <c r="AQ1248" s="22">
        <f t="shared" si="533"/>
        <v>1.1188317020292438E-2</v>
      </c>
      <c r="AR1248" s="22">
        <f t="shared" si="529"/>
        <v>1.513770766869138E-2</v>
      </c>
      <c r="AS1248" s="22">
        <f t="shared" si="525"/>
        <v>1.7675802464457879E-2</v>
      </c>
      <c r="AT1248" s="46">
        <f>IF(CPI_Downloader!P1246="","",CPI_Downloader!P1246)</f>
        <v>98.665999999999997</v>
      </c>
      <c r="AU1248" s="22">
        <f t="shared" si="547"/>
        <v>1.6852545372237682E-2</v>
      </c>
      <c r="AV1248" s="22">
        <f t="shared" si="541"/>
        <v>1.3272139651276937E-3</v>
      </c>
      <c r="AW1248" s="22">
        <f t="shared" si="522"/>
        <v>1.4905636509760178E-2</v>
      </c>
      <c r="AX1248" s="22">
        <f t="shared" si="534"/>
        <v>1.5384738720529034E-2</v>
      </c>
      <c r="AY1248" s="22">
        <f t="shared" si="530"/>
        <v>1.5704703589526581E-2</v>
      </c>
      <c r="AZ1248" s="22">
        <f t="shared" si="526"/>
        <v>1.6833371025259058E-2</v>
      </c>
      <c r="BA1248" s="46">
        <f>IF(CPI_Downloader!Q1246="","",CPI_Downloader!Q1246)</f>
        <v>98.834000000000003</v>
      </c>
    </row>
    <row r="1249" spans="1:53" ht="12.75" customHeight="1" x14ac:dyDescent="0.2">
      <c r="A1249" s="21">
        <f>IF(CPI_Downloader!A1247="","",CPI_Downloader!A1247)</f>
        <v>42644</v>
      </c>
      <c r="B1249" s="22">
        <f t="shared" si="544"/>
        <v>1.6359875209176034E-2</v>
      </c>
      <c r="C1249" s="22">
        <f t="shared" si="535"/>
        <v>2.3426874979268764E-3</v>
      </c>
      <c r="D1249" s="22">
        <f t="shared" si="519"/>
        <v>1.1545542544205256E-2</v>
      </c>
      <c r="E1249" s="22">
        <f t="shared" si="531"/>
        <v>1.3170206283815045E-2</v>
      </c>
      <c r="F1249" s="22">
        <f t="shared" si="527"/>
        <v>1.8217974563610628E-2</v>
      </c>
      <c r="G1249" s="22">
        <f t="shared" si="523"/>
        <v>2.1391859088734977E-2</v>
      </c>
      <c r="H1249" s="22">
        <f>IFERROR(('CDN Data'!B1249),"")</f>
        <v>1.4937106918238907E-2</v>
      </c>
      <c r="I1249" s="23">
        <f>IF(CPI_Downloader!G1247="","",CPI_Downloader!G1247)</f>
        <v>241.72900000000001</v>
      </c>
      <c r="J1249" s="23">
        <f>IF(CPI_Downloader!H1247="","",CPI_Downloader!H1247)</f>
        <v>241.74100000000001</v>
      </c>
      <c r="K1249" s="30"/>
      <c r="L1249" s="32">
        <f t="shared" si="536"/>
        <v>42644</v>
      </c>
      <c r="M1249" s="25">
        <f t="shared" si="545"/>
        <v>2.1448039838514621E-2</v>
      </c>
      <c r="N1249" s="25">
        <f t="shared" si="542"/>
        <v>1.2055842663214467E-3</v>
      </c>
      <c r="O1249" s="25">
        <f t="shared" si="520"/>
        <v>1.9539572321209508E-2</v>
      </c>
      <c r="P1249" s="25">
        <f t="shared" si="532"/>
        <v>1.9081936340783479E-2</v>
      </c>
      <c r="Q1249" s="25">
        <f t="shared" si="528"/>
        <v>1.8341367732418457E-2</v>
      </c>
      <c r="R1249" s="25">
        <f t="shared" si="524"/>
        <v>2.0218387888023992E-2</v>
      </c>
      <c r="S1249" s="25">
        <f>IFERROR(('CDN Data'!M1237),"")</f>
        <v>1.6638935108153063E-2</v>
      </c>
      <c r="T1249" s="26">
        <f>IF(CPI_Downloader!I1247="","",CPI_Downloader!I1247)</f>
        <v>249.21799999999999</v>
      </c>
      <c r="U1249" s="26">
        <f>IF(CPI_Downloader!J1247="","",CPI_Downloader!J1247)</f>
        <v>249.142</v>
      </c>
      <c r="W1249" s="31">
        <f t="shared" si="543"/>
        <v>4.9333333333333326E-2</v>
      </c>
      <c r="X1249" s="31">
        <f t="shared" si="537"/>
        <v>4.9000000000000002E-2</v>
      </c>
      <c r="Y1249" s="16">
        <f>IF(CPI_Downloader!K1247="","",CPI_Downloader!K1247)</f>
        <v>4.9000000000000004</v>
      </c>
      <c r="AA1249" s="33">
        <f t="shared" si="538"/>
        <v>5.0000000000000001E-3</v>
      </c>
      <c r="AB1249" s="27">
        <f>IF(CPI_Downloader!M1247="","",CPI_Downloader!M1247)</f>
        <v>0.5</v>
      </c>
      <c r="AC1249" s="59">
        <f>IF(CPI_Downloader!L1247="","",CPI_Downloader!L1247/100)</f>
        <v>4.0000000000000001E-3</v>
      </c>
      <c r="AD1249" s="3"/>
      <c r="AE1249" s="28">
        <v>0</v>
      </c>
      <c r="AI1249" s="44">
        <f t="shared" si="539"/>
        <v>-1.9425625037472249E-2</v>
      </c>
      <c r="AJ1249" s="50">
        <f>IF(CPI_Downloader!N1247="","",CPI_Downloader!N1247)</f>
        <v>2126.15</v>
      </c>
      <c r="AL1249" s="29">
        <f>IF(CPI_Downloader!O1247="","",CPI_Downloader!O1247)</f>
        <v>0.98</v>
      </c>
      <c r="AN1249" s="22">
        <f t="shared" si="546"/>
        <v>1.4270032930845167E-2</v>
      </c>
      <c r="AO1249" s="22">
        <f t="shared" si="540"/>
        <v>2.0473111304806224E-3</v>
      </c>
      <c r="AP1249" s="22">
        <f t="shared" si="521"/>
        <v>9.4998714026319764E-3</v>
      </c>
      <c r="AQ1249" s="22">
        <f t="shared" si="533"/>
        <v>1.1597686109516392E-2</v>
      </c>
      <c r="AR1249" s="22">
        <f t="shared" si="529"/>
        <v>1.5584837662962592E-2</v>
      </c>
      <c r="AS1249" s="22">
        <f t="shared" si="525"/>
        <v>1.7626352151296709E-2</v>
      </c>
      <c r="AT1249" s="46">
        <f>IF(CPI_Downloader!P1247="","",CPI_Downloader!P1247)</f>
        <v>98.867999999999995</v>
      </c>
      <c r="AU1249" s="22">
        <f t="shared" si="547"/>
        <v>1.7824083597317797E-2</v>
      </c>
      <c r="AV1249" s="22">
        <f t="shared" si="541"/>
        <v>1.2849829006211788E-3</v>
      </c>
      <c r="AW1249" s="22">
        <f t="shared" si="522"/>
        <v>1.4768037084142316E-2</v>
      </c>
      <c r="AX1249" s="22">
        <f t="shared" si="534"/>
        <v>1.5547978330363366E-2</v>
      </c>
      <c r="AY1249" s="22">
        <f t="shared" si="530"/>
        <v>1.5651553603891921E-2</v>
      </c>
      <c r="AZ1249" s="22">
        <f t="shared" si="526"/>
        <v>1.6778128914030077E-2</v>
      </c>
      <c r="BA1249" s="46">
        <f>IF(CPI_Downloader!Q1247="","",CPI_Downloader!Q1247)</f>
        <v>98.960999999999999</v>
      </c>
    </row>
    <row r="1250" spans="1:53" ht="12.75" customHeight="1" x14ac:dyDescent="0.2">
      <c r="A1250" s="21">
        <f>IF(CPI_Downloader!A1248="","",CPI_Downloader!A1248)</f>
        <v>42675</v>
      </c>
      <c r="B1250" s="22">
        <f t="shared" si="544"/>
        <v>1.6925371625037933E-2</v>
      </c>
      <c r="C1250" s="22">
        <f t="shared" si="535"/>
        <v>1.1789477167711837E-3</v>
      </c>
      <c r="D1250" s="22">
        <f t="shared" si="519"/>
        <v>1.1710047025467185E-2</v>
      </c>
      <c r="E1250" s="22">
        <f t="shared" si="531"/>
        <v>1.3025788247899683E-2</v>
      </c>
      <c r="F1250" s="22">
        <f t="shared" si="527"/>
        <v>1.8210954451428618E-2</v>
      </c>
      <c r="G1250" s="22">
        <f t="shared" si="523"/>
        <v>2.1215683465222179E-2</v>
      </c>
      <c r="H1250" s="22">
        <f>IFERROR(('CDN Data'!B1250),"")</f>
        <v>1.1801730920534936E-2</v>
      </c>
      <c r="I1250" s="23">
        <f>IF(CPI_Downloader!G1248="","",CPI_Downloader!G1248)</f>
        <v>241.35300000000001</v>
      </c>
      <c r="J1250" s="23">
        <f>IF(CPI_Downloader!H1248="","",CPI_Downloader!H1248)</f>
        <v>242.02600000000001</v>
      </c>
      <c r="K1250" s="30"/>
      <c r="L1250" s="32">
        <f t="shared" si="536"/>
        <v>42675</v>
      </c>
      <c r="M1250" s="25">
        <f t="shared" si="545"/>
        <v>2.1108265901874423E-2</v>
      </c>
      <c r="N1250" s="25">
        <f t="shared" si="542"/>
        <v>1.3606698188182165E-3</v>
      </c>
      <c r="O1250" s="25">
        <f t="shared" si="520"/>
        <v>1.9434812607851182E-2</v>
      </c>
      <c r="P1250" s="25">
        <f t="shared" si="532"/>
        <v>1.8985056970718395E-2</v>
      </c>
      <c r="Q1250" s="25">
        <f t="shared" si="528"/>
        <v>1.8443109158207793E-2</v>
      </c>
      <c r="R1250" s="25">
        <f t="shared" si="524"/>
        <v>2.0159177359171609E-2</v>
      </c>
      <c r="S1250" s="25">
        <f>IFERROR(('CDN Data'!M1238),"")</f>
        <v>1.7529215358931705E-2</v>
      </c>
      <c r="T1250" s="26">
        <f>IF(CPI_Downloader!I1248="","",CPI_Downloader!I1248)</f>
        <v>249.227</v>
      </c>
      <c r="U1250" s="26">
        <f>IF(CPI_Downloader!J1248="","",CPI_Downloader!J1248)</f>
        <v>249.48099999999999</v>
      </c>
      <c r="W1250" s="31">
        <f t="shared" si="543"/>
        <v>4.9000000000000002E-2</v>
      </c>
      <c r="X1250" s="31">
        <f t="shared" si="537"/>
        <v>4.7E-2</v>
      </c>
      <c r="Y1250" s="16">
        <f>IF(CPI_Downloader!K1248="","",CPI_Downloader!K1248)</f>
        <v>4.7</v>
      </c>
      <c r="AA1250" s="33">
        <f t="shared" si="538"/>
        <v>5.0000000000000001E-3</v>
      </c>
      <c r="AB1250" s="27">
        <f>IF(CPI_Downloader!M1248="","",CPI_Downloader!M1248)</f>
        <v>0.5</v>
      </c>
      <c r="AC1250" s="59">
        <f>IF(CPI_Downloader!L1248="","",CPI_Downloader!L1248/100)</f>
        <v>4.0999999999999995E-3</v>
      </c>
      <c r="AD1250" s="3"/>
      <c r="AE1250" s="28">
        <v>0</v>
      </c>
      <c r="AI1250" s="44">
        <f t="shared" si="539"/>
        <v>3.4174446769983158E-2</v>
      </c>
      <c r="AJ1250" s="50">
        <f>IF(CPI_Downloader!N1248="","",CPI_Downloader!N1248)</f>
        <v>2198.81</v>
      </c>
      <c r="AL1250" s="29">
        <f>IF(CPI_Downloader!O1248="","",CPI_Downloader!O1248)</f>
        <v>1.26</v>
      </c>
      <c r="AN1250" s="22">
        <f t="shared" si="546"/>
        <v>1.3974040886628902E-2</v>
      </c>
      <c r="AO1250" s="22">
        <f t="shared" si="540"/>
        <v>3.3377837116166376E-4</v>
      </c>
      <c r="AP1250" s="22">
        <f t="shared" si="521"/>
        <v>9.1119082821686792E-3</v>
      </c>
      <c r="AQ1250" s="22">
        <f t="shared" si="533"/>
        <v>1.1251635330986387E-2</v>
      </c>
      <c r="AR1250" s="22">
        <f t="shared" si="529"/>
        <v>1.558396471472312E-2</v>
      </c>
      <c r="AS1250" s="22">
        <f t="shared" si="525"/>
        <v>1.7552906577705363E-2</v>
      </c>
      <c r="AT1250" s="46">
        <f>IF(CPI_Downloader!P1248="","",CPI_Downloader!P1248)</f>
        <v>98.900999999999996</v>
      </c>
      <c r="AU1250" s="22">
        <f t="shared" si="547"/>
        <v>1.7188591624542893E-2</v>
      </c>
      <c r="AV1250" s="22">
        <f t="shared" si="541"/>
        <v>4.4461959761932235E-4</v>
      </c>
      <c r="AW1250" s="22">
        <f t="shared" si="522"/>
        <v>1.4358180314254065E-2</v>
      </c>
      <c r="AX1250" s="22">
        <f t="shared" si="534"/>
        <v>1.5208675331329413E-2</v>
      </c>
      <c r="AY1250" s="22">
        <f t="shared" si="530"/>
        <v>1.5648762810182903E-2</v>
      </c>
      <c r="AZ1250" s="22">
        <f t="shared" si="526"/>
        <v>1.6734131841011246E-2</v>
      </c>
      <c r="BA1250" s="46">
        <f>IF(CPI_Downloader!Q1248="","",CPI_Downloader!Q1248)</f>
        <v>99.004999999999995</v>
      </c>
    </row>
    <row r="1251" spans="1:53" ht="12.75" customHeight="1" x14ac:dyDescent="0.2">
      <c r="A1251" s="21">
        <f>IF(CPI_Downloader!A1249="","",CPI_Downloader!A1249)</f>
        <v>42705</v>
      </c>
      <c r="B1251" s="22">
        <f t="shared" si="544"/>
        <v>2.074622132966919E-2</v>
      </c>
      <c r="C1251" s="22">
        <f t="shared" si="535"/>
        <v>2.5245221587761879E-3</v>
      </c>
      <c r="D1251" s="22">
        <f t="shared" si="519"/>
        <v>1.1849363362042231E-2</v>
      </c>
      <c r="E1251" s="22">
        <f t="shared" si="531"/>
        <v>1.3592599161252883E-2</v>
      </c>
      <c r="F1251" s="22">
        <f t="shared" si="527"/>
        <v>1.8092802131214336E-2</v>
      </c>
      <c r="G1251" s="22">
        <f t="shared" si="523"/>
        <v>2.1232394154200529E-2</v>
      </c>
      <c r="H1251" s="22">
        <f>IFERROR(('CDN Data'!B1251),"")</f>
        <v>1.5019762845849938E-2</v>
      </c>
      <c r="I1251" s="23">
        <f>IF(CPI_Downloader!G1249="","",CPI_Downloader!G1249)</f>
        <v>241.43199999999999</v>
      </c>
      <c r="J1251" s="23">
        <f>IF(CPI_Downloader!H1249="","",CPI_Downloader!H1249)</f>
        <v>242.637</v>
      </c>
      <c r="K1251" s="30"/>
      <c r="L1251" s="32">
        <f t="shared" si="536"/>
        <v>42705</v>
      </c>
      <c r="M1251" s="25">
        <f t="shared" si="545"/>
        <v>2.1966617305017921E-2</v>
      </c>
      <c r="N1251" s="25">
        <f t="shared" si="542"/>
        <v>1.7596530397103738E-3</v>
      </c>
      <c r="O1251" s="25">
        <f t="shared" si="520"/>
        <v>1.9659209761759611E-2</v>
      </c>
      <c r="P1251" s="25">
        <f t="shared" si="532"/>
        <v>1.901592638738947E-2</v>
      </c>
      <c r="Q1251" s="25">
        <f t="shared" si="528"/>
        <v>1.8552384638869102E-2</v>
      </c>
      <c r="R1251" s="25">
        <f t="shared" si="524"/>
        <v>2.0201191684707354E-2</v>
      </c>
      <c r="S1251" s="25">
        <f>IFERROR(('CDN Data'!M1239),"")</f>
        <v>1.6764459346185978E-2</v>
      </c>
      <c r="T1251" s="26">
        <f>IF(CPI_Downloader!I1249="","",CPI_Downloader!I1249)</f>
        <v>249.13399999999999</v>
      </c>
      <c r="U1251" s="26">
        <f>IF(CPI_Downloader!J1249="","",CPI_Downloader!J1249)</f>
        <v>249.92</v>
      </c>
      <c r="W1251" s="31">
        <f t="shared" si="543"/>
        <v>4.8750000000000002E-2</v>
      </c>
      <c r="X1251" s="31">
        <f t="shared" si="537"/>
        <v>4.7E-2</v>
      </c>
      <c r="Y1251" s="16">
        <f>IF(CPI_Downloader!K1249="","",CPI_Downloader!K1249)</f>
        <v>4.7</v>
      </c>
      <c r="AA1251" s="33">
        <f t="shared" si="538"/>
        <v>7.4999999999999997E-3</v>
      </c>
      <c r="AB1251" s="27">
        <f>IF(CPI_Downloader!M1249="","",CPI_Downloader!M1249)</f>
        <v>0.75</v>
      </c>
      <c r="AC1251" s="59">
        <f>IF(CPI_Downloader!L1249="","",CPI_Downloader!L1249/100)</f>
        <v>5.4000000000000003E-3</v>
      </c>
      <c r="AD1251" s="3"/>
      <c r="AE1251" s="28">
        <v>0</v>
      </c>
      <c r="AI1251" s="44">
        <f t="shared" si="539"/>
        <v>1.8200754044233047E-2</v>
      </c>
      <c r="AJ1251" s="50">
        <f>IF(CPI_Downloader!N1249="","",CPI_Downloader!N1249)</f>
        <v>2238.83</v>
      </c>
      <c r="AL1251" s="29">
        <f>IF(CPI_Downloader!O1249="","",CPI_Downloader!O1249)</f>
        <v>1.25</v>
      </c>
      <c r="AN1251" s="22">
        <f t="shared" si="546"/>
        <v>1.6571581021178838E-2</v>
      </c>
      <c r="AO1251" s="22">
        <f t="shared" si="540"/>
        <v>1.7188906077794108E-3</v>
      </c>
      <c r="AP1251" s="22">
        <f t="shared" si="521"/>
        <v>9.1029640856865601E-3</v>
      </c>
      <c r="AQ1251" s="22">
        <f t="shared" si="533"/>
        <v>1.1482260379613418E-2</v>
      </c>
      <c r="AR1251" s="22">
        <f t="shared" si="529"/>
        <v>1.5398260952732556E-2</v>
      </c>
      <c r="AS1251" s="22">
        <f t="shared" si="525"/>
        <v>1.7581305711071193E-2</v>
      </c>
      <c r="AT1251" s="46">
        <f>IF(CPI_Downloader!P1249="","",CPI_Downloader!P1249)</f>
        <v>99.070999999999998</v>
      </c>
      <c r="AU1251" s="22">
        <f t="shared" si="547"/>
        <v>1.770093227647962E-2</v>
      </c>
      <c r="AV1251" s="22">
        <f t="shared" si="541"/>
        <v>1.1615574970962328E-3</v>
      </c>
      <c r="AW1251" s="22">
        <f t="shared" si="522"/>
        <v>1.4390884717843333E-2</v>
      </c>
      <c r="AX1251" s="22">
        <f t="shared" si="534"/>
        <v>1.510850421547727E-2</v>
      </c>
      <c r="AY1251" s="22">
        <f t="shared" si="530"/>
        <v>1.5630167275032303E-2</v>
      </c>
      <c r="AZ1251" s="22">
        <f t="shared" si="526"/>
        <v>1.6773830664618794E-2</v>
      </c>
      <c r="BA1251" s="46">
        <f>IF(CPI_Downloader!Q1249="","",CPI_Downloader!Q1249)</f>
        <v>99.12</v>
      </c>
    </row>
    <row r="1252" spans="1:53" ht="12.75" customHeight="1" x14ac:dyDescent="0.2">
      <c r="A1252" s="21">
        <f>IF(CPI_Downloader!A1250="","",CPI_Downloader!A1250)</f>
        <v>42736</v>
      </c>
      <c r="B1252" s="22">
        <f t="shared" si="544"/>
        <v>2.5000422090529995E-2</v>
      </c>
      <c r="C1252" s="22">
        <f t="shared" si="535"/>
        <v>4.0430766948156283E-3</v>
      </c>
      <c r="D1252" s="22">
        <f t="shared" si="519"/>
        <v>1.255705117908068E-2</v>
      </c>
      <c r="E1252" s="22">
        <f t="shared" si="531"/>
        <v>1.3880555794791638E-2</v>
      </c>
      <c r="F1252" s="22">
        <f t="shared" si="527"/>
        <v>1.837413337923377E-2</v>
      </c>
      <c r="G1252" s="22">
        <f t="shared" si="523"/>
        <v>2.1368389810960231E-2</v>
      </c>
      <c r="H1252" s="22">
        <f>IFERROR(('CDN Data'!B1252),"")</f>
        <v>2.1293375394321856E-2</v>
      </c>
      <c r="I1252" s="23">
        <f>IF(CPI_Downloader!G1250="","",CPI_Downloader!G1250)</f>
        <v>242.839</v>
      </c>
      <c r="J1252" s="23">
        <f>IF(CPI_Downloader!H1250="","",CPI_Downloader!H1250)</f>
        <v>243.61799999999999</v>
      </c>
      <c r="K1252" s="30"/>
      <c r="L1252" s="32">
        <f t="shared" si="536"/>
        <v>42736</v>
      </c>
      <c r="M1252" s="25">
        <f t="shared" si="545"/>
        <v>2.2717234836092448E-2</v>
      </c>
      <c r="N1252" s="25">
        <f t="shared" si="542"/>
        <v>2.1887003841229991E-3</v>
      </c>
      <c r="O1252" s="25">
        <f t="shared" si="520"/>
        <v>2.0421341148594063E-2</v>
      </c>
      <c r="P1252" s="25">
        <f t="shared" si="532"/>
        <v>1.934459557489121E-2</v>
      </c>
      <c r="Q1252" s="25">
        <f t="shared" si="528"/>
        <v>1.859186753849551E-2</v>
      </c>
      <c r="R1252" s="25">
        <f t="shared" si="524"/>
        <v>2.02426340981674E-2</v>
      </c>
      <c r="S1252" s="25">
        <f>IFERROR(('CDN Data'!M1240),"")</f>
        <v>1.7573221757322122E-2</v>
      </c>
      <c r="T1252" s="26">
        <f>IF(CPI_Downloader!I1250="","",CPI_Downloader!I1250)</f>
        <v>250.083</v>
      </c>
      <c r="U1252" s="26">
        <f>IF(CPI_Downloader!J1250="","",CPI_Downloader!J1250)</f>
        <v>250.46700000000001</v>
      </c>
      <c r="W1252" s="31">
        <f t="shared" si="543"/>
        <v>4.8666666666666678E-2</v>
      </c>
      <c r="X1252" s="31">
        <f t="shared" si="537"/>
        <v>4.7E-2</v>
      </c>
      <c r="Y1252" s="16">
        <f>IF(CPI_Downloader!K1250="","",CPI_Downloader!K1250)</f>
        <v>4.7</v>
      </c>
      <c r="AA1252" s="33">
        <f t="shared" si="538"/>
        <v>7.4999999999999997E-3</v>
      </c>
      <c r="AB1252" s="27">
        <f>IF(CPI_Downloader!M1250="","",CPI_Downloader!M1250)</f>
        <v>0.75</v>
      </c>
      <c r="AC1252" s="59">
        <f>IF(CPI_Downloader!L1250="","",CPI_Downloader!L1250/100)</f>
        <v>6.5000000000000006E-3</v>
      </c>
      <c r="AD1252" s="3"/>
      <c r="AE1252" s="28">
        <v>0</v>
      </c>
      <c r="AI1252" s="44">
        <f t="shared" si="539"/>
        <v>1.7884341374735824E-2</v>
      </c>
      <c r="AJ1252" s="50">
        <f>IF(CPI_Downloader!N1250="","",CPI_Downloader!N1250)</f>
        <v>2278.87</v>
      </c>
      <c r="AL1252" s="29">
        <f>IF(CPI_Downloader!O1250="","",CPI_Downloader!O1250)</f>
        <v>1.26</v>
      </c>
      <c r="AN1252" s="22">
        <f t="shared" si="546"/>
        <v>2.0052104701731244E-2</v>
      </c>
      <c r="AO1252" s="22">
        <f t="shared" si="540"/>
        <v>3.8356330308566555E-3</v>
      </c>
      <c r="AP1252" s="22">
        <f t="shared" si="521"/>
        <v>9.6938176983440982E-3</v>
      </c>
      <c r="AQ1252" s="22">
        <f t="shared" si="533"/>
        <v>1.1566090740144697E-2</v>
      </c>
      <c r="AR1252" s="22">
        <f t="shared" si="529"/>
        <v>1.5448416955810451E-2</v>
      </c>
      <c r="AS1252" s="22">
        <f t="shared" si="525"/>
        <v>1.7709912861943566E-2</v>
      </c>
      <c r="AT1252" s="46">
        <f>IF(CPI_Downloader!P1250="","",CPI_Downloader!P1250)</f>
        <v>99.450999999999993</v>
      </c>
      <c r="AU1252" s="22">
        <f t="shared" si="547"/>
        <v>1.863334939067518E-2</v>
      </c>
      <c r="AV1252" s="22">
        <f t="shared" si="541"/>
        <v>2.6735270379338871E-3</v>
      </c>
      <c r="AW1252" s="22">
        <f t="shared" si="522"/>
        <v>1.4927264449325683E-2</v>
      </c>
      <c r="AX1252" s="22">
        <f t="shared" si="534"/>
        <v>1.5044349627836962E-2</v>
      </c>
      <c r="AY1252" s="22">
        <f t="shared" si="530"/>
        <v>1.5490565251725874E-2</v>
      </c>
      <c r="AZ1252" s="22">
        <f t="shared" si="526"/>
        <v>1.6855233409243331E-2</v>
      </c>
      <c r="BA1252" s="46">
        <f>IF(CPI_Downloader!Q1250="","",CPI_Downloader!Q1250)</f>
        <v>99.385000000000005</v>
      </c>
    </row>
    <row r="1253" spans="1:53" ht="12.75" customHeight="1" x14ac:dyDescent="0.2">
      <c r="A1253" s="21">
        <f>IF(CPI_Downloader!A1251="","",CPI_Downloader!A1251)</f>
        <v>42767</v>
      </c>
      <c r="B1253" s="22">
        <f t="shared" si="544"/>
        <v>2.7379581714893186E-2</v>
      </c>
      <c r="C1253" s="22">
        <f t="shared" si="535"/>
        <v>1.5926573570097524E-3</v>
      </c>
      <c r="D1253" s="22">
        <f t="shared" si="519"/>
        <v>1.2371463281507289E-2</v>
      </c>
      <c r="E1253" s="22">
        <f t="shared" si="531"/>
        <v>1.3626685510208736E-2</v>
      </c>
      <c r="F1253" s="22">
        <f t="shared" si="527"/>
        <v>1.8150632273516543E-2</v>
      </c>
      <c r="G1253" s="22">
        <f t="shared" si="523"/>
        <v>2.1368564926774525E-2</v>
      </c>
      <c r="H1253" s="22">
        <f>IFERROR(('CDN Data'!B1253),"")</f>
        <v>2.0456333595594067E-2</v>
      </c>
      <c r="I1253" s="23">
        <f>IF(CPI_Downloader!G1251="","",CPI_Downloader!G1251)</f>
        <v>243.60300000000001</v>
      </c>
      <c r="J1253" s="23">
        <f>IF(CPI_Downloader!H1251="","",CPI_Downloader!H1251)</f>
        <v>244.006</v>
      </c>
      <c r="K1253" s="30"/>
      <c r="L1253" s="32">
        <f t="shared" si="536"/>
        <v>42767</v>
      </c>
      <c r="M1253" s="25">
        <f t="shared" si="545"/>
        <v>2.2236242266362671E-2</v>
      </c>
      <c r="N1253" s="25">
        <f t="shared" si="542"/>
        <v>2.1200397657175074E-3</v>
      </c>
      <c r="O1253" s="25">
        <f t="shared" si="520"/>
        <v>2.0838466525166632E-2</v>
      </c>
      <c r="P1253" s="25">
        <f t="shared" si="532"/>
        <v>1.964428873386348E-2</v>
      </c>
      <c r="Q1253" s="25">
        <f t="shared" si="528"/>
        <v>1.8484003317488451E-2</v>
      </c>
      <c r="R1253" s="25">
        <f t="shared" si="524"/>
        <v>2.0215337123003829E-2</v>
      </c>
      <c r="S1253" s="25">
        <f>IFERROR(('CDN Data'!M1241),"")</f>
        <v>1.6625103906899419E-2</v>
      </c>
      <c r="T1253" s="26">
        <f>IF(CPI_Downloader!I1251="","",CPI_Downloader!I1251)</f>
        <v>251.143</v>
      </c>
      <c r="U1253" s="26">
        <f>IF(CPI_Downloader!J1251="","",CPI_Downloader!J1251)</f>
        <v>250.99799999999999</v>
      </c>
      <c r="W1253" s="31">
        <f t="shared" si="543"/>
        <v>4.8416666666666677E-2</v>
      </c>
      <c r="X1253" s="31">
        <f t="shared" si="537"/>
        <v>4.5999999999999999E-2</v>
      </c>
      <c r="Y1253" s="16">
        <f>IF(CPI_Downloader!K1251="","",CPI_Downloader!K1251)</f>
        <v>4.5999999999999996</v>
      </c>
      <c r="AA1253" s="33">
        <f t="shared" si="538"/>
        <v>7.4999999999999997E-3</v>
      </c>
      <c r="AB1253" s="27">
        <f>IF(CPI_Downloader!M1251="","",CPI_Downloader!M1251)</f>
        <v>0.75</v>
      </c>
      <c r="AC1253" s="59">
        <f>IF(CPI_Downloader!L1251="","",CPI_Downloader!L1251/100)</f>
        <v>6.6E-3</v>
      </c>
      <c r="AD1253" s="3"/>
      <c r="AE1253" s="28">
        <v>0</v>
      </c>
      <c r="AI1253" s="44">
        <f t="shared" si="539"/>
        <v>3.7198260541408734E-2</v>
      </c>
      <c r="AJ1253" s="50">
        <f>IF(CPI_Downloader!N1251="","",CPI_Downloader!N1251)</f>
        <v>2363.64</v>
      </c>
      <c r="AL1253" s="29">
        <f>IF(CPI_Downloader!O1251="","",CPI_Downloader!O1251)</f>
        <v>1.1399999999999999</v>
      </c>
      <c r="AN1253" s="22">
        <f t="shared" si="546"/>
        <v>2.1971368464261953E-2</v>
      </c>
      <c r="AO1253" s="22">
        <f t="shared" si="540"/>
        <v>1.3574524137516253E-3</v>
      </c>
      <c r="AP1253" s="22">
        <f t="shared" si="521"/>
        <v>9.9902143207954985E-3</v>
      </c>
      <c r="AQ1253" s="22">
        <f t="shared" si="533"/>
        <v>1.1388569319877861E-2</v>
      </c>
      <c r="AR1253" s="22">
        <f t="shared" si="529"/>
        <v>1.527126166179027E-2</v>
      </c>
      <c r="AS1253" s="22">
        <f t="shared" si="525"/>
        <v>1.7672926819413126E-2</v>
      </c>
      <c r="AT1253" s="46">
        <f>IF(CPI_Downloader!P1251="","",CPI_Downloader!P1251)</f>
        <v>99.585999999999999</v>
      </c>
      <c r="AU1253" s="22">
        <f t="shared" si="547"/>
        <v>1.8672751084554351E-2</v>
      </c>
      <c r="AV1253" s="22">
        <f t="shared" si="541"/>
        <v>1.7708909795239869E-3</v>
      </c>
      <c r="AW1253" s="22">
        <f t="shared" si="522"/>
        <v>1.5365831942628416E-2</v>
      </c>
      <c r="AX1253" s="22">
        <f t="shared" si="534"/>
        <v>1.5119810938102551E-2</v>
      </c>
      <c r="AY1253" s="22">
        <f t="shared" si="530"/>
        <v>1.5451229553449242E-2</v>
      </c>
      <c r="AZ1253" s="22">
        <f t="shared" si="526"/>
        <v>1.6840959494011765E-2</v>
      </c>
      <c r="BA1253" s="46">
        <f>IF(CPI_Downloader!Q1251="","",CPI_Downloader!Q1251)</f>
        <v>99.561000000000007</v>
      </c>
    </row>
    <row r="1254" spans="1:53" ht="12.75" customHeight="1" x14ac:dyDescent="0.2">
      <c r="A1254" s="21">
        <f>IF(CPI_Downloader!A1252="","",CPI_Downloader!A1252)</f>
        <v>42795</v>
      </c>
      <c r="B1254" s="22">
        <f t="shared" si="544"/>
        <v>2.3806124334402767E-2</v>
      </c>
      <c r="C1254" s="22">
        <f t="shared" si="535"/>
        <v>-4.6720162618951733E-4</v>
      </c>
      <c r="D1254" s="22">
        <f t="shared" si="519"/>
        <v>1.0481132383859837E-2</v>
      </c>
      <c r="E1254" s="22">
        <f t="shared" si="531"/>
        <v>1.2258524923364877E-2</v>
      </c>
      <c r="F1254" s="22">
        <f t="shared" si="527"/>
        <v>1.73107987742811E-2</v>
      </c>
      <c r="G1254" s="22">
        <f t="shared" si="523"/>
        <v>2.1282229100013872E-2</v>
      </c>
      <c r="H1254" s="22">
        <f>IFERROR(('CDN Data'!B1254),"")</f>
        <v>1.5637216575449475E-2</v>
      </c>
      <c r="I1254" s="23">
        <f>IF(CPI_Downloader!G1252="","",CPI_Downloader!G1252)</f>
        <v>243.80099999999999</v>
      </c>
      <c r="J1254" s="23">
        <f>IF(CPI_Downloader!H1252="","",CPI_Downloader!H1252)</f>
        <v>243.892</v>
      </c>
      <c r="K1254" s="30"/>
      <c r="L1254" s="32">
        <f t="shared" si="536"/>
        <v>42795</v>
      </c>
      <c r="M1254" s="25">
        <f t="shared" si="545"/>
        <v>2.0019646205927888E-2</v>
      </c>
      <c r="N1254" s="25">
        <f t="shared" si="542"/>
        <v>-2.1514115650322907E-4</v>
      </c>
      <c r="O1254" s="25">
        <f t="shared" si="520"/>
        <v>1.9832320228245326E-2</v>
      </c>
      <c r="P1254" s="25">
        <f t="shared" si="532"/>
        <v>1.8986702390242138E-2</v>
      </c>
      <c r="Q1254" s="25">
        <f t="shared" si="528"/>
        <v>1.8149420034003771E-2</v>
      </c>
      <c r="R1254" s="25">
        <f t="shared" si="524"/>
        <v>2.0033476430927344E-2</v>
      </c>
      <c r="S1254" s="25">
        <f>IFERROR(('CDN Data'!M1242),"")</f>
        <v>1.7355371900826366E-2</v>
      </c>
      <c r="T1254" s="26">
        <f>IF(CPI_Downloader!I1252="","",CPI_Downloader!I1252)</f>
        <v>251.29</v>
      </c>
      <c r="U1254" s="26">
        <f>IF(CPI_Downloader!J1252="","",CPI_Downloader!J1252)</f>
        <v>250.94399999999999</v>
      </c>
      <c r="W1254" s="31">
        <f t="shared" si="543"/>
        <v>4.791666666666667E-2</v>
      </c>
      <c r="X1254" s="31">
        <f t="shared" si="537"/>
        <v>4.4000000000000004E-2</v>
      </c>
      <c r="Y1254" s="16">
        <f>IF(CPI_Downloader!K1252="","",CPI_Downloader!K1252)</f>
        <v>4.4000000000000004</v>
      </c>
      <c r="AA1254" s="33">
        <f t="shared" si="538"/>
        <v>0.01</v>
      </c>
      <c r="AB1254" s="27">
        <f>IF(CPI_Downloader!M1252="","",CPI_Downloader!M1252)</f>
        <v>1</v>
      </c>
      <c r="AC1254" s="59">
        <f>IF(CPI_Downloader!L1252="","",CPI_Downloader!L1252/100)</f>
        <v>7.9000000000000008E-3</v>
      </c>
      <c r="AD1254" s="3"/>
      <c r="AE1254" s="28">
        <v>0</v>
      </c>
      <c r="AI1254" s="44">
        <f t="shared" si="539"/>
        <v>-3.8923017041514463E-4</v>
      </c>
      <c r="AJ1254" s="50">
        <f>IF(CPI_Downloader!N1252="","",CPI_Downloader!N1252)</f>
        <v>2362.7199999999998</v>
      </c>
      <c r="AL1254" s="29">
        <f>IF(CPI_Downloader!O1252="","",CPI_Downloader!O1252)</f>
        <v>1.1299999999999999</v>
      </c>
      <c r="AN1254" s="22">
        <f t="shared" si="546"/>
        <v>1.9063610209576698E-2</v>
      </c>
      <c r="AO1254" s="22">
        <f t="shared" si="540"/>
        <v>-5.1212017753499151E-4</v>
      </c>
      <c r="AP1254" s="22">
        <f t="shared" si="521"/>
        <v>9.2785816574878499E-3</v>
      </c>
      <c r="AQ1254" s="22">
        <f t="shared" si="533"/>
        <v>1.0898528380330674E-2</v>
      </c>
      <c r="AR1254" s="22">
        <f t="shared" si="529"/>
        <v>1.484869896328278E-2</v>
      </c>
      <c r="AS1254" s="22">
        <f t="shared" si="525"/>
        <v>1.7593217517178461E-2</v>
      </c>
      <c r="AT1254" s="46">
        <f>IF(CPI_Downloader!P1252="","",CPI_Downloader!P1252)</f>
        <v>99.534999999999997</v>
      </c>
      <c r="AU1254" s="22">
        <f t="shared" si="547"/>
        <v>1.6786546242183897E-2</v>
      </c>
      <c r="AV1254" s="22">
        <f t="shared" si="541"/>
        <v>-4.2185192997257204E-4</v>
      </c>
      <c r="AW1254" s="22">
        <f t="shared" si="522"/>
        <v>1.4721836509067776E-2</v>
      </c>
      <c r="AX1254" s="22">
        <f t="shared" si="534"/>
        <v>1.4689431633019279E-2</v>
      </c>
      <c r="AY1254" s="22">
        <f t="shared" si="530"/>
        <v>1.530619633559227E-2</v>
      </c>
      <c r="AZ1254" s="22">
        <f t="shared" si="526"/>
        <v>1.669842219130846E-2</v>
      </c>
      <c r="BA1254" s="46">
        <f>IF(CPI_Downloader!Q1252="","",CPI_Downloader!Q1252)</f>
        <v>99.519000000000005</v>
      </c>
    </row>
    <row r="1255" spans="1:53" ht="12.75" customHeight="1" x14ac:dyDescent="0.2">
      <c r="A1255" s="21">
        <f>IF(CPI_Downloader!A1253="","",CPI_Downloader!A1253)</f>
        <v>42826</v>
      </c>
      <c r="B1255" s="22">
        <f t="shared" si="544"/>
        <v>2.1996898784172991E-2</v>
      </c>
      <c r="C1255" s="22">
        <f t="shared" si="535"/>
        <v>1.2341528217407749E-3</v>
      </c>
      <c r="D1255" s="22">
        <f t="shared" si="519"/>
        <v>1.0369922516267005E-2</v>
      </c>
      <c r="E1255" s="22">
        <f t="shared" si="531"/>
        <v>1.2247323227444706E-2</v>
      </c>
      <c r="F1255" s="22">
        <f t="shared" si="527"/>
        <v>1.6953377675920311E-2</v>
      </c>
      <c r="G1255" s="22">
        <f t="shared" si="523"/>
        <v>2.1369650793166217E-2</v>
      </c>
      <c r="H1255" s="22">
        <f>IFERROR(('CDN Data'!B1255),"")</f>
        <v>1.6367887763055311E-2</v>
      </c>
      <c r="I1255" s="23">
        <f>IF(CPI_Downloader!G1253="","",CPI_Downloader!G1253)</f>
        <v>244.524</v>
      </c>
      <c r="J1255" s="23">
        <f>IF(CPI_Downloader!H1253="","",CPI_Downloader!H1253)</f>
        <v>244.19300000000001</v>
      </c>
      <c r="K1255" s="30"/>
      <c r="L1255" s="32">
        <f t="shared" si="536"/>
        <v>42826</v>
      </c>
      <c r="M1255" s="25">
        <f t="shared" si="545"/>
        <v>1.8826520697026616E-2</v>
      </c>
      <c r="N1255" s="25">
        <f t="shared" si="542"/>
        <v>1.1277416475390378E-3</v>
      </c>
      <c r="O1255" s="25">
        <f t="shared" si="520"/>
        <v>1.9454120793839014E-2</v>
      </c>
      <c r="P1255" s="25">
        <f t="shared" si="532"/>
        <v>1.8766553108916728E-2</v>
      </c>
      <c r="Q1255" s="25">
        <f t="shared" si="528"/>
        <v>1.8103930245417788E-2</v>
      </c>
      <c r="R1255" s="25">
        <f t="shared" si="524"/>
        <v>1.9984297954787955E-2</v>
      </c>
      <c r="S1255" s="25">
        <f>IFERROR(('CDN Data'!M1243),"")</f>
        <v>1.9008264462809787E-2</v>
      </c>
      <c r="T1255" s="26">
        <f>IF(CPI_Downloader!I1253="","",CPI_Downloader!I1253)</f>
        <v>251.642</v>
      </c>
      <c r="U1255" s="26">
        <f>IF(CPI_Downloader!J1253="","",CPI_Downloader!J1253)</f>
        <v>251.227</v>
      </c>
      <c r="W1255" s="31">
        <f t="shared" si="543"/>
        <v>4.7333333333333331E-2</v>
      </c>
      <c r="X1255" s="31">
        <f t="shared" si="537"/>
        <v>4.4000000000000004E-2</v>
      </c>
      <c r="Y1255" s="16">
        <f>IF(CPI_Downloader!K1253="","",CPI_Downloader!K1253)</f>
        <v>4.4000000000000004</v>
      </c>
      <c r="AA1255" s="33">
        <f t="shared" si="538"/>
        <v>0.01</v>
      </c>
      <c r="AB1255" s="27">
        <f>IF(CPI_Downloader!M1253="","",CPI_Downloader!M1253)</f>
        <v>1</v>
      </c>
      <c r="AC1255" s="59">
        <f>IF(CPI_Downloader!L1253="","",CPI_Downloader!L1253/100)</f>
        <v>9.0000000000000011E-3</v>
      </c>
      <c r="AD1255" s="3"/>
      <c r="AE1255" s="28">
        <v>0</v>
      </c>
      <c r="AI1255" s="44">
        <f t="shared" si="539"/>
        <v>9.0912169025529899E-3</v>
      </c>
      <c r="AJ1255" s="50">
        <f>IF(CPI_Downloader!N1253="","",CPI_Downloader!N1253)</f>
        <v>2384.1999999999998</v>
      </c>
      <c r="AL1255" s="29">
        <f>IF(CPI_Downloader!O1253="","",CPI_Downloader!O1253)</f>
        <v>1.01</v>
      </c>
      <c r="AN1255" s="22">
        <f t="shared" si="546"/>
        <v>1.76747318686028E-2</v>
      </c>
      <c r="AO1255" s="22">
        <f t="shared" si="540"/>
        <v>1.9088762746772847E-3</v>
      </c>
      <c r="AP1255" s="22">
        <f t="shared" si="521"/>
        <v>9.3230072894288085E-3</v>
      </c>
      <c r="AQ1255" s="22">
        <f t="shared" si="533"/>
        <v>1.1018376563288079E-2</v>
      </c>
      <c r="AR1255" s="22">
        <f t="shared" si="529"/>
        <v>1.4803851946030955E-2</v>
      </c>
      <c r="AS1255" s="22">
        <f t="shared" si="525"/>
        <v>1.76402814272687E-2</v>
      </c>
      <c r="AT1255" s="46">
        <f>IF(CPI_Downloader!P1253="","",CPI_Downloader!P1253)</f>
        <v>99.724999999999994</v>
      </c>
      <c r="AU1255" s="22">
        <f t="shared" si="547"/>
        <v>1.6368213459441172E-2</v>
      </c>
      <c r="AV1255" s="22">
        <f t="shared" si="541"/>
        <v>2.0498598257618905E-3</v>
      </c>
      <c r="AW1255" s="22">
        <f t="shared" si="522"/>
        <v>1.4836147378456177E-2</v>
      </c>
      <c r="AX1255" s="22">
        <f t="shared" si="534"/>
        <v>1.479815847458732E-2</v>
      </c>
      <c r="AY1255" s="22">
        <f t="shared" si="530"/>
        <v>1.5369327824443779E-2</v>
      </c>
      <c r="AZ1255" s="22">
        <f t="shared" si="526"/>
        <v>1.6703024813707446E-2</v>
      </c>
      <c r="BA1255" s="46">
        <f>IF(CPI_Downloader!Q1253="","",CPI_Downloader!Q1253)</f>
        <v>99.722999999999999</v>
      </c>
    </row>
    <row r="1256" spans="1:53" ht="12.75" customHeight="1" x14ac:dyDescent="0.2">
      <c r="A1256" s="21">
        <f>IF(CPI_Downloader!A1254="","",CPI_Downloader!A1254)</f>
        <v>42856</v>
      </c>
      <c r="B1256" s="22">
        <f t="shared" si="544"/>
        <v>1.8748777208413614E-2</v>
      </c>
      <c r="C1256" s="22">
        <f t="shared" si="535"/>
        <v>-7.7397796005629349E-4</v>
      </c>
      <c r="D1256" s="22">
        <f t="shared" ref="D1256:D1319" si="548">IFERROR(((I1256/I1220)^(1/3)-1),"")</f>
        <v>9.4838234795795451E-3</v>
      </c>
      <c r="E1256" s="22">
        <f t="shared" si="531"/>
        <v>1.2658080384187809E-2</v>
      </c>
      <c r="F1256" s="22">
        <f t="shared" si="527"/>
        <v>1.6420860644964508E-2</v>
      </c>
      <c r="G1256" s="22">
        <f t="shared" si="523"/>
        <v>2.1445172196105755E-2</v>
      </c>
      <c r="H1256" s="22">
        <f>IFERROR(('CDN Data'!B1256),"")</f>
        <v>1.3198757763975166E-2</v>
      </c>
      <c r="I1256" s="23">
        <f>IF(CPI_Downloader!G1254="","",CPI_Downloader!G1254)</f>
        <v>244.733</v>
      </c>
      <c r="J1256" s="23">
        <f>IF(CPI_Downloader!H1254="","",CPI_Downloader!H1254)</f>
        <v>244.00399999999999</v>
      </c>
      <c r="K1256" s="30"/>
      <c r="L1256" s="32">
        <f t="shared" si="536"/>
        <v>42856</v>
      </c>
      <c r="M1256" s="25">
        <f t="shared" si="545"/>
        <v>1.7334292085447345E-2</v>
      </c>
      <c r="N1256" s="25">
        <f t="shared" si="542"/>
        <v>8.0803416830188546E-4</v>
      </c>
      <c r="O1256" s="25">
        <f t="shared" ref="O1256:O1319" si="549">IFERROR(((T1256/T1220)^(1/3)-1),"")</f>
        <v>1.8971581657005743E-2</v>
      </c>
      <c r="P1256" s="25">
        <f t="shared" si="532"/>
        <v>1.8657258868461923E-2</v>
      </c>
      <c r="Q1256" s="25">
        <f t="shared" si="528"/>
        <v>1.8179567445255618E-2</v>
      </c>
      <c r="R1256" s="25">
        <f t="shared" si="524"/>
        <v>2.00535144845575E-2</v>
      </c>
      <c r="S1256" s="25">
        <f>IFERROR(('CDN Data'!M1244),"")</f>
        <v>2.06100577081616E-2</v>
      </c>
      <c r="T1256" s="26">
        <f>IF(CPI_Downloader!I1254="","",CPI_Downloader!I1254)</f>
        <v>251.83500000000001</v>
      </c>
      <c r="U1256" s="26">
        <f>IF(CPI_Downloader!J1254="","",CPI_Downloader!J1254)</f>
        <v>251.43</v>
      </c>
      <c r="W1256" s="31">
        <f t="shared" si="543"/>
        <v>4.7E-2</v>
      </c>
      <c r="X1256" s="31">
        <f t="shared" si="537"/>
        <v>4.4000000000000004E-2</v>
      </c>
      <c r="Y1256" s="16">
        <f>IF(CPI_Downloader!K1254="","",CPI_Downloader!K1254)</f>
        <v>4.4000000000000004</v>
      </c>
      <c r="AA1256" s="33">
        <f t="shared" si="538"/>
        <v>0.01</v>
      </c>
      <c r="AB1256" s="27">
        <f>IF(CPI_Downloader!M1254="","",CPI_Downloader!M1254)</f>
        <v>1</v>
      </c>
      <c r="AC1256" s="59">
        <f>IF(CPI_Downloader!L1254="","",CPI_Downloader!L1254/100)</f>
        <v>9.1000000000000004E-3</v>
      </c>
      <c r="AD1256" s="3"/>
      <c r="AE1256" s="28">
        <v>0</v>
      </c>
      <c r="AI1256" s="44">
        <f t="shared" si="539"/>
        <v>1.1576210049492719E-2</v>
      </c>
      <c r="AJ1256" s="50">
        <f>IF(CPI_Downloader!N1254="","",CPI_Downloader!N1254)</f>
        <v>2411.8000000000002</v>
      </c>
      <c r="AL1256" s="29">
        <f>IF(CPI_Downloader!O1254="","",CPI_Downloader!O1254)</f>
        <v>0.93</v>
      </c>
      <c r="AN1256" s="22">
        <f t="shared" si="546"/>
        <v>1.557772049759043E-2</v>
      </c>
      <c r="AO1256" s="22">
        <f t="shared" si="540"/>
        <v>-4.3118576084222315E-4</v>
      </c>
      <c r="AP1256" s="22">
        <f t="shared" ref="AP1256:AP1319" si="550">IFERROR(((AT1256/AT1220)^(1/3)-1),"")</f>
        <v>8.6235785859369862E-3</v>
      </c>
      <c r="AQ1256" s="22">
        <f t="shared" si="533"/>
        <v>1.1158339149001106E-2</v>
      </c>
      <c r="AR1256" s="22">
        <f t="shared" si="529"/>
        <v>1.4465896714104032E-2</v>
      </c>
      <c r="AS1256" s="22">
        <f t="shared" si="525"/>
        <v>1.7641505434963456E-2</v>
      </c>
      <c r="AT1256" s="46">
        <f>IF(CPI_Downloader!P1254="","",CPI_Downloader!P1254)</f>
        <v>99.682000000000002</v>
      </c>
      <c r="AU1256" s="22">
        <f t="shared" si="547"/>
        <v>1.545521142810613E-2</v>
      </c>
      <c r="AV1256" s="22">
        <f t="shared" si="541"/>
        <v>8.0222215537029129E-4</v>
      </c>
      <c r="AW1256" s="22">
        <f t="shared" ref="AW1256:AW1319" si="551">IFERROR(((BA1256/BA1220)^(1/3)-1),"")</f>
        <v>1.4537126507729647E-2</v>
      </c>
      <c r="AX1256" s="22">
        <f t="shared" si="534"/>
        <v>1.4755124685363441E-2</v>
      </c>
      <c r="AY1256" s="22">
        <f t="shared" si="530"/>
        <v>1.533103996304086E-2</v>
      </c>
      <c r="AZ1256" s="22">
        <f t="shared" si="526"/>
        <v>1.6706883573035292E-2</v>
      </c>
      <c r="BA1256" s="46">
        <f>IF(CPI_Downloader!Q1254="","",CPI_Downloader!Q1254)</f>
        <v>99.802999999999997</v>
      </c>
    </row>
    <row r="1257" spans="1:53" ht="12.75" customHeight="1" x14ac:dyDescent="0.2">
      <c r="A1257" s="21">
        <f>IF(CPI_Downloader!A1255="","",CPI_Downloader!A1255)</f>
        <v>42887</v>
      </c>
      <c r="B1257" s="22">
        <f t="shared" si="544"/>
        <v>1.633487955256463E-2</v>
      </c>
      <c r="C1257" s="22">
        <f t="shared" si="535"/>
        <v>6.5162866182522095E-4</v>
      </c>
      <c r="D1257" s="22">
        <f t="shared" si="548"/>
        <v>9.16296109095871E-3</v>
      </c>
      <c r="E1257" s="22">
        <f t="shared" si="531"/>
        <v>1.3139039644546768E-2</v>
      </c>
      <c r="F1257" s="22">
        <f t="shared" si="527"/>
        <v>1.6316235678186741E-2</v>
      </c>
      <c r="G1257" s="22">
        <f t="shared" si="523"/>
        <v>2.1427718923075822E-2</v>
      </c>
      <c r="H1257" s="22">
        <f>IFERROR(('CDN Data'!B1257),"")</f>
        <v>1.0069713400464808E-2</v>
      </c>
      <c r="I1257" s="23">
        <f>IF(CPI_Downloader!G1255="","",CPI_Downloader!G1255)</f>
        <v>244.95500000000001</v>
      </c>
      <c r="J1257" s="23">
        <f>IF(CPI_Downloader!H1255="","",CPI_Downloader!H1255)</f>
        <v>244.16300000000001</v>
      </c>
      <c r="K1257" s="30"/>
      <c r="L1257" s="32">
        <f t="shared" si="536"/>
        <v>42887</v>
      </c>
      <c r="M1257" s="25">
        <f t="shared" si="545"/>
        <v>1.7030275147905005E-2</v>
      </c>
      <c r="N1257" s="25">
        <f t="shared" si="542"/>
        <v>1.2568110408464062E-3</v>
      </c>
      <c r="O1257" s="25">
        <f t="shared" si="549"/>
        <v>1.9030318672304203E-2</v>
      </c>
      <c r="P1257" s="25">
        <f t="shared" si="532"/>
        <v>1.8556380539515471E-2</v>
      </c>
      <c r="Q1257" s="25">
        <f t="shared" si="528"/>
        <v>1.8175450130443194E-2</v>
      </c>
      <c r="R1257" s="25">
        <f t="shared" si="524"/>
        <v>2.0119890115183336E-2</v>
      </c>
      <c r="S1257" s="25">
        <f>IFERROR(('CDN Data'!M1245),"")</f>
        <v>2.1434460016488188E-2</v>
      </c>
      <c r="T1257" s="26">
        <f>IF(CPI_Downloader!I1255="","",CPI_Downloader!I1255)</f>
        <v>252.01400000000001</v>
      </c>
      <c r="U1257" s="26">
        <f>IF(CPI_Downloader!J1255="","",CPI_Downloader!J1255)</f>
        <v>251.74600000000001</v>
      </c>
      <c r="W1257" s="31">
        <f t="shared" si="543"/>
        <v>4.6499999999999993E-2</v>
      </c>
      <c r="X1257" s="31">
        <f t="shared" si="537"/>
        <v>4.2999999999999997E-2</v>
      </c>
      <c r="Y1257" s="16">
        <f>IF(CPI_Downloader!K1255="","",CPI_Downloader!K1255)</f>
        <v>4.3</v>
      </c>
      <c r="AA1257" s="33">
        <f t="shared" si="538"/>
        <v>1.2500000000000001E-2</v>
      </c>
      <c r="AB1257" s="27">
        <f>IF(CPI_Downloader!M1255="","",CPI_Downloader!M1255)</f>
        <v>1.25</v>
      </c>
      <c r="AC1257" s="59">
        <f>IF(CPI_Downloader!L1255="","",CPI_Downloader!L1255/100)</f>
        <v>1.04E-2</v>
      </c>
      <c r="AD1257" s="3"/>
      <c r="AE1257" s="28">
        <v>0</v>
      </c>
      <c r="AI1257" s="44">
        <f t="shared" si="539"/>
        <v>4.8138319927024664E-3</v>
      </c>
      <c r="AJ1257" s="50">
        <f>IF(CPI_Downloader!N1255="","",CPI_Downloader!N1255)</f>
        <v>2423.41</v>
      </c>
      <c r="AL1257" s="29">
        <f>IF(CPI_Downloader!O1255="","",CPI_Downloader!O1255)</f>
        <v>0.93</v>
      </c>
      <c r="AN1257" s="22">
        <f t="shared" si="546"/>
        <v>1.4655479277905004E-2</v>
      </c>
      <c r="AO1257" s="22">
        <f t="shared" si="540"/>
        <v>8.4267972151441661E-4</v>
      </c>
      <c r="AP1257" s="22">
        <f t="shared" si="550"/>
        <v>8.54013181085711E-3</v>
      </c>
      <c r="AQ1257" s="22">
        <f t="shared" si="533"/>
        <v>1.1431683581309082E-2</v>
      </c>
      <c r="AR1257" s="22">
        <f t="shared" si="529"/>
        <v>1.4336579567924668E-2</v>
      </c>
      <c r="AS1257" s="22">
        <f t="shared" si="525"/>
        <v>1.761923075581695E-2</v>
      </c>
      <c r="AT1257" s="46">
        <f>IF(CPI_Downloader!P1255="","",CPI_Downloader!P1255)</f>
        <v>99.766000000000005</v>
      </c>
      <c r="AU1257" s="22">
        <f t="shared" si="547"/>
        <v>1.5764438029800987E-2</v>
      </c>
      <c r="AV1257" s="22">
        <f t="shared" si="541"/>
        <v>1.3426450106710508E-3</v>
      </c>
      <c r="AW1257" s="22">
        <f t="shared" si="551"/>
        <v>1.4608947461850041E-2</v>
      </c>
      <c r="AX1257" s="22">
        <f t="shared" si="534"/>
        <v>1.4819678368586331E-2</v>
      </c>
      <c r="AY1257" s="22">
        <f t="shared" si="530"/>
        <v>1.5299209928642421E-2</v>
      </c>
      <c r="AZ1257" s="22">
        <f t="shared" si="526"/>
        <v>1.6699942800105561E-2</v>
      </c>
      <c r="BA1257" s="46">
        <f>IF(CPI_Downloader!Q1255="","",CPI_Downloader!Q1255)</f>
        <v>99.936999999999998</v>
      </c>
    </row>
    <row r="1258" spans="1:53" ht="12.75" customHeight="1" x14ac:dyDescent="0.2">
      <c r="A1258" s="21">
        <f>IF(CPI_Downloader!A1256="","",CPI_Downloader!A1256)</f>
        <v>42917</v>
      </c>
      <c r="B1258" s="22">
        <f t="shared" si="544"/>
        <v>1.727978456372492E-2</v>
      </c>
      <c r="C1258" s="22">
        <f t="shared" si="535"/>
        <v>3.2764997153544861E-4</v>
      </c>
      <c r="D1258" s="22">
        <f t="shared" si="548"/>
        <v>9.0620866257311583E-3</v>
      </c>
      <c r="E1258" s="22">
        <f t="shared" si="531"/>
        <v>1.3329721166890796E-2</v>
      </c>
      <c r="F1258" s="22">
        <f t="shared" si="527"/>
        <v>1.6271950543384595E-2</v>
      </c>
      <c r="G1258" s="22">
        <f t="shared" si="523"/>
        <v>2.1328796207218836E-2</v>
      </c>
      <c r="H1258" s="22">
        <f>IFERROR(('CDN Data'!B1258),"")</f>
        <v>1.1636927851047307E-2</v>
      </c>
      <c r="I1258" s="23">
        <f>IF(CPI_Downloader!G1256="","",CPI_Downloader!G1256)</f>
        <v>244.786</v>
      </c>
      <c r="J1258" s="23">
        <f>IF(CPI_Downloader!H1256="","",CPI_Downloader!H1256)</f>
        <v>244.24299999999999</v>
      </c>
      <c r="K1258" s="30"/>
      <c r="L1258" s="32">
        <f t="shared" si="536"/>
        <v>42917</v>
      </c>
      <c r="M1258" s="25">
        <f t="shared" si="545"/>
        <v>1.6920692327563991E-2</v>
      </c>
      <c r="N1258" s="25">
        <f t="shared" si="542"/>
        <v>9.4936960269476067E-4</v>
      </c>
      <c r="O1258" s="25">
        <f t="shared" si="549"/>
        <v>1.8952273438107126E-2</v>
      </c>
      <c r="P1258" s="25">
        <f t="shared" si="532"/>
        <v>1.8480917622597071E-2</v>
      </c>
      <c r="Q1258" s="25">
        <f t="shared" si="528"/>
        <v>1.8007618688707705E-2</v>
      </c>
      <c r="R1258" s="25">
        <f t="shared" si="524"/>
        <v>2.0013750419838328E-2</v>
      </c>
      <c r="S1258" s="25">
        <f>IFERROR(('CDN Data'!M1246),"")</f>
        <v>2.06100577081616E-2</v>
      </c>
      <c r="T1258" s="26">
        <f>IF(CPI_Downloader!I1256="","",CPI_Downloader!I1256)</f>
        <v>251.93600000000001</v>
      </c>
      <c r="U1258" s="26">
        <f>IF(CPI_Downloader!J1256="","",CPI_Downloader!J1256)</f>
        <v>251.98500000000001</v>
      </c>
      <c r="W1258" s="31">
        <f t="shared" si="543"/>
        <v>4.6083333333333323E-2</v>
      </c>
      <c r="X1258" s="31">
        <f t="shared" si="537"/>
        <v>4.2999999999999997E-2</v>
      </c>
      <c r="Y1258" s="16">
        <f>IF(CPI_Downloader!K1256="","",CPI_Downloader!K1256)</f>
        <v>4.3</v>
      </c>
      <c r="AA1258" s="33">
        <f t="shared" si="538"/>
        <v>1.2500000000000001E-2</v>
      </c>
      <c r="AB1258" s="27">
        <f>IF(CPI_Downloader!M1256="","",CPI_Downloader!M1256)</f>
        <v>1.25</v>
      </c>
      <c r="AC1258" s="59">
        <f>IF(CPI_Downloader!L1256="","",CPI_Downloader!L1256/100)</f>
        <v>1.15E-2</v>
      </c>
      <c r="AD1258" s="3"/>
      <c r="AE1258" s="28">
        <v>0</v>
      </c>
      <c r="AI1258" s="44">
        <f t="shared" si="539"/>
        <v>1.9348768883515444E-2</v>
      </c>
      <c r="AJ1258" s="50">
        <f>IF(CPI_Downloader!N1256="","",CPI_Downloader!N1256)</f>
        <v>2470.3000000000002</v>
      </c>
      <c r="AL1258" s="29">
        <f>IF(CPI_Downloader!O1256="","",CPI_Downloader!O1256)</f>
        <v>0.96</v>
      </c>
      <c r="AN1258" s="22">
        <f t="shared" si="546"/>
        <v>1.4856317748266346E-2</v>
      </c>
      <c r="AO1258" s="22">
        <f t="shared" si="540"/>
        <v>3.7086783072370899E-4</v>
      </c>
      <c r="AP1258" s="22">
        <f t="shared" si="550"/>
        <v>8.1881540797315022E-3</v>
      </c>
      <c r="AQ1258" s="22">
        <f t="shared" si="533"/>
        <v>1.1433734104667526E-2</v>
      </c>
      <c r="AR1258" s="22">
        <f t="shared" si="529"/>
        <v>1.4219578671261557E-2</v>
      </c>
      <c r="AS1258" s="22">
        <f t="shared" si="525"/>
        <v>1.760773066799004E-2</v>
      </c>
      <c r="AT1258" s="46">
        <f>IF(CPI_Downloader!P1256="","",CPI_Downloader!P1256)</f>
        <v>99.802999999999997</v>
      </c>
      <c r="AU1258" s="22">
        <f t="shared" si="547"/>
        <v>1.5031107592688553E-2</v>
      </c>
      <c r="AV1258" s="22">
        <f t="shared" si="541"/>
        <v>7.3046018991962391E-4</v>
      </c>
      <c r="AW1258" s="22">
        <f t="shared" si="551"/>
        <v>1.426971326870019E-2</v>
      </c>
      <c r="AX1258" s="22">
        <f t="shared" si="534"/>
        <v>1.4758141970980354E-2</v>
      </c>
      <c r="AY1258" s="22">
        <f t="shared" si="530"/>
        <v>1.5220918936799332E-2</v>
      </c>
      <c r="AZ1258" s="22">
        <f t="shared" si="526"/>
        <v>1.6702361322582293E-2</v>
      </c>
      <c r="BA1258" s="46">
        <f>IF(CPI_Downloader!Q1256="","",CPI_Downloader!Q1256)</f>
        <v>100.01</v>
      </c>
    </row>
    <row r="1259" spans="1:53" ht="12.75" customHeight="1" x14ac:dyDescent="0.2">
      <c r="A1259" s="21">
        <f>IF(CPI_Downloader!A1257="","",CPI_Downloader!A1257)</f>
        <v>42948</v>
      </c>
      <c r="B1259" s="22">
        <f t="shared" si="544"/>
        <v>1.9389742120581754E-2</v>
      </c>
      <c r="C1259" s="22">
        <f t="shared" si="535"/>
        <v>3.8486261632881824E-3</v>
      </c>
      <c r="D1259" s="22">
        <f t="shared" si="548"/>
        <v>1.063135070784349E-2</v>
      </c>
      <c r="E1259" s="22">
        <f t="shared" si="531"/>
        <v>1.2811079371891632E-2</v>
      </c>
      <c r="F1259" s="22">
        <f t="shared" si="527"/>
        <v>1.676247739469372E-2</v>
      </c>
      <c r="G1259" s="22">
        <f t="shared" si="523"/>
        <v>2.1386123146637681E-2</v>
      </c>
      <c r="H1259" s="22">
        <f>IFERROR(('CDN Data'!B1259),"")</f>
        <v>1.3986013986014179E-2</v>
      </c>
      <c r="I1259" s="23">
        <f>IF(CPI_Downloader!G1257="","",CPI_Downloader!G1257)</f>
        <v>245.51900000000001</v>
      </c>
      <c r="J1259" s="23">
        <f>IF(CPI_Downloader!H1257="","",CPI_Downloader!H1257)</f>
        <v>245.18299999999999</v>
      </c>
      <c r="K1259" s="30"/>
      <c r="L1259" s="32">
        <f t="shared" si="536"/>
        <v>42948</v>
      </c>
      <c r="M1259" s="25">
        <f t="shared" si="545"/>
        <v>1.6844021620924909E-2</v>
      </c>
      <c r="N1259" s="25">
        <f t="shared" si="542"/>
        <v>2.1826696033493409E-3</v>
      </c>
      <c r="O1259" s="25">
        <f t="shared" si="549"/>
        <v>1.9432813367397106E-2</v>
      </c>
      <c r="P1259" s="25">
        <f t="shared" si="532"/>
        <v>1.863586004506268E-2</v>
      </c>
      <c r="Q1259" s="25">
        <f t="shared" si="528"/>
        <v>1.8047804115850496E-2</v>
      </c>
      <c r="R1259" s="25">
        <f t="shared" si="524"/>
        <v>2.0089639041781293E-2</v>
      </c>
      <c r="S1259" s="25">
        <f>IFERROR(('CDN Data'!M1247),"")</f>
        <v>1.8930041152263266E-2</v>
      </c>
      <c r="T1259" s="26">
        <f>IF(CPI_Downloader!I1257="","",CPI_Downloader!I1257)</f>
        <v>252.46</v>
      </c>
      <c r="U1259" s="26">
        <f>IF(CPI_Downloader!J1257="","",CPI_Downloader!J1257)</f>
        <v>252.535</v>
      </c>
      <c r="W1259" s="31">
        <f t="shared" si="543"/>
        <v>4.5666666666666654E-2</v>
      </c>
      <c r="X1259" s="31">
        <f t="shared" si="537"/>
        <v>4.4000000000000004E-2</v>
      </c>
      <c r="Y1259" s="16">
        <f>IF(CPI_Downloader!K1257="","",CPI_Downloader!K1257)</f>
        <v>4.4000000000000004</v>
      </c>
      <c r="AA1259" s="33">
        <f t="shared" si="538"/>
        <v>1.2500000000000001E-2</v>
      </c>
      <c r="AB1259" s="27">
        <f>IF(CPI_Downloader!M1257="","",CPI_Downloader!M1257)</f>
        <v>1.25</v>
      </c>
      <c r="AC1259" s="59">
        <f>IF(CPI_Downloader!L1257="","",CPI_Downloader!L1257/100)</f>
        <v>1.1599999999999999E-2</v>
      </c>
      <c r="AD1259" s="3"/>
      <c r="AE1259" s="28">
        <v>0</v>
      </c>
      <c r="AI1259" s="44">
        <f t="shared" si="539"/>
        <v>5.4649232886694321E-4</v>
      </c>
      <c r="AJ1259" s="50">
        <f>IF(CPI_Downloader!N1257="","",CPI_Downloader!N1257)</f>
        <v>2471.65</v>
      </c>
      <c r="AL1259" s="29">
        <f>IF(CPI_Downloader!O1257="","",CPI_Downloader!O1257)</f>
        <v>0.79</v>
      </c>
      <c r="AN1259" s="22">
        <f t="shared" si="546"/>
        <v>1.5719087318108338E-2</v>
      </c>
      <c r="AO1259" s="22">
        <f t="shared" si="540"/>
        <v>2.244421510375405E-3</v>
      </c>
      <c r="AP1259" s="22">
        <f t="shared" si="550"/>
        <v>8.9832990953813141E-3</v>
      </c>
      <c r="AQ1259" s="22">
        <f t="shared" si="533"/>
        <v>1.1208311836997442E-2</v>
      </c>
      <c r="AR1259" s="22">
        <f t="shared" si="529"/>
        <v>1.4377943617676525E-2</v>
      </c>
      <c r="AS1259" s="22">
        <f t="shared" si="525"/>
        <v>1.7681342009577605E-2</v>
      </c>
      <c r="AT1259" s="46">
        <f>IF(CPI_Downloader!P1257="","",CPI_Downloader!P1257)</f>
        <v>100.027</v>
      </c>
      <c r="AU1259" s="22">
        <f t="shared" si="547"/>
        <v>1.4335937104241969E-2</v>
      </c>
      <c r="AV1259" s="22">
        <f t="shared" si="541"/>
        <v>1.079892010798833E-3</v>
      </c>
      <c r="AW1259" s="22">
        <f t="shared" si="551"/>
        <v>1.450415700971952E-2</v>
      </c>
      <c r="AX1259" s="22">
        <f t="shared" si="534"/>
        <v>1.4848405383457663E-2</v>
      </c>
      <c r="AY1259" s="22">
        <f t="shared" si="530"/>
        <v>1.5179482158086399E-2</v>
      </c>
      <c r="AZ1259" s="22">
        <f t="shared" si="526"/>
        <v>1.6777765371971842E-2</v>
      </c>
      <c r="BA1259" s="46">
        <f>IF(CPI_Downloader!Q1257="","",CPI_Downloader!Q1257)</f>
        <v>100.11799999999999</v>
      </c>
    </row>
    <row r="1260" spans="1:53" ht="12.75" customHeight="1" x14ac:dyDescent="0.2">
      <c r="A1260" s="21">
        <f>IF(CPI_Downloader!A1258="","",CPI_Downloader!A1258)</f>
        <v>42979</v>
      </c>
      <c r="B1260" s="22">
        <f t="shared" si="544"/>
        <v>2.2329638650032235E-2</v>
      </c>
      <c r="C1260" s="22">
        <f t="shared" si="535"/>
        <v>5.106389920997767E-3</v>
      </c>
      <c r="D1260" s="22">
        <f t="shared" si="548"/>
        <v>1.2158101792061116E-2</v>
      </c>
      <c r="E1260" s="22">
        <f t="shared" si="531"/>
        <v>1.297894667475652E-2</v>
      </c>
      <c r="F1260" s="22">
        <f t="shared" si="527"/>
        <v>1.7019630868483127E-2</v>
      </c>
      <c r="G1260" s="22">
        <f t="shared" si="523"/>
        <v>2.1528946599341348E-2</v>
      </c>
      <c r="H1260" s="22">
        <f>IFERROR(('CDN Data'!B1260),"")</f>
        <v>1.552795031055898E-2</v>
      </c>
      <c r="I1260" s="23">
        <f>IF(CPI_Downloader!G1258="","",CPI_Downloader!G1258)</f>
        <v>246.81899999999999</v>
      </c>
      <c r="J1260" s="23">
        <f>IF(CPI_Downloader!H1258="","",CPI_Downloader!H1258)</f>
        <v>246.435</v>
      </c>
      <c r="K1260" s="30"/>
      <c r="L1260" s="32">
        <f t="shared" si="536"/>
        <v>42979</v>
      </c>
      <c r="M1260" s="25">
        <f t="shared" si="545"/>
        <v>1.6925915949358883E-2</v>
      </c>
      <c r="N1260" s="25">
        <f t="shared" si="542"/>
        <v>1.0968776605224662E-3</v>
      </c>
      <c r="O1260" s="25">
        <f t="shared" si="549"/>
        <v>1.9303346639442553E-2</v>
      </c>
      <c r="P1260" s="25">
        <f t="shared" si="532"/>
        <v>1.8507455602229772E-2</v>
      </c>
      <c r="Q1260" s="25">
        <f t="shared" si="528"/>
        <v>1.7992574968785036E-2</v>
      </c>
      <c r="R1260" s="25">
        <f t="shared" si="524"/>
        <v>2.0066571298148927E-2</v>
      </c>
      <c r="S1260" s="25">
        <f>IFERROR(('CDN Data'!M1248),"")</f>
        <v>1.9688269073010689E-2</v>
      </c>
      <c r="T1260" s="26">
        <f>IF(CPI_Downloader!I1258="","",CPI_Downloader!I1258)</f>
        <v>252.941</v>
      </c>
      <c r="U1260" s="26">
        <f>IF(CPI_Downloader!J1258="","",CPI_Downloader!J1258)</f>
        <v>252.81200000000001</v>
      </c>
      <c r="W1260" s="31">
        <f t="shared" si="543"/>
        <v>4.5083333333333322E-2</v>
      </c>
      <c r="X1260" s="31">
        <f t="shared" si="537"/>
        <v>4.2999999999999997E-2</v>
      </c>
      <c r="Y1260" s="16">
        <f>IF(CPI_Downloader!K1258="","",CPI_Downloader!K1258)</f>
        <v>4.3</v>
      </c>
      <c r="AA1260" s="33">
        <f t="shared" si="538"/>
        <v>1.2500000000000001E-2</v>
      </c>
      <c r="AB1260" s="27">
        <f>IF(CPI_Downloader!M1258="","",CPI_Downloader!M1258)</f>
        <v>1.25</v>
      </c>
      <c r="AC1260" s="59">
        <f>IF(CPI_Downloader!L1258="","",CPI_Downloader!L1258/100)</f>
        <v>1.15E-2</v>
      </c>
      <c r="AD1260" s="3"/>
      <c r="AE1260" s="28">
        <v>0</v>
      </c>
      <c r="AI1260" s="44">
        <f t="shared" si="539"/>
        <v>1.9302894827342154E-2</v>
      </c>
      <c r="AJ1260" s="50">
        <f>IF(CPI_Downloader!N1258="","",CPI_Downloader!N1258)</f>
        <v>2519.36</v>
      </c>
      <c r="AL1260" s="29">
        <f>IF(CPI_Downloader!O1258="","",CPI_Downloader!O1258)</f>
        <v>0.86</v>
      </c>
      <c r="AN1260" s="22">
        <f t="shared" si="546"/>
        <v>1.757444307056133E-2</v>
      </c>
      <c r="AO1260" s="22">
        <f t="shared" si="540"/>
        <v>3.7289931718436087E-3</v>
      </c>
      <c r="AP1260" s="22">
        <f t="shared" si="550"/>
        <v>1.0118359653751074E-2</v>
      </c>
      <c r="AQ1260" s="22">
        <f t="shared" si="533"/>
        <v>1.1346340159948287E-2</v>
      </c>
      <c r="AR1260" s="22">
        <f t="shared" si="529"/>
        <v>1.4365566217280801E-2</v>
      </c>
      <c r="AS1260" s="22">
        <f t="shared" si="525"/>
        <v>1.7748099289448316E-2</v>
      </c>
      <c r="AT1260" s="46">
        <f>IF(CPI_Downloader!P1258="","",CPI_Downloader!P1258)</f>
        <v>100.4</v>
      </c>
      <c r="AU1260" s="22">
        <f t="shared" si="547"/>
        <v>1.4225873687192525E-2</v>
      </c>
      <c r="AV1260" s="22">
        <f t="shared" si="541"/>
        <v>1.2185620967257726E-3</v>
      </c>
      <c r="AW1260" s="22">
        <f t="shared" si="551"/>
        <v>1.4464855207528382E-2</v>
      </c>
      <c r="AX1260" s="22">
        <f t="shared" si="534"/>
        <v>1.484695015431936E-2</v>
      </c>
      <c r="AY1260" s="22">
        <f t="shared" si="530"/>
        <v>1.5026471580587897E-2</v>
      </c>
      <c r="AZ1260" s="22">
        <f t="shared" si="526"/>
        <v>1.6734254664806159E-2</v>
      </c>
      <c r="BA1260" s="46">
        <f>IF(CPI_Downloader!Q1258="","",CPI_Downloader!Q1258)</f>
        <v>100.24</v>
      </c>
    </row>
    <row r="1261" spans="1:53" ht="12.75" customHeight="1" x14ac:dyDescent="0.2">
      <c r="A1261" s="21">
        <f>IF(CPI_Downloader!A1259="","",CPI_Downloader!A1259)</f>
        <v>43009</v>
      </c>
      <c r="B1261" s="22">
        <f t="shared" si="544"/>
        <v>2.0411287019761692E-2</v>
      </c>
      <c r="C1261" s="22">
        <f t="shared" si="535"/>
        <v>7.7505224501384085E-4</v>
      </c>
      <c r="D1261" s="22">
        <f t="shared" si="548"/>
        <v>1.279366560368711E-2</v>
      </c>
      <c r="E1261" s="22">
        <f t="shared" si="531"/>
        <v>1.2929668243678583E-2</v>
      </c>
      <c r="F1261" s="22">
        <f t="shared" si="527"/>
        <v>1.6738042025641553E-2</v>
      </c>
      <c r="G1261" s="22">
        <f t="shared" si="523"/>
        <v>2.1370082704704529E-2</v>
      </c>
      <c r="H1261" s="22">
        <f>IFERROR(('CDN Data'!B1261),"")</f>
        <v>1.3942680092951187E-2</v>
      </c>
      <c r="I1261" s="23">
        <f>IF(CPI_Downloader!G1259="","",CPI_Downloader!G1259)</f>
        <v>246.66300000000001</v>
      </c>
      <c r="J1261" s="23">
        <f>IF(CPI_Downloader!H1259="","",CPI_Downloader!H1259)</f>
        <v>246.626</v>
      </c>
      <c r="K1261" s="30"/>
      <c r="L1261" s="32">
        <f t="shared" si="536"/>
        <v>43009</v>
      </c>
      <c r="M1261" s="25">
        <f t="shared" si="545"/>
        <v>1.7735476570713171E-2</v>
      </c>
      <c r="N1261" s="25">
        <f t="shared" si="542"/>
        <v>2.8242330269132587E-3</v>
      </c>
      <c r="O1261" s="25">
        <f t="shared" si="549"/>
        <v>1.9425588200841171E-2</v>
      </c>
      <c r="P1261" s="25">
        <f t="shared" si="532"/>
        <v>1.8630675348760395E-2</v>
      </c>
      <c r="Q1261" s="25">
        <f t="shared" si="528"/>
        <v>1.7941336542102171E-2</v>
      </c>
      <c r="R1261" s="25">
        <f t="shared" si="524"/>
        <v>1.9967474061491908E-2</v>
      </c>
      <c r="S1261" s="25">
        <f>IFERROR(('CDN Data'!M1249),"")</f>
        <v>1.882160392798693E-2</v>
      </c>
      <c r="T1261" s="26">
        <f>IF(CPI_Downloader!I1259="","",CPI_Downloader!I1259)</f>
        <v>253.63800000000001</v>
      </c>
      <c r="U1261" s="26">
        <f>IF(CPI_Downloader!J1259="","",CPI_Downloader!J1259)</f>
        <v>253.52600000000001</v>
      </c>
      <c r="W1261" s="31">
        <f t="shared" si="543"/>
        <v>4.4499999999999991E-2</v>
      </c>
      <c r="X1261" s="31">
        <f t="shared" si="537"/>
        <v>4.2000000000000003E-2</v>
      </c>
      <c r="Y1261" s="16">
        <f>IF(CPI_Downloader!K1259="","",CPI_Downloader!K1259)</f>
        <v>4.2</v>
      </c>
      <c r="AA1261" s="33">
        <f t="shared" si="538"/>
        <v>1.2500000000000001E-2</v>
      </c>
      <c r="AB1261" s="27">
        <f>IF(CPI_Downloader!M1259="","",CPI_Downloader!M1259)</f>
        <v>1.25</v>
      </c>
      <c r="AC1261" s="59">
        <f>IF(CPI_Downloader!L1259="","",CPI_Downloader!L1259/100)</f>
        <v>1.15E-2</v>
      </c>
      <c r="AD1261" s="3"/>
      <c r="AE1261" s="28">
        <v>0</v>
      </c>
      <c r="AI1261" s="44">
        <f t="shared" si="539"/>
        <v>2.2188174774546043E-2</v>
      </c>
      <c r="AJ1261" s="50">
        <f>IF(CPI_Downloader!N1259="","",CPI_Downloader!N1259)</f>
        <v>2575.2600000000002</v>
      </c>
      <c r="AL1261" s="29">
        <f>IF(CPI_Downloader!O1259="","",CPI_Downloader!O1259)</f>
        <v>0.78</v>
      </c>
      <c r="AN1261" s="22">
        <f t="shared" si="546"/>
        <v>1.6820407007323013E-2</v>
      </c>
      <c r="AO1261" s="22">
        <f t="shared" si="540"/>
        <v>1.3047808764941049E-3</v>
      </c>
      <c r="AP1261" s="22">
        <f t="shared" si="550"/>
        <v>1.0657797837393623E-2</v>
      </c>
      <c r="AQ1261" s="22">
        <f t="shared" si="533"/>
        <v>1.1012059725393764E-2</v>
      </c>
      <c r="AR1261" s="22">
        <f t="shared" si="529"/>
        <v>1.4190696451408025E-2</v>
      </c>
      <c r="AS1261" s="22">
        <f t="shared" si="525"/>
        <v>1.774820264845145E-2</v>
      </c>
      <c r="AT1261" s="46">
        <f>IF(CPI_Downloader!P1259="","",CPI_Downloader!P1259)</f>
        <v>100.53100000000001</v>
      </c>
      <c r="AU1261" s="22">
        <f t="shared" si="547"/>
        <v>1.5410111053849596E-2</v>
      </c>
      <c r="AV1261" s="22">
        <f t="shared" si="541"/>
        <v>2.4541101356745365E-3</v>
      </c>
      <c r="AW1261" s="22">
        <f t="shared" si="551"/>
        <v>1.5001652770079366E-2</v>
      </c>
      <c r="AX1261" s="22">
        <f t="shared" si="534"/>
        <v>1.485243889372434E-2</v>
      </c>
      <c r="AY1261" s="22">
        <f t="shared" si="530"/>
        <v>1.5011129381230948E-2</v>
      </c>
      <c r="AZ1261" s="22">
        <f t="shared" si="526"/>
        <v>1.6781880907103641E-2</v>
      </c>
      <c r="BA1261" s="46">
        <f>IF(CPI_Downloader!Q1259="","",CPI_Downloader!Q1259)</f>
        <v>100.486</v>
      </c>
    </row>
    <row r="1262" spans="1:53" ht="12.75" customHeight="1" x14ac:dyDescent="0.2">
      <c r="A1262" s="21">
        <f>IF(CPI_Downloader!A1260="","",CPI_Downloader!A1260)</f>
        <v>43040</v>
      </c>
      <c r="B1262" s="22">
        <f t="shared" si="544"/>
        <v>2.2025829386831841E-2</v>
      </c>
      <c r="C1262" s="22">
        <f t="shared" si="535"/>
        <v>2.6680074282516841E-3</v>
      </c>
      <c r="D1262" s="22">
        <f t="shared" si="548"/>
        <v>1.4631313597232909E-2</v>
      </c>
      <c r="E1262" s="22">
        <f t="shared" si="531"/>
        <v>1.3897208719720666E-2</v>
      </c>
      <c r="F1262" s="22">
        <f t="shared" si="527"/>
        <v>1.6138574834091868E-2</v>
      </c>
      <c r="G1262" s="22">
        <f t="shared" si="523"/>
        <v>2.1402937022251711E-2</v>
      </c>
      <c r="H1262" s="22">
        <f>IFERROR(('CDN Data'!B1262),"")</f>
        <v>2.0995334370140117E-2</v>
      </c>
      <c r="I1262" s="23">
        <f>IF(CPI_Downloader!G1260="","",CPI_Downloader!G1260)</f>
        <v>246.66900000000001</v>
      </c>
      <c r="J1262" s="23">
        <f>IF(CPI_Downloader!H1260="","",CPI_Downloader!H1260)</f>
        <v>247.28399999999999</v>
      </c>
      <c r="K1262" s="30"/>
      <c r="L1262" s="32">
        <f t="shared" si="536"/>
        <v>43040</v>
      </c>
      <c r="M1262" s="25">
        <f t="shared" si="545"/>
        <v>1.7112913127389939E-2</v>
      </c>
      <c r="N1262" s="25">
        <f t="shared" si="542"/>
        <v>1.1438669012251435E-3</v>
      </c>
      <c r="O1262" s="25">
        <f t="shared" si="549"/>
        <v>1.9464202724227997E-2</v>
      </c>
      <c r="P1262" s="25">
        <f t="shared" si="532"/>
        <v>1.8524829274369603E-2</v>
      </c>
      <c r="Q1262" s="25">
        <f t="shared" si="528"/>
        <v>1.7826651788189984E-2</v>
      </c>
      <c r="R1262" s="25">
        <f t="shared" si="524"/>
        <v>1.9938110168258971E-2</v>
      </c>
      <c r="S1262" s="25">
        <f>IFERROR(('CDN Data'!M1250),"")</f>
        <v>1.722723543888427E-2</v>
      </c>
      <c r="T1262" s="26">
        <f>IF(CPI_Downloader!I1260="","",CPI_Downloader!I1260)</f>
        <v>253.49199999999999</v>
      </c>
      <c r="U1262" s="26">
        <f>IF(CPI_Downloader!J1260="","",CPI_Downloader!J1260)</f>
        <v>253.816</v>
      </c>
      <c r="W1262" s="31">
        <f t="shared" si="543"/>
        <v>4.4083333333333335E-2</v>
      </c>
      <c r="X1262" s="31">
        <f t="shared" si="537"/>
        <v>4.2000000000000003E-2</v>
      </c>
      <c r="Y1262" s="16">
        <f>IF(CPI_Downloader!K1260="","",CPI_Downloader!K1260)</f>
        <v>4.2</v>
      </c>
      <c r="AA1262" s="33">
        <f t="shared" si="538"/>
        <v>1.2500000000000001E-2</v>
      </c>
      <c r="AB1262" s="27">
        <f>IF(CPI_Downloader!M1260="","",CPI_Downloader!M1260)</f>
        <v>1.25</v>
      </c>
      <c r="AC1262" s="59">
        <f>IF(CPI_Downloader!L1260="","",CPI_Downloader!L1260/100)</f>
        <v>1.1599999999999999E-2</v>
      </c>
      <c r="AD1262" s="3"/>
      <c r="AE1262" s="28">
        <v>0</v>
      </c>
      <c r="AI1262" s="44">
        <f t="shared" si="539"/>
        <v>2.8082601368405458E-2</v>
      </c>
      <c r="AJ1262" s="50">
        <f>IF(CPI_Downloader!N1260="","",CPI_Downloader!N1260)</f>
        <v>2647.58</v>
      </c>
      <c r="AL1262" s="29">
        <f>IF(CPI_Downloader!O1260="","",CPI_Downloader!O1260)</f>
        <v>0.64</v>
      </c>
      <c r="AN1262" s="22">
        <f t="shared" si="546"/>
        <v>1.7937129048240186E-2</v>
      </c>
      <c r="AO1262" s="22">
        <f t="shared" si="540"/>
        <v>1.4323939879239411E-3</v>
      </c>
      <c r="AP1262" s="22">
        <f t="shared" si="550"/>
        <v>1.1462199729887601E-2</v>
      </c>
      <c r="AQ1262" s="22">
        <f t="shared" si="533"/>
        <v>1.1439719696130002E-2</v>
      </c>
      <c r="AR1262" s="22">
        <f t="shared" si="529"/>
        <v>1.3799590411150309E-2</v>
      </c>
      <c r="AS1262" s="22">
        <f t="shared" si="525"/>
        <v>1.7818165227593497E-2</v>
      </c>
      <c r="AT1262" s="46">
        <f>IF(CPI_Downloader!P1260="","",CPI_Downloader!P1260)</f>
        <v>100.675</v>
      </c>
      <c r="AU1262" s="22">
        <f t="shared" si="547"/>
        <v>1.5453764961365524E-2</v>
      </c>
      <c r="AV1262" s="22">
        <f t="shared" si="541"/>
        <v>4.8763011762820163E-4</v>
      </c>
      <c r="AW1262" s="22">
        <f t="shared" si="551"/>
        <v>1.4867468305242548E-2</v>
      </c>
      <c r="AX1262" s="22">
        <f t="shared" si="534"/>
        <v>1.4734071385430925E-2</v>
      </c>
      <c r="AY1262" s="22">
        <f t="shared" si="530"/>
        <v>1.4861511925825743E-2</v>
      </c>
      <c r="AZ1262" s="22">
        <f t="shared" si="526"/>
        <v>1.6791141546308452E-2</v>
      </c>
      <c r="BA1262" s="46">
        <f>IF(CPI_Downloader!Q1260="","",CPI_Downloader!Q1260)</f>
        <v>100.535</v>
      </c>
    </row>
    <row r="1263" spans="1:53" ht="12.75" customHeight="1" x14ac:dyDescent="0.2">
      <c r="A1263" s="21">
        <f>IF(CPI_Downloader!A1261="","",CPI_Downloader!A1261)</f>
        <v>43070</v>
      </c>
      <c r="B1263" s="22">
        <f t="shared" si="544"/>
        <v>2.1090824745684245E-2</v>
      </c>
      <c r="C1263" s="22">
        <f t="shared" si="535"/>
        <v>2.1068892447551058E-3</v>
      </c>
      <c r="D1263" s="22">
        <f t="shared" si="548"/>
        <v>1.6357054775623547E-2</v>
      </c>
      <c r="E1263" s="22">
        <f t="shared" si="531"/>
        <v>1.4324898325810631E-2</v>
      </c>
      <c r="F1263" s="22">
        <f t="shared" si="527"/>
        <v>1.6147017267573061E-2</v>
      </c>
      <c r="G1263" s="22">
        <f t="shared" si="523"/>
        <v>2.1436192012962652E-2</v>
      </c>
      <c r="H1263" s="22">
        <f>IFERROR(('CDN Data'!B1263),"")</f>
        <v>1.8691588785046731E-2</v>
      </c>
      <c r="I1263" s="23">
        <f>IF(CPI_Downloader!G1261="","",CPI_Downloader!G1261)</f>
        <v>246.524</v>
      </c>
      <c r="J1263" s="23">
        <f>IF(CPI_Downloader!H1261="","",CPI_Downloader!H1261)</f>
        <v>247.80500000000001</v>
      </c>
      <c r="K1263" s="30"/>
      <c r="L1263" s="32">
        <f t="shared" si="536"/>
        <v>43070</v>
      </c>
      <c r="M1263" s="25">
        <f t="shared" si="545"/>
        <v>1.7757512021643107E-2</v>
      </c>
      <c r="N1263" s="25">
        <f t="shared" si="542"/>
        <v>2.0802471081413643E-3</v>
      </c>
      <c r="O1263" s="25">
        <f t="shared" si="549"/>
        <v>2.0225453717355846E-2</v>
      </c>
      <c r="P1263" s="25">
        <f t="shared" si="532"/>
        <v>1.8780585041365816E-2</v>
      </c>
      <c r="Q1263" s="25">
        <f t="shared" si="528"/>
        <v>1.7891008658732721E-2</v>
      </c>
      <c r="R1263" s="25">
        <f t="shared" si="524"/>
        <v>1.9981253489325113E-2</v>
      </c>
      <c r="S1263" s="25">
        <f>IFERROR(('CDN Data'!M1251),"")</f>
        <v>1.8136850783182279E-2</v>
      </c>
      <c r="T1263" s="26">
        <f>IF(CPI_Downloader!I1261="","",CPI_Downloader!I1261)</f>
        <v>253.55799999999999</v>
      </c>
      <c r="U1263" s="26">
        <f>IF(CPI_Downloader!J1261="","",CPI_Downloader!J1261)</f>
        <v>254.34399999999999</v>
      </c>
      <c r="W1263" s="31">
        <f t="shared" si="543"/>
        <v>4.3583333333333335E-2</v>
      </c>
      <c r="X1263" s="31">
        <f t="shared" si="537"/>
        <v>4.0999999999999995E-2</v>
      </c>
      <c r="Y1263" s="16">
        <f>IF(CPI_Downloader!K1261="","",CPI_Downloader!K1261)</f>
        <v>4.0999999999999996</v>
      </c>
      <c r="AA1263" s="33">
        <f t="shared" si="538"/>
        <v>1.4999999999999999E-2</v>
      </c>
      <c r="AB1263" s="27">
        <f>IF(CPI_Downloader!M1261="","",CPI_Downloader!M1261)</f>
        <v>1.5</v>
      </c>
      <c r="AC1263" s="59">
        <f>IF(CPI_Downloader!L1261="","",CPI_Downloader!L1261/100)</f>
        <v>1.3000000000000001E-2</v>
      </c>
      <c r="AD1263" s="3"/>
      <c r="AE1263" s="28">
        <v>0</v>
      </c>
      <c r="AI1263" s="44">
        <f t="shared" si="539"/>
        <v>9.8316198188534987E-3</v>
      </c>
      <c r="AJ1263" s="50">
        <f>IF(CPI_Downloader!N1261="","",CPI_Downloader!N1261)</f>
        <v>2673.61</v>
      </c>
      <c r="AL1263" s="29">
        <f>IF(CPI_Downloader!O1261="","",CPI_Downloader!O1261)</f>
        <v>0.51</v>
      </c>
      <c r="AN1263" s="22">
        <f t="shared" si="546"/>
        <v>1.7664099484208329E-2</v>
      </c>
      <c r="AO1263" s="22">
        <f t="shared" si="540"/>
        <v>1.4502110752421249E-3</v>
      </c>
      <c r="AP1263" s="22">
        <f t="shared" si="550"/>
        <v>1.2544476715160791E-2</v>
      </c>
      <c r="AQ1263" s="22">
        <f t="shared" si="533"/>
        <v>1.1764825751775732E-2</v>
      </c>
      <c r="AR1263" s="22">
        <f t="shared" si="529"/>
        <v>1.3712332084690804E-2</v>
      </c>
      <c r="AS1263" s="22">
        <f t="shared" si="525"/>
        <v>1.7902713759372357E-2</v>
      </c>
      <c r="AT1263" s="46">
        <f>IF(CPI_Downloader!P1261="","",CPI_Downloader!P1261)</f>
        <v>100.821</v>
      </c>
      <c r="AU1263" s="22">
        <f t="shared" si="547"/>
        <v>1.5768765133171936E-2</v>
      </c>
      <c r="AV1263" s="22">
        <f t="shared" si="541"/>
        <v>1.4721241358732762E-3</v>
      </c>
      <c r="AW1263" s="22">
        <f t="shared" si="551"/>
        <v>1.5126052629733877E-2</v>
      </c>
      <c r="AX1263" s="22">
        <f t="shared" si="534"/>
        <v>1.4882824410425766E-2</v>
      </c>
      <c r="AY1263" s="22">
        <f t="shared" si="530"/>
        <v>1.4807440985655562E-2</v>
      </c>
      <c r="AZ1263" s="22">
        <f t="shared" si="526"/>
        <v>1.6836305748787694E-2</v>
      </c>
      <c r="BA1263" s="46">
        <f>IF(CPI_Downloader!Q1261="","",CPI_Downloader!Q1261)</f>
        <v>100.68300000000001</v>
      </c>
    </row>
    <row r="1264" spans="1:53" ht="12.75" customHeight="1" x14ac:dyDescent="0.2">
      <c r="A1264" s="21">
        <f>IF(CPI_Downloader!A1262="","",CPI_Downloader!A1262)</f>
        <v>43101</v>
      </c>
      <c r="B1264" s="22">
        <f t="shared" si="544"/>
        <v>2.0705076202751638E-2</v>
      </c>
      <c r="C1264" s="22">
        <f t="shared" si="535"/>
        <v>4.2533443635115464E-3</v>
      </c>
      <c r="D1264" s="22">
        <f t="shared" si="548"/>
        <v>1.9801539573919502E-2</v>
      </c>
      <c r="E1264" s="22">
        <f t="shared" si="531"/>
        <v>1.4828132363943203E-2</v>
      </c>
      <c r="F1264" s="22">
        <f t="shared" si="527"/>
        <v>1.6195254527283653E-2</v>
      </c>
      <c r="G1264" s="22">
        <f t="shared" si="523"/>
        <v>2.1618779794703835E-2</v>
      </c>
      <c r="H1264" s="22">
        <f>IFERROR(('CDN Data'!B1264),"")</f>
        <v>1.698841698841691E-2</v>
      </c>
      <c r="I1264" s="23">
        <f>IF(CPI_Downloader!G1262="","",CPI_Downloader!G1262)</f>
        <v>247.86699999999999</v>
      </c>
      <c r="J1264" s="23">
        <f>IF(CPI_Downloader!H1262="","",CPI_Downloader!H1262)</f>
        <v>248.85900000000001</v>
      </c>
      <c r="K1264" s="30"/>
      <c r="L1264" s="32">
        <f t="shared" si="536"/>
        <v>43101</v>
      </c>
      <c r="M1264" s="25">
        <f t="shared" si="545"/>
        <v>1.8213952967614855E-2</v>
      </c>
      <c r="N1264" s="25">
        <f t="shared" si="542"/>
        <v>3.3812474444061547E-3</v>
      </c>
      <c r="O1264" s="25">
        <f t="shared" si="549"/>
        <v>2.0998175926709939E-2</v>
      </c>
      <c r="P1264" s="25">
        <f t="shared" si="532"/>
        <v>1.9136677381466294E-2</v>
      </c>
      <c r="Q1264" s="25">
        <f t="shared" si="528"/>
        <v>1.7949498699137534E-2</v>
      </c>
      <c r="R1264" s="25">
        <f t="shared" si="524"/>
        <v>2.004885504336551E-2</v>
      </c>
      <c r="S1264" s="25">
        <f>IFERROR(('CDN Data'!M1252),"")</f>
        <v>2.2203947368421018E-2</v>
      </c>
      <c r="T1264" s="26">
        <f>IF(CPI_Downloader!I1262="","",CPI_Downloader!I1262)</f>
        <v>254.63800000000001</v>
      </c>
      <c r="U1264" s="26">
        <f>IF(CPI_Downloader!J1262="","",CPI_Downloader!J1262)</f>
        <v>255.20400000000001</v>
      </c>
      <c r="W1264" s="31">
        <f t="shared" si="543"/>
        <v>4.300000000000001E-2</v>
      </c>
      <c r="X1264" s="31">
        <f t="shared" si="537"/>
        <v>0.04</v>
      </c>
      <c r="Y1264" s="16">
        <f>IF(CPI_Downloader!K1262="","",CPI_Downloader!K1262)</f>
        <v>4</v>
      </c>
      <c r="AA1264" s="33">
        <f t="shared" si="538"/>
        <v>1.4999999999999999E-2</v>
      </c>
      <c r="AB1264" s="27">
        <f>IF(CPI_Downloader!M1262="","",CPI_Downloader!M1262)</f>
        <v>1.5</v>
      </c>
      <c r="AC1264" s="59">
        <f>IF(CPI_Downloader!L1262="","",CPI_Downloader!L1262/100)</f>
        <v>1.41E-2</v>
      </c>
      <c r="AD1264" s="3"/>
      <c r="AE1264" s="28">
        <v>0</v>
      </c>
      <c r="AI1264" s="44">
        <f t="shared" si="539"/>
        <v>5.6178724645703726E-2</v>
      </c>
      <c r="AJ1264" s="50">
        <f>IF(CPI_Downloader!N1262="","",CPI_Downloader!N1262)</f>
        <v>2823.81</v>
      </c>
      <c r="AL1264" s="29">
        <f>IF(CPI_Downloader!O1262="","",CPI_Downloader!O1262)</f>
        <v>0.57999999999999996</v>
      </c>
      <c r="AN1264" s="22">
        <f t="shared" si="546"/>
        <v>1.7576494957315614E-2</v>
      </c>
      <c r="AO1264" s="22">
        <f t="shared" si="540"/>
        <v>3.7492189127266151E-3</v>
      </c>
      <c r="AP1264" s="22">
        <f t="shared" si="550"/>
        <v>1.5435002640903139E-2</v>
      </c>
      <c r="AQ1264" s="22">
        <f t="shared" si="533"/>
        <v>1.2137352757568109E-2</v>
      </c>
      <c r="AR1264" s="22">
        <f t="shared" si="529"/>
        <v>1.3836235573954747E-2</v>
      </c>
      <c r="AS1264" s="22">
        <f t="shared" si="525"/>
        <v>1.8067998345621783E-2</v>
      </c>
      <c r="AT1264" s="46">
        <f>IF(CPI_Downloader!P1262="","",CPI_Downloader!P1262)</f>
        <v>101.199</v>
      </c>
      <c r="AU1264" s="22">
        <f t="shared" si="547"/>
        <v>1.6320370277204788E-2</v>
      </c>
      <c r="AV1264" s="22">
        <f t="shared" si="541"/>
        <v>3.2180209171359664E-3</v>
      </c>
      <c r="AW1264" s="22">
        <f t="shared" si="551"/>
        <v>1.6336994215823797E-2</v>
      </c>
      <c r="AX1264" s="22">
        <f t="shared" si="534"/>
        <v>1.5125167995188926E-2</v>
      </c>
      <c r="AY1264" s="22">
        <f t="shared" si="530"/>
        <v>1.4931711391889202E-2</v>
      </c>
      <c r="AZ1264" s="22">
        <f t="shared" si="526"/>
        <v>1.6922148557501071E-2</v>
      </c>
      <c r="BA1264" s="46">
        <f>IF(CPI_Downloader!Q1262="","",CPI_Downloader!Q1262)</f>
        <v>101.00700000000001</v>
      </c>
    </row>
    <row r="1265" spans="1:53" ht="12.75" customHeight="1" x14ac:dyDescent="0.2">
      <c r="A1265" s="21">
        <f>IF(CPI_Downloader!A1263="","",CPI_Downloader!A1263)</f>
        <v>43132</v>
      </c>
      <c r="B1265" s="22">
        <f t="shared" si="544"/>
        <v>2.2117954212386604E-2</v>
      </c>
      <c r="C1265" s="22">
        <f t="shared" si="535"/>
        <v>2.6922876006090224E-3</v>
      </c>
      <c r="D1265" s="22">
        <f t="shared" si="548"/>
        <v>1.9866400376683524E-2</v>
      </c>
      <c r="E1265" s="22">
        <f t="shared" si="531"/>
        <v>1.4091181426127752E-2</v>
      </c>
      <c r="F1265" s="22">
        <f t="shared" si="527"/>
        <v>1.6360352499267261E-2</v>
      </c>
      <c r="G1265" s="22">
        <f t="shared" si="523"/>
        <v>2.1755160938931928E-2</v>
      </c>
      <c r="H1265" s="22">
        <f>IFERROR(('CDN Data'!B1265),"")</f>
        <v>2.1588280647648617E-2</v>
      </c>
      <c r="I1265" s="23">
        <f>IF(CPI_Downloader!G1263="","",CPI_Downloader!G1263)</f>
        <v>248.99100000000001</v>
      </c>
      <c r="J1265" s="23">
        <f>IF(CPI_Downloader!H1263="","",CPI_Downloader!H1263)</f>
        <v>249.529</v>
      </c>
      <c r="K1265" s="30"/>
      <c r="L1265" s="32">
        <f t="shared" si="536"/>
        <v>43132</v>
      </c>
      <c r="M1265" s="25">
        <f t="shared" si="545"/>
        <v>1.8475529877400421E-2</v>
      </c>
      <c r="N1265" s="25">
        <f t="shared" si="542"/>
        <v>1.986645977335888E-3</v>
      </c>
      <c r="O1265" s="25">
        <f t="shared" si="549"/>
        <v>2.1339407645055708E-2</v>
      </c>
      <c r="P1265" s="25">
        <f t="shared" si="532"/>
        <v>1.9330810576466906E-2</v>
      </c>
      <c r="Q1265" s="25">
        <f t="shared" si="528"/>
        <v>1.8059106471112196E-2</v>
      </c>
      <c r="R1265" s="25">
        <f t="shared" si="524"/>
        <v>2.0010260212466546E-2</v>
      </c>
      <c r="S1265" s="25">
        <f>IFERROR(('CDN Data'!M1253),"")</f>
        <v>2.0441537203597759E-2</v>
      </c>
      <c r="T1265" s="26">
        <f>IF(CPI_Downloader!I1263="","",CPI_Downloader!I1263)</f>
        <v>255.78299999999999</v>
      </c>
      <c r="U1265" s="26">
        <f>IF(CPI_Downloader!J1263="","",CPI_Downloader!J1263)</f>
        <v>255.71100000000001</v>
      </c>
      <c r="W1265" s="31">
        <f t="shared" si="543"/>
        <v>4.2583333333333334E-2</v>
      </c>
      <c r="X1265" s="31">
        <f t="shared" si="537"/>
        <v>4.0999999999999995E-2</v>
      </c>
      <c r="Y1265" s="16">
        <f>IF(CPI_Downloader!K1263="","",CPI_Downloader!K1263)</f>
        <v>4.0999999999999996</v>
      </c>
      <c r="AA1265" s="33">
        <f t="shared" si="538"/>
        <v>1.4999999999999999E-2</v>
      </c>
      <c r="AB1265" s="27">
        <f>IF(CPI_Downloader!M1263="","",CPI_Downloader!M1263)</f>
        <v>1.5</v>
      </c>
      <c r="AC1265" s="59">
        <f>IF(CPI_Downloader!L1263="","",CPI_Downloader!L1263/100)</f>
        <v>1.4199999999999999E-2</v>
      </c>
      <c r="AD1265" s="3"/>
      <c r="AE1265" s="28">
        <v>0</v>
      </c>
      <c r="AI1265" s="44">
        <f t="shared" si="539"/>
        <v>-3.8947379604151844E-2</v>
      </c>
      <c r="AJ1265" s="50">
        <f>IF(CPI_Downloader!N1263="","",CPI_Downloader!N1263)</f>
        <v>2713.83</v>
      </c>
      <c r="AL1265" s="29">
        <f>IF(CPI_Downloader!O1263="","",CPI_Downloader!O1263)</f>
        <v>0.62</v>
      </c>
      <c r="AN1265" s="22">
        <f t="shared" si="546"/>
        <v>1.8376076958608545E-2</v>
      </c>
      <c r="AO1265" s="22">
        <f t="shared" si="540"/>
        <v>2.1442899633394852E-3</v>
      </c>
      <c r="AP1265" s="22">
        <f t="shared" si="550"/>
        <v>1.5561723329591493E-2</v>
      </c>
      <c r="AQ1265" s="22">
        <f t="shared" si="533"/>
        <v>1.1852008343845144E-2</v>
      </c>
      <c r="AR1265" s="22">
        <f t="shared" si="529"/>
        <v>1.3851306682386655E-2</v>
      </c>
      <c r="AS1265" s="22">
        <f t="shared" si="525"/>
        <v>1.8203675269968578E-2</v>
      </c>
      <c r="AT1265" s="46">
        <f>IF(CPI_Downloader!P1263="","",CPI_Downloader!P1263)</f>
        <v>101.416</v>
      </c>
      <c r="AU1265" s="22">
        <f t="shared" si="547"/>
        <v>1.6442181175359671E-2</v>
      </c>
      <c r="AV1265" s="22">
        <f t="shared" si="541"/>
        <v>1.8909580524120173E-3</v>
      </c>
      <c r="AW1265" s="22">
        <f t="shared" si="551"/>
        <v>1.6589938008257699E-2</v>
      </c>
      <c r="AX1265" s="22">
        <f t="shared" si="534"/>
        <v>1.5287848493544143E-2</v>
      </c>
      <c r="AY1265" s="22">
        <f t="shared" si="530"/>
        <v>1.5024447926397899E-2</v>
      </c>
      <c r="AZ1265" s="22">
        <f t="shared" si="526"/>
        <v>1.6974568889082553E-2</v>
      </c>
      <c r="BA1265" s="46">
        <f>IF(CPI_Downloader!Q1263="","",CPI_Downloader!Q1263)</f>
        <v>101.19799999999999</v>
      </c>
    </row>
    <row r="1266" spans="1:53" ht="12.75" customHeight="1" x14ac:dyDescent="0.2">
      <c r="A1266" s="21">
        <f>IF(CPI_Downloader!A1264="","",CPI_Downloader!A1264)</f>
        <v>43160</v>
      </c>
      <c r="B1266" s="22">
        <f t="shared" si="544"/>
        <v>2.3597114039729084E-2</v>
      </c>
      <c r="C1266" s="22">
        <f t="shared" si="535"/>
        <v>1.9236241078202099E-4</v>
      </c>
      <c r="D1266" s="22">
        <f t="shared" si="548"/>
        <v>1.8617656906715574E-2</v>
      </c>
      <c r="E1266" s="22">
        <f t="shared" si="531"/>
        <v>1.4019685793296599E-2</v>
      </c>
      <c r="F1266" s="22">
        <f t="shared" si="527"/>
        <v>1.571290489534416E-2</v>
      </c>
      <c r="G1266" s="22">
        <f t="shared" si="523"/>
        <v>2.1775968806807988E-2</v>
      </c>
      <c r="H1266" s="22">
        <f>IFERROR(('CDN Data'!B1266),"")</f>
        <v>2.3094688221708903E-2</v>
      </c>
      <c r="I1266" s="23">
        <f>IF(CPI_Downloader!G1264="","",CPI_Downloader!G1264)</f>
        <v>249.554</v>
      </c>
      <c r="J1266" s="23">
        <f>IF(CPI_Downloader!H1264="","",CPI_Downloader!H1264)</f>
        <v>249.577</v>
      </c>
      <c r="K1266" s="30"/>
      <c r="L1266" s="32">
        <f t="shared" si="536"/>
        <v>43160</v>
      </c>
      <c r="M1266" s="25">
        <f t="shared" si="545"/>
        <v>2.117075888415787E-2</v>
      </c>
      <c r="N1266" s="25">
        <f t="shared" si="542"/>
        <v>2.1899722733866867E-3</v>
      </c>
      <c r="O1266" s="25">
        <f t="shared" si="549"/>
        <v>2.1045912640018649E-2</v>
      </c>
      <c r="P1266" s="25">
        <f t="shared" si="532"/>
        <v>1.9445817622790962E-2</v>
      </c>
      <c r="Q1266" s="25">
        <f t="shared" si="528"/>
        <v>1.7912828655492818E-2</v>
      </c>
      <c r="R1266" s="25">
        <f t="shared" si="524"/>
        <v>2.0026933354125198E-2</v>
      </c>
      <c r="S1266" s="25">
        <f>IFERROR(('CDN Data'!M1254),"")</f>
        <v>1.705930138099121E-2</v>
      </c>
      <c r="T1266" s="26">
        <f>IF(CPI_Downloader!I1264="","",CPI_Downloader!I1264)</f>
        <v>256.61</v>
      </c>
      <c r="U1266" s="26">
        <f>IF(CPI_Downloader!J1264="","",CPI_Downloader!J1264)</f>
        <v>256.27100000000002</v>
      </c>
      <c r="W1266" s="31">
        <f t="shared" si="543"/>
        <v>4.2250000000000003E-2</v>
      </c>
      <c r="X1266" s="31">
        <f t="shared" si="537"/>
        <v>0.04</v>
      </c>
      <c r="Y1266" s="16">
        <f>IF(CPI_Downloader!K1264="","",CPI_Downloader!K1264)</f>
        <v>4</v>
      </c>
      <c r="AA1266" s="33">
        <f t="shared" si="538"/>
        <v>1.7500000000000002E-2</v>
      </c>
      <c r="AB1266" s="27">
        <f>IF(CPI_Downloader!M1264="","",CPI_Downloader!M1264)</f>
        <v>1.75</v>
      </c>
      <c r="AC1266" s="59">
        <f>IF(CPI_Downloader!L1264="","",CPI_Downloader!L1264/100)</f>
        <v>1.5100000000000001E-2</v>
      </c>
      <c r="AD1266" s="3"/>
      <c r="AE1266" s="28">
        <v>0</v>
      </c>
      <c r="AI1266" s="44">
        <f t="shared" si="539"/>
        <v>-2.6884513768364315E-2</v>
      </c>
      <c r="AJ1266" s="50">
        <f>IF(CPI_Downloader!N1264="","",CPI_Downloader!N1264)</f>
        <v>2640.87</v>
      </c>
      <c r="AL1266" s="29">
        <f>IF(CPI_Downloader!O1264="","",CPI_Downloader!O1264)</f>
        <v>0.47</v>
      </c>
      <c r="AN1266" s="22">
        <f t="shared" si="546"/>
        <v>1.9982920580700281E-2</v>
      </c>
      <c r="AO1266" s="22">
        <f t="shared" si="540"/>
        <v>1.0649207225683632E-3</v>
      </c>
      <c r="AP1266" s="22">
        <f t="shared" si="550"/>
        <v>1.5282864733139334E-2</v>
      </c>
      <c r="AQ1266" s="22">
        <f t="shared" si="533"/>
        <v>1.2334376364067978E-2</v>
      </c>
      <c r="AR1266" s="22">
        <f t="shared" si="529"/>
        <v>1.3669424857037482E-2</v>
      </c>
      <c r="AS1266" s="22">
        <f t="shared" si="525"/>
        <v>1.8249942325777591E-2</v>
      </c>
      <c r="AT1266" s="46">
        <f>IF(CPI_Downloader!P1264="","",CPI_Downloader!P1264)</f>
        <v>101.524</v>
      </c>
      <c r="AU1266" s="22">
        <f t="shared" si="547"/>
        <v>1.9091831710527529E-2</v>
      </c>
      <c r="AV1266" s="22">
        <f t="shared" si="541"/>
        <v>2.1838376252496516E-3</v>
      </c>
      <c r="AW1266" s="22">
        <f t="shared" si="551"/>
        <v>1.6815946419235006E-2</v>
      </c>
      <c r="AX1266" s="22">
        <f t="shared" si="534"/>
        <v>1.5544765275312233E-2</v>
      </c>
      <c r="AY1266" s="22">
        <f t="shared" si="530"/>
        <v>1.504696889981294E-2</v>
      </c>
      <c r="AZ1266" s="22">
        <f t="shared" si="526"/>
        <v>1.7031348375185384E-2</v>
      </c>
      <c r="BA1266" s="46">
        <f>IF(CPI_Downloader!Q1264="","",CPI_Downloader!Q1264)</f>
        <v>101.419</v>
      </c>
    </row>
    <row r="1267" spans="1:53" ht="12.75" customHeight="1" x14ac:dyDescent="0.2">
      <c r="A1267" s="21">
        <f>IF(CPI_Downloader!A1265="","",CPI_Downloader!A1265)</f>
        <v>43191</v>
      </c>
      <c r="B1267" s="22">
        <f t="shared" si="544"/>
        <v>2.4627439433348108E-2</v>
      </c>
      <c r="C1267" s="22">
        <f t="shared" si="535"/>
        <v>2.6044066560619861E-3</v>
      </c>
      <c r="D1267" s="22">
        <f t="shared" si="548"/>
        <v>1.9275353566783338E-2</v>
      </c>
      <c r="E1267" s="22">
        <f t="shared" si="531"/>
        <v>1.503571329358433E-2</v>
      </c>
      <c r="F1267" s="22">
        <f t="shared" si="527"/>
        <v>1.5501734756314223E-2</v>
      </c>
      <c r="G1267" s="22">
        <f t="shared" si="523"/>
        <v>2.1884249674307021E-2</v>
      </c>
      <c r="H1267" s="22">
        <f>IFERROR(('CDN Data'!B1267),"")</f>
        <v>2.223926380368102E-2</v>
      </c>
      <c r="I1267" s="23">
        <f>IF(CPI_Downloader!G1265="","",CPI_Downloader!G1265)</f>
        <v>250.54599999999999</v>
      </c>
      <c r="J1267" s="23">
        <f>IF(CPI_Downloader!H1265="","",CPI_Downloader!H1265)</f>
        <v>250.227</v>
      </c>
      <c r="K1267" s="30"/>
      <c r="L1267" s="32">
        <f t="shared" si="536"/>
        <v>43191</v>
      </c>
      <c r="M1267" s="25">
        <f t="shared" si="545"/>
        <v>2.1391500623902049E-2</v>
      </c>
      <c r="N1267" s="25">
        <f t="shared" si="542"/>
        <v>1.400860807504456E-3</v>
      </c>
      <c r="O1267" s="25">
        <f t="shared" si="549"/>
        <v>2.0559883737814921E-2</v>
      </c>
      <c r="P1267" s="25">
        <f t="shared" si="532"/>
        <v>1.9614391213093496E-2</v>
      </c>
      <c r="Q1267" s="25">
        <f t="shared" si="528"/>
        <v>1.7985927882074426E-2</v>
      </c>
      <c r="R1267" s="25">
        <f t="shared" si="524"/>
        <v>1.9991290053565924E-2</v>
      </c>
      <c r="S1267" s="25">
        <f>IFERROR(('CDN Data'!M1255),"")</f>
        <v>1.540957015409572E-2</v>
      </c>
      <c r="T1267" s="26">
        <f>IF(CPI_Downloader!I1265="","",CPI_Downloader!I1265)</f>
        <v>257.02499999999998</v>
      </c>
      <c r="U1267" s="26">
        <f>IF(CPI_Downloader!J1265="","",CPI_Downloader!J1265)</f>
        <v>256.63</v>
      </c>
      <c r="W1267" s="31">
        <f t="shared" si="543"/>
        <v>4.1916666666666665E-2</v>
      </c>
      <c r="X1267" s="31">
        <f t="shared" si="537"/>
        <v>0.04</v>
      </c>
      <c r="Y1267" s="16">
        <f>IF(CPI_Downloader!K1265="","",CPI_Downloader!K1265)</f>
        <v>4</v>
      </c>
      <c r="AA1267" s="33">
        <f t="shared" si="538"/>
        <v>1.7500000000000002E-2</v>
      </c>
      <c r="AB1267" s="27">
        <f>IF(CPI_Downloader!M1265="","",CPI_Downloader!M1265)</f>
        <v>1.75</v>
      </c>
      <c r="AC1267" s="59">
        <f>IF(CPI_Downloader!L1265="","",CPI_Downloader!L1265/100)</f>
        <v>1.6899999999999998E-2</v>
      </c>
      <c r="AD1267" s="3"/>
      <c r="AE1267" s="28">
        <v>0</v>
      </c>
      <c r="AI1267" s="44">
        <f t="shared" si="539"/>
        <v>2.718801001185378E-3</v>
      </c>
      <c r="AJ1267" s="50">
        <f>IF(CPI_Downloader!N1265="","",CPI_Downloader!N1265)</f>
        <v>2648.05</v>
      </c>
      <c r="AL1267" s="29">
        <f>IF(CPI_Downloader!O1265="","",CPI_Downloader!O1265)</f>
        <v>0.46</v>
      </c>
      <c r="AN1267" s="22">
        <f t="shared" si="546"/>
        <v>2.0466282276259795E-2</v>
      </c>
      <c r="AO1267" s="22">
        <f t="shared" si="540"/>
        <v>2.3836728261297235E-3</v>
      </c>
      <c r="AP1267" s="22">
        <f t="shared" si="550"/>
        <v>1.5788839988724934E-2</v>
      </c>
      <c r="AQ1267" s="22">
        <f t="shared" si="533"/>
        <v>1.3022427947462223E-2</v>
      </c>
      <c r="AR1267" s="22">
        <f t="shared" si="529"/>
        <v>1.3723379981040784E-2</v>
      </c>
      <c r="AS1267" s="22">
        <f t="shared" si="525"/>
        <v>1.8307836077513073E-2</v>
      </c>
      <c r="AT1267" s="46">
        <f>IF(CPI_Downloader!P1265="","",CPI_Downloader!P1265)</f>
        <v>101.76600000000001</v>
      </c>
      <c r="AU1267" s="22">
        <f t="shared" si="547"/>
        <v>1.8842192874261698E-2</v>
      </c>
      <c r="AV1267" s="22">
        <f t="shared" si="541"/>
        <v>1.8043956260662686E-3</v>
      </c>
      <c r="AW1267" s="22">
        <f t="shared" si="551"/>
        <v>1.6802164123299379E-2</v>
      </c>
      <c r="AX1267" s="22">
        <f t="shared" si="534"/>
        <v>1.5811474186865571E-2</v>
      </c>
      <c r="AY1267" s="22">
        <f t="shared" si="530"/>
        <v>1.5170718313093579E-2</v>
      </c>
      <c r="AZ1267" s="22">
        <f t="shared" si="526"/>
        <v>1.7029626835922462E-2</v>
      </c>
      <c r="BA1267" s="46">
        <f>IF(CPI_Downloader!Q1265="","",CPI_Downloader!Q1265)</f>
        <v>101.602</v>
      </c>
    </row>
    <row r="1268" spans="1:53" ht="12.75" customHeight="1" x14ac:dyDescent="0.2">
      <c r="A1268" s="21">
        <f>IF(CPI_Downloader!A1266="","",CPI_Downloader!A1266)</f>
        <v>43221</v>
      </c>
      <c r="B1268" s="22">
        <f t="shared" si="544"/>
        <v>2.8010117148075553E-2</v>
      </c>
      <c r="C1268" s="22">
        <f t="shared" si="535"/>
        <v>2.2579497815982119E-3</v>
      </c>
      <c r="D1268" s="22">
        <f t="shared" si="548"/>
        <v>1.8958071086501604E-2</v>
      </c>
      <c r="E1268" s="22">
        <f t="shared" si="531"/>
        <v>1.5517252383588254E-2</v>
      </c>
      <c r="F1268" s="22">
        <f t="shared" si="527"/>
        <v>1.5071726755851778E-2</v>
      </c>
      <c r="G1268" s="22">
        <f t="shared" ref="G1268:G1331" si="552">IFERROR(((I1268/I1028)^(1/20)-1),"")</f>
        <v>2.2002071582639005E-2</v>
      </c>
      <c r="H1268" s="22">
        <f>IFERROR(('CDN Data'!B1268),"")</f>
        <v>2.2222222222222365E-2</v>
      </c>
      <c r="I1268" s="23">
        <f>IF(CPI_Downloader!G1266="","",CPI_Downloader!G1266)</f>
        <v>251.58799999999999</v>
      </c>
      <c r="J1268" s="23">
        <f>IF(CPI_Downloader!H1266="","",CPI_Downloader!H1266)</f>
        <v>250.792</v>
      </c>
      <c r="K1268" s="30"/>
      <c r="L1268" s="32">
        <f t="shared" si="536"/>
        <v>43221</v>
      </c>
      <c r="M1268" s="25">
        <f t="shared" si="545"/>
        <v>2.2371791053666046E-2</v>
      </c>
      <c r="N1268" s="25">
        <f t="shared" si="542"/>
        <v>2.0067801893777215E-3</v>
      </c>
      <c r="O1268" s="25">
        <f t="shared" si="549"/>
        <v>2.0701355624379802E-2</v>
      </c>
      <c r="P1268" s="25">
        <f t="shared" si="532"/>
        <v>1.9768866663808504E-2</v>
      </c>
      <c r="Q1268" s="25">
        <f t="shared" si="528"/>
        <v>1.8104376417235057E-2</v>
      </c>
      <c r="R1268" s="25">
        <f t="shared" ref="R1268:R1331" si="553">IFERROR(((T1268/T1028)^(1/20)-1),"")</f>
        <v>2.0049844354296908E-2</v>
      </c>
      <c r="S1268" s="25">
        <f>IFERROR(('CDN Data'!M1256),"")</f>
        <v>1.3731825525040486E-2</v>
      </c>
      <c r="T1268" s="26">
        <f>IF(CPI_Downloader!I1266="","",CPI_Downloader!I1266)</f>
        <v>257.46899999999999</v>
      </c>
      <c r="U1268" s="26">
        <f>IF(CPI_Downloader!J1266="","",CPI_Downloader!J1266)</f>
        <v>257.14499999999998</v>
      </c>
      <c r="W1268" s="31">
        <f t="shared" si="543"/>
        <v>4.1416666666666664E-2</v>
      </c>
      <c r="X1268" s="31">
        <f t="shared" si="537"/>
        <v>3.7999999999999999E-2</v>
      </c>
      <c r="Y1268" s="16">
        <f>IF(CPI_Downloader!K1266="","",CPI_Downloader!K1266)</f>
        <v>3.8</v>
      </c>
      <c r="AA1268" s="33">
        <f t="shared" si="538"/>
        <v>1.7500000000000002E-2</v>
      </c>
      <c r="AB1268" s="27">
        <f>IF(CPI_Downloader!M1266="","",CPI_Downloader!M1266)</f>
        <v>1.75</v>
      </c>
      <c r="AC1268" s="59">
        <f>IF(CPI_Downloader!L1266="","",CPI_Downloader!L1266/100)</f>
        <v>1.7000000000000001E-2</v>
      </c>
      <c r="AD1268" s="3"/>
      <c r="AE1268" s="28">
        <v>0</v>
      </c>
      <c r="AI1268" s="44">
        <f t="shared" si="539"/>
        <v>2.1608353316591389E-2</v>
      </c>
      <c r="AJ1268" s="50">
        <f>IF(CPI_Downloader!N1266="","",CPI_Downloader!N1266)</f>
        <v>2705.27</v>
      </c>
      <c r="AL1268" s="29">
        <f>IF(CPI_Downloader!O1266="","",CPI_Downloader!O1266)</f>
        <v>0.43</v>
      </c>
      <c r="AN1268" s="22">
        <f t="shared" si="546"/>
        <v>2.2662065367869744E-2</v>
      </c>
      <c r="AO1268" s="22">
        <f t="shared" si="540"/>
        <v>1.7196313110467987E-3</v>
      </c>
      <c r="AP1268" s="22">
        <f t="shared" si="550"/>
        <v>1.5559058272375692E-2</v>
      </c>
      <c r="AQ1268" s="22">
        <f t="shared" si="533"/>
        <v>1.3221932311919149E-2</v>
      </c>
      <c r="AR1268" s="22">
        <f t="shared" si="529"/>
        <v>1.3463570017920867E-2</v>
      </c>
      <c r="AS1268" s="22">
        <f t="shared" ref="AS1268:AS1331" si="554">IFERROR(((AT1268/AT1028)^(1/20)-1),"")</f>
        <v>1.8325605549587287E-2</v>
      </c>
      <c r="AT1268" s="46">
        <f>IF(CPI_Downloader!P1266="","",CPI_Downloader!P1266)</f>
        <v>101.941</v>
      </c>
      <c r="AU1268" s="22">
        <f t="shared" si="547"/>
        <v>1.9809023776840462E-2</v>
      </c>
      <c r="AV1268" s="22">
        <f t="shared" si="541"/>
        <v>1.7519340170468745E-3</v>
      </c>
      <c r="AW1268" s="22">
        <f t="shared" si="551"/>
        <v>1.6981889780322224E-2</v>
      </c>
      <c r="AX1268" s="22">
        <f t="shared" si="534"/>
        <v>1.5929333169025561E-2</v>
      </c>
      <c r="AY1268" s="22">
        <f t="shared" si="530"/>
        <v>1.5163899635565858E-2</v>
      </c>
      <c r="AZ1268" s="22">
        <f t="shared" ref="AZ1268:AZ1331" si="555">IFERROR(((BA1268/BA1028)^(1/20)-1),"")</f>
        <v>1.7069551636157865E-2</v>
      </c>
      <c r="BA1268" s="46">
        <f>IF(CPI_Downloader!Q1266="","",CPI_Downloader!Q1266)</f>
        <v>101.78</v>
      </c>
    </row>
    <row r="1269" spans="1:53" ht="12.75" customHeight="1" x14ac:dyDescent="0.2">
      <c r="A1269" s="21">
        <f>IF(CPI_Downloader!A1267="","",CPI_Downloader!A1267)</f>
        <v>43252</v>
      </c>
      <c r="B1269" s="22">
        <f t="shared" si="544"/>
        <v>2.8715478353166901E-2</v>
      </c>
      <c r="C1269" s="22">
        <f t="shared" si="535"/>
        <v>9.0114517209483047E-4</v>
      </c>
      <c r="D1269" s="22">
        <f t="shared" si="548"/>
        <v>1.8311529200807586E-2</v>
      </c>
      <c r="E1269" s="22">
        <f t="shared" si="531"/>
        <v>1.5353924331047653E-2</v>
      </c>
      <c r="F1269" s="22">
        <f t="shared" si="527"/>
        <v>1.4215980674547213E-2</v>
      </c>
      <c r="G1269" s="22">
        <f t="shared" si="552"/>
        <v>2.2020716115619177E-2</v>
      </c>
      <c r="H1269" s="22">
        <f>IFERROR(('CDN Data'!B1269),"")</f>
        <v>2.4539877300613355E-2</v>
      </c>
      <c r="I1269" s="23">
        <f>IF(CPI_Downloader!G1267="","",CPI_Downloader!G1267)</f>
        <v>251.989</v>
      </c>
      <c r="J1269" s="23">
        <f>IF(CPI_Downloader!H1267="","",CPI_Downloader!H1267)</f>
        <v>251.018</v>
      </c>
      <c r="K1269" s="30"/>
      <c r="L1269" s="32">
        <f t="shared" si="536"/>
        <v>43252</v>
      </c>
      <c r="M1269" s="25">
        <f t="shared" si="545"/>
        <v>2.2550334505225811E-2</v>
      </c>
      <c r="N1269" s="25">
        <f t="shared" si="542"/>
        <v>9.8776954636492498E-4</v>
      </c>
      <c r="O1269" s="25">
        <f t="shared" si="549"/>
        <v>2.0672444756980823E-2</v>
      </c>
      <c r="P1269" s="25">
        <f t="shared" si="532"/>
        <v>1.9793954394753621E-2</v>
      </c>
      <c r="Q1269" s="25">
        <f t="shared" si="528"/>
        <v>1.8018169007018914E-2</v>
      </c>
      <c r="R1269" s="25">
        <f t="shared" si="553"/>
        <v>2.0124464715245649E-2</v>
      </c>
      <c r="S1269" s="25">
        <f>IFERROR(('CDN Data'!M1257),"")</f>
        <v>1.3720742534301777E-2</v>
      </c>
      <c r="T1269" s="26">
        <f>IF(CPI_Downloader!I1267="","",CPI_Downloader!I1267)</f>
        <v>257.697</v>
      </c>
      <c r="U1269" s="26">
        <f>IF(CPI_Downloader!J1267="","",CPI_Downloader!J1267)</f>
        <v>257.399</v>
      </c>
      <c r="W1269" s="31">
        <f t="shared" si="543"/>
        <v>4.1166666666666664E-2</v>
      </c>
      <c r="X1269" s="31">
        <f t="shared" si="537"/>
        <v>0.04</v>
      </c>
      <c r="Y1269" s="16">
        <f>IF(CPI_Downloader!K1267="","",CPI_Downloader!K1267)</f>
        <v>4</v>
      </c>
      <c r="AA1269" s="33">
        <f t="shared" si="538"/>
        <v>0.02</v>
      </c>
      <c r="AB1269" s="27">
        <f>IF(CPI_Downloader!M1267="","",CPI_Downloader!M1267)</f>
        <v>2</v>
      </c>
      <c r="AC1269" s="59">
        <f>IF(CPI_Downloader!L1267="","",CPI_Downloader!L1267/100)</f>
        <v>1.8200000000000001E-2</v>
      </c>
      <c r="AD1269" s="3"/>
      <c r="AE1269" s="28">
        <v>0</v>
      </c>
      <c r="AI1269" s="44">
        <f t="shared" si="539"/>
        <v>4.8424002040461378E-3</v>
      </c>
      <c r="AJ1269" s="50">
        <f>IF(CPI_Downloader!N1267="","",CPI_Downloader!N1267)</f>
        <v>2718.37</v>
      </c>
      <c r="AL1269" s="29">
        <f>IF(CPI_Downloader!O1267="","",CPI_Downloader!O1267)</f>
        <v>0.33</v>
      </c>
      <c r="AN1269" s="22">
        <f t="shared" si="546"/>
        <v>2.2683078403463952E-2</v>
      </c>
      <c r="AO1269" s="22">
        <f t="shared" si="540"/>
        <v>8.6324442569707394E-4</v>
      </c>
      <c r="AP1269" s="22">
        <f t="shared" si="550"/>
        <v>1.5194486545528685E-2</v>
      </c>
      <c r="AQ1269" s="22">
        <f t="shared" si="533"/>
        <v>1.2947291593168542E-2</v>
      </c>
      <c r="AR1269" s="22">
        <f t="shared" si="529"/>
        <v>1.2818611814708003E-2</v>
      </c>
      <c r="AS1269" s="22">
        <f t="shared" si="554"/>
        <v>1.8412653319138439E-2</v>
      </c>
      <c r="AT1269" s="46">
        <f>IF(CPI_Downloader!P1267="","",CPI_Downloader!P1267)</f>
        <v>102.029</v>
      </c>
      <c r="AU1269" s="22">
        <f t="shared" si="547"/>
        <v>1.9362198184856405E-2</v>
      </c>
      <c r="AV1269" s="22">
        <f t="shared" si="541"/>
        <v>9.0391039496950931E-4</v>
      </c>
      <c r="AW1269" s="22">
        <f t="shared" si="551"/>
        <v>1.6882044654298323E-2</v>
      </c>
      <c r="AX1269" s="22">
        <f t="shared" si="534"/>
        <v>1.5763230316530263E-2</v>
      </c>
      <c r="AY1269" s="22">
        <f t="shared" si="530"/>
        <v>1.5022856267914664E-2</v>
      </c>
      <c r="AZ1269" s="22">
        <f t="shared" si="555"/>
        <v>1.7179327952942858E-2</v>
      </c>
      <c r="BA1269" s="46">
        <f>IF(CPI_Downloader!Q1267="","",CPI_Downloader!Q1267)</f>
        <v>101.872</v>
      </c>
    </row>
    <row r="1270" spans="1:53" ht="12.75" customHeight="1" x14ac:dyDescent="0.2">
      <c r="A1270" s="21">
        <f>IF(CPI_Downloader!A1268="","",CPI_Downloader!A1268)</f>
        <v>43282</v>
      </c>
      <c r="B1270" s="22">
        <f t="shared" si="544"/>
        <v>2.9495150866471143E-2</v>
      </c>
      <c r="C1270" s="22">
        <f t="shared" si="535"/>
        <v>7.8082049892835848E-4</v>
      </c>
      <c r="D1270" s="22">
        <f t="shared" si="548"/>
        <v>1.8311670432142879E-2</v>
      </c>
      <c r="E1270" s="22">
        <f t="shared" si="531"/>
        <v>1.5287632220064795E-2</v>
      </c>
      <c r="F1270" s="22">
        <f t="shared" si="527"/>
        <v>1.3691785625905339E-2</v>
      </c>
      <c r="G1270" s="22">
        <f t="shared" si="552"/>
        <v>2.1961502935106125E-2</v>
      </c>
      <c r="H1270" s="22">
        <f>IFERROR(('CDN Data'!B1270),"")</f>
        <v>2.9907975460122804E-2</v>
      </c>
      <c r="I1270" s="23">
        <f>IF(CPI_Downloader!G1268="","",CPI_Downloader!G1268)</f>
        <v>252.006</v>
      </c>
      <c r="J1270" s="23">
        <f>IF(CPI_Downloader!H1268="","",CPI_Downloader!H1268)</f>
        <v>251.214</v>
      </c>
      <c r="K1270" s="30"/>
      <c r="L1270" s="32">
        <f t="shared" si="536"/>
        <v>43282</v>
      </c>
      <c r="M1270" s="25">
        <f t="shared" si="545"/>
        <v>2.3541693128413588E-2</v>
      </c>
      <c r="N1270" s="25">
        <f t="shared" si="542"/>
        <v>1.1655056934953834E-3</v>
      </c>
      <c r="O1270" s="25">
        <f t="shared" si="549"/>
        <v>2.0781724197056484E-2</v>
      </c>
      <c r="P1270" s="25">
        <f t="shared" si="532"/>
        <v>1.9795812456975925E-2</v>
      </c>
      <c r="Q1270" s="25">
        <f t="shared" si="528"/>
        <v>1.7853219820843202E-2</v>
      </c>
      <c r="R1270" s="25">
        <f t="shared" si="553"/>
        <v>2.0069729862966179E-2</v>
      </c>
      <c r="S1270" s="25">
        <f>IFERROR(('CDN Data'!M1258),"")</f>
        <v>1.4539579967689731E-2</v>
      </c>
      <c r="T1270" s="26">
        <f>IF(CPI_Downloader!I1268="","",CPI_Downloader!I1268)</f>
        <v>257.86700000000002</v>
      </c>
      <c r="U1270" s="26">
        <f>IF(CPI_Downloader!J1268="","",CPI_Downloader!J1268)</f>
        <v>257.69900000000001</v>
      </c>
      <c r="W1270" s="31">
        <f t="shared" si="543"/>
        <v>4.0749999999999995E-2</v>
      </c>
      <c r="X1270" s="31">
        <f t="shared" si="537"/>
        <v>3.7999999999999999E-2</v>
      </c>
      <c r="Y1270" s="16">
        <f>IF(CPI_Downloader!K1268="","",CPI_Downloader!K1268)</f>
        <v>3.8</v>
      </c>
      <c r="AA1270" s="33">
        <f t="shared" si="538"/>
        <v>0.02</v>
      </c>
      <c r="AB1270" s="27">
        <f>IF(CPI_Downloader!M1268="","",CPI_Downloader!M1268)</f>
        <v>2</v>
      </c>
      <c r="AC1270" s="59">
        <f>IF(CPI_Downloader!L1268="","",CPI_Downloader!L1268/100)</f>
        <v>1.9099999999999999E-2</v>
      </c>
      <c r="AD1270" s="3"/>
      <c r="AE1270" s="28">
        <v>0</v>
      </c>
      <c r="AI1270" s="44">
        <f t="shared" si="539"/>
        <v>3.6021586465418753E-2</v>
      </c>
      <c r="AJ1270" s="50">
        <f>IF(CPI_Downloader!N1268="","",CPI_Downloader!N1268)</f>
        <v>2816.29</v>
      </c>
      <c r="AL1270" s="29">
        <f>IF(CPI_Downloader!O1268="","",CPI_Downloader!O1268)</f>
        <v>0.28999999999999998</v>
      </c>
      <c r="AN1270" s="22">
        <f t="shared" si="546"/>
        <v>2.3386070559001215E-2</v>
      </c>
      <c r="AO1270" s="22">
        <f t="shared" si="540"/>
        <v>1.0585225769144113E-3</v>
      </c>
      <c r="AP1270" s="22">
        <f t="shared" si="550"/>
        <v>1.5243795138998983E-2</v>
      </c>
      <c r="AQ1270" s="22">
        <f t="shared" si="533"/>
        <v>1.290979612762766E-2</v>
      </c>
      <c r="AR1270" s="22">
        <f t="shared" si="529"/>
        <v>1.2455618575435867E-2</v>
      </c>
      <c r="AS1270" s="22">
        <f t="shared" si="554"/>
        <v>1.834088216622165E-2</v>
      </c>
      <c r="AT1270" s="46">
        <f>IF(CPI_Downloader!P1268="","",CPI_Downloader!P1268)</f>
        <v>102.137</v>
      </c>
      <c r="AU1270" s="22">
        <f t="shared" si="547"/>
        <v>1.9958004199579937E-2</v>
      </c>
      <c r="AV1270" s="22">
        <f t="shared" si="541"/>
        <v>1.3153761583162282E-3</v>
      </c>
      <c r="AW1270" s="22">
        <f t="shared" si="551"/>
        <v>1.6991909874691125E-2</v>
      </c>
      <c r="AX1270" s="22">
        <f t="shared" si="534"/>
        <v>1.5771673112407569E-2</v>
      </c>
      <c r="AY1270" s="22">
        <f t="shared" si="530"/>
        <v>1.4973706589182179E-2</v>
      </c>
      <c r="AZ1270" s="22">
        <f t="shared" si="555"/>
        <v>1.7103203057240446E-2</v>
      </c>
      <c r="BA1270" s="46">
        <f>IF(CPI_Downloader!Q1268="","",CPI_Downloader!Q1268)</f>
        <v>102.006</v>
      </c>
    </row>
    <row r="1271" spans="1:53" ht="12.75" customHeight="1" x14ac:dyDescent="0.2">
      <c r="A1271" s="21">
        <f>IF(CPI_Downloader!A1269="","",CPI_Downloader!A1269)</f>
        <v>43313</v>
      </c>
      <c r="B1271" s="22">
        <f t="shared" si="544"/>
        <v>2.6991801041874375E-2</v>
      </c>
      <c r="C1271" s="22">
        <f t="shared" si="535"/>
        <v>1.7873207703393845E-3</v>
      </c>
      <c r="D1271" s="22">
        <f t="shared" si="548"/>
        <v>1.8981487653272122E-2</v>
      </c>
      <c r="E1271" s="22">
        <f t="shared" si="531"/>
        <v>1.5156298935691703E-2</v>
      </c>
      <c r="F1271" s="22">
        <f t="shared" si="527"/>
        <v>1.4153621110247538E-2</v>
      </c>
      <c r="G1271" s="22">
        <f t="shared" si="552"/>
        <v>2.1927300917633952E-2</v>
      </c>
      <c r="H1271" s="22">
        <f>IFERROR(('CDN Data'!B1271),"")</f>
        <v>2.8352490421455823E-2</v>
      </c>
      <c r="I1271" s="23">
        <f>IF(CPI_Downloader!G1269="","",CPI_Downloader!G1269)</f>
        <v>252.14599999999999</v>
      </c>
      <c r="J1271" s="23">
        <f>IF(CPI_Downloader!H1269="","",CPI_Downloader!H1269)</f>
        <v>251.66300000000001</v>
      </c>
      <c r="K1271" s="30"/>
      <c r="L1271" s="32">
        <f t="shared" si="536"/>
        <v>43313</v>
      </c>
      <c r="M1271" s="25">
        <f t="shared" si="545"/>
        <v>2.1991602630119678E-2</v>
      </c>
      <c r="N1271" s="25">
        <f t="shared" si="542"/>
        <v>7.4505527766888235E-4</v>
      </c>
      <c r="O1271" s="25">
        <f t="shared" si="549"/>
        <v>2.0671386499102384E-2</v>
      </c>
      <c r="P1271" s="25">
        <f t="shared" si="532"/>
        <v>1.9504377380098914E-2</v>
      </c>
      <c r="Q1271" s="25">
        <f t="shared" si="528"/>
        <v>1.7707593751178363E-2</v>
      </c>
      <c r="R1271" s="25">
        <f t="shared" si="553"/>
        <v>1.9951466327065237E-2</v>
      </c>
      <c r="S1271" s="25">
        <f>IFERROR(('CDN Data'!M1259),"")</f>
        <v>1.4539579967689731E-2</v>
      </c>
      <c r="T1271" s="26">
        <f>IF(CPI_Downloader!I1269="","",CPI_Downloader!I1269)</f>
        <v>258.012</v>
      </c>
      <c r="U1271" s="26">
        <f>IF(CPI_Downloader!J1269="","",CPI_Downloader!J1269)</f>
        <v>257.89100000000002</v>
      </c>
      <c r="W1271" s="31">
        <f t="shared" si="543"/>
        <v>4.0249999999999994E-2</v>
      </c>
      <c r="X1271" s="31">
        <f t="shared" si="537"/>
        <v>3.7999999999999999E-2</v>
      </c>
      <c r="Y1271" s="16">
        <f>IF(CPI_Downloader!K1269="","",CPI_Downloader!K1269)</f>
        <v>3.8</v>
      </c>
      <c r="AA1271" s="33">
        <f t="shared" si="538"/>
        <v>0.02</v>
      </c>
      <c r="AB1271" s="27">
        <f>IF(CPI_Downloader!M1269="","",CPI_Downloader!M1269)</f>
        <v>2</v>
      </c>
      <c r="AC1271" s="59">
        <f>IF(CPI_Downloader!L1269="","",CPI_Downloader!L1269/100)</f>
        <v>1.9099999999999999E-2</v>
      </c>
      <c r="AD1271" s="3"/>
      <c r="AE1271" s="28">
        <v>0</v>
      </c>
      <c r="AI1271" s="44">
        <f t="shared" si="539"/>
        <v>3.0263218631604083E-2</v>
      </c>
      <c r="AJ1271" s="50">
        <f>IF(CPI_Downloader!N1269="","",CPI_Downloader!N1269)</f>
        <v>2901.52</v>
      </c>
      <c r="AL1271" s="29">
        <f>IF(CPI_Downloader!O1269="","",CPI_Downloader!O1269)</f>
        <v>0.24</v>
      </c>
      <c r="AN1271" s="22">
        <f t="shared" si="546"/>
        <v>2.1804112889519889E-2</v>
      </c>
      <c r="AO1271" s="22">
        <f t="shared" si="540"/>
        <v>6.951447565524127E-4</v>
      </c>
      <c r="AP1271" s="22">
        <f t="shared" si="550"/>
        <v>1.5454713026034295E-2</v>
      </c>
      <c r="AQ1271" s="22">
        <f t="shared" si="533"/>
        <v>1.2750502740951353E-2</v>
      </c>
      <c r="AR1271" s="22">
        <f t="shared" si="529"/>
        <v>1.2607917496072041E-2</v>
      </c>
      <c r="AS1271" s="22">
        <f t="shared" si="554"/>
        <v>1.8306043660127003E-2</v>
      </c>
      <c r="AT1271" s="46">
        <f>IF(CPI_Downloader!P1269="","",CPI_Downloader!P1269)</f>
        <v>102.208</v>
      </c>
      <c r="AU1271" s="22">
        <f t="shared" si="547"/>
        <v>1.8957629996604108E-2</v>
      </c>
      <c r="AV1271" s="22">
        <f t="shared" si="541"/>
        <v>9.8033449012824292E-5</v>
      </c>
      <c r="AW1271" s="22">
        <f t="shared" si="551"/>
        <v>1.6752621458023809E-2</v>
      </c>
      <c r="AX1271" s="22">
        <f t="shared" si="534"/>
        <v>1.5572051156249822E-2</v>
      </c>
      <c r="AY1271" s="22">
        <f t="shared" si="530"/>
        <v>1.485905809700272E-2</v>
      </c>
      <c r="AZ1271" s="22">
        <f t="shared" si="555"/>
        <v>1.7008909872952671E-2</v>
      </c>
      <c r="BA1271" s="46">
        <f>IF(CPI_Downloader!Q1269="","",CPI_Downloader!Q1269)</f>
        <v>102.01600000000001</v>
      </c>
    </row>
    <row r="1272" spans="1:53" ht="12.75" customHeight="1" x14ac:dyDescent="0.2">
      <c r="A1272" s="21">
        <f>IF(CPI_Downloader!A1270="","",CPI_Downloader!A1270)</f>
        <v>43344</v>
      </c>
      <c r="B1272" s="22">
        <f t="shared" si="544"/>
        <v>2.2769721941990007E-2</v>
      </c>
      <c r="C1272" s="22">
        <f t="shared" si="535"/>
        <v>2.0622817021174189E-3</v>
      </c>
      <c r="D1272" s="22">
        <f t="shared" si="548"/>
        <v>1.9905552017309924E-2</v>
      </c>
      <c r="E1272" s="22">
        <f t="shared" si="531"/>
        <v>1.5156100336170431E-2</v>
      </c>
      <c r="F1272" s="22">
        <f t="shared" si="527"/>
        <v>1.4411789157484645E-2</v>
      </c>
      <c r="G1272" s="22">
        <f t="shared" si="552"/>
        <v>2.1924138507406932E-2</v>
      </c>
      <c r="H1272" s="22">
        <f>IFERROR(('CDN Data'!B1272),"")</f>
        <v>2.2171253822629744E-2</v>
      </c>
      <c r="I1272" s="23">
        <f>IF(CPI_Downloader!G1270="","",CPI_Downloader!G1270)</f>
        <v>252.43899999999999</v>
      </c>
      <c r="J1272" s="23">
        <f>IF(CPI_Downloader!H1270="","",CPI_Downloader!H1270)</f>
        <v>252.18199999999999</v>
      </c>
      <c r="K1272" s="30"/>
      <c r="L1272" s="32">
        <f t="shared" si="536"/>
        <v>43344</v>
      </c>
      <c r="M1272" s="25">
        <f t="shared" si="545"/>
        <v>2.169675932332038E-2</v>
      </c>
      <c r="N1272" s="25">
        <f t="shared" si="542"/>
        <v>1.8496186373311296E-3</v>
      </c>
      <c r="O1272" s="25">
        <f t="shared" si="549"/>
        <v>2.022965962755352E-2</v>
      </c>
      <c r="P1272" s="25">
        <f t="shared" si="532"/>
        <v>1.9378078256275577E-2</v>
      </c>
      <c r="Q1272" s="25">
        <f t="shared" si="528"/>
        <v>1.769063679746985E-2</v>
      </c>
      <c r="R1272" s="25">
        <f t="shared" si="553"/>
        <v>1.9916587013777631E-2</v>
      </c>
      <c r="S1272" s="25">
        <f>IFERROR(('CDN Data'!M1260),"")</f>
        <v>1.2067578439259874E-2</v>
      </c>
      <c r="T1272" s="26">
        <f>IF(CPI_Downloader!I1270="","",CPI_Downloader!I1270)</f>
        <v>258.42899999999997</v>
      </c>
      <c r="U1272" s="26">
        <f>IF(CPI_Downloader!J1270="","",CPI_Downloader!J1270)</f>
        <v>258.36799999999999</v>
      </c>
      <c r="W1272" s="31">
        <f t="shared" si="543"/>
        <v>3.9749999999999994E-2</v>
      </c>
      <c r="X1272" s="31">
        <f t="shared" si="537"/>
        <v>3.7000000000000005E-2</v>
      </c>
      <c r="Y1272" s="16">
        <f>IF(CPI_Downloader!K1270="","",CPI_Downloader!K1270)</f>
        <v>3.7</v>
      </c>
      <c r="AA1272" s="33">
        <f t="shared" si="538"/>
        <v>2.2499999999999999E-2</v>
      </c>
      <c r="AB1272" s="27">
        <f>IF(CPI_Downloader!M1270="","",CPI_Downloader!M1270)</f>
        <v>2.25</v>
      </c>
      <c r="AC1272" s="59">
        <f>IF(CPI_Downloader!L1270="","",CPI_Downloader!L1270/100)</f>
        <v>1.95E-2</v>
      </c>
      <c r="AD1272" s="3"/>
      <c r="AE1272" s="28">
        <v>0</v>
      </c>
      <c r="AI1272" s="44">
        <f t="shared" si="539"/>
        <v>4.2943009181395375E-3</v>
      </c>
      <c r="AJ1272" s="50">
        <f>IF(CPI_Downloader!N1270="","",CPI_Downloader!N1270)</f>
        <v>2913.98</v>
      </c>
      <c r="AL1272" s="29">
        <f>IF(CPI_Downloader!O1270="","",CPI_Downloader!O1270)</f>
        <v>0.24</v>
      </c>
      <c r="AN1272" s="22">
        <f t="shared" si="546"/>
        <v>2.0099601593625449E-2</v>
      </c>
      <c r="AO1272" s="22">
        <f t="shared" si="540"/>
        <v>2.054633688165497E-3</v>
      </c>
      <c r="AP1272" s="22">
        <f t="shared" si="550"/>
        <v>1.6618586185144668E-2</v>
      </c>
      <c r="AQ1272" s="22">
        <f t="shared" si="533"/>
        <v>1.3077637646282669E-2</v>
      </c>
      <c r="AR1272" s="22">
        <f t="shared" si="529"/>
        <v>1.2731577408307215E-2</v>
      </c>
      <c r="AS1272" s="22">
        <f t="shared" si="554"/>
        <v>1.8439923037236516E-2</v>
      </c>
      <c r="AT1272" s="46">
        <f>IF(CPI_Downloader!P1270="","",CPI_Downloader!P1270)</f>
        <v>102.41800000000001</v>
      </c>
      <c r="AU1272" s="22">
        <f t="shared" si="547"/>
        <v>1.9602952913008842E-2</v>
      </c>
      <c r="AV1272" s="22">
        <f t="shared" si="541"/>
        <v>1.8526505646172531E-3</v>
      </c>
      <c r="AW1272" s="22">
        <f t="shared" si="551"/>
        <v>1.6891420942673596E-2</v>
      </c>
      <c r="AX1272" s="22">
        <f t="shared" si="534"/>
        <v>1.5707250696571196E-2</v>
      </c>
      <c r="AY1272" s="22">
        <f t="shared" si="530"/>
        <v>1.4943196815799809E-2</v>
      </c>
      <c r="AZ1272" s="22">
        <f t="shared" si="555"/>
        <v>1.7111417811962237E-2</v>
      </c>
      <c r="BA1272" s="46">
        <f>IF(CPI_Downloader!Q1270="","",CPI_Downloader!Q1270)</f>
        <v>102.205</v>
      </c>
    </row>
    <row r="1273" spans="1:53" ht="12.75" customHeight="1" x14ac:dyDescent="0.2">
      <c r="A1273" s="21">
        <f>IF(CPI_Downloader!A1271="","",CPI_Downloader!A1271)</f>
        <v>43374</v>
      </c>
      <c r="B1273" s="22">
        <f t="shared" si="544"/>
        <v>2.5224699286070296E-2</v>
      </c>
      <c r="C1273" s="22">
        <f t="shared" si="535"/>
        <v>2.3395801444987541E-3</v>
      </c>
      <c r="D1273" s="22">
        <f t="shared" si="548"/>
        <v>2.0658856757204802E-2</v>
      </c>
      <c r="E1273" s="22">
        <f t="shared" si="531"/>
        <v>1.6038412497207721E-2</v>
      </c>
      <c r="F1273" s="22">
        <f t="shared" si="527"/>
        <v>1.5621475941623775E-2</v>
      </c>
      <c r="G1273" s="22">
        <f t="shared" si="552"/>
        <v>2.1889557226148382E-2</v>
      </c>
      <c r="H1273" s="22">
        <f>IFERROR(('CDN Data'!B1273),"")</f>
        <v>2.4446142093200729E-2</v>
      </c>
      <c r="I1273" s="23">
        <f>IF(CPI_Downloader!G1271="","",CPI_Downloader!G1271)</f>
        <v>252.88499999999999</v>
      </c>
      <c r="J1273" s="23">
        <f>IF(CPI_Downloader!H1271="","",CPI_Downloader!H1271)</f>
        <v>252.77199999999999</v>
      </c>
      <c r="K1273" s="30"/>
      <c r="L1273" s="32">
        <f t="shared" si="536"/>
        <v>43374</v>
      </c>
      <c r="M1273" s="25">
        <f t="shared" si="545"/>
        <v>2.1388750896947473E-2</v>
      </c>
      <c r="N1273" s="25">
        <f t="shared" si="542"/>
        <v>2.1248761456527099E-3</v>
      </c>
      <c r="O1273" s="25">
        <f t="shared" si="549"/>
        <v>2.0189277023276775E-2</v>
      </c>
      <c r="P1273" s="25">
        <f t="shared" si="532"/>
        <v>1.9547934317365012E-2</v>
      </c>
      <c r="Q1273" s="25">
        <f t="shared" si="528"/>
        <v>1.7864488317170801E-2</v>
      </c>
      <c r="R1273" s="25">
        <f t="shared" si="553"/>
        <v>1.989537949310094E-2</v>
      </c>
      <c r="S1273" s="25">
        <f>IFERROR(('CDN Data'!M1261),"")</f>
        <v>1.3654618473895708E-2</v>
      </c>
      <c r="T1273" s="26">
        <f>IF(CPI_Downloader!I1271="","",CPI_Downloader!I1271)</f>
        <v>259.06299999999999</v>
      </c>
      <c r="U1273" s="26">
        <f>IF(CPI_Downloader!J1271="","",CPI_Downloader!J1271)</f>
        <v>258.91699999999997</v>
      </c>
      <c r="W1273" s="31">
        <f t="shared" si="543"/>
        <v>3.9416666666666662E-2</v>
      </c>
      <c r="X1273" s="31">
        <f t="shared" si="537"/>
        <v>3.7999999999999999E-2</v>
      </c>
      <c r="Y1273" s="16">
        <f>IF(CPI_Downloader!K1271="","",CPI_Downloader!K1271)</f>
        <v>3.8</v>
      </c>
      <c r="AA1273" s="33">
        <f t="shared" si="538"/>
        <v>2.2499999999999999E-2</v>
      </c>
      <c r="AB1273" s="27">
        <f>IF(CPI_Downloader!M1271="","",CPI_Downloader!M1271)</f>
        <v>2.25</v>
      </c>
      <c r="AC1273" s="59">
        <f>IF(CPI_Downloader!L1271="","",CPI_Downloader!L1271/100)</f>
        <v>2.1899999999999999E-2</v>
      </c>
      <c r="AD1273" s="3"/>
      <c r="AE1273" s="28">
        <v>0</v>
      </c>
      <c r="AI1273" s="44">
        <f t="shared" si="539"/>
        <v>-6.9403358979814644E-2</v>
      </c>
      <c r="AJ1273" s="50">
        <f>IF(CPI_Downloader!N1271="","",CPI_Downloader!N1271)</f>
        <v>2711.74</v>
      </c>
      <c r="AL1273" s="29">
        <f>IF(CPI_Downloader!O1271="","",CPI_Downloader!O1271)</f>
        <v>0.28000000000000003</v>
      </c>
      <c r="AN1273" s="22">
        <f t="shared" si="546"/>
        <v>2.0530980493578932E-2</v>
      </c>
      <c r="AO1273" s="22">
        <f t="shared" si="540"/>
        <v>1.7282118377628386E-3</v>
      </c>
      <c r="AP1273" s="22">
        <f t="shared" si="550"/>
        <v>1.7203893228050049E-2</v>
      </c>
      <c r="AQ1273" s="22">
        <f t="shared" si="533"/>
        <v>1.3159568028904944E-2</v>
      </c>
      <c r="AR1273" s="22">
        <f t="shared" si="529"/>
        <v>1.3577837257894965E-2</v>
      </c>
      <c r="AS1273" s="22">
        <f t="shared" si="554"/>
        <v>1.8416194390651341E-2</v>
      </c>
      <c r="AT1273" s="46">
        <f>IF(CPI_Downloader!P1271="","",CPI_Downloader!P1271)</f>
        <v>102.595</v>
      </c>
      <c r="AU1273" s="22">
        <f t="shared" si="547"/>
        <v>1.8709073900841755E-2</v>
      </c>
      <c r="AV1273" s="22">
        <f t="shared" si="541"/>
        <v>1.5752653979745901E-3</v>
      </c>
      <c r="AW1273" s="22">
        <f t="shared" si="551"/>
        <v>1.7313467086570222E-2</v>
      </c>
      <c r="AX1273" s="22">
        <f t="shared" si="534"/>
        <v>1.5683504704350648E-2</v>
      </c>
      <c r="AY1273" s="22">
        <f t="shared" si="530"/>
        <v>1.5247077491079342E-2</v>
      </c>
      <c r="AZ1273" s="22">
        <f t="shared" si="555"/>
        <v>1.7092359491800213E-2</v>
      </c>
      <c r="BA1273" s="46">
        <f>IF(CPI_Downloader!Q1271="","",CPI_Downloader!Q1271)</f>
        <v>102.366</v>
      </c>
    </row>
    <row r="1274" spans="1:53" ht="12.75" customHeight="1" x14ac:dyDescent="0.2">
      <c r="A1274" s="21">
        <f>IF(CPI_Downloader!A1272="","",CPI_Downloader!A1272)</f>
        <v>43405</v>
      </c>
      <c r="B1274" s="22">
        <f t="shared" si="544"/>
        <v>2.1766010321524032E-2</v>
      </c>
      <c r="C1274" s="22">
        <f t="shared" si="535"/>
        <v>-7.0419191999115949E-4</v>
      </c>
      <c r="D1274" s="22">
        <f t="shared" si="548"/>
        <v>2.0236371335398573E-2</v>
      </c>
      <c r="E1274" s="22">
        <f t="shared" si="531"/>
        <v>1.5772152388104033E-2</v>
      </c>
      <c r="F1274" s="22">
        <f t="shared" si="527"/>
        <v>1.724611471338755E-2</v>
      </c>
      <c r="G1274" s="22">
        <f t="shared" si="552"/>
        <v>2.1718151155467158E-2</v>
      </c>
      <c r="H1274" s="22">
        <f>IFERROR(('CDN Data'!B1274),"")</f>
        <v>1.6755521706016685E-2</v>
      </c>
      <c r="I1274" s="23">
        <f>IF(CPI_Downloader!G1272="","",CPI_Downloader!G1272)</f>
        <v>252.03800000000001</v>
      </c>
      <c r="J1274" s="23">
        <f>IF(CPI_Downloader!H1272="","",CPI_Downloader!H1272)</f>
        <v>252.59399999999999</v>
      </c>
      <c r="K1274" s="30"/>
      <c r="L1274" s="32">
        <f t="shared" si="536"/>
        <v>43405</v>
      </c>
      <c r="M1274" s="25">
        <f t="shared" si="545"/>
        <v>2.2142710618086703E-2</v>
      </c>
      <c r="N1274" s="25">
        <f t="shared" si="542"/>
        <v>2.016090098371448E-3</v>
      </c>
      <c r="O1274" s="25">
        <f t="shared" si="549"/>
        <v>2.0118989242906338E-2</v>
      </c>
      <c r="P1274" s="25">
        <f t="shared" si="532"/>
        <v>1.9510767474484991E-2</v>
      </c>
      <c r="Q1274" s="25">
        <f t="shared" si="528"/>
        <v>1.8037304574400892E-2</v>
      </c>
      <c r="R1274" s="25">
        <f t="shared" si="553"/>
        <v>1.9874464891737498E-2</v>
      </c>
      <c r="S1274" s="25">
        <f>IFERROR(('CDN Data'!M1262),"")</f>
        <v>1.7741935483871041E-2</v>
      </c>
      <c r="T1274" s="26">
        <f>IF(CPI_Downloader!I1272="","",CPI_Downloader!I1272)</f>
        <v>259.10500000000002</v>
      </c>
      <c r="U1274" s="26">
        <f>IF(CPI_Downloader!J1272="","",CPI_Downloader!J1272)</f>
        <v>259.43900000000002</v>
      </c>
      <c r="W1274" s="31">
        <f t="shared" si="543"/>
        <v>3.9083333333333331E-2</v>
      </c>
      <c r="X1274" s="31">
        <f t="shared" si="537"/>
        <v>3.7999999999999999E-2</v>
      </c>
      <c r="Y1274" s="16">
        <f>IF(CPI_Downloader!K1272="","",CPI_Downloader!K1272)</f>
        <v>3.8</v>
      </c>
      <c r="AA1274" s="33">
        <f t="shared" si="538"/>
        <v>2.2499999999999999E-2</v>
      </c>
      <c r="AB1274" s="27">
        <f>IF(CPI_Downloader!M1272="","",CPI_Downloader!M1272)</f>
        <v>2.25</v>
      </c>
      <c r="AC1274" s="59">
        <f>IF(CPI_Downloader!L1272="","",CPI_Downloader!L1272/100)</f>
        <v>2.2000000000000002E-2</v>
      </c>
      <c r="AD1274" s="3"/>
      <c r="AE1274" s="28">
        <v>0</v>
      </c>
      <c r="AI1274" s="44">
        <f t="shared" si="539"/>
        <v>1.785938179914015E-2</v>
      </c>
      <c r="AJ1274" s="50">
        <f>IF(CPI_Downloader!N1272="","",CPI_Downloader!N1272)</f>
        <v>2760.17</v>
      </c>
      <c r="AL1274" s="29">
        <f>IF(CPI_Downloader!O1272="","",CPI_Downloader!O1272)</f>
        <v>0.21</v>
      </c>
      <c r="AN1274" s="22">
        <f t="shared" si="546"/>
        <v>1.9418922274646144E-2</v>
      </c>
      <c r="AO1274" s="22">
        <f t="shared" si="540"/>
        <v>3.4114722939704301E-4</v>
      </c>
      <c r="AP1274" s="22">
        <f t="shared" si="550"/>
        <v>1.7107431653460736E-2</v>
      </c>
      <c r="AQ1274" s="22">
        <f t="shared" si="533"/>
        <v>1.2927420636033249E-2</v>
      </c>
      <c r="AR1274" s="22">
        <f t="shared" si="529"/>
        <v>1.4816435073789158E-2</v>
      </c>
      <c r="AS1274" s="22">
        <f t="shared" si="554"/>
        <v>1.8431418233440189E-2</v>
      </c>
      <c r="AT1274" s="46">
        <f>IF(CPI_Downloader!P1272="","",CPI_Downloader!P1272)</f>
        <v>102.63</v>
      </c>
      <c r="AU1274" s="22">
        <f t="shared" si="547"/>
        <v>2.0102451882429095E-2</v>
      </c>
      <c r="AV1274" s="22">
        <f t="shared" si="541"/>
        <v>1.8560850282320907E-3</v>
      </c>
      <c r="AW1274" s="22">
        <f t="shared" si="551"/>
        <v>1.7579795808323695E-2</v>
      </c>
      <c r="AX1274" s="22">
        <f t="shared" si="534"/>
        <v>1.5723710896530685E-2</v>
      </c>
      <c r="AY1274" s="22">
        <f t="shared" si="530"/>
        <v>1.5480376601634482E-2</v>
      </c>
      <c r="AZ1274" s="22">
        <f t="shared" si="555"/>
        <v>1.7177602752026511E-2</v>
      </c>
      <c r="BA1274" s="46">
        <f>IF(CPI_Downloader!Q1272="","",CPI_Downloader!Q1272)</f>
        <v>102.556</v>
      </c>
    </row>
    <row r="1275" spans="1:53" ht="12.75" customHeight="1" x14ac:dyDescent="0.2">
      <c r="A1275" s="21">
        <f>IF(CPI_Downloader!A1273="","",CPI_Downloader!A1273)</f>
        <v>43435</v>
      </c>
      <c r="B1275" s="22">
        <f t="shared" si="544"/>
        <v>1.9101588486313714E-2</v>
      </c>
      <c r="C1275" s="22">
        <f t="shared" si="535"/>
        <v>6.8489354458134422E-4</v>
      </c>
      <c r="D1275" s="22">
        <f t="shared" si="548"/>
        <v>2.0312508854251288E-2</v>
      </c>
      <c r="E1275" s="22">
        <f t="shared" si="531"/>
        <v>1.5139876848221823E-2</v>
      </c>
      <c r="F1275" s="22">
        <f t="shared" si="527"/>
        <v>1.7978516157981295E-2</v>
      </c>
      <c r="G1275" s="22">
        <f t="shared" si="552"/>
        <v>2.1585891541881175E-2</v>
      </c>
      <c r="H1275" s="22">
        <f>IFERROR(('CDN Data'!B1275),"")</f>
        <v>1.9877675840978437E-2</v>
      </c>
      <c r="I1275" s="23">
        <f>IF(CPI_Downloader!G1273="","",CPI_Downloader!G1273)</f>
        <v>251.233</v>
      </c>
      <c r="J1275" s="23">
        <f>IF(CPI_Downloader!H1273="","",CPI_Downloader!H1273)</f>
        <v>252.767</v>
      </c>
      <c r="K1275" s="30"/>
      <c r="L1275" s="32">
        <f t="shared" si="536"/>
        <v>43435</v>
      </c>
      <c r="M1275" s="25">
        <f t="shared" si="545"/>
        <v>2.1789886337642894E-2</v>
      </c>
      <c r="N1275" s="25">
        <f t="shared" si="542"/>
        <v>2.4051896592260924E-3</v>
      </c>
      <c r="O1275" s="25">
        <f t="shared" si="549"/>
        <v>2.0502818869564399E-2</v>
      </c>
      <c r="P1275" s="25">
        <f t="shared" si="532"/>
        <v>1.9704206801059554E-2</v>
      </c>
      <c r="Q1275" s="25">
        <f t="shared" si="528"/>
        <v>1.8306263400788891E-2</v>
      </c>
      <c r="R1275" s="25">
        <f t="shared" si="553"/>
        <v>1.9870134959239838E-2</v>
      </c>
      <c r="S1275" s="25">
        <f>IFERROR(('CDN Data'!M1263),"")</f>
        <v>1.7004048582995868E-2</v>
      </c>
      <c r="T1275" s="26">
        <f>IF(CPI_Downloader!I1273="","",CPI_Downloader!I1273)</f>
        <v>259.08300000000003</v>
      </c>
      <c r="U1275" s="26">
        <f>IF(CPI_Downloader!J1273="","",CPI_Downloader!J1273)</f>
        <v>260.06299999999999</v>
      </c>
      <c r="W1275" s="31">
        <f t="shared" si="543"/>
        <v>3.8916666666666662E-2</v>
      </c>
      <c r="X1275" s="31">
        <f t="shared" si="537"/>
        <v>3.9E-2</v>
      </c>
      <c r="Y1275" s="16">
        <f>IF(CPI_Downloader!K1273="","",CPI_Downloader!K1273)</f>
        <v>3.9</v>
      </c>
      <c r="AA1275" s="33">
        <f t="shared" si="538"/>
        <v>2.5000000000000001E-2</v>
      </c>
      <c r="AB1275" s="27">
        <f>IF(CPI_Downloader!M1273="","",CPI_Downloader!M1273)</f>
        <v>2.5</v>
      </c>
      <c r="AC1275" s="59">
        <f>IF(CPI_Downloader!L1273="","",CPI_Downloader!L1273/100)</f>
        <v>2.2700000000000001E-2</v>
      </c>
      <c r="AD1275" s="3"/>
      <c r="AE1275" s="28">
        <v>0</v>
      </c>
      <c r="AI1275" s="44">
        <f t="shared" si="539"/>
        <v>-9.1776955767217339E-2</v>
      </c>
      <c r="AJ1275" s="50">
        <f>IF(CPI_Downloader!N1273="","",CPI_Downloader!N1273)</f>
        <v>2506.85</v>
      </c>
      <c r="AL1275" s="29">
        <f>IF(CPI_Downloader!O1273="","",CPI_Downloader!O1273)</f>
        <v>0.21</v>
      </c>
      <c r="AN1275" s="22">
        <f t="shared" si="546"/>
        <v>1.8646908878110713E-2</v>
      </c>
      <c r="AO1275" s="22">
        <f t="shared" si="540"/>
        <v>6.9180551495651166E-4</v>
      </c>
      <c r="AP1275" s="22">
        <f t="shared" si="550"/>
        <v>1.7627176754885232E-2</v>
      </c>
      <c r="AQ1275" s="22">
        <f t="shared" si="533"/>
        <v>1.2714234189398432E-2</v>
      </c>
      <c r="AR1275" s="22">
        <f t="shared" si="529"/>
        <v>1.545542077158335E-2</v>
      </c>
      <c r="AS1275" s="22">
        <f t="shared" si="554"/>
        <v>1.841518507987483E-2</v>
      </c>
      <c r="AT1275" s="46">
        <f>IF(CPI_Downloader!P1273="","",CPI_Downloader!P1273)</f>
        <v>102.70099999999999</v>
      </c>
      <c r="AU1275" s="22">
        <f t="shared" si="547"/>
        <v>2.0380799141860972E-2</v>
      </c>
      <c r="AV1275" s="22">
        <f t="shared" si="541"/>
        <v>1.745387885643046E-3</v>
      </c>
      <c r="AW1275" s="22">
        <f t="shared" si="551"/>
        <v>1.7948409369183072E-2</v>
      </c>
      <c r="AX1275" s="22">
        <f t="shared" si="534"/>
        <v>1.5861798966110507E-2</v>
      </c>
      <c r="AY1275" s="22">
        <f t="shared" si="530"/>
        <v>1.5707147420380485E-2</v>
      </c>
      <c r="AZ1275" s="22">
        <f t="shared" si="555"/>
        <v>1.7178525635687114E-2</v>
      </c>
      <c r="BA1275" s="46">
        <f>IF(CPI_Downloader!Q1273="","",CPI_Downloader!Q1273)</f>
        <v>102.735</v>
      </c>
    </row>
    <row r="1276" spans="1:53" ht="12.75" customHeight="1" x14ac:dyDescent="0.2">
      <c r="A1276" s="21">
        <f>IF(CPI_Downloader!A1274="","",CPI_Downloader!A1274)</f>
        <v>43466</v>
      </c>
      <c r="B1276" s="22">
        <f t="shared" si="544"/>
        <v>1.5512351381991252E-2</v>
      </c>
      <c r="C1276" s="22">
        <f t="shared" si="535"/>
        <v>-8.1497980353439914E-4</v>
      </c>
      <c r="D1276" s="22">
        <f t="shared" si="548"/>
        <v>2.0398573829649047E-2</v>
      </c>
      <c r="E1276" s="22">
        <f t="shared" si="531"/>
        <v>1.4772754313600034E-2</v>
      </c>
      <c r="F1276" s="22">
        <f t="shared" ref="F1276:F1339" si="556">IFERROR(((I1276/I1156)^(1/10)-1),"")</f>
        <v>1.7730343748710631E-2</v>
      </c>
      <c r="G1276" s="22">
        <f t="shared" si="552"/>
        <v>2.1558679007803727E-2</v>
      </c>
      <c r="H1276" s="22">
        <f>IFERROR(('CDN Data'!B1276),"")</f>
        <v>1.4426727410782103E-2</v>
      </c>
      <c r="I1276" s="23">
        <f>IF(CPI_Downloader!G1274="","",CPI_Downloader!G1274)</f>
        <v>251.71199999999999</v>
      </c>
      <c r="J1276" s="23">
        <f>IF(CPI_Downloader!H1274="","",CPI_Downloader!H1274)</f>
        <v>252.56100000000001</v>
      </c>
      <c r="K1276" s="30"/>
      <c r="L1276" s="32">
        <f t="shared" si="536"/>
        <v>43466</v>
      </c>
      <c r="M1276" s="25">
        <f t="shared" si="545"/>
        <v>2.1536455674329824E-2</v>
      </c>
      <c r="N1276" s="25">
        <f t="shared" si="542"/>
        <v>2.7031911498369698E-3</v>
      </c>
      <c r="O1276" s="25">
        <f t="shared" si="549"/>
        <v>2.0820766386382639E-2</v>
      </c>
      <c r="P1276" s="25">
        <f t="shared" si="532"/>
        <v>2.0202309962674248E-2</v>
      </c>
      <c r="Q1276" s="25">
        <f t="shared" ref="Q1276:Q1339" si="557">IFERROR(((T1276/T1156)^(1/10)-1),"")</f>
        <v>1.8422556343546503E-2</v>
      </c>
      <c r="R1276" s="25">
        <f t="shared" si="553"/>
        <v>1.9928572608896244E-2</v>
      </c>
      <c r="S1276" s="25">
        <f>IFERROR(('CDN Data'!M1264),"")</f>
        <v>1.528559935639584E-2</v>
      </c>
      <c r="T1276" s="26">
        <f>IF(CPI_Downloader!I1274="","",CPI_Downloader!I1274)</f>
        <v>260.12200000000001</v>
      </c>
      <c r="U1276" s="26">
        <f>IF(CPI_Downloader!J1274="","",CPI_Downloader!J1274)</f>
        <v>260.76600000000002</v>
      </c>
      <c r="W1276" s="31">
        <f t="shared" si="543"/>
        <v>3.8916666666666662E-2</v>
      </c>
      <c r="X1276" s="31">
        <f t="shared" si="537"/>
        <v>0.04</v>
      </c>
      <c r="Y1276" s="16">
        <f>IF(CPI_Downloader!K1274="","",CPI_Downloader!K1274)</f>
        <v>4</v>
      </c>
      <c r="AA1276" s="33">
        <f t="shared" si="538"/>
        <v>2.5000000000000001E-2</v>
      </c>
      <c r="AB1276" s="27">
        <f>IF(CPI_Downloader!M1274="","",CPI_Downloader!M1274)</f>
        <v>2.5</v>
      </c>
      <c r="AC1276" s="59">
        <f>IF(CPI_Downloader!L1274="","",CPI_Downloader!L1274/100)</f>
        <v>2.4E-2</v>
      </c>
      <c r="AD1276" s="3"/>
      <c r="AE1276" s="28">
        <v>0</v>
      </c>
      <c r="AI1276" s="44">
        <f t="shared" si="539"/>
        <v>7.8684404731036883E-2</v>
      </c>
      <c r="AJ1276" s="50">
        <f>IF(CPI_Downloader!N1274="","",CPI_Downloader!N1274)</f>
        <v>2704.1</v>
      </c>
      <c r="AL1276" s="29">
        <f>IF(CPI_Downloader!O1274="","",CPI_Downloader!O1274)</f>
        <v>0.18</v>
      </c>
      <c r="AN1276" s="22">
        <f t="shared" si="546"/>
        <v>1.4318323303589953E-2</v>
      </c>
      <c r="AO1276" s="22">
        <f t="shared" si="540"/>
        <v>-5.1606118733016348E-4</v>
      </c>
      <c r="AP1276" s="22">
        <f t="shared" si="550"/>
        <v>1.7312930514118419E-2</v>
      </c>
      <c r="AQ1276" s="22">
        <f t="shared" si="533"/>
        <v>1.2190101208094495E-2</v>
      </c>
      <c r="AR1276" s="22">
        <f t="shared" ref="AR1276:AR1339" si="558">IFERROR(((AT1276/AT1156)^(1/10)-1),"")</f>
        <v>1.5391479769591765E-2</v>
      </c>
      <c r="AS1276" s="22">
        <f t="shared" si="554"/>
        <v>1.831753517180279E-2</v>
      </c>
      <c r="AT1276" s="46">
        <f>IF(CPI_Downloader!P1274="","",CPI_Downloader!P1274)</f>
        <v>102.648</v>
      </c>
      <c r="AU1276" s="22">
        <f t="shared" si="547"/>
        <v>1.8444266238973439E-2</v>
      </c>
      <c r="AV1276" s="22">
        <f t="shared" si="541"/>
        <v>1.3140604467805073E-3</v>
      </c>
      <c r="AW1276" s="22">
        <f t="shared" si="551"/>
        <v>1.7798788185610981E-2</v>
      </c>
      <c r="AX1276" s="22">
        <f t="shared" si="534"/>
        <v>1.5908352881659038E-2</v>
      </c>
      <c r="AY1276" s="22">
        <f t="shared" ref="AY1276:AY1339" si="559">IFERROR(((BA1276/BA1156)^(1/10)-1),"")</f>
        <v>1.5871743990365506E-2</v>
      </c>
      <c r="AZ1276" s="22">
        <f t="shared" si="555"/>
        <v>1.7172983742183456E-2</v>
      </c>
      <c r="BA1276" s="46">
        <f>IF(CPI_Downloader!Q1274="","",CPI_Downloader!Q1274)</f>
        <v>102.87</v>
      </c>
    </row>
    <row r="1277" spans="1:53" ht="12.75" customHeight="1" x14ac:dyDescent="0.2">
      <c r="A1277" s="21">
        <f>IF(CPI_Downloader!A1275="","",CPI_Downloader!A1275)</f>
        <v>43497</v>
      </c>
      <c r="B1277" s="22">
        <f t="shared" si="544"/>
        <v>1.5201352659333089E-2</v>
      </c>
      <c r="C1277" s="22">
        <f t="shared" si="535"/>
        <v>3.001255142321968E-3</v>
      </c>
      <c r="D1277" s="22">
        <f t="shared" si="548"/>
        <v>2.1554116863038431E-2</v>
      </c>
      <c r="E1277" s="22">
        <f t="shared" si="531"/>
        <v>1.4879728375914558E-2</v>
      </c>
      <c r="F1277" s="22">
        <f t="shared" si="556"/>
        <v>1.765478367871931E-2</v>
      </c>
      <c r="G1277" s="22">
        <f t="shared" si="552"/>
        <v>2.1712005993004935E-2</v>
      </c>
      <c r="H1277" s="22">
        <f>IFERROR(('CDN Data'!B1277),"")</f>
        <v>1.5094339622641506E-2</v>
      </c>
      <c r="I1277" s="23">
        <f>IF(CPI_Downloader!G1275="","",CPI_Downloader!G1275)</f>
        <v>252.77600000000001</v>
      </c>
      <c r="J1277" s="23">
        <f>IF(CPI_Downloader!H1275="","",CPI_Downloader!H1275)</f>
        <v>253.31899999999999</v>
      </c>
      <c r="K1277" s="30"/>
      <c r="L1277" s="32">
        <f t="shared" si="536"/>
        <v>43497</v>
      </c>
      <c r="M1277" s="25">
        <f t="shared" si="545"/>
        <v>2.0841885504509605E-2</v>
      </c>
      <c r="N1277" s="25">
        <f t="shared" si="542"/>
        <v>1.6106394238510902E-3</v>
      </c>
      <c r="O1277" s="25">
        <f t="shared" si="549"/>
        <v>2.0516704917131534E-2</v>
      </c>
      <c r="P1277" s="25">
        <f t="shared" si="532"/>
        <v>2.0366124505538874E-2</v>
      </c>
      <c r="Q1277" s="25">
        <f t="shared" si="557"/>
        <v>1.8357263460902384E-2</v>
      </c>
      <c r="R1277" s="25">
        <f t="shared" si="553"/>
        <v>2.0006454195570011E-2</v>
      </c>
      <c r="S1277" s="25">
        <f>IFERROR(('CDN Data'!M1265),"")</f>
        <v>1.8429487179487225E-2</v>
      </c>
      <c r="T1277" s="26">
        <f>IF(CPI_Downloader!I1275="","",CPI_Downloader!I1275)</f>
        <v>261.11399999999998</v>
      </c>
      <c r="U1277" s="26">
        <f>IF(CPI_Downloader!J1275="","",CPI_Downloader!J1275)</f>
        <v>261.18599999999998</v>
      </c>
      <c r="W1277" s="31">
        <f t="shared" si="543"/>
        <v>3.8666666666666669E-2</v>
      </c>
      <c r="X1277" s="31">
        <f t="shared" si="537"/>
        <v>3.7999999999999999E-2</v>
      </c>
      <c r="Y1277" s="16">
        <f>IF(CPI_Downloader!K1275="","",CPI_Downloader!K1275)</f>
        <v>3.8</v>
      </c>
      <c r="AA1277" s="33">
        <f t="shared" si="538"/>
        <v>2.5000000000000001E-2</v>
      </c>
      <c r="AB1277" s="27">
        <f>IF(CPI_Downloader!M1275="","",CPI_Downloader!M1275)</f>
        <v>2.5</v>
      </c>
      <c r="AC1277" s="59">
        <f>IF(CPI_Downloader!L1275="","",CPI_Downloader!L1275/100)</f>
        <v>2.4E-2</v>
      </c>
      <c r="AD1277" s="3"/>
      <c r="AE1277" s="28">
        <v>0</v>
      </c>
      <c r="AI1277" s="44">
        <f t="shared" si="539"/>
        <v>2.9728930143116061E-2</v>
      </c>
      <c r="AJ1277" s="50">
        <f>IF(CPI_Downloader!N1275="","",CPI_Downloader!N1275)</f>
        <v>2784.49</v>
      </c>
      <c r="AL1277" s="29">
        <f>IF(CPI_Downloader!O1275="","",CPI_Downloader!O1275)</f>
        <v>0.21</v>
      </c>
      <c r="AN1277" s="22">
        <f t="shared" si="546"/>
        <v>1.4001735426362627E-2</v>
      </c>
      <c r="AO1277" s="22">
        <f t="shared" si="540"/>
        <v>1.831501831501825E-3</v>
      </c>
      <c r="AP1277" s="22">
        <f t="shared" si="550"/>
        <v>1.8111176967710474E-2</v>
      </c>
      <c r="AQ1277" s="22">
        <f t="shared" si="533"/>
        <v>1.2464202654493883E-2</v>
      </c>
      <c r="AR1277" s="22">
        <f t="shared" si="558"/>
        <v>1.5395356430258911E-2</v>
      </c>
      <c r="AS1277" s="22">
        <f t="shared" si="554"/>
        <v>1.8439242767107178E-2</v>
      </c>
      <c r="AT1277" s="46">
        <f>IF(CPI_Downloader!P1275="","",CPI_Downloader!P1275)</f>
        <v>102.836</v>
      </c>
      <c r="AU1277" s="22">
        <f t="shared" si="547"/>
        <v>1.7441056147354805E-2</v>
      </c>
      <c r="AV1277" s="22">
        <f t="shared" si="541"/>
        <v>9.0405365995915865E-4</v>
      </c>
      <c r="AW1277" s="22">
        <f t="shared" si="551"/>
        <v>1.7518253871882106E-2</v>
      </c>
      <c r="AX1277" s="22">
        <f t="shared" si="534"/>
        <v>1.5995804398780011E-2</v>
      </c>
      <c r="AY1277" s="22">
        <f t="shared" si="559"/>
        <v>1.5882658544082329E-2</v>
      </c>
      <c r="AZ1277" s="22">
        <f t="shared" si="555"/>
        <v>1.7236321363615303E-2</v>
      </c>
      <c r="BA1277" s="46">
        <f>IF(CPI_Downloader!Q1275="","",CPI_Downloader!Q1275)</f>
        <v>102.96299999999999</v>
      </c>
    </row>
    <row r="1278" spans="1:53" ht="12.75" customHeight="1" x14ac:dyDescent="0.2">
      <c r="A1278" s="21">
        <f>IF(CPI_Downloader!A1276="","",CPI_Downloader!A1276)</f>
        <v>43525</v>
      </c>
      <c r="B1278" s="22">
        <f t="shared" si="544"/>
        <v>1.8625227405691724E-2</v>
      </c>
      <c r="C1278" s="22">
        <f t="shared" si="535"/>
        <v>3.7817929172307974E-3</v>
      </c>
      <c r="D1278" s="22">
        <f t="shared" si="548"/>
        <v>2.2006680299663239E-2</v>
      </c>
      <c r="E1278" s="22">
        <f t="shared" si="531"/>
        <v>1.4718600562427575E-2</v>
      </c>
      <c r="F1278" s="22">
        <f t="shared" si="556"/>
        <v>1.7980150296387221E-2</v>
      </c>
      <c r="G1278" s="22">
        <f t="shared" si="552"/>
        <v>2.184435701226195E-2</v>
      </c>
      <c r="H1278" s="22">
        <f>IFERROR(('CDN Data'!B1278),"")</f>
        <v>1.8811136192625977E-2</v>
      </c>
      <c r="I1278" s="23">
        <f>IF(CPI_Downloader!G1276="","",CPI_Downloader!G1276)</f>
        <v>254.202</v>
      </c>
      <c r="J1278" s="23">
        <f>IF(CPI_Downloader!H1276="","",CPI_Downloader!H1276)</f>
        <v>254.27699999999999</v>
      </c>
      <c r="K1278" s="30"/>
      <c r="L1278" s="32">
        <f t="shared" si="536"/>
        <v>43525</v>
      </c>
      <c r="M1278" s="25">
        <f t="shared" si="545"/>
        <v>2.0365535248041855E-2</v>
      </c>
      <c r="N1278" s="25">
        <f t="shared" si="542"/>
        <v>1.4587305598310341E-3</v>
      </c>
      <c r="O1278" s="25">
        <f t="shared" si="549"/>
        <v>2.0518532850811511E-2</v>
      </c>
      <c r="P1278" s="25">
        <f t="shared" si="532"/>
        <v>2.020651622266989E-2</v>
      </c>
      <c r="Q1278" s="25">
        <f t="shared" si="557"/>
        <v>1.8193153730693634E-2</v>
      </c>
      <c r="R1278" s="25">
        <f t="shared" si="553"/>
        <v>2.0002350804146252E-2</v>
      </c>
      <c r="S1278" s="25">
        <f>IFERROR(('CDN Data'!M1266),"")</f>
        <v>1.9169329073482455E-2</v>
      </c>
      <c r="T1278" s="26">
        <f>IF(CPI_Downloader!I1276="","",CPI_Downloader!I1276)</f>
        <v>261.83600000000001</v>
      </c>
      <c r="U1278" s="26">
        <f>IF(CPI_Downloader!J1276="","",CPI_Downloader!J1276)</f>
        <v>261.56700000000001</v>
      </c>
      <c r="W1278" s="31">
        <f t="shared" si="543"/>
        <v>3.85E-2</v>
      </c>
      <c r="X1278" s="31">
        <f t="shared" si="537"/>
        <v>3.7999999999999999E-2</v>
      </c>
      <c r="Y1278" s="16">
        <f>IF(CPI_Downloader!K1276="","",CPI_Downloader!K1276)</f>
        <v>3.8</v>
      </c>
      <c r="AA1278" s="33">
        <f t="shared" si="538"/>
        <v>2.5000000000000001E-2</v>
      </c>
      <c r="AB1278" s="27">
        <f>IF(CPI_Downloader!M1276="","",CPI_Downloader!M1276)</f>
        <v>2.5</v>
      </c>
      <c r="AC1278" s="59">
        <f>IF(CPI_Downloader!L1276="","",CPI_Downloader!L1276/100)</f>
        <v>2.41E-2</v>
      </c>
      <c r="AD1278" s="3"/>
      <c r="AE1278" s="28">
        <v>0</v>
      </c>
      <c r="AI1278" s="44">
        <f t="shared" si="539"/>
        <v>1.7924287751078349E-2</v>
      </c>
      <c r="AJ1278" s="50">
        <f>IF(CPI_Downloader!N1276="","",CPI_Downloader!N1276)</f>
        <v>2834.4</v>
      </c>
      <c r="AL1278" s="29">
        <f>IF(CPI_Downloader!O1276="","",CPI_Downloader!O1276)</f>
        <v>0.14000000000000001</v>
      </c>
      <c r="AN1278" s="22">
        <f t="shared" si="546"/>
        <v>1.5218076513927814E-2</v>
      </c>
      <c r="AO1278" s="22">
        <f t="shared" si="540"/>
        <v>2.2657435139445958E-3</v>
      </c>
      <c r="AP1278" s="22">
        <f t="shared" si="550"/>
        <v>1.808610873164529E-2</v>
      </c>
      <c r="AQ1278" s="22">
        <f t="shared" si="533"/>
        <v>1.2598040242941755E-2</v>
      </c>
      <c r="AR1278" s="22">
        <f t="shared" si="558"/>
        <v>1.573686447623035E-2</v>
      </c>
      <c r="AS1278" s="22">
        <f t="shared" si="554"/>
        <v>1.8515970750737409E-2</v>
      </c>
      <c r="AT1278" s="46">
        <f>IF(CPI_Downloader!P1276="","",CPI_Downloader!P1276)</f>
        <v>103.069</v>
      </c>
      <c r="AU1278" s="22">
        <f t="shared" si="547"/>
        <v>1.6160679951488399E-2</v>
      </c>
      <c r="AV1278" s="22">
        <f t="shared" si="541"/>
        <v>9.2266153861109146E-4</v>
      </c>
      <c r="AW1278" s="22">
        <f t="shared" si="551"/>
        <v>1.7345572234143569E-2</v>
      </c>
      <c r="AX1278" s="22">
        <f t="shared" si="534"/>
        <v>1.5882186747296467E-2</v>
      </c>
      <c r="AY1278" s="22">
        <f t="shared" si="559"/>
        <v>1.5903605525817266E-2</v>
      </c>
      <c r="AZ1278" s="22">
        <f t="shared" si="555"/>
        <v>1.7267935018396185E-2</v>
      </c>
      <c r="BA1278" s="46">
        <f>IF(CPI_Downloader!Q1276="","",CPI_Downloader!Q1276)</f>
        <v>103.05800000000001</v>
      </c>
    </row>
    <row r="1279" spans="1:53" ht="12.75" customHeight="1" x14ac:dyDescent="0.2">
      <c r="A1279" s="21">
        <f>IF(CPI_Downloader!A1277="","",CPI_Downloader!A1277)</f>
        <v>43556</v>
      </c>
      <c r="B1279" s="22">
        <f t="shared" si="544"/>
        <v>1.9964397755302565E-2</v>
      </c>
      <c r="C1279" s="22">
        <f t="shared" si="535"/>
        <v>3.7596794047436433E-3</v>
      </c>
      <c r="D1279" s="22">
        <f t="shared" si="548"/>
        <v>2.2194463296906219E-2</v>
      </c>
      <c r="E1279" s="22">
        <f t="shared" si="531"/>
        <v>1.5122478099266035E-2</v>
      </c>
      <c r="F1279" s="22">
        <f t="shared" si="556"/>
        <v>1.8263979803783803E-2</v>
      </c>
      <c r="G1279" s="22">
        <f t="shared" si="552"/>
        <v>2.1743946520089263E-2</v>
      </c>
      <c r="H1279" s="22">
        <f>IFERROR(('CDN Data'!B1279),"")</f>
        <v>2.0255063765941328E-2</v>
      </c>
      <c r="I1279" s="23">
        <f>IF(CPI_Downloader!G1277="","",CPI_Downloader!G1277)</f>
        <v>255.548</v>
      </c>
      <c r="J1279" s="23">
        <f>IF(CPI_Downloader!H1277="","",CPI_Downloader!H1277)</f>
        <v>255.233</v>
      </c>
      <c r="K1279" s="30"/>
      <c r="L1279" s="32">
        <f t="shared" si="536"/>
        <v>43556</v>
      </c>
      <c r="M1279" s="25">
        <f t="shared" si="545"/>
        <v>2.064779690691565E-2</v>
      </c>
      <c r="N1279" s="25">
        <f t="shared" si="542"/>
        <v>1.643938264383582E-3</v>
      </c>
      <c r="O1279" s="25">
        <f t="shared" si="549"/>
        <v>2.0288036919112074E-2</v>
      </c>
      <c r="P1279" s="25">
        <f t="shared" si="532"/>
        <v>2.0080016665038336E-2</v>
      </c>
      <c r="Q1279" s="25">
        <f t="shared" si="557"/>
        <v>1.8151409348460712E-2</v>
      </c>
      <c r="R1279" s="25">
        <f t="shared" si="553"/>
        <v>1.9925500952646669E-2</v>
      </c>
      <c r="S1279" s="25">
        <f>IFERROR(('CDN Data'!M1267),"")</f>
        <v>1.8370607028753927E-2</v>
      </c>
      <c r="T1279" s="26">
        <f>IF(CPI_Downloader!I1277="","",CPI_Downloader!I1277)</f>
        <v>262.33199999999999</v>
      </c>
      <c r="U1279" s="26">
        <f>IF(CPI_Downloader!J1277="","",CPI_Downloader!J1277)</f>
        <v>261.99700000000001</v>
      </c>
      <c r="W1279" s="31">
        <f t="shared" si="543"/>
        <v>3.8249999999999992E-2</v>
      </c>
      <c r="X1279" s="31">
        <f t="shared" si="537"/>
        <v>3.7000000000000005E-2</v>
      </c>
      <c r="Y1279" s="16">
        <f>IF(CPI_Downloader!K1277="","",CPI_Downloader!K1277)</f>
        <v>3.7</v>
      </c>
      <c r="AA1279" s="33">
        <f t="shared" si="538"/>
        <v>2.5000000000000001E-2</v>
      </c>
      <c r="AB1279" s="27">
        <f>IF(CPI_Downloader!M1277="","",CPI_Downloader!M1277)</f>
        <v>2.5</v>
      </c>
      <c r="AC1279" s="59">
        <f>IF(CPI_Downloader!L1277="","",CPI_Downloader!L1277/100)</f>
        <v>2.4199999999999999E-2</v>
      </c>
      <c r="AD1279" s="3"/>
      <c r="AE1279" s="28">
        <v>0</v>
      </c>
      <c r="AI1279" s="44">
        <f t="shared" si="539"/>
        <v>3.9313434942139347E-2</v>
      </c>
      <c r="AJ1279" s="50">
        <f>IF(CPI_Downloader!N1277="","",CPI_Downloader!N1277)</f>
        <v>2945.83</v>
      </c>
      <c r="AL1279" s="29">
        <f>IF(CPI_Downloader!O1277="","",CPI_Downloader!O1277)</f>
        <v>0.24</v>
      </c>
      <c r="AN1279" s="22">
        <f t="shared" si="546"/>
        <v>1.5663384627478738E-2</v>
      </c>
      <c r="AO1279" s="22">
        <f t="shared" si="540"/>
        <v>2.8233513471558336E-3</v>
      </c>
      <c r="AP1279" s="22">
        <f t="shared" si="550"/>
        <v>1.7932895007533034E-2</v>
      </c>
      <c r="AQ1279" s="22">
        <f t="shared" si="533"/>
        <v>1.2809566770090486E-2</v>
      </c>
      <c r="AR1279" s="22">
        <f t="shared" si="558"/>
        <v>1.5878195770698156E-2</v>
      </c>
      <c r="AS1279" s="22">
        <f t="shared" si="554"/>
        <v>1.8414118378528688E-2</v>
      </c>
      <c r="AT1279" s="46">
        <f>IF(CPI_Downloader!P1277="","",CPI_Downloader!P1277)</f>
        <v>103.36</v>
      </c>
      <c r="AU1279" s="22">
        <f t="shared" si="547"/>
        <v>1.6367788035668518E-2</v>
      </c>
      <c r="AV1279" s="22">
        <f t="shared" si="541"/>
        <v>2.0085776941138889E-3</v>
      </c>
      <c r="AW1279" s="22">
        <f t="shared" si="551"/>
        <v>1.7192063133211644E-2</v>
      </c>
      <c r="AX1279" s="22">
        <f t="shared" si="534"/>
        <v>1.5942479049717795E-2</v>
      </c>
      <c r="AY1279" s="22">
        <f t="shared" si="559"/>
        <v>1.5881473891072861E-2</v>
      </c>
      <c r="AZ1279" s="22">
        <f t="shared" si="555"/>
        <v>1.7239489780855433E-2</v>
      </c>
      <c r="BA1279" s="46">
        <f>IF(CPI_Downloader!Q1277="","",CPI_Downloader!Q1277)</f>
        <v>103.265</v>
      </c>
    </row>
    <row r="1280" spans="1:53" ht="12.75" customHeight="1" x14ac:dyDescent="0.2">
      <c r="A1280" s="21">
        <f>IF(CPI_Downloader!A1278="","",CPI_Downloader!A1278)</f>
        <v>43586</v>
      </c>
      <c r="B1280" s="22">
        <f t="shared" si="544"/>
        <v>1.7902284687663972E-2</v>
      </c>
      <c r="C1280" s="22">
        <f t="shared" si="535"/>
        <v>2.4683328566443841E-4</v>
      </c>
      <c r="D1280" s="22">
        <f t="shared" si="548"/>
        <v>2.1543487546812123E-2</v>
      </c>
      <c r="E1280" s="22">
        <f t="shared" ref="E1280:E1343" si="560">IFERROR(((I1280/I1220)^(1/5)-1),"")</f>
        <v>1.4846396477713908E-2</v>
      </c>
      <c r="F1280" s="22">
        <f t="shared" si="556"/>
        <v>1.8186787793229575E-2</v>
      </c>
      <c r="G1280" s="22">
        <f t="shared" si="552"/>
        <v>2.1852589016103652E-2</v>
      </c>
      <c r="H1280" s="22">
        <f>IFERROR(('CDN Data'!B1280),"")</f>
        <v>2.398800599700146E-2</v>
      </c>
      <c r="I1280" s="23">
        <f>IF(CPI_Downloader!G1278="","",CPI_Downloader!G1278)</f>
        <v>256.09199999999998</v>
      </c>
      <c r="J1280" s="23">
        <f>IF(CPI_Downloader!H1278="","",CPI_Downloader!H1278)</f>
        <v>255.29599999999999</v>
      </c>
      <c r="K1280" s="30"/>
      <c r="L1280" s="32">
        <f t="shared" si="536"/>
        <v>43586</v>
      </c>
      <c r="M1280" s="25">
        <f t="shared" si="545"/>
        <v>1.9889773137736988E-2</v>
      </c>
      <c r="N1280" s="25">
        <f t="shared" si="542"/>
        <v>8.3970427142276982E-4</v>
      </c>
      <c r="O1280" s="25">
        <f t="shared" si="549"/>
        <v>1.9863211715812845E-2</v>
      </c>
      <c r="P1280" s="25">
        <f t="shared" ref="P1280:P1343" si="561">IFERROR(((T1280/T1220)^(1/5)-1),"")</f>
        <v>1.9834412146788827E-2</v>
      </c>
      <c r="Q1280" s="25">
        <f t="shared" si="557"/>
        <v>1.8258468920784532E-2</v>
      </c>
      <c r="R1280" s="25">
        <f t="shared" si="553"/>
        <v>2.0033356907690258E-2</v>
      </c>
      <c r="S1280" s="25">
        <f>IFERROR(('CDN Data'!M1268),"")</f>
        <v>1.6733067729083562E-2</v>
      </c>
      <c r="T1280" s="26">
        <f>IF(CPI_Downloader!I1278="","",CPI_Downloader!I1278)</f>
        <v>262.58999999999997</v>
      </c>
      <c r="U1280" s="26">
        <f>IF(CPI_Downloader!J1278="","",CPI_Downloader!J1278)</f>
        <v>262.21699999999998</v>
      </c>
      <c r="W1280" s="31">
        <f t="shared" si="543"/>
        <v>3.8083333333333337E-2</v>
      </c>
      <c r="X1280" s="31">
        <f t="shared" si="537"/>
        <v>3.6000000000000004E-2</v>
      </c>
      <c r="Y1280" s="16">
        <f>IF(CPI_Downloader!K1278="","",CPI_Downloader!K1278)</f>
        <v>3.6</v>
      </c>
      <c r="AA1280" s="33">
        <f t="shared" si="538"/>
        <v>2.5000000000000001E-2</v>
      </c>
      <c r="AB1280" s="27">
        <f>IF(CPI_Downloader!M1278="","",CPI_Downloader!M1278)</f>
        <v>2.5</v>
      </c>
      <c r="AC1280" s="59">
        <f>IF(CPI_Downloader!L1278="","",CPI_Downloader!L1278/100)</f>
        <v>2.3900000000000001E-2</v>
      </c>
      <c r="AD1280" s="3"/>
      <c r="AE1280" s="28">
        <v>0</v>
      </c>
      <c r="AI1280" s="44">
        <f t="shared" si="539"/>
        <v>-6.5777726481161536E-2</v>
      </c>
      <c r="AJ1280" s="50">
        <f>IF(CPI_Downloader!N1278="","",CPI_Downloader!N1278)</f>
        <v>2752.06</v>
      </c>
      <c r="AL1280" s="29">
        <f>IF(CPI_Downloader!O1278="","",CPI_Downloader!O1278)</f>
        <v>0.19</v>
      </c>
      <c r="AN1280" s="22">
        <f t="shared" si="546"/>
        <v>1.4655536045359518E-2</v>
      </c>
      <c r="AO1280" s="22">
        <f t="shared" si="540"/>
        <v>7.2561919504643413E-4</v>
      </c>
      <c r="AP1280" s="22">
        <f t="shared" si="550"/>
        <v>1.7625497836726511E-2</v>
      </c>
      <c r="AQ1280" s="22">
        <f t="shared" ref="AQ1280:AQ1343" si="562">IFERROR(((AT1280/AT1220)^(1/5)-1),"")</f>
        <v>1.2622621344262397E-2</v>
      </c>
      <c r="AR1280" s="22">
        <f t="shared" si="558"/>
        <v>1.5846088118951718E-2</v>
      </c>
      <c r="AS1280" s="22">
        <f t="shared" si="554"/>
        <v>1.8417712475659487E-2</v>
      </c>
      <c r="AT1280" s="46">
        <f>IF(CPI_Downloader!P1278="","",CPI_Downloader!P1278)</f>
        <v>103.435</v>
      </c>
      <c r="AU1280" s="22">
        <f t="shared" si="547"/>
        <v>1.563175476517964E-2</v>
      </c>
      <c r="AV1280" s="22">
        <f t="shared" si="541"/>
        <v>1.0264852563792726E-3</v>
      </c>
      <c r="AW1280" s="22">
        <f t="shared" si="551"/>
        <v>1.6963341355135997E-2</v>
      </c>
      <c r="AX1280" s="22">
        <f t="shared" ref="AX1280:AX1343" si="563">IFERROR(((BA1280/BA1220)^(1/5)-1),"")</f>
        <v>1.5808379379864679E-2</v>
      </c>
      <c r="AY1280" s="22">
        <f t="shared" si="559"/>
        <v>1.5907417482387443E-2</v>
      </c>
      <c r="AZ1280" s="22">
        <f t="shared" si="555"/>
        <v>1.7243166102928642E-2</v>
      </c>
      <c r="BA1280" s="46">
        <f>IF(CPI_Downloader!Q1278="","",CPI_Downloader!Q1278)</f>
        <v>103.371</v>
      </c>
    </row>
    <row r="1281" spans="1:53" ht="12.75" customHeight="1" x14ac:dyDescent="0.2">
      <c r="A1281" s="21">
        <f>IF(CPI_Downloader!A1279="","",CPI_Downloader!A1279)</f>
        <v>43617</v>
      </c>
      <c r="B1281" s="22">
        <f t="shared" si="544"/>
        <v>1.6484846560762545E-2</v>
      </c>
      <c r="C1281" s="22">
        <f t="shared" si="535"/>
        <v>-3.2511281022806759E-4</v>
      </c>
      <c r="D1281" s="22">
        <f t="shared" si="548"/>
        <v>2.0495289713714726E-2</v>
      </c>
      <c r="E1281" s="22">
        <f t="shared" si="560"/>
        <v>1.4509266122438191E-2</v>
      </c>
      <c r="F1281" s="22">
        <f t="shared" si="556"/>
        <v>1.7336541432414698E-2</v>
      </c>
      <c r="G1281" s="22">
        <f t="shared" si="552"/>
        <v>2.186276300687906E-2</v>
      </c>
      <c r="H1281" s="22">
        <f>IFERROR(('CDN Data'!B1281),"")</f>
        <v>2.0209580838323582E-2</v>
      </c>
      <c r="I1281" s="23">
        <f>IF(CPI_Downloader!G1279="","",CPI_Downloader!G1279)</f>
        <v>256.14299999999997</v>
      </c>
      <c r="J1281" s="23">
        <f>IF(CPI_Downloader!H1279="","",CPI_Downloader!H1279)</f>
        <v>255.21299999999999</v>
      </c>
      <c r="K1281" s="30"/>
      <c r="L1281" s="32">
        <f t="shared" si="536"/>
        <v>43617</v>
      </c>
      <c r="M1281" s="25">
        <f t="shared" si="545"/>
        <v>2.126528442317932E-2</v>
      </c>
      <c r="N1281" s="25">
        <f t="shared" si="542"/>
        <v>1.990717611749071E-3</v>
      </c>
      <c r="O1281" s="25">
        <f t="shared" si="549"/>
        <v>2.0279236660855737E-2</v>
      </c>
      <c r="P1281" s="25">
        <f t="shared" si="561"/>
        <v>2.0180260754681045E-2</v>
      </c>
      <c r="Q1281" s="25">
        <f t="shared" si="557"/>
        <v>1.8413849719542075E-2</v>
      </c>
      <c r="R1281" s="25">
        <f t="shared" si="553"/>
        <v>2.0147246378737327E-2</v>
      </c>
      <c r="S1281" s="25">
        <f>IFERROR(('CDN Data'!M1269),"")</f>
        <v>1.7515923566878921E-2</v>
      </c>
      <c r="T1281" s="26">
        <f>IF(CPI_Downloader!I1279="","",CPI_Downloader!I1279)</f>
        <v>263.17700000000002</v>
      </c>
      <c r="U1281" s="26">
        <f>IF(CPI_Downloader!J1279="","",CPI_Downloader!J1279)</f>
        <v>262.73899999999998</v>
      </c>
      <c r="W1281" s="31">
        <f t="shared" si="543"/>
        <v>3.7750000000000006E-2</v>
      </c>
      <c r="X1281" s="31">
        <f t="shared" si="537"/>
        <v>3.6000000000000004E-2</v>
      </c>
      <c r="Y1281" s="16">
        <f>IF(CPI_Downloader!K1279="","",CPI_Downloader!K1279)</f>
        <v>3.6</v>
      </c>
      <c r="AA1281" s="33">
        <f t="shared" si="538"/>
        <v>2.5000000000000001E-2</v>
      </c>
      <c r="AB1281" s="27">
        <f>IF(CPI_Downloader!M1279="","",CPI_Downloader!M1279)</f>
        <v>2.5</v>
      </c>
      <c r="AC1281" s="59">
        <f>IF(CPI_Downloader!L1279="","",CPI_Downloader!L1279/100)</f>
        <v>2.3799999999999998E-2</v>
      </c>
      <c r="AD1281" s="3"/>
      <c r="AE1281" s="28">
        <v>0</v>
      </c>
      <c r="AI1281" s="44">
        <f t="shared" si="539"/>
        <v>6.8930183208214979E-2</v>
      </c>
      <c r="AJ1281" s="50">
        <f>IF(CPI_Downloader!N1279="","",CPI_Downloader!N1279)</f>
        <v>2941.76</v>
      </c>
      <c r="AL1281" s="29">
        <f>IF(CPI_Downloader!O1279="","",CPI_Downloader!O1279)</f>
        <v>0.25</v>
      </c>
      <c r="AN1281" s="22">
        <f t="shared" si="546"/>
        <v>1.4260651383430245E-2</v>
      </c>
      <c r="AO1281" s="22">
        <f t="shared" si="540"/>
        <v>4.7372746169083157E-4</v>
      </c>
      <c r="AP1281" s="22">
        <f t="shared" si="550"/>
        <v>1.7192347079804104E-2</v>
      </c>
      <c r="AQ1281" s="22">
        <f t="shared" si="562"/>
        <v>1.2497687662973878E-2</v>
      </c>
      <c r="AR1281" s="22">
        <f t="shared" si="558"/>
        <v>1.529274485409382E-2</v>
      </c>
      <c r="AS1281" s="22">
        <f t="shared" si="554"/>
        <v>1.8426230180201175E-2</v>
      </c>
      <c r="AT1281" s="46">
        <f>IF(CPI_Downloader!P1279="","",CPI_Downloader!P1279)</f>
        <v>103.48399999999999</v>
      </c>
      <c r="AU1281" s="22">
        <f t="shared" si="547"/>
        <v>1.6569813098790576E-2</v>
      </c>
      <c r="AV1281" s="22">
        <f t="shared" si="541"/>
        <v>1.8283657892446126E-3</v>
      </c>
      <c r="AW1281" s="22">
        <f t="shared" si="551"/>
        <v>1.7230982238434889E-2</v>
      </c>
      <c r="AX1281" s="22">
        <f t="shared" si="563"/>
        <v>1.5950057940650186E-2</v>
      </c>
      <c r="AY1281" s="22">
        <f t="shared" si="559"/>
        <v>1.5963038136120211E-2</v>
      </c>
      <c r="AZ1281" s="22">
        <f t="shared" si="555"/>
        <v>1.7309073155594934E-2</v>
      </c>
      <c r="BA1281" s="46">
        <f>IF(CPI_Downloader!Q1279="","",CPI_Downloader!Q1279)</f>
        <v>103.56</v>
      </c>
    </row>
    <row r="1282" spans="1:53" ht="12.75" customHeight="1" x14ac:dyDescent="0.2">
      <c r="A1282" s="21">
        <f>IF(CPI_Downloader!A1280="","",CPI_Downloader!A1280)</f>
        <v>43647</v>
      </c>
      <c r="B1282" s="22">
        <f t="shared" si="544"/>
        <v>1.8114648063935146E-2</v>
      </c>
      <c r="C1282" s="22">
        <f t="shared" si="535"/>
        <v>2.3078761661827762E-3</v>
      </c>
      <c r="D1282" s="22">
        <f t="shared" si="548"/>
        <v>2.1614704240295879E-2</v>
      </c>
      <c r="E1282" s="22">
        <f t="shared" si="560"/>
        <v>1.492729296224149E-2</v>
      </c>
      <c r="F1282" s="22">
        <f t="shared" si="556"/>
        <v>1.7667880080991516E-2</v>
      </c>
      <c r="G1282" s="22">
        <f t="shared" si="552"/>
        <v>2.1794588631975031E-2</v>
      </c>
      <c r="H1282" s="22">
        <f>IFERROR(('CDN Data'!B1282),"")</f>
        <v>2.010424422933732E-2</v>
      </c>
      <c r="I1282" s="23">
        <f>IF(CPI_Downloader!G1280="","",CPI_Downloader!G1280)</f>
        <v>256.57100000000003</v>
      </c>
      <c r="J1282" s="23">
        <f>IF(CPI_Downloader!H1280="","",CPI_Downloader!H1280)</f>
        <v>255.80199999999999</v>
      </c>
      <c r="K1282" s="30"/>
      <c r="L1282" s="32">
        <f t="shared" si="536"/>
        <v>43647</v>
      </c>
      <c r="M1282" s="25">
        <f t="shared" si="545"/>
        <v>2.2100540200956198E-2</v>
      </c>
      <c r="N1282" s="25">
        <f t="shared" si="542"/>
        <v>2.0590776397870769E-3</v>
      </c>
      <c r="O1282" s="25">
        <f t="shared" si="549"/>
        <v>2.0850345471300269E-2</v>
      </c>
      <c r="P1282" s="25">
        <f t="shared" si="561"/>
        <v>2.0497950245305097E-2</v>
      </c>
      <c r="Q1282" s="25">
        <f t="shared" si="557"/>
        <v>1.8533164584725315E-2</v>
      </c>
      <c r="R1282" s="25">
        <f t="shared" si="553"/>
        <v>2.0136008926558535E-2</v>
      </c>
      <c r="S1282" s="25">
        <f>IFERROR(('CDN Data'!M1270),"")</f>
        <v>2.3089171974522316E-2</v>
      </c>
      <c r="T1282" s="26">
        <f>IF(CPI_Downloader!I1280="","",CPI_Downloader!I1280)</f>
        <v>263.56599999999997</v>
      </c>
      <c r="U1282" s="26">
        <f>IF(CPI_Downloader!J1280="","",CPI_Downloader!J1280)</f>
        <v>263.27999999999997</v>
      </c>
      <c r="W1282" s="31">
        <f t="shared" si="543"/>
        <v>3.7666666666666675E-2</v>
      </c>
      <c r="X1282" s="31">
        <f t="shared" si="537"/>
        <v>3.7000000000000005E-2</v>
      </c>
      <c r="Y1282" s="16">
        <f>IF(CPI_Downloader!K1280="","",CPI_Downloader!K1280)</f>
        <v>3.7</v>
      </c>
      <c r="AA1282" s="33">
        <f t="shared" si="538"/>
        <v>2.5000000000000001E-2</v>
      </c>
      <c r="AB1282" s="27">
        <f>IF(CPI_Downloader!M1280="","",CPI_Downloader!M1280)</f>
        <v>2.5</v>
      </c>
      <c r="AC1282" s="59">
        <f>IF(CPI_Downloader!L1280="","",CPI_Downloader!L1280/100)</f>
        <v>2.4E-2</v>
      </c>
      <c r="AD1282" s="3"/>
      <c r="AE1282" s="28">
        <v>0</v>
      </c>
      <c r="AI1282" s="44">
        <f t="shared" si="539"/>
        <v>1.3128195366039375E-2</v>
      </c>
      <c r="AJ1282" s="50">
        <f>IF(CPI_Downloader!N1280="","",CPI_Downloader!N1280)</f>
        <v>2980.38</v>
      </c>
      <c r="AL1282" s="29">
        <f>IF(CPI_Downloader!O1280="","",CPI_Downloader!O1280)</f>
        <v>0.13</v>
      </c>
      <c r="AN1282" s="22">
        <f t="shared" si="546"/>
        <v>1.4539295260287632E-2</v>
      </c>
      <c r="AO1282" s="22">
        <f t="shared" si="540"/>
        <v>1.3335394843647652E-3</v>
      </c>
      <c r="AP1282" s="22">
        <f t="shared" si="550"/>
        <v>1.7585659505608531E-2</v>
      </c>
      <c r="AQ1282" s="22">
        <f t="shared" si="562"/>
        <v>1.2480410053125279E-2</v>
      </c>
      <c r="AR1282" s="22">
        <f t="shared" si="558"/>
        <v>1.5416637080579498E-2</v>
      </c>
      <c r="AS1282" s="22">
        <f t="shared" si="554"/>
        <v>1.8358862309055146E-2</v>
      </c>
      <c r="AT1282" s="46">
        <f>IF(CPI_Downloader!P1280="","",CPI_Downloader!P1280)</f>
        <v>103.622</v>
      </c>
      <c r="AU1282" s="22">
        <f t="shared" si="547"/>
        <v>1.6391192674940713E-2</v>
      </c>
      <c r="AV1282" s="22">
        <f t="shared" si="541"/>
        <v>1.1394360757048805E-3</v>
      </c>
      <c r="AW1282" s="22">
        <f t="shared" si="551"/>
        <v>1.7124647769896528E-2</v>
      </c>
      <c r="AX1282" s="22">
        <f t="shared" si="563"/>
        <v>1.5829243684120975E-2</v>
      </c>
      <c r="AY1282" s="22">
        <f t="shared" si="559"/>
        <v>1.5991419512380478E-2</v>
      </c>
      <c r="AZ1282" s="22">
        <f t="shared" si="555"/>
        <v>1.7275698101718806E-2</v>
      </c>
      <c r="BA1282" s="46">
        <f>IF(CPI_Downloader!Q1280="","",CPI_Downloader!Q1280)</f>
        <v>103.678</v>
      </c>
    </row>
    <row r="1283" spans="1:53" ht="12.75" customHeight="1" x14ac:dyDescent="0.2">
      <c r="A1283" s="21">
        <f>IF(CPI_Downloader!A1281="","",CPI_Downloader!A1281)</f>
        <v>43678</v>
      </c>
      <c r="B1283" s="22">
        <f t="shared" si="544"/>
        <v>1.7497798894291483E-2</v>
      </c>
      <c r="C1283" s="22">
        <f t="shared" si="535"/>
        <v>9.1477001743545117E-4</v>
      </c>
      <c r="D1283" s="22">
        <f t="shared" si="548"/>
        <v>2.1284885551176469E-2</v>
      </c>
      <c r="E1283" s="22">
        <f t="shared" si="560"/>
        <v>1.5256434772731087E-2</v>
      </c>
      <c r="F1283" s="22">
        <f t="shared" si="556"/>
        <v>1.7434758247431015E-2</v>
      </c>
      <c r="G1283" s="22">
        <f t="shared" si="552"/>
        <v>2.1669563601723896E-2</v>
      </c>
      <c r="H1283" s="22">
        <f>IFERROR(('CDN Data'!B1283),"")</f>
        <v>1.9374068554396606E-2</v>
      </c>
      <c r="I1283" s="23">
        <f>IF(CPI_Downloader!G1281="","",CPI_Downloader!G1281)</f>
        <v>256.55799999999999</v>
      </c>
      <c r="J1283" s="23">
        <f>IF(CPI_Downloader!H1281="","",CPI_Downloader!H1281)</f>
        <v>256.036</v>
      </c>
      <c r="K1283" s="30"/>
      <c r="L1283" s="32">
        <f t="shared" si="536"/>
        <v>43678</v>
      </c>
      <c r="M1283" s="25">
        <f t="shared" si="545"/>
        <v>2.3863231167542631E-2</v>
      </c>
      <c r="N1283" s="25">
        <f t="shared" si="542"/>
        <v>2.2675478577940389E-3</v>
      </c>
      <c r="O1283" s="25">
        <f t="shared" si="549"/>
        <v>2.0895300529642613E-2</v>
      </c>
      <c r="P1283" s="25">
        <f t="shared" si="561"/>
        <v>2.0829048994413624E-2</v>
      </c>
      <c r="Q1283" s="25">
        <f t="shared" si="557"/>
        <v>1.8651766632059807E-2</v>
      </c>
      <c r="R1283" s="25">
        <f t="shared" si="553"/>
        <v>2.019493854170018E-2</v>
      </c>
      <c r="S1283" s="25">
        <f>IFERROR(('CDN Data'!M1271),"")</f>
        <v>2.3089171974522316E-2</v>
      </c>
      <c r="T1283" s="26">
        <f>IF(CPI_Downloader!I1281="","",CPI_Downloader!I1281)</f>
        <v>264.16899999999998</v>
      </c>
      <c r="U1283" s="26">
        <f>IF(CPI_Downloader!J1281="","",CPI_Downloader!J1281)</f>
        <v>263.87700000000001</v>
      </c>
      <c r="W1283" s="31">
        <f t="shared" si="543"/>
        <v>3.7500000000000006E-2</v>
      </c>
      <c r="X1283" s="31">
        <f t="shared" si="537"/>
        <v>3.6000000000000004E-2</v>
      </c>
      <c r="Y1283" s="16">
        <f>IF(CPI_Downloader!K1281="","",CPI_Downloader!K1281)</f>
        <v>3.6</v>
      </c>
      <c r="AA1283" s="33">
        <f t="shared" si="538"/>
        <v>2.2499999999999999E-2</v>
      </c>
      <c r="AB1283" s="27">
        <f>IF(CPI_Downloader!M1281="","",CPI_Downloader!M1281)</f>
        <v>2.25</v>
      </c>
      <c r="AC1283" s="59">
        <f>IF(CPI_Downloader!L1281="","",CPI_Downloader!L1281/100)</f>
        <v>2.1299999999999999E-2</v>
      </c>
      <c r="AD1283" s="3"/>
      <c r="AE1283" s="28">
        <v>0</v>
      </c>
      <c r="AI1283" s="44">
        <f t="shared" si="539"/>
        <v>-1.8091652742267761E-2</v>
      </c>
      <c r="AJ1283" s="50">
        <f>IF(CPI_Downloader!N1281="","",CPI_Downloader!N1281)</f>
        <v>2926.46</v>
      </c>
      <c r="AL1283" s="29">
        <f>IF(CPI_Downloader!O1281="","",CPI_Downloader!O1281)</f>
        <v>0</v>
      </c>
      <c r="AN1283" s="22">
        <f t="shared" si="546"/>
        <v>1.4304164057608038E-2</v>
      </c>
      <c r="AO1283" s="22">
        <f t="shared" si="540"/>
        <v>4.6322209569393813E-4</v>
      </c>
      <c r="AP1283" s="22">
        <f t="shared" si="550"/>
        <v>1.7270591436294946E-2</v>
      </c>
      <c r="AQ1283" s="22">
        <f t="shared" si="562"/>
        <v>1.2599147981285475E-2</v>
      </c>
      <c r="AR1283" s="22">
        <f t="shared" si="558"/>
        <v>1.5169504251582477E-2</v>
      </c>
      <c r="AS1283" s="22">
        <f t="shared" si="554"/>
        <v>1.828990913575379E-2</v>
      </c>
      <c r="AT1283" s="46">
        <f>IF(CPI_Downloader!P1281="","",CPI_Downloader!P1281)</f>
        <v>103.67</v>
      </c>
      <c r="AU1283" s="22">
        <f t="shared" si="547"/>
        <v>1.7458045796737709E-2</v>
      </c>
      <c r="AV1283" s="22">
        <f t="shared" si="541"/>
        <v>1.1477844865834808E-3</v>
      </c>
      <c r="AW1283" s="22">
        <f t="shared" si="551"/>
        <v>1.6915381074861235E-2</v>
      </c>
      <c r="AX1283" s="22">
        <f t="shared" si="563"/>
        <v>1.5983899793620804E-2</v>
      </c>
      <c r="AY1283" s="22">
        <f t="shared" si="559"/>
        <v>1.5957634308309654E-2</v>
      </c>
      <c r="AZ1283" s="22">
        <f t="shared" si="555"/>
        <v>1.7309174921547932E-2</v>
      </c>
      <c r="BA1283" s="46">
        <f>IF(CPI_Downloader!Q1281="","",CPI_Downloader!Q1281)</f>
        <v>103.797</v>
      </c>
    </row>
    <row r="1284" spans="1:53" ht="12.75" customHeight="1" x14ac:dyDescent="0.2">
      <c r="A1284" s="21">
        <f>IF(CPI_Downloader!A1282="","",CPI_Downloader!A1282)</f>
        <v>43709</v>
      </c>
      <c r="B1284" s="22">
        <f t="shared" si="544"/>
        <v>1.7113045131695204E-2</v>
      </c>
      <c r="C1284" s="22">
        <f t="shared" ref="C1284:C1347" si="564">IFERROR((J1284/J1283-1),"")</f>
        <v>1.5388460997671771E-3</v>
      </c>
      <c r="D1284" s="22">
        <f t="shared" si="548"/>
        <v>2.0734231610025411E-2</v>
      </c>
      <c r="E1284" s="22">
        <f t="shared" si="560"/>
        <v>1.5262700153721998E-2</v>
      </c>
      <c r="F1284" s="22">
        <f t="shared" si="556"/>
        <v>1.7450819261433326E-2</v>
      </c>
      <c r="G1284" s="22">
        <f t="shared" si="552"/>
        <v>2.1465608316228124E-2</v>
      </c>
      <c r="H1284" s="22">
        <f>IFERROR(('CDN Data'!B1284),"")</f>
        <v>1.8698578908002972E-2</v>
      </c>
      <c r="I1284" s="23">
        <f>IF(CPI_Downloader!G1282="","",CPI_Downloader!G1282)</f>
        <v>256.75900000000001</v>
      </c>
      <c r="J1284" s="23">
        <f>IF(CPI_Downloader!H1282="","",CPI_Downloader!H1282)</f>
        <v>256.43</v>
      </c>
      <c r="K1284" s="30"/>
      <c r="L1284" s="32">
        <f t="shared" ref="L1284:L1347" si="565">A1284</f>
        <v>43709</v>
      </c>
      <c r="M1284" s="25">
        <f t="shared" si="545"/>
        <v>2.3577075328233388E-2</v>
      </c>
      <c r="N1284" s="25">
        <f t="shared" si="542"/>
        <v>1.9365082974263093E-3</v>
      </c>
      <c r="O1284" s="25">
        <f t="shared" si="549"/>
        <v>2.072940786202393E-2</v>
      </c>
      <c r="P1284" s="25">
        <f t="shared" si="561"/>
        <v>2.0635296393828995E-2</v>
      </c>
      <c r="Q1284" s="25">
        <f t="shared" si="557"/>
        <v>1.8537153213518121E-2</v>
      </c>
      <c r="R1284" s="25">
        <f t="shared" si="553"/>
        <v>2.0090536288301708E-2</v>
      </c>
      <c r="S1284" s="25">
        <f>IFERROR(('CDN Data'!M1272),"")</f>
        <v>1.8282988871224148E-2</v>
      </c>
      <c r="T1284" s="26">
        <f>IF(CPI_Downloader!I1282="","",CPI_Downloader!I1282)</f>
        <v>264.52199999999999</v>
      </c>
      <c r="U1284" s="26">
        <f>IF(CPI_Downloader!J1282="","",CPI_Downloader!J1282)</f>
        <v>264.38799999999998</v>
      </c>
      <c r="W1284" s="31">
        <f t="shared" si="543"/>
        <v>3.7333333333333336E-2</v>
      </c>
      <c r="X1284" s="31">
        <f t="shared" ref="X1284:X1347" si="566">IFERROR((Y1284/100),"")</f>
        <v>3.5000000000000003E-2</v>
      </c>
      <c r="Y1284" s="16">
        <f>IF(CPI_Downloader!K1282="","",CPI_Downloader!K1282)</f>
        <v>3.5</v>
      </c>
      <c r="AA1284" s="33">
        <f t="shared" ref="AA1284:AA1347" si="567">IFERROR((AB1284/100),"")</f>
        <v>0.02</v>
      </c>
      <c r="AB1284" s="27">
        <f>IF(CPI_Downloader!M1282="","",CPI_Downloader!M1282)</f>
        <v>2</v>
      </c>
      <c r="AC1284" s="59">
        <f>IF(CPI_Downloader!L1282="","",CPI_Downloader!L1282/100)</f>
        <v>2.0400000000000001E-2</v>
      </c>
      <c r="AD1284" s="3"/>
      <c r="AE1284" s="28">
        <v>0</v>
      </c>
      <c r="AI1284" s="44">
        <f t="shared" si="539"/>
        <v>1.7181167690656807E-2</v>
      </c>
      <c r="AJ1284" s="50">
        <f>IF(CPI_Downloader!N1282="","",CPI_Downloader!N1282)</f>
        <v>2976.74</v>
      </c>
      <c r="AL1284" s="29">
        <f>IF(CPI_Downloader!O1282="","",CPI_Downloader!O1282)</f>
        <v>0.05</v>
      </c>
      <c r="AN1284" s="22">
        <f t="shared" si="546"/>
        <v>1.2839539924622612E-2</v>
      </c>
      <c r="AO1284" s="22">
        <f t="shared" si="540"/>
        <v>6.0769750168798709E-4</v>
      </c>
      <c r="AP1284" s="22">
        <f t="shared" si="550"/>
        <v>1.6833405380047184E-2</v>
      </c>
      <c r="AQ1284" s="22">
        <f t="shared" si="562"/>
        <v>1.2651485037344923E-2</v>
      </c>
      <c r="AR1284" s="22">
        <f t="shared" si="558"/>
        <v>1.5067393827454367E-2</v>
      </c>
      <c r="AS1284" s="22">
        <f t="shared" si="554"/>
        <v>1.8138403855509466E-2</v>
      </c>
      <c r="AT1284" s="46">
        <f>IF(CPI_Downloader!P1282="","",CPI_Downloader!P1282)</f>
        <v>103.733</v>
      </c>
      <c r="AU1284" s="22">
        <f t="shared" si="547"/>
        <v>1.6320140893302693E-2</v>
      </c>
      <c r="AV1284" s="22">
        <f t="shared" si="541"/>
        <v>7.3219842577354477E-4</v>
      </c>
      <c r="AW1284" s="22">
        <f t="shared" si="551"/>
        <v>1.6713915015023062E-2</v>
      </c>
      <c r="AX1284" s="22">
        <f t="shared" si="563"/>
        <v>1.5861559992896179E-2</v>
      </c>
      <c r="AY1284" s="22">
        <f t="shared" si="559"/>
        <v>1.5853274056070621E-2</v>
      </c>
      <c r="AZ1284" s="22">
        <f t="shared" si="555"/>
        <v>1.7211898602781384E-2</v>
      </c>
      <c r="BA1284" s="46">
        <f>IF(CPI_Downloader!Q1282="","",CPI_Downloader!Q1282)</f>
        <v>103.873</v>
      </c>
    </row>
    <row r="1285" spans="1:53" ht="12.75" customHeight="1" x14ac:dyDescent="0.2">
      <c r="A1285" s="21">
        <f>IF(CPI_Downloader!A1283="","",CPI_Downloader!A1283)</f>
        <v>43739</v>
      </c>
      <c r="B1285" s="22">
        <f t="shared" si="544"/>
        <v>1.7640429444213845E-2</v>
      </c>
      <c r="C1285" s="22">
        <f t="shared" si="564"/>
        <v>2.8272822992627678E-3</v>
      </c>
      <c r="D1285" s="22">
        <f t="shared" si="548"/>
        <v>2.1087333755988924E-2</v>
      </c>
      <c r="E1285" s="22">
        <f t="shared" si="560"/>
        <v>1.6237621160852811E-2</v>
      </c>
      <c r="F1285" s="22">
        <f t="shared" si="556"/>
        <v>1.7585227642488377E-2</v>
      </c>
      <c r="G1285" s="22">
        <f t="shared" si="552"/>
        <v>2.149106344090379E-2</v>
      </c>
      <c r="H1285" s="22">
        <f>IFERROR(('CDN Data'!B1285),"")</f>
        <v>1.8642803877703118E-2</v>
      </c>
      <c r="I1285" s="23">
        <f>IF(CPI_Downloader!G1283="","",CPI_Downloader!G1283)</f>
        <v>257.346</v>
      </c>
      <c r="J1285" s="23">
        <f>IF(CPI_Downloader!H1283="","",CPI_Downloader!H1283)</f>
        <v>257.15499999999997</v>
      </c>
      <c r="K1285" s="30"/>
      <c r="L1285" s="32">
        <f t="shared" si="565"/>
        <v>43739</v>
      </c>
      <c r="M1285" s="25">
        <f t="shared" si="545"/>
        <v>2.3144949298047335E-2</v>
      </c>
      <c r="N1285" s="25">
        <f t="shared" si="542"/>
        <v>2.2013101956217529E-3</v>
      </c>
      <c r="O1285" s="25">
        <f t="shared" si="549"/>
        <v>2.0753903905876614E-2</v>
      </c>
      <c r="P1285" s="25">
        <f t="shared" si="561"/>
        <v>2.0560993495835067E-2</v>
      </c>
      <c r="Q1285" s="25">
        <f t="shared" si="557"/>
        <v>1.8469252998456698E-2</v>
      </c>
      <c r="R1285" s="25">
        <f t="shared" si="553"/>
        <v>2.0022051206380453E-2</v>
      </c>
      <c r="S1285" s="25">
        <f>IFERROR(('CDN Data'!M1273),"")</f>
        <v>2.0602218700475516E-2</v>
      </c>
      <c r="T1285" s="26">
        <f>IF(CPI_Downloader!I1283="","",CPI_Downloader!I1283)</f>
        <v>265.05900000000003</v>
      </c>
      <c r="U1285" s="26">
        <f>IF(CPI_Downloader!J1283="","",CPI_Downloader!J1283)</f>
        <v>264.97000000000003</v>
      </c>
      <c r="W1285" s="31">
        <f t="shared" si="543"/>
        <v>3.7166666666666674E-2</v>
      </c>
      <c r="X1285" s="31">
        <f t="shared" si="566"/>
        <v>3.6000000000000004E-2</v>
      </c>
      <c r="Y1285" s="16">
        <f>IF(CPI_Downloader!K1283="","",CPI_Downloader!K1283)</f>
        <v>3.6</v>
      </c>
      <c r="AA1285" s="33">
        <f t="shared" si="567"/>
        <v>1.7500000000000002E-2</v>
      </c>
      <c r="AB1285" s="27">
        <f>IF(CPI_Downloader!M1283="","",CPI_Downloader!M1283)</f>
        <v>1.75</v>
      </c>
      <c r="AC1285" s="59">
        <f>IF(CPI_Downloader!L1283="","",CPI_Downloader!L1283/100)</f>
        <v>1.83E-2</v>
      </c>
      <c r="AD1285" s="3"/>
      <c r="AE1285" s="28">
        <v>0</v>
      </c>
      <c r="AI1285" s="44">
        <f t="shared" ref="AI1285:AI1348" si="568">IFERROR((AJ1285/AJ1284-1),"")</f>
        <v>2.0431747482144935E-2</v>
      </c>
      <c r="AJ1285" s="50">
        <f>IF(CPI_Downloader!N1283="","",CPI_Downloader!N1283)</f>
        <v>3037.56</v>
      </c>
      <c r="AL1285" s="29">
        <f>IF(CPI_Downloader!O1283="","",CPI_Downloader!O1283)</f>
        <v>0.17</v>
      </c>
      <c r="AN1285" s="22">
        <f t="shared" si="546"/>
        <v>1.2885618207514993E-2</v>
      </c>
      <c r="AO1285" s="22">
        <f t="shared" ref="AO1285:AO1348" si="569">IFERROR((AT1285/AT1284-1),"")</f>
        <v>1.7737846201304475E-3</v>
      </c>
      <c r="AP1285" s="22">
        <f t="shared" si="550"/>
        <v>1.6740876081732026E-2</v>
      </c>
      <c r="AQ1285" s="22">
        <f t="shared" si="562"/>
        <v>1.3070801276175992E-2</v>
      </c>
      <c r="AR1285" s="22">
        <f t="shared" si="558"/>
        <v>1.4862799619185019E-2</v>
      </c>
      <c r="AS1285" s="22">
        <f t="shared" si="554"/>
        <v>1.8142919881585673E-2</v>
      </c>
      <c r="AT1285" s="46">
        <f>IF(CPI_Downloader!P1283="","",CPI_Downloader!P1283)</f>
        <v>103.917</v>
      </c>
      <c r="AU1285" s="22">
        <f t="shared" si="547"/>
        <v>1.6235859562745425E-2</v>
      </c>
      <c r="AV1285" s="22">
        <f t="shared" ref="AV1285:AV1348" si="570">IFERROR((BA1285/BA1284-1),"")</f>
        <v>1.4922068294938029E-3</v>
      </c>
      <c r="AW1285" s="22">
        <f t="shared" si="551"/>
        <v>1.6784049200192941E-2</v>
      </c>
      <c r="AX1285" s="22">
        <f t="shared" si="563"/>
        <v>1.598895737793149E-2</v>
      </c>
      <c r="AY1285" s="22">
        <f t="shared" si="559"/>
        <v>1.5631188673825402E-2</v>
      </c>
      <c r="AZ1285" s="22">
        <f t="shared" si="555"/>
        <v>1.7201018939691837E-2</v>
      </c>
      <c r="BA1285" s="46">
        <f>IF(CPI_Downloader!Q1283="","",CPI_Downloader!Q1283)</f>
        <v>104.02800000000001</v>
      </c>
    </row>
    <row r="1286" spans="1:53" ht="12.75" customHeight="1" x14ac:dyDescent="0.2">
      <c r="A1286" s="21">
        <f>IF(CPI_Downloader!A1284="","",CPI_Downloader!A1284)</f>
        <v>43770</v>
      </c>
      <c r="B1286" s="22">
        <f t="shared" si="544"/>
        <v>2.0512779818916194E-2</v>
      </c>
      <c r="C1286" s="22">
        <f t="shared" si="564"/>
        <v>2.8154226050438602E-3</v>
      </c>
      <c r="D1286" s="22">
        <f t="shared" si="548"/>
        <v>2.1434659507248544E-2</v>
      </c>
      <c r="E1286" s="22">
        <f t="shared" si="560"/>
        <v>1.7229477320652498E-2</v>
      </c>
      <c r="F1286" s="22">
        <f t="shared" si="556"/>
        <v>1.7458659116437625E-2</v>
      </c>
      <c r="G1286" s="22">
        <f t="shared" si="552"/>
        <v>2.1433313006508303E-2</v>
      </c>
      <c r="H1286" s="22">
        <f>IFERROR(('CDN Data'!B1286),"")</f>
        <v>2.1722846441947663E-2</v>
      </c>
      <c r="I1286" s="23">
        <f>IF(CPI_Downloader!G1284="","",CPI_Downloader!G1284)</f>
        <v>257.20800000000003</v>
      </c>
      <c r="J1286" s="23">
        <f>IF(CPI_Downloader!H1284="","",CPI_Downloader!H1284)</f>
        <v>257.87900000000002</v>
      </c>
      <c r="K1286" s="30"/>
      <c r="L1286" s="32">
        <f t="shared" si="565"/>
        <v>43770</v>
      </c>
      <c r="M1286" s="25">
        <f t="shared" si="545"/>
        <v>2.316821365855537E-2</v>
      </c>
      <c r="N1286" s="25">
        <f t="shared" si="542"/>
        <v>2.1813790240403641E-3</v>
      </c>
      <c r="O1286" s="25">
        <f t="shared" si="549"/>
        <v>2.0804512474200232E-2</v>
      </c>
      <c r="P1286" s="25">
        <f t="shared" si="561"/>
        <v>2.0739458402124766E-2</v>
      </c>
      <c r="Q1286" s="25">
        <f t="shared" si="557"/>
        <v>1.8648329243343031E-2</v>
      </c>
      <c r="R1286" s="25">
        <f t="shared" si="553"/>
        <v>2.0002882731222194E-2</v>
      </c>
      <c r="S1286" s="25">
        <f>IFERROR(('CDN Data'!M1274),"")</f>
        <v>1.7432646592709933E-2</v>
      </c>
      <c r="T1286" s="26">
        <f>IF(CPI_Downloader!I1284="","",CPI_Downloader!I1284)</f>
        <v>265.108</v>
      </c>
      <c r="U1286" s="26">
        <f>IF(CPI_Downloader!J1284="","",CPI_Downloader!J1284)</f>
        <v>265.548</v>
      </c>
      <c r="W1286" s="31">
        <f t="shared" si="543"/>
        <v>3.7000000000000005E-2</v>
      </c>
      <c r="X1286" s="31">
        <f t="shared" si="566"/>
        <v>3.6000000000000004E-2</v>
      </c>
      <c r="Y1286" s="16">
        <f>IF(CPI_Downloader!K1284="","",CPI_Downloader!K1284)</f>
        <v>3.6</v>
      </c>
      <c r="AA1286" s="33">
        <f t="shared" si="567"/>
        <v>1.7500000000000002E-2</v>
      </c>
      <c r="AB1286" s="27">
        <f>IF(CPI_Downloader!M1284="","",CPI_Downloader!M1284)</f>
        <v>1.75</v>
      </c>
      <c r="AC1286" s="59">
        <f>IF(CPI_Downloader!L1284="","",CPI_Downloader!L1284/100)</f>
        <v>1.55E-2</v>
      </c>
      <c r="AD1286" s="3"/>
      <c r="AE1286" s="28">
        <v>0</v>
      </c>
      <c r="AI1286" s="44">
        <f t="shared" si="568"/>
        <v>3.404706409091518E-2</v>
      </c>
      <c r="AJ1286" s="50">
        <f>IF(CPI_Downloader!N1284="","",CPI_Downloader!N1284)</f>
        <v>3140.98</v>
      </c>
      <c r="AL1286" s="29">
        <f>IF(CPI_Downloader!O1284="","",CPI_Downloader!O1284)</f>
        <v>0.17</v>
      </c>
      <c r="AN1286" s="22">
        <f t="shared" si="546"/>
        <v>1.3582773068303577E-2</v>
      </c>
      <c r="AO1286" s="22">
        <f t="shared" si="569"/>
        <v>1.0296679080419313E-3</v>
      </c>
      <c r="AP1286" s="22">
        <f t="shared" si="550"/>
        <v>1.697658918328071E-2</v>
      </c>
      <c r="AQ1286" s="22">
        <f t="shared" si="562"/>
        <v>1.3472984446549319E-2</v>
      </c>
      <c r="AR1286" s="22">
        <f t="shared" si="558"/>
        <v>1.4714032669026267E-2</v>
      </c>
      <c r="AS1286" s="22">
        <f t="shared" si="554"/>
        <v>1.8149708181650182E-2</v>
      </c>
      <c r="AT1286" s="46">
        <f>IF(CPI_Downloader!P1284="","",CPI_Downloader!P1284)</f>
        <v>104.024</v>
      </c>
      <c r="AU1286" s="22">
        <f t="shared" si="547"/>
        <v>1.4977183197472543E-2</v>
      </c>
      <c r="AV1286" s="22">
        <f t="shared" si="570"/>
        <v>6.1521897950544968E-4</v>
      </c>
      <c r="AW1286" s="22">
        <f t="shared" si="551"/>
        <v>1.6841841128572899E-2</v>
      </c>
      <c r="AX1286" s="22">
        <f t="shared" si="563"/>
        <v>1.593427601615538E-2</v>
      </c>
      <c r="AY1286" s="22">
        <f t="shared" si="559"/>
        <v>1.5604763833572566E-2</v>
      </c>
      <c r="AZ1286" s="22">
        <f t="shared" si="555"/>
        <v>1.718350038810823E-2</v>
      </c>
      <c r="BA1286" s="46">
        <f>IF(CPI_Downloader!Q1284="","",CPI_Downloader!Q1284)</f>
        <v>104.092</v>
      </c>
    </row>
    <row r="1287" spans="1:53" ht="12.75" customHeight="1" x14ac:dyDescent="0.2">
      <c r="A1287" s="21">
        <f>IF(CPI_Downloader!A1285="","",CPI_Downloader!A1285)</f>
        <v>43800</v>
      </c>
      <c r="B1287" s="22">
        <f t="shared" si="544"/>
        <v>2.2851297401217163E-2</v>
      </c>
      <c r="C1287" s="22">
        <f t="shared" si="564"/>
        <v>2.9122185210892493E-3</v>
      </c>
      <c r="D1287" s="22">
        <f t="shared" si="548"/>
        <v>2.1013421123101894E-2</v>
      </c>
      <c r="E1287" s="22">
        <f t="shared" si="560"/>
        <v>1.8201609991006285E-2</v>
      </c>
      <c r="F1287" s="22">
        <f t="shared" si="556"/>
        <v>1.7545408011092389E-2</v>
      </c>
      <c r="G1287" s="22">
        <f t="shared" si="552"/>
        <v>2.138682947088677E-2</v>
      </c>
      <c r="H1287" s="22">
        <f>IFERROR(('CDN Data'!B1287),"")</f>
        <v>2.2488755622188883E-2</v>
      </c>
      <c r="I1287" s="23">
        <f>IF(CPI_Downloader!G1285="","",CPI_Downloader!G1285)</f>
        <v>256.97399999999999</v>
      </c>
      <c r="J1287" s="23">
        <f>IF(CPI_Downloader!H1285="","",CPI_Downloader!H1285)</f>
        <v>258.63</v>
      </c>
      <c r="K1287" s="30"/>
      <c r="L1287" s="32">
        <f t="shared" si="565"/>
        <v>43800</v>
      </c>
      <c r="M1287" s="25">
        <f t="shared" si="545"/>
        <v>2.2587356175433948E-2</v>
      </c>
      <c r="N1287" s="25">
        <f t="shared" si="542"/>
        <v>1.7774564297226014E-3</v>
      </c>
      <c r="O1287" s="25">
        <f t="shared" si="549"/>
        <v>2.0709393639108509E-2</v>
      </c>
      <c r="P1287" s="25">
        <f t="shared" si="561"/>
        <v>2.1010236811138228E-2</v>
      </c>
      <c r="Q1287" s="25">
        <f t="shared" si="557"/>
        <v>1.8747909617948366E-2</v>
      </c>
      <c r="R1287" s="25">
        <f t="shared" si="553"/>
        <v>2.002679839996313E-2</v>
      </c>
      <c r="S1287" s="25">
        <f>IFERROR(('CDN Data'!M1275),"")</f>
        <v>2.3089171974522316E-2</v>
      </c>
      <c r="T1287" s="26">
        <f>IF(CPI_Downloader!I1285="","",CPI_Downloader!I1285)</f>
        <v>264.935</v>
      </c>
      <c r="U1287" s="26">
        <f>IF(CPI_Downloader!J1285="","",CPI_Downloader!J1285)</f>
        <v>266.02</v>
      </c>
      <c r="W1287" s="31">
        <f t="shared" si="543"/>
        <v>3.6750000000000005E-2</v>
      </c>
      <c r="X1287" s="31">
        <f t="shared" si="566"/>
        <v>3.6000000000000004E-2</v>
      </c>
      <c r="Y1287" s="16">
        <f>IF(CPI_Downloader!K1285="","",CPI_Downloader!K1285)</f>
        <v>3.6</v>
      </c>
      <c r="AA1287" s="33">
        <f t="shared" si="567"/>
        <v>1.7500000000000002E-2</v>
      </c>
      <c r="AB1287" s="27">
        <f>IF(CPI_Downloader!M1285="","",CPI_Downloader!M1285)</f>
        <v>1.75</v>
      </c>
      <c r="AC1287" s="59">
        <f>IF(CPI_Downloader!L1285="","",CPI_Downloader!L1285/100)</f>
        <v>1.55E-2</v>
      </c>
      <c r="AD1287" s="3"/>
      <c r="AE1287" s="28">
        <v>0</v>
      </c>
      <c r="AI1287" s="44">
        <f t="shared" si="568"/>
        <v>2.8589803182446305E-2</v>
      </c>
      <c r="AJ1287" s="50">
        <f>IF(CPI_Downloader!N1285="","",CPI_Downloader!N1285)</f>
        <v>3230.78</v>
      </c>
      <c r="AL1287" s="29">
        <f>IF(CPI_Downloader!O1285="","",CPI_Downloader!O1285)</f>
        <v>0.34</v>
      </c>
      <c r="AN1287" s="22">
        <f t="shared" si="546"/>
        <v>1.5637627676458932E-2</v>
      </c>
      <c r="AO1287" s="22">
        <f t="shared" si="569"/>
        <v>2.7205260324540959E-3</v>
      </c>
      <c r="AP1287" s="22">
        <f t="shared" si="550"/>
        <v>1.7315440218076183E-2</v>
      </c>
      <c r="AQ1287" s="22">
        <f t="shared" si="562"/>
        <v>1.4380650105555226E-2</v>
      </c>
      <c r="AR1287" s="22">
        <f t="shared" si="558"/>
        <v>1.4931051986508237E-2</v>
      </c>
      <c r="AS1287" s="22">
        <f t="shared" si="554"/>
        <v>1.8169639758979006E-2</v>
      </c>
      <c r="AT1287" s="46">
        <f>IF(CPI_Downloader!P1285="","",CPI_Downloader!P1285)</f>
        <v>104.307</v>
      </c>
      <c r="AU1287" s="22">
        <f t="shared" si="547"/>
        <v>1.544751058548699E-2</v>
      </c>
      <c r="AV1287" s="22">
        <f t="shared" si="570"/>
        <v>2.2095838296891657E-3</v>
      </c>
      <c r="AW1287" s="22">
        <f t="shared" si="551"/>
        <v>1.7196530931892218E-2</v>
      </c>
      <c r="AX1287" s="22">
        <f t="shared" si="563"/>
        <v>1.6239182456556422E-2</v>
      </c>
      <c r="AY1287" s="22">
        <f t="shared" si="559"/>
        <v>1.5742398694430948E-2</v>
      </c>
      <c r="AZ1287" s="22">
        <f t="shared" si="555"/>
        <v>1.7231220879077247E-2</v>
      </c>
      <c r="BA1287" s="46">
        <f>IF(CPI_Downloader!Q1285="","",CPI_Downloader!Q1285)</f>
        <v>104.322</v>
      </c>
    </row>
    <row r="1288" spans="1:53" ht="12.75" customHeight="1" x14ac:dyDescent="0.2">
      <c r="A1288" s="21">
        <f>IF(CPI_Downloader!A1286="","",CPI_Downloader!A1286)</f>
        <v>43831</v>
      </c>
      <c r="B1288" s="22">
        <f t="shared" si="544"/>
        <v>2.4865719552504606E-2</v>
      </c>
      <c r="C1288" s="22">
        <f t="shared" si="564"/>
        <v>1.9216641534238743E-3</v>
      </c>
      <c r="D1288" s="22">
        <f t="shared" si="548"/>
        <v>2.0353872612532964E-2</v>
      </c>
      <c r="E1288" s="22">
        <f t="shared" si="560"/>
        <v>1.9952233497445127E-2</v>
      </c>
      <c r="F1288" s="22">
        <f t="shared" si="556"/>
        <v>1.7592278836020769E-2</v>
      </c>
      <c r="G1288" s="22">
        <f t="shared" si="552"/>
        <v>2.1433088212514884E-2</v>
      </c>
      <c r="H1288" s="22">
        <f>IFERROR(('CDN Data'!B1288),"")</f>
        <v>2.3952095808383422E-2</v>
      </c>
      <c r="I1288" s="23">
        <f>IF(CPI_Downloader!G1286="","",CPI_Downloader!G1286)</f>
        <v>257.971</v>
      </c>
      <c r="J1288" s="23">
        <f>IF(CPI_Downloader!H1286="","",CPI_Downloader!H1286)</f>
        <v>259.12700000000001</v>
      </c>
      <c r="K1288" s="30"/>
      <c r="L1288" s="32">
        <f t="shared" si="565"/>
        <v>43831</v>
      </c>
      <c r="M1288" s="25">
        <f t="shared" si="545"/>
        <v>2.2612466458046709E-2</v>
      </c>
      <c r="N1288" s="25">
        <f t="shared" si="542"/>
        <v>2.6163446357416742E-3</v>
      </c>
      <c r="O1288" s="25">
        <f t="shared" si="549"/>
        <v>2.0785907162166328E-2</v>
      </c>
      <c r="P1288" s="25">
        <f t="shared" si="561"/>
        <v>2.1428497307203864E-2</v>
      </c>
      <c r="Q1288" s="25">
        <f t="shared" si="557"/>
        <v>1.9129974075401401E-2</v>
      </c>
      <c r="R1288" s="25">
        <f t="shared" si="553"/>
        <v>2.0060739625989976E-2</v>
      </c>
      <c r="S1288" s="25">
        <f>IFERROR(('CDN Data'!M1276),"")</f>
        <v>1.9017432646592614E-2</v>
      </c>
      <c r="T1288" s="26">
        <f>IF(CPI_Downloader!I1286="","",CPI_Downloader!I1286)</f>
        <v>266.00400000000002</v>
      </c>
      <c r="U1288" s="26">
        <f>IF(CPI_Downloader!J1286="","",CPI_Downloader!J1286)</f>
        <v>266.71600000000001</v>
      </c>
      <c r="W1288" s="31">
        <f t="shared" si="543"/>
        <v>3.6416666666666674E-2</v>
      </c>
      <c r="X1288" s="31">
        <f t="shared" si="566"/>
        <v>3.6000000000000004E-2</v>
      </c>
      <c r="Y1288" s="16">
        <f>IF(CPI_Downloader!K1286="","",CPI_Downloader!K1286)</f>
        <v>3.6</v>
      </c>
      <c r="AA1288" s="33">
        <f t="shared" si="567"/>
        <v>1.7500000000000002E-2</v>
      </c>
      <c r="AB1288" s="27">
        <f>IF(CPI_Downloader!M1286="","",CPI_Downloader!M1286)</f>
        <v>1.75</v>
      </c>
      <c r="AC1288" s="59">
        <f>IF(CPI_Downloader!L1286="","",CPI_Downloader!L1286/100)</f>
        <v>1.55E-2</v>
      </c>
      <c r="AD1288" s="3"/>
      <c r="AE1288" s="28">
        <v>0</v>
      </c>
      <c r="AI1288" s="44">
        <f t="shared" si="568"/>
        <v>-1.6280898111292741E-3</v>
      </c>
      <c r="AJ1288" s="50">
        <f>IF(CPI_Downloader!N1286="","",CPI_Downloader!N1286)</f>
        <v>3225.52</v>
      </c>
      <c r="AL1288" s="29">
        <f>IF(CPI_Downloader!O1286="","",CPI_Downloader!O1286)</f>
        <v>0.18</v>
      </c>
      <c r="AN1288" s="22">
        <f t="shared" si="546"/>
        <v>1.7944821136310463E-2</v>
      </c>
      <c r="AO1288" s="22">
        <f t="shared" si="569"/>
        <v>1.7544364232504606E-3</v>
      </c>
      <c r="AP1288" s="22">
        <f t="shared" si="550"/>
        <v>1.6611905946875005E-2</v>
      </c>
      <c r="AQ1288" s="22">
        <f t="shared" si="562"/>
        <v>1.5712926283795836E-2</v>
      </c>
      <c r="AR1288" s="22">
        <f t="shared" si="558"/>
        <v>1.4886895437796976E-2</v>
      </c>
      <c r="AS1288" s="22">
        <f t="shared" si="554"/>
        <v>1.8120536231624795E-2</v>
      </c>
      <c r="AT1288" s="46">
        <f>IF(CPI_Downloader!P1286="","",CPI_Downloader!P1286)</f>
        <v>104.49</v>
      </c>
      <c r="AU1288" s="22">
        <f t="shared" si="547"/>
        <v>1.5913288616700605E-2</v>
      </c>
      <c r="AV1288" s="22">
        <f t="shared" si="570"/>
        <v>1.7733555721708427E-3</v>
      </c>
      <c r="AW1288" s="22">
        <f t="shared" si="551"/>
        <v>1.6892036524555287E-2</v>
      </c>
      <c r="AX1288" s="22">
        <f t="shared" si="563"/>
        <v>1.6673309145628368E-2</v>
      </c>
      <c r="AY1288" s="22">
        <f t="shared" si="559"/>
        <v>1.5772226852363902E-2</v>
      </c>
      <c r="AZ1288" s="22">
        <f t="shared" si="555"/>
        <v>1.7199352111261446E-2</v>
      </c>
      <c r="BA1288" s="46">
        <f>IF(CPI_Downloader!Q1286="","",CPI_Downloader!Q1286)</f>
        <v>104.50700000000001</v>
      </c>
    </row>
    <row r="1289" spans="1:53" ht="12.75" customHeight="1" x14ac:dyDescent="0.2">
      <c r="A1289" s="21">
        <f>IF(CPI_Downloader!A1287="","",CPI_Downloader!A1287)</f>
        <v>43862</v>
      </c>
      <c r="B1289" s="22">
        <f t="shared" si="544"/>
        <v>2.3348735639459495E-2</v>
      </c>
      <c r="C1289" s="22">
        <f t="shared" si="564"/>
        <v>4.7467072130658039E-4</v>
      </c>
      <c r="D1289" s="22">
        <f t="shared" si="548"/>
        <v>2.0216369048984273E-2</v>
      </c>
      <c r="E1289" s="22">
        <f t="shared" si="560"/>
        <v>1.96265593435061E-2</v>
      </c>
      <c r="F1289" s="22">
        <f t="shared" si="556"/>
        <v>1.7845456060238796E-2</v>
      </c>
      <c r="G1289" s="22">
        <f t="shared" si="552"/>
        <v>2.1271212975260134E-2</v>
      </c>
      <c r="H1289" s="22">
        <f>IFERROR(('CDN Data'!B1289),"")</f>
        <v>2.1561338289962872E-2</v>
      </c>
      <c r="I1289" s="23">
        <f>IF(CPI_Downloader!G1287="","",CPI_Downloader!G1287)</f>
        <v>258.678</v>
      </c>
      <c r="J1289" s="23">
        <f>IF(CPI_Downloader!H1287="","",CPI_Downloader!H1287)</f>
        <v>259.25</v>
      </c>
      <c r="K1289" s="30"/>
      <c r="L1289" s="32">
        <f t="shared" si="565"/>
        <v>43862</v>
      </c>
      <c r="M1289" s="25">
        <f t="shared" si="545"/>
        <v>2.3568249883192838E-2</v>
      </c>
      <c r="N1289" s="25">
        <f t="shared" ref="N1289:N1352" si="571">IFERROR((U1289/U1288-1),"")</f>
        <v>2.4520463714212681E-3</v>
      </c>
      <c r="O1289" s="25">
        <f t="shared" si="549"/>
        <v>2.0959768198391737E-2</v>
      </c>
      <c r="P1289" s="25">
        <f t="shared" si="561"/>
        <v>2.16852202637976E-2</v>
      </c>
      <c r="Q1289" s="25">
        <f t="shared" si="557"/>
        <v>1.9374468234021558E-2</v>
      </c>
      <c r="R1289" s="25">
        <f t="shared" si="553"/>
        <v>2.0103236693076676E-2</v>
      </c>
      <c r="S1289" s="25">
        <f>IFERROR(('CDN Data'!M1277),"")</f>
        <v>1.9669551534225116E-2</v>
      </c>
      <c r="T1289" s="26">
        <f>IF(CPI_Downloader!I1287="","",CPI_Downloader!I1287)</f>
        <v>267.26799999999997</v>
      </c>
      <c r="U1289" s="26">
        <f>IF(CPI_Downloader!J1287="","",CPI_Downloader!J1287)</f>
        <v>267.37</v>
      </c>
      <c r="W1289" s="31">
        <f t="shared" si="543"/>
        <v>3.6166666666666673E-2</v>
      </c>
      <c r="X1289" s="31">
        <f t="shared" si="566"/>
        <v>3.5000000000000003E-2</v>
      </c>
      <c r="Y1289" s="16">
        <f>IF(CPI_Downloader!K1287="","",CPI_Downloader!K1287)</f>
        <v>3.5</v>
      </c>
      <c r="AA1289" s="33">
        <f t="shared" si="567"/>
        <v>1.7500000000000002E-2</v>
      </c>
      <c r="AB1289" s="27">
        <f>IF(CPI_Downloader!M1287="","",CPI_Downloader!M1287)</f>
        <v>1.75</v>
      </c>
      <c r="AC1289" s="59">
        <f>IF(CPI_Downloader!L1287="","",CPI_Downloader!L1287/100)</f>
        <v>1.5800000000000002E-2</v>
      </c>
      <c r="AD1289" s="3"/>
      <c r="AE1289" s="28">
        <v>1</v>
      </c>
      <c r="AI1289" s="44">
        <f t="shared" si="568"/>
        <v>-8.4110469009648137E-2</v>
      </c>
      <c r="AJ1289" s="50">
        <f>IF(CPI_Downloader!N1287="","",CPI_Downloader!N1287)</f>
        <v>2954.22</v>
      </c>
      <c r="AL1289" s="29">
        <f>IF(CPI_Downloader!O1287="","",CPI_Downloader!O1287)</f>
        <v>0.27</v>
      </c>
      <c r="AN1289" s="22">
        <f t="shared" si="546"/>
        <v>1.689097203314005E-2</v>
      </c>
      <c r="AO1289" s="22">
        <f t="shared" si="569"/>
        <v>7.9433438606568707E-4</v>
      </c>
      <c r="AP1289" s="22">
        <f t="shared" si="550"/>
        <v>1.642130473368697E-2</v>
      </c>
      <c r="AQ1289" s="22">
        <f t="shared" si="562"/>
        <v>1.5515162853055209E-2</v>
      </c>
      <c r="AR1289" s="22">
        <f t="shared" si="558"/>
        <v>1.4969734699610937E-2</v>
      </c>
      <c r="AS1289" s="22">
        <f t="shared" si="554"/>
        <v>1.8000741458551905E-2</v>
      </c>
      <c r="AT1289" s="46">
        <f>IF(CPI_Downloader!P1287="","",CPI_Downloader!P1287)</f>
        <v>104.57299999999999</v>
      </c>
      <c r="AU1289" s="22">
        <f t="shared" si="547"/>
        <v>1.6976972310441596E-2</v>
      </c>
      <c r="AV1289" s="22">
        <f t="shared" si="570"/>
        <v>1.9520223525695268E-3</v>
      </c>
      <c r="AW1289" s="22">
        <f t="shared" si="551"/>
        <v>1.6953321312764391E-2</v>
      </c>
      <c r="AX1289" s="22">
        <f t="shared" si="563"/>
        <v>1.6837512688447021E-2</v>
      </c>
      <c r="AY1289" s="22">
        <f t="shared" si="559"/>
        <v>1.5881702998224112E-2</v>
      </c>
      <c r="AZ1289" s="22">
        <f t="shared" si="555"/>
        <v>1.7223983249730956E-2</v>
      </c>
      <c r="BA1289" s="46">
        <f>IF(CPI_Downloader!Q1287="","",CPI_Downloader!Q1287)</f>
        <v>104.711</v>
      </c>
    </row>
    <row r="1290" spans="1:53" ht="12.75" customHeight="1" x14ac:dyDescent="0.2">
      <c r="A1290" s="21">
        <f>IF(CPI_Downloader!A1288="","",CPI_Downloader!A1288)</f>
        <v>43891</v>
      </c>
      <c r="B1290" s="22">
        <f t="shared" si="544"/>
        <v>1.5393269919198094E-2</v>
      </c>
      <c r="C1290" s="22">
        <f t="shared" si="564"/>
        <v>-4.5284474445514977E-3</v>
      </c>
      <c r="D1290" s="22">
        <f t="shared" si="548"/>
        <v>1.9199621461031047E-2</v>
      </c>
      <c r="E1290" s="22">
        <f t="shared" si="560"/>
        <v>1.797347455866305E-2</v>
      </c>
      <c r="F1290" s="22">
        <f t="shared" si="556"/>
        <v>1.7206785592568608E-2</v>
      </c>
      <c r="G1290" s="22">
        <f t="shared" si="552"/>
        <v>2.07407997147806E-2</v>
      </c>
      <c r="H1290" s="22">
        <f>IFERROR(('CDN Data'!B1290),"")</f>
        <v>8.8626292466764678E-3</v>
      </c>
      <c r="I1290" s="23">
        <f>IF(CPI_Downloader!G1288="","",CPI_Downloader!G1288)</f>
        <v>258.11500000000001</v>
      </c>
      <c r="J1290" s="23">
        <f>IF(CPI_Downloader!H1288="","",CPI_Downloader!H1288)</f>
        <v>258.07600000000002</v>
      </c>
      <c r="K1290" s="30"/>
      <c r="L1290" s="32">
        <f t="shared" si="565"/>
        <v>43891</v>
      </c>
      <c r="M1290" s="25">
        <f t="shared" si="545"/>
        <v>2.0913854473792792E-2</v>
      </c>
      <c r="N1290" s="25">
        <f t="shared" si="571"/>
        <v>-1.1818827841568735E-3</v>
      </c>
      <c r="O1290" s="25">
        <f t="shared" si="549"/>
        <v>2.081666095591661E-2</v>
      </c>
      <c r="P1290" s="25">
        <f t="shared" si="561"/>
        <v>2.0883391398647477E-2</v>
      </c>
      <c r="Q1290" s="25">
        <f t="shared" si="557"/>
        <v>1.9180311584616749E-2</v>
      </c>
      <c r="R1290" s="25">
        <f t="shared" si="553"/>
        <v>1.9828307234584175E-2</v>
      </c>
      <c r="S1290" s="25">
        <f>IFERROR(('CDN Data'!M1278),"")</f>
        <v>1.8808777429467183E-2</v>
      </c>
      <c r="T1290" s="26">
        <f>IF(CPI_Downloader!I1288="","",CPI_Downloader!I1288)</f>
        <v>267.31200000000001</v>
      </c>
      <c r="U1290" s="26">
        <f>IF(CPI_Downloader!J1288="","",CPI_Downloader!J1288)</f>
        <v>267.05399999999997</v>
      </c>
      <c r="W1290" s="31">
        <f t="shared" si="543"/>
        <v>3.6666666666666674E-2</v>
      </c>
      <c r="X1290" s="31">
        <f t="shared" si="566"/>
        <v>4.4000000000000004E-2</v>
      </c>
      <c r="Y1290" s="16">
        <f>IF(CPI_Downloader!K1288="","",CPI_Downloader!K1288)</f>
        <v>4.4000000000000004</v>
      </c>
      <c r="AA1290" s="33">
        <f t="shared" si="567"/>
        <v>2.5000000000000001E-3</v>
      </c>
      <c r="AB1290" s="27">
        <f>IF(CPI_Downloader!M1288="","",CPI_Downloader!M1288)</f>
        <v>0.25</v>
      </c>
      <c r="AC1290" s="59">
        <f>IF(CPI_Downloader!L1288="","",CPI_Downloader!L1288/100)</f>
        <v>6.5000000000000006E-3</v>
      </c>
      <c r="AD1290" s="3"/>
      <c r="AE1290" s="28">
        <v>1</v>
      </c>
      <c r="AI1290" s="44">
        <f t="shared" si="568"/>
        <v>-0.12511932083595656</v>
      </c>
      <c r="AJ1290" s="50">
        <f>IF(CPI_Downloader!N1288="","",CPI_Downloader!N1288)</f>
        <v>2584.59</v>
      </c>
      <c r="AL1290" s="29">
        <f>IF(CPI_Downloader!O1288="","",CPI_Downloader!O1288)</f>
        <v>0.47</v>
      </c>
      <c r="AN1290" s="22">
        <f t="shared" si="546"/>
        <v>1.1662090444265472E-2</v>
      </c>
      <c r="AO1290" s="22">
        <f t="shared" si="569"/>
        <v>-2.8879347441499448E-3</v>
      </c>
      <c r="AP1290" s="22">
        <f t="shared" si="550"/>
        <v>1.5615310485374012E-2</v>
      </c>
      <c r="AQ1290" s="22">
        <f t="shared" si="562"/>
        <v>1.4544725927254198E-2</v>
      </c>
      <c r="AR1290" s="22">
        <f t="shared" si="558"/>
        <v>1.4533377899577093E-2</v>
      </c>
      <c r="AS1290" s="22">
        <f t="shared" si="554"/>
        <v>1.763569681559285E-2</v>
      </c>
      <c r="AT1290" s="46">
        <f>IF(CPI_Downloader!P1288="","",CPI_Downloader!P1288)</f>
        <v>104.271</v>
      </c>
      <c r="AU1290" s="22">
        <f t="shared" si="547"/>
        <v>1.5272953094374042E-2</v>
      </c>
      <c r="AV1290" s="22">
        <f t="shared" si="570"/>
        <v>-7.54457506852102E-4</v>
      </c>
      <c r="AW1290" s="22">
        <f t="shared" si="551"/>
        <v>1.6840513101232579E-2</v>
      </c>
      <c r="AX1290" s="22">
        <f t="shared" si="563"/>
        <v>1.6376112987148472E-2</v>
      </c>
      <c r="AY1290" s="22">
        <f t="shared" si="559"/>
        <v>1.5654113238461997E-2</v>
      </c>
      <c r="AZ1290" s="22">
        <f t="shared" si="555"/>
        <v>1.7081141027295077E-2</v>
      </c>
      <c r="BA1290" s="46">
        <f>IF(CPI_Downloader!Q1288="","",CPI_Downloader!Q1288)</f>
        <v>104.63200000000001</v>
      </c>
    </row>
    <row r="1291" spans="1:53" ht="12.75" customHeight="1" x14ac:dyDescent="0.2">
      <c r="A1291" s="21">
        <f>IF(CPI_Downloader!A1289="","",CPI_Downloader!A1289)</f>
        <v>43922</v>
      </c>
      <c r="B1291" s="22">
        <f t="shared" si="544"/>
        <v>3.290966863368272E-3</v>
      </c>
      <c r="C1291" s="22">
        <f t="shared" si="564"/>
        <v>-7.9201475534340648E-3</v>
      </c>
      <c r="D1291" s="22">
        <f t="shared" si="548"/>
        <v>1.5919505960736435E-2</v>
      </c>
      <c r="E1291" s="22">
        <f t="shared" si="560"/>
        <v>1.6195568672419558E-2</v>
      </c>
      <c r="F1291" s="22">
        <f t="shared" si="556"/>
        <v>1.6348139658525218E-2</v>
      </c>
      <c r="G1291" s="22">
        <f t="shared" si="552"/>
        <v>2.0368637027276648E-2</v>
      </c>
      <c r="H1291" s="22">
        <f>IFERROR(('CDN Data'!B1291),"")</f>
        <v>-2.2058823529412797E-3</v>
      </c>
      <c r="I1291" s="23">
        <f>IF(CPI_Downloader!G1289="","",CPI_Downloader!G1289)</f>
        <v>256.38900000000001</v>
      </c>
      <c r="J1291" s="23">
        <f>IF(CPI_Downloader!H1289="","",CPI_Downloader!H1289)</f>
        <v>256.03199999999998</v>
      </c>
      <c r="K1291" s="30"/>
      <c r="L1291" s="32">
        <f t="shared" si="565"/>
        <v>43922</v>
      </c>
      <c r="M1291" s="25">
        <f t="shared" si="545"/>
        <v>1.4321546742296132E-2</v>
      </c>
      <c r="N1291" s="25">
        <f t="shared" si="571"/>
        <v>-4.8978858208451603E-3</v>
      </c>
      <c r="O1291" s="25">
        <f t="shared" si="549"/>
        <v>1.878200284794862E-2</v>
      </c>
      <c r="P1291" s="25">
        <f t="shared" si="561"/>
        <v>1.9326714955471891E-2</v>
      </c>
      <c r="Q1291" s="25">
        <f t="shared" si="557"/>
        <v>1.8663759614453657E-2</v>
      </c>
      <c r="R1291" s="25">
        <f t="shared" si="553"/>
        <v>1.9481660697411529E-2</v>
      </c>
      <c r="S1291" s="25">
        <f>IFERROR(('CDN Data'!M1279),"")</f>
        <v>2.0392156862744981E-2</v>
      </c>
      <c r="T1291" s="26">
        <f>IF(CPI_Downloader!I1289="","",CPI_Downloader!I1289)</f>
        <v>266.089</v>
      </c>
      <c r="U1291" s="26">
        <f>IF(CPI_Downloader!J1289="","",CPI_Downloader!J1289)</f>
        <v>265.74599999999998</v>
      </c>
      <c r="W1291" s="31">
        <f t="shared" si="543"/>
        <v>4.5916666666666675E-2</v>
      </c>
      <c r="X1291" s="31">
        <f t="shared" si="566"/>
        <v>0.14800000000000002</v>
      </c>
      <c r="Y1291" s="16">
        <f>IF(CPI_Downloader!K1289="","",CPI_Downloader!K1289)</f>
        <v>14.8</v>
      </c>
      <c r="AA1291" s="33">
        <f t="shared" si="567"/>
        <v>2.5000000000000001E-3</v>
      </c>
      <c r="AB1291" s="27">
        <f>IF(CPI_Downloader!M1289="","",CPI_Downloader!M1289)</f>
        <v>0.25</v>
      </c>
      <c r="AC1291" s="59">
        <f>IF(CPI_Downloader!L1289="","",CPI_Downloader!L1289/100)</f>
        <v>5.0000000000000001E-4</v>
      </c>
      <c r="AD1291" s="3"/>
      <c r="AE1291" s="28">
        <v>0</v>
      </c>
      <c r="AI1291" s="44">
        <f t="shared" si="568"/>
        <v>0.12684410293315374</v>
      </c>
      <c r="AJ1291" s="50">
        <f>IF(CPI_Downloader!N1289="","",CPI_Downloader!N1289)</f>
        <v>2912.43</v>
      </c>
      <c r="AL1291" s="29">
        <f>IF(CPI_Downloader!O1289="","",CPI_Downloader!O1289)</f>
        <v>0.44</v>
      </c>
      <c r="AN1291" s="22">
        <f t="shared" si="546"/>
        <v>4.6246130030960231E-3</v>
      </c>
      <c r="AO1291" s="22">
        <f t="shared" si="569"/>
        <v>-4.1526407150598299E-3</v>
      </c>
      <c r="AP1291" s="22">
        <f t="shared" si="550"/>
        <v>1.3563019310989022E-2</v>
      </c>
      <c r="AQ1291" s="22">
        <f t="shared" si="562"/>
        <v>1.3521076235231577E-2</v>
      </c>
      <c r="AR1291" s="22">
        <f t="shared" si="558"/>
        <v>1.4056252644167211E-2</v>
      </c>
      <c r="AS1291" s="22">
        <f t="shared" si="554"/>
        <v>1.7466220304398039E-2</v>
      </c>
      <c r="AT1291" s="46">
        <f>IF(CPI_Downloader!P1289="","",CPI_Downloader!P1289)</f>
        <v>103.83799999999999</v>
      </c>
      <c r="AU1291" s="22">
        <f t="shared" si="547"/>
        <v>9.9549702222438974E-3</v>
      </c>
      <c r="AV1291" s="22">
        <f t="shared" si="570"/>
        <v>-3.2399265998929172E-3</v>
      </c>
      <c r="AW1291" s="22">
        <f t="shared" si="551"/>
        <v>1.5048066713655217E-2</v>
      </c>
      <c r="AX1291" s="22">
        <f t="shared" si="563"/>
        <v>1.5342248896484945E-2</v>
      </c>
      <c r="AY1291" s="22">
        <f t="shared" si="559"/>
        <v>1.5272444471012614E-2</v>
      </c>
      <c r="AZ1291" s="22">
        <f t="shared" si="555"/>
        <v>1.6882723324663784E-2</v>
      </c>
      <c r="BA1291" s="46">
        <f>IF(CPI_Downloader!Q1289="","",CPI_Downloader!Q1289)</f>
        <v>104.29300000000001</v>
      </c>
    </row>
    <row r="1292" spans="1:53" ht="12.75" customHeight="1" x14ac:dyDescent="0.2">
      <c r="A1292" s="21">
        <f>IF(CPI_Downloader!A1290="","",CPI_Downloader!A1290)</f>
        <v>43952</v>
      </c>
      <c r="B1292" s="22">
        <f t="shared" si="544"/>
        <v>1.1792637021070806E-3</v>
      </c>
      <c r="C1292" s="22">
        <f t="shared" si="564"/>
        <v>-8.9832520934873816E-4</v>
      </c>
      <c r="D1292" s="22">
        <f t="shared" si="548"/>
        <v>1.5636830022102588E-2</v>
      </c>
      <c r="E1292" s="22">
        <f t="shared" si="560"/>
        <v>1.5166727697928595E-2</v>
      </c>
      <c r="F1292" s="22">
        <f t="shared" si="556"/>
        <v>1.627136806515983E-2</v>
      </c>
      <c r="G1292" s="22">
        <f t="shared" si="552"/>
        <v>2.0310102206020142E-2</v>
      </c>
      <c r="H1292" s="22">
        <f>IFERROR(('CDN Data'!B1292),"")</f>
        <v>-3.6603221083455484E-3</v>
      </c>
      <c r="I1292" s="23">
        <f>IF(CPI_Downloader!G1290="","",CPI_Downloader!G1290)</f>
        <v>256.39400000000001</v>
      </c>
      <c r="J1292" s="23">
        <f>IF(CPI_Downloader!H1290="","",CPI_Downloader!H1290)</f>
        <v>255.80199999999999</v>
      </c>
      <c r="K1292" s="30"/>
      <c r="L1292" s="32">
        <f t="shared" si="565"/>
        <v>43952</v>
      </c>
      <c r="M1292" s="25">
        <f t="shared" si="545"/>
        <v>1.2220571994363771E-2</v>
      </c>
      <c r="N1292" s="25">
        <f t="shared" si="571"/>
        <v>-1.2568392374673332E-3</v>
      </c>
      <c r="O1292" s="25">
        <f t="shared" si="549"/>
        <v>1.8151529888678741E-2</v>
      </c>
      <c r="P1292" s="25">
        <f t="shared" si="561"/>
        <v>1.88374360042316E-2</v>
      </c>
      <c r="Q1292" s="25">
        <f t="shared" si="557"/>
        <v>1.8540251265520169E-2</v>
      </c>
      <c r="R1292" s="25">
        <f t="shared" si="553"/>
        <v>1.942607725668255E-2</v>
      </c>
      <c r="S1292" s="25">
        <f>IFERROR(('CDN Data'!M1280),"")</f>
        <v>2.4294670846394917E-2</v>
      </c>
      <c r="T1292" s="26">
        <f>IF(CPI_Downloader!I1290="","",CPI_Downloader!I1290)</f>
        <v>265.79899999999998</v>
      </c>
      <c r="U1292" s="26">
        <f>IF(CPI_Downloader!J1290="","",CPI_Downloader!J1290)</f>
        <v>265.41199999999998</v>
      </c>
      <c r="W1292" s="31">
        <f t="shared" si="543"/>
        <v>5.3916666666666668E-2</v>
      </c>
      <c r="X1292" s="31">
        <f t="shared" si="566"/>
        <v>0.13200000000000001</v>
      </c>
      <c r="Y1292" s="16">
        <f>IF(CPI_Downloader!K1290="","",CPI_Downloader!K1290)</f>
        <v>13.2</v>
      </c>
      <c r="AA1292" s="33">
        <f t="shared" si="567"/>
        <v>2.5000000000000001E-3</v>
      </c>
      <c r="AB1292" s="27">
        <f>IF(CPI_Downloader!M1290="","",CPI_Downloader!M1290)</f>
        <v>0.25</v>
      </c>
      <c r="AC1292" s="59">
        <f>IF(CPI_Downloader!L1290="","",CPI_Downloader!L1290/100)</f>
        <v>5.0000000000000001E-4</v>
      </c>
      <c r="AD1292" s="3"/>
      <c r="AE1292" s="28">
        <v>0</v>
      </c>
      <c r="AI1292" s="44">
        <f t="shared" si="568"/>
        <v>4.528177501261843E-2</v>
      </c>
      <c r="AJ1292" s="50">
        <f>IF(CPI_Downloader!N1290="","",CPI_Downloader!N1290)</f>
        <v>3044.31</v>
      </c>
      <c r="AL1292" s="29">
        <f>IF(CPI_Downloader!O1290="","",CPI_Downloader!O1290)</f>
        <v>0.49</v>
      </c>
      <c r="AN1292" s="22">
        <f t="shared" si="546"/>
        <v>4.9016290423937736E-3</v>
      </c>
      <c r="AO1292" s="22">
        <f t="shared" si="569"/>
        <v>1.0015601224984128E-3</v>
      </c>
      <c r="AP1292" s="22">
        <f t="shared" si="550"/>
        <v>1.4047056341564668E-2</v>
      </c>
      <c r="AQ1292" s="22">
        <f t="shared" si="562"/>
        <v>1.3238180638213359E-2</v>
      </c>
      <c r="AR1292" s="22">
        <f t="shared" si="558"/>
        <v>1.4125210234538388E-2</v>
      </c>
      <c r="AS1292" s="22">
        <f t="shared" si="554"/>
        <v>1.7474911478948973E-2</v>
      </c>
      <c r="AT1292" s="46">
        <f>IF(CPI_Downloader!P1290="","",CPI_Downloader!P1290)</f>
        <v>103.94199999999999</v>
      </c>
      <c r="AU1292" s="22">
        <f t="shared" si="547"/>
        <v>9.9737837497944071E-3</v>
      </c>
      <c r="AV1292" s="22">
        <f t="shared" si="570"/>
        <v>1.0451324633484749E-3</v>
      </c>
      <c r="AW1292" s="22">
        <f t="shared" si="551"/>
        <v>1.5130182735944686E-2</v>
      </c>
      <c r="AX1292" s="22">
        <f t="shared" si="563"/>
        <v>1.5306591920401402E-2</v>
      </c>
      <c r="AY1292" s="22">
        <f t="shared" si="559"/>
        <v>1.5266413141814095E-2</v>
      </c>
      <c r="AZ1292" s="22">
        <f t="shared" si="555"/>
        <v>1.6881351514644649E-2</v>
      </c>
      <c r="BA1292" s="46">
        <f>IF(CPI_Downloader!Q1290="","",CPI_Downloader!Q1290)</f>
        <v>104.402</v>
      </c>
    </row>
    <row r="1293" spans="1:53" ht="12.75" customHeight="1" x14ac:dyDescent="0.2">
      <c r="A1293" s="21">
        <f>IF(CPI_Downloader!A1291="","",CPI_Downloader!A1291)</f>
        <v>43983</v>
      </c>
      <c r="B1293" s="22">
        <f t="shared" si="544"/>
        <v>6.4573304755548566E-3</v>
      </c>
      <c r="C1293" s="22">
        <f t="shared" si="564"/>
        <v>4.847499237691677E-3</v>
      </c>
      <c r="D1293" s="22">
        <f t="shared" si="548"/>
        <v>1.7178527001308952E-2</v>
      </c>
      <c r="E1293" s="22">
        <f t="shared" si="560"/>
        <v>1.5564828333768377E-2</v>
      </c>
      <c r="F1293" s="22">
        <f t="shared" si="556"/>
        <v>1.6925434605903122E-2</v>
      </c>
      <c r="G1293" s="22">
        <f t="shared" si="552"/>
        <v>2.0321480668207492E-2</v>
      </c>
      <c r="H1293" s="22">
        <f>IFERROR(('CDN Data'!B1293),"")</f>
        <v>6.6030814380042546E-3</v>
      </c>
      <c r="I1293" s="23">
        <f>IF(CPI_Downloader!G1291="","",CPI_Downloader!G1291)</f>
        <v>257.79700000000003</v>
      </c>
      <c r="J1293" s="23">
        <f>IF(CPI_Downloader!H1291="","",CPI_Downloader!H1291)</f>
        <v>257.04199999999997</v>
      </c>
      <c r="K1293" s="30"/>
      <c r="L1293" s="32">
        <f t="shared" si="565"/>
        <v>43983</v>
      </c>
      <c r="M1293" s="25">
        <f t="shared" si="545"/>
        <v>1.1874137937585738E-2</v>
      </c>
      <c r="N1293" s="25">
        <f t="shared" si="571"/>
        <v>1.6464967672902286E-3</v>
      </c>
      <c r="O1293" s="25">
        <f t="shared" si="549"/>
        <v>1.8552111711067854E-2</v>
      </c>
      <c r="P1293" s="25">
        <f t="shared" si="561"/>
        <v>1.902501975415305E-2</v>
      </c>
      <c r="Q1293" s="25">
        <f t="shared" si="557"/>
        <v>1.8699682041309673E-2</v>
      </c>
      <c r="R1293" s="25">
        <f t="shared" si="553"/>
        <v>1.9494278133736831E-2</v>
      </c>
      <c r="S1293" s="25">
        <f>IFERROR(('CDN Data'!M1281),"")</f>
        <v>2.3474178403755985E-2</v>
      </c>
      <c r="T1293" s="26">
        <f>IF(CPI_Downloader!I1291="","",CPI_Downloader!I1291)</f>
        <v>266.30200000000002</v>
      </c>
      <c r="U1293" s="26">
        <f>IF(CPI_Downloader!J1291="","",CPI_Downloader!J1291)</f>
        <v>265.84899999999999</v>
      </c>
      <c r="W1293" s="31">
        <f t="shared" si="543"/>
        <v>6.0083333333333336E-2</v>
      </c>
      <c r="X1293" s="31">
        <f t="shared" si="566"/>
        <v>0.11</v>
      </c>
      <c r="Y1293" s="16">
        <f>IF(CPI_Downloader!K1291="","",CPI_Downloader!K1291)</f>
        <v>11</v>
      </c>
      <c r="AA1293" s="33">
        <f t="shared" si="567"/>
        <v>2.5000000000000001E-3</v>
      </c>
      <c r="AB1293" s="27">
        <f>IF(CPI_Downloader!M1291="","",CPI_Downloader!M1291)</f>
        <v>0.25</v>
      </c>
      <c r="AC1293" s="59">
        <f>IF(CPI_Downloader!L1291="","",CPI_Downloader!L1291/100)</f>
        <v>8.0000000000000004E-4</v>
      </c>
      <c r="AD1293" s="3"/>
      <c r="AE1293" s="28">
        <v>0</v>
      </c>
      <c r="AI1293" s="44">
        <f t="shared" si="568"/>
        <v>1.8388403283502663E-2</v>
      </c>
      <c r="AJ1293" s="50">
        <f>IF(CPI_Downloader!N1291="","",CPI_Downloader!N1291)</f>
        <v>3100.29</v>
      </c>
      <c r="AL1293" s="29">
        <f>IF(CPI_Downloader!O1291="","",CPI_Downloader!O1291)</f>
        <v>0.5</v>
      </c>
      <c r="AN1293" s="22">
        <f t="shared" si="546"/>
        <v>7.5953770631209672E-3</v>
      </c>
      <c r="AO1293" s="22">
        <f t="shared" si="569"/>
        <v>3.1556060110446982E-3</v>
      </c>
      <c r="AP1293" s="22">
        <f t="shared" si="550"/>
        <v>1.4827602483095781E-2</v>
      </c>
      <c r="AQ1293" s="22">
        <f t="shared" si="562"/>
        <v>1.3483538288460828E-2</v>
      </c>
      <c r="AR1293" s="22">
        <f t="shared" si="558"/>
        <v>1.4487455927634452E-2</v>
      </c>
      <c r="AS1293" s="22">
        <f t="shared" si="554"/>
        <v>1.7463151450533676E-2</v>
      </c>
      <c r="AT1293" s="46">
        <f>IF(CPI_Downloader!P1291="","",CPI_Downloader!P1291)</f>
        <v>104.27</v>
      </c>
      <c r="AU1293" s="22">
        <f t="shared" si="547"/>
        <v>9.7045191193509961E-3</v>
      </c>
      <c r="AV1293" s="22">
        <f t="shared" si="570"/>
        <v>1.5612727725522468E-3</v>
      </c>
      <c r="AW1293" s="22">
        <f t="shared" si="551"/>
        <v>1.5204056712668779E-2</v>
      </c>
      <c r="AX1293" s="22">
        <f t="shared" si="563"/>
        <v>1.5380103802175027E-2</v>
      </c>
      <c r="AY1293" s="22">
        <f t="shared" si="559"/>
        <v>1.5376161512826503E-2</v>
      </c>
      <c r="AZ1293" s="22">
        <f t="shared" si="555"/>
        <v>1.6921888436701504E-2</v>
      </c>
      <c r="BA1293" s="46">
        <f>IF(CPI_Downloader!Q1291="","",CPI_Downloader!Q1291)</f>
        <v>104.565</v>
      </c>
    </row>
    <row r="1294" spans="1:53" ht="12.75" customHeight="1" x14ac:dyDescent="0.2">
      <c r="A1294" s="21">
        <f>IF(CPI_Downloader!A1292="","",CPI_Downloader!A1292)</f>
        <v>44013</v>
      </c>
      <c r="B1294" s="22">
        <f t="shared" si="544"/>
        <v>9.8608182530370847E-3</v>
      </c>
      <c r="C1294" s="22">
        <f t="shared" si="564"/>
        <v>5.0964433827935807E-3</v>
      </c>
      <c r="D1294" s="22">
        <f t="shared" si="548"/>
        <v>1.9125115368761714E-2</v>
      </c>
      <c r="E1294" s="22">
        <f t="shared" si="560"/>
        <v>1.6576519385723243E-2</v>
      </c>
      <c r="F1294" s="22">
        <f t="shared" si="556"/>
        <v>1.7417183296274397E-2</v>
      </c>
      <c r="G1294" s="22">
        <f t="shared" si="552"/>
        <v>2.0460661776662725E-2</v>
      </c>
      <c r="H1294" s="22">
        <f>IFERROR(('CDN Data'!B1294),"")</f>
        <v>1.4598540145984717E-3</v>
      </c>
      <c r="I1294" s="23">
        <f>IF(CPI_Downloader!G1292="","",CPI_Downloader!G1292)</f>
        <v>259.101</v>
      </c>
      <c r="J1294" s="23">
        <f>IF(CPI_Downloader!H1292="","",CPI_Downloader!H1292)</f>
        <v>258.35199999999998</v>
      </c>
      <c r="K1294" s="30"/>
      <c r="L1294" s="32">
        <f t="shared" si="565"/>
        <v>44013</v>
      </c>
      <c r="M1294" s="25">
        <f t="shared" si="545"/>
        <v>1.5696258242717143E-2</v>
      </c>
      <c r="N1294" s="25">
        <f t="shared" si="571"/>
        <v>5.7927620566562421E-3</v>
      </c>
      <c r="O1294" s="25">
        <f t="shared" si="549"/>
        <v>2.0440459042843973E-2</v>
      </c>
      <c r="P1294" s="25">
        <f t="shared" si="561"/>
        <v>2.002596188809358E-2</v>
      </c>
      <c r="Q1294" s="25">
        <f t="shared" si="557"/>
        <v>1.9237574239922228E-2</v>
      </c>
      <c r="R1294" s="25">
        <f t="shared" si="553"/>
        <v>1.9677348203261502E-2</v>
      </c>
      <c r="S1294" s="25">
        <f>IFERROR(('CDN Data'!M1282),"")</f>
        <v>2.1789883268482635E-2</v>
      </c>
      <c r="T1294" s="26">
        <f>IF(CPI_Downloader!I1292="","",CPI_Downloader!I1292)</f>
        <v>267.70299999999997</v>
      </c>
      <c r="U1294" s="26">
        <f>IF(CPI_Downloader!J1292="","",CPI_Downloader!J1292)</f>
        <v>267.38900000000001</v>
      </c>
      <c r="W1294" s="31">
        <f t="shared" si="543"/>
        <v>6.5500000000000003E-2</v>
      </c>
      <c r="X1294" s="31">
        <f t="shared" si="566"/>
        <v>0.10199999999999999</v>
      </c>
      <c r="Y1294" s="16">
        <f>IF(CPI_Downloader!K1292="","",CPI_Downloader!K1292)</f>
        <v>10.199999999999999</v>
      </c>
      <c r="AA1294" s="33">
        <f t="shared" si="567"/>
        <v>2.5000000000000001E-3</v>
      </c>
      <c r="AB1294" s="27">
        <f>IF(CPI_Downloader!M1292="","",CPI_Downloader!M1292)</f>
        <v>0.25</v>
      </c>
      <c r="AC1294" s="59">
        <f>IF(CPI_Downloader!L1292="","",CPI_Downloader!L1292/100)</f>
        <v>8.9999999999999998E-4</v>
      </c>
      <c r="AD1294" s="3"/>
      <c r="AE1294" s="28">
        <v>0</v>
      </c>
      <c r="AI1294" s="44">
        <f t="shared" si="568"/>
        <v>5.5101296975444303E-2</v>
      </c>
      <c r="AJ1294" s="50">
        <f>IF(CPI_Downloader!N1292="","",CPI_Downloader!N1292)</f>
        <v>3271.12</v>
      </c>
      <c r="AL1294" s="29">
        <f>IF(CPI_Downloader!O1292="","",CPI_Downloader!O1292)</f>
        <v>0.44</v>
      </c>
      <c r="AN1294" s="22">
        <f t="shared" si="546"/>
        <v>9.225840072571545E-3</v>
      </c>
      <c r="AO1294" s="22">
        <f t="shared" si="569"/>
        <v>2.9538697611970477E-3</v>
      </c>
      <c r="AP1294" s="22">
        <f t="shared" si="550"/>
        <v>1.5700295089938088E-2</v>
      </c>
      <c r="AQ1294" s="22">
        <f t="shared" si="562"/>
        <v>1.3896568555461064E-2</v>
      </c>
      <c r="AR1294" s="22">
        <f t="shared" si="558"/>
        <v>1.4700234038945492E-2</v>
      </c>
      <c r="AS1294" s="22">
        <f t="shared" si="554"/>
        <v>1.7485755549017101E-2</v>
      </c>
      <c r="AT1294" s="46">
        <f>IF(CPI_Downloader!P1292="","",CPI_Downloader!P1292)</f>
        <v>104.578</v>
      </c>
      <c r="AU1294" s="22">
        <f t="shared" si="547"/>
        <v>1.2143366963097257E-2</v>
      </c>
      <c r="AV1294" s="22">
        <f t="shared" si="570"/>
        <v>3.5575957538374059E-3</v>
      </c>
      <c r="AW1294" s="22">
        <f t="shared" si="551"/>
        <v>1.6159166030880856E-2</v>
      </c>
      <c r="AX1294" s="22">
        <f t="shared" si="563"/>
        <v>1.5900289704844361E-2</v>
      </c>
      <c r="AY1294" s="22">
        <f t="shared" si="559"/>
        <v>1.573455128125345E-2</v>
      </c>
      <c r="AZ1294" s="22">
        <f t="shared" si="555"/>
        <v>1.6986281553462268E-2</v>
      </c>
      <c r="BA1294" s="46">
        <f>IF(CPI_Downloader!Q1292="","",CPI_Downloader!Q1292)</f>
        <v>104.937</v>
      </c>
    </row>
    <row r="1295" spans="1:53" ht="12.75" customHeight="1" x14ac:dyDescent="0.2">
      <c r="A1295" s="21">
        <f>IF(CPI_Downloader!A1293="","",CPI_Downloader!A1293)</f>
        <v>44044</v>
      </c>
      <c r="B1295" s="22">
        <f t="shared" si="544"/>
        <v>1.3096453823307153E-2</v>
      </c>
      <c r="C1295" s="22">
        <f t="shared" si="564"/>
        <v>3.7313432835821558E-3</v>
      </c>
      <c r="D1295" s="22">
        <f t="shared" si="548"/>
        <v>1.9178883017642923E-2</v>
      </c>
      <c r="E1295" s="22">
        <f t="shared" si="560"/>
        <v>1.7505185371168741E-2</v>
      </c>
      <c r="F1295" s="22">
        <f t="shared" si="556"/>
        <v>1.7597133256852304E-2</v>
      </c>
      <c r="G1295" s="22">
        <f t="shared" si="552"/>
        <v>2.0621307662740396E-2</v>
      </c>
      <c r="H1295" s="22">
        <f>IFERROR(('CDN Data'!B1295),"")</f>
        <v>1.4619883040933868E-3</v>
      </c>
      <c r="I1295" s="23">
        <f>IF(CPI_Downloader!G1293="","",CPI_Downloader!G1293)</f>
        <v>259.91800000000001</v>
      </c>
      <c r="J1295" s="23">
        <f>IF(CPI_Downloader!H1293="","",CPI_Downloader!H1293)</f>
        <v>259.31599999999997</v>
      </c>
      <c r="K1295" s="30"/>
      <c r="L1295" s="32">
        <f t="shared" si="565"/>
        <v>44044</v>
      </c>
      <c r="M1295" s="25">
        <f t="shared" si="545"/>
        <v>1.7363884483039271E-2</v>
      </c>
      <c r="N1295" s="25">
        <f t="shared" si="571"/>
        <v>3.8632853258735445E-3</v>
      </c>
      <c r="O1295" s="25">
        <f t="shared" si="549"/>
        <v>2.1069248917181094E-2</v>
      </c>
      <c r="P1295" s="25">
        <f t="shared" si="561"/>
        <v>2.0646185140337447E-2</v>
      </c>
      <c r="Q1295" s="25">
        <f t="shared" si="557"/>
        <v>1.9502852887277378E-2</v>
      </c>
      <c r="R1295" s="25">
        <f t="shared" si="553"/>
        <v>1.9765140598711595E-2</v>
      </c>
      <c r="S1295" s="25">
        <f>IFERROR(('CDN Data'!M1283),"")</f>
        <v>2.1789883268482635E-2</v>
      </c>
      <c r="T1295" s="26">
        <f>IF(CPI_Downloader!I1293="","",CPI_Downloader!I1293)</f>
        <v>268.75599999999997</v>
      </c>
      <c r="U1295" s="26">
        <f>IF(CPI_Downloader!J1293="","",CPI_Downloader!J1293)</f>
        <v>268.42200000000003</v>
      </c>
      <c r="W1295" s="31">
        <f t="shared" ref="W1295:W1358" si="572">IFERROR((AVERAGE(Y1284:Y1295)/100),"")</f>
        <v>6.9500000000000006E-2</v>
      </c>
      <c r="X1295" s="31">
        <f t="shared" si="566"/>
        <v>8.4000000000000005E-2</v>
      </c>
      <c r="Y1295" s="16">
        <f>IF(CPI_Downloader!K1293="","",CPI_Downloader!K1293)</f>
        <v>8.4</v>
      </c>
      <c r="AA1295" s="33">
        <f t="shared" si="567"/>
        <v>2.5000000000000001E-3</v>
      </c>
      <c r="AB1295" s="27">
        <f>IF(CPI_Downloader!M1293="","",CPI_Downloader!M1293)</f>
        <v>0.25</v>
      </c>
      <c r="AC1295" s="59">
        <f>IF(CPI_Downloader!L1293="","",CPI_Downloader!L1293/100)</f>
        <v>1E-3</v>
      </c>
      <c r="AD1295" s="3"/>
      <c r="AE1295" s="28">
        <v>0</v>
      </c>
      <c r="AI1295" s="44">
        <f t="shared" si="568"/>
        <v>7.0064687324219221E-2</v>
      </c>
      <c r="AJ1295" s="50">
        <f>IF(CPI_Downloader!N1293="","",CPI_Downloader!N1293)</f>
        <v>3500.31</v>
      </c>
      <c r="AL1295" s="29">
        <f>IF(CPI_Downloader!O1293="","",CPI_Downloader!O1293)</f>
        <v>0.57999999999999996</v>
      </c>
      <c r="AN1295" s="22">
        <f t="shared" si="546"/>
        <v>1.157519050834388E-2</v>
      </c>
      <c r="AO1295" s="22">
        <f t="shared" si="569"/>
        <v>2.7921742622731838E-3</v>
      </c>
      <c r="AP1295" s="22">
        <f t="shared" si="550"/>
        <v>1.5885296970655327E-2</v>
      </c>
      <c r="AQ1295" s="22">
        <f t="shared" si="562"/>
        <v>1.4447582087848465E-2</v>
      </c>
      <c r="AR1295" s="22">
        <f t="shared" si="558"/>
        <v>1.4844048401426502E-2</v>
      </c>
      <c r="AS1295" s="22">
        <f t="shared" si="554"/>
        <v>1.7631058258488652E-2</v>
      </c>
      <c r="AT1295" s="46">
        <f>IF(CPI_Downloader!P1293="","",CPI_Downloader!P1293)</f>
        <v>104.87</v>
      </c>
      <c r="AU1295" s="22">
        <f t="shared" si="547"/>
        <v>1.3931038469319867E-2</v>
      </c>
      <c r="AV1295" s="22">
        <f t="shared" si="570"/>
        <v>2.9160353354868995E-3</v>
      </c>
      <c r="AW1295" s="22">
        <f t="shared" si="551"/>
        <v>1.6780053637694081E-2</v>
      </c>
      <c r="AX1295" s="22">
        <f t="shared" si="563"/>
        <v>1.6328644762888089E-2</v>
      </c>
      <c r="AY1295" s="22">
        <f t="shared" si="559"/>
        <v>1.5933069190503302E-2</v>
      </c>
      <c r="AZ1295" s="22">
        <f t="shared" si="555"/>
        <v>1.7069236989372349E-2</v>
      </c>
      <c r="BA1295" s="46">
        <f>IF(CPI_Downloader!Q1293="","",CPI_Downloader!Q1293)</f>
        <v>105.24299999999999</v>
      </c>
    </row>
    <row r="1296" spans="1:53" ht="12.75" customHeight="1" x14ac:dyDescent="0.2">
      <c r="A1296" s="21">
        <f>IF(CPI_Downloader!A1294="","",CPI_Downloader!A1294)</f>
        <v>44075</v>
      </c>
      <c r="B1296" s="22">
        <f t="shared" ref="B1296:B1359" si="573">IFERROR((I1296/I1284-1),"")</f>
        <v>1.3713248610564666E-2</v>
      </c>
      <c r="C1296" s="22">
        <f t="shared" si="564"/>
        <v>2.626139536318739E-3</v>
      </c>
      <c r="D1296" s="22">
        <f t="shared" si="548"/>
        <v>1.7858489431218816E-2</v>
      </c>
      <c r="E1296" s="22">
        <f t="shared" si="560"/>
        <v>1.8105639158139564E-2</v>
      </c>
      <c r="F1296" s="22">
        <f t="shared" si="556"/>
        <v>1.7679583424099699E-2</v>
      </c>
      <c r="G1296" s="22">
        <f t="shared" si="552"/>
        <v>2.0427252986181532E-2</v>
      </c>
      <c r="H1296" s="22">
        <f>IFERROR(('CDN Data'!B1296),"")</f>
        <v>5.1395007342145416E-3</v>
      </c>
      <c r="I1296" s="23">
        <f>IF(CPI_Downloader!G1294="","",CPI_Downloader!G1294)</f>
        <v>260.27999999999997</v>
      </c>
      <c r="J1296" s="23">
        <f>IF(CPI_Downloader!H1294="","",CPI_Downloader!H1294)</f>
        <v>259.99700000000001</v>
      </c>
      <c r="K1296" s="30"/>
      <c r="L1296" s="32">
        <f t="shared" si="565"/>
        <v>44075</v>
      </c>
      <c r="M1296" s="25">
        <f t="shared" ref="M1296:M1359" si="574">IFERROR((T1296/T1284-1),"")</f>
        <v>1.7132790467333514E-2</v>
      </c>
      <c r="N1296" s="25">
        <f t="shared" si="571"/>
        <v>1.9037187711885561E-3</v>
      </c>
      <c r="O1296" s="25">
        <f t="shared" si="549"/>
        <v>2.07986192580214E-2</v>
      </c>
      <c r="P1296" s="25">
        <f t="shared" si="561"/>
        <v>2.0277732213976662E-2</v>
      </c>
      <c r="Q1296" s="25">
        <f t="shared" si="557"/>
        <v>1.9452147571473066E-2</v>
      </c>
      <c r="R1296" s="25">
        <f t="shared" si="553"/>
        <v>1.9653558489932221E-2</v>
      </c>
      <c r="S1296" s="25">
        <f>IFERROR(('CDN Data'!M1284),"")</f>
        <v>2.1077283372365363E-2</v>
      </c>
      <c r="T1296" s="26">
        <f>IF(CPI_Downloader!I1294="","",CPI_Downloader!I1294)</f>
        <v>269.05399999999997</v>
      </c>
      <c r="U1296" s="26">
        <f>IF(CPI_Downloader!J1294="","",CPI_Downloader!J1294)</f>
        <v>268.93299999999999</v>
      </c>
      <c r="W1296" s="31">
        <f t="shared" si="572"/>
        <v>7.3083333333333333E-2</v>
      </c>
      <c r="X1296" s="31">
        <f t="shared" si="566"/>
        <v>7.8E-2</v>
      </c>
      <c r="Y1296" s="16">
        <f>IF(CPI_Downloader!K1294="","",CPI_Downloader!K1294)</f>
        <v>7.8</v>
      </c>
      <c r="AA1296" s="33">
        <f t="shared" si="567"/>
        <v>2.5000000000000001E-3</v>
      </c>
      <c r="AB1296" s="27">
        <f>IF(CPI_Downloader!M1294="","",CPI_Downloader!M1294)</f>
        <v>0.25</v>
      </c>
      <c r="AC1296" s="59">
        <f>IF(CPI_Downloader!L1294="","",CPI_Downloader!L1294/100)</f>
        <v>8.9999999999999998E-4</v>
      </c>
      <c r="AD1296" s="3"/>
      <c r="AE1296" s="28">
        <v>0</v>
      </c>
      <c r="AI1296" s="44">
        <f t="shared" si="568"/>
        <v>-3.9227954095494399E-2</v>
      </c>
      <c r="AJ1296" s="50">
        <f>IF(CPI_Downloader!N1294="","",CPI_Downloader!N1294)</f>
        <v>3363</v>
      </c>
      <c r="AL1296" s="29">
        <f>IF(CPI_Downloader!O1294="","",CPI_Downloader!O1294)</f>
        <v>0.56000000000000005</v>
      </c>
      <c r="AN1296" s="22">
        <f t="shared" ref="AN1296:AN1359" si="575">IFERROR((AT1296/AT1284-1),"")</f>
        <v>1.2763537157895799E-2</v>
      </c>
      <c r="AO1296" s="22">
        <f t="shared" si="569"/>
        <v>1.7831601029845157E-3</v>
      </c>
      <c r="AP1296" s="22">
        <f t="shared" si="550"/>
        <v>1.5228405860904459E-2</v>
      </c>
      <c r="AQ1296" s="22">
        <f t="shared" si="562"/>
        <v>1.5090043587825175E-2</v>
      </c>
      <c r="AR1296" s="22">
        <f t="shared" si="558"/>
        <v>1.4923981999994895E-2</v>
      </c>
      <c r="AS1296" s="22">
        <f t="shared" si="554"/>
        <v>1.750333638631707E-2</v>
      </c>
      <c r="AT1296" s="46">
        <f>IF(CPI_Downloader!P1294="","",CPI_Downloader!P1294)</f>
        <v>105.057</v>
      </c>
      <c r="AU1296" s="22">
        <f t="shared" ref="AU1296:AU1359" si="576">IFERROR((BA1296/BA1284-1),"")</f>
        <v>1.4796915464076354E-2</v>
      </c>
      <c r="AV1296" s="22">
        <f t="shared" si="570"/>
        <v>1.5868038729416334E-3</v>
      </c>
      <c r="AW1296" s="22">
        <f t="shared" si="551"/>
        <v>1.6904693422758577E-2</v>
      </c>
      <c r="AX1296" s="22">
        <f t="shared" si="563"/>
        <v>1.6357939715884839E-2</v>
      </c>
      <c r="AY1296" s="22">
        <f t="shared" si="559"/>
        <v>1.6036509257616016E-2</v>
      </c>
      <c r="AZ1296" s="22">
        <f t="shared" si="555"/>
        <v>1.7026647943880313E-2</v>
      </c>
      <c r="BA1296" s="46">
        <f>IF(CPI_Downloader!Q1294="","",CPI_Downloader!Q1294)</f>
        <v>105.41</v>
      </c>
    </row>
    <row r="1297" spans="1:53" ht="12.75" customHeight="1" x14ac:dyDescent="0.2">
      <c r="A1297" s="21">
        <f>IF(CPI_Downloader!A1295="","",CPI_Downloader!A1295)</f>
        <v>44105</v>
      </c>
      <c r="B1297" s="22">
        <f t="shared" si="573"/>
        <v>1.1820661677274913E-2</v>
      </c>
      <c r="C1297" s="22">
        <f t="shared" si="564"/>
        <v>1.238475828567287E-3</v>
      </c>
      <c r="D1297" s="22">
        <f t="shared" si="548"/>
        <v>1.8213815815413481E-2</v>
      </c>
      <c r="E1297" s="22">
        <f t="shared" si="560"/>
        <v>1.8281712658257065E-2</v>
      </c>
      <c r="F1297" s="22">
        <f t="shared" si="556"/>
        <v>1.7595163018552462E-2</v>
      </c>
      <c r="G1297" s="22">
        <f t="shared" si="552"/>
        <v>2.0360377688233955E-2</v>
      </c>
      <c r="H1297" s="22">
        <f>IFERROR(('CDN Data'!B1297),"")</f>
        <v>6.5885797950220315E-3</v>
      </c>
      <c r="I1297" s="23">
        <f>IF(CPI_Downloader!G1295="","",CPI_Downloader!G1295)</f>
        <v>260.38799999999998</v>
      </c>
      <c r="J1297" s="23">
        <f>IF(CPI_Downloader!H1295="","",CPI_Downloader!H1295)</f>
        <v>260.31900000000002</v>
      </c>
      <c r="K1297" s="30"/>
      <c r="L1297" s="32">
        <f t="shared" si="565"/>
        <v>44105</v>
      </c>
      <c r="M1297" s="25">
        <f t="shared" si="574"/>
        <v>1.6105848131925171E-2</v>
      </c>
      <c r="N1297" s="25">
        <f t="shared" si="571"/>
        <v>1.3869625520110951E-3</v>
      </c>
      <c r="O1297" s="25">
        <f t="shared" si="549"/>
        <v>2.0208792307682133E-2</v>
      </c>
      <c r="P1297" s="25">
        <f t="shared" si="561"/>
        <v>1.9961257709024904E-2</v>
      </c>
      <c r="Q1297" s="25">
        <f t="shared" si="557"/>
        <v>1.9476927235449804E-2</v>
      </c>
      <c r="R1297" s="25">
        <f t="shared" si="553"/>
        <v>1.9565815335581993E-2</v>
      </c>
      <c r="S1297" s="25">
        <f>IFERROR(('CDN Data'!M1285),"")</f>
        <v>2.0186335403726607E-2</v>
      </c>
      <c r="T1297" s="26">
        <f>IF(CPI_Downloader!I1295="","",CPI_Downloader!I1295)</f>
        <v>269.32799999999997</v>
      </c>
      <c r="U1297" s="26">
        <f>IF(CPI_Downloader!J1295="","",CPI_Downloader!J1295)</f>
        <v>269.30599999999998</v>
      </c>
      <c r="W1297" s="31">
        <f t="shared" si="572"/>
        <v>7.583333333333335E-2</v>
      </c>
      <c r="X1297" s="31">
        <f t="shared" si="566"/>
        <v>6.9000000000000006E-2</v>
      </c>
      <c r="Y1297" s="16">
        <f>IF(CPI_Downloader!K1295="","",CPI_Downloader!K1295)</f>
        <v>6.9</v>
      </c>
      <c r="AA1297" s="33">
        <f t="shared" si="567"/>
        <v>2.5000000000000001E-3</v>
      </c>
      <c r="AB1297" s="27">
        <f>IF(CPI_Downloader!M1295="","",CPI_Downloader!M1295)</f>
        <v>0.25</v>
      </c>
      <c r="AC1297" s="59">
        <f>IF(CPI_Downloader!L1295="","",CPI_Downloader!L1295/100)</f>
        <v>8.9999999999999998E-4</v>
      </c>
      <c r="AD1297" s="3"/>
      <c r="AE1297" s="28">
        <v>0</v>
      </c>
      <c r="AI1297" s="44">
        <f t="shared" si="568"/>
        <v>-2.7665774606006499E-2</v>
      </c>
      <c r="AJ1297" s="50">
        <f>IF(CPI_Downloader!N1295="","",CPI_Downloader!N1295)</f>
        <v>3269.96</v>
      </c>
      <c r="AL1297" s="29">
        <f>IF(CPI_Downloader!O1295="","",CPI_Downloader!O1295)</f>
        <v>0.74</v>
      </c>
      <c r="AN1297" s="22">
        <f t="shared" si="575"/>
        <v>1.1874861668446979E-2</v>
      </c>
      <c r="AO1297" s="22">
        <f t="shared" si="569"/>
        <v>8.9475237252156781E-4</v>
      </c>
      <c r="AP1297" s="22">
        <f t="shared" si="550"/>
        <v>1.5089810225246358E-2</v>
      </c>
      <c r="AQ1297" s="22">
        <f t="shared" si="562"/>
        <v>1.5271629454660651E-2</v>
      </c>
      <c r="AR1297" s="22">
        <f t="shared" si="558"/>
        <v>1.4691520275257774E-2</v>
      </c>
      <c r="AS1297" s="22">
        <f t="shared" si="554"/>
        <v>1.7479681940989034E-2</v>
      </c>
      <c r="AT1297" s="46">
        <f>IF(CPI_Downloader!P1295="","",CPI_Downloader!P1295)</f>
        <v>105.151</v>
      </c>
      <c r="AU1297" s="22">
        <f t="shared" si="576"/>
        <v>1.4217326104510208E-2</v>
      </c>
      <c r="AV1297" s="22">
        <f t="shared" si="570"/>
        <v>9.2021629826399831E-4</v>
      </c>
      <c r="AW1297" s="22">
        <f t="shared" si="551"/>
        <v>1.6385760241354852E-2</v>
      </c>
      <c r="AX1297" s="22">
        <f t="shared" si="563"/>
        <v>1.6478002195595476E-2</v>
      </c>
      <c r="AY1297" s="22">
        <f t="shared" si="559"/>
        <v>1.5975258248071667E-2</v>
      </c>
      <c r="AZ1297" s="22">
        <f t="shared" si="555"/>
        <v>1.7002470765600464E-2</v>
      </c>
      <c r="BA1297" s="46">
        <f>IF(CPI_Downloader!Q1295="","",CPI_Downloader!Q1295)</f>
        <v>105.50700000000001</v>
      </c>
    </row>
    <row r="1298" spans="1:53" ht="12.75" customHeight="1" x14ac:dyDescent="0.2">
      <c r="A1298" s="21">
        <f>IF(CPI_Downloader!A1296="","",CPI_Downloader!A1296)</f>
        <v>44136</v>
      </c>
      <c r="B1298" s="22">
        <f t="shared" si="573"/>
        <v>1.1745357842679605E-2</v>
      </c>
      <c r="C1298" s="22">
        <f t="shared" si="564"/>
        <v>2.274132890799363E-3</v>
      </c>
      <c r="D1298" s="22">
        <f t="shared" si="548"/>
        <v>1.7998269831359215E-2</v>
      </c>
      <c r="E1298" s="22">
        <f t="shared" si="560"/>
        <v>1.8587670251456023E-2</v>
      </c>
      <c r="F1298" s="22">
        <f t="shared" si="556"/>
        <v>1.7490216544912451E-2</v>
      </c>
      <c r="G1298" s="22">
        <f t="shared" si="552"/>
        <v>2.0299904695826543E-2</v>
      </c>
      <c r="H1298" s="22">
        <f>IFERROR(('CDN Data'!B1298),"")</f>
        <v>9.5307917888560745E-3</v>
      </c>
      <c r="I1298" s="23">
        <f>IF(CPI_Downloader!G1296="","",CPI_Downloader!G1296)</f>
        <v>260.22899999999998</v>
      </c>
      <c r="J1298" s="23">
        <f>IF(CPI_Downloader!H1296="","",CPI_Downloader!H1296)</f>
        <v>260.911</v>
      </c>
      <c r="K1298" s="30"/>
      <c r="L1298" s="32">
        <f t="shared" si="565"/>
        <v>44136</v>
      </c>
      <c r="M1298" s="25">
        <f t="shared" si="574"/>
        <v>1.646498785400663E-2</v>
      </c>
      <c r="N1298" s="25">
        <f t="shared" si="571"/>
        <v>2.5064424854999157E-3</v>
      </c>
      <c r="O1298" s="25">
        <f t="shared" si="549"/>
        <v>2.0587707460841154E-2</v>
      </c>
      <c r="P1298" s="25">
        <f t="shared" si="561"/>
        <v>1.9995819683152449E-2</v>
      </c>
      <c r="Q1298" s="25">
        <f t="shared" si="557"/>
        <v>1.9532718410345318E-2</v>
      </c>
      <c r="R1298" s="25">
        <f t="shared" si="553"/>
        <v>1.9537509436286848E-2</v>
      </c>
      <c r="S1298" s="25">
        <f>IFERROR(('CDN Data'!M1286),"")</f>
        <v>2.024922118380057E-2</v>
      </c>
      <c r="T1298" s="26">
        <f>IF(CPI_Downloader!I1296="","",CPI_Downloader!I1296)</f>
        <v>269.47300000000001</v>
      </c>
      <c r="U1298" s="26">
        <f>IF(CPI_Downloader!J1296="","",CPI_Downloader!J1296)</f>
        <v>269.98099999999999</v>
      </c>
      <c r="W1298" s="31">
        <f t="shared" si="572"/>
        <v>7.8416666666666676E-2</v>
      </c>
      <c r="X1298" s="31">
        <f t="shared" si="566"/>
        <v>6.7000000000000004E-2</v>
      </c>
      <c r="Y1298" s="16">
        <f>IF(CPI_Downloader!K1296="","",CPI_Downloader!K1296)</f>
        <v>6.7</v>
      </c>
      <c r="AA1298" s="33">
        <f t="shared" si="567"/>
        <v>2.5000000000000001E-3</v>
      </c>
      <c r="AB1298" s="27">
        <f>IF(CPI_Downloader!M1296="","",CPI_Downloader!M1296)</f>
        <v>0.25</v>
      </c>
      <c r="AC1298" s="59">
        <f>IF(CPI_Downloader!L1296="","",CPI_Downloader!L1296/100)</f>
        <v>8.9999999999999998E-4</v>
      </c>
      <c r="AD1298" s="3"/>
      <c r="AE1298" s="28">
        <v>0</v>
      </c>
      <c r="AI1298" s="44">
        <f t="shared" si="568"/>
        <v>0.10754565805086314</v>
      </c>
      <c r="AJ1298" s="50">
        <f>IF(CPI_Downloader!N1296="","",CPI_Downloader!N1296)</f>
        <v>3621.63</v>
      </c>
      <c r="AL1298" s="29">
        <f>IF(CPI_Downloader!O1296="","",CPI_Downloader!O1296)</f>
        <v>0.68</v>
      </c>
      <c r="AN1298" s="22">
        <f t="shared" si="575"/>
        <v>1.186264708144269E-2</v>
      </c>
      <c r="AO1298" s="22">
        <f t="shared" si="569"/>
        <v>1.0175842360033993E-3</v>
      </c>
      <c r="AP1298" s="22">
        <f t="shared" si="550"/>
        <v>1.4949635243161508E-2</v>
      </c>
      <c r="AQ1298" s="22">
        <f t="shared" si="562"/>
        <v>1.5351123040452608E-2</v>
      </c>
      <c r="AR1298" s="22">
        <f t="shared" si="558"/>
        <v>1.4592839431447846E-2</v>
      </c>
      <c r="AS1298" s="22">
        <f t="shared" si="554"/>
        <v>1.7460314963927859E-2</v>
      </c>
      <c r="AT1298" s="46">
        <f>IF(CPI_Downloader!P1296="","",CPI_Downloader!P1296)</f>
        <v>105.258</v>
      </c>
      <c r="AU1298" s="22">
        <f t="shared" si="576"/>
        <v>1.453521884486797E-2</v>
      </c>
      <c r="AV1298" s="22">
        <f t="shared" si="570"/>
        <v>9.2884832285999863E-4</v>
      </c>
      <c r="AW1298" s="22">
        <f t="shared" si="551"/>
        <v>1.6535148060284888E-2</v>
      </c>
      <c r="AX1298" s="22">
        <f t="shared" si="563"/>
        <v>1.6449406664809541E-2</v>
      </c>
      <c r="AY1298" s="22">
        <f t="shared" si="559"/>
        <v>1.5937655818786922E-2</v>
      </c>
      <c r="AZ1298" s="22">
        <f t="shared" si="555"/>
        <v>1.6959955574521901E-2</v>
      </c>
      <c r="BA1298" s="46">
        <f>IF(CPI_Downloader!Q1296="","",CPI_Downloader!Q1296)</f>
        <v>105.605</v>
      </c>
    </row>
    <row r="1299" spans="1:53" ht="12.75" customHeight="1" x14ac:dyDescent="0.2">
      <c r="A1299" s="21">
        <f>IF(CPI_Downloader!A1297="","",CPI_Downloader!A1297)</f>
        <v>44166</v>
      </c>
      <c r="B1299" s="22">
        <f t="shared" si="573"/>
        <v>1.3620054947193205E-2</v>
      </c>
      <c r="C1299" s="22">
        <f t="shared" si="564"/>
        <v>4.346309661148906E-3</v>
      </c>
      <c r="D1299" s="22">
        <f t="shared" si="548"/>
        <v>1.8517255664920684E-2</v>
      </c>
      <c r="E1299" s="22">
        <f t="shared" si="560"/>
        <v>1.9477078308729689E-2</v>
      </c>
      <c r="F1299" s="22">
        <f t="shared" si="556"/>
        <v>1.7411269448240896E-2</v>
      </c>
      <c r="G1299" s="22">
        <f t="shared" si="552"/>
        <v>2.0377225090754125E-2</v>
      </c>
      <c r="H1299" s="22">
        <f>IFERROR(('CDN Data'!B1299),"")</f>
        <v>7.3313782991202281E-3</v>
      </c>
      <c r="I1299" s="23">
        <f>IF(CPI_Downloader!G1297="","",CPI_Downloader!G1297)</f>
        <v>260.47399999999999</v>
      </c>
      <c r="J1299" s="23">
        <f>IF(CPI_Downloader!H1297="","",CPI_Downloader!H1297)</f>
        <v>262.04500000000002</v>
      </c>
      <c r="K1299" s="30"/>
      <c r="L1299" s="32">
        <f t="shared" si="565"/>
        <v>44166</v>
      </c>
      <c r="M1299" s="25">
        <f t="shared" si="574"/>
        <v>1.6196425538339554E-2</v>
      </c>
      <c r="N1299" s="25">
        <f t="shared" si="571"/>
        <v>1.3334271670970566E-3</v>
      </c>
      <c r="O1299" s="25">
        <f t="shared" si="549"/>
        <v>2.0187255179374697E-2</v>
      </c>
      <c r="P1299" s="25">
        <f t="shared" si="561"/>
        <v>2.0056297787802491E-2</v>
      </c>
      <c r="Q1299" s="25">
        <f t="shared" si="557"/>
        <v>1.9568771001440943E-2</v>
      </c>
      <c r="R1299" s="25">
        <f t="shared" si="553"/>
        <v>1.9546505344458343E-2</v>
      </c>
      <c r="S1299" s="25">
        <f>IFERROR(('CDN Data'!M1287),"")</f>
        <v>1.7898832684825061E-2</v>
      </c>
      <c r="T1299" s="26">
        <f>IF(CPI_Downloader!I1297="","",CPI_Downloader!I1297)</f>
        <v>269.226</v>
      </c>
      <c r="U1299" s="26">
        <f>IF(CPI_Downloader!J1297="","",CPI_Downloader!J1297)</f>
        <v>270.34100000000001</v>
      </c>
      <c r="W1299" s="31">
        <f t="shared" si="572"/>
        <v>8.1000000000000016E-2</v>
      </c>
      <c r="X1299" s="31">
        <f t="shared" si="566"/>
        <v>6.7000000000000004E-2</v>
      </c>
      <c r="Y1299" s="16">
        <f>IF(CPI_Downloader!K1297="","",CPI_Downloader!K1297)</f>
        <v>6.7</v>
      </c>
      <c r="AA1299" s="33">
        <f t="shared" si="567"/>
        <v>2.5000000000000001E-3</v>
      </c>
      <c r="AB1299" s="27">
        <f>IF(CPI_Downloader!M1297="","",CPI_Downloader!M1297)</f>
        <v>0.25</v>
      </c>
      <c r="AC1299" s="59">
        <f>IF(CPI_Downloader!L1297="","",CPI_Downloader!L1297/100)</f>
        <v>8.9999999999999998E-4</v>
      </c>
      <c r="AD1299" s="3"/>
      <c r="AE1299" s="28">
        <v>0</v>
      </c>
      <c r="AI1299" s="44">
        <f t="shared" si="568"/>
        <v>3.712140665943231E-2</v>
      </c>
      <c r="AJ1299" s="50">
        <f>IF(CPI_Downloader!N1297="","",CPI_Downloader!N1297)</f>
        <v>3756.07</v>
      </c>
      <c r="AL1299" s="29">
        <f>IF(CPI_Downloader!O1297="","",CPI_Downloader!O1297)</f>
        <v>0.8</v>
      </c>
      <c r="AN1299" s="22">
        <f t="shared" si="575"/>
        <v>1.3345221317840661E-2</v>
      </c>
      <c r="AO1299" s="22">
        <f t="shared" si="569"/>
        <v>4.1897052955595093E-3</v>
      </c>
      <c r="AP1299" s="22">
        <f t="shared" si="550"/>
        <v>1.5874266723938879E-2</v>
      </c>
      <c r="AQ1299" s="22">
        <f t="shared" si="562"/>
        <v>1.6371454945076858E-2</v>
      </c>
      <c r="AR1299" s="22">
        <f t="shared" si="558"/>
        <v>1.4787793184287912E-2</v>
      </c>
      <c r="AS1299" s="22">
        <f t="shared" si="554"/>
        <v>1.7595190240237146E-2</v>
      </c>
      <c r="AT1299" s="46">
        <f>IF(CPI_Downloader!P1297="","",CPI_Downloader!P1297)</f>
        <v>105.699</v>
      </c>
      <c r="AU1299" s="22">
        <f t="shared" si="576"/>
        <v>1.5087900922144959E-2</v>
      </c>
      <c r="AV1299" s="22">
        <f t="shared" si="570"/>
        <v>2.7555513470005621E-3</v>
      </c>
      <c r="AW1299" s="22">
        <f t="shared" si="551"/>
        <v>1.6969206388000035E-2</v>
      </c>
      <c r="AX1299" s="22">
        <f t="shared" si="563"/>
        <v>1.6875273216506059E-2</v>
      </c>
      <c r="AY1299" s="22">
        <f t="shared" si="559"/>
        <v>1.6195843205647265E-2</v>
      </c>
      <c r="AZ1299" s="22">
        <f t="shared" si="555"/>
        <v>1.7050028836723241E-2</v>
      </c>
      <c r="BA1299" s="46">
        <f>IF(CPI_Downloader!Q1297="","",CPI_Downloader!Q1297)</f>
        <v>105.896</v>
      </c>
    </row>
    <row r="1300" spans="1:53" ht="12.75" customHeight="1" x14ac:dyDescent="0.2">
      <c r="A1300" s="21">
        <f>IF(CPI_Downloader!A1298="","",CPI_Downloader!A1298)</f>
        <v>44197</v>
      </c>
      <c r="B1300" s="22">
        <f t="shared" si="573"/>
        <v>1.3997697415600863E-2</v>
      </c>
      <c r="C1300" s="22">
        <f t="shared" si="564"/>
        <v>2.4499608845809373E-3</v>
      </c>
      <c r="D1300" s="22">
        <f t="shared" si="548"/>
        <v>1.8113935337731535E-2</v>
      </c>
      <c r="E1300" s="22">
        <f t="shared" si="560"/>
        <v>2.0005921212101541E-2</v>
      </c>
      <c r="F1300" s="22">
        <f t="shared" si="556"/>
        <v>1.7359671722312786E-2</v>
      </c>
      <c r="G1300" s="22">
        <f t="shared" si="552"/>
        <v>2.0272275591433075E-2</v>
      </c>
      <c r="H1300" s="22">
        <f>IFERROR(('CDN Data'!B1300),"")</f>
        <v>1.0233918128654818E-2</v>
      </c>
      <c r="I1300" s="23">
        <f>IF(CPI_Downloader!G1298="","",CPI_Downloader!G1298)</f>
        <v>261.58199999999999</v>
      </c>
      <c r="J1300" s="23">
        <f>IF(CPI_Downloader!H1298="","",CPI_Downloader!H1298)</f>
        <v>262.68700000000001</v>
      </c>
      <c r="K1300" s="30"/>
      <c r="L1300" s="32">
        <f t="shared" si="565"/>
        <v>44197</v>
      </c>
      <c r="M1300" s="25">
        <f t="shared" si="574"/>
        <v>1.4101291709899044E-2</v>
      </c>
      <c r="N1300" s="25">
        <f t="shared" si="571"/>
        <v>1.7015547031329348E-4</v>
      </c>
      <c r="O1300" s="25">
        <f t="shared" si="549"/>
        <v>1.9409702749340729E-2</v>
      </c>
      <c r="P1300" s="25">
        <f t="shared" si="561"/>
        <v>1.9830935014586437E-2</v>
      </c>
      <c r="Q1300" s="25">
        <f t="shared" si="557"/>
        <v>1.9593458568419431E-2</v>
      </c>
      <c r="R1300" s="25">
        <f t="shared" si="553"/>
        <v>1.9451740637742132E-2</v>
      </c>
      <c r="S1300" s="25">
        <f>IFERROR(('CDN Data'!M1288),"")</f>
        <v>1.8662519440124425E-2</v>
      </c>
      <c r="T1300" s="26">
        <f>IF(CPI_Downloader!I1298="","",CPI_Downloader!I1298)</f>
        <v>269.755</v>
      </c>
      <c r="U1300" s="26">
        <f>IF(CPI_Downloader!J1298="","",CPI_Downloader!J1298)</f>
        <v>270.387</v>
      </c>
      <c r="W1300" s="31">
        <f t="shared" si="572"/>
        <v>8.3333333333333356E-2</v>
      </c>
      <c r="X1300" s="31">
        <f t="shared" si="566"/>
        <v>6.4000000000000001E-2</v>
      </c>
      <c r="Y1300" s="16">
        <f>IF(CPI_Downloader!K1298="","",CPI_Downloader!K1298)</f>
        <v>6.4</v>
      </c>
      <c r="AA1300" s="33">
        <f t="shared" si="567"/>
        <v>2.5000000000000001E-3</v>
      </c>
      <c r="AB1300" s="27">
        <f>IF(CPI_Downloader!M1298="","",CPI_Downloader!M1298)</f>
        <v>0.25</v>
      </c>
      <c r="AC1300" s="59">
        <f>IF(CPI_Downloader!L1298="","",CPI_Downloader!L1298/100)</f>
        <v>8.9999999999999998E-4</v>
      </c>
      <c r="AD1300" s="3"/>
      <c r="AE1300" s="28">
        <v>0</v>
      </c>
      <c r="AI1300" s="44">
        <f t="shared" si="568"/>
        <v>-1.1136640158463607E-2</v>
      </c>
      <c r="AJ1300" s="50">
        <f>IF(CPI_Downloader!N1298="","",CPI_Downloader!N1298)</f>
        <v>3714.24</v>
      </c>
      <c r="AL1300" s="29">
        <f>IF(CPI_Downloader!O1298="","",CPI_Downloader!O1298)</f>
        <v>1</v>
      </c>
      <c r="AN1300" s="22">
        <f t="shared" si="575"/>
        <v>1.5857976839888988E-2</v>
      </c>
      <c r="AO1300" s="22">
        <f t="shared" si="569"/>
        <v>4.2384506948978107E-3</v>
      </c>
      <c r="AP1300" s="22">
        <f t="shared" si="550"/>
        <v>1.603928711088165E-2</v>
      </c>
      <c r="AQ1300" s="22">
        <f t="shared" si="562"/>
        <v>1.7148083743287801E-2</v>
      </c>
      <c r="AR1300" s="22">
        <f t="shared" si="558"/>
        <v>1.4912806877668938E-2</v>
      </c>
      <c r="AS1300" s="22">
        <f t="shared" si="554"/>
        <v>1.7564670466465149E-2</v>
      </c>
      <c r="AT1300" s="46">
        <f>IF(CPI_Downloader!P1298="","",CPI_Downloader!P1298)</f>
        <v>106.14700000000001</v>
      </c>
      <c r="AU1300" s="22">
        <f t="shared" si="576"/>
        <v>1.6974939477738316E-2</v>
      </c>
      <c r="AV1300" s="22">
        <f t="shared" si="570"/>
        <v>3.6356425171866213E-3</v>
      </c>
      <c r="AW1300" s="22">
        <f t="shared" si="551"/>
        <v>1.7110302134932587E-2</v>
      </c>
      <c r="AX1300" s="22">
        <f t="shared" si="563"/>
        <v>1.7256646522802566E-2</v>
      </c>
      <c r="AY1300" s="22">
        <f t="shared" si="559"/>
        <v>1.6347384408327059E-2</v>
      </c>
      <c r="AZ1300" s="22">
        <f t="shared" si="555"/>
        <v>1.7045698285305333E-2</v>
      </c>
      <c r="BA1300" s="46">
        <f>IF(CPI_Downloader!Q1298="","",CPI_Downloader!Q1298)</f>
        <v>106.28100000000001</v>
      </c>
    </row>
    <row r="1301" spans="1:53" ht="12.75" customHeight="1" x14ac:dyDescent="0.2">
      <c r="A1301" s="21">
        <f>IF(CPI_Downloader!A1299="","",CPI_Downloader!A1299)</f>
        <v>44228</v>
      </c>
      <c r="B1301" s="22">
        <f t="shared" si="573"/>
        <v>1.6762152173745104E-2</v>
      </c>
      <c r="C1301" s="22">
        <f t="shared" si="564"/>
        <v>3.3956762230333837E-3</v>
      </c>
      <c r="D1301" s="22">
        <f t="shared" si="548"/>
        <v>1.8431301576632864E-2</v>
      </c>
      <c r="E1301" s="22">
        <f t="shared" si="560"/>
        <v>2.0952255249149898E-2</v>
      </c>
      <c r="F1301" s="22">
        <f t="shared" si="556"/>
        <v>1.7414631703868144E-2</v>
      </c>
      <c r="G1301" s="22">
        <f t="shared" si="552"/>
        <v>2.0347253404645826E-2</v>
      </c>
      <c r="H1301" s="22">
        <f>IFERROR(('CDN Data'!B1301),"")</f>
        <v>1.0917030567685559E-2</v>
      </c>
      <c r="I1301" s="23">
        <f>IF(CPI_Downloader!G1299="","",CPI_Downloader!G1299)</f>
        <v>263.01400000000001</v>
      </c>
      <c r="J1301" s="23">
        <f>IF(CPI_Downloader!H1299="","",CPI_Downloader!H1299)</f>
        <v>263.57900000000001</v>
      </c>
      <c r="K1301" s="30"/>
      <c r="L1301" s="32">
        <f t="shared" si="565"/>
        <v>44228</v>
      </c>
      <c r="M1301" s="25">
        <f t="shared" si="574"/>
        <v>1.2826077195923435E-2</v>
      </c>
      <c r="N1301" s="25">
        <f t="shared" si="571"/>
        <v>1.5015514799159302E-3</v>
      </c>
      <c r="O1301" s="25">
        <f t="shared" si="549"/>
        <v>1.9068522757123674E-2</v>
      </c>
      <c r="P1301" s="25">
        <f t="shared" si="561"/>
        <v>1.9582580542606642E-2</v>
      </c>
      <c r="Q1301" s="25">
        <f t="shared" si="557"/>
        <v>1.9566495190406208E-2</v>
      </c>
      <c r="R1301" s="25">
        <f t="shared" si="553"/>
        <v>1.9379853307937234E-2</v>
      </c>
      <c r="S1301" s="25">
        <f>IFERROR(('CDN Data'!M1289),"")</f>
        <v>1.9290123456790154E-2</v>
      </c>
      <c r="T1301" s="26">
        <f>IF(CPI_Downloader!I1299="","",CPI_Downloader!I1299)</f>
        <v>270.69600000000003</v>
      </c>
      <c r="U1301" s="26">
        <f>IF(CPI_Downloader!J1299="","",CPI_Downloader!J1299)</f>
        <v>270.79300000000001</v>
      </c>
      <c r="W1301" s="31">
        <f t="shared" si="572"/>
        <v>8.5583333333333358E-2</v>
      </c>
      <c r="X1301" s="31">
        <f t="shared" si="566"/>
        <v>6.2E-2</v>
      </c>
      <c r="Y1301" s="16">
        <f>IF(CPI_Downloader!K1299="","",CPI_Downloader!K1299)</f>
        <v>6.2</v>
      </c>
      <c r="AA1301" s="33">
        <f t="shared" si="567"/>
        <v>2.5000000000000001E-3</v>
      </c>
      <c r="AB1301" s="27">
        <f>IF(CPI_Downloader!M1299="","",CPI_Downloader!M1299)</f>
        <v>0.25</v>
      </c>
      <c r="AC1301" s="59">
        <f>IF(CPI_Downloader!L1299="","",CPI_Downloader!L1299/100)</f>
        <v>8.0000000000000004E-4</v>
      </c>
      <c r="AD1301" s="3"/>
      <c r="AE1301" s="28">
        <v>0</v>
      </c>
      <c r="AI1301" s="44">
        <f t="shared" si="568"/>
        <v>2.6091474971999817E-2</v>
      </c>
      <c r="AJ1301" s="50">
        <f>IF(CPI_Downloader!N1299="","",CPI_Downloader!N1299)</f>
        <v>3811.15</v>
      </c>
      <c r="AL1301" s="29">
        <f>IF(CPI_Downloader!O1299="","",CPI_Downloader!O1299)</f>
        <v>1.3</v>
      </c>
      <c r="AN1301" s="22">
        <f t="shared" si="575"/>
        <v>1.8427318715156016E-2</v>
      </c>
      <c r="AO1301" s="22">
        <f t="shared" si="569"/>
        <v>3.3255767944453396E-3</v>
      </c>
      <c r="AP1301" s="22">
        <f t="shared" si="550"/>
        <v>1.6438352247105881E-2</v>
      </c>
      <c r="AQ1301" s="22">
        <f t="shared" si="562"/>
        <v>1.7930224239803838E-2</v>
      </c>
      <c r="AR1301" s="22">
        <f t="shared" si="558"/>
        <v>1.4967443672232239E-2</v>
      </c>
      <c r="AS1301" s="22">
        <f t="shared" si="554"/>
        <v>1.7654891040715937E-2</v>
      </c>
      <c r="AT1301" s="46">
        <f>IF(CPI_Downloader!P1299="","",CPI_Downloader!P1299)</f>
        <v>106.5</v>
      </c>
      <c r="AU1301" s="22">
        <f t="shared" si="576"/>
        <v>1.7094670091967412E-2</v>
      </c>
      <c r="AV1301" s="22">
        <f t="shared" si="570"/>
        <v>2.0699842869373875E-3</v>
      </c>
      <c r="AW1301" s="22">
        <f t="shared" si="551"/>
        <v>1.7170880444826953E-2</v>
      </c>
      <c r="AX1301" s="22">
        <f t="shared" si="563"/>
        <v>1.7325252667327096E-2</v>
      </c>
      <c r="AY1301" s="22">
        <f t="shared" si="559"/>
        <v>1.638001397631661E-2</v>
      </c>
      <c r="AZ1301" s="22">
        <f t="shared" si="555"/>
        <v>1.7061030487003581E-2</v>
      </c>
      <c r="BA1301" s="46">
        <f>IF(CPI_Downloader!Q1299="","",CPI_Downloader!Q1299)</f>
        <v>106.501</v>
      </c>
    </row>
    <row r="1302" spans="1:53" ht="12.75" customHeight="1" x14ac:dyDescent="0.2">
      <c r="A1302" s="21">
        <f>IF(CPI_Downloader!A1300="","",CPI_Downloader!A1300)</f>
        <v>44256</v>
      </c>
      <c r="B1302" s="22">
        <f t="shared" si="573"/>
        <v>2.6197625089591892E-2</v>
      </c>
      <c r="C1302" s="22">
        <f t="shared" si="564"/>
        <v>5.2432098156529605E-3</v>
      </c>
      <c r="D1302" s="22">
        <f t="shared" si="548"/>
        <v>2.0062004544206813E-2</v>
      </c>
      <c r="E1302" s="22">
        <f t="shared" si="560"/>
        <v>2.1516292879108168E-2</v>
      </c>
      <c r="F1302" s="22">
        <f t="shared" si="556"/>
        <v>1.7145506951984357E-2</v>
      </c>
      <c r="G1302" s="22">
        <f t="shared" si="552"/>
        <v>2.0591430100374009E-2</v>
      </c>
      <c r="H1302" s="22">
        <f>IFERROR(('CDN Data'!B1302),"")</f>
        <v>2.196193265007329E-2</v>
      </c>
      <c r="I1302" s="23">
        <f>IF(CPI_Downloader!G1300="","",CPI_Downloader!G1300)</f>
        <v>264.87700000000001</v>
      </c>
      <c r="J1302" s="23">
        <f>IF(CPI_Downloader!H1300="","",CPI_Downloader!H1300)</f>
        <v>264.96100000000001</v>
      </c>
      <c r="K1302" s="30"/>
      <c r="L1302" s="32">
        <f t="shared" si="565"/>
        <v>44256</v>
      </c>
      <c r="M1302" s="25">
        <f t="shared" si="574"/>
        <v>1.646390734422698E-2</v>
      </c>
      <c r="N1302" s="25">
        <f t="shared" si="571"/>
        <v>2.459443190924393E-3</v>
      </c>
      <c r="O1302" s="25">
        <f t="shared" si="549"/>
        <v>1.9245838561060991E-2</v>
      </c>
      <c r="P1302" s="25">
        <f t="shared" si="561"/>
        <v>1.9785305073042547E-2</v>
      </c>
      <c r="Q1302" s="25">
        <f t="shared" si="557"/>
        <v>1.9638874235927029E-2</v>
      </c>
      <c r="R1302" s="25">
        <f t="shared" si="553"/>
        <v>1.9322826716743569E-2</v>
      </c>
      <c r="S1302" s="25">
        <f>IFERROR(('CDN Data'!M1290),"")</f>
        <v>1.6923076923076819E-2</v>
      </c>
      <c r="T1302" s="26">
        <f>IF(CPI_Downloader!I1300="","",CPI_Downloader!I1300)</f>
        <v>271.71300000000002</v>
      </c>
      <c r="U1302" s="26">
        <f>IF(CPI_Downloader!J1300="","",CPI_Downloader!J1300)</f>
        <v>271.459</v>
      </c>
      <c r="W1302" s="31">
        <f t="shared" si="572"/>
        <v>8.7000000000000008E-2</v>
      </c>
      <c r="X1302" s="31">
        <f t="shared" si="566"/>
        <v>6.0999999999999999E-2</v>
      </c>
      <c r="Y1302" s="16">
        <f>IF(CPI_Downloader!K1300="","",CPI_Downloader!K1300)</f>
        <v>6.1</v>
      </c>
      <c r="AA1302" s="33">
        <f t="shared" si="567"/>
        <v>2.5000000000000001E-3</v>
      </c>
      <c r="AB1302" s="27">
        <f>IF(CPI_Downloader!M1300="","",CPI_Downloader!M1300)</f>
        <v>0.25</v>
      </c>
      <c r="AC1302" s="59">
        <f>IF(CPI_Downloader!L1300="","",CPI_Downloader!L1300/100)</f>
        <v>7.000000000000001E-4</v>
      </c>
      <c r="AD1302" s="3"/>
      <c r="AE1302" s="28">
        <v>0</v>
      </c>
      <c r="AI1302" s="44">
        <f t="shared" si="568"/>
        <v>4.2438634008107767E-2</v>
      </c>
      <c r="AJ1302" s="50">
        <f>IF(CPI_Downloader!N1300="","",CPI_Downloader!N1300)</f>
        <v>3972.89</v>
      </c>
      <c r="AL1302" s="29">
        <f>IF(CPI_Downloader!O1300="","",CPI_Downloader!O1300)</f>
        <v>1.58</v>
      </c>
      <c r="AN1302" s="22">
        <f t="shared" si="575"/>
        <v>2.669006722866385E-2</v>
      </c>
      <c r="AO1302" s="22">
        <f t="shared" si="569"/>
        <v>5.2018779342724031E-3</v>
      </c>
      <c r="AP1302" s="22">
        <f t="shared" si="550"/>
        <v>1.7836590840362598E-2</v>
      </c>
      <c r="AQ1302" s="22">
        <f t="shared" si="562"/>
        <v>1.851088415004698E-2</v>
      </c>
      <c r="AR1302" s="22">
        <f t="shared" si="558"/>
        <v>1.5086883264742612E-2</v>
      </c>
      <c r="AS1302" s="22">
        <f t="shared" si="554"/>
        <v>1.7914178042019557E-2</v>
      </c>
      <c r="AT1302" s="46">
        <f>IF(CPI_Downloader!P1300="","",CPI_Downloader!P1300)</f>
        <v>107.054</v>
      </c>
      <c r="AU1302" s="22">
        <f t="shared" si="576"/>
        <v>2.1991360195733556E-2</v>
      </c>
      <c r="AV1302" s="22">
        <f t="shared" si="570"/>
        <v>4.0562999408455536E-3</v>
      </c>
      <c r="AW1302" s="22">
        <f t="shared" si="551"/>
        <v>1.7803974267238232E-2</v>
      </c>
      <c r="AX1302" s="22">
        <f t="shared" si="563"/>
        <v>1.7857796981813889E-2</v>
      </c>
      <c r="AY1302" s="22">
        <f t="shared" si="559"/>
        <v>1.663779338838034E-2</v>
      </c>
      <c r="AZ1302" s="22">
        <f t="shared" si="555"/>
        <v>1.7214018357043059E-2</v>
      </c>
      <c r="BA1302" s="46">
        <f>IF(CPI_Downloader!Q1300="","",CPI_Downloader!Q1300)</f>
        <v>106.93300000000001</v>
      </c>
    </row>
    <row r="1303" spans="1:53" ht="12.75" customHeight="1" x14ac:dyDescent="0.2">
      <c r="A1303" s="21">
        <f>IF(CPI_Downloader!A1301="","",CPI_Downloader!A1301)</f>
        <v>44287</v>
      </c>
      <c r="B1303" s="22">
        <f t="shared" si="573"/>
        <v>4.1596948387021104E-2</v>
      </c>
      <c r="C1303" s="22">
        <f t="shared" si="564"/>
        <v>6.2386539905872063E-3</v>
      </c>
      <c r="D1303" s="22">
        <f t="shared" si="548"/>
        <v>2.1497256566041179E-2</v>
      </c>
      <c r="E1303" s="22">
        <f t="shared" si="560"/>
        <v>2.2222497253301166E-2</v>
      </c>
      <c r="F1303" s="22">
        <f t="shared" si="556"/>
        <v>1.732520492006917E-2</v>
      </c>
      <c r="G1303" s="22">
        <f t="shared" si="552"/>
        <v>2.0806819569487711E-2</v>
      </c>
      <c r="H1303" s="22">
        <f>IFERROR(('CDN Data'!B1303),"")</f>
        <v>3.3898305084745894E-2</v>
      </c>
      <c r="I1303" s="23">
        <f>IF(CPI_Downloader!G1301="","",CPI_Downloader!G1301)</f>
        <v>267.05399999999997</v>
      </c>
      <c r="J1303" s="23">
        <f>IF(CPI_Downloader!H1301="","",CPI_Downloader!H1301)</f>
        <v>266.61399999999998</v>
      </c>
      <c r="K1303" s="30"/>
      <c r="L1303" s="32">
        <f t="shared" si="565"/>
        <v>44287</v>
      </c>
      <c r="M1303" s="25">
        <f t="shared" si="574"/>
        <v>2.9610393514951872E-2</v>
      </c>
      <c r="N1303" s="25">
        <f t="shared" si="571"/>
        <v>8.1080384146410278E-3</v>
      </c>
      <c r="O1303" s="25">
        <f t="shared" si="549"/>
        <v>2.1507337457860931E-2</v>
      </c>
      <c r="P1303" s="25">
        <f t="shared" si="561"/>
        <v>2.0947454136239774E-2</v>
      </c>
      <c r="Q1303" s="25">
        <f t="shared" si="557"/>
        <v>2.0286898961646482E-2</v>
      </c>
      <c r="R1303" s="25">
        <f t="shared" si="553"/>
        <v>1.9661668317853209E-2</v>
      </c>
      <c r="S1303" s="25">
        <f>IFERROR(('CDN Data'!M1291),"")</f>
        <v>1.3066871637202215E-2</v>
      </c>
      <c r="T1303" s="26">
        <f>IF(CPI_Downloader!I1301="","",CPI_Downloader!I1301)</f>
        <v>273.96800000000002</v>
      </c>
      <c r="U1303" s="26">
        <f>IF(CPI_Downloader!J1301="","",CPI_Downloader!J1301)</f>
        <v>273.66000000000003</v>
      </c>
      <c r="W1303" s="31">
        <f t="shared" si="572"/>
        <v>7.9749999999999988E-2</v>
      </c>
      <c r="X1303" s="31">
        <f t="shared" si="566"/>
        <v>6.0999999999999999E-2</v>
      </c>
      <c r="Y1303" s="16">
        <f>IF(CPI_Downloader!K1301="","",CPI_Downloader!K1301)</f>
        <v>6.1</v>
      </c>
      <c r="AA1303" s="33">
        <f t="shared" si="567"/>
        <v>2.5000000000000001E-3</v>
      </c>
      <c r="AB1303" s="27">
        <f>IF(CPI_Downloader!M1301="","",CPI_Downloader!M1301)</f>
        <v>0.25</v>
      </c>
      <c r="AC1303" s="59">
        <f>IF(CPI_Downloader!L1301="","",CPI_Downloader!L1301/100)</f>
        <v>7.000000000000001E-4</v>
      </c>
      <c r="AD1303" s="3"/>
      <c r="AE1303" s="28">
        <v>0</v>
      </c>
      <c r="AI1303" s="44">
        <f t="shared" si="568"/>
        <v>5.242531255584737E-2</v>
      </c>
      <c r="AJ1303" s="50">
        <f>IF(CPI_Downloader!N1301="","",CPI_Downloader!N1301)</f>
        <v>4181.17</v>
      </c>
      <c r="AL1303" s="29">
        <f>IF(CPI_Downloader!O1301="","",CPI_Downloader!O1301)</f>
        <v>1.49</v>
      </c>
      <c r="AN1303" s="22">
        <f t="shared" si="575"/>
        <v>3.6402858298503427E-2</v>
      </c>
      <c r="AO1303" s="22">
        <f t="shared" si="569"/>
        <v>5.2683692342181399E-3</v>
      </c>
      <c r="AP1303" s="22">
        <f t="shared" si="550"/>
        <v>1.8812044832502428E-2</v>
      </c>
      <c r="AQ1303" s="22">
        <f t="shared" si="562"/>
        <v>1.8915039572980685E-2</v>
      </c>
      <c r="AR1303" s="22">
        <f t="shared" si="558"/>
        <v>1.5190545978843284E-2</v>
      </c>
      <c r="AS1303" s="22">
        <f t="shared" si="554"/>
        <v>1.8092194954146601E-2</v>
      </c>
      <c r="AT1303" s="46">
        <f>IF(CPI_Downloader!P1301="","",CPI_Downloader!P1301)</f>
        <v>107.61799999999999</v>
      </c>
      <c r="AU1303" s="22">
        <f t="shared" si="576"/>
        <v>3.1306032044336574E-2</v>
      </c>
      <c r="AV1303" s="22">
        <f t="shared" si="570"/>
        <v>5.8447813116624392E-3</v>
      </c>
      <c r="AW1303" s="22">
        <f t="shared" si="551"/>
        <v>1.9170443444281426E-2</v>
      </c>
      <c r="AX1303" s="22">
        <f t="shared" si="563"/>
        <v>1.8543757617721868E-2</v>
      </c>
      <c r="AY1303" s="22">
        <f t="shared" si="559"/>
        <v>1.6997369068836976E-2</v>
      </c>
      <c r="AZ1303" s="22">
        <f t="shared" si="555"/>
        <v>1.7429543868505926E-2</v>
      </c>
      <c r="BA1303" s="46">
        <f>IF(CPI_Downloader!Q1301="","",CPI_Downloader!Q1301)</f>
        <v>107.55800000000001</v>
      </c>
    </row>
    <row r="1304" spans="1:53" ht="12.75" customHeight="1" x14ac:dyDescent="0.2">
      <c r="A1304" s="21">
        <f>IF(CPI_Downloader!A1302="","",CPI_Downloader!A1302)</f>
        <v>44317</v>
      </c>
      <c r="B1304" s="22">
        <f t="shared" si="573"/>
        <v>4.9927065375944712E-2</v>
      </c>
      <c r="C1304" s="22">
        <f t="shared" si="564"/>
        <v>6.6350604244338474E-3</v>
      </c>
      <c r="D1304" s="22">
        <f t="shared" si="548"/>
        <v>2.2803853169942823E-2</v>
      </c>
      <c r="E1304" s="22">
        <f t="shared" si="560"/>
        <v>2.3029862648473287E-2</v>
      </c>
      <c r="F1304" s="22">
        <f t="shared" si="556"/>
        <v>1.7660161624936777E-2</v>
      </c>
      <c r="G1304" s="22">
        <f t="shared" si="552"/>
        <v>2.0984098316112254E-2</v>
      </c>
      <c r="H1304" s="22">
        <f>IFERROR(('CDN Data'!B1304),"")</f>
        <v>3.6002939015429947E-2</v>
      </c>
      <c r="I1304" s="23">
        <f>IF(CPI_Downloader!G1302="","",CPI_Downloader!G1302)</f>
        <v>269.19499999999999</v>
      </c>
      <c r="J1304" s="23">
        <f>IF(CPI_Downloader!H1302="","",CPI_Downloader!H1302)</f>
        <v>268.38299999999998</v>
      </c>
      <c r="K1304" s="30"/>
      <c r="L1304" s="32">
        <f t="shared" si="565"/>
        <v>44317</v>
      </c>
      <c r="M1304" s="25">
        <f t="shared" si="574"/>
        <v>3.7976064620258043E-2</v>
      </c>
      <c r="N1304" s="25">
        <f t="shared" si="571"/>
        <v>6.5957757801649031E-3</v>
      </c>
      <c r="O1304" s="25">
        <f t="shared" si="549"/>
        <v>2.3305351037713695E-2</v>
      </c>
      <c r="P1304" s="25">
        <f t="shared" si="561"/>
        <v>2.1921780441328531E-2</v>
      </c>
      <c r="Q1304" s="25">
        <f t="shared" si="557"/>
        <v>2.0812211896231947E-2</v>
      </c>
      <c r="R1304" s="25">
        <f t="shared" si="553"/>
        <v>2.0046190798208574E-2</v>
      </c>
      <c r="S1304" s="25">
        <f>IFERROR(('CDN Data'!M1292),"")</f>
        <v>6.1208875286917763E-3</v>
      </c>
      <c r="T1304" s="26">
        <f>IF(CPI_Downloader!I1302="","",CPI_Downloader!I1302)</f>
        <v>275.89299999999997</v>
      </c>
      <c r="U1304" s="26">
        <f>IF(CPI_Downloader!J1302="","",CPI_Downloader!J1302)</f>
        <v>275.46499999999997</v>
      </c>
      <c r="W1304" s="31">
        <f t="shared" si="572"/>
        <v>7.3583333333333334E-2</v>
      </c>
      <c r="X1304" s="31">
        <f t="shared" si="566"/>
        <v>5.7999999999999996E-2</v>
      </c>
      <c r="Y1304" s="16">
        <f>IF(CPI_Downloader!K1302="","",CPI_Downloader!K1302)</f>
        <v>5.8</v>
      </c>
      <c r="AA1304" s="33">
        <f t="shared" si="567"/>
        <v>2.5000000000000001E-3</v>
      </c>
      <c r="AB1304" s="27">
        <f>IF(CPI_Downloader!M1302="","",CPI_Downloader!M1302)</f>
        <v>0.25</v>
      </c>
      <c r="AC1304" s="59">
        <f>IF(CPI_Downloader!L1302="","",CPI_Downloader!L1302/100)</f>
        <v>5.9999999999999995E-4</v>
      </c>
      <c r="AD1304" s="3"/>
      <c r="AE1304" s="28">
        <v>0</v>
      </c>
      <c r="AI1304" s="44">
        <f t="shared" si="568"/>
        <v>5.4865025818131574E-3</v>
      </c>
      <c r="AJ1304" s="50">
        <f>IF(CPI_Downloader!N1302="","",CPI_Downloader!N1302)</f>
        <v>4204.1099999999997</v>
      </c>
      <c r="AL1304" s="29">
        <f>IF(CPI_Downloader!O1302="","",CPI_Downloader!O1302)</f>
        <v>1.44</v>
      </c>
      <c r="AN1304" s="22">
        <f t="shared" si="575"/>
        <v>4.0724634892536304E-2</v>
      </c>
      <c r="AO1304" s="22">
        <f t="shared" si="569"/>
        <v>5.175714099871831E-3</v>
      </c>
      <c r="AP1304" s="22">
        <f t="shared" si="550"/>
        <v>1.9982384638771888E-2</v>
      </c>
      <c r="AQ1304" s="22">
        <f t="shared" si="562"/>
        <v>1.9634836818771317E-2</v>
      </c>
      <c r="AR1304" s="22">
        <f t="shared" si="558"/>
        <v>1.5406905968441631E-2</v>
      </c>
      <c r="AS1304" s="22">
        <f t="shared" si="554"/>
        <v>1.822111362215395E-2</v>
      </c>
      <c r="AT1304" s="46">
        <f>IF(CPI_Downloader!P1302="","",CPI_Downloader!P1302)</f>
        <v>108.175</v>
      </c>
      <c r="AU1304" s="22">
        <f t="shared" si="576"/>
        <v>3.5411199019175887E-2</v>
      </c>
      <c r="AV1304" s="22">
        <f t="shared" si="570"/>
        <v>5.0298443630412137E-3</v>
      </c>
      <c r="AW1304" s="22">
        <f t="shared" si="551"/>
        <v>2.0280868755304882E-2</v>
      </c>
      <c r="AX1304" s="22">
        <f t="shared" si="563"/>
        <v>1.9219609161296169E-2</v>
      </c>
      <c r="AY1304" s="22">
        <f t="shared" si="559"/>
        <v>1.7266213879823189E-2</v>
      </c>
      <c r="AZ1304" s="22">
        <f t="shared" si="555"/>
        <v>1.7672780682488787E-2</v>
      </c>
      <c r="BA1304" s="46">
        <f>IF(CPI_Downloader!Q1302="","",CPI_Downloader!Q1302)</f>
        <v>108.099</v>
      </c>
    </row>
    <row r="1305" spans="1:53" ht="12.75" customHeight="1" x14ac:dyDescent="0.2">
      <c r="A1305" s="21">
        <f>IF(CPI_Downloader!A1303="","",CPI_Downloader!A1303)</f>
        <v>44348</v>
      </c>
      <c r="B1305" s="22">
        <f t="shared" si="573"/>
        <v>5.3914514133213354E-2</v>
      </c>
      <c r="C1305" s="22">
        <f t="shared" si="564"/>
        <v>8.4617878181554307E-3</v>
      </c>
      <c r="D1305" s="22">
        <f t="shared" si="548"/>
        <v>2.5417096068134359E-2</v>
      </c>
      <c r="E1305" s="22">
        <f t="shared" si="560"/>
        <v>2.4251841087232107E-2</v>
      </c>
      <c r="F1305" s="22">
        <f t="shared" si="556"/>
        <v>1.8710858836354927E-2</v>
      </c>
      <c r="G1305" s="22">
        <f t="shared" si="552"/>
        <v>2.1370152027346379E-2</v>
      </c>
      <c r="H1305" s="22">
        <f>IFERROR(('CDN Data'!B1305),"")</f>
        <v>3.0612244897959329E-2</v>
      </c>
      <c r="I1305" s="23">
        <f>IF(CPI_Downloader!G1303="","",CPI_Downloader!G1303)</f>
        <v>271.69600000000003</v>
      </c>
      <c r="J1305" s="23">
        <f>IF(CPI_Downloader!H1303="","",CPI_Downloader!H1303)</f>
        <v>270.654</v>
      </c>
      <c r="K1305" s="30"/>
      <c r="L1305" s="32">
        <f t="shared" si="565"/>
        <v>44348</v>
      </c>
      <c r="M1305" s="25">
        <f t="shared" si="574"/>
        <v>4.4746190415392961E-2</v>
      </c>
      <c r="N1305" s="25">
        <f t="shared" si="571"/>
        <v>7.9356724084731489E-3</v>
      </c>
      <c r="O1305" s="25">
        <f t="shared" si="549"/>
        <v>2.5869112178153131E-2</v>
      </c>
      <c r="P1305" s="25">
        <f t="shared" si="561"/>
        <v>2.343175378612905E-2</v>
      </c>
      <c r="Q1305" s="25">
        <f t="shared" si="557"/>
        <v>2.1506924354738555E-2</v>
      </c>
      <c r="R1305" s="25">
        <f t="shared" si="553"/>
        <v>2.036438552951414E-2</v>
      </c>
      <c r="S1305" s="25">
        <f>IFERROR(('CDN Data'!M1293),"")</f>
        <v>9.9388379204892185E-3</v>
      </c>
      <c r="T1305" s="26">
        <f>IF(CPI_Downloader!I1303="","",CPI_Downloader!I1303)</f>
        <v>278.21800000000002</v>
      </c>
      <c r="U1305" s="26">
        <f>IF(CPI_Downloader!J1303="","",CPI_Downloader!J1303)</f>
        <v>277.65100000000001</v>
      </c>
      <c r="W1305" s="31">
        <f t="shared" si="572"/>
        <v>6.933333333333333E-2</v>
      </c>
      <c r="X1305" s="31">
        <f t="shared" si="566"/>
        <v>5.9000000000000004E-2</v>
      </c>
      <c r="Y1305" s="16">
        <f>IF(CPI_Downloader!K1303="","",CPI_Downloader!K1303)</f>
        <v>5.9</v>
      </c>
      <c r="AA1305" s="33">
        <f t="shared" si="567"/>
        <v>2.5000000000000001E-3</v>
      </c>
      <c r="AB1305" s="27">
        <f>IF(CPI_Downloader!M1303="","",CPI_Downloader!M1303)</f>
        <v>0.25</v>
      </c>
      <c r="AC1305" s="59">
        <f>IF(CPI_Downloader!L1303="","",CPI_Downloader!L1303/100)</f>
        <v>8.0000000000000004E-4</v>
      </c>
      <c r="AD1305" s="3"/>
      <c r="AE1305" s="28">
        <v>0</v>
      </c>
      <c r="AI1305" s="44">
        <f t="shared" si="568"/>
        <v>2.221397632316946E-2</v>
      </c>
      <c r="AJ1305" s="50">
        <f>IF(CPI_Downloader!N1303="","",CPI_Downloader!N1303)</f>
        <v>4297.5</v>
      </c>
      <c r="AL1305" s="29">
        <f>IF(CPI_Downloader!O1303="","",CPI_Downloader!O1303)</f>
        <v>1.2</v>
      </c>
      <c r="AN1305" s="22">
        <f t="shared" si="575"/>
        <v>4.3061283207058709E-2</v>
      </c>
      <c r="AO1305" s="22">
        <f t="shared" si="569"/>
        <v>5.4079038594869733E-3</v>
      </c>
      <c r="AP1305" s="22">
        <f t="shared" si="550"/>
        <v>2.1523878637466964E-2</v>
      </c>
      <c r="AQ1305" s="22">
        <f t="shared" si="562"/>
        <v>2.0377911644110958E-2</v>
      </c>
      <c r="AR1305" s="22">
        <f t="shared" si="558"/>
        <v>1.5975491123051855E-2</v>
      </c>
      <c r="AS1305" s="22">
        <f t="shared" si="554"/>
        <v>1.8405968661677319E-2</v>
      </c>
      <c r="AT1305" s="46">
        <f>IF(CPI_Downloader!P1303="","",CPI_Downloader!P1303)</f>
        <v>108.76</v>
      </c>
      <c r="AU1305" s="22">
        <f t="shared" si="576"/>
        <v>3.8617128102137466E-2</v>
      </c>
      <c r="AV1305" s="22">
        <f t="shared" si="570"/>
        <v>4.6623928065938625E-3</v>
      </c>
      <c r="AW1305" s="22">
        <f t="shared" si="551"/>
        <v>2.155635509660625E-2</v>
      </c>
      <c r="AX1305" s="22">
        <f t="shared" si="563"/>
        <v>1.9956625918690074E-2</v>
      </c>
      <c r="AY1305" s="22">
        <f t="shared" si="559"/>
        <v>1.7627850809958323E-2</v>
      </c>
      <c r="AZ1305" s="22">
        <f t="shared" si="555"/>
        <v>1.7796005480231747E-2</v>
      </c>
      <c r="BA1305" s="46">
        <f>IF(CPI_Downloader!Q1303="","",CPI_Downloader!Q1303)</f>
        <v>108.60299999999999</v>
      </c>
    </row>
    <row r="1306" spans="1:53" ht="12.75" customHeight="1" x14ac:dyDescent="0.2">
      <c r="A1306" s="21">
        <f>IF(CPI_Downloader!A1304="","",CPI_Downloader!A1304)</f>
        <v>44378</v>
      </c>
      <c r="B1306" s="22">
        <f t="shared" si="573"/>
        <v>5.3654752393853977E-2</v>
      </c>
      <c r="C1306" s="22">
        <f t="shared" si="564"/>
        <v>4.6147479808169578E-3</v>
      </c>
      <c r="D1306" s="22">
        <f t="shared" si="548"/>
        <v>2.7035635650648482E-2</v>
      </c>
      <c r="E1306" s="22">
        <f t="shared" si="560"/>
        <v>2.556750452596912E-2</v>
      </c>
      <c r="F1306" s="22">
        <f t="shared" si="556"/>
        <v>1.9109592696230582E-2</v>
      </c>
      <c r="G1306" s="22">
        <f t="shared" si="552"/>
        <v>2.1758955983254058E-2</v>
      </c>
      <c r="H1306" s="22">
        <f>IFERROR(('CDN Data'!B1306),"")</f>
        <v>3.7172011661807725E-2</v>
      </c>
      <c r="I1306" s="23">
        <f>IF(CPI_Downloader!G1304="","",CPI_Downloader!G1304)</f>
        <v>273.00299999999999</v>
      </c>
      <c r="J1306" s="23">
        <f>IF(CPI_Downloader!H1304="","",CPI_Downloader!H1304)</f>
        <v>271.90300000000002</v>
      </c>
      <c r="K1306" s="30"/>
      <c r="L1306" s="32">
        <f t="shared" si="565"/>
        <v>44378</v>
      </c>
      <c r="M1306" s="25">
        <f t="shared" si="574"/>
        <v>4.2745131731807495E-2</v>
      </c>
      <c r="N1306" s="25">
        <f t="shared" si="571"/>
        <v>3.5908388588552498E-3</v>
      </c>
      <c r="O1306" s="25">
        <f t="shared" si="549"/>
        <v>2.6782710294235734E-2</v>
      </c>
      <c r="P1306" s="25">
        <f t="shared" si="561"/>
        <v>2.4154913097388153E-2</v>
      </c>
      <c r="Q1306" s="25">
        <f t="shared" si="557"/>
        <v>2.17231775994009E-2</v>
      </c>
      <c r="R1306" s="25">
        <f t="shared" si="553"/>
        <v>2.0452012740432624E-2</v>
      </c>
      <c r="S1306" s="25">
        <f>IFERROR(('CDN Data'!M1294),"")</f>
        <v>4.5696877380045908E-3</v>
      </c>
      <c r="T1306" s="26">
        <f>IF(CPI_Downloader!I1304="","",CPI_Downloader!I1304)</f>
        <v>279.14600000000002</v>
      </c>
      <c r="U1306" s="26">
        <f>IF(CPI_Downloader!J1304="","",CPI_Downloader!J1304)</f>
        <v>278.64800000000002</v>
      </c>
      <c r="W1306" s="31">
        <f t="shared" si="572"/>
        <v>6.5333333333333354E-2</v>
      </c>
      <c r="X1306" s="31">
        <f t="shared" si="566"/>
        <v>5.4000000000000006E-2</v>
      </c>
      <c r="Y1306" s="16">
        <f>IF(CPI_Downloader!K1304="","",CPI_Downloader!K1304)</f>
        <v>5.4</v>
      </c>
      <c r="AA1306" s="33">
        <f t="shared" si="567"/>
        <v>2.5000000000000001E-3</v>
      </c>
      <c r="AB1306" s="27">
        <f>IF(CPI_Downloader!M1304="","",CPI_Downloader!M1304)</f>
        <v>0.25</v>
      </c>
      <c r="AC1306" s="59">
        <f>IF(CPI_Downloader!L1304="","",CPI_Downloader!L1304/100)</f>
        <v>1E-3</v>
      </c>
      <c r="AD1306" s="3"/>
      <c r="AE1306" s="28">
        <v>0</v>
      </c>
      <c r="AI1306" s="44">
        <f t="shared" si="568"/>
        <v>2.274810936591054E-2</v>
      </c>
      <c r="AJ1306" s="50">
        <f>IF(CPI_Downloader!N1304="","",CPI_Downloader!N1304)</f>
        <v>4395.26</v>
      </c>
      <c r="AL1306" s="29">
        <f>IF(CPI_Downloader!O1304="","",CPI_Downloader!O1304)</f>
        <v>1.05</v>
      </c>
      <c r="AN1306" s="22">
        <f t="shared" si="575"/>
        <v>4.4732161640115509E-2</v>
      </c>
      <c r="AO1306" s="22">
        <f t="shared" si="569"/>
        <v>4.5605001838910919E-3</v>
      </c>
      <c r="AP1306" s="22">
        <f t="shared" si="550"/>
        <v>2.2713682641231081E-2</v>
      </c>
      <c r="AQ1306" s="22">
        <f t="shared" si="562"/>
        <v>2.1271592932575745E-2</v>
      </c>
      <c r="AR1306" s="22">
        <f t="shared" si="558"/>
        <v>1.6265018541947063E-2</v>
      </c>
      <c r="AS1306" s="22">
        <f t="shared" si="554"/>
        <v>1.8654552903825561E-2</v>
      </c>
      <c r="AT1306" s="46">
        <f>IF(CPI_Downloader!P1304="","",CPI_Downloader!P1304)</f>
        <v>109.256</v>
      </c>
      <c r="AU1306" s="22">
        <f t="shared" si="576"/>
        <v>3.9271181756673101E-2</v>
      </c>
      <c r="AV1306" s="22">
        <f t="shared" si="570"/>
        <v>4.1895711904829103E-3</v>
      </c>
      <c r="AW1306" s="22">
        <f t="shared" si="551"/>
        <v>2.2532853082087856E-2</v>
      </c>
      <c r="AX1306" s="22">
        <f t="shared" si="563"/>
        <v>2.0513350956550047E-2</v>
      </c>
      <c r="AY1306" s="22">
        <f t="shared" si="559"/>
        <v>1.7902800604377322E-2</v>
      </c>
      <c r="AZ1306" s="22">
        <f t="shared" si="555"/>
        <v>1.7877576990701805E-2</v>
      </c>
      <c r="BA1306" s="46">
        <f>IF(CPI_Downloader!Q1304="","",CPI_Downloader!Q1304)</f>
        <v>109.05800000000001</v>
      </c>
    </row>
    <row r="1307" spans="1:53" ht="12.75" customHeight="1" x14ac:dyDescent="0.2">
      <c r="A1307" s="21">
        <f>IF(CPI_Downloader!A1305="","",CPI_Downloader!A1305)</f>
        <v>44409</v>
      </c>
      <c r="B1307" s="22">
        <f t="shared" si="573"/>
        <v>5.2512715548749922E-2</v>
      </c>
      <c r="C1307" s="22">
        <f t="shared" si="564"/>
        <v>2.8429256021447191E-3</v>
      </c>
      <c r="D1307" s="22">
        <f t="shared" si="548"/>
        <v>2.755215635047592E-2</v>
      </c>
      <c r="E1307" s="22">
        <f t="shared" si="560"/>
        <v>2.5802544698627861E-2</v>
      </c>
      <c r="F1307" s="22">
        <f t="shared" si="556"/>
        <v>1.903927519208426E-2</v>
      </c>
      <c r="G1307" s="22">
        <f t="shared" si="552"/>
        <v>2.1864395723675045E-2</v>
      </c>
      <c r="H1307" s="22">
        <f>IFERROR(('CDN Data'!B1307),"")</f>
        <v>4.0875912408758985E-2</v>
      </c>
      <c r="I1307" s="23">
        <f>IF(CPI_Downloader!G1305="","",CPI_Downloader!G1305)</f>
        <v>273.56700000000001</v>
      </c>
      <c r="J1307" s="23">
        <f>IF(CPI_Downloader!H1305="","",CPI_Downloader!H1305)</f>
        <v>272.67599999999999</v>
      </c>
      <c r="K1307" s="30"/>
      <c r="L1307" s="32">
        <f t="shared" si="565"/>
        <v>44409</v>
      </c>
      <c r="M1307" s="25">
        <f t="shared" si="574"/>
        <v>4.0002827843843569E-2</v>
      </c>
      <c r="N1307" s="25">
        <f t="shared" si="571"/>
        <v>1.2524762424277469E-3</v>
      </c>
      <c r="O1307" s="25">
        <f t="shared" si="549"/>
        <v>2.7032675790449323E-2</v>
      </c>
      <c r="P1307" s="25">
        <f t="shared" si="561"/>
        <v>2.3978622753899836E-2</v>
      </c>
      <c r="Q1307" s="25">
        <f t="shared" si="557"/>
        <v>2.1533573433618836E-2</v>
      </c>
      <c r="R1307" s="25">
        <f t="shared" si="553"/>
        <v>2.0408464400076376E-2</v>
      </c>
      <c r="S1307" s="25">
        <f>IFERROR(('CDN Data'!M1295),"")</f>
        <v>4.5696877380045908E-3</v>
      </c>
      <c r="T1307" s="26">
        <f>IF(CPI_Downloader!I1305="","",CPI_Downloader!I1305)</f>
        <v>279.50700000000001</v>
      </c>
      <c r="U1307" s="26">
        <f>IF(CPI_Downloader!J1305="","",CPI_Downloader!J1305)</f>
        <v>278.99700000000001</v>
      </c>
      <c r="W1307" s="31">
        <f t="shared" si="572"/>
        <v>6.2583333333333338E-2</v>
      </c>
      <c r="X1307" s="31">
        <f t="shared" si="566"/>
        <v>5.0999999999999997E-2</v>
      </c>
      <c r="Y1307" s="16">
        <f>IF(CPI_Downloader!K1305="","",CPI_Downloader!K1305)</f>
        <v>5.0999999999999996</v>
      </c>
      <c r="AA1307" s="33">
        <f t="shared" si="567"/>
        <v>2.5000000000000001E-3</v>
      </c>
      <c r="AB1307" s="27">
        <f>IF(CPI_Downloader!M1305="","",CPI_Downloader!M1305)</f>
        <v>0.25</v>
      </c>
      <c r="AC1307" s="59">
        <f>IF(CPI_Downloader!L1305="","",CPI_Downloader!L1305/100)</f>
        <v>8.9999999999999998E-4</v>
      </c>
      <c r="AD1307" s="3"/>
      <c r="AE1307" s="28">
        <v>0</v>
      </c>
      <c r="AI1307" s="44">
        <f t="shared" si="568"/>
        <v>2.8990321391681118E-2</v>
      </c>
      <c r="AJ1307" s="50">
        <f>IF(CPI_Downloader!N1305="","",CPI_Downloader!N1305)</f>
        <v>4522.68</v>
      </c>
      <c r="AL1307" s="29">
        <f>IF(CPI_Downloader!O1305="","",CPI_Downloader!O1305)</f>
        <v>1.1000000000000001</v>
      </c>
      <c r="AN1307" s="22">
        <f t="shared" si="575"/>
        <v>4.5809096977209807E-2</v>
      </c>
      <c r="AO1307" s="22">
        <f t="shared" si="569"/>
        <v>3.8258768397159137E-3</v>
      </c>
      <c r="AP1307" s="22">
        <f t="shared" si="550"/>
        <v>2.3779111773873929E-2</v>
      </c>
      <c r="AQ1307" s="22">
        <f t="shared" si="562"/>
        <v>2.1767325833455198E-2</v>
      </c>
      <c r="AR1307" s="22">
        <f t="shared" si="558"/>
        <v>1.6414006312947871E-2</v>
      </c>
      <c r="AS1307" s="22">
        <f t="shared" si="554"/>
        <v>1.8855135556908209E-2</v>
      </c>
      <c r="AT1307" s="46">
        <f>IF(CPI_Downloader!P1305="","",CPI_Downloader!P1305)</f>
        <v>109.67400000000001</v>
      </c>
      <c r="AU1307" s="22">
        <f t="shared" si="576"/>
        <v>3.9584580447155737E-2</v>
      </c>
      <c r="AV1307" s="22">
        <f t="shared" si="570"/>
        <v>3.2184709053897365E-3</v>
      </c>
      <c r="AW1307" s="22">
        <f t="shared" si="551"/>
        <v>2.3595227945744313E-2</v>
      </c>
      <c r="AX1307" s="22">
        <f t="shared" si="563"/>
        <v>2.0809114632888592E-2</v>
      </c>
      <c r="AY1307" s="22">
        <f t="shared" si="559"/>
        <v>1.8027239201932499E-2</v>
      </c>
      <c r="AZ1307" s="22">
        <f t="shared" si="555"/>
        <v>1.8015854432059886E-2</v>
      </c>
      <c r="BA1307" s="46">
        <f>IF(CPI_Downloader!Q1305="","",CPI_Downloader!Q1305)</f>
        <v>109.40900000000001</v>
      </c>
    </row>
    <row r="1308" spans="1:53" ht="12.75" customHeight="1" x14ac:dyDescent="0.2">
      <c r="A1308" s="21">
        <f>IF(CPI_Downloader!A1306="","",CPI_Downloader!A1306)</f>
        <v>44440</v>
      </c>
      <c r="B1308" s="22">
        <f t="shared" si="573"/>
        <v>5.3903488550791634E-2</v>
      </c>
      <c r="C1308" s="22">
        <f t="shared" si="564"/>
        <v>4.525517463950024E-3</v>
      </c>
      <c r="D1308" s="22">
        <f t="shared" si="548"/>
        <v>2.8083517167936556E-2</v>
      </c>
      <c r="E1308" s="22">
        <f t="shared" si="560"/>
        <v>2.5866388201210677E-2</v>
      </c>
      <c r="F1308" s="22">
        <f t="shared" si="556"/>
        <v>1.916105550700764E-2</v>
      </c>
      <c r="G1308" s="22">
        <f t="shared" si="552"/>
        <v>2.177321746857408E-2</v>
      </c>
      <c r="H1308" s="22">
        <f>IFERROR(('CDN Data'!B1308),"")</f>
        <v>4.3827611395178989E-2</v>
      </c>
      <c r="I1308" s="23">
        <f>IF(CPI_Downloader!G1306="","",CPI_Downloader!G1306)</f>
        <v>274.31</v>
      </c>
      <c r="J1308" s="23">
        <f>IF(CPI_Downloader!H1306="","",CPI_Downloader!H1306)</f>
        <v>273.91000000000003</v>
      </c>
      <c r="K1308" s="30"/>
      <c r="L1308" s="32">
        <f t="shared" si="565"/>
        <v>44440</v>
      </c>
      <c r="M1308" s="25">
        <f t="shared" si="574"/>
        <v>4.0252142692545068E-2</v>
      </c>
      <c r="N1308" s="25">
        <f t="shared" si="571"/>
        <v>2.5125718197684943E-3</v>
      </c>
      <c r="O1308" s="25">
        <f t="shared" si="549"/>
        <v>2.6941272363177449E-2</v>
      </c>
      <c r="P1308" s="25">
        <f t="shared" si="561"/>
        <v>2.388134725319313E-2</v>
      </c>
      <c r="Q1308" s="25">
        <f t="shared" si="557"/>
        <v>2.1483751684818309E-2</v>
      </c>
      <c r="R1308" s="25">
        <f t="shared" si="553"/>
        <v>2.0340708963541676E-2</v>
      </c>
      <c r="S1308" s="25">
        <f>IFERROR(('CDN Data'!M1296),"")</f>
        <v>8.4097859327216806E-3</v>
      </c>
      <c r="T1308" s="26">
        <f>IF(CPI_Downloader!I1306="","",CPI_Downloader!I1306)</f>
        <v>279.88400000000001</v>
      </c>
      <c r="U1308" s="26">
        <f>IF(CPI_Downloader!J1306="","",CPI_Downloader!J1306)</f>
        <v>279.69799999999998</v>
      </c>
      <c r="W1308" s="31">
        <f t="shared" si="572"/>
        <v>0.06</v>
      </c>
      <c r="X1308" s="31">
        <f t="shared" si="566"/>
        <v>4.7E-2</v>
      </c>
      <c r="Y1308" s="16">
        <f>IF(CPI_Downloader!K1306="","",CPI_Downloader!K1306)</f>
        <v>4.7</v>
      </c>
      <c r="AA1308" s="33">
        <f t="shared" si="567"/>
        <v>2.5000000000000001E-3</v>
      </c>
      <c r="AB1308" s="27">
        <f>IF(CPI_Downloader!M1306="","",CPI_Downloader!M1306)</f>
        <v>0.25</v>
      </c>
      <c r="AC1308" s="59">
        <f>IF(CPI_Downloader!L1306="","",CPI_Downloader!L1306/100)</f>
        <v>8.0000000000000004E-4</v>
      </c>
      <c r="AD1308" s="3"/>
      <c r="AE1308" s="28">
        <v>0</v>
      </c>
      <c r="AI1308" s="44">
        <f t="shared" si="568"/>
        <v>-4.7569140421166334E-2</v>
      </c>
      <c r="AJ1308" s="50">
        <f>IF(CPI_Downloader!N1306="","",CPI_Downloader!N1306)</f>
        <v>4307.54</v>
      </c>
      <c r="AL1308" s="29">
        <f>IF(CPI_Downloader!O1306="","",CPI_Downloader!O1306)</f>
        <v>1.24</v>
      </c>
      <c r="AN1308" s="22">
        <f t="shared" si="575"/>
        <v>4.7374282532339551E-2</v>
      </c>
      <c r="AO1308" s="22">
        <f t="shared" si="569"/>
        <v>3.2824552765469139E-3</v>
      </c>
      <c r="AP1308" s="22">
        <f t="shared" si="550"/>
        <v>2.419708799737541E-2</v>
      </c>
      <c r="AQ1308" s="22">
        <f t="shared" si="562"/>
        <v>2.2049372205395823E-2</v>
      </c>
      <c r="AR1308" s="22">
        <f t="shared" si="558"/>
        <v>1.6604340238630222E-2</v>
      </c>
      <c r="AS1308" s="22">
        <f t="shared" si="554"/>
        <v>1.9195876486118202E-2</v>
      </c>
      <c r="AT1308" s="46">
        <f>IF(CPI_Downloader!P1306="","",CPI_Downloader!P1306)</f>
        <v>110.03400000000001</v>
      </c>
      <c r="AU1308" s="22">
        <f t="shared" si="576"/>
        <v>4.0138506783037764E-2</v>
      </c>
      <c r="AV1308" s="22">
        <f t="shared" si="570"/>
        <v>2.1204836896415724E-3</v>
      </c>
      <c r="AW1308" s="22">
        <f t="shared" si="551"/>
        <v>2.3686435064765199E-2</v>
      </c>
      <c r="AX1308" s="22">
        <f t="shared" si="563"/>
        <v>2.0970804132128373E-2</v>
      </c>
      <c r="AY1308" s="22">
        <f t="shared" si="559"/>
        <v>1.8173940540116895E-2</v>
      </c>
      <c r="AZ1308" s="22">
        <f t="shared" si="555"/>
        <v>1.8413812609669344E-2</v>
      </c>
      <c r="BA1308" s="46">
        <f>IF(CPI_Downloader!Q1306="","",CPI_Downloader!Q1306)</f>
        <v>109.64100000000001</v>
      </c>
    </row>
    <row r="1309" spans="1:53" ht="12.75" customHeight="1" x14ac:dyDescent="0.2">
      <c r="A1309" s="21">
        <f>IF(CPI_Downloader!A1307="","",CPI_Downloader!A1307)</f>
        <v>44470</v>
      </c>
      <c r="B1309" s="22">
        <f t="shared" si="573"/>
        <v>6.2218689033288976E-2</v>
      </c>
      <c r="C1309" s="22">
        <f t="shared" si="564"/>
        <v>9.6382023292320707E-3</v>
      </c>
      <c r="D1309" s="22">
        <f t="shared" si="548"/>
        <v>3.0316397004121365E-2</v>
      </c>
      <c r="E1309" s="22">
        <f t="shared" si="560"/>
        <v>2.7309323746834924E-2</v>
      </c>
      <c r="F1309" s="22">
        <f t="shared" si="556"/>
        <v>2.0215271135394897E-2</v>
      </c>
      <c r="G1309" s="22">
        <f t="shared" si="552"/>
        <v>2.2368296983881208E-2</v>
      </c>
      <c r="H1309" s="22">
        <f>IFERROR(('CDN Data'!B1309),"")</f>
        <v>4.6545454545454668E-2</v>
      </c>
      <c r="I1309" s="23">
        <f>IF(CPI_Downloader!G1307="","",CPI_Downloader!G1307)</f>
        <v>276.589</v>
      </c>
      <c r="J1309" s="23">
        <f>IF(CPI_Downloader!H1307="","",CPI_Downloader!H1307)</f>
        <v>276.55</v>
      </c>
      <c r="K1309" s="30"/>
      <c r="L1309" s="32">
        <f t="shared" si="565"/>
        <v>44470</v>
      </c>
      <c r="M1309" s="25">
        <f t="shared" si="574"/>
        <v>4.5628378779777989E-2</v>
      </c>
      <c r="N1309" s="25">
        <f t="shared" si="571"/>
        <v>7.0433109997212195E-3</v>
      </c>
      <c r="O1309" s="25">
        <f t="shared" si="549"/>
        <v>2.8216319205178975E-2</v>
      </c>
      <c r="P1309" s="25">
        <f t="shared" si="561"/>
        <v>2.4745198918943334E-2</v>
      </c>
      <c r="Q1309" s="25">
        <f t="shared" si="557"/>
        <v>2.1909644523544936E-2</v>
      </c>
      <c r="R1309" s="25">
        <f t="shared" si="553"/>
        <v>2.0519486115764041E-2</v>
      </c>
      <c r="S1309" s="25">
        <f>IFERROR(('CDN Data'!M1297),"")</f>
        <v>8.3713850837137116E-3</v>
      </c>
      <c r="T1309" s="26">
        <f>IF(CPI_Downloader!I1307="","",CPI_Downloader!I1307)</f>
        <v>281.61700000000002</v>
      </c>
      <c r="U1309" s="26">
        <f>IF(CPI_Downloader!J1307="","",CPI_Downloader!J1307)</f>
        <v>281.66800000000001</v>
      </c>
      <c r="W1309" s="31">
        <f t="shared" si="572"/>
        <v>5.7999999999999996E-2</v>
      </c>
      <c r="X1309" s="31">
        <f t="shared" si="566"/>
        <v>4.4999999999999998E-2</v>
      </c>
      <c r="Y1309" s="16">
        <f>IF(CPI_Downloader!K1307="","",CPI_Downloader!K1307)</f>
        <v>4.5</v>
      </c>
      <c r="AA1309" s="33">
        <f t="shared" si="567"/>
        <v>2.5000000000000001E-3</v>
      </c>
      <c r="AB1309" s="27">
        <f>IF(CPI_Downloader!M1307="","",CPI_Downloader!M1307)</f>
        <v>0.25</v>
      </c>
      <c r="AC1309" s="59">
        <f>IF(CPI_Downloader!L1307="","",CPI_Downloader!L1307/100)</f>
        <v>8.0000000000000004E-4</v>
      </c>
      <c r="AD1309" s="3"/>
      <c r="AE1309" s="28">
        <v>0</v>
      </c>
      <c r="AI1309" s="44">
        <f t="shared" si="568"/>
        <v>6.9143873301234615E-2</v>
      </c>
      <c r="AJ1309" s="50">
        <f>IF(CPI_Downloader!N1307="","",CPI_Downloader!N1307)</f>
        <v>4605.38</v>
      </c>
      <c r="AL1309" s="29">
        <f>IF(CPI_Downloader!O1307="","",CPI_Downloader!O1307)</f>
        <v>1.07</v>
      </c>
      <c r="AN1309" s="22">
        <f t="shared" si="575"/>
        <v>5.3361356525377879E-2</v>
      </c>
      <c r="AO1309" s="22">
        <f t="shared" si="569"/>
        <v>6.6161368304342716E-3</v>
      </c>
      <c r="AP1309" s="22">
        <f t="shared" si="550"/>
        <v>2.5860239711061883E-2</v>
      </c>
      <c r="AQ1309" s="22">
        <f t="shared" si="562"/>
        <v>2.2979682036863958E-2</v>
      </c>
      <c r="AR1309" s="22">
        <f t="shared" si="558"/>
        <v>1.7272765429970915E-2</v>
      </c>
      <c r="AS1309" s="22">
        <f t="shared" si="554"/>
        <v>1.93527359188852E-2</v>
      </c>
      <c r="AT1309" s="46">
        <f>IF(CPI_Downloader!P1307="","",CPI_Downloader!P1307)</f>
        <v>110.762</v>
      </c>
      <c r="AU1309" s="22">
        <f t="shared" si="576"/>
        <v>4.4366724482735709E-2</v>
      </c>
      <c r="AV1309" s="22">
        <f t="shared" si="570"/>
        <v>4.9890095858300398E-3</v>
      </c>
      <c r="AW1309" s="22">
        <f t="shared" si="551"/>
        <v>2.4848151989673495E-2</v>
      </c>
      <c r="AX1309" s="22">
        <f t="shared" si="563"/>
        <v>2.1725058861775226E-2</v>
      </c>
      <c r="AY1309" s="22">
        <f t="shared" si="559"/>
        <v>1.863183630620302E-2</v>
      </c>
      <c r="AZ1309" s="22">
        <f t="shared" si="555"/>
        <v>1.8309918531847602E-2</v>
      </c>
      <c r="BA1309" s="46">
        <f>IF(CPI_Downloader!Q1307="","",CPI_Downloader!Q1307)</f>
        <v>110.188</v>
      </c>
    </row>
    <row r="1310" spans="1:53" ht="12.75" customHeight="1" x14ac:dyDescent="0.2">
      <c r="A1310" s="21">
        <f>IF(CPI_Downloader!A1308="","",CPI_Downloader!A1308)</f>
        <v>44501</v>
      </c>
      <c r="B1310" s="22">
        <f t="shared" si="573"/>
        <v>6.8090028398064772E-2</v>
      </c>
      <c r="C1310" s="22">
        <f t="shared" si="564"/>
        <v>8.5662628819380693E-3</v>
      </c>
      <c r="D1310" s="22">
        <f t="shared" si="548"/>
        <v>3.3155858961497309E-2</v>
      </c>
      <c r="E1310" s="22">
        <f t="shared" si="560"/>
        <v>2.8637067694813556E-2</v>
      </c>
      <c r="F1310" s="22">
        <f t="shared" si="556"/>
        <v>2.0801585188104266E-2</v>
      </c>
      <c r="G1310" s="22">
        <f t="shared" si="552"/>
        <v>2.2705277113028721E-2</v>
      </c>
      <c r="H1310" s="22">
        <f>IFERROR(('CDN Data'!B1310),"")</f>
        <v>4.7204066811910028E-2</v>
      </c>
      <c r="I1310" s="23">
        <f>IF(CPI_Downloader!G1308="","",CPI_Downloader!G1308)</f>
        <v>277.94799999999998</v>
      </c>
      <c r="J1310" s="23">
        <f>IF(CPI_Downloader!H1308="","",CPI_Downloader!H1308)</f>
        <v>278.91899999999998</v>
      </c>
      <c r="K1310" s="30"/>
      <c r="L1310" s="32">
        <f t="shared" si="565"/>
        <v>44501</v>
      </c>
      <c r="M1310" s="25">
        <f t="shared" si="574"/>
        <v>4.9285086075413931E-2</v>
      </c>
      <c r="N1310" s="25">
        <f t="shared" si="571"/>
        <v>6.1703849922603027E-3</v>
      </c>
      <c r="O1310" s="25">
        <f t="shared" si="549"/>
        <v>2.9542599622055743E-2</v>
      </c>
      <c r="P1310" s="25">
        <f t="shared" si="561"/>
        <v>2.5563919615174235E-2</v>
      </c>
      <c r="Q1310" s="25">
        <f t="shared" si="557"/>
        <v>2.2269195983221302E-2</v>
      </c>
      <c r="R1310" s="25">
        <f t="shared" si="553"/>
        <v>2.058927010114675E-2</v>
      </c>
      <c r="S1310" s="25">
        <f>IFERROR(('CDN Data'!M1298),"")</f>
        <v>1.2977099236641143E-2</v>
      </c>
      <c r="T1310" s="26">
        <f>IF(CPI_Downloader!I1308="","",CPI_Downloader!I1308)</f>
        <v>282.75400000000002</v>
      </c>
      <c r="U1310" s="26">
        <f>IF(CPI_Downloader!J1308="","",CPI_Downloader!J1308)</f>
        <v>283.40600000000001</v>
      </c>
      <c r="W1310" s="31">
        <f t="shared" si="572"/>
        <v>5.5833333333333332E-2</v>
      </c>
      <c r="X1310" s="31">
        <f t="shared" si="566"/>
        <v>4.0999999999999995E-2</v>
      </c>
      <c r="Y1310" s="16">
        <f>IF(CPI_Downloader!K1308="","",CPI_Downloader!K1308)</f>
        <v>4.0999999999999996</v>
      </c>
      <c r="AA1310" s="33">
        <f t="shared" si="567"/>
        <v>2.5000000000000001E-3</v>
      </c>
      <c r="AB1310" s="27">
        <f>IF(CPI_Downloader!M1308="","",CPI_Downloader!M1308)</f>
        <v>0.25</v>
      </c>
      <c r="AC1310" s="59">
        <f>IF(CPI_Downloader!L1308="","",CPI_Downloader!L1308/100)</f>
        <v>8.0000000000000004E-4</v>
      </c>
      <c r="AD1310" s="3"/>
      <c r="AE1310" s="28">
        <v>0</v>
      </c>
      <c r="AI1310" s="44">
        <f t="shared" si="568"/>
        <v>-8.3337314184714906E-3</v>
      </c>
      <c r="AJ1310" s="50">
        <f>IF(CPI_Downloader!N1308="","",CPI_Downloader!N1308)</f>
        <v>4567</v>
      </c>
      <c r="AL1310" s="29">
        <f>IF(CPI_Downloader!O1308="","",CPI_Downloader!O1308)</f>
        <v>0.91</v>
      </c>
      <c r="AN1310" s="22">
        <f t="shared" si="575"/>
        <v>5.9301905793383902E-2</v>
      </c>
      <c r="AO1310" s="22">
        <f t="shared" si="569"/>
        <v>6.6629349415865402E-3</v>
      </c>
      <c r="AP1310" s="22">
        <f t="shared" si="550"/>
        <v>2.8016723003903454E-2</v>
      </c>
      <c r="AQ1310" s="22">
        <f t="shared" si="562"/>
        <v>2.4270905949636212E-2</v>
      </c>
      <c r="AR1310" s="22">
        <f t="shared" si="558"/>
        <v>1.774045250423284E-2</v>
      </c>
      <c r="AS1310" s="22">
        <f t="shared" si="554"/>
        <v>1.9725715594778537E-2</v>
      </c>
      <c r="AT1310" s="46">
        <f>IF(CPI_Downloader!P1308="","",CPI_Downloader!P1308)</f>
        <v>111.5</v>
      </c>
      <c r="AU1310" s="22">
        <f t="shared" si="576"/>
        <v>4.8908669097107005E-2</v>
      </c>
      <c r="AV1310" s="22">
        <f t="shared" si="570"/>
        <v>5.2818818746143137E-3</v>
      </c>
      <c r="AW1310" s="22">
        <f t="shared" si="551"/>
        <v>2.6014962072629988E-2</v>
      </c>
      <c r="AX1310" s="22">
        <f t="shared" si="563"/>
        <v>2.2711184609019108E-2</v>
      </c>
      <c r="AY1310" s="22">
        <f t="shared" si="559"/>
        <v>1.8953024910107086E-2</v>
      </c>
      <c r="AZ1310" s="22">
        <f t="shared" si="555"/>
        <v>1.8474639962306139E-2</v>
      </c>
      <c r="BA1310" s="46">
        <f>IF(CPI_Downloader!Q1308="","",CPI_Downloader!Q1308)</f>
        <v>110.77</v>
      </c>
    </row>
    <row r="1311" spans="1:53" ht="12.75" customHeight="1" x14ac:dyDescent="0.2">
      <c r="A1311" s="21">
        <f>IF(CPI_Downloader!A1309="","",CPI_Downloader!A1309)</f>
        <v>44531</v>
      </c>
      <c r="B1311" s="22">
        <f t="shared" si="573"/>
        <v>7.0364028655451438E-2</v>
      </c>
      <c r="C1311" s="22">
        <f t="shared" si="564"/>
        <v>6.9052305508052747E-3</v>
      </c>
      <c r="D1311" s="22">
        <f t="shared" si="548"/>
        <v>3.5316336368952816E-2</v>
      </c>
      <c r="E1311" s="22">
        <f t="shared" si="560"/>
        <v>2.9201026193214741E-2</v>
      </c>
      <c r="F1311" s="22">
        <f t="shared" si="556"/>
        <v>2.1366997312234126E-2</v>
      </c>
      <c r="G1311" s="22">
        <f t="shared" si="552"/>
        <v>2.3064386257233283E-2</v>
      </c>
      <c r="H1311" s="22">
        <f>IFERROR(('CDN Data'!B1311),"")</f>
        <v>4.8034934497816595E-2</v>
      </c>
      <c r="I1311" s="23">
        <f>IF(CPI_Downloader!G1309="","",CPI_Downloader!G1309)</f>
        <v>278.80200000000002</v>
      </c>
      <c r="J1311" s="23">
        <f>IF(CPI_Downloader!H1309="","",CPI_Downloader!H1309)</f>
        <v>280.84500000000003</v>
      </c>
      <c r="K1311" s="30"/>
      <c r="L1311" s="32">
        <f t="shared" si="565"/>
        <v>44531</v>
      </c>
      <c r="M1311" s="25">
        <f t="shared" si="574"/>
        <v>5.4534108889928934E-2</v>
      </c>
      <c r="N1311" s="25">
        <f t="shared" si="571"/>
        <v>6.2595710747126443E-3</v>
      </c>
      <c r="O1311" s="25">
        <f t="shared" si="549"/>
        <v>3.0970497749196912E-2</v>
      </c>
      <c r="P1311" s="25">
        <f t="shared" si="561"/>
        <v>2.6476298452469127E-2</v>
      </c>
      <c r="Q1311" s="25">
        <f t="shared" si="557"/>
        <v>2.2739309981894218E-2</v>
      </c>
      <c r="R1311" s="25">
        <f t="shared" si="553"/>
        <v>2.0878604783261645E-2</v>
      </c>
      <c r="S1311" s="25">
        <f>IFERROR(('CDN Data'!M1299),"")</f>
        <v>1.0703363914372988E-2</v>
      </c>
      <c r="T1311" s="26">
        <f>IF(CPI_Downloader!I1309="","",CPI_Downloader!I1309)</f>
        <v>283.90800000000002</v>
      </c>
      <c r="U1311" s="26">
        <f>IF(CPI_Downloader!J1309="","",CPI_Downloader!J1309)</f>
        <v>285.18</v>
      </c>
      <c r="W1311" s="31">
        <f t="shared" si="572"/>
        <v>5.3500000000000013E-2</v>
      </c>
      <c r="X1311" s="31">
        <f t="shared" si="566"/>
        <v>3.9E-2</v>
      </c>
      <c r="Y1311" s="16">
        <f>IF(CPI_Downloader!K1309="","",CPI_Downloader!K1309)</f>
        <v>3.9</v>
      </c>
      <c r="AA1311" s="33">
        <f t="shared" si="567"/>
        <v>2.5000000000000001E-3</v>
      </c>
      <c r="AB1311" s="27">
        <f>IF(CPI_Downloader!M1309="","",CPI_Downloader!M1309)</f>
        <v>0.25</v>
      </c>
      <c r="AC1311" s="59">
        <f>IF(CPI_Downloader!L1309="","",CPI_Downloader!L1309/100)</f>
        <v>8.0000000000000004E-4</v>
      </c>
      <c r="AD1311" s="3"/>
      <c r="AE1311" s="28">
        <v>0</v>
      </c>
      <c r="AI1311" s="44">
        <f t="shared" si="568"/>
        <v>4.3612874972629889E-2</v>
      </c>
      <c r="AJ1311" s="50">
        <f>IF(CPI_Downloader!N1309="","",CPI_Downloader!N1309)</f>
        <v>4766.18</v>
      </c>
      <c r="AL1311" s="29">
        <f>IF(CPI_Downloader!O1309="","",CPI_Downloader!O1309)</f>
        <v>0.79</v>
      </c>
      <c r="AN1311" s="22">
        <f t="shared" si="575"/>
        <v>6.1419691766241957E-2</v>
      </c>
      <c r="AO1311" s="22">
        <f t="shared" si="569"/>
        <v>6.1973094170404419E-3</v>
      </c>
      <c r="AP1311" s="22">
        <f t="shared" si="550"/>
        <v>2.9898555234373569E-2</v>
      </c>
      <c r="AQ1311" s="22">
        <f t="shared" si="562"/>
        <v>2.5185121097751173E-2</v>
      </c>
      <c r="AR1311" s="22">
        <f t="shared" si="558"/>
        <v>1.831064199265886E-2</v>
      </c>
      <c r="AS1311" s="22">
        <f t="shared" si="554"/>
        <v>2.0093527661891653E-2</v>
      </c>
      <c r="AT1311" s="46">
        <f>IF(CPI_Downloader!P1309="","",CPI_Downloader!P1309)</f>
        <v>112.191</v>
      </c>
      <c r="AU1311" s="22">
        <f t="shared" si="576"/>
        <v>5.2145501246505965E-2</v>
      </c>
      <c r="AV1311" s="22">
        <f t="shared" si="570"/>
        <v>5.8499593752820989E-3</v>
      </c>
      <c r="AW1311" s="22">
        <f t="shared" si="551"/>
        <v>2.7414390502774832E-2</v>
      </c>
      <c r="AX1311" s="22">
        <f t="shared" si="563"/>
        <v>2.3667258972465799E-2</v>
      </c>
      <c r="AY1311" s="22">
        <f t="shared" si="559"/>
        <v>1.937889916845803E-2</v>
      </c>
      <c r="AZ1311" s="22">
        <f t="shared" si="555"/>
        <v>1.8759781362750028E-2</v>
      </c>
      <c r="BA1311" s="46">
        <f>IF(CPI_Downloader!Q1309="","",CPI_Downloader!Q1309)</f>
        <v>111.41800000000001</v>
      </c>
    </row>
    <row r="1312" spans="1:53" ht="12.75" customHeight="1" x14ac:dyDescent="0.2">
      <c r="A1312" s="21">
        <f>IF(CPI_Downloader!A1310="","",CPI_Downloader!A1310)</f>
        <v>44562</v>
      </c>
      <c r="B1312" s="22">
        <f t="shared" si="573"/>
        <v>7.4798724682891171E-2</v>
      </c>
      <c r="C1312" s="22">
        <f t="shared" si="564"/>
        <v>6.0460396304009567E-3</v>
      </c>
      <c r="D1312" s="22">
        <f t="shared" si="548"/>
        <v>3.7553164554965157E-2</v>
      </c>
      <c r="E1312" s="22">
        <f t="shared" si="560"/>
        <v>2.9729874162583325E-2</v>
      </c>
      <c r="F1312" s="22">
        <f t="shared" si="556"/>
        <v>2.1774484480044487E-2</v>
      </c>
      <c r="G1312" s="22">
        <f t="shared" si="552"/>
        <v>2.3377399919230379E-2</v>
      </c>
      <c r="H1312" s="22">
        <f>IFERROR(('CDN Data'!B1312),"")</f>
        <v>5.137481910274988E-2</v>
      </c>
      <c r="I1312" s="23">
        <f>IF(CPI_Downloader!G1310="","",CPI_Downloader!G1310)</f>
        <v>281.14800000000002</v>
      </c>
      <c r="J1312" s="23">
        <f>IF(CPI_Downloader!H1310="","",CPI_Downloader!H1310)</f>
        <v>282.54300000000001</v>
      </c>
      <c r="K1312" s="30"/>
      <c r="L1312" s="32">
        <f t="shared" si="565"/>
        <v>44562</v>
      </c>
      <c r="M1312" s="25">
        <f t="shared" si="574"/>
        <v>6.0206483661099819E-2</v>
      </c>
      <c r="N1312" s="25">
        <f t="shared" si="571"/>
        <v>5.5298408023003454E-3</v>
      </c>
      <c r="O1312" s="25">
        <f t="shared" si="549"/>
        <v>3.2113894983489155E-2</v>
      </c>
      <c r="P1312" s="25">
        <f t="shared" si="561"/>
        <v>2.7200347641070488E-2</v>
      </c>
      <c r="Q1312" s="25">
        <f t="shared" si="557"/>
        <v>2.3264932918437564E-2</v>
      </c>
      <c r="R1312" s="25">
        <f t="shared" si="553"/>
        <v>2.1144063762701393E-2</v>
      </c>
      <c r="S1312" s="25">
        <f>IFERROR(('CDN Data'!M1300),"")</f>
        <v>1.3740458015267354E-2</v>
      </c>
      <c r="T1312" s="26">
        <f>IF(CPI_Downloader!I1310="","",CPI_Downloader!I1310)</f>
        <v>285.99599999999998</v>
      </c>
      <c r="U1312" s="26">
        <f>IF(CPI_Downloader!J1310="","",CPI_Downloader!J1310)</f>
        <v>286.75700000000001</v>
      </c>
      <c r="W1312" s="31">
        <f t="shared" si="572"/>
        <v>5.1500000000000004E-2</v>
      </c>
      <c r="X1312" s="31">
        <f t="shared" si="566"/>
        <v>0.04</v>
      </c>
      <c r="Y1312" s="16">
        <f>IF(CPI_Downloader!K1310="","",CPI_Downloader!K1310)</f>
        <v>4</v>
      </c>
      <c r="AA1312" s="33">
        <f t="shared" si="567"/>
        <v>2.5000000000000001E-3</v>
      </c>
      <c r="AB1312" s="27">
        <f>IF(CPI_Downloader!M1310="","",CPI_Downloader!M1310)</f>
        <v>0.25</v>
      </c>
      <c r="AC1312" s="59">
        <f>IF(CPI_Downloader!L1310="","",CPI_Downloader!L1310/100)</f>
        <v>8.0000000000000004E-4</v>
      </c>
      <c r="AD1312" s="3"/>
      <c r="AE1312" s="28">
        <v>0</v>
      </c>
      <c r="AI1312" s="44">
        <f t="shared" si="568"/>
        <v>-5.2585089106999772E-2</v>
      </c>
      <c r="AJ1312" s="50">
        <f>IF(CPI_Downloader!N1310="","",CPI_Downloader!N1310)</f>
        <v>4515.55</v>
      </c>
      <c r="AL1312" s="29">
        <f>IF(CPI_Downloader!O1310="","",CPI_Downloader!O1310)</f>
        <v>0.61</v>
      </c>
      <c r="AN1312" s="22">
        <f t="shared" si="575"/>
        <v>6.2724335120163621E-2</v>
      </c>
      <c r="AO1312" s="22">
        <f t="shared" si="569"/>
        <v>5.4728097619238802E-3</v>
      </c>
      <c r="AP1312" s="22">
        <f t="shared" si="550"/>
        <v>3.1951498361616926E-2</v>
      </c>
      <c r="AQ1312" s="22">
        <f t="shared" si="562"/>
        <v>2.5519302371880714E-2</v>
      </c>
      <c r="AR1312" s="22">
        <f t="shared" si="558"/>
        <v>1.8518802810671531E-2</v>
      </c>
      <c r="AS1312" s="22">
        <f t="shared" si="554"/>
        <v>2.0325931215142257E-2</v>
      </c>
      <c r="AT1312" s="46">
        <f>IF(CPI_Downloader!P1310="","",CPI_Downloader!P1310)</f>
        <v>112.80500000000001</v>
      </c>
      <c r="AU1312" s="22">
        <f t="shared" si="576"/>
        <v>5.3584365973221804E-2</v>
      </c>
      <c r="AV1312" s="22">
        <f t="shared" si="570"/>
        <v>5.0081674415265454E-3</v>
      </c>
      <c r="AW1312" s="22">
        <f t="shared" si="551"/>
        <v>2.8676305886603526E-2</v>
      </c>
      <c r="AX1312" s="22">
        <f t="shared" si="563"/>
        <v>2.4143520111437056E-2</v>
      </c>
      <c r="AY1312" s="22">
        <f t="shared" si="559"/>
        <v>1.9583784343923938E-2</v>
      </c>
      <c r="AZ1312" s="22">
        <f t="shared" si="555"/>
        <v>1.8985774123276844E-2</v>
      </c>
      <c r="BA1312" s="46">
        <f>IF(CPI_Downloader!Q1310="","",CPI_Downloader!Q1310)</f>
        <v>111.976</v>
      </c>
    </row>
    <row r="1313" spans="1:53" ht="12.75" customHeight="1" x14ac:dyDescent="0.2">
      <c r="A1313" s="21">
        <f>IF(CPI_Downloader!A1311="","",CPI_Downloader!A1311)</f>
        <v>44593</v>
      </c>
      <c r="B1313" s="22">
        <f t="shared" si="573"/>
        <v>7.8710638977392833E-2</v>
      </c>
      <c r="C1313" s="22">
        <f t="shared" si="564"/>
        <v>6.9263793475682345E-3</v>
      </c>
      <c r="D1313" s="22">
        <f t="shared" si="548"/>
        <v>3.9240341712208693E-2</v>
      </c>
      <c r="E1313" s="22">
        <f t="shared" si="560"/>
        <v>3.0956257994535274E-2</v>
      </c>
      <c r="F1313" s="22">
        <f t="shared" si="556"/>
        <v>2.2254750391020872E-2</v>
      </c>
      <c r="G1313" s="22">
        <f t="shared" si="552"/>
        <v>2.3640837780749102E-2</v>
      </c>
      <c r="H1313" s="22">
        <f>IFERROR(('CDN Data'!B1313),"")</f>
        <v>5.6875449964002955E-2</v>
      </c>
      <c r="I1313" s="23">
        <f>IF(CPI_Downloader!G1311="","",CPI_Downloader!G1311)</f>
        <v>283.71600000000001</v>
      </c>
      <c r="J1313" s="23">
        <f>IF(CPI_Downloader!H1311="","",CPI_Downloader!H1311)</f>
        <v>284.5</v>
      </c>
      <c r="K1313" s="30"/>
      <c r="L1313" s="32">
        <f t="shared" si="565"/>
        <v>44593</v>
      </c>
      <c r="M1313" s="25">
        <f t="shared" si="574"/>
        <v>6.4142063421698037E-2</v>
      </c>
      <c r="N1313" s="25">
        <f t="shared" si="571"/>
        <v>5.2867061658476988E-3</v>
      </c>
      <c r="O1313" s="25">
        <f t="shared" si="549"/>
        <v>3.327779599268843E-2</v>
      </c>
      <c r="P1313" s="25">
        <f t="shared" si="561"/>
        <v>2.78081904409333E-2</v>
      </c>
      <c r="Q1313" s="25">
        <f t="shared" si="557"/>
        <v>2.3718101479594189E-2</v>
      </c>
      <c r="R1313" s="25">
        <f t="shared" si="553"/>
        <v>2.124046768711163E-2</v>
      </c>
      <c r="S1313" s="25">
        <f>IFERROR(('CDN Data'!M1301),"")</f>
        <v>7.570022710068125E-3</v>
      </c>
      <c r="T1313" s="26">
        <f>IF(CPI_Downloader!I1311="","",CPI_Downloader!I1311)</f>
        <v>288.05900000000003</v>
      </c>
      <c r="U1313" s="26">
        <f>IF(CPI_Downloader!J1311="","",CPI_Downloader!J1311)</f>
        <v>288.27300000000002</v>
      </c>
      <c r="W1313" s="31">
        <f t="shared" si="572"/>
        <v>4.9583333333333333E-2</v>
      </c>
      <c r="X1313" s="31">
        <f t="shared" si="566"/>
        <v>3.9E-2</v>
      </c>
      <c r="Y1313" s="16">
        <f>IF(CPI_Downloader!K1311="","",CPI_Downloader!K1311)</f>
        <v>3.9</v>
      </c>
      <c r="AA1313" s="33">
        <f t="shared" si="567"/>
        <v>2.5000000000000001E-3</v>
      </c>
      <c r="AB1313" s="27">
        <f>IF(CPI_Downloader!M1311="","",CPI_Downloader!M1311)</f>
        <v>0.25</v>
      </c>
      <c r="AC1313" s="59">
        <f>IF(CPI_Downloader!L1311="","",CPI_Downloader!L1311/100)</f>
        <v>8.0000000000000004E-4</v>
      </c>
      <c r="AD1313" s="3"/>
      <c r="AE1313" s="28">
        <v>0</v>
      </c>
      <c r="AI1313" s="44">
        <f t="shared" si="568"/>
        <v>-3.1360520866782648E-2</v>
      </c>
      <c r="AJ1313" s="50">
        <f>IF(CPI_Downloader!N1311="","",CPI_Downloader!N1311)</f>
        <v>4373.9399999999996</v>
      </c>
      <c r="AL1313" s="29">
        <f>IF(CPI_Downloader!O1311="","",CPI_Downloader!O1311)</f>
        <v>0.39</v>
      </c>
      <c r="AN1313" s="22">
        <f t="shared" si="575"/>
        <v>6.5455399061032926E-2</v>
      </c>
      <c r="AO1313" s="22">
        <f t="shared" si="569"/>
        <v>5.903993617304204E-3</v>
      </c>
      <c r="AP1313" s="22">
        <f t="shared" si="550"/>
        <v>3.334791822236105E-2</v>
      </c>
      <c r="AQ1313" s="22">
        <f t="shared" si="562"/>
        <v>2.6448864702174335E-2</v>
      </c>
      <c r="AR1313" s="22">
        <f t="shared" si="558"/>
        <v>1.8890891485022987E-2</v>
      </c>
      <c r="AS1313" s="22">
        <f t="shared" si="554"/>
        <v>2.0540446229989184E-2</v>
      </c>
      <c r="AT1313" s="46">
        <f>IF(CPI_Downloader!P1311="","",CPI_Downloader!P1311)</f>
        <v>113.471</v>
      </c>
      <c r="AU1313" s="22">
        <f t="shared" si="576"/>
        <v>5.6027642932930277E-2</v>
      </c>
      <c r="AV1313" s="22">
        <f t="shared" si="570"/>
        <v>4.393798671143756E-3</v>
      </c>
      <c r="AW1313" s="22">
        <f t="shared" si="551"/>
        <v>2.9870444318420564E-2</v>
      </c>
      <c r="AX1313" s="22">
        <f t="shared" si="563"/>
        <v>2.4679256383382864E-2</v>
      </c>
      <c r="AY1313" s="22">
        <f t="shared" si="559"/>
        <v>1.9888333599367813E-2</v>
      </c>
      <c r="AZ1313" s="22">
        <f t="shared" si="555"/>
        <v>1.911181545883367E-2</v>
      </c>
      <c r="BA1313" s="46">
        <f>IF(CPI_Downloader!Q1311="","",CPI_Downloader!Q1311)</f>
        <v>112.468</v>
      </c>
    </row>
    <row r="1314" spans="1:53" ht="12.75" customHeight="1" x14ac:dyDescent="0.2">
      <c r="A1314" s="21">
        <f>IF(CPI_Downloader!A1312="","",CPI_Downloader!A1312)</f>
        <v>44621</v>
      </c>
      <c r="B1314" s="22">
        <f t="shared" si="573"/>
        <v>8.5424555548424319E-2</v>
      </c>
      <c r="C1314" s="22">
        <f t="shared" si="564"/>
        <v>1.1156414762741651E-2</v>
      </c>
      <c r="D1314" s="22">
        <f t="shared" si="548"/>
        <v>4.1889455445742074E-2</v>
      </c>
      <c r="E1314" s="22">
        <f t="shared" si="560"/>
        <v>3.3526655078514933E-2</v>
      </c>
      <c r="F1314" s="22">
        <f t="shared" si="556"/>
        <v>2.2837312253887632E-2</v>
      </c>
      <c r="G1314" s="22">
        <f t="shared" si="552"/>
        <v>2.4032685480275706E-2</v>
      </c>
      <c r="H1314" s="22">
        <f>IFERROR(('CDN Data'!B1314),"")</f>
        <v>6.6618911174785245E-2</v>
      </c>
      <c r="I1314" s="23">
        <f>IF(CPI_Downloader!G1312="","",CPI_Downloader!G1312)</f>
        <v>287.50400000000002</v>
      </c>
      <c r="J1314" s="23">
        <f>IF(CPI_Downloader!H1312="","",CPI_Downloader!H1312)</f>
        <v>287.67399999999998</v>
      </c>
      <c r="K1314" s="30"/>
      <c r="L1314" s="32">
        <f t="shared" si="565"/>
        <v>44621</v>
      </c>
      <c r="M1314" s="25">
        <f t="shared" si="574"/>
        <v>6.47447858586081E-2</v>
      </c>
      <c r="N1314" s="25">
        <f t="shared" si="571"/>
        <v>2.7161752921707194E-3</v>
      </c>
      <c r="O1314" s="25">
        <f t="shared" si="549"/>
        <v>3.3813487738518999E-2</v>
      </c>
      <c r="P1314" s="25">
        <f t="shared" si="561"/>
        <v>2.8575431658795614E-2</v>
      </c>
      <c r="Q1314" s="25">
        <f t="shared" si="557"/>
        <v>2.3769840963102418E-2</v>
      </c>
      <c r="R1314" s="25">
        <f t="shared" si="553"/>
        <v>2.1299187899110894E-2</v>
      </c>
      <c r="S1314" s="25">
        <f>IFERROR(('CDN Data'!M1302),"")</f>
        <v>9.0771558245084094E-3</v>
      </c>
      <c r="T1314" s="26">
        <f>IF(CPI_Downloader!I1312="","",CPI_Downloader!I1312)</f>
        <v>289.30500000000001</v>
      </c>
      <c r="U1314" s="26">
        <f>IF(CPI_Downloader!J1312="","",CPI_Downloader!J1312)</f>
        <v>289.05599999999998</v>
      </c>
      <c r="W1314" s="31">
        <f t="shared" si="572"/>
        <v>4.7583333333333339E-2</v>
      </c>
      <c r="X1314" s="31">
        <f t="shared" si="566"/>
        <v>3.7000000000000005E-2</v>
      </c>
      <c r="Y1314" s="16">
        <f>IF(CPI_Downloader!K1312="","",CPI_Downloader!K1312)</f>
        <v>3.7</v>
      </c>
      <c r="AA1314" s="33">
        <f t="shared" si="567"/>
        <v>5.0000000000000001E-3</v>
      </c>
      <c r="AB1314" s="27">
        <f>IF(CPI_Downloader!M1312="","",CPI_Downloader!M1312)</f>
        <v>0.5</v>
      </c>
      <c r="AC1314" s="59">
        <f>IF(CPI_Downloader!L1312="","",CPI_Downloader!L1312/100)</f>
        <v>2E-3</v>
      </c>
      <c r="AD1314" s="3"/>
      <c r="AE1314" s="28">
        <v>0</v>
      </c>
      <c r="AI1314" s="44">
        <f t="shared" si="568"/>
        <v>3.5773238773280092E-2</v>
      </c>
      <c r="AJ1314" s="50">
        <f>IF(CPI_Downloader!N1312="","",CPI_Downloader!N1312)</f>
        <v>4530.41</v>
      </c>
      <c r="AL1314" s="29">
        <f>IF(CPI_Downloader!O1312="","",CPI_Downloader!O1312)</f>
        <v>0.04</v>
      </c>
      <c r="AN1314" s="22">
        <f t="shared" si="575"/>
        <v>6.926410970164576E-2</v>
      </c>
      <c r="AO1314" s="22">
        <f t="shared" si="569"/>
        <v>8.7951987732548531E-3</v>
      </c>
      <c r="AP1314" s="22">
        <f t="shared" si="550"/>
        <v>3.5587044875433405E-2</v>
      </c>
      <c r="AQ1314" s="22">
        <f t="shared" si="562"/>
        <v>2.8353459952398907E-2</v>
      </c>
      <c r="AR1314" s="22">
        <f t="shared" si="558"/>
        <v>1.9588642208563156E-2</v>
      </c>
      <c r="AS1314" s="22">
        <f t="shared" si="554"/>
        <v>2.0849067206435867E-2</v>
      </c>
      <c r="AT1314" s="46">
        <f>IF(CPI_Downloader!P1312="","",CPI_Downloader!P1312)</f>
        <v>114.46899999999999</v>
      </c>
      <c r="AU1314" s="22">
        <f t="shared" si="576"/>
        <v>5.5932219240084846E-2</v>
      </c>
      <c r="AV1314" s="22">
        <f t="shared" si="570"/>
        <v>3.9655724294911376E-3</v>
      </c>
      <c r="AW1314" s="22">
        <f t="shared" si="551"/>
        <v>3.0913026915985187E-2</v>
      </c>
      <c r="AX1314" s="22">
        <f t="shared" si="563"/>
        <v>2.5577201243467407E-2</v>
      </c>
      <c r="AY1314" s="22">
        <f t="shared" si="559"/>
        <v>2.0118790840319978E-2</v>
      </c>
      <c r="AZ1314" s="22">
        <f t="shared" si="555"/>
        <v>1.9252662224411798E-2</v>
      </c>
      <c r="BA1314" s="46">
        <f>IF(CPI_Downloader!Q1312="","",CPI_Downloader!Q1312)</f>
        <v>112.914</v>
      </c>
    </row>
    <row r="1315" spans="1:53" ht="12.75" customHeight="1" x14ac:dyDescent="0.2">
      <c r="A1315" s="21">
        <f>IF(CPI_Downloader!A1313="","",CPI_Downloader!A1313)</f>
        <v>44652</v>
      </c>
      <c r="B1315" s="22">
        <f t="shared" si="573"/>
        <v>8.258629340882373E-2</v>
      </c>
      <c r="C1315" s="22">
        <f t="shared" si="564"/>
        <v>3.0833512934780316E-3</v>
      </c>
      <c r="D1315" s="22">
        <f t="shared" si="548"/>
        <v>4.1988777968476887E-2</v>
      </c>
      <c r="E1315" s="22">
        <f t="shared" si="560"/>
        <v>3.4065440952068871E-2</v>
      </c>
      <c r="F1315" s="22">
        <f t="shared" si="556"/>
        <v>2.3098223361637471E-2</v>
      </c>
      <c r="G1315" s="22">
        <f t="shared" si="552"/>
        <v>2.4032160517838852E-2</v>
      </c>
      <c r="H1315" s="22">
        <f>IFERROR(('CDN Data'!B1315),"")</f>
        <v>6.7712045616536098E-2</v>
      </c>
      <c r="I1315" s="23">
        <f>IF(CPI_Downloader!G1313="","",CPI_Downloader!G1313)</f>
        <v>289.10899999999998</v>
      </c>
      <c r="J1315" s="23">
        <f>IF(CPI_Downloader!H1313="","",CPI_Downloader!H1313)</f>
        <v>288.56099999999998</v>
      </c>
      <c r="K1315" s="30"/>
      <c r="L1315" s="32">
        <f t="shared" si="565"/>
        <v>44652</v>
      </c>
      <c r="M1315" s="25">
        <f t="shared" si="574"/>
        <v>6.160573497634747E-2</v>
      </c>
      <c r="N1315" s="25">
        <f t="shared" si="571"/>
        <v>5.044005313849409E-3</v>
      </c>
      <c r="O1315" s="25">
        <f t="shared" si="549"/>
        <v>3.4992672285421911E-2</v>
      </c>
      <c r="P1315" s="25">
        <f t="shared" si="561"/>
        <v>2.9380633823405056E-2</v>
      </c>
      <c r="Q1315" s="25">
        <f t="shared" si="557"/>
        <v>2.4059842078255844E-2</v>
      </c>
      <c r="R1315" s="25">
        <f t="shared" si="553"/>
        <v>2.1436129525139291E-2</v>
      </c>
      <c r="S1315" s="25">
        <f>IFERROR(('CDN Data'!M1303),"")</f>
        <v>1.8209408194233445E-2</v>
      </c>
      <c r="T1315" s="26">
        <f>IF(CPI_Downloader!I1313="","",CPI_Downloader!I1313)</f>
        <v>290.846</v>
      </c>
      <c r="U1315" s="26">
        <f>IF(CPI_Downloader!J1313="","",CPI_Downloader!J1313)</f>
        <v>290.51400000000001</v>
      </c>
      <c r="W1315" s="31">
        <f t="shared" si="572"/>
        <v>4.5583333333333337E-2</v>
      </c>
      <c r="X1315" s="31">
        <f t="shared" si="566"/>
        <v>3.7000000000000005E-2</v>
      </c>
      <c r="Y1315" s="16">
        <f>IF(CPI_Downloader!K1313="","",CPI_Downloader!K1313)</f>
        <v>3.7</v>
      </c>
      <c r="AA1315" s="33">
        <f t="shared" si="567"/>
        <v>5.0000000000000001E-3</v>
      </c>
      <c r="AB1315" s="27">
        <f>IF(CPI_Downloader!M1313="","",CPI_Downloader!M1313)</f>
        <v>0.5</v>
      </c>
      <c r="AC1315" s="59">
        <f>IF(CPI_Downloader!L1313="","",CPI_Downloader!L1313/100)</f>
        <v>3.3E-3</v>
      </c>
      <c r="AD1315" s="3"/>
      <c r="AE1315" s="28">
        <v>0</v>
      </c>
      <c r="AI1315" s="44">
        <f t="shared" si="568"/>
        <v>-8.7956719149039353E-2</v>
      </c>
      <c r="AJ1315" s="50">
        <f>IF(CPI_Downloader!N1313="","",CPI_Downloader!N1313)</f>
        <v>4131.93</v>
      </c>
      <c r="AL1315" s="29">
        <f>IF(CPI_Downloader!O1313="","",CPI_Downloader!O1313)</f>
        <v>0.19</v>
      </c>
      <c r="AN1315" s="22">
        <f t="shared" si="575"/>
        <v>6.6847553383263092E-2</v>
      </c>
      <c r="AO1315" s="22">
        <f t="shared" si="569"/>
        <v>2.9964444522097011E-3</v>
      </c>
      <c r="AP1315" s="22">
        <f t="shared" si="550"/>
        <v>3.5646624216943756E-2</v>
      </c>
      <c r="AQ1315" s="22">
        <f t="shared" si="562"/>
        <v>2.8576617812623661E-2</v>
      </c>
      <c r="AR1315" s="22">
        <f t="shared" si="558"/>
        <v>1.9759708123377573E-2</v>
      </c>
      <c r="AS1315" s="22">
        <f t="shared" si="554"/>
        <v>2.0788664978995008E-2</v>
      </c>
      <c r="AT1315" s="46">
        <f>IF(CPI_Downloader!P1313="","",CPI_Downloader!P1313)</f>
        <v>114.812</v>
      </c>
      <c r="AU1315" s="22">
        <f t="shared" si="576"/>
        <v>5.3450231503002987E-2</v>
      </c>
      <c r="AV1315" s="22">
        <f t="shared" si="570"/>
        <v>3.4805250013285605E-3</v>
      </c>
      <c r="AW1315" s="22">
        <f t="shared" si="551"/>
        <v>3.1417582549095213E-2</v>
      </c>
      <c r="AX1315" s="22">
        <f t="shared" si="563"/>
        <v>2.5869885354009803E-2</v>
      </c>
      <c r="AY1315" s="22">
        <f t="shared" si="559"/>
        <v>2.0319004278458674E-2</v>
      </c>
      <c r="AZ1315" s="22">
        <f t="shared" si="555"/>
        <v>1.9287834043514085E-2</v>
      </c>
      <c r="BA1315" s="46">
        <f>IF(CPI_Downloader!Q1313="","",CPI_Downloader!Q1313)</f>
        <v>113.307</v>
      </c>
    </row>
    <row r="1316" spans="1:53" ht="12.75" customHeight="1" x14ac:dyDescent="0.2">
      <c r="A1316" s="21">
        <f>IF(CPI_Downloader!A1314="","",CPI_Downloader!A1314)</f>
        <v>44682</v>
      </c>
      <c r="B1316" s="22">
        <f t="shared" si="573"/>
        <v>8.5815115436765232E-2</v>
      </c>
      <c r="C1316" s="22">
        <f t="shared" si="564"/>
        <v>9.4849962399632393E-3</v>
      </c>
      <c r="D1316" s="22">
        <f t="shared" si="548"/>
        <v>4.5062554277354172E-2</v>
      </c>
      <c r="E1316" s="22">
        <f t="shared" si="560"/>
        <v>3.6158198482090897E-2</v>
      </c>
      <c r="F1316" s="22">
        <f t="shared" si="556"/>
        <v>2.4340750067677552E-2</v>
      </c>
      <c r="G1316" s="22">
        <f t="shared" si="552"/>
        <v>2.4593648265889057E-2</v>
      </c>
      <c r="H1316" s="22">
        <f>IFERROR(('CDN Data'!B1316),"")</f>
        <v>7.7304964539007148E-2</v>
      </c>
      <c r="I1316" s="23">
        <f>IF(CPI_Downloader!G1314="","",CPI_Downloader!G1314)</f>
        <v>292.29599999999999</v>
      </c>
      <c r="J1316" s="23">
        <f>IF(CPI_Downloader!H1314="","",CPI_Downloader!H1314)</f>
        <v>291.298</v>
      </c>
      <c r="K1316" s="30"/>
      <c r="L1316" s="32">
        <f t="shared" si="565"/>
        <v>44682</v>
      </c>
      <c r="M1316" s="25">
        <f t="shared" si="574"/>
        <v>6.0215373351262924E-2</v>
      </c>
      <c r="N1316" s="25">
        <f t="shared" si="571"/>
        <v>5.3319289259725622E-3</v>
      </c>
      <c r="O1316" s="25">
        <f t="shared" si="549"/>
        <v>3.6618285283962937E-2</v>
      </c>
      <c r="P1316" s="25">
        <f t="shared" si="561"/>
        <v>3.0394989441961728E-2</v>
      </c>
      <c r="Q1316" s="25">
        <f t="shared" si="557"/>
        <v>2.4509314499749468E-2</v>
      </c>
      <c r="R1316" s="25">
        <f t="shared" si="553"/>
        <v>2.1753686476857492E-2</v>
      </c>
      <c r="S1316" s="25">
        <f>IFERROR(('CDN Data'!M1304),"")</f>
        <v>2.3574144486691928E-2</v>
      </c>
      <c r="T1316" s="26">
        <f>IF(CPI_Downloader!I1314="","",CPI_Downloader!I1314)</f>
        <v>292.50599999999997</v>
      </c>
      <c r="U1316" s="26">
        <f>IF(CPI_Downloader!J1314="","",CPI_Downloader!J1314)</f>
        <v>292.06299999999999</v>
      </c>
      <c r="W1316" s="31">
        <f t="shared" si="572"/>
        <v>4.3749999999999997E-2</v>
      </c>
      <c r="X1316" s="31">
        <f t="shared" si="566"/>
        <v>3.6000000000000004E-2</v>
      </c>
      <c r="Y1316" s="16">
        <f>IF(CPI_Downloader!K1314="","",CPI_Downloader!K1314)</f>
        <v>3.6</v>
      </c>
      <c r="AA1316" s="33">
        <f t="shared" si="567"/>
        <v>0.01</v>
      </c>
      <c r="AB1316" s="27">
        <f>IF(CPI_Downloader!M1314="","",CPI_Downloader!M1314)</f>
        <v>1</v>
      </c>
      <c r="AC1316" s="59">
        <f>IF(CPI_Downloader!L1314="","",CPI_Downloader!L1314/100)</f>
        <v>7.7000000000000002E-3</v>
      </c>
      <c r="AD1316" s="3"/>
      <c r="AE1316" s="28">
        <v>0</v>
      </c>
      <c r="AI1316" s="44">
        <f t="shared" si="568"/>
        <v>5.3243883608722342E-5</v>
      </c>
      <c r="AJ1316" s="50">
        <f>IF(CPI_Downloader!N1314="","",CPI_Downloader!N1314)</f>
        <v>4132.1499999999996</v>
      </c>
      <c r="AL1316" s="29">
        <f>IF(CPI_Downloader!O1314="","",CPI_Downloader!O1314)</f>
        <v>0.32</v>
      </c>
      <c r="AN1316" s="22">
        <f t="shared" si="575"/>
        <v>6.7945458747400211E-2</v>
      </c>
      <c r="AO1316" s="22">
        <f t="shared" si="569"/>
        <v>6.2101522488939853E-3</v>
      </c>
      <c r="AP1316" s="22">
        <f t="shared" si="550"/>
        <v>3.7535151542692047E-2</v>
      </c>
      <c r="AQ1316" s="22">
        <f t="shared" si="562"/>
        <v>2.9939814018582034E-2</v>
      </c>
      <c r="AR1316" s="22">
        <f t="shared" si="558"/>
        <v>2.0505870520331815E-2</v>
      </c>
      <c r="AS1316" s="22">
        <f t="shared" si="554"/>
        <v>2.1071154324845409E-2</v>
      </c>
      <c r="AT1316" s="46">
        <f>IF(CPI_Downloader!P1314="","",CPI_Downloader!P1314)</f>
        <v>115.52500000000001</v>
      </c>
      <c r="AU1316" s="22">
        <f t="shared" si="576"/>
        <v>5.1841367635223179E-2</v>
      </c>
      <c r="AV1316" s="22">
        <f t="shared" si="570"/>
        <v>3.4949297042548011E-3</v>
      </c>
      <c r="AW1316" s="22">
        <f t="shared" si="551"/>
        <v>3.2264682057749905E-2</v>
      </c>
      <c r="AX1316" s="22">
        <f t="shared" si="563"/>
        <v>2.6421322870702202E-2</v>
      </c>
      <c r="AY1316" s="22">
        <f t="shared" si="559"/>
        <v>2.0571554311296314E-2</v>
      </c>
      <c r="AZ1316" s="22">
        <f t="shared" si="555"/>
        <v>1.940899715175548E-2</v>
      </c>
      <c r="BA1316" s="46">
        <f>IF(CPI_Downloader!Q1314="","",CPI_Downloader!Q1314)</f>
        <v>113.703</v>
      </c>
    </row>
    <row r="1317" spans="1:53" ht="12.75" customHeight="1" x14ac:dyDescent="0.2">
      <c r="A1317" s="21">
        <f>IF(CPI_Downloader!A1315="","",CPI_Downloader!A1315)</f>
        <v>44713</v>
      </c>
      <c r="B1317" s="22">
        <f t="shared" si="573"/>
        <v>9.0597579647841542E-2</v>
      </c>
      <c r="C1317" s="22">
        <f t="shared" si="564"/>
        <v>1.2561019986405686E-2</v>
      </c>
      <c r="D1317" s="22">
        <f t="shared" si="548"/>
        <v>4.9756149595480581E-2</v>
      </c>
      <c r="E1317" s="22">
        <f t="shared" si="560"/>
        <v>3.8800842298602589E-2</v>
      </c>
      <c r="F1317" s="22">
        <f t="shared" si="556"/>
        <v>2.5889705450031553E-2</v>
      </c>
      <c r="G1317" s="22">
        <f t="shared" si="552"/>
        <v>2.5264288581761551E-2</v>
      </c>
      <c r="H1317" s="22">
        <f>IFERROR(('CDN Data'!B1317),"")</f>
        <v>8.1329561527581307E-2</v>
      </c>
      <c r="I1317" s="23">
        <f>IF(CPI_Downloader!G1315="","",CPI_Downloader!G1315)</f>
        <v>296.31099999999998</v>
      </c>
      <c r="J1317" s="23">
        <f>IF(CPI_Downloader!H1315="","",CPI_Downloader!H1315)</f>
        <v>294.95699999999999</v>
      </c>
      <c r="K1317" s="30"/>
      <c r="L1317" s="32">
        <f t="shared" si="565"/>
        <v>44713</v>
      </c>
      <c r="M1317" s="25">
        <f t="shared" si="574"/>
        <v>5.91694282900459E-2</v>
      </c>
      <c r="N1317" s="25">
        <f t="shared" si="571"/>
        <v>6.8033266795177738E-3</v>
      </c>
      <c r="O1317" s="25">
        <f t="shared" si="549"/>
        <v>3.8406926600037528E-2</v>
      </c>
      <c r="P1317" s="25">
        <f t="shared" si="561"/>
        <v>3.177547051543117E-2</v>
      </c>
      <c r="Q1317" s="25">
        <f t="shared" si="557"/>
        <v>2.5144618469829849E-2</v>
      </c>
      <c r="R1317" s="25">
        <f t="shared" si="553"/>
        <v>2.2158930121102927E-2</v>
      </c>
      <c r="S1317" s="25">
        <f>IFERROR(('CDN Data'!M1305),"")</f>
        <v>2.195306585919754E-2</v>
      </c>
      <c r="T1317" s="26">
        <f>IF(CPI_Downloader!I1315="","",CPI_Downloader!I1315)</f>
        <v>294.68</v>
      </c>
      <c r="U1317" s="26">
        <f>IF(CPI_Downloader!J1315="","",CPI_Downloader!J1315)</f>
        <v>294.05</v>
      </c>
      <c r="W1317" s="31">
        <f t="shared" si="572"/>
        <v>4.1833333333333333E-2</v>
      </c>
      <c r="X1317" s="31">
        <f t="shared" si="566"/>
        <v>3.6000000000000004E-2</v>
      </c>
      <c r="Y1317" s="16">
        <f>IF(CPI_Downloader!K1315="","",CPI_Downloader!K1315)</f>
        <v>3.6</v>
      </c>
      <c r="AA1317" s="33">
        <f t="shared" si="567"/>
        <v>1.7500000000000002E-2</v>
      </c>
      <c r="AB1317" s="27">
        <f>IF(CPI_Downloader!M1315="","",CPI_Downloader!M1315)</f>
        <v>1.75</v>
      </c>
      <c r="AC1317" s="59">
        <f>IF(CPI_Downloader!L1315="","",CPI_Downloader!L1315/100)</f>
        <v>1.21E-2</v>
      </c>
      <c r="AD1317" s="3"/>
      <c r="AE1317" s="28">
        <v>0</v>
      </c>
      <c r="AI1317" s="44">
        <f t="shared" si="568"/>
        <v>-8.3919993223866451E-2</v>
      </c>
      <c r="AJ1317" s="50">
        <f>IF(CPI_Downloader!N1315="","",CPI_Downloader!N1315)</f>
        <v>3785.38</v>
      </c>
      <c r="AL1317" s="29">
        <f>IF(CPI_Downloader!O1315="","",CPI_Downloader!O1315)</f>
        <v>0.06</v>
      </c>
      <c r="AN1317" s="22">
        <f t="shared" si="575"/>
        <v>7.2434718646561258E-2</v>
      </c>
      <c r="AO1317" s="22">
        <f t="shared" si="569"/>
        <v>9.6342782947413941E-3</v>
      </c>
      <c r="AP1317" s="22">
        <f t="shared" si="550"/>
        <v>4.0692166669698437E-2</v>
      </c>
      <c r="AQ1317" s="22">
        <f t="shared" si="562"/>
        <v>3.1742928239403945E-2</v>
      </c>
      <c r="AR1317" s="22">
        <f t="shared" si="558"/>
        <v>2.1536826028455192E-2</v>
      </c>
      <c r="AS1317" s="22">
        <f t="shared" si="554"/>
        <v>2.1497084793924204E-2</v>
      </c>
      <c r="AT1317" s="46">
        <f>IF(CPI_Downloader!P1315="","",CPI_Downloader!P1315)</f>
        <v>116.63800000000001</v>
      </c>
      <c r="AU1317" s="22">
        <f t="shared" si="576"/>
        <v>5.3156910950894698E-2</v>
      </c>
      <c r="AV1317" s="22">
        <f t="shared" si="570"/>
        <v>5.9189291399524002E-3</v>
      </c>
      <c r="AW1317" s="22">
        <f t="shared" si="551"/>
        <v>3.3667720143375046E-2</v>
      </c>
      <c r="AX1317" s="22">
        <f t="shared" si="563"/>
        <v>2.7357791990840763E-2</v>
      </c>
      <c r="AY1317" s="22">
        <f t="shared" si="559"/>
        <v>2.1069490307885852E-2</v>
      </c>
      <c r="AZ1317" s="22">
        <f t="shared" si="555"/>
        <v>1.9628898244020032E-2</v>
      </c>
      <c r="BA1317" s="46">
        <f>IF(CPI_Downloader!Q1315="","",CPI_Downloader!Q1315)</f>
        <v>114.376</v>
      </c>
    </row>
    <row r="1318" spans="1:53" ht="12.75" customHeight="1" x14ac:dyDescent="0.2">
      <c r="A1318" s="21">
        <f>IF(CPI_Downloader!A1316="","",CPI_Downloader!A1316)</f>
        <v>44743</v>
      </c>
      <c r="B1318" s="22">
        <f t="shared" si="573"/>
        <v>8.5248147456255197E-2</v>
      </c>
      <c r="C1318" s="22">
        <f t="shared" si="564"/>
        <v>-1.4917428642136077E-4</v>
      </c>
      <c r="D1318" s="22">
        <f t="shared" si="548"/>
        <v>4.9130795600037303E-2</v>
      </c>
      <c r="E1318" s="22">
        <f t="shared" si="560"/>
        <v>3.8919695108368568E-2</v>
      </c>
      <c r="F1318" s="22">
        <f t="shared" si="556"/>
        <v>2.6044933206608611E-2</v>
      </c>
      <c r="G1318" s="22">
        <f t="shared" si="552"/>
        <v>2.5201275860857075E-2</v>
      </c>
      <c r="H1318" s="22">
        <f>IFERROR(('CDN Data'!B1318),"")</f>
        <v>7.5895994378074372E-2</v>
      </c>
      <c r="I1318" s="23">
        <f>IF(CPI_Downloader!G1316="","",CPI_Downloader!G1316)</f>
        <v>296.27600000000001</v>
      </c>
      <c r="J1318" s="23">
        <f>IF(CPI_Downloader!H1316="","",CPI_Downloader!H1316)</f>
        <v>294.91300000000001</v>
      </c>
      <c r="K1318" s="30"/>
      <c r="L1318" s="32">
        <f t="shared" si="565"/>
        <v>44743</v>
      </c>
      <c r="M1318" s="25">
        <f t="shared" si="574"/>
        <v>5.91088534315376E-2</v>
      </c>
      <c r="N1318" s="25">
        <f t="shared" si="571"/>
        <v>3.5300119027377175E-3</v>
      </c>
      <c r="O1318" s="25">
        <f t="shared" si="549"/>
        <v>3.9028692489071259E-2</v>
      </c>
      <c r="P1318" s="25">
        <f t="shared" si="561"/>
        <v>3.2514966484401775E-2</v>
      </c>
      <c r="Q1318" s="25">
        <f t="shared" si="557"/>
        <v>2.5473934590293901E-2</v>
      </c>
      <c r="R1318" s="25">
        <f t="shared" si="553"/>
        <v>2.2272459749294926E-2</v>
      </c>
      <c r="S1318" s="25">
        <f>IFERROR(('CDN Data'!M1306),"")</f>
        <v>2.8051554207733087E-2</v>
      </c>
      <c r="T1318" s="26">
        <f>IF(CPI_Downloader!I1316="","",CPI_Downloader!I1316)</f>
        <v>295.64600000000002</v>
      </c>
      <c r="U1318" s="26">
        <f>IF(CPI_Downloader!J1316="","",CPI_Downloader!J1316)</f>
        <v>295.08800000000002</v>
      </c>
      <c r="W1318" s="31">
        <f t="shared" si="572"/>
        <v>4.0250000000000001E-2</v>
      </c>
      <c r="X1318" s="31">
        <f t="shared" si="566"/>
        <v>3.5000000000000003E-2</v>
      </c>
      <c r="Y1318" s="16">
        <f>IF(CPI_Downloader!K1316="","",CPI_Downloader!K1316)</f>
        <v>3.5</v>
      </c>
      <c r="AA1318" s="33">
        <f t="shared" si="567"/>
        <v>2.5000000000000001E-2</v>
      </c>
      <c r="AB1318" s="27">
        <f>IF(CPI_Downloader!M1316="","",CPI_Downloader!M1316)</f>
        <v>2.5</v>
      </c>
      <c r="AC1318" s="59">
        <f>IF(CPI_Downloader!L1316="","",CPI_Downloader!L1316/100)</f>
        <v>1.6799999999999999E-2</v>
      </c>
      <c r="AD1318" s="3"/>
      <c r="AE1318" s="28">
        <v>0</v>
      </c>
      <c r="AI1318" s="44">
        <f t="shared" si="568"/>
        <v>9.1116347632205885E-2</v>
      </c>
      <c r="AJ1318" s="50">
        <f>IF(CPI_Downloader!N1316="","",CPI_Downloader!N1316)</f>
        <v>4130.29</v>
      </c>
      <c r="AL1318" s="29">
        <f>IF(CPI_Downloader!O1316="","",CPI_Downloader!O1316)</f>
        <v>-0.22</v>
      </c>
      <c r="AN1318" s="22">
        <f t="shared" si="575"/>
        <v>6.7502013619389345E-2</v>
      </c>
      <c r="AO1318" s="22">
        <f t="shared" si="569"/>
        <v>-6.0014746480652192E-5</v>
      </c>
      <c r="AP1318" s="22">
        <f t="shared" si="550"/>
        <v>4.0209166014215203E-2</v>
      </c>
      <c r="AQ1318" s="22">
        <f t="shared" si="562"/>
        <v>3.1654033874544352E-2</v>
      </c>
      <c r="AR1318" s="22">
        <f t="shared" si="558"/>
        <v>2.1493853033817123E-2</v>
      </c>
      <c r="AS1318" s="22">
        <f t="shared" si="554"/>
        <v>2.1381580811649314E-2</v>
      </c>
      <c r="AT1318" s="46">
        <f>IF(CPI_Downloader!P1316="","",CPI_Downloader!P1316)</f>
        <v>116.631</v>
      </c>
      <c r="AU1318" s="22">
        <f t="shared" si="576"/>
        <v>5.1073740578407856E-2</v>
      </c>
      <c r="AV1318" s="22">
        <f t="shared" si="570"/>
        <v>2.2032594250540605E-3</v>
      </c>
      <c r="AW1318" s="22">
        <f t="shared" si="551"/>
        <v>3.4033719972927257E-2</v>
      </c>
      <c r="AX1318" s="22">
        <f t="shared" si="563"/>
        <v>2.766001159434972E-2</v>
      </c>
      <c r="AY1318" s="22">
        <f t="shared" si="559"/>
        <v>2.1188701437378166E-2</v>
      </c>
      <c r="AZ1318" s="22">
        <f t="shared" si="555"/>
        <v>1.9637314992608124E-2</v>
      </c>
      <c r="BA1318" s="46">
        <f>IF(CPI_Downloader!Q1316="","",CPI_Downloader!Q1316)</f>
        <v>114.628</v>
      </c>
    </row>
    <row r="1319" spans="1:53" ht="12.75" customHeight="1" x14ac:dyDescent="0.2">
      <c r="A1319" s="21">
        <f>IF(CPI_Downloader!A1317="","",CPI_Downloader!A1317)</f>
        <v>44774</v>
      </c>
      <c r="B1319" s="22">
        <f t="shared" si="573"/>
        <v>8.2626925031162424E-2</v>
      </c>
      <c r="C1319" s="22">
        <f t="shared" si="564"/>
        <v>6.2391281496565476E-4</v>
      </c>
      <c r="D1319" s="22">
        <f t="shared" si="548"/>
        <v>4.9024561598459027E-2</v>
      </c>
      <c r="E1319" s="22">
        <f t="shared" si="560"/>
        <v>3.8225006562972785E-2</v>
      </c>
      <c r="F1319" s="22">
        <f t="shared" si="556"/>
        <v>2.5439315380453742E-2</v>
      </c>
      <c r="G1319" s="22">
        <f t="shared" si="552"/>
        <v>2.5012635294655805E-2</v>
      </c>
      <c r="H1319" s="22">
        <f>IFERROR(('CDN Data'!B1319),"")</f>
        <v>7.0126227208976211E-2</v>
      </c>
      <c r="I1319" s="23">
        <f>IF(CPI_Downloader!G1317="","",CPI_Downloader!G1317)</f>
        <v>296.17099999999999</v>
      </c>
      <c r="J1319" s="23">
        <f>IF(CPI_Downloader!H1317="","",CPI_Downloader!H1317)</f>
        <v>295.09699999999998</v>
      </c>
      <c r="K1319" s="30"/>
      <c r="L1319" s="32">
        <f t="shared" si="565"/>
        <v>44774</v>
      </c>
      <c r="M1319" s="25">
        <f t="shared" si="574"/>
        <v>6.3222030217489955E-2</v>
      </c>
      <c r="N1319" s="25">
        <f t="shared" si="571"/>
        <v>4.9036219703952888E-3</v>
      </c>
      <c r="O1319" s="25">
        <f t="shared" si="549"/>
        <v>4.0027767180163432E-2</v>
      </c>
      <c r="P1319" s="25">
        <f t="shared" si="561"/>
        <v>3.3153414962186822E-2</v>
      </c>
      <c r="Q1319" s="25">
        <f t="shared" si="557"/>
        <v>2.586895723016247E-2</v>
      </c>
      <c r="R1319" s="25">
        <f t="shared" si="553"/>
        <v>2.2348971500694148E-2</v>
      </c>
      <c r="S1319" s="25">
        <f>IFERROR(('CDN Data'!M1307),"")</f>
        <v>3.0326004548900665E-2</v>
      </c>
      <c r="T1319" s="26">
        <f>IF(CPI_Downloader!I1317="","",CPI_Downloader!I1317)</f>
        <v>297.178</v>
      </c>
      <c r="U1319" s="26">
        <f>IF(CPI_Downloader!J1317="","",CPI_Downloader!J1317)</f>
        <v>296.53500000000003</v>
      </c>
      <c r="W1319" s="31">
        <f t="shared" si="572"/>
        <v>3.9000000000000007E-2</v>
      </c>
      <c r="X1319" s="31">
        <f t="shared" si="566"/>
        <v>3.6000000000000004E-2</v>
      </c>
      <c r="Y1319" s="16">
        <f>IF(CPI_Downloader!K1317="","",CPI_Downloader!K1317)</f>
        <v>3.6</v>
      </c>
      <c r="AA1319" s="33">
        <f t="shared" si="567"/>
        <v>2.5000000000000001E-2</v>
      </c>
      <c r="AB1319" s="27">
        <f>IF(CPI_Downloader!M1317="","",CPI_Downloader!M1317)</f>
        <v>2.5</v>
      </c>
      <c r="AC1319" s="59">
        <f>IF(CPI_Downloader!L1317="","",CPI_Downloader!L1317/100)</f>
        <v>2.3300000000000001E-2</v>
      </c>
      <c r="AD1319" s="3"/>
      <c r="AE1319" s="28">
        <v>0</v>
      </c>
      <c r="AI1319" s="44">
        <f t="shared" si="568"/>
        <v>-4.2440119216810457E-2</v>
      </c>
      <c r="AJ1319" s="50">
        <f>IF(CPI_Downloader!N1317="","",CPI_Downloader!N1317)</f>
        <v>3955</v>
      </c>
      <c r="AL1319" s="29">
        <f>IF(CPI_Downloader!O1317="","",CPI_Downloader!O1317)</f>
        <v>-0.3</v>
      </c>
      <c r="AN1319" s="22">
        <f t="shared" si="575"/>
        <v>6.6396775899483895E-2</v>
      </c>
      <c r="AO1319" s="22">
        <f t="shared" si="569"/>
        <v>2.7865661788033513E-3</v>
      </c>
      <c r="AP1319" s="22">
        <f t="shared" si="550"/>
        <v>4.1013758452402849E-2</v>
      </c>
      <c r="AQ1319" s="22">
        <f t="shared" si="562"/>
        <v>3.1765620378426229E-2</v>
      </c>
      <c r="AR1319" s="22">
        <f t="shared" si="558"/>
        <v>2.143525061274465E-2</v>
      </c>
      <c r="AS1319" s="22">
        <f t="shared" si="554"/>
        <v>2.1423513748487943E-2</v>
      </c>
      <c r="AT1319" s="46">
        <f>IF(CPI_Downloader!P1317="","",CPI_Downloader!P1317)</f>
        <v>116.956</v>
      </c>
      <c r="AU1319" s="22">
        <f t="shared" si="576"/>
        <v>5.3624473306583376E-2</v>
      </c>
      <c r="AV1319" s="22">
        <f t="shared" si="570"/>
        <v>5.6530690581706455E-3</v>
      </c>
      <c r="AW1319" s="22">
        <f t="shared" si="551"/>
        <v>3.5582490809096479E-2</v>
      </c>
      <c r="AX1319" s="22">
        <f t="shared" si="563"/>
        <v>2.8597220898185061E-2</v>
      </c>
      <c r="AY1319" s="22">
        <f t="shared" si="559"/>
        <v>2.1699686507918647E-2</v>
      </c>
      <c r="AZ1319" s="22">
        <f t="shared" si="555"/>
        <v>1.982442399476092E-2</v>
      </c>
      <c r="BA1319" s="46">
        <f>IF(CPI_Downloader!Q1317="","",CPI_Downloader!Q1317)</f>
        <v>115.276</v>
      </c>
    </row>
    <row r="1320" spans="1:53" ht="12.75" customHeight="1" x14ac:dyDescent="0.2">
      <c r="A1320" s="21">
        <f>IF(CPI_Downloader!A1318="","",CPI_Downloader!A1318)</f>
        <v>44805</v>
      </c>
      <c r="B1320" s="22">
        <f t="shared" si="573"/>
        <v>8.2016696438336201E-2</v>
      </c>
      <c r="C1320" s="22">
        <f t="shared" si="564"/>
        <v>4.2426727482827165E-3</v>
      </c>
      <c r="D1320" s="22">
        <f t="shared" ref="D1320:D1383" si="577">IFERROR(((I1320/I1284)^(1/3)-1),"")</f>
        <v>4.9502092888352722E-2</v>
      </c>
      <c r="E1320" s="22">
        <f t="shared" si="560"/>
        <v>3.7574770134317204E-2</v>
      </c>
      <c r="F1320" s="22">
        <f t="shared" si="556"/>
        <v>2.5203100730271544E-2</v>
      </c>
      <c r="G1320" s="22">
        <f t="shared" si="552"/>
        <v>2.503773002367371E-2</v>
      </c>
      <c r="H1320" s="22">
        <f>IFERROR(('CDN Data'!B1320),"")</f>
        <v>6.8579426172148183E-2</v>
      </c>
      <c r="I1320" s="23">
        <f>IF(CPI_Downloader!G1318="","",CPI_Downloader!G1318)</f>
        <v>296.80799999999999</v>
      </c>
      <c r="J1320" s="23">
        <f>IF(CPI_Downloader!H1318="","",CPI_Downloader!H1318)</f>
        <v>296.34899999999999</v>
      </c>
      <c r="K1320" s="30"/>
      <c r="L1320" s="32">
        <f t="shared" si="565"/>
        <v>44805</v>
      </c>
      <c r="M1320" s="25">
        <f t="shared" si="574"/>
        <v>6.6306041074159161E-2</v>
      </c>
      <c r="N1320" s="25">
        <f t="shared" si="571"/>
        <v>5.7025308985447776E-3</v>
      </c>
      <c r="O1320" s="25">
        <f t="shared" ref="O1320:O1383" si="578">IFERROR(((T1320/T1284)^(1/3)-1),"")</f>
        <v>4.1036718991835919E-2</v>
      </c>
      <c r="P1320" s="25">
        <f t="shared" si="561"/>
        <v>3.363722658339241E-2</v>
      </c>
      <c r="Q1320" s="25">
        <f t="shared" si="557"/>
        <v>2.6044454038516074E-2</v>
      </c>
      <c r="R1320" s="25">
        <f t="shared" si="553"/>
        <v>2.2485713420645315E-2</v>
      </c>
      <c r="S1320" s="25">
        <f>IFERROR(('CDN Data'!M1308),"")</f>
        <v>3.260045489006802E-2</v>
      </c>
      <c r="T1320" s="26">
        <f>IF(CPI_Downloader!I1318="","",CPI_Downloader!I1318)</f>
        <v>298.44200000000001</v>
      </c>
      <c r="U1320" s="26">
        <f>IF(CPI_Downloader!J1318="","",CPI_Downloader!J1318)</f>
        <v>298.226</v>
      </c>
      <c r="W1320" s="31">
        <f t="shared" si="572"/>
        <v>3.8000000000000006E-2</v>
      </c>
      <c r="X1320" s="31">
        <f t="shared" si="566"/>
        <v>3.5000000000000003E-2</v>
      </c>
      <c r="Y1320" s="16">
        <f>IF(CPI_Downloader!K1318="","",CPI_Downloader!K1318)</f>
        <v>3.5</v>
      </c>
      <c r="AA1320" s="33">
        <f t="shared" si="567"/>
        <v>3.2500000000000001E-2</v>
      </c>
      <c r="AB1320" s="27">
        <f>IF(CPI_Downloader!M1318="","",CPI_Downloader!M1318)</f>
        <v>3.25</v>
      </c>
      <c r="AC1320" s="59">
        <f>IF(CPI_Downloader!L1318="","",CPI_Downloader!L1318/100)</f>
        <v>2.5600000000000001E-2</v>
      </c>
      <c r="AD1320" s="3"/>
      <c r="AE1320" s="28">
        <v>0</v>
      </c>
      <c r="AI1320" s="44">
        <f t="shared" si="568"/>
        <v>-9.3395701643489315E-2</v>
      </c>
      <c r="AJ1320" s="50">
        <f>IF(CPI_Downloader!N1318="","",CPI_Downloader!N1318)</f>
        <v>3585.62</v>
      </c>
      <c r="AL1320" s="29">
        <f>IF(CPI_Downloader!O1318="","",CPI_Downloader!O1318)</f>
        <v>-0.39</v>
      </c>
      <c r="AN1320" s="22">
        <f t="shared" si="575"/>
        <v>6.667939000672507E-2</v>
      </c>
      <c r="AO1320" s="22">
        <f t="shared" si="569"/>
        <v>3.5483429665856825E-3</v>
      </c>
      <c r="AP1320" s="22">
        <f t="shared" ref="AP1320:AP1383" si="579">IFERROR(((AT1320/AT1284)^(1/3)-1),"")</f>
        <v>4.2032558800236375E-2</v>
      </c>
      <c r="AQ1320" s="22">
        <f t="shared" si="562"/>
        <v>3.1728478462183851E-2</v>
      </c>
      <c r="AR1320" s="22">
        <f t="shared" si="558"/>
        <v>2.1486573936007058E-2</v>
      </c>
      <c r="AS1320" s="22">
        <f t="shared" si="554"/>
        <v>2.1512421174698204E-2</v>
      </c>
      <c r="AT1320" s="46">
        <f>IF(CPI_Downloader!P1318="","",CPI_Downloader!P1318)</f>
        <v>117.371</v>
      </c>
      <c r="AU1320" s="22">
        <f t="shared" si="576"/>
        <v>5.6064793279886116E-2</v>
      </c>
      <c r="AV1320" s="22">
        <f t="shared" si="570"/>
        <v>4.4415142787743722E-3</v>
      </c>
      <c r="AW1320" s="22">
        <f t="shared" ref="AW1320:AW1383" si="580">IFERROR(((BA1320/BA1284)^(1/3)-1),"")</f>
        <v>3.6860410531488252E-2</v>
      </c>
      <c r="AX1320" s="22">
        <f t="shared" si="563"/>
        <v>2.9258586841938383E-2</v>
      </c>
      <c r="AY1320" s="22">
        <f t="shared" si="559"/>
        <v>2.2027366451938812E-2</v>
      </c>
      <c r="AZ1320" s="22">
        <f t="shared" si="555"/>
        <v>1.9967289074479755E-2</v>
      </c>
      <c r="BA1320" s="46">
        <f>IF(CPI_Downloader!Q1318="","",CPI_Downloader!Q1318)</f>
        <v>115.788</v>
      </c>
    </row>
    <row r="1321" spans="1:53" ht="12.75" customHeight="1" x14ac:dyDescent="0.2">
      <c r="A1321" s="21">
        <f>IF(CPI_Downloader!A1319="","",CPI_Downloader!A1319)</f>
        <v>44835</v>
      </c>
      <c r="B1321" s="22">
        <f t="shared" si="573"/>
        <v>7.7454273308049215E-2</v>
      </c>
      <c r="C1321" s="22">
        <f t="shared" si="564"/>
        <v>5.5947548329842167E-3</v>
      </c>
      <c r="D1321" s="22">
        <f t="shared" si="577"/>
        <v>5.0119629359170803E-2</v>
      </c>
      <c r="E1321" s="22">
        <f t="shared" si="560"/>
        <v>3.8546505055895297E-2</v>
      </c>
      <c r="F1321" s="22">
        <f t="shared" si="556"/>
        <v>2.5658114003832999E-2</v>
      </c>
      <c r="G1321" s="22">
        <f t="shared" si="552"/>
        <v>2.5160342249846757E-2</v>
      </c>
      <c r="H1321" s="22">
        <f>IFERROR(('CDN Data'!B1321),"")</f>
        <v>6.8797776233495478E-2</v>
      </c>
      <c r="I1321" s="23">
        <f>IF(CPI_Downloader!G1319="","",CPI_Downloader!G1319)</f>
        <v>298.012</v>
      </c>
      <c r="J1321" s="23">
        <f>IF(CPI_Downloader!H1319="","",CPI_Downloader!H1319)</f>
        <v>298.00700000000001</v>
      </c>
      <c r="K1321" s="30"/>
      <c r="L1321" s="32">
        <f t="shared" si="565"/>
        <v>44835</v>
      </c>
      <c r="M1321" s="25">
        <f t="shared" si="574"/>
        <v>6.2844217501074162E-2</v>
      </c>
      <c r="N1321" s="25">
        <f t="shared" si="571"/>
        <v>3.933258669599482E-3</v>
      </c>
      <c r="O1321" s="25">
        <f t="shared" si="578"/>
        <v>4.13466131600706E-2</v>
      </c>
      <c r="P1321" s="25">
        <f t="shared" si="561"/>
        <v>3.3672190530397828E-2</v>
      </c>
      <c r="Q1321" s="25">
        <f t="shared" si="557"/>
        <v>2.6123872409764992E-2</v>
      </c>
      <c r="R1321" s="25">
        <f t="shared" si="553"/>
        <v>2.2501594559146243E-2</v>
      </c>
      <c r="S1321" s="25">
        <f>IFERROR(('CDN Data'!M1309),"")</f>
        <v>3.2452830188679282E-2</v>
      </c>
      <c r="T1321" s="26">
        <f>IF(CPI_Downloader!I1319="","",CPI_Downloader!I1319)</f>
        <v>299.315</v>
      </c>
      <c r="U1321" s="26">
        <f>IF(CPI_Downloader!J1319="","",CPI_Downloader!J1319)</f>
        <v>299.399</v>
      </c>
      <c r="W1321" s="31">
        <f t="shared" si="572"/>
        <v>3.7249999999999998E-2</v>
      </c>
      <c r="X1321" s="31">
        <f t="shared" si="566"/>
        <v>3.6000000000000004E-2</v>
      </c>
      <c r="Y1321" s="16">
        <f>IF(CPI_Downloader!K1319="","",CPI_Downloader!K1319)</f>
        <v>3.6</v>
      </c>
      <c r="AA1321" s="33">
        <f t="shared" si="567"/>
        <v>3.2500000000000001E-2</v>
      </c>
      <c r="AB1321" s="27">
        <f>IF(CPI_Downloader!M1319="","",CPI_Downloader!M1319)</f>
        <v>3.25</v>
      </c>
      <c r="AC1321" s="59">
        <f>IF(CPI_Downloader!L1319="","",CPI_Downloader!L1319/100)</f>
        <v>3.0800000000000001E-2</v>
      </c>
      <c r="AD1321" s="3"/>
      <c r="AE1321" s="28">
        <v>0</v>
      </c>
      <c r="AI1321" s="44">
        <f t="shared" si="568"/>
        <v>7.9863454576893256E-2</v>
      </c>
      <c r="AJ1321" s="50">
        <f>IF(CPI_Downloader!N1319="","",CPI_Downloader!N1319)</f>
        <v>3871.98</v>
      </c>
      <c r="AL1321" s="29">
        <f>IF(CPI_Downloader!O1319="","",CPI_Downloader!O1319)</f>
        <v>-0.41</v>
      </c>
      <c r="AN1321" s="22">
        <f t="shared" si="575"/>
        <v>6.4616023545981394E-2</v>
      </c>
      <c r="AO1321" s="22">
        <f t="shared" si="569"/>
        <v>4.6689557045607177E-3</v>
      </c>
      <c r="AP1321" s="22">
        <f t="shared" si="579"/>
        <v>4.303543355020345E-2</v>
      </c>
      <c r="AQ1321" s="22">
        <f t="shared" si="562"/>
        <v>3.2420827046642842E-2</v>
      </c>
      <c r="AR1321" s="22">
        <f t="shared" si="558"/>
        <v>2.1660367664235514E-2</v>
      </c>
      <c r="AS1321" s="22">
        <f t="shared" si="554"/>
        <v>2.165718019864693E-2</v>
      </c>
      <c r="AT1321" s="46">
        <f>IF(CPI_Downloader!P1319="","",CPI_Downloader!P1319)</f>
        <v>117.919</v>
      </c>
      <c r="AU1321" s="22">
        <f t="shared" si="576"/>
        <v>5.4597596834500939E-2</v>
      </c>
      <c r="AV1321" s="22">
        <f t="shared" si="570"/>
        <v>3.5927729989291279E-3</v>
      </c>
      <c r="AW1321" s="22">
        <f t="shared" si="580"/>
        <v>3.7584820541302078E-2</v>
      </c>
      <c r="AX1321" s="22">
        <f t="shared" si="563"/>
        <v>2.9492302558539851E-2</v>
      </c>
      <c r="AY1321" s="22">
        <f t="shared" si="559"/>
        <v>2.2146160817448912E-2</v>
      </c>
      <c r="AZ1321" s="22">
        <f t="shared" si="555"/>
        <v>2.010704613878378E-2</v>
      </c>
      <c r="BA1321" s="46">
        <f>IF(CPI_Downloader!Q1319="","",CPI_Downloader!Q1319)</f>
        <v>116.20399999999999</v>
      </c>
    </row>
    <row r="1322" spans="1:53" ht="12.75" customHeight="1" x14ac:dyDescent="0.2">
      <c r="A1322" s="21">
        <f>IF(CPI_Downloader!A1320="","",CPI_Downloader!A1320)</f>
        <v>44866</v>
      </c>
      <c r="B1322" s="22">
        <f t="shared" si="573"/>
        <v>7.1103227941917257E-2</v>
      </c>
      <c r="C1322" s="22">
        <f t="shared" si="564"/>
        <v>2.6140325562822309E-3</v>
      </c>
      <c r="D1322" s="22">
        <f t="shared" si="577"/>
        <v>4.9953671067674454E-2</v>
      </c>
      <c r="E1322" s="22">
        <f t="shared" si="560"/>
        <v>3.8331576991359029E-2</v>
      </c>
      <c r="F1322" s="22">
        <f t="shared" si="556"/>
        <v>2.604165979607509E-2</v>
      </c>
      <c r="G1322" s="22">
        <f t="shared" si="552"/>
        <v>2.5108545442640962E-2</v>
      </c>
      <c r="H1322" s="22">
        <f>IFERROR(('CDN Data'!B1322),"")</f>
        <v>6.7961165048543881E-2</v>
      </c>
      <c r="I1322" s="23">
        <f>IF(CPI_Downloader!G1320="","",CPI_Downloader!G1320)</f>
        <v>297.71100000000001</v>
      </c>
      <c r="J1322" s="23">
        <f>IF(CPI_Downloader!H1320="","",CPI_Downloader!H1320)</f>
        <v>298.786</v>
      </c>
      <c r="K1322" s="30"/>
      <c r="L1322" s="32">
        <f t="shared" si="565"/>
        <v>44866</v>
      </c>
      <c r="M1322" s="25">
        <f t="shared" si="574"/>
        <v>5.9578290669628053E-2</v>
      </c>
      <c r="N1322" s="25">
        <f t="shared" si="571"/>
        <v>3.0928627016122423E-3</v>
      </c>
      <c r="O1322" s="25">
        <f t="shared" si="578"/>
        <v>4.1612840957046204E-2</v>
      </c>
      <c r="P1322" s="25">
        <f t="shared" si="561"/>
        <v>3.3988027768789175E-2</v>
      </c>
      <c r="Q1322" s="25">
        <f t="shared" si="557"/>
        <v>2.6227303990177475E-2</v>
      </c>
      <c r="R1322" s="25">
        <f t="shared" si="553"/>
        <v>2.2550252534009552E-2</v>
      </c>
      <c r="S1322" s="25">
        <f>IFERROR(('CDN Data'!M1310),"")</f>
        <v>3.0896759608138868E-2</v>
      </c>
      <c r="T1322" s="26">
        <f>IF(CPI_Downloader!I1320="","",CPI_Downloader!I1320)</f>
        <v>299.60000000000002</v>
      </c>
      <c r="U1322" s="26">
        <f>IF(CPI_Downloader!J1320="","",CPI_Downloader!J1320)</f>
        <v>300.32499999999999</v>
      </c>
      <c r="W1322" s="31">
        <f t="shared" si="572"/>
        <v>3.6833333333333336E-2</v>
      </c>
      <c r="X1322" s="31">
        <f t="shared" si="566"/>
        <v>3.6000000000000004E-2</v>
      </c>
      <c r="Y1322" s="16">
        <f>IF(CPI_Downloader!K1320="","",CPI_Downloader!K1320)</f>
        <v>3.6</v>
      </c>
      <c r="AA1322" s="33">
        <f t="shared" si="567"/>
        <v>0.04</v>
      </c>
      <c r="AB1322" s="27">
        <f>IF(CPI_Downloader!M1320="","",CPI_Downloader!M1320)</f>
        <v>4</v>
      </c>
      <c r="AC1322" s="59">
        <f>IF(CPI_Downloader!L1320="","",CPI_Downloader!L1320/100)</f>
        <v>3.78E-2</v>
      </c>
      <c r="AD1322" s="3"/>
      <c r="AE1322" s="28">
        <v>0</v>
      </c>
      <c r="AI1322" s="44">
        <f t="shared" si="568"/>
        <v>5.3752860293699856E-2</v>
      </c>
      <c r="AJ1322" s="50">
        <f>IF(CPI_Downloader!N1320="","",CPI_Downloader!N1320)</f>
        <v>4080.11</v>
      </c>
      <c r="AL1322" s="29">
        <f>IF(CPI_Downloader!O1320="","",CPI_Downloader!O1320)</f>
        <v>-0.7</v>
      </c>
      <c r="AN1322" s="22">
        <f t="shared" si="575"/>
        <v>6.0304932735426142E-2</v>
      </c>
      <c r="AO1322" s="22">
        <f t="shared" si="569"/>
        <v>2.5865212561164697E-3</v>
      </c>
      <c r="AP1322" s="22">
        <f t="shared" si="579"/>
        <v>4.3575881101994618E-2</v>
      </c>
      <c r="AQ1322" s="22">
        <f t="shared" si="562"/>
        <v>3.2658685562978684E-2</v>
      </c>
      <c r="AR1322" s="22">
        <f t="shared" si="558"/>
        <v>2.199413475205092E-2</v>
      </c>
      <c r="AS1322" s="22">
        <f t="shared" si="554"/>
        <v>2.1738627819966716E-2</v>
      </c>
      <c r="AT1322" s="46">
        <f>IF(CPI_Downloader!P1320="","",CPI_Downloader!P1320)</f>
        <v>118.224</v>
      </c>
      <c r="AU1322" s="22">
        <f t="shared" si="576"/>
        <v>5.2080888327164399E-2</v>
      </c>
      <c r="AV1322" s="22">
        <f t="shared" si="570"/>
        <v>2.8828611751747779E-3</v>
      </c>
      <c r="AW1322" s="22">
        <f t="shared" si="580"/>
        <v>3.8368037344327366E-2</v>
      </c>
      <c r="AX1322" s="22">
        <f t="shared" si="563"/>
        <v>2.9984765207152764E-2</v>
      </c>
      <c r="AY1322" s="22">
        <f t="shared" si="559"/>
        <v>2.2330980780501219E-2</v>
      </c>
      <c r="AZ1322" s="22">
        <f t="shared" si="555"/>
        <v>2.020423142376826E-2</v>
      </c>
      <c r="BA1322" s="46">
        <f>IF(CPI_Downloader!Q1320="","",CPI_Downloader!Q1320)</f>
        <v>116.539</v>
      </c>
    </row>
    <row r="1323" spans="1:53" ht="12.75" customHeight="1" x14ac:dyDescent="0.2">
      <c r="A1323" s="21">
        <f>IF(CPI_Downloader!A1321="","",CPI_Downloader!A1321)</f>
        <v>44896</v>
      </c>
      <c r="B1323" s="22">
        <f t="shared" si="573"/>
        <v>6.4544013314108195E-2</v>
      </c>
      <c r="C1323" s="22">
        <f t="shared" si="564"/>
        <v>1.5395634333592589E-4</v>
      </c>
      <c r="D1323" s="22">
        <f t="shared" si="577"/>
        <v>4.9196357159931647E-2</v>
      </c>
      <c r="E1323" s="22">
        <f t="shared" si="560"/>
        <v>3.7815278986290224E-2</v>
      </c>
      <c r="F1323" s="22">
        <f t="shared" si="556"/>
        <v>2.6002864196168485E-2</v>
      </c>
      <c r="G1323" s="22">
        <f t="shared" si="552"/>
        <v>2.5064154667492344E-2</v>
      </c>
      <c r="H1323" s="22">
        <f>IFERROR(('CDN Data'!B1323),"")</f>
        <v>6.3194444444444331E-2</v>
      </c>
      <c r="I1323" s="23">
        <f>IF(CPI_Downloader!G1321="","",CPI_Downloader!G1321)</f>
        <v>296.79700000000003</v>
      </c>
      <c r="J1323" s="23">
        <f>IF(CPI_Downloader!H1321="","",CPI_Downloader!H1321)</f>
        <v>298.83199999999999</v>
      </c>
      <c r="K1323" s="34"/>
      <c r="L1323" s="32">
        <f t="shared" si="565"/>
        <v>44896</v>
      </c>
      <c r="M1323" s="25">
        <f t="shared" si="574"/>
        <v>5.7078349324428901E-2</v>
      </c>
      <c r="N1323" s="25">
        <f t="shared" si="571"/>
        <v>3.5594772329976543E-3</v>
      </c>
      <c r="O1323" s="25">
        <f t="shared" si="578"/>
        <v>4.2433814974476958E-2</v>
      </c>
      <c r="P1323" s="25">
        <f t="shared" si="561"/>
        <v>3.4288029016592114E-2</v>
      </c>
      <c r="Q1323" s="25">
        <f t="shared" si="557"/>
        <v>2.6505023515620563E-2</v>
      </c>
      <c r="R1323" s="25">
        <f t="shared" si="553"/>
        <v>2.2744478946303159E-2</v>
      </c>
      <c r="S1323" s="25">
        <f>IFERROR(('CDN Data'!M1311),"")</f>
        <v>3.4039334341906313E-2</v>
      </c>
      <c r="T1323" s="26">
        <f>IF(CPI_Downloader!I1321="","",CPI_Downloader!I1321)</f>
        <v>300.113</v>
      </c>
      <c r="U1323" s="26">
        <f>IF(CPI_Downloader!J1321="","",CPI_Downloader!J1321)</f>
        <v>301.39400000000001</v>
      </c>
      <c r="W1323" s="31">
        <f t="shared" si="572"/>
        <v>3.6500000000000005E-2</v>
      </c>
      <c r="X1323" s="31">
        <f t="shared" si="566"/>
        <v>3.5000000000000003E-2</v>
      </c>
      <c r="Y1323" s="16">
        <f>IF(CPI_Downloader!K1321="","",CPI_Downloader!K1321)</f>
        <v>3.5</v>
      </c>
      <c r="AA1323" s="33">
        <f t="shared" si="567"/>
        <v>4.4999999999999998E-2</v>
      </c>
      <c r="AB1323" s="27">
        <f>IF(CPI_Downloader!M1321="","",CPI_Downloader!M1321)</f>
        <v>4.5</v>
      </c>
      <c r="AC1323" s="59">
        <f>IF(CPI_Downloader!L1321="","",CPI_Downloader!L1321/100)</f>
        <v>4.0999999999999995E-2</v>
      </c>
      <c r="AD1323" s="3"/>
      <c r="AE1323" s="28">
        <v>0</v>
      </c>
      <c r="AI1323" s="44">
        <f t="shared" si="568"/>
        <v>-5.8971449299161094E-2</v>
      </c>
      <c r="AJ1323" s="50">
        <f>IF(CPI_Downloader!N1321="","",CPI_Downloader!N1321)</f>
        <v>3839.5</v>
      </c>
      <c r="AL1323" s="29">
        <f>IF(CPI_Downloader!O1321="","",CPI_Downloader!O1321)</f>
        <v>-0.53</v>
      </c>
      <c r="AN1323" s="22">
        <f t="shared" si="575"/>
        <v>5.5200506279469819E-2</v>
      </c>
      <c r="AO1323" s="22">
        <f t="shared" si="569"/>
        <v>1.3533631073217034E-3</v>
      </c>
      <c r="AP1323" s="22">
        <f t="shared" si="579"/>
        <v>4.3101376279284676E-2</v>
      </c>
      <c r="AQ1323" s="22">
        <f t="shared" si="562"/>
        <v>3.2638711576633561E-2</v>
      </c>
      <c r="AR1323" s="22">
        <f t="shared" si="558"/>
        <v>2.2148485340007129E-2</v>
      </c>
      <c r="AS1323" s="22">
        <f t="shared" si="554"/>
        <v>2.1758581785890518E-2</v>
      </c>
      <c r="AT1323" s="46">
        <f>IF(CPI_Downloader!P1321="","",CPI_Downloader!P1321)</f>
        <v>118.384</v>
      </c>
      <c r="AU1323" s="22">
        <f t="shared" si="576"/>
        <v>4.9668814733705435E-2</v>
      </c>
      <c r="AV1323" s="22">
        <f t="shared" si="570"/>
        <v>3.5438780150851557E-3</v>
      </c>
      <c r="AW1323" s="22">
        <f t="shared" si="580"/>
        <v>3.8828644271739599E-2</v>
      </c>
      <c r="AX1323" s="22">
        <f t="shared" si="563"/>
        <v>3.0410560658451047E-2</v>
      </c>
      <c r="AY1323" s="22">
        <f t="shared" si="559"/>
        <v>2.2617220715248409E-2</v>
      </c>
      <c r="AZ1323" s="22">
        <f t="shared" si="555"/>
        <v>2.0337046077158583E-2</v>
      </c>
      <c r="BA1323" s="46">
        <f>IF(CPI_Downloader!Q1321="","",CPI_Downloader!Q1321)</f>
        <v>116.952</v>
      </c>
    </row>
    <row r="1324" spans="1:53" ht="12.75" customHeight="1" x14ac:dyDescent="0.2">
      <c r="A1324" s="21">
        <f>IF(CPI_Downloader!A1322="","",CPI_Downloader!A1322)</f>
        <v>44927</v>
      </c>
      <c r="B1324" s="22">
        <f t="shared" si="573"/>
        <v>6.4101469688562673E-2</v>
      </c>
      <c r="C1324" s="22">
        <f t="shared" si="564"/>
        <v>5.3140225946350927E-3</v>
      </c>
      <c r="D1324" s="22">
        <f t="shared" si="577"/>
        <v>5.062819483226666E-2</v>
      </c>
      <c r="E1324" s="22">
        <f t="shared" si="560"/>
        <v>3.8340673098726574E-2</v>
      </c>
      <c r="F1324" s="22">
        <f t="shared" si="556"/>
        <v>2.651708511758355E-2</v>
      </c>
      <c r="G1324" s="22">
        <f t="shared" si="552"/>
        <v>2.5246170313460992E-2</v>
      </c>
      <c r="H1324" s="22">
        <f>IFERROR(('CDN Data'!B1324),"")</f>
        <v>5.9187887130075723E-2</v>
      </c>
      <c r="I1324" s="23">
        <f>IF(CPI_Downloader!G1322="","",CPI_Downloader!G1322)</f>
        <v>299.17</v>
      </c>
      <c r="J1324" s="23">
        <f>IF(CPI_Downloader!H1322="","",CPI_Downloader!H1322)</f>
        <v>300.42</v>
      </c>
      <c r="L1324" s="32">
        <f t="shared" si="565"/>
        <v>44927</v>
      </c>
      <c r="M1324" s="25">
        <f t="shared" si="574"/>
        <v>5.5825955607770705E-2</v>
      </c>
      <c r="N1324" s="25">
        <f t="shared" si="571"/>
        <v>4.1407592719164832E-3</v>
      </c>
      <c r="O1324" s="25">
        <f t="shared" si="578"/>
        <v>4.3169086550886249E-2</v>
      </c>
      <c r="P1324" s="25">
        <f t="shared" si="561"/>
        <v>3.4679431358042079E-2</v>
      </c>
      <c r="Q1324" s="25">
        <f t="shared" si="557"/>
        <v>2.6878648053985099E-2</v>
      </c>
      <c r="R1324" s="25">
        <f t="shared" si="553"/>
        <v>2.2951832146009155E-2</v>
      </c>
      <c r="S1324" s="25">
        <f>IFERROR(('CDN Data'!M1312),"")</f>
        <v>3.5391566265060126E-2</v>
      </c>
      <c r="T1324" s="26">
        <f>IF(CPI_Downloader!I1322="","",CPI_Downloader!I1322)</f>
        <v>301.96199999999999</v>
      </c>
      <c r="U1324" s="26">
        <f>IF(CPI_Downloader!J1322="","",CPI_Downloader!J1322)</f>
        <v>302.642</v>
      </c>
      <c r="W1324" s="31">
        <f t="shared" si="572"/>
        <v>3.6083333333333335E-2</v>
      </c>
      <c r="X1324" s="31">
        <f t="shared" si="566"/>
        <v>3.5000000000000003E-2</v>
      </c>
      <c r="Y1324" s="16">
        <f>IF(CPI_Downloader!K1322="","",CPI_Downloader!K1322)</f>
        <v>3.5</v>
      </c>
      <c r="AA1324" s="33">
        <f t="shared" si="567"/>
        <v>4.4999999999999998E-2</v>
      </c>
      <c r="AB1324" s="27">
        <f>IF(CPI_Downloader!M1322="","",CPI_Downloader!M1322)</f>
        <v>4.5</v>
      </c>
      <c r="AC1324" s="59">
        <f>IF(CPI_Downloader!L1322="","",CPI_Downloader!L1322/100)</f>
        <v>4.3299999999999998E-2</v>
      </c>
      <c r="AD1324" s="3"/>
      <c r="AE1324" s="28">
        <v>0</v>
      </c>
      <c r="AI1324" s="44">
        <f t="shared" si="568"/>
        <v>6.1752832400052027E-2</v>
      </c>
      <c r="AJ1324" s="50">
        <f>IF(CPI_Downloader!N1322="","",CPI_Downloader!N1322)</f>
        <v>4076.6</v>
      </c>
      <c r="AL1324" s="29">
        <f>IF(CPI_Downloader!O1322="","",CPI_Downloader!O1322)</f>
        <v>-0.69</v>
      </c>
      <c r="AN1324" s="22">
        <f t="shared" si="575"/>
        <v>5.5077345862328819E-2</v>
      </c>
      <c r="AO1324" s="22">
        <f t="shared" si="569"/>
        <v>5.3554534396540454E-3</v>
      </c>
      <c r="AP1324" s="22">
        <f t="shared" si="579"/>
        <v>4.4349764037299844E-2</v>
      </c>
      <c r="AQ1324" s="22">
        <f t="shared" si="562"/>
        <v>3.2968993133255076E-2</v>
      </c>
      <c r="AR1324" s="22">
        <f t="shared" si="558"/>
        <v>2.2500123320551735E-2</v>
      </c>
      <c r="AS1324" s="22">
        <f t="shared" si="554"/>
        <v>2.1879027717657262E-2</v>
      </c>
      <c r="AT1324" s="46">
        <f>IF(CPI_Downloader!P1322="","",CPI_Downloader!P1322)</f>
        <v>119.018</v>
      </c>
      <c r="AU1324" s="22">
        <f t="shared" si="576"/>
        <v>4.9376652139744293E-2</v>
      </c>
      <c r="AV1324" s="22">
        <f t="shared" si="570"/>
        <v>4.7284355975101278E-3</v>
      </c>
      <c r="AW1324" s="22">
        <f t="shared" si="580"/>
        <v>3.9849104037065652E-2</v>
      </c>
      <c r="AX1324" s="22">
        <f t="shared" si="563"/>
        <v>3.0720644962217047E-2</v>
      </c>
      <c r="AY1324" s="22">
        <f t="shared" si="559"/>
        <v>2.2893184977483383E-2</v>
      </c>
      <c r="AZ1324" s="22">
        <f t="shared" si="555"/>
        <v>2.0543157591639938E-2</v>
      </c>
      <c r="BA1324" s="46">
        <f>IF(CPI_Downloader!Q1322="","",CPI_Downloader!Q1322)</f>
        <v>117.505</v>
      </c>
    </row>
    <row r="1325" spans="1:53" ht="12.75" customHeight="1" x14ac:dyDescent="0.2">
      <c r="A1325" s="21">
        <f>IF(CPI_Downloader!A1323="","",CPI_Downloader!A1323)</f>
        <v>44958</v>
      </c>
      <c r="B1325" s="22">
        <f t="shared" si="573"/>
        <v>6.0356130778665973E-2</v>
      </c>
      <c r="C1325" s="22">
        <f t="shared" si="564"/>
        <v>3.428533386591992E-3</v>
      </c>
      <c r="D1325" s="22">
        <f t="shared" si="577"/>
        <v>5.1619656462765562E-2</v>
      </c>
      <c r="E1325" s="22">
        <f t="shared" si="560"/>
        <v>3.8557116797335533E-2</v>
      </c>
      <c r="F1325" s="22">
        <f t="shared" si="556"/>
        <v>2.6251242898893024E-2</v>
      </c>
      <c r="G1325" s="22">
        <f t="shared" si="552"/>
        <v>2.513806954488973E-2</v>
      </c>
      <c r="H1325" s="22">
        <f>IFERROR(('CDN Data'!B1325),"")</f>
        <v>5.2452316076294192E-2</v>
      </c>
      <c r="I1325" s="23">
        <f>IF(CPI_Downloader!G1323="","",CPI_Downloader!G1323)</f>
        <v>300.83999999999997</v>
      </c>
      <c r="J1325" s="23">
        <f>IF(CPI_Downloader!H1323="","",CPI_Downloader!H1323)</f>
        <v>301.45</v>
      </c>
      <c r="L1325" s="32">
        <f t="shared" si="565"/>
        <v>44958</v>
      </c>
      <c r="M1325" s="25">
        <f t="shared" si="574"/>
        <v>5.5377544183656813E-2</v>
      </c>
      <c r="N1325" s="25">
        <f t="shared" si="571"/>
        <v>4.8935706213941721E-3</v>
      </c>
      <c r="O1325" s="25">
        <f t="shared" si="578"/>
        <v>4.3872471454309059E-2</v>
      </c>
      <c r="P1325" s="25">
        <f t="shared" si="561"/>
        <v>3.5150566730980159E-2</v>
      </c>
      <c r="Q1325" s="25">
        <f t="shared" si="557"/>
        <v>2.7210234691311452E-2</v>
      </c>
      <c r="R1325" s="25">
        <f t="shared" si="553"/>
        <v>2.3111410349006212E-2</v>
      </c>
      <c r="S1325" s="25">
        <f>IFERROR(('CDN Data'!M1313),"")</f>
        <v>3.9068369646882095E-2</v>
      </c>
      <c r="T1325" s="26">
        <f>IF(CPI_Downloader!I1323="","",CPI_Downloader!I1323)</f>
        <v>304.01100000000002</v>
      </c>
      <c r="U1325" s="26">
        <f>IF(CPI_Downloader!J1323="","",CPI_Downloader!J1323)</f>
        <v>304.12299999999999</v>
      </c>
      <c r="W1325" s="31">
        <f t="shared" si="572"/>
        <v>3.5833333333333342E-2</v>
      </c>
      <c r="X1325" s="31">
        <f t="shared" si="566"/>
        <v>3.6000000000000004E-2</v>
      </c>
      <c r="Y1325" s="16">
        <f>IF(CPI_Downloader!K1323="","",CPI_Downloader!K1323)</f>
        <v>3.6</v>
      </c>
      <c r="AA1325" s="33">
        <f t="shared" si="567"/>
        <v>4.7500000000000001E-2</v>
      </c>
      <c r="AB1325" s="27">
        <f>IF(CPI_Downloader!M1323="","",CPI_Downloader!M1323)</f>
        <v>4.75</v>
      </c>
      <c r="AC1325" s="59">
        <f>IF(CPI_Downloader!L1323="","",CPI_Downloader!L1323/100)</f>
        <v>4.5700000000000005E-2</v>
      </c>
      <c r="AD1325" s="3"/>
      <c r="AE1325" s="28">
        <v>0</v>
      </c>
      <c r="AI1325" s="44">
        <f t="shared" si="568"/>
        <v>-2.6112446646715304E-2</v>
      </c>
      <c r="AJ1325" s="50">
        <f>IF(CPI_Downloader!N1323="","",CPI_Downloader!N1323)</f>
        <v>3970.15</v>
      </c>
      <c r="AL1325" s="29">
        <f>IF(CPI_Downloader!O1323="","",CPI_Downloader!O1323)</f>
        <v>-0.89</v>
      </c>
      <c r="AN1325" s="22">
        <f t="shared" si="575"/>
        <v>5.1978038441540031E-2</v>
      </c>
      <c r="AO1325" s="22">
        <f t="shared" si="569"/>
        <v>2.949133744475585E-3</v>
      </c>
      <c r="AP1325" s="22">
        <f t="shared" si="579"/>
        <v>4.5098752773933937E-2</v>
      </c>
      <c r="AQ1325" s="22">
        <f t="shared" si="562"/>
        <v>3.3134859810917128E-2</v>
      </c>
      <c r="AR1325" s="22">
        <f t="shared" si="558"/>
        <v>2.2438058167688402E-2</v>
      </c>
      <c r="AS1325" s="22">
        <f t="shared" si="554"/>
        <v>2.1814847551498984E-2</v>
      </c>
      <c r="AT1325" s="46">
        <f>IF(CPI_Downloader!P1323="","",CPI_Downloader!P1323)</f>
        <v>119.369</v>
      </c>
      <c r="AU1325" s="22">
        <f t="shared" si="576"/>
        <v>4.8556033716257163E-2</v>
      </c>
      <c r="AV1325" s="22">
        <f t="shared" si="570"/>
        <v>3.608357091187564E-3</v>
      </c>
      <c r="AW1325" s="22">
        <f t="shared" si="580"/>
        <v>4.042178282006148E-2</v>
      </c>
      <c r="AX1325" s="22">
        <f t="shared" si="563"/>
        <v>3.1073766456152674E-2</v>
      </c>
      <c r="AY1325" s="22">
        <f t="shared" si="559"/>
        <v>2.3150363330533219E-2</v>
      </c>
      <c r="AZ1325" s="22">
        <f t="shared" si="555"/>
        <v>2.0656569012201142E-2</v>
      </c>
      <c r="BA1325" s="46">
        <f>IF(CPI_Downloader!Q1323="","",CPI_Downloader!Q1323)</f>
        <v>117.929</v>
      </c>
    </row>
    <row r="1326" spans="1:53" ht="12.75" customHeight="1" x14ac:dyDescent="0.2">
      <c r="A1326" s="21">
        <f>IF(CPI_Downloader!A1324="","",CPI_Downloader!A1324)</f>
        <v>44986</v>
      </c>
      <c r="B1326" s="22">
        <f t="shared" si="573"/>
        <v>4.9849741220991728E-2</v>
      </c>
      <c r="C1326" s="22">
        <f t="shared" si="564"/>
        <v>1.2307181953890023E-3</v>
      </c>
      <c r="D1326" s="22">
        <f t="shared" si="577"/>
        <v>5.3543804978240184E-2</v>
      </c>
      <c r="E1326" s="22">
        <f t="shared" si="560"/>
        <v>3.8774548640334583E-2</v>
      </c>
      <c r="F1326" s="22">
        <f t="shared" si="556"/>
        <v>2.6322484125893775E-2</v>
      </c>
      <c r="G1326" s="22">
        <f t="shared" si="552"/>
        <v>2.5000484204248385E-2</v>
      </c>
      <c r="H1326" s="22">
        <f>IFERROR(('CDN Data'!B1326),"")</f>
        <v>4.2981867024848963E-2</v>
      </c>
      <c r="I1326" s="23">
        <f>IF(CPI_Downloader!G1324="","",CPI_Downloader!G1324)</f>
        <v>301.83600000000001</v>
      </c>
      <c r="J1326" s="23">
        <f>IF(CPI_Downloader!H1324="","",CPI_Downloader!H1324)</f>
        <v>301.82100000000003</v>
      </c>
      <c r="L1326" s="32">
        <f t="shared" si="565"/>
        <v>44986</v>
      </c>
      <c r="M1326" s="25">
        <f t="shared" si="574"/>
        <v>5.5896026684640665E-2</v>
      </c>
      <c r="N1326" s="25">
        <f t="shared" si="571"/>
        <v>3.3670587229508442E-3</v>
      </c>
      <c r="O1326" s="25">
        <f t="shared" si="578"/>
        <v>4.5489189799330587E-2</v>
      </c>
      <c r="P1326" s="25">
        <f t="shared" si="561"/>
        <v>3.5477588695778106E-2</v>
      </c>
      <c r="Q1326" s="25">
        <f t="shared" si="557"/>
        <v>2.7430434159920747E-2</v>
      </c>
      <c r="R1326" s="25">
        <f t="shared" si="553"/>
        <v>2.3224639015720028E-2</v>
      </c>
      <c r="S1326" s="25">
        <f>IFERROR(('CDN Data'!M1314),"")</f>
        <v>4.6476761619190343E-2</v>
      </c>
      <c r="T1326" s="26">
        <f>IF(CPI_Downloader!I1324="","",CPI_Downloader!I1324)</f>
        <v>305.476</v>
      </c>
      <c r="U1326" s="26">
        <f>IF(CPI_Downloader!J1324="","",CPI_Downloader!J1324)</f>
        <v>305.14699999999999</v>
      </c>
      <c r="W1326" s="31">
        <f t="shared" si="572"/>
        <v>3.5666666666666666E-2</v>
      </c>
      <c r="X1326" s="31">
        <f t="shared" si="566"/>
        <v>3.5000000000000003E-2</v>
      </c>
      <c r="Y1326" s="16">
        <f>IF(CPI_Downloader!K1324="","",CPI_Downloader!K1324)</f>
        <v>3.5</v>
      </c>
      <c r="AA1326" s="33">
        <f t="shared" si="567"/>
        <v>0.05</v>
      </c>
      <c r="AB1326" s="27">
        <f>IF(CPI_Downloader!M1324="","",CPI_Downloader!M1324)</f>
        <v>5</v>
      </c>
      <c r="AC1326" s="59">
        <f>IF(CPI_Downloader!L1324="","",CPI_Downloader!L1324/100)</f>
        <v>4.6500000000000007E-2</v>
      </c>
      <c r="AD1326" s="3"/>
      <c r="AE1326" s="28">
        <v>0</v>
      </c>
      <c r="AI1326" s="44">
        <f t="shared" si="568"/>
        <v>3.5051572358727023E-2</v>
      </c>
      <c r="AJ1326" s="50">
        <f>IF(CPI_Downloader!N1324="","",CPI_Downloader!N1324)</f>
        <v>4109.3100000000004</v>
      </c>
      <c r="AL1326" s="29">
        <f>IF(CPI_Downloader!O1324="","",CPI_Downloader!O1324)</f>
        <v>-0.57999999999999996</v>
      </c>
      <c r="AN1326" s="22">
        <f t="shared" si="575"/>
        <v>4.4282731569245781E-2</v>
      </c>
      <c r="AO1326" s="22">
        <f t="shared" si="569"/>
        <v>1.4157779658034997E-3</v>
      </c>
      <c r="AP1326" s="22">
        <f t="shared" si="579"/>
        <v>4.6600205254006655E-2</v>
      </c>
      <c r="AQ1326" s="22">
        <f t="shared" si="562"/>
        <v>3.3207269109096993E-2</v>
      </c>
      <c r="AR1326" s="22">
        <f t="shared" si="558"/>
        <v>2.2717574127080198E-2</v>
      </c>
      <c r="AS1326" s="22">
        <f t="shared" si="554"/>
        <v>2.1756155411688294E-2</v>
      </c>
      <c r="AT1326" s="46">
        <f>IF(CPI_Downloader!P1324="","",CPI_Downloader!P1324)</f>
        <v>119.538</v>
      </c>
      <c r="AU1326" s="22">
        <f t="shared" si="576"/>
        <v>4.7832863949554438E-2</v>
      </c>
      <c r="AV1326" s="22">
        <f t="shared" si="570"/>
        <v>3.2731558819290019E-3</v>
      </c>
      <c r="AW1326" s="22">
        <f t="shared" si="580"/>
        <v>4.1817769110844338E-2</v>
      </c>
      <c r="AX1326" s="22">
        <f t="shared" si="563"/>
        <v>3.1297813068272617E-2</v>
      </c>
      <c r="AY1326" s="22">
        <f t="shared" si="559"/>
        <v>2.3390978805931217E-2</v>
      </c>
      <c r="AZ1326" s="22">
        <f t="shared" si="555"/>
        <v>2.074133260055655E-2</v>
      </c>
      <c r="BA1326" s="46">
        <f>IF(CPI_Downloader!Q1324="","",CPI_Downloader!Q1324)</f>
        <v>118.315</v>
      </c>
    </row>
    <row r="1327" spans="1:53" ht="12.75" customHeight="1" x14ac:dyDescent="0.2">
      <c r="A1327" s="21">
        <f>IF(CPI_Downloader!A1325="","",CPI_Downloader!A1325)</f>
        <v>45017</v>
      </c>
      <c r="B1327" s="22">
        <f t="shared" si="573"/>
        <v>4.9303203981889254E-2</v>
      </c>
      <c r="C1327" s="22">
        <f t="shared" si="564"/>
        <v>3.3927394051440629E-3</v>
      </c>
      <c r="D1327" s="22">
        <f t="shared" si="577"/>
        <v>5.7680280351875002E-2</v>
      </c>
      <c r="E1327" s="22">
        <f t="shared" si="560"/>
        <v>3.8998755543023123E-2</v>
      </c>
      <c r="F1327" s="22">
        <f t="shared" si="556"/>
        <v>2.6947341855345197E-2</v>
      </c>
      <c r="G1327" s="22">
        <f t="shared" si="552"/>
        <v>2.5370586360798475E-2</v>
      </c>
      <c r="H1327" s="22">
        <f>IFERROR(('CDN Data'!B1327),"")</f>
        <v>4.4058744993324295E-2</v>
      </c>
      <c r="I1327" s="23">
        <f>IF(CPI_Downloader!G1325="","",CPI_Downloader!G1325)</f>
        <v>303.363</v>
      </c>
      <c r="J1327" s="23">
        <f>IF(CPI_Downloader!H1325="","",CPI_Downloader!H1325)</f>
        <v>302.84500000000003</v>
      </c>
      <c r="L1327" s="32">
        <f t="shared" si="565"/>
        <v>45017</v>
      </c>
      <c r="M1327" s="25">
        <f t="shared" si="574"/>
        <v>5.5194157732958216E-2</v>
      </c>
      <c r="N1327" s="25">
        <f t="shared" si="571"/>
        <v>4.5453502738024287E-3</v>
      </c>
      <c r="O1327" s="25">
        <f t="shared" si="578"/>
        <v>4.8711870781064537E-2</v>
      </c>
      <c r="P1327" s="25">
        <f t="shared" si="561"/>
        <v>3.6105600223371725E-2</v>
      </c>
      <c r="Q1327" s="25">
        <f t="shared" si="557"/>
        <v>2.7826921618727685E-2</v>
      </c>
      <c r="R1327" s="25">
        <f t="shared" si="553"/>
        <v>2.3435930465890209E-2</v>
      </c>
      <c r="S1327" s="25">
        <f>IFERROR(('CDN Data'!M1315),"")</f>
        <v>4.6199701937406967E-2</v>
      </c>
      <c r="T1327" s="26">
        <f>IF(CPI_Downloader!I1325="","",CPI_Downloader!I1325)</f>
        <v>306.899</v>
      </c>
      <c r="U1327" s="26">
        <f>IF(CPI_Downloader!J1325="","",CPI_Downloader!J1325)</f>
        <v>306.53399999999999</v>
      </c>
      <c r="W1327" s="31">
        <f t="shared" si="572"/>
        <v>3.5416666666666666E-2</v>
      </c>
      <c r="X1327" s="31">
        <f t="shared" si="566"/>
        <v>3.4000000000000002E-2</v>
      </c>
      <c r="Y1327" s="16">
        <f>IF(CPI_Downloader!K1325="","",CPI_Downloader!K1325)</f>
        <v>3.4</v>
      </c>
      <c r="AA1327" s="33">
        <f t="shared" si="567"/>
        <v>0.05</v>
      </c>
      <c r="AB1327" s="27">
        <f>IF(CPI_Downloader!M1325="","",CPI_Downloader!M1325)</f>
        <v>5</v>
      </c>
      <c r="AC1327" s="59">
        <f>IF(CPI_Downloader!L1325="","",CPI_Downloader!L1325/100)</f>
        <v>4.8300000000000003E-2</v>
      </c>
      <c r="AD1327" s="3"/>
      <c r="AE1327" s="28">
        <v>0</v>
      </c>
      <c r="AI1327" s="44">
        <f t="shared" si="568"/>
        <v>1.464236088297044E-2</v>
      </c>
      <c r="AJ1327" s="50">
        <f>IF(CPI_Downloader!N1325="","",CPI_Downloader!N1325)</f>
        <v>4169.4799999999996</v>
      </c>
      <c r="AL1327" s="29">
        <f>IF(CPI_Downloader!O1325="","",CPI_Downloader!O1325)</f>
        <v>-0.6</v>
      </c>
      <c r="AN1327" s="22">
        <f t="shared" si="575"/>
        <v>4.4760129603177434E-2</v>
      </c>
      <c r="AO1327" s="22">
        <f t="shared" si="569"/>
        <v>3.4549682946007909E-3</v>
      </c>
      <c r="AP1327" s="22">
        <f t="shared" si="579"/>
        <v>4.9258556316643665E-2</v>
      </c>
      <c r="AQ1327" s="22">
        <f t="shared" si="562"/>
        <v>3.3428022382013589E-2</v>
      </c>
      <c r="AR1327" s="22">
        <f t="shared" si="558"/>
        <v>2.3174356765439885E-2</v>
      </c>
      <c r="AS1327" s="22">
        <f t="shared" si="554"/>
        <v>2.2019227756360005E-2</v>
      </c>
      <c r="AT1327" s="46">
        <f>IF(CPI_Downloader!P1325="","",CPI_Downloader!P1325)</f>
        <v>119.95099999999999</v>
      </c>
      <c r="AU1327" s="22">
        <f t="shared" si="576"/>
        <v>4.7896422992401044E-2</v>
      </c>
      <c r="AV1327" s="22">
        <f t="shared" si="570"/>
        <v>3.541393737057863E-3</v>
      </c>
      <c r="AW1327" s="22">
        <f t="shared" si="580"/>
        <v>4.4175052741979304E-2</v>
      </c>
      <c r="AX1327" s="22">
        <f t="shared" si="563"/>
        <v>3.1655192464185244E-2</v>
      </c>
      <c r="AY1327" s="22">
        <f t="shared" si="559"/>
        <v>2.3702682378813789E-2</v>
      </c>
      <c r="AZ1327" s="22">
        <f t="shared" si="555"/>
        <v>2.0865212406802058E-2</v>
      </c>
      <c r="BA1327" s="46">
        <f>IF(CPI_Downloader!Q1325="","",CPI_Downloader!Q1325)</f>
        <v>118.73399999999999</v>
      </c>
    </row>
    <row r="1328" spans="1:53" ht="12.75" customHeight="1" x14ac:dyDescent="0.2">
      <c r="A1328" s="21">
        <f>IF(CPI_Downloader!A1326="","",CPI_Downloader!A1326)</f>
        <v>45047</v>
      </c>
      <c r="B1328" s="22">
        <f t="shared" si="573"/>
        <v>4.0476092727919744E-2</v>
      </c>
      <c r="C1328" s="22">
        <f t="shared" si="564"/>
        <v>1.6146873813336349E-3</v>
      </c>
      <c r="D1328" s="22">
        <f t="shared" si="577"/>
        <v>5.856055453367226E-2</v>
      </c>
      <c r="E1328" s="22">
        <f t="shared" si="560"/>
        <v>3.8659053618584904E-2</v>
      </c>
      <c r="F1328" s="22">
        <f t="shared" si="556"/>
        <v>2.7022973596055211E-2</v>
      </c>
      <c r="G1328" s="22">
        <f t="shared" si="552"/>
        <v>2.5583311887707794E-2</v>
      </c>
      <c r="H1328" s="22">
        <f>IFERROR(('CDN Data'!B1328),"")</f>
        <v>3.3574720210664877E-2</v>
      </c>
      <c r="I1328" s="23">
        <f>IF(CPI_Downloader!G1326="","",CPI_Downloader!G1326)</f>
        <v>304.12700000000001</v>
      </c>
      <c r="J1328" s="23">
        <f>IF(CPI_Downloader!H1326="","",CPI_Downloader!H1326)</f>
        <v>303.334</v>
      </c>
      <c r="L1328" s="32">
        <f t="shared" si="565"/>
        <v>45047</v>
      </c>
      <c r="M1328" s="25">
        <f t="shared" si="574"/>
        <v>5.3298052005770868E-2</v>
      </c>
      <c r="N1328" s="25">
        <f t="shared" si="571"/>
        <v>3.6472299973249189E-3</v>
      </c>
      <c r="O1328" s="25">
        <f t="shared" si="578"/>
        <v>5.0455289839044903E-2</v>
      </c>
      <c r="P1328" s="25">
        <f t="shared" si="561"/>
        <v>3.6554694178352998E-2</v>
      </c>
      <c r="Q1328" s="25">
        <f t="shared" si="557"/>
        <v>2.8127524053952024E-2</v>
      </c>
      <c r="R1328" s="25">
        <f t="shared" si="553"/>
        <v>2.3608649194100995E-2</v>
      </c>
      <c r="S1328" s="25">
        <f>IFERROR(('CDN Data'!M1316),"")</f>
        <v>5.2005943536404198E-2</v>
      </c>
      <c r="T1328" s="26">
        <f>IF(CPI_Downloader!I1326="","",CPI_Downloader!I1326)</f>
        <v>308.096</v>
      </c>
      <c r="U1328" s="26">
        <f>IF(CPI_Downloader!J1326="","",CPI_Downloader!J1326)</f>
        <v>307.65199999999999</v>
      </c>
      <c r="W1328" s="31">
        <f t="shared" si="572"/>
        <v>3.5416666666666666E-2</v>
      </c>
      <c r="X1328" s="31">
        <f t="shared" si="566"/>
        <v>3.6000000000000004E-2</v>
      </c>
      <c r="Y1328" s="16">
        <f>IF(CPI_Downloader!K1326="","",CPI_Downloader!K1326)</f>
        <v>3.6</v>
      </c>
      <c r="AA1328" s="33">
        <f t="shared" si="567"/>
        <v>5.2499999999999998E-2</v>
      </c>
      <c r="AB1328" s="27">
        <f>IF(CPI_Downloader!M1326="","",CPI_Downloader!M1326)</f>
        <v>5.25</v>
      </c>
      <c r="AC1328" s="59">
        <f>IF(CPI_Downloader!L1326="","",CPI_Downloader!L1326/100)</f>
        <v>5.0599999999999999E-2</v>
      </c>
      <c r="AD1328" s="3"/>
      <c r="AE1328" s="28">
        <v>0</v>
      </c>
      <c r="AI1328" s="44">
        <f t="shared" si="568"/>
        <v>2.4823239348792381E-3</v>
      </c>
      <c r="AJ1328" s="50">
        <f>IF(CPI_Downloader!N1326="","",CPI_Downloader!N1326)</f>
        <v>4179.83</v>
      </c>
      <c r="AL1328" s="29">
        <f>IF(CPI_Downloader!O1326="","",CPI_Downloader!O1326)</f>
        <v>-0.76</v>
      </c>
      <c r="AN1328" s="22">
        <f t="shared" si="575"/>
        <v>4.0034624540142838E-2</v>
      </c>
      <c r="AO1328" s="22">
        <f t="shared" si="569"/>
        <v>1.6590107627281192E-3</v>
      </c>
      <c r="AP1328" s="22">
        <f t="shared" si="579"/>
        <v>4.9488221206221761E-2</v>
      </c>
      <c r="AQ1328" s="22">
        <f t="shared" si="562"/>
        <v>3.3415514193508189E-2</v>
      </c>
      <c r="AR1328" s="22">
        <f t="shared" si="558"/>
        <v>2.3268910977100932E-2</v>
      </c>
      <c r="AS1328" s="22">
        <f t="shared" si="554"/>
        <v>2.2162591599669712E-2</v>
      </c>
      <c r="AT1328" s="46">
        <f>IF(CPI_Downloader!P1326="","",CPI_Downloader!P1326)</f>
        <v>120.15</v>
      </c>
      <c r="AU1328" s="22">
        <f t="shared" si="576"/>
        <v>4.7316253748801662E-2</v>
      </c>
      <c r="AV1328" s="22">
        <f t="shared" si="570"/>
        <v>2.9393434062694457E-3</v>
      </c>
      <c r="AW1328" s="22">
        <f t="shared" si="580"/>
        <v>4.4833245369933827E-2</v>
      </c>
      <c r="AX1328" s="22">
        <f t="shared" si="563"/>
        <v>3.1899647527652286E-2</v>
      </c>
      <c r="AY1328" s="22">
        <f t="shared" si="559"/>
        <v>2.3883353126771256E-2</v>
      </c>
      <c r="AZ1328" s="22">
        <f t="shared" si="555"/>
        <v>2.0941662389096116E-2</v>
      </c>
      <c r="BA1328" s="46">
        <f>IF(CPI_Downloader!Q1326="","",CPI_Downloader!Q1326)</f>
        <v>119.083</v>
      </c>
    </row>
    <row r="1329" spans="1:53" ht="12.75" customHeight="1" x14ac:dyDescent="0.2">
      <c r="A1329" s="21">
        <f>IF(CPI_Downloader!A1327="","",CPI_Downloader!A1327)</f>
        <v>45078</v>
      </c>
      <c r="B1329" s="22">
        <f t="shared" si="573"/>
        <v>2.9691776545588855E-2</v>
      </c>
      <c r="C1329" s="22">
        <f t="shared" si="564"/>
        <v>2.24175331482801E-3</v>
      </c>
      <c r="D1329" s="22">
        <f t="shared" si="577"/>
        <v>5.7772778697235738E-2</v>
      </c>
      <c r="E1329" s="22">
        <f t="shared" si="560"/>
        <v>3.8997941423468685E-2</v>
      </c>
      <c r="F1329" s="22">
        <f t="shared" si="556"/>
        <v>2.710789949070036E-2</v>
      </c>
      <c r="G1329" s="22">
        <f t="shared" si="552"/>
        <v>2.5692767351541912E-2</v>
      </c>
      <c r="H1329" s="22">
        <f>IFERROR(('CDN Data'!B1329),"")</f>
        <v>2.8122956180510084E-2</v>
      </c>
      <c r="I1329" s="23">
        <f>IF(CPI_Downloader!G1327="","",CPI_Downloader!G1327)</f>
        <v>305.10899999999998</v>
      </c>
      <c r="J1329" s="23">
        <f>IF(CPI_Downloader!H1327="","",CPI_Downloader!H1327)</f>
        <v>304.01400000000001</v>
      </c>
      <c r="L1329" s="32">
        <f t="shared" si="565"/>
        <v>45078</v>
      </c>
      <c r="M1329" s="25">
        <f t="shared" si="574"/>
        <v>4.8289670150671871E-2</v>
      </c>
      <c r="N1329" s="25">
        <f t="shared" si="571"/>
        <v>2.1777852898730021E-3</v>
      </c>
      <c r="O1329" s="25">
        <f t="shared" si="578"/>
        <v>5.0717211685903818E-2</v>
      </c>
      <c r="P1329" s="25">
        <f t="shared" si="561"/>
        <v>3.6918256502173286E-2</v>
      </c>
      <c r="Q1329" s="25">
        <f t="shared" si="557"/>
        <v>2.8320460353903787E-2</v>
      </c>
      <c r="R1329" s="25">
        <f t="shared" si="553"/>
        <v>2.3796717835809389E-2</v>
      </c>
      <c r="S1329" s="25">
        <f>IFERROR(('CDN Data'!M1317),"")</f>
        <v>5.3333333333333233E-2</v>
      </c>
      <c r="T1329" s="26">
        <f>IF(CPI_Downloader!I1327="","",CPI_Downloader!I1327)</f>
        <v>308.91000000000003</v>
      </c>
      <c r="U1329" s="26">
        <f>IF(CPI_Downloader!J1327="","",CPI_Downloader!J1327)</f>
        <v>308.322</v>
      </c>
      <c r="W1329" s="31">
        <f t="shared" si="572"/>
        <v>3.5416666666666673E-2</v>
      </c>
      <c r="X1329" s="31">
        <f t="shared" si="566"/>
        <v>3.6000000000000004E-2</v>
      </c>
      <c r="Y1329" s="16">
        <f>IF(CPI_Downloader!K1327="","",CPI_Downloader!K1327)</f>
        <v>3.6</v>
      </c>
      <c r="AA1329" s="33">
        <f t="shared" si="567"/>
        <v>5.2499999999999998E-2</v>
      </c>
      <c r="AB1329" s="27">
        <f>IF(CPI_Downloader!M1327="","",CPI_Downloader!M1327)</f>
        <v>5.25</v>
      </c>
      <c r="AC1329" s="59">
        <f>IF(CPI_Downloader!L1327="","",CPI_Downloader!L1327/100)</f>
        <v>5.0799999999999998E-2</v>
      </c>
      <c r="AD1329" s="3"/>
      <c r="AE1329" s="28">
        <v>0</v>
      </c>
      <c r="AI1329" s="44">
        <f t="shared" si="568"/>
        <v>6.4727512841431301E-2</v>
      </c>
      <c r="AJ1329" s="50">
        <f>IF(CPI_Downloader!N1327="","",CPI_Downloader!N1327)</f>
        <v>4450.38</v>
      </c>
      <c r="AL1329" s="29">
        <f>IF(CPI_Downloader!O1327="","",CPI_Downloader!O1327)</f>
        <v>-1.06</v>
      </c>
      <c r="AN1329" s="22">
        <f t="shared" si="575"/>
        <v>3.2845213395291228E-2</v>
      </c>
      <c r="AO1329" s="22">
        <f t="shared" si="569"/>
        <v>2.6550145651267343E-3</v>
      </c>
      <c r="AP1329" s="22">
        <f t="shared" si="579"/>
        <v>4.9313621428005661E-2</v>
      </c>
      <c r="AQ1329" s="22">
        <f t="shared" si="562"/>
        <v>3.3785258721511502E-2</v>
      </c>
      <c r="AR1329" s="22">
        <f t="shared" si="558"/>
        <v>2.3313235481149386E-2</v>
      </c>
      <c r="AS1329" s="22">
        <f t="shared" si="554"/>
        <v>2.2242745992236745E-2</v>
      </c>
      <c r="AT1329" s="46">
        <f>IF(CPI_Downloader!P1327="","",CPI_Downloader!P1327)</f>
        <v>120.46899999999999</v>
      </c>
      <c r="AU1329" s="22">
        <f t="shared" si="576"/>
        <v>4.3837868084213527E-2</v>
      </c>
      <c r="AV1329" s="22">
        <f t="shared" si="570"/>
        <v>2.5780338083520871E-3</v>
      </c>
      <c r="AW1329" s="22">
        <f t="shared" si="580"/>
        <v>4.5186689030000338E-2</v>
      </c>
      <c r="AX1329" s="22">
        <f t="shared" si="563"/>
        <v>3.224461025743075E-2</v>
      </c>
      <c r="AY1329" s="22">
        <f t="shared" si="559"/>
        <v>2.3970761199711088E-2</v>
      </c>
      <c r="AZ1329" s="22">
        <f t="shared" si="555"/>
        <v>2.1044558218327181E-2</v>
      </c>
      <c r="BA1329" s="46">
        <f>IF(CPI_Downloader!Q1327="","",CPI_Downloader!Q1327)</f>
        <v>119.39</v>
      </c>
    </row>
    <row r="1330" spans="1:53" ht="12.75" customHeight="1" x14ac:dyDescent="0.2">
      <c r="A1330" s="21">
        <f>IF(CPI_Downloader!A1328="","",CPI_Downloader!A1328)</f>
        <v>45108</v>
      </c>
      <c r="B1330" s="22">
        <f t="shared" si="573"/>
        <v>3.1777801779421688E-2</v>
      </c>
      <c r="C1330" s="22">
        <f t="shared" si="564"/>
        <v>1.957146710348745E-3</v>
      </c>
      <c r="D1330" s="22">
        <f t="shared" si="577"/>
        <v>5.6666294402284434E-2</v>
      </c>
      <c r="E1330" s="22">
        <f t="shared" si="560"/>
        <v>3.9379996549198104E-2</v>
      </c>
      <c r="F1330" s="22">
        <f t="shared" si="556"/>
        <v>2.7263187149882517E-2</v>
      </c>
      <c r="G1330" s="22">
        <f t="shared" si="552"/>
        <v>2.5734696407386792E-2</v>
      </c>
      <c r="H1330" s="22">
        <f>IFERROR(('CDN Data'!B1330),"")</f>
        <v>3.2658393207054104E-2</v>
      </c>
      <c r="I1330" s="23">
        <f>IF(CPI_Downloader!G1328="","",CPI_Downloader!G1328)</f>
        <v>305.69099999999997</v>
      </c>
      <c r="J1330" s="23">
        <f>IF(CPI_Downloader!H1328="","",CPI_Downloader!H1328)</f>
        <v>304.60899999999998</v>
      </c>
      <c r="L1330" s="21">
        <f t="shared" si="565"/>
        <v>45108</v>
      </c>
      <c r="M1330" s="25">
        <f t="shared" si="574"/>
        <v>4.6528618685860668E-2</v>
      </c>
      <c r="N1330" s="25">
        <f t="shared" si="571"/>
        <v>2.0692652486684615E-3</v>
      </c>
      <c r="O1330" s="25">
        <f t="shared" si="578"/>
        <v>4.9437614105868333E-2</v>
      </c>
      <c r="P1330" s="25">
        <f t="shared" si="561"/>
        <v>3.7111547352767449E-2</v>
      </c>
      <c r="Q1330" s="25">
        <f t="shared" si="557"/>
        <v>2.8417236845594163E-2</v>
      </c>
      <c r="R1330" s="25">
        <f t="shared" si="553"/>
        <v>2.3825164270865118E-2</v>
      </c>
      <c r="S1330" s="25">
        <f>IFERROR(('CDN Data'!M1318),"")</f>
        <v>5.5309734513274256E-2</v>
      </c>
      <c r="T1330" s="26">
        <f>IF(CPI_Downloader!I1328="","",CPI_Downloader!I1328)</f>
        <v>309.40199999999999</v>
      </c>
      <c r="U1330" s="26">
        <f>IF(CPI_Downloader!J1328="","",CPI_Downloader!J1328)</f>
        <v>308.95999999999998</v>
      </c>
      <c r="W1330" s="31">
        <f t="shared" si="572"/>
        <v>3.5416666666666666E-2</v>
      </c>
      <c r="X1330" s="31">
        <f t="shared" si="566"/>
        <v>3.5000000000000003E-2</v>
      </c>
      <c r="Y1330" s="16">
        <f>IF(CPI_Downloader!K1328="","",CPI_Downloader!K1328)</f>
        <v>3.5</v>
      </c>
      <c r="AA1330" s="33">
        <f t="shared" si="567"/>
        <v>5.5E-2</v>
      </c>
      <c r="AB1330" s="27">
        <f>IF(CPI_Downloader!M1328="","",CPI_Downloader!M1328)</f>
        <v>5.5</v>
      </c>
      <c r="AC1330" s="59">
        <f>IF(CPI_Downloader!L1328="","",CPI_Downloader!L1328/100)</f>
        <v>5.1200000000000002E-2</v>
      </c>
      <c r="AD1330" s="3"/>
      <c r="AE1330" s="28">
        <v>0</v>
      </c>
      <c r="AI1330" s="44">
        <f t="shared" si="568"/>
        <v>3.1138913980379268E-2</v>
      </c>
      <c r="AJ1330" s="50">
        <f>IF(CPI_Downloader!N1328="","",CPI_Downloader!N1328)</f>
        <v>4588.96</v>
      </c>
      <c r="AL1330" s="29">
        <f>IF(CPI_Downloader!O1328="","",CPI_Downloader!O1328)</f>
        <v>-0.91</v>
      </c>
      <c r="AN1330" s="22">
        <f t="shared" si="575"/>
        <v>3.40904219289897E-2</v>
      </c>
      <c r="AO1330" s="22">
        <f t="shared" si="569"/>
        <v>1.1455229146086765E-3</v>
      </c>
      <c r="AP1330" s="22">
        <f t="shared" si="579"/>
        <v>4.8682597209140699E-2</v>
      </c>
      <c r="AQ1330" s="22">
        <f t="shared" si="562"/>
        <v>3.3803227009707282E-2</v>
      </c>
      <c r="AR1330" s="22">
        <f t="shared" si="558"/>
        <v>2.3303188652554763E-2</v>
      </c>
      <c r="AS1330" s="22">
        <f t="shared" si="554"/>
        <v>2.2151288890139176E-2</v>
      </c>
      <c r="AT1330" s="46">
        <f>IF(CPI_Downloader!P1328="","",CPI_Downloader!P1328)</f>
        <v>120.607</v>
      </c>
      <c r="AU1330" s="22">
        <f t="shared" si="576"/>
        <v>4.2991241232508637E-2</v>
      </c>
      <c r="AV1330" s="22">
        <f t="shared" si="570"/>
        <v>1.3904012061312088E-3</v>
      </c>
      <c r="AW1330" s="22">
        <f t="shared" si="580"/>
        <v>4.4433782443032532E-2</v>
      </c>
      <c r="AX1330" s="22">
        <f t="shared" si="563"/>
        <v>3.2260078287212446E-2</v>
      </c>
      <c r="AY1330" s="22">
        <f t="shared" si="559"/>
        <v>2.3982688725227685E-2</v>
      </c>
      <c r="AZ1330" s="22">
        <f t="shared" si="555"/>
        <v>2.0987889651302716E-2</v>
      </c>
      <c r="BA1330" s="46">
        <f>IF(CPI_Downloader!Q1328="","",CPI_Downloader!Q1328)</f>
        <v>119.556</v>
      </c>
    </row>
    <row r="1331" spans="1:53" ht="12.75" customHeight="1" x14ac:dyDescent="0.2">
      <c r="A1331" s="21">
        <f>IF(CPI_Downloader!A1329="","",CPI_Downloader!A1329)</f>
        <v>45139</v>
      </c>
      <c r="B1331" s="22">
        <f t="shared" si="573"/>
        <v>3.6651123843995492E-2</v>
      </c>
      <c r="C1331" s="22">
        <f t="shared" si="564"/>
        <v>4.8357074150797708E-3</v>
      </c>
      <c r="D1331" s="22">
        <f t="shared" si="577"/>
        <v>5.7092356673659861E-2</v>
      </c>
      <c r="E1331" s="22">
        <f t="shared" si="560"/>
        <v>4.0170695471303919E-2</v>
      </c>
      <c r="F1331" s="22">
        <f t="shared" si="556"/>
        <v>2.7587384836936124E-2</v>
      </c>
      <c r="G1331" s="22">
        <f t="shared" si="552"/>
        <v>2.576333820543586E-2</v>
      </c>
      <c r="H1331" s="22">
        <f>IFERROR(('CDN Data'!B1331),"")</f>
        <v>3.997378768020976E-2</v>
      </c>
      <c r="I1331" s="23">
        <f>IF(CPI_Downloader!G1329="","",CPI_Downloader!G1329)</f>
        <v>307.02600000000001</v>
      </c>
      <c r="J1331" s="23">
        <f>IF(CPI_Downloader!H1329="","",CPI_Downloader!H1329)</f>
        <v>306.08199999999999</v>
      </c>
      <c r="L1331" s="21">
        <f t="shared" si="565"/>
        <v>45139</v>
      </c>
      <c r="M1331" s="25">
        <f t="shared" si="574"/>
        <v>4.3492452334964238E-2</v>
      </c>
      <c r="N1331" s="25">
        <f t="shared" si="571"/>
        <v>2.0067322630761275E-3</v>
      </c>
      <c r="O1331" s="25">
        <f t="shared" si="578"/>
        <v>4.8856159563184454E-2</v>
      </c>
      <c r="P1331" s="25">
        <f t="shared" si="561"/>
        <v>3.7464422509942752E-2</v>
      </c>
      <c r="Q1331" s="25">
        <f t="shared" si="557"/>
        <v>2.8445195489289476E-2</v>
      </c>
      <c r="R1331" s="25">
        <f t="shared" si="553"/>
        <v>2.3861587879047574E-2</v>
      </c>
      <c r="S1331" s="25">
        <f>IFERROR(('CDN Data'!M1319),"")</f>
        <v>5.2980132450330952E-2</v>
      </c>
      <c r="T1331" s="26">
        <f>IF(CPI_Downloader!I1329="","",CPI_Downloader!I1329)</f>
        <v>310.10300000000001</v>
      </c>
      <c r="U1331" s="26">
        <f>IF(CPI_Downloader!J1329="","",CPI_Downloader!J1329)</f>
        <v>309.58</v>
      </c>
      <c r="W1331" s="31">
        <f t="shared" si="572"/>
        <v>3.5500000000000004E-2</v>
      </c>
      <c r="X1331" s="31">
        <f t="shared" si="566"/>
        <v>3.7000000000000005E-2</v>
      </c>
      <c r="Y1331" s="16">
        <f>IF(CPI_Downloader!K1329="","",CPI_Downloader!K1329)</f>
        <v>3.7</v>
      </c>
      <c r="AA1331" s="33">
        <f t="shared" si="567"/>
        <v>5.5E-2</v>
      </c>
      <c r="AB1331" s="27">
        <f>IF(CPI_Downloader!M1329="","",CPI_Downloader!M1329)</f>
        <v>5.5</v>
      </c>
      <c r="AC1331" s="59">
        <f>IF(CPI_Downloader!L1329="","",CPI_Downloader!L1329/100)</f>
        <v>5.33E-2</v>
      </c>
      <c r="AD1331" s="3"/>
      <c r="AE1331" s="28">
        <v>0</v>
      </c>
      <c r="AI1331" s="44">
        <f t="shared" si="568"/>
        <v>-1.771643248143373E-2</v>
      </c>
      <c r="AJ1331" s="50">
        <f>IF(CPI_Downloader!N1329="","",CPI_Downloader!N1329)</f>
        <v>4507.66</v>
      </c>
      <c r="AL1331" s="29">
        <f>IF(CPI_Downloader!O1329="","",CPI_Downloader!O1329)</f>
        <v>-0.76</v>
      </c>
      <c r="AN1331" s="22">
        <f t="shared" si="575"/>
        <v>3.4320599199699098E-2</v>
      </c>
      <c r="AO1331" s="22">
        <f t="shared" si="569"/>
        <v>3.0097755519995495E-3</v>
      </c>
      <c r="AP1331" s="22">
        <f t="shared" si="579"/>
        <v>4.8758444823358893E-2</v>
      </c>
      <c r="AQ1331" s="22">
        <f t="shared" si="562"/>
        <v>3.4281027258442842E-2</v>
      </c>
      <c r="AR1331" s="22">
        <f t="shared" si="558"/>
        <v>2.345914932224602E-2</v>
      </c>
      <c r="AS1331" s="22">
        <f t="shared" si="554"/>
        <v>2.2132439887182276E-2</v>
      </c>
      <c r="AT1331" s="46">
        <f>IF(CPI_Downloader!P1329="","",CPI_Downloader!P1329)</f>
        <v>120.97</v>
      </c>
      <c r="AU1331" s="22">
        <f t="shared" si="576"/>
        <v>3.8282036156702226E-2</v>
      </c>
      <c r="AV1331" s="22">
        <f t="shared" si="570"/>
        <v>1.1124493960987802E-3</v>
      </c>
      <c r="AW1331" s="22">
        <f t="shared" si="580"/>
        <v>4.3807323749164295E-2</v>
      </c>
      <c r="AX1331" s="22">
        <f t="shared" si="563"/>
        <v>3.246940106464602E-2</v>
      </c>
      <c r="AY1331" s="22">
        <f t="shared" si="559"/>
        <v>2.3985872654152862E-2</v>
      </c>
      <c r="AZ1331" s="22">
        <f t="shared" si="555"/>
        <v>2.0987107107116598E-2</v>
      </c>
      <c r="BA1331" s="46">
        <f>IF(CPI_Downloader!Q1329="","",CPI_Downloader!Q1329)</f>
        <v>119.68899999999999</v>
      </c>
    </row>
    <row r="1332" spans="1:53" ht="12.75" customHeight="1" x14ac:dyDescent="0.2">
      <c r="A1332" s="21">
        <f>IF(CPI_Downloader!A1330="","",CPI_Downloader!A1330)</f>
        <v>45170</v>
      </c>
      <c r="B1332" s="22">
        <f t="shared" si="573"/>
        <v>3.6996981213444302E-2</v>
      </c>
      <c r="C1332" s="22">
        <f t="shared" si="564"/>
        <v>3.9009154409603841E-3</v>
      </c>
      <c r="D1332" s="22">
        <f t="shared" si="577"/>
        <v>5.7476598782426613E-2</v>
      </c>
      <c r="E1332" s="22">
        <f t="shared" si="560"/>
        <v>4.0445482067977379E-2</v>
      </c>
      <c r="F1332" s="22">
        <f t="shared" si="556"/>
        <v>2.7723006548221019E-2</v>
      </c>
      <c r="G1332" s="22">
        <f t="shared" ref="G1332:G1395" si="581">IFERROR(((I1332/I1092)^(1/20)-1),"")</f>
        <v>2.5724208571816121E-2</v>
      </c>
      <c r="H1332" s="22">
        <f>IFERROR(('CDN Data'!B1332),"")</f>
        <v>3.7982973149967236E-2</v>
      </c>
      <c r="I1332" s="23">
        <f>IF(CPI_Downloader!G1330="","",CPI_Downloader!G1330)</f>
        <v>307.78899999999999</v>
      </c>
      <c r="J1332" s="23">
        <f>IF(CPI_Downloader!H1330="","",CPI_Downloader!H1330)</f>
        <v>307.27600000000001</v>
      </c>
      <c r="L1332" s="21">
        <f t="shared" si="565"/>
        <v>45170</v>
      </c>
      <c r="M1332" s="25">
        <f t="shared" si="574"/>
        <v>4.1465343349796679E-2</v>
      </c>
      <c r="N1332" s="25">
        <f t="shared" si="571"/>
        <v>3.0977453323857151E-3</v>
      </c>
      <c r="O1332" s="25">
        <f t="shared" si="578"/>
        <v>4.9272853581086018E-2</v>
      </c>
      <c r="P1332" s="25">
        <f t="shared" si="561"/>
        <v>3.7606547222379216E-2</v>
      </c>
      <c r="Q1332" s="25">
        <f t="shared" si="557"/>
        <v>2.8451927944946886E-2</v>
      </c>
      <c r="R1332" s="25">
        <f t="shared" ref="R1332:R1395" si="582">IFERROR(((T1332/T1092)^(1/20)-1),"")</f>
        <v>2.395287698131332E-2</v>
      </c>
      <c r="S1332" s="25">
        <f>IFERROR(('CDN Data'!M1320),"")</f>
        <v>5.4331864904552107E-2</v>
      </c>
      <c r="T1332" s="26">
        <f>IF(CPI_Downloader!I1330="","",CPI_Downloader!I1330)</f>
        <v>310.81700000000001</v>
      </c>
      <c r="U1332" s="26">
        <f>IF(CPI_Downloader!J1330="","",CPI_Downloader!J1330)</f>
        <v>310.53899999999999</v>
      </c>
      <c r="W1332" s="31">
        <f t="shared" si="572"/>
        <v>3.566666666666668E-2</v>
      </c>
      <c r="X1332" s="31">
        <f t="shared" si="566"/>
        <v>3.7000000000000005E-2</v>
      </c>
      <c r="Y1332" s="16">
        <f>IF(CPI_Downloader!K1330="","",CPI_Downloader!K1330)</f>
        <v>3.7</v>
      </c>
      <c r="AA1332" s="33">
        <f t="shared" si="567"/>
        <v>5.5E-2</v>
      </c>
      <c r="AB1332" s="27">
        <f>IF(CPI_Downloader!M1330="","",CPI_Downloader!M1330)</f>
        <v>5.5</v>
      </c>
      <c r="AC1332" s="59">
        <f>IF(CPI_Downloader!L1330="","",CPI_Downloader!L1330/100)</f>
        <v>5.33E-2</v>
      </c>
      <c r="AD1332" s="3"/>
      <c r="AE1332" s="28">
        <v>0</v>
      </c>
      <c r="AI1332" s="44">
        <f t="shared" si="568"/>
        <v>-4.871929116215501E-2</v>
      </c>
      <c r="AJ1332" s="50">
        <f>IF(CPI_Downloader!N1330="","",CPI_Downloader!N1330)</f>
        <v>4288.05</v>
      </c>
      <c r="AL1332" s="29">
        <f>IF(CPI_Downloader!O1330="","",CPI_Downloader!O1330)</f>
        <v>-0.44</v>
      </c>
      <c r="AN1332" s="22">
        <f t="shared" si="575"/>
        <v>3.4488928270185903E-2</v>
      </c>
      <c r="AO1332" s="22">
        <f t="shared" si="569"/>
        <v>3.7116640489376351E-3</v>
      </c>
      <c r="AP1332" s="22">
        <f t="shared" si="579"/>
        <v>4.9430991679386693E-2</v>
      </c>
      <c r="AQ1332" s="22">
        <f t="shared" si="562"/>
        <v>3.4622865419376758E-2</v>
      </c>
      <c r="AR1332" s="22">
        <f t="shared" si="558"/>
        <v>2.3793577023166312E-2</v>
      </c>
      <c r="AS1332" s="22">
        <f t="shared" ref="AS1332:AS1395" si="583">IFERROR(((AT1332/AT1092)^(1/20)-1),"")</f>
        <v>2.2162318562708894E-2</v>
      </c>
      <c r="AT1332" s="46">
        <f>IF(CPI_Downloader!P1330="","",CPI_Downloader!P1330)</f>
        <v>121.419</v>
      </c>
      <c r="AU1332" s="22">
        <f t="shared" si="576"/>
        <v>3.6877742080353881E-2</v>
      </c>
      <c r="AV1332" s="22">
        <f t="shared" si="570"/>
        <v>3.0829900826310208E-3</v>
      </c>
      <c r="AW1332" s="22">
        <f t="shared" si="580"/>
        <v>4.4326817122524398E-2</v>
      </c>
      <c r="AX1332" s="22">
        <f t="shared" si="563"/>
        <v>3.2722864359040038E-2</v>
      </c>
      <c r="AY1332" s="22">
        <f t="shared" si="559"/>
        <v>2.4179721186476488E-2</v>
      </c>
      <c r="AZ1332" s="22">
        <f t="shared" ref="AZ1332:AZ1395" si="584">IFERROR(((BA1332/BA1092)^(1/20)-1),"")</f>
        <v>2.1073224939079704E-2</v>
      </c>
      <c r="BA1332" s="46">
        <f>IF(CPI_Downloader!Q1330="","",CPI_Downloader!Q1330)</f>
        <v>120.05800000000001</v>
      </c>
    </row>
    <row r="1333" spans="1:53" ht="12.75" customHeight="1" x14ac:dyDescent="0.2">
      <c r="A1333" s="21">
        <f>IF(CPI_Downloader!A1331="","",CPI_Downloader!A1331)</f>
        <v>45200</v>
      </c>
      <c r="B1333" s="22">
        <f t="shared" si="573"/>
        <v>3.2411446518932019E-2</v>
      </c>
      <c r="C1333" s="22">
        <f t="shared" si="564"/>
        <v>1.3668493471667986E-3</v>
      </c>
      <c r="D1333" s="22">
        <f t="shared" si="577"/>
        <v>5.7195240029510597E-2</v>
      </c>
      <c r="E1333" s="22">
        <f t="shared" si="560"/>
        <v>3.9998465905517699E-2</v>
      </c>
      <c r="F1333" s="22">
        <f t="shared" si="556"/>
        <v>2.7948632130114559E-2</v>
      </c>
      <c r="G1333" s="22">
        <f t="shared" si="581"/>
        <v>2.5759957945280521E-2</v>
      </c>
      <c r="H1333" s="22">
        <f>IFERROR(('CDN Data'!B1333),"")</f>
        <v>3.1209362808842567E-2</v>
      </c>
      <c r="I1333" s="23">
        <f>IF(CPI_Downloader!G1331="","",CPI_Downloader!G1331)</f>
        <v>307.67099999999999</v>
      </c>
      <c r="J1333" s="23">
        <f>IF(CPI_Downloader!H1331="","",CPI_Downloader!H1331)</f>
        <v>307.69600000000003</v>
      </c>
      <c r="L1333" s="21">
        <f t="shared" si="565"/>
        <v>45200</v>
      </c>
      <c r="M1333" s="25">
        <f t="shared" si="574"/>
        <v>4.0308704876133916E-2</v>
      </c>
      <c r="N1333" s="25">
        <f t="shared" si="571"/>
        <v>2.9561504352111356E-3</v>
      </c>
      <c r="O1333" s="25">
        <f t="shared" si="578"/>
        <v>4.9549846398777131E-2</v>
      </c>
      <c r="P1333" s="25">
        <f t="shared" si="561"/>
        <v>3.7473625069183836E-2</v>
      </c>
      <c r="Q1333" s="25">
        <f t="shared" si="557"/>
        <v>2.847172608100168E-2</v>
      </c>
      <c r="R1333" s="25">
        <f t="shared" si="582"/>
        <v>2.3860752766159177E-2</v>
      </c>
      <c r="S1333" s="25">
        <f>IFERROR(('CDN Data'!M1321),"")</f>
        <v>5.3362573099415167E-2</v>
      </c>
      <c r="T1333" s="26">
        <f>IF(CPI_Downloader!I1331="","",CPI_Downloader!I1331)</f>
        <v>311.38</v>
      </c>
      <c r="U1333" s="26">
        <f>IF(CPI_Downloader!J1331="","",CPI_Downloader!J1331)</f>
        <v>311.45699999999999</v>
      </c>
      <c r="W1333" s="31">
        <f t="shared" si="572"/>
        <v>3.5916666666666666E-2</v>
      </c>
      <c r="X1333" s="31">
        <f t="shared" si="566"/>
        <v>3.9E-2</v>
      </c>
      <c r="Y1333" s="16">
        <f>IF(CPI_Downloader!K1331="","",CPI_Downloader!K1331)</f>
        <v>3.9</v>
      </c>
      <c r="AA1333" s="33">
        <f t="shared" si="567"/>
        <v>5.5E-2</v>
      </c>
      <c r="AB1333" s="27">
        <f>IF(CPI_Downloader!M1331="","",CPI_Downloader!M1331)</f>
        <v>5.5</v>
      </c>
      <c r="AC1333" s="59">
        <f>IF(CPI_Downloader!L1331="","",CPI_Downloader!L1331/100)</f>
        <v>5.33E-2</v>
      </c>
      <c r="AD1333" s="3"/>
      <c r="AE1333" s="28">
        <v>0</v>
      </c>
      <c r="AI1333" s="44">
        <f t="shared" si="568"/>
        <v>-2.1979687736850106E-2</v>
      </c>
      <c r="AJ1333" s="50">
        <f>IF(CPI_Downloader!N1331="","",CPI_Downloader!N1331)</f>
        <v>4193.8</v>
      </c>
      <c r="AL1333" s="29">
        <f>IF(CPI_Downloader!O1331="","",CPI_Downloader!O1331)</f>
        <v>-0.19</v>
      </c>
      <c r="AN1333" s="22">
        <f t="shared" si="575"/>
        <v>3.0232617305099296E-2</v>
      </c>
      <c r="AO1333" s="22">
        <f t="shared" si="569"/>
        <v>5.3533631474489418E-4</v>
      </c>
      <c r="AP1333" s="22">
        <f t="shared" si="579"/>
        <v>4.930536158487353E-2</v>
      </c>
      <c r="AQ1333" s="22">
        <f t="shared" si="562"/>
        <v>3.4376338553304686E-2</v>
      </c>
      <c r="AR1333" s="22">
        <f t="shared" si="558"/>
        <v>2.3712989244537352E-2</v>
      </c>
      <c r="AS1333" s="22">
        <f t="shared" si="583"/>
        <v>2.2183146599957348E-2</v>
      </c>
      <c r="AT1333" s="46">
        <f>IF(CPI_Downloader!P1331="","",CPI_Downloader!P1331)</f>
        <v>121.48399999999999</v>
      </c>
      <c r="AU1333" s="22">
        <f t="shared" si="576"/>
        <v>3.4740628549791763E-2</v>
      </c>
      <c r="AV1333" s="22">
        <f t="shared" si="570"/>
        <v>1.5242632727514582E-3</v>
      </c>
      <c r="AW1333" s="22">
        <f t="shared" si="580"/>
        <v>4.4536855707627332E-2</v>
      </c>
      <c r="AX1333" s="22">
        <f t="shared" si="563"/>
        <v>3.2712346500713085E-2</v>
      </c>
      <c r="AY1333" s="22">
        <f t="shared" si="559"/>
        <v>2.4162533705123446E-2</v>
      </c>
      <c r="AZ1333" s="22">
        <f t="shared" si="584"/>
        <v>2.1056855493063686E-2</v>
      </c>
      <c r="BA1333" s="46">
        <f>IF(CPI_Downloader!Q1331="","",CPI_Downloader!Q1331)</f>
        <v>120.241</v>
      </c>
    </row>
    <row r="1334" spans="1:53" ht="12.75" customHeight="1" x14ac:dyDescent="0.2">
      <c r="A1334" s="21">
        <f>IF(CPI_Downloader!A1332="","",CPI_Downloader!A1332)</f>
        <v>45231</v>
      </c>
      <c r="B1334" s="22">
        <f t="shared" si="573"/>
        <v>3.1372707088417773E-2</v>
      </c>
      <c r="C1334" s="22">
        <f t="shared" si="564"/>
        <v>1.4689823722116024E-3</v>
      </c>
      <c r="D1334" s="22">
        <f t="shared" si="577"/>
        <v>5.6699757514657056E-2</v>
      </c>
      <c r="E1334" s="22">
        <f t="shared" si="560"/>
        <v>4.0276764597457992E-2</v>
      </c>
      <c r="F1334" s="22">
        <f t="shared" si="556"/>
        <v>2.7951442556744865E-2</v>
      </c>
      <c r="G1334" s="22">
        <f t="shared" si="581"/>
        <v>2.5795305674384261E-2</v>
      </c>
      <c r="H1334" s="22">
        <f>IFERROR(('CDN Data'!B1334),"")</f>
        <v>3.1168831168831179E-2</v>
      </c>
      <c r="I1334" s="23">
        <f>IF(CPI_Downloader!G1332="","",CPI_Downloader!G1332)</f>
        <v>307.05099999999999</v>
      </c>
      <c r="J1334" s="23">
        <f>IF(CPI_Downloader!H1332="","",CPI_Downloader!H1332)</f>
        <v>308.14800000000002</v>
      </c>
      <c r="L1334" s="21">
        <f t="shared" si="565"/>
        <v>45231</v>
      </c>
      <c r="M1334" s="25">
        <f t="shared" si="574"/>
        <v>4.0073431241655522E-2</v>
      </c>
      <c r="N1334" s="25">
        <f t="shared" si="571"/>
        <v>3.0020195404181216E-3</v>
      </c>
      <c r="O1334" s="25">
        <f t="shared" si="578"/>
        <v>4.9615377397262517E-2</v>
      </c>
      <c r="P1334" s="25">
        <f t="shared" si="561"/>
        <v>3.7590540081240853E-2</v>
      </c>
      <c r="Q1334" s="25">
        <f t="shared" si="557"/>
        <v>2.851092742979211E-2</v>
      </c>
      <c r="R1334" s="25">
        <f t="shared" si="582"/>
        <v>2.400340350886232E-2</v>
      </c>
      <c r="S1334" s="25">
        <f>IFERROR(('CDN Data'!M1322),"")</f>
        <v>5.4093567251461749E-2</v>
      </c>
      <c r="T1334" s="26">
        <f>IF(CPI_Downloader!I1332="","",CPI_Downloader!I1332)</f>
        <v>311.60599999999999</v>
      </c>
      <c r="U1334" s="26">
        <f>IF(CPI_Downloader!J1332="","",CPI_Downloader!J1332)</f>
        <v>312.392</v>
      </c>
      <c r="W1334" s="31">
        <f t="shared" si="572"/>
        <v>3.6000000000000004E-2</v>
      </c>
      <c r="X1334" s="31">
        <f t="shared" si="566"/>
        <v>3.7000000000000005E-2</v>
      </c>
      <c r="Y1334" s="16">
        <f>IF(CPI_Downloader!K1332="","",CPI_Downloader!K1332)</f>
        <v>3.7</v>
      </c>
      <c r="AA1334" s="33">
        <f t="shared" si="567"/>
        <v>5.5E-2</v>
      </c>
      <c r="AB1334" s="27">
        <f>IF(CPI_Downloader!M1332="","",CPI_Downloader!M1332)</f>
        <v>5.5</v>
      </c>
      <c r="AC1334" s="59">
        <f>IF(CPI_Downloader!L1332="","",CPI_Downloader!L1332/100)</f>
        <v>5.33E-2</v>
      </c>
      <c r="AD1334" s="3"/>
      <c r="AE1334" s="28">
        <v>0</v>
      </c>
      <c r="AI1334" s="44">
        <f t="shared" si="568"/>
        <v>8.9179264628737709E-2</v>
      </c>
      <c r="AJ1334" s="50">
        <f>IF(CPI_Downloader!N1332="","",CPI_Downloader!N1332)</f>
        <v>4567.8</v>
      </c>
      <c r="AL1334" s="29">
        <f>IF(CPI_Downloader!O1332="","",CPI_Downloader!O1332)</f>
        <v>-0.36</v>
      </c>
      <c r="AN1334" s="22">
        <f t="shared" si="575"/>
        <v>2.7650899986466193E-2</v>
      </c>
      <c r="AO1334" s="22">
        <f t="shared" si="569"/>
        <v>7.408382996931806E-5</v>
      </c>
      <c r="AP1334" s="22">
        <f t="shared" si="579"/>
        <v>4.8975586744350652E-2</v>
      </c>
      <c r="AQ1334" s="22">
        <f t="shared" si="562"/>
        <v>3.4321102683709581E-2</v>
      </c>
      <c r="AR1334" s="22">
        <f t="shared" si="558"/>
        <v>2.3568369309460158E-2</v>
      </c>
      <c r="AS1334" s="22">
        <f t="shared" si="583"/>
        <v>2.2122381861156004E-2</v>
      </c>
      <c r="AT1334" s="46">
        <f>IF(CPI_Downloader!P1332="","",CPI_Downloader!P1332)</f>
        <v>121.49299999999999</v>
      </c>
      <c r="AU1334" s="22">
        <f t="shared" si="576"/>
        <v>3.2907438711504255E-2</v>
      </c>
      <c r="AV1334" s="22">
        <f t="shared" si="570"/>
        <v>1.1061118919502011E-3</v>
      </c>
      <c r="AW1334" s="22">
        <f t="shared" si="580"/>
        <v>4.45985142367753E-2</v>
      </c>
      <c r="AX1334" s="22">
        <f t="shared" si="563"/>
        <v>3.2557685857061758E-2</v>
      </c>
      <c r="AY1334" s="22">
        <f t="shared" si="559"/>
        <v>2.4106109928785147E-2</v>
      </c>
      <c r="AZ1334" s="22">
        <f t="shared" si="584"/>
        <v>2.1043777064569502E-2</v>
      </c>
      <c r="BA1334" s="46">
        <f>IF(CPI_Downloader!Q1332="","",CPI_Downloader!Q1332)</f>
        <v>120.374</v>
      </c>
    </row>
    <row r="1335" spans="1:53" ht="12.75" customHeight="1" x14ac:dyDescent="0.2">
      <c r="A1335" s="21">
        <f>IF(CPI_Downloader!A1333="","",CPI_Downloader!A1333)</f>
        <v>45261</v>
      </c>
      <c r="B1335" s="22">
        <f t="shared" si="573"/>
        <v>3.3521228314302265E-2</v>
      </c>
      <c r="C1335" s="22">
        <f t="shared" si="564"/>
        <v>1.924399963653789E-3</v>
      </c>
      <c r="D1335" s="22">
        <f t="shared" si="577"/>
        <v>5.6018458889316003E-2</v>
      </c>
      <c r="E1335" s="22">
        <f t="shared" si="560"/>
        <v>4.0735682024882314E-2</v>
      </c>
      <c r="F1335" s="22">
        <f t="shared" si="556"/>
        <v>2.7858108924714076E-2</v>
      </c>
      <c r="G1335" s="22">
        <f t="shared" si="581"/>
        <v>2.579996201641177E-2</v>
      </c>
      <c r="H1335" s="22">
        <f>IFERROR(('CDN Data'!B1335),"")</f>
        <v>3.3964728935336419E-2</v>
      </c>
      <c r="I1335" s="23">
        <f>IF(CPI_Downloader!G1333="","",CPI_Downloader!G1333)</f>
        <v>306.74599999999998</v>
      </c>
      <c r="J1335" s="23">
        <f>IF(CPI_Downloader!H1333="","",CPI_Downloader!H1333)</f>
        <v>308.74099999999999</v>
      </c>
      <c r="L1335" s="21">
        <f t="shared" si="565"/>
        <v>45261</v>
      </c>
      <c r="M1335" s="25">
        <f t="shared" si="574"/>
        <v>3.9298530886699323E-2</v>
      </c>
      <c r="N1335" s="25">
        <f t="shared" si="571"/>
        <v>2.5704883607775564E-3</v>
      </c>
      <c r="O1335" s="25">
        <f t="shared" si="578"/>
        <v>5.0274225232891601E-2</v>
      </c>
      <c r="P1335" s="25">
        <f t="shared" si="561"/>
        <v>3.7808541754434488E-2</v>
      </c>
      <c r="Q1335" s="25">
        <f t="shared" si="557"/>
        <v>2.871654787947775E-2</v>
      </c>
      <c r="R1335" s="25">
        <f t="shared" si="582"/>
        <v>2.4132122917240872E-2</v>
      </c>
      <c r="S1335" s="25">
        <f>IFERROR(('CDN Data'!M1323),"")</f>
        <v>5.3401609363569857E-2</v>
      </c>
      <c r="T1335" s="26">
        <f>IF(CPI_Downloader!I1333="","",CPI_Downloader!I1333)</f>
        <v>311.90699999999998</v>
      </c>
      <c r="U1335" s="26">
        <f>IF(CPI_Downloader!J1333="","",CPI_Downloader!J1333)</f>
        <v>313.19499999999999</v>
      </c>
      <c r="W1335" s="31">
        <f t="shared" si="572"/>
        <v>3.6249999999999998E-2</v>
      </c>
      <c r="X1335" s="31">
        <f t="shared" si="566"/>
        <v>3.7999999999999999E-2</v>
      </c>
      <c r="Y1335" s="16">
        <f>IF(CPI_Downloader!K1333="","",CPI_Downloader!K1333)</f>
        <v>3.8</v>
      </c>
      <c r="AA1335" s="33">
        <f t="shared" si="567"/>
        <v>5.5E-2</v>
      </c>
      <c r="AB1335" s="27">
        <f>IF(CPI_Downloader!M1333="","",CPI_Downloader!M1333)</f>
        <v>5.5</v>
      </c>
      <c r="AC1335" s="59">
        <f>IF(CPI_Downloader!L1333="","",CPI_Downloader!L1333/100)</f>
        <v>5.33E-2</v>
      </c>
      <c r="AD1335" s="3"/>
      <c r="AE1335" s="28">
        <v>0</v>
      </c>
      <c r="AI1335" s="44">
        <f t="shared" si="568"/>
        <v>4.4229169403213753E-2</v>
      </c>
      <c r="AJ1335" s="50">
        <f>IF(CPI_Downloader!N1333="","",CPI_Downloader!N1333)</f>
        <v>4769.83</v>
      </c>
      <c r="AL1335" s="29">
        <f>IF(CPI_Downloader!O1333="","",CPI_Downloader!O1333)</f>
        <v>-0.35</v>
      </c>
      <c r="AN1335" s="22">
        <f t="shared" si="575"/>
        <v>2.7672658467360334E-2</v>
      </c>
      <c r="AO1335" s="22">
        <f t="shared" si="569"/>
        <v>1.3745647897409619E-3</v>
      </c>
      <c r="AP1335" s="22">
        <f t="shared" si="579"/>
        <v>4.7994438314566956E-2</v>
      </c>
      <c r="AQ1335" s="22">
        <f t="shared" si="562"/>
        <v>3.446220500322883E-2</v>
      </c>
      <c r="AR1335" s="22">
        <f t="shared" si="558"/>
        <v>2.3530458627256223E-2</v>
      </c>
      <c r="AS1335" s="22">
        <f t="shared" si="583"/>
        <v>2.2079980895278961E-2</v>
      </c>
      <c r="AT1335" s="46">
        <f>IF(CPI_Downloader!P1333="","",CPI_Downloader!P1333)</f>
        <v>121.66</v>
      </c>
      <c r="AU1335" s="22">
        <f t="shared" si="576"/>
        <v>3.1123879882344996E-2</v>
      </c>
      <c r="AV1335" s="22">
        <f t="shared" si="570"/>
        <v>1.8110223137888237E-3</v>
      </c>
      <c r="AW1335" s="22">
        <f t="shared" si="580"/>
        <v>4.4270430430442431E-2</v>
      </c>
      <c r="AX1335" s="22">
        <f t="shared" si="563"/>
        <v>3.2571216152878391E-2</v>
      </c>
      <c r="AY1335" s="22">
        <f t="shared" si="559"/>
        <v>2.4182431601756926E-2</v>
      </c>
      <c r="AZ1335" s="22">
        <f t="shared" si="584"/>
        <v>2.1072510028349534E-2</v>
      </c>
      <c r="BA1335" s="46">
        <f>IF(CPI_Downloader!Q1333="","",CPI_Downloader!Q1333)</f>
        <v>120.592</v>
      </c>
    </row>
    <row r="1336" spans="1:53" ht="12.75" customHeight="1" x14ac:dyDescent="0.2">
      <c r="A1336" s="21">
        <f>IF(CPI_Downloader!A1334="","",CPI_Downloader!A1334)</f>
        <v>45292</v>
      </c>
      <c r="B1336" s="22">
        <f t="shared" si="573"/>
        <v>3.0908847812280538E-2</v>
      </c>
      <c r="C1336" s="22">
        <f t="shared" si="564"/>
        <v>3.0996854969052023E-3</v>
      </c>
      <c r="D1336" s="22">
        <f t="shared" si="577"/>
        <v>5.6436710251817512E-2</v>
      </c>
      <c r="E1336" s="22">
        <f t="shared" si="560"/>
        <v>4.1470271428102112E-2</v>
      </c>
      <c r="F1336" s="22">
        <f t="shared" si="556"/>
        <v>2.8034851487452217E-2</v>
      </c>
      <c r="G1336" s="22">
        <f t="shared" si="581"/>
        <v>2.582874956157033E-2</v>
      </c>
      <c r="H1336" s="22">
        <f>IFERROR(('CDN Data'!B1336),"")</f>
        <v>2.8589993502274202E-2</v>
      </c>
      <c r="I1336" s="23">
        <f>IF(CPI_Downloader!G1334="","",CPI_Downloader!G1334)</f>
        <v>308.41699999999997</v>
      </c>
      <c r="J1336" s="23">
        <f>IF(CPI_Downloader!H1334="","",CPI_Downloader!H1334)</f>
        <v>309.69799999999998</v>
      </c>
      <c r="L1336" s="21">
        <f t="shared" si="565"/>
        <v>45292</v>
      </c>
      <c r="M1336" s="25">
        <f t="shared" si="574"/>
        <v>3.8617441929779339E-2</v>
      </c>
      <c r="N1336" s="25">
        <f t="shared" si="571"/>
        <v>3.588818467727739E-3</v>
      </c>
      <c r="O1336" s="25">
        <f t="shared" si="578"/>
        <v>5.150853102729136E-2</v>
      </c>
      <c r="P1336" s="25">
        <f t="shared" si="561"/>
        <v>3.8116667827517769E-2</v>
      </c>
      <c r="Q1336" s="25">
        <f t="shared" si="557"/>
        <v>2.9120509235137204E-2</v>
      </c>
      <c r="R1336" s="25">
        <f t="shared" si="582"/>
        <v>2.4307396463880915E-2</v>
      </c>
      <c r="S1336" s="25">
        <f>IFERROR(('CDN Data'!M1324),"")</f>
        <v>4.945454545454564E-2</v>
      </c>
      <c r="T1336" s="26">
        <f>IF(CPI_Downloader!I1334="","",CPI_Downloader!I1334)</f>
        <v>313.62299999999999</v>
      </c>
      <c r="U1336" s="26">
        <f>IF(CPI_Downloader!J1334="","",CPI_Downloader!J1334)</f>
        <v>314.31900000000002</v>
      </c>
      <c r="W1336" s="31">
        <f t="shared" si="572"/>
        <v>3.6416666666666674E-2</v>
      </c>
      <c r="X1336" s="31">
        <f t="shared" si="566"/>
        <v>3.7000000000000005E-2</v>
      </c>
      <c r="Y1336" s="16">
        <f>IF(CPI_Downloader!K1334="","",CPI_Downloader!K1334)</f>
        <v>3.7</v>
      </c>
      <c r="AA1336" s="33">
        <f t="shared" si="567"/>
        <v>5.5E-2</v>
      </c>
      <c r="AB1336" s="27">
        <f>IF(CPI_Downloader!M1334="","",CPI_Downloader!M1334)</f>
        <v>5.5</v>
      </c>
      <c r="AC1336" s="59">
        <f>IF(CPI_Downloader!L1334="","",CPI_Downloader!L1334/100)</f>
        <v>5.33E-2</v>
      </c>
      <c r="AD1336" s="3"/>
      <c r="AE1336" s="28">
        <v>0</v>
      </c>
      <c r="AI1336" s="44">
        <f t="shared" si="568"/>
        <v>1.5895744712075555E-2</v>
      </c>
      <c r="AJ1336" s="50">
        <f>IF(CPI_Downloader!N1334="","",CPI_Downloader!N1334)</f>
        <v>4845.6499999999996</v>
      </c>
      <c r="AL1336" s="29">
        <f>IF(CPI_Downloader!O1334="","",CPI_Downloader!O1334)</f>
        <v>-0.28000000000000003</v>
      </c>
      <c r="AN1336" s="22">
        <f t="shared" si="575"/>
        <v>2.6987514493606035E-2</v>
      </c>
      <c r="AO1336" s="22">
        <f t="shared" si="569"/>
        <v>4.6851882294920433E-3</v>
      </c>
      <c r="AP1336" s="22">
        <f t="shared" si="579"/>
        <v>4.8149816101946463E-2</v>
      </c>
      <c r="AQ1336" s="22">
        <f t="shared" si="562"/>
        <v>3.553662564669402E-2</v>
      </c>
      <c r="AR1336" s="22">
        <f t="shared" si="558"/>
        <v>2.3796816716098235E-2</v>
      </c>
      <c r="AS1336" s="22">
        <f t="shared" si="583"/>
        <v>2.2121594080826368E-2</v>
      </c>
      <c r="AT1336" s="46">
        <f>IF(CPI_Downloader!P1334="","",CPI_Downloader!P1334)</f>
        <v>122.23</v>
      </c>
      <c r="AU1336" s="22">
        <f t="shared" si="576"/>
        <v>3.1590145100208522E-2</v>
      </c>
      <c r="AV1336" s="22">
        <f t="shared" si="570"/>
        <v>5.1827650258724489E-3</v>
      </c>
      <c r="AW1336" s="22">
        <f t="shared" si="580"/>
        <v>4.4806742203250316E-2</v>
      </c>
      <c r="AX1336" s="22">
        <f t="shared" si="563"/>
        <v>3.336788001478741E-2</v>
      </c>
      <c r="AY1336" s="22">
        <f t="shared" si="559"/>
        <v>2.4600927633112502E-2</v>
      </c>
      <c r="AZ1336" s="22">
        <f t="shared" si="584"/>
        <v>2.1205542324380211E-2</v>
      </c>
      <c r="BA1336" s="46">
        <f>IF(CPI_Downloader!Q1334="","",CPI_Downloader!Q1334)</f>
        <v>121.217</v>
      </c>
    </row>
    <row r="1337" spans="1:53" ht="12.75" customHeight="1" x14ac:dyDescent="0.2">
      <c r="A1337" s="21">
        <f>IF(CPI_Downloader!A1335="","",CPI_Downloader!A1335)</f>
        <v>45323</v>
      </c>
      <c r="B1337" s="22">
        <f t="shared" si="573"/>
        <v>3.1531711208615976E-2</v>
      </c>
      <c r="C1337" s="22">
        <f t="shared" si="564"/>
        <v>4.0975401843086345E-3</v>
      </c>
      <c r="D1337" s="22">
        <f t="shared" si="577"/>
        <v>5.6687165304718956E-2</v>
      </c>
      <c r="E1337" s="22">
        <f t="shared" si="560"/>
        <v>4.1877034607419095E-2</v>
      </c>
      <c r="F1337" s="22">
        <f t="shared" si="556"/>
        <v>2.8289784974780741E-2</v>
      </c>
      <c r="G1337" s="22">
        <f t="shared" si="581"/>
        <v>2.5869042434287781E-2</v>
      </c>
      <c r="H1337" s="22">
        <f>IFERROR(('CDN Data'!B1337),"")</f>
        <v>2.7831715210355989E-2</v>
      </c>
      <c r="I1337" s="23">
        <f>IF(CPI_Downloader!G1335="","",CPI_Downloader!G1335)</f>
        <v>310.32600000000002</v>
      </c>
      <c r="J1337" s="23">
        <f>IF(CPI_Downloader!H1335="","",CPI_Downloader!H1335)</f>
        <v>310.96699999999998</v>
      </c>
      <c r="L1337" s="21">
        <f t="shared" si="565"/>
        <v>45323</v>
      </c>
      <c r="M1337" s="25">
        <f t="shared" si="574"/>
        <v>3.7524957978493978E-2</v>
      </c>
      <c r="N1337" s="25">
        <f t="shared" si="571"/>
        <v>3.9609441363710474E-3</v>
      </c>
      <c r="O1337" s="25">
        <f t="shared" si="578"/>
        <v>5.2289743414743128E-2</v>
      </c>
      <c r="P1337" s="25">
        <f t="shared" si="561"/>
        <v>3.8512046345368978E-2</v>
      </c>
      <c r="Q1337" s="25">
        <f t="shared" si="557"/>
        <v>2.9399102380481379E-2</v>
      </c>
      <c r="R1337" s="25">
        <f t="shared" si="582"/>
        <v>2.4362804726660414E-2</v>
      </c>
      <c r="S1337" s="25">
        <f>IFERROR(('CDN Data'!M1325),"")</f>
        <v>4.8445408532176382E-2</v>
      </c>
      <c r="T1337" s="26">
        <f>IF(CPI_Downloader!I1335="","",CPI_Downloader!I1335)</f>
        <v>315.41899999999998</v>
      </c>
      <c r="U1337" s="26">
        <f>IF(CPI_Downloader!J1335="","",CPI_Downloader!J1335)</f>
        <v>315.56400000000002</v>
      </c>
      <c r="W1337" s="31">
        <f t="shared" si="572"/>
        <v>3.6666666666666667E-2</v>
      </c>
      <c r="X1337" s="31">
        <f t="shared" si="566"/>
        <v>3.9E-2</v>
      </c>
      <c r="Y1337" s="16">
        <f>IF(CPI_Downloader!K1335="","",CPI_Downloader!K1335)</f>
        <v>3.9</v>
      </c>
      <c r="AA1337" s="33">
        <f t="shared" si="567"/>
        <v>5.5E-2</v>
      </c>
      <c r="AB1337" s="27">
        <f>IF(CPI_Downloader!M1335="","",CPI_Downloader!M1335)</f>
        <v>5.5</v>
      </c>
      <c r="AC1337" s="59">
        <f>IF(CPI_Downloader!L1335="","",CPI_Downloader!L1335/100)</f>
        <v>5.33E-2</v>
      </c>
      <c r="AD1337" s="3"/>
      <c r="AE1337" s="28">
        <v>0</v>
      </c>
      <c r="AI1337" s="44">
        <f t="shared" si="568"/>
        <v>5.1720615397315317E-2</v>
      </c>
      <c r="AJ1337" s="50">
        <f>IF(CPI_Downloader!N1335="","",CPI_Downloader!N1335)</f>
        <v>5096.2700000000004</v>
      </c>
      <c r="AL1337" s="29">
        <f>IF(CPI_Downloader!O1335="","",CPI_Downloader!O1335)</f>
        <v>-0.39</v>
      </c>
      <c r="AN1337" s="22">
        <f t="shared" si="575"/>
        <v>2.7050574269701588E-2</v>
      </c>
      <c r="AO1337" s="22">
        <f t="shared" si="569"/>
        <v>3.0107174997955344E-3</v>
      </c>
      <c r="AP1337" s="22">
        <f t="shared" si="579"/>
        <v>4.8040162682948306E-2</v>
      </c>
      <c r="AQ1337" s="22">
        <f t="shared" si="562"/>
        <v>3.5780288674759131E-2</v>
      </c>
      <c r="AR1337" s="22">
        <f t="shared" si="558"/>
        <v>2.4055889147819531E-2</v>
      </c>
      <c r="AS1337" s="22">
        <f t="shared" si="583"/>
        <v>2.2166538922610224E-2</v>
      </c>
      <c r="AT1337" s="46">
        <f>IF(CPI_Downloader!P1335="","",CPI_Downloader!P1335)</f>
        <v>122.598</v>
      </c>
      <c r="AU1337" s="22">
        <f t="shared" si="576"/>
        <v>3.059467984974007E-2</v>
      </c>
      <c r="AV1337" s="22">
        <f t="shared" si="570"/>
        <v>2.6398937442768666E-3</v>
      </c>
      <c r="AW1337" s="22">
        <f t="shared" si="580"/>
        <v>4.500477640761491E-2</v>
      </c>
      <c r="AX1337" s="22">
        <f t="shared" si="563"/>
        <v>3.3726059867584368E-2</v>
      </c>
      <c r="AY1337" s="22">
        <f t="shared" si="559"/>
        <v>2.482258938957238E-2</v>
      </c>
      <c r="AZ1337" s="22">
        <f t="shared" si="584"/>
        <v>2.1257551909897199E-2</v>
      </c>
      <c r="BA1337" s="46">
        <f>IF(CPI_Downloader!Q1335="","",CPI_Downloader!Q1335)</f>
        <v>121.53700000000001</v>
      </c>
    </row>
    <row r="1338" spans="1:53" ht="12.75" customHeight="1" x14ac:dyDescent="0.2">
      <c r="A1338" s="21">
        <f>IF(CPI_Downloader!A1336="","",CPI_Downloader!A1336)</f>
        <v>45352</v>
      </c>
      <c r="B1338" s="22">
        <f t="shared" si="573"/>
        <v>3.4773850700380304E-2</v>
      </c>
      <c r="C1338" s="22">
        <f t="shared" si="564"/>
        <v>4.4313383735252732E-3</v>
      </c>
      <c r="D1338" s="22">
        <f t="shared" si="577"/>
        <v>5.6470588542662847E-2</v>
      </c>
      <c r="E1338" s="22">
        <f t="shared" si="560"/>
        <v>4.2047470728562963E-2</v>
      </c>
      <c r="F1338" s="22">
        <f t="shared" si="556"/>
        <v>2.8292249906272771E-2</v>
      </c>
      <c r="G1338" s="22">
        <f t="shared" si="581"/>
        <v>2.5870035569945049E-2</v>
      </c>
      <c r="H1338" s="22">
        <f>IFERROR(('CDN Data'!B1338),"")</f>
        <v>2.8976175144880933E-2</v>
      </c>
      <c r="I1338" s="23">
        <f>IF(CPI_Downloader!G1336="","",CPI_Downloader!G1336)</f>
        <v>312.33199999999999</v>
      </c>
      <c r="J1338" s="23">
        <f>IF(CPI_Downloader!H1336="","",CPI_Downloader!H1336)</f>
        <v>312.34500000000003</v>
      </c>
      <c r="L1338" s="21">
        <f t="shared" si="565"/>
        <v>45352</v>
      </c>
      <c r="M1338" s="25">
        <f t="shared" si="574"/>
        <v>3.8012806243371111E-2</v>
      </c>
      <c r="N1338" s="25">
        <f t="shared" si="571"/>
        <v>3.8914451585096987E-3</v>
      </c>
      <c r="O1338" s="25">
        <f t="shared" si="578"/>
        <v>5.2825664394585248E-2</v>
      </c>
      <c r="P1338" s="25">
        <f t="shared" si="561"/>
        <v>3.9034791231403743E-2</v>
      </c>
      <c r="Q1338" s="25">
        <f t="shared" si="557"/>
        <v>2.9577614653863549E-2</v>
      </c>
      <c r="R1338" s="25">
        <f t="shared" si="582"/>
        <v>2.4318722094348821E-2</v>
      </c>
      <c r="S1338" s="25">
        <f>IFERROR(('CDN Data'!M1326),"")</f>
        <v>4.5128939828080306E-2</v>
      </c>
      <c r="T1338" s="26">
        <f>IF(CPI_Downloader!I1336="","",CPI_Downloader!I1336)</f>
        <v>317.08800000000002</v>
      </c>
      <c r="U1338" s="26">
        <f>IF(CPI_Downloader!J1336="","",CPI_Downloader!J1336)</f>
        <v>316.79199999999997</v>
      </c>
      <c r="W1338" s="31">
        <f t="shared" si="572"/>
        <v>3.6999999999999998E-2</v>
      </c>
      <c r="X1338" s="31">
        <f t="shared" si="566"/>
        <v>3.9E-2</v>
      </c>
      <c r="Y1338" s="16">
        <f>IF(CPI_Downloader!K1336="","",CPI_Downloader!K1336)</f>
        <v>3.9</v>
      </c>
      <c r="AA1338" s="33">
        <f t="shared" si="567"/>
        <v>5.5E-2</v>
      </c>
      <c r="AB1338" s="27">
        <f>IF(CPI_Downloader!M1336="","",CPI_Downloader!M1336)</f>
        <v>5.5</v>
      </c>
      <c r="AC1338" s="59">
        <f>IF(CPI_Downloader!L1336="","",CPI_Downloader!L1336/100)</f>
        <v>5.33E-2</v>
      </c>
      <c r="AD1338" s="3"/>
      <c r="AE1338" s="28">
        <v>0</v>
      </c>
      <c r="AI1338" s="44">
        <f t="shared" si="568"/>
        <v>3.1018764704381807E-2</v>
      </c>
      <c r="AJ1338" s="50">
        <f>IF(CPI_Downloader!N1336="","",CPI_Downloader!N1336)</f>
        <v>5254.35</v>
      </c>
      <c r="AL1338" s="29">
        <f>IF(CPI_Downloader!O1336="","",CPI_Downloader!O1336)</f>
        <v>-0.39</v>
      </c>
      <c r="AN1338" s="22">
        <f t="shared" si="575"/>
        <v>2.9279392327126175E-2</v>
      </c>
      <c r="AO1338" s="22">
        <f t="shared" si="569"/>
        <v>3.5889655622440841E-3</v>
      </c>
      <c r="AP1338" s="22">
        <f t="shared" si="579"/>
        <v>4.7479312865505996E-2</v>
      </c>
      <c r="AQ1338" s="22">
        <f t="shared" si="562"/>
        <v>3.6053638155333578E-2</v>
      </c>
      <c r="AR1338" s="22">
        <f t="shared" si="558"/>
        <v>2.4258699539652762E-2</v>
      </c>
      <c r="AS1338" s="22">
        <f t="shared" si="583"/>
        <v>2.227085273358731E-2</v>
      </c>
      <c r="AT1338" s="46">
        <f>IF(CPI_Downloader!P1336="","",CPI_Downloader!P1336)</f>
        <v>123.038</v>
      </c>
      <c r="AU1338" s="22">
        <f t="shared" si="576"/>
        <v>3.1221738579216618E-2</v>
      </c>
      <c r="AV1338" s="22">
        <f t="shared" si="570"/>
        <v>3.8835910052081868E-3</v>
      </c>
      <c r="AW1338" s="22">
        <f t="shared" si="580"/>
        <v>4.4944855460964606E-2</v>
      </c>
      <c r="AX1338" s="22">
        <f t="shared" si="563"/>
        <v>3.4336931159044903E-2</v>
      </c>
      <c r="AY1338" s="22">
        <f t="shared" si="559"/>
        <v>2.5068028698260747E-2</v>
      </c>
      <c r="AZ1338" s="22">
        <f t="shared" si="584"/>
        <v>2.1369808561978676E-2</v>
      </c>
      <c r="BA1338" s="46">
        <f>IF(CPI_Downloader!Q1336="","",CPI_Downloader!Q1336)</f>
        <v>122.009</v>
      </c>
    </row>
    <row r="1339" spans="1:53" ht="12.75" customHeight="1" x14ac:dyDescent="0.2">
      <c r="A1339" s="21">
        <f>IF(CPI_Downloader!A1337="","",CPI_Downloader!A1337)</f>
        <v>45383</v>
      </c>
      <c r="B1339" s="22">
        <f t="shared" si="573"/>
        <v>3.3573639501191632E-2</v>
      </c>
      <c r="C1339" s="22">
        <f t="shared" si="564"/>
        <v>2.1706766556210955E-3</v>
      </c>
      <c r="D1339" s="22">
        <f t="shared" si="577"/>
        <v>5.4957545007796815E-2</v>
      </c>
      <c r="E1339" s="22">
        <f t="shared" si="560"/>
        <v>4.1756717824036338E-2</v>
      </c>
      <c r="F1339" s="22">
        <f t="shared" si="556"/>
        <v>2.8353373590077613E-2</v>
      </c>
      <c r="G1339" s="22">
        <f t="shared" si="581"/>
        <v>2.5905384621612848E-2</v>
      </c>
      <c r="H1339" s="22">
        <f>IFERROR(('CDN Data'!B1339),"")</f>
        <v>2.6854219948849067E-2</v>
      </c>
      <c r="I1339" s="23">
        <f>IF(CPI_Downloader!G1337="","",CPI_Downloader!G1337)</f>
        <v>313.548</v>
      </c>
      <c r="J1339" s="23">
        <f>IF(CPI_Downloader!H1337="","",CPI_Downloader!H1337)</f>
        <v>313.02300000000002</v>
      </c>
      <c r="L1339" s="21">
        <f t="shared" si="565"/>
        <v>45383</v>
      </c>
      <c r="M1339" s="25">
        <f t="shared" si="574"/>
        <v>3.6099824372187728E-2</v>
      </c>
      <c r="N1339" s="25">
        <f t="shared" si="571"/>
        <v>2.7052450819466944E-3</v>
      </c>
      <c r="O1339" s="25">
        <f t="shared" si="578"/>
        <v>5.0910532551665E-2</v>
      </c>
      <c r="P1339" s="25">
        <f t="shared" si="561"/>
        <v>3.922398272264993E-2</v>
      </c>
      <c r="Q1339" s="25">
        <f t="shared" si="557"/>
        <v>2.9607506584149013E-2</v>
      </c>
      <c r="R1339" s="25">
        <f t="shared" si="582"/>
        <v>2.4357911332791193E-2</v>
      </c>
      <c r="S1339" s="25">
        <f>IFERROR(('CDN Data'!M1327),"")</f>
        <v>4.4159544159544151E-2</v>
      </c>
      <c r="T1339" s="26">
        <f>IF(CPI_Downloader!I1337="","",CPI_Downloader!I1337)</f>
        <v>317.97800000000001</v>
      </c>
      <c r="U1339" s="26">
        <f>IF(CPI_Downloader!J1337="","",CPI_Downloader!J1337)</f>
        <v>317.649</v>
      </c>
      <c r="W1339" s="31">
        <f t="shared" si="572"/>
        <v>3.7416666666666661E-2</v>
      </c>
      <c r="X1339" s="31">
        <f t="shared" si="566"/>
        <v>3.9E-2</v>
      </c>
      <c r="Y1339" s="16">
        <f>IF(CPI_Downloader!K1337="","",CPI_Downloader!K1337)</f>
        <v>3.9</v>
      </c>
      <c r="AA1339" s="33">
        <f t="shared" si="567"/>
        <v>5.5E-2</v>
      </c>
      <c r="AB1339" s="27">
        <f>IF(CPI_Downloader!M1337="","",CPI_Downloader!M1337)</f>
        <v>5.5</v>
      </c>
      <c r="AC1339" s="59">
        <f>IF(CPI_Downloader!L1337="","",CPI_Downloader!L1337/100)</f>
        <v>5.33E-2</v>
      </c>
      <c r="AD1339" s="3"/>
      <c r="AE1339" s="28">
        <v>0</v>
      </c>
      <c r="AI1339" s="44">
        <f t="shared" si="568"/>
        <v>-4.1615042774082567E-2</v>
      </c>
      <c r="AJ1339" s="50">
        <f>IF(CPI_Downloader!N1337="","",CPI_Downloader!N1337)</f>
        <v>5035.6899999999996</v>
      </c>
      <c r="AL1339" s="29">
        <f>IF(CPI_Downloader!O1337="","",CPI_Downloader!O1337)</f>
        <v>-0.35</v>
      </c>
      <c r="AN1339" s="22">
        <f t="shared" si="575"/>
        <v>2.8261540128885931E-2</v>
      </c>
      <c r="AO1339" s="22">
        <f t="shared" si="569"/>
        <v>2.4626538142686893E-3</v>
      </c>
      <c r="AP1339" s="22">
        <f t="shared" si="579"/>
        <v>4.6503895954543406E-2</v>
      </c>
      <c r="AQ1339" s="22">
        <f t="shared" si="562"/>
        <v>3.5979097456240172E-2</v>
      </c>
      <c r="AR1339" s="22">
        <f t="shared" si="558"/>
        <v>2.4328824585896358E-2</v>
      </c>
      <c r="AS1339" s="22">
        <f t="shared" si="583"/>
        <v>2.2301790327940996E-2</v>
      </c>
      <c r="AT1339" s="46">
        <f>IF(CPI_Downloader!P1337="","",CPI_Downloader!P1337)</f>
        <v>123.34099999999999</v>
      </c>
      <c r="AU1339" s="22">
        <f t="shared" si="576"/>
        <v>3.0067209055536059E-2</v>
      </c>
      <c r="AV1339" s="22">
        <f t="shared" si="570"/>
        <v>2.4178544205755159E-3</v>
      </c>
      <c r="AW1339" s="22">
        <f t="shared" si="580"/>
        <v>4.3756791395159755E-2</v>
      </c>
      <c r="AX1339" s="22">
        <f t="shared" si="563"/>
        <v>3.442141364649709E-2</v>
      </c>
      <c r="AY1339" s="22">
        <f t="shared" si="559"/>
        <v>2.5140310085471018E-2</v>
      </c>
      <c r="AZ1339" s="22">
        <f t="shared" si="584"/>
        <v>2.1360420636765243E-2</v>
      </c>
      <c r="BA1339" s="46">
        <f>IF(CPI_Downloader!Q1337="","",CPI_Downloader!Q1337)</f>
        <v>122.304</v>
      </c>
    </row>
    <row r="1340" spans="1:53" ht="12.75" customHeight="1" x14ac:dyDescent="0.2">
      <c r="A1340" s="21">
        <f>IF(CPI_Downloader!A1338="","",CPI_Downloader!A1338)</f>
        <v>45413</v>
      </c>
      <c r="B1340" s="22">
        <f t="shared" si="573"/>
        <v>3.2690290569400204E-2</v>
      </c>
      <c r="C1340" s="22">
        <f t="shared" si="564"/>
        <v>4.8558732105941083E-4</v>
      </c>
      <c r="D1340" s="22">
        <f t="shared" si="577"/>
        <v>5.2735724373135673E-2</v>
      </c>
      <c r="E1340" s="22">
        <f t="shared" si="560"/>
        <v>4.1659579080284947E-2</v>
      </c>
      <c r="F1340" s="22">
        <f t="shared" ref="F1340:F1403" si="585">IFERROR(((I1340/I1220)^(1/10)-1),"")</f>
        <v>2.8165585003757654E-2</v>
      </c>
      <c r="G1340" s="22">
        <f t="shared" si="581"/>
        <v>2.5691312598919991E-2</v>
      </c>
      <c r="H1340" s="22">
        <f>IFERROR(('CDN Data'!B1340),"")</f>
        <v>2.866242038216571E-2</v>
      </c>
      <c r="I1340" s="23">
        <f>IF(CPI_Downloader!G1338="","",CPI_Downloader!G1338)</f>
        <v>314.06900000000002</v>
      </c>
      <c r="J1340" s="23">
        <f>IF(CPI_Downloader!H1338="","",CPI_Downloader!H1338)</f>
        <v>313.17500000000001</v>
      </c>
      <c r="L1340" s="21">
        <f t="shared" si="565"/>
        <v>45413</v>
      </c>
      <c r="M1340" s="25">
        <f t="shared" si="574"/>
        <v>3.418739613626931E-2</v>
      </c>
      <c r="N1340" s="25">
        <f t="shared" si="571"/>
        <v>1.4040654936740005E-3</v>
      </c>
      <c r="O1340" s="25">
        <f t="shared" si="578"/>
        <v>4.9175658890794338E-2</v>
      </c>
      <c r="P1340" s="25">
        <f t="shared" si="561"/>
        <v>3.9444782097336928E-2</v>
      </c>
      <c r="Q1340" s="25">
        <f t="shared" ref="Q1340:Q1403" si="586">IFERROR(((T1340/T1220)^(1/10)-1),"")</f>
        <v>2.9592909022437386E-2</v>
      </c>
      <c r="R1340" s="25">
        <f t="shared" si="582"/>
        <v>2.4462668479761085E-2</v>
      </c>
      <c r="S1340" s="25">
        <f>IFERROR(('CDN Data'!M1328),"")</f>
        <v>3.9548022598870025E-2</v>
      </c>
      <c r="T1340" s="26">
        <f>IF(CPI_Downloader!I1338="","",CPI_Downloader!I1338)</f>
        <v>318.62900000000002</v>
      </c>
      <c r="U1340" s="26">
        <f>IF(CPI_Downloader!J1338="","",CPI_Downloader!J1338)</f>
        <v>318.09500000000003</v>
      </c>
      <c r="W1340" s="31">
        <f t="shared" si="572"/>
        <v>3.7666666666666661E-2</v>
      </c>
      <c r="X1340" s="31">
        <f t="shared" si="566"/>
        <v>3.9E-2</v>
      </c>
      <c r="Y1340" s="16">
        <f>IF(CPI_Downloader!K1338="","",CPI_Downloader!K1338)</f>
        <v>3.9</v>
      </c>
      <c r="AA1340" s="33">
        <f t="shared" si="567"/>
        <v>5.5E-2</v>
      </c>
      <c r="AB1340" s="27">
        <f>IF(CPI_Downloader!M1338="","",CPI_Downloader!M1338)</f>
        <v>5.5</v>
      </c>
      <c r="AC1340" s="59">
        <f>IF(CPI_Downloader!L1338="","",CPI_Downloader!L1338/100)</f>
        <v>5.33E-2</v>
      </c>
      <c r="AD1340" s="3"/>
      <c r="AE1340" s="28">
        <v>0</v>
      </c>
      <c r="AI1340" s="44">
        <f t="shared" si="568"/>
        <v>4.8021224499522619E-2</v>
      </c>
      <c r="AJ1340" s="50">
        <f>IF(CPI_Downloader!N1338="","",CPI_Downloader!N1338)</f>
        <v>5277.51</v>
      </c>
      <c r="AL1340" s="29">
        <f>IF(CPI_Downloader!O1338="","",CPI_Downloader!O1338)</f>
        <v>-0.38</v>
      </c>
      <c r="AN1340" s="22">
        <f t="shared" si="575"/>
        <v>2.6616729088639213E-2</v>
      </c>
      <c r="AO1340" s="22">
        <f t="shared" si="569"/>
        <v>5.6753228853345661E-5</v>
      </c>
      <c r="AP1340" s="22">
        <f t="shared" si="579"/>
        <v>4.4724395465898681E-2</v>
      </c>
      <c r="AQ1340" s="22">
        <f t="shared" si="562"/>
        <v>3.5840574672809655E-2</v>
      </c>
      <c r="AR1340" s="22">
        <f t="shared" ref="AR1340:AR1403" si="587">IFERROR(((AT1340/AT1220)^(1/10)-1),"")</f>
        <v>2.4165805922033101E-2</v>
      </c>
      <c r="AS1340" s="22">
        <f t="shared" si="583"/>
        <v>2.2138768932892683E-2</v>
      </c>
      <c r="AT1340" s="46">
        <f>IF(CPI_Downloader!P1338="","",CPI_Downloader!P1338)</f>
        <v>123.348</v>
      </c>
      <c r="AU1340" s="22">
        <f t="shared" si="576"/>
        <v>2.7711764063720334E-2</v>
      </c>
      <c r="AV1340" s="22">
        <f t="shared" si="570"/>
        <v>6.4593144950286785E-4</v>
      </c>
      <c r="AW1340" s="22">
        <f t="shared" si="580"/>
        <v>4.2236966501531414E-2</v>
      </c>
      <c r="AX1340" s="22">
        <f t="shared" si="563"/>
        <v>3.4342751815397143E-2</v>
      </c>
      <c r="AY1340" s="22">
        <f t="shared" ref="AY1340:AY1403" si="588">IFERROR(((BA1340/BA1220)^(1/10)-1),"")</f>
        <v>2.5033674785813087E-2</v>
      </c>
      <c r="AZ1340" s="22">
        <f t="shared" si="584"/>
        <v>2.1323351049907568E-2</v>
      </c>
      <c r="BA1340" s="46">
        <f>IF(CPI_Downloader!Q1338="","",CPI_Downloader!Q1338)</f>
        <v>122.383</v>
      </c>
    </row>
    <row r="1341" spans="1:53" ht="12.75" customHeight="1" x14ac:dyDescent="0.2">
      <c r="A1341" s="21">
        <f>IF(CPI_Downloader!A1339="","",CPI_Downloader!A1339)</f>
        <v>45444</v>
      </c>
      <c r="B1341" s="22">
        <f t="shared" si="573"/>
        <v>2.9713971072633072E-2</v>
      </c>
      <c r="C1341" s="22">
        <f t="shared" si="564"/>
        <v>-4.1829647960411886E-4</v>
      </c>
      <c r="D1341" s="22">
        <f t="shared" si="577"/>
        <v>4.9613625181915699E-2</v>
      </c>
      <c r="E1341" s="22">
        <f t="shared" si="560"/>
        <v>4.1688396190344701E-2</v>
      </c>
      <c r="F1341" s="22">
        <f t="shared" si="585"/>
        <v>2.8009012775338515E-2</v>
      </c>
      <c r="G1341" s="22">
        <f t="shared" si="581"/>
        <v>2.5546164329400378E-2</v>
      </c>
      <c r="H1341" s="22">
        <f>IFERROR(('CDN Data'!B1341),"")</f>
        <v>2.6717557251908497E-2</v>
      </c>
      <c r="I1341" s="23">
        <f>IF(CPI_Downloader!G1339="","",CPI_Downloader!G1339)</f>
        <v>314.17500000000001</v>
      </c>
      <c r="J1341" s="23">
        <f>IF(CPI_Downloader!H1339="","",CPI_Downloader!H1339)</f>
        <v>313.04399999999998</v>
      </c>
      <c r="L1341" s="21">
        <f t="shared" si="565"/>
        <v>45444</v>
      </c>
      <c r="M1341" s="25">
        <f t="shared" si="574"/>
        <v>3.267294681298738E-2</v>
      </c>
      <c r="N1341" s="25">
        <f t="shared" si="571"/>
        <v>9.2739590373924763E-4</v>
      </c>
      <c r="O1341" s="25">
        <f t="shared" si="578"/>
        <v>4.6654104761552295E-2</v>
      </c>
      <c r="P1341" s="25">
        <f t="shared" si="561"/>
        <v>3.9224476699601496E-2</v>
      </c>
      <c r="Q1341" s="25">
        <f t="shared" si="586"/>
        <v>2.9658340238181369E-2</v>
      </c>
      <c r="R1341" s="25">
        <f t="shared" si="582"/>
        <v>2.4496697298032721E-2</v>
      </c>
      <c r="S1341" s="25">
        <f>IFERROR(('CDN Data'!M1329),"")</f>
        <v>3.5161744022503605E-2</v>
      </c>
      <c r="T1341" s="26">
        <f>IF(CPI_Downloader!I1339="","",CPI_Downloader!I1339)</f>
        <v>319.00299999999999</v>
      </c>
      <c r="U1341" s="26">
        <f>IF(CPI_Downloader!J1339="","",CPI_Downloader!J1339)</f>
        <v>318.39</v>
      </c>
      <c r="W1341" s="31">
        <f t="shared" si="572"/>
        <v>3.808333333333333E-2</v>
      </c>
      <c r="X1341" s="31">
        <f t="shared" si="566"/>
        <v>4.0999999999999995E-2</v>
      </c>
      <c r="Y1341" s="16">
        <f>IF(CPI_Downloader!K1339="","",CPI_Downloader!K1339)</f>
        <v>4.0999999999999996</v>
      </c>
      <c r="AA1341" s="33">
        <f t="shared" si="567"/>
        <v>5.5E-2</v>
      </c>
      <c r="AB1341" s="27">
        <f>IF(CPI_Downloader!M1339="","",CPI_Downloader!M1339)</f>
        <v>5.5</v>
      </c>
      <c r="AC1341" s="59">
        <f>IF(CPI_Downloader!L1339="","",CPI_Downloader!L1339/100)</f>
        <v>5.33E-2</v>
      </c>
      <c r="AD1341" s="3"/>
      <c r="AE1341" s="28">
        <v>0</v>
      </c>
      <c r="AI1341" s="44">
        <f t="shared" si="568"/>
        <v>3.4669759034089864E-2</v>
      </c>
      <c r="AJ1341" s="50">
        <f>IF(CPI_Downloader!N1339="","",CPI_Downloader!N1339)</f>
        <v>5460.48</v>
      </c>
      <c r="AL1341" s="29">
        <f>IF(CPI_Downloader!O1339="","",CPI_Downloader!O1339)</f>
        <v>-0.35</v>
      </c>
      <c r="AN1341" s="22">
        <f t="shared" si="575"/>
        <v>2.5483734404701641E-2</v>
      </c>
      <c r="AO1341" s="22">
        <f t="shared" si="569"/>
        <v>1.5484645069234748E-3</v>
      </c>
      <c r="AP1341" s="22">
        <f t="shared" si="579"/>
        <v>4.3385893712711177E-2</v>
      </c>
      <c r="AQ1341" s="22">
        <f t="shared" si="562"/>
        <v>3.6063024930046872E-2</v>
      </c>
      <c r="AR1341" s="22">
        <f t="shared" si="587"/>
        <v>2.4212583897883277E-2</v>
      </c>
      <c r="AS1341" s="22">
        <f t="shared" si="583"/>
        <v>2.2072317227436411E-2</v>
      </c>
      <c r="AT1341" s="46">
        <f>IF(CPI_Downloader!P1339="","",CPI_Downloader!P1339)</f>
        <v>123.539</v>
      </c>
      <c r="AU1341" s="22">
        <f t="shared" si="576"/>
        <v>2.7531619063573265E-2</v>
      </c>
      <c r="AV1341" s="22">
        <f t="shared" si="570"/>
        <v>2.4022944363188969E-3</v>
      </c>
      <c r="AW1341" s="22">
        <f t="shared" si="580"/>
        <v>4.1454837546447632E-2</v>
      </c>
      <c r="AX1341" s="22">
        <f t="shared" si="563"/>
        <v>3.446123577319482E-2</v>
      </c>
      <c r="AY1341" s="22">
        <f t="shared" si="588"/>
        <v>2.5163866131231671E-2</v>
      </c>
      <c r="AZ1341" s="22">
        <f t="shared" si="584"/>
        <v>2.136513165472631E-2</v>
      </c>
      <c r="BA1341" s="46">
        <f>IF(CPI_Downloader!Q1339="","",CPI_Downloader!Q1339)</f>
        <v>122.67700000000001</v>
      </c>
    </row>
    <row r="1342" spans="1:53" ht="12.75" customHeight="1" x14ac:dyDescent="0.2">
      <c r="A1342" s="21">
        <f>IF(CPI_Downloader!A1340="","",CPI_Downloader!A1340)</f>
        <v>45474</v>
      </c>
      <c r="B1342" s="22">
        <f t="shared" si="573"/>
        <v>2.8947531984913066E-2</v>
      </c>
      <c r="C1342" s="22">
        <f t="shared" si="564"/>
        <v>1.6770805381991494E-3</v>
      </c>
      <c r="D1342" s="22">
        <f t="shared" si="577"/>
        <v>4.834160313441016E-2</v>
      </c>
      <c r="E1342" s="22">
        <f t="shared" si="560"/>
        <v>4.1582472576584095E-2</v>
      </c>
      <c r="F1342" s="22">
        <f t="shared" si="585"/>
        <v>2.8168507244347829E-2</v>
      </c>
      <c r="G1342" s="22">
        <f t="shared" si="581"/>
        <v>2.5686868389853457E-2</v>
      </c>
      <c r="H1342" s="22">
        <f>IFERROR(('CDN Data'!B1342),"")</f>
        <v>2.5300442757748343E-2</v>
      </c>
      <c r="I1342" s="23">
        <f>IF(CPI_Downloader!G1340="","",CPI_Downloader!G1340)</f>
        <v>314.54000000000002</v>
      </c>
      <c r="J1342" s="23">
        <f>IF(CPI_Downloader!H1340="","",CPI_Downloader!H1340)</f>
        <v>313.56900000000002</v>
      </c>
      <c r="L1342" s="21">
        <f t="shared" si="565"/>
        <v>45474</v>
      </c>
      <c r="M1342" s="25">
        <f t="shared" si="574"/>
        <v>3.1712787894066619E-2</v>
      </c>
      <c r="N1342" s="25">
        <f t="shared" si="571"/>
        <v>1.7274411884795615E-3</v>
      </c>
      <c r="O1342" s="25">
        <f t="shared" si="578"/>
        <v>4.5723434035576105E-2</v>
      </c>
      <c r="P1342" s="25">
        <f t="shared" si="561"/>
        <v>3.9054933938309722E-2</v>
      </c>
      <c r="Q1342" s="25">
        <f t="shared" si="586"/>
        <v>2.973464070910814E-2</v>
      </c>
      <c r="R1342" s="25">
        <f t="shared" si="582"/>
        <v>2.453056859641678E-2</v>
      </c>
      <c r="S1342" s="25">
        <f>IFERROR(('CDN Data'!M1330),"")</f>
        <v>3.4241788958770059E-2</v>
      </c>
      <c r="T1342" s="26">
        <f>IF(CPI_Downloader!I1340="","",CPI_Downloader!I1340)</f>
        <v>319.214</v>
      </c>
      <c r="U1342" s="26">
        <f>IF(CPI_Downloader!J1340="","",CPI_Downloader!J1340)</f>
        <v>318.94</v>
      </c>
      <c r="W1342" s="31">
        <f t="shared" si="572"/>
        <v>3.8666666666666669E-2</v>
      </c>
      <c r="X1342" s="31">
        <f t="shared" si="566"/>
        <v>4.2000000000000003E-2</v>
      </c>
      <c r="Y1342" s="16">
        <f>IF(CPI_Downloader!K1340="","",CPI_Downloader!K1340)</f>
        <v>4.2</v>
      </c>
      <c r="AA1342" s="33">
        <f t="shared" si="567"/>
        <v>5.5E-2</v>
      </c>
      <c r="AB1342" s="27">
        <f>IF(CPI_Downloader!M1340="","",CPI_Downloader!M1340)</f>
        <v>5.5</v>
      </c>
      <c r="AC1342" s="59">
        <f>IF(CPI_Downloader!L1340="","",CPI_Downloader!L1340/100)</f>
        <v>5.33E-2</v>
      </c>
      <c r="AD1342" s="3"/>
      <c r="AE1342" s="28">
        <v>0</v>
      </c>
      <c r="AI1342" s="44">
        <f t="shared" si="568"/>
        <v>1.1321349038912354E-2</v>
      </c>
      <c r="AJ1342" s="50">
        <f>IF(CPI_Downloader!N1340="","",CPI_Downloader!N1340)</f>
        <v>5522.3</v>
      </c>
      <c r="AL1342" s="29">
        <f>IF(CPI_Downloader!O1340="","",CPI_Downloader!O1340)</f>
        <v>-0.2</v>
      </c>
      <c r="AN1342" s="22">
        <f t="shared" si="575"/>
        <v>2.5943767774673221E-2</v>
      </c>
      <c r="AO1342" s="22">
        <f t="shared" si="569"/>
        <v>1.594638130469006E-3</v>
      </c>
      <c r="AP1342" s="22">
        <f t="shared" si="579"/>
        <v>4.2358051497169091E-2</v>
      </c>
      <c r="AQ1342" s="22">
        <f t="shared" si="562"/>
        <v>3.6117050173795739E-2</v>
      </c>
      <c r="AR1342" s="22">
        <f t="shared" si="587"/>
        <v>2.4230548178972855E-2</v>
      </c>
      <c r="AS1342" s="22">
        <f t="shared" si="583"/>
        <v>2.2106395690198122E-2</v>
      </c>
      <c r="AT1342" s="46">
        <f>IF(CPI_Downloader!P1340="","",CPI_Downloader!P1340)</f>
        <v>123.736</v>
      </c>
      <c r="AU1342" s="22">
        <f t="shared" si="576"/>
        <v>2.8062163337682744E-2</v>
      </c>
      <c r="AV1342" s="22">
        <f t="shared" si="570"/>
        <v>1.9074480138900896E-3</v>
      </c>
      <c r="AW1342" s="22">
        <f t="shared" si="580"/>
        <v>4.0665301712644375E-2</v>
      </c>
      <c r="AX1342" s="22">
        <f t="shared" si="563"/>
        <v>3.4619901963410804E-2</v>
      </c>
      <c r="AY1342" s="22">
        <f t="shared" si="588"/>
        <v>2.5181521737507317E-2</v>
      </c>
      <c r="AZ1342" s="22">
        <f t="shared" si="584"/>
        <v>2.1402127614768451E-2</v>
      </c>
      <c r="BA1342" s="46">
        <f>IF(CPI_Downloader!Q1340="","",CPI_Downloader!Q1340)</f>
        <v>122.911</v>
      </c>
    </row>
    <row r="1343" spans="1:53" ht="12.75" customHeight="1" x14ac:dyDescent="0.2">
      <c r="A1343" s="21">
        <f>IF(CPI_Downloader!A1341="","",CPI_Downloader!A1341)</f>
        <v>45505</v>
      </c>
      <c r="B1343" s="22">
        <f t="shared" si="573"/>
        <v>2.5307302964569622E-2</v>
      </c>
      <c r="C1343" s="22">
        <f t="shared" si="564"/>
        <v>1.5722217438585151E-3</v>
      </c>
      <c r="D1343" s="22">
        <f t="shared" si="577"/>
        <v>4.7904806744772266E-2</v>
      </c>
      <c r="E1343" s="22">
        <f t="shared" si="560"/>
        <v>4.1762520550346016E-2</v>
      </c>
      <c r="F1343" s="22">
        <f t="shared" si="585"/>
        <v>2.8424086889157874E-2</v>
      </c>
      <c r="G1343" s="22">
        <f t="shared" si="581"/>
        <v>2.5701521054489529E-2</v>
      </c>
      <c r="H1343" s="22">
        <f>IFERROR(('CDN Data'!B1343),"")</f>
        <v>1.953371140516702E-2</v>
      </c>
      <c r="I1343" s="23">
        <f>IF(CPI_Downloader!G1341="","",CPI_Downloader!G1341)</f>
        <v>314.79599999999999</v>
      </c>
      <c r="J1343" s="23">
        <f>IF(CPI_Downloader!H1341="","",CPI_Downloader!H1341)</f>
        <v>314.06200000000001</v>
      </c>
      <c r="L1343" s="21">
        <f t="shared" si="565"/>
        <v>45505</v>
      </c>
      <c r="M1343" s="25">
        <f t="shared" si="574"/>
        <v>3.197002286337125E-2</v>
      </c>
      <c r="N1343" s="25">
        <f t="shared" si="571"/>
        <v>2.5396626324700744E-3</v>
      </c>
      <c r="O1343" s="25">
        <f t="shared" si="578"/>
        <v>4.6148781573887243E-2</v>
      </c>
      <c r="P1343" s="25">
        <f t="shared" si="561"/>
        <v>3.9102140579062361E-2</v>
      </c>
      <c r="Q1343" s="25">
        <f t="shared" si="586"/>
        <v>2.9925070078102189E-2</v>
      </c>
      <c r="R1343" s="25">
        <f t="shared" si="582"/>
        <v>2.4607186790162272E-2</v>
      </c>
      <c r="S1343" s="25">
        <f>IFERROR(('CDN Data'!M1331),"")</f>
        <v>3.6338225017470416E-2</v>
      </c>
      <c r="T1343" s="26">
        <f>IF(CPI_Downloader!I1341="","",CPI_Downloader!I1341)</f>
        <v>320.017</v>
      </c>
      <c r="U1343" s="26">
        <f>IF(CPI_Downloader!J1341="","",CPI_Downloader!J1341)</f>
        <v>319.75</v>
      </c>
      <c r="W1343" s="31">
        <f t="shared" si="572"/>
        <v>3.9083333333333338E-2</v>
      </c>
      <c r="X1343" s="31">
        <f t="shared" si="566"/>
        <v>4.2000000000000003E-2</v>
      </c>
      <c r="Y1343" s="16">
        <f>IF(CPI_Downloader!K1341="","",CPI_Downloader!K1341)</f>
        <v>4.2</v>
      </c>
      <c r="AA1343" s="33">
        <f t="shared" si="567"/>
        <v>5.5E-2</v>
      </c>
      <c r="AB1343" s="27">
        <f>IF(CPI_Downloader!M1341="","",CPI_Downloader!M1341)</f>
        <v>5.5</v>
      </c>
      <c r="AC1343" s="59">
        <f>IF(CPI_Downloader!L1341="","",CPI_Downloader!L1341/100)</f>
        <v>5.33E-2</v>
      </c>
      <c r="AD1343" s="3"/>
      <c r="AE1343" s="28">
        <v>0</v>
      </c>
      <c r="AI1343" s="44">
        <f t="shared" si="568"/>
        <v>2.2834688445031892E-2</v>
      </c>
      <c r="AJ1343" s="50">
        <f>IF(CPI_Downloader!N1341="","",CPI_Downloader!N1341)</f>
        <v>5648.4</v>
      </c>
      <c r="AL1343" s="29">
        <f>IF(CPI_Downloader!O1341="","",CPI_Downloader!O1341)</f>
        <v>0</v>
      </c>
      <c r="AN1343" s="22">
        <f t="shared" si="575"/>
        <v>2.4129949574274612E-2</v>
      </c>
      <c r="AO1343" s="22">
        <f t="shared" si="569"/>
        <v>1.2365035236308053E-3</v>
      </c>
      <c r="AP1343" s="22">
        <f t="shared" si="579"/>
        <v>4.1461024014988634E-2</v>
      </c>
      <c r="AQ1343" s="22">
        <f t="shared" si="562"/>
        <v>3.627716849890561E-2</v>
      </c>
      <c r="AR1343" s="22">
        <f t="shared" si="587"/>
        <v>2.4369746670825476E-2</v>
      </c>
      <c r="AS1343" s="22">
        <f t="shared" si="583"/>
        <v>2.2143333338767501E-2</v>
      </c>
      <c r="AT1343" s="46">
        <f>IF(CPI_Downloader!P1341="","",CPI_Downloader!P1341)</f>
        <v>123.889</v>
      </c>
      <c r="AU1343" s="22">
        <f t="shared" si="576"/>
        <v>2.873279917118543E-2</v>
      </c>
      <c r="AV1343" s="22">
        <f t="shared" si="570"/>
        <v>1.7655051215921258E-3</v>
      </c>
      <c r="AW1343" s="22">
        <f t="shared" si="580"/>
        <v>4.0162658909286053E-2</v>
      </c>
      <c r="AX1343" s="22">
        <f t="shared" si="563"/>
        <v>3.4747545133889224E-2</v>
      </c>
      <c r="AY1343" s="22">
        <f t="shared" si="588"/>
        <v>2.5322800978796245E-2</v>
      </c>
      <c r="AZ1343" s="22">
        <f t="shared" si="584"/>
        <v>2.1472545762175166E-2</v>
      </c>
      <c r="BA1343" s="46">
        <f>IF(CPI_Downloader!Q1341="","",CPI_Downloader!Q1341)</f>
        <v>123.128</v>
      </c>
    </row>
    <row r="1344" spans="1:53" ht="12.75" customHeight="1" x14ac:dyDescent="0.2">
      <c r="A1344" s="21">
        <f>IF(CPI_Downloader!A1342="","",CPI_Downloader!A1342)</f>
        <v>45536</v>
      </c>
      <c r="B1344" s="22">
        <f t="shared" si="573"/>
        <v>2.4406330310699831E-2</v>
      </c>
      <c r="C1344" s="22">
        <f t="shared" si="564"/>
        <v>2.1333367296902939E-3</v>
      </c>
      <c r="D1344" s="22">
        <f t="shared" si="577"/>
        <v>4.7517376762873376E-2</v>
      </c>
      <c r="E1344" s="22">
        <f t="shared" ref="E1344:E1407" si="589">IFERROR(((I1344/I1284)^(1/5)-1),"")</f>
        <v>4.1933339082935284E-2</v>
      </c>
      <c r="F1344" s="22">
        <f t="shared" si="585"/>
        <v>2.8511572719298384E-2</v>
      </c>
      <c r="G1344" s="22">
        <f t="shared" si="581"/>
        <v>2.5675588306680375E-2</v>
      </c>
      <c r="H1344" s="22">
        <f>IFERROR(('CDN Data'!B1344),"")</f>
        <v>1.6403785488958933E-2</v>
      </c>
      <c r="I1344" s="23">
        <f>IF(CPI_Downloader!G1342="","",CPI_Downloader!G1342)</f>
        <v>315.30099999999999</v>
      </c>
      <c r="J1344" s="23">
        <f>IF(CPI_Downloader!H1342="","",CPI_Downloader!H1342)</f>
        <v>314.73200000000003</v>
      </c>
      <c r="L1344" s="21">
        <f t="shared" si="565"/>
        <v>45536</v>
      </c>
      <c r="M1344" s="25">
        <f t="shared" si="574"/>
        <v>3.3112731929077155E-2</v>
      </c>
      <c r="N1344" s="25">
        <f t="shared" si="571"/>
        <v>3.0711493354182995E-3</v>
      </c>
      <c r="O1344" s="25">
        <f t="shared" si="578"/>
        <v>4.6866900584664917E-2</v>
      </c>
      <c r="P1344" s="25">
        <f t="shared" ref="P1344:P1407" si="590">IFERROR(((T1344/T1284)^(1/5)-1),"")</f>
        <v>3.953265414585494E-2</v>
      </c>
      <c r="Q1344" s="25">
        <f t="shared" si="586"/>
        <v>3.0040639283333448E-2</v>
      </c>
      <c r="R1344" s="25">
        <f t="shared" si="582"/>
        <v>2.4625751180202382E-2</v>
      </c>
      <c r="S1344" s="25">
        <f>IFERROR(('CDN Data'!M1332),"")</f>
        <v>3.2033426183843972E-2</v>
      </c>
      <c r="T1344" s="26">
        <f>IF(CPI_Downloader!I1342="","",CPI_Downloader!I1342)</f>
        <v>321.10899999999998</v>
      </c>
      <c r="U1344" s="26">
        <f>IF(CPI_Downloader!J1342="","",CPI_Downloader!J1342)</f>
        <v>320.73200000000003</v>
      </c>
      <c r="W1344" s="31">
        <f t="shared" si="572"/>
        <v>3.9416666666666662E-2</v>
      </c>
      <c r="X1344" s="31">
        <f t="shared" si="566"/>
        <v>4.0999999999999995E-2</v>
      </c>
      <c r="Y1344" s="16">
        <f>IF(CPI_Downloader!K1342="","",CPI_Downloader!K1342)</f>
        <v>4.0999999999999996</v>
      </c>
      <c r="AA1344" s="33">
        <f t="shared" si="567"/>
        <v>0.05</v>
      </c>
      <c r="AB1344" s="27">
        <f>IF(CPI_Downloader!M1342="","",CPI_Downloader!M1342)</f>
        <v>5</v>
      </c>
      <c r="AC1344" s="59">
        <f>IF(CPI_Downloader!L1342="","",CPI_Downloader!L1342/100)</f>
        <v>5.1299999999999998E-2</v>
      </c>
      <c r="AD1344" s="3"/>
      <c r="AE1344" s="28">
        <v>0</v>
      </c>
      <c r="AI1344" s="44">
        <f t="shared" si="568"/>
        <v>2.0196869910062976E-2</v>
      </c>
      <c r="AJ1344" s="50">
        <f>IF(CPI_Downloader!N1342="","",CPI_Downloader!N1342)</f>
        <v>5762.48</v>
      </c>
      <c r="AL1344" s="29">
        <f>IF(CPI_Downloader!O1342="","",CPI_Downloader!O1342)</f>
        <v>0.15</v>
      </c>
      <c r="AN1344" s="22">
        <f t="shared" si="575"/>
        <v>2.2607664368838432E-2</v>
      </c>
      <c r="AO1344" s="22">
        <f t="shared" si="569"/>
        <v>2.2197289509158225E-3</v>
      </c>
      <c r="AP1344" s="22">
        <f t="shared" si="579"/>
        <v>4.1093171784930105E-2</v>
      </c>
      <c r="AQ1344" s="22">
        <f t="shared" ref="AQ1344:AQ1407" si="591">IFERROR(((AT1344/AT1284)^(1/5)-1),"")</f>
        <v>3.6610852902246194E-2</v>
      </c>
      <c r="AR1344" s="22">
        <f t="shared" si="587"/>
        <v>2.4561135119465893E-2</v>
      </c>
      <c r="AS1344" s="22">
        <f t="shared" si="583"/>
        <v>2.2155746595977854E-2</v>
      </c>
      <c r="AT1344" s="46">
        <f>IF(CPI_Downloader!P1342="","",CPI_Downloader!P1342)</f>
        <v>124.164</v>
      </c>
      <c r="AU1344" s="22">
        <f t="shared" si="576"/>
        <v>2.8386279964683681E-2</v>
      </c>
      <c r="AV1344" s="22">
        <f t="shared" si="570"/>
        <v>2.745110779026616E-3</v>
      </c>
      <c r="AW1344" s="22">
        <f t="shared" si="580"/>
        <v>4.0378727017325922E-2</v>
      </c>
      <c r="AX1344" s="22">
        <f t="shared" ref="AX1344:AX1407" si="592">IFERROR(((BA1344/BA1284)^(1/5)-1),"")</f>
        <v>3.516347705320122E-2</v>
      </c>
      <c r="AY1344" s="22">
        <f t="shared" si="588"/>
        <v>2.546710558990406E-2</v>
      </c>
      <c r="AZ1344" s="22">
        <f t="shared" si="584"/>
        <v>2.1516850377535146E-2</v>
      </c>
      <c r="BA1344" s="46">
        <f>IF(CPI_Downloader!Q1342="","",CPI_Downloader!Q1342)</f>
        <v>123.46599999999999</v>
      </c>
    </row>
    <row r="1345" spans="1:53" ht="12.75" customHeight="1" x14ac:dyDescent="0.2">
      <c r="A1345" s="21">
        <f>IF(CPI_Downloader!A1343="","",CPI_Downloader!A1343)</f>
        <v>45566</v>
      </c>
      <c r="B1345" s="22">
        <f t="shared" si="573"/>
        <v>2.5979049049146719E-2</v>
      </c>
      <c r="C1345" s="22">
        <f t="shared" si="564"/>
        <v>2.8563984596416958E-3</v>
      </c>
      <c r="D1345" s="22">
        <f t="shared" si="577"/>
        <v>4.5033109845193264E-2</v>
      </c>
      <c r="E1345" s="22">
        <f t="shared" si="589"/>
        <v>4.1697271534617553E-2</v>
      </c>
      <c r="F1345" s="22">
        <f t="shared" si="585"/>
        <v>2.8888700100302644E-2</v>
      </c>
      <c r="G1345" s="22">
        <f t="shared" si="581"/>
        <v>2.5465269744513463E-2</v>
      </c>
      <c r="H1345" s="22">
        <f>IFERROR(('CDN Data'!B1345),"")</f>
        <v>2.0176544766708826E-2</v>
      </c>
      <c r="I1345" s="23">
        <f>IF(CPI_Downloader!G1343="","",CPI_Downloader!G1343)</f>
        <v>315.66399999999999</v>
      </c>
      <c r="J1345" s="23">
        <f>IF(CPI_Downloader!H1343="","",CPI_Downloader!H1343)</f>
        <v>315.63099999999997</v>
      </c>
      <c r="L1345" s="21">
        <f t="shared" si="565"/>
        <v>45566</v>
      </c>
      <c r="M1345" s="25">
        <f t="shared" si="574"/>
        <v>3.3329051319930691E-2</v>
      </c>
      <c r="N1345" s="25">
        <f t="shared" si="571"/>
        <v>3.1147500093535729E-3</v>
      </c>
      <c r="O1345" s="25">
        <f t="shared" si="578"/>
        <v>4.5418453745582843E-2</v>
      </c>
      <c r="P1345" s="25">
        <f t="shared" si="590"/>
        <v>3.9530795830280852E-2</v>
      </c>
      <c r="Q1345" s="25">
        <f t="shared" si="586"/>
        <v>3.0002224153941937E-2</v>
      </c>
      <c r="R1345" s="25">
        <f t="shared" si="582"/>
        <v>2.4521991864113524E-2</v>
      </c>
      <c r="S1345" s="25">
        <f>IFERROR(('CDN Data'!M1333),"")</f>
        <v>3.4004163775156249E-2</v>
      </c>
      <c r="T1345" s="26">
        <f>IF(CPI_Downloader!I1343="","",CPI_Downloader!I1343)</f>
        <v>321.75799999999998</v>
      </c>
      <c r="U1345" s="26">
        <f>IF(CPI_Downloader!J1343="","",CPI_Downloader!J1343)</f>
        <v>321.73099999999999</v>
      </c>
      <c r="W1345" s="31">
        <f t="shared" si="572"/>
        <v>3.9583333333333338E-2</v>
      </c>
      <c r="X1345" s="31">
        <f t="shared" si="566"/>
        <v>4.0999999999999995E-2</v>
      </c>
      <c r="Y1345" s="16">
        <f>IF(CPI_Downloader!K1343="","",CPI_Downloader!K1343)</f>
        <v>4.0999999999999996</v>
      </c>
      <c r="AA1345" s="33">
        <f t="shared" si="567"/>
        <v>0.05</v>
      </c>
      <c r="AB1345" s="27">
        <f>IF(CPI_Downloader!M1343="","",CPI_Downloader!M1343)</f>
        <v>5</v>
      </c>
      <c r="AC1345" s="59">
        <f>IF(CPI_Downloader!L1343="","",CPI_Downloader!L1343/100)</f>
        <v>4.8300000000000003E-2</v>
      </c>
      <c r="AD1345" s="3"/>
      <c r="AE1345" s="28">
        <v>0</v>
      </c>
      <c r="AI1345" s="44">
        <f t="shared" si="568"/>
        <v>-9.8967805528175079E-3</v>
      </c>
      <c r="AJ1345" s="50">
        <f>IF(CPI_Downloader!N1343="","",CPI_Downloader!N1343)</f>
        <v>5705.45</v>
      </c>
      <c r="AL1345" s="29">
        <f>IF(CPI_Downloader!O1343="","",CPI_Downloader!O1343)</f>
        <v>0.12</v>
      </c>
      <c r="AN1345" s="22">
        <f t="shared" si="575"/>
        <v>2.4776925356425616E-2</v>
      </c>
      <c r="AO1345" s="22">
        <f t="shared" si="569"/>
        <v>2.6577752005412236E-3</v>
      </c>
      <c r="AP1345" s="22">
        <f t="shared" si="579"/>
        <v>3.97267333758895E-2</v>
      </c>
      <c r="AQ1345" s="22">
        <f t="shared" si="591"/>
        <v>3.6793734700321767E-2</v>
      </c>
      <c r="AR1345" s="22">
        <f t="shared" si="587"/>
        <v>2.4863629743476556E-2</v>
      </c>
      <c r="AS1345" s="22">
        <f t="shared" si="583"/>
        <v>2.2072394573384724E-2</v>
      </c>
      <c r="AT1345" s="46">
        <f>IF(CPI_Downloader!P1343="","",CPI_Downloader!P1343)</f>
        <v>124.494</v>
      </c>
      <c r="AU1345" s="22">
        <f t="shared" si="576"/>
        <v>2.9865021082658982E-2</v>
      </c>
      <c r="AV1345" s="22">
        <f t="shared" si="570"/>
        <v>2.9643788573372465E-3</v>
      </c>
      <c r="AW1345" s="22">
        <f t="shared" si="580"/>
        <v>3.9679615286654091E-2</v>
      </c>
      <c r="AX1345" s="22">
        <f t="shared" si="592"/>
        <v>3.5467631879651629E-2</v>
      </c>
      <c r="AY1345" s="22">
        <f t="shared" si="588"/>
        <v>2.5682055859418407E-2</v>
      </c>
      <c r="AZ1345" s="22">
        <f t="shared" si="584"/>
        <v>2.1557335719910808E-2</v>
      </c>
      <c r="BA1345" s="46">
        <f>IF(CPI_Downloader!Q1343="","",CPI_Downloader!Q1343)</f>
        <v>123.83199999999999</v>
      </c>
    </row>
    <row r="1346" spans="1:53" ht="12.75" customHeight="1" x14ac:dyDescent="0.2">
      <c r="A1346" s="21">
        <f>IF(CPI_Downloader!A1344="","",CPI_Downloader!A1344)</f>
        <v>45597</v>
      </c>
      <c r="B1346" s="22">
        <f t="shared" si="573"/>
        <v>2.7493803960905616E-2</v>
      </c>
      <c r="C1346" s="22">
        <f t="shared" si="564"/>
        <v>2.8419261732848256E-3</v>
      </c>
      <c r="D1346" s="22">
        <f t="shared" si="577"/>
        <v>4.3138700700146471E-2</v>
      </c>
      <c r="E1346" s="22">
        <f t="shared" si="589"/>
        <v>4.1696130843843493E-2</v>
      </c>
      <c r="F1346" s="22">
        <f t="shared" si="585"/>
        <v>2.9390115896412272E-2</v>
      </c>
      <c r="G1346" s="22">
        <f t="shared" si="581"/>
        <v>2.5410636495244887E-2</v>
      </c>
      <c r="H1346" s="22">
        <f>IFERROR(('CDN Data'!B1346),"")</f>
        <v>1.8891687657430767E-2</v>
      </c>
      <c r="I1346" s="23">
        <f>IF(CPI_Downloader!G1344="","",CPI_Downloader!G1344)</f>
        <v>315.49299999999999</v>
      </c>
      <c r="J1346" s="23">
        <f>IF(CPI_Downloader!H1344="","",CPI_Downloader!H1344)</f>
        <v>316.52800000000002</v>
      </c>
      <c r="L1346" s="21">
        <f t="shared" si="565"/>
        <v>45597</v>
      </c>
      <c r="M1346" s="25">
        <f t="shared" si="574"/>
        <v>3.3186138906182938E-2</v>
      </c>
      <c r="N1346" s="25">
        <f t="shared" si="571"/>
        <v>2.8781808405158316E-3</v>
      </c>
      <c r="O1346" s="25">
        <f t="shared" si="578"/>
        <v>4.4219682684355277E-2</v>
      </c>
      <c r="P1346" s="25">
        <f t="shared" si="590"/>
        <v>3.9614456084992256E-2</v>
      </c>
      <c r="Q1346" s="25">
        <f t="shared" si="586"/>
        <v>3.0133727654431564E-2</v>
      </c>
      <c r="R1346" s="25">
        <f t="shared" si="582"/>
        <v>2.4577926847578091E-2</v>
      </c>
      <c r="S1346" s="25">
        <f>IFERROR(('CDN Data'!M1334),"")</f>
        <v>3.5367545076283147E-2</v>
      </c>
      <c r="T1346" s="26">
        <f>IF(CPI_Downloader!I1344="","",CPI_Downloader!I1344)</f>
        <v>321.947</v>
      </c>
      <c r="U1346" s="26">
        <f>IF(CPI_Downloader!J1344="","",CPI_Downloader!J1344)</f>
        <v>322.65699999999998</v>
      </c>
      <c r="W1346" s="31">
        <f t="shared" si="572"/>
        <v>0.04</v>
      </c>
      <c r="X1346" s="31">
        <f t="shared" si="566"/>
        <v>4.2000000000000003E-2</v>
      </c>
      <c r="Y1346" s="16">
        <f>IF(CPI_Downloader!K1344="","",CPI_Downloader!K1344)</f>
        <v>4.2</v>
      </c>
      <c r="AA1346" s="33">
        <f t="shared" si="567"/>
        <v>4.7500000000000001E-2</v>
      </c>
      <c r="AB1346" s="27">
        <f>IF(CPI_Downloader!M1344="","",CPI_Downloader!M1344)</f>
        <v>4.75</v>
      </c>
      <c r="AC1346" s="59">
        <f>IF(CPI_Downloader!L1344="","",CPI_Downloader!L1344/100)</f>
        <v>4.6399999999999997E-2</v>
      </c>
      <c r="AD1346" s="3"/>
      <c r="AE1346" s="28">
        <v>0</v>
      </c>
      <c r="AI1346" s="44">
        <f t="shared" si="568"/>
        <v>5.7301352215863854E-2</v>
      </c>
      <c r="AJ1346" s="50">
        <f>IF(CPI_Downloader!N1344="","",CPI_Downloader!N1344)</f>
        <v>6032.38</v>
      </c>
      <c r="AL1346" s="29">
        <f>IF(CPI_Downloader!O1344="","",CPI_Downloader!O1344)</f>
        <v>0.05</v>
      </c>
      <c r="AN1346" s="22">
        <f t="shared" si="575"/>
        <v>2.5878034125423E-2</v>
      </c>
      <c r="AO1346" s="22">
        <f t="shared" si="569"/>
        <v>1.1486497341237634E-3</v>
      </c>
      <c r="AP1346" s="22">
        <f t="shared" si="579"/>
        <v>3.7824789103292789E-2</v>
      </c>
      <c r="AQ1346" s="22">
        <f t="shared" si="591"/>
        <v>3.6818380073224466E-2</v>
      </c>
      <c r="AR1346" s="22">
        <f t="shared" si="587"/>
        <v>2.5079225222054413E-2</v>
      </c>
      <c r="AS1346" s="22">
        <f t="shared" si="583"/>
        <v>2.193452503475668E-2</v>
      </c>
      <c r="AT1346" s="46">
        <f>IF(CPI_Downloader!P1344="","",CPI_Downloader!P1344)</f>
        <v>124.637</v>
      </c>
      <c r="AU1346" s="22">
        <f t="shared" si="576"/>
        <v>2.9807101201256181E-2</v>
      </c>
      <c r="AV1346" s="22">
        <f t="shared" si="570"/>
        <v>1.0498094192132879E-3</v>
      </c>
      <c r="AW1346" s="22">
        <f t="shared" si="580"/>
        <v>3.8218602725771378E-2</v>
      </c>
      <c r="AX1346" s="22">
        <f t="shared" si="592"/>
        <v>3.5557561788039926E-2</v>
      </c>
      <c r="AY1346" s="22">
        <f t="shared" si="588"/>
        <v>2.569899181396651E-2</v>
      </c>
      <c r="AZ1346" s="22">
        <f t="shared" si="584"/>
        <v>2.1501097109622114E-2</v>
      </c>
      <c r="BA1346" s="46">
        <f>IF(CPI_Downloader!Q1344="","",CPI_Downloader!Q1344)</f>
        <v>123.962</v>
      </c>
    </row>
    <row r="1347" spans="1:53" ht="12.75" customHeight="1" x14ac:dyDescent="0.2">
      <c r="A1347" s="21">
        <f>IF(CPI_Downloader!A1345="","",CPI_Downloader!A1345)</f>
        <v>45627</v>
      </c>
      <c r="B1347" s="22">
        <f t="shared" si="573"/>
        <v>2.8880572199800669E-2</v>
      </c>
      <c r="C1347" s="22">
        <f t="shared" si="564"/>
        <v>3.399383308901438E-3</v>
      </c>
      <c r="D1347" s="22">
        <f t="shared" si="577"/>
        <v>4.2195827298207034E-2</v>
      </c>
      <c r="E1347" s="22">
        <f t="shared" si="589"/>
        <v>4.1959738432831184E-2</v>
      </c>
      <c r="F1347" s="22">
        <f t="shared" si="585"/>
        <v>3.001217624750252E-2</v>
      </c>
      <c r="G1347" s="22">
        <f t="shared" si="581"/>
        <v>2.5617102725021823E-2</v>
      </c>
      <c r="H1347" s="22">
        <f>IFERROR(('CDN Data'!B1347),"")</f>
        <v>1.831964624131377E-2</v>
      </c>
      <c r="I1347" s="23">
        <f>IF(CPI_Downloader!G1345="","",CPI_Downloader!G1345)</f>
        <v>315.60500000000002</v>
      </c>
      <c r="J1347" s="23">
        <f>IF(CPI_Downloader!H1345="","",CPI_Downloader!H1345)</f>
        <v>317.60399999999998</v>
      </c>
      <c r="L1347" s="21">
        <f t="shared" si="565"/>
        <v>45627</v>
      </c>
      <c r="M1347" s="25">
        <f t="shared" si="574"/>
        <v>3.2381447033891675E-2</v>
      </c>
      <c r="N1347" s="25">
        <f t="shared" si="571"/>
        <v>1.8657583749928097E-3</v>
      </c>
      <c r="O1347" s="25">
        <f t="shared" si="578"/>
        <v>4.2867726215612079E-2</v>
      </c>
      <c r="P1347" s="25">
        <f t="shared" si="590"/>
        <v>3.9788944223193345E-2</v>
      </c>
      <c r="Q1347" s="25">
        <f t="shared" si="586"/>
        <v>3.035681012692204E-2</v>
      </c>
      <c r="R1347" s="25">
        <f t="shared" si="582"/>
        <v>2.4665116156792566E-2</v>
      </c>
      <c r="S1347" s="25">
        <f>IFERROR(('CDN Data'!M1335),"")</f>
        <v>3.4027777777777768E-2</v>
      </c>
      <c r="T1347" s="26">
        <f>IF(CPI_Downloader!I1345="","",CPI_Downloader!I1345)</f>
        <v>322.00700000000001</v>
      </c>
      <c r="U1347" s="26">
        <f>IF(CPI_Downloader!J1345="","",CPI_Downloader!J1345)</f>
        <v>323.25900000000001</v>
      </c>
      <c r="W1347" s="31">
        <f t="shared" si="572"/>
        <v>4.0250000000000001E-2</v>
      </c>
      <c r="X1347" s="31">
        <f t="shared" si="566"/>
        <v>4.0999999999999995E-2</v>
      </c>
      <c r="Y1347" s="16">
        <f>IF(CPI_Downloader!K1345="","",CPI_Downloader!K1345)</f>
        <v>4.0999999999999996</v>
      </c>
      <c r="AA1347" s="33">
        <f t="shared" si="567"/>
        <v>4.4999999999999998E-2</v>
      </c>
      <c r="AB1347" s="27">
        <f>IF(CPI_Downloader!M1345="","",CPI_Downloader!M1345)</f>
        <v>4.5</v>
      </c>
      <c r="AC1347" s="59">
        <f>IF(CPI_Downloader!L1345="","",CPI_Downloader!L1345/100)</f>
        <v>4.4800000000000006E-2</v>
      </c>
      <c r="AD1347" s="3"/>
      <c r="AE1347" s="28">
        <v>0</v>
      </c>
      <c r="AI1347" s="44">
        <f t="shared" si="568"/>
        <v>-2.4990136563014964E-2</v>
      </c>
      <c r="AJ1347" s="50">
        <f>IF(CPI_Downloader!N1345="","",CPI_Downloader!N1345)</f>
        <v>5881.63</v>
      </c>
      <c r="AL1347" s="29">
        <f>IF(CPI_Downloader!O1345="","",CPI_Downloader!O1345)</f>
        <v>0.33</v>
      </c>
      <c r="AN1347" s="22">
        <f t="shared" si="575"/>
        <v>2.7280946901200087E-2</v>
      </c>
      <c r="AO1347" s="22">
        <f t="shared" si="569"/>
        <v>2.743968484478998E-3</v>
      </c>
      <c r="AP1347" s="22">
        <f t="shared" si="579"/>
        <v>3.663613197947635E-2</v>
      </c>
      <c r="AQ1347" s="22">
        <f t="shared" si="591"/>
        <v>3.6823227952012427E-2</v>
      </c>
      <c r="AR1347" s="22">
        <f t="shared" si="587"/>
        <v>2.5540550156112785E-2</v>
      </c>
      <c r="AS1347" s="22">
        <f t="shared" si="583"/>
        <v>2.2047347590710809E-2</v>
      </c>
      <c r="AT1347" s="46">
        <f>IF(CPI_Downloader!P1345="","",CPI_Downloader!P1345)</f>
        <v>124.979</v>
      </c>
      <c r="AU1347" s="22">
        <f t="shared" si="576"/>
        <v>2.9885896245190446E-2</v>
      </c>
      <c r="AV1347" s="22">
        <f t="shared" si="570"/>
        <v>1.887675255320076E-3</v>
      </c>
      <c r="AW1347" s="22">
        <f t="shared" si="580"/>
        <v>3.6853544734788857E-2</v>
      </c>
      <c r="AX1347" s="22">
        <f t="shared" si="592"/>
        <v>3.5491029258056583E-2</v>
      </c>
      <c r="AY1347" s="22">
        <f t="shared" si="588"/>
        <v>2.5819943759286534E-2</v>
      </c>
      <c r="AZ1347" s="22">
        <f t="shared" si="584"/>
        <v>2.1531888064642235E-2</v>
      </c>
      <c r="BA1347" s="46">
        <f>IF(CPI_Downloader!Q1345="","",CPI_Downloader!Q1345)</f>
        <v>124.196</v>
      </c>
    </row>
    <row r="1348" spans="1:53" ht="12.75" customHeight="1" x14ac:dyDescent="0.2">
      <c r="A1348" s="21">
        <f>IF(CPI_Downloader!A1346="","",CPI_Downloader!A1346)</f>
        <v>45658</v>
      </c>
      <c r="B1348" s="22">
        <f t="shared" si="573"/>
        <v>3.0004831121501097E-2</v>
      </c>
      <c r="C1348" s="22">
        <f t="shared" ref="C1348:C1411" si="593">IFERROR((J1348/J1347-1),"")</f>
        <v>4.2726162139017365E-3</v>
      </c>
      <c r="D1348" s="22">
        <f t="shared" si="577"/>
        <v>4.1551760294053164E-2</v>
      </c>
      <c r="E1348" s="22">
        <f t="shared" si="589"/>
        <v>4.2512657500742845E-2</v>
      </c>
      <c r="F1348" s="22">
        <f t="shared" si="585"/>
        <v>3.1170748938913473E-2</v>
      </c>
      <c r="G1348" s="22">
        <f t="shared" si="581"/>
        <v>2.5844050026647247E-2</v>
      </c>
      <c r="H1348" s="22">
        <f>IFERROR(('CDN Data'!B1348),"")</f>
        <v>1.8951358180669509E-2</v>
      </c>
      <c r="I1348" s="23">
        <f>IF(CPI_Downloader!G1346="","",CPI_Downloader!G1346)</f>
        <v>317.67099999999999</v>
      </c>
      <c r="J1348" s="23">
        <f>IF(CPI_Downloader!H1346="","",CPI_Downloader!H1346)</f>
        <v>318.96100000000001</v>
      </c>
      <c r="L1348" s="21">
        <f t="shared" ref="L1348:L1411" si="594">A1348</f>
        <v>45658</v>
      </c>
      <c r="M1348" s="25">
        <f t="shared" si="574"/>
        <v>3.2583707189842492E-2</v>
      </c>
      <c r="N1348" s="25">
        <f t="shared" si="571"/>
        <v>4.2659291775324348E-3</v>
      </c>
      <c r="O1348" s="25">
        <f t="shared" si="578"/>
        <v>4.2296000539913114E-2</v>
      </c>
      <c r="P1348" s="25">
        <f t="shared" si="590"/>
        <v>4.013330128622794E-2</v>
      </c>
      <c r="Q1348" s="25">
        <f t="shared" si="586"/>
        <v>3.0738470676229701E-2</v>
      </c>
      <c r="R1348" s="25">
        <f t="shared" si="582"/>
        <v>2.4801081967541938E-2</v>
      </c>
      <c r="S1348" s="25">
        <f>IFERROR(('CDN Data'!M1336),"")</f>
        <v>3.1185031185031242E-2</v>
      </c>
      <c r="T1348" s="26">
        <f>IF(CPI_Downloader!I1346="","",CPI_Downloader!I1346)</f>
        <v>323.84199999999998</v>
      </c>
      <c r="U1348" s="26">
        <f>IF(CPI_Downloader!J1346="","",CPI_Downloader!J1346)</f>
        <v>324.63799999999998</v>
      </c>
      <c r="W1348" s="31">
        <f t="shared" si="572"/>
        <v>4.0500000000000001E-2</v>
      </c>
      <c r="X1348" s="31">
        <f t="shared" ref="X1348:X1411" si="595">IFERROR((Y1348/100),"")</f>
        <v>0.04</v>
      </c>
      <c r="Y1348" s="16">
        <f>IF(CPI_Downloader!K1346="","",CPI_Downloader!K1346)</f>
        <v>4</v>
      </c>
      <c r="AA1348" s="33">
        <f t="shared" ref="AA1348:AA1411" si="596">IFERROR((AB1348/100),"")</f>
        <v>4.4999999999999998E-2</v>
      </c>
      <c r="AB1348" s="27">
        <f>IF(CPI_Downloader!M1346="","",CPI_Downloader!M1346)</f>
        <v>4.5</v>
      </c>
      <c r="AC1348" s="59">
        <f>IF(CPI_Downloader!L1346="","",CPI_Downloader!L1346/100)</f>
        <v>4.3299999999999998E-2</v>
      </c>
      <c r="AD1348" s="3"/>
      <c r="AE1348" s="28">
        <v>0</v>
      </c>
      <c r="AI1348" s="44">
        <f t="shared" si="568"/>
        <v>2.7016320305765618E-2</v>
      </c>
      <c r="AJ1348" s="50">
        <f>IF(CPI_Downloader!N1346="","",CPI_Downloader!N1346)</f>
        <v>6040.53</v>
      </c>
      <c r="AL1348" s="29">
        <f>IF(CPI_Downloader!O1346="","",CPI_Downloader!O1346)</f>
        <v>0.36</v>
      </c>
      <c r="AN1348" s="22">
        <f t="shared" si="575"/>
        <v>2.6073795303935166E-2</v>
      </c>
      <c r="AO1348" s="22">
        <f t="shared" si="569"/>
        <v>3.5045887709135304E-3</v>
      </c>
      <c r="AP1348" s="22">
        <f t="shared" si="579"/>
        <v>3.5959282327271191E-2</v>
      </c>
      <c r="AQ1348" s="22">
        <f t="shared" si="591"/>
        <v>3.7185259157157091E-2</v>
      </c>
      <c r="AR1348" s="22">
        <f t="shared" si="587"/>
        <v>2.6392943602465024E-2</v>
      </c>
      <c r="AS1348" s="22">
        <f t="shared" si="583"/>
        <v>2.2159137925076955E-2</v>
      </c>
      <c r="AT1348" s="46">
        <f>IF(CPI_Downloader!P1346="","",CPI_Downloader!P1346)</f>
        <v>125.417</v>
      </c>
      <c r="AU1348" s="22">
        <f t="shared" si="576"/>
        <v>2.7801380994415092E-2</v>
      </c>
      <c r="AV1348" s="22">
        <f t="shared" si="570"/>
        <v>3.1482495410479761E-3</v>
      </c>
      <c r="AW1348" s="22">
        <f t="shared" si="580"/>
        <v>3.6213532248250413E-2</v>
      </c>
      <c r="AX1348" s="22">
        <f t="shared" si="592"/>
        <v>3.5775107372679971E-2</v>
      </c>
      <c r="AY1348" s="22">
        <f t="shared" si="588"/>
        <v>2.6179762976863197E-2</v>
      </c>
      <c r="AZ1348" s="22">
        <f t="shared" si="584"/>
        <v>2.1508887271800115E-2</v>
      </c>
      <c r="BA1348" s="46">
        <f>IF(CPI_Downloader!Q1346="","",CPI_Downloader!Q1346)</f>
        <v>124.587</v>
      </c>
    </row>
    <row r="1349" spans="1:53" ht="12.75" customHeight="1" x14ac:dyDescent="0.2">
      <c r="A1349" s="21">
        <f>IF(CPI_Downloader!A1347="","",CPI_Downloader!A1347)</f>
        <v>45689</v>
      </c>
      <c r="B1349" s="22">
        <f t="shared" si="573"/>
        <v>2.8215489517475101E-2</v>
      </c>
      <c r="C1349" s="22">
        <f t="shared" si="593"/>
        <v>2.2510589068882592E-3</v>
      </c>
      <c r="D1349" s="22">
        <f t="shared" si="577"/>
        <v>3.9934913898930668E-2</v>
      </c>
      <c r="E1349" s="22">
        <f t="shared" si="589"/>
        <v>4.2866128687027105E-2</v>
      </c>
      <c r="F1349" s="22">
        <f t="shared" si="585"/>
        <v>3.1180877755709435E-2</v>
      </c>
      <c r="G1349" s="22">
        <f t="shared" si="581"/>
        <v>2.5776357692211427E-2</v>
      </c>
      <c r="H1349" s="22">
        <f>IFERROR(('CDN Data'!B1349),"")</f>
        <v>2.6448362720402852E-2</v>
      </c>
      <c r="I1349" s="23">
        <f>IF(CPI_Downloader!G1347="","",CPI_Downloader!G1347)</f>
        <v>319.08199999999999</v>
      </c>
      <c r="J1349" s="23">
        <f>IF(CPI_Downloader!H1347="","",CPI_Downloader!H1347)</f>
        <v>319.67899999999997</v>
      </c>
      <c r="L1349" s="21">
        <f t="shared" si="594"/>
        <v>45689</v>
      </c>
      <c r="M1349" s="25">
        <f t="shared" si="574"/>
        <v>3.1174406107431718E-2</v>
      </c>
      <c r="N1349" s="25">
        <f t="shared" si="571"/>
        <v>2.5474528551803211E-3</v>
      </c>
      <c r="O1349" s="25">
        <f t="shared" si="578"/>
        <v>4.1308729102717434E-2</v>
      </c>
      <c r="P1349" s="25">
        <f t="shared" si="590"/>
        <v>4.005091973392072E-2</v>
      </c>
      <c r="Q1349" s="25">
        <f t="shared" si="586"/>
        <v>3.0827169322731995E-2</v>
      </c>
      <c r="R1349" s="25">
        <f t="shared" si="582"/>
        <v>2.4740389023118814E-2</v>
      </c>
      <c r="S1349" s="25">
        <f>IFERROR(('CDN Data'!M1337),"")</f>
        <v>2.8275862068965374E-2</v>
      </c>
      <c r="T1349" s="26">
        <f>IF(CPI_Downloader!I1347="","",CPI_Downloader!I1347)</f>
        <v>325.25200000000001</v>
      </c>
      <c r="U1349" s="26">
        <f>IF(CPI_Downloader!J1347="","",CPI_Downloader!J1347)</f>
        <v>325.46499999999997</v>
      </c>
      <c r="W1349" s="31">
        <f t="shared" si="572"/>
        <v>4.0750000000000001E-2</v>
      </c>
      <c r="X1349" s="31">
        <f t="shared" si="595"/>
        <v>4.2000000000000003E-2</v>
      </c>
      <c r="Y1349" s="16">
        <f>IF(CPI_Downloader!K1347="","",CPI_Downloader!K1347)</f>
        <v>4.2</v>
      </c>
      <c r="AA1349" s="33">
        <f t="shared" si="596"/>
        <v>4.4999999999999998E-2</v>
      </c>
      <c r="AB1349" s="27">
        <f>IF(CPI_Downloader!M1347="","",CPI_Downloader!M1347)</f>
        <v>4.5</v>
      </c>
      <c r="AC1349" s="59">
        <f>IF(CPI_Downloader!L1347="","",CPI_Downloader!L1347/100)</f>
        <v>4.3299999999999998E-2</v>
      </c>
      <c r="AD1349" s="3"/>
      <c r="AE1349" s="28">
        <v>0</v>
      </c>
      <c r="AI1349" s="44">
        <f t="shared" ref="AI1349:AI1412" si="597">IFERROR((AJ1349/AJ1348-1),"")</f>
        <v>-1.4242127760312417E-2</v>
      </c>
      <c r="AJ1349" s="50">
        <f>IF(CPI_Downloader!N1347="","",CPI_Downloader!N1347)</f>
        <v>5954.5</v>
      </c>
      <c r="AL1349" s="29">
        <f>IF(CPI_Downloader!O1347="","",CPI_Downloader!O1347)</f>
        <v>0.25</v>
      </c>
      <c r="AN1349" s="22">
        <f t="shared" si="575"/>
        <v>2.7104846734857135E-2</v>
      </c>
      <c r="AO1349" s="22">
        <f t="shared" ref="AO1349:AO1412" si="598">IFERROR((AT1349/AT1348-1),"")</f>
        <v>4.0185939705144058E-3</v>
      </c>
      <c r="AP1349" s="22">
        <f t="shared" si="579"/>
        <v>3.5311633093644934E-2</v>
      </c>
      <c r="AQ1349" s="22">
        <f t="shared" si="591"/>
        <v>3.7852699641971244E-2</v>
      </c>
      <c r="AR1349" s="22">
        <f t="shared" si="587"/>
        <v>2.6623179795975283E-2</v>
      </c>
      <c r="AS1349" s="22">
        <f t="shared" si="583"/>
        <v>2.222217795569259E-2</v>
      </c>
      <c r="AT1349" s="46">
        <f>IF(CPI_Downloader!P1347="","",CPI_Downloader!P1347)</f>
        <v>125.92100000000001</v>
      </c>
      <c r="AU1349" s="22">
        <f t="shared" si="576"/>
        <v>2.9686432938117457E-2</v>
      </c>
      <c r="AV1349" s="22">
        <f t="shared" ref="AV1349:AV1412" si="599">IFERROR((BA1349/BA1348-1),"")</f>
        <v>4.4787979484215423E-3</v>
      </c>
      <c r="AW1349" s="22">
        <f t="shared" si="580"/>
        <v>3.62427621236876E-2</v>
      </c>
      <c r="AX1349" s="22">
        <f t="shared" si="592"/>
        <v>3.6296995675725086E-2</v>
      </c>
      <c r="AY1349" s="22">
        <f t="shared" si="588"/>
        <v>2.6521144199872282E-2</v>
      </c>
      <c r="AZ1349" s="22">
        <f t="shared" si="584"/>
        <v>2.1652506981303832E-2</v>
      </c>
      <c r="BA1349" s="46">
        <f>IF(CPI_Downloader!Q1347="","",CPI_Downloader!Q1347)</f>
        <v>125.145</v>
      </c>
    </row>
    <row r="1350" spans="1:53" ht="12.75" customHeight="1" x14ac:dyDescent="0.2">
      <c r="A1350" s="21">
        <f>IF(CPI_Downloader!A1348="","",CPI_Downloader!A1348)</f>
        <v>45717</v>
      </c>
      <c r="B1350" s="22">
        <f t="shared" si="573"/>
        <v>2.3907252538964974E-2</v>
      </c>
      <c r="C1350" s="22">
        <f t="shared" si="593"/>
        <v>3.315826188146076E-4</v>
      </c>
      <c r="D1350" s="22">
        <f t="shared" si="577"/>
        <v>3.6122417105181714E-2</v>
      </c>
      <c r="E1350" s="22">
        <f t="shared" si="589"/>
        <v>4.3789134152831588E-2</v>
      </c>
      <c r="F1350" s="22">
        <f t="shared" si="585"/>
        <v>3.080049068679469E-2</v>
      </c>
      <c r="G1350" s="22">
        <f t="shared" si="581"/>
        <v>2.5491966091178986E-2</v>
      </c>
      <c r="H1350" s="22">
        <f>IFERROR(('CDN Data'!B1350),"")</f>
        <v>2.3153942428034924E-2</v>
      </c>
      <c r="I1350" s="23">
        <f>IF(CPI_Downloader!G1348="","",CPI_Downloader!G1348)</f>
        <v>319.79899999999998</v>
      </c>
      <c r="J1350" s="23">
        <f>IF(CPI_Downloader!H1348="","",CPI_Downloader!H1348)</f>
        <v>319.78500000000003</v>
      </c>
      <c r="L1350" s="21">
        <f t="shared" si="594"/>
        <v>45717</v>
      </c>
      <c r="M1350" s="25">
        <f t="shared" si="574"/>
        <v>2.7894464628115845E-2</v>
      </c>
      <c r="N1350" s="25">
        <f t="shared" si="571"/>
        <v>6.9131857496196325E-4</v>
      </c>
      <c r="O1350" s="25">
        <f t="shared" si="578"/>
        <v>4.0536849365994332E-2</v>
      </c>
      <c r="P1350" s="25">
        <f t="shared" si="590"/>
        <v>4.0451823675972998E-2</v>
      </c>
      <c r="Q1350" s="25">
        <f t="shared" si="586"/>
        <v>3.0621165288795549E-2</v>
      </c>
      <c r="R1350" s="25">
        <f t="shared" si="582"/>
        <v>2.4540305085532843E-2</v>
      </c>
      <c r="S1350" s="25">
        <f>IFERROR(('CDN Data'!M1338),"")</f>
        <v>2.87868403015763E-2</v>
      </c>
      <c r="T1350" s="26">
        <f>IF(CPI_Downloader!I1348="","",CPI_Downloader!I1348)</f>
        <v>325.93299999999999</v>
      </c>
      <c r="U1350" s="26">
        <f>IF(CPI_Downloader!J1348="","",CPI_Downloader!J1348)</f>
        <v>325.69</v>
      </c>
      <c r="W1350" s="31">
        <f t="shared" si="572"/>
        <v>4.1000000000000009E-2</v>
      </c>
      <c r="X1350" s="31">
        <f t="shared" si="595"/>
        <v>4.2000000000000003E-2</v>
      </c>
      <c r="Y1350" s="16">
        <f>IF(CPI_Downloader!K1348="","",CPI_Downloader!K1348)</f>
        <v>4.2</v>
      </c>
      <c r="AA1350" s="33">
        <f t="shared" si="596"/>
        <v>4.4999999999999998E-2</v>
      </c>
      <c r="AB1350" s="27">
        <f>IF(CPI_Downloader!M1348="","",CPI_Downloader!M1348)</f>
        <v>4.5</v>
      </c>
      <c r="AC1350" s="59">
        <f>IF(CPI_Downloader!L1348="","",CPI_Downloader!L1348/100)</f>
        <v>4.3299999999999998E-2</v>
      </c>
      <c r="AD1350" s="3"/>
      <c r="AE1350" s="28">
        <v>0</v>
      </c>
      <c r="AI1350" s="44">
        <f t="shared" si="597"/>
        <v>-5.7544714081786852E-2</v>
      </c>
      <c r="AJ1350" s="50">
        <f>IF(CPI_Downloader!N1348="","",CPI_Downloader!N1348)</f>
        <v>5611.85</v>
      </c>
      <c r="AL1350" s="29">
        <f>IF(CPI_Downloader!O1348="","",CPI_Downloader!O1348)</f>
        <v>0.34</v>
      </c>
      <c r="AN1350" s="22">
        <f t="shared" si="575"/>
        <v>2.3594336708984365E-2</v>
      </c>
      <c r="AO1350" s="22">
        <f t="shared" si="598"/>
        <v>1.5882974245751136E-4</v>
      </c>
      <c r="AP1350" s="22">
        <f t="shared" si="579"/>
        <v>3.2348702265619256E-2</v>
      </c>
      <c r="AQ1350" s="22">
        <f t="shared" si="591"/>
        <v>3.8486176079776335E-2</v>
      </c>
      <c r="AR1350" s="22">
        <f t="shared" si="587"/>
        <v>2.6445650236825324E-2</v>
      </c>
      <c r="AS1350" s="22">
        <f t="shared" si="583"/>
        <v>2.2077450460405323E-2</v>
      </c>
      <c r="AT1350" s="46">
        <f>IF(CPI_Downloader!P1348="","",CPI_Downloader!P1348)</f>
        <v>125.941</v>
      </c>
      <c r="AU1350" s="22">
        <f t="shared" si="576"/>
        <v>2.6702948143169758E-2</v>
      </c>
      <c r="AV1350" s="22">
        <f t="shared" si="599"/>
        <v>9.7486915178390809E-4</v>
      </c>
      <c r="AW1350" s="22">
        <f t="shared" si="580"/>
        <v>3.5212787557213465E-2</v>
      </c>
      <c r="AX1350" s="22">
        <f t="shared" si="592"/>
        <v>3.6655437449569783E-2</v>
      </c>
      <c r="AY1350" s="22">
        <f t="shared" si="588"/>
        <v>2.6465695492053687E-2</v>
      </c>
      <c r="AZ1350" s="22">
        <f t="shared" si="584"/>
        <v>2.1576512094787281E-2</v>
      </c>
      <c r="BA1350" s="46">
        <f>IF(CPI_Downloader!Q1348="","",CPI_Downloader!Q1348)</f>
        <v>125.267</v>
      </c>
    </row>
    <row r="1351" spans="1:53" ht="12.75" customHeight="1" x14ac:dyDescent="0.2">
      <c r="A1351" s="21">
        <f>IF(CPI_Downloader!A1349="","",CPI_Downloader!A1349)</f>
        <v>45748</v>
      </c>
      <c r="B1351" s="22">
        <f t="shared" si="573"/>
        <v>2.3112888616734883E-2</v>
      </c>
      <c r="C1351" s="22">
        <f t="shared" si="593"/>
        <v>1.6167112278562268E-3</v>
      </c>
      <c r="D1351" s="22">
        <f t="shared" si="577"/>
        <v>3.5274045641440877E-2</v>
      </c>
      <c r="E1351" s="22">
        <f t="shared" si="589"/>
        <v>4.584094461744348E-2</v>
      </c>
      <c r="F1351" s="22">
        <f t="shared" si="585"/>
        <v>3.091170012587563E-2</v>
      </c>
      <c r="G1351" s="22">
        <f t="shared" si="581"/>
        <v>2.5307744438293867E-2</v>
      </c>
      <c r="H1351" s="22">
        <f>IFERROR(('CDN Data'!B1351),"")</f>
        <v>1.7434620174346271E-2</v>
      </c>
      <c r="I1351" s="23">
        <f>IF(CPI_Downloader!G1349="","",CPI_Downloader!G1349)</f>
        <v>320.79500000000002</v>
      </c>
      <c r="J1351" s="23">
        <f>IF(CPI_Downloader!H1349="","",CPI_Downloader!H1349)</f>
        <v>320.30200000000002</v>
      </c>
      <c r="L1351" s="21">
        <f t="shared" si="594"/>
        <v>45748</v>
      </c>
      <c r="M1351" s="25">
        <f t="shared" si="574"/>
        <v>2.7791230839869341E-2</v>
      </c>
      <c r="N1351" s="25">
        <f t="shared" si="571"/>
        <v>2.3857041972428217E-3</v>
      </c>
      <c r="O1351" s="25">
        <f t="shared" si="578"/>
        <v>3.9631976072278086E-2</v>
      </c>
      <c r="P1351" s="25">
        <f t="shared" si="590"/>
        <v>4.196951269787319E-2</v>
      </c>
      <c r="Q1351" s="25">
        <f t="shared" si="586"/>
        <v>3.0585930654051241E-2</v>
      </c>
      <c r="R1351" s="25">
        <f t="shared" si="582"/>
        <v>2.4627722940623764E-2</v>
      </c>
      <c r="S1351" s="25">
        <f>IFERROR(('CDN Data'!M1339),"")</f>
        <v>2.6603001364256418E-2</v>
      </c>
      <c r="T1351" s="26">
        <f>IF(CPI_Downloader!I1349="","",CPI_Downloader!I1349)</f>
        <v>326.815</v>
      </c>
      <c r="U1351" s="26">
        <f>IF(CPI_Downloader!J1349="","",CPI_Downloader!J1349)</f>
        <v>326.46699999999998</v>
      </c>
      <c r="W1351" s="31">
        <f t="shared" si="572"/>
        <v>4.1250000000000009E-2</v>
      </c>
      <c r="X1351" s="31">
        <f t="shared" si="595"/>
        <v>4.2000000000000003E-2</v>
      </c>
      <c r="Y1351" s="16">
        <f>IF(CPI_Downloader!K1349="","",CPI_Downloader!K1349)</f>
        <v>4.2</v>
      </c>
      <c r="AA1351" s="33">
        <f t="shared" si="596"/>
        <v>4.4999999999999998E-2</v>
      </c>
      <c r="AB1351" s="27">
        <f>IF(CPI_Downloader!M1349="","",CPI_Downloader!M1349)</f>
        <v>4.5</v>
      </c>
      <c r="AC1351" s="59">
        <f>IF(CPI_Downloader!L1349="","",CPI_Downloader!L1349/100)</f>
        <v>4.3299999999999998E-2</v>
      </c>
      <c r="AD1351" s="3"/>
      <c r="AE1351" s="28">
        <v>0</v>
      </c>
      <c r="AI1351" s="44">
        <f t="shared" si="597"/>
        <v>-7.6249365182604611E-3</v>
      </c>
      <c r="AJ1351" s="50">
        <f>IF(CPI_Downloader!N1349="","",CPI_Downloader!N1349)</f>
        <v>5569.06</v>
      </c>
      <c r="AL1351" s="29">
        <f>IF(CPI_Downloader!O1349="","",CPI_Downloader!O1349)</f>
        <v>0.56999999999999995</v>
      </c>
      <c r="AN1351" s="22">
        <f t="shared" si="575"/>
        <v>2.2774259978433964E-2</v>
      </c>
      <c r="AO1351" s="22">
        <f t="shared" si="598"/>
        <v>1.6595072295757518E-3</v>
      </c>
      <c r="AP1351" s="22">
        <f t="shared" si="579"/>
        <v>3.1889810942133945E-2</v>
      </c>
      <c r="AQ1351" s="22">
        <f t="shared" si="591"/>
        <v>3.9695556894888684E-2</v>
      </c>
      <c r="AR1351" s="22">
        <f t="shared" si="587"/>
        <v>2.6524894866703175E-2</v>
      </c>
      <c r="AS1351" s="22">
        <f t="shared" si="583"/>
        <v>2.2019204248065805E-2</v>
      </c>
      <c r="AT1351" s="46">
        <f>IF(CPI_Downloader!P1349="","",CPI_Downloader!P1349)</f>
        <v>126.15</v>
      </c>
      <c r="AU1351" s="22">
        <f t="shared" si="576"/>
        <v>2.6147959183673519E-2</v>
      </c>
      <c r="AV1351" s="22">
        <f t="shared" si="599"/>
        <v>1.8759928792100311E-3</v>
      </c>
      <c r="AW1351" s="22">
        <f t="shared" si="580"/>
        <v>3.4660736229014333E-2</v>
      </c>
      <c r="AX1351" s="22">
        <f t="shared" si="592"/>
        <v>3.7717396334125519E-2</v>
      </c>
      <c r="AY1351" s="22">
        <f t="shared" si="588"/>
        <v>2.6468857254274392E-2</v>
      </c>
      <c r="AZ1351" s="22">
        <f t="shared" si="584"/>
        <v>2.1613538080276218E-2</v>
      </c>
      <c r="BA1351" s="46">
        <f>IF(CPI_Downloader!Q1349="","",CPI_Downloader!Q1349)</f>
        <v>125.502</v>
      </c>
    </row>
    <row r="1352" spans="1:53" ht="12.75" customHeight="1" x14ac:dyDescent="0.2">
      <c r="A1352" s="21">
        <f>IF(CPI_Downloader!A1350="","",CPI_Downloader!A1350)</f>
        <v>45778</v>
      </c>
      <c r="B1352" s="22">
        <f t="shared" si="573"/>
        <v>2.3548965354746709E-2</v>
      </c>
      <c r="C1352" s="22">
        <f t="shared" si="593"/>
        <v>9.9281303270037924E-4</v>
      </c>
      <c r="D1352" s="22">
        <f t="shared" si="577"/>
        <v>3.2215257888229543E-2</v>
      </c>
      <c r="E1352" s="22">
        <f t="shared" si="589"/>
        <v>4.6273359907615719E-2</v>
      </c>
      <c r="F1352" s="22">
        <f t="shared" si="585"/>
        <v>3.0602689233310443E-2</v>
      </c>
      <c r="G1352" s="22">
        <f t="shared" si="581"/>
        <v>2.5467431171598109E-2</v>
      </c>
      <c r="H1352" s="22">
        <f>IFERROR(('CDN Data'!B1352),"")</f>
        <v>1.7337461300309664E-2</v>
      </c>
      <c r="I1352" s="23">
        <f>IF(CPI_Downloader!G1350="","",CPI_Downloader!G1350)</f>
        <v>321.46499999999997</v>
      </c>
      <c r="J1352" s="23">
        <f>IF(CPI_Downloader!H1350="","",CPI_Downloader!H1350)</f>
        <v>320.62</v>
      </c>
      <c r="L1352" s="21">
        <f t="shared" si="594"/>
        <v>45778</v>
      </c>
      <c r="M1352" s="25">
        <f t="shared" si="574"/>
        <v>2.7869402973363933E-2</v>
      </c>
      <c r="N1352" s="25">
        <f t="shared" si="571"/>
        <v>1.3048792067804627E-3</v>
      </c>
      <c r="O1352" s="25">
        <f t="shared" si="578"/>
        <v>3.8395554075217442E-2</v>
      </c>
      <c r="P1352" s="25">
        <f t="shared" si="590"/>
        <v>4.2639032507116648E-2</v>
      </c>
      <c r="Q1352" s="25">
        <f t="shared" si="586"/>
        <v>3.0669529266041495E-2</v>
      </c>
      <c r="R1352" s="25">
        <f t="shared" si="582"/>
        <v>2.47619148247058E-2</v>
      </c>
      <c r="S1352" s="25">
        <f>IFERROR(('CDN Data'!M1340),"")</f>
        <v>2.8532608695652328E-2</v>
      </c>
      <c r="T1352" s="26">
        <f>IF(CPI_Downloader!I1350="","",CPI_Downloader!I1350)</f>
        <v>327.50900000000001</v>
      </c>
      <c r="U1352" s="26">
        <f>IF(CPI_Downloader!J1350="","",CPI_Downloader!J1350)</f>
        <v>326.89299999999997</v>
      </c>
      <c r="W1352" s="31">
        <f t="shared" si="572"/>
        <v>4.158333333333334E-2</v>
      </c>
      <c r="X1352" s="31">
        <f t="shared" si="595"/>
        <v>4.2999999999999997E-2</v>
      </c>
      <c r="Y1352" s="16">
        <f>IF(CPI_Downloader!K1350="","",CPI_Downloader!K1350)</f>
        <v>4.3</v>
      </c>
      <c r="AA1352" s="33">
        <f t="shared" si="596"/>
        <v>4.4999999999999998E-2</v>
      </c>
      <c r="AB1352" s="27">
        <f>IF(CPI_Downloader!M1350="","",CPI_Downloader!M1350)</f>
        <v>4.5</v>
      </c>
      <c r="AC1352" s="59">
        <f>IF(CPI_Downloader!L1350="","",CPI_Downloader!L1350/100)</f>
        <v>4.3299999999999998E-2</v>
      </c>
      <c r="AD1352" s="3"/>
      <c r="AE1352" s="28">
        <v>0</v>
      </c>
      <c r="AI1352" s="44">
        <f t="shared" si="597"/>
        <v>6.1523847830692979E-2</v>
      </c>
      <c r="AJ1352" s="50">
        <f>IF(CPI_Downloader!N1350="","",CPI_Downloader!N1350)</f>
        <v>5911.69</v>
      </c>
      <c r="AL1352" s="29">
        <f>IF(CPI_Downloader!O1350="","",CPI_Downloader!O1350)</f>
        <v>0.52</v>
      </c>
      <c r="AN1352" s="22">
        <f t="shared" si="575"/>
        <v>2.4580860654408676E-2</v>
      </c>
      <c r="AO1352" s="22">
        <f t="shared" si="598"/>
        <v>1.8232263178754593E-3</v>
      </c>
      <c r="AP1352" s="22">
        <f t="shared" si="579"/>
        <v>3.0387997793858812E-2</v>
      </c>
      <c r="AQ1352" s="22">
        <f t="shared" si="591"/>
        <v>3.9866186466613218E-2</v>
      </c>
      <c r="AR1352" s="22">
        <f t="shared" si="587"/>
        <v>2.646584106955463E-2</v>
      </c>
      <c r="AS1352" s="22">
        <f t="shared" si="583"/>
        <v>2.2083492315966291E-2</v>
      </c>
      <c r="AT1352" s="46">
        <f>IF(CPI_Downloader!P1350="","",CPI_Downloader!P1350)</f>
        <v>126.38</v>
      </c>
      <c r="AU1352" s="22">
        <f t="shared" si="576"/>
        <v>2.783883382495933E-2</v>
      </c>
      <c r="AV1352" s="22">
        <f t="shared" si="599"/>
        <v>2.2947841468663466E-3</v>
      </c>
      <c r="AW1352" s="22">
        <f t="shared" si="580"/>
        <v>3.4248098753744793E-2</v>
      </c>
      <c r="AX1352" s="22">
        <f t="shared" si="592"/>
        <v>3.7976353337898727E-2</v>
      </c>
      <c r="AY1352" s="22">
        <f t="shared" si="588"/>
        <v>2.6578897991512473E-2</v>
      </c>
      <c r="AZ1352" s="22">
        <f t="shared" si="584"/>
        <v>2.1625861265979873E-2</v>
      </c>
      <c r="BA1352" s="46">
        <f>IF(CPI_Downloader!Q1350="","",CPI_Downloader!Q1350)</f>
        <v>125.79</v>
      </c>
    </row>
    <row r="1353" spans="1:53" ht="12.75" customHeight="1" x14ac:dyDescent="0.2">
      <c r="A1353" s="21">
        <f>IF(CPI_Downloader!A1351="","",CPI_Downloader!A1351)</f>
        <v>45809</v>
      </c>
      <c r="B1353" s="22">
        <f t="shared" si="573"/>
        <v>2.6692130182223162E-2</v>
      </c>
      <c r="C1353" s="22">
        <f t="shared" si="593"/>
        <v>2.5419499719294691E-3</v>
      </c>
      <c r="D1353" s="22">
        <f t="shared" si="577"/>
        <v>2.8698312846166862E-2</v>
      </c>
      <c r="E1353" s="22">
        <f t="shared" si="589"/>
        <v>4.5843735908147609E-2</v>
      </c>
      <c r="F1353" s="22">
        <f t="shared" si="585"/>
        <v>3.0593088527913981E-2</v>
      </c>
      <c r="G1353" s="22">
        <f t="shared" si="581"/>
        <v>2.5615587130462636E-2</v>
      </c>
      <c r="H1353" s="22">
        <f>IFERROR(('CDN Data'!B1353),"")</f>
        <v>1.8587360594795488E-2</v>
      </c>
      <c r="I1353" s="23">
        <f>IF(CPI_Downloader!G1351="","",CPI_Downloader!G1351)</f>
        <v>322.56099999999998</v>
      </c>
      <c r="J1353" s="23">
        <f>IF(CPI_Downloader!H1351="","",CPI_Downloader!H1351)</f>
        <v>321.435</v>
      </c>
      <c r="L1353" s="21">
        <f t="shared" si="594"/>
        <v>45809</v>
      </c>
      <c r="M1353" s="25">
        <f t="shared" si="574"/>
        <v>2.9344551618636805E-2</v>
      </c>
      <c r="N1353" s="25">
        <f t="shared" ref="N1353:N1416" si="600">IFERROR((U1353/U1352-1),"")</f>
        <v>2.3402152998077685E-3</v>
      </c>
      <c r="O1353" s="25">
        <f t="shared" si="578"/>
        <v>3.673626899721949E-2</v>
      </c>
      <c r="P1353" s="25">
        <f t="shared" si="590"/>
        <v>4.2788473088734236E-2</v>
      </c>
      <c r="Q1353" s="25">
        <f t="shared" si="586"/>
        <v>3.0838272663879396E-2</v>
      </c>
      <c r="R1353" s="25">
        <f t="shared" si="582"/>
        <v>2.494657951051571E-2</v>
      </c>
      <c r="S1353" s="25">
        <f>IFERROR(('CDN Data'!M1341),"")</f>
        <v>2.8532608695652328E-2</v>
      </c>
      <c r="T1353" s="26">
        <f>IF(CPI_Downloader!I1351="","",CPI_Downloader!I1351)</f>
        <v>328.36399999999998</v>
      </c>
      <c r="U1353" s="26">
        <f>IF(CPI_Downloader!J1351="","",CPI_Downloader!J1351)</f>
        <v>327.65800000000002</v>
      </c>
      <c r="W1353" s="31">
        <f t="shared" si="572"/>
        <v>4.158333333333334E-2</v>
      </c>
      <c r="X1353" s="31">
        <f t="shared" si="595"/>
        <v>4.0999999999999995E-2</v>
      </c>
      <c r="Y1353" s="16">
        <f>IF(CPI_Downloader!K1351="","",CPI_Downloader!K1351)</f>
        <v>4.0999999999999996</v>
      </c>
      <c r="AA1353" s="33">
        <f t="shared" si="596"/>
        <v>4.4999999999999998E-2</v>
      </c>
      <c r="AB1353" s="27">
        <f>IF(CPI_Downloader!M1351="","",CPI_Downloader!M1351)</f>
        <v>4.5</v>
      </c>
      <c r="AC1353" s="59">
        <f>IF(CPI_Downloader!L1351="","",CPI_Downloader!L1351/100)</f>
        <v>4.3299999999999998E-2</v>
      </c>
      <c r="AD1353" s="3"/>
      <c r="AE1353" s="28">
        <v>0</v>
      </c>
      <c r="AI1353" s="44">
        <f t="shared" si="597"/>
        <v>4.960679602617879E-2</v>
      </c>
      <c r="AJ1353" s="50">
        <f>IF(CPI_Downloader!N1351="","",CPI_Downloader!N1351)</f>
        <v>6204.95</v>
      </c>
      <c r="AL1353" s="29">
        <f>IF(CPI_Downloader!O1351="","",CPI_Downloader!O1351)</f>
        <v>0.52</v>
      </c>
      <c r="AN1353" s="22">
        <f t="shared" si="575"/>
        <v>2.5935129797068024E-2</v>
      </c>
      <c r="AO1353" s="22">
        <f t="shared" si="598"/>
        <v>2.8722899192910045E-3</v>
      </c>
      <c r="AP1353" s="22">
        <f t="shared" si="579"/>
        <v>2.8082514595803465E-2</v>
      </c>
      <c r="AQ1353" s="22">
        <f t="shared" si="591"/>
        <v>3.9807443015459576E-2</v>
      </c>
      <c r="AR1353" s="22">
        <f t="shared" si="587"/>
        <v>2.6561116780674299E-2</v>
      </c>
      <c r="AS1353" s="22">
        <f t="shared" si="583"/>
        <v>2.2198163374787416E-2</v>
      </c>
      <c r="AT1353" s="46">
        <f>IF(CPI_Downloader!P1351="","",CPI_Downloader!P1351)</f>
        <v>126.74299999999999</v>
      </c>
      <c r="AU1353" s="22">
        <f t="shared" si="576"/>
        <v>2.8073722050588001E-2</v>
      </c>
      <c r="AV1353" s="22">
        <f t="shared" si="599"/>
        <v>2.6313697432227556E-3</v>
      </c>
      <c r="AW1353" s="22">
        <f t="shared" si="580"/>
        <v>3.3120153999307567E-2</v>
      </c>
      <c r="AX1353" s="22">
        <f t="shared" si="592"/>
        <v>3.8198059386028493E-2</v>
      </c>
      <c r="AY1353" s="22">
        <f t="shared" si="588"/>
        <v>2.6725695259742777E-2</v>
      </c>
      <c r="AZ1353" s="22">
        <f t="shared" si="584"/>
        <v>2.1724607444897126E-2</v>
      </c>
      <c r="BA1353" s="46">
        <f>IF(CPI_Downloader!Q1351="","",CPI_Downloader!Q1351)</f>
        <v>126.121</v>
      </c>
    </row>
    <row r="1354" spans="1:53" ht="12.75" customHeight="1" x14ac:dyDescent="0.2">
      <c r="A1354" s="21">
        <f>IF(CPI_Downloader!A1352="","",CPI_Downloader!A1352)</f>
        <v>45839</v>
      </c>
      <c r="B1354" s="22">
        <f t="shared" si="573"/>
        <v>2.7049023971513986E-2</v>
      </c>
      <c r="C1354" s="22">
        <f t="shared" si="593"/>
        <v>2.2835098853577485E-3</v>
      </c>
      <c r="D1354" s="22">
        <f t="shared" si="577"/>
        <v>2.9256285881507305E-2</v>
      </c>
      <c r="E1354" s="22">
        <f t="shared" si="589"/>
        <v>4.5104201065259364E-2</v>
      </c>
      <c r="F1354" s="22">
        <f t="shared" si="585"/>
        <v>3.074167040743947E-2</v>
      </c>
      <c r="G1354" s="22">
        <f t="shared" si="581"/>
        <v>2.545622278952675E-2</v>
      </c>
      <c r="H1354" s="22">
        <f>IFERROR(('CDN Data'!B1354),"")</f>
        <v>1.7273288093769379E-2</v>
      </c>
      <c r="I1354" s="23">
        <f>IF(CPI_Downloader!G1352="","",CPI_Downloader!G1352)</f>
        <v>323.048</v>
      </c>
      <c r="J1354" s="23">
        <f>IF(CPI_Downloader!H1352="","",CPI_Downloader!H1352)</f>
        <v>322.16899999999998</v>
      </c>
      <c r="L1354" s="21">
        <f t="shared" si="594"/>
        <v>45839</v>
      </c>
      <c r="M1354" s="25">
        <f t="shared" si="574"/>
        <v>3.0593896257683051E-2</v>
      </c>
      <c r="N1354" s="25">
        <f t="shared" si="600"/>
        <v>3.125209822436803E-3</v>
      </c>
      <c r="O1354" s="25">
        <f t="shared" si="578"/>
        <v>3.6253068540389233E-2</v>
      </c>
      <c r="P1354" s="25">
        <f t="shared" si="590"/>
        <v>4.2085256791280168E-2</v>
      </c>
      <c r="Q1354" s="25">
        <f t="shared" si="586"/>
        <v>3.0996613199057332E-2</v>
      </c>
      <c r="R1354" s="25">
        <f t="shared" si="582"/>
        <v>2.4991560134471236E-2</v>
      </c>
      <c r="S1354" s="25">
        <f>IFERROR(('CDN Data'!M1342),"")</f>
        <v>2.7027027027026973E-2</v>
      </c>
      <c r="T1354" s="26">
        <f>IF(CPI_Downloader!I1352="","",CPI_Downloader!I1352)</f>
        <v>328.98</v>
      </c>
      <c r="U1354" s="26">
        <f>IF(CPI_Downloader!J1352="","",CPI_Downloader!J1352)</f>
        <v>328.68200000000002</v>
      </c>
      <c r="W1354" s="31">
        <f t="shared" si="572"/>
        <v>4.1666666666666671E-2</v>
      </c>
      <c r="X1354" s="31">
        <f t="shared" si="595"/>
        <v>4.2999999999999997E-2</v>
      </c>
      <c r="Y1354" s="16">
        <f>IF(CPI_Downloader!K1352="","",CPI_Downloader!K1352)</f>
        <v>4.3</v>
      </c>
      <c r="AA1354" s="33">
        <f t="shared" si="596"/>
        <v>4.4999999999999998E-2</v>
      </c>
      <c r="AB1354" s="27">
        <f>IF(CPI_Downloader!M1352="","",CPI_Downloader!M1352)</f>
        <v>4.5</v>
      </c>
      <c r="AC1354" s="59">
        <f>IF(CPI_Downloader!L1352="","",CPI_Downloader!L1352/100)</f>
        <v>4.3299999999999998E-2</v>
      </c>
      <c r="AD1354" s="3"/>
      <c r="AE1354" s="28">
        <v>0</v>
      </c>
      <c r="AI1354" s="44">
        <f t="shared" si="597"/>
        <v>2.1666572655702376E-2</v>
      </c>
      <c r="AJ1354" s="50">
        <f>IF(CPI_Downloader!N1352="","",CPI_Downloader!N1352)</f>
        <v>6339.39</v>
      </c>
      <c r="AL1354" s="29">
        <f>IF(CPI_Downloader!O1352="","",CPI_Downloader!O1352)</f>
        <v>0.43</v>
      </c>
      <c r="AN1354" s="22">
        <f t="shared" si="575"/>
        <v>2.6055472942393409E-2</v>
      </c>
      <c r="AO1354" s="22">
        <f t="shared" si="598"/>
        <v>1.7121261134738219E-3</v>
      </c>
      <c r="AP1354" s="22">
        <f t="shared" si="579"/>
        <v>2.8689494956933848E-2</v>
      </c>
      <c r="AQ1354" s="22">
        <f t="shared" si="591"/>
        <v>3.9549841098608374E-2</v>
      </c>
      <c r="AR1354" s="22">
        <f t="shared" si="587"/>
        <v>2.6643081470991925E-2</v>
      </c>
      <c r="AS1354" s="22">
        <f t="shared" si="583"/>
        <v>2.2069609513077904E-2</v>
      </c>
      <c r="AT1354" s="46">
        <f>IF(CPI_Downloader!P1352="","",CPI_Downloader!P1352)</f>
        <v>126.96</v>
      </c>
      <c r="AU1354" s="22">
        <f t="shared" si="576"/>
        <v>2.8630472455679401E-2</v>
      </c>
      <c r="AV1354" s="22">
        <f t="shared" si="599"/>
        <v>2.4500281475725583E-3</v>
      </c>
      <c r="AW1354" s="22">
        <f t="shared" si="580"/>
        <v>3.3204940798335025E-2</v>
      </c>
      <c r="AX1354" s="22">
        <f t="shared" si="592"/>
        <v>3.7968798504472989E-2</v>
      </c>
      <c r="AY1354" s="22">
        <f t="shared" si="588"/>
        <v>2.6875261706738707E-2</v>
      </c>
      <c r="AZ1354" s="22">
        <f t="shared" si="584"/>
        <v>2.1774963570749151E-2</v>
      </c>
      <c r="BA1354" s="46">
        <f>IF(CPI_Downloader!Q1352="","",CPI_Downloader!Q1352)</f>
        <v>126.43</v>
      </c>
    </row>
    <row r="1355" spans="1:53" ht="12.75" customHeight="1" x14ac:dyDescent="0.2">
      <c r="A1355" s="21">
        <f>IF(CPI_Downloader!A1353="","",CPI_Downloader!A1353)</f>
        <v>45870</v>
      </c>
      <c r="B1355" s="22">
        <f t="shared" si="573"/>
        <v>2.9161742842984006E-2</v>
      </c>
      <c r="C1355" s="22">
        <f t="shared" si="593"/>
        <v>3.4826442022666271E-3</v>
      </c>
      <c r="D1355" s="22">
        <f t="shared" si="577"/>
        <v>3.0362638253155438E-2</v>
      </c>
      <c r="E1355" s="22">
        <f t="shared" si="589"/>
        <v>4.5045733384783793E-2</v>
      </c>
      <c r="F1355" s="22">
        <f t="shared" si="585"/>
        <v>3.1183520363389672E-2</v>
      </c>
      <c r="G1355" s="22">
        <f t="shared" si="581"/>
        <v>2.5341576203053329E-2</v>
      </c>
      <c r="H1355" s="22">
        <f>IFERROR(('CDN Data'!B1355),"")</f>
        <v>1.8541409147095234E-2</v>
      </c>
      <c r="I1355" s="23">
        <f>IF(CPI_Downloader!G1353="","",CPI_Downloader!G1353)</f>
        <v>323.976</v>
      </c>
      <c r="J1355" s="23">
        <f>IF(CPI_Downloader!H1353="","",CPI_Downloader!H1353)</f>
        <v>323.291</v>
      </c>
      <c r="L1355" s="21">
        <f t="shared" si="594"/>
        <v>45870</v>
      </c>
      <c r="M1355" s="25">
        <f t="shared" si="574"/>
        <v>3.1101472734261115E-2</v>
      </c>
      <c r="N1355" s="25">
        <f t="shared" si="600"/>
        <v>3.0972185881794623E-3</v>
      </c>
      <c r="O1355" s="25">
        <f t="shared" si="578"/>
        <v>3.5505954072761359E-2</v>
      </c>
      <c r="P1355" s="25">
        <f t="shared" si="590"/>
        <v>4.1893329628159393E-2</v>
      </c>
      <c r="Q1355" s="25">
        <f t="shared" si="586"/>
        <v>3.121503684156246E-2</v>
      </c>
      <c r="R1355" s="25">
        <f t="shared" si="582"/>
        <v>2.509453915480675E-2</v>
      </c>
      <c r="S1355" s="25">
        <f>IFERROR(('CDN Data'!M1343),"")</f>
        <v>2.3600809170600145E-2</v>
      </c>
      <c r="T1355" s="26">
        <f>IF(CPI_Downloader!I1353="","",CPI_Downloader!I1353)</f>
        <v>329.97</v>
      </c>
      <c r="U1355" s="26">
        <f>IF(CPI_Downloader!J1353="","",CPI_Downloader!J1353)</f>
        <v>329.7</v>
      </c>
      <c r="W1355" s="31">
        <f t="shared" si="572"/>
        <v>4.1749999999999995E-2</v>
      </c>
      <c r="X1355" s="31">
        <f t="shared" si="595"/>
        <v>4.2999999999999997E-2</v>
      </c>
      <c r="Y1355" s="16">
        <f>IF(CPI_Downloader!K1353="","",CPI_Downloader!K1353)</f>
        <v>4.3</v>
      </c>
      <c r="AA1355" s="33">
        <f t="shared" si="596"/>
        <v>4.4999999999999998E-2</v>
      </c>
      <c r="AB1355" s="27">
        <f>IF(CPI_Downloader!M1353="","",CPI_Downloader!M1353)</f>
        <v>4.5</v>
      </c>
      <c r="AC1355" s="59">
        <f>IF(CPI_Downloader!L1353="","",CPI_Downloader!L1353/100)</f>
        <v>4.3299999999999998E-2</v>
      </c>
      <c r="AD1355" s="3"/>
      <c r="AE1355" s="28">
        <v>0</v>
      </c>
      <c r="AI1355" s="44">
        <f t="shared" si="597"/>
        <v>1.9066503244002941E-2</v>
      </c>
      <c r="AJ1355" s="50">
        <f>IF(CPI_Downloader!N1353="","",CPI_Downloader!N1353)</f>
        <v>6460.26</v>
      </c>
      <c r="AL1355" s="29">
        <f>IF(CPI_Downloader!O1353="","",CPI_Downloader!O1353)</f>
        <v>0.64</v>
      </c>
      <c r="AN1355" s="22">
        <f t="shared" si="575"/>
        <v>2.7476208541517E-2</v>
      </c>
      <c r="AO1355" s="22">
        <f t="shared" si="598"/>
        <v>2.6228733459359166E-3</v>
      </c>
      <c r="AP1355" s="22">
        <f t="shared" si="579"/>
        <v>2.8633518186276685E-2</v>
      </c>
      <c r="AQ1355" s="22">
        <f t="shared" si="591"/>
        <v>3.95147373888316E-2</v>
      </c>
      <c r="AR1355" s="22">
        <f t="shared" si="587"/>
        <v>2.690467517135442E-2</v>
      </c>
      <c r="AS1355" s="22">
        <f t="shared" si="583"/>
        <v>2.1997721375128565E-2</v>
      </c>
      <c r="AT1355" s="46">
        <f>IF(CPI_Downloader!P1353="","",CPI_Downloader!P1353)</f>
        <v>127.29300000000001</v>
      </c>
      <c r="AU1355" s="22">
        <f t="shared" si="576"/>
        <v>2.912416347215907E-2</v>
      </c>
      <c r="AV1355" s="22">
        <f t="shared" si="599"/>
        <v>2.2463023016687789E-3</v>
      </c>
      <c r="AW1355" s="22">
        <f t="shared" si="580"/>
        <v>3.2036920226209853E-2</v>
      </c>
      <c r="AX1355" s="22">
        <f t="shared" si="592"/>
        <v>3.783013330617635E-2</v>
      </c>
      <c r="AY1355" s="22">
        <f t="shared" si="588"/>
        <v>2.7023121880492829E-2</v>
      </c>
      <c r="AZ1355" s="22">
        <f t="shared" si="584"/>
        <v>2.1847961379166003E-2</v>
      </c>
      <c r="BA1355" s="46">
        <f>IF(CPI_Downloader!Q1353="","",CPI_Downloader!Q1353)</f>
        <v>126.714</v>
      </c>
    </row>
    <row r="1356" spans="1:53" ht="12.75" customHeight="1" x14ac:dyDescent="0.2">
      <c r="A1356" s="21">
        <f>IF(CPI_Downloader!A1354="","",CPI_Downloader!A1354)</f>
        <v>45901</v>
      </c>
      <c r="B1356" s="22">
        <f t="shared" si="573"/>
        <v>3.0126767755256134E-2</v>
      </c>
      <c r="C1356" s="22">
        <f t="shared" si="593"/>
        <v>2.9509018191040681E-3</v>
      </c>
      <c r="D1356" s="22">
        <f t="shared" si="577"/>
        <v>3.0497176136579318E-2</v>
      </c>
      <c r="E1356" s="22">
        <f t="shared" si="589"/>
        <v>4.5285785245531507E-2</v>
      </c>
      <c r="F1356" s="22">
        <f t="shared" si="585"/>
        <v>3.1606200296566467E-2</v>
      </c>
      <c r="G1356" s="22">
        <f t="shared" si="581"/>
        <v>2.4849236779375117E-2</v>
      </c>
      <c r="H1356" s="22">
        <f>IFERROR(('CDN Data'!B1356),"")</f>
        <v>2.3587833643699652E-2</v>
      </c>
      <c r="I1356" s="23">
        <f>IF(CPI_Downloader!G1354="","",CPI_Downloader!G1354)</f>
        <v>324.8</v>
      </c>
      <c r="J1356" s="23">
        <f>IF(CPI_Downloader!H1354="","",CPI_Downloader!H1354)</f>
        <v>324.245</v>
      </c>
      <c r="L1356" s="21">
        <f t="shared" si="594"/>
        <v>45901</v>
      </c>
      <c r="M1356" s="25">
        <f t="shared" si="574"/>
        <v>3.0192240018186878E-2</v>
      </c>
      <c r="N1356" s="25">
        <f t="shared" si="600"/>
        <v>2.177737336973129E-3</v>
      </c>
      <c r="O1356" s="25">
        <f t="shared" si="578"/>
        <v>3.4912430880699841E-2</v>
      </c>
      <c r="P1356" s="25">
        <f t="shared" si="590"/>
        <v>4.2188459691577362E-2</v>
      </c>
      <c r="Q1356" s="25">
        <f t="shared" si="586"/>
        <v>3.117490184434768E-2</v>
      </c>
      <c r="R1356" s="25">
        <f t="shared" si="582"/>
        <v>2.5147480973285674E-2</v>
      </c>
      <c r="S1356" s="25">
        <f>IFERROR(('CDN Data'!M1344),"")</f>
        <v>2.3616734143049989E-2</v>
      </c>
      <c r="T1356" s="26">
        <f>IF(CPI_Downloader!I1354="","",CPI_Downloader!I1354)</f>
        <v>330.80399999999997</v>
      </c>
      <c r="U1356" s="26">
        <f>IF(CPI_Downloader!J1354="","",CPI_Downloader!J1354)</f>
        <v>330.41800000000001</v>
      </c>
      <c r="W1356" s="31">
        <f t="shared" si="572"/>
        <v>4.1999999999999996E-2</v>
      </c>
      <c r="X1356" s="31">
        <f t="shared" si="595"/>
        <v>4.4000000000000004E-2</v>
      </c>
      <c r="Y1356" s="16">
        <f>IF(CPI_Downloader!K1354="","",CPI_Downloader!K1354)</f>
        <v>4.4000000000000004</v>
      </c>
      <c r="AA1356" s="33">
        <f t="shared" si="596"/>
        <v>4.2500000000000003E-2</v>
      </c>
      <c r="AB1356" s="27">
        <f>IF(CPI_Downloader!M1354="","",CPI_Downloader!M1354)</f>
        <v>4.25</v>
      </c>
      <c r="AC1356" s="59">
        <f>IF(CPI_Downloader!L1354="","",CPI_Downloader!L1354/100)</f>
        <v>4.2199999999999994E-2</v>
      </c>
      <c r="AD1356" s="3"/>
      <c r="AE1356" s="28">
        <v>0</v>
      </c>
      <c r="AI1356" s="44">
        <f t="shared" si="597"/>
        <v>3.5323655704259549E-2</v>
      </c>
      <c r="AJ1356" s="50">
        <f>IF(CPI_Downloader!N1354="","",CPI_Downloader!N1354)</f>
        <v>6688.46</v>
      </c>
      <c r="AL1356" s="29">
        <f>IF(CPI_Downloader!O1354="","",CPI_Downloader!O1354)</f>
        <v>0.56000000000000005</v>
      </c>
      <c r="AN1356" s="22">
        <f t="shared" si="575"/>
        <v>2.7874424148706556E-2</v>
      </c>
      <c r="AO1356" s="22">
        <f t="shared" si="598"/>
        <v>2.6081559865820392E-3</v>
      </c>
      <c r="AP1356" s="22">
        <f t="shared" si="579"/>
        <v>2.8312188369993718E-2</v>
      </c>
      <c r="AQ1356" s="22">
        <f t="shared" si="591"/>
        <v>3.9685894791275267E-2</v>
      </c>
      <c r="AR1356" s="22">
        <f t="shared" si="587"/>
        <v>2.7314362919803825E-2</v>
      </c>
      <c r="AS1356" s="22">
        <f t="shared" si="583"/>
        <v>2.1640099048564343E-2</v>
      </c>
      <c r="AT1356" s="46">
        <f>IF(CPI_Downloader!P1354="","",CPI_Downloader!P1354)</f>
        <v>127.625</v>
      </c>
      <c r="AU1356" s="22">
        <f t="shared" si="576"/>
        <v>2.8250692498339669E-2</v>
      </c>
      <c r="AV1356" s="22">
        <f t="shared" si="599"/>
        <v>1.8940290733462373E-3</v>
      </c>
      <c r="AW1356" s="22">
        <f t="shared" si="580"/>
        <v>3.1163690494894647E-2</v>
      </c>
      <c r="AX1356" s="22">
        <f t="shared" si="592"/>
        <v>3.7893793980524393E-2</v>
      </c>
      <c r="AY1356" s="22">
        <f t="shared" si="588"/>
        <v>2.7069422236855933E-2</v>
      </c>
      <c r="AZ1356" s="22">
        <f t="shared" si="584"/>
        <v>2.1831700246454755E-2</v>
      </c>
      <c r="BA1356" s="46">
        <f>IF(CPI_Downloader!Q1354="","",CPI_Downloader!Q1354)</f>
        <v>126.95399999999999</v>
      </c>
    </row>
    <row r="1357" spans="1:53" ht="12.75" customHeight="1" x14ac:dyDescent="0.2">
      <c r="A1357" s="21">
        <f>IF(CPI_Downloader!A1355="","",CPI_Downloader!A1355)</f>
        <v>45931</v>
      </c>
      <c r="B1357" s="22" t="str">
        <f t="shared" si="573"/>
        <v/>
      </c>
      <c r="C1357" s="22" t="str">
        <f t="shared" si="593"/>
        <v/>
      </c>
      <c r="D1357" s="22" t="str">
        <f t="shared" si="577"/>
        <v/>
      </c>
      <c r="E1357" s="22" t="str">
        <f t="shared" si="589"/>
        <v/>
      </c>
      <c r="F1357" s="22" t="str">
        <f t="shared" si="585"/>
        <v/>
      </c>
      <c r="G1357" s="22" t="str">
        <f t="shared" si="581"/>
        <v/>
      </c>
      <c r="H1357" s="22">
        <f>IFERROR(('CDN Data'!B1357),"")</f>
        <v>2.1631644004944439E-2</v>
      </c>
      <c r="I1357" s="23" t="str">
        <f>IF(CPI_Downloader!G1355="","",CPI_Downloader!G1355)</f>
        <v/>
      </c>
      <c r="J1357" s="23" t="str">
        <f>IF(CPI_Downloader!H1355="","",CPI_Downloader!H1355)</f>
        <v/>
      </c>
      <c r="L1357" s="21">
        <f t="shared" si="594"/>
        <v>45931</v>
      </c>
      <c r="M1357" s="25" t="str">
        <f t="shared" si="574"/>
        <v/>
      </c>
      <c r="N1357" s="25" t="str">
        <f t="shared" si="600"/>
        <v/>
      </c>
      <c r="O1357" s="25" t="str">
        <f t="shared" si="578"/>
        <v/>
      </c>
      <c r="P1357" s="25" t="str">
        <f t="shared" si="590"/>
        <v/>
      </c>
      <c r="Q1357" s="25" t="str">
        <f t="shared" si="586"/>
        <v/>
      </c>
      <c r="R1357" s="25" t="str">
        <f t="shared" si="582"/>
        <v/>
      </c>
      <c r="S1357" s="25">
        <f>IFERROR(('CDN Data'!M1345),"")</f>
        <v>2.2818791946308759E-2</v>
      </c>
      <c r="T1357" s="26" t="str">
        <f>IF(CPI_Downloader!I1355="","",CPI_Downloader!I1355)</f>
        <v/>
      </c>
      <c r="U1357" s="26" t="str">
        <f>IF(CPI_Downloader!J1355="","",CPI_Downloader!J1355)</f>
        <v/>
      </c>
      <c r="W1357" s="31">
        <f t="shared" si="572"/>
        <v>4.2090909090909082E-2</v>
      </c>
      <c r="X1357" s="31" t="str">
        <f t="shared" si="595"/>
        <v/>
      </c>
      <c r="Y1357" s="16" t="str">
        <f>IF(CPI_Downloader!K1355="","",CPI_Downloader!K1355)</f>
        <v/>
      </c>
      <c r="AA1357" s="33">
        <f t="shared" si="596"/>
        <v>0.04</v>
      </c>
      <c r="AB1357" s="27">
        <f>IF(CPI_Downloader!M1355="","",CPI_Downloader!M1355)</f>
        <v>4</v>
      </c>
      <c r="AC1357" s="59">
        <f>IF(CPI_Downloader!L1355="","",CPI_Downloader!L1355/100)</f>
        <v>4.0899999999999999E-2</v>
      </c>
      <c r="AD1357" s="3"/>
      <c r="AE1357" s="28">
        <v>0</v>
      </c>
      <c r="AI1357" s="44">
        <f t="shared" si="597"/>
        <v>2.2686836730727133E-2</v>
      </c>
      <c r="AJ1357" s="50">
        <f>IF(CPI_Downloader!N1355="","",CPI_Downloader!N1355)</f>
        <v>6840.2</v>
      </c>
      <c r="AL1357" s="29">
        <f>IF(CPI_Downloader!O1355="","",CPI_Downloader!O1355)</f>
        <v>0.51</v>
      </c>
      <c r="AN1357" s="22">
        <f t="shared" si="575"/>
        <v>2.7125805259691216E-2</v>
      </c>
      <c r="AO1357" s="22">
        <f t="shared" si="598"/>
        <v>1.9275220372183544E-3</v>
      </c>
      <c r="AP1357" s="22">
        <f t="shared" si="579"/>
        <v>2.737602007981832E-2</v>
      </c>
      <c r="AQ1357" s="22">
        <f t="shared" si="591"/>
        <v>3.9900365522399284E-2</v>
      </c>
      <c r="AR1357" s="22">
        <f t="shared" si="587"/>
        <v>2.7512208479501865E-2</v>
      </c>
      <c r="AS1357" s="22">
        <f t="shared" si="583"/>
        <v>2.1656846323744539E-2</v>
      </c>
      <c r="AT1357" s="46">
        <f>IF(CPI_Downloader!P1355="","",CPI_Downloader!P1355)</f>
        <v>127.871</v>
      </c>
      <c r="AU1357" s="22">
        <f t="shared" si="576"/>
        <v>2.7545384068738299E-2</v>
      </c>
      <c r="AV1357" s="22">
        <f t="shared" si="599"/>
        <v>2.2764150794776228E-3</v>
      </c>
      <c r="AW1357" s="22">
        <f t="shared" si="580"/>
        <v>3.0712652840669152E-2</v>
      </c>
      <c r="AX1357" s="22">
        <f t="shared" si="592"/>
        <v>3.8174900907581577E-2</v>
      </c>
      <c r="AY1357" s="22">
        <f t="shared" si="588"/>
        <v>2.7269170764969708E-2</v>
      </c>
      <c r="AZ1357" s="22">
        <f t="shared" si="584"/>
        <v>2.1801179235160451E-2</v>
      </c>
      <c r="BA1357" s="46">
        <f>IF(CPI_Downloader!Q1355="","",CPI_Downloader!Q1355)</f>
        <v>127.24299999999999</v>
      </c>
    </row>
    <row r="1358" spans="1:53" ht="12.75" customHeight="1" x14ac:dyDescent="0.2">
      <c r="A1358" s="21">
        <f>IF(CPI_Downloader!A1356="","",CPI_Downloader!A1356)</f>
        <v>45962</v>
      </c>
      <c r="B1358" s="22">
        <f t="shared" si="573"/>
        <v>2.7350844551226272E-2</v>
      </c>
      <c r="C1358" s="22" t="str">
        <f t="shared" si="593"/>
        <v/>
      </c>
      <c r="D1358" s="22">
        <f t="shared" si="577"/>
        <v>2.8737432802108609E-2</v>
      </c>
      <c r="E1358" s="22">
        <f t="shared" si="589"/>
        <v>4.4889977417690963E-2</v>
      </c>
      <c r="F1358" s="22">
        <f t="shared" si="585"/>
        <v>3.1655004236872841E-2</v>
      </c>
      <c r="G1358" s="22">
        <f t="shared" si="581"/>
        <v>2.5052427579838055E-2</v>
      </c>
      <c r="H1358" s="22">
        <f>IFERROR(('CDN Data'!B1358),"")</f>
        <v>2.2249690976514191E-2</v>
      </c>
      <c r="I1358" s="23">
        <f>IF(CPI_Downloader!G1356="","",CPI_Downloader!G1356)</f>
        <v>324.12200000000001</v>
      </c>
      <c r="J1358" s="23">
        <f>IF(CPI_Downloader!H1356="","",CPI_Downloader!H1356)</f>
        <v>325.06299999999999</v>
      </c>
      <c r="L1358" s="21">
        <f t="shared" si="594"/>
        <v>45962</v>
      </c>
      <c r="M1358" s="25">
        <f t="shared" si="574"/>
        <v>2.6333526946981989E-2</v>
      </c>
      <c r="N1358" s="25" t="str">
        <f t="shared" si="600"/>
        <v/>
      </c>
      <c r="O1358" s="25">
        <f t="shared" si="578"/>
        <v>3.3182472352251136E-2</v>
      </c>
      <c r="P1358" s="25">
        <f t="shared" si="590"/>
        <v>4.1625320037520508E-2</v>
      </c>
      <c r="Q1358" s="25">
        <f t="shared" si="586"/>
        <v>3.0753836817693614E-2</v>
      </c>
      <c r="R1358" s="25">
        <f t="shared" si="582"/>
        <v>2.483476838819465E-2</v>
      </c>
      <c r="S1358" s="25">
        <f>IFERROR(('CDN Data'!M1346),"")</f>
        <v>1.9423978566644129E-2</v>
      </c>
      <c r="T1358" s="26">
        <f>IF(CPI_Downloader!I1356="","",CPI_Downloader!I1356)</f>
        <v>330.42500000000001</v>
      </c>
      <c r="U1358" s="26">
        <f>IF(CPI_Downloader!J1356="","",CPI_Downloader!J1356)</f>
        <v>331.04300000000001</v>
      </c>
      <c r="W1358" s="31">
        <f t="shared" si="572"/>
        <v>4.2363636363636353E-2</v>
      </c>
      <c r="X1358" s="31">
        <f t="shared" si="595"/>
        <v>4.4999999999999998E-2</v>
      </c>
      <c r="Y1358" s="16">
        <f>IF(CPI_Downloader!K1356="","",CPI_Downloader!K1356)</f>
        <v>4.5</v>
      </c>
      <c r="AA1358" s="33">
        <f t="shared" si="596"/>
        <v>0.04</v>
      </c>
      <c r="AB1358" s="27">
        <f>IF(CPI_Downloader!M1356="","",CPI_Downloader!M1356)</f>
        <v>4</v>
      </c>
      <c r="AC1358" s="59">
        <f>IF(CPI_Downloader!L1356="","",CPI_Downloader!L1356/100)</f>
        <v>3.8800000000000001E-2</v>
      </c>
      <c r="AD1358" s="3"/>
      <c r="AE1358" s="28">
        <v>0</v>
      </c>
      <c r="AI1358" s="44">
        <f t="shared" si="597"/>
        <v>1.299669600304032E-3</v>
      </c>
      <c r="AJ1358" s="50">
        <f>IF(CPI_Downloader!N1356="","",CPI_Downloader!N1356)</f>
        <v>6849.09</v>
      </c>
      <c r="AL1358" s="29">
        <f>IF(CPI_Downloader!O1356="","",CPI_Downloader!O1356)</f>
        <v>0.55000000000000004</v>
      </c>
      <c r="AN1358" s="22">
        <f t="shared" si="575"/>
        <v>2.8201898312699925E-2</v>
      </c>
      <c r="AO1358" s="22">
        <f t="shared" si="598"/>
        <v>2.1975271953764697E-3</v>
      </c>
      <c r="AP1358" s="22">
        <f t="shared" si="579"/>
        <v>2.7243132174868734E-2</v>
      </c>
      <c r="AQ1358" s="22">
        <f t="shared" si="591"/>
        <v>4.0145405170990855E-2</v>
      </c>
      <c r="AR1358" s="22">
        <f t="shared" si="587"/>
        <v>2.7673491565162411E-2</v>
      </c>
      <c r="AS1358" s="22">
        <f t="shared" si="583"/>
        <v>2.1875811394991729E-2</v>
      </c>
      <c r="AT1358" s="46">
        <f>IF(CPI_Downloader!P1356="","",CPI_Downloader!P1356)</f>
        <v>128.15199999999999</v>
      </c>
      <c r="AU1358" s="22">
        <f t="shared" si="576"/>
        <v>2.8290927864990767E-2</v>
      </c>
      <c r="AV1358" s="22">
        <f t="shared" si="599"/>
        <v>1.7761291387345945E-3</v>
      </c>
      <c r="AW1358" s="22">
        <f t="shared" si="580"/>
        <v>3.0333365411735702E-2</v>
      </c>
      <c r="AX1358" s="22">
        <f t="shared" si="592"/>
        <v>3.8350603304486031E-2</v>
      </c>
      <c r="AY1358" s="22">
        <f t="shared" si="588"/>
        <v>2.7341644555934463E-2</v>
      </c>
      <c r="AZ1358" s="22">
        <f t="shared" si="584"/>
        <v>2.1761597595069126E-2</v>
      </c>
      <c r="BA1358" s="46">
        <f>IF(CPI_Downloader!Q1356="","",CPI_Downloader!Q1356)</f>
        <v>127.46899999999999</v>
      </c>
    </row>
    <row r="1359" spans="1:53" ht="12.75" customHeight="1" x14ac:dyDescent="0.2">
      <c r="A1359" s="21">
        <f>IF(CPI_Downloader!A1357="","",CPI_Downloader!A1357)</f>
        <v>45992</v>
      </c>
      <c r="B1359" s="22">
        <f t="shared" si="573"/>
        <v>2.6770805278750087E-2</v>
      </c>
      <c r="C1359" s="22">
        <f t="shared" si="593"/>
        <v>2.9778842870460398E-3</v>
      </c>
      <c r="D1359" s="22">
        <f t="shared" si="577"/>
        <v>2.9720344362981654E-2</v>
      </c>
      <c r="E1359" s="22">
        <f t="shared" si="589"/>
        <v>4.4649501700019467E-2</v>
      </c>
      <c r="F1359" s="22">
        <f t="shared" si="585"/>
        <v>3.1986541506141108E-2</v>
      </c>
      <c r="G1359" s="22">
        <f t="shared" si="581"/>
        <v>2.5249614411383847E-2</v>
      </c>
      <c r="H1359" s="22">
        <f>IFERROR(('CDN Data'!B1359),"")</f>
        <v>2.3573200992555998E-2</v>
      </c>
      <c r="I1359" s="23">
        <f>IF(CPI_Downloader!G1357="","",CPI_Downloader!G1357)</f>
        <v>324.05399999999997</v>
      </c>
      <c r="J1359" s="23">
        <f>IF(CPI_Downloader!H1357="","",CPI_Downloader!H1357)</f>
        <v>326.03100000000001</v>
      </c>
      <c r="L1359" s="21">
        <f t="shared" si="594"/>
        <v>45992</v>
      </c>
      <c r="M1359" s="25">
        <f t="shared" si="574"/>
        <v>2.6393836158841166E-2</v>
      </c>
      <c r="N1359" s="25">
        <f t="shared" si="600"/>
        <v>2.3290025767046529E-3</v>
      </c>
      <c r="O1359" s="25">
        <f t="shared" si="578"/>
        <v>3.2677813694711011E-2</v>
      </c>
      <c r="P1359" s="25">
        <f t="shared" si="590"/>
        <v>4.1867449611461049E-2</v>
      </c>
      <c r="Q1359" s="25">
        <f t="shared" si="586"/>
        <v>3.0904192171264278E-2</v>
      </c>
      <c r="R1359" s="25">
        <f t="shared" si="582"/>
        <v>2.4898014356636855E-2</v>
      </c>
      <c r="S1359" s="25">
        <f>IFERROR(('CDN Data'!M1347),"")</f>
        <v>2.149093351242426E-2</v>
      </c>
      <c r="T1359" s="26">
        <f>IF(CPI_Downloader!I1357="","",CPI_Downloader!I1357)</f>
        <v>330.50599999999997</v>
      </c>
      <c r="U1359" s="26">
        <f>IF(CPI_Downloader!J1357="","",CPI_Downloader!J1357)</f>
        <v>331.81400000000002</v>
      </c>
      <c r="W1359" s="31">
        <f t="shared" ref="W1359:W1422" si="601">IFERROR((AVERAGE(Y1348:Y1359)/100),"")</f>
        <v>4.2636363636363639E-2</v>
      </c>
      <c r="X1359" s="31">
        <f t="shared" si="595"/>
        <v>4.4000000000000004E-2</v>
      </c>
      <c r="Y1359" s="16">
        <f>IF(CPI_Downloader!K1357="","",CPI_Downloader!K1357)</f>
        <v>4.4000000000000004</v>
      </c>
      <c r="AA1359" s="33">
        <f t="shared" si="596"/>
        <v>3.7499999999999999E-2</v>
      </c>
      <c r="AB1359" s="27">
        <f>IF(CPI_Downloader!M1357="","",CPI_Downloader!M1357)</f>
        <v>3.75</v>
      </c>
      <c r="AC1359" s="59">
        <f>IF(CPI_Downloader!L1357="","",CPI_Downloader!L1357/100)</f>
        <v>3.7200000000000004E-2</v>
      </c>
      <c r="AD1359" s="3"/>
      <c r="AE1359" s="28">
        <v>0</v>
      </c>
      <c r="AI1359" s="44">
        <f t="shared" si="597"/>
        <v>-5.2415722380638741E-4</v>
      </c>
      <c r="AJ1359" s="50">
        <f>IF(CPI_Downloader!N1357="","",CPI_Downloader!N1357)</f>
        <v>6845.5</v>
      </c>
      <c r="AL1359" s="29">
        <f>IF(CPI_Downloader!O1357="","",CPI_Downloader!O1357)</f>
        <v>0.71</v>
      </c>
      <c r="AN1359" s="22">
        <f t="shared" si="575"/>
        <v>2.8780835180310271E-2</v>
      </c>
      <c r="AO1359" s="22">
        <f t="shared" si="598"/>
        <v>3.3085710718521177E-3</v>
      </c>
      <c r="AP1359" s="22">
        <f t="shared" si="579"/>
        <v>2.7911283970915468E-2</v>
      </c>
      <c r="AQ1359" s="22">
        <f t="shared" si="591"/>
        <v>3.9962804302342558E-2</v>
      </c>
      <c r="AR1359" s="22">
        <f t="shared" si="587"/>
        <v>2.8099464301744481E-2</v>
      </c>
      <c r="AS1359" s="22">
        <f t="shared" si="583"/>
        <v>2.204459373227996E-2</v>
      </c>
      <c r="AT1359" s="46">
        <f>IF(CPI_Downloader!P1357="","",CPI_Downloader!P1357)</f>
        <v>128.57599999999999</v>
      </c>
      <c r="AU1359" s="22">
        <f t="shared" si="576"/>
        <v>2.9711101806821461E-2</v>
      </c>
      <c r="AV1359" s="22">
        <f t="shared" si="599"/>
        <v>3.2713836305298116E-3</v>
      </c>
      <c r="AW1359" s="22">
        <f t="shared" si="580"/>
        <v>3.0240100772932488E-2</v>
      </c>
      <c r="AX1359" s="22">
        <f t="shared" si="592"/>
        <v>3.8457409910508833E-2</v>
      </c>
      <c r="AY1359" s="22">
        <f t="shared" si="588"/>
        <v>2.7609683890947867E-2</v>
      </c>
      <c r="AZ1359" s="22">
        <f t="shared" si="584"/>
        <v>2.1875471603658214E-2</v>
      </c>
      <c r="BA1359" s="46">
        <f>IF(CPI_Downloader!Q1357="","",CPI_Downloader!Q1357)</f>
        <v>127.886</v>
      </c>
    </row>
    <row r="1360" spans="1:53" ht="12.75" customHeight="1" x14ac:dyDescent="0.2">
      <c r="A1360" s="21">
        <f>IF(CPI_Downloader!A1358="","",CPI_Downloader!A1358)</f>
        <v>46023</v>
      </c>
      <c r="B1360" s="22">
        <f t="shared" ref="B1360:B1423" si="602">IFERROR((I1360/I1348-1),"")</f>
        <v>2.386431244904319E-2</v>
      </c>
      <c r="C1360" s="22">
        <f t="shared" si="593"/>
        <v>1.70842649932057E-3</v>
      </c>
      <c r="D1360" s="22">
        <f t="shared" si="577"/>
        <v>2.8254561468005424E-2</v>
      </c>
      <c r="E1360" s="22">
        <f t="shared" si="589"/>
        <v>4.4533622273570828E-2</v>
      </c>
      <c r="F1360" s="22">
        <f t="shared" si="585"/>
        <v>3.2196919015052616E-2</v>
      </c>
      <c r="G1360" s="22">
        <f t="shared" si="581"/>
        <v>2.5049558879825851E-2</v>
      </c>
      <c r="H1360" s="22">
        <f>IFERROR(('CDN Data'!B1360),"")</f>
        <v>2.293862368257904E-2</v>
      </c>
      <c r="I1360" s="23">
        <f>IF(CPI_Downloader!G1358="","",CPI_Downloader!G1358)</f>
        <v>325.25200000000001</v>
      </c>
      <c r="J1360" s="23">
        <f>IF(CPI_Downloader!H1358="","",CPI_Downloader!H1358)</f>
        <v>326.58800000000002</v>
      </c>
      <c r="L1360" s="21">
        <f t="shared" si="594"/>
        <v>46023</v>
      </c>
      <c r="M1360" s="25">
        <f t="shared" ref="M1360:M1423" si="603">IFERROR((T1360/T1348-1),"")</f>
        <v>2.5036900710840415E-2</v>
      </c>
      <c r="N1360" s="25">
        <f t="shared" si="600"/>
        <v>2.9504481426341211E-3</v>
      </c>
      <c r="O1360" s="25">
        <f t="shared" si="578"/>
        <v>3.2064389294874429E-2</v>
      </c>
      <c r="P1360" s="25">
        <f t="shared" si="590"/>
        <v>4.236695256093248E-2</v>
      </c>
      <c r="Q1360" s="25">
        <f t="shared" si="586"/>
        <v>3.103737267788742E-2</v>
      </c>
      <c r="R1360" s="25">
        <f t="shared" si="582"/>
        <v>2.4994798729783385E-2</v>
      </c>
      <c r="S1360" s="25">
        <f>IFERROR(('CDN Data'!M1348),"")</f>
        <v>2.1505376344086002E-2</v>
      </c>
      <c r="T1360" s="26">
        <f>IF(CPI_Downloader!I1358="","",CPI_Downloader!I1358)</f>
        <v>331.95</v>
      </c>
      <c r="U1360" s="26">
        <f>IF(CPI_Downloader!J1358="","",CPI_Downloader!J1358)</f>
        <v>332.79300000000001</v>
      </c>
      <c r="W1360" s="31">
        <f t="shared" si="601"/>
        <v>4.2909090909090904E-2</v>
      </c>
      <c r="X1360" s="31">
        <f t="shared" si="595"/>
        <v>4.2999999999999997E-2</v>
      </c>
      <c r="Y1360" s="16">
        <f>IF(CPI_Downloader!K1358="","",CPI_Downloader!K1358)</f>
        <v>4.3</v>
      </c>
      <c r="AA1360" s="33">
        <f t="shared" si="596"/>
        <v>3.7499999999999999E-2</v>
      </c>
      <c r="AB1360" s="27">
        <f>IF(CPI_Downloader!M1358="","",CPI_Downloader!M1358)</f>
        <v>3.75</v>
      </c>
      <c r="AC1360" s="59">
        <f>IF(CPI_Downloader!L1358="","",CPI_Downloader!L1358/100)</f>
        <v>3.6400000000000002E-2</v>
      </c>
      <c r="AD1360" s="3"/>
      <c r="AE1360" s="28">
        <v>0</v>
      </c>
      <c r="AI1360" s="44">
        <f t="shared" si="597"/>
        <v>1.3662990285588927E-2</v>
      </c>
      <c r="AJ1360" s="50">
        <f>IF(CPI_Downloader!N1358="","",CPI_Downloader!N1358)</f>
        <v>6939.03</v>
      </c>
      <c r="AL1360" s="29">
        <f>IF(CPI_Downloader!O1358="","",CPI_Downloader!O1358)</f>
        <v>0.74</v>
      </c>
      <c r="AN1360" s="22">
        <f t="shared" ref="AN1360:AN1423" si="604">IFERROR((AT1360/AT1348-1),"")</f>
        <v>2.856869483403357E-2</v>
      </c>
      <c r="AO1360" s="22">
        <f t="shared" si="598"/>
        <v>3.297660527625812E-3</v>
      </c>
      <c r="AP1360" s="22">
        <f t="shared" si="579"/>
        <v>2.7209484634718173E-2</v>
      </c>
      <c r="AQ1360" s="22">
        <f t="shared" si="591"/>
        <v>3.9767879757304225E-2</v>
      </c>
      <c r="AR1360" s="22">
        <f t="shared" si="587"/>
        <v>2.8395792695090405E-2</v>
      </c>
      <c r="AS1360" s="22">
        <f t="shared" si="583"/>
        <v>2.1965703999168529E-2</v>
      </c>
      <c r="AT1360" s="46">
        <f>IF(CPI_Downloader!P1358="","",CPI_Downloader!P1358)</f>
        <v>129</v>
      </c>
      <c r="AU1360" s="22">
        <f t="shared" ref="AU1360:AU1423" si="605">IFERROR((BA1360/BA1348-1),"")</f>
        <v>3.0837888383218104E-2</v>
      </c>
      <c r="AV1360" s="22">
        <f t="shared" si="599"/>
        <v>4.2459690661995619E-3</v>
      </c>
      <c r="AW1360" s="22">
        <f t="shared" si="580"/>
        <v>3.0075168660286922E-2</v>
      </c>
      <c r="AX1360" s="22">
        <f t="shared" si="592"/>
        <v>3.858367964180287E-2</v>
      </c>
      <c r="AY1360" s="22">
        <f t="shared" si="588"/>
        <v>2.7864850593565693E-2</v>
      </c>
      <c r="AZ1360" s="22">
        <f t="shared" si="584"/>
        <v>2.1977532357866147E-2</v>
      </c>
      <c r="BA1360" s="46">
        <f>IF(CPI_Downloader!Q1358="","",CPI_Downloader!Q1358)</f>
        <v>128.429</v>
      </c>
    </row>
    <row r="1361" spans="1:53" ht="12.75" customHeight="1" x14ac:dyDescent="0.2">
      <c r="A1361" s="21">
        <f>IF(CPI_Downloader!A1359="","",CPI_Downloader!A1359)</f>
        <v>46054</v>
      </c>
      <c r="B1361" s="22">
        <f t="shared" si="602"/>
        <v>2.4141129866304123E-2</v>
      </c>
      <c r="C1361" s="22">
        <f t="shared" si="593"/>
        <v>2.6700307420970404E-3</v>
      </c>
      <c r="D1361" s="22">
        <f t="shared" si="577"/>
        <v>2.7958332318239965E-2</v>
      </c>
      <c r="E1361" s="22">
        <f t="shared" si="589"/>
        <v>4.4375438170100479E-2</v>
      </c>
      <c r="F1361" s="22">
        <f t="shared" si="585"/>
        <v>3.2597433139644805E-2</v>
      </c>
      <c r="G1361" s="22">
        <f t="shared" si="581"/>
        <v>2.5187287731387897E-2</v>
      </c>
      <c r="H1361" s="22">
        <f>IFERROR(('CDN Data'!B1361),"")</f>
        <v>1.7791411042944905E-2</v>
      </c>
      <c r="I1361" s="23">
        <f>IF(CPI_Downloader!G1359="","",CPI_Downloader!G1359)</f>
        <v>326.78500000000003</v>
      </c>
      <c r="J1361" s="23">
        <f>IF(CPI_Downloader!H1359="","",CPI_Downloader!H1359)</f>
        <v>327.45999999999998</v>
      </c>
      <c r="L1361" s="21">
        <f t="shared" si="594"/>
        <v>46054</v>
      </c>
      <c r="M1361" s="25">
        <f t="shared" si="603"/>
        <v>2.4565567621413598E-2</v>
      </c>
      <c r="N1361" s="25">
        <f t="shared" si="600"/>
        <v>2.1605021740240815E-3</v>
      </c>
      <c r="O1361" s="25">
        <f t="shared" si="578"/>
        <v>3.1074733953939004E-2</v>
      </c>
      <c r="P1361" s="25">
        <f t="shared" si="590"/>
        <v>4.2450828375674821E-2</v>
      </c>
      <c r="Q1361" s="25">
        <f t="shared" si="586"/>
        <v>3.0953299468045037E-2</v>
      </c>
      <c r="R1361" s="25">
        <f t="shared" si="582"/>
        <v>2.4941546751411803E-2</v>
      </c>
      <c r="S1361" s="25">
        <f>IFERROR(('CDN Data'!M1349),"")</f>
        <v>2.8839704896042928E-2</v>
      </c>
      <c r="T1361" s="26">
        <f>IF(CPI_Downloader!I1359="","",CPI_Downloader!I1359)</f>
        <v>333.24200000000002</v>
      </c>
      <c r="U1361" s="26">
        <f>IF(CPI_Downloader!J1359="","",CPI_Downloader!J1359)</f>
        <v>333.512</v>
      </c>
      <c r="W1361" s="31">
        <f t="shared" si="601"/>
        <v>4.3090909090909089E-2</v>
      </c>
      <c r="X1361" s="31">
        <f t="shared" si="595"/>
        <v>4.4000000000000004E-2</v>
      </c>
      <c r="Y1361" s="16">
        <f>IF(CPI_Downloader!K1359="","",CPI_Downloader!K1359)</f>
        <v>4.4000000000000004</v>
      </c>
      <c r="AA1361" s="33">
        <f t="shared" si="596"/>
        <v>3.7499999999999999E-2</v>
      </c>
      <c r="AB1361" s="27">
        <f>IF(CPI_Downloader!M1359="","",CPI_Downloader!M1359)</f>
        <v>3.75</v>
      </c>
      <c r="AC1361" s="59">
        <f>IF(CPI_Downloader!L1359="","",CPI_Downloader!L1359/100)</f>
        <v>3.6400000000000002E-2</v>
      </c>
      <c r="AD1361" s="3"/>
      <c r="AE1361" s="28">
        <v>0</v>
      </c>
      <c r="AI1361" s="44">
        <f t="shared" si="597"/>
        <v>-8.6683585457909551E-3</v>
      </c>
      <c r="AJ1361" s="50">
        <f>IF(CPI_Downloader!N1359="","",CPI_Downloader!N1359)</f>
        <v>6878.88</v>
      </c>
      <c r="AL1361" s="29">
        <f>IF(CPI_Downloader!O1359="","",CPI_Downloader!O1359)</f>
        <v>0.59</v>
      </c>
      <c r="AN1361" s="22">
        <f t="shared" si="604"/>
        <v>2.8295518618816518E-2</v>
      </c>
      <c r="AO1361" s="22">
        <f t="shared" si="598"/>
        <v>3.7519379844961342E-3</v>
      </c>
      <c r="AP1361" s="22">
        <f t="shared" si="579"/>
        <v>2.7483485967918275E-2</v>
      </c>
      <c r="AQ1361" s="22">
        <f t="shared" si="591"/>
        <v>3.9856234194874052E-2</v>
      </c>
      <c r="AR1361" s="22">
        <f t="shared" si="587"/>
        <v>2.8834821364025487E-2</v>
      </c>
      <c r="AS1361" s="22">
        <f t="shared" si="583"/>
        <v>2.2126499313785297E-2</v>
      </c>
      <c r="AT1361" s="46">
        <f>IF(CPI_Downloader!P1359="","",CPI_Downloader!P1359)</f>
        <v>129.48400000000001</v>
      </c>
      <c r="AU1361" s="22">
        <f t="shared" si="605"/>
        <v>3.0013184705741436E-2</v>
      </c>
      <c r="AV1361" s="22">
        <f t="shared" si="599"/>
        <v>3.6751823964993324E-3</v>
      </c>
      <c r="AW1361" s="22">
        <f t="shared" si="580"/>
        <v>3.0098030685901556E-2</v>
      </c>
      <c r="AX1361" s="22">
        <f t="shared" si="592"/>
        <v>3.8916204393734777E-2</v>
      </c>
      <c r="AY1361" s="22">
        <f t="shared" si="588"/>
        <v>2.8064049626790766E-2</v>
      </c>
      <c r="AZ1361" s="22">
        <f t="shared" si="584"/>
        <v>2.2082704387812235E-2</v>
      </c>
      <c r="BA1361" s="46">
        <f>IF(CPI_Downloader!Q1359="","",CPI_Downloader!Q1359)</f>
        <v>128.90100000000001</v>
      </c>
    </row>
    <row r="1362" spans="1:53" ht="12.75" customHeight="1" x14ac:dyDescent="0.2">
      <c r="A1362" s="21">
        <f>IF(CPI_Downloader!A1360="","",CPI_Downloader!A1360)</f>
        <v>46082</v>
      </c>
      <c r="B1362" s="22">
        <f t="shared" si="602"/>
        <v>3.2564204390883145E-2</v>
      </c>
      <c r="C1362" s="22">
        <f t="shared" si="593"/>
        <v>8.6514383436144815E-3</v>
      </c>
      <c r="D1362" s="22">
        <f t="shared" si="577"/>
        <v>3.0404412928174418E-2</v>
      </c>
      <c r="E1362" s="22">
        <f t="shared" si="589"/>
        <v>4.508107558555996E-2</v>
      </c>
      <c r="F1362" s="22">
        <f t="shared" si="585"/>
        <v>3.3231506531944621E-2</v>
      </c>
      <c r="G1362" s="22">
        <f t="shared" si="581"/>
        <v>2.5439244204840339E-2</v>
      </c>
      <c r="H1362" s="22">
        <f>IFERROR(('CDN Data'!B1362),"")</f>
        <v>2.3853211009174258E-2</v>
      </c>
      <c r="I1362" s="23">
        <f>IF(CPI_Downloader!G1360="","",CPI_Downloader!G1360)</f>
        <v>330.21300000000002</v>
      </c>
      <c r="J1362" s="23">
        <f>IF(CPI_Downloader!H1360="","",CPI_Downloader!H1360)</f>
        <v>330.29300000000001</v>
      </c>
      <c r="L1362" s="21">
        <f t="shared" si="594"/>
        <v>46082</v>
      </c>
      <c r="M1362" s="25">
        <f t="shared" si="603"/>
        <v>2.5950118582653614E-2</v>
      </c>
      <c r="N1362" s="25">
        <f t="shared" si="600"/>
        <v>1.9579505385114437E-3</v>
      </c>
      <c r="O1362" s="25">
        <f t="shared" si="578"/>
        <v>3.0605592892180011E-2</v>
      </c>
      <c r="P1362" s="25">
        <f t="shared" si="590"/>
        <v>4.2386630399401826E-2</v>
      </c>
      <c r="Q1362" s="25">
        <f t="shared" si="586"/>
        <v>3.1024038461720194E-2</v>
      </c>
      <c r="R1362" s="25">
        <f t="shared" si="582"/>
        <v>2.4791774973868197E-2</v>
      </c>
      <c r="S1362" s="25">
        <f>IFERROR(('CDN Data'!M1350),"")</f>
        <v>2.3984010659560351E-2</v>
      </c>
      <c r="T1362" s="26">
        <f>IF(CPI_Downloader!I1360="","",CPI_Downloader!I1360)</f>
        <v>334.39100000000002</v>
      </c>
      <c r="U1362" s="26">
        <f>IF(CPI_Downloader!J1360="","",CPI_Downloader!J1360)</f>
        <v>334.16500000000002</v>
      </c>
      <c r="W1362" s="31">
        <f t="shared" si="601"/>
        <v>4.3181818181818175E-2</v>
      </c>
      <c r="X1362" s="31">
        <f t="shared" si="595"/>
        <v>4.2999999999999997E-2</v>
      </c>
      <c r="Y1362" s="16">
        <f>IF(CPI_Downloader!K1360="","",CPI_Downloader!K1360)</f>
        <v>4.3</v>
      </c>
      <c r="AA1362" s="33">
        <f t="shared" si="596"/>
        <v>3.7499999999999999E-2</v>
      </c>
      <c r="AB1362" s="27">
        <f>IF(CPI_Downloader!M1360="","",CPI_Downloader!M1360)</f>
        <v>3.75</v>
      </c>
      <c r="AC1362" s="59">
        <f>IF(CPI_Downloader!L1360="","",CPI_Downloader!L1360/100)</f>
        <v>3.6400000000000002E-2</v>
      </c>
      <c r="AD1362" s="3"/>
      <c r="AE1362" s="28">
        <v>0</v>
      </c>
      <c r="AI1362" s="44">
        <f t="shared" si="597"/>
        <v>-5.0932709976042601E-2</v>
      </c>
      <c r="AJ1362" s="50">
        <f>IF(CPI_Downloader!N1360="","",CPI_Downloader!N1360)</f>
        <v>6528.52</v>
      </c>
      <c r="AL1362" s="29">
        <f>IF(CPI_Downloader!O1360="","",CPI_Downloader!O1360)</f>
        <v>0.51</v>
      </c>
      <c r="AN1362" s="22">
        <f t="shared" si="604"/>
        <v>3.4960814984794419E-2</v>
      </c>
      <c r="AO1362" s="22">
        <f t="shared" si="598"/>
        <v>6.6417472429025626E-3</v>
      </c>
      <c r="AP1362" s="22">
        <f t="shared" si="579"/>
        <v>2.9267721073085395E-2</v>
      </c>
      <c r="AQ1362" s="22">
        <f t="shared" si="591"/>
        <v>4.0153965420252291E-2</v>
      </c>
      <c r="AR1362" s="22">
        <f t="shared" si="587"/>
        <v>2.9275538897315156E-2</v>
      </c>
      <c r="AS1362" s="22">
        <f t="shared" si="583"/>
        <v>2.2365883500794492E-2</v>
      </c>
      <c r="AT1362" s="46">
        <f>IF(CPI_Downloader!P1360="","",CPI_Downloader!P1360)</f>
        <v>130.34399999999999</v>
      </c>
      <c r="AU1362" s="22">
        <f t="shared" si="605"/>
        <v>3.2027589069747009E-2</v>
      </c>
      <c r="AV1362" s="22">
        <f t="shared" si="599"/>
        <v>2.9324830684012149E-3</v>
      </c>
      <c r="AW1362" s="22">
        <f t="shared" si="580"/>
        <v>2.9981423651512795E-2</v>
      </c>
      <c r="AX1362" s="22">
        <f t="shared" si="592"/>
        <v>3.8683533250439606E-2</v>
      </c>
      <c r="AY1362" s="22">
        <f t="shared" si="588"/>
        <v>2.8217940378195916E-2</v>
      </c>
      <c r="AZ1362" s="22">
        <f t="shared" si="584"/>
        <v>2.209140223607764E-2</v>
      </c>
      <c r="BA1362" s="46">
        <f>IF(CPI_Downloader!Q1360="","",CPI_Downloader!Q1360)</f>
        <v>129.279</v>
      </c>
    </row>
    <row r="1363" spans="1:53" ht="12.75" customHeight="1" x14ac:dyDescent="0.2">
      <c r="A1363" s="21">
        <f>IF(CPI_Downloader!A1361="","",CPI_Downloader!A1361)</f>
        <v>46113</v>
      </c>
      <c r="B1363" s="22">
        <f t="shared" si="602"/>
        <v>3.8108449321217597E-2</v>
      </c>
      <c r="C1363" s="22">
        <f t="shared" si="593"/>
        <v>6.4003778463364025E-3</v>
      </c>
      <c r="D1363" s="22">
        <f t="shared" si="577"/>
        <v>3.1579180769584214E-2</v>
      </c>
      <c r="E1363" s="22">
        <f t="shared" si="589"/>
        <v>4.5139461631483524E-2</v>
      </c>
      <c r="F1363" s="22">
        <f t="shared" si="585"/>
        <v>3.3617468141335927E-2</v>
      </c>
      <c r="G1363" s="22">
        <f t="shared" si="581"/>
        <v>2.5438840811215835E-2</v>
      </c>
      <c r="H1363" s="22">
        <f>IFERROR(('CDN Data'!B1363),"")</f>
        <v>2.8151774785801775E-2</v>
      </c>
      <c r="I1363" s="23">
        <f>IF(CPI_Downloader!G1361="","",CPI_Downloader!G1361)</f>
        <v>333.02</v>
      </c>
      <c r="J1363" s="23">
        <f>IF(CPI_Downloader!H1361="","",CPI_Downloader!H1361)</f>
        <v>332.40699999999998</v>
      </c>
      <c r="L1363" s="21">
        <f t="shared" si="594"/>
        <v>46113</v>
      </c>
      <c r="M1363" s="25">
        <f t="shared" si="603"/>
        <v>2.7501797653106452E-2</v>
      </c>
      <c r="N1363" s="25">
        <f t="shared" si="600"/>
        <v>3.7646073047745698E-3</v>
      </c>
      <c r="O1363" s="25">
        <f t="shared" si="578"/>
        <v>3.0456586367750171E-2</v>
      </c>
      <c r="P1363" s="25">
        <f t="shared" si="590"/>
        <v>4.1542381299425335E-2</v>
      </c>
      <c r="Q1363" s="25">
        <f t="shared" si="586"/>
        <v>3.1193503937376965E-2</v>
      </c>
      <c r="R1363" s="25">
        <f t="shared" si="582"/>
        <v>2.4857862484456872E-2</v>
      </c>
      <c r="S1363" s="25">
        <f>IFERROR(('CDN Data'!M1351),"")</f>
        <v>2.5913621262458442E-2</v>
      </c>
      <c r="T1363" s="26">
        <f>IF(CPI_Downloader!I1361="","",CPI_Downloader!I1361)</f>
        <v>335.803</v>
      </c>
      <c r="U1363" s="26">
        <f>IF(CPI_Downloader!J1361="","",CPI_Downloader!J1361)</f>
        <v>335.423</v>
      </c>
      <c r="W1363" s="31">
        <f t="shared" si="601"/>
        <v>4.3272727272727261E-2</v>
      </c>
      <c r="X1363" s="31">
        <f t="shared" si="595"/>
        <v>4.2999999999999997E-2</v>
      </c>
      <c r="Y1363" s="16">
        <f>IF(CPI_Downloader!K1361="","",CPI_Downloader!K1361)</f>
        <v>4.3</v>
      </c>
      <c r="AA1363" s="33">
        <f t="shared" si="596"/>
        <v>3.7499999999999999E-2</v>
      </c>
      <c r="AB1363" s="27">
        <f>IF(CPI_Downloader!M1361="","",CPI_Downloader!M1361)</f>
        <v>3.75</v>
      </c>
      <c r="AC1363" s="59">
        <f>IF(CPI_Downloader!L1361="","",CPI_Downloader!L1361/100)</f>
        <v>3.6400000000000002E-2</v>
      </c>
      <c r="AD1363" s="3"/>
      <c r="AE1363" s="28">
        <v>0</v>
      </c>
      <c r="AI1363" s="44">
        <f t="shared" si="597"/>
        <v>0.10423342503354505</v>
      </c>
      <c r="AJ1363" s="50">
        <f>IF(CPI_Downloader!N1361="","",CPI_Downloader!N1361)</f>
        <v>7209.01</v>
      </c>
      <c r="AL1363" s="29">
        <f>IF(CPI_Downloader!O1361="","",CPI_Downloader!O1361)</f>
        <v>0.52</v>
      </c>
      <c r="AN1363" s="22" t="str">
        <f t="shared" si="604"/>
        <v/>
      </c>
      <c r="AO1363" s="22" t="str">
        <f t="shared" si="598"/>
        <v/>
      </c>
      <c r="AP1363" s="22" t="str">
        <f t="shared" si="579"/>
        <v/>
      </c>
      <c r="AQ1363" s="22" t="str">
        <f t="shared" si="591"/>
        <v/>
      </c>
      <c r="AR1363" s="22" t="str">
        <f t="shared" si="587"/>
        <v/>
      </c>
      <c r="AS1363" s="22" t="str">
        <f t="shared" si="583"/>
        <v/>
      </c>
      <c r="AT1363" s="46" t="str">
        <f>IF(CPI_Downloader!P1361="","",CPI_Downloader!P1361)</f>
        <v/>
      </c>
      <c r="AU1363" s="22" t="str">
        <f t="shared" si="605"/>
        <v/>
      </c>
      <c r="AV1363" s="22" t="str">
        <f t="shared" si="599"/>
        <v/>
      </c>
      <c r="AW1363" s="22" t="str">
        <f t="shared" si="580"/>
        <v/>
      </c>
      <c r="AX1363" s="22" t="str">
        <f t="shared" si="592"/>
        <v/>
      </c>
      <c r="AY1363" s="22" t="str">
        <f t="shared" si="588"/>
        <v/>
      </c>
      <c r="AZ1363" s="22" t="str">
        <f t="shared" si="584"/>
        <v/>
      </c>
      <c r="BA1363" s="46" t="str">
        <f>IF(CPI_Downloader!Q1361="","",CPI_Downloader!Q1361)</f>
        <v/>
      </c>
    </row>
    <row r="1364" spans="1:53" ht="12.75" customHeight="1" x14ac:dyDescent="0.2">
      <c r="A1364" s="21">
        <f>IF(CPI_Downloader!A1362="","",CPI_Downloader!A1362)</f>
        <v>46143</v>
      </c>
      <c r="B1364" s="22" t="str">
        <f t="shared" si="602"/>
        <v/>
      </c>
      <c r="C1364" s="22" t="str">
        <f t="shared" si="593"/>
        <v/>
      </c>
      <c r="D1364" s="22" t="str">
        <f t="shared" si="577"/>
        <v/>
      </c>
      <c r="E1364" s="22" t="str">
        <f t="shared" si="589"/>
        <v/>
      </c>
      <c r="F1364" s="22" t="str">
        <f t="shared" si="585"/>
        <v/>
      </c>
      <c r="G1364" s="22" t="str">
        <f t="shared" si="581"/>
        <v/>
      </c>
      <c r="H1364" s="22" t="str">
        <f>IFERROR(('CDN Data'!B1364),"")</f>
        <v/>
      </c>
      <c r="I1364" s="23" t="str">
        <f>IF(CPI_Downloader!G1362="","",CPI_Downloader!G1362)</f>
        <v/>
      </c>
      <c r="J1364" s="23" t="str">
        <f>IF(CPI_Downloader!H1362="","",CPI_Downloader!H1362)</f>
        <v/>
      </c>
      <c r="L1364" s="21">
        <f t="shared" si="594"/>
        <v>46143</v>
      </c>
      <c r="M1364" s="25" t="str">
        <f t="shared" si="603"/>
        <v/>
      </c>
      <c r="N1364" s="25" t="str">
        <f t="shared" si="600"/>
        <v/>
      </c>
      <c r="O1364" s="25" t="str">
        <f t="shared" si="578"/>
        <v/>
      </c>
      <c r="P1364" s="25" t="str">
        <f t="shared" si="590"/>
        <v/>
      </c>
      <c r="Q1364" s="25" t="str">
        <f t="shared" si="586"/>
        <v/>
      </c>
      <c r="R1364" s="25" t="str">
        <f t="shared" si="582"/>
        <v/>
      </c>
      <c r="S1364" s="25">
        <f>IFERROR(('CDN Data'!M1352),"")</f>
        <v>2.5759577278731793E-2</v>
      </c>
      <c r="T1364" s="26" t="str">
        <f>IF(CPI_Downloader!I1362="","",CPI_Downloader!I1362)</f>
        <v/>
      </c>
      <c r="U1364" s="26" t="str">
        <f>IF(CPI_Downloader!J1362="","",CPI_Downloader!J1362)</f>
        <v/>
      </c>
      <c r="W1364" s="31">
        <f t="shared" si="601"/>
        <v>4.3299999999999998E-2</v>
      </c>
      <c r="X1364" s="31" t="str">
        <f t="shared" si="595"/>
        <v/>
      </c>
      <c r="Y1364" s="16" t="str">
        <f>IF(CPI_Downloader!K1362="","",CPI_Downloader!K1362)</f>
        <v/>
      </c>
      <c r="AA1364" s="33">
        <f t="shared" si="596"/>
        <v>3.7499999999999999E-2</v>
      </c>
      <c r="AB1364" s="27">
        <f>IF(CPI_Downloader!M1362="","",CPI_Downloader!M1362)</f>
        <v>3.75</v>
      </c>
      <c r="AC1364" s="59" t="str">
        <f>IF(CPI_Downloader!L1362="","",CPI_Downloader!L1362/100)</f>
        <v/>
      </c>
      <c r="AD1364" s="3"/>
      <c r="AE1364" s="28">
        <v>0</v>
      </c>
      <c r="AI1364" s="44">
        <f t="shared" si="597"/>
        <v>3.1066679058566971E-2</v>
      </c>
      <c r="AJ1364" s="50">
        <f>IF(CPI_Downloader!N1362="","",CPI_Downloader!N1362)</f>
        <v>7432.97</v>
      </c>
      <c r="AL1364" s="29">
        <f>IF(CPI_Downloader!O1362="","",CPI_Downloader!O1362)</f>
        <v>0.53</v>
      </c>
      <c r="AN1364" s="22" t="str">
        <f t="shared" si="604"/>
        <v/>
      </c>
      <c r="AO1364" s="22" t="str">
        <f t="shared" si="598"/>
        <v/>
      </c>
      <c r="AP1364" s="22" t="str">
        <f t="shared" si="579"/>
        <v/>
      </c>
      <c r="AQ1364" s="22" t="str">
        <f t="shared" si="591"/>
        <v/>
      </c>
      <c r="AR1364" s="22" t="str">
        <f t="shared" si="587"/>
        <v/>
      </c>
      <c r="AS1364" s="22" t="str">
        <f t="shared" si="583"/>
        <v/>
      </c>
      <c r="AT1364" s="46" t="str">
        <f>IF(CPI_Downloader!P1362="","",CPI_Downloader!P1362)</f>
        <v/>
      </c>
      <c r="AU1364" s="22" t="str">
        <f t="shared" si="605"/>
        <v/>
      </c>
      <c r="AV1364" s="22" t="str">
        <f t="shared" si="599"/>
        <v/>
      </c>
      <c r="AW1364" s="22" t="str">
        <f t="shared" si="580"/>
        <v/>
      </c>
      <c r="AX1364" s="22" t="str">
        <f t="shared" si="592"/>
        <v/>
      </c>
      <c r="AY1364" s="22" t="str">
        <f t="shared" si="588"/>
        <v/>
      </c>
      <c r="AZ1364" s="22" t="str">
        <f t="shared" si="584"/>
        <v/>
      </c>
      <c r="BA1364" s="46" t="str">
        <f>IF(CPI_Downloader!Q1362="","",CPI_Downloader!Q1362)</f>
        <v/>
      </c>
    </row>
    <row r="1365" spans="1:53" ht="12.75" customHeight="1" x14ac:dyDescent="0.2">
      <c r="A1365" s="21">
        <f>IF(CPI_Downloader!A1363="","",CPI_Downloader!A1363)</f>
        <v>46174</v>
      </c>
      <c r="B1365" s="22" t="str">
        <f t="shared" si="602"/>
        <v/>
      </c>
      <c r="C1365" s="22" t="str">
        <f t="shared" si="593"/>
        <v/>
      </c>
      <c r="D1365" s="22" t="str">
        <f t="shared" si="577"/>
        <v/>
      </c>
      <c r="E1365" s="22" t="str">
        <f t="shared" si="589"/>
        <v/>
      </c>
      <c r="F1365" s="22" t="str">
        <f t="shared" si="585"/>
        <v/>
      </c>
      <c r="G1365" s="22" t="str">
        <f t="shared" si="581"/>
        <v/>
      </c>
      <c r="H1365" s="22" t="str">
        <f>IFERROR(('CDN Data'!B1365),"")</f>
        <v/>
      </c>
      <c r="I1365" s="23" t="str">
        <f>IF(CPI_Downloader!G1363="","",CPI_Downloader!G1363)</f>
        <v/>
      </c>
      <c r="J1365" s="23" t="str">
        <f>IF(CPI_Downloader!H1363="","",CPI_Downloader!H1363)</f>
        <v/>
      </c>
      <c r="L1365" s="21">
        <f t="shared" si="594"/>
        <v>46174</v>
      </c>
      <c r="M1365" s="25" t="str">
        <f t="shared" si="603"/>
        <v/>
      </c>
      <c r="N1365" s="25" t="str">
        <f t="shared" si="600"/>
        <v/>
      </c>
      <c r="O1365" s="25" t="str">
        <f t="shared" si="578"/>
        <v/>
      </c>
      <c r="P1365" s="25" t="str">
        <f t="shared" si="590"/>
        <v/>
      </c>
      <c r="Q1365" s="25" t="str">
        <f t="shared" si="586"/>
        <v/>
      </c>
      <c r="R1365" s="25" t="str">
        <f t="shared" si="582"/>
        <v/>
      </c>
      <c r="S1365" s="25">
        <f>IFERROR(('CDN Data'!M1353),"")</f>
        <v>2.6420079260237816E-2</v>
      </c>
      <c r="T1365" s="26" t="str">
        <f>IF(CPI_Downloader!I1363="","",CPI_Downloader!I1363)</f>
        <v/>
      </c>
      <c r="U1365" s="26" t="str">
        <f>IF(CPI_Downloader!J1363="","",CPI_Downloader!J1363)</f>
        <v/>
      </c>
      <c r="W1365" s="31">
        <f t="shared" si="601"/>
        <v>4.3555555555555549E-2</v>
      </c>
      <c r="X1365" s="31" t="str">
        <f t="shared" si="595"/>
        <v/>
      </c>
      <c r="Y1365" s="16" t="str">
        <f>IF(CPI_Downloader!K1363="","",CPI_Downloader!K1363)</f>
        <v/>
      </c>
      <c r="AA1365" s="33" t="str">
        <f t="shared" si="596"/>
        <v/>
      </c>
      <c r="AB1365" s="27" t="str">
        <f>IF(CPI_Downloader!M1363="","",CPI_Downloader!M1363)</f>
        <v/>
      </c>
      <c r="AC1365" s="59" t="str">
        <f>IF(CPI_Downloader!L1363="","",CPI_Downloader!L1363/100)</f>
        <v/>
      </c>
      <c r="AD1365" s="3"/>
      <c r="AE1365" s="28"/>
      <c r="AI1365" s="44" t="str">
        <f t="shared" si="597"/>
        <v/>
      </c>
      <c r="AJ1365" s="50" t="str">
        <f>IF(CPI_Downloader!N1363="","",CPI_Downloader!N1363)</f>
        <v/>
      </c>
      <c r="AL1365" s="29" t="str">
        <f>IF(CPI_Downloader!O1363="","",CPI_Downloader!O1363)</f>
        <v/>
      </c>
      <c r="AN1365" s="22" t="str">
        <f t="shared" si="604"/>
        <v/>
      </c>
      <c r="AO1365" s="22" t="str">
        <f t="shared" si="598"/>
        <v/>
      </c>
      <c r="AP1365" s="22" t="str">
        <f t="shared" si="579"/>
        <v/>
      </c>
      <c r="AQ1365" s="22" t="str">
        <f t="shared" si="591"/>
        <v/>
      </c>
      <c r="AR1365" s="22" t="str">
        <f t="shared" si="587"/>
        <v/>
      </c>
      <c r="AS1365" s="22" t="str">
        <f t="shared" si="583"/>
        <v/>
      </c>
      <c r="AT1365" s="46" t="str">
        <f>IF(CPI_Downloader!P1363="","",CPI_Downloader!P1363)</f>
        <v/>
      </c>
      <c r="AU1365" s="22" t="str">
        <f t="shared" si="605"/>
        <v/>
      </c>
      <c r="AV1365" s="22" t="str">
        <f t="shared" si="599"/>
        <v/>
      </c>
      <c r="AW1365" s="22" t="str">
        <f t="shared" si="580"/>
        <v/>
      </c>
      <c r="AX1365" s="22" t="str">
        <f t="shared" si="592"/>
        <v/>
      </c>
      <c r="AY1365" s="22" t="str">
        <f t="shared" si="588"/>
        <v/>
      </c>
      <c r="AZ1365" s="22" t="str">
        <f t="shared" si="584"/>
        <v/>
      </c>
      <c r="BA1365" s="46" t="str">
        <f>IF(CPI_Downloader!Q1363="","",CPI_Downloader!Q1363)</f>
        <v/>
      </c>
    </row>
    <row r="1366" spans="1:53" ht="12.75" customHeight="1" x14ac:dyDescent="0.2">
      <c r="A1366" s="21">
        <f>IF(CPI_Downloader!A1364="","",CPI_Downloader!A1364)</f>
        <v>46204</v>
      </c>
      <c r="B1366" s="22" t="str">
        <f t="shared" si="602"/>
        <v/>
      </c>
      <c r="C1366" s="22" t="str">
        <f t="shared" si="593"/>
        <v/>
      </c>
      <c r="D1366" s="22" t="str">
        <f t="shared" si="577"/>
        <v/>
      </c>
      <c r="E1366" s="22" t="str">
        <f t="shared" si="589"/>
        <v/>
      </c>
      <c r="F1366" s="22" t="str">
        <f t="shared" si="585"/>
        <v/>
      </c>
      <c r="G1366" s="22" t="str">
        <f t="shared" si="581"/>
        <v/>
      </c>
      <c r="H1366" s="22" t="str">
        <f>IFERROR(('CDN Data'!B1366),"")</f>
        <v/>
      </c>
      <c r="I1366" s="23" t="str">
        <f>IF(CPI_Downloader!G1364="","",CPI_Downloader!G1364)</f>
        <v/>
      </c>
      <c r="J1366" s="23" t="str">
        <f>IF(CPI_Downloader!H1364="","",CPI_Downloader!H1364)</f>
        <v/>
      </c>
      <c r="L1366" s="21">
        <f t="shared" si="594"/>
        <v>46204</v>
      </c>
      <c r="M1366" s="25" t="str">
        <f t="shared" si="603"/>
        <v/>
      </c>
      <c r="N1366" s="25" t="str">
        <f t="shared" si="600"/>
        <v/>
      </c>
      <c r="O1366" s="25" t="str">
        <f t="shared" si="578"/>
        <v/>
      </c>
      <c r="P1366" s="25" t="str">
        <f t="shared" si="590"/>
        <v/>
      </c>
      <c r="Q1366" s="25" t="str">
        <f t="shared" si="586"/>
        <v/>
      </c>
      <c r="R1366" s="25" t="str">
        <f t="shared" si="582"/>
        <v/>
      </c>
      <c r="S1366" s="25">
        <f>IFERROR(('CDN Data'!M1354),"")</f>
        <v>2.5000000000000133E-2</v>
      </c>
      <c r="T1366" s="26" t="str">
        <f>IF(CPI_Downloader!I1364="","",CPI_Downloader!I1364)</f>
        <v/>
      </c>
      <c r="U1366" s="26" t="str">
        <f>IF(CPI_Downloader!J1364="","",CPI_Downloader!J1364)</f>
        <v/>
      </c>
      <c r="W1366" s="31">
        <f t="shared" si="601"/>
        <v>4.3625000000000004E-2</v>
      </c>
      <c r="X1366" s="31" t="str">
        <f t="shared" si="595"/>
        <v/>
      </c>
      <c r="Y1366" s="16" t="str">
        <f>IF(CPI_Downloader!K1364="","",CPI_Downloader!K1364)</f>
        <v/>
      </c>
      <c r="AA1366" s="33" t="str">
        <f t="shared" si="596"/>
        <v/>
      </c>
      <c r="AB1366" s="27" t="str">
        <f>IF(CPI_Downloader!M1364="","",CPI_Downloader!M1364)</f>
        <v/>
      </c>
      <c r="AC1366" s="59" t="str">
        <f>IF(CPI_Downloader!L1364="","",CPI_Downloader!L1364/100)</f>
        <v/>
      </c>
      <c r="AD1366" s="3"/>
      <c r="AE1366" s="28"/>
      <c r="AI1366" s="44" t="str">
        <f t="shared" si="597"/>
        <v/>
      </c>
      <c r="AJ1366" s="50" t="str">
        <f>IF(CPI_Downloader!N1364="","",CPI_Downloader!N1364)</f>
        <v/>
      </c>
      <c r="AL1366" s="29" t="str">
        <f>IF(CPI_Downloader!O1364="","",CPI_Downloader!O1364)</f>
        <v/>
      </c>
      <c r="AN1366" s="22" t="str">
        <f t="shared" si="604"/>
        <v/>
      </c>
      <c r="AO1366" s="22" t="str">
        <f t="shared" si="598"/>
        <v/>
      </c>
      <c r="AP1366" s="22" t="str">
        <f t="shared" si="579"/>
        <v/>
      </c>
      <c r="AQ1366" s="22" t="str">
        <f t="shared" si="591"/>
        <v/>
      </c>
      <c r="AR1366" s="22" t="str">
        <f t="shared" si="587"/>
        <v/>
      </c>
      <c r="AS1366" s="22" t="str">
        <f t="shared" si="583"/>
        <v/>
      </c>
      <c r="AT1366" s="46" t="str">
        <f>IF(CPI_Downloader!P1364="","",CPI_Downloader!P1364)</f>
        <v/>
      </c>
      <c r="AU1366" s="22" t="str">
        <f t="shared" si="605"/>
        <v/>
      </c>
      <c r="AV1366" s="22" t="str">
        <f t="shared" si="599"/>
        <v/>
      </c>
      <c r="AW1366" s="22" t="str">
        <f t="shared" si="580"/>
        <v/>
      </c>
      <c r="AX1366" s="22" t="str">
        <f t="shared" si="592"/>
        <v/>
      </c>
      <c r="AY1366" s="22" t="str">
        <f t="shared" si="588"/>
        <v/>
      </c>
      <c r="AZ1366" s="22" t="str">
        <f t="shared" si="584"/>
        <v/>
      </c>
      <c r="BA1366" s="46" t="str">
        <f>IF(CPI_Downloader!Q1364="","",CPI_Downloader!Q1364)</f>
        <v/>
      </c>
    </row>
    <row r="1367" spans="1:53" ht="12.75" customHeight="1" x14ac:dyDescent="0.2">
      <c r="A1367" s="21" t="str">
        <f>IF(CPI_Downloader!A1365="","",CPI_Downloader!A1365)</f>
        <v/>
      </c>
      <c r="B1367" s="22" t="str">
        <f t="shared" si="602"/>
        <v/>
      </c>
      <c r="C1367" s="22" t="str">
        <f t="shared" si="593"/>
        <v/>
      </c>
      <c r="D1367" s="22" t="str">
        <f t="shared" si="577"/>
        <v/>
      </c>
      <c r="E1367" s="22" t="str">
        <f t="shared" si="589"/>
        <v/>
      </c>
      <c r="F1367" s="22" t="str">
        <f t="shared" si="585"/>
        <v/>
      </c>
      <c r="G1367" s="22" t="str">
        <f t="shared" si="581"/>
        <v/>
      </c>
      <c r="H1367" s="22" t="str">
        <f>IFERROR(('CDN Data'!B1367),"")</f>
        <v/>
      </c>
      <c r="I1367" s="23" t="str">
        <f>IF(CPI_Downloader!G1365="","",CPI_Downloader!G1365)</f>
        <v/>
      </c>
      <c r="J1367" s="23" t="str">
        <f>IF(CPI_Downloader!H1365="","",CPI_Downloader!H1365)</f>
        <v/>
      </c>
      <c r="L1367" s="21" t="str">
        <f t="shared" si="594"/>
        <v/>
      </c>
      <c r="M1367" s="25" t="str">
        <f t="shared" si="603"/>
        <v/>
      </c>
      <c r="N1367" s="25" t="str">
        <f t="shared" si="600"/>
        <v/>
      </c>
      <c r="O1367" s="25" t="str">
        <f t="shared" si="578"/>
        <v/>
      </c>
      <c r="P1367" s="25" t="str">
        <f t="shared" si="590"/>
        <v/>
      </c>
      <c r="Q1367" s="25" t="str">
        <f t="shared" si="586"/>
        <v/>
      </c>
      <c r="R1367" s="25" t="str">
        <f t="shared" si="582"/>
        <v/>
      </c>
      <c r="S1367" s="25">
        <f>IFERROR(('CDN Data'!M1355),"")</f>
        <v>2.4374176548089599E-2</v>
      </c>
      <c r="T1367" s="26" t="str">
        <f>IF(CPI_Downloader!I1365="","",CPI_Downloader!I1365)</f>
        <v/>
      </c>
      <c r="U1367" s="26" t="str">
        <f>IF(CPI_Downloader!J1365="","",CPI_Downloader!J1365)</f>
        <v/>
      </c>
      <c r="W1367" s="31">
        <f t="shared" si="601"/>
        <v>4.3714285714285719E-2</v>
      </c>
      <c r="X1367" s="31" t="str">
        <f t="shared" si="595"/>
        <v/>
      </c>
      <c r="Y1367" s="16" t="str">
        <f>IF(CPI_Downloader!K1365="","",CPI_Downloader!K1365)</f>
        <v/>
      </c>
      <c r="AA1367" s="33" t="str">
        <f t="shared" si="596"/>
        <v/>
      </c>
      <c r="AB1367" s="27" t="str">
        <f>IF(CPI_Downloader!M1365="","",CPI_Downloader!M1365)</f>
        <v/>
      </c>
      <c r="AC1367" s="59" t="str">
        <f>IF(CPI_Downloader!L1365="","",CPI_Downloader!L1365/100)</f>
        <v/>
      </c>
      <c r="AD1367" s="3"/>
      <c r="AE1367" s="28"/>
      <c r="AI1367" s="44" t="str">
        <f t="shared" si="597"/>
        <v/>
      </c>
      <c r="AJ1367" s="50" t="str">
        <f>IF(CPI_Downloader!N1365="","",CPI_Downloader!N1365)</f>
        <v/>
      </c>
      <c r="AL1367" s="29" t="str">
        <f>IF(CPI_Downloader!O1365="","",CPI_Downloader!O1365)</f>
        <v/>
      </c>
      <c r="AN1367" s="22" t="str">
        <f t="shared" si="604"/>
        <v/>
      </c>
      <c r="AO1367" s="22" t="str">
        <f t="shared" si="598"/>
        <v/>
      </c>
      <c r="AP1367" s="22" t="str">
        <f t="shared" si="579"/>
        <v/>
      </c>
      <c r="AQ1367" s="22" t="str">
        <f t="shared" si="591"/>
        <v/>
      </c>
      <c r="AR1367" s="22" t="str">
        <f t="shared" si="587"/>
        <v/>
      </c>
      <c r="AS1367" s="22" t="str">
        <f t="shared" si="583"/>
        <v/>
      </c>
      <c r="AT1367" s="46" t="str">
        <f>IF(CPI_Downloader!P1365="","",CPI_Downloader!P1365)</f>
        <v/>
      </c>
      <c r="AU1367" s="22" t="str">
        <f t="shared" si="605"/>
        <v/>
      </c>
      <c r="AV1367" s="22" t="str">
        <f t="shared" si="599"/>
        <v/>
      </c>
      <c r="AW1367" s="22" t="str">
        <f t="shared" si="580"/>
        <v/>
      </c>
      <c r="AX1367" s="22" t="str">
        <f t="shared" si="592"/>
        <v/>
      </c>
      <c r="AY1367" s="22" t="str">
        <f t="shared" si="588"/>
        <v/>
      </c>
      <c r="AZ1367" s="22" t="str">
        <f t="shared" si="584"/>
        <v/>
      </c>
      <c r="BA1367" s="46" t="str">
        <f>IF(CPI_Downloader!Q1365="","",CPI_Downloader!Q1365)</f>
        <v/>
      </c>
    </row>
    <row r="1368" spans="1:53" ht="12.75" customHeight="1" x14ac:dyDescent="0.2">
      <c r="A1368" s="21" t="str">
        <f>IF(CPI_Downloader!A1366="","",CPI_Downloader!A1366)</f>
        <v/>
      </c>
      <c r="B1368" s="22" t="str">
        <f t="shared" si="602"/>
        <v/>
      </c>
      <c r="C1368" s="22" t="str">
        <f t="shared" si="593"/>
        <v/>
      </c>
      <c r="D1368" s="22" t="str">
        <f t="shared" si="577"/>
        <v/>
      </c>
      <c r="E1368" s="22" t="str">
        <f t="shared" si="589"/>
        <v/>
      </c>
      <c r="F1368" s="22" t="str">
        <f t="shared" si="585"/>
        <v/>
      </c>
      <c r="G1368" s="22" t="str">
        <f t="shared" si="581"/>
        <v/>
      </c>
      <c r="H1368" s="22" t="str">
        <f>IFERROR(('CDN Data'!B1368),"")</f>
        <v/>
      </c>
      <c r="I1368" s="23" t="str">
        <f>IF(CPI_Downloader!G1366="","",CPI_Downloader!G1366)</f>
        <v/>
      </c>
      <c r="J1368" s="23" t="str">
        <f>IF(CPI_Downloader!H1366="","",CPI_Downloader!H1366)</f>
        <v/>
      </c>
      <c r="L1368" s="21" t="str">
        <f t="shared" si="594"/>
        <v/>
      </c>
      <c r="M1368" s="25" t="str">
        <f t="shared" si="603"/>
        <v/>
      </c>
      <c r="N1368" s="25" t="str">
        <f t="shared" si="600"/>
        <v/>
      </c>
      <c r="O1368" s="25" t="str">
        <f t="shared" si="578"/>
        <v/>
      </c>
      <c r="P1368" s="25" t="str">
        <f t="shared" si="590"/>
        <v/>
      </c>
      <c r="Q1368" s="25" t="str">
        <f t="shared" si="586"/>
        <v/>
      </c>
      <c r="R1368" s="25" t="str">
        <f t="shared" si="582"/>
        <v/>
      </c>
      <c r="S1368" s="25">
        <f>IFERROR(('CDN Data'!M1356),"")</f>
        <v>2.4390243902439046E-2</v>
      </c>
      <c r="T1368" s="26" t="str">
        <f>IF(CPI_Downloader!I1366="","",CPI_Downloader!I1366)</f>
        <v/>
      </c>
      <c r="U1368" s="26" t="str">
        <f>IF(CPI_Downloader!J1366="","",CPI_Downloader!J1366)</f>
        <v/>
      </c>
      <c r="W1368" s="31">
        <f t="shared" si="601"/>
        <v>4.3666666666666673E-2</v>
      </c>
      <c r="X1368" s="31" t="str">
        <f t="shared" si="595"/>
        <v/>
      </c>
      <c r="Y1368" s="16" t="str">
        <f>IF(CPI_Downloader!K1366="","",CPI_Downloader!K1366)</f>
        <v/>
      </c>
      <c r="AA1368" s="33" t="str">
        <f t="shared" si="596"/>
        <v/>
      </c>
      <c r="AB1368" s="27" t="str">
        <f>IF(CPI_Downloader!M1366="","",CPI_Downloader!M1366)</f>
        <v/>
      </c>
      <c r="AC1368" s="59" t="str">
        <f>IF(CPI_Downloader!L1366="","",CPI_Downloader!L1366/100)</f>
        <v/>
      </c>
      <c r="AD1368" s="3"/>
      <c r="AE1368" s="28"/>
      <c r="AI1368" s="44" t="str">
        <f t="shared" si="597"/>
        <v/>
      </c>
      <c r="AJ1368" s="50" t="str">
        <f>IF(CPI_Downloader!N1366="","",CPI_Downloader!N1366)</f>
        <v/>
      </c>
      <c r="AL1368" s="29" t="str">
        <f>IF(CPI_Downloader!O1366="","",CPI_Downloader!O1366)</f>
        <v/>
      </c>
      <c r="AN1368" s="22" t="str">
        <f t="shared" si="604"/>
        <v/>
      </c>
      <c r="AO1368" s="22" t="str">
        <f t="shared" si="598"/>
        <v/>
      </c>
      <c r="AP1368" s="22" t="str">
        <f t="shared" si="579"/>
        <v/>
      </c>
      <c r="AQ1368" s="22" t="str">
        <f t="shared" si="591"/>
        <v/>
      </c>
      <c r="AR1368" s="22" t="str">
        <f t="shared" si="587"/>
        <v/>
      </c>
      <c r="AS1368" s="22" t="str">
        <f t="shared" si="583"/>
        <v/>
      </c>
      <c r="AT1368" s="46" t="str">
        <f>IF(CPI_Downloader!P1366="","",CPI_Downloader!P1366)</f>
        <v/>
      </c>
      <c r="AU1368" s="22" t="str">
        <f t="shared" si="605"/>
        <v/>
      </c>
      <c r="AV1368" s="22" t="str">
        <f t="shared" si="599"/>
        <v/>
      </c>
      <c r="AW1368" s="22" t="str">
        <f t="shared" si="580"/>
        <v/>
      </c>
      <c r="AX1368" s="22" t="str">
        <f t="shared" si="592"/>
        <v/>
      </c>
      <c r="AY1368" s="22" t="str">
        <f t="shared" si="588"/>
        <v/>
      </c>
      <c r="AZ1368" s="22" t="str">
        <f t="shared" si="584"/>
        <v/>
      </c>
      <c r="BA1368" s="46" t="str">
        <f>IF(CPI_Downloader!Q1366="","",CPI_Downloader!Q1366)</f>
        <v/>
      </c>
    </row>
    <row r="1369" spans="1:53" ht="12.75" customHeight="1" x14ac:dyDescent="0.2">
      <c r="A1369" s="21" t="str">
        <f>IF(CPI_Downloader!A1367="","",CPI_Downloader!A1367)</f>
        <v/>
      </c>
      <c r="B1369" s="22" t="str">
        <f t="shared" si="602"/>
        <v/>
      </c>
      <c r="C1369" s="22" t="str">
        <f t="shared" si="593"/>
        <v/>
      </c>
      <c r="D1369" s="22" t="str">
        <f t="shared" si="577"/>
        <v/>
      </c>
      <c r="E1369" s="22" t="str">
        <f t="shared" si="589"/>
        <v/>
      </c>
      <c r="F1369" s="22" t="str">
        <f t="shared" si="585"/>
        <v/>
      </c>
      <c r="G1369" s="22" t="str">
        <f t="shared" si="581"/>
        <v/>
      </c>
      <c r="H1369" s="22" t="str">
        <f>IFERROR(('CDN Data'!B1369),"")</f>
        <v/>
      </c>
      <c r="I1369" s="23" t="str">
        <f>IF(CPI_Downloader!G1367="","",CPI_Downloader!G1367)</f>
        <v/>
      </c>
      <c r="J1369" s="23" t="str">
        <f>IF(CPI_Downloader!H1367="","",CPI_Downloader!H1367)</f>
        <v/>
      </c>
      <c r="L1369" s="21" t="str">
        <f t="shared" si="594"/>
        <v/>
      </c>
      <c r="M1369" s="25" t="str">
        <f t="shared" si="603"/>
        <v/>
      </c>
      <c r="N1369" s="25" t="str">
        <f t="shared" si="600"/>
        <v/>
      </c>
      <c r="O1369" s="25" t="str">
        <f t="shared" si="578"/>
        <v/>
      </c>
      <c r="P1369" s="25" t="str">
        <f t="shared" si="590"/>
        <v/>
      </c>
      <c r="Q1369" s="25" t="str">
        <f t="shared" si="586"/>
        <v/>
      </c>
      <c r="R1369" s="25" t="str">
        <f t="shared" si="582"/>
        <v/>
      </c>
      <c r="S1369" s="25">
        <f>IFERROR(('CDN Data'!M1357),"")</f>
        <v>2.690288713910749E-2</v>
      </c>
      <c r="T1369" s="26" t="str">
        <f>IF(CPI_Downloader!I1367="","",CPI_Downloader!I1367)</f>
        <v/>
      </c>
      <c r="U1369" s="26" t="str">
        <f>IF(CPI_Downloader!J1367="","",CPI_Downloader!J1367)</f>
        <v/>
      </c>
      <c r="W1369" s="31">
        <f t="shared" si="601"/>
        <v>4.3666666666666673E-2</v>
      </c>
      <c r="X1369" s="31" t="str">
        <f t="shared" si="595"/>
        <v/>
      </c>
      <c r="Y1369" s="16" t="str">
        <f>IF(CPI_Downloader!K1367="","",CPI_Downloader!K1367)</f>
        <v/>
      </c>
      <c r="AA1369" s="33" t="str">
        <f t="shared" si="596"/>
        <v/>
      </c>
      <c r="AB1369" s="27" t="str">
        <f>IF(CPI_Downloader!M1367="","",CPI_Downloader!M1367)</f>
        <v/>
      </c>
      <c r="AC1369" s="59" t="str">
        <f>IF(CPI_Downloader!L1367="","",CPI_Downloader!L1367/100)</f>
        <v/>
      </c>
      <c r="AD1369" s="3"/>
      <c r="AE1369" s="28"/>
      <c r="AI1369" s="44" t="str">
        <f t="shared" si="597"/>
        <v/>
      </c>
      <c r="AJ1369" s="50" t="str">
        <f>IF(CPI_Downloader!N1367="","",CPI_Downloader!N1367)</f>
        <v/>
      </c>
      <c r="AL1369" s="29" t="str">
        <f>IF(CPI_Downloader!O1367="","",CPI_Downloader!O1367)</f>
        <v/>
      </c>
      <c r="AN1369" s="22" t="str">
        <f t="shared" si="604"/>
        <v/>
      </c>
      <c r="AO1369" s="22" t="str">
        <f t="shared" si="598"/>
        <v/>
      </c>
      <c r="AP1369" s="22" t="str">
        <f t="shared" si="579"/>
        <v/>
      </c>
      <c r="AQ1369" s="22" t="str">
        <f t="shared" si="591"/>
        <v/>
      </c>
      <c r="AR1369" s="22" t="str">
        <f t="shared" si="587"/>
        <v/>
      </c>
      <c r="AS1369" s="22" t="str">
        <f t="shared" si="583"/>
        <v/>
      </c>
      <c r="AT1369" s="46" t="str">
        <f>IF(CPI_Downloader!P1367="","",CPI_Downloader!P1367)</f>
        <v/>
      </c>
      <c r="AU1369" s="22" t="str">
        <f t="shared" si="605"/>
        <v/>
      </c>
      <c r="AV1369" s="22" t="str">
        <f t="shared" si="599"/>
        <v/>
      </c>
      <c r="AW1369" s="22" t="str">
        <f t="shared" si="580"/>
        <v/>
      </c>
      <c r="AX1369" s="22" t="str">
        <f t="shared" si="592"/>
        <v/>
      </c>
      <c r="AY1369" s="22" t="str">
        <f t="shared" si="588"/>
        <v/>
      </c>
      <c r="AZ1369" s="22" t="str">
        <f t="shared" si="584"/>
        <v/>
      </c>
      <c r="BA1369" s="46" t="str">
        <f>IF(CPI_Downloader!Q1367="","",CPI_Downloader!Q1367)</f>
        <v/>
      </c>
    </row>
    <row r="1370" spans="1:53" ht="12.75" customHeight="1" x14ac:dyDescent="0.2">
      <c r="A1370" s="21" t="str">
        <f>IF(CPI_Downloader!A1368="","",CPI_Downloader!A1368)</f>
        <v/>
      </c>
      <c r="B1370" s="22" t="str">
        <f t="shared" si="602"/>
        <v/>
      </c>
      <c r="C1370" s="22" t="str">
        <f t="shared" si="593"/>
        <v/>
      </c>
      <c r="D1370" s="22" t="str">
        <f t="shared" si="577"/>
        <v/>
      </c>
      <c r="E1370" s="22" t="str">
        <f t="shared" si="589"/>
        <v/>
      </c>
      <c r="F1370" s="22" t="str">
        <f t="shared" si="585"/>
        <v/>
      </c>
      <c r="G1370" s="22" t="str">
        <f t="shared" si="581"/>
        <v/>
      </c>
      <c r="H1370" s="22" t="str">
        <f>IFERROR(('CDN Data'!B1370),"")</f>
        <v/>
      </c>
      <c r="I1370" s="23" t="str">
        <f>IF(CPI_Downloader!G1368="","",CPI_Downloader!G1368)</f>
        <v/>
      </c>
      <c r="J1370" s="23" t="str">
        <f>IF(CPI_Downloader!H1368="","",CPI_Downloader!H1368)</f>
        <v/>
      </c>
      <c r="L1370" s="21" t="str">
        <f t="shared" si="594"/>
        <v/>
      </c>
      <c r="M1370" s="25" t="str">
        <f t="shared" si="603"/>
        <v/>
      </c>
      <c r="N1370" s="25" t="str">
        <f t="shared" si="600"/>
        <v/>
      </c>
      <c r="O1370" s="25" t="str">
        <f t="shared" si="578"/>
        <v/>
      </c>
      <c r="P1370" s="25" t="str">
        <f t="shared" si="590"/>
        <v/>
      </c>
      <c r="Q1370" s="25" t="str">
        <f t="shared" si="586"/>
        <v/>
      </c>
      <c r="R1370" s="25" t="str">
        <f t="shared" si="582"/>
        <v/>
      </c>
      <c r="S1370" s="25">
        <f>IFERROR(('CDN Data'!M1358),"")</f>
        <v>2.4310118265440384E-2</v>
      </c>
      <c r="T1370" s="26" t="str">
        <f>IF(CPI_Downloader!I1368="","",CPI_Downloader!I1368)</f>
        <v/>
      </c>
      <c r="U1370" s="26" t="str">
        <f>IF(CPI_Downloader!J1368="","",CPI_Downloader!J1368)</f>
        <v/>
      </c>
      <c r="W1370" s="31">
        <f t="shared" si="601"/>
        <v>4.3400000000000001E-2</v>
      </c>
      <c r="X1370" s="31" t="str">
        <f t="shared" si="595"/>
        <v/>
      </c>
      <c r="Y1370" s="16" t="str">
        <f>IF(CPI_Downloader!K1368="","",CPI_Downloader!K1368)</f>
        <v/>
      </c>
      <c r="AA1370" s="33" t="str">
        <f t="shared" si="596"/>
        <v/>
      </c>
      <c r="AB1370" s="27" t="str">
        <f>IF(CPI_Downloader!M1368="","",CPI_Downloader!M1368)</f>
        <v/>
      </c>
      <c r="AC1370" s="59" t="str">
        <f>IF(CPI_Downloader!L1368="","",CPI_Downloader!L1368/100)</f>
        <v/>
      </c>
      <c r="AD1370" s="3"/>
      <c r="AE1370" s="28"/>
      <c r="AI1370" s="44" t="str">
        <f t="shared" si="597"/>
        <v/>
      </c>
      <c r="AJ1370" s="50" t="str">
        <f>IF(CPI_Downloader!N1368="","",CPI_Downloader!N1368)</f>
        <v/>
      </c>
      <c r="AL1370" s="29" t="str">
        <f>IF(CPI_Downloader!O1368="","",CPI_Downloader!O1368)</f>
        <v/>
      </c>
      <c r="AN1370" s="22" t="str">
        <f t="shared" si="604"/>
        <v/>
      </c>
      <c r="AO1370" s="22" t="str">
        <f t="shared" si="598"/>
        <v/>
      </c>
      <c r="AP1370" s="22" t="str">
        <f t="shared" si="579"/>
        <v/>
      </c>
      <c r="AQ1370" s="22" t="str">
        <f t="shared" si="591"/>
        <v/>
      </c>
      <c r="AR1370" s="22" t="str">
        <f t="shared" si="587"/>
        <v/>
      </c>
      <c r="AS1370" s="22" t="str">
        <f t="shared" si="583"/>
        <v/>
      </c>
      <c r="AT1370" s="46" t="str">
        <f>IF(CPI_Downloader!P1368="","",CPI_Downloader!P1368)</f>
        <v/>
      </c>
      <c r="AU1370" s="22" t="str">
        <f t="shared" si="605"/>
        <v/>
      </c>
      <c r="AV1370" s="22" t="str">
        <f t="shared" si="599"/>
        <v/>
      </c>
      <c r="AW1370" s="22" t="str">
        <f t="shared" si="580"/>
        <v/>
      </c>
      <c r="AX1370" s="22" t="str">
        <f t="shared" si="592"/>
        <v/>
      </c>
      <c r="AY1370" s="22" t="str">
        <f t="shared" si="588"/>
        <v/>
      </c>
      <c r="AZ1370" s="22" t="str">
        <f t="shared" si="584"/>
        <v/>
      </c>
      <c r="BA1370" s="46" t="str">
        <f>IF(CPI_Downloader!Q1368="","",CPI_Downloader!Q1368)</f>
        <v/>
      </c>
    </row>
    <row r="1371" spans="1:53" ht="12.75" customHeight="1" x14ac:dyDescent="0.2">
      <c r="A1371" s="21" t="str">
        <f>IF(CPI_Downloader!A1369="","",CPI_Downloader!A1369)</f>
        <v/>
      </c>
      <c r="B1371" s="22" t="str">
        <f t="shared" si="602"/>
        <v/>
      </c>
      <c r="C1371" s="22" t="str">
        <f t="shared" si="593"/>
        <v/>
      </c>
      <c r="D1371" s="22" t="str">
        <f t="shared" si="577"/>
        <v/>
      </c>
      <c r="E1371" s="22" t="str">
        <f t="shared" si="589"/>
        <v/>
      </c>
      <c r="F1371" s="22" t="str">
        <f t="shared" si="585"/>
        <v/>
      </c>
      <c r="G1371" s="22" t="str">
        <f t="shared" si="581"/>
        <v/>
      </c>
      <c r="H1371" s="22" t="str">
        <f>IFERROR(('CDN Data'!B1371),"")</f>
        <v/>
      </c>
      <c r="I1371" s="23" t="str">
        <f>IF(CPI_Downloader!G1369="","",CPI_Downloader!G1369)</f>
        <v/>
      </c>
      <c r="J1371" s="23" t="str">
        <f>IF(CPI_Downloader!H1369="","",CPI_Downloader!H1369)</f>
        <v/>
      </c>
      <c r="L1371" s="21" t="str">
        <f t="shared" si="594"/>
        <v/>
      </c>
      <c r="M1371" s="25" t="str">
        <f t="shared" si="603"/>
        <v/>
      </c>
      <c r="N1371" s="25" t="str">
        <f t="shared" si="600"/>
        <v/>
      </c>
      <c r="O1371" s="25" t="str">
        <f t="shared" si="578"/>
        <v/>
      </c>
      <c r="P1371" s="25" t="str">
        <f t="shared" si="590"/>
        <v/>
      </c>
      <c r="Q1371" s="25" t="str">
        <f t="shared" si="586"/>
        <v/>
      </c>
      <c r="R1371" s="25" t="str">
        <f t="shared" si="582"/>
        <v/>
      </c>
      <c r="S1371" s="25">
        <f>IFERROR(('CDN Data'!M1359),"")</f>
        <v>2.4983563445101886E-2</v>
      </c>
      <c r="T1371" s="26" t="str">
        <f>IF(CPI_Downloader!I1369="","",CPI_Downloader!I1369)</f>
        <v/>
      </c>
      <c r="U1371" s="26" t="str">
        <f>IF(CPI_Downloader!J1369="","",CPI_Downloader!J1369)</f>
        <v/>
      </c>
      <c r="W1371" s="31">
        <f t="shared" si="601"/>
        <v>4.3250000000000004E-2</v>
      </c>
      <c r="X1371" s="31" t="str">
        <f t="shared" si="595"/>
        <v/>
      </c>
      <c r="Y1371" s="16" t="str">
        <f>IF(CPI_Downloader!K1369="","",CPI_Downloader!K1369)</f>
        <v/>
      </c>
      <c r="AA1371" s="33" t="str">
        <f t="shared" si="596"/>
        <v/>
      </c>
      <c r="AB1371" s="27" t="str">
        <f>IF(CPI_Downloader!M1369="","",CPI_Downloader!M1369)</f>
        <v/>
      </c>
      <c r="AC1371" s="59" t="str">
        <f>IF(CPI_Downloader!L1369="","",CPI_Downloader!L1369/100)</f>
        <v/>
      </c>
      <c r="AD1371" s="3"/>
      <c r="AE1371" s="28"/>
      <c r="AI1371" s="44" t="str">
        <f t="shared" si="597"/>
        <v/>
      </c>
      <c r="AJ1371" s="50" t="str">
        <f>IF(CPI_Downloader!N1369="","",CPI_Downloader!N1369)</f>
        <v/>
      </c>
      <c r="AL1371" s="29" t="str">
        <f>IF(CPI_Downloader!O1369="","",CPI_Downloader!O1369)</f>
        <v/>
      </c>
      <c r="AN1371" s="22" t="str">
        <f t="shared" si="604"/>
        <v/>
      </c>
      <c r="AO1371" s="22" t="str">
        <f t="shared" si="598"/>
        <v/>
      </c>
      <c r="AP1371" s="22" t="str">
        <f t="shared" si="579"/>
        <v/>
      </c>
      <c r="AQ1371" s="22" t="str">
        <f t="shared" si="591"/>
        <v/>
      </c>
      <c r="AR1371" s="22" t="str">
        <f t="shared" si="587"/>
        <v/>
      </c>
      <c r="AS1371" s="22" t="str">
        <f t="shared" si="583"/>
        <v/>
      </c>
      <c r="AT1371" s="46" t="str">
        <f>IF(CPI_Downloader!P1369="","",CPI_Downloader!P1369)</f>
        <v/>
      </c>
      <c r="AU1371" s="22" t="str">
        <f t="shared" si="605"/>
        <v/>
      </c>
      <c r="AV1371" s="22" t="str">
        <f t="shared" si="599"/>
        <v/>
      </c>
      <c r="AW1371" s="22" t="str">
        <f t="shared" si="580"/>
        <v/>
      </c>
      <c r="AX1371" s="22" t="str">
        <f t="shared" si="592"/>
        <v/>
      </c>
      <c r="AY1371" s="22" t="str">
        <f t="shared" si="588"/>
        <v/>
      </c>
      <c r="AZ1371" s="22" t="str">
        <f t="shared" si="584"/>
        <v/>
      </c>
      <c r="BA1371" s="46" t="str">
        <f>IF(CPI_Downloader!Q1369="","",CPI_Downloader!Q1369)</f>
        <v/>
      </c>
    </row>
    <row r="1372" spans="1:53" ht="12.75" customHeight="1" x14ac:dyDescent="0.2">
      <c r="A1372" s="21" t="str">
        <f>IF(CPI_Downloader!A1370="","",CPI_Downloader!A1370)</f>
        <v/>
      </c>
      <c r="B1372" s="22" t="str">
        <f t="shared" si="602"/>
        <v/>
      </c>
      <c r="C1372" s="22" t="str">
        <f t="shared" si="593"/>
        <v/>
      </c>
      <c r="D1372" s="22" t="str">
        <f t="shared" si="577"/>
        <v/>
      </c>
      <c r="E1372" s="22" t="str">
        <f t="shared" si="589"/>
        <v/>
      </c>
      <c r="F1372" s="22" t="str">
        <f t="shared" si="585"/>
        <v/>
      </c>
      <c r="G1372" s="22" t="str">
        <f t="shared" si="581"/>
        <v/>
      </c>
      <c r="H1372" s="22" t="str">
        <f>IFERROR(('CDN Data'!B1372),"")</f>
        <v/>
      </c>
      <c r="I1372" s="23" t="str">
        <f>IF(CPI_Downloader!G1370="","",CPI_Downloader!G1370)</f>
        <v/>
      </c>
      <c r="J1372" s="23" t="str">
        <f>IF(CPI_Downloader!H1370="","",CPI_Downloader!H1370)</f>
        <v/>
      </c>
      <c r="L1372" s="21" t="str">
        <f t="shared" si="594"/>
        <v/>
      </c>
      <c r="M1372" s="25" t="str">
        <f t="shared" si="603"/>
        <v/>
      </c>
      <c r="N1372" s="25" t="str">
        <f t="shared" si="600"/>
        <v/>
      </c>
      <c r="O1372" s="25" t="str">
        <f t="shared" si="578"/>
        <v/>
      </c>
      <c r="P1372" s="25" t="str">
        <f t="shared" si="590"/>
        <v/>
      </c>
      <c r="Q1372" s="25" t="str">
        <f t="shared" si="586"/>
        <v/>
      </c>
      <c r="R1372" s="25" t="str">
        <f t="shared" si="582"/>
        <v/>
      </c>
      <c r="S1372" s="25">
        <f>IFERROR(('CDN Data'!M1360),"")</f>
        <v>2.3684210526315752E-2</v>
      </c>
      <c r="T1372" s="26" t="str">
        <f>IF(CPI_Downloader!I1370="","",CPI_Downloader!I1370)</f>
        <v/>
      </c>
      <c r="U1372" s="26" t="str">
        <f>IF(CPI_Downloader!J1370="","",CPI_Downloader!J1370)</f>
        <v/>
      </c>
      <c r="W1372" s="31">
        <f t="shared" si="601"/>
        <v>4.3333333333333328E-2</v>
      </c>
      <c r="X1372" s="31" t="str">
        <f t="shared" si="595"/>
        <v/>
      </c>
      <c r="Y1372" s="16" t="str">
        <f>IF(CPI_Downloader!K1370="","",CPI_Downloader!K1370)</f>
        <v/>
      </c>
      <c r="AA1372" s="33" t="str">
        <f t="shared" si="596"/>
        <v/>
      </c>
      <c r="AB1372" s="27" t="str">
        <f>IF(CPI_Downloader!M1370="","",CPI_Downloader!M1370)</f>
        <v/>
      </c>
      <c r="AC1372" s="59" t="str">
        <f>IF(CPI_Downloader!L1370="","",CPI_Downloader!L1370/100)</f>
        <v/>
      </c>
      <c r="AD1372" s="3"/>
      <c r="AE1372" s="28"/>
      <c r="AI1372" s="44" t="str">
        <f t="shared" si="597"/>
        <v/>
      </c>
      <c r="AJ1372" s="50" t="str">
        <f>IF(CPI_Downloader!N1370="","",CPI_Downloader!N1370)</f>
        <v/>
      </c>
      <c r="AL1372" s="29" t="str">
        <f>IF(CPI_Downloader!O1370="","",CPI_Downloader!O1370)</f>
        <v/>
      </c>
      <c r="AN1372" s="22" t="str">
        <f t="shared" si="604"/>
        <v/>
      </c>
      <c r="AO1372" s="22" t="str">
        <f t="shared" si="598"/>
        <v/>
      </c>
      <c r="AP1372" s="22" t="str">
        <f t="shared" si="579"/>
        <v/>
      </c>
      <c r="AQ1372" s="22" t="str">
        <f t="shared" si="591"/>
        <v/>
      </c>
      <c r="AR1372" s="22" t="str">
        <f t="shared" si="587"/>
        <v/>
      </c>
      <c r="AS1372" s="22" t="str">
        <f t="shared" si="583"/>
        <v/>
      </c>
      <c r="AT1372" s="46" t="str">
        <f>IF(CPI_Downloader!P1370="","",CPI_Downloader!P1370)</f>
        <v/>
      </c>
      <c r="AU1372" s="22" t="str">
        <f t="shared" si="605"/>
        <v/>
      </c>
      <c r="AV1372" s="22" t="str">
        <f t="shared" si="599"/>
        <v/>
      </c>
      <c r="AW1372" s="22" t="str">
        <f t="shared" si="580"/>
        <v/>
      </c>
      <c r="AX1372" s="22" t="str">
        <f t="shared" si="592"/>
        <v/>
      </c>
      <c r="AY1372" s="22" t="str">
        <f t="shared" si="588"/>
        <v/>
      </c>
      <c r="AZ1372" s="22" t="str">
        <f t="shared" si="584"/>
        <v/>
      </c>
      <c r="BA1372" s="46" t="str">
        <f>IF(CPI_Downloader!Q1370="","",CPI_Downloader!Q1370)</f>
        <v/>
      </c>
    </row>
    <row r="1373" spans="1:53" ht="12.75" customHeight="1" x14ac:dyDescent="0.2">
      <c r="A1373" s="21" t="str">
        <f>IF(CPI_Downloader!A1371="","",CPI_Downloader!A1371)</f>
        <v/>
      </c>
      <c r="B1373" s="22" t="str">
        <f t="shared" si="602"/>
        <v/>
      </c>
      <c r="C1373" s="22" t="str">
        <f t="shared" si="593"/>
        <v/>
      </c>
      <c r="D1373" s="22" t="str">
        <f t="shared" si="577"/>
        <v/>
      </c>
      <c r="E1373" s="22" t="str">
        <f t="shared" si="589"/>
        <v/>
      </c>
      <c r="F1373" s="22" t="str">
        <f t="shared" si="585"/>
        <v/>
      </c>
      <c r="G1373" s="22" t="str">
        <f t="shared" si="581"/>
        <v/>
      </c>
      <c r="H1373" s="22" t="str">
        <f>IFERROR(('CDN Data'!B1373),"")</f>
        <v/>
      </c>
      <c r="I1373" s="23" t="str">
        <f>IF(CPI_Downloader!G1371="","",CPI_Downloader!G1371)</f>
        <v/>
      </c>
      <c r="J1373" s="23" t="str">
        <f>IF(CPI_Downloader!H1371="","",CPI_Downloader!H1371)</f>
        <v/>
      </c>
      <c r="L1373" s="21" t="str">
        <f t="shared" si="594"/>
        <v/>
      </c>
      <c r="M1373" s="25" t="str">
        <f t="shared" si="603"/>
        <v/>
      </c>
      <c r="N1373" s="25" t="str">
        <f t="shared" si="600"/>
        <v/>
      </c>
      <c r="O1373" s="25" t="str">
        <f t="shared" si="578"/>
        <v/>
      </c>
      <c r="P1373" s="25" t="str">
        <f t="shared" si="590"/>
        <v/>
      </c>
      <c r="Q1373" s="25" t="str">
        <f t="shared" si="586"/>
        <v/>
      </c>
      <c r="R1373" s="25" t="str">
        <f t="shared" si="582"/>
        <v/>
      </c>
      <c r="S1373" s="25">
        <f>IFERROR(('CDN Data'!M1361),"")</f>
        <v>1.9556714471968606E-2</v>
      </c>
      <c r="T1373" s="26" t="str">
        <f>IF(CPI_Downloader!I1371="","",CPI_Downloader!I1371)</f>
        <v/>
      </c>
      <c r="U1373" s="26" t="str">
        <f>IF(CPI_Downloader!J1371="","",CPI_Downloader!J1371)</f>
        <v/>
      </c>
      <c r="W1373" s="31">
        <f t="shared" si="601"/>
        <v>4.2999999999999997E-2</v>
      </c>
      <c r="X1373" s="31" t="str">
        <f t="shared" si="595"/>
        <v/>
      </c>
      <c r="Y1373" s="16" t="str">
        <f>IF(CPI_Downloader!K1371="","",CPI_Downloader!K1371)</f>
        <v/>
      </c>
      <c r="AA1373" s="33" t="str">
        <f t="shared" si="596"/>
        <v/>
      </c>
      <c r="AB1373" s="27" t="str">
        <f>IF(CPI_Downloader!M1371="","",CPI_Downloader!M1371)</f>
        <v/>
      </c>
      <c r="AC1373" s="59" t="str">
        <f>IF(CPI_Downloader!L1371="","",CPI_Downloader!L1371/100)</f>
        <v/>
      </c>
      <c r="AD1373" s="3"/>
      <c r="AE1373" s="28"/>
      <c r="AI1373" s="44" t="str">
        <f t="shared" si="597"/>
        <v/>
      </c>
      <c r="AJ1373" s="50" t="str">
        <f>IF(CPI_Downloader!N1371="","",CPI_Downloader!N1371)</f>
        <v/>
      </c>
      <c r="AL1373" s="29" t="str">
        <f>IF(CPI_Downloader!O1371="","",CPI_Downloader!O1371)</f>
        <v/>
      </c>
      <c r="AN1373" s="22" t="str">
        <f t="shared" si="604"/>
        <v/>
      </c>
      <c r="AO1373" s="22" t="str">
        <f t="shared" si="598"/>
        <v/>
      </c>
      <c r="AP1373" s="22" t="str">
        <f t="shared" si="579"/>
        <v/>
      </c>
      <c r="AQ1373" s="22" t="str">
        <f t="shared" si="591"/>
        <v/>
      </c>
      <c r="AR1373" s="22" t="str">
        <f t="shared" si="587"/>
        <v/>
      </c>
      <c r="AS1373" s="22" t="str">
        <f t="shared" si="583"/>
        <v/>
      </c>
      <c r="AT1373" s="46" t="str">
        <f>IF(CPI_Downloader!P1371="","",CPI_Downloader!P1371)</f>
        <v/>
      </c>
      <c r="AU1373" s="22" t="str">
        <f t="shared" si="605"/>
        <v/>
      </c>
      <c r="AV1373" s="22" t="str">
        <f t="shared" si="599"/>
        <v/>
      </c>
      <c r="AW1373" s="22" t="str">
        <f t="shared" si="580"/>
        <v/>
      </c>
      <c r="AX1373" s="22" t="str">
        <f t="shared" si="592"/>
        <v/>
      </c>
      <c r="AY1373" s="22" t="str">
        <f t="shared" si="588"/>
        <v/>
      </c>
      <c r="AZ1373" s="22" t="str">
        <f t="shared" si="584"/>
        <v/>
      </c>
      <c r="BA1373" s="46" t="str">
        <f>IF(CPI_Downloader!Q1371="","",CPI_Downloader!Q1371)</f>
        <v/>
      </c>
    </row>
    <row r="1374" spans="1:53" ht="12.75" customHeight="1" x14ac:dyDescent="0.2">
      <c r="A1374" s="21" t="str">
        <f>IF(CPI_Downloader!A1372="","",CPI_Downloader!A1372)</f>
        <v/>
      </c>
      <c r="B1374" s="22" t="str">
        <f t="shared" si="602"/>
        <v/>
      </c>
      <c r="C1374" s="22" t="str">
        <f t="shared" si="593"/>
        <v/>
      </c>
      <c r="D1374" s="22" t="str">
        <f t="shared" si="577"/>
        <v/>
      </c>
      <c r="E1374" s="22" t="str">
        <f t="shared" si="589"/>
        <v/>
      </c>
      <c r="F1374" s="22" t="str">
        <f t="shared" si="585"/>
        <v/>
      </c>
      <c r="G1374" s="22" t="str">
        <f t="shared" si="581"/>
        <v/>
      </c>
      <c r="H1374" s="22" t="str">
        <f>IFERROR(('CDN Data'!B1374),"")</f>
        <v/>
      </c>
      <c r="I1374" s="23" t="str">
        <f>IF(CPI_Downloader!G1372="","",CPI_Downloader!G1372)</f>
        <v/>
      </c>
      <c r="J1374" s="23" t="str">
        <f>IF(CPI_Downloader!H1372="","",CPI_Downloader!H1372)</f>
        <v/>
      </c>
      <c r="L1374" s="21" t="str">
        <f t="shared" si="594"/>
        <v/>
      </c>
      <c r="M1374" s="25" t="str">
        <f t="shared" si="603"/>
        <v/>
      </c>
      <c r="N1374" s="25" t="str">
        <f t="shared" si="600"/>
        <v/>
      </c>
      <c r="O1374" s="25" t="str">
        <f t="shared" si="578"/>
        <v/>
      </c>
      <c r="P1374" s="25" t="str">
        <f t="shared" si="590"/>
        <v/>
      </c>
      <c r="Q1374" s="25" t="str">
        <f t="shared" si="586"/>
        <v/>
      </c>
      <c r="R1374" s="25" t="str">
        <f t="shared" si="582"/>
        <v/>
      </c>
      <c r="S1374" s="25">
        <f>IFERROR(('CDN Data'!M1362),"")</f>
        <v>1.8867924528301883E-2</v>
      </c>
      <c r="T1374" s="26" t="str">
        <f>IF(CPI_Downloader!I1372="","",CPI_Downloader!I1372)</f>
        <v/>
      </c>
      <c r="U1374" s="26" t="str">
        <f>IF(CPI_Downloader!J1372="","",CPI_Downloader!J1372)</f>
        <v/>
      </c>
      <c r="W1374" s="31">
        <f t="shared" si="601"/>
        <v>4.2999999999999997E-2</v>
      </c>
      <c r="X1374" s="31" t="str">
        <f t="shared" si="595"/>
        <v/>
      </c>
      <c r="Y1374" s="16" t="str">
        <f>IF(CPI_Downloader!K1372="","",CPI_Downloader!K1372)</f>
        <v/>
      </c>
      <c r="AA1374" s="33" t="str">
        <f t="shared" si="596"/>
        <v/>
      </c>
      <c r="AB1374" s="27" t="str">
        <f>IF(CPI_Downloader!M1372="","",CPI_Downloader!M1372)</f>
        <v/>
      </c>
      <c r="AC1374" s="59" t="str">
        <f>IF(CPI_Downloader!L1372="","",CPI_Downloader!L1372/100)</f>
        <v/>
      </c>
      <c r="AD1374" s="3"/>
      <c r="AE1374" s="28"/>
      <c r="AI1374" s="44" t="str">
        <f t="shared" si="597"/>
        <v/>
      </c>
      <c r="AJ1374" s="50" t="str">
        <f>IF(CPI_Downloader!N1372="","",CPI_Downloader!N1372)</f>
        <v/>
      </c>
      <c r="AL1374" s="29" t="str">
        <f>IF(CPI_Downloader!O1372="","",CPI_Downloader!O1372)</f>
        <v/>
      </c>
      <c r="AN1374" s="22" t="str">
        <f t="shared" si="604"/>
        <v/>
      </c>
      <c r="AO1374" s="22" t="str">
        <f t="shared" si="598"/>
        <v/>
      </c>
      <c r="AP1374" s="22" t="str">
        <f t="shared" si="579"/>
        <v/>
      </c>
      <c r="AQ1374" s="22" t="str">
        <f t="shared" si="591"/>
        <v/>
      </c>
      <c r="AR1374" s="22" t="str">
        <f t="shared" si="587"/>
        <v/>
      </c>
      <c r="AS1374" s="22" t="str">
        <f t="shared" si="583"/>
        <v/>
      </c>
      <c r="AT1374" s="46" t="str">
        <f>IF(CPI_Downloader!P1372="","",CPI_Downloader!P1372)</f>
        <v/>
      </c>
      <c r="AU1374" s="22" t="str">
        <f t="shared" si="605"/>
        <v/>
      </c>
      <c r="AV1374" s="22" t="str">
        <f t="shared" si="599"/>
        <v/>
      </c>
      <c r="AW1374" s="22" t="str">
        <f t="shared" si="580"/>
        <v/>
      </c>
      <c r="AX1374" s="22" t="str">
        <f t="shared" si="592"/>
        <v/>
      </c>
      <c r="AY1374" s="22" t="str">
        <f t="shared" si="588"/>
        <v/>
      </c>
      <c r="AZ1374" s="22" t="str">
        <f t="shared" si="584"/>
        <v/>
      </c>
      <c r="BA1374" s="46" t="str">
        <f>IF(CPI_Downloader!Q1372="","",CPI_Downloader!Q1372)</f>
        <v/>
      </c>
    </row>
    <row r="1375" spans="1:53" ht="12.75" customHeight="1" x14ac:dyDescent="0.2">
      <c r="A1375" s="21" t="str">
        <f>IF(CPI_Downloader!A1373="","",CPI_Downloader!A1373)</f>
        <v/>
      </c>
      <c r="B1375" s="22" t="str">
        <f t="shared" si="602"/>
        <v/>
      </c>
      <c r="C1375" s="22" t="str">
        <f t="shared" si="593"/>
        <v/>
      </c>
      <c r="D1375" s="22" t="str">
        <f t="shared" si="577"/>
        <v/>
      </c>
      <c r="E1375" s="22" t="str">
        <f t="shared" si="589"/>
        <v/>
      </c>
      <c r="F1375" s="22" t="str">
        <f t="shared" si="585"/>
        <v/>
      </c>
      <c r="G1375" s="22" t="str">
        <f t="shared" si="581"/>
        <v/>
      </c>
      <c r="H1375" s="22" t="str">
        <f>IFERROR(('CDN Data'!B1375),"")</f>
        <v/>
      </c>
      <c r="I1375" s="23" t="str">
        <f>IF(CPI_Downloader!G1373="","",CPI_Downloader!G1373)</f>
        <v/>
      </c>
      <c r="J1375" s="23" t="str">
        <f>IF(CPI_Downloader!H1373="","",CPI_Downloader!H1373)</f>
        <v/>
      </c>
      <c r="L1375" s="21" t="str">
        <f t="shared" si="594"/>
        <v/>
      </c>
      <c r="M1375" s="25" t="str">
        <f t="shared" si="603"/>
        <v/>
      </c>
      <c r="N1375" s="25" t="str">
        <f t="shared" si="600"/>
        <v/>
      </c>
      <c r="O1375" s="25" t="str">
        <f t="shared" si="578"/>
        <v/>
      </c>
      <c r="P1375" s="25" t="str">
        <f t="shared" si="590"/>
        <v/>
      </c>
      <c r="Q1375" s="25" t="str">
        <f t="shared" si="586"/>
        <v/>
      </c>
      <c r="R1375" s="25" t="str">
        <f t="shared" si="582"/>
        <v/>
      </c>
      <c r="S1375" s="25">
        <f>IFERROR(('CDN Data'!M1363),"")</f>
        <v>1.489637305699465E-2</v>
      </c>
      <c r="T1375" s="26" t="str">
        <f>IF(CPI_Downloader!I1373="","",CPI_Downloader!I1373)</f>
        <v/>
      </c>
      <c r="U1375" s="26" t="str">
        <f>IF(CPI_Downloader!J1373="","",CPI_Downloader!J1373)</f>
        <v/>
      </c>
      <c r="W1375" s="31" t="str">
        <f t="shared" si="601"/>
        <v/>
      </c>
      <c r="X1375" s="31" t="str">
        <f t="shared" si="595"/>
        <v/>
      </c>
      <c r="Y1375" s="16" t="str">
        <f>IF(CPI_Downloader!K1373="","",CPI_Downloader!K1373)</f>
        <v/>
      </c>
      <c r="AA1375" s="33" t="str">
        <f t="shared" si="596"/>
        <v/>
      </c>
      <c r="AB1375" s="27" t="str">
        <f>IF(CPI_Downloader!M1373="","",CPI_Downloader!M1373)</f>
        <v/>
      </c>
      <c r="AC1375" s="59" t="str">
        <f>IF(CPI_Downloader!L1373="","",CPI_Downloader!L1373/100)</f>
        <v/>
      </c>
      <c r="AD1375" s="3"/>
      <c r="AE1375" s="28"/>
      <c r="AI1375" s="44" t="str">
        <f t="shared" si="597"/>
        <v/>
      </c>
      <c r="AJ1375" s="50" t="str">
        <f>IF(CPI_Downloader!N1373="","",CPI_Downloader!N1373)</f>
        <v/>
      </c>
      <c r="AL1375" s="29" t="str">
        <f>IF(CPI_Downloader!O1373="","",CPI_Downloader!O1373)</f>
        <v/>
      </c>
      <c r="AN1375" s="22" t="str">
        <f t="shared" si="604"/>
        <v/>
      </c>
      <c r="AO1375" s="22" t="str">
        <f t="shared" si="598"/>
        <v/>
      </c>
      <c r="AP1375" s="22" t="str">
        <f t="shared" si="579"/>
        <v/>
      </c>
      <c r="AQ1375" s="22" t="str">
        <f t="shared" si="591"/>
        <v/>
      </c>
      <c r="AR1375" s="22" t="str">
        <f t="shared" si="587"/>
        <v/>
      </c>
      <c r="AS1375" s="22" t="str">
        <f t="shared" si="583"/>
        <v/>
      </c>
      <c r="AT1375" s="46" t="str">
        <f>IF(CPI_Downloader!P1373="","",CPI_Downloader!P1373)</f>
        <v/>
      </c>
      <c r="AU1375" s="22" t="str">
        <f t="shared" si="605"/>
        <v/>
      </c>
      <c r="AV1375" s="22" t="str">
        <f t="shared" si="599"/>
        <v/>
      </c>
      <c r="AW1375" s="22" t="str">
        <f t="shared" si="580"/>
        <v/>
      </c>
      <c r="AX1375" s="22" t="str">
        <f t="shared" si="592"/>
        <v/>
      </c>
      <c r="AY1375" s="22" t="str">
        <f t="shared" si="588"/>
        <v/>
      </c>
      <c r="AZ1375" s="22" t="str">
        <f t="shared" si="584"/>
        <v/>
      </c>
      <c r="BA1375" s="46" t="str">
        <f>IF(CPI_Downloader!Q1373="","",CPI_Downloader!Q1373)</f>
        <v/>
      </c>
    </row>
    <row r="1376" spans="1:53" ht="12.75" customHeight="1" x14ac:dyDescent="0.2">
      <c r="A1376" s="21" t="str">
        <f>IF(CPI_Downloader!A1374="","",CPI_Downloader!A1374)</f>
        <v/>
      </c>
      <c r="B1376" s="22" t="str">
        <f t="shared" si="602"/>
        <v/>
      </c>
      <c r="C1376" s="22" t="str">
        <f t="shared" si="593"/>
        <v/>
      </c>
      <c r="D1376" s="22" t="str">
        <f t="shared" si="577"/>
        <v/>
      </c>
      <c r="E1376" s="22" t="str">
        <f t="shared" si="589"/>
        <v/>
      </c>
      <c r="F1376" s="22" t="str">
        <f t="shared" si="585"/>
        <v/>
      </c>
      <c r="G1376" s="22" t="str">
        <f t="shared" si="581"/>
        <v/>
      </c>
      <c r="H1376" s="22" t="str">
        <f>IFERROR(('CDN Data'!B1376),"")</f>
        <v/>
      </c>
      <c r="I1376" s="23" t="str">
        <f>IF(CPI_Downloader!G1374="","",CPI_Downloader!G1374)</f>
        <v/>
      </c>
      <c r="J1376" s="23" t="str">
        <f>IF(CPI_Downloader!H1374="","",CPI_Downloader!H1374)</f>
        <v/>
      </c>
      <c r="L1376" s="21" t="str">
        <f t="shared" si="594"/>
        <v/>
      </c>
      <c r="M1376" s="25" t="str">
        <f t="shared" si="603"/>
        <v/>
      </c>
      <c r="N1376" s="25" t="str">
        <f t="shared" si="600"/>
        <v/>
      </c>
      <c r="O1376" s="25" t="str">
        <f t="shared" si="578"/>
        <v/>
      </c>
      <c r="P1376" s="25" t="str">
        <f t="shared" si="590"/>
        <v/>
      </c>
      <c r="Q1376" s="25" t="str">
        <f t="shared" si="586"/>
        <v/>
      </c>
      <c r="R1376" s="25" t="str">
        <f t="shared" si="582"/>
        <v/>
      </c>
      <c r="S1376" s="25" t="str">
        <f>IFERROR(('CDN Data'!M1364),"")</f>
        <v/>
      </c>
      <c r="T1376" s="26" t="str">
        <f>IF(CPI_Downloader!I1374="","",CPI_Downloader!I1374)</f>
        <v/>
      </c>
      <c r="U1376" s="26" t="str">
        <f>IF(CPI_Downloader!J1374="","",CPI_Downloader!J1374)</f>
        <v/>
      </c>
      <c r="W1376" s="31" t="str">
        <f t="shared" si="601"/>
        <v/>
      </c>
      <c r="X1376" s="31" t="str">
        <f t="shared" si="595"/>
        <v/>
      </c>
      <c r="Y1376" s="16" t="str">
        <f>IF(CPI_Downloader!K1374="","",CPI_Downloader!K1374)</f>
        <v/>
      </c>
      <c r="AA1376" s="33" t="str">
        <f t="shared" si="596"/>
        <v/>
      </c>
      <c r="AB1376" s="27" t="str">
        <f>IF(CPI_Downloader!M1374="","",CPI_Downloader!M1374)</f>
        <v/>
      </c>
      <c r="AC1376" s="59" t="str">
        <f>IF(CPI_Downloader!L1374="","",CPI_Downloader!L1374/100)</f>
        <v/>
      </c>
      <c r="AD1376" s="3"/>
      <c r="AE1376" s="28"/>
      <c r="AI1376" s="44" t="str">
        <f t="shared" si="597"/>
        <v/>
      </c>
      <c r="AJ1376" s="50" t="str">
        <f>IF(CPI_Downloader!N1374="","",CPI_Downloader!N1374)</f>
        <v/>
      </c>
      <c r="AL1376" s="29" t="str">
        <f>IF(CPI_Downloader!O1374="","",CPI_Downloader!O1374)</f>
        <v/>
      </c>
      <c r="AN1376" s="22" t="str">
        <f t="shared" si="604"/>
        <v/>
      </c>
      <c r="AO1376" s="22" t="str">
        <f t="shared" si="598"/>
        <v/>
      </c>
      <c r="AP1376" s="22" t="str">
        <f t="shared" si="579"/>
        <v/>
      </c>
      <c r="AQ1376" s="22" t="str">
        <f t="shared" si="591"/>
        <v/>
      </c>
      <c r="AR1376" s="22" t="str">
        <f t="shared" si="587"/>
        <v/>
      </c>
      <c r="AS1376" s="22" t="str">
        <f t="shared" si="583"/>
        <v/>
      </c>
      <c r="AT1376" s="46" t="str">
        <f>IF(CPI_Downloader!P1374="","",CPI_Downloader!P1374)</f>
        <v/>
      </c>
      <c r="AU1376" s="22" t="str">
        <f t="shared" si="605"/>
        <v/>
      </c>
      <c r="AV1376" s="22" t="str">
        <f t="shared" si="599"/>
        <v/>
      </c>
      <c r="AW1376" s="22" t="str">
        <f t="shared" si="580"/>
        <v/>
      </c>
      <c r="AX1376" s="22" t="str">
        <f t="shared" si="592"/>
        <v/>
      </c>
      <c r="AY1376" s="22" t="str">
        <f t="shared" si="588"/>
        <v/>
      </c>
      <c r="AZ1376" s="22" t="str">
        <f t="shared" si="584"/>
        <v/>
      </c>
      <c r="BA1376" s="46" t="str">
        <f>IF(CPI_Downloader!Q1374="","",CPI_Downloader!Q1374)</f>
        <v/>
      </c>
    </row>
    <row r="1377" spans="1:53" ht="12.75" customHeight="1" x14ac:dyDescent="0.2">
      <c r="A1377" s="21" t="str">
        <f>IF(CPI_Downloader!A1375="","",CPI_Downloader!A1375)</f>
        <v/>
      </c>
      <c r="B1377" s="22" t="str">
        <f t="shared" si="602"/>
        <v/>
      </c>
      <c r="C1377" s="22" t="str">
        <f t="shared" si="593"/>
        <v/>
      </c>
      <c r="D1377" s="22" t="str">
        <f t="shared" si="577"/>
        <v/>
      </c>
      <c r="E1377" s="22" t="str">
        <f t="shared" si="589"/>
        <v/>
      </c>
      <c r="F1377" s="22" t="str">
        <f t="shared" si="585"/>
        <v/>
      </c>
      <c r="G1377" s="22" t="str">
        <f t="shared" si="581"/>
        <v/>
      </c>
      <c r="H1377" s="22" t="str">
        <f>IFERROR(('CDN Data'!B1377),"")</f>
        <v/>
      </c>
      <c r="I1377" s="23" t="str">
        <f>IF(CPI_Downloader!G1375="","",CPI_Downloader!G1375)</f>
        <v/>
      </c>
      <c r="J1377" s="23" t="str">
        <f>IF(CPI_Downloader!H1375="","",CPI_Downloader!H1375)</f>
        <v/>
      </c>
      <c r="L1377" s="21" t="str">
        <f t="shared" si="594"/>
        <v/>
      </c>
      <c r="M1377" s="25" t="str">
        <f t="shared" si="603"/>
        <v/>
      </c>
      <c r="N1377" s="25" t="str">
        <f t="shared" si="600"/>
        <v/>
      </c>
      <c r="O1377" s="25" t="str">
        <f t="shared" si="578"/>
        <v/>
      </c>
      <c r="P1377" s="25" t="str">
        <f t="shared" si="590"/>
        <v/>
      </c>
      <c r="Q1377" s="25" t="str">
        <f t="shared" si="586"/>
        <v/>
      </c>
      <c r="R1377" s="25" t="str">
        <f t="shared" si="582"/>
        <v/>
      </c>
      <c r="S1377" s="25" t="str">
        <f>IFERROR(('CDN Data'!M1365),"")</f>
        <v/>
      </c>
      <c r="T1377" s="26" t="str">
        <f>IF(CPI_Downloader!I1375="","",CPI_Downloader!I1375)</f>
        <v/>
      </c>
      <c r="U1377" s="26" t="str">
        <f>IF(CPI_Downloader!J1375="","",CPI_Downloader!J1375)</f>
        <v/>
      </c>
      <c r="W1377" s="31" t="str">
        <f t="shared" si="601"/>
        <v/>
      </c>
      <c r="X1377" s="31" t="str">
        <f t="shared" si="595"/>
        <v/>
      </c>
      <c r="Y1377" s="16" t="str">
        <f>IF(CPI_Downloader!K1375="","",CPI_Downloader!K1375)</f>
        <v/>
      </c>
      <c r="AA1377" s="33" t="str">
        <f t="shared" si="596"/>
        <v/>
      </c>
      <c r="AB1377" s="27" t="str">
        <f>IF(CPI_Downloader!M1375="","",CPI_Downloader!M1375)</f>
        <v/>
      </c>
      <c r="AC1377" s="59" t="str">
        <f>IF(CPI_Downloader!L1375="","",CPI_Downloader!L1375/100)</f>
        <v/>
      </c>
      <c r="AD1377" s="3"/>
      <c r="AE1377" s="28"/>
      <c r="AI1377" s="44" t="str">
        <f t="shared" si="597"/>
        <v/>
      </c>
      <c r="AJ1377" s="50" t="str">
        <f>IF(CPI_Downloader!N1375="","",CPI_Downloader!N1375)</f>
        <v/>
      </c>
      <c r="AL1377" s="29" t="str">
        <f>IF(CPI_Downloader!O1375="","",CPI_Downloader!O1375)</f>
        <v/>
      </c>
      <c r="AN1377" s="22" t="str">
        <f t="shared" si="604"/>
        <v/>
      </c>
      <c r="AO1377" s="22" t="str">
        <f t="shared" si="598"/>
        <v/>
      </c>
      <c r="AP1377" s="22" t="str">
        <f t="shared" si="579"/>
        <v/>
      </c>
      <c r="AQ1377" s="22" t="str">
        <f t="shared" si="591"/>
        <v/>
      </c>
      <c r="AR1377" s="22" t="str">
        <f t="shared" si="587"/>
        <v/>
      </c>
      <c r="AS1377" s="22" t="str">
        <f t="shared" si="583"/>
        <v/>
      </c>
      <c r="AT1377" s="46" t="str">
        <f>IF(CPI_Downloader!P1375="","",CPI_Downloader!P1375)</f>
        <v/>
      </c>
      <c r="AU1377" s="22" t="str">
        <f t="shared" si="605"/>
        <v/>
      </c>
      <c r="AV1377" s="22" t="str">
        <f t="shared" si="599"/>
        <v/>
      </c>
      <c r="AW1377" s="22" t="str">
        <f t="shared" si="580"/>
        <v/>
      </c>
      <c r="AX1377" s="22" t="str">
        <f t="shared" si="592"/>
        <v/>
      </c>
      <c r="AY1377" s="22" t="str">
        <f t="shared" si="588"/>
        <v/>
      </c>
      <c r="AZ1377" s="22" t="str">
        <f t="shared" si="584"/>
        <v/>
      </c>
      <c r="BA1377" s="46" t="str">
        <f>IF(CPI_Downloader!Q1375="","",CPI_Downloader!Q1375)</f>
        <v/>
      </c>
    </row>
    <row r="1378" spans="1:53" ht="12.75" customHeight="1" x14ac:dyDescent="0.2">
      <c r="A1378" s="21" t="str">
        <f>IF(CPI_Downloader!A1376="","",CPI_Downloader!A1376)</f>
        <v/>
      </c>
      <c r="B1378" s="22" t="str">
        <f t="shared" si="602"/>
        <v/>
      </c>
      <c r="C1378" s="22" t="str">
        <f t="shared" si="593"/>
        <v/>
      </c>
      <c r="D1378" s="22" t="str">
        <f t="shared" si="577"/>
        <v/>
      </c>
      <c r="E1378" s="22" t="str">
        <f t="shared" si="589"/>
        <v/>
      </c>
      <c r="F1378" s="22" t="str">
        <f t="shared" si="585"/>
        <v/>
      </c>
      <c r="G1378" s="22" t="str">
        <f t="shared" si="581"/>
        <v/>
      </c>
      <c r="H1378" s="22" t="str">
        <f>IFERROR(('CDN Data'!B1378),"")</f>
        <v/>
      </c>
      <c r="I1378" s="23" t="str">
        <f>IF(CPI_Downloader!G1376="","",CPI_Downloader!G1376)</f>
        <v/>
      </c>
      <c r="J1378" s="23" t="str">
        <f>IF(CPI_Downloader!H1376="","",CPI_Downloader!H1376)</f>
        <v/>
      </c>
      <c r="L1378" s="21" t="str">
        <f t="shared" si="594"/>
        <v/>
      </c>
      <c r="M1378" s="25" t="str">
        <f t="shared" si="603"/>
        <v/>
      </c>
      <c r="N1378" s="25" t="str">
        <f t="shared" si="600"/>
        <v/>
      </c>
      <c r="O1378" s="25" t="str">
        <f t="shared" si="578"/>
        <v/>
      </c>
      <c r="P1378" s="25" t="str">
        <f t="shared" si="590"/>
        <v/>
      </c>
      <c r="Q1378" s="25" t="str">
        <f t="shared" si="586"/>
        <v/>
      </c>
      <c r="R1378" s="25" t="str">
        <f t="shared" si="582"/>
        <v/>
      </c>
      <c r="S1378" s="25" t="str">
        <f>IFERROR(('CDN Data'!M1366),"")</f>
        <v/>
      </c>
      <c r="T1378" s="26" t="str">
        <f>IF(CPI_Downloader!I1376="","",CPI_Downloader!I1376)</f>
        <v/>
      </c>
      <c r="U1378" s="26" t="str">
        <f>IF(CPI_Downloader!J1376="","",CPI_Downloader!J1376)</f>
        <v/>
      </c>
      <c r="W1378" s="31" t="str">
        <f t="shared" si="601"/>
        <v/>
      </c>
      <c r="X1378" s="31" t="str">
        <f t="shared" si="595"/>
        <v/>
      </c>
      <c r="Y1378" s="16" t="str">
        <f>IF(CPI_Downloader!K1376="","",CPI_Downloader!K1376)</f>
        <v/>
      </c>
      <c r="AA1378" s="33" t="str">
        <f t="shared" si="596"/>
        <v/>
      </c>
      <c r="AB1378" s="27" t="str">
        <f>IF(CPI_Downloader!M1376="","",CPI_Downloader!M1376)</f>
        <v/>
      </c>
      <c r="AC1378" s="59" t="str">
        <f>IF(CPI_Downloader!L1376="","",CPI_Downloader!L1376/100)</f>
        <v/>
      </c>
      <c r="AD1378" s="3"/>
      <c r="AE1378" s="28"/>
      <c r="AI1378" s="44" t="str">
        <f t="shared" si="597"/>
        <v/>
      </c>
      <c r="AJ1378" s="50" t="str">
        <f>IF(CPI_Downloader!N1376="","",CPI_Downloader!N1376)</f>
        <v/>
      </c>
      <c r="AL1378" s="29" t="str">
        <f>IF(CPI_Downloader!O1376="","",CPI_Downloader!O1376)</f>
        <v/>
      </c>
      <c r="AN1378" s="22" t="str">
        <f t="shared" si="604"/>
        <v/>
      </c>
      <c r="AO1378" s="22" t="str">
        <f t="shared" si="598"/>
        <v/>
      </c>
      <c r="AP1378" s="22" t="str">
        <f t="shared" si="579"/>
        <v/>
      </c>
      <c r="AQ1378" s="22" t="str">
        <f t="shared" si="591"/>
        <v/>
      </c>
      <c r="AR1378" s="22" t="str">
        <f t="shared" si="587"/>
        <v/>
      </c>
      <c r="AS1378" s="22" t="str">
        <f t="shared" si="583"/>
        <v/>
      </c>
      <c r="AT1378" s="46" t="str">
        <f>IF(CPI_Downloader!P1376="","",CPI_Downloader!P1376)</f>
        <v/>
      </c>
      <c r="AU1378" s="22" t="str">
        <f t="shared" si="605"/>
        <v/>
      </c>
      <c r="AV1378" s="22" t="str">
        <f t="shared" si="599"/>
        <v/>
      </c>
      <c r="AW1378" s="22" t="str">
        <f t="shared" si="580"/>
        <v/>
      </c>
      <c r="AX1378" s="22" t="str">
        <f t="shared" si="592"/>
        <v/>
      </c>
      <c r="AY1378" s="22" t="str">
        <f t="shared" si="588"/>
        <v/>
      </c>
      <c r="AZ1378" s="22" t="str">
        <f t="shared" si="584"/>
        <v/>
      </c>
      <c r="BA1378" s="46" t="str">
        <f>IF(CPI_Downloader!Q1376="","",CPI_Downloader!Q1376)</f>
        <v/>
      </c>
    </row>
    <row r="1379" spans="1:53" ht="12.75" customHeight="1" x14ac:dyDescent="0.2">
      <c r="A1379" s="21" t="str">
        <f>IF(CPI_Downloader!A1377="","",CPI_Downloader!A1377)</f>
        <v/>
      </c>
      <c r="B1379" s="22" t="str">
        <f t="shared" si="602"/>
        <v/>
      </c>
      <c r="C1379" s="22" t="str">
        <f t="shared" si="593"/>
        <v/>
      </c>
      <c r="D1379" s="22" t="str">
        <f t="shared" si="577"/>
        <v/>
      </c>
      <c r="E1379" s="22" t="str">
        <f t="shared" si="589"/>
        <v/>
      </c>
      <c r="F1379" s="22" t="str">
        <f t="shared" si="585"/>
        <v/>
      </c>
      <c r="G1379" s="22" t="str">
        <f t="shared" si="581"/>
        <v/>
      </c>
      <c r="H1379" s="22" t="str">
        <f>IFERROR(('CDN Data'!B1379),"")</f>
        <v/>
      </c>
      <c r="I1379" s="23" t="str">
        <f>IF(CPI_Downloader!G1377="","",CPI_Downloader!G1377)</f>
        <v/>
      </c>
      <c r="J1379" s="23" t="str">
        <f>IF(CPI_Downloader!H1377="","",CPI_Downloader!H1377)</f>
        <v/>
      </c>
      <c r="L1379" s="21" t="str">
        <f t="shared" si="594"/>
        <v/>
      </c>
      <c r="M1379" s="25" t="str">
        <f t="shared" si="603"/>
        <v/>
      </c>
      <c r="N1379" s="25" t="str">
        <f t="shared" si="600"/>
        <v/>
      </c>
      <c r="O1379" s="25" t="str">
        <f t="shared" si="578"/>
        <v/>
      </c>
      <c r="P1379" s="25" t="str">
        <f t="shared" si="590"/>
        <v/>
      </c>
      <c r="Q1379" s="25" t="str">
        <f t="shared" si="586"/>
        <v/>
      </c>
      <c r="R1379" s="25" t="str">
        <f t="shared" si="582"/>
        <v/>
      </c>
      <c r="S1379" s="25" t="str">
        <f>IFERROR(('CDN Data'!M1367),"")</f>
        <v/>
      </c>
      <c r="T1379" s="26" t="str">
        <f>IF(CPI_Downloader!I1377="","",CPI_Downloader!I1377)</f>
        <v/>
      </c>
      <c r="U1379" s="26" t="str">
        <f>IF(CPI_Downloader!J1377="","",CPI_Downloader!J1377)</f>
        <v/>
      </c>
      <c r="W1379" s="31" t="str">
        <f t="shared" si="601"/>
        <v/>
      </c>
      <c r="X1379" s="31" t="str">
        <f t="shared" si="595"/>
        <v/>
      </c>
      <c r="Y1379" s="16" t="str">
        <f>IF(CPI_Downloader!K1377="","",CPI_Downloader!K1377)</f>
        <v/>
      </c>
      <c r="AA1379" s="33" t="str">
        <f t="shared" si="596"/>
        <v/>
      </c>
      <c r="AB1379" s="27" t="str">
        <f>IF(CPI_Downloader!M1377="","",CPI_Downloader!M1377)</f>
        <v/>
      </c>
      <c r="AC1379" s="59" t="str">
        <f>IF(CPI_Downloader!L1377="","",CPI_Downloader!L1377/100)</f>
        <v/>
      </c>
      <c r="AD1379" s="3"/>
      <c r="AE1379" s="28"/>
      <c r="AI1379" s="44" t="str">
        <f t="shared" si="597"/>
        <v/>
      </c>
      <c r="AJ1379" s="50" t="str">
        <f>IF(CPI_Downloader!N1377="","",CPI_Downloader!N1377)</f>
        <v/>
      </c>
      <c r="AL1379" s="29" t="str">
        <f>IF(CPI_Downloader!O1377="","",CPI_Downloader!O1377)</f>
        <v/>
      </c>
      <c r="AN1379" s="22" t="str">
        <f t="shared" si="604"/>
        <v/>
      </c>
      <c r="AO1379" s="22" t="str">
        <f t="shared" si="598"/>
        <v/>
      </c>
      <c r="AP1379" s="22" t="str">
        <f t="shared" si="579"/>
        <v/>
      </c>
      <c r="AQ1379" s="22" t="str">
        <f t="shared" si="591"/>
        <v/>
      </c>
      <c r="AR1379" s="22" t="str">
        <f t="shared" si="587"/>
        <v/>
      </c>
      <c r="AS1379" s="22" t="str">
        <f t="shared" si="583"/>
        <v/>
      </c>
      <c r="AT1379" s="46" t="str">
        <f>IF(CPI_Downloader!P1377="","",CPI_Downloader!P1377)</f>
        <v/>
      </c>
      <c r="AU1379" s="22" t="str">
        <f t="shared" si="605"/>
        <v/>
      </c>
      <c r="AV1379" s="22" t="str">
        <f t="shared" si="599"/>
        <v/>
      </c>
      <c r="AW1379" s="22" t="str">
        <f t="shared" si="580"/>
        <v/>
      </c>
      <c r="AX1379" s="22" t="str">
        <f t="shared" si="592"/>
        <v/>
      </c>
      <c r="AY1379" s="22" t="str">
        <f t="shared" si="588"/>
        <v/>
      </c>
      <c r="AZ1379" s="22" t="str">
        <f t="shared" si="584"/>
        <v/>
      </c>
      <c r="BA1379" s="46" t="str">
        <f>IF(CPI_Downloader!Q1377="","",CPI_Downloader!Q1377)</f>
        <v/>
      </c>
    </row>
    <row r="1380" spans="1:53" ht="12.75" customHeight="1" x14ac:dyDescent="0.2">
      <c r="A1380" s="21" t="str">
        <f>IF(CPI_Downloader!A1378="","",CPI_Downloader!A1378)</f>
        <v/>
      </c>
      <c r="B1380" s="22" t="str">
        <f t="shared" si="602"/>
        <v/>
      </c>
      <c r="C1380" s="22" t="str">
        <f t="shared" si="593"/>
        <v/>
      </c>
      <c r="D1380" s="22" t="str">
        <f t="shared" si="577"/>
        <v/>
      </c>
      <c r="E1380" s="22" t="str">
        <f t="shared" si="589"/>
        <v/>
      </c>
      <c r="F1380" s="22" t="str">
        <f t="shared" si="585"/>
        <v/>
      </c>
      <c r="G1380" s="22" t="str">
        <f t="shared" si="581"/>
        <v/>
      </c>
      <c r="H1380" s="22" t="str">
        <f>IFERROR(('CDN Data'!B1380),"")</f>
        <v/>
      </c>
      <c r="I1380" s="23" t="str">
        <f>IF(CPI_Downloader!G1378="","",CPI_Downloader!G1378)</f>
        <v/>
      </c>
      <c r="J1380" s="23" t="str">
        <f>IF(CPI_Downloader!H1378="","",CPI_Downloader!H1378)</f>
        <v/>
      </c>
      <c r="L1380" s="21" t="str">
        <f t="shared" si="594"/>
        <v/>
      </c>
      <c r="M1380" s="25" t="str">
        <f t="shared" si="603"/>
        <v/>
      </c>
      <c r="N1380" s="25" t="str">
        <f t="shared" si="600"/>
        <v/>
      </c>
      <c r="O1380" s="25" t="str">
        <f t="shared" si="578"/>
        <v/>
      </c>
      <c r="P1380" s="25" t="str">
        <f t="shared" si="590"/>
        <v/>
      </c>
      <c r="Q1380" s="25" t="str">
        <f t="shared" si="586"/>
        <v/>
      </c>
      <c r="R1380" s="25" t="str">
        <f t="shared" si="582"/>
        <v/>
      </c>
      <c r="S1380" s="25" t="str">
        <f>IFERROR(('CDN Data'!M1368),"")</f>
        <v/>
      </c>
      <c r="T1380" s="26" t="str">
        <f>IF(CPI_Downloader!I1378="","",CPI_Downloader!I1378)</f>
        <v/>
      </c>
      <c r="U1380" s="26" t="str">
        <f>IF(CPI_Downloader!J1378="","",CPI_Downloader!J1378)</f>
        <v/>
      </c>
      <c r="W1380" s="31" t="str">
        <f t="shared" si="601"/>
        <v/>
      </c>
      <c r="X1380" s="31" t="str">
        <f t="shared" si="595"/>
        <v/>
      </c>
      <c r="Y1380" s="16" t="str">
        <f>IF(CPI_Downloader!K1378="","",CPI_Downloader!K1378)</f>
        <v/>
      </c>
      <c r="AA1380" s="33" t="str">
        <f t="shared" si="596"/>
        <v/>
      </c>
      <c r="AB1380" s="27" t="str">
        <f>IF(CPI_Downloader!M1378="","",CPI_Downloader!M1378)</f>
        <v/>
      </c>
      <c r="AC1380" s="59" t="str">
        <f>IF(CPI_Downloader!L1378="","",CPI_Downloader!L1378/100)</f>
        <v/>
      </c>
      <c r="AD1380" s="3"/>
      <c r="AE1380" s="28"/>
      <c r="AI1380" s="44" t="str">
        <f t="shared" si="597"/>
        <v/>
      </c>
      <c r="AJ1380" s="50" t="str">
        <f>IF(CPI_Downloader!N1378="","",CPI_Downloader!N1378)</f>
        <v/>
      </c>
      <c r="AL1380" s="29" t="str">
        <f>IF(CPI_Downloader!O1378="","",CPI_Downloader!O1378)</f>
        <v/>
      </c>
      <c r="AN1380" s="22" t="str">
        <f t="shared" si="604"/>
        <v/>
      </c>
      <c r="AO1380" s="22" t="str">
        <f t="shared" si="598"/>
        <v/>
      </c>
      <c r="AP1380" s="22" t="str">
        <f t="shared" si="579"/>
        <v/>
      </c>
      <c r="AQ1380" s="22" t="str">
        <f t="shared" si="591"/>
        <v/>
      </c>
      <c r="AR1380" s="22" t="str">
        <f t="shared" si="587"/>
        <v/>
      </c>
      <c r="AS1380" s="22" t="str">
        <f t="shared" si="583"/>
        <v/>
      </c>
      <c r="AT1380" s="46" t="str">
        <f>IF(CPI_Downloader!P1378="","",CPI_Downloader!P1378)</f>
        <v/>
      </c>
      <c r="AU1380" s="22" t="str">
        <f t="shared" si="605"/>
        <v/>
      </c>
      <c r="AV1380" s="22" t="str">
        <f t="shared" si="599"/>
        <v/>
      </c>
      <c r="AW1380" s="22" t="str">
        <f t="shared" si="580"/>
        <v/>
      </c>
      <c r="AX1380" s="22" t="str">
        <f t="shared" si="592"/>
        <v/>
      </c>
      <c r="AY1380" s="22" t="str">
        <f t="shared" si="588"/>
        <v/>
      </c>
      <c r="AZ1380" s="22" t="str">
        <f t="shared" si="584"/>
        <v/>
      </c>
      <c r="BA1380" s="46" t="str">
        <f>IF(CPI_Downloader!Q1378="","",CPI_Downloader!Q1378)</f>
        <v/>
      </c>
    </row>
    <row r="1381" spans="1:53" ht="12.75" customHeight="1" x14ac:dyDescent="0.2">
      <c r="A1381" s="21" t="str">
        <f>IF(CPI_Downloader!A1379="","",CPI_Downloader!A1379)</f>
        <v/>
      </c>
      <c r="B1381" s="22" t="str">
        <f t="shared" si="602"/>
        <v/>
      </c>
      <c r="C1381" s="22" t="str">
        <f t="shared" si="593"/>
        <v/>
      </c>
      <c r="D1381" s="22" t="str">
        <f t="shared" si="577"/>
        <v/>
      </c>
      <c r="E1381" s="22" t="str">
        <f t="shared" si="589"/>
        <v/>
      </c>
      <c r="F1381" s="22" t="str">
        <f t="shared" si="585"/>
        <v/>
      </c>
      <c r="G1381" s="22" t="str">
        <f t="shared" si="581"/>
        <v/>
      </c>
      <c r="H1381" s="22" t="str">
        <f>IFERROR(('CDN Data'!B1381),"")</f>
        <v/>
      </c>
      <c r="I1381" s="23" t="str">
        <f>IF(CPI_Downloader!G1379="","",CPI_Downloader!G1379)</f>
        <v/>
      </c>
      <c r="J1381" s="23" t="str">
        <f>IF(CPI_Downloader!H1379="","",CPI_Downloader!H1379)</f>
        <v/>
      </c>
      <c r="L1381" s="21" t="str">
        <f t="shared" si="594"/>
        <v/>
      </c>
      <c r="M1381" s="25" t="str">
        <f t="shared" si="603"/>
        <v/>
      </c>
      <c r="N1381" s="25" t="str">
        <f t="shared" si="600"/>
        <v/>
      </c>
      <c r="O1381" s="25" t="str">
        <f t="shared" si="578"/>
        <v/>
      </c>
      <c r="P1381" s="25" t="str">
        <f t="shared" si="590"/>
        <v/>
      </c>
      <c r="Q1381" s="25" t="str">
        <f t="shared" si="586"/>
        <v/>
      </c>
      <c r="R1381" s="25" t="str">
        <f t="shared" si="582"/>
        <v/>
      </c>
      <c r="S1381" s="25" t="str">
        <f>IFERROR(('CDN Data'!M1369),"")</f>
        <v/>
      </c>
      <c r="T1381" s="26" t="str">
        <f>IF(CPI_Downloader!I1379="","",CPI_Downloader!I1379)</f>
        <v/>
      </c>
      <c r="U1381" s="26" t="str">
        <f>IF(CPI_Downloader!J1379="","",CPI_Downloader!J1379)</f>
        <v/>
      </c>
      <c r="W1381" s="31" t="str">
        <f t="shared" si="601"/>
        <v/>
      </c>
      <c r="X1381" s="31" t="str">
        <f t="shared" si="595"/>
        <v/>
      </c>
      <c r="Y1381" s="16" t="str">
        <f>IF(CPI_Downloader!K1379="","",CPI_Downloader!K1379)</f>
        <v/>
      </c>
      <c r="AA1381" s="33" t="str">
        <f t="shared" si="596"/>
        <v/>
      </c>
      <c r="AB1381" s="27" t="str">
        <f>IF(CPI_Downloader!M1379="","",CPI_Downloader!M1379)</f>
        <v/>
      </c>
      <c r="AC1381" s="59" t="str">
        <f>IF(CPI_Downloader!L1379="","",CPI_Downloader!L1379/100)</f>
        <v/>
      </c>
      <c r="AD1381" s="3"/>
      <c r="AE1381" s="28"/>
      <c r="AI1381" s="44" t="str">
        <f t="shared" si="597"/>
        <v/>
      </c>
      <c r="AJ1381" s="50" t="str">
        <f>IF(CPI_Downloader!N1379="","",CPI_Downloader!N1379)</f>
        <v/>
      </c>
      <c r="AL1381" s="29" t="str">
        <f>IF(CPI_Downloader!O1379="","",CPI_Downloader!O1379)</f>
        <v/>
      </c>
      <c r="AN1381" s="22" t="str">
        <f t="shared" si="604"/>
        <v/>
      </c>
      <c r="AO1381" s="22" t="str">
        <f t="shared" si="598"/>
        <v/>
      </c>
      <c r="AP1381" s="22" t="str">
        <f t="shared" si="579"/>
        <v/>
      </c>
      <c r="AQ1381" s="22" t="str">
        <f t="shared" si="591"/>
        <v/>
      </c>
      <c r="AR1381" s="22" t="str">
        <f t="shared" si="587"/>
        <v/>
      </c>
      <c r="AS1381" s="22" t="str">
        <f t="shared" si="583"/>
        <v/>
      </c>
      <c r="AT1381" s="46" t="str">
        <f>IF(CPI_Downloader!P1379="","",CPI_Downloader!P1379)</f>
        <v/>
      </c>
      <c r="AU1381" s="22" t="str">
        <f t="shared" si="605"/>
        <v/>
      </c>
      <c r="AV1381" s="22" t="str">
        <f t="shared" si="599"/>
        <v/>
      </c>
      <c r="AW1381" s="22" t="str">
        <f t="shared" si="580"/>
        <v/>
      </c>
      <c r="AX1381" s="22" t="str">
        <f t="shared" si="592"/>
        <v/>
      </c>
      <c r="AY1381" s="22" t="str">
        <f t="shared" si="588"/>
        <v/>
      </c>
      <c r="AZ1381" s="22" t="str">
        <f t="shared" si="584"/>
        <v/>
      </c>
      <c r="BA1381" s="46" t="str">
        <f>IF(CPI_Downloader!Q1379="","",CPI_Downloader!Q1379)</f>
        <v/>
      </c>
    </row>
    <row r="1382" spans="1:53" ht="12.75" customHeight="1" x14ac:dyDescent="0.2">
      <c r="A1382" s="21" t="str">
        <f>IF(CPI_Downloader!A1380="","",CPI_Downloader!A1380)</f>
        <v/>
      </c>
      <c r="B1382" s="22" t="str">
        <f t="shared" si="602"/>
        <v/>
      </c>
      <c r="C1382" s="22" t="str">
        <f t="shared" si="593"/>
        <v/>
      </c>
      <c r="D1382" s="22" t="str">
        <f t="shared" si="577"/>
        <v/>
      </c>
      <c r="E1382" s="22" t="str">
        <f t="shared" si="589"/>
        <v/>
      </c>
      <c r="F1382" s="22" t="str">
        <f t="shared" si="585"/>
        <v/>
      </c>
      <c r="G1382" s="22" t="str">
        <f t="shared" si="581"/>
        <v/>
      </c>
      <c r="H1382" s="22" t="str">
        <f>IFERROR(('CDN Data'!B1382),"")</f>
        <v/>
      </c>
      <c r="I1382" s="23" t="str">
        <f>IF(CPI_Downloader!G1380="","",CPI_Downloader!G1380)</f>
        <v/>
      </c>
      <c r="J1382" s="23" t="str">
        <f>IF(CPI_Downloader!H1380="","",CPI_Downloader!H1380)</f>
        <v/>
      </c>
      <c r="L1382" s="21" t="str">
        <f t="shared" si="594"/>
        <v/>
      </c>
      <c r="M1382" s="25" t="str">
        <f t="shared" si="603"/>
        <v/>
      </c>
      <c r="N1382" s="25" t="str">
        <f t="shared" si="600"/>
        <v/>
      </c>
      <c r="O1382" s="25" t="str">
        <f t="shared" si="578"/>
        <v/>
      </c>
      <c r="P1382" s="25" t="str">
        <f t="shared" si="590"/>
        <v/>
      </c>
      <c r="Q1382" s="25" t="str">
        <f t="shared" si="586"/>
        <v/>
      </c>
      <c r="R1382" s="25" t="str">
        <f t="shared" si="582"/>
        <v/>
      </c>
      <c r="S1382" s="25" t="str">
        <f>IFERROR(('CDN Data'!M1370),"")</f>
        <v/>
      </c>
      <c r="T1382" s="26" t="str">
        <f>IF(CPI_Downloader!I1380="","",CPI_Downloader!I1380)</f>
        <v/>
      </c>
      <c r="U1382" s="26" t="str">
        <f>IF(CPI_Downloader!J1380="","",CPI_Downloader!J1380)</f>
        <v/>
      </c>
      <c r="W1382" s="31" t="str">
        <f t="shared" si="601"/>
        <v/>
      </c>
      <c r="X1382" s="31" t="str">
        <f t="shared" si="595"/>
        <v/>
      </c>
      <c r="Y1382" s="16" t="str">
        <f>IF(CPI_Downloader!K1380="","",CPI_Downloader!K1380)</f>
        <v/>
      </c>
      <c r="AA1382" s="33" t="str">
        <f t="shared" si="596"/>
        <v/>
      </c>
      <c r="AB1382" s="27" t="str">
        <f>IF(CPI_Downloader!M1380="","",CPI_Downloader!M1380)</f>
        <v/>
      </c>
      <c r="AC1382" s="59" t="str">
        <f>IF(CPI_Downloader!L1380="","",CPI_Downloader!L1380/100)</f>
        <v/>
      </c>
      <c r="AD1382" s="3"/>
      <c r="AE1382" s="28"/>
      <c r="AI1382" s="44" t="str">
        <f t="shared" si="597"/>
        <v/>
      </c>
      <c r="AJ1382" s="50" t="str">
        <f>IF(CPI_Downloader!N1380="","",CPI_Downloader!N1380)</f>
        <v/>
      </c>
      <c r="AL1382" s="29" t="str">
        <f>IF(CPI_Downloader!O1380="","",CPI_Downloader!O1380)</f>
        <v/>
      </c>
      <c r="AN1382" s="22" t="str">
        <f t="shared" si="604"/>
        <v/>
      </c>
      <c r="AO1382" s="22" t="str">
        <f t="shared" si="598"/>
        <v/>
      </c>
      <c r="AP1382" s="22" t="str">
        <f t="shared" si="579"/>
        <v/>
      </c>
      <c r="AQ1382" s="22" t="str">
        <f t="shared" si="591"/>
        <v/>
      </c>
      <c r="AR1382" s="22" t="str">
        <f t="shared" si="587"/>
        <v/>
      </c>
      <c r="AS1382" s="22" t="str">
        <f t="shared" si="583"/>
        <v/>
      </c>
      <c r="AT1382" s="46" t="str">
        <f>IF(CPI_Downloader!P1380="","",CPI_Downloader!P1380)</f>
        <v/>
      </c>
      <c r="AU1382" s="22" t="str">
        <f t="shared" si="605"/>
        <v/>
      </c>
      <c r="AV1382" s="22" t="str">
        <f t="shared" si="599"/>
        <v/>
      </c>
      <c r="AW1382" s="22" t="str">
        <f t="shared" si="580"/>
        <v/>
      </c>
      <c r="AX1382" s="22" t="str">
        <f t="shared" si="592"/>
        <v/>
      </c>
      <c r="AY1382" s="22" t="str">
        <f t="shared" si="588"/>
        <v/>
      </c>
      <c r="AZ1382" s="22" t="str">
        <f t="shared" si="584"/>
        <v/>
      </c>
      <c r="BA1382" s="46" t="str">
        <f>IF(CPI_Downloader!Q1380="","",CPI_Downloader!Q1380)</f>
        <v/>
      </c>
    </row>
    <row r="1383" spans="1:53" ht="12.75" customHeight="1" x14ac:dyDescent="0.2">
      <c r="A1383" s="21" t="str">
        <f>IF(CPI_Downloader!A1381="","",CPI_Downloader!A1381)</f>
        <v/>
      </c>
      <c r="B1383" s="22" t="str">
        <f t="shared" si="602"/>
        <v/>
      </c>
      <c r="C1383" s="22" t="str">
        <f t="shared" si="593"/>
        <v/>
      </c>
      <c r="D1383" s="22" t="str">
        <f t="shared" si="577"/>
        <v/>
      </c>
      <c r="E1383" s="22" t="str">
        <f t="shared" si="589"/>
        <v/>
      </c>
      <c r="F1383" s="22" t="str">
        <f t="shared" si="585"/>
        <v/>
      </c>
      <c r="G1383" s="22" t="str">
        <f t="shared" si="581"/>
        <v/>
      </c>
      <c r="H1383" s="22" t="str">
        <f>IFERROR(('CDN Data'!B1383),"")</f>
        <v/>
      </c>
      <c r="I1383" s="23" t="str">
        <f>IF(CPI_Downloader!G1381="","",CPI_Downloader!G1381)</f>
        <v/>
      </c>
      <c r="J1383" s="23" t="str">
        <f>IF(CPI_Downloader!H1381="","",CPI_Downloader!H1381)</f>
        <v/>
      </c>
      <c r="L1383" s="21" t="str">
        <f t="shared" si="594"/>
        <v/>
      </c>
      <c r="M1383" s="25" t="str">
        <f t="shared" si="603"/>
        <v/>
      </c>
      <c r="N1383" s="25" t="str">
        <f t="shared" si="600"/>
        <v/>
      </c>
      <c r="O1383" s="25" t="str">
        <f t="shared" si="578"/>
        <v/>
      </c>
      <c r="P1383" s="25" t="str">
        <f t="shared" si="590"/>
        <v/>
      </c>
      <c r="Q1383" s="25" t="str">
        <f t="shared" si="586"/>
        <v/>
      </c>
      <c r="R1383" s="25" t="str">
        <f t="shared" si="582"/>
        <v/>
      </c>
      <c r="S1383" s="25" t="str">
        <f>IFERROR(('CDN Data'!M1371),"")</f>
        <v/>
      </c>
      <c r="T1383" s="26" t="str">
        <f>IF(CPI_Downloader!I1381="","",CPI_Downloader!I1381)</f>
        <v/>
      </c>
      <c r="U1383" s="26" t="str">
        <f>IF(CPI_Downloader!J1381="","",CPI_Downloader!J1381)</f>
        <v/>
      </c>
      <c r="W1383" s="31" t="str">
        <f t="shared" si="601"/>
        <v/>
      </c>
      <c r="X1383" s="31" t="str">
        <f t="shared" si="595"/>
        <v/>
      </c>
      <c r="Y1383" s="16" t="str">
        <f>IF(CPI_Downloader!K1381="","",CPI_Downloader!K1381)</f>
        <v/>
      </c>
      <c r="AA1383" s="33" t="str">
        <f t="shared" si="596"/>
        <v/>
      </c>
      <c r="AB1383" s="27" t="str">
        <f>IF(CPI_Downloader!M1381="","",CPI_Downloader!M1381)</f>
        <v/>
      </c>
      <c r="AC1383" s="59" t="str">
        <f>IF(CPI_Downloader!L1381="","",CPI_Downloader!L1381/100)</f>
        <v/>
      </c>
      <c r="AD1383" s="3"/>
      <c r="AE1383" s="28"/>
      <c r="AI1383" s="44" t="str">
        <f t="shared" si="597"/>
        <v/>
      </c>
      <c r="AJ1383" s="50" t="str">
        <f>IF(CPI_Downloader!N1381="","",CPI_Downloader!N1381)</f>
        <v/>
      </c>
      <c r="AL1383" s="29" t="str">
        <f>IF(CPI_Downloader!O1381="","",CPI_Downloader!O1381)</f>
        <v/>
      </c>
      <c r="AN1383" s="22" t="str">
        <f t="shared" si="604"/>
        <v/>
      </c>
      <c r="AO1383" s="22" t="str">
        <f t="shared" si="598"/>
        <v/>
      </c>
      <c r="AP1383" s="22" t="str">
        <f t="shared" si="579"/>
        <v/>
      </c>
      <c r="AQ1383" s="22" t="str">
        <f t="shared" si="591"/>
        <v/>
      </c>
      <c r="AR1383" s="22" t="str">
        <f t="shared" si="587"/>
        <v/>
      </c>
      <c r="AS1383" s="22" t="str">
        <f t="shared" si="583"/>
        <v/>
      </c>
      <c r="AT1383" s="46" t="str">
        <f>IF(CPI_Downloader!P1381="","",CPI_Downloader!P1381)</f>
        <v/>
      </c>
      <c r="AU1383" s="22" t="str">
        <f t="shared" si="605"/>
        <v/>
      </c>
      <c r="AV1383" s="22" t="str">
        <f t="shared" si="599"/>
        <v/>
      </c>
      <c r="AW1383" s="22" t="str">
        <f t="shared" si="580"/>
        <v/>
      </c>
      <c r="AX1383" s="22" t="str">
        <f t="shared" si="592"/>
        <v/>
      </c>
      <c r="AY1383" s="22" t="str">
        <f t="shared" si="588"/>
        <v/>
      </c>
      <c r="AZ1383" s="22" t="str">
        <f t="shared" si="584"/>
        <v/>
      </c>
      <c r="BA1383" s="46" t="str">
        <f>IF(CPI_Downloader!Q1381="","",CPI_Downloader!Q1381)</f>
        <v/>
      </c>
    </row>
    <row r="1384" spans="1:53" ht="12.75" customHeight="1" x14ac:dyDescent="0.2">
      <c r="A1384" s="21" t="str">
        <f>IF(CPI_Downloader!A1382="","",CPI_Downloader!A1382)</f>
        <v/>
      </c>
      <c r="B1384" s="22" t="str">
        <f t="shared" si="602"/>
        <v/>
      </c>
      <c r="C1384" s="22" t="str">
        <f t="shared" si="593"/>
        <v/>
      </c>
      <c r="D1384" s="22" t="str">
        <f t="shared" ref="D1384:D1447" si="606">IFERROR(((I1384/I1348)^(1/3)-1),"")</f>
        <v/>
      </c>
      <c r="E1384" s="22" t="str">
        <f t="shared" si="589"/>
        <v/>
      </c>
      <c r="F1384" s="22" t="str">
        <f t="shared" si="585"/>
        <v/>
      </c>
      <c r="G1384" s="22" t="str">
        <f t="shared" si="581"/>
        <v/>
      </c>
      <c r="H1384" s="22" t="str">
        <f>IFERROR(('CDN Data'!B1384),"")</f>
        <v/>
      </c>
      <c r="I1384" s="23" t="str">
        <f>IF(CPI_Downloader!G1382="","",CPI_Downloader!G1382)</f>
        <v/>
      </c>
      <c r="J1384" s="23" t="str">
        <f>IF(CPI_Downloader!H1382="","",CPI_Downloader!H1382)</f>
        <v/>
      </c>
      <c r="L1384" s="21" t="str">
        <f t="shared" si="594"/>
        <v/>
      </c>
      <c r="M1384" s="25" t="str">
        <f t="shared" si="603"/>
        <v/>
      </c>
      <c r="N1384" s="25" t="str">
        <f t="shared" si="600"/>
        <v/>
      </c>
      <c r="O1384" s="25" t="str">
        <f t="shared" ref="O1384:O1447" si="607">IFERROR(((T1384/T1348)^(1/3)-1),"")</f>
        <v/>
      </c>
      <c r="P1384" s="25" t="str">
        <f t="shared" si="590"/>
        <v/>
      </c>
      <c r="Q1384" s="25" t="str">
        <f t="shared" si="586"/>
        <v/>
      </c>
      <c r="R1384" s="25" t="str">
        <f t="shared" si="582"/>
        <v/>
      </c>
      <c r="S1384" s="25" t="str">
        <f>IFERROR(('CDN Data'!M1372),"")</f>
        <v/>
      </c>
      <c r="T1384" s="26" t="str">
        <f>IF(CPI_Downloader!I1382="","",CPI_Downloader!I1382)</f>
        <v/>
      </c>
      <c r="U1384" s="26" t="str">
        <f>IF(CPI_Downloader!J1382="","",CPI_Downloader!J1382)</f>
        <v/>
      </c>
      <c r="W1384" s="31" t="str">
        <f t="shared" si="601"/>
        <v/>
      </c>
      <c r="X1384" s="31" t="str">
        <f t="shared" si="595"/>
        <v/>
      </c>
      <c r="Y1384" s="16" t="str">
        <f>IF(CPI_Downloader!K1382="","",CPI_Downloader!K1382)</f>
        <v/>
      </c>
      <c r="AA1384" s="33" t="str">
        <f t="shared" si="596"/>
        <v/>
      </c>
      <c r="AB1384" s="27" t="str">
        <f>IF(CPI_Downloader!M1382="","",CPI_Downloader!M1382)</f>
        <v/>
      </c>
      <c r="AC1384" s="59" t="str">
        <f>IF(CPI_Downloader!L1382="","",CPI_Downloader!L1382/100)</f>
        <v/>
      </c>
      <c r="AD1384" s="3"/>
      <c r="AE1384" s="28"/>
      <c r="AI1384" s="44" t="str">
        <f t="shared" si="597"/>
        <v/>
      </c>
      <c r="AJ1384" s="50" t="str">
        <f>IF(CPI_Downloader!N1382="","",CPI_Downloader!N1382)</f>
        <v/>
      </c>
      <c r="AL1384" s="29" t="str">
        <f>IF(CPI_Downloader!O1382="","",CPI_Downloader!O1382)</f>
        <v/>
      </c>
      <c r="AN1384" s="22" t="str">
        <f t="shared" si="604"/>
        <v/>
      </c>
      <c r="AO1384" s="22" t="str">
        <f t="shared" si="598"/>
        <v/>
      </c>
      <c r="AP1384" s="22" t="str">
        <f t="shared" ref="AP1384:AP1447" si="608">IFERROR(((AT1384/AT1348)^(1/3)-1),"")</f>
        <v/>
      </c>
      <c r="AQ1384" s="22" t="str">
        <f t="shared" si="591"/>
        <v/>
      </c>
      <c r="AR1384" s="22" t="str">
        <f t="shared" si="587"/>
        <v/>
      </c>
      <c r="AS1384" s="22" t="str">
        <f t="shared" si="583"/>
        <v/>
      </c>
      <c r="AT1384" s="46" t="str">
        <f>IF(CPI_Downloader!P1382="","",CPI_Downloader!P1382)</f>
        <v/>
      </c>
      <c r="AU1384" s="22" t="str">
        <f t="shared" si="605"/>
        <v/>
      </c>
      <c r="AV1384" s="22" t="str">
        <f t="shared" si="599"/>
        <v/>
      </c>
      <c r="AW1384" s="22" t="str">
        <f t="shared" ref="AW1384:AW1447" si="609">IFERROR(((BA1384/BA1348)^(1/3)-1),"")</f>
        <v/>
      </c>
      <c r="AX1384" s="22" t="str">
        <f t="shared" si="592"/>
        <v/>
      </c>
      <c r="AY1384" s="22" t="str">
        <f t="shared" si="588"/>
        <v/>
      </c>
      <c r="AZ1384" s="22" t="str">
        <f t="shared" si="584"/>
        <v/>
      </c>
      <c r="BA1384" s="46" t="str">
        <f>IF(CPI_Downloader!Q1382="","",CPI_Downloader!Q1382)</f>
        <v/>
      </c>
    </row>
    <row r="1385" spans="1:53" ht="12.75" customHeight="1" x14ac:dyDescent="0.2">
      <c r="A1385" s="21" t="str">
        <f>IF(CPI_Downloader!A1383="","",CPI_Downloader!A1383)</f>
        <v/>
      </c>
      <c r="B1385" s="22" t="str">
        <f t="shared" si="602"/>
        <v/>
      </c>
      <c r="C1385" s="22" t="str">
        <f t="shared" si="593"/>
        <v/>
      </c>
      <c r="D1385" s="22" t="str">
        <f t="shared" si="606"/>
        <v/>
      </c>
      <c r="E1385" s="22" t="str">
        <f t="shared" si="589"/>
        <v/>
      </c>
      <c r="F1385" s="22" t="str">
        <f t="shared" si="585"/>
        <v/>
      </c>
      <c r="G1385" s="22" t="str">
        <f t="shared" si="581"/>
        <v/>
      </c>
      <c r="H1385" s="22" t="str">
        <f>IFERROR(('CDN Data'!B1385),"")</f>
        <v/>
      </c>
      <c r="I1385" s="23" t="str">
        <f>IF(CPI_Downloader!G1383="","",CPI_Downloader!G1383)</f>
        <v/>
      </c>
      <c r="J1385" s="23" t="str">
        <f>IF(CPI_Downloader!H1383="","",CPI_Downloader!H1383)</f>
        <v/>
      </c>
      <c r="L1385" s="21" t="str">
        <f t="shared" si="594"/>
        <v/>
      </c>
      <c r="M1385" s="25" t="str">
        <f t="shared" si="603"/>
        <v/>
      </c>
      <c r="N1385" s="25" t="str">
        <f t="shared" si="600"/>
        <v/>
      </c>
      <c r="O1385" s="25" t="str">
        <f t="shared" si="607"/>
        <v/>
      </c>
      <c r="P1385" s="25" t="str">
        <f t="shared" si="590"/>
        <v/>
      </c>
      <c r="Q1385" s="25" t="str">
        <f t="shared" si="586"/>
        <v/>
      </c>
      <c r="R1385" s="25" t="str">
        <f t="shared" si="582"/>
        <v/>
      </c>
      <c r="S1385" s="25" t="str">
        <f>IFERROR(('CDN Data'!M1373),"")</f>
        <v/>
      </c>
      <c r="T1385" s="26" t="str">
        <f>IF(CPI_Downloader!I1383="","",CPI_Downloader!I1383)</f>
        <v/>
      </c>
      <c r="U1385" s="26" t="str">
        <f>IF(CPI_Downloader!J1383="","",CPI_Downloader!J1383)</f>
        <v/>
      </c>
      <c r="W1385" s="31" t="str">
        <f t="shared" si="601"/>
        <v/>
      </c>
      <c r="X1385" s="31" t="str">
        <f t="shared" si="595"/>
        <v/>
      </c>
      <c r="Y1385" s="16" t="str">
        <f>IF(CPI_Downloader!K1383="","",CPI_Downloader!K1383)</f>
        <v/>
      </c>
      <c r="AA1385" s="33" t="str">
        <f t="shared" si="596"/>
        <v/>
      </c>
      <c r="AB1385" s="27" t="str">
        <f>IF(CPI_Downloader!M1383="","",CPI_Downloader!M1383)</f>
        <v/>
      </c>
      <c r="AC1385" s="59" t="str">
        <f>IF(CPI_Downloader!L1383="","",CPI_Downloader!L1383/100)</f>
        <v/>
      </c>
      <c r="AD1385" s="3"/>
      <c r="AE1385" s="28"/>
      <c r="AI1385" s="44" t="str">
        <f t="shared" si="597"/>
        <v/>
      </c>
      <c r="AJ1385" s="50" t="str">
        <f>IF(CPI_Downloader!N1383="","",CPI_Downloader!N1383)</f>
        <v/>
      </c>
      <c r="AL1385" s="29" t="str">
        <f>IF(CPI_Downloader!O1383="","",CPI_Downloader!O1383)</f>
        <v/>
      </c>
      <c r="AN1385" s="22" t="str">
        <f t="shared" si="604"/>
        <v/>
      </c>
      <c r="AO1385" s="22" t="str">
        <f t="shared" si="598"/>
        <v/>
      </c>
      <c r="AP1385" s="22" t="str">
        <f t="shared" si="608"/>
        <v/>
      </c>
      <c r="AQ1385" s="22" t="str">
        <f t="shared" si="591"/>
        <v/>
      </c>
      <c r="AR1385" s="22" t="str">
        <f t="shared" si="587"/>
        <v/>
      </c>
      <c r="AS1385" s="22" t="str">
        <f t="shared" si="583"/>
        <v/>
      </c>
      <c r="AT1385" s="46" t="str">
        <f>IF(CPI_Downloader!P1383="","",CPI_Downloader!P1383)</f>
        <v/>
      </c>
      <c r="AU1385" s="22" t="str">
        <f t="shared" si="605"/>
        <v/>
      </c>
      <c r="AV1385" s="22" t="str">
        <f t="shared" si="599"/>
        <v/>
      </c>
      <c r="AW1385" s="22" t="str">
        <f t="shared" si="609"/>
        <v/>
      </c>
      <c r="AX1385" s="22" t="str">
        <f t="shared" si="592"/>
        <v/>
      </c>
      <c r="AY1385" s="22" t="str">
        <f t="shared" si="588"/>
        <v/>
      </c>
      <c r="AZ1385" s="22" t="str">
        <f t="shared" si="584"/>
        <v/>
      </c>
      <c r="BA1385" s="46" t="str">
        <f>IF(CPI_Downloader!Q1383="","",CPI_Downloader!Q1383)</f>
        <v/>
      </c>
    </row>
    <row r="1386" spans="1:53" ht="12.75" customHeight="1" x14ac:dyDescent="0.2">
      <c r="A1386" s="21" t="str">
        <f>IF(CPI_Downloader!A1384="","",CPI_Downloader!A1384)</f>
        <v/>
      </c>
      <c r="B1386" s="22" t="str">
        <f t="shared" si="602"/>
        <v/>
      </c>
      <c r="C1386" s="22" t="str">
        <f t="shared" si="593"/>
        <v/>
      </c>
      <c r="D1386" s="22" t="str">
        <f t="shared" si="606"/>
        <v/>
      </c>
      <c r="E1386" s="22" t="str">
        <f t="shared" si="589"/>
        <v/>
      </c>
      <c r="F1386" s="22" t="str">
        <f t="shared" si="585"/>
        <v/>
      </c>
      <c r="G1386" s="22" t="str">
        <f t="shared" si="581"/>
        <v/>
      </c>
      <c r="H1386" s="22" t="str">
        <f>IFERROR(('CDN Data'!B1386),"")</f>
        <v/>
      </c>
      <c r="I1386" s="23" t="str">
        <f>IF(CPI_Downloader!G1384="","",CPI_Downloader!G1384)</f>
        <v/>
      </c>
      <c r="J1386" s="23" t="str">
        <f>IF(CPI_Downloader!H1384="","",CPI_Downloader!H1384)</f>
        <v/>
      </c>
      <c r="L1386" s="21" t="str">
        <f t="shared" si="594"/>
        <v/>
      </c>
      <c r="M1386" s="25" t="str">
        <f t="shared" si="603"/>
        <v/>
      </c>
      <c r="N1386" s="25" t="str">
        <f t="shared" si="600"/>
        <v/>
      </c>
      <c r="O1386" s="25" t="str">
        <f t="shared" si="607"/>
        <v/>
      </c>
      <c r="P1386" s="25" t="str">
        <f t="shared" si="590"/>
        <v/>
      </c>
      <c r="Q1386" s="25" t="str">
        <f t="shared" si="586"/>
        <v/>
      </c>
      <c r="R1386" s="25" t="str">
        <f t="shared" si="582"/>
        <v/>
      </c>
      <c r="S1386" s="25" t="str">
        <f>IFERROR(('CDN Data'!M1374),"")</f>
        <v/>
      </c>
      <c r="T1386" s="26" t="str">
        <f>IF(CPI_Downloader!I1384="","",CPI_Downloader!I1384)</f>
        <v/>
      </c>
      <c r="U1386" s="26" t="str">
        <f>IF(CPI_Downloader!J1384="","",CPI_Downloader!J1384)</f>
        <v/>
      </c>
      <c r="W1386" s="31" t="str">
        <f t="shared" si="601"/>
        <v/>
      </c>
      <c r="X1386" s="31" t="str">
        <f t="shared" si="595"/>
        <v/>
      </c>
      <c r="Y1386" s="16" t="str">
        <f>IF(CPI_Downloader!K1384="","",CPI_Downloader!K1384)</f>
        <v/>
      </c>
      <c r="AA1386" s="33" t="str">
        <f t="shared" si="596"/>
        <v/>
      </c>
      <c r="AB1386" s="27" t="str">
        <f>IF(CPI_Downloader!M1384="","",CPI_Downloader!M1384)</f>
        <v/>
      </c>
      <c r="AC1386" s="59" t="str">
        <f>IF(CPI_Downloader!L1384="","",CPI_Downloader!L1384/100)</f>
        <v/>
      </c>
      <c r="AD1386" s="3"/>
      <c r="AE1386" s="28"/>
      <c r="AI1386" s="44" t="str">
        <f t="shared" si="597"/>
        <v/>
      </c>
      <c r="AJ1386" s="50" t="str">
        <f>IF(CPI_Downloader!N1384="","",CPI_Downloader!N1384)</f>
        <v/>
      </c>
      <c r="AL1386" s="29" t="str">
        <f>IF(CPI_Downloader!O1384="","",CPI_Downloader!O1384)</f>
        <v/>
      </c>
      <c r="AN1386" s="22" t="str">
        <f t="shared" si="604"/>
        <v/>
      </c>
      <c r="AO1386" s="22" t="str">
        <f t="shared" si="598"/>
        <v/>
      </c>
      <c r="AP1386" s="22" t="str">
        <f t="shared" si="608"/>
        <v/>
      </c>
      <c r="AQ1386" s="22" t="str">
        <f t="shared" si="591"/>
        <v/>
      </c>
      <c r="AR1386" s="22" t="str">
        <f t="shared" si="587"/>
        <v/>
      </c>
      <c r="AS1386" s="22" t="str">
        <f t="shared" si="583"/>
        <v/>
      </c>
      <c r="AT1386" s="46" t="str">
        <f>IF(CPI_Downloader!P1384="","",CPI_Downloader!P1384)</f>
        <v/>
      </c>
      <c r="AU1386" s="22" t="str">
        <f t="shared" si="605"/>
        <v/>
      </c>
      <c r="AV1386" s="22" t="str">
        <f t="shared" si="599"/>
        <v/>
      </c>
      <c r="AW1386" s="22" t="str">
        <f t="shared" si="609"/>
        <v/>
      </c>
      <c r="AX1386" s="22" t="str">
        <f t="shared" si="592"/>
        <v/>
      </c>
      <c r="AY1386" s="22" t="str">
        <f t="shared" si="588"/>
        <v/>
      </c>
      <c r="AZ1386" s="22" t="str">
        <f t="shared" si="584"/>
        <v/>
      </c>
      <c r="BA1386" s="46" t="str">
        <f>IF(CPI_Downloader!Q1384="","",CPI_Downloader!Q1384)</f>
        <v/>
      </c>
    </row>
    <row r="1387" spans="1:53" ht="12.75" customHeight="1" x14ac:dyDescent="0.2">
      <c r="A1387" s="21" t="str">
        <f>IF(CPI_Downloader!A1385="","",CPI_Downloader!A1385)</f>
        <v/>
      </c>
      <c r="B1387" s="22" t="str">
        <f t="shared" si="602"/>
        <v/>
      </c>
      <c r="C1387" s="22" t="str">
        <f t="shared" si="593"/>
        <v/>
      </c>
      <c r="D1387" s="22" t="str">
        <f t="shared" si="606"/>
        <v/>
      </c>
      <c r="E1387" s="22" t="str">
        <f t="shared" si="589"/>
        <v/>
      </c>
      <c r="F1387" s="22" t="str">
        <f t="shared" si="585"/>
        <v/>
      </c>
      <c r="G1387" s="22" t="str">
        <f t="shared" si="581"/>
        <v/>
      </c>
      <c r="H1387" s="22" t="str">
        <f>IFERROR(('CDN Data'!B1387),"")</f>
        <v/>
      </c>
      <c r="I1387" s="23" t="str">
        <f>IF(CPI_Downloader!G1385="","",CPI_Downloader!G1385)</f>
        <v/>
      </c>
      <c r="J1387" s="23" t="str">
        <f>IF(CPI_Downloader!H1385="","",CPI_Downloader!H1385)</f>
        <v/>
      </c>
      <c r="L1387" s="21" t="str">
        <f t="shared" si="594"/>
        <v/>
      </c>
      <c r="M1387" s="25" t="str">
        <f t="shared" si="603"/>
        <v/>
      </c>
      <c r="N1387" s="25" t="str">
        <f t="shared" si="600"/>
        <v/>
      </c>
      <c r="O1387" s="25" t="str">
        <f t="shared" si="607"/>
        <v/>
      </c>
      <c r="P1387" s="25" t="str">
        <f t="shared" si="590"/>
        <v/>
      </c>
      <c r="Q1387" s="25" t="str">
        <f t="shared" si="586"/>
        <v/>
      </c>
      <c r="R1387" s="25" t="str">
        <f t="shared" si="582"/>
        <v/>
      </c>
      <c r="S1387" s="25" t="str">
        <f>IFERROR(('CDN Data'!M1375),"")</f>
        <v/>
      </c>
      <c r="T1387" s="26" t="str">
        <f>IF(CPI_Downloader!I1385="","",CPI_Downloader!I1385)</f>
        <v/>
      </c>
      <c r="U1387" s="26" t="str">
        <f>IF(CPI_Downloader!J1385="","",CPI_Downloader!J1385)</f>
        <v/>
      </c>
      <c r="W1387" s="31" t="str">
        <f t="shared" si="601"/>
        <v/>
      </c>
      <c r="X1387" s="31" t="str">
        <f t="shared" si="595"/>
        <v/>
      </c>
      <c r="Y1387" s="16" t="str">
        <f>IF(CPI_Downloader!K1385="","",CPI_Downloader!K1385)</f>
        <v/>
      </c>
      <c r="AA1387" s="33" t="str">
        <f t="shared" si="596"/>
        <v/>
      </c>
      <c r="AB1387" s="27" t="str">
        <f>IF(CPI_Downloader!M1385="","",CPI_Downloader!M1385)</f>
        <v/>
      </c>
      <c r="AC1387" s="59" t="str">
        <f>IF(CPI_Downloader!L1385="","",CPI_Downloader!L1385/100)</f>
        <v/>
      </c>
      <c r="AD1387" s="3"/>
      <c r="AE1387" s="28"/>
      <c r="AI1387" s="44" t="str">
        <f t="shared" si="597"/>
        <v/>
      </c>
      <c r="AJ1387" s="50" t="str">
        <f>IF(CPI_Downloader!N1385="","",CPI_Downloader!N1385)</f>
        <v/>
      </c>
      <c r="AL1387" s="29" t="str">
        <f>IF(CPI_Downloader!O1385="","",CPI_Downloader!O1385)</f>
        <v/>
      </c>
      <c r="AN1387" s="22" t="str">
        <f t="shared" si="604"/>
        <v/>
      </c>
      <c r="AO1387" s="22" t="str">
        <f t="shared" si="598"/>
        <v/>
      </c>
      <c r="AP1387" s="22" t="str">
        <f t="shared" si="608"/>
        <v/>
      </c>
      <c r="AQ1387" s="22" t="str">
        <f t="shared" si="591"/>
        <v/>
      </c>
      <c r="AR1387" s="22" t="str">
        <f t="shared" si="587"/>
        <v/>
      </c>
      <c r="AS1387" s="22" t="str">
        <f t="shared" si="583"/>
        <v/>
      </c>
      <c r="AT1387" s="46" t="str">
        <f>IF(CPI_Downloader!P1385="","",CPI_Downloader!P1385)</f>
        <v/>
      </c>
      <c r="AU1387" s="22" t="str">
        <f t="shared" si="605"/>
        <v/>
      </c>
      <c r="AV1387" s="22" t="str">
        <f t="shared" si="599"/>
        <v/>
      </c>
      <c r="AW1387" s="22" t="str">
        <f t="shared" si="609"/>
        <v/>
      </c>
      <c r="AX1387" s="22" t="str">
        <f t="shared" si="592"/>
        <v/>
      </c>
      <c r="AY1387" s="22" t="str">
        <f t="shared" si="588"/>
        <v/>
      </c>
      <c r="AZ1387" s="22" t="str">
        <f t="shared" si="584"/>
        <v/>
      </c>
      <c r="BA1387" s="46" t="str">
        <f>IF(CPI_Downloader!Q1385="","",CPI_Downloader!Q1385)</f>
        <v/>
      </c>
    </row>
    <row r="1388" spans="1:53" ht="12.75" customHeight="1" x14ac:dyDescent="0.2">
      <c r="A1388" s="21" t="str">
        <f>IF(CPI_Downloader!A1386="","",CPI_Downloader!A1386)</f>
        <v/>
      </c>
      <c r="B1388" s="22" t="str">
        <f t="shared" si="602"/>
        <v/>
      </c>
      <c r="C1388" s="22" t="str">
        <f t="shared" si="593"/>
        <v/>
      </c>
      <c r="D1388" s="22" t="str">
        <f t="shared" si="606"/>
        <v/>
      </c>
      <c r="E1388" s="22" t="str">
        <f t="shared" si="589"/>
        <v/>
      </c>
      <c r="F1388" s="22" t="str">
        <f t="shared" si="585"/>
        <v/>
      </c>
      <c r="G1388" s="22" t="str">
        <f t="shared" si="581"/>
        <v/>
      </c>
      <c r="H1388" s="22" t="str">
        <f>IFERROR(('CDN Data'!B1388),"")</f>
        <v/>
      </c>
      <c r="I1388" s="23" t="str">
        <f>IF(CPI_Downloader!G1386="","",CPI_Downloader!G1386)</f>
        <v/>
      </c>
      <c r="J1388" s="23" t="str">
        <f>IF(CPI_Downloader!H1386="","",CPI_Downloader!H1386)</f>
        <v/>
      </c>
      <c r="L1388" s="21" t="str">
        <f t="shared" si="594"/>
        <v/>
      </c>
      <c r="M1388" s="25" t="str">
        <f t="shared" si="603"/>
        <v/>
      </c>
      <c r="N1388" s="25" t="str">
        <f t="shared" si="600"/>
        <v/>
      </c>
      <c r="O1388" s="25" t="str">
        <f t="shared" si="607"/>
        <v/>
      </c>
      <c r="P1388" s="25" t="str">
        <f t="shared" si="590"/>
        <v/>
      </c>
      <c r="Q1388" s="25" t="str">
        <f t="shared" si="586"/>
        <v/>
      </c>
      <c r="R1388" s="25" t="str">
        <f t="shared" si="582"/>
        <v/>
      </c>
      <c r="S1388" s="25" t="str">
        <f>IFERROR(('CDN Data'!M1376),"")</f>
        <v/>
      </c>
      <c r="T1388" s="26" t="str">
        <f>IF(CPI_Downloader!I1386="","",CPI_Downloader!I1386)</f>
        <v/>
      </c>
      <c r="U1388" s="26" t="str">
        <f>IF(CPI_Downloader!J1386="","",CPI_Downloader!J1386)</f>
        <v/>
      </c>
      <c r="W1388" s="31" t="str">
        <f t="shared" si="601"/>
        <v/>
      </c>
      <c r="X1388" s="31" t="str">
        <f t="shared" si="595"/>
        <v/>
      </c>
      <c r="Y1388" s="16" t="str">
        <f>IF(CPI_Downloader!K1386="","",CPI_Downloader!K1386)</f>
        <v/>
      </c>
      <c r="AA1388" s="33" t="str">
        <f t="shared" si="596"/>
        <v/>
      </c>
      <c r="AB1388" s="27" t="str">
        <f>IF(CPI_Downloader!M1386="","",CPI_Downloader!M1386)</f>
        <v/>
      </c>
      <c r="AC1388" s="59" t="str">
        <f>IF(CPI_Downloader!L1386="","",CPI_Downloader!L1386/100)</f>
        <v/>
      </c>
      <c r="AD1388" s="3"/>
      <c r="AE1388" s="28"/>
      <c r="AI1388" s="44" t="str">
        <f t="shared" si="597"/>
        <v/>
      </c>
      <c r="AJ1388" s="50" t="str">
        <f>IF(CPI_Downloader!N1386="","",CPI_Downloader!N1386)</f>
        <v/>
      </c>
      <c r="AL1388" s="29" t="str">
        <f>IF(CPI_Downloader!O1386="","",CPI_Downloader!O1386)</f>
        <v/>
      </c>
      <c r="AN1388" s="22" t="str">
        <f t="shared" si="604"/>
        <v/>
      </c>
      <c r="AO1388" s="22" t="str">
        <f t="shared" si="598"/>
        <v/>
      </c>
      <c r="AP1388" s="22" t="str">
        <f t="shared" si="608"/>
        <v/>
      </c>
      <c r="AQ1388" s="22" t="str">
        <f t="shared" si="591"/>
        <v/>
      </c>
      <c r="AR1388" s="22" t="str">
        <f t="shared" si="587"/>
        <v/>
      </c>
      <c r="AS1388" s="22" t="str">
        <f t="shared" si="583"/>
        <v/>
      </c>
      <c r="AT1388" s="46" t="str">
        <f>IF(CPI_Downloader!P1386="","",CPI_Downloader!P1386)</f>
        <v/>
      </c>
      <c r="AU1388" s="22" t="str">
        <f t="shared" si="605"/>
        <v/>
      </c>
      <c r="AV1388" s="22" t="str">
        <f t="shared" si="599"/>
        <v/>
      </c>
      <c r="AW1388" s="22" t="str">
        <f t="shared" si="609"/>
        <v/>
      </c>
      <c r="AX1388" s="22" t="str">
        <f t="shared" si="592"/>
        <v/>
      </c>
      <c r="AY1388" s="22" t="str">
        <f t="shared" si="588"/>
        <v/>
      </c>
      <c r="AZ1388" s="22" t="str">
        <f t="shared" si="584"/>
        <v/>
      </c>
      <c r="BA1388" s="46" t="str">
        <f>IF(CPI_Downloader!Q1386="","",CPI_Downloader!Q1386)</f>
        <v/>
      </c>
    </row>
    <row r="1389" spans="1:53" ht="12.75" customHeight="1" x14ac:dyDescent="0.2">
      <c r="A1389" s="21" t="str">
        <f>IF(CPI_Downloader!A1387="","",CPI_Downloader!A1387)</f>
        <v/>
      </c>
      <c r="B1389" s="22" t="str">
        <f t="shared" si="602"/>
        <v/>
      </c>
      <c r="C1389" s="22" t="str">
        <f t="shared" si="593"/>
        <v/>
      </c>
      <c r="D1389" s="22" t="str">
        <f t="shared" si="606"/>
        <v/>
      </c>
      <c r="E1389" s="22" t="str">
        <f t="shared" si="589"/>
        <v/>
      </c>
      <c r="F1389" s="22" t="str">
        <f t="shared" si="585"/>
        <v/>
      </c>
      <c r="G1389" s="22" t="str">
        <f t="shared" si="581"/>
        <v/>
      </c>
      <c r="H1389" s="22" t="str">
        <f>IFERROR(('CDN Data'!B1389),"")</f>
        <v/>
      </c>
      <c r="I1389" s="23" t="str">
        <f>IF(CPI_Downloader!G1387="","",CPI_Downloader!G1387)</f>
        <v/>
      </c>
      <c r="J1389" s="23" t="str">
        <f>IF(CPI_Downloader!H1387="","",CPI_Downloader!H1387)</f>
        <v/>
      </c>
      <c r="L1389" s="21" t="str">
        <f t="shared" si="594"/>
        <v/>
      </c>
      <c r="M1389" s="25" t="str">
        <f t="shared" si="603"/>
        <v/>
      </c>
      <c r="N1389" s="25" t="str">
        <f t="shared" si="600"/>
        <v/>
      </c>
      <c r="O1389" s="25" t="str">
        <f t="shared" si="607"/>
        <v/>
      </c>
      <c r="P1389" s="25" t="str">
        <f t="shared" si="590"/>
        <v/>
      </c>
      <c r="Q1389" s="25" t="str">
        <f t="shared" si="586"/>
        <v/>
      </c>
      <c r="R1389" s="25" t="str">
        <f t="shared" si="582"/>
        <v/>
      </c>
      <c r="S1389" s="25" t="str">
        <f>IFERROR(('CDN Data'!M1377),"")</f>
        <v/>
      </c>
      <c r="T1389" s="26" t="str">
        <f>IF(CPI_Downloader!I1387="","",CPI_Downloader!I1387)</f>
        <v/>
      </c>
      <c r="U1389" s="26" t="str">
        <f>IF(CPI_Downloader!J1387="","",CPI_Downloader!J1387)</f>
        <v/>
      </c>
      <c r="W1389" s="31" t="str">
        <f t="shared" si="601"/>
        <v/>
      </c>
      <c r="X1389" s="31" t="str">
        <f t="shared" si="595"/>
        <v/>
      </c>
      <c r="Y1389" s="16" t="str">
        <f>IF(CPI_Downloader!K1387="","",CPI_Downloader!K1387)</f>
        <v/>
      </c>
      <c r="AA1389" s="33" t="str">
        <f t="shared" si="596"/>
        <v/>
      </c>
      <c r="AB1389" s="27" t="str">
        <f>IF(CPI_Downloader!M1387="","",CPI_Downloader!M1387)</f>
        <v/>
      </c>
      <c r="AC1389" s="59" t="str">
        <f>IF(CPI_Downloader!L1387="","",CPI_Downloader!L1387/100)</f>
        <v/>
      </c>
      <c r="AD1389" s="3"/>
      <c r="AE1389" s="28"/>
      <c r="AI1389" s="44" t="str">
        <f t="shared" si="597"/>
        <v/>
      </c>
      <c r="AJ1389" s="50" t="str">
        <f>IF(CPI_Downloader!N1387="","",CPI_Downloader!N1387)</f>
        <v/>
      </c>
      <c r="AL1389" s="29" t="str">
        <f>IF(CPI_Downloader!O1387="","",CPI_Downloader!O1387)</f>
        <v/>
      </c>
      <c r="AN1389" s="22" t="str">
        <f t="shared" si="604"/>
        <v/>
      </c>
      <c r="AO1389" s="22" t="str">
        <f t="shared" si="598"/>
        <v/>
      </c>
      <c r="AP1389" s="22" t="str">
        <f t="shared" si="608"/>
        <v/>
      </c>
      <c r="AQ1389" s="22" t="str">
        <f t="shared" si="591"/>
        <v/>
      </c>
      <c r="AR1389" s="22" t="str">
        <f t="shared" si="587"/>
        <v/>
      </c>
      <c r="AS1389" s="22" t="str">
        <f t="shared" si="583"/>
        <v/>
      </c>
      <c r="AT1389" s="46" t="str">
        <f>IF(CPI_Downloader!P1387="","",CPI_Downloader!P1387)</f>
        <v/>
      </c>
      <c r="AU1389" s="22" t="str">
        <f t="shared" si="605"/>
        <v/>
      </c>
      <c r="AV1389" s="22" t="str">
        <f t="shared" si="599"/>
        <v/>
      </c>
      <c r="AW1389" s="22" t="str">
        <f t="shared" si="609"/>
        <v/>
      </c>
      <c r="AX1389" s="22" t="str">
        <f t="shared" si="592"/>
        <v/>
      </c>
      <c r="AY1389" s="22" t="str">
        <f t="shared" si="588"/>
        <v/>
      </c>
      <c r="AZ1389" s="22" t="str">
        <f t="shared" si="584"/>
        <v/>
      </c>
      <c r="BA1389" s="46" t="str">
        <f>IF(CPI_Downloader!Q1387="","",CPI_Downloader!Q1387)</f>
        <v/>
      </c>
    </row>
    <row r="1390" spans="1:53" ht="12.75" customHeight="1" x14ac:dyDescent="0.2">
      <c r="A1390" s="21" t="str">
        <f>IF(CPI_Downloader!A1388="","",CPI_Downloader!A1388)</f>
        <v/>
      </c>
      <c r="B1390" s="22" t="str">
        <f t="shared" si="602"/>
        <v/>
      </c>
      <c r="C1390" s="22" t="str">
        <f t="shared" si="593"/>
        <v/>
      </c>
      <c r="D1390" s="22" t="str">
        <f t="shared" si="606"/>
        <v/>
      </c>
      <c r="E1390" s="22" t="str">
        <f t="shared" si="589"/>
        <v/>
      </c>
      <c r="F1390" s="22" t="str">
        <f t="shared" si="585"/>
        <v/>
      </c>
      <c r="G1390" s="22" t="str">
        <f t="shared" si="581"/>
        <v/>
      </c>
      <c r="H1390" s="22" t="str">
        <f>IFERROR(('CDN Data'!B1390),"")</f>
        <v/>
      </c>
      <c r="I1390" s="23" t="str">
        <f>IF(CPI_Downloader!G1388="","",CPI_Downloader!G1388)</f>
        <v/>
      </c>
      <c r="J1390" s="23" t="str">
        <f>IF(CPI_Downloader!H1388="","",CPI_Downloader!H1388)</f>
        <v/>
      </c>
      <c r="L1390" s="21" t="str">
        <f t="shared" si="594"/>
        <v/>
      </c>
      <c r="M1390" s="25" t="str">
        <f t="shared" si="603"/>
        <v/>
      </c>
      <c r="N1390" s="25" t="str">
        <f t="shared" si="600"/>
        <v/>
      </c>
      <c r="O1390" s="25" t="str">
        <f t="shared" si="607"/>
        <v/>
      </c>
      <c r="P1390" s="25" t="str">
        <f t="shared" si="590"/>
        <v/>
      </c>
      <c r="Q1390" s="25" t="str">
        <f t="shared" si="586"/>
        <v/>
      </c>
      <c r="R1390" s="25" t="str">
        <f t="shared" si="582"/>
        <v/>
      </c>
      <c r="S1390" s="25" t="str">
        <f>IFERROR(('CDN Data'!M1378),"")</f>
        <v/>
      </c>
      <c r="T1390" s="26" t="str">
        <f>IF(CPI_Downloader!I1388="","",CPI_Downloader!I1388)</f>
        <v/>
      </c>
      <c r="U1390" s="26" t="str">
        <f>IF(CPI_Downloader!J1388="","",CPI_Downloader!J1388)</f>
        <v/>
      </c>
      <c r="W1390" s="31" t="str">
        <f t="shared" si="601"/>
        <v/>
      </c>
      <c r="X1390" s="31" t="str">
        <f t="shared" si="595"/>
        <v/>
      </c>
      <c r="Y1390" s="16" t="str">
        <f>IF(CPI_Downloader!K1388="","",CPI_Downloader!K1388)</f>
        <v/>
      </c>
      <c r="AA1390" s="33" t="str">
        <f t="shared" si="596"/>
        <v/>
      </c>
      <c r="AB1390" s="27" t="str">
        <f>IF(CPI_Downloader!M1388="","",CPI_Downloader!M1388)</f>
        <v/>
      </c>
      <c r="AC1390" s="59" t="str">
        <f>IF(CPI_Downloader!L1388="","",CPI_Downloader!L1388/100)</f>
        <v/>
      </c>
      <c r="AD1390" s="3"/>
      <c r="AE1390" s="28"/>
      <c r="AI1390" s="44" t="str">
        <f t="shared" si="597"/>
        <v/>
      </c>
      <c r="AJ1390" s="50" t="str">
        <f>IF(CPI_Downloader!N1388="","",CPI_Downloader!N1388)</f>
        <v/>
      </c>
      <c r="AL1390" s="29" t="str">
        <f>IF(CPI_Downloader!O1388="","",CPI_Downloader!O1388)</f>
        <v/>
      </c>
      <c r="AN1390" s="22" t="str">
        <f t="shared" si="604"/>
        <v/>
      </c>
      <c r="AO1390" s="22" t="str">
        <f t="shared" si="598"/>
        <v/>
      </c>
      <c r="AP1390" s="22" t="str">
        <f t="shared" si="608"/>
        <v/>
      </c>
      <c r="AQ1390" s="22" t="str">
        <f t="shared" si="591"/>
        <v/>
      </c>
      <c r="AR1390" s="22" t="str">
        <f t="shared" si="587"/>
        <v/>
      </c>
      <c r="AS1390" s="22" t="str">
        <f t="shared" si="583"/>
        <v/>
      </c>
      <c r="AT1390" s="46" t="str">
        <f>IF(CPI_Downloader!P1388="","",CPI_Downloader!P1388)</f>
        <v/>
      </c>
      <c r="AU1390" s="22" t="str">
        <f t="shared" si="605"/>
        <v/>
      </c>
      <c r="AV1390" s="22" t="str">
        <f t="shared" si="599"/>
        <v/>
      </c>
      <c r="AW1390" s="22" t="str">
        <f t="shared" si="609"/>
        <v/>
      </c>
      <c r="AX1390" s="22" t="str">
        <f t="shared" si="592"/>
        <v/>
      </c>
      <c r="AY1390" s="22" t="str">
        <f t="shared" si="588"/>
        <v/>
      </c>
      <c r="AZ1390" s="22" t="str">
        <f t="shared" si="584"/>
        <v/>
      </c>
      <c r="BA1390" s="46" t="str">
        <f>IF(CPI_Downloader!Q1388="","",CPI_Downloader!Q1388)</f>
        <v/>
      </c>
    </row>
    <row r="1391" spans="1:53" ht="12.75" customHeight="1" x14ac:dyDescent="0.2">
      <c r="A1391" s="21" t="str">
        <f>IF(CPI_Downloader!A1389="","",CPI_Downloader!A1389)</f>
        <v/>
      </c>
      <c r="B1391" s="22" t="str">
        <f t="shared" si="602"/>
        <v/>
      </c>
      <c r="C1391" s="22" t="str">
        <f t="shared" si="593"/>
        <v/>
      </c>
      <c r="D1391" s="22" t="str">
        <f t="shared" si="606"/>
        <v/>
      </c>
      <c r="E1391" s="22" t="str">
        <f t="shared" si="589"/>
        <v/>
      </c>
      <c r="F1391" s="22" t="str">
        <f t="shared" si="585"/>
        <v/>
      </c>
      <c r="G1391" s="22" t="str">
        <f t="shared" si="581"/>
        <v/>
      </c>
      <c r="H1391" s="22" t="str">
        <f>IFERROR(('CDN Data'!B1391),"")</f>
        <v/>
      </c>
      <c r="I1391" s="23" t="str">
        <f>IF(CPI_Downloader!G1389="","",CPI_Downloader!G1389)</f>
        <v/>
      </c>
      <c r="J1391" s="23" t="str">
        <f>IF(CPI_Downloader!H1389="","",CPI_Downloader!H1389)</f>
        <v/>
      </c>
      <c r="L1391" s="21" t="str">
        <f t="shared" si="594"/>
        <v/>
      </c>
      <c r="M1391" s="25" t="str">
        <f t="shared" si="603"/>
        <v/>
      </c>
      <c r="N1391" s="25" t="str">
        <f t="shared" si="600"/>
        <v/>
      </c>
      <c r="O1391" s="25" t="str">
        <f t="shared" si="607"/>
        <v/>
      </c>
      <c r="P1391" s="25" t="str">
        <f t="shared" si="590"/>
        <v/>
      </c>
      <c r="Q1391" s="25" t="str">
        <f t="shared" si="586"/>
        <v/>
      </c>
      <c r="R1391" s="25" t="str">
        <f t="shared" si="582"/>
        <v/>
      </c>
      <c r="S1391" s="25" t="str">
        <f>IFERROR(('CDN Data'!M1379),"")</f>
        <v/>
      </c>
      <c r="T1391" s="26" t="str">
        <f>IF(CPI_Downloader!I1389="","",CPI_Downloader!I1389)</f>
        <v/>
      </c>
      <c r="U1391" s="26" t="str">
        <f>IF(CPI_Downloader!J1389="","",CPI_Downloader!J1389)</f>
        <v/>
      </c>
      <c r="W1391" s="31" t="str">
        <f t="shared" si="601"/>
        <v/>
      </c>
      <c r="X1391" s="31" t="str">
        <f t="shared" si="595"/>
        <v/>
      </c>
      <c r="Y1391" s="16" t="str">
        <f>IF(CPI_Downloader!K1389="","",CPI_Downloader!K1389)</f>
        <v/>
      </c>
      <c r="AA1391" s="33" t="str">
        <f t="shared" si="596"/>
        <v/>
      </c>
      <c r="AB1391" s="27" t="str">
        <f>IF(CPI_Downloader!M1389="","",CPI_Downloader!M1389)</f>
        <v/>
      </c>
      <c r="AC1391" s="59" t="str">
        <f>IF(CPI_Downloader!L1389="","",CPI_Downloader!L1389/100)</f>
        <v/>
      </c>
      <c r="AD1391" s="3"/>
      <c r="AE1391" s="28"/>
      <c r="AI1391" s="44" t="str">
        <f t="shared" si="597"/>
        <v/>
      </c>
      <c r="AJ1391" s="50" t="str">
        <f>IF(CPI_Downloader!N1389="","",CPI_Downloader!N1389)</f>
        <v/>
      </c>
      <c r="AL1391" s="29" t="str">
        <f>IF(CPI_Downloader!O1389="","",CPI_Downloader!O1389)</f>
        <v/>
      </c>
      <c r="AN1391" s="22" t="str">
        <f t="shared" si="604"/>
        <v/>
      </c>
      <c r="AO1391" s="22" t="str">
        <f t="shared" si="598"/>
        <v/>
      </c>
      <c r="AP1391" s="22" t="str">
        <f t="shared" si="608"/>
        <v/>
      </c>
      <c r="AQ1391" s="22" t="str">
        <f t="shared" si="591"/>
        <v/>
      </c>
      <c r="AR1391" s="22" t="str">
        <f t="shared" si="587"/>
        <v/>
      </c>
      <c r="AS1391" s="22" t="str">
        <f t="shared" si="583"/>
        <v/>
      </c>
      <c r="AT1391" s="46" t="str">
        <f>IF(CPI_Downloader!P1389="","",CPI_Downloader!P1389)</f>
        <v/>
      </c>
      <c r="AU1391" s="22" t="str">
        <f t="shared" si="605"/>
        <v/>
      </c>
      <c r="AV1391" s="22" t="str">
        <f t="shared" si="599"/>
        <v/>
      </c>
      <c r="AW1391" s="22" t="str">
        <f t="shared" si="609"/>
        <v/>
      </c>
      <c r="AX1391" s="22" t="str">
        <f t="shared" si="592"/>
        <v/>
      </c>
      <c r="AY1391" s="22" t="str">
        <f t="shared" si="588"/>
        <v/>
      </c>
      <c r="AZ1391" s="22" t="str">
        <f t="shared" si="584"/>
        <v/>
      </c>
      <c r="BA1391" s="46" t="str">
        <f>IF(CPI_Downloader!Q1389="","",CPI_Downloader!Q1389)</f>
        <v/>
      </c>
    </row>
    <row r="1392" spans="1:53" ht="12.75" customHeight="1" x14ac:dyDescent="0.2">
      <c r="A1392" s="21" t="str">
        <f>IF(CPI_Downloader!A1390="","",CPI_Downloader!A1390)</f>
        <v/>
      </c>
      <c r="B1392" s="22" t="str">
        <f t="shared" si="602"/>
        <v/>
      </c>
      <c r="C1392" s="22" t="str">
        <f t="shared" si="593"/>
        <v/>
      </c>
      <c r="D1392" s="22" t="str">
        <f t="shared" si="606"/>
        <v/>
      </c>
      <c r="E1392" s="22" t="str">
        <f t="shared" si="589"/>
        <v/>
      </c>
      <c r="F1392" s="22" t="str">
        <f t="shared" si="585"/>
        <v/>
      </c>
      <c r="G1392" s="22" t="str">
        <f t="shared" si="581"/>
        <v/>
      </c>
      <c r="H1392" s="22" t="str">
        <f>IFERROR(('CDN Data'!B1392),"")</f>
        <v/>
      </c>
      <c r="I1392" s="23" t="str">
        <f>IF(CPI_Downloader!G1390="","",CPI_Downloader!G1390)</f>
        <v/>
      </c>
      <c r="J1392" s="23" t="str">
        <f>IF(CPI_Downloader!H1390="","",CPI_Downloader!H1390)</f>
        <v/>
      </c>
      <c r="L1392" s="21" t="str">
        <f t="shared" si="594"/>
        <v/>
      </c>
      <c r="M1392" s="25" t="str">
        <f t="shared" si="603"/>
        <v/>
      </c>
      <c r="N1392" s="25" t="str">
        <f t="shared" si="600"/>
        <v/>
      </c>
      <c r="O1392" s="25" t="str">
        <f t="shared" si="607"/>
        <v/>
      </c>
      <c r="P1392" s="25" t="str">
        <f t="shared" si="590"/>
        <v/>
      </c>
      <c r="Q1392" s="25" t="str">
        <f t="shared" si="586"/>
        <v/>
      </c>
      <c r="R1392" s="25" t="str">
        <f t="shared" si="582"/>
        <v/>
      </c>
      <c r="S1392" s="25" t="str">
        <f>IFERROR(('CDN Data'!M1380),"")</f>
        <v/>
      </c>
      <c r="T1392" s="26" t="str">
        <f>IF(CPI_Downloader!I1390="","",CPI_Downloader!I1390)</f>
        <v/>
      </c>
      <c r="U1392" s="26" t="str">
        <f>IF(CPI_Downloader!J1390="","",CPI_Downloader!J1390)</f>
        <v/>
      </c>
      <c r="W1392" s="31" t="str">
        <f t="shared" si="601"/>
        <v/>
      </c>
      <c r="X1392" s="31" t="str">
        <f t="shared" si="595"/>
        <v/>
      </c>
      <c r="Y1392" s="16" t="str">
        <f>IF(CPI_Downloader!K1390="","",CPI_Downloader!K1390)</f>
        <v/>
      </c>
      <c r="AA1392" s="33" t="str">
        <f t="shared" si="596"/>
        <v/>
      </c>
      <c r="AB1392" s="27" t="str">
        <f>IF(CPI_Downloader!M1390="","",CPI_Downloader!M1390)</f>
        <v/>
      </c>
      <c r="AC1392" s="59" t="str">
        <f>IF(CPI_Downloader!L1390="","",CPI_Downloader!L1390/100)</f>
        <v/>
      </c>
      <c r="AD1392" s="3"/>
      <c r="AE1392" s="28"/>
      <c r="AI1392" s="44" t="str">
        <f t="shared" si="597"/>
        <v/>
      </c>
      <c r="AJ1392" s="50" t="str">
        <f>IF(CPI_Downloader!N1390="","",CPI_Downloader!N1390)</f>
        <v/>
      </c>
      <c r="AL1392" s="29" t="str">
        <f>IF(CPI_Downloader!O1390="","",CPI_Downloader!O1390)</f>
        <v/>
      </c>
      <c r="AN1392" s="22" t="str">
        <f t="shared" si="604"/>
        <v/>
      </c>
      <c r="AO1392" s="22" t="str">
        <f t="shared" si="598"/>
        <v/>
      </c>
      <c r="AP1392" s="22" t="str">
        <f t="shared" si="608"/>
        <v/>
      </c>
      <c r="AQ1392" s="22" t="str">
        <f t="shared" si="591"/>
        <v/>
      </c>
      <c r="AR1392" s="22" t="str">
        <f t="shared" si="587"/>
        <v/>
      </c>
      <c r="AS1392" s="22" t="str">
        <f t="shared" si="583"/>
        <v/>
      </c>
      <c r="AT1392" s="46" t="str">
        <f>IF(CPI_Downloader!P1390="","",CPI_Downloader!P1390)</f>
        <v/>
      </c>
      <c r="AU1392" s="22" t="str">
        <f t="shared" si="605"/>
        <v/>
      </c>
      <c r="AV1392" s="22" t="str">
        <f t="shared" si="599"/>
        <v/>
      </c>
      <c r="AW1392" s="22" t="str">
        <f t="shared" si="609"/>
        <v/>
      </c>
      <c r="AX1392" s="22" t="str">
        <f t="shared" si="592"/>
        <v/>
      </c>
      <c r="AY1392" s="22" t="str">
        <f t="shared" si="588"/>
        <v/>
      </c>
      <c r="AZ1392" s="22" t="str">
        <f t="shared" si="584"/>
        <v/>
      </c>
      <c r="BA1392" s="46" t="str">
        <f>IF(CPI_Downloader!Q1390="","",CPI_Downloader!Q1390)</f>
        <v/>
      </c>
    </row>
    <row r="1393" spans="1:53" ht="12.75" customHeight="1" x14ac:dyDescent="0.2">
      <c r="A1393" s="21" t="str">
        <f>IF(CPI_Downloader!A1391="","",CPI_Downloader!A1391)</f>
        <v/>
      </c>
      <c r="B1393" s="22" t="str">
        <f t="shared" si="602"/>
        <v/>
      </c>
      <c r="C1393" s="22" t="str">
        <f t="shared" si="593"/>
        <v/>
      </c>
      <c r="D1393" s="22" t="str">
        <f t="shared" si="606"/>
        <v/>
      </c>
      <c r="E1393" s="22" t="str">
        <f t="shared" si="589"/>
        <v/>
      </c>
      <c r="F1393" s="22" t="str">
        <f t="shared" si="585"/>
        <v/>
      </c>
      <c r="G1393" s="22" t="str">
        <f t="shared" si="581"/>
        <v/>
      </c>
      <c r="H1393" s="22" t="str">
        <f>IFERROR(('CDN Data'!B1393),"")</f>
        <v/>
      </c>
      <c r="I1393" s="23" t="str">
        <f>IF(CPI_Downloader!G1391="","",CPI_Downloader!G1391)</f>
        <v/>
      </c>
      <c r="J1393" s="23" t="str">
        <f>IF(CPI_Downloader!H1391="","",CPI_Downloader!H1391)</f>
        <v/>
      </c>
      <c r="L1393" s="21" t="str">
        <f t="shared" si="594"/>
        <v/>
      </c>
      <c r="M1393" s="25" t="str">
        <f t="shared" si="603"/>
        <v/>
      </c>
      <c r="N1393" s="25" t="str">
        <f t="shared" si="600"/>
        <v/>
      </c>
      <c r="O1393" s="25" t="str">
        <f t="shared" si="607"/>
        <v/>
      </c>
      <c r="P1393" s="25" t="str">
        <f t="shared" si="590"/>
        <v/>
      </c>
      <c r="Q1393" s="25" t="str">
        <f t="shared" si="586"/>
        <v/>
      </c>
      <c r="R1393" s="25" t="str">
        <f t="shared" si="582"/>
        <v/>
      </c>
      <c r="S1393" s="25" t="str">
        <f>IFERROR(('CDN Data'!M1381),"")</f>
        <v/>
      </c>
      <c r="T1393" s="26" t="str">
        <f>IF(CPI_Downloader!I1391="","",CPI_Downloader!I1391)</f>
        <v/>
      </c>
      <c r="U1393" s="26" t="str">
        <f>IF(CPI_Downloader!J1391="","",CPI_Downloader!J1391)</f>
        <v/>
      </c>
      <c r="W1393" s="31" t="str">
        <f t="shared" si="601"/>
        <v/>
      </c>
      <c r="X1393" s="31" t="str">
        <f t="shared" si="595"/>
        <v/>
      </c>
      <c r="Y1393" s="16" t="str">
        <f>IF(CPI_Downloader!K1391="","",CPI_Downloader!K1391)</f>
        <v/>
      </c>
      <c r="AA1393" s="33" t="str">
        <f t="shared" si="596"/>
        <v/>
      </c>
      <c r="AB1393" s="27" t="str">
        <f>IF(CPI_Downloader!M1391="","",CPI_Downloader!M1391)</f>
        <v/>
      </c>
      <c r="AC1393" s="59" t="str">
        <f>IF(CPI_Downloader!L1391="","",CPI_Downloader!L1391/100)</f>
        <v/>
      </c>
      <c r="AD1393" s="3"/>
      <c r="AE1393" s="28"/>
      <c r="AI1393" s="44" t="str">
        <f t="shared" si="597"/>
        <v/>
      </c>
      <c r="AJ1393" s="50" t="str">
        <f>IF(CPI_Downloader!N1391="","",CPI_Downloader!N1391)</f>
        <v/>
      </c>
      <c r="AL1393" s="29" t="str">
        <f>IF(CPI_Downloader!O1391="","",CPI_Downloader!O1391)</f>
        <v/>
      </c>
      <c r="AN1393" s="22" t="str">
        <f t="shared" si="604"/>
        <v/>
      </c>
      <c r="AO1393" s="22" t="str">
        <f t="shared" si="598"/>
        <v/>
      </c>
      <c r="AP1393" s="22" t="str">
        <f t="shared" si="608"/>
        <v/>
      </c>
      <c r="AQ1393" s="22" t="str">
        <f t="shared" si="591"/>
        <v/>
      </c>
      <c r="AR1393" s="22" t="str">
        <f t="shared" si="587"/>
        <v/>
      </c>
      <c r="AS1393" s="22" t="str">
        <f t="shared" si="583"/>
        <v/>
      </c>
      <c r="AT1393" s="46" t="str">
        <f>IF(CPI_Downloader!P1391="","",CPI_Downloader!P1391)</f>
        <v/>
      </c>
      <c r="AU1393" s="22" t="str">
        <f t="shared" si="605"/>
        <v/>
      </c>
      <c r="AV1393" s="22" t="str">
        <f t="shared" si="599"/>
        <v/>
      </c>
      <c r="AW1393" s="22" t="str">
        <f t="shared" si="609"/>
        <v/>
      </c>
      <c r="AX1393" s="22" t="str">
        <f t="shared" si="592"/>
        <v/>
      </c>
      <c r="AY1393" s="22" t="str">
        <f t="shared" si="588"/>
        <v/>
      </c>
      <c r="AZ1393" s="22" t="str">
        <f t="shared" si="584"/>
        <v/>
      </c>
      <c r="BA1393" s="46" t="str">
        <f>IF(CPI_Downloader!Q1391="","",CPI_Downloader!Q1391)</f>
        <v/>
      </c>
    </row>
    <row r="1394" spans="1:53" ht="12.75" customHeight="1" x14ac:dyDescent="0.2">
      <c r="A1394" s="21" t="str">
        <f>IF(CPI_Downloader!A1392="","",CPI_Downloader!A1392)</f>
        <v/>
      </c>
      <c r="B1394" s="22" t="str">
        <f t="shared" si="602"/>
        <v/>
      </c>
      <c r="C1394" s="22" t="str">
        <f t="shared" si="593"/>
        <v/>
      </c>
      <c r="D1394" s="22" t="str">
        <f t="shared" si="606"/>
        <v/>
      </c>
      <c r="E1394" s="22" t="str">
        <f t="shared" si="589"/>
        <v/>
      </c>
      <c r="F1394" s="22" t="str">
        <f t="shared" si="585"/>
        <v/>
      </c>
      <c r="G1394" s="22" t="str">
        <f t="shared" si="581"/>
        <v/>
      </c>
      <c r="H1394" s="22" t="str">
        <f>IFERROR(('CDN Data'!B1394),"")</f>
        <v/>
      </c>
      <c r="I1394" s="23" t="str">
        <f>IF(CPI_Downloader!G1392="","",CPI_Downloader!G1392)</f>
        <v/>
      </c>
      <c r="J1394" s="23" t="str">
        <f>IF(CPI_Downloader!H1392="","",CPI_Downloader!H1392)</f>
        <v/>
      </c>
      <c r="L1394" s="21" t="str">
        <f t="shared" si="594"/>
        <v/>
      </c>
      <c r="M1394" s="25" t="str">
        <f t="shared" si="603"/>
        <v/>
      </c>
      <c r="N1394" s="25" t="str">
        <f t="shared" si="600"/>
        <v/>
      </c>
      <c r="O1394" s="25" t="str">
        <f t="shared" si="607"/>
        <v/>
      </c>
      <c r="P1394" s="25" t="str">
        <f t="shared" si="590"/>
        <v/>
      </c>
      <c r="Q1394" s="25" t="str">
        <f t="shared" si="586"/>
        <v/>
      </c>
      <c r="R1394" s="25" t="str">
        <f t="shared" si="582"/>
        <v/>
      </c>
      <c r="S1394" s="25" t="str">
        <f>IFERROR(('CDN Data'!M1382),"")</f>
        <v/>
      </c>
      <c r="T1394" s="26" t="str">
        <f>IF(CPI_Downloader!I1392="","",CPI_Downloader!I1392)</f>
        <v/>
      </c>
      <c r="U1394" s="26" t="str">
        <f>IF(CPI_Downloader!J1392="","",CPI_Downloader!J1392)</f>
        <v/>
      </c>
      <c r="W1394" s="31" t="str">
        <f t="shared" si="601"/>
        <v/>
      </c>
      <c r="X1394" s="31" t="str">
        <f t="shared" si="595"/>
        <v/>
      </c>
      <c r="Y1394" s="16" t="str">
        <f>IF(CPI_Downloader!K1392="","",CPI_Downloader!K1392)</f>
        <v/>
      </c>
      <c r="AA1394" s="33" t="str">
        <f t="shared" si="596"/>
        <v/>
      </c>
      <c r="AB1394" s="27" t="str">
        <f>IF(CPI_Downloader!M1392="","",CPI_Downloader!M1392)</f>
        <v/>
      </c>
      <c r="AC1394" s="59" t="str">
        <f>IF(CPI_Downloader!L1392="","",CPI_Downloader!L1392/100)</f>
        <v/>
      </c>
      <c r="AD1394" s="3"/>
      <c r="AE1394" s="28"/>
      <c r="AI1394" s="44" t="str">
        <f t="shared" si="597"/>
        <v/>
      </c>
      <c r="AJ1394" s="50" t="str">
        <f>IF(CPI_Downloader!N1392="","",CPI_Downloader!N1392)</f>
        <v/>
      </c>
      <c r="AL1394" s="29" t="str">
        <f>IF(CPI_Downloader!O1392="","",CPI_Downloader!O1392)</f>
        <v/>
      </c>
      <c r="AN1394" s="22" t="str">
        <f t="shared" si="604"/>
        <v/>
      </c>
      <c r="AO1394" s="22" t="str">
        <f t="shared" si="598"/>
        <v/>
      </c>
      <c r="AP1394" s="22" t="str">
        <f t="shared" si="608"/>
        <v/>
      </c>
      <c r="AQ1394" s="22" t="str">
        <f t="shared" si="591"/>
        <v/>
      </c>
      <c r="AR1394" s="22" t="str">
        <f t="shared" si="587"/>
        <v/>
      </c>
      <c r="AS1394" s="22" t="str">
        <f t="shared" si="583"/>
        <v/>
      </c>
      <c r="AT1394" s="46" t="str">
        <f>IF(CPI_Downloader!P1392="","",CPI_Downloader!P1392)</f>
        <v/>
      </c>
      <c r="AU1394" s="22" t="str">
        <f t="shared" si="605"/>
        <v/>
      </c>
      <c r="AV1394" s="22" t="str">
        <f t="shared" si="599"/>
        <v/>
      </c>
      <c r="AW1394" s="22" t="str">
        <f t="shared" si="609"/>
        <v/>
      </c>
      <c r="AX1394" s="22" t="str">
        <f t="shared" si="592"/>
        <v/>
      </c>
      <c r="AY1394" s="22" t="str">
        <f t="shared" si="588"/>
        <v/>
      </c>
      <c r="AZ1394" s="22" t="str">
        <f t="shared" si="584"/>
        <v/>
      </c>
      <c r="BA1394" s="46" t="str">
        <f>IF(CPI_Downloader!Q1392="","",CPI_Downloader!Q1392)</f>
        <v/>
      </c>
    </row>
    <row r="1395" spans="1:53" ht="12.75" customHeight="1" x14ac:dyDescent="0.2">
      <c r="A1395" s="21" t="str">
        <f>IF(CPI_Downloader!A1393="","",CPI_Downloader!A1393)</f>
        <v/>
      </c>
      <c r="B1395" s="22" t="str">
        <f t="shared" si="602"/>
        <v/>
      </c>
      <c r="C1395" s="22" t="str">
        <f t="shared" si="593"/>
        <v/>
      </c>
      <c r="D1395" s="22" t="str">
        <f t="shared" si="606"/>
        <v/>
      </c>
      <c r="E1395" s="22" t="str">
        <f t="shared" si="589"/>
        <v/>
      </c>
      <c r="F1395" s="22" t="str">
        <f t="shared" si="585"/>
        <v/>
      </c>
      <c r="G1395" s="22" t="str">
        <f t="shared" si="581"/>
        <v/>
      </c>
      <c r="H1395" s="22" t="str">
        <f>IFERROR(('CDN Data'!B1395),"")</f>
        <v/>
      </c>
      <c r="I1395" s="23" t="str">
        <f>IF(CPI_Downloader!G1393="","",CPI_Downloader!G1393)</f>
        <v/>
      </c>
      <c r="J1395" s="23" t="str">
        <f>IF(CPI_Downloader!H1393="","",CPI_Downloader!H1393)</f>
        <v/>
      </c>
      <c r="L1395" s="21" t="str">
        <f t="shared" si="594"/>
        <v/>
      </c>
      <c r="M1395" s="25" t="str">
        <f t="shared" si="603"/>
        <v/>
      </c>
      <c r="N1395" s="25" t="str">
        <f t="shared" si="600"/>
        <v/>
      </c>
      <c r="O1395" s="25" t="str">
        <f t="shared" si="607"/>
        <v/>
      </c>
      <c r="P1395" s="25" t="str">
        <f t="shared" si="590"/>
        <v/>
      </c>
      <c r="Q1395" s="25" t="str">
        <f t="shared" si="586"/>
        <v/>
      </c>
      <c r="R1395" s="25" t="str">
        <f t="shared" si="582"/>
        <v/>
      </c>
      <c r="S1395" s="25" t="str">
        <f>IFERROR(('CDN Data'!M1383),"")</f>
        <v/>
      </c>
      <c r="T1395" s="26" t="str">
        <f>IF(CPI_Downloader!I1393="","",CPI_Downloader!I1393)</f>
        <v/>
      </c>
      <c r="U1395" s="26" t="str">
        <f>IF(CPI_Downloader!J1393="","",CPI_Downloader!J1393)</f>
        <v/>
      </c>
      <c r="W1395" s="31" t="str">
        <f t="shared" si="601"/>
        <v/>
      </c>
      <c r="X1395" s="31" t="str">
        <f t="shared" si="595"/>
        <v/>
      </c>
      <c r="Y1395" s="16" t="str">
        <f>IF(CPI_Downloader!K1393="","",CPI_Downloader!K1393)</f>
        <v/>
      </c>
      <c r="AA1395" s="33" t="str">
        <f t="shared" si="596"/>
        <v/>
      </c>
      <c r="AB1395" s="27" t="str">
        <f>IF(CPI_Downloader!M1393="","",CPI_Downloader!M1393)</f>
        <v/>
      </c>
      <c r="AC1395" s="59" t="str">
        <f>IF(CPI_Downloader!L1393="","",CPI_Downloader!L1393/100)</f>
        <v/>
      </c>
      <c r="AD1395" s="3"/>
      <c r="AE1395" s="28"/>
      <c r="AI1395" s="44" t="str">
        <f t="shared" si="597"/>
        <v/>
      </c>
      <c r="AJ1395" s="50" t="str">
        <f>IF(CPI_Downloader!N1393="","",CPI_Downloader!N1393)</f>
        <v/>
      </c>
      <c r="AL1395" s="29" t="str">
        <f>IF(CPI_Downloader!O1393="","",CPI_Downloader!O1393)</f>
        <v/>
      </c>
      <c r="AN1395" s="22" t="str">
        <f t="shared" si="604"/>
        <v/>
      </c>
      <c r="AO1395" s="22" t="str">
        <f t="shared" si="598"/>
        <v/>
      </c>
      <c r="AP1395" s="22" t="str">
        <f t="shared" si="608"/>
        <v/>
      </c>
      <c r="AQ1395" s="22" t="str">
        <f t="shared" si="591"/>
        <v/>
      </c>
      <c r="AR1395" s="22" t="str">
        <f t="shared" si="587"/>
        <v/>
      </c>
      <c r="AS1395" s="22" t="str">
        <f t="shared" si="583"/>
        <v/>
      </c>
      <c r="AT1395" s="46" t="str">
        <f>IF(CPI_Downloader!P1393="","",CPI_Downloader!P1393)</f>
        <v/>
      </c>
      <c r="AU1395" s="22" t="str">
        <f t="shared" si="605"/>
        <v/>
      </c>
      <c r="AV1395" s="22" t="str">
        <f t="shared" si="599"/>
        <v/>
      </c>
      <c r="AW1395" s="22" t="str">
        <f t="shared" si="609"/>
        <v/>
      </c>
      <c r="AX1395" s="22" t="str">
        <f t="shared" si="592"/>
        <v/>
      </c>
      <c r="AY1395" s="22" t="str">
        <f t="shared" si="588"/>
        <v/>
      </c>
      <c r="AZ1395" s="22" t="str">
        <f t="shared" si="584"/>
        <v/>
      </c>
      <c r="BA1395" s="46" t="str">
        <f>IF(CPI_Downloader!Q1393="","",CPI_Downloader!Q1393)</f>
        <v/>
      </c>
    </row>
    <row r="1396" spans="1:53" ht="12.75" customHeight="1" x14ac:dyDescent="0.2">
      <c r="A1396" s="21" t="str">
        <f>IF(CPI_Downloader!A1394="","",CPI_Downloader!A1394)</f>
        <v/>
      </c>
      <c r="B1396" s="22" t="str">
        <f t="shared" si="602"/>
        <v/>
      </c>
      <c r="C1396" s="22" t="str">
        <f t="shared" si="593"/>
        <v/>
      </c>
      <c r="D1396" s="22" t="str">
        <f t="shared" si="606"/>
        <v/>
      </c>
      <c r="E1396" s="22" t="str">
        <f t="shared" si="589"/>
        <v/>
      </c>
      <c r="F1396" s="22" t="str">
        <f t="shared" si="585"/>
        <v/>
      </c>
      <c r="G1396" s="22" t="str">
        <f t="shared" ref="G1396:G1459" si="610">IFERROR(((I1396/I1156)^(1/20)-1),"")</f>
        <v/>
      </c>
      <c r="H1396" s="22" t="str">
        <f>IFERROR(('CDN Data'!B1396),"")</f>
        <v/>
      </c>
      <c r="I1396" s="23" t="str">
        <f>IF(CPI_Downloader!G1394="","",CPI_Downloader!G1394)</f>
        <v/>
      </c>
      <c r="J1396" s="23" t="str">
        <f>IF(CPI_Downloader!H1394="","",CPI_Downloader!H1394)</f>
        <v/>
      </c>
      <c r="L1396" s="21" t="str">
        <f t="shared" si="594"/>
        <v/>
      </c>
      <c r="M1396" s="25" t="str">
        <f t="shared" si="603"/>
        <v/>
      </c>
      <c r="N1396" s="25" t="str">
        <f t="shared" si="600"/>
        <v/>
      </c>
      <c r="O1396" s="25" t="str">
        <f t="shared" si="607"/>
        <v/>
      </c>
      <c r="P1396" s="25" t="str">
        <f t="shared" si="590"/>
        <v/>
      </c>
      <c r="Q1396" s="25" t="str">
        <f t="shared" si="586"/>
        <v/>
      </c>
      <c r="R1396" s="25" t="str">
        <f t="shared" ref="R1396:R1459" si="611">IFERROR(((T1396/T1156)^(1/20)-1),"")</f>
        <v/>
      </c>
      <c r="S1396" s="25" t="str">
        <f>IFERROR(('CDN Data'!M1384),"")</f>
        <v/>
      </c>
      <c r="T1396" s="26" t="str">
        <f>IF(CPI_Downloader!I1394="","",CPI_Downloader!I1394)</f>
        <v/>
      </c>
      <c r="U1396" s="26" t="str">
        <f>IF(CPI_Downloader!J1394="","",CPI_Downloader!J1394)</f>
        <v/>
      </c>
      <c r="W1396" s="31" t="str">
        <f t="shared" si="601"/>
        <v/>
      </c>
      <c r="X1396" s="31" t="str">
        <f t="shared" si="595"/>
        <v/>
      </c>
      <c r="Y1396" s="16" t="str">
        <f>IF(CPI_Downloader!K1394="","",CPI_Downloader!K1394)</f>
        <v/>
      </c>
      <c r="AA1396" s="33" t="str">
        <f t="shared" si="596"/>
        <v/>
      </c>
      <c r="AB1396" s="27" t="str">
        <f>IF(CPI_Downloader!M1394="","",CPI_Downloader!M1394)</f>
        <v/>
      </c>
      <c r="AC1396" s="59" t="str">
        <f>IF(CPI_Downloader!L1394="","",CPI_Downloader!L1394/100)</f>
        <v/>
      </c>
      <c r="AD1396" s="3"/>
      <c r="AE1396" s="28"/>
      <c r="AI1396" s="44" t="str">
        <f t="shared" si="597"/>
        <v/>
      </c>
      <c r="AJ1396" s="50" t="str">
        <f>IF(CPI_Downloader!N1394="","",CPI_Downloader!N1394)</f>
        <v/>
      </c>
      <c r="AL1396" s="29" t="str">
        <f>IF(CPI_Downloader!O1394="","",CPI_Downloader!O1394)</f>
        <v/>
      </c>
      <c r="AN1396" s="22" t="str">
        <f t="shared" si="604"/>
        <v/>
      </c>
      <c r="AO1396" s="22" t="str">
        <f t="shared" si="598"/>
        <v/>
      </c>
      <c r="AP1396" s="22" t="str">
        <f t="shared" si="608"/>
        <v/>
      </c>
      <c r="AQ1396" s="22" t="str">
        <f t="shared" si="591"/>
        <v/>
      </c>
      <c r="AR1396" s="22" t="str">
        <f t="shared" si="587"/>
        <v/>
      </c>
      <c r="AS1396" s="22" t="str">
        <f t="shared" ref="AS1396:AS1459" si="612">IFERROR(((AT1396/AT1156)^(1/20)-1),"")</f>
        <v/>
      </c>
      <c r="AT1396" s="46" t="str">
        <f>IF(CPI_Downloader!P1394="","",CPI_Downloader!P1394)</f>
        <v/>
      </c>
      <c r="AU1396" s="22" t="str">
        <f t="shared" si="605"/>
        <v/>
      </c>
      <c r="AV1396" s="22" t="str">
        <f t="shared" si="599"/>
        <v/>
      </c>
      <c r="AW1396" s="22" t="str">
        <f t="shared" si="609"/>
        <v/>
      </c>
      <c r="AX1396" s="22" t="str">
        <f t="shared" si="592"/>
        <v/>
      </c>
      <c r="AY1396" s="22" t="str">
        <f t="shared" si="588"/>
        <v/>
      </c>
      <c r="AZ1396" s="22" t="str">
        <f t="shared" ref="AZ1396:AZ1459" si="613">IFERROR(((BA1396/BA1156)^(1/20)-1),"")</f>
        <v/>
      </c>
      <c r="BA1396" s="46" t="str">
        <f>IF(CPI_Downloader!Q1394="","",CPI_Downloader!Q1394)</f>
        <v/>
      </c>
    </row>
    <row r="1397" spans="1:53" ht="12.75" customHeight="1" x14ac:dyDescent="0.2">
      <c r="A1397" s="21" t="str">
        <f>IF(CPI_Downloader!A1395="","",CPI_Downloader!A1395)</f>
        <v/>
      </c>
      <c r="B1397" s="22" t="str">
        <f t="shared" si="602"/>
        <v/>
      </c>
      <c r="C1397" s="22" t="str">
        <f t="shared" si="593"/>
        <v/>
      </c>
      <c r="D1397" s="22" t="str">
        <f t="shared" si="606"/>
        <v/>
      </c>
      <c r="E1397" s="22" t="str">
        <f t="shared" si="589"/>
        <v/>
      </c>
      <c r="F1397" s="22" t="str">
        <f t="shared" si="585"/>
        <v/>
      </c>
      <c r="G1397" s="22" t="str">
        <f t="shared" si="610"/>
        <v/>
      </c>
      <c r="H1397" s="22" t="str">
        <f>IFERROR(('CDN Data'!B1397),"")</f>
        <v/>
      </c>
      <c r="I1397" s="23" t="str">
        <f>IF(CPI_Downloader!G1395="","",CPI_Downloader!G1395)</f>
        <v/>
      </c>
      <c r="J1397" s="23" t="str">
        <f>IF(CPI_Downloader!H1395="","",CPI_Downloader!H1395)</f>
        <v/>
      </c>
      <c r="L1397" s="21" t="str">
        <f t="shared" si="594"/>
        <v/>
      </c>
      <c r="M1397" s="25" t="str">
        <f t="shared" si="603"/>
        <v/>
      </c>
      <c r="N1397" s="25" t="str">
        <f t="shared" si="600"/>
        <v/>
      </c>
      <c r="O1397" s="25" t="str">
        <f t="shared" si="607"/>
        <v/>
      </c>
      <c r="P1397" s="25" t="str">
        <f t="shared" si="590"/>
        <v/>
      </c>
      <c r="Q1397" s="25" t="str">
        <f t="shared" si="586"/>
        <v/>
      </c>
      <c r="R1397" s="25" t="str">
        <f t="shared" si="611"/>
        <v/>
      </c>
      <c r="S1397" s="25" t="str">
        <f>IFERROR(('CDN Data'!M1385),"")</f>
        <v/>
      </c>
      <c r="T1397" s="26" t="str">
        <f>IF(CPI_Downloader!I1395="","",CPI_Downloader!I1395)</f>
        <v/>
      </c>
      <c r="U1397" s="26" t="str">
        <f>IF(CPI_Downloader!J1395="","",CPI_Downloader!J1395)</f>
        <v/>
      </c>
      <c r="W1397" s="31" t="str">
        <f t="shared" si="601"/>
        <v/>
      </c>
      <c r="X1397" s="31" t="str">
        <f t="shared" si="595"/>
        <v/>
      </c>
      <c r="Y1397" s="16" t="str">
        <f>IF(CPI_Downloader!K1395="","",CPI_Downloader!K1395)</f>
        <v/>
      </c>
      <c r="AA1397" s="33" t="str">
        <f t="shared" si="596"/>
        <v/>
      </c>
      <c r="AB1397" s="27" t="str">
        <f>IF(CPI_Downloader!M1395="","",CPI_Downloader!M1395)</f>
        <v/>
      </c>
      <c r="AC1397" s="59" t="str">
        <f>IF(CPI_Downloader!L1395="","",CPI_Downloader!L1395/100)</f>
        <v/>
      </c>
      <c r="AD1397" s="3"/>
      <c r="AE1397" s="28"/>
      <c r="AI1397" s="44" t="str">
        <f t="shared" si="597"/>
        <v/>
      </c>
      <c r="AJ1397" s="50" t="str">
        <f>IF(CPI_Downloader!N1395="","",CPI_Downloader!N1395)</f>
        <v/>
      </c>
      <c r="AL1397" s="29" t="str">
        <f>IF(CPI_Downloader!O1395="","",CPI_Downloader!O1395)</f>
        <v/>
      </c>
      <c r="AN1397" s="22" t="str">
        <f t="shared" si="604"/>
        <v/>
      </c>
      <c r="AO1397" s="22" t="str">
        <f t="shared" si="598"/>
        <v/>
      </c>
      <c r="AP1397" s="22" t="str">
        <f t="shared" si="608"/>
        <v/>
      </c>
      <c r="AQ1397" s="22" t="str">
        <f t="shared" si="591"/>
        <v/>
      </c>
      <c r="AR1397" s="22" t="str">
        <f t="shared" si="587"/>
        <v/>
      </c>
      <c r="AS1397" s="22" t="str">
        <f t="shared" si="612"/>
        <v/>
      </c>
      <c r="AT1397" s="46" t="str">
        <f>IF(CPI_Downloader!P1395="","",CPI_Downloader!P1395)</f>
        <v/>
      </c>
      <c r="AU1397" s="22" t="str">
        <f t="shared" si="605"/>
        <v/>
      </c>
      <c r="AV1397" s="22" t="str">
        <f t="shared" si="599"/>
        <v/>
      </c>
      <c r="AW1397" s="22" t="str">
        <f t="shared" si="609"/>
        <v/>
      </c>
      <c r="AX1397" s="22" t="str">
        <f t="shared" si="592"/>
        <v/>
      </c>
      <c r="AY1397" s="22" t="str">
        <f t="shared" si="588"/>
        <v/>
      </c>
      <c r="AZ1397" s="22" t="str">
        <f t="shared" si="613"/>
        <v/>
      </c>
      <c r="BA1397" s="46" t="str">
        <f>IF(CPI_Downloader!Q1395="","",CPI_Downloader!Q1395)</f>
        <v/>
      </c>
    </row>
    <row r="1398" spans="1:53" ht="12.75" customHeight="1" x14ac:dyDescent="0.2">
      <c r="A1398" s="21" t="str">
        <f>IF(CPI_Downloader!A1396="","",CPI_Downloader!A1396)</f>
        <v/>
      </c>
      <c r="B1398" s="22" t="str">
        <f t="shared" si="602"/>
        <v/>
      </c>
      <c r="C1398" s="22" t="str">
        <f t="shared" si="593"/>
        <v/>
      </c>
      <c r="D1398" s="22" t="str">
        <f t="shared" si="606"/>
        <v/>
      </c>
      <c r="E1398" s="22" t="str">
        <f t="shared" si="589"/>
        <v/>
      </c>
      <c r="F1398" s="22" t="str">
        <f t="shared" si="585"/>
        <v/>
      </c>
      <c r="G1398" s="22" t="str">
        <f t="shared" si="610"/>
        <v/>
      </c>
      <c r="H1398" s="22" t="str">
        <f>IFERROR(('CDN Data'!B1398),"")</f>
        <v/>
      </c>
      <c r="I1398" s="23" t="str">
        <f>IF(CPI_Downloader!G1396="","",CPI_Downloader!G1396)</f>
        <v/>
      </c>
      <c r="J1398" s="23" t="str">
        <f>IF(CPI_Downloader!H1396="","",CPI_Downloader!H1396)</f>
        <v/>
      </c>
      <c r="L1398" s="21" t="str">
        <f t="shared" si="594"/>
        <v/>
      </c>
      <c r="M1398" s="25" t="str">
        <f t="shared" si="603"/>
        <v/>
      </c>
      <c r="N1398" s="25" t="str">
        <f t="shared" si="600"/>
        <v/>
      </c>
      <c r="O1398" s="25" t="str">
        <f t="shared" si="607"/>
        <v/>
      </c>
      <c r="P1398" s="25" t="str">
        <f t="shared" si="590"/>
        <v/>
      </c>
      <c r="Q1398" s="25" t="str">
        <f t="shared" si="586"/>
        <v/>
      </c>
      <c r="R1398" s="25" t="str">
        <f t="shared" si="611"/>
        <v/>
      </c>
      <c r="S1398" s="25" t="str">
        <f>IFERROR(('CDN Data'!M1386),"")</f>
        <v/>
      </c>
      <c r="T1398" s="26" t="str">
        <f>IF(CPI_Downloader!I1396="","",CPI_Downloader!I1396)</f>
        <v/>
      </c>
      <c r="U1398" s="26" t="str">
        <f>IF(CPI_Downloader!J1396="","",CPI_Downloader!J1396)</f>
        <v/>
      </c>
      <c r="W1398" s="31" t="str">
        <f t="shared" si="601"/>
        <v/>
      </c>
      <c r="X1398" s="31" t="str">
        <f t="shared" si="595"/>
        <v/>
      </c>
      <c r="Y1398" s="16" t="str">
        <f>IF(CPI_Downloader!K1396="","",CPI_Downloader!K1396)</f>
        <v/>
      </c>
      <c r="AA1398" s="33" t="str">
        <f t="shared" si="596"/>
        <v/>
      </c>
      <c r="AB1398" s="27" t="str">
        <f>IF(CPI_Downloader!M1396="","",CPI_Downloader!M1396)</f>
        <v/>
      </c>
      <c r="AC1398" s="59" t="str">
        <f>IF(CPI_Downloader!L1396="","",CPI_Downloader!L1396/100)</f>
        <v/>
      </c>
      <c r="AD1398" s="3"/>
      <c r="AE1398" s="28"/>
      <c r="AI1398" s="44" t="str">
        <f t="shared" si="597"/>
        <v/>
      </c>
      <c r="AJ1398" s="50" t="str">
        <f>IF(CPI_Downloader!N1396="","",CPI_Downloader!N1396)</f>
        <v/>
      </c>
      <c r="AL1398" s="29" t="str">
        <f>IF(CPI_Downloader!O1396="","",CPI_Downloader!O1396)</f>
        <v/>
      </c>
      <c r="AN1398" s="22" t="str">
        <f t="shared" si="604"/>
        <v/>
      </c>
      <c r="AO1398" s="22" t="str">
        <f t="shared" si="598"/>
        <v/>
      </c>
      <c r="AP1398" s="22" t="str">
        <f t="shared" si="608"/>
        <v/>
      </c>
      <c r="AQ1398" s="22" t="str">
        <f t="shared" si="591"/>
        <v/>
      </c>
      <c r="AR1398" s="22" t="str">
        <f t="shared" si="587"/>
        <v/>
      </c>
      <c r="AS1398" s="22" t="str">
        <f t="shared" si="612"/>
        <v/>
      </c>
      <c r="AT1398" s="46" t="str">
        <f>IF(CPI_Downloader!P1396="","",CPI_Downloader!P1396)</f>
        <v/>
      </c>
      <c r="AU1398" s="22" t="str">
        <f t="shared" si="605"/>
        <v/>
      </c>
      <c r="AV1398" s="22" t="str">
        <f t="shared" si="599"/>
        <v/>
      </c>
      <c r="AW1398" s="22" t="str">
        <f t="shared" si="609"/>
        <v/>
      </c>
      <c r="AX1398" s="22" t="str">
        <f t="shared" si="592"/>
        <v/>
      </c>
      <c r="AY1398" s="22" t="str">
        <f t="shared" si="588"/>
        <v/>
      </c>
      <c r="AZ1398" s="22" t="str">
        <f t="shared" si="613"/>
        <v/>
      </c>
      <c r="BA1398" s="46" t="str">
        <f>IF(CPI_Downloader!Q1396="","",CPI_Downloader!Q1396)</f>
        <v/>
      </c>
    </row>
    <row r="1399" spans="1:53" ht="12.75" customHeight="1" x14ac:dyDescent="0.2">
      <c r="A1399" s="21" t="str">
        <f>IF(CPI_Downloader!A1397="","",CPI_Downloader!A1397)</f>
        <v/>
      </c>
      <c r="B1399" s="22" t="str">
        <f t="shared" si="602"/>
        <v/>
      </c>
      <c r="C1399" s="22" t="str">
        <f t="shared" si="593"/>
        <v/>
      </c>
      <c r="D1399" s="22" t="str">
        <f t="shared" si="606"/>
        <v/>
      </c>
      <c r="E1399" s="22" t="str">
        <f t="shared" si="589"/>
        <v/>
      </c>
      <c r="F1399" s="22" t="str">
        <f t="shared" si="585"/>
        <v/>
      </c>
      <c r="G1399" s="22" t="str">
        <f t="shared" si="610"/>
        <v/>
      </c>
      <c r="H1399" s="22" t="str">
        <f>IFERROR(('CDN Data'!B1399),"")</f>
        <v/>
      </c>
      <c r="I1399" s="23" t="str">
        <f>IF(CPI_Downloader!G1397="","",CPI_Downloader!G1397)</f>
        <v/>
      </c>
      <c r="J1399" s="23" t="str">
        <f>IF(CPI_Downloader!H1397="","",CPI_Downloader!H1397)</f>
        <v/>
      </c>
      <c r="L1399" s="21" t="str">
        <f t="shared" si="594"/>
        <v/>
      </c>
      <c r="M1399" s="25" t="str">
        <f t="shared" si="603"/>
        <v/>
      </c>
      <c r="N1399" s="25" t="str">
        <f t="shared" si="600"/>
        <v/>
      </c>
      <c r="O1399" s="25" t="str">
        <f t="shared" si="607"/>
        <v/>
      </c>
      <c r="P1399" s="25" t="str">
        <f t="shared" si="590"/>
        <v/>
      </c>
      <c r="Q1399" s="25" t="str">
        <f t="shared" si="586"/>
        <v/>
      </c>
      <c r="R1399" s="25" t="str">
        <f t="shared" si="611"/>
        <v/>
      </c>
      <c r="S1399" s="25" t="str">
        <f>IFERROR(('CDN Data'!M1387),"")</f>
        <v/>
      </c>
      <c r="T1399" s="26" t="str">
        <f>IF(CPI_Downloader!I1397="","",CPI_Downloader!I1397)</f>
        <v/>
      </c>
      <c r="U1399" s="26" t="str">
        <f>IF(CPI_Downloader!J1397="","",CPI_Downloader!J1397)</f>
        <v/>
      </c>
      <c r="W1399" s="31" t="str">
        <f t="shared" si="601"/>
        <v/>
      </c>
      <c r="X1399" s="31" t="str">
        <f t="shared" si="595"/>
        <v/>
      </c>
      <c r="Y1399" s="16" t="str">
        <f>IF(CPI_Downloader!K1397="","",CPI_Downloader!K1397)</f>
        <v/>
      </c>
      <c r="AA1399" s="33" t="str">
        <f t="shared" si="596"/>
        <v/>
      </c>
      <c r="AB1399" s="27" t="str">
        <f>IF(CPI_Downloader!M1397="","",CPI_Downloader!M1397)</f>
        <v/>
      </c>
      <c r="AC1399" s="59" t="str">
        <f>IF(CPI_Downloader!L1397="","",CPI_Downloader!L1397/100)</f>
        <v/>
      </c>
      <c r="AD1399" s="3"/>
      <c r="AE1399" s="28"/>
      <c r="AI1399" s="44" t="str">
        <f t="shared" si="597"/>
        <v/>
      </c>
      <c r="AJ1399" s="50" t="str">
        <f>IF(CPI_Downloader!N1397="","",CPI_Downloader!N1397)</f>
        <v/>
      </c>
      <c r="AL1399" s="29" t="str">
        <f>IF(CPI_Downloader!O1397="","",CPI_Downloader!O1397)</f>
        <v/>
      </c>
      <c r="AN1399" s="22" t="str">
        <f t="shared" si="604"/>
        <v/>
      </c>
      <c r="AO1399" s="22" t="str">
        <f t="shared" si="598"/>
        <v/>
      </c>
      <c r="AP1399" s="22" t="str">
        <f t="shared" si="608"/>
        <v/>
      </c>
      <c r="AQ1399" s="22" t="str">
        <f t="shared" si="591"/>
        <v/>
      </c>
      <c r="AR1399" s="22" t="str">
        <f t="shared" si="587"/>
        <v/>
      </c>
      <c r="AS1399" s="22" t="str">
        <f t="shared" si="612"/>
        <v/>
      </c>
      <c r="AT1399" s="46" t="str">
        <f>IF(CPI_Downloader!P1397="","",CPI_Downloader!P1397)</f>
        <v/>
      </c>
      <c r="AU1399" s="22" t="str">
        <f t="shared" si="605"/>
        <v/>
      </c>
      <c r="AV1399" s="22" t="str">
        <f t="shared" si="599"/>
        <v/>
      </c>
      <c r="AW1399" s="22" t="str">
        <f t="shared" si="609"/>
        <v/>
      </c>
      <c r="AX1399" s="22" t="str">
        <f t="shared" si="592"/>
        <v/>
      </c>
      <c r="AY1399" s="22" t="str">
        <f t="shared" si="588"/>
        <v/>
      </c>
      <c r="AZ1399" s="22" t="str">
        <f t="shared" si="613"/>
        <v/>
      </c>
      <c r="BA1399" s="46" t="str">
        <f>IF(CPI_Downloader!Q1397="","",CPI_Downloader!Q1397)</f>
        <v/>
      </c>
    </row>
    <row r="1400" spans="1:53" ht="12.75" customHeight="1" x14ac:dyDescent="0.2">
      <c r="A1400" s="21" t="str">
        <f>IF(CPI_Downloader!A1398="","",CPI_Downloader!A1398)</f>
        <v/>
      </c>
      <c r="B1400" s="22" t="str">
        <f t="shared" si="602"/>
        <v/>
      </c>
      <c r="C1400" s="22" t="str">
        <f t="shared" si="593"/>
        <v/>
      </c>
      <c r="D1400" s="22" t="str">
        <f t="shared" si="606"/>
        <v/>
      </c>
      <c r="E1400" s="22" t="str">
        <f t="shared" si="589"/>
        <v/>
      </c>
      <c r="F1400" s="22" t="str">
        <f t="shared" si="585"/>
        <v/>
      </c>
      <c r="G1400" s="22" t="str">
        <f t="shared" si="610"/>
        <v/>
      </c>
      <c r="H1400" s="22" t="str">
        <f>IFERROR(('CDN Data'!B1400),"")</f>
        <v/>
      </c>
      <c r="I1400" s="23" t="str">
        <f>IF(CPI_Downloader!G1398="","",CPI_Downloader!G1398)</f>
        <v/>
      </c>
      <c r="J1400" s="23" t="str">
        <f>IF(CPI_Downloader!H1398="","",CPI_Downloader!H1398)</f>
        <v/>
      </c>
      <c r="L1400" s="21" t="str">
        <f t="shared" si="594"/>
        <v/>
      </c>
      <c r="M1400" s="25" t="str">
        <f t="shared" si="603"/>
        <v/>
      </c>
      <c r="N1400" s="25" t="str">
        <f t="shared" si="600"/>
        <v/>
      </c>
      <c r="O1400" s="25" t="str">
        <f t="shared" si="607"/>
        <v/>
      </c>
      <c r="P1400" s="25" t="str">
        <f t="shared" si="590"/>
        <v/>
      </c>
      <c r="Q1400" s="25" t="str">
        <f t="shared" si="586"/>
        <v/>
      </c>
      <c r="R1400" s="25" t="str">
        <f t="shared" si="611"/>
        <v/>
      </c>
      <c r="S1400" s="25" t="str">
        <f>IFERROR(('CDN Data'!M1388),"")</f>
        <v/>
      </c>
      <c r="T1400" s="26" t="str">
        <f>IF(CPI_Downloader!I1398="","",CPI_Downloader!I1398)</f>
        <v/>
      </c>
      <c r="U1400" s="26" t="str">
        <f>IF(CPI_Downloader!J1398="","",CPI_Downloader!J1398)</f>
        <v/>
      </c>
      <c r="W1400" s="31" t="str">
        <f t="shared" si="601"/>
        <v/>
      </c>
      <c r="X1400" s="31" t="str">
        <f t="shared" si="595"/>
        <v/>
      </c>
      <c r="Y1400" s="16" t="str">
        <f>IF(CPI_Downloader!K1398="","",CPI_Downloader!K1398)</f>
        <v/>
      </c>
      <c r="AA1400" s="33" t="str">
        <f t="shared" si="596"/>
        <v/>
      </c>
      <c r="AB1400" s="27" t="str">
        <f>IF(CPI_Downloader!M1398="","",CPI_Downloader!M1398)</f>
        <v/>
      </c>
      <c r="AC1400" s="59" t="str">
        <f>IF(CPI_Downloader!L1398="","",CPI_Downloader!L1398/100)</f>
        <v/>
      </c>
      <c r="AD1400" s="3"/>
      <c r="AE1400" s="28"/>
      <c r="AI1400" s="44" t="str">
        <f t="shared" si="597"/>
        <v/>
      </c>
      <c r="AJ1400" s="50" t="str">
        <f>IF(CPI_Downloader!N1398="","",CPI_Downloader!N1398)</f>
        <v/>
      </c>
      <c r="AL1400" s="29" t="str">
        <f>IF(CPI_Downloader!O1398="","",CPI_Downloader!O1398)</f>
        <v/>
      </c>
      <c r="AN1400" s="22" t="str">
        <f t="shared" si="604"/>
        <v/>
      </c>
      <c r="AO1400" s="22" t="str">
        <f t="shared" si="598"/>
        <v/>
      </c>
      <c r="AP1400" s="22" t="str">
        <f t="shared" si="608"/>
        <v/>
      </c>
      <c r="AQ1400" s="22" t="str">
        <f t="shared" si="591"/>
        <v/>
      </c>
      <c r="AR1400" s="22" t="str">
        <f t="shared" si="587"/>
        <v/>
      </c>
      <c r="AS1400" s="22" t="str">
        <f t="shared" si="612"/>
        <v/>
      </c>
      <c r="AT1400" s="46" t="str">
        <f>IF(CPI_Downloader!P1398="","",CPI_Downloader!P1398)</f>
        <v/>
      </c>
      <c r="AU1400" s="22" t="str">
        <f t="shared" si="605"/>
        <v/>
      </c>
      <c r="AV1400" s="22" t="str">
        <f t="shared" si="599"/>
        <v/>
      </c>
      <c r="AW1400" s="22" t="str">
        <f t="shared" si="609"/>
        <v/>
      </c>
      <c r="AX1400" s="22" t="str">
        <f t="shared" si="592"/>
        <v/>
      </c>
      <c r="AY1400" s="22" t="str">
        <f t="shared" si="588"/>
        <v/>
      </c>
      <c r="AZ1400" s="22" t="str">
        <f t="shared" si="613"/>
        <v/>
      </c>
      <c r="BA1400" s="46" t="str">
        <f>IF(CPI_Downloader!Q1398="","",CPI_Downloader!Q1398)</f>
        <v/>
      </c>
    </row>
    <row r="1401" spans="1:53" ht="12.75" customHeight="1" x14ac:dyDescent="0.2">
      <c r="A1401" s="21" t="str">
        <f>IF(CPI_Downloader!A1399="","",CPI_Downloader!A1399)</f>
        <v/>
      </c>
      <c r="B1401" s="22" t="str">
        <f t="shared" si="602"/>
        <v/>
      </c>
      <c r="C1401" s="22" t="str">
        <f t="shared" si="593"/>
        <v/>
      </c>
      <c r="D1401" s="22" t="str">
        <f t="shared" si="606"/>
        <v/>
      </c>
      <c r="E1401" s="22" t="str">
        <f t="shared" si="589"/>
        <v/>
      </c>
      <c r="F1401" s="22" t="str">
        <f t="shared" si="585"/>
        <v/>
      </c>
      <c r="G1401" s="22" t="str">
        <f t="shared" si="610"/>
        <v/>
      </c>
      <c r="H1401" s="22" t="str">
        <f>IFERROR(('CDN Data'!B1401),"")</f>
        <v/>
      </c>
      <c r="I1401" s="23" t="str">
        <f>IF(CPI_Downloader!G1399="","",CPI_Downloader!G1399)</f>
        <v/>
      </c>
      <c r="J1401" s="23" t="str">
        <f>IF(CPI_Downloader!H1399="","",CPI_Downloader!H1399)</f>
        <v/>
      </c>
      <c r="L1401" s="21" t="str">
        <f t="shared" si="594"/>
        <v/>
      </c>
      <c r="M1401" s="25" t="str">
        <f t="shared" si="603"/>
        <v/>
      </c>
      <c r="N1401" s="25" t="str">
        <f t="shared" si="600"/>
        <v/>
      </c>
      <c r="O1401" s="25" t="str">
        <f t="shared" si="607"/>
        <v/>
      </c>
      <c r="P1401" s="25" t="str">
        <f t="shared" si="590"/>
        <v/>
      </c>
      <c r="Q1401" s="25" t="str">
        <f t="shared" si="586"/>
        <v/>
      </c>
      <c r="R1401" s="25" t="str">
        <f t="shared" si="611"/>
        <v/>
      </c>
      <c r="S1401" s="25" t="str">
        <f>IFERROR(('CDN Data'!M1389),"")</f>
        <v/>
      </c>
      <c r="T1401" s="26" t="str">
        <f>IF(CPI_Downloader!I1399="","",CPI_Downloader!I1399)</f>
        <v/>
      </c>
      <c r="U1401" s="26" t="str">
        <f>IF(CPI_Downloader!J1399="","",CPI_Downloader!J1399)</f>
        <v/>
      </c>
      <c r="W1401" s="31" t="str">
        <f t="shared" si="601"/>
        <v/>
      </c>
      <c r="X1401" s="31" t="str">
        <f t="shared" si="595"/>
        <v/>
      </c>
      <c r="Y1401" s="16" t="str">
        <f>IF(CPI_Downloader!K1399="","",CPI_Downloader!K1399)</f>
        <v/>
      </c>
      <c r="AA1401" s="33" t="str">
        <f t="shared" si="596"/>
        <v/>
      </c>
      <c r="AB1401" s="27" t="str">
        <f>IF(CPI_Downloader!M1399="","",CPI_Downloader!M1399)</f>
        <v/>
      </c>
      <c r="AC1401" s="59" t="str">
        <f>IF(CPI_Downloader!L1399="","",CPI_Downloader!L1399/100)</f>
        <v/>
      </c>
      <c r="AD1401" s="3"/>
      <c r="AE1401" s="28"/>
      <c r="AI1401" s="44" t="str">
        <f t="shared" si="597"/>
        <v/>
      </c>
      <c r="AJ1401" s="50" t="str">
        <f>IF(CPI_Downloader!N1399="","",CPI_Downloader!N1399)</f>
        <v/>
      </c>
      <c r="AL1401" s="29" t="str">
        <f>IF(CPI_Downloader!O1399="","",CPI_Downloader!O1399)</f>
        <v/>
      </c>
      <c r="AN1401" s="22" t="str">
        <f t="shared" si="604"/>
        <v/>
      </c>
      <c r="AO1401" s="22" t="str">
        <f t="shared" si="598"/>
        <v/>
      </c>
      <c r="AP1401" s="22" t="str">
        <f t="shared" si="608"/>
        <v/>
      </c>
      <c r="AQ1401" s="22" t="str">
        <f t="shared" si="591"/>
        <v/>
      </c>
      <c r="AR1401" s="22" t="str">
        <f t="shared" si="587"/>
        <v/>
      </c>
      <c r="AS1401" s="22" t="str">
        <f t="shared" si="612"/>
        <v/>
      </c>
      <c r="AT1401" s="46" t="str">
        <f>IF(CPI_Downloader!P1399="","",CPI_Downloader!P1399)</f>
        <v/>
      </c>
      <c r="AU1401" s="22" t="str">
        <f t="shared" si="605"/>
        <v/>
      </c>
      <c r="AV1401" s="22" t="str">
        <f t="shared" si="599"/>
        <v/>
      </c>
      <c r="AW1401" s="22" t="str">
        <f t="shared" si="609"/>
        <v/>
      </c>
      <c r="AX1401" s="22" t="str">
        <f t="shared" si="592"/>
        <v/>
      </c>
      <c r="AY1401" s="22" t="str">
        <f t="shared" si="588"/>
        <v/>
      </c>
      <c r="AZ1401" s="22" t="str">
        <f t="shared" si="613"/>
        <v/>
      </c>
      <c r="BA1401" s="46" t="str">
        <f>IF(CPI_Downloader!Q1399="","",CPI_Downloader!Q1399)</f>
        <v/>
      </c>
    </row>
    <row r="1402" spans="1:53" ht="12.75" customHeight="1" x14ac:dyDescent="0.2">
      <c r="A1402" s="21" t="str">
        <f>IF(CPI_Downloader!A1400="","",CPI_Downloader!A1400)</f>
        <v/>
      </c>
      <c r="B1402" s="22" t="str">
        <f t="shared" si="602"/>
        <v/>
      </c>
      <c r="C1402" s="22" t="str">
        <f t="shared" si="593"/>
        <v/>
      </c>
      <c r="D1402" s="22" t="str">
        <f t="shared" si="606"/>
        <v/>
      </c>
      <c r="E1402" s="22" t="str">
        <f t="shared" si="589"/>
        <v/>
      </c>
      <c r="F1402" s="22" t="str">
        <f t="shared" si="585"/>
        <v/>
      </c>
      <c r="G1402" s="22" t="str">
        <f t="shared" si="610"/>
        <v/>
      </c>
      <c r="H1402" s="22" t="str">
        <f>IFERROR(('CDN Data'!B1402),"")</f>
        <v/>
      </c>
      <c r="I1402" s="23" t="str">
        <f>IF(CPI_Downloader!G1400="","",CPI_Downloader!G1400)</f>
        <v/>
      </c>
      <c r="J1402" s="23" t="str">
        <f>IF(CPI_Downloader!H1400="","",CPI_Downloader!H1400)</f>
        <v/>
      </c>
      <c r="L1402" s="21" t="str">
        <f t="shared" si="594"/>
        <v/>
      </c>
      <c r="M1402" s="25" t="str">
        <f t="shared" si="603"/>
        <v/>
      </c>
      <c r="N1402" s="25" t="str">
        <f t="shared" si="600"/>
        <v/>
      </c>
      <c r="O1402" s="25" t="str">
        <f t="shared" si="607"/>
        <v/>
      </c>
      <c r="P1402" s="25" t="str">
        <f t="shared" si="590"/>
        <v/>
      </c>
      <c r="Q1402" s="25" t="str">
        <f t="shared" si="586"/>
        <v/>
      </c>
      <c r="R1402" s="25" t="str">
        <f t="shared" si="611"/>
        <v/>
      </c>
      <c r="S1402" s="25" t="str">
        <f>IFERROR(('CDN Data'!M1390),"")</f>
        <v/>
      </c>
      <c r="T1402" s="26" t="str">
        <f>IF(CPI_Downloader!I1400="","",CPI_Downloader!I1400)</f>
        <v/>
      </c>
      <c r="U1402" s="26" t="str">
        <f>IF(CPI_Downloader!J1400="","",CPI_Downloader!J1400)</f>
        <v/>
      </c>
      <c r="W1402" s="31" t="str">
        <f t="shared" si="601"/>
        <v/>
      </c>
      <c r="X1402" s="31" t="str">
        <f t="shared" si="595"/>
        <v/>
      </c>
      <c r="Y1402" s="16" t="str">
        <f>IF(CPI_Downloader!K1400="","",CPI_Downloader!K1400)</f>
        <v/>
      </c>
      <c r="AA1402" s="33" t="str">
        <f t="shared" si="596"/>
        <v/>
      </c>
      <c r="AB1402" s="27" t="str">
        <f>IF(CPI_Downloader!M1400="","",CPI_Downloader!M1400)</f>
        <v/>
      </c>
      <c r="AC1402" s="59" t="str">
        <f>IF(CPI_Downloader!L1400="","",CPI_Downloader!L1400/100)</f>
        <v/>
      </c>
      <c r="AD1402" s="3"/>
      <c r="AE1402" s="28"/>
      <c r="AI1402" s="44" t="str">
        <f t="shared" si="597"/>
        <v/>
      </c>
      <c r="AJ1402" s="50" t="str">
        <f>IF(CPI_Downloader!N1400="","",CPI_Downloader!N1400)</f>
        <v/>
      </c>
      <c r="AL1402" s="29" t="str">
        <f>IF(CPI_Downloader!O1400="","",CPI_Downloader!O1400)</f>
        <v/>
      </c>
      <c r="AN1402" s="22" t="str">
        <f t="shared" si="604"/>
        <v/>
      </c>
      <c r="AO1402" s="22" t="str">
        <f t="shared" si="598"/>
        <v/>
      </c>
      <c r="AP1402" s="22" t="str">
        <f t="shared" si="608"/>
        <v/>
      </c>
      <c r="AQ1402" s="22" t="str">
        <f t="shared" si="591"/>
        <v/>
      </c>
      <c r="AR1402" s="22" t="str">
        <f t="shared" si="587"/>
        <v/>
      </c>
      <c r="AS1402" s="22" t="str">
        <f t="shared" si="612"/>
        <v/>
      </c>
      <c r="AT1402" s="46" t="str">
        <f>IF(CPI_Downloader!P1400="","",CPI_Downloader!P1400)</f>
        <v/>
      </c>
      <c r="AU1402" s="22" t="str">
        <f t="shared" si="605"/>
        <v/>
      </c>
      <c r="AV1402" s="22" t="str">
        <f t="shared" si="599"/>
        <v/>
      </c>
      <c r="AW1402" s="22" t="str">
        <f t="shared" si="609"/>
        <v/>
      </c>
      <c r="AX1402" s="22" t="str">
        <f t="shared" si="592"/>
        <v/>
      </c>
      <c r="AY1402" s="22" t="str">
        <f t="shared" si="588"/>
        <v/>
      </c>
      <c r="AZ1402" s="22" t="str">
        <f t="shared" si="613"/>
        <v/>
      </c>
      <c r="BA1402" s="46" t="str">
        <f>IF(CPI_Downloader!Q1400="","",CPI_Downloader!Q1400)</f>
        <v/>
      </c>
    </row>
    <row r="1403" spans="1:53" ht="12.75" customHeight="1" x14ac:dyDescent="0.2">
      <c r="A1403" s="21" t="str">
        <f>IF(CPI_Downloader!A1401="","",CPI_Downloader!A1401)</f>
        <v/>
      </c>
      <c r="B1403" s="22" t="str">
        <f t="shared" si="602"/>
        <v/>
      </c>
      <c r="C1403" s="22" t="str">
        <f t="shared" si="593"/>
        <v/>
      </c>
      <c r="D1403" s="22" t="str">
        <f t="shared" si="606"/>
        <v/>
      </c>
      <c r="E1403" s="22" t="str">
        <f t="shared" si="589"/>
        <v/>
      </c>
      <c r="F1403" s="22" t="str">
        <f t="shared" si="585"/>
        <v/>
      </c>
      <c r="G1403" s="22" t="str">
        <f t="shared" si="610"/>
        <v/>
      </c>
      <c r="H1403" s="22" t="str">
        <f>IFERROR(('CDN Data'!B1403),"")</f>
        <v/>
      </c>
      <c r="I1403" s="23" t="str">
        <f>IF(CPI_Downloader!G1401="","",CPI_Downloader!G1401)</f>
        <v/>
      </c>
      <c r="J1403" s="23" t="str">
        <f>IF(CPI_Downloader!H1401="","",CPI_Downloader!H1401)</f>
        <v/>
      </c>
      <c r="L1403" s="21" t="str">
        <f t="shared" si="594"/>
        <v/>
      </c>
      <c r="M1403" s="25" t="str">
        <f t="shared" si="603"/>
        <v/>
      </c>
      <c r="N1403" s="25" t="str">
        <f t="shared" si="600"/>
        <v/>
      </c>
      <c r="O1403" s="25" t="str">
        <f t="shared" si="607"/>
        <v/>
      </c>
      <c r="P1403" s="25" t="str">
        <f t="shared" si="590"/>
        <v/>
      </c>
      <c r="Q1403" s="25" t="str">
        <f t="shared" si="586"/>
        <v/>
      </c>
      <c r="R1403" s="25" t="str">
        <f t="shared" si="611"/>
        <v/>
      </c>
      <c r="S1403" s="25" t="str">
        <f>IFERROR(('CDN Data'!M1391),"")</f>
        <v/>
      </c>
      <c r="T1403" s="26" t="str">
        <f>IF(CPI_Downloader!I1401="","",CPI_Downloader!I1401)</f>
        <v/>
      </c>
      <c r="U1403" s="26" t="str">
        <f>IF(CPI_Downloader!J1401="","",CPI_Downloader!J1401)</f>
        <v/>
      </c>
      <c r="W1403" s="31" t="str">
        <f t="shared" si="601"/>
        <v/>
      </c>
      <c r="X1403" s="31" t="str">
        <f t="shared" si="595"/>
        <v/>
      </c>
      <c r="Y1403" s="16" t="str">
        <f>IF(CPI_Downloader!K1401="","",CPI_Downloader!K1401)</f>
        <v/>
      </c>
      <c r="AA1403" s="33" t="str">
        <f t="shared" si="596"/>
        <v/>
      </c>
      <c r="AB1403" s="27" t="str">
        <f>IF(CPI_Downloader!M1401="","",CPI_Downloader!M1401)</f>
        <v/>
      </c>
      <c r="AC1403" s="59" t="str">
        <f>IF(CPI_Downloader!L1401="","",CPI_Downloader!L1401/100)</f>
        <v/>
      </c>
      <c r="AD1403" s="3"/>
      <c r="AE1403" s="28"/>
      <c r="AI1403" s="44" t="str">
        <f t="shared" si="597"/>
        <v/>
      </c>
      <c r="AJ1403" s="50" t="str">
        <f>IF(CPI_Downloader!N1401="","",CPI_Downloader!N1401)</f>
        <v/>
      </c>
      <c r="AL1403" s="29" t="str">
        <f>IF(CPI_Downloader!O1401="","",CPI_Downloader!O1401)</f>
        <v/>
      </c>
      <c r="AN1403" s="22" t="str">
        <f t="shared" si="604"/>
        <v/>
      </c>
      <c r="AO1403" s="22" t="str">
        <f t="shared" si="598"/>
        <v/>
      </c>
      <c r="AP1403" s="22" t="str">
        <f t="shared" si="608"/>
        <v/>
      </c>
      <c r="AQ1403" s="22" t="str">
        <f t="shared" si="591"/>
        <v/>
      </c>
      <c r="AR1403" s="22" t="str">
        <f t="shared" si="587"/>
        <v/>
      </c>
      <c r="AS1403" s="22" t="str">
        <f t="shared" si="612"/>
        <v/>
      </c>
      <c r="AT1403" s="46" t="str">
        <f>IF(CPI_Downloader!P1401="","",CPI_Downloader!P1401)</f>
        <v/>
      </c>
      <c r="AU1403" s="22" t="str">
        <f t="shared" si="605"/>
        <v/>
      </c>
      <c r="AV1403" s="22" t="str">
        <f t="shared" si="599"/>
        <v/>
      </c>
      <c r="AW1403" s="22" t="str">
        <f t="shared" si="609"/>
        <v/>
      </c>
      <c r="AX1403" s="22" t="str">
        <f t="shared" si="592"/>
        <v/>
      </c>
      <c r="AY1403" s="22" t="str">
        <f t="shared" si="588"/>
        <v/>
      </c>
      <c r="AZ1403" s="22" t="str">
        <f t="shared" si="613"/>
        <v/>
      </c>
      <c r="BA1403" s="46" t="str">
        <f>IF(CPI_Downloader!Q1401="","",CPI_Downloader!Q1401)</f>
        <v/>
      </c>
    </row>
    <row r="1404" spans="1:53" ht="12.75" customHeight="1" x14ac:dyDescent="0.2">
      <c r="A1404" s="21" t="str">
        <f>IF(CPI_Downloader!A1402="","",CPI_Downloader!A1402)</f>
        <v/>
      </c>
      <c r="B1404" s="22" t="str">
        <f t="shared" si="602"/>
        <v/>
      </c>
      <c r="C1404" s="22" t="str">
        <f t="shared" si="593"/>
        <v/>
      </c>
      <c r="D1404" s="22" t="str">
        <f t="shared" si="606"/>
        <v/>
      </c>
      <c r="E1404" s="22" t="str">
        <f t="shared" si="589"/>
        <v/>
      </c>
      <c r="F1404" s="22" t="str">
        <f t="shared" ref="F1404:F1467" si="614">IFERROR(((I1404/I1284)^(1/10)-1),"")</f>
        <v/>
      </c>
      <c r="G1404" s="22" t="str">
        <f t="shared" si="610"/>
        <v/>
      </c>
      <c r="H1404" s="22" t="str">
        <f>IFERROR(('CDN Data'!B1404),"")</f>
        <v/>
      </c>
      <c r="I1404" s="23" t="str">
        <f>IF(CPI_Downloader!G1402="","",CPI_Downloader!G1402)</f>
        <v/>
      </c>
      <c r="J1404" s="23" t="str">
        <f>IF(CPI_Downloader!H1402="","",CPI_Downloader!H1402)</f>
        <v/>
      </c>
      <c r="L1404" s="21" t="str">
        <f t="shared" si="594"/>
        <v/>
      </c>
      <c r="M1404" s="25" t="str">
        <f t="shared" si="603"/>
        <v/>
      </c>
      <c r="N1404" s="25" t="str">
        <f t="shared" si="600"/>
        <v/>
      </c>
      <c r="O1404" s="25" t="str">
        <f t="shared" si="607"/>
        <v/>
      </c>
      <c r="P1404" s="25" t="str">
        <f t="shared" si="590"/>
        <v/>
      </c>
      <c r="Q1404" s="25" t="str">
        <f t="shared" ref="Q1404:Q1467" si="615">IFERROR(((T1404/T1284)^(1/10)-1),"")</f>
        <v/>
      </c>
      <c r="R1404" s="25" t="str">
        <f t="shared" si="611"/>
        <v/>
      </c>
      <c r="S1404" s="25" t="str">
        <f>IFERROR(('CDN Data'!M1392),"")</f>
        <v/>
      </c>
      <c r="T1404" s="26" t="str">
        <f>IF(CPI_Downloader!I1402="","",CPI_Downloader!I1402)</f>
        <v/>
      </c>
      <c r="U1404" s="26" t="str">
        <f>IF(CPI_Downloader!J1402="","",CPI_Downloader!J1402)</f>
        <v/>
      </c>
      <c r="W1404" s="31" t="str">
        <f t="shared" si="601"/>
        <v/>
      </c>
      <c r="X1404" s="31" t="str">
        <f t="shared" si="595"/>
        <v/>
      </c>
      <c r="Y1404" s="16" t="str">
        <f>IF(CPI_Downloader!K1402="","",CPI_Downloader!K1402)</f>
        <v/>
      </c>
      <c r="AA1404" s="33" t="str">
        <f t="shared" si="596"/>
        <v/>
      </c>
      <c r="AB1404" s="27" t="str">
        <f>IF(CPI_Downloader!M1402="","",CPI_Downloader!M1402)</f>
        <v/>
      </c>
      <c r="AC1404" s="59" t="str">
        <f>IF(CPI_Downloader!L1402="","",CPI_Downloader!L1402/100)</f>
        <v/>
      </c>
      <c r="AD1404" s="3"/>
      <c r="AE1404" s="28"/>
      <c r="AI1404" s="44" t="str">
        <f t="shared" si="597"/>
        <v/>
      </c>
      <c r="AJ1404" s="50" t="str">
        <f>IF(CPI_Downloader!N1402="","",CPI_Downloader!N1402)</f>
        <v/>
      </c>
      <c r="AL1404" s="29" t="str">
        <f>IF(CPI_Downloader!O1402="","",CPI_Downloader!O1402)</f>
        <v/>
      </c>
      <c r="AN1404" s="22" t="str">
        <f t="shared" si="604"/>
        <v/>
      </c>
      <c r="AO1404" s="22" t="str">
        <f t="shared" si="598"/>
        <v/>
      </c>
      <c r="AP1404" s="22" t="str">
        <f t="shared" si="608"/>
        <v/>
      </c>
      <c r="AQ1404" s="22" t="str">
        <f t="shared" si="591"/>
        <v/>
      </c>
      <c r="AR1404" s="22" t="str">
        <f t="shared" ref="AR1404:AR1467" si="616">IFERROR(((AT1404/AT1284)^(1/10)-1),"")</f>
        <v/>
      </c>
      <c r="AS1404" s="22" t="str">
        <f t="shared" si="612"/>
        <v/>
      </c>
      <c r="AT1404" s="46" t="str">
        <f>IF(CPI_Downloader!P1402="","",CPI_Downloader!P1402)</f>
        <v/>
      </c>
      <c r="AU1404" s="22" t="str">
        <f t="shared" si="605"/>
        <v/>
      </c>
      <c r="AV1404" s="22" t="str">
        <f t="shared" si="599"/>
        <v/>
      </c>
      <c r="AW1404" s="22" t="str">
        <f t="shared" si="609"/>
        <v/>
      </c>
      <c r="AX1404" s="22" t="str">
        <f t="shared" si="592"/>
        <v/>
      </c>
      <c r="AY1404" s="22" t="str">
        <f t="shared" ref="AY1404:AY1467" si="617">IFERROR(((BA1404/BA1284)^(1/10)-1),"")</f>
        <v/>
      </c>
      <c r="AZ1404" s="22" t="str">
        <f t="shared" si="613"/>
        <v/>
      </c>
      <c r="BA1404" s="46" t="str">
        <f>IF(CPI_Downloader!Q1402="","",CPI_Downloader!Q1402)</f>
        <v/>
      </c>
    </row>
    <row r="1405" spans="1:53" ht="12.75" customHeight="1" x14ac:dyDescent="0.2">
      <c r="A1405" s="21" t="str">
        <f>IF(CPI_Downloader!A1403="","",CPI_Downloader!A1403)</f>
        <v/>
      </c>
      <c r="B1405" s="22" t="str">
        <f t="shared" si="602"/>
        <v/>
      </c>
      <c r="C1405" s="22" t="str">
        <f t="shared" si="593"/>
        <v/>
      </c>
      <c r="D1405" s="22" t="str">
        <f t="shared" si="606"/>
        <v/>
      </c>
      <c r="E1405" s="22" t="str">
        <f t="shared" si="589"/>
        <v/>
      </c>
      <c r="F1405" s="22" t="str">
        <f t="shared" si="614"/>
        <v/>
      </c>
      <c r="G1405" s="22" t="str">
        <f t="shared" si="610"/>
        <v/>
      </c>
      <c r="H1405" s="22" t="str">
        <f>IFERROR(('CDN Data'!B1405),"")</f>
        <v/>
      </c>
      <c r="I1405" s="23" t="str">
        <f>IF(CPI_Downloader!G1403="","",CPI_Downloader!G1403)</f>
        <v/>
      </c>
      <c r="J1405" s="23" t="str">
        <f>IF(CPI_Downloader!H1403="","",CPI_Downloader!H1403)</f>
        <v/>
      </c>
      <c r="L1405" s="21" t="str">
        <f t="shared" si="594"/>
        <v/>
      </c>
      <c r="M1405" s="25" t="str">
        <f t="shared" si="603"/>
        <v/>
      </c>
      <c r="N1405" s="25" t="str">
        <f t="shared" si="600"/>
        <v/>
      </c>
      <c r="O1405" s="25" t="str">
        <f t="shared" si="607"/>
        <v/>
      </c>
      <c r="P1405" s="25" t="str">
        <f t="shared" si="590"/>
        <v/>
      </c>
      <c r="Q1405" s="25" t="str">
        <f t="shared" si="615"/>
        <v/>
      </c>
      <c r="R1405" s="25" t="str">
        <f t="shared" si="611"/>
        <v/>
      </c>
      <c r="S1405" s="25" t="str">
        <f>IFERROR(('CDN Data'!M1393),"")</f>
        <v/>
      </c>
      <c r="T1405" s="26" t="str">
        <f>IF(CPI_Downloader!I1403="","",CPI_Downloader!I1403)</f>
        <v/>
      </c>
      <c r="U1405" s="26" t="str">
        <f>IF(CPI_Downloader!J1403="","",CPI_Downloader!J1403)</f>
        <v/>
      </c>
      <c r="W1405" s="31" t="str">
        <f t="shared" si="601"/>
        <v/>
      </c>
      <c r="X1405" s="31" t="str">
        <f t="shared" si="595"/>
        <v/>
      </c>
      <c r="Y1405" s="16" t="str">
        <f>IF(CPI_Downloader!K1403="","",CPI_Downloader!K1403)</f>
        <v/>
      </c>
      <c r="AA1405" s="33" t="str">
        <f t="shared" si="596"/>
        <v/>
      </c>
      <c r="AB1405" s="27" t="str">
        <f>IF(CPI_Downloader!M1403="","",CPI_Downloader!M1403)</f>
        <v/>
      </c>
      <c r="AC1405" s="59" t="str">
        <f>IF(CPI_Downloader!L1403="","",CPI_Downloader!L1403/100)</f>
        <v/>
      </c>
      <c r="AD1405" s="3"/>
      <c r="AE1405" s="28"/>
      <c r="AI1405" s="44" t="str">
        <f t="shared" si="597"/>
        <v/>
      </c>
      <c r="AJ1405" s="50" t="str">
        <f>IF(CPI_Downloader!N1403="","",CPI_Downloader!N1403)</f>
        <v/>
      </c>
      <c r="AL1405" s="29" t="str">
        <f>IF(CPI_Downloader!O1403="","",CPI_Downloader!O1403)</f>
        <v/>
      </c>
      <c r="AN1405" s="22" t="str">
        <f t="shared" si="604"/>
        <v/>
      </c>
      <c r="AO1405" s="22" t="str">
        <f t="shared" si="598"/>
        <v/>
      </c>
      <c r="AP1405" s="22" t="str">
        <f t="shared" si="608"/>
        <v/>
      </c>
      <c r="AQ1405" s="22" t="str">
        <f t="shared" si="591"/>
        <v/>
      </c>
      <c r="AR1405" s="22" t="str">
        <f t="shared" si="616"/>
        <v/>
      </c>
      <c r="AS1405" s="22" t="str">
        <f t="shared" si="612"/>
        <v/>
      </c>
      <c r="AT1405" s="46" t="str">
        <f>IF(CPI_Downloader!P1403="","",CPI_Downloader!P1403)</f>
        <v/>
      </c>
      <c r="AU1405" s="22" t="str">
        <f t="shared" si="605"/>
        <v/>
      </c>
      <c r="AV1405" s="22" t="str">
        <f t="shared" si="599"/>
        <v/>
      </c>
      <c r="AW1405" s="22" t="str">
        <f t="shared" si="609"/>
        <v/>
      </c>
      <c r="AX1405" s="22" t="str">
        <f t="shared" si="592"/>
        <v/>
      </c>
      <c r="AY1405" s="22" t="str">
        <f t="shared" si="617"/>
        <v/>
      </c>
      <c r="AZ1405" s="22" t="str">
        <f t="shared" si="613"/>
        <v/>
      </c>
      <c r="BA1405" s="46" t="str">
        <f>IF(CPI_Downloader!Q1403="","",CPI_Downloader!Q1403)</f>
        <v/>
      </c>
    </row>
    <row r="1406" spans="1:53" ht="12.75" customHeight="1" x14ac:dyDescent="0.2">
      <c r="A1406" s="21" t="str">
        <f>IF(CPI_Downloader!A1404="","",CPI_Downloader!A1404)</f>
        <v/>
      </c>
      <c r="B1406" s="22" t="str">
        <f t="shared" si="602"/>
        <v/>
      </c>
      <c r="C1406" s="22" t="str">
        <f t="shared" si="593"/>
        <v/>
      </c>
      <c r="D1406" s="22" t="str">
        <f t="shared" si="606"/>
        <v/>
      </c>
      <c r="E1406" s="22" t="str">
        <f t="shared" si="589"/>
        <v/>
      </c>
      <c r="F1406" s="22" t="str">
        <f t="shared" si="614"/>
        <v/>
      </c>
      <c r="G1406" s="22" t="str">
        <f t="shared" si="610"/>
        <v/>
      </c>
      <c r="H1406" s="22" t="str">
        <f>IFERROR(('CDN Data'!B1406),"")</f>
        <v/>
      </c>
      <c r="I1406" s="23" t="str">
        <f>IF(CPI_Downloader!G1404="","",CPI_Downloader!G1404)</f>
        <v/>
      </c>
      <c r="J1406" s="23" t="str">
        <f>IF(CPI_Downloader!H1404="","",CPI_Downloader!H1404)</f>
        <v/>
      </c>
      <c r="L1406" s="21" t="str">
        <f t="shared" si="594"/>
        <v/>
      </c>
      <c r="M1406" s="25" t="str">
        <f t="shared" si="603"/>
        <v/>
      </c>
      <c r="N1406" s="25" t="str">
        <f t="shared" si="600"/>
        <v/>
      </c>
      <c r="O1406" s="25" t="str">
        <f t="shared" si="607"/>
        <v/>
      </c>
      <c r="P1406" s="25" t="str">
        <f t="shared" si="590"/>
        <v/>
      </c>
      <c r="Q1406" s="25" t="str">
        <f t="shared" si="615"/>
        <v/>
      </c>
      <c r="R1406" s="25" t="str">
        <f t="shared" si="611"/>
        <v/>
      </c>
      <c r="S1406" s="25" t="str">
        <f>IFERROR(('CDN Data'!M1394),"")</f>
        <v/>
      </c>
      <c r="T1406" s="26" t="str">
        <f>IF(CPI_Downloader!I1404="","",CPI_Downloader!I1404)</f>
        <v/>
      </c>
      <c r="U1406" s="26" t="str">
        <f>IF(CPI_Downloader!J1404="","",CPI_Downloader!J1404)</f>
        <v/>
      </c>
      <c r="W1406" s="31" t="str">
        <f t="shared" si="601"/>
        <v/>
      </c>
      <c r="X1406" s="31" t="str">
        <f t="shared" si="595"/>
        <v/>
      </c>
      <c r="Y1406" s="16" t="str">
        <f>IF(CPI_Downloader!K1404="","",CPI_Downloader!K1404)</f>
        <v/>
      </c>
      <c r="AA1406" s="33" t="str">
        <f t="shared" si="596"/>
        <v/>
      </c>
      <c r="AB1406" s="27" t="str">
        <f>IF(CPI_Downloader!M1404="","",CPI_Downloader!M1404)</f>
        <v/>
      </c>
      <c r="AC1406" s="59" t="str">
        <f>IF(CPI_Downloader!L1404="","",CPI_Downloader!L1404/100)</f>
        <v/>
      </c>
      <c r="AD1406" s="3"/>
      <c r="AE1406" s="28"/>
      <c r="AI1406" s="44" t="str">
        <f t="shared" si="597"/>
        <v/>
      </c>
      <c r="AJ1406" s="50" t="str">
        <f>IF(CPI_Downloader!N1404="","",CPI_Downloader!N1404)</f>
        <v/>
      </c>
      <c r="AL1406" s="29" t="str">
        <f>IF(CPI_Downloader!O1404="","",CPI_Downloader!O1404)</f>
        <v/>
      </c>
      <c r="AN1406" s="22" t="str">
        <f t="shared" si="604"/>
        <v/>
      </c>
      <c r="AO1406" s="22" t="str">
        <f t="shared" si="598"/>
        <v/>
      </c>
      <c r="AP1406" s="22" t="str">
        <f t="shared" si="608"/>
        <v/>
      </c>
      <c r="AQ1406" s="22" t="str">
        <f t="shared" si="591"/>
        <v/>
      </c>
      <c r="AR1406" s="22" t="str">
        <f t="shared" si="616"/>
        <v/>
      </c>
      <c r="AS1406" s="22" t="str">
        <f t="shared" si="612"/>
        <v/>
      </c>
      <c r="AT1406" s="46" t="str">
        <f>IF(CPI_Downloader!P1404="","",CPI_Downloader!P1404)</f>
        <v/>
      </c>
      <c r="AU1406" s="22" t="str">
        <f t="shared" si="605"/>
        <v/>
      </c>
      <c r="AV1406" s="22" t="str">
        <f t="shared" si="599"/>
        <v/>
      </c>
      <c r="AW1406" s="22" t="str">
        <f t="shared" si="609"/>
        <v/>
      </c>
      <c r="AX1406" s="22" t="str">
        <f t="shared" si="592"/>
        <v/>
      </c>
      <c r="AY1406" s="22" t="str">
        <f t="shared" si="617"/>
        <v/>
      </c>
      <c r="AZ1406" s="22" t="str">
        <f t="shared" si="613"/>
        <v/>
      </c>
      <c r="BA1406" s="46" t="str">
        <f>IF(CPI_Downloader!Q1404="","",CPI_Downloader!Q1404)</f>
        <v/>
      </c>
    </row>
    <row r="1407" spans="1:53" ht="12.75" customHeight="1" x14ac:dyDescent="0.2">
      <c r="A1407" s="21" t="str">
        <f>IF(CPI_Downloader!A1405="","",CPI_Downloader!A1405)</f>
        <v/>
      </c>
      <c r="B1407" s="22" t="str">
        <f t="shared" si="602"/>
        <v/>
      </c>
      <c r="C1407" s="22" t="str">
        <f t="shared" si="593"/>
        <v/>
      </c>
      <c r="D1407" s="22" t="str">
        <f t="shared" si="606"/>
        <v/>
      </c>
      <c r="E1407" s="22" t="str">
        <f t="shared" si="589"/>
        <v/>
      </c>
      <c r="F1407" s="22" t="str">
        <f t="shared" si="614"/>
        <v/>
      </c>
      <c r="G1407" s="22" t="str">
        <f t="shared" si="610"/>
        <v/>
      </c>
      <c r="H1407" s="22" t="str">
        <f>IFERROR(('CDN Data'!B1407),"")</f>
        <v/>
      </c>
      <c r="I1407" s="23" t="str">
        <f>IF(CPI_Downloader!G1405="","",CPI_Downloader!G1405)</f>
        <v/>
      </c>
      <c r="J1407" s="23" t="str">
        <f>IF(CPI_Downloader!H1405="","",CPI_Downloader!H1405)</f>
        <v/>
      </c>
      <c r="L1407" s="21" t="str">
        <f t="shared" si="594"/>
        <v/>
      </c>
      <c r="M1407" s="25" t="str">
        <f t="shared" si="603"/>
        <v/>
      </c>
      <c r="N1407" s="25" t="str">
        <f t="shared" si="600"/>
        <v/>
      </c>
      <c r="O1407" s="25" t="str">
        <f t="shared" si="607"/>
        <v/>
      </c>
      <c r="P1407" s="25" t="str">
        <f t="shared" si="590"/>
        <v/>
      </c>
      <c r="Q1407" s="25" t="str">
        <f t="shared" si="615"/>
        <v/>
      </c>
      <c r="R1407" s="25" t="str">
        <f t="shared" si="611"/>
        <v/>
      </c>
      <c r="S1407" s="25" t="str">
        <f>IFERROR(('CDN Data'!M1395),"")</f>
        <v/>
      </c>
      <c r="T1407" s="26" t="str">
        <f>IF(CPI_Downloader!I1405="","",CPI_Downloader!I1405)</f>
        <v/>
      </c>
      <c r="U1407" s="26" t="str">
        <f>IF(CPI_Downloader!J1405="","",CPI_Downloader!J1405)</f>
        <v/>
      </c>
      <c r="W1407" s="31" t="str">
        <f t="shared" si="601"/>
        <v/>
      </c>
      <c r="X1407" s="31" t="str">
        <f t="shared" si="595"/>
        <v/>
      </c>
      <c r="Y1407" s="16" t="str">
        <f>IF(CPI_Downloader!K1405="","",CPI_Downloader!K1405)</f>
        <v/>
      </c>
      <c r="AA1407" s="33" t="str">
        <f t="shared" si="596"/>
        <v/>
      </c>
      <c r="AB1407" s="27" t="str">
        <f>IF(CPI_Downloader!M1405="","",CPI_Downloader!M1405)</f>
        <v/>
      </c>
      <c r="AC1407" s="59" t="str">
        <f>IF(CPI_Downloader!L1405="","",CPI_Downloader!L1405/100)</f>
        <v/>
      </c>
      <c r="AD1407" s="3"/>
      <c r="AE1407" s="28"/>
      <c r="AI1407" s="44" t="str">
        <f t="shared" si="597"/>
        <v/>
      </c>
      <c r="AJ1407" s="50" t="str">
        <f>IF(CPI_Downloader!N1405="","",CPI_Downloader!N1405)</f>
        <v/>
      </c>
      <c r="AL1407" s="29" t="str">
        <f>IF(CPI_Downloader!O1405="","",CPI_Downloader!O1405)</f>
        <v/>
      </c>
      <c r="AN1407" s="22" t="str">
        <f t="shared" si="604"/>
        <v/>
      </c>
      <c r="AO1407" s="22" t="str">
        <f t="shared" si="598"/>
        <v/>
      </c>
      <c r="AP1407" s="22" t="str">
        <f t="shared" si="608"/>
        <v/>
      </c>
      <c r="AQ1407" s="22" t="str">
        <f t="shared" si="591"/>
        <v/>
      </c>
      <c r="AR1407" s="22" t="str">
        <f t="shared" si="616"/>
        <v/>
      </c>
      <c r="AS1407" s="22" t="str">
        <f t="shared" si="612"/>
        <v/>
      </c>
      <c r="AT1407" s="46" t="str">
        <f>IF(CPI_Downloader!P1405="","",CPI_Downloader!P1405)</f>
        <v/>
      </c>
      <c r="AU1407" s="22" t="str">
        <f t="shared" si="605"/>
        <v/>
      </c>
      <c r="AV1407" s="22" t="str">
        <f t="shared" si="599"/>
        <v/>
      </c>
      <c r="AW1407" s="22" t="str">
        <f t="shared" si="609"/>
        <v/>
      </c>
      <c r="AX1407" s="22" t="str">
        <f t="shared" si="592"/>
        <v/>
      </c>
      <c r="AY1407" s="22" t="str">
        <f t="shared" si="617"/>
        <v/>
      </c>
      <c r="AZ1407" s="22" t="str">
        <f t="shared" si="613"/>
        <v/>
      </c>
      <c r="BA1407" s="46" t="str">
        <f>IF(CPI_Downloader!Q1405="","",CPI_Downloader!Q1405)</f>
        <v/>
      </c>
    </row>
    <row r="1408" spans="1:53" ht="12.75" customHeight="1" x14ac:dyDescent="0.2">
      <c r="A1408" s="21" t="str">
        <f>IF(CPI_Downloader!A1406="","",CPI_Downloader!A1406)</f>
        <v/>
      </c>
      <c r="B1408" s="22" t="str">
        <f t="shared" si="602"/>
        <v/>
      </c>
      <c r="C1408" s="22" t="str">
        <f t="shared" si="593"/>
        <v/>
      </c>
      <c r="D1408" s="22" t="str">
        <f t="shared" si="606"/>
        <v/>
      </c>
      <c r="E1408" s="22" t="str">
        <f t="shared" ref="E1408:E1471" si="618">IFERROR(((I1408/I1348)^(1/5)-1),"")</f>
        <v/>
      </c>
      <c r="F1408" s="22" t="str">
        <f t="shared" si="614"/>
        <v/>
      </c>
      <c r="G1408" s="22" t="str">
        <f t="shared" si="610"/>
        <v/>
      </c>
      <c r="H1408" s="22" t="str">
        <f>IFERROR(('CDN Data'!B1408),"")</f>
        <v/>
      </c>
      <c r="I1408" s="23" t="str">
        <f>IF(CPI_Downloader!G1406="","",CPI_Downloader!G1406)</f>
        <v/>
      </c>
      <c r="J1408" s="23" t="str">
        <f>IF(CPI_Downloader!H1406="","",CPI_Downloader!H1406)</f>
        <v/>
      </c>
      <c r="L1408" s="21" t="str">
        <f t="shared" si="594"/>
        <v/>
      </c>
      <c r="M1408" s="25" t="str">
        <f t="shared" si="603"/>
        <v/>
      </c>
      <c r="N1408" s="25" t="str">
        <f t="shared" si="600"/>
        <v/>
      </c>
      <c r="O1408" s="25" t="str">
        <f t="shared" si="607"/>
        <v/>
      </c>
      <c r="P1408" s="25" t="str">
        <f t="shared" ref="P1408:P1471" si="619">IFERROR(((T1408/T1348)^(1/5)-1),"")</f>
        <v/>
      </c>
      <c r="Q1408" s="25" t="str">
        <f t="shared" si="615"/>
        <v/>
      </c>
      <c r="R1408" s="25" t="str">
        <f t="shared" si="611"/>
        <v/>
      </c>
      <c r="S1408" s="25" t="str">
        <f>IFERROR(('CDN Data'!M1396),"")</f>
        <v/>
      </c>
      <c r="T1408" s="26" t="str">
        <f>IF(CPI_Downloader!I1406="","",CPI_Downloader!I1406)</f>
        <v/>
      </c>
      <c r="U1408" s="26" t="str">
        <f>IF(CPI_Downloader!J1406="","",CPI_Downloader!J1406)</f>
        <v/>
      </c>
      <c r="W1408" s="31" t="str">
        <f t="shared" si="601"/>
        <v/>
      </c>
      <c r="X1408" s="31" t="str">
        <f t="shared" si="595"/>
        <v/>
      </c>
      <c r="Y1408" s="16" t="str">
        <f>IF(CPI_Downloader!K1406="","",CPI_Downloader!K1406)</f>
        <v/>
      </c>
      <c r="AA1408" s="33" t="str">
        <f t="shared" si="596"/>
        <v/>
      </c>
      <c r="AB1408" s="27" t="str">
        <f>IF(CPI_Downloader!M1406="","",CPI_Downloader!M1406)</f>
        <v/>
      </c>
      <c r="AC1408" s="59" t="str">
        <f>IF(CPI_Downloader!L1406="","",CPI_Downloader!L1406/100)</f>
        <v/>
      </c>
      <c r="AD1408" s="3"/>
      <c r="AE1408" s="28"/>
      <c r="AI1408" s="44" t="str">
        <f t="shared" si="597"/>
        <v/>
      </c>
      <c r="AJ1408" s="50" t="str">
        <f>IF(CPI_Downloader!N1406="","",CPI_Downloader!N1406)</f>
        <v/>
      </c>
      <c r="AL1408" s="29" t="str">
        <f>IF(CPI_Downloader!O1406="","",CPI_Downloader!O1406)</f>
        <v/>
      </c>
      <c r="AN1408" s="22" t="str">
        <f t="shared" si="604"/>
        <v/>
      </c>
      <c r="AO1408" s="22" t="str">
        <f t="shared" si="598"/>
        <v/>
      </c>
      <c r="AP1408" s="22" t="str">
        <f t="shared" si="608"/>
        <v/>
      </c>
      <c r="AQ1408" s="22" t="str">
        <f t="shared" ref="AQ1408:AQ1471" si="620">IFERROR(((AT1408/AT1348)^(1/5)-1),"")</f>
        <v/>
      </c>
      <c r="AR1408" s="22" t="str">
        <f t="shared" si="616"/>
        <v/>
      </c>
      <c r="AS1408" s="22" t="str">
        <f t="shared" si="612"/>
        <v/>
      </c>
      <c r="AT1408" s="46" t="str">
        <f>IF(CPI_Downloader!P1406="","",CPI_Downloader!P1406)</f>
        <v/>
      </c>
      <c r="AU1408" s="22" t="str">
        <f t="shared" si="605"/>
        <v/>
      </c>
      <c r="AV1408" s="22" t="str">
        <f t="shared" si="599"/>
        <v/>
      </c>
      <c r="AW1408" s="22" t="str">
        <f t="shared" si="609"/>
        <v/>
      </c>
      <c r="AX1408" s="22" t="str">
        <f t="shared" ref="AX1408:AX1471" si="621">IFERROR(((BA1408/BA1348)^(1/5)-1),"")</f>
        <v/>
      </c>
      <c r="AY1408" s="22" t="str">
        <f t="shared" si="617"/>
        <v/>
      </c>
      <c r="AZ1408" s="22" t="str">
        <f t="shared" si="613"/>
        <v/>
      </c>
      <c r="BA1408" s="46" t="str">
        <f>IF(CPI_Downloader!Q1406="","",CPI_Downloader!Q1406)</f>
        <v/>
      </c>
    </row>
    <row r="1409" spans="1:53" ht="12.75" customHeight="1" x14ac:dyDescent="0.2">
      <c r="A1409" s="21" t="str">
        <f>IF(CPI_Downloader!A1407="","",CPI_Downloader!A1407)</f>
        <v/>
      </c>
      <c r="B1409" s="22" t="str">
        <f t="shared" si="602"/>
        <v/>
      </c>
      <c r="C1409" s="22" t="str">
        <f t="shared" si="593"/>
        <v/>
      </c>
      <c r="D1409" s="22" t="str">
        <f t="shared" si="606"/>
        <v/>
      </c>
      <c r="E1409" s="22" t="str">
        <f t="shared" si="618"/>
        <v/>
      </c>
      <c r="F1409" s="22" t="str">
        <f t="shared" si="614"/>
        <v/>
      </c>
      <c r="G1409" s="22" t="str">
        <f t="shared" si="610"/>
        <v/>
      </c>
      <c r="H1409" s="22" t="str">
        <f>IFERROR(('CDN Data'!B1409),"")</f>
        <v/>
      </c>
      <c r="I1409" s="23" t="str">
        <f>IF(CPI_Downloader!G1407="","",CPI_Downloader!G1407)</f>
        <v/>
      </c>
      <c r="J1409" s="23" t="str">
        <f>IF(CPI_Downloader!H1407="","",CPI_Downloader!H1407)</f>
        <v/>
      </c>
      <c r="L1409" s="21" t="str">
        <f t="shared" si="594"/>
        <v/>
      </c>
      <c r="M1409" s="25" t="str">
        <f t="shared" si="603"/>
        <v/>
      </c>
      <c r="N1409" s="25" t="str">
        <f t="shared" si="600"/>
        <v/>
      </c>
      <c r="O1409" s="25" t="str">
        <f t="shared" si="607"/>
        <v/>
      </c>
      <c r="P1409" s="25" t="str">
        <f t="shared" si="619"/>
        <v/>
      </c>
      <c r="Q1409" s="25" t="str">
        <f t="shared" si="615"/>
        <v/>
      </c>
      <c r="R1409" s="25" t="str">
        <f t="shared" si="611"/>
        <v/>
      </c>
      <c r="S1409" s="25" t="str">
        <f>IFERROR(('CDN Data'!M1397),"")</f>
        <v/>
      </c>
      <c r="T1409" s="26" t="str">
        <f>IF(CPI_Downloader!I1407="","",CPI_Downloader!I1407)</f>
        <v/>
      </c>
      <c r="U1409" s="26" t="str">
        <f>IF(CPI_Downloader!J1407="","",CPI_Downloader!J1407)</f>
        <v/>
      </c>
      <c r="W1409" s="31" t="str">
        <f t="shared" si="601"/>
        <v/>
      </c>
      <c r="X1409" s="31" t="str">
        <f t="shared" si="595"/>
        <v/>
      </c>
      <c r="Y1409" s="16" t="str">
        <f>IF(CPI_Downloader!K1407="","",CPI_Downloader!K1407)</f>
        <v/>
      </c>
      <c r="AA1409" s="33" t="str">
        <f t="shared" si="596"/>
        <v/>
      </c>
      <c r="AB1409" s="27" t="str">
        <f>IF(CPI_Downloader!M1407="","",CPI_Downloader!M1407)</f>
        <v/>
      </c>
      <c r="AC1409" s="59" t="str">
        <f>IF(CPI_Downloader!L1407="","",CPI_Downloader!L1407/100)</f>
        <v/>
      </c>
      <c r="AD1409" s="3"/>
      <c r="AE1409" s="28"/>
      <c r="AI1409" s="44" t="str">
        <f t="shared" si="597"/>
        <v/>
      </c>
      <c r="AJ1409" s="50" t="str">
        <f>IF(CPI_Downloader!N1407="","",CPI_Downloader!N1407)</f>
        <v/>
      </c>
      <c r="AL1409" s="29" t="str">
        <f>IF(CPI_Downloader!O1407="","",CPI_Downloader!O1407)</f>
        <v/>
      </c>
      <c r="AN1409" s="22" t="str">
        <f t="shared" si="604"/>
        <v/>
      </c>
      <c r="AO1409" s="22" t="str">
        <f t="shared" si="598"/>
        <v/>
      </c>
      <c r="AP1409" s="22" t="str">
        <f t="shared" si="608"/>
        <v/>
      </c>
      <c r="AQ1409" s="22" t="str">
        <f t="shared" si="620"/>
        <v/>
      </c>
      <c r="AR1409" s="22" t="str">
        <f t="shared" si="616"/>
        <v/>
      </c>
      <c r="AS1409" s="22" t="str">
        <f t="shared" si="612"/>
        <v/>
      </c>
      <c r="AT1409" s="46" t="str">
        <f>IF(CPI_Downloader!P1407="","",CPI_Downloader!P1407)</f>
        <v/>
      </c>
      <c r="AU1409" s="22" t="str">
        <f t="shared" si="605"/>
        <v/>
      </c>
      <c r="AV1409" s="22" t="str">
        <f t="shared" si="599"/>
        <v/>
      </c>
      <c r="AW1409" s="22" t="str">
        <f t="shared" si="609"/>
        <v/>
      </c>
      <c r="AX1409" s="22" t="str">
        <f t="shared" si="621"/>
        <v/>
      </c>
      <c r="AY1409" s="22" t="str">
        <f t="shared" si="617"/>
        <v/>
      </c>
      <c r="AZ1409" s="22" t="str">
        <f t="shared" si="613"/>
        <v/>
      </c>
      <c r="BA1409" s="46" t="str">
        <f>IF(CPI_Downloader!Q1407="","",CPI_Downloader!Q1407)</f>
        <v/>
      </c>
    </row>
    <row r="1410" spans="1:53" ht="12.75" customHeight="1" x14ac:dyDescent="0.2">
      <c r="A1410" s="21" t="str">
        <f>IF(CPI_Downloader!A1408="","",CPI_Downloader!A1408)</f>
        <v/>
      </c>
      <c r="B1410" s="22" t="str">
        <f t="shared" si="602"/>
        <v/>
      </c>
      <c r="C1410" s="22" t="str">
        <f t="shared" si="593"/>
        <v/>
      </c>
      <c r="D1410" s="22" t="str">
        <f t="shared" si="606"/>
        <v/>
      </c>
      <c r="E1410" s="22" t="str">
        <f t="shared" si="618"/>
        <v/>
      </c>
      <c r="F1410" s="22" t="str">
        <f t="shared" si="614"/>
        <v/>
      </c>
      <c r="G1410" s="22" t="str">
        <f t="shared" si="610"/>
        <v/>
      </c>
      <c r="H1410" s="22" t="str">
        <f>IFERROR(('CDN Data'!B1410),"")</f>
        <v/>
      </c>
      <c r="I1410" s="23" t="str">
        <f>IF(CPI_Downloader!G1408="","",CPI_Downloader!G1408)</f>
        <v/>
      </c>
      <c r="J1410" s="23" t="str">
        <f>IF(CPI_Downloader!H1408="","",CPI_Downloader!H1408)</f>
        <v/>
      </c>
      <c r="L1410" s="21" t="str">
        <f t="shared" si="594"/>
        <v/>
      </c>
      <c r="M1410" s="25" t="str">
        <f t="shared" si="603"/>
        <v/>
      </c>
      <c r="N1410" s="25" t="str">
        <f t="shared" si="600"/>
        <v/>
      </c>
      <c r="O1410" s="25" t="str">
        <f t="shared" si="607"/>
        <v/>
      </c>
      <c r="P1410" s="25" t="str">
        <f t="shared" si="619"/>
        <v/>
      </c>
      <c r="Q1410" s="25" t="str">
        <f t="shared" si="615"/>
        <v/>
      </c>
      <c r="R1410" s="25" t="str">
        <f t="shared" si="611"/>
        <v/>
      </c>
      <c r="S1410" s="25" t="str">
        <f>IFERROR(('CDN Data'!M1398),"")</f>
        <v/>
      </c>
      <c r="T1410" s="26" t="str">
        <f>IF(CPI_Downloader!I1408="","",CPI_Downloader!I1408)</f>
        <v/>
      </c>
      <c r="U1410" s="26" t="str">
        <f>IF(CPI_Downloader!J1408="","",CPI_Downloader!J1408)</f>
        <v/>
      </c>
      <c r="W1410" s="31" t="str">
        <f t="shared" si="601"/>
        <v/>
      </c>
      <c r="X1410" s="31" t="str">
        <f t="shared" si="595"/>
        <v/>
      </c>
      <c r="Y1410" s="16" t="str">
        <f>IF(CPI_Downloader!K1408="","",CPI_Downloader!K1408)</f>
        <v/>
      </c>
      <c r="AA1410" s="33" t="str">
        <f t="shared" si="596"/>
        <v/>
      </c>
      <c r="AB1410" s="27" t="str">
        <f>IF(CPI_Downloader!M1408="","",CPI_Downloader!M1408)</f>
        <v/>
      </c>
      <c r="AC1410" s="59" t="str">
        <f>IF(CPI_Downloader!L1408="","",CPI_Downloader!L1408/100)</f>
        <v/>
      </c>
      <c r="AD1410" s="3"/>
      <c r="AE1410" s="28"/>
      <c r="AI1410" s="44" t="str">
        <f t="shared" si="597"/>
        <v/>
      </c>
      <c r="AJ1410" s="50" t="str">
        <f>IF(CPI_Downloader!N1408="","",CPI_Downloader!N1408)</f>
        <v/>
      </c>
      <c r="AL1410" s="29" t="str">
        <f>IF(CPI_Downloader!O1408="","",CPI_Downloader!O1408)</f>
        <v/>
      </c>
      <c r="AN1410" s="22" t="str">
        <f t="shared" si="604"/>
        <v/>
      </c>
      <c r="AO1410" s="22" t="str">
        <f t="shared" si="598"/>
        <v/>
      </c>
      <c r="AP1410" s="22" t="str">
        <f t="shared" si="608"/>
        <v/>
      </c>
      <c r="AQ1410" s="22" t="str">
        <f t="shared" si="620"/>
        <v/>
      </c>
      <c r="AR1410" s="22" t="str">
        <f t="shared" si="616"/>
        <v/>
      </c>
      <c r="AS1410" s="22" t="str">
        <f t="shared" si="612"/>
        <v/>
      </c>
      <c r="AT1410" s="46" t="str">
        <f>IF(CPI_Downloader!P1408="","",CPI_Downloader!P1408)</f>
        <v/>
      </c>
      <c r="AU1410" s="22" t="str">
        <f t="shared" si="605"/>
        <v/>
      </c>
      <c r="AV1410" s="22" t="str">
        <f t="shared" si="599"/>
        <v/>
      </c>
      <c r="AW1410" s="22" t="str">
        <f t="shared" si="609"/>
        <v/>
      </c>
      <c r="AX1410" s="22" t="str">
        <f t="shared" si="621"/>
        <v/>
      </c>
      <c r="AY1410" s="22" t="str">
        <f t="shared" si="617"/>
        <v/>
      </c>
      <c r="AZ1410" s="22" t="str">
        <f t="shared" si="613"/>
        <v/>
      </c>
      <c r="BA1410" s="46" t="str">
        <f>IF(CPI_Downloader!Q1408="","",CPI_Downloader!Q1408)</f>
        <v/>
      </c>
    </row>
    <row r="1411" spans="1:53" ht="12.75" customHeight="1" x14ac:dyDescent="0.2">
      <c r="A1411" s="21" t="str">
        <f>IF(CPI_Downloader!A1409="","",CPI_Downloader!A1409)</f>
        <v/>
      </c>
      <c r="B1411" s="22" t="str">
        <f t="shared" si="602"/>
        <v/>
      </c>
      <c r="C1411" s="22" t="str">
        <f t="shared" si="593"/>
        <v/>
      </c>
      <c r="D1411" s="22" t="str">
        <f t="shared" si="606"/>
        <v/>
      </c>
      <c r="E1411" s="22" t="str">
        <f t="shared" si="618"/>
        <v/>
      </c>
      <c r="F1411" s="22" t="str">
        <f t="shared" si="614"/>
        <v/>
      </c>
      <c r="G1411" s="22" t="str">
        <f t="shared" si="610"/>
        <v/>
      </c>
      <c r="H1411" s="22" t="str">
        <f>IFERROR(('CDN Data'!B1411),"")</f>
        <v/>
      </c>
      <c r="I1411" s="23" t="str">
        <f>IF(CPI_Downloader!G1409="","",CPI_Downloader!G1409)</f>
        <v/>
      </c>
      <c r="J1411" s="23" t="str">
        <f>IF(CPI_Downloader!H1409="","",CPI_Downloader!H1409)</f>
        <v/>
      </c>
      <c r="L1411" s="21" t="str">
        <f t="shared" si="594"/>
        <v/>
      </c>
      <c r="M1411" s="25" t="str">
        <f t="shared" si="603"/>
        <v/>
      </c>
      <c r="N1411" s="25" t="str">
        <f t="shared" si="600"/>
        <v/>
      </c>
      <c r="O1411" s="25" t="str">
        <f t="shared" si="607"/>
        <v/>
      </c>
      <c r="P1411" s="25" t="str">
        <f t="shared" si="619"/>
        <v/>
      </c>
      <c r="Q1411" s="25" t="str">
        <f t="shared" si="615"/>
        <v/>
      </c>
      <c r="R1411" s="25" t="str">
        <f t="shared" si="611"/>
        <v/>
      </c>
      <c r="S1411" s="25" t="str">
        <f>IFERROR(('CDN Data'!M1399),"")</f>
        <v/>
      </c>
      <c r="T1411" s="26" t="str">
        <f>IF(CPI_Downloader!I1409="","",CPI_Downloader!I1409)</f>
        <v/>
      </c>
      <c r="U1411" s="26" t="str">
        <f>IF(CPI_Downloader!J1409="","",CPI_Downloader!J1409)</f>
        <v/>
      </c>
      <c r="W1411" s="31" t="str">
        <f t="shared" si="601"/>
        <v/>
      </c>
      <c r="X1411" s="31" t="str">
        <f t="shared" si="595"/>
        <v/>
      </c>
      <c r="Y1411" s="16" t="str">
        <f>IF(CPI_Downloader!K1409="","",CPI_Downloader!K1409)</f>
        <v/>
      </c>
      <c r="AA1411" s="33" t="str">
        <f t="shared" si="596"/>
        <v/>
      </c>
      <c r="AB1411" s="27" t="str">
        <f>IF(CPI_Downloader!M1409="","",CPI_Downloader!M1409)</f>
        <v/>
      </c>
      <c r="AC1411" s="59" t="str">
        <f>IF(CPI_Downloader!L1409="","",CPI_Downloader!L1409/100)</f>
        <v/>
      </c>
      <c r="AD1411" s="3"/>
      <c r="AE1411" s="28"/>
      <c r="AI1411" s="44" t="str">
        <f t="shared" si="597"/>
        <v/>
      </c>
      <c r="AJ1411" s="50" t="str">
        <f>IF(CPI_Downloader!N1409="","",CPI_Downloader!N1409)</f>
        <v/>
      </c>
      <c r="AL1411" s="29" t="str">
        <f>IF(CPI_Downloader!O1409="","",CPI_Downloader!O1409)</f>
        <v/>
      </c>
      <c r="AN1411" s="22" t="str">
        <f t="shared" si="604"/>
        <v/>
      </c>
      <c r="AO1411" s="22" t="str">
        <f t="shared" si="598"/>
        <v/>
      </c>
      <c r="AP1411" s="22" t="str">
        <f t="shared" si="608"/>
        <v/>
      </c>
      <c r="AQ1411" s="22" t="str">
        <f t="shared" si="620"/>
        <v/>
      </c>
      <c r="AR1411" s="22" t="str">
        <f t="shared" si="616"/>
        <v/>
      </c>
      <c r="AS1411" s="22" t="str">
        <f t="shared" si="612"/>
        <v/>
      </c>
      <c r="AT1411" s="46" t="str">
        <f>IF(CPI_Downloader!P1409="","",CPI_Downloader!P1409)</f>
        <v/>
      </c>
      <c r="AU1411" s="22" t="str">
        <f t="shared" si="605"/>
        <v/>
      </c>
      <c r="AV1411" s="22" t="str">
        <f t="shared" si="599"/>
        <v/>
      </c>
      <c r="AW1411" s="22" t="str">
        <f t="shared" si="609"/>
        <v/>
      </c>
      <c r="AX1411" s="22" t="str">
        <f t="shared" si="621"/>
        <v/>
      </c>
      <c r="AY1411" s="22" t="str">
        <f t="shared" si="617"/>
        <v/>
      </c>
      <c r="AZ1411" s="22" t="str">
        <f t="shared" si="613"/>
        <v/>
      </c>
      <c r="BA1411" s="46" t="str">
        <f>IF(CPI_Downloader!Q1409="","",CPI_Downloader!Q1409)</f>
        <v/>
      </c>
    </row>
    <row r="1412" spans="1:53" ht="12.75" customHeight="1" x14ac:dyDescent="0.2">
      <c r="A1412" s="21" t="str">
        <f>IF(CPI_Downloader!A1410="","",CPI_Downloader!A1410)</f>
        <v/>
      </c>
      <c r="B1412" s="22" t="str">
        <f t="shared" si="602"/>
        <v/>
      </c>
      <c r="C1412" s="22" t="str">
        <f t="shared" ref="C1412:C1475" si="622">IFERROR((J1412/J1411-1),"")</f>
        <v/>
      </c>
      <c r="D1412" s="22" t="str">
        <f t="shared" si="606"/>
        <v/>
      </c>
      <c r="E1412" s="22" t="str">
        <f t="shared" si="618"/>
        <v/>
      </c>
      <c r="F1412" s="22" t="str">
        <f t="shared" si="614"/>
        <v/>
      </c>
      <c r="G1412" s="22" t="str">
        <f t="shared" si="610"/>
        <v/>
      </c>
      <c r="H1412" s="22" t="str">
        <f>IFERROR(('CDN Data'!B1412),"")</f>
        <v/>
      </c>
      <c r="I1412" s="23" t="str">
        <f>IF(CPI_Downloader!G1410="","",CPI_Downloader!G1410)</f>
        <v/>
      </c>
      <c r="J1412" s="23" t="str">
        <f>IF(CPI_Downloader!H1410="","",CPI_Downloader!H1410)</f>
        <v/>
      </c>
      <c r="L1412" s="21" t="str">
        <f t="shared" ref="L1412:L1475" si="623">A1412</f>
        <v/>
      </c>
      <c r="M1412" s="25" t="str">
        <f t="shared" si="603"/>
        <v/>
      </c>
      <c r="N1412" s="25" t="str">
        <f t="shared" si="600"/>
        <v/>
      </c>
      <c r="O1412" s="25" t="str">
        <f t="shared" si="607"/>
        <v/>
      </c>
      <c r="P1412" s="25" t="str">
        <f t="shared" si="619"/>
        <v/>
      </c>
      <c r="Q1412" s="25" t="str">
        <f t="shared" si="615"/>
        <v/>
      </c>
      <c r="R1412" s="25" t="str">
        <f t="shared" si="611"/>
        <v/>
      </c>
      <c r="S1412" s="25" t="str">
        <f>IFERROR(('CDN Data'!M1400),"")</f>
        <v/>
      </c>
      <c r="T1412" s="26" t="str">
        <f>IF(CPI_Downloader!I1410="","",CPI_Downloader!I1410)</f>
        <v/>
      </c>
      <c r="U1412" s="26" t="str">
        <f>IF(CPI_Downloader!J1410="","",CPI_Downloader!J1410)</f>
        <v/>
      </c>
      <c r="W1412" s="31" t="str">
        <f t="shared" si="601"/>
        <v/>
      </c>
      <c r="X1412" s="31" t="str">
        <f t="shared" ref="X1412:X1475" si="624">IFERROR((Y1412/100),"")</f>
        <v/>
      </c>
      <c r="Y1412" s="16" t="str">
        <f>IF(CPI_Downloader!K1410="","",CPI_Downloader!K1410)</f>
        <v/>
      </c>
      <c r="AA1412" s="33" t="str">
        <f t="shared" ref="AA1412:AA1475" si="625">IFERROR((AB1412/100),"")</f>
        <v/>
      </c>
      <c r="AB1412" s="27" t="str">
        <f>IF(CPI_Downloader!M1410="","",CPI_Downloader!M1410)</f>
        <v/>
      </c>
      <c r="AC1412" s="59" t="str">
        <f>IF(CPI_Downloader!L1410="","",CPI_Downloader!L1410/100)</f>
        <v/>
      </c>
      <c r="AD1412" s="3"/>
      <c r="AE1412" s="28"/>
      <c r="AI1412" s="44" t="str">
        <f t="shared" si="597"/>
        <v/>
      </c>
      <c r="AJ1412" s="50" t="str">
        <f>IF(CPI_Downloader!N1410="","",CPI_Downloader!N1410)</f>
        <v/>
      </c>
      <c r="AL1412" s="29" t="str">
        <f>IF(CPI_Downloader!O1410="","",CPI_Downloader!O1410)</f>
        <v/>
      </c>
      <c r="AN1412" s="22" t="str">
        <f t="shared" si="604"/>
        <v/>
      </c>
      <c r="AO1412" s="22" t="str">
        <f t="shared" si="598"/>
        <v/>
      </c>
      <c r="AP1412" s="22" t="str">
        <f t="shared" si="608"/>
        <v/>
      </c>
      <c r="AQ1412" s="22" t="str">
        <f t="shared" si="620"/>
        <v/>
      </c>
      <c r="AR1412" s="22" t="str">
        <f t="shared" si="616"/>
        <v/>
      </c>
      <c r="AS1412" s="22" t="str">
        <f t="shared" si="612"/>
        <v/>
      </c>
      <c r="AT1412" s="46" t="str">
        <f>IF(CPI_Downloader!P1410="","",CPI_Downloader!P1410)</f>
        <v/>
      </c>
      <c r="AU1412" s="22" t="str">
        <f t="shared" si="605"/>
        <v/>
      </c>
      <c r="AV1412" s="22" t="str">
        <f t="shared" si="599"/>
        <v/>
      </c>
      <c r="AW1412" s="22" t="str">
        <f t="shared" si="609"/>
        <v/>
      </c>
      <c r="AX1412" s="22" t="str">
        <f t="shared" si="621"/>
        <v/>
      </c>
      <c r="AY1412" s="22" t="str">
        <f t="shared" si="617"/>
        <v/>
      </c>
      <c r="AZ1412" s="22" t="str">
        <f t="shared" si="613"/>
        <v/>
      </c>
      <c r="BA1412" s="46" t="str">
        <f>IF(CPI_Downloader!Q1410="","",CPI_Downloader!Q1410)</f>
        <v/>
      </c>
    </row>
    <row r="1413" spans="1:53" ht="12.75" customHeight="1" x14ac:dyDescent="0.2">
      <c r="A1413" s="21" t="str">
        <f>IF(CPI_Downloader!A1411="","",CPI_Downloader!A1411)</f>
        <v/>
      </c>
      <c r="B1413" s="22" t="str">
        <f t="shared" si="602"/>
        <v/>
      </c>
      <c r="C1413" s="22" t="str">
        <f t="shared" si="622"/>
        <v/>
      </c>
      <c r="D1413" s="22" t="str">
        <f t="shared" si="606"/>
        <v/>
      </c>
      <c r="E1413" s="22" t="str">
        <f t="shared" si="618"/>
        <v/>
      </c>
      <c r="F1413" s="22" t="str">
        <f t="shared" si="614"/>
        <v/>
      </c>
      <c r="G1413" s="22" t="str">
        <f t="shared" si="610"/>
        <v/>
      </c>
      <c r="H1413" s="22" t="str">
        <f>IFERROR(('CDN Data'!B1413),"")</f>
        <v/>
      </c>
      <c r="I1413" s="23" t="str">
        <f>IF(CPI_Downloader!G1411="","",CPI_Downloader!G1411)</f>
        <v/>
      </c>
      <c r="J1413" s="23" t="str">
        <f>IF(CPI_Downloader!H1411="","",CPI_Downloader!H1411)</f>
        <v/>
      </c>
      <c r="L1413" s="21" t="str">
        <f t="shared" si="623"/>
        <v/>
      </c>
      <c r="M1413" s="25" t="str">
        <f t="shared" si="603"/>
        <v/>
      </c>
      <c r="N1413" s="25" t="str">
        <f t="shared" si="600"/>
        <v/>
      </c>
      <c r="O1413" s="25" t="str">
        <f t="shared" si="607"/>
        <v/>
      </c>
      <c r="P1413" s="25" t="str">
        <f t="shared" si="619"/>
        <v/>
      </c>
      <c r="Q1413" s="25" t="str">
        <f t="shared" si="615"/>
        <v/>
      </c>
      <c r="R1413" s="25" t="str">
        <f t="shared" si="611"/>
        <v/>
      </c>
      <c r="S1413" s="25" t="str">
        <f>IFERROR(('CDN Data'!M1401),"")</f>
        <v/>
      </c>
      <c r="T1413" s="26" t="str">
        <f>IF(CPI_Downloader!I1411="","",CPI_Downloader!I1411)</f>
        <v/>
      </c>
      <c r="U1413" s="26" t="str">
        <f>IF(CPI_Downloader!J1411="","",CPI_Downloader!J1411)</f>
        <v/>
      </c>
      <c r="W1413" s="31" t="str">
        <f t="shared" si="601"/>
        <v/>
      </c>
      <c r="X1413" s="31" t="str">
        <f t="shared" si="624"/>
        <v/>
      </c>
      <c r="Y1413" s="16" t="str">
        <f>IF(CPI_Downloader!K1411="","",CPI_Downloader!K1411)</f>
        <v/>
      </c>
      <c r="AA1413" s="33" t="str">
        <f t="shared" si="625"/>
        <v/>
      </c>
      <c r="AB1413" s="27" t="str">
        <f>IF(CPI_Downloader!M1411="","",CPI_Downloader!M1411)</f>
        <v/>
      </c>
      <c r="AC1413" s="59" t="str">
        <f>IF(CPI_Downloader!L1411="","",CPI_Downloader!L1411/100)</f>
        <v/>
      </c>
      <c r="AD1413" s="3"/>
      <c r="AE1413" s="28"/>
      <c r="AI1413" s="44" t="str">
        <f t="shared" ref="AI1413:AI1476" si="626">IFERROR((AJ1413/AJ1412-1),"")</f>
        <v/>
      </c>
      <c r="AJ1413" s="50" t="str">
        <f>IF(CPI_Downloader!N1411="","",CPI_Downloader!N1411)</f>
        <v/>
      </c>
      <c r="AL1413" s="29" t="str">
        <f>IF(CPI_Downloader!O1411="","",CPI_Downloader!O1411)</f>
        <v/>
      </c>
      <c r="AN1413" s="22" t="str">
        <f t="shared" si="604"/>
        <v/>
      </c>
      <c r="AO1413" s="22" t="str">
        <f t="shared" ref="AO1413:AO1476" si="627">IFERROR((AT1413/AT1412-1),"")</f>
        <v/>
      </c>
      <c r="AP1413" s="22" t="str">
        <f t="shared" si="608"/>
        <v/>
      </c>
      <c r="AQ1413" s="22" t="str">
        <f t="shared" si="620"/>
        <v/>
      </c>
      <c r="AR1413" s="22" t="str">
        <f t="shared" si="616"/>
        <v/>
      </c>
      <c r="AS1413" s="22" t="str">
        <f t="shared" si="612"/>
        <v/>
      </c>
      <c r="AT1413" s="46" t="str">
        <f>IF(CPI_Downloader!P1411="","",CPI_Downloader!P1411)</f>
        <v/>
      </c>
      <c r="AU1413" s="22" t="str">
        <f t="shared" si="605"/>
        <v/>
      </c>
      <c r="AV1413" s="22" t="str">
        <f t="shared" ref="AV1413:AV1476" si="628">IFERROR((BA1413/BA1412-1),"")</f>
        <v/>
      </c>
      <c r="AW1413" s="22" t="str">
        <f t="shared" si="609"/>
        <v/>
      </c>
      <c r="AX1413" s="22" t="str">
        <f t="shared" si="621"/>
        <v/>
      </c>
      <c r="AY1413" s="22" t="str">
        <f t="shared" si="617"/>
        <v/>
      </c>
      <c r="AZ1413" s="22" t="str">
        <f t="shared" si="613"/>
        <v/>
      </c>
      <c r="BA1413" s="46" t="str">
        <f>IF(CPI_Downloader!Q1411="","",CPI_Downloader!Q1411)</f>
        <v/>
      </c>
    </row>
    <row r="1414" spans="1:53" ht="12.75" customHeight="1" x14ac:dyDescent="0.2">
      <c r="A1414" s="21" t="str">
        <f>IF(CPI_Downloader!A1412="","",CPI_Downloader!A1412)</f>
        <v/>
      </c>
      <c r="B1414" s="22" t="str">
        <f t="shared" si="602"/>
        <v/>
      </c>
      <c r="C1414" s="22" t="str">
        <f t="shared" si="622"/>
        <v/>
      </c>
      <c r="D1414" s="22" t="str">
        <f t="shared" si="606"/>
        <v/>
      </c>
      <c r="E1414" s="22" t="str">
        <f t="shared" si="618"/>
        <v/>
      </c>
      <c r="F1414" s="22" t="str">
        <f t="shared" si="614"/>
        <v/>
      </c>
      <c r="G1414" s="22" t="str">
        <f t="shared" si="610"/>
        <v/>
      </c>
      <c r="H1414" s="22" t="str">
        <f>IFERROR(('CDN Data'!B1414),"")</f>
        <v/>
      </c>
      <c r="I1414" s="23" t="str">
        <f>IF(CPI_Downloader!G1412="","",CPI_Downloader!G1412)</f>
        <v/>
      </c>
      <c r="J1414" s="23" t="str">
        <f>IF(CPI_Downloader!H1412="","",CPI_Downloader!H1412)</f>
        <v/>
      </c>
      <c r="L1414" s="21" t="str">
        <f t="shared" si="623"/>
        <v/>
      </c>
      <c r="M1414" s="25" t="str">
        <f t="shared" si="603"/>
        <v/>
      </c>
      <c r="N1414" s="25" t="str">
        <f t="shared" si="600"/>
        <v/>
      </c>
      <c r="O1414" s="25" t="str">
        <f t="shared" si="607"/>
        <v/>
      </c>
      <c r="P1414" s="25" t="str">
        <f t="shared" si="619"/>
        <v/>
      </c>
      <c r="Q1414" s="25" t="str">
        <f t="shared" si="615"/>
        <v/>
      </c>
      <c r="R1414" s="25" t="str">
        <f t="shared" si="611"/>
        <v/>
      </c>
      <c r="S1414" s="25" t="str">
        <f>IFERROR(('CDN Data'!M1402),"")</f>
        <v/>
      </c>
      <c r="T1414" s="26" t="str">
        <f>IF(CPI_Downloader!I1412="","",CPI_Downloader!I1412)</f>
        <v/>
      </c>
      <c r="U1414" s="26" t="str">
        <f>IF(CPI_Downloader!J1412="","",CPI_Downloader!J1412)</f>
        <v/>
      </c>
      <c r="W1414" s="31" t="str">
        <f t="shared" si="601"/>
        <v/>
      </c>
      <c r="X1414" s="31" t="str">
        <f t="shared" si="624"/>
        <v/>
      </c>
      <c r="Y1414" s="16" t="str">
        <f>IF(CPI_Downloader!K1412="","",CPI_Downloader!K1412)</f>
        <v/>
      </c>
      <c r="AA1414" s="33" t="str">
        <f t="shared" si="625"/>
        <v/>
      </c>
      <c r="AB1414" s="27" t="str">
        <f>IF(CPI_Downloader!M1412="","",CPI_Downloader!M1412)</f>
        <v/>
      </c>
      <c r="AC1414" s="59" t="str">
        <f>IF(CPI_Downloader!L1412="","",CPI_Downloader!L1412/100)</f>
        <v/>
      </c>
      <c r="AD1414" s="3"/>
      <c r="AE1414" s="28"/>
      <c r="AI1414" s="44" t="str">
        <f t="shared" si="626"/>
        <v/>
      </c>
      <c r="AJ1414" s="50" t="str">
        <f>IF(CPI_Downloader!N1412="","",CPI_Downloader!N1412)</f>
        <v/>
      </c>
      <c r="AL1414" s="29" t="str">
        <f>IF(CPI_Downloader!O1412="","",CPI_Downloader!O1412)</f>
        <v/>
      </c>
      <c r="AN1414" s="22" t="str">
        <f t="shared" si="604"/>
        <v/>
      </c>
      <c r="AO1414" s="22" t="str">
        <f t="shared" si="627"/>
        <v/>
      </c>
      <c r="AP1414" s="22" t="str">
        <f t="shared" si="608"/>
        <v/>
      </c>
      <c r="AQ1414" s="22" t="str">
        <f t="shared" si="620"/>
        <v/>
      </c>
      <c r="AR1414" s="22" t="str">
        <f t="shared" si="616"/>
        <v/>
      </c>
      <c r="AS1414" s="22" t="str">
        <f t="shared" si="612"/>
        <v/>
      </c>
      <c r="AT1414" s="46" t="str">
        <f>IF(CPI_Downloader!P1412="","",CPI_Downloader!P1412)</f>
        <v/>
      </c>
      <c r="AU1414" s="22" t="str">
        <f t="shared" si="605"/>
        <v/>
      </c>
      <c r="AV1414" s="22" t="str">
        <f t="shared" si="628"/>
        <v/>
      </c>
      <c r="AW1414" s="22" t="str">
        <f t="shared" si="609"/>
        <v/>
      </c>
      <c r="AX1414" s="22" t="str">
        <f t="shared" si="621"/>
        <v/>
      </c>
      <c r="AY1414" s="22" t="str">
        <f t="shared" si="617"/>
        <v/>
      </c>
      <c r="AZ1414" s="22" t="str">
        <f t="shared" si="613"/>
        <v/>
      </c>
      <c r="BA1414" s="46" t="str">
        <f>IF(CPI_Downloader!Q1412="","",CPI_Downloader!Q1412)</f>
        <v/>
      </c>
    </row>
    <row r="1415" spans="1:53" ht="12.75" customHeight="1" x14ac:dyDescent="0.2">
      <c r="A1415" s="21" t="str">
        <f>IF(CPI_Downloader!A1413="","",CPI_Downloader!A1413)</f>
        <v/>
      </c>
      <c r="B1415" s="22" t="str">
        <f t="shared" si="602"/>
        <v/>
      </c>
      <c r="C1415" s="22" t="str">
        <f t="shared" si="622"/>
        <v/>
      </c>
      <c r="D1415" s="22" t="str">
        <f t="shared" si="606"/>
        <v/>
      </c>
      <c r="E1415" s="22" t="str">
        <f t="shared" si="618"/>
        <v/>
      </c>
      <c r="F1415" s="22" t="str">
        <f t="shared" si="614"/>
        <v/>
      </c>
      <c r="G1415" s="22" t="str">
        <f t="shared" si="610"/>
        <v/>
      </c>
      <c r="H1415" s="22" t="str">
        <f>IFERROR(('CDN Data'!B1415),"")</f>
        <v/>
      </c>
      <c r="I1415" s="23" t="str">
        <f>IF(CPI_Downloader!G1413="","",CPI_Downloader!G1413)</f>
        <v/>
      </c>
      <c r="J1415" s="23" t="str">
        <f>IF(CPI_Downloader!H1413="","",CPI_Downloader!H1413)</f>
        <v/>
      </c>
      <c r="L1415" s="21" t="str">
        <f t="shared" si="623"/>
        <v/>
      </c>
      <c r="M1415" s="25" t="str">
        <f t="shared" si="603"/>
        <v/>
      </c>
      <c r="N1415" s="25" t="str">
        <f t="shared" si="600"/>
        <v/>
      </c>
      <c r="O1415" s="25" t="str">
        <f t="shared" si="607"/>
        <v/>
      </c>
      <c r="P1415" s="25" t="str">
        <f t="shared" si="619"/>
        <v/>
      </c>
      <c r="Q1415" s="25" t="str">
        <f t="shared" si="615"/>
        <v/>
      </c>
      <c r="R1415" s="25" t="str">
        <f t="shared" si="611"/>
        <v/>
      </c>
      <c r="S1415" s="25" t="str">
        <f>IFERROR(('CDN Data'!M1403),"")</f>
        <v/>
      </c>
      <c r="T1415" s="26" t="str">
        <f>IF(CPI_Downloader!I1413="","",CPI_Downloader!I1413)</f>
        <v/>
      </c>
      <c r="U1415" s="26" t="str">
        <f>IF(CPI_Downloader!J1413="","",CPI_Downloader!J1413)</f>
        <v/>
      </c>
      <c r="W1415" s="31" t="str">
        <f t="shared" si="601"/>
        <v/>
      </c>
      <c r="X1415" s="31" t="str">
        <f t="shared" si="624"/>
        <v/>
      </c>
      <c r="Y1415" s="16" t="str">
        <f>IF(CPI_Downloader!K1413="","",CPI_Downloader!K1413)</f>
        <v/>
      </c>
      <c r="AA1415" s="33" t="str">
        <f t="shared" si="625"/>
        <v/>
      </c>
      <c r="AB1415" s="27" t="str">
        <f>IF(CPI_Downloader!M1413="","",CPI_Downloader!M1413)</f>
        <v/>
      </c>
      <c r="AC1415" s="59" t="str">
        <f>IF(CPI_Downloader!L1413="","",CPI_Downloader!L1413/100)</f>
        <v/>
      </c>
      <c r="AD1415" s="3"/>
      <c r="AE1415" s="28"/>
      <c r="AI1415" s="44" t="str">
        <f t="shared" si="626"/>
        <v/>
      </c>
      <c r="AJ1415" s="50" t="str">
        <f>IF(CPI_Downloader!N1413="","",CPI_Downloader!N1413)</f>
        <v/>
      </c>
      <c r="AL1415" s="29" t="str">
        <f>IF(CPI_Downloader!O1413="","",CPI_Downloader!O1413)</f>
        <v/>
      </c>
      <c r="AN1415" s="22" t="str">
        <f t="shared" si="604"/>
        <v/>
      </c>
      <c r="AO1415" s="22" t="str">
        <f t="shared" si="627"/>
        <v/>
      </c>
      <c r="AP1415" s="22" t="str">
        <f t="shared" si="608"/>
        <v/>
      </c>
      <c r="AQ1415" s="22" t="str">
        <f t="shared" si="620"/>
        <v/>
      </c>
      <c r="AR1415" s="22" t="str">
        <f t="shared" si="616"/>
        <v/>
      </c>
      <c r="AS1415" s="22" t="str">
        <f t="shared" si="612"/>
        <v/>
      </c>
      <c r="AT1415" s="46" t="str">
        <f>IF(CPI_Downloader!P1413="","",CPI_Downloader!P1413)</f>
        <v/>
      </c>
      <c r="AU1415" s="22" t="str">
        <f t="shared" si="605"/>
        <v/>
      </c>
      <c r="AV1415" s="22" t="str">
        <f t="shared" si="628"/>
        <v/>
      </c>
      <c r="AW1415" s="22" t="str">
        <f t="shared" si="609"/>
        <v/>
      </c>
      <c r="AX1415" s="22" t="str">
        <f t="shared" si="621"/>
        <v/>
      </c>
      <c r="AY1415" s="22" t="str">
        <f t="shared" si="617"/>
        <v/>
      </c>
      <c r="AZ1415" s="22" t="str">
        <f t="shared" si="613"/>
        <v/>
      </c>
      <c r="BA1415" s="46" t="str">
        <f>IF(CPI_Downloader!Q1413="","",CPI_Downloader!Q1413)</f>
        <v/>
      </c>
    </row>
    <row r="1416" spans="1:53" ht="12.75" customHeight="1" x14ac:dyDescent="0.2">
      <c r="A1416" s="21" t="str">
        <f>IF(CPI_Downloader!A1414="","",CPI_Downloader!A1414)</f>
        <v/>
      </c>
      <c r="B1416" s="22" t="str">
        <f t="shared" si="602"/>
        <v/>
      </c>
      <c r="C1416" s="22" t="str">
        <f t="shared" si="622"/>
        <v/>
      </c>
      <c r="D1416" s="22" t="str">
        <f t="shared" si="606"/>
        <v/>
      </c>
      <c r="E1416" s="22" t="str">
        <f t="shared" si="618"/>
        <v/>
      </c>
      <c r="F1416" s="22" t="str">
        <f t="shared" si="614"/>
        <v/>
      </c>
      <c r="G1416" s="22" t="str">
        <f t="shared" si="610"/>
        <v/>
      </c>
      <c r="H1416" s="22" t="str">
        <f>IFERROR(('CDN Data'!B1416),"")</f>
        <v/>
      </c>
      <c r="I1416" s="23" t="str">
        <f>IF(CPI_Downloader!G1414="","",CPI_Downloader!G1414)</f>
        <v/>
      </c>
      <c r="J1416" s="23" t="str">
        <f>IF(CPI_Downloader!H1414="","",CPI_Downloader!H1414)</f>
        <v/>
      </c>
      <c r="L1416" s="21" t="str">
        <f t="shared" si="623"/>
        <v/>
      </c>
      <c r="M1416" s="25" t="str">
        <f t="shared" si="603"/>
        <v/>
      </c>
      <c r="N1416" s="25" t="str">
        <f t="shared" si="600"/>
        <v/>
      </c>
      <c r="O1416" s="25" t="str">
        <f t="shared" si="607"/>
        <v/>
      </c>
      <c r="P1416" s="25" t="str">
        <f t="shared" si="619"/>
        <v/>
      </c>
      <c r="Q1416" s="25" t="str">
        <f t="shared" si="615"/>
        <v/>
      </c>
      <c r="R1416" s="25" t="str">
        <f t="shared" si="611"/>
        <v/>
      </c>
      <c r="S1416" s="25" t="str">
        <f>IFERROR(('CDN Data'!M1404),"")</f>
        <v/>
      </c>
      <c r="T1416" s="26" t="str">
        <f>IF(CPI_Downloader!I1414="","",CPI_Downloader!I1414)</f>
        <v/>
      </c>
      <c r="U1416" s="26" t="str">
        <f>IF(CPI_Downloader!J1414="","",CPI_Downloader!J1414)</f>
        <v/>
      </c>
      <c r="W1416" s="31" t="str">
        <f t="shared" si="601"/>
        <v/>
      </c>
      <c r="X1416" s="31" t="str">
        <f t="shared" si="624"/>
        <v/>
      </c>
      <c r="Y1416" s="16" t="str">
        <f>IF(CPI_Downloader!K1414="","",CPI_Downloader!K1414)</f>
        <v/>
      </c>
      <c r="AA1416" s="33" t="str">
        <f t="shared" si="625"/>
        <v/>
      </c>
      <c r="AB1416" s="27" t="str">
        <f>IF(CPI_Downloader!M1414="","",CPI_Downloader!M1414)</f>
        <v/>
      </c>
      <c r="AC1416" s="59" t="str">
        <f>IF(CPI_Downloader!L1414="","",CPI_Downloader!L1414/100)</f>
        <v/>
      </c>
      <c r="AD1416" s="3"/>
      <c r="AE1416" s="28"/>
      <c r="AI1416" s="44" t="str">
        <f t="shared" si="626"/>
        <v/>
      </c>
      <c r="AJ1416" s="50" t="str">
        <f>IF(CPI_Downloader!N1414="","",CPI_Downloader!N1414)</f>
        <v/>
      </c>
      <c r="AL1416" s="29" t="str">
        <f>IF(CPI_Downloader!O1414="","",CPI_Downloader!O1414)</f>
        <v/>
      </c>
      <c r="AN1416" s="22" t="str">
        <f t="shared" si="604"/>
        <v/>
      </c>
      <c r="AO1416" s="22" t="str">
        <f t="shared" si="627"/>
        <v/>
      </c>
      <c r="AP1416" s="22" t="str">
        <f t="shared" si="608"/>
        <v/>
      </c>
      <c r="AQ1416" s="22" t="str">
        <f t="shared" si="620"/>
        <v/>
      </c>
      <c r="AR1416" s="22" t="str">
        <f t="shared" si="616"/>
        <v/>
      </c>
      <c r="AS1416" s="22" t="str">
        <f t="shared" si="612"/>
        <v/>
      </c>
      <c r="AT1416" s="46" t="str">
        <f>IF(CPI_Downloader!P1414="","",CPI_Downloader!P1414)</f>
        <v/>
      </c>
      <c r="AU1416" s="22" t="str">
        <f t="shared" si="605"/>
        <v/>
      </c>
      <c r="AV1416" s="22" t="str">
        <f t="shared" si="628"/>
        <v/>
      </c>
      <c r="AW1416" s="22" t="str">
        <f t="shared" si="609"/>
        <v/>
      </c>
      <c r="AX1416" s="22" t="str">
        <f t="shared" si="621"/>
        <v/>
      </c>
      <c r="AY1416" s="22" t="str">
        <f t="shared" si="617"/>
        <v/>
      </c>
      <c r="AZ1416" s="22" t="str">
        <f t="shared" si="613"/>
        <v/>
      </c>
      <c r="BA1416" s="46" t="str">
        <f>IF(CPI_Downloader!Q1414="","",CPI_Downloader!Q1414)</f>
        <v/>
      </c>
    </row>
    <row r="1417" spans="1:53" ht="12.75" customHeight="1" x14ac:dyDescent="0.2">
      <c r="A1417" s="21" t="str">
        <f>IF(CPI_Downloader!A1415="","",CPI_Downloader!A1415)</f>
        <v/>
      </c>
      <c r="B1417" s="22" t="str">
        <f t="shared" si="602"/>
        <v/>
      </c>
      <c r="C1417" s="22" t="str">
        <f t="shared" si="622"/>
        <v/>
      </c>
      <c r="D1417" s="22" t="str">
        <f t="shared" si="606"/>
        <v/>
      </c>
      <c r="E1417" s="22" t="str">
        <f t="shared" si="618"/>
        <v/>
      </c>
      <c r="F1417" s="22" t="str">
        <f t="shared" si="614"/>
        <v/>
      </c>
      <c r="G1417" s="22" t="str">
        <f t="shared" si="610"/>
        <v/>
      </c>
      <c r="H1417" s="22" t="str">
        <f>IFERROR(('CDN Data'!B1417),"")</f>
        <v/>
      </c>
      <c r="I1417" s="23" t="str">
        <f>IF(CPI_Downloader!G1415="","",CPI_Downloader!G1415)</f>
        <v/>
      </c>
      <c r="J1417" s="23" t="str">
        <f>IF(CPI_Downloader!H1415="","",CPI_Downloader!H1415)</f>
        <v/>
      </c>
      <c r="L1417" s="21" t="str">
        <f t="shared" si="623"/>
        <v/>
      </c>
      <c r="M1417" s="25" t="str">
        <f t="shared" si="603"/>
        <v/>
      </c>
      <c r="N1417" s="25" t="str">
        <f t="shared" ref="N1417:N1480" si="629">IFERROR((U1417/U1416-1),"")</f>
        <v/>
      </c>
      <c r="O1417" s="25" t="str">
        <f t="shared" si="607"/>
        <v/>
      </c>
      <c r="P1417" s="25" t="str">
        <f t="shared" si="619"/>
        <v/>
      </c>
      <c r="Q1417" s="25" t="str">
        <f t="shared" si="615"/>
        <v/>
      </c>
      <c r="R1417" s="25" t="str">
        <f t="shared" si="611"/>
        <v/>
      </c>
      <c r="S1417" s="25" t="str">
        <f>IFERROR(('CDN Data'!M1405),"")</f>
        <v/>
      </c>
      <c r="T1417" s="26" t="str">
        <f>IF(CPI_Downloader!I1415="","",CPI_Downloader!I1415)</f>
        <v/>
      </c>
      <c r="U1417" s="26" t="str">
        <f>IF(CPI_Downloader!J1415="","",CPI_Downloader!J1415)</f>
        <v/>
      </c>
      <c r="W1417" s="31" t="str">
        <f t="shared" si="601"/>
        <v/>
      </c>
      <c r="X1417" s="31" t="str">
        <f t="shared" si="624"/>
        <v/>
      </c>
      <c r="Y1417" s="16" t="str">
        <f>IF(CPI_Downloader!K1415="","",CPI_Downloader!K1415)</f>
        <v/>
      </c>
      <c r="AA1417" s="33" t="str">
        <f t="shared" si="625"/>
        <v/>
      </c>
      <c r="AB1417" s="27" t="str">
        <f>IF(CPI_Downloader!M1415="","",CPI_Downloader!M1415)</f>
        <v/>
      </c>
      <c r="AC1417" s="59" t="str">
        <f>IF(CPI_Downloader!L1415="","",CPI_Downloader!L1415/100)</f>
        <v/>
      </c>
      <c r="AD1417" s="3"/>
      <c r="AE1417" s="28"/>
      <c r="AI1417" s="44" t="str">
        <f t="shared" si="626"/>
        <v/>
      </c>
      <c r="AJ1417" s="50" t="str">
        <f>IF(CPI_Downloader!N1415="","",CPI_Downloader!N1415)</f>
        <v/>
      </c>
      <c r="AL1417" s="29" t="str">
        <f>IF(CPI_Downloader!O1415="","",CPI_Downloader!O1415)</f>
        <v/>
      </c>
      <c r="AN1417" s="22" t="str">
        <f t="shared" si="604"/>
        <v/>
      </c>
      <c r="AO1417" s="22" t="str">
        <f t="shared" si="627"/>
        <v/>
      </c>
      <c r="AP1417" s="22" t="str">
        <f t="shared" si="608"/>
        <v/>
      </c>
      <c r="AQ1417" s="22" t="str">
        <f t="shared" si="620"/>
        <v/>
      </c>
      <c r="AR1417" s="22" t="str">
        <f t="shared" si="616"/>
        <v/>
      </c>
      <c r="AS1417" s="22" t="str">
        <f t="shared" si="612"/>
        <v/>
      </c>
      <c r="AT1417" s="46" t="str">
        <f>IF(CPI_Downloader!P1415="","",CPI_Downloader!P1415)</f>
        <v/>
      </c>
      <c r="AU1417" s="22" t="str">
        <f t="shared" si="605"/>
        <v/>
      </c>
      <c r="AV1417" s="22" t="str">
        <f t="shared" si="628"/>
        <v/>
      </c>
      <c r="AW1417" s="22" t="str">
        <f t="shared" si="609"/>
        <v/>
      </c>
      <c r="AX1417" s="22" t="str">
        <f t="shared" si="621"/>
        <v/>
      </c>
      <c r="AY1417" s="22" t="str">
        <f t="shared" si="617"/>
        <v/>
      </c>
      <c r="AZ1417" s="22" t="str">
        <f t="shared" si="613"/>
        <v/>
      </c>
      <c r="BA1417" s="46" t="str">
        <f>IF(CPI_Downloader!Q1415="","",CPI_Downloader!Q1415)</f>
        <v/>
      </c>
    </row>
    <row r="1418" spans="1:53" ht="12.75" customHeight="1" x14ac:dyDescent="0.2">
      <c r="A1418" s="21" t="str">
        <f>IF(CPI_Downloader!A1416="","",CPI_Downloader!A1416)</f>
        <v/>
      </c>
      <c r="B1418" s="22" t="str">
        <f t="shared" si="602"/>
        <v/>
      </c>
      <c r="C1418" s="22" t="str">
        <f t="shared" si="622"/>
        <v/>
      </c>
      <c r="D1418" s="22" t="str">
        <f t="shared" si="606"/>
        <v/>
      </c>
      <c r="E1418" s="22" t="str">
        <f t="shared" si="618"/>
        <v/>
      </c>
      <c r="F1418" s="22" t="str">
        <f t="shared" si="614"/>
        <v/>
      </c>
      <c r="G1418" s="22" t="str">
        <f t="shared" si="610"/>
        <v/>
      </c>
      <c r="H1418" s="22" t="str">
        <f>IFERROR(('CDN Data'!B1418),"")</f>
        <v/>
      </c>
      <c r="I1418" s="23" t="str">
        <f>IF(CPI_Downloader!G1416="","",CPI_Downloader!G1416)</f>
        <v/>
      </c>
      <c r="J1418" s="23" t="str">
        <f>IF(CPI_Downloader!H1416="","",CPI_Downloader!H1416)</f>
        <v/>
      </c>
      <c r="L1418" s="21" t="str">
        <f t="shared" si="623"/>
        <v/>
      </c>
      <c r="M1418" s="25" t="str">
        <f t="shared" si="603"/>
        <v/>
      </c>
      <c r="N1418" s="25" t="str">
        <f t="shared" si="629"/>
        <v/>
      </c>
      <c r="O1418" s="25" t="str">
        <f t="shared" si="607"/>
        <v/>
      </c>
      <c r="P1418" s="25" t="str">
        <f t="shared" si="619"/>
        <v/>
      </c>
      <c r="Q1418" s="25" t="str">
        <f t="shared" si="615"/>
        <v/>
      </c>
      <c r="R1418" s="25" t="str">
        <f t="shared" si="611"/>
        <v/>
      </c>
      <c r="S1418" s="25" t="str">
        <f>IFERROR(('CDN Data'!M1406),"")</f>
        <v/>
      </c>
      <c r="T1418" s="26" t="str">
        <f>IF(CPI_Downloader!I1416="","",CPI_Downloader!I1416)</f>
        <v/>
      </c>
      <c r="U1418" s="26" t="str">
        <f>IF(CPI_Downloader!J1416="","",CPI_Downloader!J1416)</f>
        <v/>
      </c>
      <c r="W1418" s="31" t="str">
        <f t="shared" si="601"/>
        <v/>
      </c>
      <c r="X1418" s="31" t="str">
        <f t="shared" si="624"/>
        <v/>
      </c>
      <c r="Y1418" s="16" t="str">
        <f>IF(CPI_Downloader!K1416="","",CPI_Downloader!K1416)</f>
        <v/>
      </c>
      <c r="AA1418" s="33" t="str">
        <f t="shared" si="625"/>
        <v/>
      </c>
      <c r="AB1418" s="27" t="str">
        <f>IF(CPI_Downloader!M1416="","",CPI_Downloader!M1416)</f>
        <v/>
      </c>
      <c r="AC1418" s="59" t="str">
        <f>IF(CPI_Downloader!L1416="","",CPI_Downloader!L1416/100)</f>
        <v/>
      </c>
      <c r="AD1418" s="3"/>
      <c r="AE1418" s="28"/>
      <c r="AI1418" s="44" t="str">
        <f t="shared" si="626"/>
        <v/>
      </c>
      <c r="AJ1418" s="50" t="str">
        <f>IF(CPI_Downloader!N1416="","",CPI_Downloader!N1416)</f>
        <v/>
      </c>
      <c r="AL1418" s="29" t="str">
        <f>IF(CPI_Downloader!O1416="","",CPI_Downloader!O1416)</f>
        <v/>
      </c>
      <c r="AN1418" s="22" t="str">
        <f t="shared" si="604"/>
        <v/>
      </c>
      <c r="AO1418" s="22" t="str">
        <f t="shared" si="627"/>
        <v/>
      </c>
      <c r="AP1418" s="22" t="str">
        <f t="shared" si="608"/>
        <v/>
      </c>
      <c r="AQ1418" s="22" t="str">
        <f t="shared" si="620"/>
        <v/>
      </c>
      <c r="AR1418" s="22" t="str">
        <f t="shared" si="616"/>
        <v/>
      </c>
      <c r="AS1418" s="22" t="str">
        <f t="shared" si="612"/>
        <v/>
      </c>
      <c r="AT1418" s="46" t="str">
        <f>IF(CPI_Downloader!P1416="","",CPI_Downloader!P1416)</f>
        <v/>
      </c>
      <c r="AU1418" s="22" t="str">
        <f t="shared" si="605"/>
        <v/>
      </c>
      <c r="AV1418" s="22" t="str">
        <f t="shared" si="628"/>
        <v/>
      </c>
      <c r="AW1418" s="22" t="str">
        <f t="shared" si="609"/>
        <v/>
      </c>
      <c r="AX1418" s="22" t="str">
        <f t="shared" si="621"/>
        <v/>
      </c>
      <c r="AY1418" s="22" t="str">
        <f t="shared" si="617"/>
        <v/>
      </c>
      <c r="AZ1418" s="22" t="str">
        <f t="shared" si="613"/>
        <v/>
      </c>
      <c r="BA1418" s="46" t="str">
        <f>IF(CPI_Downloader!Q1416="","",CPI_Downloader!Q1416)</f>
        <v/>
      </c>
    </row>
    <row r="1419" spans="1:53" ht="12.75" customHeight="1" x14ac:dyDescent="0.2">
      <c r="A1419" s="21" t="str">
        <f>IF(CPI_Downloader!A1417="","",CPI_Downloader!A1417)</f>
        <v/>
      </c>
      <c r="B1419" s="22" t="str">
        <f t="shared" si="602"/>
        <v/>
      </c>
      <c r="C1419" s="22" t="str">
        <f t="shared" si="622"/>
        <v/>
      </c>
      <c r="D1419" s="22" t="str">
        <f t="shared" si="606"/>
        <v/>
      </c>
      <c r="E1419" s="22" t="str">
        <f t="shared" si="618"/>
        <v/>
      </c>
      <c r="F1419" s="22" t="str">
        <f t="shared" si="614"/>
        <v/>
      </c>
      <c r="G1419" s="22" t="str">
        <f t="shared" si="610"/>
        <v/>
      </c>
      <c r="H1419" s="22" t="str">
        <f>IFERROR(('CDN Data'!B1419),"")</f>
        <v/>
      </c>
      <c r="I1419" s="23" t="str">
        <f>IF(CPI_Downloader!G1417="","",CPI_Downloader!G1417)</f>
        <v/>
      </c>
      <c r="J1419" s="23" t="str">
        <f>IF(CPI_Downloader!H1417="","",CPI_Downloader!H1417)</f>
        <v/>
      </c>
      <c r="L1419" s="21" t="str">
        <f t="shared" si="623"/>
        <v/>
      </c>
      <c r="M1419" s="25" t="str">
        <f t="shared" si="603"/>
        <v/>
      </c>
      <c r="N1419" s="25" t="str">
        <f t="shared" si="629"/>
        <v/>
      </c>
      <c r="O1419" s="25" t="str">
        <f t="shared" si="607"/>
        <v/>
      </c>
      <c r="P1419" s="25" t="str">
        <f t="shared" si="619"/>
        <v/>
      </c>
      <c r="Q1419" s="25" t="str">
        <f t="shared" si="615"/>
        <v/>
      </c>
      <c r="R1419" s="25" t="str">
        <f t="shared" si="611"/>
        <v/>
      </c>
      <c r="S1419" s="25" t="str">
        <f>IFERROR(('CDN Data'!M1407),"")</f>
        <v/>
      </c>
      <c r="T1419" s="26" t="str">
        <f>IF(CPI_Downloader!I1417="","",CPI_Downloader!I1417)</f>
        <v/>
      </c>
      <c r="U1419" s="26" t="str">
        <f>IF(CPI_Downloader!J1417="","",CPI_Downloader!J1417)</f>
        <v/>
      </c>
      <c r="W1419" s="31" t="str">
        <f t="shared" si="601"/>
        <v/>
      </c>
      <c r="X1419" s="31" t="str">
        <f t="shared" si="624"/>
        <v/>
      </c>
      <c r="Y1419" s="16" t="str">
        <f>IF(CPI_Downloader!K1417="","",CPI_Downloader!K1417)</f>
        <v/>
      </c>
      <c r="AA1419" s="33" t="str">
        <f t="shared" si="625"/>
        <v/>
      </c>
      <c r="AB1419" s="27" t="str">
        <f>IF(CPI_Downloader!M1417="","",CPI_Downloader!M1417)</f>
        <v/>
      </c>
      <c r="AC1419" s="59" t="str">
        <f>IF(CPI_Downloader!L1417="","",CPI_Downloader!L1417/100)</f>
        <v/>
      </c>
      <c r="AD1419" s="3"/>
      <c r="AE1419" s="28"/>
      <c r="AI1419" s="44" t="str">
        <f t="shared" si="626"/>
        <v/>
      </c>
      <c r="AJ1419" s="50" t="str">
        <f>IF(CPI_Downloader!N1417="","",CPI_Downloader!N1417)</f>
        <v/>
      </c>
      <c r="AL1419" s="29" t="str">
        <f>IF(CPI_Downloader!O1417="","",CPI_Downloader!O1417)</f>
        <v/>
      </c>
      <c r="AN1419" s="22" t="str">
        <f t="shared" si="604"/>
        <v/>
      </c>
      <c r="AO1419" s="22" t="str">
        <f t="shared" si="627"/>
        <v/>
      </c>
      <c r="AP1419" s="22" t="str">
        <f t="shared" si="608"/>
        <v/>
      </c>
      <c r="AQ1419" s="22" t="str">
        <f t="shared" si="620"/>
        <v/>
      </c>
      <c r="AR1419" s="22" t="str">
        <f t="shared" si="616"/>
        <v/>
      </c>
      <c r="AS1419" s="22" t="str">
        <f t="shared" si="612"/>
        <v/>
      </c>
      <c r="AT1419" s="46" t="str">
        <f>IF(CPI_Downloader!P1417="","",CPI_Downloader!P1417)</f>
        <v/>
      </c>
      <c r="AU1419" s="22" t="str">
        <f t="shared" si="605"/>
        <v/>
      </c>
      <c r="AV1419" s="22" t="str">
        <f t="shared" si="628"/>
        <v/>
      </c>
      <c r="AW1419" s="22" t="str">
        <f t="shared" si="609"/>
        <v/>
      </c>
      <c r="AX1419" s="22" t="str">
        <f t="shared" si="621"/>
        <v/>
      </c>
      <c r="AY1419" s="22" t="str">
        <f t="shared" si="617"/>
        <v/>
      </c>
      <c r="AZ1419" s="22" t="str">
        <f t="shared" si="613"/>
        <v/>
      </c>
      <c r="BA1419" s="46" t="str">
        <f>IF(CPI_Downloader!Q1417="","",CPI_Downloader!Q1417)</f>
        <v/>
      </c>
    </row>
    <row r="1420" spans="1:53" ht="12.75" customHeight="1" x14ac:dyDescent="0.2">
      <c r="A1420" s="21" t="str">
        <f>IF(CPI_Downloader!A1418="","",CPI_Downloader!A1418)</f>
        <v/>
      </c>
      <c r="B1420" s="22" t="str">
        <f t="shared" si="602"/>
        <v/>
      </c>
      <c r="C1420" s="22" t="str">
        <f t="shared" si="622"/>
        <v/>
      </c>
      <c r="D1420" s="22" t="str">
        <f t="shared" si="606"/>
        <v/>
      </c>
      <c r="E1420" s="22" t="str">
        <f t="shared" si="618"/>
        <v/>
      </c>
      <c r="F1420" s="22" t="str">
        <f t="shared" si="614"/>
        <v/>
      </c>
      <c r="G1420" s="22" t="str">
        <f t="shared" si="610"/>
        <v/>
      </c>
      <c r="H1420" s="22" t="str">
        <f>IFERROR(('CDN Data'!B1420),"")</f>
        <v/>
      </c>
      <c r="I1420" s="23" t="str">
        <f>IF(CPI_Downloader!G1418="","",CPI_Downloader!G1418)</f>
        <v/>
      </c>
      <c r="J1420" s="23" t="str">
        <f>IF(CPI_Downloader!H1418="","",CPI_Downloader!H1418)</f>
        <v/>
      </c>
      <c r="L1420" s="21" t="str">
        <f t="shared" si="623"/>
        <v/>
      </c>
      <c r="M1420" s="25" t="str">
        <f t="shared" si="603"/>
        <v/>
      </c>
      <c r="N1420" s="25" t="str">
        <f t="shared" si="629"/>
        <v/>
      </c>
      <c r="O1420" s="25" t="str">
        <f t="shared" si="607"/>
        <v/>
      </c>
      <c r="P1420" s="25" t="str">
        <f t="shared" si="619"/>
        <v/>
      </c>
      <c r="Q1420" s="25" t="str">
        <f t="shared" si="615"/>
        <v/>
      </c>
      <c r="R1420" s="25" t="str">
        <f t="shared" si="611"/>
        <v/>
      </c>
      <c r="S1420" s="25" t="str">
        <f>IFERROR(('CDN Data'!M1408),"")</f>
        <v/>
      </c>
      <c r="T1420" s="26" t="str">
        <f>IF(CPI_Downloader!I1418="","",CPI_Downloader!I1418)</f>
        <v/>
      </c>
      <c r="U1420" s="26" t="str">
        <f>IF(CPI_Downloader!J1418="","",CPI_Downloader!J1418)</f>
        <v/>
      </c>
      <c r="W1420" s="31" t="str">
        <f t="shared" si="601"/>
        <v/>
      </c>
      <c r="X1420" s="31" t="str">
        <f t="shared" si="624"/>
        <v/>
      </c>
      <c r="Y1420" s="16" t="str">
        <f>IF(CPI_Downloader!K1418="","",CPI_Downloader!K1418)</f>
        <v/>
      </c>
      <c r="AA1420" s="33" t="str">
        <f t="shared" si="625"/>
        <v/>
      </c>
      <c r="AB1420" s="27" t="str">
        <f>IF(CPI_Downloader!M1418="","",CPI_Downloader!M1418)</f>
        <v/>
      </c>
      <c r="AC1420" s="59" t="str">
        <f>IF(CPI_Downloader!L1418="","",CPI_Downloader!L1418/100)</f>
        <v/>
      </c>
      <c r="AD1420" s="3"/>
      <c r="AE1420" s="28"/>
      <c r="AI1420" s="44" t="str">
        <f t="shared" si="626"/>
        <v/>
      </c>
      <c r="AJ1420" s="50" t="str">
        <f>IF(CPI_Downloader!N1418="","",CPI_Downloader!N1418)</f>
        <v/>
      </c>
      <c r="AL1420" s="29" t="str">
        <f>IF(CPI_Downloader!O1418="","",CPI_Downloader!O1418)</f>
        <v/>
      </c>
      <c r="AN1420" s="22" t="str">
        <f t="shared" si="604"/>
        <v/>
      </c>
      <c r="AO1420" s="22" t="str">
        <f t="shared" si="627"/>
        <v/>
      </c>
      <c r="AP1420" s="22" t="str">
        <f t="shared" si="608"/>
        <v/>
      </c>
      <c r="AQ1420" s="22" t="str">
        <f t="shared" si="620"/>
        <v/>
      </c>
      <c r="AR1420" s="22" t="str">
        <f t="shared" si="616"/>
        <v/>
      </c>
      <c r="AS1420" s="22" t="str">
        <f t="shared" si="612"/>
        <v/>
      </c>
      <c r="AT1420" s="46" t="str">
        <f>IF(CPI_Downloader!P1418="","",CPI_Downloader!P1418)</f>
        <v/>
      </c>
      <c r="AU1420" s="22" t="str">
        <f t="shared" si="605"/>
        <v/>
      </c>
      <c r="AV1420" s="22" t="str">
        <f t="shared" si="628"/>
        <v/>
      </c>
      <c r="AW1420" s="22" t="str">
        <f t="shared" si="609"/>
        <v/>
      </c>
      <c r="AX1420" s="22" t="str">
        <f t="shared" si="621"/>
        <v/>
      </c>
      <c r="AY1420" s="22" t="str">
        <f t="shared" si="617"/>
        <v/>
      </c>
      <c r="AZ1420" s="22" t="str">
        <f t="shared" si="613"/>
        <v/>
      </c>
      <c r="BA1420" s="46" t="str">
        <f>IF(CPI_Downloader!Q1418="","",CPI_Downloader!Q1418)</f>
        <v/>
      </c>
    </row>
    <row r="1421" spans="1:53" ht="12.75" customHeight="1" x14ac:dyDescent="0.2">
      <c r="A1421" s="21" t="str">
        <f>IF(CPI_Downloader!A1419="","",CPI_Downloader!A1419)</f>
        <v/>
      </c>
      <c r="B1421" s="22" t="str">
        <f t="shared" si="602"/>
        <v/>
      </c>
      <c r="C1421" s="22" t="str">
        <f t="shared" si="622"/>
        <v/>
      </c>
      <c r="D1421" s="22" t="str">
        <f t="shared" si="606"/>
        <v/>
      </c>
      <c r="E1421" s="22" t="str">
        <f t="shared" si="618"/>
        <v/>
      </c>
      <c r="F1421" s="22" t="str">
        <f t="shared" si="614"/>
        <v/>
      </c>
      <c r="G1421" s="22" t="str">
        <f t="shared" si="610"/>
        <v/>
      </c>
      <c r="H1421" s="22" t="str">
        <f>IFERROR(('CDN Data'!B1421),"")</f>
        <v/>
      </c>
      <c r="I1421" s="23" t="str">
        <f>IF(CPI_Downloader!G1419="","",CPI_Downloader!G1419)</f>
        <v/>
      </c>
      <c r="J1421" s="23" t="str">
        <f>IF(CPI_Downloader!H1419="","",CPI_Downloader!H1419)</f>
        <v/>
      </c>
      <c r="L1421" s="21" t="str">
        <f t="shared" si="623"/>
        <v/>
      </c>
      <c r="M1421" s="25" t="str">
        <f t="shared" si="603"/>
        <v/>
      </c>
      <c r="N1421" s="25" t="str">
        <f t="shared" si="629"/>
        <v/>
      </c>
      <c r="O1421" s="25" t="str">
        <f t="shared" si="607"/>
        <v/>
      </c>
      <c r="P1421" s="25" t="str">
        <f t="shared" si="619"/>
        <v/>
      </c>
      <c r="Q1421" s="25" t="str">
        <f t="shared" si="615"/>
        <v/>
      </c>
      <c r="R1421" s="25" t="str">
        <f t="shared" si="611"/>
        <v/>
      </c>
      <c r="S1421" s="25" t="str">
        <f>IFERROR(('CDN Data'!M1409),"")</f>
        <v/>
      </c>
      <c r="T1421" s="26" t="str">
        <f>IF(CPI_Downloader!I1419="","",CPI_Downloader!I1419)</f>
        <v/>
      </c>
      <c r="U1421" s="26" t="str">
        <f>IF(CPI_Downloader!J1419="","",CPI_Downloader!J1419)</f>
        <v/>
      </c>
      <c r="W1421" s="31" t="str">
        <f t="shared" si="601"/>
        <v/>
      </c>
      <c r="X1421" s="31" t="str">
        <f t="shared" si="624"/>
        <v/>
      </c>
      <c r="Y1421" s="16" t="str">
        <f>IF(CPI_Downloader!K1419="","",CPI_Downloader!K1419)</f>
        <v/>
      </c>
      <c r="AA1421" s="33" t="str">
        <f t="shared" si="625"/>
        <v/>
      </c>
      <c r="AB1421" s="27" t="str">
        <f>IF(CPI_Downloader!M1419="","",CPI_Downloader!M1419)</f>
        <v/>
      </c>
      <c r="AC1421" s="59" t="str">
        <f>IF(CPI_Downloader!L1419="","",CPI_Downloader!L1419/100)</f>
        <v/>
      </c>
      <c r="AD1421" s="3"/>
      <c r="AE1421" s="28"/>
      <c r="AI1421" s="44" t="str">
        <f t="shared" si="626"/>
        <v/>
      </c>
      <c r="AJ1421" s="50" t="str">
        <f>IF(CPI_Downloader!N1419="","",CPI_Downloader!N1419)</f>
        <v/>
      </c>
      <c r="AL1421" s="29" t="str">
        <f>IF(CPI_Downloader!O1419="","",CPI_Downloader!O1419)</f>
        <v/>
      </c>
      <c r="AN1421" s="22" t="str">
        <f t="shared" si="604"/>
        <v/>
      </c>
      <c r="AO1421" s="22" t="str">
        <f t="shared" si="627"/>
        <v/>
      </c>
      <c r="AP1421" s="22" t="str">
        <f t="shared" si="608"/>
        <v/>
      </c>
      <c r="AQ1421" s="22" t="str">
        <f t="shared" si="620"/>
        <v/>
      </c>
      <c r="AR1421" s="22" t="str">
        <f t="shared" si="616"/>
        <v/>
      </c>
      <c r="AS1421" s="22" t="str">
        <f t="shared" si="612"/>
        <v/>
      </c>
      <c r="AT1421" s="46" t="str">
        <f>IF(CPI_Downloader!P1419="","",CPI_Downloader!P1419)</f>
        <v/>
      </c>
      <c r="AU1421" s="22" t="str">
        <f t="shared" si="605"/>
        <v/>
      </c>
      <c r="AV1421" s="22" t="str">
        <f t="shared" si="628"/>
        <v/>
      </c>
      <c r="AW1421" s="22" t="str">
        <f t="shared" si="609"/>
        <v/>
      </c>
      <c r="AX1421" s="22" t="str">
        <f t="shared" si="621"/>
        <v/>
      </c>
      <c r="AY1421" s="22" t="str">
        <f t="shared" si="617"/>
        <v/>
      </c>
      <c r="AZ1421" s="22" t="str">
        <f t="shared" si="613"/>
        <v/>
      </c>
      <c r="BA1421" s="46" t="str">
        <f>IF(CPI_Downloader!Q1419="","",CPI_Downloader!Q1419)</f>
        <v/>
      </c>
    </row>
    <row r="1422" spans="1:53" ht="12.75" customHeight="1" x14ac:dyDescent="0.2">
      <c r="A1422" s="21" t="str">
        <f>IF(CPI_Downloader!A1420="","",CPI_Downloader!A1420)</f>
        <v/>
      </c>
      <c r="B1422" s="22" t="str">
        <f t="shared" si="602"/>
        <v/>
      </c>
      <c r="C1422" s="22" t="str">
        <f t="shared" si="622"/>
        <v/>
      </c>
      <c r="D1422" s="22" t="str">
        <f t="shared" si="606"/>
        <v/>
      </c>
      <c r="E1422" s="22" t="str">
        <f t="shared" si="618"/>
        <v/>
      </c>
      <c r="F1422" s="22" t="str">
        <f t="shared" si="614"/>
        <v/>
      </c>
      <c r="G1422" s="22" t="str">
        <f t="shared" si="610"/>
        <v/>
      </c>
      <c r="H1422" s="22" t="str">
        <f>IFERROR(('CDN Data'!B1422),"")</f>
        <v/>
      </c>
      <c r="I1422" s="23" t="str">
        <f>IF(CPI_Downloader!G1420="","",CPI_Downloader!G1420)</f>
        <v/>
      </c>
      <c r="J1422" s="23" t="str">
        <f>IF(CPI_Downloader!H1420="","",CPI_Downloader!H1420)</f>
        <v/>
      </c>
      <c r="L1422" s="21" t="str">
        <f t="shared" si="623"/>
        <v/>
      </c>
      <c r="M1422" s="25" t="str">
        <f t="shared" si="603"/>
        <v/>
      </c>
      <c r="N1422" s="25" t="str">
        <f t="shared" si="629"/>
        <v/>
      </c>
      <c r="O1422" s="25" t="str">
        <f t="shared" si="607"/>
        <v/>
      </c>
      <c r="P1422" s="25" t="str">
        <f t="shared" si="619"/>
        <v/>
      </c>
      <c r="Q1422" s="25" t="str">
        <f t="shared" si="615"/>
        <v/>
      </c>
      <c r="R1422" s="25" t="str">
        <f t="shared" si="611"/>
        <v/>
      </c>
      <c r="S1422" s="25" t="str">
        <f>IFERROR(('CDN Data'!M1410),"")</f>
        <v/>
      </c>
      <c r="T1422" s="26" t="str">
        <f>IF(CPI_Downloader!I1420="","",CPI_Downloader!I1420)</f>
        <v/>
      </c>
      <c r="U1422" s="26" t="str">
        <f>IF(CPI_Downloader!J1420="","",CPI_Downloader!J1420)</f>
        <v/>
      </c>
      <c r="W1422" s="31" t="str">
        <f t="shared" si="601"/>
        <v/>
      </c>
      <c r="X1422" s="31" t="str">
        <f t="shared" si="624"/>
        <v/>
      </c>
      <c r="Y1422" s="16" t="str">
        <f>IF(CPI_Downloader!K1420="","",CPI_Downloader!K1420)</f>
        <v/>
      </c>
      <c r="AA1422" s="33" t="str">
        <f t="shared" si="625"/>
        <v/>
      </c>
      <c r="AB1422" s="27" t="str">
        <f>IF(CPI_Downloader!M1420="","",CPI_Downloader!M1420)</f>
        <v/>
      </c>
      <c r="AC1422" s="59" t="str">
        <f>IF(CPI_Downloader!L1420="","",CPI_Downloader!L1420/100)</f>
        <v/>
      </c>
      <c r="AD1422" s="3"/>
      <c r="AE1422" s="28"/>
      <c r="AI1422" s="44" t="str">
        <f t="shared" si="626"/>
        <v/>
      </c>
      <c r="AJ1422" s="50" t="str">
        <f>IF(CPI_Downloader!N1420="","",CPI_Downloader!N1420)</f>
        <v/>
      </c>
      <c r="AL1422" s="29" t="str">
        <f>IF(CPI_Downloader!O1420="","",CPI_Downloader!O1420)</f>
        <v/>
      </c>
      <c r="AN1422" s="22" t="str">
        <f t="shared" si="604"/>
        <v/>
      </c>
      <c r="AO1422" s="22" t="str">
        <f t="shared" si="627"/>
        <v/>
      </c>
      <c r="AP1422" s="22" t="str">
        <f t="shared" si="608"/>
        <v/>
      </c>
      <c r="AQ1422" s="22" t="str">
        <f t="shared" si="620"/>
        <v/>
      </c>
      <c r="AR1422" s="22" t="str">
        <f t="shared" si="616"/>
        <v/>
      </c>
      <c r="AS1422" s="22" t="str">
        <f t="shared" si="612"/>
        <v/>
      </c>
      <c r="AT1422" s="46" t="str">
        <f>IF(CPI_Downloader!P1420="","",CPI_Downloader!P1420)</f>
        <v/>
      </c>
      <c r="AU1422" s="22" t="str">
        <f t="shared" si="605"/>
        <v/>
      </c>
      <c r="AV1422" s="22" t="str">
        <f t="shared" si="628"/>
        <v/>
      </c>
      <c r="AW1422" s="22" t="str">
        <f t="shared" si="609"/>
        <v/>
      </c>
      <c r="AX1422" s="22" t="str">
        <f t="shared" si="621"/>
        <v/>
      </c>
      <c r="AY1422" s="22" t="str">
        <f t="shared" si="617"/>
        <v/>
      </c>
      <c r="AZ1422" s="22" t="str">
        <f t="shared" si="613"/>
        <v/>
      </c>
      <c r="BA1422" s="46" t="str">
        <f>IF(CPI_Downloader!Q1420="","",CPI_Downloader!Q1420)</f>
        <v/>
      </c>
    </row>
    <row r="1423" spans="1:53" ht="12.75" customHeight="1" x14ac:dyDescent="0.2">
      <c r="A1423" s="21" t="str">
        <f>IF(CPI_Downloader!A1421="","",CPI_Downloader!A1421)</f>
        <v/>
      </c>
      <c r="B1423" s="22" t="str">
        <f t="shared" si="602"/>
        <v/>
      </c>
      <c r="C1423" s="22" t="str">
        <f t="shared" si="622"/>
        <v/>
      </c>
      <c r="D1423" s="22" t="str">
        <f t="shared" si="606"/>
        <v/>
      </c>
      <c r="E1423" s="22" t="str">
        <f t="shared" si="618"/>
        <v/>
      </c>
      <c r="F1423" s="22" t="str">
        <f t="shared" si="614"/>
        <v/>
      </c>
      <c r="G1423" s="22" t="str">
        <f t="shared" si="610"/>
        <v/>
      </c>
      <c r="H1423" s="22" t="str">
        <f>IFERROR(('CDN Data'!B1423),"")</f>
        <v/>
      </c>
      <c r="I1423" s="23" t="str">
        <f>IF(CPI_Downloader!G1421="","",CPI_Downloader!G1421)</f>
        <v/>
      </c>
      <c r="J1423" s="23" t="str">
        <f>IF(CPI_Downloader!H1421="","",CPI_Downloader!H1421)</f>
        <v/>
      </c>
      <c r="L1423" s="21" t="str">
        <f t="shared" si="623"/>
        <v/>
      </c>
      <c r="M1423" s="25" t="str">
        <f t="shared" si="603"/>
        <v/>
      </c>
      <c r="N1423" s="25" t="str">
        <f t="shared" si="629"/>
        <v/>
      </c>
      <c r="O1423" s="25" t="str">
        <f t="shared" si="607"/>
        <v/>
      </c>
      <c r="P1423" s="25" t="str">
        <f t="shared" si="619"/>
        <v/>
      </c>
      <c r="Q1423" s="25" t="str">
        <f t="shared" si="615"/>
        <v/>
      </c>
      <c r="R1423" s="25" t="str">
        <f t="shared" si="611"/>
        <v/>
      </c>
      <c r="S1423" s="25" t="str">
        <f>IFERROR(('CDN Data'!M1411),"")</f>
        <v/>
      </c>
      <c r="T1423" s="26" t="str">
        <f>IF(CPI_Downloader!I1421="","",CPI_Downloader!I1421)</f>
        <v/>
      </c>
      <c r="U1423" s="26" t="str">
        <f>IF(CPI_Downloader!J1421="","",CPI_Downloader!J1421)</f>
        <v/>
      </c>
      <c r="W1423" s="31" t="str">
        <f t="shared" ref="W1423:W1486" si="630">IFERROR((AVERAGE(Y1412:Y1423)/100),"")</f>
        <v/>
      </c>
      <c r="X1423" s="31" t="str">
        <f t="shared" si="624"/>
        <v/>
      </c>
      <c r="Y1423" s="16" t="str">
        <f>IF(CPI_Downloader!K1421="","",CPI_Downloader!K1421)</f>
        <v/>
      </c>
      <c r="AA1423" s="33" t="str">
        <f t="shared" si="625"/>
        <v/>
      </c>
      <c r="AB1423" s="27" t="str">
        <f>IF(CPI_Downloader!M1421="","",CPI_Downloader!M1421)</f>
        <v/>
      </c>
      <c r="AC1423" s="59" t="str">
        <f>IF(CPI_Downloader!L1421="","",CPI_Downloader!L1421/100)</f>
        <v/>
      </c>
      <c r="AD1423" s="3"/>
      <c r="AE1423" s="28"/>
      <c r="AI1423" s="44" t="str">
        <f t="shared" si="626"/>
        <v/>
      </c>
      <c r="AJ1423" s="50" t="str">
        <f>IF(CPI_Downloader!N1421="","",CPI_Downloader!N1421)</f>
        <v/>
      </c>
      <c r="AL1423" s="29" t="str">
        <f>IF(CPI_Downloader!O1421="","",CPI_Downloader!O1421)</f>
        <v/>
      </c>
      <c r="AN1423" s="22" t="str">
        <f t="shared" si="604"/>
        <v/>
      </c>
      <c r="AO1423" s="22" t="str">
        <f t="shared" si="627"/>
        <v/>
      </c>
      <c r="AP1423" s="22" t="str">
        <f t="shared" si="608"/>
        <v/>
      </c>
      <c r="AQ1423" s="22" t="str">
        <f t="shared" si="620"/>
        <v/>
      </c>
      <c r="AR1423" s="22" t="str">
        <f t="shared" si="616"/>
        <v/>
      </c>
      <c r="AS1423" s="22" t="str">
        <f t="shared" si="612"/>
        <v/>
      </c>
      <c r="AT1423" s="46" t="str">
        <f>IF(CPI_Downloader!P1421="","",CPI_Downloader!P1421)</f>
        <v/>
      </c>
      <c r="AU1423" s="22" t="str">
        <f t="shared" si="605"/>
        <v/>
      </c>
      <c r="AV1423" s="22" t="str">
        <f t="shared" si="628"/>
        <v/>
      </c>
      <c r="AW1423" s="22" t="str">
        <f t="shared" si="609"/>
        <v/>
      </c>
      <c r="AX1423" s="22" t="str">
        <f t="shared" si="621"/>
        <v/>
      </c>
      <c r="AY1423" s="22" t="str">
        <f t="shared" si="617"/>
        <v/>
      </c>
      <c r="AZ1423" s="22" t="str">
        <f t="shared" si="613"/>
        <v/>
      </c>
      <c r="BA1423" s="46" t="str">
        <f>IF(CPI_Downloader!Q1421="","",CPI_Downloader!Q1421)</f>
        <v/>
      </c>
    </row>
    <row r="1424" spans="1:53" ht="12.75" customHeight="1" x14ac:dyDescent="0.2">
      <c r="A1424" s="21" t="str">
        <f>IF(CPI_Downloader!A1422="","",CPI_Downloader!A1422)</f>
        <v/>
      </c>
      <c r="B1424" s="22" t="str">
        <f t="shared" ref="B1424:B1487" si="631">IFERROR((I1424/I1412-1),"")</f>
        <v/>
      </c>
      <c r="C1424" s="22" t="str">
        <f t="shared" si="622"/>
        <v/>
      </c>
      <c r="D1424" s="22" t="str">
        <f t="shared" si="606"/>
        <v/>
      </c>
      <c r="E1424" s="22" t="str">
        <f t="shared" si="618"/>
        <v/>
      </c>
      <c r="F1424" s="22" t="str">
        <f t="shared" si="614"/>
        <v/>
      </c>
      <c r="G1424" s="22" t="str">
        <f t="shared" si="610"/>
        <v/>
      </c>
      <c r="H1424" s="22" t="str">
        <f>IFERROR(('CDN Data'!B1424),"")</f>
        <v/>
      </c>
      <c r="I1424" s="23" t="str">
        <f>IF(CPI_Downloader!G1422="","",CPI_Downloader!G1422)</f>
        <v/>
      </c>
      <c r="J1424" s="23" t="str">
        <f>IF(CPI_Downloader!H1422="","",CPI_Downloader!H1422)</f>
        <v/>
      </c>
      <c r="L1424" s="21" t="str">
        <f t="shared" si="623"/>
        <v/>
      </c>
      <c r="M1424" s="25" t="str">
        <f t="shared" ref="M1424:M1487" si="632">IFERROR((T1424/T1412-1),"")</f>
        <v/>
      </c>
      <c r="N1424" s="25" t="str">
        <f t="shared" si="629"/>
        <v/>
      </c>
      <c r="O1424" s="25" t="str">
        <f t="shared" si="607"/>
        <v/>
      </c>
      <c r="P1424" s="25" t="str">
        <f t="shared" si="619"/>
        <v/>
      </c>
      <c r="Q1424" s="25" t="str">
        <f t="shared" si="615"/>
        <v/>
      </c>
      <c r="R1424" s="25" t="str">
        <f t="shared" si="611"/>
        <v/>
      </c>
      <c r="S1424" s="25" t="str">
        <f>IFERROR(('CDN Data'!M1412),"")</f>
        <v/>
      </c>
      <c r="T1424" s="26" t="str">
        <f>IF(CPI_Downloader!I1422="","",CPI_Downloader!I1422)</f>
        <v/>
      </c>
      <c r="U1424" s="26" t="str">
        <f>IF(CPI_Downloader!J1422="","",CPI_Downloader!J1422)</f>
        <v/>
      </c>
      <c r="W1424" s="31" t="str">
        <f t="shared" si="630"/>
        <v/>
      </c>
      <c r="X1424" s="31" t="str">
        <f t="shared" si="624"/>
        <v/>
      </c>
      <c r="Y1424" s="16" t="str">
        <f>IF(CPI_Downloader!K1422="","",CPI_Downloader!K1422)</f>
        <v/>
      </c>
      <c r="AA1424" s="33" t="str">
        <f t="shared" si="625"/>
        <v/>
      </c>
      <c r="AB1424" s="27" t="str">
        <f>IF(CPI_Downloader!M1422="","",CPI_Downloader!M1422)</f>
        <v/>
      </c>
      <c r="AC1424" s="59" t="str">
        <f>IF(CPI_Downloader!L1422="","",CPI_Downloader!L1422/100)</f>
        <v/>
      </c>
      <c r="AD1424" s="3"/>
      <c r="AE1424" s="28"/>
      <c r="AI1424" s="44" t="str">
        <f t="shared" si="626"/>
        <v/>
      </c>
      <c r="AJ1424" s="50" t="str">
        <f>IF(CPI_Downloader!N1422="","",CPI_Downloader!N1422)</f>
        <v/>
      </c>
      <c r="AL1424" s="29" t="str">
        <f>IF(CPI_Downloader!O1422="","",CPI_Downloader!O1422)</f>
        <v/>
      </c>
      <c r="AN1424" s="22" t="str">
        <f t="shared" ref="AN1424:AN1487" si="633">IFERROR((AT1424/AT1412-1),"")</f>
        <v/>
      </c>
      <c r="AO1424" s="22" t="str">
        <f t="shared" si="627"/>
        <v/>
      </c>
      <c r="AP1424" s="22" t="str">
        <f t="shared" si="608"/>
        <v/>
      </c>
      <c r="AQ1424" s="22" t="str">
        <f t="shared" si="620"/>
        <v/>
      </c>
      <c r="AR1424" s="22" t="str">
        <f t="shared" si="616"/>
        <v/>
      </c>
      <c r="AS1424" s="22" t="str">
        <f t="shared" si="612"/>
        <v/>
      </c>
      <c r="AT1424" s="46" t="str">
        <f>IF(CPI_Downloader!P1422="","",CPI_Downloader!P1422)</f>
        <v/>
      </c>
      <c r="AU1424" s="22" t="str">
        <f t="shared" ref="AU1424:AU1487" si="634">IFERROR((BA1424/BA1412-1),"")</f>
        <v/>
      </c>
      <c r="AV1424" s="22" t="str">
        <f t="shared" si="628"/>
        <v/>
      </c>
      <c r="AW1424" s="22" t="str">
        <f t="shared" si="609"/>
        <v/>
      </c>
      <c r="AX1424" s="22" t="str">
        <f t="shared" si="621"/>
        <v/>
      </c>
      <c r="AY1424" s="22" t="str">
        <f t="shared" si="617"/>
        <v/>
      </c>
      <c r="AZ1424" s="22" t="str">
        <f t="shared" si="613"/>
        <v/>
      </c>
      <c r="BA1424" s="46" t="str">
        <f>IF(CPI_Downloader!Q1422="","",CPI_Downloader!Q1422)</f>
        <v/>
      </c>
    </row>
    <row r="1425" spans="1:53" ht="12.75" customHeight="1" x14ac:dyDescent="0.2">
      <c r="A1425" s="21" t="str">
        <f>IF(CPI_Downloader!A1423="","",CPI_Downloader!A1423)</f>
        <v/>
      </c>
      <c r="B1425" s="22" t="str">
        <f t="shared" si="631"/>
        <v/>
      </c>
      <c r="C1425" s="22" t="str">
        <f t="shared" si="622"/>
        <v/>
      </c>
      <c r="D1425" s="22" t="str">
        <f t="shared" si="606"/>
        <v/>
      </c>
      <c r="E1425" s="22" t="str">
        <f t="shared" si="618"/>
        <v/>
      </c>
      <c r="F1425" s="22" t="str">
        <f t="shared" si="614"/>
        <v/>
      </c>
      <c r="G1425" s="22" t="str">
        <f t="shared" si="610"/>
        <v/>
      </c>
      <c r="H1425" s="22" t="str">
        <f>IFERROR(('CDN Data'!B1425),"")</f>
        <v/>
      </c>
      <c r="I1425" s="23" t="str">
        <f>IF(CPI_Downloader!G1423="","",CPI_Downloader!G1423)</f>
        <v/>
      </c>
      <c r="J1425" s="23" t="str">
        <f>IF(CPI_Downloader!H1423="","",CPI_Downloader!H1423)</f>
        <v/>
      </c>
      <c r="L1425" s="21" t="str">
        <f t="shared" si="623"/>
        <v/>
      </c>
      <c r="M1425" s="25" t="str">
        <f t="shared" si="632"/>
        <v/>
      </c>
      <c r="N1425" s="25" t="str">
        <f t="shared" si="629"/>
        <v/>
      </c>
      <c r="O1425" s="25" t="str">
        <f t="shared" si="607"/>
        <v/>
      </c>
      <c r="P1425" s="25" t="str">
        <f t="shared" si="619"/>
        <v/>
      </c>
      <c r="Q1425" s="25" t="str">
        <f t="shared" si="615"/>
        <v/>
      </c>
      <c r="R1425" s="25" t="str">
        <f t="shared" si="611"/>
        <v/>
      </c>
      <c r="S1425" s="25" t="str">
        <f>IFERROR(('CDN Data'!M1413),"")</f>
        <v/>
      </c>
      <c r="T1425" s="26" t="str">
        <f>IF(CPI_Downloader!I1423="","",CPI_Downloader!I1423)</f>
        <v/>
      </c>
      <c r="U1425" s="26" t="str">
        <f>IF(CPI_Downloader!J1423="","",CPI_Downloader!J1423)</f>
        <v/>
      </c>
      <c r="W1425" s="31" t="str">
        <f t="shared" si="630"/>
        <v/>
      </c>
      <c r="X1425" s="31" t="str">
        <f t="shared" si="624"/>
        <v/>
      </c>
      <c r="Y1425" s="16" t="str">
        <f>IF(CPI_Downloader!K1423="","",CPI_Downloader!K1423)</f>
        <v/>
      </c>
      <c r="AA1425" s="33" t="str">
        <f t="shared" si="625"/>
        <v/>
      </c>
      <c r="AB1425" s="27" t="str">
        <f>IF(CPI_Downloader!M1423="","",CPI_Downloader!M1423)</f>
        <v/>
      </c>
      <c r="AC1425" s="59" t="str">
        <f>IF(CPI_Downloader!L1423="","",CPI_Downloader!L1423/100)</f>
        <v/>
      </c>
      <c r="AD1425" s="3"/>
      <c r="AE1425" s="28"/>
      <c r="AI1425" s="44" t="str">
        <f t="shared" si="626"/>
        <v/>
      </c>
      <c r="AJ1425" s="50" t="str">
        <f>IF(CPI_Downloader!N1423="","",CPI_Downloader!N1423)</f>
        <v/>
      </c>
      <c r="AL1425" s="29" t="str">
        <f>IF(CPI_Downloader!O1423="","",CPI_Downloader!O1423)</f>
        <v/>
      </c>
      <c r="AN1425" s="22" t="str">
        <f t="shared" si="633"/>
        <v/>
      </c>
      <c r="AO1425" s="22" t="str">
        <f t="shared" si="627"/>
        <v/>
      </c>
      <c r="AP1425" s="22" t="str">
        <f t="shared" si="608"/>
        <v/>
      </c>
      <c r="AQ1425" s="22" t="str">
        <f t="shared" si="620"/>
        <v/>
      </c>
      <c r="AR1425" s="22" t="str">
        <f t="shared" si="616"/>
        <v/>
      </c>
      <c r="AS1425" s="22" t="str">
        <f t="shared" si="612"/>
        <v/>
      </c>
      <c r="AT1425" s="46" t="str">
        <f>IF(CPI_Downloader!P1423="","",CPI_Downloader!P1423)</f>
        <v/>
      </c>
      <c r="AU1425" s="22" t="str">
        <f t="shared" si="634"/>
        <v/>
      </c>
      <c r="AV1425" s="22" t="str">
        <f t="shared" si="628"/>
        <v/>
      </c>
      <c r="AW1425" s="22" t="str">
        <f t="shared" si="609"/>
        <v/>
      </c>
      <c r="AX1425" s="22" t="str">
        <f t="shared" si="621"/>
        <v/>
      </c>
      <c r="AY1425" s="22" t="str">
        <f t="shared" si="617"/>
        <v/>
      </c>
      <c r="AZ1425" s="22" t="str">
        <f t="shared" si="613"/>
        <v/>
      </c>
      <c r="BA1425" s="46" t="str">
        <f>IF(CPI_Downloader!Q1423="","",CPI_Downloader!Q1423)</f>
        <v/>
      </c>
    </row>
    <row r="1426" spans="1:53" ht="12.75" customHeight="1" x14ac:dyDescent="0.2">
      <c r="A1426" s="21" t="str">
        <f>IF(CPI_Downloader!A1424="","",CPI_Downloader!A1424)</f>
        <v/>
      </c>
      <c r="B1426" s="22" t="str">
        <f t="shared" si="631"/>
        <v/>
      </c>
      <c r="C1426" s="22" t="str">
        <f t="shared" si="622"/>
        <v/>
      </c>
      <c r="D1426" s="22" t="str">
        <f t="shared" si="606"/>
        <v/>
      </c>
      <c r="E1426" s="22" t="str">
        <f t="shared" si="618"/>
        <v/>
      </c>
      <c r="F1426" s="22" t="str">
        <f t="shared" si="614"/>
        <v/>
      </c>
      <c r="G1426" s="22" t="str">
        <f t="shared" si="610"/>
        <v/>
      </c>
      <c r="H1426" s="22" t="str">
        <f>IFERROR(('CDN Data'!B1426),"")</f>
        <v/>
      </c>
      <c r="I1426" s="23" t="str">
        <f>IF(CPI_Downloader!G1424="","",CPI_Downloader!G1424)</f>
        <v/>
      </c>
      <c r="J1426" s="23" t="str">
        <f>IF(CPI_Downloader!H1424="","",CPI_Downloader!H1424)</f>
        <v/>
      </c>
      <c r="L1426" s="21" t="str">
        <f t="shared" si="623"/>
        <v/>
      </c>
      <c r="M1426" s="25" t="str">
        <f t="shared" si="632"/>
        <v/>
      </c>
      <c r="N1426" s="25" t="str">
        <f t="shared" si="629"/>
        <v/>
      </c>
      <c r="O1426" s="25" t="str">
        <f t="shared" si="607"/>
        <v/>
      </c>
      <c r="P1426" s="25" t="str">
        <f t="shared" si="619"/>
        <v/>
      </c>
      <c r="Q1426" s="25" t="str">
        <f t="shared" si="615"/>
        <v/>
      </c>
      <c r="R1426" s="25" t="str">
        <f t="shared" si="611"/>
        <v/>
      </c>
      <c r="S1426" s="25" t="str">
        <f>IFERROR(('CDN Data'!M1414),"")</f>
        <v/>
      </c>
      <c r="T1426" s="26" t="str">
        <f>IF(CPI_Downloader!I1424="","",CPI_Downloader!I1424)</f>
        <v/>
      </c>
      <c r="U1426" s="26" t="str">
        <f>IF(CPI_Downloader!J1424="","",CPI_Downloader!J1424)</f>
        <v/>
      </c>
      <c r="W1426" s="31" t="str">
        <f t="shared" si="630"/>
        <v/>
      </c>
      <c r="X1426" s="31" t="str">
        <f t="shared" si="624"/>
        <v/>
      </c>
      <c r="Y1426" s="16" t="str">
        <f>IF(CPI_Downloader!K1424="","",CPI_Downloader!K1424)</f>
        <v/>
      </c>
      <c r="AA1426" s="33" t="str">
        <f t="shared" si="625"/>
        <v/>
      </c>
      <c r="AB1426" s="27" t="str">
        <f>IF(CPI_Downloader!M1424="","",CPI_Downloader!M1424)</f>
        <v/>
      </c>
      <c r="AC1426" s="59" t="str">
        <f>IF(CPI_Downloader!L1424="","",CPI_Downloader!L1424/100)</f>
        <v/>
      </c>
      <c r="AD1426" s="3"/>
      <c r="AE1426" s="28"/>
      <c r="AI1426" s="44" t="str">
        <f t="shared" si="626"/>
        <v/>
      </c>
      <c r="AJ1426" s="50" t="str">
        <f>IF(CPI_Downloader!N1424="","",CPI_Downloader!N1424)</f>
        <v/>
      </c>
      <c r="AL1426" s="29" t="str">
        <f>IF(CPI_Downloader!O1424="","",CPI_Downloader!O1424)</f>
        <v/>
      </c>
      <c r="AN1426" s="22" t="str">
        <f t="shared" si="633"/>
        <v/>
      </c>
      <c r="AO1426" s="22" t="str">
        <f t="shared" si="627"/>
        <v/>
      </c>
      <c r="AP1426" s="22" t="str">
        <f t="shared" si="608"/>
        <v/>
      </c>
      <c r="AQ1426" s="22" t="str">
        <f t="shared" si="620"/>
        <v/>
      </c>
      <c r="AR1426" s="22" t="str">
        <f t="shared" si="616"/>
        <v/>
      </c>
      <c r="AS1426" s="22" t="str">
        <f t="shared" si="612"/>
        <v/>
      </c>
      <c r="AT1426" s="46" t="str">
        <f>IF(CPI_Downloader!P1424="","",CPI_Downloader!P1424)</f>
        <v/>
      </c>
      <c r="AU1426" s="22" t="str">
        <f t="shared" si="634"/>
        <v/>
      </c>
      <c r="AV1426" s="22" t="str">
        <f t="shared" si="628"/>
        <v/>
      </c>
      <c r="AW1426" s="22" t="str">
        <f t="shared" si="609"/>
        <v/>
      </c>
      <c r="AX1426" s="22" t="str">
        <f t="shared" si="621"/>
        <v/>
      </c>
      <c r="AY1426" s="22" t="str">
        <f t="shared" si="617"/>
        <v/>
      </c>
      <c r="AZ1426" s="22" t="str">
        <f t="shared" si="613"/>
        <v/>
      </c>
      <c r="BA1426" s="46" t="str">
        <f>IF(CPI_Downloader!Q1424="","",CPI_Downloader!Q1424)</f>
        <v/>
      </c>
    </row>
    <row r="1427" spans="1:53" ht="12.75" customHeight="1" x14ac:dyDescent="0.2">
      <c r="A1427" s="21" t="str">
        <f>IF(CPI_Downloader!A1425="","",CPI_Downloader!A1425)</f>
        <v/>
      </c>
      <c r="B1427" s="22" t="str">
        <f t="shared" si="631"/>
        <v/>
      </c>
      <c r="C1427" s="22" t="str">
        <f t="shared" si="622"/>
        <v/>
      </c>
      <c r="D1427" s="22" t="str">
        <f t="shared" si="606"/>
        <v/>
      </c>
      <c r="E1427" s="22" t="str">
        <f t="shared" si="618"/>
        <v/>
      </c>
      <c r="F1427" s="22" t="str">
        <f t="shared" si="614"/>
        <v/>
      </c>
      <c r="G1427" s="22" t="str">
        <f t="shared" si="610"/>
        <v/>
      </c>
      <c r="H1427" s="22" t="str">
        <f>IFERROR(('CDN Data'!B1427),"")</f>
        <v/>
      </c>
      <c r="I1427" s="23" t="str">
        <f>IF(CPI_Downloader!G1425="","",CPI_Downloader!G1425)</f>
        <v/>
      </c>
      <c r="J1427" s="23" t="str">
        <f>IF(CPI_Downloader!H1425="","",CPI_Downloader!H1425)</f>
        <v/>
      </c>
      <c r="L1427" s="21" t="str">
        <f t="shared" si="623"/>
        <v/>
      </c>
      <c r="M1427" s="25" t="str">
        <f t="shared" si="632"/>
        <v/>
      </c>
      <c r="N1427" s="25" t="str">
        <f t="shared" si="629"/>
        <v/>
      </c>
      <c r="O1427" s="25" t="str">
        <f t="shared" si="607"/>
        <v/>
      </c>
      <c r="P1427" s="25" t="str">
        <f t="shared" si="619"/>
        <v/>
      </c>
      <c r="Q1427" s="25" t="str">
        <f t="shared" si="615"/>
        <v/>
      </c>
      <c r="R1427" s="25" t="str">
        <f t="shared" si="611"/>
        <v/>
      </c>
      <c r="S1427" s="25" t="str">
        <f>IFERROR(('CDN Data'!M1415),"")</f>
        <v/>
      </c>
      <c r="T1427" s="26" t="str">
        <f>IF(CPI_Downloader!I1425="","",CPI_Downloader!I1425)</f>
        <v/>
      </c>
      <c r="U1427" s="26" t="str">
        <f>IF(CPI_Downloader!J1425="","",CPI_Downloader!J1425)</f>
        <v/>
      </c>
      <c r="W1427" s="31" t="str">
        <f t="shared" si="630"/>
        <v/>
      </c>
      <c r="X1427" s="31" t="str">
        <f t="shared" si="624"/>
        <v/>
      </c>
      <c r="Y1427" s="16" t="str">
        <f>IF(CPI_Downloader!K1425="","",CPI_Downloader!K1425)</f>
        <v/>
      </c>
      <c r="AA1427" s="33" t="str">
        <f t="shared" si="625"/>
        <v/>
      </c>
      <c r="AB1427" s="27" t="str">
        <f>IF(CPI_Downloader!M1425="","",CPI_Downloader!M1425)</f>
        <v/>
      </c>
      <c r="AC1427" s="59" t="str">
        <f>IF(CPI_Downloader!L1425="","",CPI_Downloader!L1425/100)</f>
        <v/>
      </c>
      <c r="AD1427" s="3"/>
      <c r="AE1427" s="28"/>
      <c r="AI1427" s="44" t="str">
        <f t="shared" si="626"/>
        <v/>
      </c>
      <c r="AJ1427" s="50" t="str">
        <f>IF(CPI_Downloader!N1425="","",CPI_Downloader!N1425)</f>
        <v/>
      </c>
      <c r="AL1427" s="29" t="str">
        <f>IF(CPI_Downloader!O1425="","",CPI_Downloader!O1425)</f>
        <v/>
      </c>
      <c r="AN1427" s="22" t="str">
        <f t="shared" si="633"/>
        <v/>
      </c>
      <c r="AO1427" s="22" t="str">
        <f t="shared" si="627"/>
        <v/>
      </c>
      <c r="AP1427" s="22" t="str">
        <f t="shared" si="608"/>
        <v/>
      </c>
      <c r="AQ1427" s="22" t="str">
        <f t="shared" si="620"/>
        <v/>
      </c>
      <c r="AR1427" s="22" t="str">
        <f t="shared" si="616"/>
        <v/>
      </c>
      <c r="AS1427" s="22" t="str">
        <f t="shared" si="612"/>
        <v/>
      </c>
      <c r="AT1427" s="46" t="str">
        <f>IF(CPI_Downloader!P1425="","",CPI_Downloader!P1425)</f>
        <v/>
      </c>
      <c r="AU1427" s="22" t="str">
        <f t="shared" si="634"/>
        <v/>
      </c>
      <c r="AV1427" s="22" t="str">
        <f t="shared" si="628"/>
        <v/>
      </c>
      <c r="AW1427" s="22" t="str">
        <f t="shared" si="609"/>
        <v/>
      </c>
      <c r="AX1427" s="22" t="str">
        <f t="shared" si="621"/>
        <v/>
      </c>
      <c r="AY1427" s="22" t="str">
        <f t="shared" si="617"/>
        <v/>
      </c>
      <c r="AZ1427" s="22" t="str">
        <f t="shared" si="613"/>
        <v/>
      </c>
      <c r="BA1427" s="46" t="str">
        <f>IF(CPI_Downloader!Q1425="","",CPI_Downloader!Q1425)</f>
        <v/>
      </c>
    </row>
    <row r="1428" spans="1:53" ht="12.75" customHeight="1" x14ac:dyDescent="0.2">
      <c r="A1428" s="21" t="str">
        <f>IF(CPI_Downloader!A1426="","",CPI_Downloader!A1426)</f>
        <v/>
      </c>
      <c r="B1428" s="22" t="str">
        <f t="shared" si="631"/>
        <v/>
      </c>
      <c r="C1428" s="22" t="str">
        <f t="shared" si="622"/>
        <v/>
      </c>
      <c r="D1428" s="22" t="str">
        <f t="shared" si="606"/>
        <v/>
      </c>
      <c r="E1428" s="22" t="str">
        <f t="shared" si="618"/>
        <v/>
      </c>
      <c r="F1428" s="22" t="str">
        <f t="shared" si="614"/>
        <v/>
      </c>
      <c r="G1428" s="22" t="str">
        <f t="shared" si="610"/>
        <v/>
      </c>
      <c r="H1428" s="22" t="str">
        <f>IFERROR(('CDN Data'!B1428),"")</f>
        <v/>
      </c>
      <c r="I1428" s="23" t="str">
        <f>IF(CPI_Downloader!G1426="","",CPI_Downloader!G1426)</f>
        <v/>
      </c>
      <c r="J1428" s="23" t="str">
        <f>IF(CPI_Downloader!H1426="","",CPI_Downloader!H1426)</f>
        <v/>
      </c>
      <c r="L1428" s="21" t="str">
        <f t="shared" si="623"/>
        <v/>
      </c>
      <c r="M1428" s="25" t="str">
        <f t="shared" si="632"/>
        <v/>
      </c>
      <c r="N1428" s="25" t="str">
        <f t="shared" si="629"/>
        <v/>
      </c>
      <c r="O1428" s="25" t="str">
        <f t="shared" si="607"/>
        <v/>
      </c>
      <c r="P1428" s="25" t="str">
        <f t="shared" si="619"/>
        <v/>
      </c>
      <c r="Q1428" s="25" t="str">
        <f t="shared" si="615"/>
        <v/>
      </c>
      <c r="R1428" s="25" t="str">
        <f t="shared" si="611"/>
        <v/>
      </c>
      <c r="S1428" s="25" t="str">
        <f>IFERROR(('CDN Data'!M1416),"")</f>
        <v/>
      </c>
      <c r="T1428" s="26" t="str">
        <f>IF(CPI_Downloader!I1426="","",CPI_Downloader!I1426)</f>
        <v/>
      </c>
      <c r="U1428" s="26" t="str">
        <f>IF(CPI_Downloader!J1426="","",CPI_Downloader!J1426)</f>
        <v/>
      </c>
      <c r="W1428" s="31" t="str">
        <f t="shared" si="630"/>
        <v/>
      </c>
      <c r="X1428" s="31" t="str">
        <f t="shared" si="624"/>
        <v/>
      </c>
      <c r="Y1428" s="16" t="str">
        <f>IF(CPI_Downloader!K1426="","",CPI_Downloader!K1426)</f>
        <v/>
      </c>
      <c r="AA1428" s="33" t="str">
        <f t="shared" si="625"/>
        <v/>
      </c>
      <c r="AB1428" s="27" t="str">
        <f>IF(CPI_Downloader!M1426="","",CPI_Downloader!M1426)</f>
        <v/>
      </c>
      <c r="AC1428" s="59" t="str">
        <f>IF(CPI_Downloader!L1426="","",CPI_Downloader!L1426/100)</f>
        <v/>
      </c>
      <c r="AD1428" s="3"/>
      <c r="AE1428" s="28"/>
      <c r="AI1428" s="44" t="str">
        <f t="shared" si="626"/>
        <v/>
      </c>
      <c r="AJ1428" s="50" t="str">
        <f>IF(CPI_Downloader!N1426="","",CPI_Downloader!N1426)</f>
        <v/>
      </c>
      <c r="AL1428" s="29" t="str">
        <f>IF(CPI_Downloader!O1426="","",CPI_Downloader!O1426)</f>
        <v/>
      </c>
      <c r="AN1428" s="22" t="str">
        <f t="shared" si="633"/>
        <v/>
      </c>
      <c r="AO1428" s="22" t="str">
        <f t="shared" si="627"/>
        <v/>
      </c>
      <c r="AP1428" s="22" t="str">
        <f t="shared" si="608"/>
        <v/>
      </c>
      <c r="AQ1428" s="22" t="str">
        <f t="shared" si="620"/>
        <v/>
      </c>
      <c r="AR1428" s="22" t="str">
        <f t="shared" si="616"/>
        <v/>
      </c>
      <c r="AS1428" s="22" t="str">
        <f t="shared" si="612"/>
        <v/>
      </c>
      <c r="AT1428" s="46" t="str">
        <f>IF(CPI_Downloader!P1426="","",CPI_Downloader!P1426)</f>
        <v/>
      </c>
      <c r="AU1428" s="22" t="str">
        <f t="shared" si="634"/>
        <v/>
      </c>
      <c r="AV1428" s="22" t="str">
        <f t="shared" si="628"/>
        <v/>
      </c>
      <c r="AW1428" s="22" t="str">
        <f t="shared" si="609"/>
        <v/>
      </c>
      <c r="AX1428" s="22" t="str">
        <f t="shared" si="621"/>
        <v/>
      </c>
      <c r="AY1428" s="22" t="str">
        <f t="shared" si="617"/>
        <v/>
      </c>
      <c r="AZ1428" s="22" t="str">
        <f t="shared" si="613"/>
        <v/>
      </c>
      <c r="BA1428" s="46" t="str">
        <f>IF(CPI_Downloader!Q1426="","",CPI_Downloader!Q1426)</f>
        <v/>
      </c>
    </row>
    <row r="1429" spans="1:53" ht="12.75" customHeight="1" x14ac:dyDescent="0.2">
      <c r="A1429" s="21" t="str">
        <f>IF(CPI_Downloader!A1427="","",CPI_Downloader!A1427)</f>
        <v/>
      </c>
      <c r="B1429" s="22" t="str">
        <f t="shared" si="631"/>
        <v/>
      </c>
      <c r="C1429" s="22" t="str">
        <f t="shared" si="622"/>
        <v/>
      </c>
      <c r="D1429" s="22" t="str">
        <f t="shared" si="606"/>
        <v/>
      </c>
      <c r="E1429" s="22" t="str">
        <f t="shared" si="618"/>
        <v/>
      </c>
      <c r="F1429" s="22" t="str">
        <f t="shared" si="614"/>
        <v/>
      </c>
      <c r="G1429" s="22" t="str">
        <f t="shared" si="610"/>
        <v/>
      </c>
      <c r="H1429" s="22" t="str">
        <f>IFERROR(('CDN Data'!B1429),"")</f>
        <v/>
      </c>
      <c r="I1429" s="23" t="str">
        <f>IF(CPI_Downloader!G1427="","",CPI_Downloader!G1427)</f>
        <v/>
      </c>
      <c r="J1429" s="23" t="str">
        <f>IF(CPI_Downloader!H1427="","",CPI_Downloader!H1427)</f>
        <v/>
      </c>
      <c r="L1429" s="21" t="str">
        <f t="shared" si="623"/>
        <v/>
      </c>
      <c r="M1429" s="25" t="str">
        <f t="shared" si="632"/>
        <v/>
      </c>
      <c r="N1429" s="25" t="str">
        <f t="shared" si="629"/>
        <v/>
      </c>
      <c r="O1429" s="25" t="str">
        <f t="shared" si="607"/>
        <v/>
      </c>
      <c r="P1429" s="25" t="str">
        <f t="shared" si="619"/>
        <v/>
      </c>
      <c r="Q1429" s="25" t="str">
        <f t="shared" si="615"/>
        <v/>
      </c>
      <c r="R1429" s="25" t="str">
        <f t="shared" si="611"/>
        <v/>
      </c>
      <c r="S1429" s="25" t="str">
        <f>IFERROR(('CDN Data'!M1417),"")</f>
        <v/>
      </c>
      <c r="T1429" s="26" t="str">
        <f>IF(CPI_Downloader!I1427="","",CPI_Downloader!I1427)</f>
        <v/>
      </c>
      <c r="U1429" s="26" t="str">
        <f>IF(CPI_Downloader!J1427="","",CPI_Downloader!J1427)</f>
        <v/>
      </c>
      <c r="W1429" s="31" t="str">
        <f t="shared" si="630"/>
        <v/>
      </c>
      <c r="X1429" s="31" t="str">
        <f t="shared" si="624"/>
        <v/>
      </c>
      <c r="Y1429" s="16" t="str">
        <f>IF(CPI_Downloader!K1427="","",CPI_Downloader!K1427)</f>
        <v/>
      </c>
      <c r="AA1429" s="33" t="str">
        <f t="shared" si="625"/>
        <v/>
      </c>
      <c r="AB1429" s="27" t="str">
        <f>IF(CPI_Downloader!M1427="","",CPI_Downloader!M1427)</f>
        <v/>
      </c>
      <c r="AC1429" s="59" t="str">
        <f>IF(CPI_Downloader!L1427="","",CPI_Downloader!L1427/100)</f>
        <v/>
      </c>
      <c r="AD1429" s="3"/>
      <c r="AE1429" s="28"/>
      <c r="AI1429" s="44" t="str">
        <f t="shared" si="626"/>
        <v/>
      </c>
      <c r="AJ1429" s="50" t="str">
        <f>IF(CPI_Downloader!N1427="","",CPI_Downloader!N1427)</f>
        <v/>
      </c>
      <c r="AL1429" s="29" t="str">
        <f>IF(CPI_Downloader!O1427="","",CPI_Downloader!O1427)</f>
        <v/>
      </c>
      <c r="AN1429" s="22" t="str">
        <f t="shared" si="633"/>
        <v/>
      </c>
      <c r="AO1429" s="22" t="str">
        <f t="shared" si="627"/>
        <v/>
      </c>
      <c r="AP1429" s="22" t="str">
        <f t="shared" si="608"/>
        <v/>
      </c>
      <c r="AQ1429" s="22" t="str">
        <f t="shared" si="620"/>
        <v/>
      </c>
      <c r="AR1429" s="22" t="str">
        <f t="shared" si="616"/>
        <v/>
      </c>
      <c r="AS1429" s="22" t="str">
        <f t="shared" si="612"/>
        <v/>
      </c>
      <c r="AT1429" s="46" t="str">
        <f>IF(CPI_Downloader!P1427="","",CPI_Downloader!P1427)</f>
        <v/>
      </c>
      <c r="AU1429" s="22" t="str">
        <f t="shared" si="634"/>
        <v/>
      </c>
      <c r="AV1429" s="22" t="str">
        <f t="shared" si="628"/>
        <v/>
      </c>
      <c r="AW1429" s="22" t="str">
        <f t="shared" si="609"/>
        <v/>
      </c>
      <c r="AX1429" s="22" t="str">
        <f t="shared" si="621"/>
        <v/>
      </c>
      <c r="AY1429" s="22" t="str">
        <f t="shared" si="617"/>
        <v/>
      </c>
      <c r="AZ1429" s="22" t="str">
        <f t="shared" si="613"/>
        <v/>
      </c>
      <c r="BA1429" s="46" t="str">
        <f>IF(CPI_Downloader!Q1427="","",CPI_Downloader!Q1427)</f>
        <v/>
      </c>
    </row>
    <row r="1430" spans="1:53" ht="12.75" customHeight="1" x14ac:dyDescent="0.2">
      <c r="A1430" s="21" t="str">
        <f>IF(CPI_Downloader!A1428="","",CPI_Downloader!A1428)</f>
        <v/>
      </c>
      <c r="B1430" s="22" t="str">
        <f t="shared" si="631"/>
        <v/>
      </c>
      <c r="C1430" s="22" t="str">
        <f t="shared" si="622"/>
        <v/>
      </c>
      <c r="D1430" s="22" t="str">
        <f t="shared" si="606"/>
        <v/>
      </c>
      <c r="E1430" s="22" t="str">
        <f t="shared" si="618"/>
        <v/>
      </c>
      <c r="F1430" s="22" t="str">
        <f t="shared" si="614"/>
        <v/>
      </c>
      <c r="G1430" s="22" t="str">
        <f t="shared" si="610"/>
        <v/>
      </c>
      <c r="H1430" s="22" t="str">
        <f>IFERROR(('CDN Data'!B1430),"")</f>
        <v/>
      </c>
      <c r="I1430" s="23" t="str">
        <f>IF(CPI_Downloader!G1428="","",CPI_Downloader!G1428)</f>
        <v/>
      </c>
      <c r="J1430" s="23" t="str">
        <f>IF(CPI_Downloader!H1428="","",CPI_Downloader!H1428)</f>
        <v/>
      </c>
      <c r="L1430" s="21" t="str">
        <f t="shared" si="623"/>
        <v/>
      </c>
      <c r="M1430" s="25" t="str">
        <f t="shared" si="632"/>
        <v/>
      </c>
      <c r="N1430" s="25" t="str">
        <f t="shared" si="629"/>
        <v/>
      </c>
      <c r="O1430" s="25" t="str">
        <f t="shared" si="607"/>
        <v/>
      </c>
      <c r="P1430" s="25" t="str">
        <f t="shared" si="619"/>
        <v/>
      </c>
      <c r="Q1430" s="25" t="str">
        <f t="shared" si="615"/>
        <v/>
      </c>
      <c r="R1430" s="25" t="str">
        <f t="shared" si="611"/>
        <v/>
      </c>
      <c r="S1430" s="25" t="str">
        <f>IFERROR(('CDN Data'!M1418),"")</f>
        <v/>
      </c>
      <c r="T1430" s="26" t="str">
        <f>IF(CPI_Downloader!I1428="","",CPI_Downloader!I1428)</f>
        <v/>
      </c>
      <c r="U1430" s="26" t="str">
        <f>IF(CPI_Downloader!J1428="","",CPI_Downloader!J1428)</f>
        <v/>
      </c>
      <c r="W1430" s="31" t="str">
        <f t="shared" si="630"/>
        <v/>
      </c>
      <c r="X1430" s="31" t="str">
        <f t="shared" si="624"/>
        <v/>
      </c>
      <c r="Y1430" s="16" t="str">
        <f>IF(CPI_Downloader!K1428="","",CPI_Downloader!K1428)</f>
        <v/>
      </c>
      <c r="AA1430" s="33" t="str">
        <f t="shared" si="625"/>
        <v/>
      </c>
      <c r="AB1430" s="27" t="str">
        <f>IF(CPI_Downloader!M1428="","",CPI_Downloader!M1428)</f>
        <v/>
      </c>
      <c r="AC1430" s="59" t="str">
        <f>IF(CPI_Downloader!L1428="","",CPI_Downloader!L1428/100)</f>
        <v/>
      </c>
      <c r="AD1430" s="3"/>
      <c r="AE1430" s="28"/>
      <c r="AI1430" s="44" t="str">
        <f t="shared" si="626"/>
        <v/>
      </c>
      <c r="AJ1430" s="50" t="str">
        <f>IF(CPI_Downloader!N1428="","",CPI_Downloader!N1428)</f>
        <v/>
      </c>
      <c r="AL1430" s="29" t="str">
        <f>IF(CPI_Downloader!O1428="","",CPI_Downloader!O1428)</f>
        <v/>
      </c>
      <c r="AN1430" s="22" t="str">
        <f t="shared" si="633"/>
        <v/>
      </c>
      <c r="AO1430" s="22" t="str">
        <f t="shared" si="627"/>
        <v/>
      </c>
      <c r="AP1430" s="22" t="str">
        <f t="shared" si="608"/>
        <v/>
      </c>
      <c r="AQ1430" s="22" t="str">
        <f t="shared" si="620"/>
        <v/>
      </c>
      <c r="AR1430" s="22" t="str">
        <f t="shared" si="616"/>
        <v/>
      </c>
      <c r="AS1430" s="22" t="str">
        <f t="shared" si="612"/>
        <v/>
      </c>
      <c r="AT1430" s="46" t="str">
        <f>IF(CPI_Downloader!P1428="","",CPI_Downloader!P1428)</f>
        <v/>
      </c>
      <c r="AU1430" s="22" t="str">
        <f t="shared" si="634"/>
        <v/>
      </c>
      <c r="AV1430" s="22" t="str">
        <f t="shared" si="628"/>
        <v/>
      </c>
      <c r="AW1430" s="22" t="str">
        <f t="shared" si="609"/>
        <v/>
      </c>
      <c r="AX1430" s="22" t="str">
        <f t="shared" si="621"/>
        <v/>
      </c>
      <c r="AY1430" s="22" t="str">
        <f t="shared" si="617"/>
        <v/>
      </c>
      <c r="AZ1430" s="22" t="str">
        <f t="shared" si="613"/>
        <v/>
      </c>
      <c r="BA1430" s="46" t="str">
        <f>IF(CPI_Downloader!Q1428="","",CPI_Downloader!Q1428)</f>
        <v/>
      </c>
    </row>
    <row r="1431" spans="1:53" ht="12.75" customHeight="1" x14ac:dyDescent="0.2">
      <c r="A1431" s="21" t="str">
        <f>IF(CPI_Downloader!A1429="","",CPI_Downloader!A1429)</f>
        <v/>
      </c>
      <c r="B1431" s="22" t="str">
        <f t="shared" si="631"/>
        <v/>
      </c>
      <c r="C1431" s="22" t="str">
        <f t="shared" si="622"/>
        <v/>
      </c>
      <c r="D1431" s="22" t="str">
        <f t="shared" si="606"/>
        <v/>
      </c>
      <c r="E1431" s="22" t="str">
        <f t="shared" si="618"/>
        <v/>
      </c>
      <c r="F1431" s="22" t="str">
        <f t="shared" si="614"/>
        <v/>
      </c>
      <c r="G1431" s="22" t="str">
        <f t="shared" si="610"/>
        <v/>
      </c>
      <c r="H1431" s="22" t="str">
        <f>IFERROR(('CDN Data'!B1431),"")</f>
        <v/>
      </c>
      <c r="I1431" s="23" t="str">
        <f>IF(CPI_Downloader!G1429="","",CPI_Downloader!G1429)</f>
        <v/>
      </c>
      <c r="J1431" s="23" t="str">
        <f>IF(CPI_Downloader!H1429="","",CPI_Downloader!H1429)</f>
        <v/>
      </c>
      <c r="L1431" s="21" t="str">
        <f t="shared" si="623"/>
        <v/>
      </c>
      <c r="M1431" s="25" t="str">
        <f t="shared" si="632"/>
        <v/>
      </c>
      <c r="N1431" s="25" t="str">
        <f t="shared" si="629"/>
        <v/>
      </c>
      <c r="O1431" s="25" t="str">
        <f t="shared" si="607"/>
        <v/>
      </c>
      <c r="P1431" s="25" t="str">
        <f t="shared" si="619"/>
        <v/>
      </c>
      <c r="Q1431" s="25" t="str">
        <f t="shared" si="615"/>
        <v/>
      </c>
      <c r="R1431" s="25" t="str">
        <f t="shared" si="611"/>
        <v/>
      </c>
      <c r="S1431" s="25" t="str">
        <f>IFERROR(('CDN Data'!M1419),"")</f>
        <v/>
      </c>
      <c r="T1431" s="26" t="str">
        <f>IF(CPI_Downloader!I1429="","",CPI_Downloader!I1429)</f>
        <v/>
      </c>
      <c r="U1431" s="26" t="str">
        <f>IF(CPI_Downloader!J1429="","",CPI_Downloader!J1429)</f>
        <v/>
      </c>
      <c r="W1431" s="31" t="str">
        <f t="shared" si="630"/>
        <v/>
      </c>
      <c r="X1431" s="31" t="str">
        <f t="shared" si="624"/>
        <v/>
      </c>
      <c r="Y1431" s="16" t="str">
        <f>IF(CPI_Downloader!K1429="","",CPI_Downloader!K1429)</f>
        <v/>
      </c>
      <c r="AA1431" s="33" t="str">
        <f t="shared" si="625"/>
        <v/>
      </c>
      <c r="AB1431" s="27" t="str">
        <f>IF(CPI_Downloader!M1429="","",CPI_Downloader!M1429)</f>
        <v/>
      </c>
      <c r="AC1431" s="59" t="str">
        <f>IF(CPI_Downloader!L1429="","",CPI_Downloader!L1429/100)</f>
        <v/>
      </c>
      <c r="AD1431" s="3"/>
      <c r="AE1431" s="28"/>
      <c r="AI1431" s="44" t="str">
        <f t="shared" si="626"/>
        <v/>
      </c>
      <c r="AJ1431" s="50" t="str">
        <f>IF(CPI_Downloader!N1429="","",CPI_Downloader!N1429)</f>
        <v/>
      </c>
      <c r="AL1431" s="29" t="str">
        <f>IF(CPI_Downloader!O1429="","",CPI_Downloader!O1429)</f>
        <v/>
      </c>
      <c r="AN1431" s="22" t="str">
        <f t="shared" si="633"/>
        <v/>
      </c>
      <c r="AO1431" s="22" t="str">
        <f t="shared" si="627"/>
        <v/>
      </c>
      <c r="AP1431" s="22" t="str">
        <f t="shared" si="608"/>
        <v/>
      </c>
      <c r="AQ1431" s="22" t="str">
        <f t="shared" si="620"/>
        <v/>
      </c>
      <c r="AR1431" s="22" t="str">
        <f t="shared" si="616"/>
        <v/>
      </c>
      <c r="AS1431" s="22" t="str">
        <f t="shared" si="612"/>
        <v/>
      </c>
      <c r="AT1431" s="46" t="str">
        <f>IF(CPI_Downloader!P1429="","",CPI_Downloader!P1429)</f>
        <v/>
      </c>
      <c r="AU1431" s="22" t="str">
        <f t="shared" si="634"/>
        <v/>
      </c>
      <c r="AV1431" s="22" t="str">
        <f t="shared" si="628"/>
        <v/>
      </c>
      <c r="AW1431" s="22" t="str">
        <f t="shared" si="609"/>
        <v/>
      </c>
      <c r="AX1431" s="22" t="str">
        <f t="shared" si="621"/>
        <v/>
      </c>
      <c r="AY1431" s="22" t="str">
        <f t="shared" si="617"/>
        <v/>
      </c>
      <c r="AZ1431" s="22" t="str">
        <f t="shared" si="613"/>
        <v/>
      </c>
      <c r="BA1431" s="46" t="str">
        <f>IF(CPI_Downloader!Q1429="","",CPI_Downloader!Q1429)</f>
        <v/>
      </c>
    </row>
    <row r="1432" spans="1:53" ht="12.75" customHeight="1" x14ac:dyDescent="0.2">
      <c r="A1432" s="21" t="str">
        <f>IF(CPI_Downloader!A1430="","",CPI_Downloader!A1430)</f>
        <v/>
      </c>
      <c r="B1432" s="22" t="str">
        <f t="shared" si="631"/>
        <v/>
      </c>
      <c r="C1432" s="22" t="str">
        <f t="shared" si="622"/>
        <v/>
      </c>
      <c r="D1432" s="22" t="str">
        <f t="shared" si="606"/>
        <v/>
      </c>
      <c r="E1432" s="22" t="str">
        <f t="shared" si="618"/>
        <v/>
      </c>
      <c r="F1432" s="22" t="str">
        <f t="shared" si="614"/>
        <v/>
      </c>
      <c r="G1432" s="22" t="str">
        <f t="shared" si="610"/>
        <v/>
      </c>
      <c r="H1432" s="22" t="str">
        <f>IFERROR(('CDN Data'!B1432),"")</f>
        <v/>
      </c>
      <c r="I1432" s="23" t="str">
        <f>IF(CPI_Downloader!G1430="","",CPI_Downloader!G1430)</f>
        <v/>
      </c>
      <c r="J1432" s="23" t="str">
        <f>IF(CPI_Downloader!H1430="","",CPI_Downloader!H1430)</f>
        <v/>
      </c>
      <c r="L1432" s="21" t="str">
        <f t="shared" si="623"/>
        <v/>
      </c>
      <c r="M1432" s="25" t="str">
        <f t="shared" si="632"/>
        <v/>
      </c>
      <c r="N1432" s="25" t="str">
        <f t="shared" si="629"/>
        <v/>
      </c>
      <c r="O1432" s="25" t="str">
        <f t="shared" si="607"/>
        <v/>
      </c>
      <c r="P1432" s="25" t="str">
        <f t="shared" si="619"/>
        <v/>
      </c>
      <c r="Q1432" s="25" t="str">
        <f t="shared" si="615"/>
        <v/>
      </c>
      <c r="R1432" s="25" t="str">
        <f t="shared" si="611"/>
        <v/>
      </c>
      <c r="S1432" s="25" t="str">
        <f>IFERROR(('CDN Data'!M1420),"")</f>
        <v/>
      </c>
      <c r="T1432" s="26" t="str">
        <f>IF(CPI_Downloader!I1430="","",CPI_Downloader!I1430)</f>
        <v/>
      </c>
      <c r="U1432" s="26" t="str">
        <f>IF(CPI_Downloader!J1430="","",CPI_Downloader!J1430)</f>
        <v/>
      </c>
      <c r="W1432" s="31" t="str">
        <f t="shared" si="630"/>
        <v/>
      </c>
      <c r="X1432" s="31" t="str">
        <f t="shared" si="624"/>
        <v/>
      </c>
      <c r="Y1432" s="16" t="str">
        <f>IF(CPI_Downloader!K1430="","",CPI_Downloader!K1430)</f>
        <v/>
      </c>
      <c r="AA1432" s="33" t="str">
        <f t="shared" si="625"/>
        <v/>
      </c>
      <c r="AB1432" s="27" t="str">
        <f>IF(CPI_Downloader!M1430="","",CPI_Downloader!M1430)</f>
        <v/>
      </c>
      <c r="AC1432" s="59" t="str">
        <f>IF(CPI_Downloader!L1430="","",CPI_Downloader!L1430/100)</f>
        <v/>
      </c>
      <c r="AD1432" s="3"/>
      <c r="AE1432" s="28"/>
      <c r="AI1432" s="44" t="str">
        <f t="shared" si="626"/>
        <v/>
      </c>
      <c r="AJ1432" s="50" t="str">
        <f>IF(CPI_Downloader!N1430="","",CPI_Downloader!N1430)</f>
        <v/>
      </c>
      <c r="AL1432" s="29" t="str">
        <f>IF(CPI_Downloader!O1430="","",CPI_Downloader!O1430)</f>
        <v/>
      </c>
      <c r="AN1432" s="22" t="str">
        <f t="shared" si="633"/>
        <v/>
      </c>
      <c r="AO1432" s="22" t="str">
        <f t="shared" si="627"/>
        <v/>
      </c>
      <c r="AP1432" s="22" t="str">
        <f t="shared" si="608"/>
        <v/>
      </c>
      <c r="AQ1432" s="22" t="str">
        <f t="shared" si="620"/>
        <v/>
      </c>
      <c r="AR1432" s="22" t="str">
        <f t="shared" si="616"/>
        <v/>
      </c>
      <c r="AS1432" s="22" t="str">
        <f t="shared" si="612"/>
        <v/>
      </c>
      <c r="AT1432" s="46" t="str">
        <f>IF(CPI_Downloader!P1430="","",CPI_Downloader!P1430)</f>
        <v/>
      </c>
      <c r="AU1432" s="22" t="str">
        <f t="shared" si="634"/>
        <v/>
      </c>
      <c r="AV1432" s="22" t="str">
        <f t="shared" si="628"/>
        <v/>
      </c>
      <c r="AW1432" s="22" t="str">
        <f t="shared" si="609"/>
        <v/>
      </c>
      <c r="AX1432" s="22" t="str">
        <f t="shared" si="621"/>
        <v/>
      </c>
      <c r="AY1432" s="22" t="str">
        <f t="shared" si="617"/>
        <v/>
      </c>
      <c r="AZ1432" s="22" t="str">
        <f t="shared" si="613"/>
        <v/>
      </c>
      <c r="BA1432" s="46" t="str">
        <f>IF(CPI_Downloader!Q1430="","",CPI_Downloader!Q1430)</f>
        <v/>
      </c>
    </row>
    <row r="1433" spans="1:53" ht="12.75" customHeight="1" x14ac:dyDescent="0.2">
      <c r="A1433" s="21" t="str">
        <f>IF(CPI_Downloader!A1431="","",CPI_Downloader!A1431)</f>
        <v/>
      </c>
      <c r="B1433" s="22" t="str">
        <f t="shared" si="631"/>
        <v/>
      </c>
      <c r="C1433" s="22" t="str">
        <f t="shared" si="622"/>
        <v/>
      </c>
      <c r="D1433" s="22" t="str">
        <f t="shared" si="606"/>
        <v/>
      </c>
      <c r="E1433" s="22" t="str">
        <f t="shared" si="618"/>
        <v/>
      </c>
      <c r="F1433" s="22" t="str">
        <f t="shared" si="614"/>
        <v/>
      </c>
      <c r="G1433" s="22" t="str">
        <f t="shared" si="610"/>
        <v/>
      </c>
      <c r="H1433" s="22" t="str">
        <f>IFERROR(('CDN Data'!B1433),"")</f>
        <v/>
      </c>
      <c r="I1433" s="23" t="str">
        <f>IF(CPI_Downloader!G1431="","",CPI_Downloader!G1431)</f>
        <v/>
      </c>
      <c r="J1433" s="23" t="str">
        <f>IF(CPI_Downloader!H1431="","",CPI_Downloader!H1431)</f>
        <v/>
      </c>
      <c r="L1433" s="21" t="str">
        <f t="shared" si="623"/>
        <v/>
      </c>
      <c r="M1433" s="25" t="str">
        <f t="shared" si="632"/>
        <v/>
      </c>
      <c r="N1433" s="25" t="str">
        <f t="shared" si="629"/>
        <v/>
      </c>
      <c r="O1433" s="25" t="str">
        <f t="shared" si="607"/>
        <v/>
      </c>
      <c r="P1433" s="25" t="str">
        <f t="shared" si="619"/>
        <v/>
      </c>
      <c r="Q1433" s="25" t="str">
        <f t="shared" si="615"/>
        <v/>
      </c>
      <c r="R1433" s="25" t="str">
        <f t="shared" si="611"/>
        <v/>
      </c>
      <c r="S1433" s="25" t="str">
        <f>IFERROR(('CDN Data'!M1421),"")</f>
        <v/>
      </c>
      <c r="T1433" s="26" t="str">
        <f>IF(CPI_Downloader!I1431="","",CPI_Downloader!I1431)</f>
        <v/>
      </c>
      <c r="U1433" s="26" t="str">
        <f>IF(CPI_Downloader!J1431="","",CPI_Downloader!J1431)</f>
        <v/>
      </c>
      <c r="W1433" s="31" t="str">
        <f t="shared" si="630"/>
        <v/>
      </c>
      <c r="X1433" s="31" t="str">
        <f t="shared" si="624"/>
        <v/>
      </c>
      <c r="Y1433" s="16" t="str">
        <f>IF(CPI_Downloader!K1431="","",CPI_Downloader!K1431)</f>
        <v/>
      </c>
      <c r="AA1433" s="33" t="str">
        <f t="shared" si="625"/>
        <v/>
      </c>
      <c r="AB1433" s="27" t="str">
        <f>IF(CPI_Downloader!M1431="","",CPI_Downloader!M1431)</f>
        <v/>
      </c>
      <c r="AC1433" s="59" t="str">
        <f>IF(CPI_Downloader!L1431="","",CPI_Downloader!L1431/100)</f>
        <v/>
      </c>
      <c r="AD1433" s="3"/>
      <c r="AE1433" s="28"/>
      <c r="AI1433" s="44" t="str">
        <f t="shared" si="626"/>
        <v/>
      </c>
      <c r="AJ1433" s="50" t="str">
        <f>IF(CPI_Downloader!N1431="","",CPI_Downloader!N1431)</f>
        <v/>
      </c>
      <c r="AL1433" s="29" t="str">
        <f>IF(CPI_Downloader!O1431="","",CPI_Downloader!O1431)</f>
        <v/>
      </c>
      <c r="AN1433" s="22" t="str">
        <f t="shared" si="633"/>
        <v/>
      </c>
      <c r="AO1433" s="22" t="str">
        <f t="shared" si="627"/>
        <v/>
      </c>
      <c r="AP1433" s="22" t="str">
        <f t="shared" si="608"/>
        <v/>
      </c>
      <c r="AQ1433" s="22" t="str">
        <f t="shared" si="620"/>
        <v/>
      </c>
      <c r="AR1433" s="22" t="str">
        <f t="shared" si="616"/>
        <v/>
      </c>
      <c r="AS1433" s="22" t="str">
        <f t="shared" si="612"/>
        <v/>
      </c>
      <c r="AT1433" s="46" t="str">
        <f>IF(CPI_Downloader!P1431="","",CPI_Downloader!P1431)</f>
        <v/>
      </c>
      <c r="AU1433" s="22" t="str">
        <f t="shared" si="634"/>
        <v/>
      </c>
      <c r="AV1433" s="22" t="str">
        <f t="shared" si="628"/>
        <v/>
      </c>
      <c r="AW1433" s="22" t="str">
        <f t="shared" si="609"/>
        <v/>
      </c>
      <c r="AX1433" s="22" t="str">
        <f t="shared" si="621"/>
        <v/>
      </c>
      <c r="AY1433" s="22" t="str">
        <f t="shared" si="617"/>
        <v/>
      </c>
      <c r="AZ1433" s="22" t="str">
        <f t="shared" si="613"/>
        <v/>
      </c>
      <c r="BA1433" s="46" t="str">
        <f>IF(CPI_Downloader!Q1431="","",CPI_Downloader!Q1431)</f>
        <v/>
      </c>
    </row>
    <row r="1434" spans="1:53" ht="12.75" customHeight="1" x14ac:dyDescent="0.2">
      <c r="A1434" s="21" t="str">
        <f>IF(CPI_Downloader!A1432="","",CPI_Downloader!A1432)</f>
        <v/>
      </c>
      <c r="B1434" s="22" t="str">
        <f t="shared" si="631"/>
        <v/>
      </c>
      <c r="C1434" s="22" t="str">
        <f t="shared" si="622"/>
        <v/>
      </c>
      <c r="D1434" s="22" t="str">
        <f t="shared" si="606"/>
        <v/>
      </c>
      <c r="E1434" s="22" t="str">
        <f t="shared" si="618"/>
        <v/>
      </c>
      <c r="F1434" s="22" t="str">
        <f t="shared" si="614"/>
        <v/>
      </c>
      <c r="G1434" s="22" t="str">
        <f t="shared" si="610"/>
        <v/>
      </c>
      <c r="H1434" s="22" t="str">
        <f>IFERROR(('CDN Data'!B1434),"")</f>
        <v/>
      </c>
      <c r="I1434" s="23" t="str">
        <f>IF(CPI_Downloader!G1432="","",CPI_Downloader!G1432)</f>
        <v/>
      </c>
      <c r="J1434" s="23" t="str">
        <f>IF(CPI_Downloader!H1432="","",CPI_Downloader!H1432)</f>
        <v/>
      </c>
      <c r="L1434" s="21" t="str">
        <f t="shared" si="623"/>
        <v/>
      </c>
      <c r="M1434" s="25" t="str">
        <f t="shared" si="632"/>
        <v/>
      </c>
      <c r="N1434" s="25" t="str">
        <f t="shared" si="629"/>
        <v/>
      </c>
      <c r="O1434" s="25" t="str">
        <f t="shared" si="607"/>
        <v/>
      </c>
      <c r="P1434" s="25" t="str">
        <f t="shared" si="619"/>
        <v/>
      </c>
      <c r="Q1434" s="25" t="str">
        <f t="shared" si="615"/>
        <v/>
      </c>
      <c r="R1434" s="25" t="str">
        <f t="shared" si="611"/>
        <v/>
      </c>
      <c r="S1434" s="25" t="str">
        <f>IFERROR(('CDN Data'!M1422),"")</f>
        <v/>
      </c>
      <c r="T1434" s="26" t="str">
        <f>IF(CPI_Downloader!I1432="","",CPI_Downloader!I1432)</f>
        <v/>
      </c>
      <c r="U1434" s="26" t="str">
        <f>IF(CPI_Downloader!J1432="","",CPI_Downloader!J1432)</f>
        <v/>
      </c>
      <c r="W1434" s="31" t="str">
        <f t="shared" si="630"/>
        <v/>
      </c>
      <c r="X1434" s="31" t="str">
        <f t="shared" si="624"/>
        <v/>
      </c>
      <c r="Y1434" s="16" t="str">
        <f>IF(CPI_Downloader!K1432="","",CPI_Downloader!K1432)</f>
        <v/>
      </c>
      <c r="AA1434" s="33" t="str">
        <f t="shared" si="625"/>
        <v/>
      </c>
      <c r="AB1434" s="27" t="str">
        <f>IF(CPI_Downloader!M1432="","",CPI_Downloader!M1432)</f>
        <v/>
      </c>
      <c r="AC1434" s="59" t="str">
        <f>IF(CPI_Downloader!L1432="","",CPI_Downloader!L1432/100)</f>
        <v/>
      </c>
      <c r="AD1434" s="3"/>
      <c r="AE1434" s="28"/>
      <c r="AI1434" s="44" t="str">
        <f t="shared" si="626"/>
        <v/>
      </c>
      <c r="AJ1434" s="50" t="str">
        <f>IF(CPI_Downloader!N1432="","",CPI_Downloader!N1432)</f>
        <v/>
      </c>
      <c r="AL1434" s="29" t="str">
        <f>IF(CPI_Downloader!O1432="","",CPI_Downloader!O1432)</f>
        <v/>
      </c>
      <c r="AN1434" s="22" t="str">
        <f t="shared" si="633"/>
        <v/>
      </c>
      <c r="AO1434" s="22" t="str">
        <f t="shared" si="627"/>
        <v/>
      </c>
      <c r="AP1434" s="22" t="str">
        <f t="shared" si="608"/>
        <v/>
      </c>
      <c r="AQ1434" s="22" t="str">
        <f t="shared" si="620"/>
        <v/>
      </c>
      <c r="AR1434" s="22" t="str">
        <f t="shared" si="616"/>
        <v/>
      </c>
      <c r="AS1434" s="22" t="str">
        <f t="shared" si="612"/>
        <v/>
      </c>
      <c r="AT1434" s="46" t="str">
        <f>IF(CPI_Downloader!P1432="","",CPI_Downloader!P1432)</f>
        <v/>
      </c>
      <c r="AU1434" s="22" t="str">
        <f t="shared" si="634"/>
        <v/>
      </c>
      <c r="AV1434" s="22" t="str">
        <f t="shared" si="628"/>
        <v/>
      </c>
      <c r="AW1434" s="22" t="str">
        <f t="shared" si="609"/>
        <v/>
      </c>
      <c r="AX1434" s="22" t="str">
        <f t="shared" si="621"/>
        <v/>
      </c>
      <c r="AY1434" s="22" t="str">
        <f t="shared" si="617"/>
        <v/>
      </c>
      <c r="AZ1434" s="22" t="str">
        <f t="shared" si="613"/>
        <v/>
      </c>
      <c r="BA1434" s="46" t="str">
        <f>IF(CPI_Downloader!Q1432="","",CPI_Downloader!Q1432)</f>
        <v/>
      </c>
    </row>
    <row r="1435" spans="1:53" ht="12.75" customHeight="1" x14ac:dyDescent="0.2">
      <c r="A1435" s="21" t="str">
        <f>IF(CPI_Downloader!A1433="","",CPI_Downloader!A1433)</f>
        <v/>
      </c>
      <c r="B1435" s="22" t="str">
        <f t="shared" si="631"/>
        <v/>
      </c>
      <c r="C1435" s="22" t="str">
        <f t="shared" si="622"/>
        <v/>
      </c>
      <c r="D1435" s="22" t="str">
        <f t="shared" si="606"/>
        <v/>
      </c>
      <c r="E1435" s="22" t="str">
        <f t="shared" si="618"/>
        <v/>
      </c>
      <c r="F1435" s="22" t="str">
        <f t="shared" si="614"/>
        <v/>
      </c>
      <c r="G1435" s="22" t="str">
        <f t="shared" si="610"/>
        <v/>
      </c>
      <c r="H1435" s="22" t="str">
        <f>IFERROR(('CDN Data'!B1435),"")</f>
        <v/>
      </c>
      <c r="I1435" s="23" t="str">
        <f>IF(CPI_Downloader!G1433="","",CPI_Downloader!G1433)</f>
        <v/>
      </c>
      <c r="J1435" s="23" t="str">
        <f>IF(CPI_Downloader!H1433="","",CPI_Downloader!H1433)</f>
        <v/>
      </c>
      <c r="L1435" s="21" t="str">
        <f t="shared" si="623"/>
        <v/>
      </c>
      <c r="M1435" s="25" t="str">
        <f t="shared" si="632"/>
        <v/>
      </c>
      <c r="N1435" s="25" t="str">
        <f t="shared" si="629"/>
        <v/>
      </c>
      <c r="O1435" s="25" t="str">
        <f t="shared" si="607"/>
        <v/>
      </c>
      <c r="P1435" s="25" t="str">
        <f t="shared" si="619"/>
        <v/>
      </c>
      <c r="Q1435" s="25" t="str">
        <f t="shared" si="615"/>
        <v/>
      </c>
      <c r="R1435" s="25" t="str">
        <f t="shared" si="611"/>
        <v/>
      </c>
      <c r="S1435" s="25" t="str">
        <f>IFERROR(('CDN Data'!M1423),"")</f>
        <v/>
      </c>
      <c r="T1435" s="26" t="str">
        <f>IF(CPI_Downloader!I1433="","",CPI_Downloader!I1433)</f>
        <v/>
      </c>
      <c r="U1435" s="26" t="str">
        <f>IF(CPI_Downloader!J1433="","",CPI_Downloader!J1433)</f>
        <v/>
      </c>
      <c r="W1435" s="31" t="str">
        <f t="shared" si="630"/>
        <v/>
      </c>
      <c r="X1435" s="31" t="str">
        <f t="shared" si="624"/>
        <v/>
      </c>
      <c r="Y1435" s="16" t="str">
        <f>IF(CPI_Downloader!K1433="","",CPI_Downloader!K1433)</f>
        <v/>
      </c>
      <c r="AA1435" s="33" t="str">
        <f t="shared" si="625"/>
        <v/>
      </c>
      <c r="AB1435" s="27" t="str">
        <f>IF(CPI_Downloader!M1433="","",CPI_Downloader!M1433)</f>
        <v/>
      </c>
      <c r="AC1435" s="59" t="str">
        <f>IF(CPI_Downloader!L1433="","",CPI_Downloader!L1433/100)</f>
        <v/>
      </c>
      <c r="AD1435" s="3"/>
      <c r="AE1435" s="28"/>
      <c r="AI1435" s="44" t="str">
        <f t="shared" si="626"/>
        <v/>
      </c>
      <c r="AJ1435" s="50" t="str">
        <f>IF(CPI_Downloader!N1433="","",CPI_Downloader!N1433)</f>
        <v/>
      </c>
      <c r="AL1435" s="29" t="str">
        <f>IF(CPI_Downloader!O1433="","",CPI_Downloader!O1433)</f>
        <v/>
      </c>
      <c r="AN1435" s="22" t="str">
        <f t="shared" si="633"/>
        <v/>
      </c>
      <c r="AO1435" s="22" t="str">
        <f t="shared" si="627"/>
        <v/>
      </c>
      <c r="AP1435" s="22" t="str">
        <f t="shared" si="608"/>
        <v/>
      </c>
      <c r="AQ1435" s="22" t="str">
        <f t="shared" si="620"/>
        <v/>
      </c>
      <c r="AR1435" s="22" t="str">
        <f t="shared" si="616"/>
        <v/>
      </c>
      <c r="AS1435" s="22" t="str">
        <f t="shared" si="612"/>
        <v/>
      </c>
      <c r="AT1435" s="46" t="str">
        <f>IF(CPI_Downloader!P1433="","",CPI_Downloader!P1433)</f>
        <v/>
      </c>
      <c r="AU1435" s="22" t="str">
        <f t="shared" si="634"/>
        <v/>
      </c>
      <c r="AV1435" s="22" t="str">
        <f t="shared" si="628"/>
        <v/>
      </c>
      <c r="AW1435" s="22" t="str">
        <f t="shared" si="609"/>
        <v/>
      </c>
      <c r="AX1435" s="22" t="str">
        <f t="shared" si="621"/>
        <v/>
      </c>
      <c r="AY1435" s="22" t="str">
        <f t="shared" si="617"/>
        <v/>
      </c>
      <c r="AZ1435" s="22" t="str">
        <f t="shared" si="613"/>
        <v/>
      </c>
      <c r="BA1435" s="46" t="str">
        <f>IF(CPI_Downloader!Q1433="","",CPI_Downloader!Q1433)</f>
        <v/>
      </c>
    </row>
    <row r="1436" spans="1:53" ht="12.75" customHeight="1" x14ac:dyDescent="0.2">
      <c r="A1436" s="21" t="str">
        <f>IF(CPI_Downloader!A1434="","",CPI_Downloader!A1434)</f>
        <v/>
      </c>
      <c r="B1436" s="22" t="str">
        <f t="shared" si="631"/>
        <v/>
      </c>
      <c r="C1436" s="22" t="str">
        <f t="shared" si="622"/>
        <v/>
      </c>
      <c r="D1436" s="22" t="str">
        <f t="shared" si="606"/>
        <v/>
      </c>
      <c r="E1436" s="22" t="str">
        <f t="shared" si="618"/>
        <v/>
      </c>
      <c r="F1436" s="22" t="str">
        <f t="shared" si="614"/>
        <v/>
      </c>
      <c r="G1436" s="22" t="str">
        <f t="shared" si="610"/>
        <v/>
      </c>
      <c r="H1436" s="22" t="str">
        <f>IFERROR(('CDN Data'!B1436),"")</f>
        <v/>
      </c>
      <c r="I1436" s="23" t="str">
        <f>IF(CPI_Downloader!G1434="","",CPI_Downloader!G1434)</f>
        <v/>
      </c>
      <c r="J1436" s="23" t="str">
        <f>IF(CPI_Downloader!H1434="","",CPI_Downloader!H1434)</f>
        <v/>
      </c>
      <c r="L1436" s="21" t="str">
        <f t="shared" si="623"/>
        <v/>
      </c>
      <c r="M1436" s="25" t="str">
        <f t="shared" si="632"/>
        <v/>
      </c>
      <c r="N1436" s="25" t="str">
        <f t="shared" si="629"/>
        <v/>
      </c>
      <c r="O1436" s="25" t="str">
        <f t="shared" si="607"/>
        <v/>
      </c>
      <c r="P1436" s="25" t="str">
        <f t="shared" si="619"/>
        <v/>
      </c>
      <c r="Q1436" s="25" t="str">
        <f t="shared" si="615"/>
        <v/>
      </c>
      <c r="R1436" s="25" t="str">
        <f t="shared" si="611"/>
        <v/>
      </c>
      <c r="S1436" s="25" t="str">
        <f>IFERROR(('CDN Data'!M1424),"")</f>
        <v/>
      </c>
      <c r="T1436" s="26" t="str">
        <f>IF(CPI_Downloader!I1434="","",CPI_Downloader!I1434)</f>
        <v/>
      </c>
      <c r="U1436" s="26" t="str">
        <f>IF(CPI_Downloader!J1434="","",CPI_Downloader!J1434)</f>
        <v/>
      </c>
      <c r="W1436" s="31" t="str">
        <f t="shared" si="630"/>
        <v/>
      </c>
      <c r="X1436" s="31" t="str">
        <f t="shared" si="624"/>
        <v/>
      </c>
      <c r="Y1436" s="16" t="str">
        <f>IF(CPI_Downloader!K1434="","",CPI_Downloader!K1434)</f>
        <v/>
      </c>
      <c r="AA1436" s="33" t="str">
        <f t="shared" si="625"/>
        <v/>
      </c>
      <c r="AB1436" s="27" t="str">
        <f>IF(CPI_Downloader!M1434="","",CPI_Downloader!M1434)</f>
        <v/>
      </c>
      <c r="AC1436" s="59" t="str">
        <f>IF(CPI_Downloader!L1434="","",CPI_Downloader!L1434/100)</f>
        <v/>
      </c>
      <c r="AD1436" s="3"/>
      <c r="AE1436" s="28"/>
      <c r="AI1436" s="44" t="str">
        <f t="shared" si="626"/>
        <v/>
      </c>
      <c r="AJ1436" s="50" t="str">
        <f>IF(CPI_Downloader!N1434="","",CPI_Downloader!N1434)</f>
        <v/>
      </c>
      <c r="AL1436" s="29" t="str">
        <f>IF(CPI_Downloader!O1434="","",CPI_Downloader!O1434)</f>
        <v/>
      </c>
      <c r="AN1436" s="22" t="str">
        <f t="shared" si="633"/>
        <v/>
      </c>
      <c r="AO1436" s="22" t="str">
        <f t="shared" si="627"/>
        <v/>
      </c>
      <c r="AP1436" s="22" t="str">
        <f t="shared" si="608"/>
        <v/>
      </c>
      <c r="AQ1436" s="22" t="str">
        <f t="shared" si="620"/>
        <v/>
      </c>
      <c r="AR1436" s="22" t="str">
        <f t="shared" si="616"/>
        <v/>
      </c>
      <c r="AS1436" s="22" t="str">
        <f t="shared" si="612"/>
        <v/>
      </c>
      <c r="AT1436" s="46" t="str">
        <f>IF(CPI_Downloader!P1434="","",CPI_Downloader!P1434)</f>
        <v/>
      </c>
      <c r="AU1436" s="22" t="str">
        <f t="shared" si="634"/>
        <v/>
      </c>
      <c r="AV1436" s="22" t="str">
        <f t="shared" si="628"/>
        <v/>
      </c>
      <c r="AW1436" s="22" t="str">
        <f t="shared" si="609"/>
        <v/>
      </c>
      <c r="AX1436" s="22" t="str">
        <f t="shared" si="621"/>
        <v/>
      </c>
      <c r="AY1436" s="22" t="str">
        <f t="shared" si="617"/>
        <v/>
      </c>
      <c r="AZ1436" s="22" t="str">
        <f t="shared" si="613"/>
        <v/>
      </c>
      <c r="BA1436" s="46" t="str">
        <f>IF(CPI_Downloader!Q1434="","",CPI_Downloader!Q1434)</f>
        <v/>
      </c>
    </row>
    <row r="1437" spans="1:53" ht="12.75" customHeight="1" x14ac:dyDescent="0.2">
      <c r="A1437" s="21" t="str">
        <f>IF(CPI_Downloader!A1435="","",CPI_Downloader!A1435)</f>
        <v/>
      </c>
      <c r="B1437" s="22" t="str">
        <f t="shared" si="631"/>
        <v/>
      </c>
      <c r="C1437" s="22" t="str">
        <f t="shared" si="622"/>
        <v/>
      </c>
      <c r="D1437" s="22" t="str">
        <f t="shared" si="606"/>
        <v/>
      </c>
      <c r="E1437" s="22" t="str">
        <f t="shared" si="618"/>
        <v/>
      </c>
      <c r="F1437" s="22" t="str">
        <f t="shared" si="614"/>
        <v/>
      </c>
      <c r="G1437" s="22" t="str">
        <f t="shared" si="610"/>
        <v/>
      </c>
      <c r="H1437" s="22" t="str">
        <f>IFERROR(('CDN Data'!B1437),"")</f>
        <v/>
      </c>
      <c r="I1437" s="23" t="str">
        <f>IF(CPI_Downloader!G1435="","",CPI_Downloader!G1435)</f>
        <v/>
      </c>
      <c r="J1437" s="23" t="str">
        <f>IF(CPI_Downloader!H1435="","",CPI_Downloader!H1435)</f>
        <v/>
      </c>
      <c r="L1437" s="21" t="str">
        <f t="shared" si="623"/>
        <v/>
      </c>
      <c r="M1437" s="25" t="str">
        <f t="shared" si="632"/>
        <v/>
      </c>
      <c r="N1437" s="25" t="str">
        <f t="shared" si="629"/>
        <v/>
      </c>
      <c r="O1437" s="25" t="str">
        <f t="shared" si="607"/>
        <v/>
      </c>
      <c r="P1437" s="25" t="str">
        <f t="shared" si="619"/>
        <v/>
      </c>
      <c r="Q1437" s="25" t="str">
        <f t="shared" si="615"/>
        <v/>
      </c>
      <c r="R1437" s="25" t="str">
        <f t="shared" si="611"/>
        <v/>
      </c>
      <c r="S1437" s="25" t="str">
        <f>IFERROR(('CDN Data'!M1425),"")</f>
        <v/>
      </c>
      <c r="T1437" s="26" t="str">
        <f>IF(CPI_Downloader!I1435="","",CPI_Downloader!I1435)</f>
        <v/>
      </c>
      <c r="U1437" s="26" t="str">
        <f>IF(CPI_Downloader!J1435="","",CPI_Downloader!J1435)</f>
        <v/>
      </c>
      <c r="W1437" s="31" t="str">
        <f t="shared" si="630"/>
        <v/>
      </c>
      <c r="X1437" s="31" t="str">
        <f t="shared" si="624"/>
        <v/>
      </c>
      <c r="Y1437" s="16" t="str">
        <f>IF(CPI_Downloader!K1435="","",CPI_Downloader!K1435)</f>
        <v/>
      </c>
      <c r="AA1437" s="33" t="str">
        <f t="shared" si="625"/>
        <v/>
      </c>
      <c r="AB1437" s="27" t="str">
        <f>IF(CPI_Downloader!M1435="","",CPI_Downloader!M1435)</f>
        <v/>
      </c>
      <c r="AC1437" s="59" t="str">
        <f>IF(CPI_Downloader!L1435="","",CPI_Downloader!L1435/100)</f>
        <v/>
      </c>
      <c r="AD1437" s="3"/>
      <c r="AE1437" s="28"/>
      <c r="AI1437" s="44" t="str">
        <f t="shared" si="626"/>
        <v/>
      </c>
      <c r="AJ1437" s="50" t="str">
        <f>IF(CPI_Downloader!N1435="","",CPI_Downloader!N1435)</f>
        <v/>
      </c>
      <c r="AL1437" s="29" t="str">
        <f>IF(CPI_Downloader!O1435="","",CPI_Downloader!O1435)</f>
        <v/>
      </c>
      <c r="AN1437" s="22" t="str">
        <f t="shared" si="633"/>
        <v/>
      </c>
      <c r="AO1437" s="22" t="str">
        <f t="shared" si="627"/>
        <v/>
      </c>
      <c r="AP1437" s="22" t="str">
        <f t="shared" si="608"/>
        <v/>
      </c>
      <c r="AQ1437" s="22" t="str">
        <f t="shared" si="620"/>
        <v/>
      </c>
      <c r="AR1437" s="22" t="str">
        <f t="shared" si="616"/>
        <v/>
      </c>
      <c r="AS1437" s="22" t="str">
        <f t="shared" si="612"/>
        <v/>
      </c>
      <c r="AT1437" s="46" t="str">
        <f>IF(CPI_Downloader!P1435="","",CPI_Downloader!P1435)</f>
        <v/>
      </c>
      <c r="AU1437" s="22" t="str">
        <f t="shared" si="634"/>
        <v/>
      </c>
      <c r="AV1437" s="22" t="str">
        <f t="shared" si="628"/>
        <v/>
      </c>
      <c r="AW1437" s="22" t="str">
        <f t="shared" si="609"/>
        <v/>
      </c>
      <c r="AX1437" s="22" t="str">
        <f t="shared" si="621"/>
        <v/>
      </c>
      <c r="AY1437" s="22" t="str">
        <f t="shared" si="617"/>
        <v/>
      </c>
      <c r="AZ1437" s="22" t="str">
        <f t="shared" si="613"/>
        <v/>
      </c>
      <c r="BA1437" s="46" t="str">
        <f>IF(CPI_Downloader!Q1435="","",CPI_Downloader!Q1435)</f>
        <v/>
      </c>
    </row>
    <row r="1438" spans="1:53" ht="12.75" customHeight="1" x14ac:dyDescent="0.2">
      <c r="A1438" s="21" t="str">
        <f>IF(CPI_Downloader!A1436="","",CPI_Downloader!A1436)</f>
        <v/>
      </c>
      <c r="B1438" s="22" t="str">
        <f t="shared" si="631"/>
        <v/>
      </c>
      <c r="C1438" s="22" t="str">
        <f t="shared" si="622"/>
        <v/>
      </c>
      <c r="D1438" s="22" t="str">
        <f t="shared" si="606"/>
        <v/>
      </c>
      <c r="E1438" s="22" t="str">
        <f t="shared" si="618"/>
        <v/>
      </c>
      <c r="F1438" s="22" t="str">
        <f t="shared" si="614"/>
        <v/>
      </c>
      <c r="G1438" s="22" t="str">
        <f t="shared" si="610"/>
        <v/>
      </c>
      <c r="H1438" s="22" t="str">
        <f>IFERROR(('CDN Data'!B1438),"")</f>
        <v/>
      </c>
      <c r="I1438" s="23" t="str">
        <f>IF(CPI_Downloader!G1436="","",CPI_Downloader!G1436)</f>
        <v/>
      </c>
      <c r="J1438" s="23" t="str">
        <f>IF(CPI_Downloader!H1436="","",CPI_Downloader!H1436)</f>
        <v/>
      </c>
      <c r="L1438" s="21" t="str">
        <f t="shared" si="623"/>
        <v/>
      </c>
      <c r="M1438" s="25" t="str">
        <f t="shared" si="632"/>
        <v/>
      </c>
      <c r="N1438" s="25" t="str">
        <f t="shared" si="629"/>
        <v/>
      </c>
      <c r="O1438" s="25" t="str">
        <f t="shared" si="607"/>
        <v/>
      </c>
      <c r="P1438" s="25" t="str">
        <f t="shared" si="619"/>
        <v/>
      </c>
      <c r="Q1438" s="25" t="str">
        <f t="shared" si="615"/>
        <v/>
      </c>
      <c r="R1438" s="25" t="str">
        <f t="shared" si="611"/>
        <v/>
      </c>
      <c r="S1438" s="25" t="str">
        <f>IFERROR(('CDN Data'!M1426),"")</f>
        <v/>
      </c>
      <c r="T1438" s="26" t="str">
        <f>IF(CPI_Downloader!I1436="","",CPI_Downloader!I1436)</f>
        <v/>
      </c>
      <c r="U1438" s="26" t="str">
        <f>IF(CPI_Downloader!J1436="","",CPI_Downloader!J1436)</f>
        <v/>
      </c>
      <c r="W1438" s="31" t="str">
        <f t="shared" si="630"/>
        <v/>
      </c>
      <c r="X1438" s="31" t="str">
        <f t="shared" si="624"/>
        <v/>
      </c>
      <c r="Y1438" s="16" t="str">
        <f>IF(CPI_Downloader!K1436="","",CPI_Downloader!K1436)</f>
        <v/>
      </c>
      <c r="AA1438" s="33" t="str">
        <f t="shared" si="625"/>
        <v/>
      </c>
      <c r="AB1438" s="27" t="str">
        <f>IF(CPI_Downloader!M1436="","",CPI_Downloader!M1436)</f>
        <v/>
      </c>
      <c r="AC1438" s="59" t="str">
        <f>IF(CPI_Downloader!L1436="","",CPI_Downloader!L1436/100)</f>
        <v/>
      </c>
      <c r="AD1438" s="3"/>
      <c r="AE1438" s="28"/>
      <c r="AI1438" s="44" t="str">
        <f t="shared" si="626"/>
        <v/>
      </c>
      <c r="AJ1438" s="50" t="str">
        <f>IF(CPI_Downloader!N1436="","",CPI_Downloader!N1436)</f>
        <v/>
      </c>
      <c r="AL1438" s="29" t="str">
        <f>IF(CPI_Downloader!O1436="","",CPI_Downloader!O1436)</f>
        <v/>
      </c>
      <c r="AN1438" s="22" t="str">
        <f t="shared" si="633"/>
        <v/>
      </c>
      <c r="AO1438" s="22" t="str">
        <f t="shared" si="627"/>
        <v/>
      </c>
      <c r="AP1438" s="22" t="str">
        <f t="shared" si="608"/>
        <v/>
      </c>
      <c r="AQ1438" s="22" t="str">
        <f t="shared" si="620"/>
        <v/>
      </c>
      <c r="AR1438" s="22" t="str">
        <f t="shared" si="616"/>
        <v/>
      </c>
      <c r="AS1438" s="22" t="str">
        <f t="shared" si="612"/>
        <v/>
      </c>
      <c r="AT1438" s="46" t="str">
        <f>IF(CPI_Downloader!P1436="","",CPI_Downloader!P1436)</f>
        <v/>
      </c>
      <c r="AU1438" s="22" t="str">
        <f t="shared" si="634"/>
        <v/>
      </c>
      <c r="AV1438" s="22" t="str">
        <f t="shared" si="628"/>
        <v/>
      </c>
      <c r="AW1438" s="22" t="str">
        <f t="shared" si="609"/>
        <v/>
      </c>
      <c r="AX1438" s="22" t="str">
        <f t="shared" si="621"/>
        <v/>
      </c>
      <c r="AY1438" s="22" t="str">
        <f t="shared" si="617"/>
        <v/>
      </c>
      <c r="AZ1438" s="22" t="str">
        <f t="shared" si="613"/>
        <v/>
      </c>
      <c r="BA1438" s="46" t="str">
        <f>IF(CPI_Downloader!Q1436="","",CPI_Downloader!Q1436)</f>
        <v/>
      </c>
    </row>
    <row r="1439" spans="1:53" ht="12.75" customHeight="1" x14ac:dyDescent="0.2">
      <c r="A1439" s="21" t="str">
        <f>IF(CPI_Downloader!A1437="","",CPI_Downloader!A1437)</f>
        <v/>
      </c>
      <c r="B1439" s="22" t="str">
        <f t="shared" si="631"/>
        <v/>
      </c>
      <c r="C1439" s="22" t="str">
        <f t="shared" si="622"/>
        <v/>
      </c>
      <c r="D1439" s="22" t="str">
        <f t="shared" si="606"/>
        <v/>
      </c>
      <c r="E1439" s="22" t="str">
        <f t="shared" si="618"/>
        <v/>
      </c>
      <c r="F1439" s="22" t="str">
        <f t="shared" si="614"/>
        <v/>
      </c>
      <c r="G1439" s="22" t="str">
        <f t="shared" si="610"/>
        <v/>
      </c>
      <c r="H1439" s="22" t="str">
        <f>IFERROR(('CDN Data'!B1439),"")</f>
        <v/>
      </c>
      <c r="I1439" s="23" t="str">
        <f>IF(CPI_Downloader!G1437="","",CPI_Downloader!G1437)</f>
        <v/>
      </c>
      <c r="J1439" s="23" t="str">
        <f>IF(CPI_Downloader!H1437="","",CPI_Downloader!H1437)</f>
        <v/>
      </c>
      <c r="L1439" s="21" t="str">
        <f t="shared" si="623"/>
        <v/>
      </c>
      <c r="M1439" s="25" t="str">
        <f t="shared" si="632"/>
        <v/>
      </c>
      <c r="N1439" s="25" t="str">
        <f t="shared" si="629"/>
        <v/>
      </c>
      <c r="O1439" s="25" t="str">
        <f t="shared" si="607"/>
        <v/>
      </c>
      <c r="P1439" s="25" t="str">
        <f t="shared" si="619"/>
        <v/>
      </c>
      <c r="Q1439" s="25" t="str">
        <f t="shared" si="615"/>
        <v/>
      </c>
      <c r="R1439" s="25" t="str">
        <f t="shared" si="611"/>
        <v/>
      </c>
      <c r="S1439" s="25" t="str">
        <f>IFERROR(('CDN Data'!M1427),"")</f>
        <v/>
      </c>
      <c r="T1439" s="26" t="str">
        <f>IF(CPI_Downloader!I1437="","",CPI_Downloader!I1437)</f>
        <v/>
      </c>
      <c r="U1439" s="26" t="str">
        <f>IF(CPI_Downloader!J1437="","",CPI_Downloader!J1437)</f>
        <v/>
      </c>
      <c r="W1439" s="31" t="str">
        <f t="shared" si="630"/>
        <v/>
      </c>
      <c r="X1439" s="31" t="str">
        <f t="shared" si="624"/>
        <v/>
      </c>
      <c r="Y1439" s="16" t="str">
        <f>IF(CPI_Downloader!K1437="","",CPI_Downloader!K1437)</f>
        <v/>
      </c>
      <c r="AA1439" s="33" t="str">
        <f t="shared" si="625"/>
        <v/>
      </c>
      <c r="AB1439" s="27" t="str">
        <f>IF(CPI_Downloader!M1437="","",CPI_Downloader!M1437)</f>
        <v/>
      </c>
      <c r="AC1439" s="59" t="str">
        <f>IF(CPI_Downloader!L1437="","",CPI_Downloader!L1437/100)</f>
        <v/>
      </c>
      <c r="AD1439" s="3"/>
      <c r="AE1439" s="28"/>
      <c r="AI1439" s="44" t="str">
        <f t="shared" si="626"/>
        <v/>
      </c>
      <c r="AJ1439" s="50" t="str">
        <f>IF(CPI_Downloader!N1437="","",CPI_Downloader!N1437)</f>
        <v/>
      </c>
      <c r="AL1439" s="29" t="str">
        <f>IF(CPI_Downloader!O1437="","",CPI_Downloader!O1437)</f>
        <v/>
      </c>
      <c r="AN1439" s="22" t="str">
        <f t="shared" si="633"/>
        <v/>
      </c>
      <c r="AO1439" s="22" t="str">
        <f t="shared" si="627"/>
        <v/>
      </c>
      <c r="AP1439" s="22" t="str">
        <f t="shared" si="608"/>
        <v/>
      </c>
      <c r="AQ1439" s="22" t="str">
        <f t="shared" si="620"/>
        <v/>
      </c>
      <c r="AR1439" s="22" t="str">
        <f t="shared" si="616"/>
        <v/>
      </c>
      <c r="AS1439" s="22" t="str">
        <f t="shared" si="612"/>
        <v/>
      </c>
      <c r="AT1439" s="46" t="str">
        <f>IF(CPI_Downloader!P1437="","",CPI_Downloader!P1437)</f>
        <v/>
      </c>
      <c r="AU1439" s="22" t="str">
        <f t="shared" si="634"/>
        <v/>
      </c>
      <c r="AV1439" s="22" t="str">
        <f t="shared" si="628"/>
        <v/>
      </c>
      <c r="AW1439" s="22" t="str">
        <f t="shared" si="609"/>
        <v/>
      </c>
      <c r="AX1439" s="22" t="str">
        <f t="shared" si="621"/>
        <v/>
      </c>
      <c r="AY1439" s="22" t="str">
        <f t="shared" si="617"/>
        <v/>
      </c>
      <c r="AZ1439" s="22" t="str">
        <f t="shared" si="613"/>
        <v/>
      </c>
      <c r="BA1439" s="46" t="str">
        <f>IF(CPI_Downloader!Q1437="","",CPI_Downloader!Q1437)</f>
        <v/>
      </c>
    </row>
    <row r="1440" spans="1:53" ht="12.75" customHeight="1" x14ac:dyDescent="0.2">
      <c r="A1440" s="21" t="str">
        <f>IF(CPI_Downloader!A1438="","",CPI_Downloader!A1438)</f>
        <v/>
      </c>
      <c r="B1440" s="22" t="str">
        <f t="shared" si="631"/>
        <v/>
      </c>
      <c r="C1440" s="22" t="str">
        <f t="shared" si="622"/>
        <v/>
      </c>
      <c r="D1440" s="22" t="str">
        <f t="shared" si="606"/>
        <v/>
      </c>
      <c r="E1440" s="22" t="str">
        <f t="shared" si="618"/>
        <v/>
      </c>
      <c r="F1440" s="22" t="str">
        <f t="shared" si="614"/>
        <v/>
      </c>
      <c r="G1440" s="22" t="str">
        <f t="shared" si="610"/>
        <v/>
      </c>
      <c r="H1440" s="22" t="str">
        <f>IFERROR(('CDN Data'!B1440),"")</f>
        <v/>
      </c>
      <c r="I1440" s="23" t="str">
        <f>IF(CPI_Downloader!G1438="","",CPI_Downloader!G1438)</f>
        <v/>
      </c>
      <c r="J1440" s="23" t="str">
        <f>IF(CPI_Downloader!H1438="","",CPI_Downloader!H1438)</f>
        <v/>
      </c>
      <c r="L1440" s="21" t="str">
        <f t="shared" si="623"/>
        <v/>
      </c>
      <c r="M1440" s="25" t="str">
        <f t="shared" si="632"/>
        <v/>
      </c>
      <c r="N1440" s="25" t="str">
        <f t="shared" si="629"/>
        <v/>
      </c>
      <c r="O1440" s="25" t="str">
        <f t="shared" si="607"/>
        <v/>
      </c>
      <c r="P1440" s="25" t="str">
        <f t="shared" si="619"/>
        <v/>
      </c>
      <c r="Q1440" s="25" t="str">
        <f t="shared" si="615"/>
        <v/>
      </c>
      <c r="R1440" s="25" t="str">
        <f t="shared" si="611"/>
        <v/>
      </c>
      <c r="S1440" s="25" t="str">
        <f>IFERROR(('CDN Data'!M1428),"")</f>
        <v/>
      </c>
      <c r="T1440" s="26" t="str">
        <f>IF(CPI_Downloader!I1438="","",CPI_Downloader!I1438)</f>
        <v/>
      </c>
      <c r="U1440" s="26" t="str">
        <f>IF(CPI_Downloader!J1438="","",CPI_Downloader!J1438)</f>
        <v/>
      </c>
      <c r="W1440" s="31" t="str">
        <f t="shared" si="630"/>
        <v/>
      </c>
      <c r="X1440" s="31" t="str">
        <f t="shared" si="624"/>
        <v/>
      </c>
      <c r="Y1440" s="16" t="str">
        <f>IF(CPI_Downloader!K1438="","",CPI_Downloader!K1438)</f>
        <v/>
      </c>
      <c r="AA1440" s="33" t="str">
        <f t="shared" si="625"/>
        <v/>
      </c>
      <c r="AB1440" s="27" t="str">
        <f>IF(CPI_Downloader!M1438="","",CPI_Downloader!M1438)</f>
        <v/>
      </c>
      <c r="AC1440" s="59" t="str">
        <f>IF(CPI_Downloader!L1438="","",CPI_Downloader!L1438/100)</f>
        <v/>
      </c>
      <c r="AD1440" s="3"/>
      <c r="AE1440" s="28"/>
      <c r="AI1440" s="44" t="str">
        <f t="shared" si="626"/>
        <v/>
      </c>
      <c r="AJ1440" s="50" t="str">
        <f>IF(CPI_Downloader!N1438="","",CPI_Downloader!N1438)</f>
        <v/>
      </c>
      <c r="AL1440" s="29" t="str">
        <f>IF(CPI_Downloader!O1438="","",CPI_Downloader!O1438)</f>
        <v/>
      </c>
      <c r="AN1440" s="22" t="str">
        <f t="shared" si="633"/>
        <v/>
      </c>
      <c r="AO1440" s="22" t="str">
        <f t="shared" si="627"/>
        <v/>
      </c>
      <c r="AP1440" s="22" t="str">
        <f t="shared" si="608"/>
        <v/>
      </c>
      <c r="AQ1440" s="22" t="str">
        <f t="shared" si="620"/>
        <v/>
      </c>
      <c r="AR1440" s="22" t="str">
        <f t="shared" si="616"/>
        <v/>
      </c>
      <c r="AS1440" s="22" t="str">
        <f t="shared" si="612"/>
        <v/>
      </c>
      <c r="AT1440" s="46" t="str">
        <f>IF(CPI_Downloader!P1438="","",CPI_Downloader!P1438)</f>
        <v/>
      </c>
      <c r="AU1440" s="22" t="str">
        <f t="shared" si="634"/>
        <v/>
      </c>
      <c r="AV1440" s="22" t="str">
        <f t="shared" si="628"/>
        <v/>
      </c>
      <c r="AW1440" s="22" t="str">
        <f t="shared" si="609"/>
        <v/>
      </c>
      <c r="AX1440" s="22" t="str">
        <f t="shared" si="621"/>
        <v/>
      </c>
      <c r="AY1440" s="22" t="str">
        <f t="shared" si="617"/>
        <v/>
      </c>
      <c r="AZ1440" s="22" t="str">
        <f t="shared" si="613"/>
        <v/>
      </c>
      <c r="BA1440" s="46" t="str">
        <f>IF(CPI_Downloader!Q1438="","",CPI_Downloader!Q1438)</f>
        <v/>
      </c>
    </row>
    <row r="1441" spans="1:53" ht="12.75" customHeight="1" x14ac:dyDescent="0.2">
      <c r="A1441" s="21" t="str">
        <f>IF(CPI_Downloader!A1439="","",CPI_Downloader!A1439)</f>
        <v/>
      </c>
      <c r="B1441" s="22" t="str">
        <f t="shared" si="631"/>
        <v/>
      </c>
      <c r="C1441" s="22" t="str">
        <f t="shared" si="622"/>
        <v/>
      </c>
      <c r="D1441" s="22" t="str">
        <f t="shared" si="606"/>
        <v/>
      </c>
      <c r="E1441" s="22" t="str">
        <f t="shared" si="618"/>
        <v/>
      </c>
      <c r="F1441" s="22" t="str">
        <f t="shared" si="614"/>
        <v/>
      </c>
      <c r="G1441" s="22" t="str">
        <f t="shared" si="610"/>
        <v/>
      </c>
      <c r="H1441" s="22" t="str">
        <f>IFERROR(('CDN Data'!B1441),"")</f>
        <v/>
      </c>
      <c r="I1441" s="23" t="str">
        <f>IF(CPI_Downloader!G1439="","",CPI_Downloader!G1439)</f>
        <v/>
      </c>
      <c r="J1441" s="23" t="str">
        <f>IF(CPI_Downloader!H1439="","",CPI_Downloader!H1439)</f>
        <v/>
      </c>
      <c r="L1441" s="21" t="str">
        <f t="shared" si="623"/>
        <v/>
      </c>
      <c r="M1441" s="25" t="str">
        <f t="shared" si="632"/>
        <v/>
      </c>
      <c r="N1441" s="25" t="str">
        <f t="shared" si="629"/>
        <v/>
      </c>
      <c r="O1441" s="25" t="str">
        <f t="shared" si="607"/>
        <v/>
      </c>
      <c r="P1441" s="25" t="str">
        <f t="shared" si="619"/>
        <v/>
      </c>
      <c r="Q1441" s="25" t="str">
        <f t="shared" si="615"/>
        <v/>
      </c>
      <c r="R1441" s="25" t="str">
        <f t="shared" si="611"/>
        <v/>
      </c>
      <c r="S1441" s="25" t="str">
        <f>IFERROR(('CDN Data'!M1429),"")</f>
        <v/>
      </c>
      <c r="T1441" s="26" t="str">
        <f>IF(CPI_Downloader!I1439="","",CPI_Downloader!I1439)</f>
        <v/>
      </c>
      <c r="U1441" s="26" t="str">
        <f>IF(CPI_Downloader!J1439="","",CPI_Downloader!J1439)</f>
        <v/>
      </c>
      <c r="W1441" s="31" t="str">
        <f t="shared" si="630"/>
        <v/>
      </c>
      <c r="X1441" s="31" t="str">
        <f t="shared" si="624"/>
        <v/>
      </c>
      <c r="Y1441" s="16" t="str">
        <f>IF(CPI_Downloader!K1439="","",CPI_Downloader!K1439)</f>
        <v/>
      </c>
      <c r="AA1441" s="33" t="str">
        <f t="shared" si="625"/>
        <v/>
      </c>
      <c r="AB1441" s="27" t="str">
        <f>IF(CPI_Downloader!M1439="","",CPI_Downloader!M1439)</f>
        <v/>
      </c>
      <c r="AC1441" s="59" t="str">
        <f>IF(CPI_Downloader!L1439="","",CPI_Downloader!L1439/100)</f>
        <v/>
      </c>
      <c r="AD1441" s="3"/>
      <c r="AE1441" s="28"/>
      <c r="AI1441" s="44" t="str">
        <f t="shared" si="626"/>
        <v/>
      </c>
      <c r="AJ1441" s="50" t="str">
        <f>IF(CPI_Downloader!N1439="","",CPI_Downloader!N1439)</f>
        <v/>
      </c>
      <c r="AL1441" s="29" t="str">
        <f>IF(CPI_Downloader!O1439="","",CPI_Downloader!O1439)</f>
        <v/>
      </c>
      <c r="AN1441" s="22" t="str">
        <f t="shared" si="633"/>
        <v/>
      </c>
      <c r="AO1441" s="22" t="str">
        <f t="shared" si="627"/>
        <v/>
      </c>
      <c r="AP1441" s="22" t="str">
        <f t="shared" si="608"/>
        <v/>
      </c>
      <c r="AQ1441" s="22" t="str">
        <f t="shared" si="620"/>
        <v/>
      </c>
      <c r="AR1441" s="22" t="str">
        <f t="shared" si="616"/>
        <v/>
      </c>
      <c r="AS1441" s="22" t="str">
        <f t="shared" si="612"/>
        <v/>
      </c>
      <c r="AT1441" s="46" t="str">
        <f>IF(CPI_Downloader!P1439="","",CPI_Downloader!P1439)</f>
        <v/>
      </c>
      <c r="AU1441" s="22" t="str">
        <f t="shared" si="634"/>
        <v/>
      </c>
      <c r="AV1441" s="22" t="str">
        <f t="shared" si="628"/>
        <v/>
      </c>
      <c r="AW1441" s="22" t="str">
        <f t="shared" si="609"/>
        <v/>
      </c>
      <c r="AX1441" s="22" t="str">
        <f t="shared" si="621"/>
        <v/>
      </c>
      <c r="AY1441" s="22" t="str">
        <f t="shared" si="617"/>
        <v/>
      </c>
      <c r="AZ1441" s="22" t="str">
        <f t="shared" si="613"/>
        <v/>
      </c>
      <c r="BA1441" s="46" t="str">
        <f>IF(CPI_Downloader!Q1439="","",CPI_Downloader!Q1439)</f>
        <v/>
      </c>
    </row>
    <row r="1442" spans="1:53" ht="12.75" customHeight="1" x14ac:dyDescent="0.2">
      <c r="A1442" s="21" t="str">
        <f>IF(CPI_Downloader!A1440="","",CPI_Downloader!A1440)</f>
        <v/>
      </c>
      <c r="B1442" s="22" t="str">
        <f t="shared" si="631"/>
        <v/>
      </c>
      <c r="C1442" s="22" t="str">
        <f t="shared" si="622"/>
        <v/>
      </c>
      <c r="D1442" s="22" t="str">
        <f t="shared" si="606"/>
        <v/>
      </c>
      <c r="E1442" s="22" t="str">
        <f t="shared" si="618"/>
        <v/>
      </c>
      <c r="F1442" s="22" t="str">
        <f t="shared" si="614"/>
        <v/>
      </c>
      <c r="G1442" s="22" t="str">
        <f t="shared" si="610"/>
        <v/>
      </c>
      <c r="H1442" s="22" t="str">
        <f>IFERROR(('CDN Data'!B1442),"")</f>
        <v/>
      </c>
      <c r="I1442" s="23" t="str">
        <f>IF(CPI_Downloader!G1440="","",CPI_Downloader!G1440)</f>
        <v/>
      </c>
      <c r="J1442" s="23" t="str">
        <f>IF(CPI_Downloader!H1440="","",CPI_Downloader!H1440)</f>
        <v/>
      </c>
      <c r="L1442" s="21" t="str">
        <f t="shared" si="623"/>
        <v/>
      </c>
      <c r="M1442" s="25" t="str">
        <f t="shared" si="632"/>
        <v/>
      </c>
      <c r="N1442" s="25" t="str">
        <f t="shared" si="629"/>
        <v/>
      </c>
      <c r="O1442" s="25" t="str">
        <f t="shared" si="607"/>
        <v/>
      </c>
      <c r="P1442" s="25" t="str">
        <f t="shared" si="619"/>
        <v/>
      </c>
      <c r="Q1442" s="25" t="str">
        <f t="shared" si="615"/>
        <v/>
      </c>
      <c r="R1442" s="25" t="str">
        <f t="shared" si="611"/>
        <v/>
      </c>
      <c r="S1442" s="25" t="str">
        <f>IFERROR(('CDN Data'!M1430),"")</f>
        <v/>
      </c>
      <c r="T1442" s="26" t="str">
        <f>IF(CPI_Downloader!I1440="","",CPI_Downloader!I1440)</f>
        <v/>
      </c>
      <c r="U1442" s="26" t="str">
        <f>IF(CPI_Downloader!J1440="","",CPI_Downloader!J1440)</f>
        <v/>
      </c>
      <c r="W1442" s="31" t="str">
        <f t="shared" si="630"/>
        <v/>
      </c>
      <c r="X1442" s="31" t="str">
        <f t="shared" si="624"/>
        <v/>
      </c>
      <c r="Y1442" s="16" t="str">
        <f>IF(CPI_Downloader!K1440="","",CPI_Downloader!K1440)</f>
        <v/>
      </c>
      <c r="AA1442" s="33" t="str">
        <f t="shared" si="625"/>
        <v/>
      </c>
      <c r="AB1442" s="27" t="str">
        <f>IF(CPI_Downloader!M1440="","",CPI_Downloader!M1440)</f>
        <v/>
      </c>
      <c r="AC1442" s="59" t="str">
        <f>IF(CPI_Downloader!L1440="","",CPI_Downloader!L1440/100)</f>
        <v/>
      </c>
      <c r="AD1442" s="3"/>
      <c r="AE1442" s="28"/>
      <c r="AI1442" s="44" t="str">
        <f t="shared" si="626"/>
        <v/>
      </c>
      <c r="AJ1442" s="50" t="str">
        <f>IF(CPI_Downloader!N1440="","",CPI_Downloader!N1440)</f>
        <v/>
      </c>
      <c r="AL1442" s="29" t="str">
        <f>IF(CPI_Downloader!O1440="","",CPI_Downloader!O1440)</f>
        <v/>
      </c>
      <c r="AN1442" s="22" t="str">
        <f t="shared" si="633"/>
        <v/>
      </c>
      <c r="AO1442" s="22" t="str">
        <f t="shared" si="627"/>
        <v/>
      </c>
      <c r="AP1442" s="22" t="str">
        <f t="shared" si="608"/>
        <v/>
      </c>
      <c r="AQ1442" s="22" t="str">
        <f t="shared" si="620"/>
        <v/>
      </c>
      <c r="AR1442" s="22" t="str">
        <f t="shared" si="616"/>
        <v/>
      </c>
      <c r="AS1442" s="22" t="str">
        <f t="shared" si="612"/>
        <v/>
      </c>
      <c r="AT1442" s="46" t="str">
        <f>IF(CPI_Downloader!P1440="","",CPI_Downloader!P1440)</f>
        <v/>
      </c>
      <c r="AU1442" s="22" t="str">
        <f t="shared" si="634"/>
        <v/>
      </c>
      <c r="AV1442" s="22" t="str">
        <f t="shared" si="628"/>
        <v/>
      </c>
      <c r="AW1442" s="22" t="str">
        <f t="shared" si="609"/>
        <v/>
      </c>
      <c r="AX1442" s="22" t="str">
        <f t="shared" si="621"/>
        <v/>
      </c>
      <c r="AY1442" s="22" t="str">
        <f t="shared" si="617"/>
        <v/>
      </c>
      <c r="AZ1442" s="22" t="str">
        <f t="shared" si="613"/>
        <v/>
      </c>
      <c r="BA1442" s="46" t="str">
        <f>IF(CPI_Downloader!Q1440="","",CPI_Downloader!Q1440)</f>
        <v/>
      </c>
    </row>
    <row r="1443" spans="1:53" ht="12.75" customHeight="1" x14ac:dyDescent="0.2">
      <c r="A1443" s="21" t="str">
        <f>IF(CPI_Downloader!A1441="","",CPI_Downloader!A1441)</f>
        <v/>
      </c>
      <c r="B1443" s="22" t="str">
        <f t="shared" si="631"/>
        <v/>
      </c>
      <c r="C1443" s="22" t="str">
        <f t="shared" si="622"/>
        <v/>
      </c>
      <c r="D1443" s="22" t="str">
        <f t="shared" si="606"/>
        <v/>
      </c>
      <c r="E1443" s="22" t="str">
        <f t="shared" si="618"/>
        <v/>
      </c>
      <c r="F1443" s="22" t="str">
        <f t="shared" si="614"/>
        <v/>
      </c>
      <c r="G1443" s="22" t="str">
        <f t="shared" si="610"/>
        <v/>
      </c>
      <c r="H1443" s="22" t="str">
        <f>IFERROR(('CDN Data'!B1443),"")</f>
        <v/>
      </c>
      <c r="I1443" s="23" t="str">
        <f>IF(CPI_Downloader!G1441="","",CPI_Downloader!G1441)</f>
        <v/>
      </c>
      <c r="J1443" s="23" t="str">
        <f>IF(CPI_Downloader!H1441="","",CPI_Downloader!H1441)</f>
        <v/>
      </c>
      <c r="L1443" s="21" t="str">
        <f t="shared" si="623"/>
        <v/>
      </c>
      <c r="M1443" s="25" t="str">
        <f t="shared" si="632"/>
        <v/>
      </c>
      <c r="N1443" s="25" t="str">
        <f t="shared" si="629"/>
        <v/>
      </c>
      <c r="O1443" s="25" t="str">
        <f t="shared" si="607"/>
        <v/>
      </c>
      <c r="P1443" s="25" t="str">
        <f t="shared" si="619"/>
        <v/>
      </c>
      <c r="Q1443" s="25" t="str">
        <f t="shared" si="615"/>
        <v/>
      </c>
      <c r="R1443" s="25" t="str">
        <f t="shared" si="611"/>
        <v/>
      </c>
      <c r="S1443" s="25" t="str">
        <f>IFERROR(('CDN Data'!M1431),"")</f>
        <v/>
      </c>
      <c r="T1443" s="26" t="str">
        <f>IF(CPI_Downloader!I1441="","",CPI_Downloader!I1441)</f>
        <v/>
      </c>
      <c r="U1443" s="26" t="str">
        <f>IF(CPI_Downloader!J1441="","",CPI_Downloader!J1441)</f>
        <v/>
      </c>
      <c r="W1443" s="31" t="str">
        <f t="shared" si="630"/>
        <v/>
      </c>
      <c r="X1443" s="31" t="str">
        <f t="shared" si="624"/>
        <v/>
      </c>
      <c r="Y1443" s="16" t="str">
        <f>IF(CPI_Downloader!K1441="","",CPI_Downloader!K1441)</f>
        <v/>
      </c>
      <c r="AA1443" s="33" t="str">
        <f t="shared" si="625"/>
        <v/>
      </c>
      <c r="AB1443" s="27" t="str">
        <f>IF(CPI_Downloader!M1441="","",CPI_Downloader!M1441)</f>
        <v/>
      </c>
      <c r="AC1443" s="59" t="str">
        <f>IF(CPI_Downloader!L1441="","",CPI_Downloader!L1441/100)</f>
        <v/>
      </c>
      <c r="AD1443" s="3"/>
      <c r="AE1443" s="28"/>
      <c r="AI1443" s="44" t="str">
        <f t="shared" si="626"/>
        <v/>
      </c>
      <c r="AJ1443" s="50" t="str">
        <f>IF(CPI_Downloader!N1441="","",CPI_Downloader!N1441)</f>
        <v/>
      </c>
      <c r="AL1443" s="29" t="str">
        <f>IF(CPI_Downloader!O1441="","",CPI_Downloader!O1441)</f>
        <v/>
      </c>
      <c r="AN1443" s="22" t="str">
        <f t="shared" si="633"/>
        <v/>
      </c>
      <c r="AO1443" s="22" t="str">
        <f t="shared" si="627"/>
        <v/>
      </c>
      <c r="AP1443" s="22" t="str">
        <f t="shared" si="608"/>
        <v/>
      </c>
      <c r="AQ1443" s="22" t="str">
        <f t="shared" si="620"/>
        <v/>
      </c>
      <c r="AR1443" s="22" t="str">
        <f t="shared" si="616"/>
        <v/>
      </c>
      <c r="AS1443" s="22" t="str">
        <f t="shared" si="612"/>
        <v/>
      </c>
      <c r="AT1443" s="46" t="str">
        <f>IF(CPI_Downloader!P1441="","",CPI_Downloader!P1441)</f>
        <v/>
      </c>
      <c r="AU1443" s="22" t="str">
        <f t="shared" si="634"/>
        <v/>
      </c>
      <c r="AV1443" s="22" t="str">
        <f t="shared" si="628"/>
        <v/>
      </c>
      <c r="AW1443" s="22" t="str">
        <f t="shared" si="609"/>
        <v/>
      </c>
      <c r="AX1443" s="22" t="str">
        <f t="shared" si="621"/>
        <v/>
      </c>
      <c r="AY1443" s="22" t="str">
        <f t="shared" si="617"/>
        <v/>
      </c>
      <c r="AZ1443" s="22" t="str">
        <f t="shared" si="613"/>
        <v/>
      </c>
      <c r="BA1443" s="46" t="str">
        <f>IF(CPI_Downloader!Q1441="","",CPI_Downloader!Q1441)</f>
        <v/>
      </c>
    </row>
    <row r="1444" spans="1:53" ht="12.75" customHeight="1" x14ac:dyDescent="0.2">
      <c r="A1444" s="21" t="str">
        <f>IF(CPI_Downloader!A1442="","",CPI_Downloader!A1442)</f>
        <v/>
      </c>
      <c r="B1444" s="22" t="str">
        <f t="shared" si="631"/>
        <v/>
      </c>
      <c r="C1444" s="22" t="str">
        <f t="shared" si="622"/>
        <v/>
      </c>
      <c r="D1444" s="22" t="str">
        <f t="shared" si="606"/>
        <v/>
      </c>
      <c r="E1444" s="22" t="str">
        <f t="shared" si="618"/>
        <v/>
      </c>
      <c r="F1444" s="22" t="str">
        <f t="shared" si="614"/>
        <v/>
      </c>
      <c r="G1444" s="22" t="str">
        <f t="shared" si="610"/>
        <v/>
      </c>
      <c r="H1444" s="22" t="str">
        <f>IFERROR(('CDN Data'!B1444),"")</f>
        <v/>
      </c>
      <c r="I1444" s="23" t="str">
        <f>IF(CPI_Downloader!G1442="","",CPI_Downloader!G1442)</f>
        <v/>
      </c>
      <c r="J1444" s="23" t="str">
        <f>IF(CPI_Downloader!H1442="","",CPI_Downloader!H1442)</f>
        <v/>
      </c>
      <c r="L1444" s="21" t="str">
        <f t="shared" si="623"/>
        <v/>
      </c>
      <c r="M1444" s="25" t="str">
        <f t="shared" si="632"/>
        <v/>
      </c>
      <c r="N1444" s="25" t="str">
        <f t="shared" si="629"/>
        <v/>
      </c>
      <c r="O1444" s="25" t="str">
        <f t="shared" si="607"/>
        <v/>
      </c>
      <c r="P1444" s="25" t="str">
        <f t="shared" si="619"/>
        <v/>
      </c>
      <c r="Q1444" s="25" t="str">
        <f t="shared" si="615"/>
        <v/>
      </c>
      <c r="R1444" s="25" t="str">
        <f t="shared" si="611"/>
        <v/>
      </c>
      <c r="S1444" s="25" t="str">
        <f>IFERROR(('CDN Data'!M1432),"")</f>
        <v/>
      </c>
      <c r="T1444" s="26" t="str">
        <f>IF(CPI_Downloader!I1442="","",CPI_Downloader!I1442)</f>
        <v/>
      </c>
      <c r="U1444" s="26" t="str">
        <f>IF(CPI_Downloader!J1442="","",CPI_Downloader!J1442)</f>
        <v/>
      </c>
      <c r="W1444" s="31" t="str">
        <f t="shared" si="630"/>
        <v/>
      </c>
      <c r="X1444" s="31" t="str">
        <f t="shared" si="624"/>
        <v/>
      </c>
      <c r="Y1444" s="16" t="str">
        <f>IF(CPI_Downloader!K1442="","",CPI_Downloader!K1442)</f>
        <v/>
      </c>
      <c r="AA1444" s="33" t="str">
        <f t="shared" si="625"/>
        <v/>
      </c>
      <c r="AB1444" s="27" t="str">
        <f>IF(CPI_Downloader!M1442="","",CPI_Downloader!M1442)</f>
        <v/>
      </c>
      <c r="AC1444" s="59" t="str">
        <f>IF(CPI_Downloader!L1442="","",CPI_Downloader!L1442/100)</f>
        <v/>
      </c>
      <c r="AD1444" s="3"/>
      <c r="AE1444" s="28"/>
      <c r="AI1444" s="44" t="str">
        <f t="shared" si="626"/>
        <v/>
      </c>
      <c r="AJ1444" s="50" t="str">
        <f>IF(CPI_Downloader!N1442="","",CPI_Downloader!N1442)</f>
        <v/>
      </c>
      <c r="AL1444" s="29" t="str">
        <f>IF(CPI_Downloader!O1442="","",CPI_Downloader!O1442)</f>
        <v/>
      </c>
      <c r="AN1444" s="22" t="str">
        <f t="shared" si="633"/>
        <v/>
      </c>
      <c r="AO1444" s="22" t="str">
        <f t="shared" si="627"/>
        <v/>
      </c>
      <c r="AP1444" s="22" t="str">
        <f t="shared" si="608"/>
        <v/>
      </c>
      <c r="AQ1444" s="22" t="str">
        <f t="shared" si="620"/>
        <v/>
      </c>
      <c r="AR1444" s="22" t="str">
        <f t="shared" si="616"/>
        <v/>
      </c>
      <c r="AS1444" s="22" t="str">
        <f t="shared" si="612"/>
        <v/>
      </c>
      <c r="AT1444" s="46" t="str">
        <f>IF(CPI_Downloader!P1442="","",CPI_Downloader!P1442)</f>
        <v/>
      </c>
      <c r="AU1444" s="22" t="str">
        <f t="shared" si="634"/>
        <v/>
      </c>
      <c r="AV1444" s="22" t="str">
        <f t="shared" si="628"/>
        <v/>
      </c>
      <c r="AW1444" s="22" t="str">
        <f t="shared" si="609"/>
        <v/>
      </c>
      <c r="AX1444" s="22" t="str">
        <f t="shared" si="621"/>
        <v/>
      </c>
      <c r="AY1444" s="22" t="str">
        <f t="shared" si="617"/>
        <v/>
      </c>
      <c r="AZ1444" s="22" t="str">
        <f t="shared" si="613"/>
        <v/>
      </c>
      <c r="BA1444" s="46" t="str">
        <f>IF(CPI_Downloader!Q1442="","",CPI_Downloader!Q1442)</f>
        <v/>
      </c>
    </row>
    <row r="1445" spans="1:53" ht="12.75" customHeight="1" x14ac:dyDescent="0.2">
      <c r="A1445" s="21" t="str">
        <f>IF(CPI_Downloader!A1443="","",CPI_Downloader!A1443)</f>
        <v/>
      </c>
      <c r="B1445" s="22" t="str">
        <f t="shared" si="631"/>
        <v/>
      </c>
      <c r="C1445" s="22" t="str">
        <f t="shared" si="622"/>
        <v/>
      </c>
      <c r="D1445" s="22" t="str">
        <f t="shared" si="606"/>
        <v/>
      </c>
      <c r="E1445" s="22" t="str">
        <f t="shared" si="618"/>
        <v/>
      </c>
      <c r="F1445" s="22" t="str">
        <f t="shared" si="614"/>
        <v/>
      </c>
      <c r="G1445" s="22" t="str">
        <f t="shared" si="610"/>
        <v/>
      </c>
      <c r="H1445" s="22" t="str">
        <f>IFERROR(('CDN Data'!B1445),"")</f>
        <v/>
      </c>
      <c r="I1445" s="23" t="str">
        <f>IF(CPI_Downloader!G1443="","",CPI_Downloader!G1443)</f>
        <v/>
      </c>
      <c r="J1445" s="23" t="str">
        <f>IF(CPI_Downloader!H1443="","",CPI_Downloader!H1443)</f>
        <v/>
      </c>
      <c r="L1445" s="21" t="str">
        <f t="shared" si="623"/>
        <v/>
      </c>
      <c r="M1445" s="25" t="str">
        <f t="shared" si="632"/>
        <v/>
      </c>
      <c r="N1445" s="25" t="str">
        <f t="shared" si="629"/>
        <v/>
      </c>
      <c r="O1445" s="25" t="str">
        <f t="shared" si="607"/>
        <v/>
      </c>
      <c r="P1445" s="25" t="str">
        <f t="shared" si="619"/>
        <v/>
      </c>
      <c r="Q1445" s="25" t="str">
        <f t="shared" si="615"/>
        <v/>
      </c>
      <c r="R1445" s="25" t="str">
        <f t="shared" si="611"/>
        <v/>
      </c>
      <c r="S1445" s="25" t="str">
        <f>IFERROR(('CDN Data'!M1433),"")</f>
        <v/>
      </c>
      <c r="T1445" s="26" t="str">
        <f>IF(CPI_Downloader!I1443="","",CPI_Downloader!I1443)</f>
        <v/>
      </c>
      <c r="U1445" s="26" t="str">
        <f>IF(CPI_Downloader!J1443="","",CPI_Downloader!J1443)</f>
        <v/>
      </c>
      <c r="W1445" s="31" t="str">
        <f t="shared" si="630"/>
        <v/>
      </c>
      <c r="X1445" s="31" t="str">
        <f t="shared" si="624"/>
        <v/>
      </c>
      <c r="Y1445" s="16" t="str">
        <f>IF(CPI_Downloader!K1443="","",CPI_Downloader!K1443)</f>
        <v/>
      </c>
      <c r="AA1445" s="33" t="str">
        <f t="shared" si="625"/>
        <v/>
      </c>
      <c r="AB1445" s="27" t="str">
        <f>IF(CPI_Downloader!M1443="","",CPI_Downloader!M1443)</f>
        <v/>
      </c>
      <c r="AC1445" s="59" t="str">
        <f>IF(CPI_Downloader!L1443="","",CPI_Downloader!L1443/100)</f>
        <v/>
      </c>
      <c r="AD1445" s="3"/>
      <c r="AE1445" s="28"/>
      <c r="AI1445" s="44" t="str">
        <f t="shared" si="626"/>
        <v/>
      </c>
      <c r="AJ1445" s="50" t="str">
        <f>IF(CPI_Downloader!N1443="","",CPI_Downloader!N1443)</f>
        <v/>
      </c>
      <c r="AL1445" s="29" t="str">
        <f>IF(CPI_Downloader!O1443="","",CPI_Downloader!O1443)</f>
        <v/>
      </c>
      <c r="AN1445" s="22" t="str">
        <f t="shared" si="633"/>
        <v/>
      </c>
      <c r="AO1445" s="22" t="str">
        <f t="shared" si="627"/>
        <v/>
      </c>
      <c r="AP1445" s="22" t="str">
        <f t="shared" si="608"/>
        <v/>
      </c>
      <c r="AQ1445" s="22" t="str">
        <f t="shared" si="620"/>
        <v/>
      </c>
      <c r="AR1445" s="22" t="str">
        <f t="shared" si="616"/>
        <v/>
      </c>
      <c r="AS1445" s="22" t="str">
        <f t="shared" si="612"/>
        <v/>
      </c>
      <c r="AT1445" s="46" t="str">
        <f>IF(CPI_Downloader!P1443="","",CPI_Downloader!P1443)</f>
        <v/>
      </c>
      <c r="AU1445" s="22" t="str">
        <f t="shared" si="634"/>
        <v/>
      </c>
      <c r="AV1445" s="22" t="str">
        <f t="shared" si="628"/>
        <v/>
      </c>
      <c r="AW1445" s="22" t="str">
        <f t="shared" si="609"/>
        <v/>
      </c>
      <c r="AX1445" s="22" t="str">
        <f t="shared" si="621"/>
        <v/>
      </c>
      <c r="AY1445" s="22" t="str">
        <f t="shared" si="617"/>
        <v/>
      </c>
      <c r="AZ1445" s="22" t="str">
        <f t="shared" si="613"/>
        <v/>
      </c>
      <c r="BA1445" s="46" t="str">
        <f>IF(CPI_Downloader!Q1443="","",CPI_Downloader!Q1443)</f>
        <v/>
      </c>
    </row>
    <row r="1446" spans="1:53" ht="12.75" customHeight="1" x14ac:dyDescent="0.2">
      <c r="A1446" s="21" t="str">
        <f>IF(CPI_Downloader!A1444="","",CPI_Downloader!A1444)</f>
        <v/>
      </c>
      <c r="B1446" s="22" t="str">
        <f t="shared" si="631"/>
        <v/>
      </c>
      <c r="C1446" s="22" t="str">
        <f t="shared" si="622"/>
        <v/>
      </c>
      <c r="D1446" s="22" t="str">
        <f t="shared" si="606"/>
        <v/>
      </c>
      <c r="E1446" s="22" t="str">
        <f t="shared" si="618"/>
        <v/>
      </c>
      <c r="F1446" s="22" t="str">
        <f t="shared" si="614"/>
        <v/>
      </c>
      <c r="G1446" s="22" t="str">
        <f t="shared" si="610"/>
        <v/>
      </c>
      <c r="H1446" s="22" t="str">
        <f>IFERROR(('CDN Data'!B1446),"")</f>
        <v/>
      </c>
      <c r="I1446" s="23" t="str">
        <f>IF(CPI_Downloader!G1444="","",CPI_Downloader!G1444)</f>
        <v/>
      </c>
      <c r="J1446" s="23" t="str">
        <f>IF(CPI_Downloader!H1444="","",CPI_Downloader!H1444)</f>
        <v/>
      </c>
      <c r="L1446" s="21" t="str">
        <f t="shared" si="623"/>
        <v/>
      </c>
      <c r="M1446" s="25" t="str">
        <f t="shared" si="632"/>
        <v/>
      </c>
      <c r="N1446" s="25" t="str">
        <f t="shared" si="629"/>
        <v/>
      </c>
      <c r="O1446" s="25" t="str">
        <f t="shared" si="607"/>
        <v/>
      </c>
      <c r="P1446" s="25" t="str">
        <f t="shared" si="619"/>
        <v/>
      </c>
      <c r="Q1446" s="25" t="str">
        <f t="shared" si="615"/>
        <v/>
      </c>
      <c r="R1446" s="25" t="str">
        <f t="shared" si="611"/>
        <v/>
      </c>
      <c r="S1446" s="25" t="str">
        <f>IFERROR(('CDN Data'!M1434),"")</f>
        <v/>
      </c>
      <c r="T1446" s="26" t="str">
        <f>IF(CPI_Downloader!I1444="","",CPI_Downloader!I1444)</f>
        <v/>
      </c>
      <c r="U1446" s="26" t="str">
        <f>IF(CPI_Downloader!J1444="","",CPI_Downloader!J1444)</f>
        <v/>
      </c>
      <c r="W1446" s="31" t="str">
        <f t="shared" si="630"/>
        <v/>
      </c>
      <c r="X1446" s="31" t="str">
        <f t="shared" si="624"/>
        <v/>
      </c>
      <c r="Y1446" s="16" t="str">
        <f>IF(CPI_Downloader!K1444="","",CPI_Downloader!K1444)</f>
        <v/>
      </c>
      <c r="AA1446" s="33" t="str">
        <f t="shared" si="625"/>
        <v/>
      </c>
      <c r="AB1446" s="27" t="str">
        <f>IF(CPI_Downloader!M1444="","",CPI_Downloader!M1444)</f>
        <v/>
      </c>
      <c r="AC1446" s="59" t="str">
        <f>IF(CPI_Downloader!L1444="","",CPI_Downloader!L1444/100)</f>
        <v/>
      </c>
      <c r="AD1446" s="3"/>
      <c r="AE1446" s="28"/>
      <c r="AI1446" s="44" t="str">
        <f t="shared" si="626"/>
        <v/>
      </c>
      <c r="AJ1446" s="50" t="str">
        <f>IF(CPI_Downloader!N1444="","",CPI_Downloader!N1444)</f>
        <v/>
      </c>
      <c r="AL1446" s="29" t="str">
        <f>IF(CPI_Downloader!O1444="","",CPI_Downloader!O1444)</f>
        <v/>
      </c>
      <c r="AN1446" s="22" t="str">
        <f t="shared" si="633"/>
        <v/>
      </c>
      <c r="AO1446" s="22" t="str">
        <f t="shared" si="627"/>
        <v/>
      </c>
      <c r="AP1446" s="22" t="str">
        <f t="shared" si="608"/>
        <v/>
      </c>
      <c r="AQ1446" s="22" t="str">
        <f t="shared" si="620"/>
        <v/>
      </c>
      <c r="AR1446" s="22" t="str">
        <f t="shared" si="616"/>
        <v/>
      </c>
      <c r="AS1446" s="22" t="str">
        <f t="shared" si="612"/>
        <v/>
      </c>
      <c r="AT1446" s="46" t="str">
        <f>IF(CPI_Downloader!P1444="","",CPI_Downloader!P1444)</f>
        <v/>
      </c>
      <c r="AU1446" s="22" t="str">
        <f t="shared" si="634"/>
        <v/>
      </c>
      <c r="AV1446" s="22" t="str">
        <f t="shared" si="628"/>
        <v/>
      </c>
      <c r="AW1446" s="22" t="str">
        <f t="shared" si="609"/>
        <v/>
      </c>
      <c r="AX1446" s="22" t="str">
        <f t="shared" si="621"/>
        <v/>
      </c>
      <c r="AY1446" s="22" t="str">
        <f t="shared" si="617"/>
        <v/>
      </c>
      <c r="AZ1446" s="22" t="str">
        <f t="shared" si="613"/>
        <v/>
      </c>
      <c r="BA1446" s="46" t="str">
        <f>IF(CPI_Downloader!Q1444="","",CPI_Downloader!Q1444)</f>
        <v/>
      </c>
    </row>
    <row r="1447" spans="1:53" ht="12.75" customHeight="1" x14ac:dyDescent="0.2">
      <c r="A1447" s="21" t="str">
        <f>IF(CPI_Downloader!A1445="","",CPI_Downloader!A1445)</f>
        <v/>
      </c>
      <c r="B1447" s="22" t="str">
        <f t="shared" si="631"/>
        <v/>
      </c>
      <c r="C1447" s="22" t="str">
        <f t="shared" si="622"/>
        <v/>
      </c>
      <c r="D1447" s="22" t="str">
        <f t="shared" si="606"/>
        <v/>
      </c>
      <c r="E1447" s="22" t="str">
        <f t="shared" si="618"/>
        <v/>
      </c>
      <c r="F1447" s="22" t="str">
        <f t="shared" si="614"/>
        <v/>
      </c>
      <c r="G1447" s="22" t="str">
        <f t="shared" si="610"/>
        <v/>
      </c>
      <c r="H1447" s="22" t="str">
        <f>IFERROR(('CDN Data'!B1447),"")</f>
        <v/>
      </c>
      <c r="I1447" s="23" t="str">
        <f>IF(CPI_Downloader!G1445="","",CPI_Downloader!G1445)</f>
        <v/>
      </c>
      <c r="J1447" s="23" t="str">
        <f>IF(CPI_Downloader!H1445="","",CPI_Downloader!H1445)</f>
        <v/>
      </c>
      <c r="L1447" s="21" t="str">
        <f t="shared" si="623"/>
        <v/>
      </c>
      <c r="M1447" s="25" t="str">
        <f t="shared" si="632"/>
        <v/>
      </c>
      <c r="N1447" s="25" t="str">
        <f t="shared" si="629"/>
        <v/>
      </c>
      <c r="O1447" s="25" t="str">
        <f t="shared" si="607"/>
        <v/>
      </c>
      <c r="P1447" s="25" t="str">
        <f t="shared" si="619"/>
        <v/>
      </c>
      <c r="Q1447" s="25" t="str">
        <f t="shared" si="615"/>
        <v/>
      </c>
      <c r="R1447" s="25" t="str">
        <f t="shared" si="611"/>
        <v/>
      </c>
      <c r="S1447" s="25" t="str">
        <f>IFERROR(('CDN Data'!M1435),"")</f>
        <v/>
      </c>
      <c r="T1447" s="26" t="str">
        <f>IF(CPI_Downloader!I1445="","",CPI_Downloader!I1445)</f>
        <v/>
      </c>
      <c r="U1447" s="26" t="str">
        <f>IF(CPI_Downloader!J1445="","",CPI_Downloader!J1445)</f>
        <v/>
      </c>
      <c r="W1447" s="31" t="str">
        <f t="shared" si="630"/>
        <v/>
      </c>
      <c r="X1447" s="31" t="str">
        <f t="shared" si="624"/>
        <v/>
      </c>
      <c r="Y1447" s="16" t="str">
        <f>IF(CPI_Downloader!K1445="","",CPI_Downloader!K1445)</f>
        <v/>
      </c>
      <c r="AA1447" s="33" t="str">
        <f t="shared" si="625"/>
        <v/>
      </c>
      <c r="AB1447" s="27" t="str">
        <f>IF(CPI_Downloader!M1445="","",CPI_Downloader!M1445)</f>
        <v/>
      </c>
      <c r="AC1447" s="59" t="str">
        <f>IF(CPI_Downloader!L1445="","",CPI_Downloader!L1445/100)</f>
        <v/>
      </c>
      <c r="AD1447" s="3"/>
      <c r="AE1447" s="28"/>
      <c r="AI1447" s="44" t="str">
        <f t="shared" si="626"/>
        <v/>
      </c>
      <c r="AJ1447" s="50" t="str">
        <f>IF(CPI_Downloader!N1445="","",CPI_Downloader!N1445)</f>
        <v/>
      </c>
      <c r="AL1447" s="29" t="str">
        <f>IF(CPI_Downloader!O1445="","",CPI_Downloader!O1445)</f>
        <v/>
      </c>
      <c r="AN1447" s="22" t="str">
        <f t="shared" si="633"/>
        <v/>
      </c>
      <c r="AO1447" s="22" t="str">
        <f t="shared" si="627"/>
        <v/>
      </c>
      <c r="AP1447" s="22" t="str">
        <f t="shared" si="608"/>
        <v/>
      </c>
      <c r="AQ1447" s="22" t="str">
        <f t="shared" si="620"/>
        <v/>
      </c>
      <c r="AR1447" s="22" t="str">
        <f t="shared" si="616"/>
        <v/>
      </c>
      <c r="AS1447" s="22" t="str">
        <f t="shared" si="612"/>
        <v/>
      </c>
      <c r="AT1447" s="46" t="str">
        <f>IF(CPI_Downloader!P1445="","",CPI_Downloader!P1445)</f>
        <v/>
      </c>
      <c r="AU1447" s="22" t="str">
        <f t="shared" si="634"/>
        <v/>
      </c>
      <c r="AV1447" s="22" t="str">
        <f t="shared" si="628"/>
        <v/>
      </c>
      <c r="AW1447" s="22" t="str">
        <f t="shared" si="609"/>
        <v/>
      </c>
      <c r="AX1447" s="22" t="str">
        <f t="shared" si="621"/>
        <v/>
      </c>
      <c r="AY1447" s="22" t="str">
        <f t="shared" si="617"/>
        <v/>
      </c>
      <c r="AZ1447" s="22" t="str">
        <f t="shared" si="613"/>
        <v/>
      </c>
      <c r="BA1447" s="46" t="str">
        <f>IF(CPI_Downloader!Q1445="","",CPI_Downloader!Q1445)</f>
        <v/>
      </c>
    </row>
    <row r="1448" spans="1:53" ht="12.75" customHeight="1" x14ac:dyDescent="0.2">
      <c r="A1448" s="21" t="str">
        <f>IF(CPI_Downloader!A1446="","",CPI_Downloader!A1446)</f>
        <v/>
      </c>
      <c r="B1448" s="22" t="str">
        <f t="shared" si="631"/>
        <v/>
      </c>
      <c r="C1448" s="22" t="str">
        <f t="shared" si="622"/>
        <v/>
      </c>
      <c r="D1448" s="22" t="str">
        <f t="shared" ref="D1448:D1511" si="635">IFERROR(((I1448/I1412)^(1/3)-1),"")</f>
        <v/>
      </c>
      <c r="E1448" s="22" t="str">
        <f t="shared" si="618"/>
        <v/>
      </c>
      <c r="F1448" s="22" t="str">
        <f t="shared" si="614"/>
        <v/>
      </c>
      <c r="G1448" s="22" t="str">
        <f t="shared" si="610"/>
        <v/>
      </c>
      <c r="H1448" s="22" t="str">
        <f>IFERROR(('CDN Data'!B1448),"")</f>
        <v/>
      </c>
      <c r="I1448" s="23" t="str">
        <f>IF(CPI_Downloader!G1446="","",CPI_Downloader!G1446)</f>
        <v/>
      </c>
      <c r="J1448" s="23" t="str">
        <f>IF(CPI_Downloader!H1446="","",CPI_Downloader!H1446)</f>
        <v/>
      </c>
      <c r="L1448" s="21" t="str">
        <f t="shared" si="623"/>
        <v/>
      </c>
      <c r="M1448" s="25" t="str">
        <f t="shared" si="632"/>
        <v/>
      </c>
      <c r="N1448" s="25" t="str">
        <f t="shared" si="629"/>
        <v/>
      </c>
      <c r="O1448" s="25" t="str">
        <f t="shared" ref="O1448:O1511" si="636">IFERROR(((T1448/T1412)^(1/3)-1),"")</f>
        <v/>
      </c>
      <c r="P1448" s="25" t="str">
        <f t="shared" si="619"/>
        <v/>
      </c>
      <c r="Q1448" s="25" t="str">
        <f t="shared" si="615"/>
        <v/>
      </c>
      <c r="R1448" s="25" t="str">
        <f t="shared" si="611"/>
        <v/>
      </c>
      <c r="S1448" s="25" t="str">
        <f>IFERROR(('CDN Data'!M1436),"")</f>
        <v/>
      </c>
      <c r="T1448" s="26" t="str">
        <f>IF(CPI_Downloader!I1446="","",CPI_Downloader!I1446)</f>
        <v/>
      </c>
      <c r="U1448" s="26" t="str">
        <f>IF(CPI_Downloader!J1446="","",CPI_Downloader!J1446)</f>
        <v/>
      </c>
      <c r="W1448" s="31" t="str">
        <f t="shared" si="630"/>
        <v/>
      </c>
      <c r="X1448" s="31" t="str">
        <f t="shared" si="624"/>
        <v/>
      </c>
      <c r="Y1448" s="16" t="str">
        <f>IF(CPI_Downloader!K1446="","",CPI_Downloader!K1446)</f>
        <v/>
      </c>
      <c r="AA1448" s="33" t="str">
        <f t="shared" si="625"/>
        <v/>
      </c>
      <c r="AB1448" s="27" t="str">
        <f>IF(CPI_Downloader!M1446="","",CPI_Downloader!M1446)</f>
        <v/>
      </c>
      <c r="AC1448" s="59" t="str">
        <f>IF(CPI_Downloader!L1446="","",CPI_Downloader!L1446/100)</f>
        <v/>
      </c>
      <c r="AD1448" s="3"/>
      <c r="AE1448" s="28"/>
      <c r="AI1448" s="44" t="str">
        <f t="shared" si="626"/>
        <v/>
      </c>
      <c r="AJ1448" s="50" t="str">
        <f>IF(CPI_Downloader!N1446="","",CPI_Downloader!N1446)</f>
        <v/>
      </c>
      <c r="AL1448" s="29" t="str">
        <f>IF(CPI_Downloader!O1446="","",CPI_Downloader!O1446)</f>
        <v/>
      </c>
      <c r="AN1448" s="22" t="str">
        <f t="shared" si="633"/>
        <v/>
      </c>
      <c r="AO1448" s="22" t="str">
        <f t="shared" si="627"/>
        <v/>
      </c>
      <c r="AP1448" s="22" t="str">
        <f t="shared" ref="AP1448:AP1511" si="637">IFERROR(((AT1448/AT1412)^(1/3)-1),"")</f>
        <v/>
      </c>
      <c r="AQ1448" s="22" t="str">
        <f t="shared" si="620"/>
        <v/>
      </c>
      <c r="AR1448" s="22" t="str">
        <f t="shared" si="616"/>
        <v/>
      </c>
      <c r="AS1448" s="22" t="str">
        <f t="shared" si="612"/>
        <v/>
      </c>
      <c r="AT1448" s="46" t="str">
        <f>IF(CPI_Downloader!P1446="","",CPI_Downloader!P1446)</f>
        <v/>
      </c>
      <c r="AU1448" s="22" t="str">
        <f t="shared" si="634"/>
        <v/>
      </c>
      <c r="AV1448" s="22" t="str">
        <f t="shared" si="628"/>
        <v/>
      </c>
      <c r="AW1448" s="22" t="str">
        <f t="shared" ref="AW1448:AW1511" si="638">IFERROR(((BA1448/BA1412)^(1/3)-1),"")</f>
        <v/>
      </c>
      <c r="AX1448" s="22" t="str">
        <f t="shared" si="621"/>
        <v/>
      </c>
      <c r="AY1448" s="22" t="str">
        <f t="shared" si="617"/>
        <v/>
      </c>
      <c r="AZ1448" s="22" t="str">
        <f t="shared" si="613"/>
        <v/>
      </c>
      <c r="BA1448" s="46" t="str">
        <f>IF(CPI_Downloader!Q1446="","",CPI_Downloader!Q1446)</f>
        <v/>
      </c>
    </row>
    <row r="1449" spans="1:53" ht="12.75" customHeight="1" x14ac:dyDescent="0.2">
      <c r="A1449" s="21" t="str">
        <f>IF(CPI_Downloader!A1447="","",CPI_Downloader!A1447)</f>
        <v/>
      </c>
      <c r="B1449" s="22" t="str">
        <f t="shared" si="631"/>
        <v/>
      </c>
      <c r="C1449" s="22" t="str">
        <f t="shared" si="622"/>
        <v/>
      </c>
      <c r="D1449" s="22" t="str">
        <f t="shared" si="635"/>
        <v/>
      </c>
      <c r="E1449" s="22" t="str">
        <f t="shared" si="618"/>
        <v/>
      </c>
      <c r="F1449" s="22" t="str">
        <f t="shared" si="614"/>
        <v/>
      </c>
      <c r="G1449" s="22" t="str">
        <f t="shared" si="610"/>
        <v/>
      </c>
      <c r="H1449" s="22" t="str">
        <f>IFERROR(('CDN Data'!B1449),"")</f>
        <v/>
      </c>
      <c r="I1449" s="23" t="str">
        <f>IF(CPI_Downloader!G1447="","",CPI_Downloader!G1447)</f>
        <v/>
      </c>
      <c r="J1449" s="23" t="str">
        <f>IF(CPI_Downloader!H1447="","",CPI_Downloader!H1447)</f>
        <v/>
      </c>
      <c r="L1449" s="21" t="str">
        <f t="shared" si="623"/>
        <v/>
      </c>
      <c r="M1449" s="25" t="str">
        <f t="shared" si="632"/>
        <v/>
      </c>
      <c r="N1449" s="25" t="str">
        <f t="shared" si="629"/>
        <v/>
      </c>
      <c r="O1449" s="25" t="str">
        <f t="shared" si="636"/>
        <v/>
      </c>
      <c r="P1449" s="25" t="str">
        <f t="shared" si="619"/>
        <v/>
      </c>
      <c r="Q1449" s="25" t="str">
        <f t="shared" si="615"/>
        <v/>
      </c>
      <c r="R1449" s="25" t="str">
        <f t="shared" si="611"/>
        <v/>
      </c>
      <c r="S1449" s="25" t="str">
        <f>IFERROR(('CDN Data'!M1437),"")</f>
        <v/>
      </c>
      <c r="T1449" s="26" t="str">
        <f>IF(CPI_Downloader!I1447="","",CPI_Downloader!I1447)</f>
        <v/>
      </c>
      <c r="U1449" s="26" t="str">
        <f>IF(CPI_Downloader!J1447="","",CPI_Downloader!J1447)</f>
        <v/>
      </c>
      <c r="W1449" s="31" t="str">
        <f t="shared" si="630"/>
        <v/>
      </c>
      <c r="X1449" s="31" t="str">
        <f t="shared" si="624"/>
        <v/>
      </c>
      <c r="Y1449" s="16" t="str">
        <f>IF(CPI_Downloader!K1447="","",CPI_Downloader!K1447)</f>
        <v/>
      </c>
      <c r="AA1449" s="33" t="str">
        <f t="shared" si="625"/>
        <v/>
      </c>
      <c r="AB1449" s="27" t="str">
        <f>IF(CPI_Downloader!M1447="","",CPI_Downloader!M1447)</f>
        <v/>
      </c>
      <c r="AC1449" s="59" t="str">
        <f>IF(CPI_Downloader!L1447="","",CPI_Downloader!L1447/100)</f>
        <v/>
      </c>
      <c r="AD1449" s="3"/>
      <c r="AE1449" s="28"/>
      <c r="AI1449" s="44" t="str">
        <f t="shared" si="626"/>
        <v/>
      </c>
      <c r="AJ1449" s="50" t="str">
        <f>IF(CPI_Downloader!N1447="","",CPI_Downloader!N1447)</f>
        <v/>
      </c>
      <c r="AL1449" s="29" t="str">
        <f>IF(CPI_Downloader!O1447="","",CPI_Downloader!O1447)</f>
        <v/>
      </c>
      <c r="AN1449" s="22" t="str">
        <f t="shared" si="633"/>
        <v/>
      </c>
      <c r="AO1449" s="22" t="str">
        <f t="shared" si="627"/>
        <v/>
      </c>
      <c r="AP1449" s="22" t="str">
        <f t="shared" si="637"/>
        <v/>
      </c>
      <c r="AQ1449" s="22" t="str">
        <f t="shared" si="620"/>
        <v/>
      </c>
      <c r="AR1449" s="22" t="str">
        <f t="shared" si="616"/>
        <v/>
      </c>
      <c r="AS1449" s="22" t="str">
        <f t="shared" si="612"/>
        <v/>
      </c>
      <c r="AT1449" s="46" t="str">
        <f>IF(CPI_Downloader!P1447="","",CPI_Downloader!P1447)</f>
        <v/>
      </c>
      <c r="AU1449" s="22" t="str">
        <f t="shared" si="634"/>
        <v/>
      </c>
      <c r="AV1449" s="22" t="str">
        <f t="shared" si="628"/>
        <v/>
      </c>
      <c r="AW1449" s="22" t="str">
        <f t="shared" si="638"/>
        <v/>
      </c>
      <c r="AX1449" s="22" t="str">
        <f t="shared" si="621"/>
        <v/>
      </c>
      <c r="AY1449" s="22" t="str">
        <f t="shared" si="617"/>
        <v/>
      </c>
      <c r="AZ1449" s="22" t="str">
        <f t="shared" si="613"/>
        <v/>
      </c>
      <c r="BA1449" s="46" t="str">
        <f>IF(CPI_Downloader!Q1447="","",CPI_Downloader!Q1447)</f>
        <v/>
      </c>
    </row>
    <row r="1450" spans="1:53" ht="12.75" customHeight="1" x14ac:dyDescent="0.2">
      <c r="A1450" s="21" t="str">
        <f>IF(CPI_Downloader!A1448="","",CPI_Downloader!A1448)</f>
        <v/>
      </c>
      <c r="B1450" s="22" t="str">
        <f t="shared" si="631"/>
        <v/>
      </c>
      <c r="C1450" s="22" t="str">
        <f t="shared" si="622"/>
        <v/>
      </c>
      <c r="D1450" s="22" t="str">
        <f t="shared" si="635"/>
        <v/>
      </c>
      <c r="E1450" s="22" t="str">
        <f t="shared" si="618"/>
        <v/>
      </c>
      <c r="F1450" s="22" t="str">
        <f t="shared" si="614"/>
        <v/>
      </c>
      <c r="G1450" s="22" t="str">
        <f t="shared" si="610"/>
        <v/>
      </c>
      <c r="H1450" s="22" t="str">
        <f>IFERROR(('CDN Data'!B1450),"")</f>
        <v/>
      </c>
      <c r="I1450" s="23" t="str">
        <f>IF(CPI_Downloader!G1448="","",CPI_Downloader!G1448)</f>
        <v/>
      </c>
      <c r="J1450" s="23" t="str">
        <f>IF(CPI_Downloader!H1448="","",CPI_Downloader!H1448)</f>
        <v/>
      </c>
      <c r="L1450" s="21" t="str">
        <f t="shared" si="623"/>
        <v/>
      </c>
      <c r="M1450" s="25" t="str">
        <f t="shared" si="632"/>
        <v/>
      </c>
      <c r="N1450" s="25" t="str">
        <f t="shared" si="629"/>
        <v/>
      </c>
      <c r="O1450" s="25" t="str">
        <f t="shared" si="636"/>
        <v/>
      </c>
      <c r="P1450" s="25" t="str">
        <f t="shared" si="619"/>
        <v/>
      </c>
      <c r="Q1450" s="25" t="str">
        <f t="shared" si="615"/>
        <v/>
      </c>
      <c r="R1450" s="25" t="str">
        <f t="shared" si="611"/>
        <v/>
      </c>
      <c r="S1450" s="25" t="str">
        <f>IFERROR(('CDN Data'!M1438),"")</f>
        <v/>
      </c>
      <c r="T1450" s="26" t="str">
        <f>IF(CPI_Downloader!I1448="","",CPI_Downloader!I1448)</f>
        <v/>
      </c>
      <c r="U1450" s="26" t="str">
        <f>IF(CPI_Downloader!J1448="","",CPI_Downloader!J1448)</f>
        <v/>
      </c>
      <c r="W1450" s="31" t="str">
        <f t="shared" si="630"/>
        <v/>
      </c>
      <c r="X1450" s="31" t="str">
        <f t="shared" si="624"/>
        <v/>
      </c>
      <c r="Y1450" s="16" t="str">
        <f>IF(CPI_Downloader!K1448="","",CPI_Downloader!K1448)</f>
        <v/>
      </c>
      <c r="AA1450" s="33" t="str">
        <f t="shared" si="625"/>
        <v/>
      </c>
      <c r="AB1450" s="27" t="str">
        <f>IF(CPI_Downloader!M1448="","",CPI_Downloader!M1448)</f>
        <v/>
      </c>
      <c r="AC1450" s="59" t="str">
        <f>IF(CPI_Downloader!L1448="","",CPI_Downloader!L1448/100)</f>
        <v/>
      </c>
      <c r="AD1450" s="3"/>
      <c r="AE1450" s="28"/>
      <c r="AI1450" s="44" t="str">
        <f t="shared" si="626"/>
        <v/>
      </c>
      <c r="AJ1450" s="50" t="str">
        <f>IF(CPI_Downloader!N1448="","",CPI_Downloader!N1448)</f>
        <v/>
      </c>
      <c r="AL1450" s="29" t="str">
        <f>IF(CPI_Downloader!O1448="","",CPI_Downloader!O1448)</f>
        <v/>
      </c>
      <c r="AN1450" s="22" t="str">
        <f t="shared" si="633"/>
        <v/>
      </c>
      <c r="AO1450" s="22" t="str">
        <f t="shared" si="627"/>
        <v/>
      </c>
      <c r="AP1450" s="22" t="str">
        <f t="shared" si="637"/>
        <v/>
      </c>
      <c r="AQ1450" s="22" t="str">
        <f t="shared" si="620"/>
        <v/>
      </c>
      <c r="AR1450" s="22" t="str">
        <f t="shared" si="616"/>
        <v/>
      </c>
      <c r="AS1450" s="22" t="str">
        <f t="shared" si="612"/>
        <v/>
      </c>
      <c r="AT1450" s="46" t="str">
        <f>IF(CPI_Downloader!P1448="","",CPI_Downloader!P1448)</f>
        <v/>
      </c>
      <c r="AU1450" s="22" t="str">
        <f t="shared" si="634"/>
        <v/>
      </c>
      <c r="AV1450" s="22" t="str">
        <f t="shared" si="628"/>
        <v/>
      </c>
      <c r="AW1450" s="22" t="str">
        <f t="shared" si="638"/>
        <v/>
      </c>
      <c r="AX1450" s="22" t="str">
        <f t="shared" si="621"/>
        <v/>
      </c>
      <c r="AY1450" s="22" t="str">
        <f t="shared" si="617"/>
        <v/>
      </c>
      <c r="AZ1450" s="22" t="str">
        <f t="shared" si="613"/>
        <v/>
      </c>
      <c r="BA1450" s="46" t="str">
        <f>IF(CPI_Downloader!Q1448="","",CPI_Downloader!Q1448)</f>
        <v/>
      </c>
    </row>
    <row r="1451" spans="1:53" ht="12.75" customHeight="1" x14ac:dyDescent="0.2">
      <c r="A1451" s="21" t="str">
        <f>IF(CPI_Downloader!A1449="","",CPI_Downloader!A1449)</f>
        <v/>
      </c>
      <c r="B1451" s="22" t="str">
        <f t="shared" si="631"/>
        <v/>
      </c>
      <c r="C1451" s="22" t="str">
        <f t="shared" si="622"/>
        <v/>
      </c>
      <c r="D1451" s="22" t="str">
        <f t="shared" si="635"/>
        <v/>
      </c>
      <c r="E1451" s="22" t="str">
        <f t="shared" si="618"/>
        <v/>
      </c>
      <c r="F1451" s="22" t="str">
        <f t="shared" si="614"/>
        <v/>
      </c>
      <c r="G1451" s="22" t="str">
        <f t="shared" si="610"/>
        <v/>
      </c>
      <c r="H1451" s="22" t="str">
        <f>IFERROR(('CDN Data'!B1451),"")</f>
        <v/>
      </c>
      <c r="I1451" s="23" t="str">
        <f>IF(CPI_Downloader!G1449="","",CPI_Downloader!G1449)</f>
        <v/>
      </c>
      <c r="J1451" s="23" t="str">
        <f>IF(CPI_Downloader!H1449="","",CPI_Downloader!H1449)</f>
        <v/>
      </c>
      <c r="L1451" s="21" t="str">
        <f t="shared" si="623"/>
        <v/>
      </c>
      <c r="M1451" s="25" t="str">
        <f t="shared" si="632"/>
        <v/>
      </c>
      <c r="N1451" s="25" t="str">
        <f t="shared" si="629"/>
        <v/>
      </c>
      <c r="O1451" s="25" t="str">
        <f t="shared" si="636"/>
        <v/>
      </c>
      <c r="P1451" s="25" t="str">
        <f t="shared" si="619"/>
        <v/>
      </c>
      <c r="Q1451" s="25" t="str">
        <f t="shared" si="615"/>
        <v/>
      </c>
      <c r="R1451" s="25" t="str">
        <f t="shared" si="611"/>
        <v/>
      </c>
      <c r="S1451" s="25" t="str">
        <f>IFERROR(('CDN Data'!M1439),"")</f>
        <v/>
      </c>
      <c r="T1451" s="26" t="str">
        <f>IF(CPI_Downloader!I1449="","",CPI_Downloader!I1449)</f>
        <v/>
      </c>
      <c r="U1451" s="26" t="str">
        <f>IF(CPI_Downloader!J1449="","",CPI_Downloader!J1449)</f>
        <v/>
      </c>
      <c r="W1451" s="31" t="str">
        <f t="shared" si="630"/>
        <v/>
      </c>
      <c r="X1451" s="31" t="str">
        <f t="shared" si="624"/>
        <v/>
      </c>
      <c r="Y1451" s="16" t="str">
        <f>IF(CPI_Downloader!K1449="","",CPI_Downloader!K1449)</f>
        <v/>
      </c>
      <c r="AA1451" s="33" t="str">
        <f t="shared" si="625"/>
        <v/>
      </c>
      <c r="AB1451" s="27" t="str">
        <f>IF(CPI_Downloader!M1449="","",CPI_Downloader!M1449)</f>
        <v/>
      </c>
      <c r="AC1451" s="59" t="str">
        <f>IF(CPI_Downloader!L1449="","",CPI_Downloader!L1449/100)</f>
        <v/>
      </c>
      <c r="AD1451" s="3"/>
      <c r="AE1451" s="28"/>
      <c r="AI1451" s="44" t="str">
        <f t="shared" si="626"/>
        <v/>
      </c>
      <c r="AJ1451" s="50" t="str">
        <f>IF(CPI_Downloader!N1449="","",CPI_Downloader!N1449)</f>
        <v/>
      </c>
      <c r="AL1451" s="29" t="str">
        <f>IF(CPI_Downloader!O1449="","",CPI_Downloader!O1449)</f>
        <v/>
      </c>
      <c r="AN1451" s="22" t="str">
        <f t="shared" si="633"/>
        <v/>
      </c>
      <c r="AO1451" s="22" t="str">
        <f t="shared" si="627"/>
        <v/>
      </c>
      <c r="AP1451" s="22" t="str">
        <f t="shared" si="637"/>
        <v/>
      </c>
      <c r="AQ1451" s="22" t="str">
        <f t="shared" si="620"/>
        <v/>
      </c>
      <c r="AR1451" s="22" t="str">
        <f t="shared" si="616"/>
        <v/>
      </c>
      <c r="AS1451" s="22" t="str">
        <f t="shared" si="612"/>
        <v/>
      </c>
      <c r="AT1451" s="46" t="str">
        <f>IF(CPI_Downloader!P1449="","",CPI_Downloader!P1449)</f>
        <v/>
      </c>
      <c r="AU1451" s="22" t="str">
        <f t="shared" si="634"/>
        <v/>
      </c>
      <c r="AV1451" s="22" t="str">
        <f t="shared" si="628"/>
        <v/>
      </c>
      <c r="AW1451" s="22" t="str">
        <f t="shared" si="638"/>
        <v/>
      </c>
      <c r="AX1451" s="22" t="str">
        <f t="shared" si="621"/>
        <v/>
      </c>
      <c r="AY1451" s="22" t="str">
        <f t="shared" si="617"/>
        <v/>
      </c>
      <c r="AZ1451" s="22" t="str">
        <f t="shared" si="613"/>
        <v/>
      </c>
      <c r="BA1451" s="46" t="str">
        <f>IF(CPI_Downloader!Q1449="","",CPI_Downloader!Q1449)</f>
        <v/>
      </c>
    </row>
    <row r="1452" spans="1:53" ht="12.75" customHeight="1" x14ac:dyDescent="0.2">
      <c r="A1452" s="21" t="str">
        <f>IF(CPI_Downloader!A1450="","",CPI_Downloader!A1450)</f>
        <v/>
      </c>
      <c r="B1452" s="22" t="str">
        <f t="shared" si="631"/>
        <v/>
      </c>
      <c r="C1452" s="22" t="str">
        <f t="shared" si="622"/>
        <v/>
      </c>
      <c r="D1452" s="22" t="str">
        <f t="shared" si="635"/>
        <v/>
      </c>
      <c r="E1452" s="22" t="str">
        <f t="shared" si="618"/>
        <v/>
      </c>
      <c r="F1452" s="22" t="str">
        <f t="shared" si="614"/>
        <v/>
      </c>
      <c r="G1452" s="22" t="str">
        <f t="shared" si="610"/>
        <v/>
      </c>
      <c r="H1452" s="22" t="str">
        <f>IFERROR(('CDN Data'!B1452),"")</f>
        <v/>
      </c>
      <c r="I1452" s="23" t="str">
        <f>IF(CPI_Downloader!G1450="","",CPI_Downloader!G1450)</f>
        <v/>
      </c>
      <c r="J1452" s="23" t="str">
        <f>IF(CPI_Downloader!H1450="","",CPI_Downloader!H1450)</f>
        <v/>
      </c>
      <c r="L1452" s="21" t="str">
        <f t="shared" si="623"/>
        <v/>
      </c>
      <c r="M1452" s="25" t="str">
        <f t="shared" si="632"/>
        <v/>
      </c>
      <c r="N1452" s="25" t="str">
        <f t="shared" si="629"/>
        <v/>
      </c>
      <c r="O1452" s="25" t="str">
        <f t="shared" si="636"/>
        <v/>
      </c>
      <c r="P1452" s="25" t="str">
        <f t="shared" si="619"/>
        <v/>
      </c>
      <c r="Q1452" s="25" t="str">
        <f t="shared" si="615"/>
        <v/>
      </c>
      <c r="R1452" s="25" t="str">
        <f t="shared" si="611"/>
        <v/>
      </c>
      <c r="S1452" s="25" t="str">
        <f>IFERROR(('CDN Data'!M1440),"")</f>
        <v/>
      </c>
      <c r="T1452" s="26" t="str">
        <f>IF(CPI_Downloader!I1450="","",CPI_Downloader!I1450)</f>
        <v/>
      </c>
      <c r="U1452" s="26" t="str">
        <f>IF(CPI_Downloader!J1450="","",CPI_Downloader!J1450)</f>
        <v/>
      </c>
      <c r="W1452" s="31" t="str">
        <f t="shared" si="630"/>
        <v/>
      </c>
      <c r="X1452" s="31" t="str">
        <f t="shared" si="624"/>
        <v/>
      </c>
      <c r="Y1452" s="16" t="str">
        <f>IF(CPI_Downloader!K1450="","",CPI_Downloader!K1450)</f>
        <v/>
      </c>
      <c r="AA1452" s="33" t="str">
        <f t="shared" si="625"/>
        <v/>
      </c>
      <c r="AB1452" s="27" t="str">
        <f>IF(CPI_Downloader!M1450="","",CPI_Downloader!M1450)</f>
        <v/>
      </c>
      <c r="AC1452" s="59" t="str">
        <f>IF(CPI_Downloader!L1450="","",CPI_Downloader!L1450/100)</f>
        <v/>
      </c>
      <c r="AD1452" s="3"/>
      <c r="AE1452" s="28"/>
      <c r="AI1452" s="44" t="str">
        <f t="shared" si="626"/>
        <v/>
      </c>
      <c r="AJ1452" s="50" t="str">
        <f>IF(CPI_Downloader!N1450="","",CPI_Downloader!N1450)</f>
        <v/>
      </c>
      <c r="AL1452" s="29" t="str">
        <f>IF(CPI_Downloader!O1450="","",CPI_Downloader!O1450)</f>
        <v/>
      </c>
      <c r="AN1452" s="22" t="str">
        <f t="shared" si="633"/>
        <v/>
      </c>
      <c r="AO1452" s="22" t="str">
        <f t="shared" si="627"/>
        <v/>
      </c>
      <c r="AP1452" s="22" t="str">
        <f t="shared" si="637"/>
        <v/>
      </c>
      <c r="AQ1452" s="22" t="str">
        <f t="shared" si="620"/>
        <v/>
      </c>
      <c r="AR1452" s="22" t="str">
        <f t="shared" si="616"/>
        <v/>
      </c>
      <c r="AS1452" s="22" t="str">
        <f t="shared" si="612"/>
        <v/>
      </c>
      <c r="AT1452" s="46" t="str">
        <f>IF(CPI_Downloader!P1450="","",CPI_Downloader!P1450)</f>
        <v/>
      </c>
      <c r="AU1452" s="22" t="str">
        <f t="shared" si="634"/>
        <v/>
      </c>
      <c r="AV1452" s="22" t="str">
        <f t="shared" si="628"/>
        <v/>
      </c>
      <c r="AW1452" s="22" t="str">
        <f t="shared" si="638"/>
        <v/>
      </c>
      <c r="AX1452" s="22" t="str">
        <f t="shared" si="621"/>
        <v/>
      </c>
      <c r="AY1452" s="22" t="str">
        <f t="shared" si="617"/>
        <v/>
      </c>
      <c r="AZ1452" s="22" t="str">
        <f t="shared" si="613"/>
        <v/>
      </c>
      <c r="BA1452" s="46" t="str">
        <f>IF(CPI_Downloader!Q1450="","",CPI_Downloader!Q1450)</f>
        <v/>
      </c>
    </row>
    <row r="1453" spans="1:53" ht="12.75" customHeight="1" x14ac:dyDescent="0.2">
      <c r="A1453" s="21" t="str">
        <f>IF(CPI_Downloader!A1451="","",CPI_Downloader!A1451)</f>
        <v/>
      </c>
      <c r="B1453" s="22" t="str">
        <f t="shared" si="631"/>
        <v/>
      </c>
      <c r="C1453" s="22" t="str">
        <f t="shared" si="622"/>
        <v/>
      </c>
      <c r="D1453" s="22" t="str">
        <f t="shared" si="635"/>
        <v/>
      </c>
      <c r="E1453" s="22" t="str">
        <f t="shared" si="618"/>
        <v/>
      </c>
      <c r="F1453" s="22" t="str">
        <f t="shared" si="614"/>
        <v/>
      </c>
      <c r="G1453" s="22" t="str">
        <f t="shared" si="610"/>
        <v/>
      </c>
      <c r="H1453" s="22" t="str">
        <f>IFERROR(('CDN Data'!B1453),"")</f>
        <v/>
      </c>
      <c r="I1453" s="23" t="str">
        <f>IF(CPI_Downloader!G1451="","",CPI_Downloader!G1451)</f>
        <v/>
      </c>
      <c r="J1453" s="23" t="str">
        <f>IF(CPI_Downloader!H1451="","",CPI_Downloader!H1451)</f>
        <v/>
      </c>
      <c r="L1453" s="21" t="str">
        <f t="shared" si="623"/>
        <v/>
      </c>
      <c r="M1453" s="25" t="str">
        <f t="shared" si="632"/>
        <v/>
      </c>
      <c r="N1453" s="25" t="str">
        <f t="shared" si="629"/>
        <v/>
      </c>
      <c r="O1453" s="25" t="str">
        <f t="shared" si="636"/>
        <v/>
      </c>
      <c r="P1453" s="25" t="str">
        <f t="shared" si="619"/>
        <v/>
      </c>
      <c r="Q1453" s="25" t="str">
        <f t="shared" si="615"/>
        <v/>
      </c>
      <c r="R1453" s="25" t="str">
        <f t="shared" si="611"/>
        <v/>
      </c>
      <c r="S1453" s="25" t="str">
        <f>IFERROR(('CDN Data'!M1441),"")</f>
        <v/>
      </c>
      <c r="T1453" s="26" t="str">
        <f>IF(CPI_Downloader!I1451="","",CPI_Downloader!I1451)</f>
        <v/>
      </c>
      <c r="U1453" s="26" t="str">
        <f>IF(CPI_Downloader!J1451="","",CPI_Downloader!J1451)</f>
        <v/>
      </c>
      <c r="W1453" s="31" t="str">
        <f t="shared" si="630"/>
        <v/>
      </c>
      <c r="X1453" s="31" t="str">
        <f t="shared" si="624"/>
        <v/>
      </c>
      <c r="Y1453" s="16" t="str">
        <f>IF(CPI_Downloader!K1451="","",CPI_Downloader!K1451)</f>
        <v/>
      </c>
      <c r="AA1453" s="33" t="str">
        <f t="shared" si="625"/>
        <v/>
      </c>
      <c r="AB1453" s="27" t="str">
        <f>IF(CPI_Downloader!M1451="","",CPI_Downloader!M1451)</f>
        <v/>
      </c>
      <c r="AC1453" s="59" t="str">
        <f>IF(CPI_Downloader!L1451="","",CPI_Downloader!L1451/100)</f>
        <v/>
      </c>
      <c r="AD1453" s="3"/>
      <c r="AE1453" s="28"/>
      <c r="AI1453" s="44" t="str">
        <f t="shared" si="626"/>
        <v/>
      </c>
      <c r="AJ1453" s="50" t="str">
        <f>IF(CPI_Downloader!N1451="","",CPI_Downloader!N1451)</f>
        <v/>
      </c>
      <c r="AL1453" s="29" t="str">
        <f>IF(CPI_Downloader!O1451="","",CPI_Downloader!O1451)</f>
        <v/>
      </c>
      <c r="AN1453" s="22" t="str">
        <f t="shared" si="633"/>
        <v/>
      </c>
      <c r="AO1453" s="22" t="str">
        <f t="shared" si="627"/>
        <v/>
      </c>
      <c r="AP1453" s="22" t="str">
        <f t="shared" si="637"/>
        <v/>
      </c>
      <c r="AQ1453" s="22" t="str">
        <f t="shared" si="620"/>
        <v/>
      </c>
      <c r="AR1453" s="22" t="str">
        <f t="shared" si="616"/>
        <v/>
      </c>
      <c r="AS1453" s="22" t="str">
        <f t="shared" si="612"/>
        <v/>
      </c>
      <c r="AT1453" s="46" t="str">
        <f>IF(CPI_Downloader!P1451="","",CPI_Downloader!P1451)</f>
        <v/>
      </c>
      <c r="AU1453" s="22" t="str">
        <f t="shared" si="634"/>
        <v/>
      </c>
      <c r="AV1453" s="22" t="str">
        <f t="shared" si="628"/>
        <v/>
      </c>
      <c r="AW1453" s="22" t="str">
        <f t="shared" si="638"/>
        <v/>
      </c>
      <c r="AX1453" s="22" t="str">
        <f t="shared" si="621"/>
        <v/>
      </c>
      <c r="AY1453" s="22" t="str">
        <f t="shared" si="617"/>
        <v/>
      </c>
      <c r="AZ1453" s="22" t="str">
        <f t="shared" si="613"/>
        <v/>
      </c>
      <c r="BA1453" s="46" t="str">
        <f>IF(CPI_Downloader!Q1451="","",CPI_Downloader!Q1451)</f>
        <v/>
      </c>
    </row>
    <row r="1454" spans="1:53" ht="12.75" customHeight="1" x14ac:dyDescent="0.2">
      <c r="A1454" s="21" t="str">
        <f>IF(CPI_Downloader!A1452="","",CPI_Downloader!A1452)</f>
        <v/>
      </c>
      <c r="B1454" s="22" t="str">
        <f t="shared" si="631"/>
        <v/>
      </c>
      <c r="C1454" s="22" t="str">
        <f t="shared" si="622"/>
        <v/>
      </c>
      <c r="D1454" s="22" t="str">
        <f t="shared" si="635"/>
        <v/>
      </c>
      <c r="E1454" s="22" t="str">
        <f t="shared" si="618"/>
        <v/>
      </c>
      <c r="F1454" s="22" t="str">
        <f t="shared" si="614"/>
        <v/>
      </c>
      <c r="G1454" s="22" t="str">
        <f t="shared" si="610"/>
        <v/>
      </c>
      <c r="H1454" s="22" t="str">
        <f>IFERROR(('CDN Data'!B1454),"")</f>
        <v/>
      </c>
      <c r="I1454" s="23" t="str">
        <f>IF(CPI_Downloader!G1452="","",CPI_Downloader!G1452)</f>
        <v/>
      </c>
      <c r="J1454" s="23" t="str">
        <f>IF(CPI_Downloader!H1452="","",CPI_Downloader!H1452)</f>
        <v/>
      </c>
      <c r="L1454" s="21" t="str">
        <f t="shared" si="623"/>
        <v/>
      </c>
      <c r="M1454" s="25" t="str">
        <f t="shared" si="632"/>
        <v/>
      </c>
      <c r="N1454" s="25" t="str">
        <f t="shared" si="629"/>
        <v/>
      </c>
      <c r="O1454" s="25" t="str">
        <f t="shared" si="636"/>
        <v/>
      </c>
      <c r="P1454" s="25" t="str">
        <f t="shared" si="619"/>
        <v/>
      </c>
      <c r="Q1454" s="25" t="str">
        <f t="shared" si="615"/>
        <v/>
      </c>
      <c r="R1454" s="25" t="str">
        <f t="shared" si="611"/>
        <v/>
      </c>
      <c r="S1454" s="25" t="str">
        <f>IFERROR(('CDN Data'!M1442),"")</f>
        <v/>
      </c>
      <c r="T1454" s="26" t="str">
        <f>IF(CPI_Downloader!I1452="","",CPI_Downloader!I1452)</f>
        <v/>
      </c>
      <c r="U1454" s="26" t="str">
        <f>IF(CPI_Downloader!J1452="","",CPI_Downloader!J1452)</f>
        <v/>
      </c>
      <c r="W1454" s="31" t="str">
        <f t="shared" si="630"/>
        <v/>
      </c>
      <c r="X1454" s="31" t="str">
        <f t="shared" si="624"/>
        <v/>
      </c>
      <c r="Y1454" s="16" t="str">
        <f>IF(CPI_Downloader!K1452="","",CPI_Downloader!K1452)</f>
        <v/>
      </c>
      <c r="AA1454" s="33" t="str">
        <f t="shared" si="625"/>
        <v/>
      </c>
      <c r="AB1454" s="27" t="str">
        <f>IF(CPI_Downloader!M1452="","",CPI_Downloader!M1452)</f>
        <v/>
      </c>
      <c r="AC1454" s="59" t="str">
        <f>IF(CPI_Downloader!L1452="","",CPI_Downloader!L1452/100)</f>
        <v/>
      </c>
      <c r="AD1454" s="3"/>
      <c r="AE1454" s="28"/>
      <c r="AI1454" s="44" t="str">
        <f t="shared" si="626"/>
        <v/>
      </c>
      <c r="AJ1454" s="50" t="str">
        <f>IF(CPI_Downloader!N1452="","",CPI_Downloader!N1452)</f>
        <v/>
      </c>
      <c r="AL1454" s="29" t="str">
        <f>IF(CPI_Downloader!O1452="","",CPI_Downloader!O1452)</f>
        <v/>
      </c>
      <c r="AN1454" s="22" t="str">
        <f t="shared" si="633"/>
        <v/>
      </c>
      <c r="AO1454" s="22" t="str">
        <f t="shared" si="627"/>
        <v/>
      </c>
      <c r="AP1454" s="22" t="str">
        <f t="shared" si="637"/>
        <v/>
      </c>
      <c r="AQ1454" s="22" t="str">
        <f t="shared" si="620"/>
        <v/>
      </c>
      <c r="AR1454" s="22" t="str">
        <f t="shared" si="616"/>
        <v/>
      </c>
      <c r="AS1454" s="22" t="str">
        <f t="shared" si="612"/>
        <v/>
      </c>
      <c r="AT1454" s="46" t="str">
        <f>IF(CPI_Downloader!P1452="","",CPI_Downloader!P1452)</f>
        <v/>
      </c>
      <c r="AU1454" s="22" t="str">
        <f t="shared" si="634"/>
        <v/>
      </c>
      <c r="AV1454" s="22" t="str">
        <f t="shared" si="628"/>
        <v/>
      </c>
      <c r="AW1454" s="22" t="str">
        <f t="shared" si="638"/>
        <v/>
      </c>
      <c r="AX1454" s="22" t="str">
        <f t="shared" si="621"/>
        <v/>
      </c>
      <c r="AY1454" s="22" t="str">
        <f t="shared" si="617"/>
        <v/>
      </c>
      <c r="AZ1454" s="22" t="str">
        <f t="shared" si="613"/>
        <v/>
      </c>
      <c r="BA1454" s="46" t="str">
        <f>IF(CPI_Downloader!Q1452="","",CPI_Downloader!Q1452)</f>
        <v/>
      </c>
    </row>
    <row r="1455" spans="1:53" ht="12.75" customHeight="1" x14ac:dyDescent="0.2">
      <c r="A1455" s="21" t="str">
        <f>IF(CPI_Downloader!A1453="","",CPI_Downloader!A1453)</f>
        <v/>
      </c>
      <c r="B1455" s="22" t="str">
        <f t="shared" si="631"/>
        <v/>
      </c>
      <c r="C1455" s="22" t="str">
        <f t="shared" si="622"/>
        <v/>
      </c>
      <c r="D1455" s="22" t="str">
        <f t="shared" si="635"/>
        <v/>
      </c>
      <c r="E1455" s="22" t="str">
        <f t="shared" si="618"/>
        <v/>
      </c>
      <c r="F1455" s="22" t="str">
        <f t="shared" si="614"/>
        <v/>
      </c>
      <c r="G1455" s="22" t="str">
        <f t="shared" si="610"/>
        <v/>
      </c>
      <c r="H1455" s="22" t="str">
        <f>IFERROR(('CDN Data'!B1455),"")</f>
        <v/>
      </c>
      <c r="I1455" s="23" t="str">
        <f>IF(CPI_Downloader!G1453="","",CPI_Downloader!G1453)</f>
        <v/>
      </c>
      <c r="J1455" s="23" t="str">
        <f>IF(CPI_Downloader!H1453="","",CPI_Downloader!H1453)</f>
        <v/>
      </c>
      <c r="L1455" s="21" t="str">
        <f t="shared" si="623"/>
        <v/>
      </c>
      <c r="M1455" s="25" t="str">
        <f t="shared" si="632"/>
        <v/>
      </c>
      <c r="N1455" s="25" t="str">
        <f t="shared" si="629"/>
        <v/>
      </c>
      <c r="O1455" s="25" t="str">
        <f t="shared" si="636"/>
        <v/>
      </c>
      <c r="P1455" s="25" t="str">
        <f t="shared" si="619"/>
        <v/>
      </c>
      <c r="Q1455" s="25" t="str">
        <f t="shared" si="615"/>
        <v/>
      </c>
      <c r="R1455" s="25" t="str">
        <f t="shared" si="611"/>
        <v/>
      </c>
      <c r="S1455" s="25" t="str">
        <f>IFERROR(('CDN Data'!M1443),"")</f>
        <v/>
      </c>
      <c r="T1455" s="26" t="str">
        <f>IF(CPI_Downloader!I1453="","",CPI_Downloader!I1453)</f>
        <v/>
      </c>
      <c r="U1455" s="26" t="str">
        <f>IF(CPI_Downloader!J1453="","",CPI_Downloader!J1453)</f>
        <v/>
      </c>
      <c r="W1455" s="31" t="str">
        <f t="shared" si="630"/>
        <v/>
      </c>
      <c r="X1455" s="31" t="str">
        <f t="shared" si="624"/>
        <v/>
      </c>
      <c r="Y1455" s="16" t="str">
        <f>IF(CPI_Downloader!K1453="","",CPI_Downloader!K1453)</f>
        <v/>
      </c>
      <c r="AA1455" s="33" t="str">
        <f t="shared" si="625"/>
        <v/>
      </c>
      <c r="AB1455" s="27" t="str">
        <f>IF(CPI_Downloader!M1453="","",CPI_Downloader!M1453)</f>
        <v/>
      </c>
      <c r="AC1455" s="59" t="str">
        <f>IF(CPI_Downloader!L1453="","",CPI_Downloader!L1453/100)</f>
        <v/>
      </c>
      <c r="AD1455" s="3"/>
      <c r="AE1455" s="28"/>
      <c r="AI1455" s="44" t="str">
        <f t="shared" si="626"/>
        <v/>
      </c>
      <c r="AJ1455" s="50" t="str">
        <f>IF(CPI_Downloader!N1453="","",CPI_Downloader!N1453)</f>
        <v/>
      </c>
      <c r="AL1455" s="29" t="str">
        <f>IF(CPI_Downloader!O1453="","",CPI_Downloader!O1453)</f>
        <v/>
      </c>
      <c r="AN1455" s="22" t="str">
        <f t="shared" si="633"/>
        <v/>
      </c>
      <c r="AO1455" s="22" t="str">
        <f t="shared" si="627"/>
        <v/>
      </c>
      <c r="AP1455" s="22" t="str">
        <f t="shared" si="637"/>
        <v/>
      </c>
      <c r="AQ1455" s="22" t="str">
        <f t="shared" si="620"/>
        <v/>
      </c>
      <c r="AR1455" s="22" t="str">
        <f t="shared" si="616"/>
        <v/>
      </c>
      <c r="AS1455" s="22" t="str">
        <f t="shared" si="612"/>
        <v/>
      </c>
      <c r="AT1455" s="46" t="str">
        <f>IF(CPI_Downloader!P1453="","",CPI_Downloader!P1453)</f>
        <v/>
      </c>
      <c r="AU1455" s="22" t="str">
        <f t="shared" si="634"/>
        <v/>
      </c>
      <c r="AV1455" s="22" t="str">
        <f t="shared" si="628"/>
        <v/>
      </c>
      <c r="AW1455" s="22" t="str">
        <f t="shared" si="638"/>
        <v/>
      </c>
      <c r="AX1455" s="22" t="str">
        <f t="shared" si="621"/>
        <v/>
      </c>
      <c r="AY1455" s="22" t="str">
        <f t="shared" si="617"/>
        <v/>
      </c>
      <c r="AZ1455" s="22" t="str">
        <f t="shared" si="613"/>
        <v/>
      </c>
      <c r="BA1455" s="46" t="str">
        <f>IF(CPI_Downloader!Q1453="","",CPI_Downloader!Q1453)</f>
        <v/>
      </c>
    </row>
    <row r="1456" spans="1:53" ht="12.75" customHeight="1" x14ac:dyDescent="0.2">
      <c r="A1456" s="21" t="str">
        <f>IF(CPI_Downloader!A1454="","",CPI_Downloader!A1454)</f>
        <v/>
      </c>
      <c r="B1456" s="22" t="str">
        <f t="shared" si="631"/>
        <v/>
      </c>
      <c r="C1456" s="22" t="str">
        <f t="shared" si="622"/>
        <v/>
      </c>
      <c r="D1456" s="22" t="str">
        <f t="shared" si="635"/>
        <v/>
      </c>
      <c r="E1456" s="22" t="str">
        <f t="shared" si="618"/>
        <v/>
      </c>
      <c r="F1456" s="22" t="str">
        <f t="shared" si="614"/>
        <v/>
      </c>
      <c r="G1456" s="22" t="str">
        <f t="shared" si="610"/>
        <v/>
      </c>
      <c r="H1456" s="22" t="str">
        <f>IFERROR(('CDN Data'!B1456),"")</f>
        <v/>
      </c>
      <c r="I1456" s="23" t="str">
        <f>IF(CPI_Downloader!G1454="","",CPI_Downloader!G1454)</f>
        <v/>
      </c>
      <c r="J1456" s="23" t="str">
        <f>IF(CPI_Downloader!H1454="","",CPI_Downloader!H1454)</f>
        <v/>
      </c>
      <c r="L1456" s="21" t="str">
        <f t="shared" si="623"/>
        <v/>
      </c>
      <c r="M1456" s="25" t="str">
        <f t="shared" si="632"/>
        <v/>
      </c>
      <c r="N1456" s="25" t="str">
        <f t="shared" si="629"/>
        <v/>
      </c>
      <c r="O1456" s="25" t="str">
        <f t="shared" si="636"/>
        <v/>
      </c>
      <c r="P1456" s="25" t="str">
        <f t="shared" si="619"/>
        <v/>
      </c>
      <c r="Q1456" s="25" t="str">
        <f t="shared" si="615"/>
        <v/>
      </c>
      <c r="R1456" s="25" t="str">
        <f t="shared" si="611"/>
        <v/>
      </c>
      <c r="S1456" s="25" t="str">
        <f>IFERROR(('CDN Data'!M1444),"")</f>
        <v/>
      </c>
      <c r="T1456" s="26" t="str">
        <f>IF(CPI_Downloader!I1454="","",CPI_Downloader!I1454)</f>
        <v/>
      </c>
      <c r="U1456" s="26" t="str">
        <f>IF(CPI_Downloader!J1454="","",CPI_Downloader!J1454)</f>
        <v/>
      </c>
      <c r="W1456" s="31" t="str">
        <f t="shared" si="630"/>
        <v/>
      </c>
      <c r="X1456" s="31" t="str">
        <f t="shared" si="624"/>
        <v/>
      </c>
      <c r="Y1456" s="16" t="str">
        <f>IF(CPI_Downloader!K1454="","",CPI_Downloader!K1454)</f>
        <v/>
      </c>
      <c r="AA1456" s="33" t="str">
        <f t="shared" si="625"/>
        <v/>
      </c>
      <c r="AB1456" s="27" t="str">
        <f>IF(CPI_Downloader!M1454="","",CPI_Downloader!M1454)</f>
        <v/>
      </c>
      <c r="AC1456" s="59" t="str">
        <f>IF(CPI_Downloader!L1454="","",CPI_Downloader!L1454/100)</f>
        <v/>
      </c>
      <c r="AD1456" s="3"/>
      <c r="AE1456" s="28"/>
      <c r="AI1456" s="44" t="str">
        <f t="shared" si="626"/>
        <v/>
      </c>
      <c r="AJ1456" s="50" t="str">
        <f>IF(CPI_Downloader!N1454="","",CPI_Downloader!N1454)</f>
        <v/>
      </c>
      <c r="AL1456" s="29" t="str">
        <f>IF(CPI_Downloader!O1454="","",CPI_Downloader!O1454)</f>
        <v/>
      </c>
      <c r="AN1456" s="22" t="str">
        <f t="shared" si="633"/>
        <v/>
      </c>
      <c r="AO1456" s="22" t="str">
        <f t="shared" si="627"/>
        <v/>
      </c>
      <c r="AP1456" s="22" t="str">
        <f t="shared" si="637"/>
        <v/>
      </c>
      <c r="AQ1456" s="22" t="str">
        <f t="shared" si="620"/>
        <v/>
      </c>
      <c r="AR1456" s="22" t="str">
        <f t="shared" si="616"/>
        <v/>
      </c>
      <c r="AS1456" s="22" t="str">
        <f t="shared" si="612"/>
        <v/>
      </c>
      <c r="AT1456" s="46" t="str">
        <f>IF(CPI_Downloader!P1454="","",CPI_Downloader!P1454)</f>
        <v/>
      </c>
      <c r="AU1456" s="22" t="str">
        <f t="shared" si="634"/>
        <v/>
      </c>
      <c r="AV1456" s="22" t="str">
        <f t="shared" si="628"/>
        <v/>
      </c>
      <c r="AW1456" s="22" t="str">
        <f t="shared" si="638"/>
        <v/>
      </c>
      <c r="AX1456" s="22" t="str">
        <f t="shared" si="621"/>
        <v/>
      </c>
      <c r="AY1456" s="22" t="str">
        <f t="shared" si="617"/>
        <v/>
      </c>
      <c r="AZ1456" s="22" t="str">
        <f t="shared" si="613"/>
        <v/>
      </c>
      <c r="BA1456" s="46" t="str">
        <f>IF(CPI_Downloader!Q1454="","",CPI_Downloader!Q1454)</f>
        <v/>
      </c>
    </row>
    <row r="1457" spans="1:53" ht="12.75" customHeight="1" x14ac:dyDescent="0.2">
      <c r="A1457" s="21" t="str">
        <f>IF(CPI_Downloader!A1455="","",CPI_Downloader!A1455)</f>
        <v/>
      </c>
      <c r="B1457" s="22" t="str">
        <f t="shared" si="631"/>
        <v/>
      </c>
      <c r="C1457" s="22" t="str">
        <f t="shared" si="622"/>
        <v/>
      </c>
      <c r="D1457" s="22" t="str">
        <f t="shared" si="635"/>
        <v/>
      </c>
      <c r="E1457" s="22" t="str">
        <f t="shared" si="618"/>
        <v/>
      </c>
      <c r="F1457" s="22" t="str">
        <f t="shared" si="614"/>
        <v/>
      </c>
      <c r="G1457" s="22" t="str">
        <f t="shared" si="610"/>
        <v/>
      </c>
      <c r="H1457" s="22" t="str">
        <f>IFERROR(('CDN Data'!B1457),"")</f>
        <v/>
      </c>
      <c r="I1457" s="23" t="str">
        <f>IF(CPI_Downloader!G1455="","",CPI_Downloader!G1455)</f>
        <v/>
      </c>
      <c r="J1457" s="23" t="str">
        <f>IF(CPI_Downloader!H1455="","",CPI_Downloader!H1455)</f>
        <v/>
      </c>
      <c r="L1457" s="21" t="str">
        <f t="shared" si="623"/>
        <v/>
      </c>
      <c r="M1457" s="25" t="str">
        <f t="shared" si="632"/>
        <v/>
      </c>
      <c r="N1457" s="25" t="str">
        <f t="shared" si="629"/>
        <v/>
      </c>
      <c r="O1457" s="25" t="str">
        <f t="shared" si="636"/>
        <v/>
      </c>
      <c r="P1457" s="25" t="str">
        <f t="shared" si="619"/>
        <v/>
      </c>
      <c r="Q1457" s="25" t="str">
        <f t="shared" si="615"/>
        <v/>
      </c>
      <c r="R1457" s="25" t="str">
        <f t="shared" si="611"/>
        <v/>
      </c>
      <c r="S1457" s="25" t="str">
        <f>IFERROR(('CDN Data'!M1445),"")</f>
        <v/>
      </c>
      <c r="T1457" s="26" t="str">
        <f>IF(CPI_Downloader!I1455="","",CPI_Downloader!I1455)</f>
        <v/>
      </c>
      <c r="U1457" s="26" t="str">
        <f>IF(CPI_Downloader!J1455="","",CPI_Downloader!J1455)</f>
        <v/>
      </c>
      <c r="W1457" s="31" t="str">
        <f t="shared" si="630"/>
        <v/>
      </c>
      <c r="X1457" s="31" t="str">
        <f t="shared" si="624"/>
        <v/>
      </c>
      <c r="Y1457" s="16" t="str">
        <f>IF(CPI_Downloader!K1455="","",CPI_Downloader!K1455)</f>
        <v/>
      </c>
      <c r="AA1457" s="33" t="str">
        <f t="shared" si="625"/>
        <v/>
      </c>
      <c r="AB1457" s="27" t="str">
        <f>IF(CPI_Downloader!M1455="","",CPI_Downloader!M1455)</f>
        <v/>
      </c>
      <c r="AC1457" s="59" t="str">
        <f>IF(CPI_Downloader!L1455="","",CPI_Downloader!L1455/100)</f>
        <v/>
      </c>
      <c r="AD1457" s="3"/>
      <c r="AE1457" s="28"/>
      <c r="AI1457" s="44" t="str">
        <f t="shared" si="626"/>
        <v/>
      </c>
      <c r="AJ1457" s="50" t="str">
        <f>IF(CPI_Downloader!N1455="","",CPI_Downloader!N1455)</f>
        <v/>
      </c>
      <c r="AL1457" s="29" t="str">
        <f>IF(CPI_Downloader!O1455="","",CPI_Downloader!O1455)</f>
        <v/>
      </c>
      <c r="AN1457" s="22" t="str">
        <f t="shared" si="633"/>
        <v/>
      </c>
      <c r="AO1457" s="22" t="str">
        <f t="shared" si="627"/>
        <v/>
      </c>
      <c r="AP1457" s="22" t="str">
        <f t="shared" si="637"/>
        <v/>
      </c>
      <c r="AQ1457" s="22" t="str">
        <f t="shared" si="620"/>
        <v/>
      </c>
      <c r="AR1457" s="22" t="str">
        <f t="shared" si="616"/>
        <v/>
      </c>
      <c r="AS1457" s="22" t="str">
        <f t="shared" si="612"/>
        <v/>
      </c>
      <c r="AT1457" s="46" t="str">
        <f>IF(CPI_Downloader!P1455="","",CPI_Downloader!P1455)</f>
        <v/>
      </c>
      <c r="AU1457" s="22" t="str">
        <f t="shared" si="634"/>
        <v/>
      </c>
      <c r="AV1457" s="22" t="str">
        <f t="shared" si="628"/>
        <v/>
      </c>
      <c r="AW1457" s="22" t="str">
        <f t="shared" si="638"/>
        <v/>
      </c>
      <c r="AX1457" s="22" t="str">
        <f t="shared" si="621"/>
        <v/>
      </c>
      <c r="AY1457" s="22" t="str">
        <f t="shared" si="617"/>
        <v/>
      </c>
      <c r="AZ1457" s="22" t="str">
        <f t="shared" si="613"/>
        <v/>
      </c>
      <c r="BA1457" s="46" t="str">
        <f>IF(CPI_Downloader!Q1455="","",CPI_Downloader!Q1455)</f>
        <v/>
      </c>
    </row>
    <row r="1458" spans="1:53" ht="12.75" customHeight="1" x14ac:dyDescent="0.2">
      <c r="A1458" s="21" t="str">
        <f>IF(CPI_Downloader!A1456="","",CPI_Downloader!A1456)</f>
        <v/>
      </c>
      <c r="B1458" s="22" t="str">
        <f t="shared" si="631"/>
        <v/>
      </c>
      <c r="C1458" s="22" t="str">
        <f t="shared" si="622"/>
        <v/>
      </c>
      <c r="D1458" s="22" t="str">
        <f t="shared" si="635"/>
        <v/>
      </c>
      <c r="E1458" s="22" t="str">
        <f t="shared" si="618"/>
        <v/>
      </c>
      <c r="F1458" s="22" t="str">
        <f t="shared" si="614"/>
        <v/>
      </c>
      <c r="G1458" s="22" t="str">
        <f t="shared" si="610"/>
        <v/>
      </c>
      <c r="H1458" s="22" t="str">
        <f>IFERROR(('CDN Data'!B1458),"")</f>
        <v/>
      </c>
      <c r="I1458" s="23" t="str">
        <f>IF(CPI_Downloader!G1456="","",CPI_Downloader!G1456)</f>
        <v/>
      </c>
      <c r="J1458" s="23" t="str">
        <f>IF(CPI_Downloader!H1456="","",CPI_Downloader!H1456)</f>
        <v/>
      </c>
      <c r="L1458" s="21" t="str">
        <f t="shared" si="623"/>
        <v/>
      </c>
      <c r="M1458" s="25" t="str">
        <f t="shared" si="632"/>
        <v/>
      </c>
      <c r="N1458" s="25" t="str">
        <f t="shared" si="629"/>
        <v/>
      </c>
      <c r="O1458" s="25" t="str">
        <f t="shared" si="636"/>
        <v/>
      </c>
      <c r="P1458" s="25" t="str">
        <f t="shared" si="619"/>
        <v/>
      </c>
      <c r="Q1458" s="25" t="str">
        <f t="shared" si="615"/>
        <v/>
      </c>
      <c r="R1458" s="25" t="str">
        <f t="shared" si="611"/>
        <v/>
      </c>
      <c r="S1458" s="25" t="str">
        <f>IFERROR(('CDN Data'!M1446),"")</f>
        <v/>
      </c>
      <c r="T1458" s="26" t="str">
        <f>IF(CPI_Downloader!I1456="","",CPI_Downloader!I1456)</f>
        <v/>
      </c>
      <c r="U1458" s="26" t="str">
        <f>IF(CPI_Downloader!J1456="","",CPI_Downloader!J1456)</f>
        <v/>
      </c>
      <c r="W1458" s="31" t="str">
        <f t="shared" si="630"/>
        <v/>
      </c>
      <c r="X1458" s="31" t="str">
        <f t="shared" si="624"/>
        <v/>
      </c>
      <c r="Y1458" s="16" t="str">
        <f>IF(CPI_Downloader!K1456="","",CPI_Downloader!K1456)</f>
        <v/>
      </c>
      <c r="AA1458" s="33" t="str">
        <f t="shared" si="625"/>
        <v/>
      </c>
      <c r="AB1458" s="27" t="str">
        <f>IF(CPI_Downloader!M1456="","",CPI_Downloader!M1456)</f>
        <v/>
      </c>
      <c r="AC1458" s="59" t="str">
        <f>IF(CPI_Downloader!L1456="","",CPI_Downloader!L1456/100)</f>
        <v/>
      </c>
      <c r="AD1458" s="3"/>
      <c r="AE1458" s="28"/>
      <c r="AI1458" s="44" t="str">
        <f t="shared" si="626"/>
        <v/>
      </c>
      <c r="AJ1458" s="50" t="str">
        <f>IF(CPI_Downloader!N1456="","",CPI_Downloader!N1456)</f>
        <v/>
      </c>
      <c r="AL1458" s="29" t="str">
        <f>IF(CPI_Downloader!O1456="","",CPI_Downloader!O1456)</f>
        <v/>
      </c>
      <c r="AN1458" s="22" t="str">
        <f t="shared" si="633"/>
        <v/>
      </c>
      <c r="AO1458" s="22" t="str">
        <f t="shared" si="627"/>
        <v/>
      </c>
      <c r="AP1458" s="22" t="str">
        <f t="shared" si="637"/>
        <v/>
      </c>
      <c r="AQ1458" s="22" t="str">
        <f t="shared" si="620"/>
        <v/>
      </c>
      <c r="AR1458" s="22" t="str">
        <f t="shared" si="616"/>
        <v/>
      </c>
      <c r="AS1458" s="22" t="str">
        <f t="shared" si="612"/>
        <v/>
      </c>
      <c r="AT1458" s="46" t="str">
        <f>IF(CPI_Downloader!P1456="","",CPI_Downloader!P1456)</f>
        <v/>
      </c>
      <c r="AU1458" s="22" t="str">
        <f t="shared" si="634"/>
        <v/>
      </c>
      <c r="AV1458" s="22" t="str">
        <f t="shared" si="628"/>
        <v/>
      </c>
      <c r="AW1458" s="22" t="str">
        <f t="shared" si="638"/>
        <v/>
      </c>
      <c r="AX1458" s="22" t="str">
        <f t="shared" si="621"/>
        <v/>
      </c>
      <c r="AY1458" s="22" t="str">
        <f t="shared" si="617"/>
        <v/>
      </c>
      <c r="AZ1458" s="22" t="str">
        <f t="shared" si="613"/>
        <v/>
      </c>
      <c r="BA1458" s="46" t="str">
        <f>IF(CPI_Downloader!Q1456="","",CPI_Downloader!Q1456)</f>
        <v/>
      </c>
    </row>
    <row r="1459" spans="1:53" ht="12.75" customHeight="1" x14ac:dyDescent="0.2">
      <c r="A1459" s="21" t="str">
        <f>IF(CPI_Downloader!A1457="","",CPI_Downloader!A1457)</f>
        <v/>
      </c>
      <c r="B1459" s="22" t="str">
        <f t="shared" si="631"/>
        <v/>
      </c>
      <c r="C1459" s="22" t="str">
        <f t="shared" si="622"/>
        <v/>
      </c>
      <c r="D1459" s="22" t="str">
        <f t="shared" si="635"/>
        <v/>
      </c>
      <c r="E1459" s="22" t="str">
        <f t="shared" si="618"/>
        <v/>
      </c>
      <c r="F1459" s="22" t="str">
        <f t="shared" si="614"/>
        <v/>
      </c>
      <c r="G1459" s="22" t="str">
        <f t="shared" si="610"/>
        <v/>
      </c>
      <c r="H1459" s="22" t="str">
        <f>IFERROR(('CDN Data'!B1459),"")</f>
        <v/>
      </c>
      <c r="I1459" s="23" t="str">
        <f>IF(CPI_Downloader!G1457="","",CPI_Downloader!G1457)</f>
        <v/>
      </c>
      <c r="J1459" s="23" t="str">
        <f>IF(CPI_Downloader!H1457="","",CPI_Downloader!H1457)</f>
        <v/>
      </c>
      <c r="L1459" s="21" t="str">
        <f t="shared" si="623"/>
        <v/>
      </c>
      <c r="M1459" s="25" t="str">
        <f t="shared" si="632"/>
        <v/>
      </c>
      <c r="N1459" s="25" t="str">
        <f t="shared" si="629"/>
        <v/>
      </c>
      <c r="O1459" s="25" t="str">
        <f t="shared" si="636"/>
        <v/>
      </c>
      <c r="P1459" s="25" t="str">
        <f t="shared" si="619"/>
        <v/>
      </c>
      <c r="Q1459" s="25" t="str">
        <f t="shared" si="615"/>
        <v/>
      </c>
      <c r="R1459" s="25" t="str">
        <f t="shared" si="611"/>
        <v/>
      </c>
      <c r="S1459" s="25" t="str">
        <f>IFERROR(('CDN Data'!M1447),"")</f>
        <v/>
      </c>
      <c r="T1459" s="26" t="str">
        <f>IF(CPI_Downloader!I1457="","",CPI_Downloader!I1457)</f>
        <v/>
      </c>
      <c r="U1459" s="26" t="str">
        <f>IF(CPI_Downloader!J1457="","",CPI_Downloader!J1457)</f>
        <v/>
      </c>
      <c r="W1459" s="31" t="str">
        <f t="shared" si="630"/>
        <v/>
      </c>
      <c r="X1459" s="31" t="str">
        <f t="shared" si="624"/>
        <v/>
      </c>
      <c r="Y1459" s="16" t="str">
        <f>IF(CPI_Downloader!K1457="","",CPI_Downloader!K1457)</f>
        <v/>
      </c>
      <c r="AA1459" s="33" t="str">
        <f t="shared" si="625"/>
        <v/>
      </c>
      <c r="AB1459" s="27" t="str">
        <f>IF(CPI_Downloader!M1457="","",CPI_Downloader!M1457)</f>
        <v/>
      </c>
      <c r="AC1459" s="59" t="str">
        <f>IF(CPI_Downloader!L1457="","",CPI_Downloader!L1457/100)</f>
        <v/>
      </c>
      <c r="AD1459" s="3"/>
      <c r="AE1459" s="28"/>
      <c r="AI1459" s="44" t="str">
        <f t="shared" si="626"/>
        <v/>
      </c>
      <c r="AJ1459" s="50" t="str">
        <f>IF(CPI_Downloader!N1457="","",CPI_Downloader!N1457)</f>
        <v/>
      </c>
      <c r="AL1459" s="29" t="str">
        <f>IF(CPI_Downloader!O1457="","",CPI_Downloader!O1457)</f>
        <v/>
      </c>
      <c r="AN1459" s="22" t="str">
        <f t="shared" si="633"/>
        <v/>
      </c>
      <c r="AO1459" s="22" t="str">
        <f t="shared" si="627"/>
        <v/>
      </c>
      <c r="AP1459" s="22" t="str">
        <f t="shared" si="637"/>
        <v/>
      </c>
      <c r="AQ1459" s="22" t="str">
        <f t="shared" si="620"/>
        <v/>
      </c>
      <c r="AR1459" s="22" t="str">
        <f t="shared" si="616"/>
        <v/>
      </c>
      <c r="AS1459" s="22" t="str">
        <f t="shared" si="612"/>
        <v/>
      </c>
      <c r="AT1459" s="46" t="str">
        <f>IF(CPI_Downloader!P1457="","",CPI_Downloader!P1457)</f>
        <v/>
      </c>
      <c r="AU1459" s="22" t="str">
        <f t="shared" si="634"/>
        <v/>
      </c>
      <c r="AV1459" s="22" t="str">
        <f t="shared" si="628"/>
        <v/>
      </c>
      <c r="AW1459" s="22" t="str">
        <f t="shared" si="638"/>
        <v/>
      </c>
      <c r="AX1459" s="22" t="str">
        <f t="shared" si="621"/>
        <v/>
      </c>
      <c r="AY1459" s="22" t="str">
        <f t="shared" si="617"/>
        <v/>
      </c>
      <c r="AZ1459" s="22" t="str">
        <f t="shared" si="613"/>
        <v/>
      </c>
      <c r="BA1459" s="46" t="str">
        <f>IF(CPI_Downloader!Q1457="","",CPI_Downloader!Q1457)</f>
        <v/>
      </c>
    </row>
    <row r="1460" spans="1:53" ht="12.75" customHeight="1" x14ac:dyDescent="0.2">
      <c r="A1460" s="21" t="str">
        <f>IF(CPI_Downloader!A1458="","",CPI_Downloader!A1458)</f>
        <v/>
      </c>
      <c r="B1460" s="22" t="str">
        <f t="shared" si="631"/>
        <v/>
      </c>
      <c r="C1460" s="22" t="str">
        <f t="shared" si="622"/>
        <v/>
      </c>
      <c r="D1460" s="22" t="str">
        <f t="shared" si="635"/>
        <v/>
      </c>
      <c r="E1460" s="22" t="str">
        <f t="shared" si="618"/>
        <v/>
      </c>
      <c r="F1460" s="22" t="str">
        <f t="shared" si="614"/>
        <v/>
      </c>
      <c r="G1460" s="22" t="str">
        <f t="shared" ref="G1460:G1523" si="639">IFERROR(((I1460/I1220)^(1/20)-1),"")</f>
        <v/>
      </c>
      <c r="H1460" s="22" t="str">
        <f>IFERROR(('CDN Data'!B1460),"")</f>
        <v/>
      </c>
      <c r="I1460" s="23" t="str">
        <f>IF(CPI_Downloader!G1458="","",CPI_Downloader!G1458)</f>
        <v/>
      </c>
      <c r="J1460" s="23" t="str">
        <f>IF(CPI_Downloader!H1458="","",CPI_Downloader!H1458)</f>
        <v/>
      </c>
      <c r="L1460" s="21" t="str">
        <f t="shared" si="623"/>
        <v/>
      </c>
      <c r="M1460" s="25" t="str">
        <f t="shared" si="632"/>
        <v/>
      </c>
      <c r="N1460" s="25" t="str">
        <f t="shared" si="629"/>
        <v/>
      </c>
      <c r="O1460" s="25" t="str">
        <f t="shared" si="636"/>
        <v/>
      </c>
      <c r="P1460" s="25" t="str">
        <f t="shared" si="619"/>
        <v/>
      </c>
      <c r="Q1460" s="25" t="str">
        <f t="shared" si="615"/>
        <v/>
      </c>
      <c r="R1460" s="25" t="str">
        <f t="shared" ref="R1460:R1523" si="640">IFERROR(((T1460/T1220)^(1/20)-1),"")</f>
        <v/>
      </c>
      <c r="S1460" s="25" t="str">
        <f>IFERROR(('CDN Data'!M1448),"")</f>
        <v/>
      </c>
      <c r="T1460" s="26" t="str">
        <f>IF(CPI_Downloader!I1458="","",CPI_Downloader!I1458)</f>
        <v/>
      </c>
      <c r="U1460" s="26" t="str">
        <f>IF(CPI_Downloader!J1458="","",CPI_Downloader!J1458)</f>
        <v/>
      </c>
      <c r="W1460" s="31" t="str">
        <f t="shared" si="630"/>
        <v/>
      </c>
      <c r="X1460" s="31" t="str">
        <f t="shared" si="624"/>
        <v/>
      </c>
      <c r="Y1460" s="16" t="str">
        <f>IF(CPI_Downloader!K1458="","",CPI_Downloader!K1458)</f>
        <v/>
      </c>
      <c r="AA1460" s="33" t="str">
        <f t="shared" si="625"/>
        <v/>
      </c>
      <c r="AB1460" s="27" t="str">
        <f>IF(CPI_Downloader!M1458="","",CPI_Downloader!M1458)</f>
        <v/>
      </c>
      <c r="AC1460" s="59" t="str">
        <f>IF(CPI_Downloader!L1458="","",CPI_Downloader!L1458/100)</f>
        <v/>
      </c>
      <c r="AD1460" s="3"/>
      <c r="AE1460" s="28"/>
      <c r="AI1460" s="44" t="str">
        <f t="shared" si="626"/>
        <v/>
      </c>
      <c r="AJ1460" s="50" t="str">
        <f>IF(CPI_Downloader!N1458="","",CPI_Downloader!N1458)</f>
        <v/>
      </c>
      <c r="AL1460" s="29" t="str">
        <f>IF(CPI_Downloader!O1458="","",CPI_Downloader!O1458)</f>
        <v/>
      </c>
      <c r="AN1460" s="22" t="str">
        <f t="shared" si="633"/>
        <v/>
      </c>
      <c r="AO1460" s="22" t="str">
        <f t="shared" si="627"/>
        <v/>
      </c>
      <c r="AP1460" s="22" t="str">
        <f t="shared" si="637"/>
        <v/>
      </c>
      <c r="AQ1460" s="22" t="str">
        <f t="shared" si="620"/>
        <v/>
      </c>
      <c r="AR1460" s="22" t="str">
        <f t="shared" si="616"/>
        <v/>
      </c>
      <c r="AS1460" s="22" t="str">
        <f t="shared" ref="AS1460:AS1523" si="641">IFERROR(((AT1460/AT1220)^(1/20)-1),"")</f>
        <v/>
      </c>
      <c r="AT1460" s="46" t="str">
        <f>IF(CPI_Downloader!P1458="","",CPI_Downloader!P1458)</f>
        <v/>
      </c>
      <c r="AU1460" s="22" t="str">
        <f t="shared" si="634"/>
        <v/>
      </c>
      <c r="AV1460" s="22" t="str">
        <f t="shared" si="628"/>
        <v/>
      </c>
      <c r="AW1460" s="22" t="str">
        <f t="shared" si="638"/>
        <v/>
      </c>
      <c r="AX1460" s="22" t="str">
        <f t="shared" si="621"/>
        <v/>
      </c>
      <c r="AY1460" s="22" t="str">
        <f t="shared" si="617"/>
        <v/>
      </c>
      <c r="AZ1460" s="22" t="str">
        <f t="shared" ref="AZ1460:AZ1523" si="642">IFERROR(((BA1460/BA1220)^(1/20)-1),"")</f>
        <v/>
      </c>
      <c r="BA1460" s="46" t="str">
        <f>IF(CPI_Downloader!Q1458="","",CPI_Downloader!Q1458)</f>
        <v/>
      </c>
    </row>
    <row r="1461" spans="1:53" ht="12.75" customHeight="1" x14ac:dyDescent="0.2">
      <c r="A1461" s="21" t="str">
        <f>IF(CPI_Downloader!A1459="","",CPI_Downloader!A1459)</f>
        <v/>
      </c>
      <c r="B1461" s="22" t="str">
        <f t="shared" si="631"/>
        <v/>
      </c>
      <c r="C1461" s="22" t="str">
        <f t="shared" si="622"/>
        <v/>
      </c>
      <c r="D1461" s="22" t="str">
        <f t="shared" si="635"/>
        <v/>
      </c>
      <c r="E1461" s="22" t="str">
        <f t="shared" si="618"/>
        <v/>
      </c>
      <c r="F1461" s="22" t="str">
        <f t="shared" si="614"/>
        <v/>
      </c>
      <c r="G1461" s="22" t="str">
        <f t="shared" si="639"/>
        <v/>
      </c>
      <c r="H1461" s="22" t="str">
        <f>IFERROR(('CDN Data'!B1461),"")</f>
        <v/>
      </c>
      <c r="I1461" s="23" t="str">
        <f>IF(CPI_Downloader!G1459="","",CPI_Downloader!G1459)</f>
        <v/>
      </c>
      <c r="J1461" s="23" t="str">
        <f>IF(CPI_Downloader!H1459="","",CPI_Downloader!H1459)</f>
        <v/>
      </c>
      <c r="L1461" s="21" t="str">
        <f t="shared" si="623"/>
        <v/>
      </c>
      <c r="M1461" s="25" t="str">
        <f t="shared" si="632"/>
        <v/>
      </c>
      <c r="N1461" s="25" t="str">
        <f t="shared" si="629"/>
        <v/>
      </c>
      <c r="O1461" s="25" t="str">
        <f t="shared" si="636"/>
        <v/>
      </c>
      <c r="P1461" s="25" t="str">
        <f t="shared" si="619"/>
        <v/>
      </c>
      <c r="Q1461" s="25" t="str">
        <f t="shared" si="615"/>
        <v/>
      </c>
      <c r="R1461" s="25" t="str">
        <f t="shared" si="640"/>
        <v/>
      </c>
      <c r="S1461" s="25" t="str">
        <f>IFERROR(('CDN Data'!M1449),"")</f>
        <v/>
      </c>
      <c r="T1461" s="26" t="str">
        <f>IF(CPI_Downloader!I1459="","",CPI_Downloader!I1459)</f>
        <v/>
      </c>
      <c r="U1461" s="26" t="str">
        <f>IF(CPI_Downloader!J1459="","",CPI_Downloader!J1459)</f>
        <v/>
      </c>
      <c r="W1461" s="31" t="str">
        <f t="shared" si="630"/>
        <v/>
      </c>
      <c r="X1461" s="31" t="str">
        <f t="shared" si="624"/>
        <v/>
      </c>
      <c r="Y1461" s="16" t="str">
        <f>IF(CPI_Downloader!K1459="","",CPI_Downloader!K1459)</f>
        <v/>
      </c>
      <c r="AA1461" s="33" t="str">
        <f t="shared" si="625"/>
        <v/>
      </c>
      <c r="AB1461" s="27" t="str">
        <f>IF(CPI_Downloader!M1459="","",CPI_Downloader!M1459)</f>
        <v/>
      </c>
      <c r="AC1461" s="59" t="str">
        <f>IF(CPI_Downloader!L1459="","",CPI_Downloader!L1459/100)</f>
        <v/>
      </c>
      <c r="AD1461" s="3"/>
      <c r="AE1461" s="28"/>
      <c r="AI1461" s="44" t="str">
        <f t="shared" si="626"/>
        <v/>
      </c>
      <c r="AJ1461" s="50" t="str">
        <f>IF(CPI_Downloader!N1459="","",CPI_Downloader!N1459)</f>
        <v/>
      </c>
      <c r="AL1461" s="29" t="str">
        <f>IF(CPI_Downloader!O1459="","",CPI_Downloader!O1459)</f>
        <v/>
      </c>
      <c r="AN1461" s="22" t="str">
        <f t="shared" si="633"/>
        <v/>
      </c>
      <c r="AO1461" s="22" t="str">
        <f t="shared" si="627"/>
        <v/>
      </c>
      <c r="AP1461" s="22" t="str">
        <f t="shared" si="637"/>
        <v/>
      </c>
      <c r="AQ1461" s="22" t="str">
        <f t="shared" si="620"/>
        <v/>
      </c>
      <c r="AR1461" s="22" t="str">
        <f t="shared" si="616"/>
        <v/>
      </c>
      <c r="AS1461" s="22" t="str">
        <f t="shared" si="641"/>
        <v/>
      </c>
      <c r="AT1461" s="46" t="str">
        <f>IF(CPI_Downloader!P1459="","",CPI_Downloader!P1459)</f>
        <v/>
      </c>
      <c r="AU1461" s="22" t="str">
        <f t="shared" si="634"/>
        <v/>
      </c>
      <c r="AV1461" s="22" t="str">
        <f t="shared" si="628"/>
        <v/>
      </c>
      <c r="AW1461" s="22" t="str">
        <f t="shared" si="638"/>
        <v/>
      </c>
      <c r="AX1461" s="22" t="str">
        <f t="shared" si="621"/>
        <v/>
      </c>
      <c r="AY1461" s="22" t="str">
        <f t="shared" si="617"/>
        <v/>
      </c>
      <c r="AZ1461" s="22" t="str">
        <f t="shared" si="642"/>
        <v/>
      </c>
      <c r="BA1461" s="46" t="str">
        <f>IF(CPI_Downloader!Q1459="","",CPI_Downloader!Q1459)</f>
        <v/>
      </c>
    </row>
    <row r="1462" spans="1:53" ht="12.75" customHeight="1" x14ac:dyDescent="0.2">
      <c r="A1462" s="21" t="str">
        <f>IF(CPI_Downloader!A1460="","",CPI_Downloader!A1460)</f>
        <v/>
      </c>
      <c r="B1462" s="22" t="str">
        <f t="shared" si="631"/>
        <v/>
      </c>
      <c r="C1462" s="22" t="str">
        <f t="shared" si="622"/>
        <v/>
      </c>
      <c r="D1462" s="22" t="str">
        <f t="shared" si="635"/>
        <v/>
      </c>
      <c r="E1462" s="22" t="str">
        <f t="shared" si="618"/>
        <v/>
      </c>
      <c r="F1462" s="22" t="str">
        <f t="shared" si="614"/>
        <v/>
      </c>
      <c r="G1462" s="22" t="str">
        <f t="shared" si="639"/>
        <v/>
      </c>
      <c r="H1462" s="22" t="str">
        <f>IFERROR(('CDN Data'!B1462),"")</f>
        <v/>
      </c>
      <c r="I1462" s="23" t="str">
        <f>IF(CPI_Downloader!G1460="","",CPI_Downloader!G1460)</f>
        <v/>
      </c>
      <c r="J1462" s="23" t="str">
        <f>IF(CPI_Downloader!H1460="","",CPI_Downloader!H1460)</f>
        <v/>
      </c>
      <c r="L1462" s="21" t="str">
        <f t="shared" si="623"/>
        <v/>
      </c>
      <c r="M1462" s="25" t="str">
        <f t="shared" si="632"/>
        <v/>
      </c>
      <c r="N1462" s="25" t="str">
        <f t="shared" si="629"/>
        <v/>
      </c>
      <c r="O1462" s="25" t="str">
        <f t="shared" si="636"/>
        <v/>
      </c>
      <c r="P1462" s="25" t="str">
        <f t="shared" si="619"/>
        <v/>
      </c>
      <c r="Q1462" s="25" t="str">
        <f t="shared" si="615"/>
        <v/>
      </c>
      <c r="R1462" s="25" t="str">
        <f t="shared" si="640"/>
        <v/>
      </c>
      <c r="S1462" s="25" t="str">
        <f>IFERROR(('CDN Data'!M1450),"")</f>
        <v/>
      </c>
      <c r="T1462" s="26" t="str">
        <f>IF(CPI_Downloader!I1460="","",CPI_Downloader!I1460)</f>
        <v/>
      </c>
      <c r="U1462" s="26" t="str">
        <f>IF(CPI_Downloader!J1460="","",CPI_Downloader!J1460)</f>
        <v/>
      </c>
      <c r="W1462" s="31" t="str">
        <f t="shared" si="630"/>
        <v/>
      </c>
      <c r="X1462" s="31" t="str">
        <f t="shared" si="624"/>
        <v/>
      </c>
      <c r="Y1462" s="16" t="str">
        <f>IF(CPI_Downloader!K1460="","",CPI_Downloader!K1460)</f>
        <v/>
      </c>
      <c r="AA1462" s="33" t="str">
        <f t="shared" si="625"/>
        <v/>
      </c>
      <c r="AB1462" s="27" t="str">
        <f>IF(CPI_Downloader!M1460="","",CPI_Downloader!M1460)</f>
        <v/>
      </c>
      <c r="AC1462" s="59" t="str">
        <f>IF(CPI_Downloader!L1460="","",CPI_Downloader!L1460/100)</f>
        <v/>
      </c>
      <c r="AD1462" s="3"/>
      <c r="AE1462" s="28"/>
      <c r="AI1462" s="44" t="str">
        <f t="shared" si="626"/>
        <v/>
      </c>
      <c r="AJ1462" s="50" t="str">
        <f>IF(CPI_Downloader!N1460="","",CPI_Downloader!N1460)</f>
        <v/>
      </c>
      <c r="AL1462" s="29" t="str">
        <f>IF(CPI_Downloader!O1460="","",CPI_Downloader!O1460)</f>
        <v/>
      </c>
      <c r="AN1462" s="22" t="str">
        <f t="shared" si="633"/>
        <v/>
      </c>
      <c r="AO1462" s="22" t="str">
        <f t="shared" si="627"/>
        <v/>
      </c>
      <c r="AP1462" s="22" t="str">
        <f t="shared" si="637"/>
        <v/>
      </c>
      <c r="AQ1462" s="22" t="str">
        <f t="shared" si="620"/>
        <v/>
      </c>
      <c r="AR1462" s="22" t="str">
        <f t="shared" si="616"/>
        <v/>
      </c>
      <c r="AS1462" s="22" t="str">
        <f t="shared" si="641"/>
        <v/>
      </c>
      <c r="AT1462" s="46" t="str">
        <f>IF(CPI_Downloader!P1460="","",CPI_Downloader!P1460)</f>
        <v/>
      </c>
      <c r="AU1462" s="22" t="str">
        <f t="shared" si="634"/>
        <v/>
      </c>
      <c r="AV1462" s="22" t="str">
        <f t="shared" si="628"/>
        <v/>
      </c>
      <c r="AW1462" s="22" t="str">
        <f t="shared" si="638"/>
        <v/>
      </c>
      <c r="AX1462" s="22" t="str">
        <f t="shared" si="621"/>
        <v/>
      </c>
      <c r="AY1462" s="22" t="str">
        <f t="shared" si="617"/>
        <v/>
      </c>
      <c r="AZ1462" s="22" t="str">
        <f t="shared" si="642"/>
        <v/>
      </c>
      <c r="BA1462" s="46" t="str">
        <f>IF(CPI_Downloader!Q1460="","",CPI_Downloader!Q1460)</f>
        <v/>
      </c>
    </row>
    <row r="1463" spans="1:53" ht="12.75" customHeight="1" x14ac:dyDescent="0.2">
      <c r="A1463" s="21" t="str">
        <f>IF(CPI_Downloader!A1461="","",CPI_Downloader!A1461)</f>
        <v/>
      </c>
      <c r="B1463" s="22" t="str">
        <f t="shared" si="631"/>
        <v/>
      </c>
      <c r="C1463" s="22" t="str">
        <f t="shared" si="622"/>
        <v/>
      </c>
      <c r="D1463" s="22" t="str">
        <f t="shared" si="635"/>
        <v/>
      </c>
      <c r="E1463" s="22" t="str">
        <f t="shared" si="618"/>
        <v/>
      </c>
      <c r="F1463" s="22" t="str">
        <f t="shared" si="614"/>
        <v/>
      </c>
      <c r="G1463" s="22" t="str">
        <f t="shared" si="639"/>
        <v/>
      </c>
      <c r="H1463" s="22" t="str">
        <f>IFERROR(('CDN Data'!B1463),"")</f>
        <v/>
      </c>
      <c r="I1463" s="23" t="str">
        <f>IF(CPI_Downloader!G1461="","",CPI_Downloader!G1461)</f>
        <v/>
      </c>
      <c r="J1463" s="23" t="str">
        <f>IF(CPI_Downloader!H1461="","",CPI_Downloader!H1461)</f>
        <v/>
      </c>
      <c r="L1463" s="21" t="str">
        <f t="shared" si="623"/>
        <v/>
      </c>
      <c r="M1463" s="25" t="str">
        <f t="shared" si="632"/>
        <v/>
      </c>
      <c r="N1463" s="25" t="str">
        <f t="shared" si="629"/>
        <v/>
      </c>
      <c r="O1463" s="25" t="str">
        <f t="shared" si="636"/>
        <v/>
      </c>
      <c r="P1463" s="25" t="str">
        <f t="shared" si="619"/>
        <v/>
      </c>
      <c r="Q1463" s="25" t="str">
        <f t="shared" si="615"/>
        <v/>
      </c>
      <c r="R1463" s="25" t="str">
        <f t="shared" si="640"/>
        <v/>
      </c>
      <c r="S1463" s="25" t="str">
        <f>IFERROR(('CDN Data'!M1451),"")</f>
        <v/>
      </c>
      <c r="T1463" s="26" t="str">
        <f>IF(CPI_Downloader!I1461="","",CPI_Downloader!I1461)</f>
        <v/>
      </c>
      <c r="U1463" s="26" t="str">
        <f>IF(CPI_Downloader!J1461="","",CPI_Downloader!J1461)</f>
        <v/>
      </c>
      <c r="W1463" s="31" t="str">
        <f t="shared" si="630"/>
        <v/>
      </c>
      <c r="X1463" s="31" t="str">
        <f t="shared" si="624"/>
        <v/>
      </c>
      <c r="Y1463" s="16" t="str">
        <f>IF(CPI_Downloader!K1461="","",CPI_Downloader!K1461)</f>
        <v/>
      </c>
      <c r="AA1463" s="33" t="str">
        <f t="shared" si="625"/>
        <v/>
      </c>
      <c r="AB1463" s="27" t="str">
        <f>IF(CPI_Downloader!M1461="","",CPI_Downloader!M1461)</f>
        <v/>
      </c>
      <c r="AC1463" s="59" t="str">
        <f>IF(CPI_Downloader!L1461="","",CPI_Downloader!L1461/100)</f>
        <v/>
      </c>
      <c r="AD1463" s="3"/>
      <c r="AE1463" s="28"/>
      <c r="AI1463" s="44" t="str">
        <f t="shared" si="626"/>
        <v/>
      </c>
      <c r="AJ1463" s="50" t="str">
        <f>IF(CPI_Downloader!N1461="","",CPI_Downloader!N1461)</f>
        <v/>
      </c>
      <c r="AL1463" s="29" t="str">
        <f>IF(CPI_Downloader!O1461="","",CPI_Downloader!O1461)</f>
        <v/>
      </c>
      <c r="AN1463" s="22" t="str">
        <f t="shared" si="633"/>
        <v/>
      </c>
      <c r="AO1463" s="22" t="str">
        <f t="shared" si="627"/>
        <v/>
      </c>
      <c r="AP1463" s="22" t="str">
        <f t="shared" si="637"/>
        <v/>
      </c>
      <c r="AQ1463" s="22" t="str">
        <f t="shared" si="620"/>
        <v/>
      </c>
      <c r="AR1463" s="22" t="str">
        <f t="shared" si="616"/>
        <v/>
      </c>
      <c r="AS1463" s="22" t="str">
        <f t="shared" si="641"/>
        <v/>
      </c>
      <c r="AT1463" s="46" t="str">
        <f>IF(CPI_Downloader!P1461="","",CPI_Downloader!P1461)</f>
        <v/>
      </c>
      <c r="AU1463" s="22" t="str">
        <f t="shared" si="634"/>
        <v/>
      </c>
      <c r="AV1463" s="22" t="str">
        <f t="shared" si="628"/>
        <v/>
      </c>
      <c r="AW1463" s="22" t="str">
        <f t="shared" si="638"/>
        <v/>
      </c>
      <c r="AX1463" s="22" t="str">
        <f t="shared" si="621"/>
        <v/>
      </c>
      <c r="AY1463" s="22" t="str">
        <f t="shared" si="617"/>
        <v/>
      </c>
      <c r="AZ1463" s="22" t="str">
        <f t="shared" si="642"/>
        <v/>
      </c>
      <c r="BA1463" s="46" t="str">
        <f>IF(CPI_Downloader!Q1461="","",CPI_Downloader!Q1461)</f>
        <v/>
      </c>
    </row>
    <row r="1464" spans="1:53" ht="12.75" customHeight="1" x14ac:dyDescent="0.2">
      <c r="A1464" s="21" t="str">
        <f>IF(CPI_Downloader!A1462="","",CPI_Downloader!A1462)</f>
        <v/>
      </c>
      <c r="B1464" s="22" t="str">
        <f t="shared" si="631"/>
        <v/>
      </c>
      <c r="C1464" s="22" t="str">
        <f t="shared" si="622"/>
        <v/>
      </c>
      <c r="D1464" s="22" t="str">
        <f t="shared" si="635"/>
        <v/>
      </c>
      <c r="E1464" s="22" t="str">
        <f t="shared" si="618"/>
        <v/>
      </c>
      <c r="F1464" s="22" t="str">
        <f t="shared" si="614"/>
        <v/>
      </c>
      <c r="G1464" s="22" t="str">
        <f t="shared" si="639"/>
        <v/>
      </c>
      <c r="H1464" s="22" t="str">
        <f>IFERROR(('CDN Data'!B1464),"")</f>
        <v/>
      </c>
      <c r="I1464" s="23" t="str">
        <f>IF(CPI_Downloader!G1462="","",CPI_Downloader!G1462)</f>
        <v/>
      </c>
      <c r="J1464" s="23" t="str">
        <f>IF(CPI_Downloader!H1462="","",CPI_Downloader!H1462)</f>
        <v/>
      </c>
      <c r="L1464" s="21" t="str">
        <f t="shared" si="623"/>
        <v/>
      </c>
      <c r="M1464" s="25" t="str">
        <f t="shared" si="632"/>
        <v/>
      </c>
      <c r="N1464" s="25" t="str">
        <f t="shared" si="629"/>
        <v/>
      </c>
      <c r="O1464" s="25" t="str">
        <f t="shared" si="636"/>
        <v/>
      </c>
      <c r="P1464" s="25" t="str">
        <f t="shared" si="619"/>
        <v/>
      </c>
      <c r="Q1464" s="25" t="str">
        <f t="shared" si="615"/>
        <v/>
      </c>
      <c r="R1464" s="25" t="str">
        <f t="shared" si="640"/>
        <v/>
      </c>
      <c r="S1464" s="25" t="str">
        <f>IFERROR(('CDN Data'!M1452),"")</f>
        <v/>
      </c>
      <c r="T1464" s="26" t="str">
        <f>IF(CPI_Downloader!I1462="","",CPI_Downloader!I1462)</f>
        <v/>
      </c>
      <c r="U1464" s="26" t="str">
        <f>IF(CPI_Downloader!J1462="","",CPI_Downloader!J1462)</f>
        <v/>
      </c>
      <c r="W1464" s="31" t="str">
        <f t="shared" si="630"/>
        <v/>
      </c>
      <c r="X1464" s="31" t="str">
        <f t="shared" si="624"/>
        <v/>
      </c>
      <c r="Y1464" s="16" t="str">
        <f>IF(CPI_Downloader!K1462="","",CPI_Downloader!K1462)</f>
        <v/>
      </c>
      <c r="AA1464" s="33" t="str">
        <f t="shared" si="625"/>
        <v/>
      </c>
      <c r="AB1464" s="27" t="str">
        <f>IF(CPI_Downloader!M1462="","",CPI_Downloader!M1462)</f>
        <v/>
      </c>
      <c r="AC1464" s="59" t="str">
        <f>IF(CPI_Downloader!L1462="","",CPI_Downloader!L1462/100)</f>
        <v/>
      </c>
      <c r="AD1464" s="3"/>
      <c r="AE1464" s="28"/>
      <c r="AI1464" s="44" t="str">
        <f t="shared" si="626"/>
        <v/>
      </c>
      <c r="AJ1464" s="50" t="str">
        <f>IF(CPI_Downloader!N1462="","",CPI_Downloader!N1462)</f>
        <v/>
      </c>
      <c r="AL1464" s="29" t="str">
        <f>IF(CPI_Downloader!O1462="","",CPI_Downloader!O1462)</f>
        <v/>
      </c>
      <c r="AN1464" s="22" t="str">
        <f t="shared" si="633"/>
        <v/>
      </c>
      <c r="AO1464" s="22" t="str">
        <f t="shared" si="627"/>
        <v/>
      </c>
      <c r="AP1464" s="22" t="str">
        <f t="shared" si="637"/>
        <v/>
      </c>
      <c r="AQ1464" s="22" t="str">
        <f t="shared" si="620"/>
        <v/>
      </c>
      <c r="AR1464" s="22" t="str">
        <f t="shared" si="616"/>
        <v/>
      </c>
      <c r="AS1464" s="22" t="str">
        <f t="shared" si="641"/>
        <v/>
      </c>
      <c r="AT1464" s="46" t="str">
        <f>IF(CPI_Downloader!P1462="","",CPI_Downloader!P1462)</f>
        <v/>
      </c>
      <c r="AU1464" s="22" t="str">
        <f t="shared" si="634"/>
        <v/>
      </c>
      <c r="AV1464" s="22" t="str">
        <f t="shared" si="628"/>
        <v/>
      </c>
      <c r="AW1464" s="22" t="str">
        <f t="shared" si="638"/>
        <v/>
      </c>
      <c r="AX1464" s="22" t="str">
        <f t="shared" si="621"/>
        <v/>
      </c>
      <c r="AY1464" s="22" t="str">
        <f t="shared" si="617"/>
        <v/>
      </c>
      <c r="AZ1464" s="22" t="str">
        <f t="shared" si="642"/>
        <v/>
      </c>
      <c r="BA1464" s="46" t="str">
        <f>IF(CPI_Downloader!Q1462="","",CPI_Downloader!Q1462)</f>
        <v/>
      </c>
    </row>
    <row r="1465" spans="1:53" ht="12.75" customHeight="1" x14ac:dyDescent="0.2">
      <c r="A1465" s="21" t="str">
        <f>IF(CPI_Downloader!A1463="","",CPI_Downloader!A1463)</f>
        <v/>
      </c>
      <c r="B1465" s="22" t="str">
        <f t="shared" si="631"/>
        <v/>
      </c>
      <c r="C1465" s="22" t="str">
        <f t="shared" si="622"/>
        <v/>
      </c>
      <c r="D1465" s="22" t="str">
        <f t="shared" si="635"/>
        <v/>
      </c>
      <c r="E1465" s="22" t="str">
        <f t="shared" si="618"/>
        <v/>
      </c>
      <c r="F1465" s="22" t="str">
        <f t="shared" si="614"/>
        <v/>
      </c>
      <c r="G1465" s="22" t="str">
        <f t="shared" si="639"/>
        <v/>
      </c>
      <c r="H1465" s="22" t="str">
        <f>IFERROR(('CDN Data'!B1465),"")</f>
        <v/>
      </c>
      <c r="I1465" s="23" t="str">
        <f>IF(CPI_Downloader!G1463="","",CPI_Downloader!G1463)</f>
        <v/>
      </c>
      <c r="J1465" s="23" t="str">
        <f>IF(CPI_Downloader!H1463="","",CPI_Downloader!H1463)</f>
        <v/>
      </c>
      <c r="L1465" s="21" t="str">
        <f t="shared" si="623"/>
        <v/>
      </c>
      <c r="M1465" s="25" t="str">
        <f t="shared" si="632"/>
        <v/>
      </c>
      <c r="N1465" s="25" t="str">
        <f t="shared" si="629"/>
        <v/>
      </c>
      <c r="O1465" s="25" t="str">
        <f t="shared" si="636"/>
        <v/>
      </c>
      <c r="P1465" s="25" t="str">
        <f t="shared" si="619"/>
        <v/>
      </c>
      <c r="Q1465" s="25" t="str">
        <f t="shared" si="615"/>
        <v/>
      </c>
      <c r="R1465" s="25" t="str">
        <f t="shared" si="640"/>
        <v/>
      </c>
      <c r="S1465" s="25" t="str">
        <f>IFERROR(('CDN Data'!M1453),"")</f>
        <v/>
      </c>
      <c r="T1465" s="26" t="str">
        <f>IF(CPI_Downloader!I1463="","",CPI_Downloader!I1463)</f>
        <v/>
      </c>
      <c r="U1465" s="26" t="str">
        <f>IF(CPI_Downloader!J1463="","",CPI_Downloader!J1463)</f>
        <v/>
      </c>
      <c r="W1465" s="31" t="str">
        <f t="shared" si="630"/>
        <v/>
      </c>
      <c r="X1465" s="31" t="str">
        <f t="shared" si="624"/>
        <v/>
      </c>
      <c r="Y1465" s="16" t="str">
        <f>IF(CPI_Downloader!K1463="","",CPI_Downloader!K1463)</f>
        <v/>
      </c>
      <c r="AA1465" s="33" t="str">
        <f t="shared" si="625"/>
        <v/>
      </c>
      <c r="AB1465" s="27" t="str">
        <f>IF(CPI_Downloader!M1463="","",CPI_Downloader!M1463)</f>
        <v/>
      </c>
      <c r="AC1465" s="59" t="str">
        <f>IF(CPI_Downloader!L1463="","",CPI_Downloader!L1463/100)</f>
        <v/>
      </c>
      <c r="AD1465" s="3"/>
      <c r="AE1465" s="28"/>
      <c r="AI1465" s="44" t="str">
        <f t="shared" si="626"/>
        <v/>
      </c>
      <c r="AJ1465" s="50" t="str">
        <f>IF(CPI_Downloader!N1463="","",CPI_Downloader!N1463)</f>
        <v/>
      </c>
      <c r="AL1465" s="29" t="str">
        <f>IF(CPI_Downloader!O1463="","",CPI_Downloader!O1463)</f>
        <v/>
      </c>
      <c r="AN1465" s="22" t="str">
        <f t="shared" si="633"/>
        <v/>
      </c>
      <c r="AO1465" s="22" t="str">
        <f t="shared" si="627"/>
        <v/>
      </c>
      <c r="AP1465" s="22" t="str">
        <f t="shared" si="637"/>
        <v/>
      </c>
      <c r="AQ1465" s="22" t="str">
        <f t="shared" si="620"/>
        <v/>
      </c>
      <c r="AR1465" s="22" t="str">
        <f t="shared" si="616"/>
        <v/>
      </c>
      <c r="AS1465" s="22" t="str">
        <f t="shared" si="641"/>
        <v/>
      </c>
      <c r="AT1465" s="46" t="str">
        <f>IF(CPI_Downloader!P1463="","",CPI_Downloader!P1463)</f>
        <v/>
      </c>
      <c r="AU1465" s="22" t="str">
        <f t="shared" si="634"/>
        <v/>
      </c>
      <c r="AV1465" s="22" t="str">
        <f t="shared" si="628"/>
        <v/>
      </c>
      <c r="AW1465" s="22" t="str">
        <f t="shared" si="638"/>
        <v/>
      </c>
      <c r="AX1465" s="22" t="str">
        <f t="shared" si="621"/>
        <v/>
      </c>
      <c r="AY1465" s="22" t="str">
        <f t="shared" si="617"/>
        <v/>
      </c>
      <c r="AZ1465" s="22" t="str">
        <f t="shared" si="642"/>
        <v/>
      </c>
      <c r="BA1465" s="46" t="str">
        <f>IF(CPI_Downloader!Q1463="","",CPI_Downloader!Q1463)</f>
        <v/>
      </c>
    </row>
    <row r="1466" spans="1:53" ht="12.75" customHeight="1" x14ac:dyDescent="0.2">
      <c r="A1466" s="21" t="str">
        <f>IF(CPI_Downloader!A1464="","",CPI_Downloader!A1464)</f>
        <v/>
      </c>
      <c r="B1466" s="22" t="str">
        <f t="shared" si="631"/>
        <v/>
      </c>
      <c r="C1466" s="22" t="str">
        <f t="shared" si="622"/>
        <v/>
      </c>
      <c r="D1466" s="22" t="str">
        <f t="shared" si="635"/>
        <v/>
      </c>
      <c r="E1466" s="22" t="str">
        <f t="shared" si="618"/>
        <v/>
      </c>
      <c r="F1466" s="22" t="str">
        <f t="shared" si="614"/>
        <v/>
      </c>
      <c r="G1466" s="22" t="str">
        <f t="shared" si="639"/>
        <v/>
      </c>
      <c r="H1466" s="22" t="str">
        <f>IFERROR(('CDN Data'!B1466),"")</f>
        <v/>
      </c>
      <c r="I1466" s="23" t="str">
        <f>IF(CPI_Downloader!G1464="","",CPI_Downloader!G1464)</f>
        <v/>
      </c>
      <c r="J1466" s="23" t="str">
        <f>IF(CPI_Downloader!H1464="","",CPI_Downloader!H1464)</f>
        <v/>
      </c>
      <c r="L1466" s="21" t="str">
        <f t="shared" si="623"/>
        <v/>
      </c>
      <c r="M1466" s="25" t="str">
        <f t="shared" si="632"/>
        <v/>
      </c>
      <c r="N1466" s="25" t="str">
        <f t="shared" si="629"/>
        <v/>
      </c>
      <c r="O1466" s="25" t="str">
        <f t="shared" si="636"/>
        <v/>
      </c>
      <c r="P1466" s="25" t="str">
        <f t="shared" si="619"/>
        <v/>
      </c>
      <c r="Q1466" s="25" t="str">
        <f t="shared" si="615"/>
        <v/>
      </c>
      <c r="R1466" s="25" t="str">
        <f t="shared" si="640"/>
        <v/>
      </c>
      <c r="S1466" s="25" t="str">
        <f>IFERROR(('CDN Data'!M1454),"")</f>
        <v/>
      </c>
      <c r="T1466" s="26" t="str">
        <f>IF(CPI_Downloader!I1464="","",CPI_Downloader!I1464)</f>
        <v/>
      </c>
      <c r="U1466" s="26" t="str">
        <f>IF(CPI_Downloader!J1464="","",CPI_Downloader!J1464)</f>
        <v/>
      </c>
      <c r="W1466" s="31" t="str">
        <f t="shared" si="630"/>
        <v/>
      </c>
      <c r="X1466" s="31" t="str">
        <f t="shared" si="624"/>
        <v/>
      </c>
      <c r="Y1466" s="16" t="str">
        <f>IF(CPI_Downloader!K1464="","",CPI_Downloader!K1464)</f>
        <v/>
      </c>
      <c r="AA1466" s="33" t="str">
        <f t="shared" si="625"/>
        <v/>
      </c>
      <c r="AB1466" s="27" t="str">
        <f>IF(CPI_Downloader!M1464="","",CPI_Downloader!M1464)</f>
        <v/>
      </c>
      <c r="AC1466" s="59" t="str">
        <f>IF(CPI_Downloader!L1464="","",CPI_Downloader!L1464/100)</f>
        <v/>
      </c>
      <c r="AD1466" s="3"/>
      <c r="AE1466" s="28"/>
      <c r="AI1466" s="44" t="str">
        <f t="shared" si="626"/>
        <v/>
      </c>
      <c r="AJ1466" s="50" t="str">
        <f>IF(CPI_Downloader!N1464="","",CPI_Downloader!N1464)</f>
        <v/>
      </c>
      <c r="AL1466" s="29" t="str">
        <f>IF(CPI_Downloader!O1464="","",CPI_Downloader!O1464)</f>
        <v/>
      </c>
      <c r="AN1466" s="22" t="str">
        <f t="shared" si="633"/>
        <v/>
      </c>
      <c r="AO1466" s="22" t="str">
        <f t="shared" si="627"/>
        <v/>
      </c>
      <c r="AP1466" s="22" t="str">
        <f t="shared" si="637"/>
        <v/>
      </c>
      <c r="AQ1466" s="22" t="str">
        <f t="shared" si="620"/>
        <v/>
      </c>
      <c r="AR1466" s="22" t="str">
        <f t="shared" si="616"/>
        <v/>
      </c>
      <c r="AS1466" s="22" t="str">
        <f t="shared" si="641"/>
        <v/>
      </c>
      <c r="AT1466" s="46" t="str">
        <f>IF(CPI_Downloader!P1464="","",CPI_Downloader!P1464)</f>
        <v/>
      </c>
      <c r="AU1466" s="22" t="str">
        <f t="shared" si="634"/>
        <v/>
      </c>
      <c r="AV1466" s="22" t="str">
        <f t="shared" si="628"/>
        <v/>
      </c>
      <c r="AW1466" s="22" t="str">
        <f t="shared" si="638"/>
        <v/>
      </c>
      <c r="AX1466" s="22" t="str">
        <f t="shared" si="621"/>
        <v/>
      </c>
      <c r="AY1466" s="22" t="str">
        <f t="shared" si="617"/>
        <v/>
      </c>
      <c r="AZ1466" s="22" t="str">
        <f t="shared" si="642"/>
        <v/>
      </c>
      <c r="BA1466" s="46" t="str">
        <f>IF(CPI_Downloader!Q1464="","",CPI_Downloader!Q1464)</f>
        <v/>
      </c>
    </row>
    <row r="1467" spans="1:53" ht="12.75" customHeight="1" x14ac:dyDescent="0.2">
      <c r="A1467" s="21" t="str">
        <f>IF(CPI_Downloader!A1465="","",CPI_Downloader!A1465)</f>
        <v/>
      </c>
      <c r="B1467" s="22" t="str">
        <f t="shared" si="631"/>
        <v/>
      </c>
      <c r="C1467" s="22" t="str">
        <f t="shared" si="622"/>
        <v/>
      </c>
      <c r="D1467" s="22" t="str">
        <f t="shared" si="635"/>
        <v/>
      </c>
      <c r="E1467" s="22" t="str">
        <f t="shared" si="618"/>
        <v/>
      </c>
      <c r="F1467" s="22" t="str">
        <f t="shared" si="614"/>
        <v/>
      </c>
      <c r="G1467" s="22" t="str">
        <f t="shared" si="639"/>
        <v/>
      </c>
      <c r="H1467" s="22" t="str">
        <f>IFERROR(('CDN Data'!B1467),"")</f>
        <v/>
      </c>
      <c r="I1467" s="23" t="str">
        <f>IF(CPI_Downloader!G1465="","",CPI_Downloader!G1465)</f>
        <v/>
      </c>
      <c r="J1467" s="23" t="str">
        <f>IF(CPI_Downloader!H1465="","",CPI_Downloader!H1465)</f>
        <v/>
      </c>
      <c r="L1467" s="21" t="str">
        <f t="shared" si="623"/>
        <v/>
      </c>
      <c r="M1467" s="25" t="str">
        <f t="shared" si="632"/>
        <v/>
      </c>
      <c r="N1467" s="25" t="str">
        <f t="shared" si="629"/>
        <v/>
      </c>
      <c r="O1467" s="25" t="str">
        <f t="shared" si="636"/>
        <v/>
      </c>
      <c r="P1467" s="25" t="str">
        <f t="shared" si="619"/>
        <v/>
      </c>
      <c r="Q1467" s="25" t="str">
        <f t="shared" si="615"/>
        <v/>
      </c>
      <c r="R1467" s="25" t="str">
        <f t="shared" si="640"/>
        <v/>
      </c>
      <c r="S1467" s="25" t="str">
        <f>IFERROR(('CDN Data'!M1455),"")</f>
        <v/>
      </c>
      <c r="T1467" s="26" t="str">
        <f>IF(CPI_Downloader!I1465="","",CPI_Downloader!I1465)</f>
        <v/>
      </c>
      <c r="U1467" s="26" t="str">
        <f>IF(CPI_Downloader!J1465="","",CPI_Downloader!J1465)</f>
        <v/>
      </c>
      <c r="W1467" s="31" t="str">
        <f t="shared" si="630"/>
        <v/>
      </c>
      <c r="X1467" s="31" t="str">
        <f t="shared" si="624"/>
        <v/>
      </c>
      <c r="Y1467" s="16" t="str">
        <f>IF(CPI_Downloader!K1465="","",CPI_Downloader!K1465)</f>
        <v/>
      </c>
      <c r="AA1467" s="33" t="str">
        <f t="shared" si="625"/>
        <v/>
      </c>
      <c r="AB1467" s="27" t="str">
        <f>IF(CPI_Downloader!M1465="","",CPI_Downloader!M1465)</f>
        <v/>
      </c>
      <c r="AC1467" s="59" t="str">
        <f>IF(CPI_Downloader!L1465="","",CPI_Downloader!L1465/100)</f>
        <v/>
      </c>
      <c r="AD1467" s="3"/>
      <c r="AE1467" s="28"/>
      <c r="AI1467" s="44" t="str">
        <f t="shared" si="626"/>
        <v/>
      </c>
      <c r="AJ1467" s="50" t="str">
        <f>IF(CPI_Downloader!N1465="","",CPI_Downloader!N1465)</f>
        <v/>
      </c>
      <c r="AL1467" s="29" t="str">
        <f>IF(CPI_Downloader!O1465="","",CPI_Downloader!O1465)</f>
        <v/>
      </c>
      <c r="AN1467" s="22" t="str">
        <f t="shared" si="633"/>
        <v/>
      </c>
      <c r="AO1467" s="22" t="str">
        <f t="shared" si="627"/>
        <v/>
      </c>
      <c r="AP1467" s="22" t="str">
        <f t="shared" si="637"/>
        <v/>
      </c>
      <c r="AQ1467" s="22" t="str">
        <f t="shared" si="620"/>
        <v/>
      </c>
      <c r="AR1467" s="22" t="str">
        <f t="shared" si="616"/>
        <v/>
      </c>
      <c r="AS1467" s="22" t="str">
        <f t="shared" si="641"/>
        <v/>
      </c>
      <c r="AT1467" s="46" t="str">
        <f>IF(CPI_Downloader!P1465="","",CPI_Downloader!P1465)</f>
        <v/>
      </c>
      <c r="AU1467" s="22" t="str">
        <f t="shared" si="634"/>
        <v/>
      </c>
      <c r="AV1467" s="22" t="str">
        <f t="shared" si="628"/>
        <v/>
      </c>
      <c r="AW1467" s="22" t="str">
        <f t="shared" si="638"/>
        <v/>
      </c>
      <c r="AX1467" s="22" t="str">
        <f t="shared" si="621"/>
        <v/>
      </c>
      <c r="AY1467" s="22" t="str">
        <f t="shared" si="617"/>
        <v/>
      </c>
      <c r="AZ1467" s="22" t="str">
        <f t="shared" si="642"/>
        <v/>
      </c>
      <c r="BA1467" s="46" t="str">
        <f>IF(CPI_Downloader!Q1465="","",CPI_Downloader!Q1465)</f>
        <v/>
      </c>
    </row>
    <row r="1468" spans="1:53" ht="12.75" customHeight="1" x14ac:dyDescent="0.2">
      <c r="A1468" s="21" t="str">
        <f>IF(CPI_Downloader!A1466="","",CPI_Downloader!A1466)</f>
        <v/>
      </c>
      <c r="B1468" s="22" t="str">
        <f t="shared" si="631"/>
        <v/>
      </c>
      <c r="C1468" s="22" t="str">
        <f t="shared" si="622"/>
        <v/>
      </c>
      <c r="D1468" s="22" t="str">
        <f t="shared" si="635"/>
        <v/>
      </c>
      <c r="E1468" s="22" t="str">
        <f t="shared" si="618"/>
        <v/>
      </c>
      <c r="F1468" s="22" t="str">
        <f t="shared" ref="F1468:F1531" si="643">IFERROR(((I1468/I1348)^(1/10)-1),"")</f>
        <v/>
      </c>
      <c r="G1468" s="22" t="str">
        <f t="shared" si="639"/>
        <v/>
      </c>
      <c r="H1468" s="22" t="str">
        <f>IFERROR(('CDN Data'!B1468),"")</f>
        <v/>
      </c>
      <c r="I1468" s="23" t="str">
        <f>IF(CPI_Downloader!G1466="","",CPI_Downloader!G1466)</f>
        <v/>
      </c>
      <c r="J1468" s="23" t="str">
        <f>IF(CPI_Downloader!H1466="","",CPI_Downloader!H1466)</f>
        <v/>
      </c>
      <c r="L1468" s="21" t="str">
        <f t="shared" si="623"/>
        <v/>
      </c>
      <c r="M1468" s="25" t="str">
        <f t="shared" si="632"/>
        <v/>
      </c>
      <c r="N1468" s="25" t="str">
        <f t="shared" si="629"/>
        <v/>
      </c>
      <c r="O1468" s="25" t="str">
        <f t="shared" si="636"/>
        <v/>
      </c>
      <c r="P1468" s="25" t="str">
        <f t="shared" si="619"/>
        <v/>
      </c>
      <c r="Q1468" s="25" t="str">
        <f t="shared" ref="Q1468:Q1531" si="644">IFERROR(((T1468/T1348)^(1/10)-1),"")</f>
        <v/>
      </c>
      <c r="R1468" s="25" t="str">
        <f t="shared" si="640"/>
        <v/>
      </c>
      <c r="S1468" s="25" t="str">
        <f>IFERROR(('CDN Data'!M1456),"")</f>
        <v/>
      </c>
      <c r="T1468" s="26" t="str">
        <f>IF(CPI_Downloader!I1466="","",CPI_Downloader!I1466)</f>
        <v/>
      </c>
      <c r="U1468" s="26" t="str">
        <f>IF(CPI_Downloader!J1466="","",CPI_Downloader!J1466)</f>
        <v/>
      </c>
      <c r="W1468" s="31" t="str">
        <f t="shared" si="630"/>
        <v/>
      </c>
      <c r="X1468" s="31" t="str">
        <f t="shared" si="624"/>
        <v/>
      </c>
      <c r="Y1468" s="16" t="str">
        <f>IF(CPI_Downloader!K1466="","",CPI_Downloader!K1466)</f>
        <v/>
      </c>
      <c r="AA1468" s="33" t="str">
        <f t="shared" si="625"/>
        <v/>
      </c>
      <c r="AB1468" s="27" t="str">
        <f>IF(CPI_Downloader!M1466="","",CPI_Downloader!M1466)</f>
        <v/>
      </c>
      <c r="AC1468" s="59" t="str">
        <f>IF(CPI_Downloader!L1466="","",CPI_Downloader!L1466/100)</f>
        <v/>
      </c>
      <c r="AD1468" s="3"/>
      <c r="AE1468" s="28"/>
      <c r="AI1468" s="44" t="str">
        <f t="shared" si="626"/>
        <v/>
      </c>
      <c r="AJ1468" s="50" t="str">
        <f>IF(CPI_Downloader!N1466="","",CPI_Downloader!N1466)</f>
        <v/>
      </c>
      <c r="AL1468" s="29" t="str">
        <f>IF(CPI_Downloader!O1466="","",CPI_Downloader!O1466)</f>
        <v/>
      </c>
      <c r="AN1468" s="22" t="str">
        <f t="shared" si="633"/>
        <v/>
      </c>
      <c r="AO1468" s="22" t="str">
        <f t="shared" si="627"/>
        <v/>
      </c>
      <c r="AP1468" s="22" t="str">
        <f t="shared" si="637"/>
        <v/>
      </c>
      <c r="AQ1468" s="22" t="str">
        <f t="shared" si="620"/>
        <v/>
      </c>
      <c r="AR1468" s="22" t="str">
        <f t="shared" ref="AR1468:AR1531" si="645">IFERROR(((AT1468/AT1348)^(1/10)-1),"")</f>
        <v/>
      </c>
      <c r="AS1468" s="22" t="str">
        <f t="shared" si="641"/>
        <v/>
      </c>
      <c r="AT1468" s="46" t="str">
        <f>IF(CPI_Downloader!P1466="","",CPI_Downloader!P1466)</f>
        <v/>
      </c>
      <c r="AU1468" s="22" t="str">
        <f t="shared" si="634"/>
        <v/>
      </c>
      <c r="AV1468" s="22" t="str">
        <f t="shared" si="628"/>
        <v/>
      </c>
      <c r="AW1468" s="22" t="str">
        <f t="shared" si="638"/>
        <v/>
      </c>
      <c r="AX1468" s="22" t="str">
        <f t="shared" si="621"/>
        <v/>
      </c>
      <c r="AY1468" s="22" t="str">
        <f t="shared" ref="AY1468:AY1531" si="646">IFERROR(((BA1468/BA1348)^(1/10)-1),"")</f>
        <v/>
      </c>
      <c r="AZ1468" s="22" t="str">
        <f t="shared" si="642"/>
        <v/>
      </c>
      <c r="BA1468" s="46" t="str">
        <f>IF(CPI_Downloader!Q1466="","",CPI_Downloader!Q1466)</f>
        <v/>
      </c>
    </row>
    <row r="1469" spans="1:53" ht="12.75" customHeight="1" x14ac:dyDescent="0.2">
      <c r="A1469" s="21" t="str">
        <f>IF(CPI_Downloader!A1467="","",CPI_Downloader!A1467)</f>
        <v/>
      </c>
      <c r="B1469" s="22" t="str">
        <f t="shared" si="631"/>
        <v/>
      </c>
      <c r="C1469" s="22" t="str">
        <f t="shared" si="622"/>
        <v/>
      </c>
      <c r="D1469" s="22" t="str">
        <f t="shared" si="635"/>
        <v/>
      </c>
      <c r="E1469" s="22" t="str">
        <f t="shared" si="618"/>
        <v/>
      </c>
      <c r="F1469" s="22" t="str">
        <f t="shared" si="643"/>
        <v/>
      </c>
      <c r="G1469" s="22" t="str">
        <f t="shared" si="639"/>
        <v/>
      </c>
      <c r="H1469" s="22" t="str">
        <f>IFERROR(('CDN Data'!B1469),"")</f>
        <v/>
      </c>
      <c r="I1469" s="23" t="str">
        <f>IF(CPI_Downloader!G1467="","",CPI_Downloader!G1467)</f>
        <v/>
      </c>
      <c r="J1469" s="23" t="str">
        <f>IF(CPI_Downloader!H1467="","",CPI_Downloader!H1467)</f>
        <v/>
      </c>
      <c r="L1469" s="21" t="str">
        <f t="shared" si="623"/>
        <v/>
      </c>
      <c r="M1469" s="25" t="str">
        <f t="shared" si="632"/>
        <v/>
      </c>
      <c r="N1469" s="25" t="str">
        <f t="shared" si="629"/>
        <v/>
      </c>
      <c r="O1469" s="25" t="str">
        <f t="shared" si="636"/>
        <v/>
      </c>
      <c r="P1469" s="25" t="str">
        <f t="shared" si="619"/>
        <v/>
      </c>
      <c r="Q1469" s="25" t="str">
        <f t="shared" si="644"/>
        <v/>
      </c>
      <c r="R1469" s="25" t="str">
        <f t="shared" si="640"/>
        <v/>
      </c>
      <c r="S1469" s="25" t="str">
        <f>IFERROR(('CDN Data'!M1457),"")</f>
        <v/>
      </c>
      <c r="T1469" s="26" t="str">
        <f>IF(CPI_Downloader!I1467="","",CPI_Downloader!I1467)</f>
        <v/>
      </c>
      <c r="U1469" s="26" t="str">
        <f>IF(CPI_Downloader!J1467="","",CPI_Downloader!J1467)</f>
        <v/>
      </c>
      <c r="W1469" s="31" t="str">
        <f t="shared" si="630"/>
        <v/>
      </c>
      <c r="X1469" s="31" t="str">
        <f t="shared" si="624"/>
        <v/>
      </c>
      <c r="Y1469" s="16" t="str">
        <f>IF(CPI_Downloader!K1467="","",CPI_Downloader!K1467)</f>
        <v/>
      </c>
      <c r="AA1469" s="33" t="str">
        <f t="shared" si="625"/>
        <v/>
      </c>
      <c r="AB1469" s="27" t="str">
        <f>IF(CPI_Downloader!M1467="","",CPI_Downloader!M1467)</f>
        <v/>
      </c>
      <c r="AC1469" s="59" t="str">
        <f>IF(CPI_Downloader!L1467="","",CPI_Downloader!L1467/100)</f>
        <v/>
      </c>
      <c r="AD1469" s="3"/>
      <c r="AE1469" s="28"/>
      <c r="AI1469" s="44" t="str">
        <f t="shared" si="626"/>
        <v/>
      </c>
      <c r="AJ1469" s="50" t="str">
        <f>IF(CPI_Downloader!N1467="","",CPI_Downloader!N1467)</f>
        <v/>
      </c>
      <c r="AL1469" s="29" t="str">
        <f>IF(CPI_Downloader!O1467="","",CPI_Downloader!O1467)</f>
        <v/>
      </c>
      <c r="AN1469" s="22" t="str">
        <f t="shared" si="633"/>
        <v/>
      </c>
      <c r="AO1469" s="22" t="str">
        <f t="shared" si="627"/>
        <v/>
      </c>
      <c r="AP1469" s="22" t="str">
        <f t="shared" si="637"/>
        <v/>
      </c>
      <c r="AQ1469" s="22" t="str">
        <f t="shared" si="620"/>
        <v/>
      </c>
      <c r="AR1469" s="22" t="str">
        <f t="shared" si="645"/>
        <v/>
      </c>
      <c r="AS1469" s="22" t="str">
        <f t="shared" si="641"/>
        <v/>
      </c>
      <c r="AT1469" s="46" t="str">
        <f>IF(CPI_Downloader!P1467="","",CPI_Downloader!P1467)</f>
        <v/>
      </c>
      <c r="AU1469" s="22" t="str">
        <f t="shared" si="634"/>
        <v/>
      </c>
      <c r="AV1469" s="22" t="str">
        <f t="shared" si="628"/>
        <v/>
      </c>
      <c r="AW1469" s="22" t="str">
        <f t="shared" si="638"/>
        <v/>
      </c>
      <c r="AX1469" s="22" t="str">
        <f t="shared" si="621"/>
        <v/>
      </c>
      <c r="AY1469" s="22" t="str">
        <f t="shared" si="646"/>
        <v/>
      </c>
      <c r="AZ1469" s="22" t="str">
        <f t="shared" si="642"/>
        <v/>
      </c>
      <c r="BA1469" s="46" t="str">
        <f>IF(CPI_Downloader!Q1467="","",CPI_Downloader!Q1467)</f>
        <v/>
      </c>
    </row>
    <row r="1470" spans="1:53" ht="12.75" customHeight="1" x14ac:dyDescent="0.2">
      <c r="A1470" s="21" t="str">
        <f>IF(CPI_Downloader!A1468="","",CPI_Downloader!A1468)</f>
        <v/>
      </c>
      <c r="B1470" s="22" t="str">
        <f t="shared" si="631"/>
        <v/>
      </c>
      <c r="C1470" s="22" t="str">
        <f t="shared" si="622"/>
        <v/>
      </c>
      <c r="D1470" s="22" t="str">
        <f t="shared" si="635"/>
        <v/>
      </c>
      <c r="E1470" s="22" t="str">
        <f t="shared" si="618"/>
        <v/>
      </c>
      <c r="F1470" s="22" t="str">
        <f t="shared" si="643"/>
        <v/>
      </c>
      <c r="G1470" s="22" t="str">
        <f t="shared" si="639"/>
        <v/>
      </c>
      <c r="H1470" s="22" t="str">
        <f>IFERROR(('CDN Data'!B1470),"")</f>
        <v/>
      </c>
      <c r="I1470" s="23" t="str">
        <f>IF(CPI_Downloader!G1468="","",CPI_Downloader!G1468)</f>
        <v/>
      </c>
      <c r="J1470" s="23" t="str">
        <f>IF(CPI_Downloader!H1468="","",CPI_Downloader!H1468)</f>
        <v/>
      </c>
      <c r="L1470" s="21" t="str">
        <f t="shared" si="623"/>
        <v/>
      </c>
      <c r="M1470" s="25" t="str">
        <f t="shared" si="632"/>
        <v/>
      </c>
      <c r="N1470" s="25" t="str">
        <f t="shared" si="629"/>
        <v/>
      </c>
      <c r="O1470" s="25" t="str">
        <f t="shared" si="636"/>
        <v/>
      </c>
      <c r="P1470" s="25" t="str">
        <f t="shared" si="619"/>
        <v/>
      </c>
      <c r="Q1470" s="25" t="str">
        <f t="shared" si="644"/>
        <v/>
      </c>
      <c r="R1470" s="25" t="str">
        <f t="shared" si="640"/>
        <v/>
      </c>
      <c r="S1470" s="25" t="str">
        <f>IFERROR(('CDN Data'!M1458),"")</f>
        <v/>
      </c>
      <c r="T1470" s="26" t="str">
        <f>IF(CPI_Downloader!I1468="","",CPI_Downloader!I1468)</f>
        <v/>
      </c>
      <c r="U1470" s="26" t="str">
        <f>IF(CPI_Downloader!J1468="","",CPI_Downloader!J1468)</f>
        <v/>
      </c>
      <c r="W1470" s="31" t="str">
        <f t="shared" si="630"/>
        <v/>
      </c>
      <c r="X1470" s="31" t="str">
        <f t="shared" si="624"/>
        <v/>
      </c>
      <c r="Y1470" s="16" t="str">
        <f>IF(CPI_Downloader!K1468="","",CPI_Downloader!K1468)</f>
        <v/>
      </c>
      <c r="AA1470" s="33" t="str">
        <f t="shared" si="625"/>
        <v/>
      </c>
      <c r="AB1470" s="27" t="str">
        <f>IF(CPI_Downloader!M1468="","",CPI_Downloader!M1468)</f>
        <v/>
      </c>
      <c r="AC1470" s="59" t="str">
        <f>IF(CPI_Downloader!L1468="","",CPI_Downloader!L1468/100)</f>
        <v/>
      </c>
      <c r="AD1470" s="3"/>
      <c r="AE1470" s="28"/>
      <c r="AI1470" s="44" t="str">
        <f t="shared" si="626"/>
        <v/>
      </c>
      <c r="AJ1470" s="50" t="str">
        <f>IF(CPI_Downloader!N1468="","",CPI_Downloader!N1468)</f>
        <v/>
      </c>
      <c r="AL1470" s="29" t="str">
        <f>IF(CPI_Downloader!O1468="","",CPI_Downloader!O1468)</f>
        <v/>
      </c>
      <c r="AN1470" s="22" t="str">
        <f t="shared" si="633"/>
        <v/>
      </c>
      <c r="AO1470" s="22" t="str">
        <f t="shared" si="627"/>
        <v/>
      </c>
      <c r="AP1470" s="22" t="str">
        <f t="shared" si="637"/>
        <v/>
      </c>
      <c r="AQ1470" s="22" t="str">
        <f t="shared" si="620"/>
        <v/>
      </c>
      <c r="AR1470" s="22" t="str">
        <f t="shared" si="645"/>
        <v/>
      </c>
      <c r="AS1470" s="22" t="str">
        <f t="shared" si="641"/>
        <v/>
      </c>
      <c r="AT1470" s="46" t="str">
        <f>IF(CPI_Downloader!P1468="","",CPI_Downloader!P1468)</f>
        <v/>
      </c>
      <c r="AU1470" s="22" t="str">
        <f t="shared" si="634"/>
        <v/>
      </c>
      <c r="AV1470" s="22" t="str">
        <f t="shared" si="628"/>
        <v/>
      </c>
      <c r="AW1470" s="22" t="str">
        <f t="shared" si="638"/>
        <v/>
      </c>
      <c r="AX1470" s="22" t="str">
        <f t="shared" si="621"/>
        <v/>
      </c>
      <c r="AY1470" s="22" t="str">
        <f t="shared" si="646"/>
        <v/>
      </c>
      <c r="AZ1470" s="22" t="str">
        <f t="shared" si="642"/>
        <v/>
      </c>
      <c r="BA1470" s="46" t="str">
        <f>IF(CPI_Downloader!Q1468="","",CPI_Downloader!Q1468)</f>
        <v/>
      </c>
    </row>
    <row r="1471" spans="1:53" ht="12.75" customHeight="1" x14ac:dyDescent="0.2">
      <c r="A1471" s="21" t="str">
        <f>IF(CPI_Downloader!A1469="","",CPI_Downloader!A1469)</f>
        <v/>
      </c>
      <c r="B1471" s="22" t="str">
        <f t="shared" si="631"/>
        <v/>
      </c>
      <c r="C1471" s="22" t="str">
        <f t="shared" si="622"/>
        <v/>
      </c>
      <c r="D1471" s="22" t="str">
        <f t="shared" si="635"/>
        <v/>
      </c>
      <c r="E1471" s="22" t="str">
        <f t="shared" si="618"/>
        <v/>
      </c>
      <c r="F1471" s="22" t="str">
        <f t="shared" si="643"/>
        <v/>
      </c>
      <c r="G1471" s="22" t="str">
        <f t="shared" si="639"/>
        <v/>
      </c>
      <c r="H1471" s="22" t="str">
        <f>IFERROR(('CDN Data'!B1471),"")</f>
        <v/>
      </c>
      <c r="I1471" s="23" t="str">
        <f>IF(CPI_Downloader!G1469="","",CPI_Downloader!G1469)</f>
        <v/>
      </c>
      <c r="J1471" s="23" t="str">
        <f>IF(CPI_Downloader!H1469="","",CPI_Downloader!H1469)</f>
        <v/>
      </c>
      <c r="L1471" s="21" t="str">
        <f t="shared" si="623"/>
        <v/>
      </c>
      <c r="M1471" s="25" t="str">
        <f t="shared" si="632"/>
        <v/>
      </c>
      <c r="N1471" s="25" t="str">
        <f t="shared" si="629"/>
        <v/>
      </c>
      <c r="O1471" s="25" t="str">
        <f t="shared" si="636"/>
        <v/>
      </c>
      <c r="P1471" s="25" t="str">
        <f t="shared" si="619"/>
        <v/>
      </c>
      <c r="Q1471" s="25" t="str">
        <f t="shared" si="644"/>
        <v/>
      </c>
      <c r="R1471" s="25" t="str">
        <f t="shared" si="640"/>
        <v/>
      </c>
      <c r="S1471" s="25" t="str">
        <f>IFERROR(('CDN Data'!M1459),"")</f>
        <v/>
      </c>
      <c r="T1471" s="26" t="str">
        <f>IF(CPI_Downloader!I1469="","",CPI_Downloader!I1469)</f>
        <v/>
      </c>
      <c r="U1471" s="26" t="str">
        <f>IF(CPI_Downloader!J1469="","",CPI_Downloader!J1469)</f>
        <v/>
      </c>
      <c r="W1471" s="31" t="str">
        <f t="shared" si="630"/>
        <v/>
      </c>
      <c r="X1471" s="31" t="str">
        <f t="shared" si="624"/>
        <v/>
      </c>
      <c r="Y1471" s="16" t="str">
        <f>IF(CPI_Downloader!K1469="","",CPI_Downloader!K1469)</f>
        <v/>
      </c>
      <c r="AA1471" s="33" t="str">
        <f t="shared" si="625"/>
        <v/>
      </c>
      <c r="AB1471" s="27" t="str">
        <f>IF(CPI_Downloader!M1469="","",CPI_Downloader!M1469)</f>
        <v/>
      </c>
      <c r="AC1471" s="59" t="str">
        <f>IF(CPI_Downloader!L1469="","",CPI_Downloader!L1469/100)</f>
        <v/>
      </c>
      <c r="AD1471" s="3"/>
      <c r="AE1471" s="28"/>
      <c r="AI1471" s="44" t="str">
        <f t="shared" si="626"/>
        <v/>
      </c>
      <c r="AJ1471" s="50" t="str">
        <f>IF(CPI_Downloader!N1469="","",CPI_Downloader!N1469)</f>
        <v/>
      </c>
      <c r="AL1471" s="29" t="str">
        <f>IF(CPI_Downloader!O1469="","",CPI_Downloader!O1469)</f>
        <v/>
      </c>
      <c r="AN1471" s="22" t="str">
        <f t="shared" si="633"/>
        <v/>
      </c>
      <c r="AO1471" s="22" t="str">
        <f t="shared" si="627"/>
        <v/>
      </c>
      <c r="AP1471" s="22" t="str">
        <f t="shared" si="637"/>
        <v/>
      </c>
      <c r="AQ1471" s="22" t="str">
        <f t="shared" si="620"/>
        <v/>
      </c>
      <c r="AR1471" s="22" t="str">
        <f t="shared" si="645"/>
        <v/>
      </c>
      <c r="AS1471" s="22" t="str">
        <f t="shared" si="641"/>
        <v/>
      </c>
      <c r="AT1471" s="46" t="str">
        <f>IF(CPI_Downloader!P1469="","",CPI_Downloader!P1469)</f>
        <v/>
      </c>
      <c r="AU1471" s="22" t="str">
        <f t="shared" si="634"/>
        <v/>
      </c>
      <c r="AV1471" s="22" t="str">
        <f t="shared" si="628"/>
        <v/>
      </c>
      <c r="AW1471" s="22" t="str">
        <f t="shared" si="638"/>
        <v/>
      </c>
      <c r="AX1471" s="22" t="str">
        <f t="shared" si="621"/>
        <v/>
      </c>
      <c r="AY1471" s="22" t="str">
        <f t="shared" si="646"/>
        <v/>
      </c>
      <c r="AZ1471" s="22" t="str">
        <f t="shared" si="642"/>
        <v/>
      </c>
      <c r="BA1471" s="46" t="str">
        <f>IF(CPI_Downloader!Q1469="","",CPI_Downloader!Q1469)</f>
        <v/>
      </c>
    </row>
    <row r="1472" spans="1:53" ht="12.75" customHeight="1" x14ac:dyDescent="0.2">
      <c r="A1472" s="21" t="str">
        <f>IF(CPI_Downloader!A1470="","",CPI_Downloader!A1470)</f>
        <v/>
      </c>
      <c r="B1472" s="22" t="str">
        <f t="shared" si="631"/>
        <v/>
      </c>
      <c r="C1472" s="22" t="str">
        <f t="shared" si="622"/>
        <v/>
      </c>
      <c r="D1472" s="22" t="str">
        <f t="shared" si="635"/>
        <v/>
      </c>
      <c r="E1472" s="22" t="str">
        <f t="shared" ref="E1472:E1535" si="647">IFERROR(((I1472/I1412)^(1/5)-1),"")</f>
        <v/>
      </c>
      <c r="F1472" s="22" t="str">
        <f t="shared" si="643"/>
        <v/>
      </c>
      <c r="G1472" s="22" t="str">
        <f t="shared" si="639"/>
        <v/>
      </c>
      <c r="H1472" s="22" t="str">
        <f>IFERROR(('CDN Data'!B1472),"")</f>
        <v/>
      </c>
      <c r="I1472" s="23" t="str">
        <f>IF(CPI_Downloader!G1470="","",CPI_Downloader!G1470)</f>
        <v/>
      </c>
      <c r="J1472" s="23" t="str">
        <f>IF(CPI_Downloader!H1470="","",CPI_Downloader!H1470)</f>
        <v/>
      </c>
      <c r="L1472" s="21" t="str">
        <f t="shared" si="623"/>
        <v/>
      </c>
      <c r="M1472" s="25" t="str">
        <f t="shared" si="632"/>
        <v/>
      </c>
      <c r="N1472" s="25" t="str">
        <f t="shared" si="629"/>
        <v/>
      </c>
      <c r="O1472" s="25" t="str">
        <f t="shared" si="636"/>
        <v/>
      </c>
      <c r="P1472" s="25" t="str">
        <f t="shared" ref="P1472:P1535" si="648">IFERROR(((T1472/T1412)^(1/5)-1),"")</f>
        <v/>
      </c>
      <c r="Q1472" s="25" t="str">
        <f t="shared" si="644"/>
        <v/>
      </c>
      <c r="R1472" s="25" t="str">
        <f t="shared" si="640"/>
        <v/>
      </c>
      <c r="S1472" s="25" t="str">
        <f>IFERROR(('CDN Data'!M1460),"")</f>
        <v/>
      </c>
      <c r="T1472" s="26" t="str">
        <f>IF(CPI_Downloader!I1470="","",CPI_Downloader!I1470)</f>
        <v/>
      </c>
      <c r="U1472" s="26" t="str">
        <f>IF(CPI_Downloader!J1470="","",CPI_Downloader!J1470)</f>
        <v/>
      </c>
      <c r="W1472" s="31" t="str">
        <f t="shared" si="630"/>
        <v/>
      </c>
      <c r="X1472" s="31" t="str">
        <f t="shared" si="624"/>
        <v/>
      </c>
      <c r="Y1472" s="16" t="str">
        <f>IF(CPI_Downloader!K1470="","",CPI_Downloader!K1470)</f>
        <v/>
      </c>
      <c r="AA1472" s="33" t="str">
        <f t="shared" si="625"/>
        <v/>
      </c>
      <c r="AB1472" s="27" t="str">
        <f>IF(CPI_Downloader!M1470="","",CPI_Downloader!M1470)</f>
        <v/>
      </c>
      <c r="AC1472" s="59" t="str">
        <f>IF(CPI_Downloader!L1470="","",CPI_Downloader!L1470/100)</f>
        <v/>
      </c>
      <c r="AD1472" s="3"/>
      <c r="AE1472" s="28"/>
      <c r="AI1472" s="44" t="str">
        <f t="shared" si="626"/>
        <v/>
      </c>
      <c r="AJ1472" s="50" t="str">
        <f>IF(CPI_Downloader!N1470="","",CPI_Downloader!N1470)</f>
        <v/>
      </c>
      <c r="AL1472" s="29" t="str">
        <f>IF(CPI_Downloader!O1470="","",CPI_Downloader!O1470)</f>
        <v/>
      </c>
      <c r="AN1472" s="22" t="str">
        <f t="shared" si="633"/>
        <v/>
      </c>
      <c r="AO1472" s="22" t="str">
        <f t="shared" si="627"/>
        <v/>
      </c>
      <c r="AP1472" s="22" t="str">
        <f t="shared" si="637"/>
        <v/>
      </c>
      <c r="AQ1472" s="22" t="str">
        <f t="shared" ref="AQ1472:AQ1535" si="649">IFERROR(((AT1472/AT1412)^(1/5)-1),"")</f>
        <v/>
      </c>
      <c r="AR1472" s="22" t="str">
        <f t="shared" si="645"/>
        <v/>
      </c>
      <c r="AS1472" s="22" t="str">
        <f t="shared" si="641"/>
        <v/>
      </c>
      <c r="AT1472" s="46" t="str">
        <f>IF(CPI_Downloader!P1470="","",CPI_Downloader!P1470)</f>
        <v/>
      </c>
      <c r="AU1472" s="22" t="str">
        <f t="shared" si="634"/>
        <v/>
      </c>
      <c r="AV1472" s="22" t="str">
        <f t="shared" si="628"/>
        <v/>
      </c>
      <c r="AW1472" s="22" t="str">
        <f t="shared" si="638"/>
        <v/>
      </c>
      <c r="AX1472" s="22" t="str">
        <f t="shared" ref="AX1472:AX1535" si="650">IFERROR(((BA1472/BA1412)^(1/5)-1),"")</f>
        <v/>
      </c>
      <c r="AY1472" s="22" t="str">
        <f t="shared" si="646"/>
        <v/>
      </c>
      <c r="AZ1472" s="22" t="str">
        <f t="shared" si="642"/>
        <v/>
      </c>
      <c r="BA1472" s="46" t="str">
        <f>IF(CPI_Downloader!Q1470="","",CPI_Downloader!Q1470)</f>
        <v/>
      </c>
    </row>
    <row r="1473" spans="1:53" ht="12.75" customHeight="1" x14ac:dyDescent="0.2">
      <c r="A1473" s="21" t="str">
        <f>IF(CPI_Downloader!A1471="","",CPI_Downloader!A1471)</f>
        <v/>
      </c>
      <c r="B1473" s="22" t="str">
        <f t="shared" si="631"/>
        <v/>
      </c>
      <c r="C1473" s="22" t="str">
        <f t="shared" si="622"/>
        <v/>
      </c>
      <c r="D1473" s="22" t="str">
        <f t="shared" si="635"/>
        <v/>
      </c>
      <c r="E1473" s="22" t="str">
        <f t="shared" si="647"/>
        <v/>
      </c>
      <c r="F1473" s="22" t="str">
        <f t="shared" si="643"/>
        <v/>
      </c>
      <c r="G1473" s="22" t="str">
        <f t="shared" si="639"/>
        <v/>
      </c>
      <c r="H1473" s="22" t="str">
        <f>IFERROR(('CDN Data'!B1473),"")</f>
        <v/>
      </c>
      <c r="I1473" s="23" t="str">
        <f>IF(CPI_Downloader!G1471="","",CPI_Downloader!G1471)</f>
        <v/>
      </c>
      <c r="J1473" s="23" t="str">
        <f>IF(CPI_Downloader!H1471="","",CPI_Downloader!H1471)</f>
        <v/>
      </c>
      <c r="L1473" s="21" t="str">
        <f t="shared" si="623"/>
        <v/>
      </c>
      <c r="M1473" s="25" t="str">
        <f t="shared" si="632"/>
        <v/>
      </c>
      <c r="N1473" s="25" t="str">
        <f t="shared" si="629"/>
        <v/>
      </c>
      <c r="O1473" s="25" t="str">
        <f t="shared" si="636"/>
        <v/>
      </c>
      <c r="P1473" s="25" t="str">
        <f t="shared" si="648"/>
        <v/>
      </c>
      <c r="Q1473" s="25" t="str">
        <f t="shared" si="644"/>
        <v/>
      </c>
      <c r="R1473" s="25" t="str">
        <f t="shared" si="640"/>
        <v/>
      </c>
      <c r="S1473" s="25" t="str">
        <f>IFERROR(('CDN Data'!M1461),"")</f>
        <v/>
      </c>
      <c r="T1473" s="26" t="str">
        <f>IF(CPI_Downloader!I1471="","",CPI_Downloader!I1471)</f>
        <v/>
      </c>
      <c r="U1473" s="26" t="str">
        <f>IF(CPI_Downloader!J1471="","",CPI_Downloader!J1471)</f>
        <v/>
      </c>
      <c r="W1473" s="31" t="str">
        <f t="shared" si="630"/>
        <v/>
      </c>
      <c r="X1473" s="31" t="str">
        <f t="shared" si="624"/>
        <v/>
      </c>
      <c r="Y1473" s="16" t="str">
        <f>IF(CPI_Downloader!K1471="","",CPI_Downloader!K1471)</f>
        <v/>
      </c>
      <c r="AA1473" s="33" t="str">
        <f t="shared" si="625"/>
        <v/>
      </c>
      <c r="AB1473" s="27" t="str">
        <f>IF(CPI_Downloader!M1471="","",CPI_Downloader!M1471)</f>
        <v/>
      </c>
      <c r="AC1473" s="59" t="str">
        <f>IF(CPI_Downloader!L1471="","",CPI_Downloader!L1471/100)</f>
        <v/>
      </c>
      <c r="AD1473" s="3"/>
      <c r="AE1473" s="28"/>
      <c r="AI1473" s="44" t="str">
        <f t="shared" si="626"/>
        <v/>
      </c>
      <c r="AJ1473" s="50" t="str">
        <f>IF(CPI_Downloader!N1471="","",CPI_Downloader!N1471)</f>
        <v/>
      </c>
      <c r="AL1473" s="29" t="str">
        <f>IF(CPI_Downloader!O1471="","",CPI_Downloader!O1471)</f>
        <v/>
      </c>
      <c r="AN1473" s="22" t="str">
        <f t="shared" si="633"/>
        <v/>
      </c>
      <c r="AO1473" s="22" t="str">
        <f t="shared" si="627"/>
        <v/>
      </c>
      <c r="AP1473" s="22" t="str">
        <f t="shared" si="637"/>
        <v/>
      </c>
      <c r="AQ1473" s="22" t="str">
        <f t="shared" si="649"/>
        <v/>
      </c>
      <c r="AR1473" s="22" t="str">
        <f t="shared" si="645"/>
        <v/>
      </c>
      <c r="AS1473" s="22" t="str">
        <f t="shared" si="641"/>
        <v/>
      </c>
      <c r="AT1473" s="46" t="str">
        <f>IF(CPI_Downloader!P1471="","",CPI_Downloader!P1471)</f>
        <v/>
      </c>
      <c r="AU1473" s="22" t="str">
        <f t="shared" si="634"/>
        <v/>
      </c>
      <c r="AV1473" s="22" t="str">
        <f t="shared" si="628"/>
        <v/>
      </c>
      <c r="AW1473" s="22" t="str">
        <f t="shared" si="638"/>
        <v/>
      </c>
      <c r="AX1473" s="22" t="str">
        <f t="shared" si="650"/>
        <v/>
      </c>
      <c r="AY1473" s="22" t="str">
        <f t="shared" si="646"/>
        <v/>
      </c>
      <c r="AZ1473" s="22" t="str">
        <f t="shared" si="642"/>
        <v/>
      </c>
      <c r="BA1473" s="46" t="str">
        <f>IF(CPI_Downloader!Q1471="","",CPI_Downloader!Q1471)</f>
        <v/>
      </c>
    </row>
    <row r="1474" spans="1:53" ht="12.75" customHeight="1" x14ac:dyDescent="0.2">
      <c r="A1474" s="21" t="str">
        <f>IF(CPI_Downloader!A1472="","",CPI_Downloader!A1472)</f>
        <v/>
      </c>
      <c r="B1474" s="22" t="str">
        <f t="shared" si="631"/>
        <v/>
      </c>
      <c r="C1474" s="22" t="str">
        <f t="shared" si="622"/>
        <v/>
      </c>
      <c r="D1474" s="22" t="str">
        <f t="shared" si="635"/>
        <v/>
      </c>
      <c r="E1474" s="22" t="str">
        <f t="shared" si="647"/>
        <v/>
      </c>
      <c r="F1474" s="22" t="str">
        <f t="shared" si="643"/>
        <v/>
      </c>
      <c r="G1474" s="22" t="str">
        <f t="shared" si="639"/>
        <v/>
      </c>
      <c r="H1474" s="22" t="str">
        <f>IFERROR(('CDN Data'!B1474),"")</f>
        <v/>
      </c>
      <c r="I1474" s="23" t="str">
        <f>IF(CPI_Downloader!G1472="","",CPI_Downloader!G1472)</f>
        <v/>
      </c>
      <c r="J1474" s="23" t="str">
        <f>IF(CPI_Downloader!H1472="","",CPI_Downloader!H1472)</f>
        <v/>
      </c>
      <c r="L1474" s="21" t="str">
        <f t="shared" si="623"/>
        <v/>
      </c>
      <c r="M1474" s="25" t="str">
        <f t="shared" si="632"/>
        <v/>
      </c>
      <c r="N1474" s="25" t="str">
        <f t="shared" si="629"/>
        <v/>
      </c>
      <c r="O1474" s="25" t="str">
        <f t="shared" si="636"/>
        <v/>
      </c>
      <c r="P1474" s="25" t="str">
        <f t="shared" si="648"/>
        <v/>
      </c>
      <c r="Q1474" s="25" t="str">
        <f t="shared" si="644"/>
        <v/>
      </c>
      <c r="R1474" s="25" t="str">
        <f t="shared" si="640"/>
        <v/>
      </c>
      <c r="S1474" s="25" t="str">
        <f>IFERROR(('CDN Data'!M1462),"")</f>
        <v/>
      </c>
      <c r="T1474" s="26" t="str">
        <f>IF(CPI_Downloader!I1472="","",CPI_Downloader!I1472)</f>
        <v/>
      </c>
      <c r="U1474" s="26" t="str">
        <f>IF(CPI_Downloader!J1472="","",CPI_Downloader!J1472)</f>
        <v/>
      </c>
      <c r="W1474" s="31" t="str">
        <f t="shared" si="630"/>
        <v/>
      </c>
      <c r="X1474" s="31" t="str">
        <f t="shared" si="624"/>
        <v/>
      </c>
      <c r="Y1474" s="16" t="str">
        <f>IF(CPI_Downloader!K1472="","",CPI_Downloader!K1472)</f>
        <v/>
      </c>
      <c r="AA1474" s="33" t="str">
        <f t="shared" si="625"/>
        <v/>
      </c>
      <c r="AB1474" s="27" t="str">
        <f>IF(CPI_Downloader!M1472="","",CPI_Downloader!M1472)</f>
        <v/>
      </c>
      <c r="AC1474" s="59" t="str">
        <f>IF(CPI_Downloader!L1472="","",CPI_Downloader!L1472/100)</f>
        <v/>
      </c>
      <c r="AD1474" s="3"/>
      <c r="AE1474" s="28"/>
      <c r="AI1474" s="44" t="str">
        <f t="shared" si="626"/>
        <v/>
      </c>
      <c r="AJ1474" s="50" t="str">
        <f>IF(CPI_Downloader!N1472="","",CPI_Downloader!N1472)</f>
        <v/>
      </c>
      <c r="AL1474" s="29" t="str">
        <f>IF(CPI_Downloader!O1472="","",CPI_Downloader!O1472)</f>
        <v/>
      </c>
      <c r="AN1474" s="22" t="str">
        <f t="shared" si="633"/>
        <v/>
      </c>
      <c r="AO1474" s="22" t="str">
        <f t="shared" si="627"/>
        <v/>
      </c>
      <c r="AP1474" s="22" t="str">
        <f t="shared" si="637"/>
        <v/>
      </c>
      <c r="AQ1474" s="22" t="str">
        <f t="shared" si="649"/>
        <v/>
      </c>
      <c r="AR1474" s="22" t="str">
        <f t="shared" si="645"/>
        <v/>
      </c>
      <c r="AS1474" s="22" t="str">
        <f t="shared" si="641"/>
        <v/>
      </c>
      <c r="AT1474" s="46" t="str">
        <f>IF(CPI_Downloader!P1472="","",CPI_Downloader!P1472)</f>
        <v/>
      </c>
      <c r="AU1474" s="22" t="str">
        <f t="shared" si="634"/>
        <v/>
      </c>
      <c r="AV1474" s="22" t="str">
        <f t="shared" si="628"/>
        <v/>
      </c>
      <c r="AW1474" s="22" t="str">
        <f t="shared" si="638"/>
        <v/>
      </c>
      <c r="AX1474" s="22" t="str">
        <f t="shared" si="650"/>
        <v/>
      </c>
      <c r="AY1474" s="22" t="str">
        <f t="shared" si="646"/>
        <v/>
      </c>
      <c r="AZ1474" s="22" t="str">
        <f t="shared" si="642"/>
        <v/>
      </c>
      <c r="BA1474" s="46" t="str">
        <f>IF(CPI_Downloader!Q1472="","",CPI_Downloader!Q1472)</f>
        <v/>
      </c>
    </row>
    <row r="1475" spans="1:53" ht="12.75" customHeight="1" x14ac:dyDescent="0.2">
      <c r="A1475" s="21" t="str">
        <f>IF(CPI_Downloader!A1473="","",CPI_Downloader!A1473)</f>
        <v/>
      </c>
      <c r="B1475" s="22" t="str">
        <f t="shared" si="631"/>
        <v/>
      </c>
      <c r="C1475" s="22" t="str">
        <f t="shared" si="622"/>
        <v/>
      </c>
      <c r="D1475" s="22" t="str">
        <f t="shared" si="635"/>
        <v/>
      </c>
      <c r="E1475" s="22" t="str">
        <f t="shared" si="647"/>
        <v/>
      </c>
      <c r="F1475" s="22" t="str">
        <f t="shared" si="643"/>
        <v/>
      </c>
      <c r="G1475" s="22" t="str">
        <f t="shared" si="639"/>
        <v/>
      </c>
      <c r="H1475" s="22" t="str">
        <f>IFERROR(('CDN Data'!B1475),"")</f>
        <v/>
      </c>
      <c r="I1475" s="23" t="str">
        <f>IF(CPI_Downloader!G1473="","",CPI_Downloader!G1473)</f>
        <v/>
      </c>
      <c r="J1475" s="23" t="str">
        <f>IF(CPI_Downloader!H1473="","",CPI_Downloader!H1473)</f>
        <v/>
      </c>
      <c r="L1475" s="21" t="str">
        <f t="shared" si="623"/>
        <v/>
      </c>
      <c r="M1475" s="25" t="str">
        <f t="shared" si="632"/>
        <v/>
      </c>
      <c r="N1475" s="25" t="str">
        <f t="shared" si="629"/>
        <v/>
      </c>
      <c r="O1475" s="25" t="str">
        <f t="shared" si="636"/>
        <v/>
      </c>
      <c r="P1475" s="25" t="str">
        <f t="shared" si="648"/>
        <v/>
      </c>
      <c r="Q1475" s="25" t="str">
        <f t="shared" si="644"/>
        <v/>
      </c>
      <c r="R1475" s="25" t="str">
        <f t="shared" si="640"/>
        <v/>
      </c>
      <c r="S1475" s="25" t="str">
        <f>IFERROR(('CDN Data'!M1463),"")</f>
        <v/>
      </c>
      <c r="T1475" s="26" t="str">
        <f>IF(CPI_Downloader!I1473="","",CPI_Downloader!I1473)</f>
        <v/>
      </c>
      <c r="U1475" s="26" t="str">
        <f>IF(CPI_Downloader!J1473="","",CPI_Downloader!J1473)</f>
        <v/>
      </c>
      <c r="W1475" s="31" t="str">
        <f t="shared" si="630"/>
        <v/>
      </c>
      <c r="X1475" s="31" t="str">
        <f t="shared" si="624"/>
        <v/>
      </c>
      <c r="Y1475" s="16" t="str">
        <f>IF(CPI_Downloader!K1473="","",CPI_Downloader!K1473)</f>
        <v/>
      </c>
      <c r="AA1475" s="33" t="str">
        <f t="shared" si="625"/>
        <v/>
      </c>
      <c r="AB1475" s="27" t="str">
        <f>IF(CPI_Downloader!M1473="","",CPI_Downloader!M1473)</f>
        <v/>
      </c>
      <c r="AC1475" s="59" t="str">
        <f>IF(CPI_Downloader!L1473="","",CPI_Downloader!L1473/100)</f>
        <v/>
      </c>
      <c r="AD1475" s="3"/>
      <c r="AE1475" s="28"/>
      <c r="AI1475" s="44" t="str">
        <f t="shared" si="626"/>
        <v/>
      </c>
      <c r="AJ1475" s="50" t="str">
        <f>IF(CPI_Downloader!N1473="","",CPI_Downloader!N1473)</f>
        <v/>
      </c>
      <c r="AL1475" s="29" t="str">
        <f>IF(CPI_Downloader!O1473="","",CPI_Downloader!O1473)</f>
        <v/>
      </c>
      <c r="AN1475" s="22" t="str">
        <f t="shared" si="633"/>
        <v/>
      </c>
      <c r="AO1475" s="22" t="str">
        <f t="shared" si="627"/>
        <v/>
      </c>
      <c r="AP1475" s="22" t="str">
        <f t="shared" si="637"/>
        <v/>
      </c>
      <c r="AQ1475" s="22" t="str">
        <f t="shared" si="649"/>
        <v/>
      </c>
      <c r="AR1475" s="22" t="str">
        <f t="shared" si="645"/>
        <v/>
      </c>
      <c r="AS1475" s="22" t="str">
        <f t="shared" si="641"/>
        <v/>
      </c>
      <c r="AT1475" s="46" t="str">
        <f>IF(CPI_Downloader!P1473="","",CPI_Downloader!P1473)</f>
        <v/>
      </c>
      <c r="AU1475" s="22" t="str">
        <f t="shared" si="634"/>
        <v/>
      </c>
      <c r="AV1475" s="22" t="str">
        <f t="shared" si="628"/>
        <v/>
      </c>
      <c r="AW1475" s="22" t="str">
        <f t="shared" si="638"/>
        <v/>
      </c>
      <c r="AX1475" s="22" t="str">
        <f t="shared" si="650"/>
        <v/>
      </c>
      <c r="AY1475" s="22" t="str">
        <f t="shared" si="646"/>
        <v/>
      </c>
      <c r="AZ1475" s="22" t="str">
        <f t="shared" si="642"/>
        <v/>
      </c>
      <c r="BA1475" s="46" t="str">
        <f>IF(CPI_Downloader!Q1473="","",CPI_Downloader!Q1473)</f>
        <v/>
      </c>
    </row>
    <row r="1476" spans="1:53" ht="12.75" customHeight="1" x14ac:dyDescent="0.2">
      <c r="A1476" s="21" t="str">
        <f>IF(CPI_Downloader!A1474="","",CPI_Downloader!A1474)</f>
        <v/>
      </c>
      <c r="B1476" s="22" t="str">
        <f t="shared" si="631"/>
        <v/>
      </c>
      <c r="C1476" s="22" t="str">
        <f t="shared" ref="C1476:C1539" si="651">IFERROR((J1476/J1475-1),"")</f>
        <v/>
      </c>
      <c r="D1476" s="22" t="str">
        <f t="shared" si="635"/>
        <v/>
      </c>
      <c r="E1476" s="22" t="str">
        <f t="shared" si="647"/>
        <v/>
      </c>
      <c r="F1476" s="22" t="str">
        <f t="shared" si="643"/>
        <v/>
      </c>
      <c r="G1476" s="22" t="str">
        <f t="shared" si="639"/>
        <v/>
      </c>
      <c r="H1476" s="22" t="str">
        <f>IFERROR(('CDN Data'!B1476),"")</f>
        <v/>
      </c>
      <c r="I1476" s="23" t="str">
        <f>IF(CPI_Downloader!G1474="","",CPI_Downloader!G1474)</f>
        <v/>
      </c>
      <c r="J1476" s="23" t="str">
        <f>IF(CPI_Downloader!H1474="","",CPI_Downloader!H1474)</f>
        <v/>
      </c>
      <c r="L1476" s="21" t="str">
        <f t="shared" ref="L1476:L1539" si="652">A1476</f>
        <v/>
      </c>
      <c r="M1476" s="25" t="str">
        <f t="shared" si="632"/>
        <v/>
      </c>
      <c r="N1476" s="25" t="str">
        <f t="shared" si="629"/>
        <v/>
      </c>
      <c r="O1476" s="25" t="str">
        <f t="shared" si="636"/>
        <v/>
      </c>
      <c r="P1476" s="25" t="str">
        <f t="shared" si="648"/>
        <v/>
      </c>
      <c r="Q1476" s="25" t="str">
        <f t="shared" si="644"/>
        <v/>
      </c>
      <c r="R1476" s="25" t="str">
        <f t="shared" si="640"/>
        <v/>
      </c>
      <c r="S1476" s="25" t="str">
        <f>IFERROR(('CDN Data'!M1464),"")</f>
        <v/>
      </c>
      <c r="T1476" s="26" t="str">
        <f>IF(CPI_Downloader!I1474="","",CPI_Downloader!I1474)</f>
        <v/>
      </c>
      <c r="U1476" s="26" t="str">
        <f>IF(CPI_Downloader!J1474="","",CPI_Downloader!J1474)</f>
        <v/>
      </c>
      <c r="W1476" s="31" t="str">
        <f t="shared" si="630"/>
        <v/>
      </c>
      <c r="X1476" s="31" t="str">
        <f t="shared" ref="X1476:X1539" si="653">IFERROR((Y1476/100),"")</f>
        <v/>
      </c>
      <c r="Y1476" s="16" t="str">
        <f>IF(CPI_Downloader!K1474="","",CPI_Downloader!K1474)</f>
        <v/>
      </c>
      <c r="AA1476" s="33" t="str">
        <f t="shared" ref="AA1476:AA1539" si="654">IFERROR((AB1476/100),"")</f>
        <v/>
      </c>
      <c r="AB1476" s="27" t="str">
        <f>IF(CPI_Downloader!M1474="","",CPI_Downloader!M1474)</f>
        <v/>
      </c>
      <c r="AC1476" s="59" t="str">
        <f>IF(CPI_Downloader!L1474="","",CPI_Downloader!L1474/100)</f>
        <v/>
      </c>
      <c r="AD1476" s="3"/>
      <c r="AE1476" s="28"/>
      <c r="AI1476" s="44" t="str">
        <f t="shared" si="626"/>
        <v/>
      </c>
      <c r="AJ1476" s="50" t="str">
        <f>IF(CPI_Downloader!N1474="","",CPI_Downloader!N1474)</f>
        <v/>
      </c>
      <c r="AL1476" s="29" t="str">
        <f>IF(CPI_Downloader!O1474="","",CPI_Downloader!O1474)</f>
        <v/>
      </c>
      <c r="AN1476" s="22" t="str">
        <f t="shared" si="633"/>
        <v/>
      </c>
      <c r="AO1476" s="22" t="str">
        <f t="shared" si="627"/>
        <v/>
      </c>
      <c r="AP1476" s="22" t="str">
        <f t="shared" si="637"/>
        <v/>
      </c>
      <c r="AQ1476" s="22" t="str">
        <f t="shared" si="649"/>
        <v/>
      </c>
      <c r="AR1476" s="22" t="str">
        <f t="shared" si="645"/>
        <v/>
      </c>
      <c r="AS1476" s="22" t="str">
        <f t="shared" si="641"/>
        <v/>
      </c>
      <c r="AT1476" s="46" t="str">
        <f>IF(CPI_Downloader!P1474="","",CPI_Downloader!P1474)</f>
        <v/>
      </c>
      <c r="AU1476" s="22" t="str">
        <f t="shared" si="634"/>
        <v/>
      </c>
      <c r="AV1476" s="22" t="str">
        <f t="shared" si="628"/>
        <v/>
      </c>
      <c r="AW1476" s="22" t="str">
        <f t="shared" si="638"/>
        <v/>
      </c>
      <c r="AX1476" s="22" t="str">
        <f t="shared" si="650"/>
        <v/>
      </c>
      <c r="AY1476" s="22" t="str">
        <f t="shared" si="646"/>
        <v/>
      </c>
      <c r="AZ1476" s="22" t="str">
        <f t="shared" si="642"/>
        <v/>
      </c>
      <c r="BA1476" s="46" t="str">
        <f>IF(CPI_Downloader!Q1474="","",CPI_Downloader!Q1474)</f>
        <v/>
      </c>
    </row>
    <row r="1477" spans="1:53" ht="12.75" customHeight="1" x14ac:dyDescent="0.2">
      <c r="A1477" s="21" t="str">
        <f>IF(CPI_Downloader!A1475="","",CPI_Downloader!A1475)</f>
        <v/>
      </c>
      <c r="B1477" s="22" t="str">
        <f t="shared" si="631"/>
        <v/>
      </c>
      <c r="C1477" s="22" t="str">
        <f t="shared" si="651"/>
        <v/>
      </c>
      <c r="D1477" s="22" t="str">
        <f t="shared" si="635"/>
        <v/>
      </c>
      <c r="E1477" s="22" t="str">
        <f t="shared" si="647"/>
        <v/>
      </c>
      <c r="F1477" s="22" t="str">
        <f t="shared" si="643"/>
        <v/>
      </c>
      <c r="G1477" s="22" t="str">
        <f t="shared" si="639"/>
        <v/>
      </c>
      <c r="H1477" s="22" t="str">
        <f>IFERROR(('CDN Data'!B1477),"")</f>
        <v/>
      </c>
      <c r="I1477" s="23" t="str">
        <f>IF(CPI_Downloader!G1475="","",CPI_Downloader!G1475)</f>
        <v/>
      </c>
      <c r="J1477" s="23" t="str">
        <f>IF(CPI_Downloader!H1475="","",CPI_Downloader!H1475)</f>
        <v/>
      </c>
      <c r="L1477" s="21" t="str">
        <f t="shared" si="652"/>
        <v/>
      </c>
      <c r="M1477" s="25" t="str">
        <f t="shared" si="632"/>
        <v/>
      </c>
      <c r="N1477" s="25" t="str">
        <f t="shared" si="629"/>
        <v/>
      </c>
      <c r="O1477" s="25" t="str">
        <f t="shared" si="636"/>
        <v/>
      </c>
      <c r="P1477" s="25" t="str">
        <f t="shared" si="648"/>
        <v/>
      </c>
      <c r="Q1477" s="25" t="str">
        <f t="shared" si="644"/>
        <v/>
      </c>
      <c r="R1477" s="25" t="str">
        <f t="shared" si="640"/>
        <v/>
      </c>
      <c r="S1477" s="25" t="str">
        <f>IFERROR(('CDN Data'!M1465),"")</f>
        <v/>
      </c>
      <c r="T1477" s="26" t="str">
        <f>IF(CPI_Downloader!I1475="","",CPI_Downloader!I1475)</f>
        <v/>
      </c>
      <c r="U1477" s="26" t="str">
        <f>IF(CPI_Downloader!J1475="","",CPI_Downloader!J1475)</f>
        <v/>
      </c>
      <c r="W1477" s="31" t="str">
        <f t="shared" si="630"/>
        <v/>
      </c>
      <c r="X1477" s="31" t="str">
        <f t="shared" si="653"/>
        <v/>
      </c>
      <c r="Y1477" s="16" t="str">
        <f>IF(CPI_Downloader!K1475="","",CPI_Downloader!K1475)</f>
        <v/>
      </c>
      <c r="AA1477" s="33" t="str">
        <f t="shared" si="654"/>
        <v/>
      </c>
      <c r="AB1477" s="27" t="str">
        <f>IF(CPI_Downloader!M1475="","",CPI_Downloader!M1475)</f>
        <v/>
      </c>
      <c r="AC1477" s="59" t="str">
        <f>IF(CPI_Downloader!L1475="","",CPI_Downloader!L1475/100)</f>
        <v/>
      </c>
      <c r="AD1477" s="3"/>
      <c r="AE1477" s="28"/>
      <c r="AI1477" s="44" t="str">
        <f t="shared" ref="AI1477:AI1540" si="655">IFERROR((AJ1477/AJ1476-1),"")</f>
        <v/>
      </c>
      <c r="AJ1477" s="50" t="str">
        <f>IF(CPI_Downloader!N1475="","",CPI_Downloader!N1475)</f>
        <v/>
      </c>
      <c r="AL1477" s="29" t="str">
        <f>IF(CPI_Downloader!O1475="","",CPI_Downloader!O1475)</f>
        <v/>
      </c>
      <c r="AN1477" s="22" t="str">
        <f t="shared" si="633"/>
        <v/>
      </c>
      <c r="AO1477" s="22" t="str">
        <f t="shared" ref="AO1477:AO1540" si="656">IFERROR((AT1477/AT1476-1),"")</f>
        <v/>
      </c>
      <c r="AP1477" s="22" t="str">
        <f t="shared" si="637"/>
        <v/>
      </c>
      <c r="AQ1477" s="22" t="str">
        <f t="shared" si="649"/>
        <v/>
      </c>
      <c r="AR1477" s="22" t="str">
        <f t="shared" si="645"/>
        <v/>
      </c>
      <c r="AS1477" s="22" t="str">
        <f t="shared" si="641"/>
        <v/>
      </c>
      <c r="AT1477" s="46" t="str">
        <f>IF(CPI_Downloader!P1475="","",CPI_Downloader!P1475)</f>
        <v/>
      </c>
      <c r="AU1477" s="22" t="str">
        <f t="shared" si="634"/>
        <v/>
      </c>
      <c r="AV1477" s="22" t="str">
        <f t="shared" ref="AV1477:AV1540" si="657">IFERROR((BA1477/BA1476-1),"")</f>
        <v/>
      </c>
      <c r="AW1477" s="22" t="str">
        <f t="shared" si="638"/>
        <v/>
      </c>
      <c r="AX1477" s="22" t="str">
        <f t="shared" si="650"/>
        <v/>
      </c>
      <c r="AY1477" s="22" t="str">
        <f t="shared" si="646"/>
        <v/>
      </c>
      <c r="AZ1477" s="22" t="str">
        <f t="shared" si="642"/>
        <v/>
      </c>
      <c r="BA1477" s="46" t="str">
        <f>IF(CPI_Downloader!Q1475="","",CPI_Downloader!Q1475)</f>
        <v/>
      </c>
    </row>
    <row r="1478" spans="1:53" ht="12.75" customHeight="1" x14ac:dyDescent="0.2">
      <c r="A1478" s="21" t="str">
        <f>IF(CPI_Downloader!A1476="","",CPI_Downloader!A1476)</f>
        <v/>
      </c>
      <c r="B1478" s="22" t="str">
        <f t="shared" si="631"/>
        <v/>
      </c>
      <c r="C1478" s="22" t="str">
        <f t="shared" si="651"/>
        <v/>
      </c>
      <c r="D1478" s="22" t="str">
        <f t="shared" si="635"/>
        <v/>
      </c>
      <c r="E1478" s="22" t="str">
        <f t="shared" si="647"/>
        <v/>
      </c>
      <c r="F1478" s="22" t="str">
        <f t="shared" si="643"/>
        <v/>
      </c>
      <c r="G1478" s="22" t="str">
        <f t="shared" si="639"/>
        <v/>
      </c>
      <c r="H1478" s="22" t="str">
        <f>IFERROR(('CDN Data'!B1478),"")</f>
        <v/>
      </c>
      <c r="I1478" s="23" t="str">
        <f>IF(CPI_Downloader!G1476="","",CPI_Downloader!G1476)</f>
        <v/>
      </c>
      <c r="J1478" s="23" t="str">
        <f>IF(CPI_Downloader!H1476="","",CPI_Downloader!H1476)</f>
        <v/>
      </c>
      <c r="L1478" s="21" t="str">
        <f t="shared" si="652"/>
        <v/>
      </c>
      <c r="M1478" s="25" t="str">
        <f t="shared" si="632"/>
        <v/>
      </c>
      <c r="N1478" s="25" t="str">
        <f t="shared" si="629"/>
        <v/>
      </c>
      <c r="O1478" s="25" t="str">
        <f t="shared" si="636"/>
        <v/>
      </c>
      <c r="P1478" s="25" t="str">
        <f t="shared" si="648"/>
        <v/>
      </c>
      <c r="Q1478" s="25" t="str">
        <f t="shared" si="644"/>
        <v/>
      </c>
      <c r="R1478" s="25" t="str">
        <f t="shared" si="640"/>
        <v/>
      </c>
      <c r="S1478" s="25" t="str">
        <f>IFERROR(('CDN Data'!M1466),"")</f>
        <v/>
      </c>
      <c r="T1478" s="26" t="str">
        <f>IF(CPI_Downloader!I1476="","",CPI_Downloader!I1476)</f>
        <v/>
      </c>
      <c r="U1478" s="26" t="str">
        <f>IF(CPI_Downloader!J1476="","",CPI_Downloader!J1476)</f>
        <v/>
      </c>
      <c r="W1478" s="31" t="str">
        <f t="shared" si="630"/>
        <v/>
      </c>
      <c r="X1478" s="31" t="str">
        <f t="shared" si="653"/>
        <v/>
      </c>
      <c r="Y1478" s="16" t="str">
        <f>IF(CPI_Downloader!K1476="","",CPI_Downloader!K1476)</f>
        <v/>
      </c>
      <c r="AA1478" s="33" t="str">
        <f t="shared" si="654"/>
        <v/>
      </c>
      <c r="AB1478" s="27" t="str">
        <f>IF(CPI_Downloader!M1476="","",CPI_Downloader!M1476)</f>
        <v/>
      </c>
      <c r="AC1478" s="59" t="str">
        <f>IF(CPI_Downloader!L1476="","",CPI_Downloader!L1476/100)</f>
        <v/>
      </c>
      <c r="AD1478" s="3"/>
      <c r="AE1478" s="28"/>
      <c r="AI1478" s="44" t="str">
        <f t="shared" si="655"/>
        <v/>
      </c>
      <c r="AJ1478" s="50" t="str">
        <f>IF(CPI_Downloader!N1476="","",CPI_Downloader!N1476)</f>
        <v/>
      </c>
      <c r="AL1478" s="29" t="str">
        <f>IF(CPI_Downloader!O1476="","",CPI_Downloader!O1476)</f>
        <v/>
      </c>
      <c r="AN1478" s="22" t="str">
        <f t="shared" si="633"/>
        <v/>
      </c>
      <c r="AO1478" s="22" t="str">
        <f t="shared" si="656"/>
        <v/>
      </c>
      <c r="AP1478" s="22" t="str">
        <f t="shared" si="637"/>
        <v/>
      </c>
      <c r="AQ1478" s="22" t="str">
        <f t="shared" si="649"/>
        <v/>
      </c>
      <c r="AR1478" s="22" t="str">
        <f t="shared" si="645"/>
        <v/>
      </c>
      <c r="AS1478" s="22" t="str">
        <f t="shared" si="641"/>
        <v/>
      </c>
      <c r="AT1478" s="46" t="str">
        <f>IF(CPI_Downloader!P1476="","",CPI_Downloader!P1476)</f>
        <v/>
      </c>
      <c r="AU1478" s="22" t="str">
        <f t="shared" si="634"/>
        <v/>
      </c>
      <c r="AV1478" s="22" t="str">
        <f t="shared" si="657"/>
        <v/>
      </c>
      <c r="AW1478" s="22" t="str">
        <f t="shared" si="638"/>
        <v/>
      </c>
      <c r="AX1478" s="22" t="str">
        <f t="shared" si="650"/>
        <v/>
      </c>
      <c r="AY1478" s="22" t="str">
        <f t="shared" si="646"/>
        <v/>
      </c>
      <c r="AZ1478" s="22" t="str">
        <f t="shared" si="642"/>
        <v/>
      </c>
      <c r="BA1478" s="46" t="str">
        <f>IF(CPI_Downloader!Q1476="","",CPI_Downloader!Q1476)</f>
        <v/>
      </c>
    </row>
    <row r="1479" spans="1:53" ht="12.75" customHeight="1" x14ac:dyDescent="0.2">
      <c r="A1479" s="21" t="str">
        <f>IF(CPI_Downloader!A1477="","",CPI_Downloader!A1477)</f>
        <v/>
      </c>
      <c r="B1479" s="22" t="str">
        <f t="shared" si="631"/>
        <v/>
      </c>
      <c r="C1479" s="22" t="str">
        <f t="shared" si="651"/>
        <v/>
      </c>
      <c r="D1479" s="22" t="str">
        <f t="shared" si="635"/>
        <v/>
      </c>
      <c r="E1479" s="22" t="str">
        <f t="shared" si="647"/>
        <v/>
      </c>
      <c r="F1479" s="22" t="str">
        <f t="shared" si="643"/>
        <v/>
      </c>
      <c r="G1479" s="22" t="str">
        <f t="shared" si="639"/>
        <v/>
      </c>
      <c r="H1479" s="22" t="str">
        <f>IFERROR(('CDN Data'!B1479),"")</f>
        <v/>
      </c>
      <c r="I1479" s="23" t="str">
        <f>IF(CPI_Downloader!G1477="","",CPI_Downloader!G1477)</f>
        <v/>
      </c>
      <c r="J1479" s="23" t="str">
        <f>IF(CPI_Downloader!H1477="","",CPI_Downloader!H1477)</f>
        <v/>
      </c>
      <c r="L1479" s="21" t="str">
        <f t="shared" si="652"/>
        <v/>
      </c>
      <c r="M1479" s="25" t="str">
        <f t="shared" si="632"/>
        <v/>
      </c>
      <c r="N1479" s="25" t="str">
        <f t="shared" si="629"/>
        <v/>
      </c>
      <c r="O1479" s="25" t="str">
        <f t="shared" si="636"/>
        <v/>
      </c>
      <c r="P1479" s="25" t="str">
        <f t="shared" si="648"/>
        <v/>
      </c>
      <c r="Q1479" s="25" t="str">
        <f t="shared" si="644"/>
        <v/>
      </c>
      <c r="R1479" s="25" t="str">
        <f t="shared" si="640"/>
        <v/>
      </c>
      <c r="S1479" s="25" t="str">
        <f>IFERROR(('CDN Data'!M1467),"")</f>
        <v/>
      </c>
      <c r="T1479" s="26" t="str">
        <f>IF(CPI_Downloader!I1477="","",CPI_Downloader!I1477)</f>
        <v/>
      </c>
      <c r="U1479" s="26" t="str">
        <f>IF(CPI_Downloader!J1477="","",CPI_Downloader!J1477)</f>
        <v/>
      </c>
      <c r="W1479" s="31" t="str">
        <f t="shared" si="630"/>
        <v/>
      </c>
      <c r="X1479" s="31" t="str">
        <f t="shared" si="653"/>
        <v/>
      </c>
      <c r="Y1479" s="16" t="str">
        <f>IF(CPI_Downloader!K1477="","",CPI_Downloader!K1477)</f>
        <v/>
      </c>
      <c r="AA1479" s="33" t="str">
        <f t="shared" si="654"/>
        <v/>
      </c>
      <c r="AB1479" s="27" t="str">
        <f>IF(CPI_Downloader!M1477="","",CPI_Downloader!M1477)</f>
        <v/>
      </c>
      <c r="AC1479" s="59" t="str">
        <f>IF(CPI_Downloader!L1477="","",CPI_Downloader!L1477/100)</f>
        <v/>
      </c>
      <c r="AD1479" s="3"/>
      <c r="AE1479" s="28"/>
      <c r="AI1479" s="44" t="str">
        <f t="shared" si="655"/>
        <v/>
      </c>
      <c r="AJ1479" s="50" t="str">
        <f>IF(CPI_Downloader!N1477="","",CPI_Downloader!N1477)</f>
        <v/>
      </c>
      <c r="AL1479" s="29" t="str">
        <f>IF(CPI_Downloader!O1477="","",CPI_Downloader!O1477)</f>
        <v/>
      </c>
      <c r="AN1479" s="22" t="str">
        <f t="shared" si="633"/>
        <v/>
      </c>
      <c r="AO1479" s="22" t="str">
        <f t="shared" si="656"/>
        <v/>
      </c>
      <c r="AP1479" s="22" t="str">
        <f t="shared" si="637"/>
        <v/>
      </c>
      <c r="AQ1479" s="22" t="str">
        <f t="shared" si="649"/>
        <v/>
      </c>
      <c r="AR1479" s="22" t="str">
        <f t="shared" si="645"/>
        <v/>
      </c>
      <c r="AS1479" s="22" t="str">
        <f t="shared" si="641"/>
        <v/>
      </c>
      <c r="AT1479" s="46" t="str">
        <f>IF(CPI_Downloader!P1477="","",CPI_Downloader!P1477)</f>
        <v/>
      </c>
      <c r="AU1479" s="22" t="str">
        <f t="shared" si="634"/>
        <v/>
      </c>
      <c r="AV1479" s="22" t="str">
        <f t="shared" si="657"/>
        <v/>
      </c>
      <c r="AW1479" s="22" t="str">
        <f t="shared" si="638"/>
        <v/>
      </c>
      <c r="AX1479" s="22" t="str">
        <f t="shared" si="650"/>
        <v/>
      </c>
      <c r="AY1479" s="22" t="str">
        <f t="shared" si="646"/>
        <v/>
      </c>
      <c r="AZ1479" s="22" t="str">
        <f t="shared" si="642"/>
        <v/>
      </c>
      <c r="BA1479" s="46" t="str">
        <f>IF(CPI_Downloader!Q1477="","",CPI_Downloader!Q1477)</f>
        <v/>
      </c>
    </row>
    <row r="1480" spans="1:53" ht="12.75" customHeight="1" x14ac:dyDescent="0.2">
      <c r="A1480" s="21" t="str">
        <f>IF(CPI_Downloader!A1478="","",CPI_Downloader!A1478)</f>
        <v/>
      </c>
      <c r="B1480" s="22" t="str">
        <f t="shared" si="631"/>
        <v/>
      </c>
      <c r="C1480" s="22" t="str">
        <f t="shared" si="651"/>
        <v/>
      </c>
      <c r="D1480" s="22" t="str">
        <f t="shared" si="635"/>
        <v/>
      </c>
      <c r="E1480" s="22" t="str">
        <f t="shared" si="647"/>
        <v/>
      </c>
      <c r="F1480" s="22" t="str">
        <f t="shared" si="643"/>
        <v/>
      </c>
      <c r="G1480" s="22" t="str">
        <f t="shared" si="639"/>
        <v/>
      </c>
      <c r="H1480" s="22" t="str">
        <f>IFERROR(('CDN Data'!B1480),"")</f>
        <v/>
      </c>
      <c r="I1480" s="23" t="str">
        <f>IF(CPI_Downloader!G1478="","",CPI_Downloader!G1478)</f>
        <v/>
      </c>
      <c r="J1480" s="23" t="str">
        <f>IF(CPI_Downloader!H1478="","",CPI_Downloader!H1478)</f>
        <v/>
      </c>
      <c r="L1480" s="21" t="str">
        <f t="shared" si="652"/>
        <v/>
      </c>
      <c r="M1480" s="25" t="str">
        <f t="shared" si="632"/>
        <v/>
      </c>
      <c r="N1480" s="25" t="str">
        <f t="shared" si="629"/>
        <v/>
      </c>
      <c r="O1480" s="25" t="str">
        <f t="shared" si="636"/>
        <v/>
      </c>
      <c r="P1480" s="25" t="str">
        <f t="shared" si="648"/>
        <v/>
      </c>
      <c r="Q1480" s="25" t="str">
        <f t="shared" si="644"/>
        <v/>
      </c>
      <c r="R1480" s="25" t="str">
        <f t="shared" si="640"/>
        <v/>
      </c>
      <c r="S1480" s="25" t="str">
        <f>IFERROR(('CDN Data'!M1468),"")</f>
        <v/>
      </c>
      <c r="T1480" s="26" t="str">
        <f>IF(CPI_Downloader!I1478="","",CPI_Downloader!I1478)</f>
        <v/>
      </c>
      <c r="U1480" s="26" t="str">
        <f>IF(CPI_Downloader!J1478="","",CPI_Downloader!J1478)</f>
        <v/>
      </c>
      <c r="W1480" s="31" t="str">
        <f t="shared" si="630"/>
        <v/>
      </c>
      <c r="X1480" s="31" t="str">
        <f t="shared" si="653"/>
        <v/>
      </c>
      <c r="Y1480" s="16" t="str">
        <f>IF(CPI_Downloader!K1478="","",CPI_Downloader!K1478)</f>
        <v/>
      </c>
      <c r="AA1480" s="33" t="str">
        <f t="shared" si="654"/>
        <v/>
      </c>
      <c r="AB1480" s="27" t="str">
        <f>IF(CPI_Downloader!M1478="","",CPI_Downloader!M1478)</f>
        <v/>
      </c>
      <c r="AC1480" s="59" t="str">
        <f>IF(CPI_Downloader!L1478="","",CPI_Downloader!L1478/100)</f>
        <v/>
      </c>
      <c r="AD1480" s="3"/>
      <c r="AE1480" s="28"/>
      <c r="AI1480" s="44" t="str">
        <f t="shared" si="655"/>
        <v/>
      </c>
      <c r="AJ1480" s="50" t="str">
        <f>IF(CPI_Downloader!N1478="","",CPI_Downloader!N1478)</f>
        <v/>
      </c>
      <c r="AL1480" s="29" t="str">
        <f>IF(CPI_Downloader!O1478="","",CPI_Downloader!O1478)</f>
        <v/>
      </c>
      <c r="AN1480" s="22" t="str">
        <f t="shared" si="633"/>
        <v/>
      </c>
      <c r="AO1480" s="22" t="str">
        <f t="shared" si="656"/>
        <v/>
      </c>
      <c r="AP1480" s="22" t="str">
        <f t="shared" si="637"/>
        <v/>
      </c>
      <c r="AQ1480" s="22" t="str">
        <f t="shared" si="649"/>
        <v/>
      </c>
      <c r="AR1480" s="22" t="str">
        <f t="shared" si="645"/>
        <v/>
      </c>
      <c r="AS1480" s="22" t="str">
        <f t="shared" si="641"/>
        <v/>
      </c>
      <c r="AT1480" s="46" t="str">
        <f>IF(CPI_Downloader!P1478="","",CPI_Downloader!P1478)</f>
        <v/>
      </c>
      <c r="AU1480" s="22" t="str">
        <f t="shared" si="634"/>
        <v/>
      </c>
      <c r="AV1480" s="22" t="str">
        <f t="shared" si="657"/>
        <v/>
      </c>
      <c r="AW1480" s="22" t="str">
        <f t="shared" si="638"/>
        <v/>
      </c>
      <c r="AX1480" s="22" t="str">
        <f t="shared" si="650"/>
        <v/>
      </c>
      <c r="AY1480" s="22" t="str">
        <f t="shared" si="646"/>
        <v/>
      </c>
      <c r="AZ1480" s="22" t="str">
        <f t="shared" si="642"/>
        <v/>
      </c>
      <c r="BA1480" s="46" t="str">
        <f>IF(CPI_Downloader!Q1478="","",CPI_Downloader!Q1478)</f>
        <v/>
      </c>
    </row>
    <row r="1481" spans="1:53" ht="12.75" customHeight="1" x14ac:dyDescent="0.2">
      <c r="A1481" s="21" t="str">
        <f>IF(CPI_Downloader!A1479="","",CPI_Downloader!A1479)</f>
        <v/>
      </c>
      <c r="B1481" s="22" t="str">
        <f t="shared" si="631"/>
        <v/>
      </c>
      <c r="C1481" s="22" t="str">
        <f t="shared" si="651"/>
        <v/>
      </c>
      <c r="D1481" s="22" t="str">
        <f t="shared" si="635"/>
        <v/>
      </c>
      <c r="E1481" s="22" t="str">
        <f t="shared" si="647"/>
        <v/>
      </c>
      <c r="F1481" s="22" t="str">
        <f t="shared" si="643"/>
        <v/>
      </c>
      <c r="G1481" s="22" t="str">
        <f t="shared" si="639"/>
        <v/>
      </c>
      <c r="H1481" s="22" t="str">
        <f>IFERROR(('CDN Data'!B1481),"")</f>
        <v/>
      </c>
      <c r="I1481" s="23" t="str">
        <f>IF(CPI_Downloader!G1479="","",CPI_Downloader!G1479)</f>
        <v/>
      </c>
      <c r="J1481" s="23" t="str">
        <f>IF(CPI_Downloader!H1479="","",CPI_Downloader!H1479)</f>
        <v/>
      </c>
      <c r="L1481" s="21" t="str">
        <f t="shared" si="652"/>
        <v/>
      </c>
      <c r="M1481" s="25" t="str">
        <f t="shared" si="632"/>
        <v/>
      </c>
      <c r="N1481" s="25" t="str">
        <f t="shared" ref="N1481:N1544" si="658">IFERROR((U1481/U1480-1),"")</f>
        <v/>
      </c>
      <c r="O1481" s="25" t="str">
        <f t="shared" si="636"/>
        <v/>
      </c>
      <c r="P1481" s="25" t="str">
        <f t="shared" si="648"/>
        <v/>
      </c>
      <c r="Q1481" s="25" t="str">
        <f t="shared" si="644"/>
        <v/>
      </c>
      <c r="R1481" s="25" t="str">
        <f t="shared" si="640"/>
        <v/>
      </c>
      <c r="S1481" s="25" t="str">
        <f>IFERROR(('CDN Data'!M1469),"")</f>
        <v/>
      </c>
      <c r="T1481" s="26" t="str">
        <f>IF(CPI_Downloader!I1479="","",CPI_Downloader!I1479)</f>
        <v/>
      </c>
      <c r="U1481" s="26" t="str">
        <f>IF(CPI_Downloader!J1479="","",CPI_Downloader!J1479)</f>
        <v/>
      </c>
      <c r="W1481" s="31" t="str">
        <f t="shared" si="630"/>
        <v/>
      </c>
      <c r="X1481" s="31" t="str">
        <f t="shared" si="653"/>
        <v/>
      </c>
      <c r="Y1481" s="16" t="str">
        <f>IF(CPI_Downloader!K1479="","",CPI_Downloader!K1479)</f>
        <v/>
      </c>
      <c r="AA1481" s="33" t="str">
        <f t="shared" si="654"/>
        <v/>
      </c>
      <c r="AB1481" s="27" t="str">
        <f>IF(CPI_Downloader!M1479="","",CPI_Downloader!M1479)</f>
        <v/>
      </c>
      <c r="AC1481" s="59" t="str">
        <f>IF(CPI_Downloader!L1479="","",CPI_Downloader!L1479/100)</f>
        <v/>
      </c>
      <c r="AD1481" s="3"/>
      <c r="AE1481" s="28"/>
      <c r="AI1481" s="44" t="str">
        <f t="shared" si="655"/>
        <v/>
      </c>
      <c r="AJ1481" s="50" t="str">
        <f>IF(CPI_Downloader!N1479="","",CPI_Downloader!N1479)</f>
        <v/>
      </c>
      <c r="AL1481" s="29" t="str">
        <f>IF(CPI_Downloader!O1479="","",CPI_Downloader!O1479)</f>
        <v/>
      </c>
      <c r="AN1481" s="22" t="str">
        <f t="shared" si="633"/>
        <v/>
      </c>
      <c r="AO1481" s="22" t="str">
        <f t="shared" si="656"/>
        <v/>
      </c>
      <c r="AP1481" s="22" t="str">
        <f t="shared" si="637"/>
        <v/>
      </c>
      <c r="AQ1481" s="22" t="str">
        <f t="shared" si="649"/>
        <v/>
      </c>
      <c r="AR1481" s="22" t="str">
        <f t="shared" si="645"/>
        <v/>
      </c>
      <c r="AS1481" s="22" t="str">
        <f t="shared" si="641"/>
        <v/>
      </c>
      <c r="AT1481" s="46" t="str">
        <f>IF(CPI_Downloader!P1479="","",CPI_Downloader!P1479)</f>
        <v/>
      </c>
      <c r="AU1481" s="22" t="str">
        <f t="shared" si="634"/>
        <v/>
      </c>
      <c r="AV1481" s="22" t="str">
        <f t="shared" si="657"/>
        <v/>
      </c>
      <c r="AW1481" s="22" t="str">
        <f t="shared" si="638"/>
        <v/>
      </c>
      <c r="AX1481" s="22" t="str">
        <f t="shared" si="650"/>
        <v/>
      </c>
      <c r="AY1481" s="22" t="str">
        <f t="shared" si="646"/>
        <v/>
      </c>
      <c r="AZ1481" s="22" t="str">
        <f t="shared" si="642"/>
        <v/>
      </c>
      <c r="BA1481" s="46" t="str">
        <f>IF(CPI_Downloader!Q1479="","",CPI_Downloader!Q1479)</f>
        <v/>
      </c>
    </row>
    <row r="1482" spans="1:53" ht="12.75" customHeight="1" x14ac:dyDescent="0.2">
      <c r="A1482" s="21" t="str">
        <f>IF(CPI_Downloader!A1480="","",CPI_Downloader!A1480)</f>
        <v/>
      </c>
      <c r="B1482" s="22" t="str">
        <f t="shared" si="631"/>
        <v/>
      </c>
      <c r="C1482" s="22" t="str">
        <f t="shared" si="651"/>
        <v/>
      </c>
      <c r="D1482" s="22" t="str">
        <f t="shared" si="635"/>
        <v/>
      </c>
      <c r="E1482" s="22" t="str">
        <f t="shared" si="647"/>
        <v/>
      </c>
      <c r="F1482" s="22" t="str">
        <f t="shared" si="643"/>
        <v/>
      </c>
      <c r="G1482" s="22" t="str">
        <f t="shared" si="639"/>
        <v/>
      </c>
      <c r="H1482" s="22" t="str">
        <f>IFERROR(('CDN Data'!B1482),"")</f>
        <v/>
      </c>
      <c r="I1482" s="23" t="str">
        <f>IF(CPI_Downloader!G1480="","",CPI_Downloader!G1480)</f>
        <v/>
      </c>
      <c r="J1482" s="23" t="str">
        <f>IF(CPI_Downloader!H1480="","",CPI_Downloader!H1480)</f>
        <v/>
      </c>
      <c r="L1482" s="21" t="str">
        <f t="shared" si="652"/>
        <v/>
      </c>
      <c r="M1482" s="25" t="str">
        <f t="shared" si="632"/>
        <v/>
      </c>
      <c r="N1482" s="25" t="str">
        <f t="shared" si="658"/>
        <v/>
      </c>
      <c r="O1482" s="25" t="str">
        <f t="shared" si="636"/>
        <v/>
      </c>
      <c r="P1482" s="25" t="str">
        <f t="shared" si="648"/>
        <v/>
      </c>
      <c r="Q1482" s="25" t="str">
        <f t="shared" si="644"/>
        <v/>
      </c>
      <c r="R1482" s="25" t="str">
        <f t="shared" si="640"/>
        <v/>
      </c>
      <c r="S1482" s="25" t="str">
        <f>IFERROR(('CDN Data'!M1470),"")</f>
        <v/>
      </c>
      <c r="T1482" s="26" t="str">
        <f>IF(CPI_Downloader!I1480="","",CPI_Downloader!I1480)</f>
        <v/>
      </c>
      <c r="U1482" s="26" t="str">
        <f>IF(CPI_Downloader!J1480="","",CPI_Downloader!J1480)</f>
        <v/>
      </c>
      <c r="W1482" s="31" t="str">
        <f t="shared" si="630"/>
        <v/>
      </c>
      <c r="X1482" s="31" t="str">
        <f t="shared" si="653"/>
        <v/>
      </c>
      <c r="Y1482" s="16" t="str">
        <f>IF(CPI_Downloader!K1480="","",CPI_Downloader!K1480)</f>
        <v/>
      </c>
      <c r="AA1482" s="33" t="str">
        <f t="shared" si="654"/>
        <v/>
      </c>
      <c r="AB1482" s="27" t="str">
        <f>IF(CPI_Downloader!M1480="","",CPI_Downloader!M1480)</f>
        <v/>
      </c>
      <c r="AC1482" s="59" t="str">
        <f>IF(CPI_Downloader!L1480="","",CPI_Downloader!L1480/100)</f>
        <v/>
      </c>
      <c r="AD1482" s="3"/>
      <c r="AE1482" s="28"/>
      <c r="AI1482" s="44" t="str">
        <f t="shared" si="655"/>
        <v/>
      </c>
      <c r="AJ1482" s="50" t="str">
        <f>IF(CPI_Downloader!N1480="","",CPI_Downloader!N1480)</f>
        <v/>
      </c>
      <c r="AL1482" s="29" t="str">
        <f>IF(CPI_Downloader!O1480="","",CPI_Downloader!O1480)</f>
        <v/>
      </c>
      <c r="AN1482" s="22" t="str">
        <f t="shared" si="633"/>
        <v/>
      </c>
      <c r="AO1482" s="22" t="str">
        <f t="shared" si="656"/>
        <v/>
      </c>
      <c r="AP1482" s="22" t="str">
        <f t="shared" si="637"/>
        <v/>
      </c>
      <c r="AQ1482" s="22" t="str">
        <f t="shared" si="649"/>
        <v/>
      </c>
      <c r="AR1482" s="22" t="str">
        <f t="shared" si="645"/>
        <v/>
      </c>
      <c r="AS1482" s="22" t="str">
        <f t="shared" si="641"/>
        <v/>
      </c>
      <c r="AT1482" s="46" t="str">
        <f>IF(CPI_Downloader!P1480="","",CPI_Downloader!P1480)</f>
        <v/>
      </c>
      <c r="AU1482" s="22" t="str">
        <f t="shared" si="634"/>
        <v/>
      </c>
      <c r="AV1482" s="22" t="str">
        <f t="shared" si="657"/>
        <v/>
      </c>
      <c r="AW1482" s="22" t="str">
        <f t="shared" si="638"/>
        <v/>
      </c>
      <c r="AX1482" s="22" t="str">
        <f t="shared" si="650"/>
        <v/>
      </c>
      <c r="AY1482" s="22" t="str">
        <f t="shared" si="646"/>
        <v/>
      </c>
      <c r="AZ1482" s="22" t="str">
        <f t="shared" si="642"/>
        <v/>
      </c>
      <c r="BA1482" s="46" t="str">
        <f>IF(CPI_Downloader!Q1480="","",CPI_Downloader!Q1480)</f>
        <v/>
      </c>
    </row>
    <row r="1483" spans="1:53" ht="12.75" customHeight="1" x14ac:dyDescent="0.2">
      <c r="A1483" s="21" t="str">
        <f>IF(CPI_Downloader!A1481="","",CPI_Downloader!A1481)</f>
        <v/>
      </c>
      <c r="B1483" s="22" t="str">
        <f t="shared" si="631"/>
        <v/>
      </c>
      <c r="C1483" s="22" t="str">
        <f t="shared" si="651"/>
        <v/>
      </c>
      <c r="D1483" s="22" t="str">
        <f t="shared" si="635"/>
        <v/>
      </c>
      <c r="E1483" s="22" t="str">
        <f t="shared" si="647"/>
        <v/>
      </c>
      <c r="F1483" s="22" t="str">
        <f t="shared" si="643"/>
        <v/>
      </c>
      <c r="G1483" s="22" t="str">
        <f t="shared" si="639"/>
        <v/>
      </c>
      <c r="H1483" s="22" t="str">
        <f>IFERROR(('CDN Data'!B1483),"")</f>
        <v/>
      </c>
      <c r="I1483" s="23" t="str">
        <f>IF(CPI_Downloader!G1481="","",CPI_Downloader!G1481)</f>
        <v/>
      </c>
      <c r="J1483" s="23" t="str">
        <f>IF(CPI_Downloader!H1481="","",CPI_Downloader!H1481)</f>
        <v/>
      </c>
      <c r="L1483" s="21" t="str">
        <f t="shared" si="652"/>
        <v/>
      </c>
      <c r="M1483" s="25" t="str">
        <f t="shared" si="632"/>
        <v/>
      </c>
      <c r="N1483" s="25" t="str">
        <f t="shared" si="658"/>
        <v/>
      </c>
      <c r="O1483" s="25" t="str">
        <f t="shared" si="636"/>
        <v/>
      </c>
      <c r="P1483" s="25" t="str">
        <f t="shared" si="648"/>
        <v/>
      </c>
      <c r="Q1483" s="25" t="str">
        <f t="shared" si="644"/>
        <v/>
      </c>
      <c r="R1483" s="25" t="str">
        <f t="shared" si="640"/>
        <v/>
      </c>
      <c r="S1483" s="25" t="str">
        <f>IFERROR(('CDN Data'!M1471),"")</f>
        <v/>
      </c>
      <c r="T1483" s="26" t="str">
        <f>IF(CPI_Downloader!I1481="","",CPI_Downloader!I1481)</f>
        <v/>
      </c>
      <c r="U1483" s="26" t="str">
        <f>IF(CPI_Downloader!J1481="","",CPI_Downloader!J1481)</f>
        <v/>
      </c>
      <c r="W1483" s="31" t="str">
        <f t="shared" si="630"/>
        <v/>
      </c>
      <c r="X1483" s="31" t="str">
        <f t="shared" si="653"/>
        <v/>
      </c>
      <c r="Y1483" s="16" t="str">
        <f>IF(CPI_Downloader!K1481="","",CPI_Downloader!K1481)</f>
        <v/>
      </c>
      <c r="AA1483" s="33" t="str">
        <f t="shared" si="654"/>
        <v/>
      </c>
      <c r="AB1483" s="27" t="str">
        <f>IF(CPI_Downloader!M1481="","",CPI_Downloader!M1481)</f>
        <v/>
      </c>
      <c r="AC1483" s="59" t="str">
        <f>IF(CPI_Downloader!L1481="","",CPI_Downloader!L1481/100)</f>
        <v/>
      </c>
      <c r="AD1483" s="3"/>
      <c r="AE1483" s="28"/>
      <c r="AI1483" s="44" t="str">
        <f t="shared" si="655"/>
        <v/>
      </c>
      <c r="AJ1483" s="50" t="str">
        <f>IF(CPI_Downloader!N1481="","",CPI_Downloader!N1481)</f>
        <v/>
      </c>
      <c r="AL1483" s="29" t="str">
        <f>IF(CPI_Downloader!O1481="","",CPI_Downloader!O1481)</f>
        <v/>
      </c>
      <c r="AN1483" s="22" t="str">
        <f t="shared" si="633"/>
        <v/>
      </c>
      <c r="AO1483" s="22" t="str">
        <f t="shared" si="656"/>
        <v/>
      </c>
      <c r="AP1483" s="22" t="str">
        <f t="shared" si="637"/>
        <v/>
      </c>
      <c r="AQ1483" s="22" t="str">
        <f t="shared" si="649"/>
        <v/>
      </c>
      <c r="AR1483" s="22" t="str">
        <f t="shared" si="645"/>
        <v/>
      </c>
      <c r="AS1483" s="22" t="str">
        <f t="shared" si="641"/>
        <v/>
      </c>
      <c r="AT1483" s="46" t="str">
        <f>IF(CPI_Downloader!P1481="","",CPI_Downloader!P1481)</f>
        <v/>
      </c>
      <c r="AU1483" s="22" t="str">
        <f t="shared" si="634"/>
        <v/>
      </c>
      <c r="AV1483" s="22" t="str">
        <f t="shared" si="657"/>
        <v/>
      </c>
      <c r="AW1483" s="22" t="str">
        <f t="shared" si="638"/>
        <v/>
      </c>
      <c r="AX1483" s="22" t="str">
        <f t="shared" si="650"/>
        <v/>
      </c>
      <c r="AY1483" s="22" t="str">
        <f t="shared" si="646"/>
        <v/>
      </c>
      <c r="AZ1483" s="22" t="str">
        <f t="shared" si="642"/>
        <v/>
      </c>
      <c r="BA1483" s="46" t="str">
        <f>IF(CPI_Downloader!Q1481="","",CPI_Downloader!Q1481)</f>
        <v/>
      </c>
    </row>
    <row r="1484" spans="1:53" ht="12.75" customHeight="1" x14ac:dyDescent="0.2">
      <c r="A1484" s="21" t="str">
        <f>IF(CPI_Downloader!A1482="","",CPI_Downloader!A1482)</f>
        <v/>
      </c>
      <c r="B1484" s="22" t="str">
        <f t="shared" si="631"/>
        <v/>
      </c>
      <c r="C1484" s="22" t="str">
        <f t="shared" si="651"/>
        <v/>
      </c>
      <c r="D1484" s="22" t="str">
        <f t="shared" si="635"/>
        <v/>
      </c>
      <c r="E1484" s="22" t="str">
        <f t="shared" si="647"/>
        <v/>
      </c>
      <c r="F1484" s="22" t="str">
        <f t="shared" si="643"/>
        <v/>
      </c>
      <c r="G1484" s="22" t="str">
        <f t="shared" si="639"/>
        <v/>
      </c>
      <c r="H1484" s="22" t="str">
        <f>IFERROR(('CDN Data'!B1484),"")</f>
        <v/>
      </c>
      <c r="I1484" s="23" t="str">
        <f>IF(CPI_Downloader!G1482="","",CPI_Downloader!G1482)</f>
        <v/>
      </c>
      <c r="J1484" s="23" t="str">
        <f>IF(CPI_Downloader!H1482="","",CPI_Downloader!H1482)</f>
        <v/>
      </c>
      <c r="L1484" s="21" t="str">
        <f t="shared" si="652"/>
        <v/>
      </c>
      <c r="M1484" s="25" t="str">
        <f t="shared" si="632"/>
        <v/>
      </c>
      <c r="N1484" s="25" t="str">
        <f t="shared" si="658"/>
        <v/>
      </c>
      <c r="O1484" s="25" t="str">
        <f t="shared" si="636"/>
        <v/>
      </c>
      <c r="P1484" s="25" t="str">
        <f t="shared" si="648"/>
        <v/>
      </c>
      <c r="Q1484" s="25" t="str">
        <f t="shared" si="644"/>
        <v/>
      </c>
      <c r="R1484" s="25" t="str">
        <f t="shared" si="640"/>
        <v/>
      </c>
      <c r="S1484" s="25" t="str">
        <f>IFERROR(('CDN Data'!M1472),"")</f>
        <v/>
      </c>
      <c r="T1484" s="26" t="str">
        <f>IF(CPI_Downloader!I1482="","",CPI_Downloader!I1482)</f>
        <v/>
      </c>
      <c r="U1484" s="26" t="str">
        <f>IF(CPI_Downloader!J1482="","",CPI_Downloader!J1482)</f>
        <v/>
      </c>
      <c r="W1484" s="31" t="str">
        <f t="shared" si="630"/>
        <v/>
      </c>
      <c r="X1484" s="31" t="str">
        <f t="shared" si="653"/>
        <v/>
      </c>
      <c r="Y1484" s="16" t="str">
        <f>IF(CPI_Downloader!K1482="","",CPI_Downloader!K1482)</f>
        <v/>
      </c>
      <c r="AA1484" s="33" t="str">
        <f t="shared" si="654"/>
        <v/>
      </c>
      <c r="AB1484" s="27" t="str">
        <f>IF(CPI_Downloader!M1482="","",CPI_Downloader!M1482)</f>
        <v/>
      </c>
      <c r="AC1484" s="59" t="str">
        <f>IF(CPI_Downloader!L1482="","",CPI_Downloader!L1482/100)</f>
        <v/>
      </c>
      <c r="AD1484" s="3"/>
      <c r="AE1484" s="28"/>
      <c r="AI1484" s="44" t="str">
        <f t="shared" si="655"/>
        <v/>
      </c>
      <c r="AJ1484" s="50" t="str">
        <f>IF(CPI_Downloader!N1482="","",CPI_Downloader!N1482)</f>
        <v/>
      </c>
      <c r="AL1484" s="29" t="str">
        <f>IF(CPI_Downloader!O1482="","",CPI_Downloader!O1482)</f>
        <v/>
      </c>
      <c r="AN1484" s="22" t="str">
        <f t="shared" si="633"/>
        <v/>
      </c>
      <c r="AO1484" s="22" t="str">
        <f t="shared" si="656"/>
        <v/>
      </c>
      <c r="AP1484" s="22" t="str">
        <f t="shared" si="637"/>
        <v/>
      </c>
      <c r="AQ1484" s="22" t="str">
        <f t="shared" si="649"/>
        <v/>
      </c>
      <c r="AR1484" s="22" t="str">
        <f t="shared" si="645"/>
        <v/>
      </c>
      <c r="AS1484" s="22" t="str">
        <f t="shared" si="641"/>
        <v/>
      </c>
      <c r="AT1484" s="46" t="str">
        <f>IF(CPI_Downloader!P1482="","",CPI_Downloader!P1482)</f>
        <v/>
      </c>
      <c r="AU1484" s="22" t="str">
        <f t="shared" si="634"/>
        <v/>
      </c>
      <c r="AV1484" s="22" t="str">
        <f t="shared" si="657"/>
        <v/>
      </c>
      <c r="AW1484" s="22" t="str">
        <f t="shared" si="638"/>
        <v/>
      </c>
      <c r="AX1484" s="22" t="str">
        <f t="shared" si="650"/>
        <v/>
      </c>
      <c r="AY1484" s="22" t="str">
        <f t="shared" si="646"/>
        <v/>
      </c>
      <c r="AZ1484" s="22" t="str">
        <f t="shared" si="642"/>
        <v/>
      </c>
      <c r="BA1484" s="46" t="str">
        <f>IF(CPI_Downloader!Q1482="","",CPI_Downloader!Q1482)</f>
        <v/>
      </c>
    </row>
    <row r="1485" spans="1:53" ht="12.75" customHeight="1" x14ac:dyDescent="0.2">
      <c r="A1485" s="21" t="str">
        <f>IF(CPI_Downloader!A1483="","",CPI_Downloader!A1483)</f>
        <v/>
      </c>
      <c r="B1485" s="22" t="str">
        <f t="shared" si="631"/>
        <v/>
      </c>
      <c r="C1485" s="22" t="str">
        <f t="shared" si="651"/>
        <v/>
      </c>
      <c r="D1485" s="22" t="str">
        <f t="shared" si="635"/>
        <v/>
      </c>
      <c r="E1485" s="22" t="str">
        <f t="shared" si="647"/>
        <v/>
      </c>
      <c r="F1485" s="22" t="str">
        <f t="shared" si="643"/>
        <v/>
      </c>
      <c r="G1485" s="22" t="str">
        <f t="shared" si="639"/>
        <v/>
      </c>
      <c r="H1485" s="22" t="str">
        <f>IFERROR(('CDN Data'!B1485),"")</f>
        <v/>
      </c>
      <c r="I1485" s="23" t="str">
        <f>IF(CPI_Downloader!G1483="","",CPI_Downloader!G1483)</f>
        <v/>
      </c>
      <c r="J1485" s="23" t="str">
        <f>IF(CPI_Downloader!H1483="","",CPI_Downloader!H1483)</f>
        <v/>
      </c>
      <c r="L1485" s="21" t="str">
        <f t="shared" si="652"/>
        <v/>
      </c>
      <c r="M1485" s="25" t="str">
        <f t="shared" si="632"/>
        <v/>
      </c>
      <c r="N1485" s="25" t="str">
        <f t="shared" si="658"/>
        <v/>
      </c>
      <c r="O1485" s="25" t="str">
        <f t="shared" si="636"/>
        <v/>
      </c>
      <c r="P1485" s="25" t="str">
        <f t="shared" si="648"/>
        <v/>
      </c>
      <c r="Q1485" s="25" t="str">
        <f t="shared" si="644"/>
        <v/>
      </c>
      <c r="R1485" s="25" t="str">
        <f t="shared" si="640"/>
        <v/>
      </c>
      <c r="S1485" s="25" t="str">
        <f>IFERROR(('CDN Data'!M1473),"")</f>
        <v/>
      </c>
      <c r="T1485" s="26" t="str">
        <f>IF(CPI_Downloader!I1483="","",CPI_Downloader!I1483)</f>
        <v/>
      </c>
      <c r="U1485" s="26" t="str">
        <f>IF(CPI_Downloader!J1483="","",CPI_Downloader!J1483)</f>
        <v/>
      </c>
      <c r="W1485" s="31" t="str">
        <f t="shared" si="630"/>
        <v/>
      </c>
      <c r="X1485" s="31" t="str">
        <f t="shared" si="653"/>
        <v/>
      </c>
      <c r="Y1485" s="16" t="str">
        <f>IF(CPI_Downloader!K1483="","",CPI_Downloader!K1483)</f>
        <v/>
      </c>
      <c r="AA1485" s="33" t="str">
        <f t="shared" si="654"/>
        <v/>
      </c>
      <c r="AB1485" s="27" t="str">
        <f>IF(CPI_Downloader!M1483="","",CPI_Downloader!M1483)</f>
        <v/>
      </c>
      <c r="AC1485" s="59" t="str">
        <f>IF(CPI_Downloader!L1483="","",CPI_Downloader!L1483/100)</f>
        <v/>
      </c>
      <c r="AD1485" s="3"/>
      <c r="AE1485" s="28"/>
      <c r="AI1485" s="44" t="str">
        <f t="shared" si="655"/>
        <v/>
      </c>
      <c r="AJ1485" s="50" t="str">
        <f>IF(CPI_Downloader!N1483="","",CPI_Downloader!N1483)</f>
        <v/>
      </c>
      <c r="AL1485" s="29" t="str">
        <f>IF(CPI_Downloader!O1483="","",CPI_Downloader!O1483)</f>
        <v/>
      </c>
      <c r="AN1485" s="22" t="str">
        <f t="shared" si="633"/>
        <v/>
      </c>
      <c r="AO1485" s="22" t="str">
        <f t="shared" si="656"/>
        <v/>
      </c>
      <c r="AP1485" s="22" t="str">
        <f t="shared" si="637"/>
        <v/>
      </c>
      <c r="AQ1485" s="22" t="str">
        <f t="shared" si="649"/>
        <v/>
      </c>
      <c r="AR1485" s="22" t="str">
        <f t="shared" si="645"/>
        <v/>
      </c>
      <c r="AS1485" s="22" t="str">
        <f t="shared" si="641"/>
        <v/>
      </c>
      <c r="AT1485" s="46" t="str">
        <f>IF(CPI_Downloader!P1483="","",CPI_Downloader!P1483)</f>
        <v/>
      </c>
      <c r="AU1485" s="22" t="str">
        <f t="shared" si="634"/>
        <v/>
      </c>
      <c r="AV1485" s="22" t="str">
        <f t="shared" si="657"/>
        <v/>
      </c>
      <c r="AW1485" s="22" t="str">
        <f t="shared" si="638"/>
        <v/>
      </c>
      <c r="AX1485" s="22" t="str">
        <f t="shared" si="650"/>
        <v/>
      </c>
      <c r="AY1485" s="22" t="str">
        <f t="shared" si="646"/>
        <v/>
      </c>
      <c r="AZ1485" s="22" t="str">
        <f t="shared" si="642"/>
        <v/>
      </c>
      <c r="BA1485" s="46" t="str">
        <f>IF(CPI_Downloader!Q1483="","",CPI_Downloader!Q1483)</f>
        <v/>
      </c>
    </row>
    <row r="1486" spans="1:53" ht="12.75" customHeight="1" x14ac:dyDescent="0.2">
      <c r="A1486" s="21" t="str">
        <f>IF(CPI_Downloader!A1484="","",CPI_Downloader!A1484)</f>
        <v/>
      </c>
      <c r="B1486" s="22" t="str">
        <f t="shared" si="631"/>
        <v/>
      </c>
      <c r="C1486" s="22" t="str">
        <f t="shared" si="651"/>
        <v/>
      </c>
      <c r="D1486" s="22" t="str">
        <f t="shared" si="635"/>
        <v/>
      </c>
      <c r="E1486" s="22" t="str">
        <f t="shared" si="647"/>
        <v/>
      </c>
      <c r="F1486" s="22" t="str">
        <f t="shared" si="643"/>
        <v/>
      </c>
      <c r="G1486" s="22" t="str">
        <f t="shared" si="639"/>
        <v/>
      </c>
      <c r="H1486" s="22" t="str">
        <f>IFERROR(('CDN Data'!B1486),"")</f>
        <v/>
      </c>
      <c r="I1486" s="23" t="str">
        <f>IF(CPI_Downloader!G1484="","",CPI_Downloader!G1484)</f>
        <v/>
      </c>
      <c r="J1486" s="23" t="str">
        <f>IF(CPI_Downloader!H1484="","",CPI_Downloader!H1484)</f>
        <v/>
      </c>
      <c r="L1486" s="21" t="str">
        <f t="shared" si="652"/>
        <v/>
      </c>
      <c r="M1486" s="25" t="str">
        <f t="shared" si="632"/>
        <v/>
      </c>
      <c r="N1486" s="25" t="str">
        <f t="shared" si="658"/>
        <v/>
      </c>
      <c r="O1486" s="25" t="str">
        <f t="shared" si="636"/>
        <v/>
      </c>
      <c r="P1486" s="25" t="str">
        <f t="shared" si="648"/>
        <v/>
      </c>
      <c r="Q1486" s="25" t="str">
        <f t="shared" si="644"/>
        <v/>
      </c>
      <c r="R1486" s="25" t="str">
        <f t="shared" si="640"/>
        <v/>
      </c>
      <c r="S1486" s="25" t="str">
        <f>IFERROR(('CDN Data'!M1474),"")</f>
        <v/>
      </c>
      <c r="T1486" s="26" t="str">
        <f>IF(CPI_Downloader!I1484="","",CPI_Downloader!I1484)</f>
        <v/>
      </c>
      <c r="U1486" s="26" t="str">
        <f>IF(CPI_Downloader!J1484="","",CPI_Downloader!J1484)</f>
        <v/>
      </c>
      <c r="W1486" s="31" t="str">
        <f t="shared" si="630"/>
        <v/>
      </c>
      <c r="X1486" s="31" t="str">
        <f t="shared" si="653"/>
        <v/>
      </c>
      <c r="Y1486" s="16" t="str">
        <f>IF(CPI_Downloader!K1484="","",CPI_Downloader!K1484)</f>
        <v/>
      </c>
      <c r="AA1486" s="33" t="str">
        <f t="shared" si="654"/>
        <v/>
      </c>
      <c r="AB1486" s="27" t="str">
        <f>IF(CPI_Downloader!M1484="","",CPI_Downloader!M1484)</f>
        <v/>
      </c>
      <c r="AC1486" s="59" t="str">
        <f>IF(CPI_Downloader!L1484="","",CPI_Downloader!L1484/100)</f>
        <v/>
      </c>
      <c r="AD1486" s="3"/>
      <c r="AE1486" s="28"/>
      <c r="AI1486" s="44" t="str">
        <f t="shared" si="655"/>
        <v/>
      </c>
      <c r="AJ1486" s="50" t="str">
        <f>IF(CPI_Downloader!N1484="","",CPI_Downloader!N1484)</f>
        <v/>
      </c>
      <c r="AL1486" s="29" t="str">
        <f>IF(CPI_Downloader!O1484="","",CPI_Downloader!O1484)</f>
        <v/>
      </c>
      <c r="AN1486" s="22" t="str">
        <f t="shared" si="633"/>
        <v/>
      </c>
      <c r="AO1486" s="22" t="str">
        <f t="shared" si="656"/>
        <v/>
      </c>
      <c r="AP1486" s="22" t="str">
        <f t="shared" si="637"/>
        <v/>
      </c>
      <c r="AQ1486" s="22" t="str">
        <f t="shared" si="649"/>
        <v/>
      </c>
      <c r="AR1486" s="22" t="str">
        <f t="shared" si="645"/>
        <v/>
      </c>
      <c r="AS1486" s="22" t="str">
        <f t="shared" si="641"/>
        <v/>
      </c>
      <c r="AT1486" s="46" t="str">
        <f>IF(CPI_Downloader!P1484="","",CPI_Downloader!P1484)</f>
        <v/>
      </c>
      <c r="AU1486" s="22" t="str">
        <f t="shared" si="634"/>
        <v/>
      </c>
      <c r="AV1486" s="22" t="str">
        <f t="shared" si="657"/>
        <v/>
      </c>
      <c r="AW1486" s="22" t="str">
        <f t="shared" si="638"/>
        <v/>
      </c>
      <c r="AX1486" s="22" t="str">
        <f t="shared" si="650"/>
        <v/>
      </c>
      <c r="AY1486" s="22" t="str">
        <f t="shared" si="646"/>
        <v/>
      </c>
      <c r="AZ1486" s="22" t="str">
        <f t="shared" si="642"/>
        <v/>
      </c>
      <c r="BA1486" s="46" t="str">
        <f>IF(CPI_Downloader!Q1484="","",CPI_Downloader!Q1484)</f>
        <v/>
      </c>
    </row>
    <row r="1487" spans="1:53" ht="12.75" customHeight="1" x14ac:dyDescent="0.2">
      <c r="A1487" s="21" t="str">
        <f>IF(CPI_Downloader!A1485="","",CPI_Downloader!A1485)</f>
        <v/>
      </c>
      <c r="B1487" s="22" t="str">
        <f t="shared" si="631"/>
        <v/>
      </c>
      <c r="C1487" s="22" t="str">
        <f t="shared" si="651"/>
        <v/>
      </c>
      <c r="D1487" s="22" t="str">
        <f t="shared" si="635"/>
        <v/>
      </c>
      <c r="E1487" s="22" t="str">
        <f t="shared" si="647"/>
        <v/>
      </c>
      <c r="F1487" s="22" t="str">
        <f t="shared" si="643"/>
        <v/>
      </c>
      <c r="G1487" s="22" t="str">
        <f t="shared" si="639"/>
        <v/>
      </c>
      <c r="H1487" s="22" t="str">
        <f>IFERROR(('CDN Data'!B1487),"")</f>
        <v/>
      </c>
      <c r="I1487" s="23" t="str">
        <f>IF(CPI_Downloader!G1485="","",CPI_Downloader!G1485)</f>
        <v/>
      </c>
      <c r="J1487" s="23" t="str">
        <f>IF(CPI_Downloader!H1485="","",CPI_Downloader!H1485)</f>
        <v/>
      </c>
      <c r="L1487" s="21" t="str">
        <f t="shared" si="652"/>
        <v/>
      </c>
      <c r="M1487" s="25" t="str">
        <f t="shared" si="632"/>
        <v/>
      </c>
      <c r="N1487" s="25" t="str">
        <f t="shared" si="658"/>
        <v/>
      </c>
      <c r="O1487" s="25" t="str">
        <f t="shared" si="636"/>
        <v/>
      </c>
      <c r="P1487" s="25" t="str">
        <f t="shared" si="648"/>
        <v/>
      </c>
      <c r="Q1487" s="25" t="str">
        <f t="shared" si="644"/>
        <v/>
      </c>
      <c r="R1487" s="25" t="str">
        <f t="shared" si="640"/>
        <v/>
      </c>
      <c r="S1487" s="25" t="str">
        <f>IFERROR(('CDN Data'!M1475),"")</f>
        <v/>
      </c>
      <c r="T1487" s="26" t="str">
        <f>IF(CPI_Downloader!I1485="","",CPI_Downloader!I1485)</f>
        <v/>
      </c>
      <c r="U1487" s="26" t="str">
        <f>IF(CPI_Downloader!J1485="","",CPI_Downloader!J1485)</f>
        <v/>
      </c>
      <c r="W1487" s="31" t="str">
        <f t="shared" ref="W1487:W1550" si="659">IFERROR((AVERAGE(Y1476:Y1487)/100),"")</f>
        <v/>
      </c>
      <c r="X1487" s="31" t="str">
        <f t="shared" si="653"/>
        <v/>
      </c>
      <c r="Y1487" s="16" t="str">
        <f>IF(CPI_Downloader!K1485="","",CPI_Downloader!K1485)</f>
        <v/>
      </c>
      <c r="AA1487" s="33" t="str">
        <f t="shared" si="654"/>
        <v/>
      </c>
      <c r="AB1487" s="27" t="str">
        <f>IF(CPI_Downloader!M1485="","",CPI_Downloader!M1485)</f>
        <v/>
      </c>
      <c r="AC1487" s="59" t="str">
        <f>IF(CPI_Downloader!L1485="","",CPI_Downloader!L1485/100)</f>
        <v/>
      </c>
      <c r="AD1487" s="3"/>
      <c r="AE1487" s="28"/>
      <c r="AI1487" s="44" t="str">
        <f t="shared" si="655"/>
        <v/>
      </c>
      <c r="AJ1487" s="50" t="str">
        <f>IF(CPI_Downloader!N1485="","",CPI_Downloader!N1485)</f>
        <v/>
      </c>
      <c r="AL1487" s="29" t="str">
        <f>IF(CPI_Downloader!O1485="","",CPI_Downloader!O1485)</f>
        <v/>
      </c>
      <c r="AN1487" s="22" t="str">
        <f t="shared" si="633"/>
        <v/>
      </c>
      <c r="AO1487" s="22" t="str">
        <f t="shared" si="656"/>
        <v/>
      </c>
      <c r="AP1487" s="22" t="str">
        <f t="shared" si="637"/>
        <v/>
      </c>
      <c r="AQ1487" s="22" t="str">
        <f t="shared" si="649"/>
        <v/>
      </c>
      <c r="AR1487" s="22" t="str">
        <f t="shared" si="645"/>
        <v/>
      </c>
      <c r="AS1487" s="22" t="str">
        <f t="shared" si="641"/>
        <v/>
      </c>
      <c r="AT1487" s="46" t="str">
        <f>IF(CPI_Downloader!P1485="","",CPI_Downloader!P1485)</f>
        <v/>
      </c>
      <c r="AU1487" s="22" t="str">
        <f t="shared" si="634"/>
        <v/>
      </c>
      <c r="AV1487" s="22" t="str">
        <f t="shared" si="657"/>
        <v/>
      </c>
      <c r="AW1487" s="22" t="str">
        <f t="shared" si="638"/>
        <v/>
      </c>
      <c r="AX1487" s="22" t="str">
        <f t="shared" si="650"/>
        <v/>
      </c>
      <c r="AY1487" s="22" t="str">
        <f t="shared" si="646"/>
        <v/>
      </c>
      <c r="AZ1487" s="22" t="str">
        <f t="shared" si="642"/>
        <v/>
      </c>
      <c r="BA1487" s="46" t="str">
        <f>IF(CPI_Downloader!Q1485="","",CPI_Downloader!Q1485)</f>
        <v/>
      </c>
    </row>
    <row r="1488" spans="1:53" ht="12.75" customHeight="1" x14ac:dyDescent="0.2">
      <c r="A1488" s="21" t="str">
        <f>IF(CPI_Downloader!A1486="","",CPI_Downloader!A1486)</f>
        <v/>
      </c>
      <c r="B1488" s="22" t="str">
        <f t="shared" ref="B1488:B1551" si="660">IFERROR((I1488/I1476-1),"")</f>
        <v/>
      </c>
      <c r="C1488" s="22" t="str">
        <f t="shared" si="651"/>
        <v/>
      </c>
      <c r="D1488" s="22" t="str">
        <f t="shared" si="635"/>
        <v/>
      </c>
      <c r="E1488" s="22" t="str">
        <f t="shared" si="647"/>
        <v/>
      </c>
      <c r="F1488" s="22" t="str">
        <f t="shared" si="643"/>
        <v/>
      </c>
      <c r="G1488" s="22" t="str">
        <f t="shared" si="639"/>
        <v/>
      </c>
      <c r="H1488" s="22" t="str">
        <f>IFERROR(('CDN Data'!B1488),"")</f>
        <v/>
      </c>
      <c r="I1488" s="23" t="str">
        <f>IF(CPI_Downloader!G1486="","",CPI_Downloader!G1486)</f>
        <v/>
      </c>
      <c r="J1488" s="23" t="str">
        <f>IF(CPI_Downloader!H1486="","",CPI_Downloader!H1486)</f>
        <v/>
      </c>
      <c r="L1488" s="21" t="str">
        <f t="shared" si="652"/>
        <v/>
      </c>
      <c r="M1488" s="25" t="str">
        <f t="shared" ref="M1488:M1551" si="661">IFERROR((T1488/T1476-1),"")</f>
        <v/>
      </c>
      <c r="N1488" s="25" t="str">
        <f t="shared" si="658"/>
        <v/>
      </c>
      <c r="O1488" s="25" t="str">
        <f t="shared" si="636"/>
        <v/>
      </c>
      <c r="P1488" s="25" t="str">
        <f t="shared" si="648"/>
        <v/>
      </c>
      <c r="Q1488" s="25" t="str">
        <f t="shared" si="644"/>
        <v/>
      </c>
      <c r="R1488" s="25" t="str">
        <f t="shared" si="640"/>
        <v/>
      </c>
      <c r="S1488" s="25" t="str">
        <f>IFERROR(('CDN Data'!M1476),"")</f>
        <v/>
      </c>
      <c r="T1488" s="26" t="str">
        <f>IF(CPI_Downloader!I1486="","",CPI_Downloader!I1486)</f>
        <v/>
      </c>
      <c r="U1488" s="26" t="str">
        <f>IF(CPI_Downloader!J1486="","",CPI_Downloader!J1486)</f>
        <v/>
      </c>
      <c r="W1488" s="31" t="str">
        <f t="shared" si="659"/>
        <v/>
      </c>
      <c r="X1488" s="31" t="str">
        <f t="shared" si="653"/>
        <v/>
      </c>
      <c r="Y1488" s="16" t="str">
        <f>IF(CPI_Downloader!K1486="","",CPI_Downloader!K1486)</f>
        <v/>
      </c>
      <c r="AA1488" s="33" t="str">
        <f t="shared" si="654"/>
        <v/>
      </c>
      <c r="AB1488" s="27" t="str">
        <f>IF(CPI_Downloader!M1486="","",CPI_Downloader!M1486)</f>
        <v/>
      </c>
      <c r="AC1488" s="59" t="str">
        <f>IF(CPI_Downloader!L1486="","",CPI_Downloader!L1486/100)</f>
        <v/>
      </c>
      <c r="AD1488" s="3"/>
      <c r="AE1488" s="28"/>
      <c r="AI1488" s="44" t="str">
        <f t="shared" si="655"/>
        <v/>
      </c>
      <c r="AJ1488" s="50" t="str">
        <f>IF(CPI_Downloader!N1486="","",CPI_Downloader!N1486)</f>
        <v/>
      </c>
      <c r="AL1488" s="29" t="str">
        <f>IF(CPI_Downloader!O1486="","",CPI_Downloader!O1486)</f>
        <v/>
      </c>
      <c r="AN1488" s="22" t="str">
        <f t="shared" ref="AN1488:AN1551" si="662">IFERROR((AT1488/AT1476-1),"")</f>
        <v/>
      </c>
      <c r="AO1488" s="22" t="str">
        <f t="shared" si="656"/>
        <v/>
      </c>
      <c r="AP1488" s="22" t="str">
        <f t="shared" si="637"/>
        <v/>
      </c>
      <c r="AQ1488" s="22" t="str">
        <f t="shared" si="649"/>
        <v/>
      </c>
      <c r="AR1488" s="22" t="str">
        <f t="shared" si="645"/>
        <v/>
      </c>
      <c r="AS1488" s="22" t="str">
        <f t="shared" si="641"/>
        <v/>
      </c>
      <c r="AT1488" s="46" t="str">
        <f>IF(CPI_Downloader!P1486="","",CPI_Downloader!P1486)</f>
        <v/>
      </c>
      <c r="AU1488" s="22" t="str">
        <f t="shared" ref="AU1488:AU1551" si="663">IFERROR((BA1488/BA1476-1),"")</f>
        <v/>
      </c>
      <c r="AV1488" s="22" t="str">
        <f t="shared" si="657"/>
        <v/>
      </c>
      <c r="AW1488" s="22" t="str">
        <f t="shared" si="638"/>
        <v/>
      </c>
      <c r="AX1488" s="22" t="str">
        <f t="shared" si="650"/>
        <v/>
      </c>
      <c r="AY1488" s="22" t="str">
        <f t="shared" si="646"/>
        <v/>
      </c>
      <c r="AZ1488" s="22" t="str">
        <f t="shared" si="642"/>
        <v/>
      </c>
      <c r="BA1488" s="46" t="str">
        <f>IF(CPI_Downloader!Q1486="","",CPI_Downloader!Q1486)</f>
        <v/>
      </c>
    </row>
    <row r="1489" spans="1:53" ht="12.75" customHeight="1" x14ac:dyDescent="0.2">
      <c r="A1489" s="21" t="str">
        <f>IF(CPI_Downloader!A1487="","",CPI_Downloader!A1487)</f>
        <v/>
      </c>
      <c r="B1489" s="22" t="str">
        <f t="shared" si="660"/>
        <v/>
      </c>
      <c r="C1489" s="22" t="str">
        <f t="shared" si="651"/>
        <v/>
      </c>
      <c r="D1489" s="22" t="str">
        <f t="shared" si="635"/>
        <v/>
      </c>
      <c r="E1489" s="22" t="str">
        <f t="shared" si="647"/>
        <v/>
      </c>
      <c r="F1489" s="22" t="str">
        <f t="shared" si="643"/>
        <v/>
      </c>
      <c r="G1489" s="22" t="str">
        <f t="shared" si="639"/>
        <v/>
      </c>
      <c r="H1489" s="22" t="str">
        <f>IFERROR(('CDN Data'!B1489),"")</f>
        <v/>
      </c>
      <c r="I1489" s="23" t="str">
        <f>IF(CPI_Downloader!G1487="","",CPI_Downloader!G1487)</f>
        <v/>
      </c>
      <c r="J1489" s="23" t="str">
        <f>IF(CPI_Downloader!H1487="","",CPI_Downloader!H1487)</f>
        <v/>
      </c>
      <c r="L1489" s="21" t="str">
        <f t="shared" si="652"/>
        <v/>
      </c>
      <c r="M1489" s="25" t="str">
        <f t="shared" si="661"/>
        <v/>
      </c>
      <c r="N1489" s="25" t="str">
        <f t="shared" si="658"/>
        <v/>
      </c>
      <c r="O1489" s="25" t="str">
        <f t="shared" si="636"/>
        <v/>
      </c>
      <c r="P1489" s="25" t="str">
        <f t="shared" si="648"/>
        <v/>
      </c>
      <c r="Q1489" s="25" t="str">
        <f t="shared" si="644"/>
        <v/>
      </c>
      <c r="R1489" s="25" t="str">
        <f t="shared" si="640"/>
        <v/>
      </c>
      <c r="S1489" s="25" t="str">
        <f>IFERROR(('CDN Data'!M1477),"")</f>
        <v/>
      </c>
      <c r="T1489" s="26" t="str">
        <f>IF(CPI_Downloader!I1487="","",CPI_Downloader!I1487)</f>
        <v/>
      </c>
      <c r="U1489" s="26" t="str">
        <f>IF(CPI_Downloader!J1487="","",CPI_Downloader!J1487)</f>
        <v/>
      </c>
      <c r="W1489" s="31" t="str">
        <f t="shared" si="659"/>
        <v/>
      </c>
      <c r="X1489" s="31" t="str">
        <f t="shared" si="653"/>
        <v/>
      </c>
      <c r="Y1489" s="16" t="str">
        <f>IF(CPI_Downloader!K1487="","",CPI_Downloader!K1487)</f>
        <v/>
      </c>
      <c r="AA1489" s="33" t="str">
        <f t="shared" si="654"/>
        <v/>
      </c>
      <c r="AB1489" s="27" t="str">
        <f>IF(CPI_Downloader!M1487="","",CPI_Downloader!M1487)</f>
        <v/>
      </c>
      <c r="AC1489" s="59" t="str">
        <f>IF(CPI_Downloader!L1487="","",CPI_Downloader!L1487/100)</f>
        <v/>
      </c>
      <c r="AD1489" s="3"/>
      <c r="AE1489" s="28"/>
      <c r="AI1489" s="44" t="str">
        <f t="shared" si="655"/>
        <v/>
      </c>
      <c r="AJ1489" s="50" t="str">
        <f>IF(CPI_Downloader!N1487="","",CPI_Downloader!N1487)</f>
        <v/>
      </c>
      <c r="AL1489" s="29" t="str">
        <f>IF(CPI_Downloader!O1487="","",CPI_Downloader!O1487)</f>
        <v/>
      </c>
      <c r="AN1489" s="22" t="str">
        <f t="shared" si="662"/>
        <v/>
      </c>
      <c r="AO1489" s="22" t="str">
        <f t="shared" si="656"/>
        <v/>
      </c>
      <c r="AP1489" s="22" t="str">
        <f t="shared" si="637"/>
        <v/>
      </c>
      <c r="AQ1489" s="22" t="str">
        <f t="shared" si="649"/>
        <v/>
      </c>
      <c r="AR1489" s="22" t="str">
        <f t="shared" si="645"/>
        <v/>
      </c>
      <c r="AS1489" s="22" t="str">
        <f t="shared" si="641"/>
        <v/>
      </c>
      <c r="AT1489" s="46" t="str">
        <f>IF(CPI_Downloader!P1487="","",CPI_Downloader!P1487)</f>
        <v/>
      </c>
      <c r="AU1489" s="22" t="str">
        <f t="shared" si="663"/>
        <v/>
      </c>
      <c r="AV1489" s="22" t="str">
        <f t="shared" si="657"/>
        <v/>
      </c>
      <c r="AW1489" s="22" t="str">
        <f t="shared" si="638"/>
        <v/>
      </c>
      <c r="AX1489" s="22" t="str">
        <f t="shared" si="650"/>
        <v/>
      </c>
      <c r="AY1489" s="22" t="str">
        <f t="shared" si="646"/>
        <v/>
      </c>
      <c r="AZ1489" s="22" t="str">
        <f t="shared" si="642"/>
        <v/>
      </c>
      <c r="BA1489" s="46" t="str">
        <f>IF(CPI_Downloader!Q1487="","",CPI_Downloader!Q1487)</f>
        <v/>
      </c>
    </row>
    <row r="1490" spans="1:53" ht="12.75" customHeight="1" x14ac:dyDescent="0.2">
      <c r="A1490" s="21" t="str">
        <f>IF(CPI_Downloader!A1488="","",CPI_Downloader!A1488)</f>
        <v/>
      </c>
      <c r="B1490" s="22" t="str">
        <f t="shared" si="660"/>
        <v/>
      </c>
      <c r="C1490" s="22" t="str">
        <f t="shared" si="651"/>
        <v/>
      </c>
      <c r="D1490" s="22" t="str">
        <f t="shared" si="635"/>
        <v/>
      </c>
      <c r="E1490" s="22" t="str">
        <f t="shared" si="647"/>
        <v/>
      </c>
      <c r="F1490" s="22" t="str">
        <f t="shared" si="643"/>
        <v/>
      </c>
      <c r="G1490" s="22" t="str">
        <f t="shared" si="639"/>
        <v/>
      </c>
      <c r="H1490" s="22" t="str">
        <f>IFERROR(('CDN Data'!B1490),"")</f>
        <v/>
      </c>
      <c r="I1490" s="23" t="str">
        <f>IF(CPI_Downloader!G1488="","",CPI_Downloader!G1488)</f>
        <v/>
      </c>
      <c r="J1490" s="23" t="str">
        <f>IF(CPI_Downloader!H1488="","",CPI_Downloader!H1488)</f>
        <v/>
      </c>
      <c r="L1490" s="21" t="str">
        <f t="shared" si="652"/>
        <v/>
      </c>
      <c r="M1490" s="25" t="str">
        <f t="shared" si="661"/>
        <v/>
      </c>
      <c r="N1490" s="25" t="str">
        <f t="shared" si="658"/>
        <v/>
      </c>
      <c r="O1490" s="25" t="str">
        <f t="shared" si="636"/>
        <v/>
      </c>
      <c r="P1490" s="25" t="str">
        <f t="shared" si="648"/>
        <v/>
      </c>
      <c r="Q1490" s="25" t="str">
        <f t="shared" si="644"/>
        <v/>
      </c>
      <c r="R1490" s="25" t="str">
        <f t="shared" si="640"/>
        <v/>
      </c>
      <c r="S1490" s="25" t="str">
        <f>IFERROR(('CDN Data'!M1478),"")</f>
        <v/>
      </c>
      <c r="T1490" s="26" t="str">
        <f>IF(CPI_Downloader!I1488="","",CPI_Downloader!I1488)</f>
        <v/>
      </c>
      <c r="U1490" s="26" t="str">
        <f>IF(CPI_Downloader!J1488="","",CPI_Downloader!J1488)</f>
        <v/>
      </c>
      <c r="W1490" s="31" t="str">
        <f t="shared" si="659"/>
        <v/>
      </c>
      <c r="X1490" s="31" t="str">
        <f t="shared" si="653"/>
        <v/>
      </c>
      <c r="Y1490" s="16" t="str">
        <f>IF(CPI_Downloader!K1488="","",CPI_Downloader!K1488)</f>
        <v/>
      </c>
      <c r="AA1490" s="33" t="str">
        <f t="shared" si="654"/>
        <v/>
      </c>
      <c r="AB1490" s="27" t="str">
        <f>IF(CPI_Downloader!M1488="","",CPI_Downloader!M1488)</f>
        <v/>
      </c>
      <c r="AC1490" s="59" t="str">
        <f>IF(CPI_Downloader!L1488="","",CPI_Downloader!L1488/100)</f>
        <v/>
      </c>
      <c r="AD1490" s="3"/>
      <c r="AE1490" s="28"/>
      <c r="AI1490" s="44" t="str">
        <f t="shared" si="655"/>
        <v/>
      </c>
      <c r="AJ1490" s="50" t="str">
        <f>IF(CPI_Downloader!N1488="","",CPI_Downloader!N1488)</f>
        <v/>
      </c>
      <c r="AL1490" s="29" t="str">
        <f>IF(CPI_Downloader!O1488="","",CPI_Downloader!O1488)</f>
        <v/>
      </c>
      <c r="AN1490" s="22" t="str">
        <f t="shared" si="662"/>
        <v/>
      </c>
      <c r="AO1490" s="22" t="str">
        <f t="shared" si="656"/>
        <v/>
      </c>
      <c r="AP1490" s="22" t="str">
        <f t="shared" si="637"/>
        <v/>
      </c>
      <c r="AQ1490" s="22" t="str">
        <f t="shared" si="649"/>
        <v/>
      </c>
      <c r="AR1490" s="22" t="str">
        <f t="shared" si="645"/>
        <v/>
      </c>
      <c r="AS1490" s="22" t="str">
        <f t="shared" si="641"/>
        <v/>
      </c>
      <c r="AT1490" s="46" t="str">
        <f>IF(CPI_Downloader!P1488="","",CPI_Downloader!P1488)</f>
        <v/>
      </c>
      <c r="AU1490" s="22" t="str">
        <f t="shared" si="663"/>
        <v/>
      </c>
      <c r="AV1490" s="22" t="str">
        <f t="shared" si="657"/>
        <v/>
      </c>
      <c r="AW1490" s="22" t="str">
        <f t="shared" si="638"/>
        <v/>
      </c>
      <c r="AX1490" s="22" t="str">
        <f t="shared" si="650"/>
        <v/>
      </c>
      <c r="AY1490" s="22" t="str">
        <f t="shared" si="646"/>
        <v/>
      </c>
      <c r="AZ1490" s="22" t="str">
        <f t="shared" si="642"/>
        <v/>
      </c>
      <c r="BA1490" s="46" t="str">
        <f>IF(CPI_Downloader!Q1488="","",CPI_Downloader!Q1488)</f>
        <v/>
      </c>
    </row>
    <row r="1491" spans="1:53" ht="12.75" customHeight="1" x14ac:dyDescent="0.2">
      <c r="A1491" s="21" t="str">
        <f>IF(CPI_Downloader!A1489="","",CPI_Downloader!A1489)</f>
        <v/>
      </c>
      <c r="B1491" s="22" t="str">
        <f t="shared" si="660"/>
        <v/>
      </c>
      <c r="C1491" s="22" t="str">
        <f t="shared" si="651"/>
        <v/>
      </c>
      <c r="D1491" s="22" t="str">
        <f t="shared" si="635"/>
        <v/>
      </c>
      <c r="E1491" s="22" t="str">
        <f t="shared" si="647"/>
        <v/>
      </c>
      <c r="F1491" s="22" t="str">
        <f t="shared" si="643"/>
        <v/>
      </c>
      <c r="G1491" s="22" t="str">
        <f t="shared" si="639"/>
        <v/>
      </c>
      <c r="H1491" s="22" t="str">
        <f>IFERROR(('CDN Data'!B1491),"")</f>
        <v/>
      </c>
      <c r="I1491" s="23" t="str">
        <f>IF(CPI_Downloader!G1489="","",CPI_Downloader!G1489)</f>
        <v/>
      </c>
      <c r="J1491" s="23" t="str">
        <f>IF(CPI_Downloader!H1489="","",CPI_Downloader!H1489)</f>
        <v/>
      </c>
      <c r="L1491" s="21" t="str">
        <f t="shared" si="652"/>
        <v/>
      </c>
      <c r="M1491" s="25" t="str">
        <f t="shared" si="661"/>
        <v/>
      </c>
      <c r="N1491" s="25" t="str">
        <f t="shared" si="658"/>
        <v/>
      </c>
      <c r="O1491" s="25" t="str">
        <f t="shared" si="636"/>
        <v/>
      </c>
      <c r="P1491" s="25" t="str">
        <f t="shared" si="648"/>
        <v/>
      </c>
      <c r="Q1491" s="25" t="str">
        <f t="shared" si="644"/>
        <v/>
      </c>
      <c r="R1491" s="25" t="str">
        <f t="shared" si="640"/>
        <v/>
      </c>
      <c r="S1491" s="25" t="str">
        <f>IFERROR(('CDN Data'!M1479),"")</f>
        <v/>
      </c>
      <c r="T1491" s="26" t="str">
        <f>IF(CPI_Downloader!I1489="","",CPI_Downloader!I1489)</f>
        <v/>
      </c>
      <c r="U1491" s="26" t="str">
        <f>IF(CPI_Downloader!J1489="","",CPI_Downloader!J1489)</f>
        <v/>
      </c>
      <c r="W1491" s="31" t="str">
        <f t="shared" si="659"/>
        <v/>
      </c>
      <c r="X1491" s="31" t="str">
        <f t="shared" si="653"/>
        <v/>
      </c>
      <c r="Y1491" s="16" t="str">
        <f>IF(CPI_Downloader!K1489="","",CPI_Downloader!K1489)</f>
        <v/>
      </c>
      <c r="AA1491" s="33" t="str">
        <f t="shared" si="654"/>
        <v/>
      </c>
      <c r="AB1491" s="27" t="str">
        <f>IF(CPI_Downloader!M1489="","",CPI_Downloader!M1489)</f>
        <v/>
      </c>
      <c r="AC1491" s="59" t="str">
        <f>IF(CPI_Downloader!L1489="","",CPI_Downloader!L1489/100)</f>
        <v/>
      </c>
      <c r="AD1491" s="3"/>
      <c r="AE1491" s="28"/>
      <c r="AI1491" s="44" t="str">
        <f t="shared" si="655"/>
        <v/>
      </c>
      <c r="AJ1491" s="50" t="str">
        <f>IF(CPI_Downloader!N1489="","",CPI_Downloader!N1489)</f>
        <v/>
      </c>
      <c r="AL1491" s="29" t="str">
        <f>IF(CPI_Downloader!O1489="","",CPI_Downloader!O1489)</f>
        <v/>
      </c>
      <c r="AN1491" s="22" t="str">
        <f t="shared" si="662"/>
        <v/>
      </c>
      <c r="AO1491" s="22" t="str">
        <f t="shared" si="656"/>
        <v/>
      </c>
      <c r="AP1491" s="22" t="str">
        <f t="shared" si="637"/>
        <v/>
      </c>
      <c r="AQ1491" s="22" t="str">
        <f t="shared" si="649"/>
        <v/>
      </c>
      <c r="AR1491" s="22" t="str">
        <f t="shared" si="645"/>
        <v/>
      </c>
      <c r="AS1491" s="22" t="str">
        <f t="shared" si="641"/>
        <v/>
      </c>
      <c r="AT1491" s="46" t="str">
        <f>IF(CPI_Downloader!P1489="","",CPI_Downloader!P1489)</f>
        <v/>
      </c>
      <c r="AU1491" s="22" t="str">
        <f t="shared" si="663"/>
        <v/>
      </c>
      <c r="AV1491" s="22" t="str">
        <f t="shared" si="657"/>
        <v/>
      </c>
      <c r="AW1491" s="22" t="str">
        <f t="shared" si="638"/>
        <v/>
      </c>
      <c r="AX1491" s="22" t="str">
        <f t="shared" si="650"/>
        <v/>
      </c>
      <c r="AY1491" s="22" t="str">
        <f t="shared" si="646"/>
        <v/>
      </c>
      <c r="AZ1491" s="22" t="str">
        <f t="shared" si="642"/>
        <v/>
      </c>
      <c r="BA1491" s="46" t="str">
        <f>IF(CPI_Downloader!Q1489="","",CPI_Downloader!Q1489)</f>
        <v/>
      </c>
    </row>
    <row r="1492" spans="1:53" ht="12.75" customHeight="1" x14ac:dyDescent="0.2">
      <c r="A1492" s="21" t="str">
        <f>IF(CPI_Downloader!A1490="","",CPI_Downloader!A1490)</f>
        <v/>
      </c>
      <c r="B1492" s="22" t="str">
        <f t="shared" si="660"/>
        <v/>
      </c>
      <c r="C1492" s="22" t="str">
        <f t="shared" si="651"/>
        <v/>
      </c>
      <c r="D1492" s="22" t="str">
        <f t="shared" si="635"/>
        <v/>
      </c>
      <c r="E1492" s="22" t="str">
        <f t="shared" si="647"/>
        <v/>
      </c>
      <c r="F1492" s="22" t="str">
        <f t="shared" si="643"/>
        <v/>
      </c>
      <c r="G1492" s="22" t="str">
        <f t="shared" si="639"/>
        <v/>
      </c>
      <c r="H1492" s="22" t="str">
        <f>IFERROR(('CDN Data'!B1492),"")</f>
        <v/>
      </c>
      <c r="I1492" s="23" t="str">
        <f>IF(CPI_Downloader!G1490="","",CPI_Downloader!G1490)</f>
        <v/>
      </c>
      <c r="J1492" s="23" t="str">
        <f>IF(CPI_Downloader!H1490="","",CPI_Downloader!H1490)</f>
        <v/>
      </c>
      <c r="L1492" s="21" t="str">
        <f t="shared" si="652"/>
        <v/>
      </c>
      <c r="M1492" s="25" t="str">
        <f t="shared" si="661"/>
        <v/>
      </c>
      <c r="N1492" s="25" t="str">
        <f t="shared" si="658"/>
        <v/>
      </c>
      <c r="O1492" s="25" t="str">
        <f t="shared" si="636"/>
        <v/>
      </c>
      <c r="P1492" s="25" t="str">
        <f t="shared" si="648"/>
        <v/>
      </c>
      <c r="Q1492" s="25" t="str">
        <f t="shared" si="644"/>
        <v/>
      </c>
      <c r="R1492" s="25" t="str">
        <f t="shared" si="640"/>
        <v/>
      </c>
      <c r="S1492" s="25" t="str">
        <f>IFERROR(('CDN Data'!M1480),"")</f>
        <v/>
      </c>
      <c r="T1492" s="26" t="str">
        <f>IF(CPI_Downloader!I1490="","",CPI_Downloader!I1490)</f>
        <v/>
      </c>
      <c r="U1492" s="26" t="str">
        <f>IF(CPI_Downloader!J1490="","",CPI_Downloader!J1490)</f>
        <v/>
      </c>
      <c r="W1492" s="31" t="str">
        <f t="shared" si="659"/>
        <v/>
      </c>
      <c r="X1492" s="31" t="str">
        <f t="shared" si="653"/>
        <v/>
      </c>
      <c r="Y1492" s="16" t="str">
        <f>IF(CPI_Downloader!K1490="","",CPI_Downloader!K1490)</f>
        <v/>
      </c>
      <c r="AA1492" s="33" t="str">
        <f t="shared" si="654"/>
        <v/>
      </c>
      <c r="AB1492" s="27" t="str">
        <f>IF(CPI_Downloader!M1490="","",CPI_Downloader!M1490)</f>
        <v/>
      </c>
      <c r="AC1492" s="59" t="str">
        <f>IF(CPI_Downloader!L1490="","",CPI_Downloader!L1490/100)</f>
        <v/>
      </c>
      <c r="AD1492" s="3"/>
      <c r="AE1492" s="28"/>
      <c r="AI1492" s="44" t="str">
        <f t="shared" si="655"/>
        <v/>
      </c>
      <c r="AJ1492" s="50" t="str">
        <f>IF(CPI_Downloader!N1490="","",CPI_Downloader!N1490)</f>
        <v/>
      </c>
      <c r="AL1492" s="29" t="str">
        <f>IF(CPI_Downloader!O1490="","",CPI_Downloader!O1490)</f>
        <v/>
      </c>
      <c r="AN1492" s="22" t="str">
        <f t="shared" si="662"/>
        <v/>
      </c>
      <c r="AO1492" s="22" t="str">
        <f t="shared" si="656"/>
        <v/>
      </c>
      <c r="AP1492" s="22" t="str">
        <f t="shared" si="637"/>
        <v/>
      </c>
      <c r="AQ1492" s="22" t="str">
        <f t="shared" si="649"/>
        <v/>
      </c>
      <c r="AR1492" s="22" t="str">
        <f t="shared" si="645"/>
        <v/>
      </c>
      <c r="AS1492" s="22" t="str">
        <f t="shared" si="641"/>
        <v/>
      </c>
      <c r="AT1492" s="46" t="str">
        <f>IF(CPI_Downloader!P1490="","",CPI_Downloader!P1490)</f>
        <v/>
      </c>
      <c r="AU1492" s="22" t="str">
        <f t="shared" si="663"/>
        <v/>
      </c>
      <c r="AV1492" s="22" t="str">
        <f t="shared" si="657"/>
        <v/>
      </c>
      <c r="AW1492" s="22" t="str">
        <f t="shared" si="638"/>
        <v/>
      </c>
      <c r="AX1492" s="22" t="str">
        <f t="shared" si="650"/>
        <v/>
      </c>
      <c r="AY1492" s="22" t="str">
        <f t="shared" si="646"/>
        <v/>
      </c>
      <c r="AZ1492" s="22" t="str">
        <f t="shared" si="642"/>
        <v/>
      </c>
      <c r="BA1492" s="46" t="str">
        <f>IF(CPI_Downloader!Q1490="","",CPI_Downloader!Q1490)</f>
        <v/>
      </c>
    </row>
    <row r="1493" spans="1:53" ht="12.75" customHeight="1" x14ac:dyDescent="0.2">
      <c r="A1493" s="21" t="str">
        <f>IF(CPI_Downloader!A1491="","",CPI_Downloader!A1491)</f>
        <v/>
      </c>
      <c r="B1493" s="22" t="str">
        <f t="shared" si="660"/>
        <v/>
      </c>
      <c r="C1493" s="22" t="str">
        <f t="shared" si="651"/>
        <v/>
      </c>
      <c r="D1493" s="22" t="str">
        <f t="shared" si="635"/>
        <v/>
      </c>
      <c r="E1493" s="22" t="str">
        <f t="shared" si="647"/>
        <v/>
      </c>
      <c r="F1493" s="22" t="str">
        <f t="shared" si="643"/>
        <v/>
      </c>
      <c r="G1493" s="22" t="str">
        <f t="shared" si="639"/>
        <v/>
      </c>
      <c r="H1493" s="22" t="str">
        <f>IFERROR(('CDN Data'!B1493),"")</f>
        <v/>
      </c>
      <c r="I1493" s="23" t="str">
        <f>IF(CPI_Downloader!G1491="","",CPI_Downloader!G1491)</f>
        <v/>
      </c>
      <c r="J1493" s="23" t="str">
        <f>IF(CPI_Downloader!H1491="","",CPI_Downloader!H1491)</f>
        <v/>
      </c>
      <c r="L1493" s="21" t="str">
        <f t="shared" si="652"/>
        <v/>
      </c>
      <c r="M1493" s="25" t="str">
        <f t="shared" si="661"/>
        <v/>
      </c>
      <c r="N1493" s="25" t="str">
        <f t="shared" si="658"/>
        <v/>
      </c>
      <c r="O1493" s="25" t="str">
        <f t="shared" si="636"/>
        <v/>
      </c>
      <c r="P1493" s="25" t="str">
        <f t="shared" si="648"/>
        <v/>
      </c>
      <c r="Q1493" s="25" t="str">
        <f t="shared" si="644"/>
        <v/>
      </c>
      <c r="R1493" s="25" t="str">
        <f t="shared" si="640"/>
        <v/>
      </c>
      <c r="S1493" s="25" t="str">
        <f>IFERROR(('CDN Data'!M1481),"")</f>
        <v/>
      </c>
      <c r="T1493" s="26" t="str">
        <f>IF(CPI_Downloader!I1491="","",CPI_Downloader!I1491)</f>
        <v/>
      </c>
      <c r="U1493" s="26" t="str">
        <f>IF(CPI_Downloader!J1491="","",CPI_Downloader!J1491)</f>
        <v/>
      </c>
      <c r="W1493" s="31" t="str">
        <f t="shared" si="659"/>
        <v/>
      </c>
      <c r="X1493" s="31" t="str">
        <f t="shared" si="653"/>
        <v/>
      </c>
      <c r="Y1493" s="16" t="str">
        <f>IF(CPI_Downloader!K1491="","",CPI_Downloader!K1491)</f>
        <v/>
      </c>
      <c r="AA1493" s="33" t="str">
        <f t="shared" si="654"/>
        <v/>
      </c>
      <c r="AB1493" s="27" t="str">
        <f>IF(CPI_Downloader!M1491="","",CPI_Downloader!M1491)</f>
        <v/>
      </c>
      <c r="AC1493" s="59" t="str">
        <f>IF(CPI_Downloader!L1491="","",CPI_Downloader!L1491/100)</f>
        <v/>
      </c>
      <c r="AD1493" s="3"/>
      <c r="AE1493" s="28"/>
      <c r="AI1493" s="44" t="str">
        <f t="shared" si="655"/>
        <v/>
      </c>
      <c r="AJ1493" s="50" t="str">
        <f>IF(CPI_Downloader!N1491="","",CPI_Downloader!N1491)</f>
        <v/>
      </c>
      <c r="AL1493" s="29" t="str">
        <f>IF(CPI_Downloader!O1491="","",CPI_Downloader!O1491)</f>
        <v/>
      </c>
      <c r="AN1493" s="22" t="str">
        <f t="shared" si="662"/>
        <v/>
      </c>
      <c r="AO1493" s="22" t="str">
        <f t="shared" si="656"/>
        <v/>
      </c>
      <c r="AP1493" s="22" t="str">
        <f t="shared" si="637"/>
        <v/>
      </c>
      <c r="AQ1493" s="22" t="str">
        <f t="shared" si="649"/>
        <v/>
      </c>
      <c r="AR1493" s="22" t="str">
        <f t="shared" si="645"/>
        <v/>
      </c>
      <c r="AS1493" s="22" t="str">
        <f t="shared" si="641"/>
        <v/>
      </c>
      <c r="AT1493" s="46" t="str">
        <f>IF(CPI_Downloader!P1491="","",CPI_Downloader!P1491)</f>
        <v/>
      </c>
      <c r="AU1493" s="22" t="str">
        <f t="shared" si="663"/>
        <v/>
      </c>
      <c r="AV1493" s="22" t="str">
        <f t="shared" si="657"/>
        <v/>
      </c>
      <c r="AW1493" s="22" t="str">
        <f t="shared" si="638"/>
        <v/>
      </c>
      <c r="AX1493" s="22" t="str">
        <f t="shared" si="650"/>
        <v/>
      </c>
      <c r="AY1493" s="22" t="str">
        <f t="shared" si="646"/>
        <v/>
      </c>
      <c r="AZ1493" s="22" t="str">
        <f t="shared" si="642"/>
        <v/>
      </c>
      <c r="BA1493" s="46" t="str">
        <f>IF(CPI_Downloader!Q1491="","",CPI_Downloader!Q1491)</f>
        <v/>
      </c>
    </row>
    <row r="1494" spans="1:53" ht="12.75" customHeight="1" x14ac:dyDescent="0.2">
      <c r="A1494" s="21" t="str">
        <f>IF(CPI_Downloader!A1492="","",CPI_Downloader!A1492)</f>
        <v/>
      </c>
      <c r="B1494" s="22" t="str">
        <f t="shared" si="660"/>
        <v/>
      </c>
      <c r="C1494" s="22" t="str">
        <f t="shared" si="651"/>
        <v/>
      </c>
      <c r="D1494" s="22" t="str">
        <f t="shared" si="635"/>
        <v/>
      </c>
      <c r="E1494" s="22" t="str">
        <f t="shared" si="647"/>
        <v/>
      </c>
      <c r="F1494" s="22" t="str">
        <f t="shared" si="643"/>
        <v/>
      </c>
      <c r="G1494" s="22" t="str">
        <f t="shared" si="639"/>
        <v/>
      </c>
      <c r="H1494" s="22" t="str">
        <f>IFERROR(('CDN Data'!B1494),"")</f>
        <v/>
      </c>
      <c r="I1494" s="23" t="str">
        <f>IF(CPI_Downloader!G1492="","",CPI_Downloader!G1492)</f>
        <v/>
      </c>
      <c r="J1494" s="23" t="str">
        <f>IF(CPI_Downloader!H1492="","",CPI_Downloader!H1492)</f>
        <v/>
      </c>
      <c r="L1494" s="21" t="str">
        <f t="shared" si="652"/>
        <v/>
      </c>
      <c r="M1494" s="25" t="str">
        <f t="shared" si="661"/>
        <v/>
      </c>
      <c r="N1494" s="25" t="str">
        <f t="shared" si="658"/>
        <v/>
      </c>
      <c r="O1494" s="25" t="str">
        <f t="shared" si="636"/>
        <v/>
      </c>
      <c r="P1494" s="25" t="str">
        <f t="shared" si="648"/>
        <v/>
      </c>
      <c r="Q1494" s="25" t="str">
        <f t="shared" si="644"/>
        <v/>
      </c>
      <c r="R1494" s="25" t="str">
        <f t="shared" si="640"/>
        <v/>
      </c>
      <c r="S1494" s="25" t="str">
        <f>IFERROR(('CDN Data'!M1482),"")</f>
        <v/>
      </c>
      <c r="T1494" s="26" t="str">
        <f>IF(CPI_Downloader!I1492="","",CPI_Downloader!I1492)</f>
        <v/>
      </c>
      <c r="U1494" s="26" t="str">
        <f>IF(CPI_Downloader!J1492="","",CPI_Downloader!J1492)</f>
        <v/>
      </c>
      <c r="W1494" s="31" t="str">
        <f t="shared" si="659"/>
        <v/>
      </c>
      <c r="X1494" s="31" t="str">
        <f t="shared" si="653"/>
        <v/>
      </c>
      <c r="Y1494" s="16" t="str">
        <f>IF(CPI_Downloader!K1492="","",CPI_Downloader!K1492)</f>
        <v/>
      </c>
      <c r="AA1494" s="33" t="str">
        <f t="shared" si="654"/>
        <v/>
      </c>
      <c r="AB1494" s="27" t="str">
        <f>IF(CPI_Downloader!M1492="","",CPI_Downloader!M1492)</f>
        <v/>
      </c>
      <c r="AC1494" s="59" t="str">
        <f>IF(CPI_Downloader!L1492="","",CPI_Downloader!L1492/100)</f>
        <v/>
      </c>
      <c r="AD1494" s="3"/>
      <c r="AE1494" s="28"/>
      <c r="AI1494" s="44" t="str">
        <f t="shared" si="655"/>
        <v/>
      </c>
      <c r="AJ1494" s="50" t="str">
        <f>IF(CPI_Downloader!N1492="","",CPI_Downloader!N1492)</f>
        <v/>
      </c>
      <c r="AL1494" s="29" t="str">
        <f>IF(CPI_Downloader!O1492="","",CPI_Downloader!O1492)</f>
        <v/>
      </c>
      <c r="AN1494" s="22" t="str">
        <f t="shared" si="662"/>
        <v/>
      </c>
      <c r="AO1494" s="22" t="str">
        <f t="shared" si="656"/>
        <v/>
      </c>
      <c r="AP1494" s="22" t="str">
        <f t="shared" si="637"/>
        <v/>
      </c>
      <c r="AQ1494" s="22" t="str">
        <f t="shared" si="649"/>
        <v/>
      </c>
      <c r="AR1494" s="22" t="str">
        <f t="shared" si="645"/>
        <v/>
      </c>
      <c r="AS1494" s="22" t="str">
        <f t="shared" si="641"/>
        <v/>
      </c>
      <c r="AT1494" s="46" t="str">
        <f>IF(CPI_Downloader!P1492="","",CPI_Downloader!P1492)</f>
        <v/>
      </c>
      <c r="AU1494" s="22" t="str">
        <f t="shared" si="663"/>
        <v/>
      </c>
      <c r="AV1494" s="22" t="str">
        <f t="shared" si="657"/>
        <v/>
      </c>
      <c r="AW1494" s="22" t="str">
        <f t="shared" si="638"/>
        <v/>
      </c>
      <c r="AX1494" s="22" t="str">
        <f t="shared" si="650"/>
        <v/>
      </c>
      <c r="AY1494" s="22" t="str">
        <f t="shared" si="646"/>
        <v/>
      </c>
      <c r="AZ1494" s="22" t="str">
        <f t="shared" si="642"/>
        <v/>
      </c>
      <c r="BA1494" s="46" t="str">
        <f>IF(CPI_Downloader!Q1492="","",CPI_Downloader!Q1492)</f>
        <v/>
      </c>
    </row>
    <row r="1495" spans="1:53" ht="12.75" customHeight="1" x14ac:dyDescent="0.2">
      <c r="A1495" s="21" t="str">
        <f>IF(CPI_Downloader!A1493="","",CPI_Downloader!A1493)</f>
        <v/>
      </c>
      <c r="B1495" s="22" t="str">
        <f t="shared" si="660"/>
        <v/>
      </c>
      <c r="C1495" s="22" t="str">
        <f t="shared" si="651"/>
        <v/>
      </c>
      <c r="D1495" s="22" t="str">
        <f t="shared" si="635"/>
        <v/>
      </c>
      <c r="E1495" s="22" t="str">
        <f t="shared" si="647"/>
        <v/>
      </c>
      <c r="F1495" s="22" t="str">
        <f t="shared" si="643"/>
        <v/>
      </c>
      <c r="G1495" s="22" t="str">
        <f t="shared" si="639"/>
        <v/>
      </c>
      <c r="H1495" s="22" t="str">
        <f>IFERROR(('CDN Data'!B1495),"")</f>
        <v/>
      </c>
      <c r="I1495" s="23" t="str">
        <f>IF(CPI_Downloader!G1493="","",CPI_Downloader!G1493)</f>
        <v/>
      </c>
      <c r="J1495" s="23" t="str">
        <f>IF(CPI_Downloader!H1493="","",CPI_Downloader!H1493)</f>
        <v/>
      </c>
      <c r="L1495" s="21" t="str">
        <f t="shared" si="652"/>
        <v/>
      </c>
      <c r="M1495" s="25" t="str">
        <f t="shared" si="661"/>
        <v/>
      </c>
      <c r="N1495" s="25" t="str">
        <f t="shared" si="658"/>
        <v/>
      </c>
      <c r="O1495" s="25" t="str">
        <f t="shared" si="636"/>
        <v/>
      </c>
      <c r="P1495" s="25" t="str">
        <f t="shared" si="648"/>
        <v/>
      </c>
      <c r="Q1495" s="25" t="str">
        <f t="shared" si="644"/>
        <v/>
      </c>
      <c r="R1495" s="25" t="str">
        <f t="shared" si="640"/>
        <v/>
      </c>
      <c r="S1495" s="25" t="str">
        <f>IFERROR(('CDN Data'!M1483),"")</f>
        <v/>
      </c>
      <c r="T1495" s="26" t="str">
        <f>IF(CPI_Downloader!I1493="","",CPI_Downloader!I1493)</f>
        <v/>
      </c>
      <c r="U1495" s="26" t="str">
        <f>IF(CPI_Downloader!J1493="","",CPI_Downloader!J1493)</f>
        <v/>
      </c>
      <c r="W1495" s="31" t="str">
        <f t="shared" si="659"/>
        <v/>
      </c>
      <c r="X1495" s="31" t="str">
        <f t="shared" si="653"/>
        <v/>
      </c>
      <c r="Y1495" s="16" t="str">
        <f>IF(CPI_Downloader!K1493="","",CPI_Downloader!K1493)</f>
        <v/>
      </c>
      <c r="AA1495" s="33" t="str">
        <f t="shared" si="654"/>
        <v/>
      </c>
      <c r="AB1495" s="27" t="str">
        <f>IF(CPI_Downloader!M1493="","",CPI_Downloader!M1493)</f>
        <v/>
      </c>
      <c r="AC1495" s="59" t="str">
        <f>IF(CPI_Downloader!L1493="","",CPI_Downloader!L1493/100)</f>
        <v/>
      </c>
      <c r="AD1495" s="3"/>
      <c r="AE1495" s="28"/>
      <c r="AI1495" s="44" t="str">
        <f t="shared" si="655"/>
        <v/>
      </c>
      <c r="AJ1495" s="50" t="str">
        <f>IF(CPI_Downloader!N1493="","",CPI_Downloader!N1493)</f>
        <v/>
      </c>
      <c r="AL1495" s="29" t="str">
        <f>IF(CPI_Downloader!O1493="","",CPI_Downloader!O1493)</f>
        <v/>
      </c>
      <c r="AN1495" s="22" t="str">
        <f t="shared" si="662"/>
        <v/>
      </c>
      <c r="AO1495" s="22" t="str">
        <f t="shared" si="656"/>
        <v/>
      </c>
      <c r="AP1495" s="22" t="str">
        <f t="shared" si="637"/>
        <v/>
      </c>
      <c r="AQ1495" s="22" t="str">
        <f t="shared" si="649"/>
        <v/>
      </c>
      <c r="AR1495" s="22" t="str">
        <f t="shared" si="645"/>
        <v/>
      </c>
      <c r="AS1495" s="22" t="str">
        <f t="shared" si="641"/>
        <v/>
      </c>
      <c r="AT1495" s="46" t="str">
        <f>IF(CPI_Downloader!P1493="","",CPI_Downloader!P1493)</f>
        <v/>
      </c>
      <c r="AU1495" s="22" t="str">
        <f t="shared" si="663"/>
        <v/>
      </c>
      <c r="AV1495" s="22" t="str">
        <f t="shared" si="657"/>
        <v/>
      </c>
      <c r="AW1495" s="22" t="str">
        <f t="shared" si="638"/>
        <v/>
      </c>
      <c r="AX1495" s="22" t="str">
        <f t="shared" si="650"/>
        <v/>
      </c>
      <c r="AY1495" s="22" t="str">
        <f t="shared" si="646"/>
        <v/>
      </c>
      <c r="AZ1495" s="22" t="str">
        <f t="shared" si="642"/>
        <v/>
      </c>
      <c r="BA1495" s="46" t="str">
        <f>IF(CPI_Downloader!Q1493="","",CPI_Downloader!Q1493)</f>
        <v/>
      </c>
    </row>
    <row r="1496" spans="1:53" ht="12.75" customHeight="1" x14ac:dyDescent="0.2">
      <c r="A1496" s="21" t="str">
        <f>IF(CPI_Downloader!A1494="","",CPI_Downloader!A1494)</f>
        <v/>
      </c>
      <c r="B1496" s="22" t="str">
        <f t="shared" si="660"/>
        <v/>
      </c>
      <c r="C1496" s="22" t="str">
        <f t="shared" si="651"/>
        <v/>
      </c>
      <c r="D1496" s="22" t="str">
        <f t="shared" si="635"/>
        <v/>
      </c>
      <c r="E1496" s="22" t="str">
        <f t="shared" si="647"/>
        <v/>
      </c>
      <c r="F1496" s="22" t="str">
        <f t="shared" si="643"/>
        <v/>
      </c>
      <c r="G1496" s="22" t="str">
        <f t="shared" si="639"/>
        <v/>
      </c>
      <c r="H1496" s="22" t="str">
        <f>IFERROR(('CDN Data'!B1496),"")</f>
        <v/>
      </c>
      <c r="I1496" s="23" t="str">
        <f>IF(CPI_Downloader!G1494="","",CPI_Downloader!G1494)</f>
        <v/>
      </c>
      <c r="J1496" s="23" t="str">
        <f>IF(CPI_Downloader!H1494="","",CPI_Downloader!H1494)</f>
        <v/>
      </c>
      <c r="L1496" s="21" t="str">
        <f t="shared" si="652"/>
        <v/>
      </c>
      <c r="M1496" s="25" t="str">
        <f t="shared" si="661"/>
        <v/>
      </c>
      <c r="N1496" s="25" t="str">
        <f t="shared" si="658"/>
        <v/>
      </c>
      <c r="O1496" s="25" t="str">
        <f t="shared" si="636"/>
        <v/>
      </c>
      <c r="P1496" s="25" t="str">
        <f t="shared" si="648"/>
        <v/>
      </c>
      <c r="Q1496" s="25" t="str">
        <f t="shared" si="644"/>
        <v/>
      </c>
      <c r="R1496" s="25" t="str">
        <f t="shared" si="640"/>
        <v/>
      </c>
      <c r="S1496" s="25" t="str">
        <f>IFERROR(('CDN Data'!M1484),"")</f>
        <v/>
      </c>
      <c r="T1496" s="26" t="str">
        <f>IF(CPI_Downloader!I1494="","",CPI_Downloader!I1494)</f>
        <v/>
      </c>
      <c r="U1496" s="26" t="str">
        <f>IF(CPI_Downloader!J1494="","",CPI_Downloader!J1494)</f>
        <v/>
      </c>
      <c r="W1496" s="31" t="str">
        <f t="shared" si="659"/>
        <v/>
      </c>
      <c r="X1496" s="31" t="str">
        <f t="shared" si="653"/>
        <v/>
      </c>
      <c r="Y1496" s="16" t="str">
        <f>IF(CPI_Downloader!K1494="","",CPI_Downloader!K1494)</f>
        <v/>
      </c>
      <c r="AA1496" s="33" t="str">
        <f t="shared" si="654"/>
        <v/>
      </c>
      <c r="AB1496" s="27" t="str">
        <f>IF(CPI_Downloader!M1494="","",CPI_Downloader!M1494)</f>
        <v/>
      </c>
      <c r="AC1496" s="59" t="str">
        <f>IF(CPI_Downloader!L1494="","",CPI_Downloader!L1494/100)</f>
        <v/>
      </c>
      <c r="AD1496" s="3"/>
      <c r="AE1496" s="28"/>
      <c r="AI1496" s="44" t="str">
        <f t="shared" si="655"/>
        <v/>
      </c>
      <c r="AJ1496" s="50" t="str">
        <f>IF(CPI_Downloader!N1494="","",CPI_Downloader!N1494)</f>
        <v/>
      </c>
      <c r="AL1496" s="29" t="str">
        <f>IF(CPI_Downloader!O1494="","",CPI_Downloader!O1494)</f>
        <v/>
      </c>
      <c r="AN1496" s="22" t="str">
        <f t="shared" si="662"/>
        <v/>
      </c>
      <c r="AO1496" s="22" t="str">
        <f t="shared" si="656"/>
        <v/>
      </c>
      <c r="AP1496" s="22" t="str">
        <f t="shared" si="637"/>
        <v/>
      </c>
      <c r="AQ1496" s="22" t="str">
        <f t="shared" si="649"/>
        <v/>
      </c>
      <c r="AR1496" s="22" t="str">
        <f t="shared" si="645"/>
        <v/>
      </c>
      <c r="AS1496" s="22" t="str">
        <f t="shared" si="641"/>
        <v/>
      </c>
      <c r="AT1496" s="46" t="str">
        <f>IF(CPI_Downloader!P1494="","",CPI_Downloader!P1494)</f>
        <v/>
      </c>
      <c r="AU1496" s="22" t="str">
        <f t="shared" si="663"/>
        <v/>
      </c>
      <c r="AV1496" s="22" t="str">
        <f t="shared" si="657"/>
        <v/>
      </c>
      <c r="AW1496" s="22" t="str">
        <f t="shared" si="638"/>
        <v/>
      </c>
      <c r="AX1496" s="22" t="str">
        <f t="shared" si="650"/>
        <v/>
      </c>
      <c r="AY1496" s="22" t="str">
        <f t="shared" si="646"/>
        <v/>
      </c>
      <c r="AZ1496" s="22" t="str">
        <f t="shared" si="642"/>
        <v/>
      </c>
      <c r="BA1496" s="46" t="str">
        <f>IF(CPI_Downloader!Q1494="","",CPI_Downloader!Q1494)</f>
        <v/>
      </c>
    </row>
    <row r="1497" spans="1:53" ht="12.75" customHeight="1" x14ac:dyDescent="0.2">
      <c r="A1497" s="21" t="str">
        <f>IF(CPI_Downloader!A1495="","",CPI_Downloader!A1495)</f>
        <v/>
      </c>
      <c r="B1497" s="22" t="str">
        <f t="shared" si="660"/>
        <v/>
      </c>
      <c r="C1497" s="22" t="str">
        <f t="shared" si="651"/>
        <v/>
      </c>
      <c r="D1497" s="22" t="str">
        <f t="shared" si="635"/>
        <v/>
      </c>
      <c r="E1497" s="22" t="str">
        <f t="shared" si="647"/>
        <v/>
      </c>
      <c r="F1497" s="22" t="str">
        <f t="shared" si="643"/>
        <v/>
      </c>
      <c r="G1497" s="22" t="str">
        <f t="shared" si="639"/>
        <v/>
      </c>
      <c r="H1497" s="22" t="str">
        <f>IFERROR(('CDN Data'!B1497),"")</f>
        <v/>
      </c>
      <c r="I1497" s="23" t="str">
        <f>IF(CPI_Downloader!G1495="","",CPI_Downloader!G1495)</f>
        <v/>
      </c>
      <c r="J1497" s="23" t="str">
        <f>IF(CPI_Downloader!H1495="","",CPI_Downloader!H1495)</f>
        <v/>
      </c>
      <c r="L1497" s="21" t="str">
        <f t="shared" si="652"/>
        <v/>
      </c>
      <c r="M1497" s="25" t="str">
        <f t="shared" si="661"/>
        <v/>
      </c>
      <c r="N1497" s="25" t="str">
        <f t="shared" si="658"/>
        <v/>
      </c>
      <c r="O1497" s="25" t="str">
        <f t="shared" si="636"/>
        <v/>
      </c>
      <c r="P1497" s="25" t="str">
        <f t="shared" si="648"/>
        <v/>
      </c>
      <c r="Q1497" s="25" t="str">
        <f t="shared" si="644"/>
        <v/>
      </c>
      <c r="R1497" s="25" t="str">
        <f t="shared" si="640"/>
        <v/>
      </c>
      <c r="S1497" s="25" t="str">
        <f>IFERROR(('CDN Data'!M1485),"")</f>
        <v/>
      </c>
      <c r="T1497" s="26" t="str">
        <f>IF(CPI_Downloader!I1495="","",CPI_Downloader!I1495)</f>
        <v/>
      </c>
      <c r="U1497" s="26" t="str">
        <f>IF(CPI_Downloader!J1495="","",CPI_Downloader!J1495)</f>
        <v/>
      </c>
      <c r="W1497" s="31" t="str">
        <f t="shared" si="659"/>
        <v/>
      </c>
      <c r="X1497" s="31" t="str">
        <f t="shared" si="653"/>
        <v/>
      </c>
      <c r="Y1497" s="16" t="str">
        <f>IF(CPI_Downloader!K1495="","",CPI_Downloader!K1495)</f>
        <v/>
      </c>
      <c r="AA1497" s="33" t="str">
        <f t="shared" si="654"/>
        <v/>
      </c>
      <c r="AB1497" s="27" t="str">
        <f>IF(CPI_Downloader!M1495="","",CPI_Downloader!M1495)</f>
        <v/>
      </c>
      <c r="AC1497" s="59" t="str">
        <f>IF(CPI_Downloader!L1495="","",CPI_Downloader!L1495/100)</f>
        <v/>
      </c>
      <c r="AD1497" s="3"/>
      <c r="AE1497" s="28"/>
      <c r="AI1497" s="44" t="str">
        <f t="shared" si="655"/>
        <v/>
      </c>
      <c r="AJ1497" s="50" t="str">
        <f>IF(CPI_Downloader!N1495="","",CPI_Downloader!N1495)</f>
        <v/>
      </c>
      <c r="AL1497" s="29" t="str">
        <f>IF(CPI_Downloader!O1495="","",CPI_Downloader!O1495)</f>
        <v/>
      </c>
      <c r="AN1497" s="22" t="str">
        <f t="shared" si="662"/>
        <v/>
      </c>
      <c r="AO1497" s="22" t="str">
        <f t="shared" si="656"/>
        <v/>
      </c>
      <c r="AP1497" s="22" t="str">
        <f t="shared" si="637"/>
        <v/>
      </c>
      <c r="AQ1497" s="22" t="str">
        <f t="shared" si="649"/>
        <v/>
      </c>
      <c r="AR1497" s="22" t="str">
        <f t="shared" si="645"/>
        <v/>
      </c>
      <c r="AS1497" s="22" t="str">
        <f t="shared" si="641"/>
        <v/>
      </c>
      <c r="AT1497" s="46" t="str">
        <f>IF(CPI_Downloader!P1495="","",CPI_Downloader!P1495)</f>
        <v/>
      </c>
      <c r="AU1497" s="22" t="str">
        <f t="shared" si="663"/>
        <v/>
      </c>
      <c r="AV1497" s="22" t="str">
        <f t="shared" si="657"/>
        <v/>
      </c>
      <c r="AW1497" s="22" t="str">
        <f t="shared" si="638"/>
        <v/>
      </c>
      <c r="AX1497" s="22" t="str">
        <f t="shared" si="650"/>
        <v/>
      </c>
      <c r="AY1497" s="22" t="str">
        <f t="shared" si="646"/>
        <v/>
      </c>
      <c r="AZ1497" s="22" t="str">
        <f t="shared" si="642"/>
        <v/>
      </c>
      <c r="BA1497" s="46" t="str">
        <f>IF(CPI_Downloader!Q1495="","",CPI_Downloader!Q1495)</f>
        <v/>
      </c>
    </row>
    <row r="1498" spans="1:53" ht="12.75" customHeight="1" x14ac:dyDescent="0.2">
      <c r="A1498" s="21" t="str">
        <f>IF(CPI_Downloader!A1496="","",CPI_Downloader!A1496)</f>
        <v/>
      </c>
      <c r="B1498" s="22" t="str">
        <f t="shared" si="660"/>
        <v/>
      </c>
      <c r="C1498" s="22" t="str">
        <f t="shared" si="651"/>
        <v/>
      </c>
      <c r="D1498" s="22" t="str">
        <f t="shared" si="635"/>
        <v/>
      </c>
      <c r="E1498" s="22" t="str">
        <f t="shared" si="647"/>
        <v/>
      </c>
      <c r="F1498" s="22" t="str">
        <f t="shared" si="643"/>
        <v/>
      </c>
      <c r="G1498" s="22" t="str">
        <f t="shared" si="639"/>
        <v/>
      </c>
      <c r="H1498" s="22" t="str">
        <f>IFERROR(('CDN Data'!B1498),"")</f>
        <v/>
      </c>
      <c r="I1498" s="23" t="str">
        <f>IF(CPI_Downloader!G1496="","",CPI_Downloader!G1496)</f>
        <v/>
      </c>
      <c r="J1498" s="23" t="str">
        <f>IF(CPI_Downloader!H1496="","",CPI_Downloader!H1496)</f>
        <v/>
      </c>
      <c r="L1498" s="21" t="str">
        <f t="shared" si="652"/>
        <v/>
      </c>
      <c r="M1498" s="25" t="str">
        <f t="shared" si="661"/>
        <v/>
      </c>
      <c r="N1498" s="25" t="str">
        <f t="shared" si="658"/>
        <v/>
      </c>
      <c r="O1498" s="25" t="str">
        <f t="shared" si="636"/>
        <v/>
      </c>
      <c r="P1498" s="25" t="str">
        <f t="shared" si="648"/>
        <v/>
      </c>
      <c r="Q1498" s="25" t="str">
        <f t="shared" si="644"/>
        <v/>
      </c>
      <c r="R1498" s="25" t="str">
        <f t="shared" si="640"/>
        <v/>
      </c>
      <c r="S1498" s="25" t="str">
        <f>IFERROR(('CDN Data'!M1486),"")</f>
        <v/>
      </c>
      <c r="T1498" s="26" t="str">
        <f>IF(CPI_Downloader!I1496="","",CPI_Downloader!I1496)</f>
        <v/>
      </c>
      <c r="U1498" s="26" t="str">
        <f>IF(CPI_Downloader!J1496="","",CPI_Downloader!J1496)</f>
        <v/>
      </c>
      <c r="W1498" s="31" t="str">
        <f t="shared" si="659"/>
        <v/>
      </c>
      <c r="X1498" s="31" t="str">
        <f t="shared" si="653"/>
        <v/>
      </c>
      <c r="Y1498" s="16" t="str">
        <f>IF(CPI_Downloader!K1496="","",CPI_Downloader!K1496)</f>
        <v/>
      </c>
      <c r="AA1498" s="33" t="str">
        <f t="shared" si="654"/>
        <v/>
      </c>
      <c r="AB1498" s="27" t="str">
        <f>IF(CPI_Downloader!M1496="","",CPI_Downloader!M1496)</f>
        <v/>
      </c>
      <c r="AC1498" s="59" t="str">
        <f>IF(CPI_Downloader!L1496="","",CPI_Downloader!L1496/100)</f>
        <v/>
      </c>
      <c r="AD1498" s="3"/>
      <c r="AE1498" s="28"/>
      <c r="AI1498" s="44" t="str">
        <f t="shared" si="655"/>
        <v/>
      </c>
      <c r="AJ1498" s="50" t="str">
        <f>IF(CPI_Downloader!N1496="","",CPI_Downloader!N1496)</f>
        <v/>
      </c>
      <c r="AL1498" s="29" t="str">
        <f>IF(CPI_Downloader!O1496="","",CPI_Downloader!O1496)</f>
        <v/>
      </c>
      <c r="AN1498" s="22" t="str">
        <f t="shared" si="662"/>
        <v/>
      </c>
      <c r="AO1498" s="22" t="str">
        <f t="shared" si="656"/>
        <v/>
      </c>
      <c r="AP1498" s="22" t="str">
        <f t="shared" si="637"/>
        <v/>
      </c>
      <c r="AQ1498" s="22" t="str">
        <f t="shared" si="649"/>
        <v/>
      </c>
      <c r="AR1498" s="22" t="str">
        <f t="shared" si="645"/>
        <v/>
      </c>
      <c r="AS1498" s="22" t="str">
        <f t="shared" si="641"/>
        <v/>
      </c>
      <c r="AT1498" s="46" t="str">
        <f>IF(CPI_Downloader!P1496="","",CPI_Downloader!P1496)</f>
        <v/>
      </c>
      <c r="AU1498" s="22" t="str">
        <f t="shared" si="663"/>
        <v/>
      </c>
      <c r="AV1498" s="22" t="str">
        <f t="shared" si="657"/>
        <v/>
      </c>
      <c r="AW1498" s="22" t="str">
        <f t="shared" si="638"/>
        <v/>
      </c>
      <c r="AX1498" s="22" t="str">
        <f t="shared" si="650"/>
        <v/>
      </c>
      <c r="AY1498" s="22" t="str">
        <f t="shared" si="646"/>
        <v/>
      </c>
      <c r="AZ1498" s="22" t="str">
        <f t="shared" si="642"/>
        <v/>
      </c>
      <c r="BA1498" s="46" t="str">
        <f>IF(CPI_Downloader!Q1496="","",CPI_Downloader!Q1496)</f>
        <v/>
      </c>
    </row>
    <row r="1499" spans="1:53" ht="12.75" customHeight="1" x14ac:dyDescent="0.2">
      <c r="A1499" s="21" t="str">
        <f>IF(CPI_Downloader!A1497="","",CPI_Downloader!A1497)</f>
        <v/>
      </c>
      <c r="B1499" s="22" t="str">
        <f t="shared" si="660"/>
        <v/>
      </c>
      <c r="C1499" s="22" t="str">
        <f t="shared" si="651"/>
        <v/>
      </c>
      <c r="D1499" s="22" t="str">
        <f t="shared" si="635"/>
        <v/>
      </c>
      <c r="E1499" s="22" t="str">
        <f t="shared" si="647"/>
        <v/>
      </c>
      <c r="F1499" s="22" t="str">
        <f t="shared" si="643"/>
        <v/>
      </c>
      <c r="G1499" s="22" t="str">
        <f t="shared" si="639"/>
        <v/>
      </c>
      <c r="H1499" s="22" t="str">
        <f>IFERROR(('CDN Data'!B1499),"")</f>
        <v/>
      </c>
      <c r="I1499" s="23" t="str">
        <f>IF(CPI_Downloader!G1497="","",CPI_Downloader!G1497)</f>
        <v/>
      </c>
      <c r="J1499" s="23" t="str">
        <f>IF(CPI_Downloader!H1497="","",CPI_Downloader!H1497)</f>
        <v/>
      </c>
      <c r="L1499" s="21" t="str">
        <f t="shared" si="652"/>
        <v/>
      </c>
      <c r="M1499" s="25" t="str">
        <f t="shared" si="661"/>
        <v/>
      </c>
      <c r="N1499" s="25" t="str">
        <f t="shared" si="658"/>
        <v/>
      </c>
      <c r="O1499" s="25" t="str">
        <f t="shared" si="636"/>
        <v/>
      </c>
      <c r="P1499" s="25" t="str">
        <f t="shared" si="648"/>
        <v/>
      </c>
      <c r="Q1499" s="25" t="str">
        <f t="shared" si="644"/>
        <v/>
      </c>
      <c r="R1499" s="25" t="str">
        <f t="shared" si="640"/>
        <v/>
      </c>
      <c r="S1499" s="25" t="str">
        <f>IFERROR(('CDN Data'!M1487),"")</f>
        <v/>
      </c>
      <c r="T1499" s="26" t="str">
        <f>IF(CPI_Downloader!I1497="","",CPI_Downloader!I1497)</f>
        <v/>
      </c>
      <c r="U1499" s="26" t="str">
        <f>IF(CPI_Downloader!J1497="","",CPI_Downloader!J1497)</f>
        <v/>
      </c>
      <c r="W1499" s="31" t="str">
        <f t="shared" si="659"/>
        <v/>
      </c>
      <c r="X1499" s="31" t="str">
        <f t="shared" si="653"/>
        <v/>
      </c>
      <c r="Y1499" s="16" t="str">
        <f>IF(CPI_Downloader!K1497="","",CPI_Downloader!K1497)</f>
        <v/>
      </c>
      <c r="AA1499" s="33" t="str">
        <f t="shared" si="654"/>
        <v/>
      </c>
      <c r="AB1499" s="27" t="str">
        <f>IF(CPI_Downloader!M1497="","",CPI_Downloader!M1497)</f>
        <v/>
      </c>
      <c r="AC1499" s="59" t="str">
        <f>IF(CPI_Downloader!L1497="","",CPI_Downloader!L1497/100)</f>
        <v/>
      </c>
      <c r="AD1499" s="3"/>
      <c r="AE1499" s="28"/>
      <c r="AI1499" s="44" t="str">
        <f t="shared" si="655"/>
        <v/>
      </c>
      <c r="AJ1499" s="50" t="str">
        <f>IF(CPI_Downloader!N1497="","",CPI_Downloader!N1497)</f>
        <v/>
      </c>
      <c r="AL1499" s="29" t="str">
        <f>IF(CPI_Downloader!O1497="","",CPI_Downloader!O1497)</f>
        <v/>
      </c>
      <c r="AN1499" s="22" t="str">
        <f t="shared" si="662"/>
        <v/>
      </c>
      <c r="AO1499" s="22" t="str">
        <f t="shared" si="656"/>
        <v/>
      </c>
      <c r="AP1499" s="22" t="str">
        <f t="shared" si="637"/>
        <v/>
      </c>
      <c r="AQ1499" s="22" t="str">
        <f t="shared" si="649"/>
        <v/>
      </c>
      <c r="AR1499" s="22" t="str">
        <f t="shared" si="645"/>
        <v/>
      </c>
      <c r="AS1499" s="22" t="str">
        <f t="shared" si="641"/>
        <v/>
      </c>
      <c r="AT1499" s="46" t="str">
        <f>IF(CPI_Downloader!P1497="","",CPI_Downloader!P1497)</f>
        <v/>
      </c>
      <c r="AU1499" s="22" t="str">
        <f t="shared" si="663"/>
        <v/>
      </c>
      <c r="AV1499" s="22" t="str">
        <f t="shared" si="657"/>
        <v/>
      </c>
      <c r="AW1499" s="22" t="str">
        <f t="shared" si="638"/>
        <v/>
      </c>
      <c r="AX1499" s="22" t="str">
        <f t="shared" si="650"/>
        <v/>
      </c>
      <c r="AY1499" s="22" t="str">
        <f t="shared" si="646"/>
        <v/>
      </c>
      <c r="AZ1499" s="22" t="str">
        <f t="shared" si="642"/>
        <v/>
      </c>
      <c r="BA1499" s="46" t="str">
        <f>IF(CPI_Downloader!Q1497="","",CPI_Downloader!Q1497)</f>
        <v/>
      </c>
    </row>
    <row r="1500" spans="1:53" ht="12.75" customHeight="1" x14ac:dyDescent="0.2">
      <c r="A1500" s="21" t="str">
        <f>IF(CPI_Downloader!A1498="","",CPI_Downloader!A1498)</f>
        <v/>
      </c>
      <c r="B1500" s="22" t="str">
        <f t="shared" si="660"/>
        <v/>
      </c>
      <c r="C1500" s="22" t="str">
        <f t="shared" si="651"/>
        <v/>
      </c>
      <c r="D1500" s="22" t="str">
        <f t="shared" si="635"/>
        <v/>
      </c>
      <c r="E1500" s="22" t="str">
        <f t="shared" si="647"/>
        <v/>
      </c>
      <c r="F1500" s="22" t="str">
        <f t="shared" si="643"/>
        <v/>
      </c>
      <c r="G1500" s="22" t="str">
        <f t="shared" si="639"/>
        <v/>
      </c>
      <c r="H1500" s="22" t="str">
        <f>IFERROR(('CDN Data'!B1500),"")</f>
        <v/>
      </c>
      <c r="I1500" s="23" t="str">
        <f>IF(CPI_Downloader!G1498="","",CPI_Downloader!G1498)</f>
        <v/>
      </c>
      <c r="J1500" s="23" t="str">
        <f>IF(CPI_Downloader!H1498="","",CPI_Downloader!H1498)</f>
        <v/>
      </c>
      <c r="L1500" s="21" t="str">
        <f t="shared" si="652"/>
        <v/>
      </c>
      <c r="M1500" s="25" t="str">
        <f t="shared" si="661"/>
        <v/>
      </c>
      <c r="N1500" s="25" t="str">
        <f t="shared" si="658"/>
        <v/>
      </c>
      <c r="O1500" s="25" t="str">
        <f t="shared" si="636"/>
        <v/>
      </c>
      <c r="P1500" s="25" t="str">
        <f t="shared" si="648"/>
        <v/>
      </c>
      <c r="Q1500" s="25" t="str">
        <f t="shared" si="644"/>
        <v/>
      </c>
      <c r="R1500" s="25" t="str">
        <f t="shared" si="640"/>
        <v/>
      </c>
      <c r="S1500" s="25" t="str">
        <f>IFERROR(('CDN Data'!M1488),"")</f>
        <v/>
      </c>
      <c r="T1500" s="26" t="str">
        <f>IF(CPI_Downloader!I1498="","",CPI_Downloader!I1498)</f>
        <v/>
      </c>
      <c r="U1500" s="26" t="str">
        <f>IF(CPI_Downloader!J1498="","",CPI_Downloader!J1498)</f>
        <v/>
      </c>
      <c r="W1500" s="31" t="str">
        <f t="shared" si="659"/>
        <v/>
      </c>
      <c r="X1500" s="31" t="str">
        <f t="shared" si="653"/>
        <v/>
      </c>
      <c r="Y1500" s="16" t="str">
        <f>IF(CPI_Downloader!K1498="","",CPI_Downloader!K1498)</f>
        <v/>
      </c>
      <c r="AA1500" s="33" t="str">
        <f t="shared" si="654"/>
        <v/>
      </c>
      <c r="AB1500" s="27" t="str">
        <f>IF(CPI_Downloader!M1498="","",CPI_Downloader!M1498)</f>
        <v/>
      </c>
      <c r="AC1500" s="59" t="str">
        <f>IF(CPI_Downloader!L1498="","",CPI_Downloader!L1498/100)</f>
        <v/>
      </c>
      <c r="AD1500" s="3"/>
      <c r="AE1500" s="28"/>
      <c r="AI1500" s="44" t="str">
        <f t="shared" si="655"/>
        <v/>
      </c>
      <c r="AJ1500" s="50" t="str">
        <f>IF(CPI_Downloader!N1498="","",CPI_Downloader!N1498)</f>
        <v/>
      </c>
      <c r="AL1500" s="29" t="str">
        <f>IF(CPI_Downloader!O1498="","",CPI_Downloader!O1498)</f>
        <v/>
      </c>
      <c r="AN1500" s="22" t="str">
        <f t="shared" si="662"/>
        <v/>
      </c>
      <c r="AO1500" s="22" t="str">
        <f t="shared" si="656"/>
        <v/>
      </c>
      <c r="AP1500" s="22" t="str">
        <f t="shared" si="637"/>
        <v/>
      </c>
      <c r="AQ1500" s="22" t="str">
        <f t="shared" si="649"/>
        <v/>
      </c>
      <c r="AR1500" s="22" t="str">
        <f t="shared" si="645"/>
        <v/>
      </c>
      <c r="AS1500" s="22" t="str">
        <f t="shared" si="641"/>
        <v/>
      </c>
      <c r="AT1500" s="46" t="str">
        <f>IF(CPI_Downloader!P1498="","",CPI_Downloader!P1498)</f>
        <v/>
      </c>
      <c r="AU1500" s="22" t="str">
        <f t="shared" si="663"/>
        <v/>
      </c>
      <c r="AV1500" s="22" t="str">
        <f t="shared" si="657"/>
        <v/>
      </c>
      <c r="AW1500" s="22" t="str">
        <f t="shared" si="638"/>
        <v/>
      </c>
      <c r="AX1500" s="22" t="str">
        <f t="shared" si="650"/>
        <v/>
      </c>
      <c r="AY1500" s="22" t="str">
        <f t="shared" si="646"/>
        <v/>
      </c>
      <c r="AZ1500" s="22" t="str">
        <f t="shared" si="642"/>
        <v/>
      </c>
      <c r="BA1500" s="46" t="str">
        <f>IF(CPI_Downloader!Q1498="","",CPI_Downloader!Q1498)</f>
        <v/>
      </c>
    </row>
    <row r="1501" spans="1:53" ht="12.75" customHeight="1" x14ac:dyDescent="0.2">
      <c r="A1501" s="21" t="str">
        <f>IF(CPI_Downloader!A1499="","",CPI_Downloader!A1499)</f>
        <v/>
      </c>
      <c r="B1501" s="22" t="str">
        <f t="shared" si="660"/>
        <v/>
      </c>
      <c r="C1501" s="22" t="str">
        <f t="shared" si="651"/>
        <v/>
      </c>
      <c r="D1501" s="22" t="str">
        <f t="shared" si="635"/>
        <v/>
      </c>
      <c r="E1501" s="22" t="str">
        <f t="shared" si="647"/>
        <v/>
      </c>
      <c r="F1501" s="22" t="str">
        <f t="shared" si="643"/>
        <v/>
      </c>
      <c r="G1501" s="22" t="str">
        <f t="shared" si="639"/>
        <v/>
      </c>
      <c r="H1501" s="22" t="str">
        <f>IFERROR(('CDN Data'!B1501),"")</f>
        <v/>
      </c>
      <c r="I1501" s="23" t="str">
        <f>IF(CPI_Downloader!G1499="","",CPI_Downloader!G1499)</f>
        <v/>
      </c>
      <c r="J1501" s="23" t="str">
        <f>IF(CPI_Downloader!H1499="","",CPI_Downloader!H1499)</f>
        <v/>
      </c>
      <c r="L1501" s="21" t="str">
        <f t="shared" si="652"/>
        <v/>
      </c>
      <c r="M1501" s="25" t="str">
        <f t="shared" si="661"/>
        <v/>
      </c>
      <c r="N1501" s="25" t="str">
        <f t="shared" si="658"/>
        <v/>
      </c>
      <c r="O1501" s="25" t="str">
        <f t="shared" si="636"/>
        <v/>
      </c>
      <c r="P1501" s="25" t="str">
        <f t="shared" si="648"/>
        <v/>
      </c>
      <c r="Q1501" s="25" t="str">
        <f t="shared" si="644"/>
        <v/>
      </c>
      <c r="R1501" s="25" t="str">
        <f t="shared" si="640"/>
        <v/>
      </c>
      <c r="S1501" s="25" t="str">
        <f>IFERROR(('CDN Data'!M1489),"")</f>
        <v/>
      </c>
      <c r="T1501" s="26" t="str">
        <f>IF(CPI_Downloader!I1499="","",CPI_Downloader!I1499)</f>
        <v/>
      </c>
      <c r="U1501" s="26" t="str">
        <f>IF(CPI_Downloader!J1499="","",CPI_Downloader!J1499)</f>
        <v/>
      </c>
      <c r="W1501" s="31" t="str">
        <f t="shared" si="659"/>
        <v/>
      </c>
      <c r="X1501" s="31" t="str">
        <f t="shared" si="653"/>
        <v/>
      </c>
      <c r="Y1501" s="16" t="str">
        <f>IF(CPI_Downloader!K1499="","",CPI_Downloader!K1499)</f>
        <v/>
      </c>
      <c r="AA1501" s="33" t="str">
        <f t="shared" si="654"/>
        <v/>
      </c>
      <c r="AB1501" s="27" t="str">
        <f>IF(CPI_Downloader!M1499="","",CPI_Downloader!M1499)</f>
        <v/>
      </c>
      <c r="AC1501" s="59" t="str">
        <f>IF(CPI_Downloader!L1499="","",CPI_Downloader!L1499/100)</f>
        <v/>
      </c>
      <c r="AD1501" s="3"/>
      <c r="AE1501" s="28"/>
      <c r="AI1501" s="44" t="str">
        <f t="shared" si="655"/>
        <v/>
      </c>
      <c r="AJ1501" s="50" t="str">
        <f>IF(CPI_Downloader!N1499="","",CPI_Downloader!N1499)</f>
        <v/>
      </c>
      <c r="AL1501" s="29" t="str">
        <f>IF(CPI_Downloader!O1499="","",CPI_Downloader!O1499)</f>
        <v/>
      </c>
      <c r="AN1501" s="22" t="str">
        <f t="shared" si="662"/>
        <v/>
      </c>
      <c r="AO1501" s="22" t="str">
        <f t="shared" si="656"/>
        <v/>
      </c>
      <c r="AP1501" s="22" t="str">
        <f t="shared" si="637"/>
        <v/>
      </c>
      <c r="AQ1501" s="22" t="str">
        <f t="shared" si="649"/>
        <v/>
      </c>
      <c r="AR1501" s="22" t="str">
        <f t="shared" si="645"/>
        <v/>
      </c>
      <c r="AS1501" s="22" t="str">
        <f t="shared" si="641"/>
        <v/>
      </c>
      <c r="AT1501" s="46" t="str">
        <f>IF(CPI_Downloader!P1499="","",CPI_Downloader!P1499)</f>
        <v/>
      </c>
      <c r="AU1501" s="22" t="str">
        <f t="shared" si="663"/>
        <v/>
      </c>
      <c r="AV1501" s="22" t="str">
        <f t="shared" si="657"/>
        <v/>
      </c>
      <c r="AW1501" s="22" t="str">
        <f t="shared" si="638"/>
        <v/>
      </c>
      <c r="AX1501" s="22" t="str">
        <f t="shared" si="650"/>
        <v/>
      </c>
      <c r="AY1501" s="22" t="str">
        <f t="shared" si="646"/>
        <v/>
      </c>
      <c r="AZ1501" s="22" t="str">
        <f t="shared" si="642"/>
        <v/>
      </c>
      <c r="BA1501" s="46" t="str">
        <f>IF(CPI_Downloader!Q1499="","",CPI_Downloader!Q1499)</f>
        <v/>
      </c>
    </row>
    <row r="1502" spans="1:53" ht="12.75" customHeight="1" x14ac:dyDescent="0.2">
      <c r="A1502" s="21" t="str">
        <f>IF(CPI_Downloader!A1500="","",CPI_Downloader!A1500)</f>
        <v/>
      </c>
      <c r="B1502" s="22" t="str">
        <f t="shared" si="660"/>
        <v/>
      </c>
      <c r="C1502" s="22" t="str">
        <f t="shared" si="651"/>
        <v/>
      </c>
      <c r="D1502" s="22" t="str">
        <f t="shared" si="635"/>
        <v/>
      </c>
      <c r="E1502" s="22" t="str">
        <f t="shared" si="647"/>
        <v/>
      </c>
      <c r="F1502" s="22" t="str">
        <f t="shared" si="643"/>
        <v/>
      </c>
      <c r="G1502" s="22" t="str">
        <f t="shared" si="639"/>
        <v/>
      </c>
      <c r="H1502" s="22" t="str">
        <f>IFERROR(('CDN Data'!B1502),"")</f>
        <v/>
      </c>
      <c r="I1502" s="23" t="str">
        <f>IF(CPI_Downloader!G1500="","",CPI_Downloader!G1500)</f>
        <v/>
      </c>
      <c r="J1502" s="23" t="str">
        <f>IF(CPI_Downloader!H1500="","",CPI_Downloader!H1500)</f>
        <v/>
      </c>
      <c r="L1502" s="21" t="str">
        <f t="shared" si="652"/>
        <v/>
      </c>
      <c r="M1502" s="25" t="str">
        <f t="shared" si="661"/>
        <v/>
      </c>
      <c r="N1502" s="25" t="str">
        <f t="shared" si="658"/>
        <v/>
      </c>
      <c r="O1502" s="25" t="str">
        <f t="shared" si="636"/>
        <v/>
      </c>
      <c r="P1502" s="25" t="str">
        <f t="shared" si="648"/>
        <v/>
      </c>
      <c r="Q1502" s="25" t="str">
        <f t="shared" si="644"/>
        <v/>
      </c>
      <c r="R1502" s="25" t="str">
        <f t="shared" si="640"/>
        <v/>
      </c>
      <c r="S1502" s="25" t="str">
        <f>IFERROR(('CDN Data'!M1490),"")</f>
        <v/>
      </c>
      <c r="T1502" s="26" t="str">
        <f>IF(CPI_Downloader!I1500="","",CPI_Downloader!I1500)</f>
        <v/>
      </c>
      <c r="U1502" s="26" t="str">
        <f>IF(CPI_Downloader!J1500="","",CPI_Downloader!J1500)</f>
        <v/>
      </c>
      <c r="W1502" s="31" t="str">
        <f t="shared" si="659"/>
        <v/>
      </c>
      <c r="X1502" s="31" t="str">
        <f t="shared" si="653"/>
        <v/>
      </c>
      <c r="Y1502" s="16" t="str">
        <f>IF(CPI_Downloader!K1500="","",CPI_Downloader!K1500)</f>
        <v/>
      </c>
      <c r="AA1502" s="33" t="str">
        <f t="shared" si="654"/>
        <v/>
      </c>
      <c r="AB1502" s="27" t="str">
        <f>IF(CPI_Downloader!M1500="","",CPI_Downloader!M1500)</f>
        <v/>
      </c>
      <c r="AC1502" s="59" t="str">
        <f>IF(CPI_Downloader!L1500="","",CPI_Downloader!L1500/100)</f>
        <v/>
      </c>
      <c r="AD1502" s="3"/>
      <c r="AE1502" s="28"/>
      <c r="AI1502" s="44" t="str">
        <f t="shared" si="655"/>
        <v/>
      </c>
      <c r="AJ1502" s="50" t="str">
        <f>IF(CPI_Downloader!N1500="","",CPI_Downloader!N1500)</f>
        <v/>
      </c>
      <c r="AL1502" s="29" t="str">
        <f>IF(CPI_Downloader!O1500="","",CPI_Downloader!O1500)</f>
        <v/>
      </c>
      <c r="AN1502" s="22" t="str">
        <f t="shared" si="662"/>
        <v/>
      </c>
      <c r="AO1502" s="22" t="str">
        <f t="shared" si="656"/>
        <v/>
      </c>
      <c r="AP1502" s="22" t="str">
        <f t="shared" si="637"/>
        <v/>
      </c>
      <c r="AQ1502" s="22" t="str">
        <f t="shared" si="649"/>
        <v/>
      </c>
      <c r="AR1502" s="22" t="str">
        <f t="shared" si="645"/>
        <v/>
      </c>
      <c r="AS1502" s="22" t="str">
        <f t="shared" si="641"/>
        <v/>
      </c>
      <c r="AT1502" s="46" t="str">
        <f>IF(CPI_Downloader!P1500="","",CPI_Downloader!P1500)</f>
        <v/>
      </c>
      <c r="AU1502" s="22" t="str">
        <f t="shared" si="663"/>
        <v/>
      </c>
      <c r="AV1502" s="22" t="str">
        <f t="shared" si="657"/>
        <v/>
      </c>
      <c r="AW1502" s="22" t="str">
        <f t="shared" si="638"/>
        <v/>
      </c>
      <c r="AX1502" s="22" t="str">
        <f t="shared" si="650"/>
        <v/>
      </c>
      <c r="AY1502" s="22" t="str">
        <f t="shared" si="646"/>
        <v/>
      </c>
      <c r="AZ1502" s="22" t="str">
        <f t="shared" si="642"/>
        <v/>
      </c>
      <c r="BA1502" s="46" t="str">
        <f>IF(CPI_Downloader!Q1500="","",CPI_Downloader!Q1500)</f>
        <v/>
      </c>
    </row>
    <row r="1503" spans="1:53" ht="12.75" customHeight="1" x14ac:dyDescent="0.2">
      <c r="A1503" s="21" t="str">
        <f>IF(CPI_Downloader!A1501="","",CPI_Downloader!A1501)</f>
        <v/>
      </c>
      <c r="B1503" s="22" t="str">
        <f t="shared" si="660"/>
        <v/>
      </c>
      <c r="C1503" s="22" t="str">
        <f t="shared" si="651"/>
        <v/>
      </c>
      <c r="D1503" s="22" t="str">
        <f t="shared" si="635"/>
        <v/>
      </c>
      <c r="E1503" s="22" t="str">
        <f t="shared" si="647"/>
        <v/>
      </c>
      <c r="F1503" s="22" t="str">
        <f t="shared" si="643"/>
        <v/>
      </c>
      <c r="G1503" s="22" t="str">
        <f t="shared" si="639"/>
        <v/>
      </c>
      <c r="H1503" s="22" t="str">
        <f>IFERROR(('CDN Data'!B1503),"")</f>
        <v/>
      </c>
      <c r="I1503" s="23" t="str">
        <f>IF(CPI_Downloader!G1501="","",CPI_Downloader!G1501)</f>
        <v/>
      </c>
      <c r="J1503" s="23" t="str">
        <f>IF(CPI_Downloader!H1501="","",CPI_Downloader!H1501)</f>
        <v/>
      </c>
      <c r="L1503" s="21" t="str">
        <f t="shared" si="652"/>
        <v/>
      </c>
      <c r="M1503" s="25" t="str">
        <f t="shared" si="661"/>
        <v/>
      </c>
      <c r="N1503" s="25" t="str">
        <f t="shared" si="658"/>
        <v/>
      </c>
      <c r="O1503" s="25" t="str">
        <f t="shared" si="636"/>
        <v/>
      </c>
      <c r="P1503" s="25" t="str">
        <f t="shared" si="648"/>
        <v/>
      </c>
      <c r="Q1503" s="25" t="str">
        <f t="shared" si="644"/>
        <v/>
      </c>
      <c r="R1503" s="25" t="str">
        <f t="shared" si="640"/>
        <v/>
      </c>
      <c r="S1503" s="25" t="str">
        <f>IFERROR(('CDN Data'!M1491),"")</f>
        <v/>
      </c>
      <c r="T1503" s="26" t="str">
        <f>IF(CPI_Downloader!I1501="","",CPI_Downloader!I1501)</f>
        <v/>
      </c>
      <c r="U1503" s="26" t="str">
        <f>IF(CPI_Downloader!J1501="","",CPI_Downloader!J1501)</f>
        <v/>
      </c>
      <c r="W1503" s="31" t="str">
        <f t="shared" si="659"/>
        <v/>
      </c>
      <c r="X1503" s="31" t="str">
        <f t="shared" si="653"/>
        <v/>
      </c>
      <c r="Y1503" s="16" t="str">
        <f>IF(CPI_Downloader!K1501="","",CPI_Downloader!K1501)</f>
        <v/>
      </c>
      <c r="AA1503" s="33" t="str">
        <f t="shared" si="654"/>
        <v/>
      </c>
      <c r="AB1503" s="27" t="str">
        <f>IF(CPI_Downloader!M1501="","",CPI_Downloader!M1501)</f>
        <v/>
      </c>
      <c r="AC1503" s="59" t="str">
        <f>IF(CPI_Downloader!L1501="","",CPI_Downloader!L1501/100)</f>
        <v/>
      </c>
      <c r="AD1503" s="3"/>
      <c r="AE1503" s="28"/>
      <c r="AI1503" s="44" t="str">
        <f t="shared" si="655"/>
        <v/>
      </c>
      <c r="AJ1503" s="50" t="str">
        <f>IF(CPI_Downloader!N1501="","",CPI_Downloader!N1501)</f>
        <v/>
      </c>
      <c r="AL1503" s="29" t="str">
        <f>IF(CPI_Downloader!O1501="","",CPI_Downloader!O1501)</f>
        <v/>
      </c>
      <c r="AN1503" s="22" t="str">
        <f t="shared" si="662"/>
        <v/>
      </c>
      <c r="AO1503" s="22" t="str">
        <f t="shared" si="656"/>
        <v/>
      </c>
      <c r="AP1503" s="22" t="str">
        <f t="shared" si="637"/>
        <v/>
      </c>
      <c r="AQ1503" s="22" t="str">
        <f t="shared" si="649"/>
        <v/>
      </c>
      <c r="AR1503" s="22" t="str">
        <f t="shared" si="645"/>
        <v/>
      </c>
      <c r="AS1503" s="22" t="str">
        <f t="shared" si="641"/>
        <v/>
      </c>
      <c r="AT1503" s="46" t="str">
        <f>IF(CPI_Downloader!P1501="","",CPI_Downloader!P1501)</f>
        <v/>
      </c>
      <c r="AU1503" s="22" t="str">
        <f t="shared" si="663"/>
        <v/>
      </c>
      <c r="AV1503" s="22" t="str">
        <f t="shared" si="657"/>
        <v/>
      </c>
      <c r="AW1503" s="22" t="str">
        <f t="shared" si="638"/>
        <v/>
      </c>
      <c r="AX1503" s="22" t="str">
        <f t="shared" si="650"/>
        <v/>
      </c>
      <c r="AY1503" s="22" t="str">
        <f t="shared" si="646"/>
        <v/>
      </c>
      <c r="AZ1503" s="22" t="str">
        <f t="shared" si="642"/>
        <v/>
      </c>
      <c r="BA1503" s="46" t="str">
        <f>IF(CPI_Downloader!Q1501="","",CPI_Downloader!Q1501)</f>
        <v/>
      </c>
    </row>
    <row r="1504" spans="1:53" ht="12.75" customHeight="1" x14ac:dyDescent="0.2">
      <c r="A1504" s="21" t="str">
        <f>IF(CPI_Downloader!A1502="","",CPI_Downloader!A1502)</f>
        <v/>
      </c>
      <c r="B1504" s="22" t="str">
        <f t="shared" si="660"/>
        <v/>
      </c>
      <c r="C1504" s="22" t="str">
        <f t="shared" si="651"/>
        <v/>
      </c>
      <c r="D1504" s="22" t="str">
        <f t="shared" si="635"/>
        <v/>
      </c>
      <c r="E1504" s="22" t="str">
        <f t="shared" si="647"/>
        <v/>
      </c>
      <c r="F1504" s="22" t="str">
        <f t="shared" si="643"/>
        <v/>
      </c>
      <c r="G1504" s="22" t="str">
        <f t="shared" si="639"/>
        <v/>
      </c>
      <c r="H1504" s="22" t="str">
        <f>IFERROR(('CDN Data'!B1504),"")</f>
        <v/>
      </c>
      <c r="I1504" s="23" t="str">
        <f>IF(CPI_Downloader!G1502="","",CPI_Downloader!G1502)</f>
        <v/>
      </c>
      <c r="J1504" s="23" t="str">
        <f>IF(CPI_Downloader!H1502="","",CPI_Downloader!H1502)</f>
        <v/>
      </c>
      <c r="L1504" s="21" t="str">
        <f t="shared" si="652"/>
        <v/>
      </c>
      <c r="M1504" s="25" t="str">
        <f t="shared" si="661"/>
        <v/>
      </c>
      <c r="N1504" s="25" t="str">
        <f t="shared" si="658"/>
        <v/>
      </c>
      <c r="O1504" s="25" t="str">
        <f t="shared" si="636"/>
        <v/>
      </c>
      <c r="P1504" s="25" t="str">
        <f t="shared" si="648"/>
        <v/>
      </c>
      <c r="Q1504" s="25" t="str">
        <f t="shared" si="644"/>
        <v/>
      </c>
      <c r="R1504" s="25" t="str">
        <f t="shared" si="640"/>
        <v/>
      </c>
      <c r="S1504" s="25" t="str">
        <f>IFERROR(('CDN Data'!M1492),"")</f>
        <v/>
      </c>
      <c r="T1504" s="26" t="str">
        <f>IF(CPI_Downloader!I1502="","",CPI_Downloader!I1502)</f>
        <v/>
      </c>
      <c r="U1504" s="26" t="str">
        <f>IF(CPI_Downloader!J1502="","",CPI_Downloader!J1502)</f>
        <v/>
      </c>
      <c r="W1504" s="31" t="str">
        <f t="shared" si="659"/>
        <v/>
      </c>
      <c r="X1504" s="31" t="str">
        <f t="shared" si="653"/>
        <v/>
      </c>
      <c r="Y1504" s="16" t="str">
        <f>IF(CPI_Downloader!K1502="","",CPI_Downloader!K1502)</f>
        <v/>
      </c>
      <c r="AA1504" s="33" t="str">
        <f t="shared" si="654"/>
        <v/>
      </c>
      <c r="AB1504" s="27" t="str">
        <f>IF(CPI_Downloader!M1502="","",CPI_Downloader!M1502)</f>
        <v/>
      </c>
      <c r="AC1504" s="59" t="str">
        <f>IF(CPI_Downloader!L1502="","",CPI_Downloader!L1502/100)</f>
        <v/>
      </c>
      <c r="AD1504" s="3"/>
      <c r="AE1504" s="28"/>
      <c r="AI1504" s="44" t="str">
        <f t="shared" si="655"/>
        <v/>
      </c>
      <c r="AJ1504" s="50" t="str">
        <f>IF(CPI_Downloader!N1502="","",CPI_Downloader!N1502)</f>
        <v/>
      </c>
      <c r="AL1504" s="29" t="str">
        <f>IF(CPI_Downloader!O1502="","",CPI_Downloader!O1502)</f>
        <v/>
      </c>
      <c r="AN1504" s="22" t="str">
        <f t="shared" si="662"/>
        <v/>
      </c>
      <c r="AO1504" s="22" t="str">
        <f t="shared" si="656"/>
        <v/>
      </c>
      <c r="AP1504" s="22" t="str">
        <f t="shared" si="637"/>
        <v/>
      </c>
      <c r="AQ1504" s="22" t="str">
        <f t="shared" si="649"/>
        <v/>
      </c>
      <c r="AR1504" s="22" t="str">
        <f t="shared" si="645"/>
        <v/>
      </c>
      <c r="AS1504" s="22" t="str">
        <f t="shared" si="641"/>
        <v/>
      </c>
      <c r="AT1504" s="46" t="str">
        <f>IF(CPI_Downloader!P1502="","",CPI_Downloader!P1502)</f>
        <v/>
      </c>
      <c r="AU1504" s="22" t="str">
        <f t="shared" si="663"/>
        <v/>
      </c>
      <c r="AV1504" s="22" t="str">
        <f t="shared" si="657"/>
        <v/>
      </c>
      <c r="AW1504" s="22" t="str">
        <f t="shared" si="638"/>
        <v/>
      </c>
      <c r="AX1504" s="22" t="str">
        <f t="shared" si="650"/>
        <v/>
      </c>
      <c r="AY1504" s="22" t="str">
        <f t="shared" si="646"/>
        <v/>
      </c>
      <c r="AZ1504" s="22" t="str">
        <f t="shared" si="642"/>
        <v/>
      </c>
      <c r="BA1504" s="46" t="str">
        <f>IF(CPI_Downloader!Q1502="","",CPI_Downloader!Q1502)</f>
        <v/>
      </c>
    </row>
    <row r="1505" spans="1:53" ht="12.75" customHeight="1" x14ac:dyDescent="0.2">
      <c r="A1505" s="21" t="str">
        <f>IF(CPI_Downloader!A1503="","",CPI_Downloader!A1503)</f>
        <v/>
      </c>
      <c r="B1505" s="22" t="str">
        <f t="shared" si="660"/>
        <v/>
      </c>
      <c r="C1505" s="22" t="str">
        <f t="shared" si="651"/>
        <v/>
      </c>
      <c r="D1505" s="22" t="str">
        <f t="shared" si="635"/>
        <v/>
      </c>
      <c r="E1505" s="22" t="str">
        <f t="shared" si="647"/>
        <v/>
      </c>
      <c r="F1505" s="22" t="str">
        <f t="shared" si="643"/>
        <v/>
      </c>
      <c r="G1505" s="22" t="str">
        <f t="shared" si="639"/>
        <v/>
      </c>
      <c r="H1505" s="22" t="str">
        <f>IFERROR(('CDN Data'!B1505),"")</f>
        <v/>
      </c>
      <c r="I1505" s="23" t="str">
        <f>IF(CPI_Downloader!G1503="","",CPI_Downloader!G1503)</f>
        <v/>
      </c>
      <c r="J1505" s="23" t="str">
        <f>IF(CPI_Downloader!H1503="","",CPI_Downloader!H1503)</f>
        <v/>
      </c>
      <c r="L1505" s="21" t="str">
        <f t="shared" si="652"/>
        <v/>
      </c>
      <c r="M1505" s="25" t="str">
        <f t="shared" si="661"/>
        <v/>
      </c>
      <c r="N1505" s="25" t="str">
        <f t="shared" si="658"/>
        <v/>
      </c>
      <c r="O1505" s="25" t="str">
        <f t="shared" si="636"/>
        <v/>
      </c>
      <c r="P1505" s="25" t="str">
        <f t="shared" si="648"/>
        <v/>
      </c>
      <c r="Q1505" s="25" t="str">
        <f t="shared" si="644"/>
        <v/>
      </c>
      <c r="R1505" s="25" t="str">
        <f t="shared" si="640"/>
        <v/>
      </c>
      <c r="S1505" s="25" t="str">
        <f>IFERROR(('CDN Data'!M1493),"")</f>
        <v/>
      </c>
      <c r="T1505" s="26" t="str">
        <f>IF(CPI_Downloader!I1503="","",CPI_Downloader!I1503)</f>
        <v/>
      </c>
      <c r="U1505" s="26" t="str">
        <f>IF(CPI_Downloader!J1503="","",CPI_Downloader!J1503)</f>
        <v/>
      </c>
      <c r="W1505" s="31" t="str">
        <f t="shared" si="659"/>
        <v/>
      </c>
      <c r="X1505" s="31" t="str">
        <f t="shared" si="653"/>
        <v/>
      </c>
      <c r="Y1505" s="16" t="str">
        <f>IF(CPI_Downloader!K1503="","",CPI_Downloader!K1503)</f>
        <v/>
      </c>
      <c r="AA1505" s="33" t="str">
        <f t="shared" si="654"/>
        <v/>
      </c>
      <c r="AB1505" s="27" t="str">
        <f>IF(CPI_Downloader!M1503="","",CPI_Downloader!M1503)</f>
        <v/>
      </c>
      <c r="AC1505" s="59" t="str">
        <f>IF(CPI_Downloader!L1503="","",CPI_Downloader!L1503/100)</f>
        <v/>
      </c>
      <c r="AD1505" s="3"/>
      <c r="AE1505" s="28"/>
      <c r="AI1505" s="44" t="str">
        <f t="shared" si="655"/>
        <v/>
      </c>
      <c r="AJ1505" s="50" t="str">
        <f>IF(CPI_Downloader!N1503="","",CPI_Downloader!N1503)</f>
        <v/>
      </c>
      <c r="AL1505" s="29" t="str">
        <f>IF(CPI_Downloader!O1503="","",CPI_Downloader!O1503)</f>
        <v/>
      </c>
      <c r="AN1505" s="22" t="str">
        <f t="shared" si="662"/>
        <v/>
      </c>
      <c r="AO1505" s="22" t="str">
        <f t="shared" si="656"/>
        <v/>
      </c>
      <c r="AP1505" s="22" t="str">
        <f t="shared" si="637"/>
        <v/>
      </c>
      <c r="AQ1505" s="22" t="str">
        <f t="shared" si="649"/>
        <v/>
      </c>
      <c r="AR1505" s="22" t="str">
        <f t="shared" si="645"/>
        <v/>
      </c>
      <c r="AS1505" s="22" t="str">
        <f t="shared" si="641"/>
        <v/>
      </c>
      <c r="AT1505" s="46" t="str">
        <f>IF(CPI_Downloader!P1503="","",CPI_Downloader!P1503)</f>
        <v/>
      </c>
      <c r="AU1505" s="22" t="str">
        <f t="shared" si="663"/>
        <v/>
      </c>
      <c r="AV1505" s="22" t="str">
        <f t="shared" si="657"/>
        <v/>
      </c>
      <c r="AW1505" s="22" t="str">
        <f t="shared" si="638"/>
        <v/>
      </c>
      <c r="AX1505" s="22" t="str">
        <f t="shared" si="650"/>
        <v/>
      </c>
      <c r="AY1505" s="22" t="str">
        <f t="shared" si="646"/>
        <v/>
      </c>
      <c r="AZ1505" s="22" t="str">
        <f t="shared" si="642"/>
        <v/>
      </c>
      <c r="BA1505" s="46" t="str">
        <f>IF(CPI_Downloader!Q1503="","",CPI_Downloader!Q1503)</f>
        <v/>
      </c>
    </row>
    <row r="1506" spans="1:53" ht="12.75" customHeight="1" x14ac:dyDescent="0.2">
      <c r="A1506" s="21" t="str">
        <f>IF(CPI_Downloader!A1504="","",CPI_Downloader!A1504)</f>
        <v/>
      </c>
      <c r="B1506" s="22" t="str">
        <f t="shared" si="660"/>
        <v/>
      </c>
      <c r="C1506" s="22" t="str">
        <f t="shared" si="651"/>
        <v/>
      </c>
      <c r="D1506" s="22" t="str">
        <f t="shared" si="635"/>
        <v/>
      </c>
      <c r="E1506" s="22" t="str">
        <f t="shared" si="647"/>
        <v/>
      </c>
      <c r="F1506" s="22" t="str">
        <f t="shared" si="643"/>
        <v/>
      </c>
      <c r="G1506" s="22" t="str">
        <f t="shared" si="639"/>
        <v/>
      </c>
      <c r="H1506" s="22" t="str">
        <f>IFERROR(('CDN Data'!B1506),"")</f>
        <v/>
      </c>
      <c r="I1506" s="23" t="str">
        <f>IF(CPI_Downloader!G1504="","",CPI_Downloader!G1504)</f>
        <v/>
      </c>
      <c r="J1506" s="23" t="str">
        <f>IF(CPI_Downloader!H1504="","",CPI_Downloader!H1504)</f>
        <v/>
      </c>
      <c r="L1506" s="21" t="str">
        <f t="shared" si="652"/>
        <v/>
      </c>
      <c r="M1506" s="25" t="str">
        <f t="shared" si="661"/>
        <v/>
      </c>
      <c r="N1506" s="25" t="str">
        <f t="shared" si="658"/>
        <v/>
      </c>
      <c r="O1506" s="25" t="str">
        <f t="shared" si="636"/>
        <v/>
      </c>
      <c r="P1506" s="25" t="str">
        <f t="shared" si="648"/>
        <v/>
      </c>
      <c r="Q1506" s="25" t="str">
        <f t="shared" si="644"/>
        <v/>
      </c>
      <c r="R1506" s="25" t="str">
        <f t="shared" si="640"/>
        <v/>
      </c>
      <c r="S1506" s="25" t="str">
        <f>IFERROR(('CDN Data'!M1494),"")</f>
        <v/>
      </c>
      <c r="T1506" s="26" t="str">
        <f>IF(CPI_Downloader!I1504="","",CPI_Downloader!I1504)</f>
        <v/>
      </c>
      <c r="U1506" s="26" t="str">
        <f>IF(CPI_Downloader!J1504="","",CPI_Downloader!J1504)</f>
        <v/>
      </c>
      <c r="W1506" s="31" t="str">
        <f t="shared" si="659"/>
        <v/>
      </c>
      <c r="X1506" s="31" t="str">
        <f t="shared" si="653"/>
        <v/>
      </c>
      <c r="Y1506" s="16" t="str">
        <f>IF(CPI_Downloader!K1504="","",CPI_Downloader!K1504)</f>
        <v/>
      </c>
      <c r="AA1506" s="33" t="str">
        <f t="shared" si="654"/>
        <v/>
      </c>
      <c r="AB1506" s="27" t="str">
        <f>IF(CPI_Downloader!M1504="","",CPI_Downloader!M1504)</f>
        <v/>
      </c>
      <c r="AC1506" s="59" t="str">
        <f>IF(CPI_Downloader!L1504="","",CPI_Downloader!L1504/100)</f>
        <v/>
      </c>
      <c r="AD1506" s="3"/>
      <c r="AE1506" s="28"/>
      <c r="AI1506" s="44" t="str">
        <f t="shared" si="655"/>
        <v/>
      </c>
      <c r="AJ1506" s="50" t="str">
        <f>IF(CPI_Downloader!N1504="","",CPI_Downloader!N1504)</f>
        <v/>
      </c>
      <c r="AL1506" s="29" t="str">
        <f>IF(CPI_Downloader!O1504="","",CPI_Downloader!O1504)</f>
        <v/>
      </c>
      <c r="AN1506" s="22" t="str">
        <f t="shared" si="662"/>
        <v/>
      </c>
      <c r="AO1506" s="22" t="str">
        <f t="shared" si="656"/>
        <v/>
      </c>
      <c r="AP1506" s="22" t="str">
        <f t="shared" si="637"/>
        <v/>
      </c>
      <c r="AQ1506" s="22" t="str">
        <f t="shared" si="649"/>
        <v/>
      </c>
      <c r="AR1506" s="22" t="str">
        <f t="shared" si="645"/>
        <v/>
      </c>
      <c r="AS1506" s="22" t="str">
        <f t="shared" si="641"/>
        <v/>
      </c>
      <c r="AT1506" s="46" t="str">
        <f>IF(CPI_Downloader!P1504="","",CPI_Downloader!P1504)</f>
        <v/>
      </c>
      <c r="AU1506" s="22" t="str">
        <f t="shared" si="663"/>
        <v/>
      </c>
      <c r="AV1506" s="22" t="str">
        <f t="shared" si="657"/>
        <v/>
      </c>
      <c r="AW1506" s="22" t="str">
        <f t="shared" si="638"/>
        <v/>
      </c>
      <c r="AX1506" s="22" t="str">
        <f t="shared" si="650"/>
        <v/>
      </c>
      <c r="AY1506" s="22" t="str">
        <f t="shared" si="646"/>
        <v/>
      </c>
      <c r="AZ1506" s="22" t="str">
        <f t="shared" si="642"/>
        <v/>
      </c>
      <c r="BA1506" s="46" t="str">
        <f>IF(CPI_Downloader!Q1504="","",CPI_Downloader!Q1504)</f>
        <v/>
      </c>
    </row>
    <row r="1507" spans="1:53" ht="12.75" customHeight="1" x14ac:dyDescent="0.2">
      <c r="A1507" s="21" t="str">
        <f>IF(CPI_Downloader!A1505="","",CPI_Downloader!A1505)</f>
        <v/>
      </c>
      <c r="B1507" s="22" t="str">
        <f t="shared" si="660"/>
        <v/>
      </c>
      <c r="C1507" s="22" t="str">
        <f t="shared" si="651"/>
        <v/>
      </c>
      <c r="D1507" s="22" t="str">
        <f t="shared" si="635"/>
        <v/>
      </c>
      <c r="E1507" s="22" t="str">
        <f t="shared" si="647"/>
        <v/>
      </c>
      <c r="F1507" s="22" t="str">
        <f t="shared" si="643"/>
        <v/>
      </c>
      <c r="G1507" s="22" t="str">
        <f t="shared" si="639"/>
        <v/>
      </c>
      <c r="H1507" s="22" t="str">
        <f>IFERROR(('CDN Data'!B1507),"")</f>
        <v/>
      </c>
      <c r="I1507" s="23" t="str">
        <f>IF(CPI_Downloader!G1505="","",CPI_Downloader!G1505)</f>
        <v/>
      </c>
      <c r="J1507" s="23" t="str">
        <f>IF(CPI_Downloader!H1505="","",CPI_Downloader!H1505)</f>
        <v/>
      </c>
      <c r="L1507" s="21" t="str">
        <f t="shared" si="652"/>
        <v/>
      </c>
      <c r="M1507" s="25" t="str">
        <f t="shared" si="661"/>
        <v/>
      </c>
      <c r="N1507" s="25" t="str">
        <f t="shared" si="658"/>
        <v/>
      </c>
      <c r="O1507" s="25" t="str">
        <f t="shared" si="636"/>
        <v/>
      </c>
      <c r="P1507" s="25" t="str">
        <f t="shared" si="648"/>
        <v/>
      </c>
      <c r="Q1507" s="25" t="str">
        <f t="shared" si="644"/>
        <v/>
      </c>
      <c r="R1507" s="25" t="str">
        <f t="shared" si="640"/>
        <v/>
      </c>
      <c r="S1507" s="25" t="str">
        <f>IFERROR(('CDN Data'!M1495),"")</f>
        <v/>
      </c>
      <c r="T1507" s="26" t="str">
        <f>IF(CPI_Downloader!I1505="","",CPI_Downloader!I1505)</f>
        <v/>
      </c>
      <c r="U1507" s="26" t="str">
        <f>IF(CPI_Downloader!J1505="","",CPI_Downloader!J1505)</f>
        <v/>
      </c>
      <c r="W1507" s="31" t="str">
        <f t="shared" si="659"/>
        <v/>
      </c>
      <c r="X1507" s="31" t="str">
        <f t="shared" si="653"/>
        <v/>
      </c>
      <c r="Y1507" s="16" t="str">
        <f>IF(CPI_Downloader!K1505="","",CPI_Downloader!K1505)</f>
        <v/>
      </c>
      <c r="AA1507" s="33" t="str">
        <f t="shared" si="654"/>
        <v/>
      </c>
      <c r="AB1507" s="27" t="str">
        <f>IF(CPI_Downloader!M1505="","",CPI_Downloader!M1505)</f>
        <v/>
      </c>
      <c r="AC1507" s="59" t="str">
        <f>IF(CPI_Downloader!L1505="","",CPI_Downloader!L1505/100)</f>
        <v/>
      </c>
      <c r="AD1507" s="3"/>
      <c r="AE1507" s="28"/>
      <c r="AI1507" s="44" t="str">
        <f t="shared" si="655"/>
        <v/>
      </c>
      <c r="AJ1507" s="50" t="str">
        <f>IF(CPI_Downloader!N1505="","",CPI_Downloader!N1505)</f>
        <v/>
      </c>
      <c r="AL1507" s="29" t="str">
        <f>IF(CPI_Downloader!O1505="","",CPI_Downloader!O1505)</f>
        <v/>
      </c>
      <c r="AN1507" s="22" t="str">
        <f t="shared" si="662"/>
        <v/>
      </c>
      <c r="AO1507" s="22" t="str">
        <f t="shared" si="656"/>
        <v/>
      </c>
      <c r="AP1507" s="22" t="str">
        <f t="shared" si="637"/>
        <v/>
      </c>
      <c r="AQ1507" s="22" t="str">
        <f t="shared" si="649"/>
        <v/>
      </c>
      <c r="AR1507" s="22" t="str">
        <f t="shared" si="645"/>
        <v/>
      </c>
      <c r="AS1507" s="22" t="str">
        <f t="shared" si="641"/>
        <v/>
      </c>
      <c r="AT1507" s="46" t="str">
        <f>IF(CPI_Downloader!P1505="","",CPI_Downloader!P1505)</f>
        <v/>
      </c>
      <c r="AU1507" s="22" t="str">
        <f t="shared" si="663"/>
        <v/>
      </c>
      <c r="AV1507" s="22" t="str">
        <f t="shared" si="657"/>
        <v/>
      </c>
      <c r="AW1507" s="22" t="str">
        <f t="shared" si="638"/>
        <v/>
      </c>
      <c r="AX1507" s="22" t="str">
        <f t="shared" si="650"/>
        <v/>
      </c>
      <c r="AY1507" s="22" t="str">
        <f t="shared" si="646"/>
        <v/>
      </c>
      <c r="AZ1507" s="22" t="str">
        <f t="shared" si="642"/>
        <v/>
      </c>
      <c r="BA1507" s="46" t="str">
        <f>IF(CPI_Downloader!Q1505="","",CPI_Downloader!Q1505)</f>
        <v/>
      </c>
    </row>
    <row r="1508" spans="1:53" ht="12.75" customHeight="1" x14ac:dyDescent="0.2">
      <c r="A1508" s="21" t="str">
        <f>IF(CPI_Downloader!A1506="","",CPI_Downloader!A1506)</f>
        <v/>
      </c>
      <c r="B1508" s="22" t="str">
        <f t="shared" si="660"/>
        <v/>
      </c>
      <c r="C1508" s="22" t="str">
        <f t="shared" si="651"/>
        <v/>
      </c>
      <c r="D1508" s="22" t="str">
        <f t="shared" si="635"/>
        <v/>
      </c>
      <c r="E1508" s="22" t="str">
        <f t="shared" si="647"/>
        <v/>
      </c>
      <c r="F1508" s="22" t="str">
        <f t="shared" si="643"/>
        <v/>
      </c>
      <c r="G1508" s="22" t="str">
        <f t="shared" si="639"/>
        <v/>
      </c>
      <c r="H1508" s="22" t="str">
        <f>IFERROR(('CDN Data'!B1508),"")</f>
        <v/>
      </c>
      <c r="I1508" s="23" t="str">
        <f>IF(CPI_Downloader!G1506="","",CPI_Downloader!G1506)</f>
        <v/>
      </c>
      <c r="J1508" s="23" t="str">
        <f>IF(CPI_Downloader!H1506="","",CPI_Downloader!H1506)</f>
        <v/>
      </c>
      <c r="L1508" s="21" t="str">
        <f t="shared" si="652"/>
        <v/>
      </c>
      <c r="M1508" s="25" t="str">
        <f t="shared" si="661"/>
        <v/>
      </c>
      <c r="N1508" s="25" t="str">
        <f t="shared" si="658"/>
        <v/>
      </c>
      <c r="O1508" s="25" t="str">
        <f t="shared" si="636"/>
        <v/>
      </c>
      <c r="P1508" s="25" t="str">
        <f t="shared" si="648"/>
        <v/>
      </c>
      <c r="Q1508" s="25" t="str">
        <f t="shared" si="644"/>
        <v/>
      </c>
      <c r="R1508" s="25" t="str">
        <f t="shared" si="640"/>
        <v/>
      </c>
      <c r="S1508" s="25" t="str">
        <f>IFERROR(('CDN Data'!M1496),"")</f>
        <v/>
      </c>
      <c r="T1508" s="26" t="str">
        <f>IF(CPI_Downloader!I1506="","",CPI_Downloader!I1506)</f>
        <v/>
      </c>
      <c r="U1508" s="26" t="str">
        <f>IF(CPI_Downloader!J1506="","",CPI_Downloader!J1506)</f>
        <v/>
      </c>
      <c r="W1508" s="31" t="str">
        <f t="shared" si="659"/>
        <v/>
      </c>
      <c r="X1508" s="31" t="str">
        <f t="shared" si="653"/>
        <v/>
      </c>
      <c r="Y1508" s="16" t="str">
        <f>IF(CPI_Downloader!K1506="","",CPI_Downloader!K1506)</f>
        <v/>
      </c>
      <c r="AA1508" s="33" t="str">
        <f t="shared" si="654"/>
        <v/>
      </c>
      <c r="AB1508" s="27" t="str">
        <f>IF(CPI_Downloader!M1506="","",CPI_Downloader!M1506)</f>
        <v/>
      </c>
      <c r="AC1508" s="59" t="str">
        <f>IF(CPI_Downloader!L1506="","",CPI_Downloader!L1506/100)</f>
        <v/>
      </c>
      <c r="AD1508" s="3"/>
      <c r="AE1508" s="28"/>
      <c r="AI1508" s="44" t="str">
        <f t="shared" si="655"/>
        <v/>
      </c>
      <c r="AJ1508" s="50" t="str">
        <f>IF(CPI_Downloader!N1506="","",CPI_Downloader!N1506)</f>
        <v/>
      </c>
      <c r="AL1508" s="29" t="str">
        <f>IF(CPI_Downloader!O1506="","",CPI_Downloader!O1506)</f>
        <v/>
      </c>
      <c r="AN1508" s="22" t="str">
        <f t="shared" si="662"/>
        <v/>
      </c>
      <c r="AO1508" s="22" t="str">
        <f t="shared" si="656"/>
        <v/>
      </c>
      <c r="AP1508" s="22" t="str">
        <f t="shared" si="637"/>
        <v/>
      </c>
      <c r="AQ1508" s="22" t="str">
        <f t="shared" si="649"/>
        <v/>
      </c>
      <c r="AR1508" s="22" t="str">
        <f t="shared" si="645"/>
        <v/>
      </c>
      <c r="AS1508" s="22" t="str">
        <f t="shared" si="641"/>
        <v/>
      </c>
      <c r="AT1508" s="46" t="str">
        <f>IF(CPI_Downloader!P1506="","",CPI_Downloader!P1506)</f>
        <v/>
      </c>
      <c r="AU1508" s="22" t="str">
        <f t="shared" si="663"/>
        <v/>
      </c>
      <c r="AV1508" s="22" t="str">
        <f t="shared" si="657"/>
        <v/>
      </c>
      <c r="AW1508" s="22" t="str">
        <f t="shared" si="638"/>
        <v/>
      </c>
      <c r="AX1508" s="22" t="str">
        <f t="shared" si="650"/>
        <v/>
      </c>
      <c r="AY1508" s="22" t="str">
        <f t="shared" si="646"/>
        <v/>
      </c>
      <c r="AZ1508" s="22" t="str">
        <f t="shared" si="642"/>
        <v/>
      </c>
      <c r="BA1508" s="46" t="str">
        <f>IF(CPI_Downloader!Q1506="","",CPI_Downloader!Q1506)</f>
        <v/>
      </c>
    </row>
    <row r="1509" spans="1:53" ht="12.75" customHeight="1" x14ac:dyDescent="0.2">
      <c r="A1509" s="21" t="str">
        <f>IF(CPI_Downloader!A1507="","",CPI_Downloader!A1507)</f>
        <v/>
      </c>
      <c r="B1509" s="22" t="str">
        <f t="shared" si="660"/>
        <v/>
      </c>
      <c r="C1509" s="22" t="str">
        <f t="shared" si="651"/>
        <v/>
      </c>
      <c r="D1509" s="22" t="str">
        <f t="shared" si="635"/>
        <v/>
      </c>
      <c r="E1509" s="22" t="str">
        <f t="shared" si="647"/>
        <v/>
      </c>
      <c r="F1509" s="22" t="str">
        <f t="shared" si="643"/>
        <v/>
      </c>
      <c r="G1509" s="22" t="str">
        <f t="shared" si="639"/>
        <v/>
      </c>
      <c r="H1509" s="22" t="str">
        <f>IFERROR(('CDN Data'!B1509),"")</f>
        <v/>
      </c>
      <c r="I1509" s="23" t="str">
        <f>IF(CPI_Downloader!G1507="","",CPI_Downloader!G1507)</f>
        <v/>
      </c>
      <c r="J1509" s="23" t="str">
        <f>IF(CPI_Downloader!H1507="","",CPI_Downloader!H1507)</f>
        <v/>
      </c>
      <c r="L1509" s="21" t="str">
        <f t="shared" si="652"/>
        <v/>
      </c>
      <c r="M1509" s="25" t="str">
        <f t="shared" si="661"/>
        <v/>
      </c>
      <c r="N1509" s="25" t="str">
        <f t="shared" si="658"/>
        <v/>
      </c>
      <c r="O1509" s="25" t="str">
        <f t="shared" si="636"/>
        <v/>
      </c>
      <c r="P1509" s="25" t="str">
        <f t="shared" si="648"/>
        <v/>
      </c>
      <c r="Q1509" s="25" t="str">
        <f t="shared" si="644"/>
        <v/>
      </c>
      <c r="R1509" s="25" t="str">
        <f t="shared" si="640"/>
        <v/>
      </c>
      <c r="S1509" s="25" t="str">
        <f>IFERROR(('CDN Data'!M1497),"")</f>
        <v/>
      </c>
      <c r="T1509" s="26" t="str">
        <f>IF(CPI_Downloader!I1507="","",CPI_Downloader!I1507)</f>
        <v/>
      </c>
      <c r="U1509" s="26" t="str">
        <f>IF(CPI_Downloader!J1507="","",CPI_Downloader!J1507)</f>
        <v/>
      </c>
      <c r="W1509" s="31" t="str">
        <f t="shared" si="659"/>
        <v/>
      </c>
      <c r="X1509" s="31" t="str">
        <f t="shared" si="653"/>
        <v/>
      </c>
      <c r="Y1509" s="16" t="str">
        <f>IF(CPI_Downloader!K1507="","",CPI_Downloader!K1507)</f>
        <v/>
      </c>
      <c r="AA1509" s="33" t="str">
        <f t="shared" si="654"/>
        <v/>
      </c>
      <c r="AB1509" s="27" t="str">
        <f>IF(CPI_Downloader!M1507="","",CPI_Downloader!M1507)</f>
        <v/>
      </c>
      <c r="AC1509" s="59" t="str">
        <f>IF(CPI_Downloader!L1507="","",CPI_Downloader!L1507/100)</f>
        <v/>
      </c>
      <c r="AD1509" s="3"/>
      <c r="AE1509" s="28"/>
      <c r="AI1509" s="44" t="str">
        <f t="shared" si="655"/>
        <v/>
      </c>
      <c r="AJ1509" s="50" t="str">
        <f>IF(CPI_Downloader!N1507="","",CPI_Downloader!N1507)</f>
        <v/>
      </c>
      <c r="AL1509" s="29" t="str">
        <f>IF(CPI_Downloader!O1507="","",CPI_Downloader!O1507)</f>
        <v/>
      </c>
      <c r="AN1509" s="22" t="str">
        <f t="shared" si="662"/>
        <v/>
      </c>
      <c r="AO1509" s="22" t="str">
        <f t="shared" si="656"/>
        <v/>
      </c>
      <c r="AP1509" s="22" t="str">
        <f t="shared" si="637"/>
        <v/>
      </c>
      <c r="AQ1509" s="22" t="str">
        <f t="shared" si="649"/>
        <v/>
      </c>
      <c r="AR1509" s="22" t="str">
        <f t="shared" si="645"/>
        <v/>
      </c>
      <c r="AS1509" s="22" t="str">
        <f t="shared" si="641"/>
        <v/>
      </c>
      <c r="AT1509" s="46" t="str">
        <f>IF(CPI_Downloader!P1507="","",CPI_Downloader!P1507)</f>
        <v/>
      </c>
      <c r="AU1509" s="22" t="str">
        <f t="shared" si="663"/>
        <v/>
      </c>
      <c r="AV1509" s="22" t="str">
        <f t="shared" si="657"/>
        <v/>
      </c>
      <c r="AW1509" s="22" t="str">
        <f t="shared" si="638"/>
        <v/>
      </c>
      <c r="AX1509" s="22" t="str">
        <f t="shared" si="650"/>
        <v/>
      </c>
      <c r="AY1509" s="22" t="str">
        <f t="shared" si="646"/>
        <v/>
      </c>
      <c r="AZ1509" s="22" t="str">
        <f t="shared" si="642"/>
        <v/>
      </c>
      <c r="BA1509" s="46" t="str">
        <f>IF(CPI_Downloader!Q1507="","",CPI_Downloader!Q1507)</f>
        <v/>
      </c>
    </row>
    <row r="1510" spans="1:53" ht="12.75" customHeight="1" x14ac:dyDescent="0.2">
      <c r="A1510" s="21" t="str">
        <f>IF(CPI_Downloader!A1508="","",CPI_Downloader!A1508)</f>
        <v/>
      </c>
      <c r="B1510" s="22" t="str">
        <f t="shared" si="660"/>
        <v/>
      </c>
      <c r="C1510" s="22" t="str">
        <f t="shared" si="651"/>
        <v/>
      </c>
      <c r="D1510" s="22" t="str">
        <f t="shared" si="635"/>
        <v/>
      </c>
      <c r="E1510" s="22" t="str">
        <f t="shared" si="647"/>
        <v/>
      </c>
      <c r="F1510" s="22" t="str">
        <f t="shared" si="643"/>
        <v/>
      </c>
      <c r="G1510" s="22" t="str">
        <f t="shared" si="639"/>
        <v/>
      </c>
      <c r="H1510" s="22" t="str">
        <f>IFERROR(('CDN Data'!B1510),"")</f>
        <v/>
      </c>
      <c r="I1510" s="23" t="str">
        <f>IF(CPI_Downloader!G1508="","",CPI_Downloader!G1508)</f>
        <v/>
      </c>
      <c r="J1510" s="23" t="str">
        <f>IF(CPI_Downloader!H1508="","",CPI_Downloader!H1508)</f>
        <v/>
      </c>
      <c r="L1510" s="21" t="str">
        <f t="shared" si="652"/>
        <v/>
      </c>
      <c r="M1510" s="25" t="str">
        <f t="shared" si="661"/>
        <v/>
      </c>
      <c r="N1510" s="25" t="str">
        <f t="shared" si="658"/>
        <v/>
      </c>
      <c r="O1510" s="25" t="str">
        <f t="shared" si="636"/>
        <v/>
      </c>
      <c r="P1510" s="25" t="str">
        <f t="shared" si="648"/>
        <v/>
      </c>
      <c r="Q1510" s="25" t="str">
        <f t="shared" si="644"/>
        <v/>
      </c>
      <c r="R1510" s="25" t="str">
        <f t="shared" si="640"/>
        <v/>
      </c>
      <c r="S1510" s="25" t="str">
        <f>IFERROR(('CDN Data'!M1498),"")</f>
        <v/>
      </c>
      <c r="T1510" s="26" t="str">
        <f>IF(CPI_Downloader!I1508="","",CPI_Downloader!I1508)</f>
        <v/>
      </c>
      <c r="U1510" s="26" t="str">
        <f>IF(CPI_Downloader!J1508="","",CPI_Downloader!J1508)</f>
        <v/>
      </c>
      <c r="W1510" s="31" t="str">
        <f t="shared" si="659"/>
        <v/>
      </c>
      <c r="X1510" s="31" t="str">
        <f t="shared" si="653"/>
        <v/>
      </c>
      <c r="Y1510" s="16" t="str">
        <f>IF(CPI_Downloader!K1508="","",CPI_Downloader!K1508)</f>
        <v/>
      </c>
      <c r="AA1510" s="33" t="str">
        <f t="shared" si="654"/>
        <v/>
      </c>
      <c r="AB1510" s="27" t="str">
        <f>IF(CPI_Downloader!M1508="","",CPI_Downloader!M1508)</f>
        <v/>
      </c>
      <c r="AC1510" s="59" t="str">
        <f>IF(CPI_Downloader!L1508="","",CPI_Downloader!L1508/100)</f>
        <v/>
      </c>
      <c r="AD1510" s="3"/>
      <c r="AE1510" s="28"/>
      <c r="AI1510" s="44" t="str">
        <f t="shared" si="655"/>
        <v/>
      </c>
      <c r="AJ1510" s="50" t="str">
        <f>IF(CPI_Downloader!N1508="","",CPI_Downloader!N1508)</f>
        <v/>
      </c>
      <c r="AL1510" s="29" t="str">
        <f>IF(CPI_Downloader!O1508="","",CPI_Downloader!O1508)</f>
        <v/>
      </c>
      <c r="AN1510" s="22" t="str">
        <f t="shared" si="662"/>
        <v/>
      </c>
      <c r="AO1510" s="22" t="str">
        <f t="shared" si="656"/>
        <v/>
      </c>
      <c r="AP1510" s="22" t="str">
        <f t="shared" si="637"/>
        <v/>
      </c>
      <c r="AQ1510" s="22" t="str">
        <f t="shared" si="649"/>
        <v/>
      </c>
      <c r="AR1510" s="22" t="str">
        <f t="shared" si="645"/>
        <v/>
      </c>
      <c r="AS1510" s="22" t="str">
        <f t="shared" si="641"/>
        <v/>
      </c>
      <c r="AT1510" s="46" t="str">
        <f>IF(CPI_Downloader!P1508="","",CPI_Downloader!P1508)</f>
        <v/>
      </c>
      <c r="AU1510" s="22" t="str">
        <f t="shared" si="663"/>
        <v/>
      </c>
      <c r="AV1510" s="22" t="str">
        <f t="shared" si="657"/>
        <v/>
      </c>
      <c r="AW1510" s="22" t="str">
        <f t="shared" si="638"/>
        <v/>
      </c>
      <c r="AX1510" s="22" t="str">
        <f t="shared" si="650"/>
        <v/>
      </c>
      <c r="AY1510" s="22" t="str">
        <f t="shared" si="646"/>
        <v/>
      </c>
      <c r="AZ1510" s="22" t="str">
        <f t="shared" si="642"/>
        <v/>
      </c>
      <c r="BA1510" s="46" t="str">
        <f>IF(CPI_Downloader!Q1508="","",CPI_Downloader!Q1508)</f>
        <v/>
      </c>
    </row>
    <row r="1511" spans="1:53" ht="12.75" customHeight="1" x14ac:dyDescent="0.2">
      <c r="A1511" s="21" t="str">
        <f>IF(CPI_Downloader!A1509="","",CPI_Downloader!A1509)</f>
        <v/>
      </c>
      <c r="B1511" s="22" t="str">
        <f t="shared" si="660"/>
        <v/>
      </c>
      <c r="C1511" s="22" t="str">
        <f t="shared" si="651"/>
        <v/>
      </c>
      <c r="D1511" s="22" t="str">
        <f t="shared" si="635"/>
        <v/>
      </c>
      <c r="E1511" s="22" t="str">
        <f t="shared" si="647"/>
        <v/>
      </c>
      <c r="F1511" s="22" t="str">
        <f t="shared" si="643"/>
        <v/>
      </c>
      <c r="G1511" s="22" t="str">
        <f t="shared" si="639"/>
        <v/>
      </c>
      <c r="H1511" s="22" t="str">
        <f>IFERROR(('CDN Data'!B1511),"")</f>
        <v/>
      </c>
      <c r="I1511" s="23" t="str">
        <f>IF(CPI_Downloader!G1509="","",CPI_Downloader!G1509)</f>
        <v/>
      </c>
      <c r="J1511" s="23" t="str">
        <f>IF(CPI_Downloader!H1509="","",CPI_Downloader!H1509)</f>
        <v/>
      </c>
      <c r="L1511" s="21" t="str">
        <f t="shared" si="652"/>
        <v/>
      </c>
      <c r="M1511" s="25" t="str">
        <f t="shared" si="661"/>
        <v/>
      </c>
      <c r="N1511" s="25" t="str">
        <f t="shared" si="658"/>
        <v/>
      </c>
      <c r="O1511" s="25" t="str">
        <f t="shared" si="636"/>
        <v/>
      </c>
      <c r="P1511" s="25" t="str">
        <f t="shared" si="648"/>
        <v/>
      </c>
      <c r="Q1511" s="25" t="str">
        <f t="shared" si="644"/>
        <v/>
      </c>
      <c r="R1511" s="25" t="str">
        <f t="shared" si="640"/>
        <v/>
      </c>
      <c r="S1511" s="25" t="str">
        <f>IFERROR(('CDN Data'!M1499),"")</f>
        <v/>
      </c>
      <c r="T1511" s="26" t="str">
        <f>IF(CPI_Downloader!I1509="","",CPI_Downloader!I1509)</f>
        <v/>
      </c>
      <c r="U1511" s="26" t="str">
        <f>IF(CPI_Downloader!J1509="","",CPI_Downloader!J1509)</f>
        <v/>
      </c>
      <c r="W1511" s="31" t="str">
        <f t="shared" si="659"/>
        <v/>
      </c>
      <c r="X1511" s="31" t="str">
        <f t="shared" si="653"/>
        <v/>
      </c>
      <c r="Y1511" s="16" t="str">
        <f>IF(CPI_Downloader!K1509="","",CPI_Downloader!K1509)</f>
        <v/>
      </c>
      <c r="AA1511" s="33" t="str">
        <f t="shared" si="654"/>
        <v/>
      </c>
      <c r="AB1511" s="27" t="str">
        <f>IF(CPI_Downloader!M1509="","",CPI_Downloader!M1509)</f>
        <v/>
      </c>
      <c r="AC1511" s="59" t="str">
        <f>IF(CPI_Downloader!L1509="","",CPI_Downloader!L1509/100)</f>
        <v/>
      </c>
      <c r="AD1511" s="3"/>
      <c r="AE1511" s="28"/>
      <c r="AI1511" s="44" t="str">
        <f t="shared" si="655"/>
        <v/>
      </c>
      <c r="AJ1511" s="50" t="str">
        <f>IF(CPI_Downloader!N1509="","",CPI_Downloader!N1509)</f>
        <v/>
      </c>
      <c r="AL1511" s="29" t="str">
        <f>IF(CPI_Downloader!O1509="","",CPI_Downloader!O1509)</f>
        <v/>
      </c>
      <c r="AN1511" s="22" t="str">
        <f t="shared" si="662"/>
        <v/>
      </c>
      <c r="AO1511" s="22" t="str">
        <f t="shared" si="656"/>
        <v/>
      </c>
      <c r="AP1511" s="22" t="str">
        <f t="shared" si="637"/>
        <v/>
      </c>
      <c r="AQ1511" s="22" t="str">
        <f t="shared" si="649"/>
        <v/>
      </c>
      <c r="AR1511" s="22" t="str">
        <f t="shared" si="645"/>
        <v/>
      </c>
      <c r="AS1511" s="22" t="str">
        <f t="shared" si="641"/>
        <v/>
      </c>
      <c r="AT1511" s="46" t="str">
        <f>IF(CPI_Downloader!P1509="","",CPI_Downloader!P1509)</f>
        <v/>
      </c>
      <c r="AU1511" s="22" t="str">
        <f t="shared" si="663"/>
        <v/>
      </c>
      <c r="AV1511" s="22" t="str">
        <f t="shared" si="657"/>
        <v/>
      </c>
      <c r="AW1511" s="22" t="str">
        <f t="shared" si="638"/>
        <v/>
      </c>
      <c r="AX1511" s="22" t="str">
        <f t="shared" si="650"/>
        <v/>
      </c>
      <c r="AY1511" s="22" t="str">
        <f t="shared" si="646"/>
        <v/>
      </c>
      <c r="AZ1511" s="22" t="str">
        <f t="shared" si="642"/>
        <v/>
      </c>
      <c r="BA1511" s="46" t="str">
        <f>IF(CPI_Downloader!Q1509="","",CPI_Downloader!Q1509)</f>
        <v/>
      </c>
    </row>
    <row r="1512" spans="1:53" ht="12.75" customHeight="1" x14ac:dyDescent="0.2">
      <c r="A1512" s="21" t="str">
        <f>IF(CPI_Downloader!A1510="","",CPI_Downloader!A1510)</f>
        <v/>
      </c>
      <c r="B1512" s="22" t="str">
        <f t="shared" si="660"/>
        <v/>
      </c>
      <c r="C1512" s="22" t="str">
        <f t="shared" si="651"/>
        <v/>
      </c>
      <c r="D1512" s="22" t="str">
        <f t="shared" ref="D1512:D1575" si="664">IFERROR(((I1512/I1476)^(1/3)-1),"")</f>
        <v/>
      </c>
      <c r="E1512" s="22" t="str">
        <f t="shared" si="647"/>
        <v/>
      </c>
      <c r="F1512" s="22" t="str">
        <f t="shared" si="643"/>
        <v/>
      </c>
      <c r="G1512" s="22" t="str">
        <f t="shared" si="639"/>
        <v/>
      </c>
      <c r="H1512" s="22" t="str">
        <f>IFERROR(('CDN Data'!B1512),"")</f>
        <v/>
      </c>
      <c r="I1512" s="23" t="str">
        <f>IF(CPI_Downloader!G1510="","",CPI_Downloader!G1510)</f>
        <v/>
      </c>
      <c r="J1512" s="23" t="str">
        <f>IF(CPI_Downloader!H1510="","",CPI_Downloader!H1510)</f>
        <v/>
      </c>
      <c r="L1512" s="21" t="str">
        <f t="shared" si="652"/>
        <v/>
      </c>
      <c r="M1512" s="25" t="str">
        <f t="shared" si="661"/>
        <v/>
      </c>
      <c r="N1512" s="25" t="str">
        <f t="shared" si="658"/>
        <v/>
      </c>
      <c r="O1512" s="25" t="str">
        <f t="shared" ref="O1512:O1575" si="665">IFERROR(((T1512/T1476)^(1/3)-1),"")</f>
        <v/>
      </c>
      <c r="P1512" s="25" t="str">
        <f t="shared" si="648"/>
        <v/>
      </c>
      <c r="Q1512" s="25" t="str">
        <f t="shared" si="644"/>
        <v/>
      </c>
      <c r="R1512" s="25" t="str">
        <f t="shared" si="640"/>
        <v/>
      </c>
      <c r="S1512" s="25" t="str">
        <f>IFERROR(('CDN Data'!M1500),"")</f>
        <v/>
      </c>
      <c r="T1512" s="26" t="str">
        <f>IF(CPI_Downloader!I1510="","",CPI_Downloader!I1510)</f>
        <v/>
      </c>
      <c r="U1512" s="26" t="str">
        <f>IF(CPI_Downloader!J1510="","",CPI_Downloader!J1510)</f>
        <v/>
      </c>
      <c r="W1512" s="31" t="str">
        <f t="shared" si="659"/>
        <v/>
      </c>
      <c r="X1512" s="31" t="str">
        <f t="shared" si="653"/>
        <v/>
      </c>
      <c r="Y1512" s="16" t="str">
        <f>IF(CPI_Downloader!K1510="","",CPI_Downloader!K1510)</f>
        <v/>
      </c>
      <c r="AA1512" s="33" t="str">
        <f t="shared" si="654"/>
        <v/>
      </c>
      <c r="AB1512" s="27" t="str">
        <f>IF(CPI_Downloader!M1510="","",CPI_Downloader!M1510)</f>
        <v/>
      </c>
      <c r="AC1512" s="59" t="str">
        <f>IF(CPI_Downloader!L1510="","",CPI_Downloader!L1510/100)</f>
        <v/>
      </c>
      <c r="AD1512" s="3"/>
      <c r="AE1512" s="28"/>
      <c r="AI1512" s="44" t="str">
        <f t="shared" si="655"/>
        <v/>
      </c>
      <c r="AJ1512" s="50" t="str">
        <f>IF(CPI_Downloader!N1510="","",CPI_Downloader!N1510)</f>
        <v/>
      </c>
      <c r="AL1512" s="29" t="str">
        <f>IF(CPI_Downloader!O1510="","",CPI_Downloader!O1510)</f>
        <v/>
      </c>
      <c r="AN1512" s="22" t="str">
        <f t="shared" si="662"/>
        <v/>
      </c>
      <c r="AO1512" s="22" t="str">
        <f t="shared" si="656"/>
        <v/>
      </c>
      <c r="AP1512" s="22" t="str">
        <f t="shared" ref="AP1512:AP1575" si="666">IFERROR(((AT1512/AT1476)^(1/3)-1),"")</f>
        <v/>
      </c>
      <c r="AQ1512" s="22" t="str">
        <f t="shared" si="649"/>
        <v/>
      </c>
      <c r="AR1512" s="22" t="str">
        <f t="shared" si="645"/>
        <v/>
      </c>
      <c r="AS1512" s="22" t="str">
        <f t="shared" si="641"/>
        <v/>
      </c>
      <c r="AT1512" s="46" t="str">
        <f>IF(CPI_Downloader!P1510="","",CPI_Downloader!P1510)</f>
        <v/>
      </c>
      <c r="AU1512" s="22" t="str">
        <f t="shared" si="663"/>
        <v/>
      </c>
      <c r="AV1512" s="22" t="str">
        <f t="shared" si="657"/>
        <v/>
      </c>
      <c r="AW1512" s="22" t="str">
        <f t="shared" ref="AW1512:AW1575" si="667">IFERROR(((BA1512/BA1476)^(1/3)-1),"")</f>
        <v/>
      </c>
      <c r="AX1512" s="22" t="str">
        <f t="shared" si="650"/>
        <v/>
      </c>
      <c r="AY1512" s="22" t="str">
        <f t="shared" si="646"/>
        <v/>
      </c>
      <c r="AZ1512" s="22" t="str">
        <f t="shared" si="642"/>
        <v/>
      </c>
      <c r="BA1512" s="46" t="str">
        <f>IF(CPI_Downloader!Q1510="","",CPI_Downloader!Q1510)</f>
        <v/>
      </c>
    </row>
    <row r="1513" spans="1:53" ht="12.75" customHeight="1" x14ac:dyDescent="0.2">
      <c r="A1513" s="21" t="str">
        <f>IF(CPI_Downloader!A1511="","",CPI_Downloader!A1511)</f>
        <v/>
      </c>
      <c r="B1513" s="22" t="str">
        <f t="shared" si="660"/>
        <v/>
      </c>
      <c r="C1513" s="22" t="str">
        <f t="shared" si="651"/>
        <v/>
      </c>
      <c r="D1513" s="22" t="str">
        <f t="shared" si="664"/>
        <v/>
      </c>
      <c r="E1513" s="22" t="str">
        <f t="shared" si="647"/>
        <v/>
      </c>
      <c r="F1513" s="22" t="str">
        <f t="shared" si="643"/>
        <v/>
      </c>
      <c r="G1513" s="22" t="str">
        <f t="shared" si="639"/>
        <v/>
      </c>
      <c r="H1513" s="22" t="str">
        <f>IFERROR(('CDN Data'!B1513),"")</f>
        <v/>
      </c>
      <c r="I1513" s="23" t="str">
        <f>IF(CPI_Downloader!G1511="","",CPI_Downloader!G1511)</f>
        <v/>
      </c>
      <c r="J1513" s="23" t="str">
        <f>IF(CPI_Downloader!H1511="","",CPI_Downloader!H1511)</f>
        <v/>
      </c>
      <c r="L1513" s="21" t="str">
        <f t="shared" si="652"/>
        <v/>
      </c>
      <c r="M1513" s="25" t="str">
        <f t="shared" si="661"/>
        <v/>
      </c>
      <c r="N1513" s="25" t="str">
        <f t="shared" si="658"/>
        <v/>
      </c>
      <c r="O1513" s="25" t="str">
        <f t="shared" si="665"/>
        <v/>
      </c>
      <c r="P1513" s="25" t="str">
        <f t="shared" si="648"/>
        <v/>
      </c>
      <c r="Q1513" s="25" t="str">
        <f t="shared" si="644"/>
        <v/>
      </c>
      <c r="R1513" s="25" t="str">
        <f t="shared" si="640"/>
        <v/>
      </c>
      <c r="S1513" s="25" t="str">
        <f>IFERROR(('CDN Data'!M1501),"")</f>
        <v/>
      </c>
      <c r="T1513" s="26" t="str">
        <f>IF(CPI_Downloader!I1511="","",CPI_Downloader!I1511)</f>
        <v/>
      </c>
      <c r="U1513" s="26" t="str">
        <f>IF(CPI_Downloader!J1511="","",CPI_Downloader!J1511)</f>
        <v/>
      </c>
      <c r="W1513" s="31" t="str">
        <f t="shared" si="659"/>
        <v/>
      </c>
      <c r="X1513" s="31" t="str">
        <f t="shared" si="653"/>
        <v/>
      </c>
      <c r="Y1513" s="16" t="str">
        <f>IF(CPI_Downloader!K1511="","",CPI_Downloader!K1511)</f>
        <v/>
      </c>
      <c r="AA1513" s="33" t="str">
        <f t="shared" si="654"/>
        <v/>
      </c>
      <c r="AB1513" s="27" t="str">
        <f>IF(CPI_Downloader!M1511="","",CPI_Downloader!M1511)</f>
        <v/>
      </c>
      <c r="AC1513" s="59" t="str">
        <f>IF(CPI_Downloader!L1511="","",CPI_Downloader!L1511/100)</f>
        <v/>
      </c>
      <c r="AD1513" s="3"/>
      <c r="AE1513" s="28"/>
      <c r="AI1513" s="44" t="str">
        <f t="shared" si="655"/>
        <v/>
      </c>
      <c r="AJ1513" s="50" t="str">
        <f>IF(CPI_Downloader!N1511="","",CPI_Downloader!N1511)</f>
        <v/>
      </c>
      <c r="AL1513" s="29" t="str">
        <f>IF(CPI_Downloader!O1511="","",CPI_Downloader!O1511)</f>
        <v/>
      </c>
      <c r="AN1513" s="22" t="str">
        <f t="shared" si="662"/>
        <v/>
      </c>
      <c r="AO1513" s="22" t="str">
        <f t="shared" si="656"/>
        <v/>
      </c>
      <c r="AP1513" s="22" t="str">
        <f t="shared" si="666"/>
        <v/>
      </c>
      <c r="AQ1513" s="22" t="str">
        <f t="shared" si="649"/>
        <v/>
      </c>
      <c r="AR1513" s="22" t="str">
        <f t="shared" si="645"/>
        <v/>
      </c>
      <c r="AS1513" s="22" t="str">
        <f t="shared" si="641"/>
        <v/>
      </c>
      <c r="AT1513" s="46" t="str">
        <f>IF(CPI_Downloader!P1511="","",CPI_Downloader!P1511)</f>
        <v/>
      </c>
      <c r="AU1513" s="22" t="str">
        <f t="shared" si="663"/>
        <v/>
      </c>
      <c r="AV1513" s="22" t="str">
        <f t="shared" si="657"/>
        <v/>
      </c>
      <c r="AW1513" s="22" t="str">
        <f t="shared" si="667"/>
        <v/>
      </c>
      <c r="AX1513" s="22" t="str">
        <f t="shared" si="650"/>
        <v/>
      </c>
      <c r="AY1513" s="22" t="str">
        <f t="shared" si="646"/>
        <v/>
      </c>
      <c r="AZ1513" s="22" t="str">
        <f t="shared" si="642"/>
        <v/>
      </c>
      <c r="BA1513" s="46" t="str">
        <f>IF(CPI_Downloader!Q1511="","",CPI_Downloader!Q1511)</f>
        <v/>
      </c>
    </row>
    <row r="1514" spans="1:53" ht="12.75" customHeight="1" x14ac:dyDescent="0.2">
      <c r="A1514" s="21" t="str">
        <f>IF(CPI_Downloader!A1512="","",CPI_Downloader!A1512)</f>
        <v/>
      </c>
      <c r="B1514" s="22" t="str">
        <f t="shared" si="660"/>
        <v/>
      </c>
      <c r="C1514" s="22" t="str">
        <f t="shared" si="651"/>
        <v/>
      </c>
      <c r="D1514" s="22" t="str">
        <f t="shared" si="664"/>
        <v/>
      </c>
      <c r="E1514" s="22" t="str">
        <f t="shared" si="647"/>
        <v/>
      </c>
      <c r="F1514" s="22" t="str">
        <f t="shared" si="643"/>
        <v/>
      </c>
      <c r="G1514" s="22" t="str">
        <f t="shared" si="639"/>
        <v/>
      </c>
      <c r="H1514" s="22" t="str">
        <f>IFERROR(('CDN Data'!B1514),"")</f>
        <v/>
      </c>
      <c r="I1514" s="23" t="str">
        <f>IF(CPI_Downloader!G1512="","",CPI_Downloader!G1512)</f>
        <v/>
      </c>
      <c r="J1514" s="23" t="str">
        <f>IF(CPI_Downloader!H1512="","",CPI_Downloader!H1512)</f>
        <v/>
      </c>
      <c r="L1514" s="21" t="str">
        <f t="shared" si="652"/>
        <v/>
      </c>
      <c r="M1514" s="25" t="str">
        <f t="shared" si="661"/>
        <v/>
      </c>
      <c r="N1514" s="25" t="str">
        <f t="shared" si="658"/>
        <v/>
      </c>
      <c r="O1514" s="25" t="str">
        <f t="shared" si="665"/>
        <v/>
      </c>
      <c r="P1514" s="25" t="str">
        <f t="shared" si="648"/>
        <v/>
      </c>
      <c r="Q1514" s="25" t="str">
        <f t="shared" si="644"/>
        <v/>
      </c>
      <c r="R1514" s="25" t="str">
        <f t="shared" si="640"/>
        <v/>
      </c>
      <c r="S1514" s="25" t="str">
        <f>IFERROR(('CDN Data'!M1502),"")</f>
        <v/>
      </c>
      <c r="T1514" s="26" t="str">
        <f>IF(CPI_Downloader!I1512="","",CPI_Downloader!I1512)</f>
        <v/>
      </c>
      <c r="U1514" s="26" t="str">
        <f>IF(CPI_Downloader!J1512="","",CPI_Downloader!J1512)</f>
        <v/>
      </c>
      <c r="W1514" s="31" t="str">
        <f t="shared" si="659"/>
        <v/>
      </c>
      <c r="X1514" s="31" t="str">
        <f t="shared" si="653"/>
        <v/>
      </c>
      <c r="Y1514" s="16" t="str">
        <f>IF(CPI_Downloader!K1512="","",CPI_Downloader!K1512)</f>
        <v/>
      </c>
      <c r="AA1514" s="33" t="str">
        <f t="shared" si="654"/>
        <v/>
      </c>
      <c r="AB1514" s="27" t="str">
        <f>IF(CPI_Downloader!M1512="","",CPI_Downloader!M1512)</f>
        <v/>
      </c>
      <c r="AC1514" s="59" t="str">
        <f>IF(CPI_Downloader!L1512="","",CPI_Downloader!L1512/100)</f>
        <v/>
      </c>
      <c r="AD1514" s="3"/>
      <c r="AE1514" s="28"/>
      <c r="AI1514" s="44" t="str">
        <f t="shared" si="655"/>
        <v/>
      </c>
      <c r="AJ1514" s="50" t="str">
        <f>IF(CPI_Downloader!N1512="","",CPI_Downloader!N1512)</f>
        <v/>
      </c>
      <c r="AL1514" s="29" t="str">
        <f>IF(CPI_Downloader!O1512="","",CPI_Downloader!O1512)</f>
        <v/>
      </c>
      <c r="AN1514" s="22" t="str">
        <f t="shared" si="662"/>
        <v/>
      </c>
      <c r="AO1514" s="22" t="str">
        <f t="shared" si="656"/>
        <v/>
      </c>
      <c r="AP1514" s="22" t="str">
        <f t="shared" si="666"/>
        <v/>
      </c>
      <c r="AQ1514" s="22" t="str">
        <f t="shared" si="649"/>
        <v/>
      </c>
      <c r="AR1514" s="22" t="str">
        <f t="shared" si="645"/>
        <v/>
      </c>
      <c r="AS1514" s="22" t="str">
        <f t="shared" si="641"/>
        <v/>
      </c>
      <c r="AT1514" s="46" t="str">
        <f>IF(CPI_Downloader!P1512="","",CPI_Downloader!P1512)</f>
        <v/>
      </c>
      <c r="AU1514" s="22" t="str">
        <f t="shared" si="663"/>
        <v/>
      </c>
      <c r="AV1514" s="22" t="str">
        <f t="shared" si="657"/>
        <v/>
      </c>
      <c r="AW1514" s="22" t="str">
        <f t="shared" si="667"/>
        <v/>
      </c>
      <c r="AX1514" s="22" t="str">
        <f t="shared" si="650"/>
        <v/>
      </c>
      <c r="AY1514" s="22" t="str">
        <f t="shared" si="646"/>
        <v/>
      </c>
      <c r="AZ1514" s="22" t="str">
        <f t="shared" si="642"/>
        <v/>
      </c>
      <c r="BA1514" s="46" t="str">
        <f>IF(CPI_Downloader!Q1512="","",CPI_Downloader!Q1512)</f>
        <v/>
      </c>
    </row>
    <row r="1515" spans="1:53" ht="12.75" customHeight="1" x14ac:dyDescent="0.2">
      <c r="A1515" s="21" t="str">
        <f>IF(CPI_Downloader!A1513="","",CPI_Downloader!A1513)</f>
        <v/>
      </c>
      <c r="B1515" s="22" t="str">
        <f t="shared" si="660"/>
        <v/>
      </c>
      <c r="C1515" s="22" t="str">
        <f t="shared" si="651"/>
        <v/>
      </c>
      <c r="D1515" s="22" t="str">
        <f t="shared" si="664"/>
        <v/>
      </c>
      <c r="E1515" s="22" t="str">
        <f t="shared" si="647"/>
        <v/>
      </c>
      <c r="F1515" s="22" t="str">
        <f t="shared" si="643"/>
        <v/>
      </c>
      <c r="G1515" s="22" t="str">
        <f t="shared" si="639"/>
        <v/>
      </c>
      <c r="H1515" s="22" t="str">
        <f>IFERROR(('CDN Data'!B1515),"")</f>
        <v/>
      </c>
      <c r="I1515" s="23" t="str">
        <f>IF(CPI_Downloader!G1513="","",CPI_Downloader!G1513)</f>
        <v/>
      </c>
      <c r="J1515" s="23" t="str">
        <f>IF(CPI_Downloader!H1513="","",CPI_Downloader!H1513)</f>
        <v/>
      </c>
      <c r="L1515" s="21" t="str">
        <f t="shared" si="652"/>
        <v/>
      </c>
      <c r="M1515" s="25" t="str">
        <f t="shared" si="661"/>
        <v/>
      </c>
      <c r="N1515" s="25" t="str">
        <f t="shared" si="658"/>
        <v/>
      </c>
      <c r="O1515" s="25" t="str">
        <f t="shared" si="665"/>
        <v/>
      </c>
      <c r="P1515" s="25" t="str">
        <f t="shared" si="648"/>
        <v/>
      </c>
      <c r="Q1515" s="25" t="str">
        <f t="shared" si="644"/>
        <v/>
      </c>
      <c r="R1515" s="25" t="str">
        <f t="shared" si="640"/>
        <v/>
      </c>
      <c r="S1515" s="25" t="str">
        <f>IFERROR(('CDN Data'!M1503),"")</f>
        <v/>
      </c>
      <c r="T1515" s="26" t="str">
        <f>IF(CPI_Downloader!I1513="","",CPI_Downloader!I1513)</f>
        <v/>
      </c>
      <c r="U1515" s="26" t="str">
        <f>IF(CPI_Downloader!J1513="","",CPI_Downloader!J1513)</f>
        <v/>
      </c>
      <c r="W1515" s="31" t="str">
        <f t="shared" si="659"/>
        <v/>
      </c>
      <c r="X1515" s="31" t="str">
        <f t="shared" si="653"/>
        <v/>
      </c>
      <c r="Y1515" s="16" t="str">
        <f>IF(CPI_Downloader!K1513="","",CPI_Downloader!K1513)</f>
        <v/>
      </c>
      <c r="AA1515" s="33" t="str">
        <f t="shared" si="654"/>
        <v/>
      </c>
      <c r="AB1515" s="27" t="str">
        <f>IF(CPI_Downloader!M1513="","",CPI_Downloader!M1513)</f>
        <v/>
      </c>
      <c r="AC1515" s="59" t="str">
        <f>IF(CPI_Downloader!L1513="","",CPI_Downloader!L1513/100)</f>
        <v/>
      </c>
      <c r="AD1515" s="3"/>
      <c r="AE1515" s="28"/>
      <c r="AI1515" s="44" t="str">
        <f t="shared" si="655"/>
        <v/>
      </c>
      <c r="AJ1515" s="50" t="str">
        <f>IF(CPI_Downloader!N1513="","",CPI_Downloader!N1513)</f>
        <v/>
      </c>
      <c r="AL1515" s="29" t="str">
        <f>IF(CPI_Downloader!O1513="","",CPI_Downloader!O1513)</f>
        <v/>
      </c>
      <c r="AN1515" s="22" t="str">
        <f t="shared" si="662"/>
        <v/>
      </c>
      <c r="AO1515" s="22" t="str">
        <f t="shared" si="656"/>
        <v/>
      </c>
      <c r="AP1515" s="22" t="str">
        <f t="shared" si="666"/>
        <v/>
      </c>
      <c r="AQ1515" s="22" t="str">
        <f t="shared" si="649"/>
        <v/>
      </c>
      <c r="AR1515" s="22" t="str">
        <f t="shared" si="645"/>
        <v/>
      </c>
      <c r="AS1515" s="22" t="str">
        <f t="shared" si="641"/>
        <v/>
      </c>
      <c r="AT1515" s="46" t="str">
        <f>IF(CPI_Downloader!P1513="","",CPI_Downloader!P1513)</f>
        <v/>
      </c>
      <c r="AU1515" s="22" t="str">
        <f t="shared" si="663"/>
        <v/>
      </c>
      <c r="AV1515" s="22" t="str">
        <f t="shared" si="657"/>
        <v/>
      </c>
      <c r="AW1515" s="22" t="str">
        <f t="shared" si="667"/>
        <v/>
      </c>
      <c r="AX1515" s="22" t="str">
        <f t="shared" si="650"/>
        <v/>
      </c>
      <c r="AY1515" s="22" t="str">
        <f t="shared" si="646"/>
        <v/>
      </c>
      <c r="AZ1515" s="22" t="str">
        <f t="shared" si="642"/>
        <v/>
      </c>
      <c r="BA1515" s="46" t="str">
        <f>IF(CPI_Downloader!Q1513="","",CPI_Downloader!Q1513)</f>
        <v/>
      </c>
    </row>
    <row r="1516" spans="1:53" ht="12.75" customHeight="1" x14ac:dyDescent="0.2">
      <c r="A1516" s="21" t="str">
        <f>IF(CPI_Downloader!A1514="","",CPI_Downloader!A1514)</f>
        <v/>
      </c>
      <c r="B1516" s="22" t="str">
        <f t="shared" si="660"/>
        <v/>
      </c>
      <c r="C1516" s="22" t="str">
        <f t="shared" si="651"/>
        <v/>
      </c>
      <c r="D1516" s="22" t="str">
        <f t="shared" si="664"/>
        <v/>
      </c>
      <c r="E1516" s="22" t="str">
        <f t="shared" si="647"/>
        <v/>
      </c>
      <c r="F1516" s="22" t="str">
        <f t="shared" si="643"/>
        <v/>
      </c>
      <c r="G1516" s="22" t="str">
        <f t="shared" si="639"/>
        <v/>
      </c>
      <c r="H1516" s="22" t="str">
        <f>IFERROR(('CDN Data'!B1516),"")</f>
        <v/>
      </c>
      <c r="I1516" s="23" t="str">
        <f>IF(CPI_Downloader!G1514="","",CPI_Downloader!G1514)</f>
        <v/>
      </c>
      <c r="J1516" s="23" t="str">
        <f>IF(CPI_Downloader!H1514="","",CPI_Downloader!H1514)</f>
        <v/>
      </c>
      <c r="L1516" s="21" t="str">
        <f t="shared" si="652"/>
        <v/>
      </c>
      <c r="M1516" s="25" t="str">
        <f t="shared" si="661"/>
        <v/>
      </c>
      <c r="N1516" s="25" t="str">
        <f t="shared" si="658"/>
        <v/>
      </c>
      <c r="O1516" s="25" t="str">
        <f t="shared" si="665"/>
        <v/>
      </c>
      <c r="P1516" s="25" t="str">
        <f t="shared" si="648"/>
        <v/>
      </c>
      <c r="Q1516" s="25" t="str">
        <f t="shared" si="644"/>
        <v/>
      </c>
      <c r="R1516" s="25" t="str">
        <f t="shared" si="640"/>
        <v/>
      </c>
      <c r="S1516" s="25" t="str">
        <f>IFERROR(('CDN Data'!M1504),"")</f>
        <v/>
      </c>
      <c r="T1516" s="26" t="str">
        <f>IF(CPI_Downloader!I1514="","",CPI_Downloader!I1514)</f>
        <v/>
      </c>
      <c r="U1516" s="26" t="str">
        <f>IF(CPI_Downloader!J1514="","",CPI_Downloader!J1514)</f>
        <v/>
      </c>
      <c r="W1516" s="31" t="str">
        <f t="shared" si="659"/>
        <v/>
      </c>
      <c r="X1516" s="31" t="str">
        <f t="shared" si="653"/>
        <v/>
      </c>
      <c r="Y1516" s="16" t="str">
        <f>IF(CPI_Downloader!K1514="","",CPI_Downloader!K1514)</f>
        <v/>
      </c>
      <c r="AA1516" s="33" t="str">
        <f t="shared" si="654"/>
        <v/>
      </c>
      <c r="AB1516" s="27" t="str">
        <f>IF(CPI_Downloader!M1514="","",CPI_Downloader!M1514)</f>
        <v/>
      </c>
      <c r="AC1516" s="59" t="str">
        <f>IF(CPI_Downloader!L1514="","",CPI_Downloader!L1514/100)</f>
        <v/>
      </c>
      <c r="AD1516" s="3"/>
      <c r="AE1516" s="28"/>
      <c r="AI1516" s="44" t="str">
        <f t="shared" si="655"/>
        <v/>
      </c>
      <c r="AJ1516" s="50" t="str">
        <f>IF(CPI_Downloader!N1514="","",CPI_Downloader!N1514)</f>
        <v/>
      </c>
      <c r="AL1516" s="29" t="str">
        <f>IF(CPI_Downloader!O1514="","",CPI_Downloader!O1514)</f>
        <v/>
      </c>
      <c r="AN1516" s="22" t="str">
        <f t="shared" si="662"/>
        <v/>
      </c>
      <c r="AO1516" s="22" t="str">
        <f t="shared" si="656"/>
        <v/>
      </c>
      <c r="AP1516" s="22" t="str">
        <f t="shared" si="666"/>
        <v/>
      </c>
      <c r="AQ1516" s="22" t="str">
        <f t="shared" si="649"/>
        <v/>
      </c>
      <c r="AR1516" s="22" t="str">
        <f t="shared" si="645"/>
        <v/>
      </c>
      <c r="AS1516" s="22" t="str">
        <f t="shared" si="641"/>
        <v/>
      </c>
      <c r="AT1516" s="46" t="str">
        <f>IF(CPI_Downloader!P1514="","",CPI_Downloader!P1514)</f>
        <v/>
      </c>
      <c r="AU1516" s="22" t="str">
        <f t="shared" si="663"/>
        <v/>
      </c>
      <c r="AV1516" s="22" t="str">
        <f t="shared" si="657"/>
        <v/>
      </c>
      <c r="AW1516" s="22" t="str">
        <f t="shared" si="667"/>
        <v/>
      </c>
      <c r="AX1516" s="22" t="str">
        <f t="shared" si="650"/>
        <v/>
      </c>
      <c r="AY1516" s="22" t="str">
        <f t="shared" si="646"/>
        <v/>
      </c>
      <c r="AZ1516" s="22" t="str">
        <f t="shared" si="642"/>
        <v/>
      </c>
      <c r="BA1516" s="46" t="str">
        <f>IF(CPI_Downloader!Q1514="","",CPI_Downloader!Q1514)</f>
        <v/>
      </c>
    </row>
    <row r="1517" spans="1:53" ht="12.75" customHeight="1" x14ac:dyDescent="0.2">
      <c r="A1517" s="21" t="str">
        <f>IF(CPI_Downloader!A1515="","",CPI_Downloader!A1515)</f>
        <v/>
      </c>
      <c r="B1517" s="22" t="str">
        <f t="shared" si="660"/>
        <v/>
      </c>
      <c r="C1517" s="22" t="str">
        <f t="shared" si="651"/>
        <v/>
      </c>
      <c r="D1517" s="22" t="str">
        <f t="shared" si="664"/>
        <v/>
      </c>
      <c r="E1517" s="22" t="str">
        <f t="shared" si="647"/>
        <v/>
      </c>
      <c r="F1517" s="22" t="str">
        <f t="shared" si="643"/>
        <v/>
      </c>
      <c r="G1517" s="22" t="str">
        <f t="shared" si="639"/>
        <v/>
      </c>
      <c r="H1517" s="22" t="str">
        <f>IFERROR(('CDN Data'!B1517),"")</f>
        <v/>
      </c>
      <c r="I1517" s="23" t="str">
        <f>IF(CPI_Downloader!G1515="","",CPI_Downloader!G1515)</f>
        <v/>
      </c>
      <c r="J1517" s="23" t="str">
        <f>IF(CPI_Downloader!H1515="","",CPI_Downloader!H1515)</f>
        <v/>
      </c>
      <c r="L1517" s="21" t="str">
        <f t="shared" si="652"/>
        <v/>
      </c>
      <c r="M1517" s="25" t="str">
        <f t="shared" si="661"/>
        <v/>
      </c>
      <c r="N1517" s="25" t="str">
        <f t="shared" si="658"/>
        <v/>
      </c>
      <c r="O1517" s="25" t="str">
        <f t="shared" si="665"/>
        <v/>
      </c>
      <c r="P1517" s="25" t="str">
        <f t="shared" si="648"/>
        <v/>
      </c>
      <c r="Q1517" s="25" t="str">
        <f t="shared" si="644"/>
        <v/>
      </c>
      <c r="R1517" s="25" t="str">
        <f t="shared" si="640"/>
        <v/>
      </c>
      <c r="S1517" s="25" t="str">
        <f>IFERROR(('CDN Data'!M1505),"")</f>
        <v/>
      </c>
      <c r="T1517" s="26" t="str">
        <f>IF(CPI_Downloader!I1515="","",CPI_Downloader!I1515)</f>
        <v/>
      </c>
      <c r="U1517" s="26" t="str">
        <f>IF(CPI_Downloader!J1515="","",CPI_Downloader!J1515)</f>
        <v/>
      </c>
      <c r="W1517" s="31" t="str">
        <f t="shared" si="659"/>
        <v/>
      </c>
      <c r="X1517" s="31" t="str">
        <f t="shared" si="653"/>
        <v/>
      </c>
      <c r="Y1517" s="16" t="str">
        <f>IF(CPI_Downloader!K1515="","",CPI_Downloader!K1515)</f>
        <v/>
      </c>
      <c r="AA1517" s="33" t="str">
        <f t="shared" si="654"/>
        <v/>
      </c>
      <c r="AB1517" s="27" t="str">
        <f>IF(CPI_Downloader!M1515="","",CPI_Downloader!M1515)</f>
        <v/>
      </c>
      <c r="AC1517" s="59" t="str">
        <f>IF(CPI_Downloader!L1515="","",CPI_Downloader!L1515/100)</f>
        <v/>
      </c>
      <c r="AD1517" s="3"/>
      <c r="AE1517" s="28"/>
      <c r="AI1517" s="44" t="str">
        <f t="shared" si="655"/>
        <v/>
      </c>
      <c r="AJ1517" s="50" t="str">
        <f>IF(CPI_Downloader!N1515="","",CPI_Downloader!N1515)</f>
        <v/>
      </c>
      <c r="AL1517" s="29" t="str">
        <f>IF(CPI_Downloader!O1515="","",CPI_Downloader!O1515)</f>
        <v/>
      </c>
      <c r="AN1517" s="22" t="str">
        <f t="shared" si="662"/>
        <v/>
      </c>
      <c r="AO1517" s="22" t="str">
        <f t="shared" si="656"/>
        <v/>
      </c>
      <c r="AP1517" s="22" t="str">
        <f t="shared" si="666"/>
        <v/>
      </c>
      <c r="AQ1517" s="22" t="str">
        <f t="shared" si="649"/>
        <v/>
      </c>
      <c r="AR1517" s="22" t="str">
        <f t="shared" si="645"/>
        <v/>
      </c>
      <c r="AS1517" s="22" t="str">
        <f t="shared" si="641"/>
        <v/>
      </c>
      <c r="AT1517" s="46" t="str">
        <f>IF(CPI_Downloader!P1515="","",CPI_Downloader!P1515)</f>
        <v/>
      </c>
      <c r="AU1517" s="22" t="str">
        <f t="shared" si="663"/>
        <v/>
      </c>
      <c r="AV1517" s="22" t="str">
        <f t="shared" si="657"/>
        <v/>
      </c>
      <c r="AW1517" s="22" t="str">
        <f t="shared" si="667"/>
        <v/>
      </c>
      <c r="AX1517" s="22" t="str">
        <f t="shared" si="650"/>
        <v/>
      </c>
      <c r="AY1517" s="22" t="str">
        <f t="shared" si="646"/>
        <v/>
      </c>
      <c r="AZ1517" s="22" t="str">
        <f t="shared" si="642"/>
        <v/>
      </c>
      <c r="BA1517" s="46" t="str">
        <f>IF(CPI_Downloader!Q1515="","",CPI_Downloader!Q1515)</f>
        <v/>
      </c>
    </row>
    <row r="1518" spans="1:53" ht="12.75" customHeight="1" x14ac:dyDescent="0.2">
      <c r="A1518" s="21" t="str">
        <f>IF(CPI_Downloader!A1516="","",CPI_Downloader!A1516)</f>
        <v/>
      </c>
      <c r="B1518" s="22" t="str">
        <f t="shared" si="660"/>
        <v/>
      </c>
      <c r="C1518" s="22" t="str">
        <f t="shared" si="651"/>
        <v/>
      </c>
      <c r="D1518" s="22" t="str">
        <f t="shared" si="664"/>
        <v/>
      </c>
      <c r="E1518" s="22" t="str">
        <f t="shared" si="647"/>
        <v/>
      </c>
      <c r="F1518" s="22" t="str">
        <f t="shared" si="643"/>
        <v/>
      </c>
      <c r="G1518" s="22" t="str">
        <f t="shared" si="639"/>
        <v/>
      </c>
      <c r="H1518" s="22" t="str">
        <f>IFERROR(('CDN Data'!B1518),"")</f>
        <v/>
      </c>
      <c r="I1518" s="23" t="str">
        <f>IF(CPI_Downloader!G1516="","",CPI_Downloader!G1516)</f>
        <v/>
      </c>
      <c r="J1518" s="23" t="str">
        <f>IF(CPI_Downloader!H1516="","",CPI_Downloader!H1516)</f>
        <v/>
      </c>
      <c r="L1518" s="21" t="str">
        <f t="shared" si="652"/>
        <v/>
      </c>
      <c r="M1518" s="25" t="str">
        <f t="shared" si="661"/>
        <v/>
      </c>
      <c r="N1518" s="25" t="str">
        <f t="shared" si="658"/>
        <v/>
      </c>
      <c r="O1518" s="25" t="str">
        <f t="shared" si="665"/>
        <v/>
      </c>
      <c r="P1518" s="25" t="str">
        <f t="shared" si="648"/>
        <v/>
      </c>
      <c r="Q1518" s="25" t="str">
        <f t="shared" si="644"/>
        <v/>
      </c>
      <c r="R1518" s="25" t="str">
        <f t="shared" si="640"/>
        <v/>
      </c>
      <c r="S1518" s="25" t="str">
        <f>IFERROR(('CDN Data'!M1506),"")</f>
        <v/>
      </c>
      <c r="T1518" s="26" t="str">
        <f>IF(CPI_Downloader!I1516="","",CPI_Downloader!I1516)</f>
        <v/>
      </c>
      <c r="U1518" s="26" t="str">
        <f>IF(CPI_Downloader!J1516="","",CPI_Downloader!J1516)</f>
        <v/>
      </c>
      <c r="W1518" s="31" t="str">
        <f t="shared" si="659"/>
        <v/>
      </c>
      <c r="X1518" s="31" t="str">
        <f t="shared" si="653"/>
        <v/>
      </c>
      <c r="Y1518" s="16" t="str">
        <f>IF(CPI_Downloader!K1516="","",CPI_Downloader!K1516)</f>
        <v/>
      </c>
      <c r="AA1518" s="33" t="str">
        <f t="shared" si="654"/>
        <v/>
      </c>
      <c r="AB1518" s="27" t="str">
        <f>IF(CPI_Downloader!M1516="","",CPI_Downloader!M1516)</f>
        <v/>
      </c>
      <c r="AC1518" s="59" t="str">
        <f>IF(CPI_Downloader!L1516="","",CPI_Downloader!L1516/100)</f>
        <v/>
      </c>
      <c r="AD1518" s="3"/>
      <c r="AE1518" s="28"/>
      <c r="AI1518" s="44" t="str">
        <f t="shared" si="655"/>
        <v/>
      </c>
      <c r="AJ1518" s="50" t="str">
        <f>IF(CPI_Downloader!N1516="","",CPI_Downloader!N1516)</f>
        <v/>
      </c>
      <c r="AL1518" s="29" t="str">
        <f>IF(CPI_Downloader!O1516="","",CPI_Downloader!O1516)</f>
        <v/>
      </c>
      <c r="AN1518" s="22" t="str">
        <f t="shared" si="662"/>
        <v/>
      </c>
      <c r="AO1518" s="22" t="str">
        <f t="shared" si="656"/>
        <v/>
      </c>
      <c r="AP1518" s="22" t="str">
        <f t="shared" si="666"/>
        <v/>
      </c>
      <c r="AQ1518" s="22" t="str">
        <f t="shared" si="649"/>
        <v/>
      </c>
      <c r="AR1518" s="22" t="str">
        <f t="shared" si="645"/>
        <v/>
      </c>
      <c r="AS1518" s="22" t="str">
        <f t="shared" si="641"/>
        <v/>
      </c>
      <c r="AT1518" s="46" t="str">
        <f>IF(CPI_Downloader!P1516="","",CPI_Downloader!P1516)</f>
        <v/>
      </c>
      <c r="AU1518" s="22" t="str">
        <f t="shared" si="663"/>
        <v/>
      </c>
      <c r="AV1518" s="22" t="str">
        <f t="shared" si="657"/>
        <v/>
      </c>
      <c r="AW1518" s="22" t="str">
        <f t="shared" si="667"/>
        <v/>
      </c>
      <c r="AX1518" s="22" t="str">
        <f t="shared" si="650"/>
        <v/>
      </c>
      <c r="AY1518" s="22" t="str">
        <f t="shared" si="646"/>
        <v/>
      </c>
      <c r="AZ1518" s="22" t="str">
        <f t="shared" si="642"/>
        <v/>
      </c>
      <c r="BA1518" s="46" t="str">
        <f>IF(CPI_Downloader!Q1516="","",CPI_Downloader!Q1516)</f>
        <v/>
      </c>
    </row>
    <row r="1519" spans="1:53" ht="12.75" customHeight="1" x14ac:dyDescent="0.2">
      <c r="A1519" s="21" t="str">
        <f>IF(CPI_Downloader!A1517="","",CPI_Downloader!A1517)</f>
        <v/>
      </c>
      <c r="B1519" s="22" t="str">
        <f t="shared" si="660"/>
        <v/>
      </c>
      <c r="C1519" s="22" t="str">
        <f t="shared" si="651"/>
        <v/>
      </c>
      <c r="D1519" s="22" t="str">
        <f t="shared" si="664"/>
        <v/>
      </c>
      <c r="E1519" s="22" t="str">
        <f t="shared" si="647"/>
        <v/>
      </c>
      <c r="F1519" s="22" t="str">
        <f t="shared" si="643"/>
        <v/>
      </c>
      <c r="G1519" s="22" t="str">
        <f t="shared" si="639"/>
        <v/>
      </c>
      <c r="H1519" s="22" t="str">
        <f>IFERROR(('CDN Data'!B1519),"")</f>
        <v/>
      </c>
      <c r="I1519" s="23" t="str">
        <f>IF(CPI_Downloader!G1517="","",CPI_Downloader!G1517)</f>
        <v/>
      </c>
      <c r="J1519" s="23" t="str">
        <f>IF(CPI_Downloader!H1517="","",CPI_Downloader!H1517)</f>
        <v/>
      </c>
      <c r="L1519" s="21" t="str">
        <f t="shared" si="652"/>
        <v/>
      </c>
      <c r="M1519" s="25" t="str">
        <f t="shared" si="661"/>
        <v/>
      </c>
      <c r="N1519" s="25" t="str">
        <f t="shared" si="658"/>
        <v/>
      </c>
      <c r="O1519" s="25" t="str">
        <f t="shared" si="665"/>
        <v/>
      </c>
      <c r="P1519" s="25" t="str">
        <f t="shared" si="648"/>
        <v/>
      </c>
      <c r="Q1519" s="25" t="str">
        <f t="shared" si="644"/>
        <v/>
      </c>
      <c r="R1519" s="25" t="str">
        <f t="shared" si="640"/>
        <v/>
      </c>
      <c r="S1519" s="25" t="str">
        <f>IFERROR(('CDN Data'!M1507),"")</f>
        <v/>
      </c>
      <c r="T1519" s="26" t="str">
        <f>IF(CPI_Downloader!I1517="","",CPI_Downloader!I1517)</f>
        <v/>
      </c>
      <c r="U1519" s="26" t="str">
        <f>IF(CPI_Downloader!J1517="","",CPI_Downloader!J1517)</f>
        <v/>
      </c>
      <c r="W1519" s="31" t="str">
        <f t="shared" si="659"/>
        <v/>
      </c>
      <c r="X1519" s="31" t="str">
        <f t="shared" si="653"/>
        <v/>
      </c>
      <c r="Y1519" s="16" t="str">
        <f>IF(CPI_Downloader!K1517="","",CPI_Downloader!K1517)</f>
        <v/>
      </c>
      <c r="AA1519" s="33" t="str">
        <f t="shared" si="654"/>
        <v/>
      </c>
      <c r="AB1519" s="27" t="str">
        <f>IF(CPI_Downloader!M1517="","",CPI_Downloader!M1517)</f>
        <v/>
      </c>
      <c r="AC1519" s="59" t="str">
        <f>IF(CPI_Downloader!L1517="","",CPI_Downloader!L1517/100)</f>
        <v/>
      </c>
      <c r="AD1519" s="3"/>
      <c r="AE1519" s="28"/>
      <c r="AI1519" s="44" t="str">
        <f t="shared" si="655"/>
        <v/>
      </c>
      <c r="AJ1519" s="50" t="str">
        <f>IF(CPI_Downloader!N1517="","",CPI_Downloader!N1517)</f>
        <v/>
      </c>
      <c r="AL1519" s="29" t="str">
        <f>IF(CPI_Downloader!O1517="","",CPI_Downloader!O1517)</f>
        <v/>
      </c>
      <c r="AN1519" s="22" t="str">
        <f t="shared" si="662"/>
        <v/>
      </c>
      <c r="AO1519" s="22" t="str">
        <f t="shared" si="656"/>
        <v/>
      </c>
      <c r="AP1519" s="22" t="str">
        <f t="shared" si="666"/>
        <v/>
      </c>
      <c r="AQ1519" s="22" t="str">
        <f t="shared" si="649"/>
        <v/>
      </c>
      <c r="AR1519" s="22" t="str">
        <f t="shared" si="645"/>
        <v/>
      </c>
      <c r="AS1519" s="22" t="str">
        <f t="shared" si="641"/>
        <v/>
      </c>
      <c r="AT1519" s="46" t="str">
        <f>IF(CPI_Downloader!P1517="","",CPI_Downloader!P1517)</f>
        <v/>
      </c>
      <c r="AU1519" s="22" t="str">
        <f t="shared" si="663"/>
        <v/>
      </c>
      <c r="AV1519" s="22" t="str">
        <f t="shared" si="657"/>
        <v/>
      </c>
      <c r="AW1519" s="22" t="str">
        <f t="shared" si="667"/>
        <v/>
      </c>
      <c r="AX1519" s="22" t="str">
        <f t="shared" si="650"/>
        <v/>
      </c>
      <c r="AY1519" s="22" t="str">
        <f t="shared" si="646"/>
        <v/>
      </c>
      <c r="AZ1519" s="22" t="str">
        <f t="shared" si="642"/>
        <v/>
      </c>
      <c r="BA1519" s="46" t="str">
        <f>IF(CPI_Downloader!Q1517="","",CPI_Downloader!Q1517)</f>
        <v/>
      </c>
    </row>
    <row r="1520" spans="1:53" ht="12.75" customHeight="1" x14ac:dyDescent="0.2">
      <c r="A1520" s="21" t="str">
        <f>IF(CPI_Downloader!A1518="","",CPI_Downloader!A1518)</f>
        <v/>
      </c>
      <c r="B1520" s="22" t="str">
        <f t="shared" si="660"/>
        <v/>
      </c>
      <c r="C1520" s="22" t="str">
        <f t="shared" si="651"/>
        <v/>
      </c>
      <c r="D1520" s="22" t="str">
        <f t="shared" si="664"/>
        <v/>
      </c>
      <c r="E1520" s="22" t="str">
        <f t="shared" si="647"/>
        <v/>
      </c>
      <c r="F1520" s="22" t="str">
        <f t="shared" si="643"/>
        <v/>
      </c>
      <c r="G1520" s="22" t="str">
        <f t="shared" si="639"/>
        <v/>
      </c>
      <c r="H1520" s="22" t="str">
        <f>IFERROR(('CDN Data'!B1520),"")</f>
        <v/>
      </c>
      <c r="I1520" s="23" t="str">
        <f>IF(CPI_Downloader!G1518="","",CPI_Downloader!G1518)</f>
        <v/>
      </c>
      <c r="J1520" s="23" t="str">
        <f>IF(CPI_Downloader!H1518="","",CPI_Downloader!H1518)</f>
        <v/>
      </c>
      <c r="L1520" s="21" t="str">
        <f t="shared" si="652"/>
        <v/>
      </c>
      <c r="M1520" s="25" t="str">
        <f t="shared" si="661"/>
        <v/>
      </c>
      <c r="N1520" s="25" t="str">
        <f t="shared" si="658"/>
        <v/>
      </c>
      <c r="O1520" s="25" t="str">
        <f t="shared" si="665"/>
        <v/>
      </c>
      <c r="P1520" s="25" t="str">
        <f t="shared" si="648"/>
        <v/>
      </c>
      <c r="Q1520" s="25" t="str">
        <f t="shared" si="644"/>
        <v/>
      </c>
      <c r="R1520" s="25" t="str">
        <f t="shared" si="640"/>
        <v/>
      </c>
      <c r="S1520" s="25" t="str">
        <f>IFERROR(('CDN Data'!M1508),"")</f>
        <v/>
      </c>
      <c r="T1520" s="26" t="str">
        <f>IF(CPI_Downloader!I1518="","",CPI_Downloader!I1518)</f>
        <v/>
      </c>
      <c r="U1520" s="26" t="str">
        <f>IF(CPI_Downloader!J1518="","",CPI_Downloader!J1518)</f>
        <v/>
      </c>
      <c r="W1520" s="31" t="str">
        <f t="shared" si="659"/>
        <v/>
      </c>
      <c r="X1520" s="31" t="str">
        <f t="shared" si="653"/>
        <v/>
      </c>
      <c r="Y1520" s="16" t="str">
        <f>IF(CPI_Downloader!K1518="","",CPI_Downloader!K1518)</f>
        <v/>
      </c>
      <c r="AA1520" s="33" t="str">
        <f t="shared" si="654"/>
        <v/>
      </c>
      <c r="AB1520" s="27" t="str">
        <f>IF(CPI_Downloader!M1518="","",CPI_Downloader!M1518)</f>
        <v/>
      </c>
      <c r="AC1520" s="59" t="str">
        <f>IF(CPI_Downloader!L1518="","",CPI_Downloader!L1518/100)</f>
        <v/>
      </c>
      <c r="AD1520" s="3"/>
      <c r="AE1520" s="28"/>
      <c r="AI1520" s="44" t="str">
        <f t="shared" si="655"/>
        <v/>
      </c>
      <c r="AJ1520" s="50" t="str">
        <f>IF(CPI_Downloader!N1518="","",CPI_Downloader!N1518)</f>
        <v/>
      </c>
      <c r="AL1520" s="29" t="str">
        <f>IF(CPI_Downloader!O1518="","",CPI_Downloader!O1518)</f>
        <v/>
      </c>
      <c r="AN1520" s="22" t="str">
        <f t="shared" si="662"/>
        <v/>
      </c>
      <c r="AO1520" s="22" t="str">
        <f t="shared" si="656"/>
        <v/>
      </c>
      <c r="AP1520" s="22" t="str">
        <f t="shared" si="666"/>
        <v/>
      </c>
      <c r="AQ1520" s="22" t="str">
        <f t="shared" si="649"/>
        <v/>
      </c>
      <c r="AR1520" s="22" t="str">
        <f t="shared" si="645"/>
        <v/>
      </c>
      <c r="AS1520" s="22" t="str">
        <f t="shared" si="641"/>
        <v/>
      </c>
      <c r="AT1520" s="46" t="str">
        <f>IF(CPI_Downloader!P1518="","",CPI_Downloader!P1518)</f>
        <v/>
      </c>
      <c r="AU1520" s="22" t="str">
        <f t="shared" si="663"/>
        <v/>
      </c>
      <c r="AV1520" s="22" t="str">
        <f t="shared" si="657"/>
        <v/>
      </c>
      <c r="AW1520" s="22" t="str">
        <f t="shared" si="667"/>
        <v/>
      </c>
      <c r="AX1520" s="22" t="str">
        <f t="shared" si="650"/>
        <v/>
      </c>
      <c r="AY1520" s="22" t="str">
        <f t="shared" si="646"/>
        <v/>
      </c>
      <c r="AZ1520" s="22" t="str">
        <f t="shared" si="642"/>
        <v/>
      </c>
      <c r="BA1520" s="46" t="str">
        <f>IF(CPI_Downloader!Q1518="","",CPI_Downloader!Q1518)</f>
        <v/>
      </c>
    </row>
    <row r="1521" spans="1:53" ht="12.75" customHeight="1" x14ac:dyDescent="0.2">
      <c r="A1521" s="21" t="str">
        <f>IF(CPI_Downloader!A1519="","",CPI_Downloader!A1519)</f>
        <v/>
      </c>
      <c r="B1521" s="22" t="str">
        <f t="shared" si="660"/>
        <v/>
      </c>
      <c r="C1521" s="22" t="str">
        <f t="shared" si="651"/>
        <v/>
      </c>
      <c r="D1521" s="22" t="str">
        <f t="shared" si="664"/>
        <v/>
      </c>
      <c r="E1521" s="22" t="str">
        <f t="shared" si="647"/>
        <v/>
      </c>
      <c r="F1521" s="22" t="str">
        <f t="shared" si="643"/>
        <v/>
      </c>
      <c r="G1521" s="22" t="str">
        <f t="shared" si="639"/>
        <v/>
      </c>
      <c r="H1521" s="22" t="str">
        <f>IFERROR(('CDN Data'!B1521),"")</f>
        <v/>
      </c>
      <c r="I1521" s="23" t="str">
        <f>IF(CPI_Downloader!G1519="","",CPI_Downloader!G1519)</f>
        <v/>
      </c>
      <c r="J1521" s="23" t="str">
        <f>IF(CPI_Downloader!H1519="","",CPI_Downloader!H1519)</f>
        <v/>
      </c>
      <c r="L1521" s="21" t="str">
        <f t="shared" si="652"/>
        <v/>
      </c>
      <c r="M1521" s="25" t="str">
        <f t="shared" si="661"/>
        <v/>
      </c>
      <c r="N1521" s="25" t="str">
        <f t="shared" si="658"/>
        <v/>
      </c>
      <c r="O1521" s="25" t="str">
        <f t="shared" si="665"/>
        <v/>
      </c>
      <c r="P1521" s="25" t="str">
        <f t="shared" si="648"/>
        <v/>
      </c>
      <c r="Q1521" s="25" t="str">
        <f t="shared" si="644"/>
        <v/>
      </c>
      <c r="R1521" s="25" t="str">
        <f t="shared" si="640"/>
        <v/>
      </c>
      <c r="S1521" s="25" t="str">
        <f>IFERROR(('CDN Data'!M1509),"")</f>
        <v/>
      </c>
      <c r="T1521" s="26" t="str">
        <f>IF(CPI_Downloader!I1519="","",CPI_Downloader!I1519)</f>
        <v/>
      </c>
      <c r="U1521" s="26" t="str">
        <f>IF(CPI_Downloader!J1519="","",CPI_Downloader!J1519)</f>
        <v/>
      </c>
      <c r="W1521" s="31" t="str">
        <f t="shared" si="659"/>
        <v/>
      </c>
      <c r="X1521" s="31" t="str">
        <f t="shared" si="653"/>
        <v/>
      </c>
      <c r="Y1521" s="16" t="str">
        <f>IF(CPI_Downloader!K1519="","",CPI_Downloader!K1519)</f>
        <v/>
      </c>
      <c r="AA1521" s="33" t="str">
        <f t="shared" si="654"/>
        <v/>
      </c>
      <c r="AB1521" s="27" t="str">
        <f>IF(CPI_Downloader!M1519="","",CPI_Downloader!M1519)</f>
        <v/>
      </c>
      <c r="AC1521" s="59" t="str">
        <f>IF(CPI_Downloader!L1519="","",CPI_Downloader!L1519/100)</f>
        <v/>
      </c>
      <c r="AD1521" s="3"/>
      <c r="AE1521" s="28"/>
      <c r="AI1521" s="44" t="str">
        <f t="shared" si="655"/>
        <v/>
      </c>
      <c r="AJ1521" s="50" t="str">
        <f>IF(CPI_Downloader!N1519="","",CPI_Downloader!N1519)</f>
        <v/>
      </c>
      <c r="AL1521" s="29" t="str">
        <f>IF(CPI_Downloader!O1519="","",CPI_Downloader!O1519)</f>
        <v/>
      </c>
      <c r="AN1521" s="22" t="str">
        <f t="shared" si="662"/>
        <v/>
      </c>
      <c r="AO1521" s="22" t="str">
        <f t="shared" si="656"/>
        <v/>
      </c>
      <c r="AP1521" s="22" t="str">
        <f t="shared" si="666"/>
        <v/>
      </c>
      <c r="AQ1521" s="22" t="str">
        <f t="shared" si="649"/>
        <v/>
      </c>
      <c r="AR1521" s="22" t="str">
        <f t="shared" si="645"/>
        <v/>
      </c>
      <c r="AS1521" s="22" t="str">
        <f t="shared" si="641"/>
        <v/>
      </c>
      <c r="AT1521" s="46" t="str">
        <f>IF(CPI_Downloader!P1519="","",CPI_Downloader!P1519)</f>
        <v/>
      </c>
      <c r="AU1521" s="22" t="str">
        <f t="shared" si="663"/>
        <v/>
      </c>
      <c r="AV1521" s="22" t="str">
        <f t="shared" si="657"/>
        <v/>
      </c>
      <c r="AW1521" s="22" t="str">
        <f t="shared" si="667"/>
        <v/>
      </c>
      <c r="AX1521" s="22" t="str">
        <f t="shared" si="650"/>
        <v/>
      </c>
      <c r="AY1521" s="22" t="str">
        <f t="shared" si="646"/>
        <v/>
      </c>
      <c r="AZ1521" s="22" t="str">
        <f t="shared" si="642"/>
        <v/>
      </c>
      <c r="BA1521" s="46" t="str">
        <f>IF(CPI_Downloader!Q1519="","",CPI_Downloader!Q1519)</f>
        <v/>
      </c>
    </row>
    <row r="1522" spans="1:53" ht="12.75" customHeight="1" x14ac:dyDescent="0.2">
      <c r="A1522" s="21" t="str">
        <f>IF(CPI_Downloader!A1520="","",CPI_Downloader!A1520)</f>
        <v/>
      </c>
      <c r="B1522" s="22" t="str">
        <f t="shared" si="660"/>
        <v/>
      </c>
      <c r="C1522" s="22" t="str">
        <f t="shared" si="651"/>
        <v/>
      </c>
      <c r="D1522" s="22" t="str">
        <f t="shared" si="664"/>
        <v/>
      </c>
      <c r="E1522" s="22" t="str">
        <f t="shared" si="647"/>
        <v/>
      </c>
      <c r="F1522" s="22" t="str">
        <f t="shared" si="643"/>
        <v/>
      </c>
      <c r="G1522" s="22" t="str">
        <f t="shared" si="639"/>
        <v/>
      </c>
      <c r="H1522" s="22" t="str">
        <f>IFERROR(('CDN Data'!B1522),"")</f>
        <v/>
      </c>
      <c r="I1522" s="23" t="str">
        <f>IF(CPI_Downloader!G1520="","",CPI_Downloader!G1520)</f>
        <v/>
      </c>
      <c r="J1522" s="23" t="str">
        <f>IF(CPI_Downloader!H1520="","",CPI_Downloader!H1520)</f>
        <v/>
      </c>
      <c r="L1522" s="21" t="str">
        <f t="shared" si="652"/>
        <v/>
      </c>
      <c r="M1522" s="25" t="str">
        <f t="shared" si="661"/>
        <v/>
      </c>
      <c r="N1522" s="25" t="str">
        <f t="shared" si="658"/>
        <v/>
      </c>
      <c r="O1522" s="25" t="str">
        <f t="shared" si="665"/>
        <v/>
      </c>
      <c r="P1522" s="25" t="str">
        <f t="shared" si="648"/>
        <v/>
      </c>
      <c r="Q1522" s="25" t="str">
        <f t="shared" si="644"/>
        <v/>
      </c>
      <c r="R1522" s="25" t="str">
        <f t="shared" si="640"/>
        <v/>
      </c>
      <c r="S1522" s="25" t="str">
        <f>IFERROR(('CDN Data'!M1510),"")</f>
        <v/>
      </c>
      <c r="T1522" s="26" t="str">
        <f>IF(CPI_Downloader!I1520="","",CPI_Downloader!I1520)</f>
        <v/>
      </c>
      <c r="U1522" s="26" t="str">
        <f>IF(CPI_Downloader!J1520="","",CPI_Downloader!J1520)</f>
        <v/>
      </c>
      <c r="W1522" s="31" t="str">
        <f t="shared" si="659"/>
        <v/>
      </c>
      <c r="X1522" s="31" t="str">
        <f t="shared" si="653"/>
        <v/>
      </c>
      <c r="Y1522" s="16" t="str">
        <f>IF(CPI_Downloader!K1520="","",CPI_Downloader!K1520)</f>
        <v/>
      </c>
      <c r="AA1522" s="33" t="str">
        <f t="shared" si="654"/>
        <v/>
      </c>
      <c r="AB1522" s="27" t="str">
        <f>IF(CPI_Downloader!M1520="","",CPI_Downloader!M1520)</f>
        <v/>
      </c>
      <c r="AC1522" s="59" t="str">
        <f>IF(CPI_Downloader!L1520="","",CPI_Downloader!L1520/100)</f>
        <v/>
      </c>
      <c r="AD1522" s="3"/>
      <c r="AE1522" s="28"/>
      <c r="AI1522" s="44" t="str">
        <f t="shared" si="655"/>
        <v/>
      </c>
      <c r="AJ1522" s="50" t="str">
        <f>IF(CPI_Downloader!N1520="","",CPI_Downloader!N1520)</f>
        <v/>
      </c>
      <c r="AL1522" s="29" t="str">
        <f>IF(CPI_Downloader!O1520="","",CPI_Downloader!O1520)</f>
        <v/>
      </c>
      <c r="AN1522" s="22" t="str">
        <f t="shared" si="662"/>
        <v/>
      </c>
      <c r="AO1522" s="22" t="str">
        <f t="shared" si="656"/>
        <v/>
      </c>
      <c r="AP1522" s="22" t="str">
        <f t="shared" si="666"/>
        <v/>
      </c>
      <c r="AQ1522" s="22" t="str">
        <f t="shared" si="649"/>
        <v/>
      </c>
      <c r="AR1522" s="22" t="str">
        <f t="shared" si="645"/>
        <v/>
      </c>
      <c r="AS1522" s="22" t="str">
        <f t="shared" si="641"/>
        <v/>
      </c>
      <c r="AT1522" s="46" t="str">
        <f>IF(CPI_Downloader!P1520="","",CPI_Downloader!P1520)</f>
        <v/>
      </c>
      <c r="AU1522" s="22" t="str">
        <f t="shared" si="663"/>
        <v/>
      </c>
      <c r="AV1522" s="22" t="str">
        <f t="shared" si="657"/>
        <v/>
      </c>
      <c r="AW1522" s="22" t="str">
        <f t="shared" si="667"/>
        <v/>
      </c>
      <c r="AX1522" s="22" t="str">
        <f t="shared" si="650"/>
        <v/>
      </c>
      <c r="AY1522" s="22" t="str">
        <f t="shared" si="646"/>
        <v/>
      </c>
      <c r="AZ1522" s="22" t="str">
        <f t="shared" si="642"/>
        <v/>
      </c>
      <c r="BA1522" s="46" t="str">
        <f>IF(CPI_Downloader!Q1520="","",CPI_Downloader!Q1520)</f>
        <v/>
      </c>
    </row>
    <row r="1523" spans="1:53" ht="12.75" customHeight="1" x14ac:dyDescent="0.2">
      <c r="A1523" s="21" t="str">
        <f>IF(CPI_Downloader!A1521="","",CPI_Downloader!A1521)</f>
        <v/>
      </c>
      <c r="B1523" s="22" t="str">
        <f t="shared" si="660"/>
        <v/>
      </c>
      <c r="C1523" s="22" t="str">
        <f t="shared" si="651"/>
        <v/>
      </c>
      <c r="D1523" s="22" t="str">
        <f t="shared" si="664"/>
        <v/>
      </c>
      <c r="E1523" s="22" t="str">
        <f t="shared" si="647"/>
        <v/>
      </c>
      <c r="F1523" s="22" t="str">
        <f t="shared" si="643"/>
        <v/>
      </c>
      <c r="G1523" s="22" t="str">
        <f t="shared" si="639"/>
        <v/>
      </c>
      <c r="H1523" s="22" t="str">
        <f>IFERROR(('CDN Data'!B1523),"")</f>
        <v/>
      </c>
      <c r="I1523" s="23" t="str">
        <f>IF(CPI_Downloader!G1521="","",CPI_Downloader!G1521)</f>
        <v/>
      </c>
      <c r="J1523" s="23" t="str">
        <f>IF(CPI_Downloader!H1521="","",CPI_Downloader!H1521)</f>
        <v/>
      </c>
      <c r="L1523" s="21" t="str">
        <f t="shared" si="652"/>
        <v/>
      </c>
      <c r="M1523" s="25" t="str">
        <f t="shared" si="661"/>
        <v/>
      </c>
      <c r="N1523" s="25" t="str">
        <f t="shared" si="658"/>
        <v/>
      </c>
      <c r="O1523" s="25" t="str">
        <f t="shared" si="665"/>
        <v/>
      </c>
      <c r="P1523" s="25" t="str">
        <f t="shared" si="648"/>
        <v/>
      </c>
      <c r="Q1523" s="25" t="str">
        <f t="shared" si="644"/>
        <v/>
      </c>
      <c r="R1523" s="25" t="str">
        <f t="shared" si="640"/>
        <v/>
      </c>
      <c r="S1523" s="25" t="str">
        <f>IFERROR(('CDN Data'!M1511),"")</f>
        <v/>
      </c>
      <c r="T1523" s="26" t="str">
        <f>IF(CPI_Downloader!I1521="","",CPI_Downloader!I1521)</f>
        <v/>
      </c>
      <c r="U1523" s="26" t="str">
        <f>IF(CPI_Downloader!J1521="","",CPI_Downloader!J1521)</f>
        <v/>
      </c>
      <c r="W1523" s="31" t="str">
        <f t="shared" si="659"/>
        <v/>
      </c>
      <c r="X1523" s="31" t="str">
        <f t="shared" si="653"/>
        <v/>
      </c>
      <c r="Y1523" s="16" t="str">
        <f>IF(CPI_Downloader!K1521="","",CPI_Downloader!K1521)</f>
        <v/>
      </c>
      <c r="AA1523" s="33" t="str">
        <f t="shared" si="654"/>
        <v/>
      </c>
      <c r="AB1523" s="27" t="str">
        <f>IF(CPI_Downloader!M1521="","",CPI_Downloader!M1521)</f>
        <v/>
      </c>
      <c r="AC1523" s="59" t="str">
        <f>IF(CPI_Downloader!L1521="","",CPI_Downloader!L1521/100)</f>
        <v/>
      </c>
      <c r="AD1523" s="3"/>
      <c r="AE1523" s="28"/>
      <c r="AI1523" s="44" t="str">
        <f t="shared" si="655"/>
        <v/>
      </c>
      <c r="AJ1523" s="50" t="str">
        <f>IF(CPI_Downloader!N1521="","",CPI_Downloader!N1521)</f>
        <v/>
      </c>
      <c r="AL1523" s="29" t="str">
        <f>IF(CPI_Downloader!O1521="","",CPI_Downloader!O1521)</f>
        <v/>
      </c>
      <c r="AN1523" s="22" t="str">
        <f t="shared" si="662"/>
        <v/>
      </c>
      <c r="AO1523" s="22" t="str">
        <f t="shared" si="656"/>
        <v/>
      </c>
      <c r="AP1523" s="22" t="str">
        <f t="shared" si="666"/>
        <v/>
      </c>
      <c r="AQ1523" s="22" t="str">
        <f t="shared" si="649"/>
        <v/>
      </c>
      <c r="AR1523" s="22" t="str">
        <f t="shared" si="645"/>
        <v/>
      </c>
      <c r="AS1523" s="22" t="str">
        <f t="shared" si="641"/>
        <v/>
      </c>
      <c r="AT1523" s="46" t="str">
        <f>IF(CPI_Downloader!P1521="","",CPI_Downloader!P1521)</f>
        <v/>
      </c>
      <c r="AU1523" s="22" t="str">
        <f t="shared" si="663"/>
        <v/>
      </c>
      <c r="AV1523" s="22" t="str">
        <f t="shared" si="657"/>
        <v/>
      </c>
      <c r="AW1523" s="22" t="str">
        <f t="shared" si="667"/>
        <v/>
      </c>
      <c r="AX1523" s="22" t="str">
        <f t="shared" si="650"/>
        <v/>
      </c>
      <c r="AY1523" s="22" t="str">
        <f t="shared" si="646"/>
        <v/>
      </c>
      <c r="AZ1523" s="22" t="str">
        <f t="shared" si="642"/>
        <v/>
      </c>
      <c r="BA1523" s="46" t="str">
        <f>IF(CPI_Downloader!Q1521="","",CPI_Downloader!Q1521)</f>
        <v/>
      </c>
    </row>
    <row r="1524" spans="1:53" ht="12.75" customHeight="1" x14ac:dyDescent="0.2">
      <c r="A1524" s="21" t="str">
        <f>IF(CPI_Downloader!A1522="","",CPI_Downloader!A1522)</f>
        <v/>
      </c>
      <c r="B1524" s="22" t="str">
        <f t="shared" si="660"/>
        <v/>
      </c>
      <c r="C1524" s="22" t="str">
        <f t="shared" si="651"/>
        <v/>
      </c>
      <c r="D1524" s="22" t="str">
        <f t="shared" si="664"/>
        <v/>
      </c>
      <c r="E1524" s="22" t="str">
        <f t="shared" si="647"/>
        <v/>
      </c>
      <c r="F1524" s="22" t="str">
        <f t="shared" si="643"/>
        <v/>
      </c>
      <c r="G1524" s="22" t="str">
        <f t="shared" ref="G1524:G1587" si="668">IFERROR(((I1524/I1284)^(1/20)-1),"")</f>
        <v/>
      </c>
      <c r="H1524" s="22" t="str">
        <f>IFERROR(('CDN Data'!B1524),"")</f>
        <v/>
      </c>
      <c r="I1524" s="23" t="str">
        <f>IF(CPI_Downloader!G1522="","",CPI_Downloader!G1522)</f>
        <v/>
      </c>
      <c r="J1524" s="23" t="str">
        <f>IF(CPI_Downloader!H1522="","",CPI_Downloader!H1522)</f>
        <v/>
      </c>
      <c r="L1524" s="21" t="str">
        <f t="shared" si="652"/>
        <v/>
      </c>
      <c r="M1524" s="25" t="str">
        <f t="shared" si="661"/>
        <v/>
      </c>
      <c r="N1524" s="25" t="str">
        <f t="shared" si="658"/>
        <v/>
      </c>
      <c r="O1524" s="25" t="str">
        <f t="shared" si="665"/>
        <v/>
      </c>
      <c r="P1524" s="25" t="str">
        <f t="shared" si="648"/>
        <v/>
      </c>
      <c r="Q1524" s="25" t="str">
        <f t="shared" si="644"/>
        <v/>
      </c>
      <c r="R1524" s="25" t="str">
        <f t="shared" ref="R1524:R1587" si="669">IFERROR(((T1524/T1284)^(1/20)-1),"")</f>
        <v/>
      </c>
      <c r="S1524" s="25" t="str">
        <f>IFERROR(('CDN Data'!M1512),"")</f>
        <v/>
      </c>
      <c r="T1524" s="26" t="str">
        <f>IF(CPI_Downloader!I1522="","",CPI_Downloader!I1522)</f>
        <v/>
      </c>
      <c r="U1524" s="26" t="str">
        <f>IF(CPI_Downloader!J1522="","",CPI_Downloader!J1522)</f>
        <v/>
      </c>
      <c r="W1524" s="31" t="str">
        <f t="shared" si="659"/>
        <v/>
      </c>
      <c r="X1524" s="31" t="str">
        <f t="shared" si="653"/>
        <v/>
      </c>
      <c r="Y1524" s="16" t="str">
        <f>IF(CPI_Downloader!K1522="","",CPI_Downloader!K1522)</f>
        <v/>
      </c>
      <c r="AA1524" s="33" t="str">
        <f t="shared" si="654"/>
        <v/>
      </c>
      <c r="AB1524" s="27" t="str">
        <f>IF(CPI_Downloader!M1522="","",CPI_Downloader!M1522)</f>
        <v/>
      </c>
      <c r="AC1524" s="59" t="str">
        <f>IF(CPI_Downloader!L1522="","",CPI_Downloader!L1522/100)</f>
        <v/>
      </c>
      <c r="AD1524" s="3"/>
      <c r="AE1524" s="28"/>
      <c r="AI1524" s="44" t="str">
        <f t="shared" si="655"/>
        <v/>
      </c>
      <c r="AJ1524" s="50" t="str">
        <f>IF(CPI_Downloader!N1522="","",CPI_Downloader!N1522)</f>
        <v/>
      </c>
      <c r="AL1524" s="29" t="str">
        <f>IF(CPI_Downloader!O1522="","",CPI_Downloader!O1522)</f>
        <v/>
      </c>
      <c r="AN1524" s="22" t="str">
        <f t="shared" si="662"/>
        <v/>
      </c>
      <c r="AO1524" s="22" t="str">
        <f t="shared" si="656"/>
        <v/>
      </c>
      <c r="AP1524" s="22" t="str">
        <f t="shared" si="666"/>
        <v/>
      </c>
      <c r="AQ1524" s="22" t="str">
        <f t="shared" si="649"/>
        <v/>
      </c>
      <c r="AR1524" s="22" t="str">
        <f t="shared" si="645"/>
        <v/>
      </c>
      <c r="AS1524" s="22" t="str">
        <f t="shared" ref="AS1524:AS1587" si="670">IFERROR(((AT1524/AT1284)^(1/20)-1),"")</f>
        <v/>
      </c>
      <c r="AT1524" s="46" t="str">
        <f>IF(CPI_Downloader!P1522="","",CPI_Downloader!P1522)</f>
        <v/>
      </c>
      <c r="AU1524" s="22" t="str">
        <f t="shared" si="663"/>
        <v/>
      </c>
      <c r="AV1524" s="22" t="str">
        <f t="shared" si="657"/>
        <v/>
      </c>
      <c r="AW1524" s="22" t="str">
        <f t="shared" si="667"/>
        <v/>
      </c>
      <c r="AX1524" s="22" t="str">
        <f t="shared" si="650"/>
        <v/>
      </c>
      <c r="AY1524" s="22" t="str">
        <f t="shared" si="646"/>
        <v/>
      </c>
      <c r="AZ1524" s="22" t="str">
        <f t="shared" ref="AZ1524:AZ1587" si="671">IFERROR(((BA1524/BA1284)^(1/20)-1),"")</f>
        <v/>
      </c>
      <c r="BA1524" s="46" t="str">
        <f>IF(CPI_Downloader!Q1522="","",CPI_Downloader!Q1522)</f>
        <v/>
      </c>
    </row>
    <row r="1525" spans="1:53" ht="12.75" customHeight="1" x14ac:dyDescent="0.2">
      <c r="A1525" s="21" t="str">
        <f>IF(CPI_Downloader!A1523="","",CPI_Downloader!A1523)</f>
        <v/>
      </c>
      <c r="B1525" s="22" t="str">
        <f t="shared" si="660"/>
        <v/>
      </c>
      <c r="C1525" s="22" t="str">
        <f t="shared" si="651"/>
        <v/>
      </c>
      <c r="D1525" s="22" t="str">
        <f t="shared" si="664"/>
        <v/>
      </c>
      <c r="E1525" s="22" t="str">
        <f t="shared" si="647"/>
        <v/>
      </c>
      <c r="F1525" s="22" t="str">
        <f t="shared" si="643"/>
        <v/>
      </c>
      <c r="G1525" s="22" t="str">
        <f t="shared" si="668"/>
        <v/>
      </c>
      <c r="H1525" s="22" t="str">
        <f>IFERROR(('CDN Data'!B1525),"")</f>
        <v/>
      </c>
      <c r="I1525" s="23" t="str">
        <f>IF(CPI_Downloader!G1523="","",CPI_Downloader!G1523)</f>
        <v/>
      </c>
      <c r="J1525" s="23" t="str">
        <f>IF(CPI_Downloader!H1523="","",CPI_Downloader!H1523)</f>
        <v/>
      </c>
      <c r="L1525" s="21" t="str">
        <f t="shared" si="652"/>
        <v/>
      </c>
      <c r="M1525" s="25" t="str">
        <f t="shared" si="661"/>
        <v/>
      </c>
      <c r="N1525" s="25" t="str">
        <f t="shared" si="658"/>
        <v/>
      </c>
      <c r="O1525" s="25" t="str">
        <f t="shared" si="665"/>
        <v/>
      </c>
      <c r="P1525" s="25" t="str">
        <f t="shared" si="648"/>
        <v/>
      </c>
      <c r="Q1525" s="25" t="str">
        <f t="shared" si="644"/>
        <v/>
      </c>
      <c r="R1525" s="25" t="str">
        <f t="shared" si="669"/>
        <v/>
      </c>
      <c r="S1525" s="25" t="str">
        <f>IFERROR(('CDN Data'!M1513),"")</f>
        <v/>
      </c>
      <c r="T1525" s="26" t="str">
        <f>IF(CPI_Downloader!I1523="","",CPI_Downloader!I1523)</f>
        <v/>
      </c>
      <c r="U1525" s="26" t="str">
        <f>IF(CPI_Downloader!J1523="","",CPI_Downloader!J1523)</f>
        <v/>
      </c>
      <c r="W1525" s="31" t="str">
        <f t="shared" si="659"/>
        <v/>
      </c>
      <c r="X1525" s="31" t="str">
        <f t="shared" si="653"/>
        <v/>
      </c>
      <c r="Y1525" s="16" t="str">
        <f>IF(CPI_Downloader!K1523="","",CPI_Downloader!K1523)</f>
        <v/>
      </c>
      <c r="AA1525" s="33" t="str">
        <f t="shared" si="654"/>
        <v/>
      </c>
      <c r="AB1525" s="27" t="str">
        <f>IF(CPI_Downloader!M1523="","",CPI_Downloader!M1523)</f>
        <v/>
      </c>
      <c r="AC1525" s="59" t="str">
        <f>IF(CPI_Downloader!L1523="","",CPI_Downloader!L1523/100)</f>
        <v/>
      </c>
      <c r="AD1525" s="3"/>
      <c r="AE1525" s="28"/>
      <c r="AI1525" s="44" t="str">
        <f t="shared" si="655"/>
        <v/>
      </c>
      <c r="AJ1525" s="50" t="str">
        <f>IF(CPI_Downloader!N1523="","",CPI_Downloader!N1523)</f>
        <v/>
      </c>
      <c r="AL1525" s="29" t="str">
        <f>IF(CPI_Downloader!O1523="","",CPI_Downloader!O1523)</f>
        <v/>
      </c>
      <c r="AN1525" s="22" t="str">
        <f t="shared" si="662"/>
        <v/>
      </c>
      <c r="AO1525" s="22" t="str">
        <f t="shared" si="656"/>
        <v/>
      </c>
      <c r="AP1525" s="22" t="str">
        <f t="shared" si="666"/>
        <v/>
      </c>
      <c r="AQ1525" s="22" t="str">
        <f t="shared" si="649"/>
        <v/>
      </c>
      <c r="AR1525" s="22" t="str">
        <f t="shared" si="645"/>
        <v/>
      </c>
      <c r="AS1525" s="22" t="str">
        <f t="shared" si="670"/>
        <v/>
      </c>
      <c r="AT1525" s="46" t="str">
        <f>IF(CPI_Downloader!P1523="","",CPI_Downloader!P1523)</f>
        <v/>
      </c>
      <c r="AU1525" s="22" t="str">
        <f t="shared" si="663"/>
        <v/>
      </c>
      <c r="AV1525" s="22" t="str">
        <f t="shared" si="657"/>
        <v/>
      </c>
      <c r="AW1525" s="22" t="str">
        <f t="shared" si="667"/>
        <v/>
      </c>
      <c r="AX1525" s="22" t="str">
        <f t="shared" si="650"/>
        <v/>
      </c>
      <c r="AY1525" s="22" t="str">
        <f t="shared" si="646"/>
        <v/>
      </c>
      <c r="AZ1525" s="22" t="str">
        <f t="shared" si="671"/>
        <v/>
      </c>
      <c r="BA1525" s="46" t="str">
        <f>IF(CPI_Downloader!Q1523="","",CPI_Downloader!Q1523)</f>
        <v/>
      </c>
    </row>
    <row r="1526" spans="1:53" ht="12.75" customHeight="1" x14ac:dyDescent="0.2">
      <c r="A1526" s="21" t="str">
        <f>IF(CPI_Downloader!A1524="","",CPI_Downloader!A1524)</f>
        <v/>
      </c>
      <c r="B1526" s="22" t="str">
        <f t="shared" si="660"/>
        <v/>
      </c>
      <c r="C1526" s="22" t="str">
        <f t="shared" si="651"/>
        <v/>
      </c>
      <c r="D1526" s="22" t="str">
        <f t="shared" si="664"/>
        <v/>
      </c>
      <c r="E1526" s="22" t="str">
        <f t="shared" si="647"/>
        <v/>
      </c>
      <c r="F1526" s="22" t="str">
        <f t="shared" si="643"/>
        <v/>
      </c>
      <c r="G1526" s="22" t="str">
        <f t="shared" si="668"/>
        <v/>
      </c>
      <c r="H1526" s="22" t="str">
        <f>IFERROR(('CDN Data'!B1526),"")</f>
        <v/>
      </c>
      <c r="I1526" s="23" t="str">
        <f>IF(CPI_Downloader!G1524="","",CPI_Downloader!G1524)</f>
        <v/>
      </c>
      <c r="J1526" s="23" t="str">
        <f>IF(CPI_Downloader!H1524="","",CPI_Downloader!H1524)</f>
        <v/>
      </c>
      <c r="L1526" s="21" t="str">
        <f t="shared" si="652"/>
        <v/>
      </c>
      <c r="M1526" s="25" t="str">
        <f t="shared" si="661"/>
        <v/>
      </c>
      <c r="N1526" s="25" t="str">
        <f t="shared" si="658"/>
        <v/>
      </c>
      <c r="O1526" s="25" t="str">
        <f t="shared" si="665"/>
        <v/>
      </c>
      <c r="P1526" s="25" t="str">
        <f t="shared" si="648"/>
        <v/>
      </c>
      <c r="Q1526" s="25" t="str">
        <f t="shared" si="644"/>
        <v/>
      </c>
      <c r="R1526" s="25" t="str">
        <f t="shared" si="669"/>
        <v/>
      </c>
      <c r="S1526" s="25" t="str">
        <f>IFERROR(('CDN Data'!M1514),"")</f>
        <v/>
      </c>
      <c r="T1526" s="26" t="str">
        <f>IF(CPI_Downloader!I1524="","",CPI_Downloader!I1524)</f>
        <v/>
      </c>
      <c r="U1526" s="26" t="str">
        <f>IF(CPI_Downloader!J1524="","",CPI_Downloader!J1524)</f>
        <v/>
      </c>
      <c r="W1526" s="31" t="str">
        <f t="shared" si="659"/>
        <v/>
      </c>
      <c r="X1526" s="31" t="str">
        <f t="shared" si="653"/>
        <v/>
      </c>
      <c r="Y1526" s="16" t="str">
        <f>IF(CPI_Downloader!K1524="","",CPI_Downloader!K1524)</f>
        <v/>
      </c>
      <c r="AA1526" s="33" t="str">
        <f t="shared" si="654"/>
        <v/>
      </c>
      <c r="AB1526" s="27" t="str">
        <f>IF(CPI_Downloader!M1524="","",CPI_Downloader!M1524)</f>
        <v/>
      </c>
      <c r="AC1526" s="59" t="str">
        <f>IF(CPI_Downloader!L1524="","",CPI_Downloader!L1524/100)</f>
        <v/>
      </c>
      <c r="AD1526" s="3"/>
      <c r="AE1526" s="28"/>
      <c r="AI1526" s="44" t="str">
        <f t="shared" si="655"/>
        <v/>
      </c>
      <c r="AJ1526" s="50" t="str">
        <f>IF(CPI_Downloader!N1524="","",CPI_Downloader!N1524)</f>
        <v/>
      </c>
      <c r="AL1526" s="29" t="str">
        <f>IF(CPI_Downloader!O1524="","",CPI_Downloader!O1524)</f>
        <v/>
      </c>
      <c r="AN1526" s="22" t="str">
        <f t="shared" si="662"/>
        <v/>
      </c>
      <c r="AO1526" s="22" t="str">
        <f t="shared" si="656"/>
        <v/>
      </c>
      <c r="AP1526" s="22" t="str">
        <f t="shared" si="666"/>
        <v/>
      </c>
      <c r="AQ1526" s="22" t="str">
        <f t="shared" si="649"/>
        <v/>
      </c>
      <c r="AR1526" s="22" t="str">
        <f t="shared" si="645"/>
        <v/>
      </c>
      <c r="AS1526" s="22" t="str">
        <f t="shared" si="670"/>
        <v/>
      </c>
      <c r="AT1526" s="46" t="str">
        <f>IF(CPI_Downloader!P1524="","",CPI_Downloader!P1524)</f>
        <v/>
      </c>
      <c r="AU1526" s="22" t="str">
        <f t="shared" si="663"/>
        <v/>
      </c>
      <c r="AV1526" s="22" t="str">
        <f t="shared" si="657"/>
        <v/>
      </c>
      <c r="AW1526" s="22" t="str">
        <f t="shared" si="667"/>
        <v/>
      </c>
      <c r="AX1526" s="22" t="str">
        <f t="shared" si="650"/>
        <v/>
      </c>
      <c r="AY1526" s="22" t="str">
        <f t="shared" si="646"/>
        <v/>
      </c>
      <c r="AZ1526" s="22" t="str">
        <f t="shared" si="671"/>
        <v/>
      </c>
      <c r="BA1526" s="46" t="str">
        <f>IF(CPI_Downloader!Q1524="","",CPI_Downloader!Q1524)</f>
        <v/>
      </c>
    </row>
    <row r="1527" spans="1:53" ht="12.75" customHeight="1" x14ac:dyDescent="0.2">
      <c r="A1527" s="21" t="str">
        <f>IF(CPI_Downloader!A1525="","",CPI_Downloader!A1525)</f>
        <v/>
      </c>
      <c r="B1527" s="22" t="str">
        <f t="shared" si="660"/>
        <v/>
      </c>
      <c r="C1527" s="22" t="str">
        <f t="shared" si="651"/>
        <v/>
      </c>
      <c r="D1527" s="22" t="str">
        <f t="shared" si="664"/>
        <v/>
      </c>
      <c r="E1527" s="22" t="str">
        <f t="shared" si="647"/>
        <v/>
      </c>
      <c r="F1527" s="22" t="str">
        <f t="shared" si="643"/>
        <v/>
      </c>
      <c r="G1527" s="22" t="str">
        <f t="shared" si="668"/>
        <v/>
      </c>
      <c r="H1527" s="22" t="str">
        <f>IFERROR(('CDN Data'!B1527),"")</f>
        <v/>
      </c>
      <c r="I1527" s="23" t="str">
        <f>IF(CPI_Downloader!G1525="","",CPI_Downloader!G1525)</f>
        <v/>
      </c>
      <c r="J1527" s="23" t="str">
        <f>IF(CPI_Downloader!H1525="","",CPI_Downloader!H1525)</f>
        <v/>
      </c>
      <c r="L1527" s="21" t="str">
        <f t="shared" si="652"/>
        <v/>
      </c>
      <c r="M1527" s="25" t="str">
        <f t="shared" si="661"/>
        <v/>
      </c>
      <c r="N1527" s="25" t="str">
        <f t="shared" si="658"/>
        <v/>
      </c>
      <c r="O1527" s="25" t="str">
        <f t="shared" si="665"/>
        <v/>
      </c>
      <c r="P1527" s="25" t="str">
        <f t="shared" si="648"/>
        <v/>
      </c>
      <c r="Q1527" s="25" t="str">
        <f t="shared" si="644"/>
        <v/>
      </c>
      <c r="R1527" s="25" t="str">
        <f t="shared" si="669"/>
        <v/>
      </c>
      <c r="S1527" s="25" t="str">
        <f>IFERROR(('CDN Data'!M1515),"")</f>
        <v/>
      </c>
      <c r="T1527" s="26" t="str">
        <f>IF(CPI_Downloader!I1525="","",CPI_Downloader!I1525)</f>
        <v/>
      </c>
      <c r="U1527" s="26" t="str">
        <f>IF(CPI_Downloader!J1525="","",CPI_Downloader!J1525)</f>
        <v/>
      </c>
      <c r="W1527" s="31" t="str">
        <f t="shared" si="659"/>
        <v/>
      </c>
      <c r="X1527" s="31" t="str">
        <f t="shared" si="653"/>
        <v/>
      </c>
      <c r="Y1527" s="16" t="str">
        <f>IF(CPI_Downloader!K1525="","",CPI_Downloader!K1525)</f>
        <v/>
      </c>
      <c r="AA1527" s="33" t="str">
        <f t="shared" si="654"/>
        <v/>
      </c>
      <c r="AB1527" s="27" t="str">
        <f>IF(CPI_Downloader!M1525="","",CPI_Downloader!M1525)</f>
        <v/>
      </c>
      <c r="AC1527" s="59" t="str">
        <f>IF(CPI_Downloader!L1525="","",CPI_Downloader!L1525/100)</f>
        <v/>
      </c>
      <c r="AD1527" s="3"/>
      <c r="AE1527" s="28"/>
      <c r="AI1527" s="44" t="str">
        <f t="shared" si="655"/>
        <v/>
      </c>
      <c r="AJ1527" s="50" t="str">
        <f>IF(CPI_Downloader!N1525="","",CPI_Downloader!N1525)</f>
        <v/>
      </c>
      <c r="AL1527" s="29" t="str">
        <f>IF(CPI_Downloader!O1525="","",CPI_Downloader!O1525)</f>
        <v/>
      </c>
      <c r="AN1527" s="22" t="str">
        <f t="shared" si="662"/>
        <v/>
      </c>
      <c r="AO1527" s="22" t="str">
        <f t="shared" si="656"/>
        <v/>
      </c>
      <c r="AP1527" s="22" t="str">
        <f t="shared" si="666"/>
        <v/>
      </c>
      <c r="AQ1527" s="22" t="str">
        <f t="shared" si="649"/>
        <v/>
      </c>
      <c r="AR1527" s="22" t="str">
        <f t="shared" si="645"/>
        <v/>
      </c>
      <c r="AS1527" s="22" t="str">
        <f t="shared" si="670"/>
        <v/>
      </c>
      <c r="AT1527" s="46" t="str">
        <f>IF(CPI_Downloader!P1525="","",CPI_Downloader!P1525)</f>
        <v/>
      </c>
      <c r="AU1527" s="22" t="str">
        <f t="shared" si="663"/>
        <v/>
      </c>
      <c r="AV1527" s="22" t="str">
        <f t="shared" si="657"/>
        <v/>
      </c>
      <c r="AW1527" s="22" t="str">
        <f t="shared" si="667"/>
        <v/>
      </c>
      <c r="AX1527" s="22" t="str">
        <f t="shared" si="650"/>
        <v/>
      </c>
      <c r="AY1527" s="22" t="str">
        <f t="shared" si="646"/>
        <v/>
      </c>
      <c r="AZ1527" s="22" t="str">
        <f t="shared" si="671"/>
        <v/>
      </c>
      <c r="BA1527" s="46" t="str">
        <f>IF(CPI_Downloader!Q1525="","",CPI_Downloader!Q1525)</f>
        <v/>
      </c>
    </row>
    <row r="1528" spans="1:53" ht="12.75" customHeight="1" x14ac:dyDescent="0.2">
      <c r="A1528" s="21" t="str">
        <f>IF(CPI_Downloader!A1526="","",CPI_Downloader!A1526)</f>
        <v/>
      </c>
      <c r="B1528" s="22" t="str">
        <f t="shared" si="660"/>
        <v/>
      </c>
      <c r="C1528" s="22" t="str">
        <f t="shared" si="651"/>
        <v/>
      </c>
      <c r="D1528" s="22" t="str">
        <f t="shared" si="664"/>
        <v/>
      </c>
      <c r="E1528" s="22" t="str">
        <f t="shared" si="647"/>
        <v/>
      </c>
      <c r="F1528" s="22" t="str">
        <f t="shared" si="643"/>
        <v/>
      </c>
      <c r="G1528" s="22" t="str">
        <f t="shared" si="668"/>
        <v/>
      </c>
      <c r="H1528" s="22" t="str">
        <f>IFERROR(('CDN Data'!B1528),"")</f>
        <v/>
      </c>
      <c r="I1528" s="23" t="str">
        <f>IF(CPI_Downloader!G1526="","",CPI_Downloader!G1526)</f>
        <v/>
      </c>
      <c r="J1528" s="23" t="str">
        <f>IF(CPI_Downloader!H1526="","",CPI_Downloader!H1526)</f>
        <v/>
      </c>
      <c r="L1528" s="21" t="str">
        <f t="shared" si="652"/>
        <v/>
      </c>
      <c r="M1528" s="25" t="str">
        <f t="shared" si="661"/>
        <v/>
      </c>
      <c r="N1528" s="25" t="str">
        <f t="shared" si="658"/>
        <v/>
      </c>
      <c r="O1528" s="25" t="str">
        <f t="shared" si="665"/>
        <v/>
      </c>
      <c r="P1528" s="25" t="str">
        <f t="shared" si="648"/>
        <v/>
      </c>
      <c r="Q1528" s="25" t="str">
        <f t="shared" si="644"/>
        <v/>
      </c>
      <c r="R1528" s="25" t="str">
        <f t="shared" si="669"/>
        <v/>
      </c>
      <c r="S1528" s="25" t="str">
        <f>IFERROR(('CDN Data'!M1516),"")</f>
        <v/>
      </c>
      <c r="T1528" s="26" t="str">
        <f>IF(CPI_Downloader!I1526="","",CPI_Downloader!I1526)</f>
        <v/>
      </c>
      <c r="U1528" s="26" t="str">
        <f>IF(CPI_Downloader!J1526="","",CPI_Downloader!J1526)</f>
        <v/>
      </c>
      <c r="W1528" s="31" t="str">
        <f t="shared" si="659"/>
        <v/>
      </c>
      <c r="X1528" s="31" t="str">
        <f t="shared" si="653"/>
        <v/>
      </c>
      <c r="Y1528" s="16" t="str">
        <f>IF(CPI_Downloader!K1526="","",CPI_Downloader!K1526)</f>
        <v/>
      </c>
      <c r="AA1528" s="33" t="str">
        <f t="shared" si="654"/>
        <v/>
      </c>
      <c r="AB1528" s="27" t="str">
        <f>IF(CPI_Downloader!M1526="","",CPI_Downloader!M1526)</f>
        <v/>
      </c>
      <c r="AC1528" s="59" t="str">
        <f>IF(CPI_Downloader!L1526="","",CPI_Downloader!L1526/100)</f>
        <v/>
      </c>
      <c r="AD1528" s="3"/>
      <c r="AE1528" s="28"/>
      <c r="AI1528" s="44" t="str">
        <f t="shared" si="655"/>
        <v/>
      </c>
      <c r="AJ1528" s="50" t="str">
        <f>IF(CPI_Downloader!N1526="","",CPI_Downloader!N1526)</f>
        <v/>
      </c>
      <c r="AL1528" s="29" t="str">
        <f>IF(CPI_Downloader!O1526="","",CPI_Downloader!O1526)</f>
        <v/>
      </c>
      <c r="AN1528" s="22" t="str">
        <f t="shared" si="662"/>
        <v/>
      </c>
      <c r="AO1528" s="22" t="str">
        <f t="shared" si="656"/>
        <v/>
      </c>
      <c r="AP1528" s="22" t="str">
        <f t="shared" si="666"/>
        <v/>
      </c>
      <c r="AQ1528" s="22" t="str">
        <f t="shared" si="649"/>
        <v/>
      </c>
      <c r="AR1528" s="22" t="str">
        <f t="shared" si="645"/>
        <v/>
      </c>
      <c r="AS1528" s="22" t="str">
        <f t="shared" si="670"/>
        <v/>
      </c>
      <c r="AT1528" s="46" t="str">
        <f>IF(CPI_Downloader!P1526="","",CPI_Downloader!P1526)</f>
        <v/>
      </c>
      <c r="AU1528" s="22" t="str">
        <f t="shared" si="663"/>
        <v/>
      </c>
      <c r="AV1528" s="22" t="str">
        <f t="shared" si="657"/>
        <v/>
      </c>
      <c r="AW1528" s="22" t="str">
        <f t="shared" si="667"/>
        <v/>
      </c>
      <c r="AX1528" s="22" t="str">
        <f t="shared" si="650"/>
        <v/>
      </c>
      <c r="AY1528" s="22" t="str">
        <f t="shared" si="646"/>
        <v/>
      </c>
      <c r="AZ1528" s="22" t="str">
        <f t="shared" si="671"/>
        <v/>
      </c>
      <c r="BA1528" s="46" t="str">
        <f>IF(CPI_Downloader!Q1526="","",CPI_Downloader!Q1526)</f>
        <v/>
      </c>
    </row>
    <row r="1529" spans="1:53" ht="12.75" customHeight="1" x14ac:dyDescent="0.2">
      <c r="A1529" s="21" t="str">
        <f>IF(CPI_Downloader!A1527="","",CPI_Downloader!A1527)</f>
        <v/>
      </c>
      <c r="B1529" s="22" t="str">
        <f t="shared" si="660"/>
        <v/>
      </c>
      <c r="C1529" s="22" t="str">
        <f t="shared" si="651"/>
        <v/>
      </c>
      <c r="D1529" s="22" t="str">
        <f t="shared" si="664"/>
        <v/>
      </c>
      <c r="E1529" s="22" t="str">
        <f t="shared" si="647"/>
        <v/>
      </c>
      <c r="F1529" s="22" t="str">
        <f t="shared" si="643"/>
        <v/>
      </c>
      <c r="G1529" s="22" t="str">
        <f t="shared" si="668"/>
        <v/>
      </c>
      <c r="H1529" s="22" t="str">
        <f>IFERROR(('CDN Data'!B1529),"")</f>
        <v/>
      </c>
      <c r="I1529" s="23" t="str">
        <f>IF(CPI_Downloader!G1527="","",CPI_Downloader!G1527)</f>
        <v/>
      </c>
      <c r="J1529" s="23" t="str">
        <f>IF(CPI_Downloader!H1527="","",CPI_Downloader!H1527)</f>
        <v/>
      </c>
      <c r="L1529" s="21" t="str">
        <f t="shared" si="652"/>
        <v/>
      </c>
      <c r="M1529" s="25" t="str">
        <f t="shared" si="661"/>
        <v/>
      </c>
      <c r="N1529" s="25" t="str">
        <f t="shared" si="658"/>
        <v/>
      </c>
      <c r="O1529" s="25" t="str">
        <f t="shared" si="665"/>
        <v/>
      </c>
      <c r="P1529" s="25" t="str">
        <f t="shared" si="648"/>
        <v/>
      </c>
      <c r="Q1529" s="25" t="str">
        <f t="shared" si="644"/>
        <v/>
      </c>
      <c r="R1529" s="25" t="str">
        <f t="shared" si="669"/>
        <v/>
      </c>
      <c r="S1529" s="25" t="str">
        <f>IFERROR(('CDN Data'!M1517),"")</f>
        <v/>
      </c>
      <c r="T1529" s="26" t="str">
        <f>IF(CPI_Downloader!I1527="","",CPI_Downloader!I1527)</f>
        <v/>
      </c>
      <c r="U1529" s="26" t="str">
        <f>IF(CPI_Downloader!J1527="","",CPI_Downloader!J1527)</f>
        <v/>
      </c>
      <c r="W1529" s="31" t="str">
        <f t="shared" si="659"/>
        <v/>
      </c>
      <c r="X1529" s="31" t="str">
        <f t="shared" si="653"/>
        <v/>
      </c>
      <c r="Y1529" s="16" t="str">
        <f>IF(CPI_Downloader!K1527="","",CPI_Downloader!K1527)</f>
        <v/>
      </c>
      <c r="AA1529" s="33" t="str">
        <f t="shared" si="654"/>
        <v/>
      </c>
      <c r="AB1529" s="27" t="str">
        <f>IF(CPI_Downloader!M1527="","",CPI_Downloader!M1527)</f>
        <v/>
      </c>
      <c r="AC1529" s="59" t="str">
        <f>IF(CPI_Downloader!L1527="","",CPI_Downloader!L1527/100)</f>
        <v/>
      </c>
      <c r="AD1529" s="3"/>
      <c r="AE1529" s="28"/>
      <c r="AI1529" s="44" t="str">
        <f t="shared" si="655"/>
        <v/>
      </c>
      <c r="AJ1529" s="50" t="str">
        <f>IF(CPI_Downloader!N1527="","",CPI_Downloader!N1527)</f>
        <v/>
      </c>
      <c r="AL1529" s="29" t="str">
        <f>IF(CPI_Downloader!O1527="","",CPI_Downloader!O1527)</f>
        <v/>
      </c>
      <c r="AN1529" s="22" t="str">
        <f t="shared" si="662"/>
        <v/>
      </c>
      <c r="AO1529" s="22" t="str">
        <f t="shared" si="656"/>
        <v/>
      </c>
      <c r="AP1529" s="22" t="str">
        <f t="shared" si="666"/>
        <v/>
      </c>
      <c r="AQ1529" s="22" t="str">
        <f t="shared" si="649"/>
        <v/>
      </c>
      <c r="AR1529" s="22" t="str">
        <f t="shared" si="645"/>
        <v/>
      </c>
      <c r="AS1529" s="22" t="str">
        <f t="shared" si="670"/>
        <v/>
      </c>
      <c r="AT1529" s="46" t="str">
        <f>IF(CPI_Downloader!P1527="","",CPI_Downloader!P1527)</f>
        <v/>
      </c>
      <c r="AU1529" s="22" t="str">
        <f t="shared" si="663"/>
        <v/>
      </c>
      <c r="AV1529" s="22" t="str">
        <f t="shared" si="657"/>
        <v/>
      </c>
      <c r="AW1529" s="22" t="str">
        <f t="shared" si="667"/>
        <v/>
      </c>
      <c r="AX1529" s="22" t="str">
        <f t="shared" si="650"/>
        <v/>
      </c>
      <c r="AY1529" s="22" t="str">
        <f t="shared" si="646"/>
        <v/>
      </c>
      <c r="AZ1529" s="22" t="str">
        <f t="shared" si="671"/>
        <v/>
      </c>
      <c r="BA1529" s="46" t="str">
        <f>IF(CPI_Downloader!Q1527="","",CPI_Downloader!Q1527)</f>
        <v/>
      </c>
    </row>
    <row r="1530" spans="1:53" ht="12.75" customHeight="1" x14ac:dyDescent="0.2">
      <c r="A1530" s="21" t="str">
        <f>IF(CPI_Downloader!A1528="","",CPI_Downloader!A1528)</f>
        <v/>
      </c>
      <c r="B1530" s="22" t="str">
        <f t="shared" si="660"/>
        <v/>
      </c>
      <c r="C1530" s="22" t="str">
        <f t="shared" si="651"/>
        <v/>
      </c>
      <c r="D1530" s="22" t="str">
        <f t="shared" si="664"/>
        <v/>
      </c>
      <c r="E1530" s="22" t="str">
        <f t="shared" si="647"/>
        <v/>
      </c>
      <c r="F1530" s="22" t="str">
        <f t="shared" si="643"/>
        <v/>
      </c>
      <c r="G1530" s="22" t="str">
        <f t="shared" si="668"/>
        <v/>
      </c>
      <c r="H1530" s="22" t="str">
        <f>IFERROR(('CDN Data'!B1530),"")</f>
        <v/>
      </c>
      <c r="I1530" s="23" t="str">
        <f>IF(CPI_Downloader!G1528="","",CPI_Downloader!G1528)</f>
        <v/>
      </c>
      <c r="J1530" s="23" t="str">
        <f>IF(CPI_Downloader!H1528="","",CPI_Downloader!H1528)</f>
        <v/>
      </c>
      <c r="L1530" s="21" t="str">
        <f t="shared" si="652"/>
        <v/>
      </c>
      <c r="M1530" s="25" t="str">
        <f t="shared" si="661"/>
        <v/>
      </c>
      <c r="N1530" s="25" t="str">
        <f t="shared" si="658"/>
        <v/>
      </c>
      <c r="O1530" s="25" t="str">
        <f t="shared" si="665"/>
        <v/>
      </c>
      <c r="P1530" s="25" t="str">
        <f t="shared" si="648"/>
        <v/>
      </c>
      <c r="Q1530" s="25" t="str">
        <f t="shared" si="644"/>
        <v/>
      </c>
      <c r="R1530" s="25" t="str">
        <f t="shared" si="669"/>
        <v/>
      </c>
      <c r="S1530" s="25" t="str">
        <f>IFERROR(('CDN Data'!M1518),"")</f>
        <v/>
      </c>
      <c r="T1530" s="26" t="str">
        <f>IF(CPI_Downloader!I1528="","",CPI_Downloader!I1528)</f>
        <v/>
      </c>
      <c r="U1530" s="26" t="str">
        <f>IF(CPI_Downloader!J1528="","",CPI_Downloader!J1528)</f>
        <v/>
      </c>
      <c r="W1530" s="31" t="str">
        <f t="shared" si="659"/>
        <v/>
      </c>
      <c r="X1530" s="31" t="str">
        <f t="shared" si="653"/>
        <v/>
      </c>
      <c r="Y1530" s="16" t="str">
        <f>IF(CPI_Downloader!K1528="","",CPI_Downloader!K1528)</f>
        <v/>
      </c>
      <c r="AA1530" s="33" t="str">
        <f t="shared" si="654"/>
        <v/>
      </c>
      <c r="AB1530" s="27" t="str">
        <f>IF(CPI_Downloader!M1528="","",CPI_Downloader!M1528)</f>
        <v/>
      </c>
      <c r="AC1530" s="59" t="str">
        <f>IF(CPI_Downloader!L1528="","",CPI_Downloader!L1528/100)</f>
        <v/>
      </c>
      <c r="AD1530" s="3"/>
      <c r="AE1530" s="28"/>
      <c r="AI1530" s="44" t="str">
        <f t="shared" si="655"/>
        <v/>
      </c>
      <c r="AJ1530" s="50" t="str">
        <f>IF(CPI_Downloader!N1528="","",CPI_Downloader!N1528)</f>
        <v/>
      </c>
      <c r="AL1530" s="29" t="str">
        <f>IF(CPI_Downloader!O1528="","",CPI_Downloader!O1528)</f>
        <v/>
      </c>
      <c r="AN1530" s="22" t="str">
        <f t="shared" si="662"/>
        <v/>
      </c>
      <c r="AO1530" s="22" t="str">
        <f t="shared" si="656"/>
        <v/>
      </c>
      <c r="AP1530" s="22" t="str">
        <f t="shared" si="666"/>
        <v/>
      </c>
      <c r="AQ1530" s="22" t="str">
        <f t="shared" si="649"/>
        <v/>
      </c>
      <c r="AR1530" s="22" t="str">
        <f t="shared" si="645"/>
        <v/>
      </c>
      <c r="AS1530" s="22" t="str">
        <f t="shared" si="670"/>
        <v/>
      </c>
      <c r="AT1530" s="46" t="str">
        <f>IF(CPI_Downloader!P1528="","",CPI_Downloader!P1528)</f>
        <v/>
      </c>
      <c r="AU1530" s="22" t="str">
        <f t="shared" si="663"/>
        <v/>
      </c>
      <c r="AV1530" s="22" t="str">
        <f t="shared" si="657"/>
        <v/>
      </c>
      <c r="AW1530" s="22" t="str">
        <f t="shared" si="667"/>
        <v/>
      </c>
      <c r="AX1530" s="22" t="str">
        <f t="shared" si="650"/>
        <v/>
      </c>
      <c r="AY1530" s="22" t="str">
        <f t="shared" si="646"/>
        <v/>
      </c>
      <c r="AZ1530" s="22" t="str">
        <f t="shared" si="671"/>
        <v/>
      </c>
      <c r="BA1530" s="46" t="str">
        <f>IF(CPI_Downloader!Q1528="","",CPI_Downloader!Q1528)</f>
        <v/>
      </c>
    </row>
    <row r="1531" spans="1:53" ht="12.75" customHeight="1" x14ac:dyDescent="0.2">
      <c r="A1531" s="21" t="str">
        <f>IF(CPI_Downloader!A1529="","",CPI_Downloader!A1529)</f>
        <v/>
      </c>
      <c r="B1531" s="22" t="str">
        <f t="shared" si="660"/>
        <v/>
      </c>
      <c r="C1531" s="22" t="str">
        <f t="shared" si="651"/>
        <v/>
      </c>
      <c r="D1531" s="22" t="str">
        <f t="shared" si="664"/>
        <v/>
      </c>
      <c r="E1531" s="22" t="str">
        <f t="shared" si="647"/>
        <v/>
      </c>
      <c r="F1531" s="22" t="str">
        <f t="shared" si="643"/>
        <v/>
      </c>
      <c r="G1531" s="22" t="str">
        <f t="shared" si="668"/>
        <v/>
      </c>
      <c r="H1531" s="22" t="str">
        <f>IFERROR(('CDN Data'!B1531),"")</f>
        <v/>
      </c>
      <c r="I1531" s="23" t="str">
        <f>IF(CPI_Downloader!G1529="","",CPI_Downloader!G1529)</f>
        <v/>
      </c>
      <c r="J1531" s="23" t="str">
        <f>IF(CPI_Downloader!H1529="","",CPI_Downloader!H1529)</f>
        <v/>
      </c>
      <c r="L1531" s="21" t="str">
        <f t="shared" si="652"/>
        <v/>
      </c>
      <c r="M1531" s="25" t="str">
        <f t="shared" si="661"/>
        <v/>
      </c>
      <c r="N1531" s="25" t="str">
        <f t="shared" si="658"/>
        <v/>
      </c>
      <c r="O1531" s="25" t="str">
        <f t="shared" si="665"/>
        <v/>
      </c>
      <c r="P1531" s="25" t="str">
        <f t="shared" si="648"/>
        <v/>
      </c>
      <c r="Q1531" s="25" t="str">
        <f t="shared" si="644"/>
        <v/>
      </c>
      <c r="R1531" s="25" t="str">
        <f t="shared" si="669"/>
        <v/>
      </c>
      <c r="S1531" s="25" t="str">
        <f>IFERROR(('CDN Data'!M1519),"")</f>
        <v/>
      </c>
      <c r="T1531" s="26" t="str">
        <f>IF(CPI_Downloader!I1529="","",CPI_Downloader!I1529)</f>
        <v/>
      </c>
      <c r="U1531" s="26" t="str">
        <f>IF(CPI_Downloader!J1529="","",CPI_Downloader!J1529)</f>
        <v/>
      </c>
      <c r="W1531" s="31" t="str">
        <f t="shared" si="659"/>
        <v/>
      </c>
      <c r="X1531" s="31" t="str">
        <f t="shared" si="653"/>
        <v/>
      </c>
      <c r="Y1531" s="16" t="str">
        <f>IF(CPI_Downloader!K1529="","",CPI_Downloader!K1529)</f>
        <v/>
      </c>
      <c r="AA1531" s="33" t="str">
        <f t="shared" si="654"/>
        <v/>
      </c>
      <c r="AB1531" s="27" t="str">
        <f>IF(CPI_Downloader!M1529="","",CPI_Downloader!M1529)</f>
        <v/>
      </c>
      <c r="AC1531" s="59" t="str">
        <f>IF(CPI_Downloader!L1529="","",CPI_Downloader!L1529/100)</f>
        <v/>
      </c>
      <c r="AD1531" s="3"/>
      <c r="AE1531" s="28"/>
      <c r="AI1531" s="44" t="str">
        <f t="shared" si="655"/>
        <v/>
      </c>
      <c r="AJ1531" s="50" t="str">
        <f>IF(CPI_Downloader!N1529="","",CPI_Downloader!N1529)</f>
        <v/>
      </c>
      <c r="AL1531" s="29" t="str">
        <f>IF(CPI_Downloader!O1529="","",CPI_Downloader!O1529)</f>
        <v/>
      </c>
      <c r="AN1531" s="22" t="str">
        <f t="shared" si="662"/>
        <v/>
      </c>
      <c r="AO1531" s="22" t="str">
        <f t="shared" si="656"/>
        <v/>
      </c>
      <c r="AP1531" s="22" t="str">
        <f t="shared" si="666"/>
        <v/>
      </c>
      <c r="AQ1531" s="22" t="str">
        <f t="shared" si="649"/>
        <v/>
      </c>
      <c r="AR1531" s="22" t="str">
        <f t="shared" si="645"/>
        <v/>
      </c>
      <c r="AS1531" s="22" t="str">
        <f t="shared" si="670"/>
        <v/>
      </c>
      <c r="AT1531" s="46" t="str">
        <f>IF(CPI_Downloader!P1529="","",CPI_Downloader!P1529)</f>
        <v/>
      </c>
      <c r="AU1531" s="22" t="str">
        <f t="shared" si="663"/>
        <v/>
      </c>
      <c r="AV1531" s="22" t="str">
        <f t="shared" si="657"/>
        <v/>
      </c>
      <c r="AW1531" s="22" t="str">
        <f t="shared" si="667"/>
        <v/>
      </c>
      <c r="AX1531" s="22" t="str">
        <f t="shared" si="650"/>
        <v/>
      </c>
      <c r="AY1531" s="22" t="str">
        <f t="shared" si="646"/>
        <v/>
      </c>
      <c r="AZ1531" s="22" t="str">
        <f t="shared" si="671"/>
        <v/>
      </c>
      <c r="BA1531" s="46" t="str">
        <f>IF(CPI_Downloader!Q1529="","",CPI_Downloader!Q1529)</f>
        <v/>
      </c>
    </row>
    <row r="1532" spans="1:53" ht="12.75" customHeight="1" x14ac:dyDescent="0.2">
      <c r="A1532" s="21" t="str">
        <f>IF(CPI_Downloader!A1530="","",CPI_Downloader!A1530)</f>
        <v/>
      </c>
      <c r="B1532" s="22" t="str">
        <f t="shared" si="660"/>
        <v/>
      </c>
      <c r="C1532" s="22" t="str">
        <f t="shared" si="651"/>
        <v/>
      </c>
      <c r="D1532" s="22" t="str">
        <f t="shared" si="664"/>
        <v/>
      </c>
      <c r="E1532" s="22" t="str">
        <f t="shared" si="647"/>
        <v/>
      </c>
      <c r="F1532" s="22" t="str">
        <f t="shared" ref="F1532:F1595" si="672">IFERROR(((I1532/I1412)^(1/10)-1),"")</f>
        <v/>
      </c>
      <c r="G1532" s="22" t="str">
        <f t="shared" si="668"/>
        <v/>
      </c>
      <c r="H1532" s="22" t="str">
        <f>IFERROR(('CDN Data'!B1532),"")</f>
        <v/>
      </c>
      <c r="I1532" s="23" t="str">
        <f>IF(CPI_Downloader!G1530="","",CPI_Downloader!G1530)</f>
        <v/>
      </c>
      <c r="J1532" s="23" t="str">
        <f>IF(CPI_Downloader!H1530="","",CPI_Downloader!H1530)</f>
        <v/>
      </c>
      <c r="L1532" s="21" t="str">
        <f t="shared" si="652"/>
        <v/>
      </c>
      <c r="M1532" s="25" t="str">
        <f t="shared" si="661"/>
        <v/>
      </c>
      <c r="N1532" s="25" t="str">
        <f t="shared" si="658"/>
        <v/>
      </c>
      <c r="O1532" s="25" t="str">
        <f t="shared" si="665"/>
        <v/>
      </c>
      <c r="P1532" s="25" t="str">
        <f t="shared" si="648"/>
        <v/>
      </c>
      <c r="Q1532" s="25" t="str">
        <f t="shared" ref="Q1532:Q1595" si="673">IFERROR(((T1532/T1412)^(1/10)-1),"")</f>
        <v/>
      </c>
      <c r="R1532" s="25" t="str">
        <f t="shared" si="669"/>
        <v/>
      </c>
      <c r="S1532" s="25" t="str">
        <f>IFERROR(('CDN Data'!M1520),"")</f>
        <v/>
      </c>
      <c r="T1532" s="26" t="str">
        <f>IF(CPI_Downloader!I1530="","",CPI_Downloader!I1530)</f>
        <v/>
      </c>
      <c r="U1532" s="26" t="str">
        <f>IF(CPI_Downloader!J1530="","",CPI_Downloader!J1530)</f>
        <v/>
      </c>
      <c r="W1532" s="31" t="str">
        <f t="shared" si="659"/>
        <v/>
      </c>
      <c r="X1532" s="31" t="str">
        <f t="shared" si="653"/>
        <v/>
      </c>
      <c r="Y1532" s="16" t="str">
        <f>IF(CPI_Downloader!K1530="","",CPI_Downloader!K1530)</f>
        <v/>
      </c>
      <c r="AA1532" s="33" t="str">
        <f t="shared" si="654"/>
        <v/>
      </c>
      <c r="AB1532" s="27" t="str">
        <f>IF(CPI_Downloader!M1530="","",CPI_Downloader!M1530)</f>
        <v/>
      </c>
      <c r="AC1532" s="59" t="str">
        <f>IF(CPI_Downloader!L1530="","",CPI_Downloader!L1530/100)</f>
        <v/>
      </c>
      <c r="AD1532" s="3"/>
      <c r="AE1532" s="28"/>
      <c r="AI1532" s="44" t="str">
        <f t="shared" si="655"/>
        <v/>
      </c>
      <c r="AJ1532" s="50" t="str">
        <f>IF(CPI_Downloader!N1530="","",CPI_Downloader!N1530)</f>
        <v/>
      </c>
      <c r="AL1532" s="29" t="str">
        <f>IF(CPI_Downloader!O1530="","",CPI_Downloader!O1530)</f>
        <v/>
      </c>
      <c r="AN1532" s="22" t="str">
        <f t="shared" si="662"/>
        <v/>
      </c>
      <c r="AO1532" s="22" t="str">
        <f t="shared" si="656"/>
        <v/>
      </c>
      <c r="AP1532" s="22" t="str">
        <f t="shared" si="666"/>
        <v/>
      </c>
      <c r="AQ1532" s="22" t="str">
        <f t="shared" si="649"/>
        <v/>
      </c>
      <c r="AR1532" s="22" t="str">
        <f t="shared" ref="AR1532:AR1595" si="674">IFERROR(((AT1532/AT1412)^(1/10)-1),"")</f>
        <v/>
      </c>
      <c r="AS1532" s="22" t="str">
        <f t="shared" si="670"/>
        <v/>
      </c>
      <c r="AT1532" s="46" t="str">
        <f>IF(CPI_Downloader!P1530="","",CPI_Downloader!P1530)</f>
        <v/>
      </c>
      <c r="AU1532" s="22" t="str">
        <f t="shared" si="663"/>
        <v/>
      </c>
      <c r="AV1532" s="22" t="str">
        <f t="shared" si="657"/>
        <v/>
      </c>
      <c r="AW1532" s="22" t="str">
        <f t="shared" si="667"/>
        <v/>
      </c>
      <c r="AX1532" s="22" t="str">
        <f t="shared" si="650"/>
        <v/>
      </c>
      <c r="AY1532" s="22" t="str">
        <f t="shared" ref="AY1532:AY1595" si="675">IFERROR(((BA1532/BA1412)^(1/10)-1),"")</f>
        <v/>
      </c>
      <c r="AZ1532" s="22" t="str">
        <f t="shared" si="671"/>
        <v/>
      </c>
      <c r="BA1532" s="46" t="str">
        <f>IF(CPI_Downloader!Q1530="","",CPI_Downloader!Q1530)</f>
        <v/>
      </c>
    </row>
    <row r="1533" spans="1:53" ht="12.75" customHeight="1" x14ac:dyDescent="0.2">
      <c r="A1533" s="21" t="str">
        <f>IF(CPI_Downloader!A1531="","",CPI_Downloader!A1531)</f>
        <v/>
      </c>
      <c r="B1533" s="22" t="str">
        <f t="shared" si="660"/>
        <v/>
      </c>
      <c r="C1533" s="22" t="str">
        <f t="shared" si="651"/>
        <v/>
      </c>
      <c r="D1533" s="22" t="str">
        <f t="shared" si="664"/>
        <v/>
      </c>
      <c r="E1533" s="22" t="str">
        <f t="shared" si="647"/>
        <v/>
      </c>
      <c r="F1533" s="22" t="str">
        <f t="shared" si="672"/>
        <v/>
      </c>
      <c r="G1533" s="22" t="str">
        <f t="shared" si="668"/>
        <v/>
      </c>
      <c r="H1533" s="22" t="str">
        <f>IFERROR(('CDN Data'!B1533),"")</f>
        <v/>
      </c>
      <c r="I1533" s="23" t="str">
        <f>IF(CPI_Downloader!G1531="","",CPI_Downloader!G1531)</f>
        <v/>
      </c>
      <c r="J1533" s="23" t="str">
        <f>IF(CPI_Downloader!H1531="","",CPI_Downloader!H1531)</f>
        <v/>
      </c>
      <c r="L1533" s="21" t="str">
        <f t="shared" si="652"/>
        <v/>
      </c>
      <c r="M1533" s="25" t="str">
        <f t="shared" si="661"/>
        <v/>
      </c>
      <c r="N1533" s="25" t="str">
        <f t="shared" si="658"/>
        <v/>
      </c>
      <c r="O1533" s="25" t="str">
        <f t="shared" si="665"/>
        <v/>
      </c>
      <c r="P1533" s="25" t="str">
        <f t="shared" si="648"/>
        <v/>
      </c>
      <c r="Q1533" s="25" t="str">
        <f t="shared" si="673"/>
        <v/>
      </c>
      <c r="R1533" s="25" t="str">
        <f t="shared" si="669"/>
        <v/>
      </c>
      <c r="S1533" s="25" t="str">
        <f>IFERROR(('CDN Data'!M1521),"")</f>
        <v/>
      </c>
      <c r="T1533" s="26" t="str">
        <f>IF(CPI_Downloader!I1531="","",CPI_Downloader!I1531)</f>
        <v/>
      </c>
      <c r="U1533" s="26" t="str">
        <f>IF(CPI_Downloader!J1531="","",CPI_Downloader!J1531)</f>
        <v/>
      </c>
      <c r="W1533" s="31" t="str">
        <f t="shared" si="659"/>
        <v/>
      </c>
      <c r="X1533" s="31" t="str">
        <f t="shared" si="653"/>
        <v/>
      </c>
      <c r="Y1533" s="16" t="str">
        <f>IF(CPI_Downloader!K1531="","",CPI_Downloader!K1531)</f>
        <v/>
      </c>
      <c r="AA1533" s="33" t="str">
        <f t="shared" si="654"/>
        <v/>
      </c>
      <c r="AB1533" s="27" t="str">
        <f>IF(CPI_Downloader!M1531="","",CPI_Downloader!M1531)</f>
        <v/>
      </c>
      <c r="AC1533" s="59" t="str">
        <f>IF(CPI_Downloader!L1531="","",CPI_Downloader!L1531/100)</f>
        <v/>
      </c>
      <c r="AD1533" s="3"/>
      <c r="AE1533" s="28"/>
      <c r="AI1533" s="44" t="str">
        <f t="shared" si="655"/>
        <v/>
      </c>
      <c r="AJ1533" s="50" t="str">
        <f>IF(CPI_Downloader!N1531="","",CPI_Downloader!N1531)</f>
        <v/>
      </c>
      <c r="AL1533" s="29" t="str">
        <f>IF(CPI_Downloader!O1531="","",CPI_Downloader!O1531)</f>
        <v/>
      </c>
      <c r="AN1533" s="22" t="str">
        <f t="shared" si="662"/>
        <v/>
      </c>
      <c r="AO1533" s="22" t="str">
        <f t="shared" si="656"/>
        <v/>
      </c>
      <c r="AP1533" s="22" t="str">
        <f t="shared" si="666"/>
        <v/>
      </c>
      <c r="AQ1533" s="22" t="str">
        <f t="shared" si="649"/>
        <v/>
      </c>
      <c r="AR1533" s="22" t="str">
        <f t="shared" si="674"/>
        <v/>
      </c>
      <c r="AS1533" s="22" t="str">
        <f t="shared" si="670"/>
        <v/>
      </c>
      <c r="AT1533" s="46" t="str">
        <f>IF(CPI_Downloader!P1531="","",CPI_Downloader!P1531)</f>
        <v/>
      </c>
      <c r="AU1533" s="22" t="str">
        <f t="shared" si="663"/>
        <v/>
      </c>
      <c r="AV1533" s="22" t="str">
        <f t="shared" si="657"/>
        <v/>
      </c>
      <c r="AW1533" s="22" t="str">
        <f t="shared" si="667"/>
        <v/>
      </c>
      <c r="AX1533" s="22" t="str">
        <f t="shared" si="650"/>
        <v/>
      </c>
      <c r="AY1533" s="22" t="str">
        <f t="shared" si="675"/>
        <v/>
      </c>
      <c r="AZ1533" s="22" t="str">
        <f t="shared" si="671"/>
        <v/>
      </c>
      <c r="BA1533" s="46" t="str">
        <f>IF(CPI_Downloader!Q1531="","",CPI_Downloader!Q1531)</f>
        <v/>
      </c>
    </row>
    <row r="1534" spans="1:53" ht="12.75" customHeight="1" x14ac:dyDescent="0.2">
      <c r="A1534" s="21" t="str">
        <f>IF(CPI_Downloader!A1532="","",CPI_Downloader!A1532)</f>
        <v/>
      </c>
      <c r="B1534" s="22" t="str">
        <f t="shared" si="660"/>
        <v/>
      </c>
      <c r="C1534" s="22" t="str">
        <f t="shared" si="651"/>
        <v/>
      </c>
      <c r="D1534" s="22" t="str">
        <f t="shared" si="664"/>
        <v/>
      </c>
      <c r="E1534" s="22" t="str">
        <f t="shared" si="647"/>
        <v/>
      </c>
      <c r="F1534" s="22" t="str">
        <f t="shared" si="672"/>
        <v/>
      </c>
      <c r="G1534" s="22" t="str">
        <f t="shared" si="668"/>
        <v/>
      </c>
      <c r="H1534" s="22" t="str">
        <f>IFERROR(('CDN Data'!B1534),"")</f>
        <v/>
      </c>
      <c r="I1534" s="23" t="str">
        <f>IF(CPI_Downloader!G1532="","",CPI_Downloader!G1532)</f>
        <v/>
      </c>
      <c r="J1534" s="23" t="str">
        <f>IF(CPI_Downloader!H1532="","",CPI_Downloader!H1532)</f>
        <v/>
      </c>
      <c r="L1534" s="21" t="str">
        <f t="shared" si="652"/>
        <v/>
      </c>
      <c r="M1534" s="25" t="str">
        <f t="shared" si="661"/>
        <v/>
      </c>
      <c r="N1534" s="25" t="str">
        <f t="shared" si="658"/>
        <v/>
      </c>
      <c r="O1534" s="25" t="str">
        <f t="shared" si="665"/>
        <v/>
      </c>
      <c r="P1534" s="25" t="str">
        <f t="shared" si="648"/>
        <v/>
      </c>
      <c r="Q1534" s="25" t="str">
        <f t="shared" si="673"/>
        <v/>
      </c>
      <c r="R1534" s="25" t="str">
        <f t="shared" si="669"/>
        <v/>
      </c>
      <c r="S1534" s="25" t="str">
        <f>IFERROR(('CDN Data'!M1522),"")</f>
        <v/>
      </c>
      <c r="T1534" s="26" t="str">
        <f>IF(CPI_Downloader!I1532="","",CPI_Downloader!I1532)</f>
        <v/>
      </c>
      <c r="U1534" s="26" t="str">
        <f>IF(CPI_Downloader!J1532="","",CPI_Downloader!J1532)</f>
        <v/>
      </c>
      <c r="W1534" s="31" t="str">
        <f t="shared" si="659"/>
        <v/>
      </c>
      <c r="X1534" s="31" t="str">
        <f t="shared" si="653"/>
        <v/>
      </c>
      <c r="Y1534" s="16" t="str">
        <f>IF(CPI_Downloader!K1532="","",CPI_Downloader!K1532)</f>
        <v/>
      </c>
      <c r="AA1534" s="33" t="str">
        <f t="shared" si="654"/>
        <v/>
      </c>
      <c r="AB1534" s="27" t="str">
        <f>IF(CPI_Downloader!M1532="","",CPI_Downloader!M1532)</f>
        <v/>
      </c>
      <c r="AC1534" s="59" t="str">
        <f>IF(CPI_Downloader!L1532="","",CPI_Downloader!L1532/100)</f>
        <v/>
      </c>
      <c r="AD1534" s="3"/>
      <c r="AE1534" s="28"/>
      <c r="AI1534" s="44" t="str">
        <f t="shared" si="655"/>
        <v/>
      </c>
      <c r="AJ1534" s="50" t="str">
        <f>IF(CPI_Downloader!N1532="","",CPI_Downloader!N1532)</f>
        <v/>
      </c>
      <c r="AL1534" s="29" t="str">
        <f>IF(CPI_Downloader!O1532="","",CPI_Downloader!O1532)</f>
        <v/>
      </c>
      <c r="AN1534" s="22" t="str">
        <f t="shared" si="662"/>
        <v/>
      </c>
      <c r="AO1534" s="22" t="str">
        <f t="shared" si="656"/>
        <v/>
      </c>
      <c r="AP1534" s="22" t="str">
        <f t="shared" si="666"/>
        <v/>
      </c>
      <c r="AQ1534" s="22" t="str">
        <f t="shared" si="649"/>
        <v/>
      </c>
      <c r="AR1534" s="22" t="str">
        <f t="shared" si="674"/>
        <v/>
      </c>
      <c r="AS1534" s="22" t="str">
        <f t="shared" si="670"/>
        <v/>
      </c>
      <c r="AT1534" s="46" t="str">
        <f>IF(CPI_Downloader!P1532="","",CPI_Downloader!P1532)</f>
        <v/>
      </c>
      <c r="AU1534" s="22" t="str">
        <f t="shared" si="663"/>
        <v/>
      </c>
      <c r="AV1534" s="22" t="str">
        <f t="shared" si="657"/>
        <v/>
      </c>
      <c r="AW1534" s="22" t="str">
        <f t="shared" si="667"/>
        <v/>
      </c>
      <c r="AX1534" s="22" t="str">
        <f t="shared" si="650"/>
        <v/>
      </c>
      <c r="AY1534" s="22" t="str">
        <f t="shared" si="675"/>
        <v/>
      </c>
      <c r="AZ1534" s="22" t="str">
        <f t="shared" si="671"/>
        <v/>
      </c>
      <c r="BA1534" s="46" t="str">
        <f>IF(CPI_Downloader!Q1532="","",CPI_Downloader!Q1532)</f>
        <v/>
      </c>
    </row>
    <row r="1535" spans="1:53" ht="12.75" customHeight="1" x14ac:dyDescent="0.2">
      <c r="A1535" s="21" t="str">
        <f>IF(CPI_Downloader!A1533="","",CPI_Downloader!A1533)</f>
        <v/>
      </c>
      <c r="B1535" s="22" t="str">
        <f t="shared" si="660"/>
        <v/>
      </c>
      <c r="C1535" s="22" t="str">
        <f t="shared" si="651"/>
        <v/>
      </c>
      <c r="D1535" s="22" t="str">
        <f t="shared" si="664"/>
        <v/>
      </c>
      <c r="E1535" s="22" t="str">
        <f t="shared" si="647"/>
        <v/>
      </c>
      <c r="F1535" s="22" t="str">
        <f t="shared" si="672"/>
        <v/>
      </c>
      <c r="G1535" s="22" t="str">
        <f t="shared" si="668"/>
        <v/>
      </c>
      <c r="H1535" s="22" t="str">
        <f>IFERROR(('CDN Data'!B1535),"")</f>
        <v/>
      </c>
      <c r="I1535" s="23" t="str">
        <f>IF(CPI_Downloader!G1533="","",CPI_Downloader!G1533)</f>
        <v/>
      </c>
      <c r="J1535" s="23" t="str">
        <f>IF(CPI_Downloader!H1533="","",CPI_Downloader!H1533)</f>
        <v/>
      </c>
      <c r="L1535" s="21" t="str">
        <f t="shared" si="652"/>
        <v/>
      </c>
      <c r="M1535" s="25" t="str">
        <f t="shared" si="661"/>
        <v/>
      </c>
      <c r="N1535" s="25" t="str">
        <f t="shared" si="658"/>
        <v/>
      </c>
      <c r="O1535" s="25" t="str">
        <f t="shared" si="665"/>
        <v/>
      </c>
      <c r="P1535" s="25" t="str">
        <f t="shared" si="648"/>
        <v/>
      </c>
      <c r="Q1535" s="25" t="str">
        <f t="shared" si="673"/>
        <v/>
      </c>
      <c r="R1535" s="25" t="str">
        <f t="shared" si="669"/>
        <v/>
      </c>
      <c r="S1535" s="25" t="str">
        <f>IFERROR(('CDN Data'!M1523),"")</f>
        <v/>
      </c>
      <c r="T1535" s="26" t="str">
        <f>IF(CPI_Downloader!I1533="","",CPI_Downloader!I1533)</f>
        <v/>
      </c>
      <c r="U1535" s="26" t="str">
        <f>IF(CPI_Downloader!J1533="","",CPI_Downloader!J1533)</f>
        <v/>
      </c>
      <c r="W1535" s="31" t="str">
        <f t="shared" si="659"/>
        <v/>
      </c>
      <c r="X1535" s="31" t="str">
        <f t="shared" si="653"/>
        <v/>
      </c>
      <c r="Y1535" s="16" t="str">
        <f>IF(CPI_Downloader!K1533="","",CPI_Downloader!K1533)</f>
        <v/>
      </c>
      <c r="AA1535" s="33" t="str">
        <f t="shared" si="654"/>
        <v/>
      </c>
      <c r="AB1535" s="27" t="str">
        <f>IF(CPI_Downloader!M1533="","",CPI_Downloader!M1533)</f>
        <v/>
      </c>
      <c r="AC1535" s="59" t="str">
        <f>IF(CPI_Downloader!L1533="","",CPI_Downloader!L1533/100)</f>
        <v/>
      </c>
      <c r="AD1535" s="3"/>
      <c r="AE1535" s="28"/>
      <c r="AI1535" s="44" t="str">
        <f t="shared" si="655"/>
        <v/>
      </c>
      <c r="AJ1535" s="50" t="str">
        <f>IF(CPI_Downloader!N1533="","",CPI_Downloader!N1533)</f>
        <v/>
      </c>
      <c r="AL1535" s="29" t="str">
        <f>IF(CPI_Downloader!O1533="","",CPI_Downloader!O1533)</f>
        <v/>
      </c>
      <c r="AN1535" s="22" t="str">
        <f t="shared" si="662"/>
        <v/>
      </c>
      <c r="AO1535" s="22" t="str">
        <f t="shared" si="656"/>
        <v/>
      </c>
      <c r="AP1535" s="22" t="str">
        <f t="shared" si="666"/>
        <v/>
      </c>
      <c r="AQ1535" s="22" t="str">
        <f t="shared" si="649"/>
        <v/>
      </c>
      <c r="AR1535" s="22" t="str">
        <f t="shared" si="674"/>
        <v/>
      </c>
      <c r="AS1535" s="22" t="str">
        <f t="shared" si="670"/>
        <v/>
      </c>
      <c r="AT1535" s="46" t="str">
        <f>IF(CPI_Downloader!P1533="","",CPI_Downloader!P1533)</f>
        <v/>
      </c>
      <c r="AU1535" s="22" t="str">
        <f t="shared" si="663"/>
        <v/>
      </c>
      <c r="AV1535" s="22" t="str">
        <f t="shared" si="657"/>
        <v/>
      </c>
      <c r="AW1535" s="22" t="str">
        <f t="shared" si="667"/>
        <v/>
      </c>
      <c r="AX1535" s="22" t="str">
        <f t="shared" si="650"/>
        <v/>
      </c>
      <c r="AY1535" s="22" t="str">
        <f t="shared" si="675"/>
        <v/>
      </c>
      <c r="AZ1535" s="22" t="str">
        <f t="shared" si="671"/>
        <v/>
      </c>
      <c r="BA1535" s="46" t="str">
        <f>IF(CPI_Downloader!Q1533="","",CPI_Downloader!Q1533)</f>
        <v/>
      </c>
    </row>
    <row r="1536" spans="1:53" ht="12.75" customHeight="1" x14ac:dyDescent="0.2">
      <c r="A1536" s="21" t="str">
        <f>IF(CPI_Downloader!A1534="","",CPI_Downloader!A1534)</f>
        <v/>
      </c>
      <c r="B1536" s="22" t="str">
        <f t="shared" si="660"/>
        <v/>
      </c>
      <c r="C1536" s="22" t="str">
        <f t="shared" si="651"/>
        <v/>
      </c>
      <c r="D1536" s="22" t="str">
        <f t="shared" si="664"/>
        <v/>
      </c>
      <c r="E1536" s="22" t="str">
        <f t="shared" ref="E1536:E1599" si="676">IFERROR(((I1536/I1476)^(1/5)-1),"")</f>
        <v/>
      </c>
      <c r="F1536" s="22" t="str">
        <f t="shared" si="672"/>
        <v/>
      </c>
      <c r="G1536" s="22" t="str">
        <f t="shared" si="668"/>
        <v/>
      </c>
      <c r="H1536" s="22" t="str">
        <f>IFERROR(('CDN Data'!B1536),"")</f>
        <v/>
      </c>
      <c r="I1536" s="23" t="str">
        <f>IF(CPI_Downloader!G1534="","",CPI_Downloader!G1534)</f>
        <v/>
      </c>
      <c r="J1536" s="23" t="str">
        <f>IF(CPI_Downloader!H1534="","",CPI_Downloader!H1534)</f>
        <v/>
      </c>
      <c r="L1536" s="21" t="str">
        <f t="shared" si="652"/>
        <v/>
      </c>
      <c r="M1536" s="25" t="str">
        <f t="shared" si="661"/>
        <v/>
      </c>
      <c r="N1536" s="25" t="str">
        <f t="shared" si="658"/>
        <v/>
      </c>
      <c r="O1536" s="25" t="str">
        <f t="shared" si="665"/>
        <v/>
      </c>
      <c r="P1536" s="25" t="str">
        <f t="shared" ref="P1536:P1599" si="677">IFERROR(((T1536/T1476)^(1/5)-1),"")</f>
        <v/>
      </c>
      <c r="Q1536" s="25" t="str">
        <f t="shared" si="673"/>
        <v/>
      </c>
      <c r="R1536" s="25" t="str">
        <f t="shared" si="669"/>
        <v/>
      </c>
      <c r="S1536" s="25" t="str">
        <f>IFERROR(('CDN Data'!M1524),"")</f>
        <v/>
      </c>
      <c r="T1536" s="26" t="str">
        <f>IF(CPI_Downloader!I1534="","",CPI_Downloader!I1534)</f>
        <v/>
      </c>
      <c r="U1536" s="26" t="str">
        <f>IF(CPI_Downloader!J1534="","",CPI_Downloader!J1534)</f>
        <v/>
      </c>
      <c r="W1536" s="31" t="str">
        <f t="shared" si="659"/>
        <v/>
      </c>
      <c r="X1536" s="31" t="str">
        <f t="shared" si="653"/>
        <v/>
      </c>
      <c r="Y1536" s="16" t="str">
        <f>IF(CPI_Downloader!K1534="","",CPI_Downloader!K1534)</f>
        <v/>
      </c>
      <c r="AA1536" s="33" t="str">
        <f t="shared" si="654"/>
        <v/>
      </c>
      <c r="AB1536" s="27" t="str">
        <f>IF(CPI_Downloader!M1534="","",CPI_Downloader!M1534)</f>
        <v/>
      </c>
      <c r="AC1536" s="59" t="str">
        <f>IF(CPI_Downloader!L1534="","",CPI_Downloader!L1534/100)</f>
        <v/>
      </c>
      <c r="AD1536" s="3"/>
      <c r="AE1536" s="28"/>
      <c r="AI1536" s="44" t="str">
        <f t="shared" si="655"/>
        <v/>
      </c>
      <c r="AJ1536" s="50" t="str">
        <f>IF(CPI_Downloader!N1534="","",CPI_Downloader!N1534)</f>
        <v/>
      </c>
      <c r="AL1536" s="29" t="str">
        <f>IF(CPI_Downloader!O1534="","",CPI_Downloader!O1534)</f>
        <v/>
      </c>
      <c r="AN1536" s="22" t="str">
        <f t="shared" si="662"/>
        <v/>
      </c>
      <c r="AO1536" s="22" t="str">
        <f t="shared" si="656"/>
        <v/>
      </c>
      <c r="AP1536" s="22" t="str">
        <f t="shared" si="666"/>
        <v/>
      </c>
      <c r="AQ1536" s="22" t="str">
        <f t="shared" ref="AQ1536:AQ1599" si="678">IFERROR(((AT1536/AT1476)^(1/5)-1),"")</f>
        <v/>
      </c>
      <c r="AR1536" s="22" t="str">
        <f t="shared" si="674"/>
        <v/>
      </c>
      <c r="AS1536" s="22" t="str">
        <f t="shared" si="670"/>
        <v/>
      </c>
      <c r="AT1536" s="46" t="str">
        <f>IF(CPI_Downloader!P1534="","",CPI_Downloader!P1534)</f>
        <v/>
      </c>
      <c r="AU1536" s="22" t="str">
        <f t="shared" si="663"/>
        <v/>
      </c>
      <c r="AV1536" s="22" t="str">
        <f t="shared" si="657"/>
        <v/>
      </c>
      <c r="AW1536" s="22" t="str">
        <f t="shared" si="667"/>
        <v/>
      </c>
      <c r="AX1536" s="22" t="str">
        <f t="shared" ref="AX1536:AX1599" si="679">IFERROR(((BA1536/BA1476)^(1/5)-1),"")</f>
        <v/>
      </c>
      <c r="AY1536" s="22" t="str">
        <f t="shared" si="675"/>
        <v/>
      </c>
      <c r="AZ1536" s="22" t="str">
        <f t="shared" si="671"/>
        <v/>
      </c>
      <c r="BA1536" s="46" t="str">
        <f>IF(CPI_Downloader!Q1534="","",CPI_Downloader!Q1534)</f>
        <v/>
      </c>
    </row>
    <row r="1537" spans="1:53" ht="12.75" customHeight="1" x14ac:dyDescent="0.2">
      <c r="A1537" s="21" t="str">
        <f>IF(CPI_Downloader!A1535="","",CPI_Downloader!A1535)</f>
        <v/>
      </c>
      <c r="B1537" s="22" t="str">
        <f t="shared" si="660"/>
        <v/>
      </c>
      <c r="C1537" s="22" t="str">
        <f t="shared" si="651"/>
        <v/>
      </c>
      <c r="D1537" s="22" t="str">
        <f t="shared" si="664"/>
        <v/>
      </c>
      <c r="E1537" s="22" t="str">
        <f t="shared" si="676"/>
        <v/>
      </c>
      <c r="F1537" s="22" t="str">
        <f t="shared" si="672"/>
        <v/>
      </c>
      <c r="G1537" s="22" t="str">
        <f t="shared" si="668"/>
        <v/>
      </c>
      <c r="H1537" s="22" t="str">
        <f>IFERROR(('CDN Data'!B1537),"")</f>
        <v/>
      </c>
      <c r="I1537" s="23" t="str">
        <f>IF(CPI_Downloader!G1535="","",CPI_Downloader!G1535)</f>
        <v/>
      </c>
      <c r="J1537" s="23" t="str">
        <f>IF(CPI_Downloader!H1535="","",CPI_Downloader!H1535)</f>
        <v/>
      </c>
      <c r="L1537" s="21" t="str">
        <f t="shared" si="652"/>
        <v/>
      </c>
      <c r="M1537" s="25" t="str">
        <f t="shared" si="661"/>
        <v/>
      </c>
      <c r="N1537" s="25" t="str">
        <f t="shared" si="658"/>
        <v/>
      </c>
      <c r="O1537" s="25" t="str">
        <f t="shared" si="665"/>
        <v/>
      </c>
      <c r="P1537" s="25" t="str">
        <f t="shared" si="677"/>
        <v/>
      </c>
      <c r="Q1537" s="25" t="str">
        <f t="shared" si="673"/>
        <v/>
      </c>
      <c r="R1537" s="25" t="str">
        <f t="shared" si="669"/>
        <v/>
      </c>
      <c r="S1537" s="25" t="str">
        <f>IFERROR(('CDN Data'!M1525),"")</f>
        <v/>
      </c>
      <c r="T1537" s="26" t="str">
        <f>IF(CPI_Downloader!I1535="","",CPI_Downloader!I1535)</f>
        <v/>
      </c>
      <c r="U1537" s="26" t="str">
        <f>IF(CPI_Downloader!J1535="","",CPI_Downloader!J1535)</f>
        <v/>
      </c>
      <c r="W1537" s="31" t="str">
        <f t="shared" si="659"/>
        <v/>
      </c>
      <c r="X1537" s="31" t="str">
        <f t="shared" si="653"/>
        <v/>
      </c>
      <c r="Y1537" s="16" t="str">
        <f>IF(CPI_Downloader!K1535="","",CPI_Downloader!K1535)</f>
        <v/>
      </c>
      <c r="AA1537" s="33" t="str">
        <f t="shared" si="654"/>
        <v/>
      </c>
      <c r="AB1537" s="27" t="str">
        <f>IF(CPI_Downloader!M1535="","",CPI_Downloader!M1535)</f>
        <v/>
      </c>
      <c r="AC1537" s="59" t="str">
        <f>IF(CPI_Downloader!L1535="","",CPI_Downloader!L1535/100)</f>
        <v/>
      </c>
      <c r="AD1537" s="3"/>
      <c r="AE1537" s="28"/>
      <c r="AI1537" s="44" t="str">
        <f t="shared" si="655"/>
        <v/>
      </c>
      <c r="AJ1537" s="50" t="str">
        <f>IF(CPI_Downloader!N1535="","",CPI_Downloader!N1535)</f>
        <v/>
      </c>
      <c r="AL1537" s="29" t="str">
        <f>IF(CPI_Downloader!O1535="","",CPI_Downloader!O1535)</f>
        <v/>
      </c>
      <c r="AN1537" s="22" t="str">
        <f t="shared" si="662"/>
        <v/>
      </c>
      <c r="AO1537" s="22" t="str">
        <f t="shared" si="656"/>
        <v/>
      </c>
      <c r="AP1537" s="22" t="str">
        <f t="shared" si="666"/>
        <v/>
      </c>
      <c r="AQ1537" s="22" t="str">
        <f t="shared" si="678"/>
        <v/>
      </c>
      <c r="AR1537" s="22" t="str">
        <f t="shared" si="674"/>
        <v/>
      </c>
      <c r="AS1537" s="22" t="str">
        <f t="shared" si="670"/>
        <v/>
      </c>
      <c r="AT1537" s="46" t="str">
        <f>IF(CPI_Downloader!P1535="","",CPI_Downloader!P1535)</f>
        <v/>
      </c>
      <c r="AU1537" s="22" t="str">
        <f t="shared" si="663"/>
        <v/>
      </c>
      <c r="AV1537" s="22" t="str">
        <f t="shared" si="657"/>
        <v/>
      </c>
      <c r="AW1537" s="22" t="str">
        <f t="shared" si="667"/>
        <v/>
      </c>
      <c r="AX1537" s="22" t="str">
        <f t="shared" si="679"/>
        <v/>
      </c>
      <c r="AY1537" s="22" t="str">
        <f t="shared" si="675"/>
        <v/>
      </c>
      <c r="AZ1537" s="22" t="str">
        <f t="shared" si="671"/>
        <v/>
      </c>
      <c r="BA1537" s="46" t="str">
        <f>IF(CPI_Downloader!Q1535="","",CPI_Downloader!Q1535)</f>
        <v/>
      </c>
    </row>
    <row r="1538" spans="1:53" ht="12.75" customHeight="1" x14ac:dyDescent="0.2">
      <c r="A1538" s="21" t="str">
        <f>IF(CPI_Downloader!A1536="","",CPI_Downloader!A1536)</f>
        <v/>
      </c>
      <c r="B1538" s="22" t="str">
        <f t="shared" si="660"/>
        <v/>
      </c>
      <c r="C1538" s="22" t="str">
        <f t="shared" si="651"/>
        <v/>
      </c>
      <c r="D1538" s="22" t="str">
        <f t="shared" si="664"/>
        <v/>
      </c>
      <c r="E1538" s="22" t="str">
        <f t="shared" si="676"/>
        <v/>
      </c>
      <c r="F1538" s="22" t="str">
        <f t="shared" si="672"/>
        <v/>
      </c>
      <c r="G1538" s="22" t="str">
        <f t="shared" si="668"/>
        <v/>
      </c>
      <c r="H1538" s="22" t="str">
        <f>IFERROR(('CDN Data'!B1538),"")</f>
        <v/>
      </c>
      <c r="I1538" s="23" t="str">
        <f>IF(CPI_Downloader!G1536="","",CPI_Downloader!G1536)</f>
        <v/>
      </c>
      <c r="J1538" s="23" t="str">
        <f>IF(CPI_Downloader!H1536="","",CPI_Downloader!H1536)</f>
        <v/>
      </c>
      <c r="L1538" s="21" t="str">
        <f t="shared" si="652"/>
        <v/>
      </c>
      <c r="M1538" s="25" t="str">
        <f t="shared" si="661"/>
        <v/>
      </c>
      <c r="N1538" s="25" t="str">
        <f t="shared" si="658"/>
        <v/>
      </c>
      <c r="O1538" s="25" t="str">
        <f t="shared" si="665"/>
        <v/>
      </c>
      <c r="P1538" s="25" t="str">
        <f t="shared" si="677"/>
        <v/>
      </c>
      <c r="Q1538" s="25" t="str">
        <f t="shared" si="673"/>
        <v/>
      </c>
      <c r="R1538" s="25" t="str">
        <f t="shared" si="669"/>
        <v/>
      </c>
      <c r="S1538" s="25" t="str">
        <f>IFERROR(('CDN Data'!M1526),"")</f>
        <v/>
      </c>
      <c r="T1538" s="26" t="str">
        <f>IF(CPI_Downloader!I1536="","",CPI_Downloader!I1536)</f>
        <v/>
      </c>
      <c r="U1538" s="26" t="str">
        <f>IF(CPI_Downloader!J1536="","",CPI_Downloader!J1536)</f>
        <v/>
      </c>
      <c r="W1538" s="31" t="str">
        <f t="shared" si="659"/>
        <v/>
      </c>
      <c r="X1538" s="31" t="str">
        <f t="shared" si="653"/>
        <v/>
      </c>
      <c r="Y1538" s="16" t="str">
        <f>IF(CPI_Downloader!K1536="","",CPI_Downloader!K1536)</f>
        <v/>
      </c>
      <c r="AA1538" s="33" t="str">
        <f t="shared" si="654"/>
        <v/>
      </c>
      <c r="AB1538" s="27" t="str">
        <f>IF(CPI_Downloader!M1536="","",CPI_Downloader!M1536)</f>
        <v/>
      </c>
      <c r="AC1538" s="59" t="str">
        <f>IF(CPI_Downloader!L1536="","",CPI_Downloader!L1536/100)</f>
        <v/>
      </c>
      <c r="AD1538" s="3"/>
      <c r="AE1538" s="28"/>
      <c r="AI1538" s="44" t="str">
        <f t="shared" si="655"/>
        <v/>
      </c>
      <c r="AJ1538" s="50" t="str">
        <f>IF(CPI_Downloader!N1536="","",CPI_Downloader!N1536)</f>
        <v/>
      </c>
      <c r="AL1538" s="29" t="str">
        <f>IF(CPI_Downloader!O1536="","",CPI_Downloader!O1536)</f>
        <v/>
      </c>
      <c r="AN1538" s="22" t="str">
        <f t="shared" si="662"/>
        <v/>
      </c>
      <c r="AO1538" s="22" t="str">
        <f t="shared" si="656"/>
        <v/>
      </c>
      <c r="AP1538" s="22" t="str">
        <f t="shared" si="666"/>
        <v/>
      </c>
      <c r="AQ1538" s="22" t="str">
        <f t="shared" si="678"/>
        <v/>
      </c>
      <c r="AR1538" s="22" t="str">
        <f t="shared" si="674"/>
        <v/>
      </c>
      <c r="AS1538" s="22" t="str">
        <f t="shared" si="670"/>
        <v/>
      </c>
      <c r="AT1538" s="46" t="str">
        <f>IF(CPI_Downloader!P1536="","",CPI_Downloader!P1536)</f>
        <v/>
      </c>
      <c r="AU1538" s="22" t="str">
        <f t="shared" si="663"/>
        <v/>
      </c>
      <c r="AV1538" s="22" t="str">
        <f t="shared" si="657"/>
        <v/>
      </c>
      <c r="AW1538" s="22" t="str">
        <f t="shared" si="667"/>
        <v/>
      </c>
      <c r="AX1538" s="22" t="str">
        <f t="shared" si="679"/>
        <v/>
      </c>
      <c r="AY1538" s="22" t="str">
        <f t="shared" si="675"/>
        <v/>
      </c>
      <c r="AZ1538" s="22" t="str">
        <f t="shared" si="671"/>
        <v/>
      </c>
      <c r="BA1538" s="46" t="str">
        <f>IF(CPI_Downloader!Q1536="","",CPI_Downloader!Q1536)</f>
        <v/>
      </c>
    </row>
    <row r="1539" spans="1:53" ht="12.75" customHeight="1" x14ac:dyDescent="0.2">
      <c r="A1539" s="21" t="str">
        <f>IF(CPI_Downloader!A1537="","",CPI_Downloader!A1537)</f>
        <v/>
      </c>
      <c r="B1539" s="22" t="str">
        <f t="shared" si="660"/>
        <v/>
      </c>
      <c r="C1539" s="22" t="str">
        <f t="shared" si="651"/>
        <v/>
      </c>
      <c r="D1539" s="22" t="str">
        <f t="shared" si="664"/>
        <v/>
      </c>
      <c r="E1539" s="22" t="str">
        <f t="shared" si="676"/>
        <v/>
      </c>
      <c r="F1539" s="22" t="str">
        <f t="shared" si="672"/>
        <v/>
      </c>
      <c r="G1539" s="22" t="str">
        <f t="shared" si="668"/>
        <v/>
      </c>
      <c r="H1539" s="22" t="str">
        <f>IFERROR(('CDN Data'!B1539),"")</f>
        <v/>
      </c>
      <c r="I1539" s="23" t="str">
        <f>IF(CPI_Downloader!G1537="","",CPI_Downloader!G1537)</f>
        <v/>
      </c>
      <c r="J1539" s="23" t="str">
        <f>IF(CPI_Downloader!H1537="","",CPI_Downloader!H1537)</f>
        <v/>
      </c>
      <c r="L1539" s="21" t="str">
        <f t="shared" si="652"/>
        <v/>
      </c>
      <c r="M1539" s="25" t="str">
        <f t="shared" si="661"/>
        <v/>
      </c>
      <c r="N1539" s="25" t="str">
        <f t="shared" si="658"/>
        <v/>
      </c>
      <c r="O1539" s="25" t="str">
        <f t="shared" si="665"/>
        <v/>
      </c>
      <c r="P1539" s="25" t="str">
        <f t="shared" si="677"/>
        <v/>
      </c>
      <c r="Q1539" s="25" t="str">
        <f t="shared" si="673"/>
        <v/>
      </c>
      <c r="R1539" s="25" t="str">
        <f t="shared" si="669"/>
        <v/>
      </c>
      <c r="S1539" s="25" t="str">
        <f>IFERROR(('CDN Data'!M1527),"")</f>
        <v/>
      </c>
      <c r="T1539" s="26" t="str">
        <f>IF(CPI_Downloader!I1537="","",CPI_Downloader!I1537)</f>
        <v/>
      </c>
      <c r="U1539" s="26" t="str">
        <f>IF(CPI_Downloader!J1537="","",CPI_Downloader!J1537)</f>
        <v/>
      </c>
      <c r="W1539" s="31" t="str">
        <f t="shared" si="659"/>
        <v/>
      </c>
      <c r="X1539" s="31" t="str">
        <f t="shared" si="653"/>
        <v/>
      </c>
      <c r="Y1539" s="16" t="str">
        <f>IF(CPI_Downloader!K1537="","",CPI_Downloader!K1537)</f>
        <v/>
      </c>
      <c r="AA1539" s="33" t="str">
        <f t="shared" si="654"/>
        <v/>
      </c>
      <c r="AB1539" s="27" t="str">
        <f>IF(CPI_Downloader!M1537="","",CPI_Downloader!M1537)</f>
        <v/>
      </c>
      <c r="AC1539" s="59" t="str">
        <f>IF(CPI_Downloader!L1537="","",CPI_Downloader!L1537/100)</f>
        <v/>
      </c>
      <c r="AD1539" s="3"/>
      <c r="AE1539" s="28"/>
      <c r="AI1539" s="44" t="str">
        <f t="shared" si="655"/>
        <v/>
      </c>
      <c r="AJ1539" s="50" t="str">
        <f>IF(CPI_Downloader!N1537="","",CPI_Downloader!N1537)</f>
        <v/>
      </c>
      <c r="AL1539" s="29" t="str">
        <f>IF(CPI_Downloader!O1537="","",CPI_Downloader!O1537)</f>
        <v/>
      </c>
      <c r="AN1539" s="22" t="str">
        <f t="shared" si="662"/>
        <v/>
      </c>
      <c r="AO1539" s="22" t="str">
        <f t="shared" si="656"/>
        <v/>
      </c>
      <c r="AP1539" s="22" t="str">
        <f t="shared" si="666"/>
        <v/>
      </c>
      <c r="AQ1539" s="22" t="str">
        <f t="shared" si="678"/>
        <v/>
      </c>
      <c r="AR1539" s="22" t="str">
        <f t="shared" si="674"/>
        <v/>
      </c>
      <c r="AS1539" s="22" t="str">
        <f t="shared" si="670"/>
        <v/>
      </c>
      <c r="AT1539" s="46" t="str">
        <f>IF(CPI_Downloader!P1537="","",CPI_Downloader!P1537)</f>
        <v/>
      </c>
      <c r="AU1539" s="22" t="str">
        <f t="shared" si="663"/>
        <v/>
      </c>
      <c r="AV1539" s="22" t="str">
        <f t="shared" si="657"/>
        <v/>
      </c>
      <c r="AW1539" s="22" t="str">
        <f t="shared" si="667"/>
        <v/>
      </c>
      <c r="AX1539" s="22" t="str">
        <f t="shared" si="679"/>
        <v/>
      </c>
      <c r="AY1539" s="22" t="str">
        <f t="shared" si="675"/>
        <v/>
      </c>
      <c r="AZ1539" s="22" t="str">
        <f t="shared" si="671"/>
        <v/>
      </c>
      <c r="BA1539" s="46" t="str">
        <f>IF(CPI_Downloader!Q1537="","",CPI_Downloader!Q1537)</f>
        <v/>
      </c>
    </row>
    <row r="1540" spans="1:53" ht="12.75" customHeight="1" x14ac:dyDescent="0.2">
      <c r="A1540" s="21" t="str">
        <f>IF(CPI_Downloader!A1538="","",CPI_Downloader!A1538)</f>
        <v/>
      </c>
      <c r="B1540" s="22" t="str">
        <f t="shared" si="660"/>
        <v/>
      </c>
      <c r="C1540" s="22" t="str">
        <f t="shared" ref="C1540:C1603" si="680">IFERROR((J1540/J1539-1),"")</f>
        <v/>
      </c>
      <c r="D1540" s="22" t="str">
        <f t="shared" si="664"/>
        <v/>
      </c>
      <c r="E1540" s="22" t="str">
        <f t="shared" si="676"/>
        <v/>
      </c>
      <c r="F1540" s="22" t="str">
        <f t="shared" si="672"/>
        <v/>
      </c>
      <c r="G1540" s="22" t="str">
        <f t="shared" si="668"/>
        <v/>
      </c>
      <c r="H1540" s="22" t="str">
        <f>IFERROR(('CDN Data'!B1540),"")</f>
        <v/>
      </c>
      <c r="I1540" s="23" t="str">
        <f>IF(CPI_Downloader!G1538="","",CPI_Downloader!G1538)</f>
        <v/>
      </c>
      <c r="J1540" s="23" t="str">
        <f>IF(CPI_Downloader!H1538="","",CPI_Downloader!H1538)</f>
        <v/>
      </c>
      <c r="L1540" s="21" t="str">
        <f t="shared" ref="L1540:L1603" si="681">A1540</f>
        <v/>
      </c>
      <c r="M1540" s="25" t="str">
        <f t="shared" si="661"/>
        <v/>
      </c>
      <c r="N1540" s="25" t="str">
        <f t="shared" si="658"/>
        <v/>
      </c>
      <c r="O1540" s="25" t="str">
        <f t="shared" si="665"/>
        <v/>
      </c>
      <c r="P1540" s="25" t="str">
        <f t="shared" si="677"/>
        <v/>
      </c>
      <c r="Q1540" s="25" t="str">
        <f t="shared" si="673"/>
        <v/>
      </c>
      <c r="R1540" s="25" t="str">
        <f t="shared" si="669"/>
        <v/>
      </c>
      <c r="S1540" s="25" t="str">
        <f>IFERROR(('CDN Data'!M1528),"")</f>
        <v/>
      </c>
      <c r="T1540" s="26" t="str">
        <f>IF(CPI_Downloader!I1538="","",CPI_Downloader!I1538)</f>
        <v/>
      </c>
      <c r="U1540" s="26" t="str">
        <f>IF(CPI_Downloader!J1538="","",CPI_Downloader!J1538)</f>
        <v/>
      </c>
      <c r="W1540" s="31" t="str">
        <f t="shared" si="659"/>
        <v/>
      </c>
      <c r="X1540" s="31" t="str">
        <f t="shared" ref="X1540:X1603" si="682">IFERROR((Y1540/100),"")</f>
        <v/>
      </c>
      <c r="Y1540" s="16" t="str">
        <f>IF(CPI_Downloader!K1538="","",CPI_Downloader!K1538)</f>
        <v/>
      </c>
      <c r="AA1540" s="33" t="str">
        <f t="shared" ref="AA1540:AA1603" si="683">IFERROR((AB1540/100),"")</f>
        <v/>
      </c>
      <c r="AB1540" s="27" t="str">
        <f>IF(CPI_Downloader!M1538="","",CPI_Downloader!M1538)</f>
        <v/>
      </c>
      <c r="AC1540" s="59" t="str">
        <f>IF(CPI_Downloader!L1538="","",CPI_Downloader!L1538/100)</f>
        <v/>
      </c>
      <c r="AD1540" s="3"/>
      <c r="AE1540" s="28"/>
      <c r="AI1540" s="44" t="str">
        <f t="shared" si="655"/>
        <v/>
      </c>
      <c r="AJ1540" s="50" t="str">
        <f>IF(CPI_Downloader!N1538="","",CPI_Downloader!N1538)</f>
        <v/>
      </c>
      <c r="AL1540" s="29" t="str">
        <f>IF(CPI_Downloader!O1538="","",CPI_Downloader!O1538)</f>
        <v/>
      </c>
      <c r="AN1540" s="22" t="str">
        <f t="shared" si="662"/>
        <v/>
      </c>
      <c r="AO1540" s="22" t="str">
        <f t="shared" si="656"/>
        <v/>
      </c>
      <c r="AP1540" s="22" t="str">
        <f t="shared" si="666"/>
        <v/>
      </c>
      <c r="AQ1540" s="22" t="str">
        <f t="shared" si="678"/>
        <v/>
      </c>
      <c r="AR1540" s="22" t="str">
        <f t="shared" si="674"/>
        <v/>
      </c>
      <c r="AS1540" s="22" t="str">
        <f t="shared" si="670"/>
        <v/>
      </c>
      <c r="AT1540" s="46" t="str">
        <f>IF(CPI_Downloader!P1538="","",CPI_Downloader!P1538)</f>
        <v/>
      </c>
      <c r="AU1540" s="22" t="str">
        <f t="shared" si="663"/>
        <v/>
      </c>
      <c r="AV1540" s="22" t="str">
        <f t="shared" si="657"/>
        <v/>
      </c>
      <c r="AW1540" s="22" t="str">
        <f t="shared" si="667"/>
        <v/>
      </c>
      <c r="AX1540" s="22" t="str">
        <f t="shared" si="679"/>
        <v/>
      </c>
      <c r="AY1540" s="22" t="str">
        <f t="shared" si="675"/>
        <v/>
      </c>
      <c r="AZ1540" s="22" t="str">
        <f t="shared" si="671"/>
        <v/>
      </c>
      <c r="BA1540" s="46" t="str">
        <f>IF(CPI_Downloader!Q1538="","",CPI_Downloader!Q1538)</f>
        <v/>
      </c>
    </row>
    <row r="1541" spans="1:53" ht="12.75" customHeight="1" x14ac:dyDescent="0.2">
      <c r="A1541" s="21" t="str">
        <f>IF(CPI_Downloader!A1539="","",CPI_Downloader!A1539)</f>
        <v/>
      </c>
      <c r="B1541" s="22" t="str">
        <f t="shared" si="660"/>
        <v/>
      </c>
      <c r="C1541" s="22" t="str">
        <f t="shared" si="680"/>
        <v/>
      </c>
      <c r="D1541" s="22" t="str">
        <f t="shared" si="664"/>
        <v/>
      </c>
      <c r="E1541" s="22" t="str">
        <f t="shared" si="676"/>
        <v/>
      </c>
      <c r="F1541" s="22" t="str">
        <f t="shared" si="672"/>
        <v/>
      </c>
      <c r="G1541" s="22" t="str">
        <f t="shared" si="668"/>
        <v/>
      </c>
      <c r="H1541" s="22" t="str">
        <f>IFERROR(('CDN Data'!B1541),"")</f>
        <v/>
      </c>
      <c r="I1541" s="23" t="str">
        <f>IF(CPI_Downloader!G1539="","",CPI_Downloader!G1539)</f>
        <v/>
      </c>
      <c r="J1541" s="23" t="str">
        <f>IF(CPI_Downloader!H1539="","",CPI_Downloader!H1539)</f>
        <v/>
      </c>
      <c r="L1541" s="21" t="str">
        <f t="shared" si="681"/>
        <v/>
      </c>
      <c r="M1541" s="25" t="str">
        <f t="shared" si="661"/>
        <v/>
      </c>
      <c r="N1541" s="25" t="str">
        <f t="shared" si="658"/>
        <v/>
      </c>
      <c r="O1541" s="25" t="str">
        <f t="shared" si="665"/>
        <v/>
      </c>
      <c r="P1541" s="25" t="str">
        <f t="shared" si="677"/>
        <v/>
      </c>
      <c r="Q1541" s="25" t="str">
        <f t="shared" si="673"/>
        <v/>
      </c>
      <c r="R1541" s="25" t="str">
        <f t="shared" si="669"/>
        <v/>
      </c>
      <c r="S1541" s="25" t="str">
        <f>IFERROR(('CDN Data'!M1529),"")</f>
        <v/>
      </c>
      <c r="T1541" s="26" t="str">
        <f>IF(CPI_Downloader!I1539="","",CPI_Downloader!I1539)</f>
        <v/>
      </c>
      <c r="U1541" s="26" t="str">
        <f>IF(CPI_Downloader!J1539="","",CPI_Downloader!J1539)</f>
        <v/>
      </c>
      <c r="W1541" s="31" t="str">
        <f t="shared" si="659"/>
        <v/>
      </c>
      <c r="X1541" s="31" t="str">
        <f t="shared" si="682"/>
        <v/>
      </c>
      <c r="Y1541" s="16" t="str">
        <f>IF(CPI_Downloader!K1539="","",CPI_Downloader!K1539)</f>
        <v/>
      </c>
      <c r="AA1541" s="33" t="str">
        <f t="shared" si="683"/>
        <v/>
      </c>
      <c r="AB1541" s="27" t="str">
        <f>IF(CPI_Downloader!M1539="","",CPI_Downloader!M1539)</f>
        <v/>
      </c>
      <c r="AC1541" s="59" t="str">
        <f>IF(CPI_Downloader!L1539="","",CPI_Downloader!L1539/100)</f>
        <v/>
      </c>
      <c r="AD1541" s="3"/>
      <c r="AE1541" s="28"/>
      <c r="AI1541" s="44" t="str">
        <f t="shared" ref="AI1541:AI1604" si="684">IFERROR((AJ1541/AJ1540-1),"")</f>
        <v/>
      </c>
      <c r="AJ1541" s="50" t="str">
        <f>IF(CPI_Downloader!N1539="","",CPI_Downloader!N1539)</f>
        <v/>
      </c>
      <c r="AL1541" s="29" t="str">
        <f>IF(CPI_Downloader!O1539="","",CPI_Downloader!O1539)</f>
        <v/>
      </c>
      <c r="AN1541" s="22" t="str">
        <f t="shared" si="662"/>
        <v/>
      </c>
      <c r="AO1541" s="22" t="str">
        <f t="shared" ref="AO1541:AO1604" si="685">IFERROR((AT1541/AT1540-1),"")</f>
        <v/>
      </c>
      <c r="AP1541" s="22" t="str">
        <f t="shared" si="666"/>
        <v/>
      </c>
      <c r="AQ1541" s="22" t="str">
        <f t="shared" si="678"/>
        <v/>
      </c>
      <c r="AR1541" s="22" t="str">
        <f t="shared" si="674"/>
        <v/>
      </c>
      <c r="AS1541" s="22" t="str">
        <f t="shared" si="670"/>
        <v/>
      </c>
      <c r="AT1541" s="46" t="str">
        <f>IF(CPI_Downloader!P1539="","",CPI_Downloader!P1539)</f>
        <v/>
      </c>
      <c r="AU1541" s="22" t="str">
        <f t="shared" si="663"/>
        <v/>
      </c>
      <c r="AV1541" s="22" t="str">
        <f t="shared" ref="AV1541:AV1604" si="686">IFERROR((BA1541/BA1540-1),"")</f>
        <v/>
      </c>
      <c r="AW1541" s="22" t="str">
        <f t="shared" si="667"/>
        <v/>
      </c>
      <c r="AX1541" s="22" t="str">
        <f t="shared" si="679"/>
        <v/>
      </c>
      <c r="AY1541" s="22" t="str">
        <f t="shared" si="675"/>
        <v/>
      </c>
      <c r="AZ1541" s="22" t="str">
        <f t="shared" si="671"/>
        <v/>
      </c>
      <c r="BA1541" s="46" t="str">
        <f>IF(CPI_Downloader!Q1539="","",CPI_Downloader!Q1539)</f>
        <v/>
      </c>
    </row>
    <row r="1542" spans="1:53" ht="12.75" customHeight="1" x14ac:dyDescent="0.2">
      <c r="A1542" s="21" t="str">
        <f>IF(CPI_Downloader!A1540="","",CPI_Downloader!A1540)</f>
        <v/>
      </c>
      <c r="B1542" s="22" t="str">
        <f t="shared" si="660"/>
        <v/>
      </c>
      <c r="C1542" s="22" t="str">
        <f t="shared" si="680"/>
        <v/>
      </c>
      <c r="D1542" s="22" t="str">
        <f t="shared" si="664"/>
        <v/>
      </c>
      <c r="E1542" s="22" t="str">
        <f t="shared" si="676"/>
        <v/>
      </c>
      <c r="F1542" s="22" t="str">
        <f t="shared" si="672"/>
        <v/>
      </c>
      <c r="G1542" s="22" t="str">
        <f t="shared" si="668"/>
        <v/>
      </c>
      <c r="H1542" s="22" t="str">
        <f>IFERROR(('CDN Data'!B1542),"")</f>
        <v/>
      </c>
      <c r="I1542" s="23" t="str">
        <f>IF(CPI_Downloader!G1540="","",CPI_Downloader!G1540)</f>
        <v/>
      </c>
      <c r="J1542" s="23" t="str">
        <f>IF(CPI_Downloader!H1540="","",CPI_Downloader!H1540)</f>
        <v/>
      </c>
      <c r="L1542" s="21" t="str">
        <f t="shared" si="681"/>
        <v/>
      </c>
      <c r="M1542" s="25" t="str">
        <f t="shared" si="661"/>
        <v/>
      </c>
      <c r="N1542" s="25" t="str">
        <f t="shared" si="658"/>
        <v/>
      </c>
      <c r="O1542" s="25" t="str">
        <f t="shared" si="665"/>
        <v/>
      </c>
      <c r="P1542" s="25" t="str">
        <f t="shared" si="677"/>
        <v/>
      </c>
      <c r="Q1542" s="25" t="str">
        <f t="shared" si="673"/>
        <v/>
      </c>
      <c r="R1542" s="25" t="str">
        <f t="shared" si="669"/>
        <v/>
      </c>
      <c r="S1542" s="25" t="str">
        <f>IFERROR(('CDN Data'!M1530),"")</f>
        <v/>
      </c>
      <c r="T1542" s="26" t="str">
        <f>IF(CPI_Downloader!I1540="","",CPI_Downloader!I1540)</f>
        <v/>
      </c>
      <c r="U1542" s="26" t="str">
        <f>IF(CPI_Downloader!J1540="","",CPI_Downloader!J1540)</f>
        <v/>
      </c>
      <c r="W1542" s="31" t="str">
        <f t="shared" si="659"/>
        <v/>
      </c>
      <c r="X1542" s="31" t="str">
        <f t="shared" si="682"/>
        <v/>
      </c>
      <c r="Y1542" s="16" t="str">
        <f>IF(CPI_Downloader!K1540="","",CPI_Downloader!K1540)</f>
        <v/>
      </c>
      <c r="AA1542" s="33" t="str">
        <f t="shared" si="683"/>
        <v/>
      </c>
      <c r="AB1542" s="27" t="str">
        <f>IF(CPI_Downloader!M1540="","",CPI_Downloader!M1540)</f>
        <v/>
      </c>
      <c r="AC1542" s="59" t="str">
        <f>IF(CPI_Downloader!L1540="","",CPI_Downloader!L1540/100)</f>
        <v/>
      </c>
      <c r="AD1542" s="3"/>
      <c r="AE1542" s="28"/>
      <c r="AI1542" s="44" t="str">
        <f t="shared" si="684"/>
        <v/>
      </c>
      <c r="AJ1542" s="50" t="str">
        <f>IF(CPI_Downloader!N1540="","",CPI_Downloader!N1540)</f>
        <v/>
      </c>
      <c r="AL1542" s="29" t="str">
        <f>IF(CPI_Downloader!O1540="","",CPI_Downloader!O1540)</f>
        <v/>
      </c>
      <c r="AN1542" s="22" t="str">
        <f t="shared" si="662"/>
        <v/>
      </c>
      <c r="AO1542" s="22" t="str">
        <f t="shared" si="685"/>
        <v/>
      </c>
      <c r="AP1542" s="22" t="str">
        <f t="shared" si="666"/>
        <v/>
      </c>
      <c r="AQ1542" s="22" t="str">
        <f t="shared" si="678"/>
        <v/>
      </c>
      <c r="AR1542" s="22" t="str">
        <f t="shared" si="674"/>
        <v/>
      </c>
      <c r="AS1542" s="22" t="str">
        <f t="shared" si="670"/>
        <v/>
      </c>
      <c r="AT1542" s="46" t="str">
        <f>IF(CPI_Downloader!P1540="","",CPI_Downloader!P1540)</f>
        <v/>
      </c>
      <c r="AU1542" s="22" t="str">
        <f t="shared" si="663"/>
        <v/>
      </c>
      <c r="AV1542" s="22" t="str">
        <f t="shared" si="686"/>
        <v/>
      </c>
      <c r="AW1542" s="22" t="str">
        <f t="shared" si="667"/>
        <v/>
      </c>
      <c r="AX1542" s="22" t="str">
        <f t="shared" si="679"/>
        <v/>
      </c>
      <c r="AY1542" s="22" t="str">
        <f t="shared" si="675"/>
        <v/>
      </c>
      <c r="AZ1542" s="22" t="str">
        <f t="shared" si="671"/>
        <v/>
      </c>
      <c r="BA1542" s="46" t="str">
        <f>IF(CPI_Downloader!Q1540="","",CPI_Downloader!Q1540)</f>
        <v/>
      </c>
    </row>
    <row r="1543" spans="1:53" ht="12.75" customHeight="1" x14ac:dyDescent="0.2">
      <c r="A1543" s="21" t="str">
        <f>IF(CPI_Downloader!A1541="","",CPI_Downloader!A1541)</f>
        <v/>
      </c>
      <c r="B1543" s="22" t="str">
        <f t="shared" si="660"/>
        <v/>
      </c>
      <c r="C1543" s="22" t="str">
        <f t="shared" si="680"/>
        <v/>
      </c>
      <c r="D1543" s="22" t="str">
        <f t="shared" si="664"/>
        <v/>
      </c>
      <c r="E1543" s="22" t="str">
        <f t="shared" si="676"/>
        <v/>
      </c>
      <c r="F1543" s="22" t="str">
        <f t="shared" si="672"/>
        <v/>
      </c>
      <c r="G1543" s="22" t="str">
        <f t="shared" si="668"/>
        <v/>
      </c>
      <c r="H1543" s="22" t="str">
        <f>IFERROR(('CDN Data'!B1543),"")</f>
        <v/>
      </c>
      <c r="I1543" s="23" t="str">
        <f>IF(CPI_Downloader!G1541="","",CPI_Downloader!G1541)</f>
        <v/>
      </c>
      <c r="J1543" s="23" t="str">
        <f>IF(CPI_Downloader!H1541="","",CPI_Downloader!H1541)</f>
        <v/>
      </c>
      <c r="L1543" s="21" t="str">
        <f t="shared" si="681"/>
        <v/>
      </c>
      <c r="M1543" s="25" t="str">
        <f t="shared" si="661"/>
        <v/>
      </c>
      <c r="N1543" s="25" t="str">
        <f t="shared" si="658"/>
        <v/>
      </c>
      <c r="O1543" s="25" t="str">
        <f t="shared" si="665"/>
        <v/>
      </c>
      <c r="P1543" s="25" t="str">
        <f t="shared" si="677"/>
        <v/>
      </c>
      <c r="Q1543" s="25" t="str">
        <f t="shared" si="673"/>
        <v/>
      </c>
      <c r="R1543" s="25" t="str">
        <f t="shared" si="669"/>
        <v/>
      </c>
      <c r="S1543" s="25" t="str">
        <f>IFERROR(('CDN Data'!M1531),"")</f>
        <v/>
      </c>
      <c r="T1543" s="26" t="str">
        <f>IF(CPI_Downloader!I1541="","",CPI_Downloader!I1541)</f>
        <v/>
      </c>
      <c r="U1543" s="26" t="str">
        <f>IF(CPI_Downloader!J1541="","",CPI_Downloader!J1541)</f>
        <v/>
      </c>
      <c r="W1543" s="31" t="str">
        <f t="shared" si="659"/>
        <v/>
      </c>
      <c r="X1543" s="31" t="str">
        <f t="shared" si="682"/>
        <v/>
      </c>
      <c r="Y1543" s="16" t="str">
        <f>IF(CPI_Downloader!K1541="","",CPI_Downloader!K1541)</f>
        <v/>
      </c>
      <c r="AA1543" s="33" t="str">
        <f t="shared" si="683"/>
        <v/>
      </c>
      <c r="AB1543" s="27" t="str">
        <f>IF(CPI_Downloader!M1541="","",CPI_Downloader!M1541)</f>
        <v/>
      </c>
      <c r="AC1543" s="59" t="str">
        <f>IF(CPI_Downloader!L1541="","",CPI_Downloader!L1541/100)</f>
        <v/>
      </c>
      <c r="AD1543" s="3"/>
      <c r="AE1543" s="28"/>
      <c r="AI1543" s="44" t="str">
        <f t="shared" si="684"/>
        <v/>
      </c>
      <c r="AJ1543" s="50" t="str">
        <f>IF(CPI_Downloader!N1541="","",CPI_Downloader!N1541)</f>
        <v/>
      </c>
      <c r="AL1543" s="29" t="str">
        <f>IF(CPI_Downloader!O1541="","",CPI_Downloader!O1541)</f>
        <v/>
      </c>
      <c r="AN1543" s="22" t="str">
        <f t="shared" si="662"/>
        <v/>
      </c>
      <c r="AO1543" s="22" t="str">
        <f t="shared" si="685"/>
        <v/>
      </c>
      <c r="AP1543" s="22" t="str">
        <f t="shared" si="666"/>
        <v/>
      </c>
      <c r="AQ1543" s="22" t="str">
        <f t="shared" si="678"/>
        <v/>
      </c>
      <c r="AR1543" s="22" t="str">
        <f t="shared" si="674"/>
        <v/>
      </c>
      <c r="AS1543" s="22" t="str">
        <f t="shared" si="670"/>
        <v/>
      </c>
      <c r="AT1543" s="46" t="str">
        <f>IF(CPI_Downloader!P1541="","",CPI_Downloader!P1541)</f>
        <v/>
      </c>
      <c r="AU1543" s="22" t="str">
        <f t="shared" si="663"/>
        <v/>
      </c>
      <c r="AV1543" s="22" t="str">
        <f t="shared" si="686"/>
        <v/>
      </c>
      <c r="AW1543" s="22" t="str">
        <f t="shared" si="667"/>
        <v/>
      </c>
      <c r="AX1543" s="22" t="str">
        <f t="shared" si="679"/>
        <v/>
      </c>
      <c r="AY1543" s="22" t="str">
        <f t="shared" si="675"/>
        <v/>
      </c>
      <c r="AZ1543" s="22" t="str">
        <f t="shared" si="671"/>
        <v/>
      </c>
      <c r="BA1543" s="46" t="str">
        <f>IF(CPI_Downloader!Q1541="","",CPI_Downloader!Q1541)</f>
        <v/>
      </c>
    </row>
    <row r="1544" spans="1:53" ht="12.75" customHeight="1" x14ac:dyDescent="0.2">
      <c r="A1544" s="21" t="str">
        <f>IF(CPI_Downloader!A1542="","",CPI_Downloader!A1542)</f>
        <v/>
      </c>
      <c r="B1544" s="22" t="str">
        <f t="shared" si="660"/>
        <v/>
      </c>
      <c r="C1544" s="22" t="str">
        <f t="shared" si="680"/>
        <v/>
      </c>
      <c r="D1544" s="22" t="str">
        <f t="shared" si="664"/>
        <v/>
      </c>
      <c r="E1544" s="22" t="str">
        <f t="shared" si="676"/>
        <v/>
      </c>
      <c r="F1544" s="22" t="str">
        <f t="shared" si="672"/>
        <v/>
      </c>
      <c r="G1544" s="22" t="str">
        <f t="shared" si="668"/>
        <v/>
      </c>
      <c r="H1544" s="22" t="str">
        <f>IFERROR(('CDN Data'!B1544),"")</f>
        <v/>
      </c>
      <c r="I1544" s="23" t="str">
        <f>IF(CPI_Downloader!G1542="","",CPI_Downloader!G1542)</f>
        <v/>
      </c>
      <c r="J1544" s="23" t="str">
        <f>IF(CPI_Downloader!H1542="","",CPI_Downloader!H1542)</f>
        <v/>
      </c>
      <c r="L1544" s="21" t="str">
        <f t="shared" si="681"/>
        <v/>
      </c>
      <c r="M1544" s="25" t="str">
        <f t="shared" si="661"/>
        <v/>
      </c>
      <c r="N1544" s="25" t="str">
        <f t="shared" si="658"/>
        <v/>
      </c>
      <c r="O1544" s="25" t="str">
        <f t="shared" si="665"/>
        <v/>
      </c>
      <c r="P1544" s="25" t="str">
        <f t="shared" si="677"/>
        <v/>
      </c>
      <c r="Q1544" s="25" t="str">
        <f t="shared" si="673"/>
        <v/>
      </c>
      <c r="R1544" s="25" t="str">
        <f t="shared" si="669"/>
        <v/>
      </c>
      <c r="S1544" s="25" t="str">
        <f>IFERROR(('CDN Data'!M1532),"")</f>
        <v/>
      </c>
      <c r="T1544" s="26" t="str">
        <f>IF(CPI_Downloader!I1542="","",CPI_Downloader!I1542)</f>
        <v/>
      </c>
      <c r="U1544" s="26" t="str">
        <f>IF(CPI_Downloader!J1542="","",CPI_Downloader!J1542)</f>
        <v/>
      </c>
      <c r="W1544" s="31" t="str">
        <f t="shared" si="659"/>
        <v/>
      </c>
      <c r="X1544" s="31" t="str">
        <f t="shared" si="682"/>
        <v/>
      </c>
      <c r="Y1544" s="16" t="str">
        <f>IF(CPI_Downloader!K1542="","",CPI_Downloader!K1542)</f>
        <v/>
      </c>
      <c r="AA1544" s="33" t="str">
        <f t="shared" si="683"/>
        <v/>
      </c>
      <c r="AB1544" s="27" t="str">
        <f>IF(CPI_Downloader!M1542="","",CPI_Downloader!M1542)</f>
        <v/>
      </c>
      <c r="AC1544" s="59" t="str">
        <f>IF(CPI_Downloader!L1542="","",CPI_Downloader!L1542/100)</f>
        <v/>
      </c>
      <c r="AD1544" s="3"/>
      <c r="AE1544" s="28"/>
      <c r="AI1544" s="44" t="str">
        <f t="shared" si="684"/>
        <v/>
      </c>
      <c r="AJ1544" s="50" t="str">
        <f>IF(CPI_Downloader!N1542="","",CPI_Downloader!N1542)</f>
        <v/>
      </c>
      <c r="AL1544" s="29" t="str">
        <f>IF(CPI_Downloader!O1542="","",CPI_Downloader!O1542)</f>
        <v/>
      </c>
      <c r="AN1544" s="22" t="str">
        <f t="shared" si="662"/>
        <v/>
      </c>
      <c r="AO1544" s="22" t="str">
        <f t="shared" si="685"/>
        <v/>
      </c>
      <c r="AP1544" s="22" t="str">
        <f t="shared" si="666"/>
        <v/>
      </c>
      <c r="AQ1544" s="22" t="str">
        <f t="shared" si="678"/>
        <v/>
      </c>
      <c r="AR1544" s="22" t="str">
        <f t="shared" si="674"/>
        <v/>
      </c>
      <c r="AS1544" s="22" t="str">
        <f t="shared" si="670"/>
        <v/>
      </c>
      <c r="AT1544" s="46" t="str">
        <f>IF(CPI_Downloader!P1542="","",CPI_Downloader!P1542)</f>
        <v/>
      </c>
      <c r="AU1544" s="22" t="str">
        <f t="shared" si="663"/>
        <v/>
      </c>
      <c r="AV1544" s="22" t="str">
        <f t="shared" si="686"/>
        <v/>
      </c>
      <c r="AW1544" s="22" t="str">
        <f t="shared" si="667"/>
        <v/>
      </c>
      <c r="AX1544" s="22" t="str">
        <f t="shared" si="679"/>
        <v/>
      </c>
      <c r="AY1544" s="22" t="str">
        <f t="shared" si="675"/>
        <v/>
      </c>
      <c r="AZ1544" s="22" t="str">
        <f t="shared" si="671"/>
        <v/>
      </c>
      <c r="BA1544" s="46" t="str">
        <f>IF(CPI_Downloader!Q1542="","",CPI_Downloader!Q1542)</f>
        <v/>
      </c>
    </row>
    <row r="1545" spans="1:53" ht="12.75" customHeight="1" x14ac:dyDescent="0.2">
      <c r="A1545" s="21" t="str">
        <f>IF(CPI_Downloader!A1543="","",CPI_Downloader!A1543)</f>
        <v/>
      </c>
      <c r="B1545" s="22" t="str">
        <f t="shared" si="660"/>
        <v/>
      </c>
      <c r="C1545" s="22" t="str">
        <f t="shared" si="680"/>
        <v/>
      </c>
      <c r="D1545" s="22" t="str">
        <f t="shared" si="664"/>
        <v/>
      </c>
      <c r="E1545" s="22" t="str">
        <f t="shared" si="676"/>
        <v/>
      </c>
      <c r="F1545" s="22" t="str">
        <f t="shared" si="672"/>
        <v/>
      </c>
      <c r="G1545" s="22" t="str">
        <f t="shared" si="668"/>
        <v/>
      </c>
      <c r="H1545" s="22" t="str">
        <f>IFERROR(('CDN Data'!B1545),"")</f>
        <v/>
      </c>
      <c r="I1545" s="23" t="str">
        <f>IF(CPI_Downloader!G1543="","",CPI_Downloader!G1543)</f>
        <v/>
      </c>
      <c r="J1545" s="23" t="str">
        <f>IF(CPI_Downloader!H1543="","",CPI_Downloader!H1543)</f>
        <v/>
      </c>
      <c r="L1545" s="21" t="str">
        <f t="shared" si="681"/>
        <v/>
      </c>
      <c r="M1545" s="25" t="str">
        <f t="shared" si="661"/>
        <v/>
      </c>
      <c r="N1545" s="25" t="str">
        <f t="shared" ref="N1545:N1608" si="687">IFERROR((U1545/U1544-1),"")</f>
        <v/>
      </c>
      <c r="O1545" s="25" t="str">
        <f t="shared" si="665"/>
        <v/>
      </c>
      <c r="P1545" s="25" t="str">
        <f t="shared" si="677"/>
        <v/>
      </c>
      <c r="Q1545" s="25" t="str">
        <f t="shared" si="673"/>
        <v/>
      </c>
      <c r="R1545" s="25" t="str">
        <f t="shared" si="669"/>
        <v/>
      </c>
      <c r="S1545" s="25" t="str">
        <f>IFERROR(('CDN Data'!M1533),"")</f>
        <v/>
      </c>
      <c r="T1545" s="26" t="str">
        <f>IF(CPI_Downloader!I1543="","",CPI_Downloader!I1543)</f>
        <v/>
      </c>
      <c r="U1545" s="26" t="str">
        <f>IF(CPI_Downloader!J1543="","",CPI_Downloader!J1543)</f>
        <v/>
      </c>
      <c r="W1545" s="31" t="str">
        <f t="shared" si="659"/>
        <v/>
      </c>
      <c r="X1545" s="31" t="str">
        <f t="shared" si="682"/>
        <v/>
      </c>
      <c r="Y1545" s="16" t="str">
        <f>IF(CPI_Downloader!K1543="","",CPI_Downloader!K1543)</f>
        <v/>
      </c>
      <c r="AA1545" s="33" t="str">
        <f t="shared" si="683"/>
        <v/>
      </c>
      <c r="AB1545" s="27" t="str">
        <f>IF(CPI_Downloader!M1543="","",CPI_Downloader!M1543)</f>
        <v/>
      </c>
      <c r="AC1545" s="59" t="str">
        <f>IF(CPI_Downloader!L1543="","",CPI_Downloader!L1543/100)</f>
        <v/>
      </c>
      <c r="AD1545" s="3"/>
      <c r="AE1545" s="28"/>
      <c r="AI1545" s="44" t="str">
        <f t="shared" si="684"/>
        <v/>
      </c>
      <c r="AJ1545" s="50" t="str">
        <f>IF(CPI_Downloader!N1543="","",CPI_Downloader!N1543)</f>
        <v/>
      </c>
      <c r="AL1545" s="29" t="str">
        <f>IF(CPI_Downloader!O1543="","",CPI_Downloader!O1543)</f>
        <v/>
      </c>
      <c r="AN1545" s="22" t="str">
        <f t="shared" si="662"/>
        <v/>
      </c>
      <c r="AO1545" s="22" t="str">
        <f t="shared" si="685"/>
        <v/>
      </c>
      <c r="AP1545" s="22" t="str">
        <f t="shared" si="666"/>
        <v/>
      </c>
      <c r="AQ1545" s="22" t="str">
        <f t="shared" si="678"/>
        <v/>
      </c>
      <c r="AR1545" s="22" t="str">
        <f t="shared" si="674"/>
        <v/>
      </c>
      <c r="AS1545" s="22" t="str">
        <f t="shared" si="670"/>
        <v/>
      </c>
      <c r="AT1545" s="46" t="str">
        <f>IF(CPI_Downloader!P1543="","",CPI_Downloader!P1543)</f>
        <v/>
      </c>
      <c r="AU1545" s="22" t="str">
        <f t="shared" si="663"/>
        <v/>
      </c>
      <c r="AV1545" s="22" t="str">
        <f t="shared" si="686"/>
        <v/>
      </c>
      <c r="AW1545" s="22" t="str">
        <f t="shared" si="667"/>
        <v/>
      </c>
      <c r="AX1545" s="22" t="str">
        <f t="shared" si="679"/>
        <v/>
      </c>
      <c r="AY1545" s="22" t="str">
        <f t="shared" si="675"/>
        <v/>
      </c>
      <c r="AZ1545" s="22" t="str">
        <f t="shared" si="671"/>
        <v/>
      </c>
      <c r="BA1545" s="46" t="str">
        <f>IF(CPI_Downloader!Q1543="","",CPI_Downloader!Q1543)</f>
        <v/>
      </c>
    </row>
    <row r="1546" spans="1:53" ht="12.75" customHeight="1" x14ac:dyDescent="0.2">
      <c r="A1546" s="21" t="str">
        <f>IF(CPI_Downloader!A1544="","",CPI_Downloader!A1544)</f>
        <v/>
      </c>
      <c r="B1546" s="22" t="str">
        <f t="shared" si="660"/>
        <v/>
      </c>
      <c r="C1546" s="22" t="str">
        <f t="shared" si="680"/>
        <v/>
      </c>
      <c r="D1546" s="22" t="str">
        <f t="shared" si="664"/>
        <v/>
      </c>
      <c r="E1546" s="22" t="str">
        <f t="shared" si="676"/>
        <v/>
      </c>
      <c r="F1546" s="22" t="str">
        <f t="shared" si="672"/>
        <v/>
      </c>
      <c r="G1546" s="22" t="str">
        <f t="shared" si="668"/>
        <v/>
      </c>
      <c r="H1546" s="22" t="str">
        <f>IFERROR(('CDN Data'!B1546),"")</f>
        <v/>
      </c>
      <c r="I1546" s="23" t="str">
        <f>IF(CPI_Downloader!G1544="","",CPI_Downloader!G1544)</f>
        <v/>
      </c>
      <c r="J1546" s="23" t="str">
        <f>IF(CPI_Downloader!H1544="","",CPI_Downloader!H1544)</f>
        <v/>
      </c>
      <c r="L1546" s="21" t="str">
        <f t="shared" si="681"/>
        <v/>
      </c>
      <c r="M1546" s="25" t="str">
        <f t="shared" si="661"/>
        <v/>
      </c>
      <c r="N1546" s="25" t="str">
        <f t="shared" si="687"/>
        <v/>
      </c>
      <c r="O1546" s="25" t="str">
        <f t="shared" si="665"/>
        <v/>
      </c>
      <c r="P1546" s="25" t="str">
        <f t="shared" si="677"/>
        <v/>
      </c>
      <c r="Q1546" s="25" t="str">
        <f t="shared" si="673"/>
        <v/>
      </c>
      <c r="R1546" s="25" t="str">
        <f t="shared" si="669"/>
        <v/>
      </c>
      <c r="S1546" s="25" t="str">
        <f>IFERROR(('CDN Data'!M1534),"")</f>
        <v/>
      </c>
      <c r="T1546" s="26" t="str">
        <f>IF(CPI_Downloader!I1544="","",CPI_Downloader!I1544)</f>
        <v/>
      </c>
      <c r="U1546" s="26" t="str">
        <f>IF(CPI_Downloader!J1544="","",CPI_Downloader!J1544)</f>
        <v/>
      </c>
      <c r="W1546" s="31" t="str">
        <f t="shared" si="659"/>
        <v/>
      </c>
      <c r="X1546" s="31" t="str">
        <f t="shared" si="682"/>
        <v/>
      </c>
      <c r="Y1546" s="16" t="str">
        <f>IF(CPI_Downloader!K1544="","",CPI_Downloader!K1544)</f>
        <v/>
      </c>
      <c r="AA1546" s="33" t="str">
        <f t="shared" si="683"/>
        <v/>
      </c>
      <c r="AB1546" s="27" t="str">
        <f>IF(CPI_Downloader!M1544="","",CPI_Downloader!M1544)</f>
        <v/>
      </c>
      <c r="AC1546" s="59" t="str">
        <f>IF(CPI_Downloader!L1544="","",CPI_Downloader!L1544/100)</f>
        <v/>
      </c>
      <c r="AD1546" s="3"/>
      <c r="AE1546" s="28"/>
      <c r="AI1546" s="44" t="str">
        <f t="shared" si="684"/>
        <v/>
      </c>
      <c r="AJ1546" s="50" t="str">
        <f>IF(CPI_Downloader!N1544="","",CPI_Downloader!N1544)</f>
        <v/>
      </c>
      <c r="AL1546" s="29" t="str">
        <f>IF(CPI_Downloader!O1544="","",CPI_Downloader!O1544)</f>
        <v/>
      </c>
      <c r="AN1546" s="22" t="str">
        <f t="shared" si="662"/>
        <v/>
      </c>
      <c r="AO1546" s="22" t="str">
        <f t="shared" si="685"/>
        <v/>
      </c>
      <c r="AP1546" s="22" t="str">
        <f t="shared" si="666"/>
        <v/>
      </c>
      <c r="AQ1546" s="22" t="str">
        <f t="shared" si="678"/>
        <v/>
      </c>
      <c r="AR1546" s="22" t="str">
        <f t="shared" si="674"/>
        <v/>
      </c>
      <c r="AS1546" s="22" t="str">
        <f t="shared" si="670"/>
        <v/>
      </c>
      <c r="AT1546" s="46" t="str">
        <f>IF(CPI_Downloader!P1544="","",CPI_Downloader!P1544)</f>
        <v/>
      </c>
      <c r="AU1546" s="22" t="str">
        <f t="shared" si="663"/>
        <v/>
      </c>
      <c r="AV1546" s="22" t="str">
        <f t="shared" si="686"/>
        <v/>
      </c>
      <c r="AW1546" s="22" t="str">
        <f t="shared" si="667"/>
        <v/>
      </c>
      <c r="AX1546" s="22" t="str">
        <f t="shared" si="679"/>
        <v/>
      </c>
      <c r="AY1546" s="22" t="str">
        <f t="shared" si="675"/>
        <v/>
      </c>
      <c r="AZ1546" s="22" t="str">
        <f t="shared" si="671"/>
        <v/>
      </c>
      <c r="BA1546" s="46" t="str">
        <f>IF(CPI_Downloader!Q1544="","",CPI_Downloader!Q1544)</f>
        <v/>
      </c>
    </row>
    <row r="1547" spans="1:53" ht="12.75" customHeight="1" x14ac:dyDescent="0.2">
      <c r="A1547" s="21" t="str">
        <f>IF(CPI_Downloader!A1545="","",CPI_Downloader!A1545)</f>
        <v/>
      </c>
      <c r="B1547" s="22" t="str">
        <f t="shared" si="660"/>
        <v/>
      </c>
      <c r="C1547" s="22" t="str">
        <f t="shared" si="680"/>
        <v/>
      </c>
      <c r="D1547" s="22" t="str">
        <f t="shared" si="664"/>
        <v/>
      </c>
      <c r="E1547" s="22" t="str">
        <f t="shared" si="676"/>
        <v/>
      </c>
      <c r="F1547" s="22" t="str">
        <f t="shared" si="672"/>
        <v/>
      </c>
      <c r="G1547" s="22" t="str">
        <f t="shared" si="668"/>
        <v/>
      </c>
      <c r="H1547" s="22" t="str">
        <f>IFERROR(('CDN Data'!B1547),"")</f>
        <v/>
      </c>
      <c r="I1547" s="23" t="str">
        <f>IF(CPI_Downloader!G1545="","",CPI_Downloader!G1545)</f>
        <v/>
      </c>
      <c r="J1547" s="23" t="str">
        <f>IF(CPI_Downloader!H1545="","",CPI_Downloader!H1545)</f>
        <v/>
      </c>
      <c r="L1547" s="21" t="str">
        <f t="shared" si="681"/>
        <v/>
      </c>
      <c r="M1547" s="25" t="str">
        <f t="shared" si="661"/>
        <v/>
      </c>
      <c r="N1547" s="25" t="str">
        <f t="shared" si="687"/>
        <v/>
      </c>
      <c r="O1547" s="25" t="str">
        <f t="shared" si="665"/>
        <v/>
      </c>
      <c r="P1547" s="25" t="str">
        <f t="shared" si="677"/>
        <v/>
      </c>
      <c r="Q1547" s="25" t="str">
        <f t="shared" si="673"/>
        <v/>
      </c>
      <c r="R1547" s="25" t="str">
        <f t="shared" si="669"/>
        <v/>
      </c>
      <c r="S1547" s="25" t="str">
        <f>IFERROR(('CDN Data'!M1535),"")</f>
        <v/>
      </c>
      <c r="T1547" s="26" t="str">
        <f>IF(CPI_Downloader!I1545="","",CPI_Downloader!I1545)</f>
        <v/>
      </c>
      <c r="U1547" s="26" t="str">
        <f>IF(CPI_Downloader!J1545="","",CPI_Downloader!J1545)</f>
        <v/>
      </c>
      <c r="W1547" s="31" t="str">
        <f t="shared" si="659"/>
        <v/>
      </c>
      <c r="X1547" s="31" t="str">
        <f t="shared" si="682"/>
        <v/>
      </c>
      <c r="Y1547" s="16" t="str">
        <f>IF(CPI_Downloader!K1545="","",CPI_Downloader!K1545)</f>
        <v/>
      </c>
      <c r="AA1547" s="33" t="str">
        <f t="shared" si="683"/>
        <v/>
      </c>
      <c r="AB1547" s="27" t="str">
        <f>IF(CPI_Downloader!M1545="","",CPI_Downloader!M1545)</f>
        <v/>
      </c>
      <c r="AC1547" s="59" t="str">
        <f>IF(CPI_Downloader!L1545="","",CPI_Downloader!L1545/100)</f>
        <v/>
      </c>
      <c r="AD1547" s="3"/>
      <c r="AE1547" s="28"/>
      <c r="AI1547" s="44" t="str">
        <f t="shared" si="684"/>
        <v/>
      </c>
      <c r="AJ1547" s="50" t="str">
        <f>IF(CPI_Downloader!N1545="","",CPI_Downloader!N1545)</f>
        <v/>
      </c>
      <c r="AL1547" s="29" t="str">
        <f>IF(CPI_Downloader!O1545="","",CPI_Downloader!O1545)</f>
        <v/>
      </c>
      <c r="AN1547" s="22" t="str">
        <f t="shared" si="662"/>
        <v/>
      </c>
      <c r="AO1547" s="22" t="str">
        <f t="shared" si="685"/>
        <v/>
      </c>
      <c r="AP1547" s="22" t="str">
        <f t="shared" si="666"/>
        <v/>
      </c>
      <c r="AQ1547" s="22" t="str">
        <f t="shared" si="678"/>
        <v/>
      </c>
      <c r="AR1547" s="22" t="str">
        <f t="shared" si="674"/>
        <v/>
      </c>
      <c r="AS1547" s="22" t="str">
        <f t="shared" si="670"/>
        <v/>
      </c>
      <c r="AT1547" s="46" t="str">
        <f>IF(CPI_Downloader!P1545="","",CPI_Downloader!P1545)</f>
        <v/>
      </c>
      <c r="AU1547" s="22" t="str">
        <f t="shared" si="663"/>
        <v/>
      </c>
      <c r="AV1547" s="22" t="str">
        <f t="shared" si="686"/>
        <v/>
      </c>
      <c r="AW1547" s="22" t="str">
        <f t="shared" si="667"/>
        <v/>
      </c>
      <c r="AX1547" s="22" t="str">
        <f t="shared" si="679"/>
        <v/>
      </c>
      <c r="AY1547" s="22" t="str">
        <f t="shared" si="675"/>
        <v/>
      </c>
      <c r="AZ1547" s="22" t="str">
        <f t="shared" si="671"/>
        <v/>
      </c>
      <c r="BA1547" s="46" t="str">
        <f>IF(CPI_Downloader!Q1545="","",CPI_Downloader!Q1545)</f>
        <v/>
      </c>
    </row>
    <row r="1548" spans="1:53" ht="12.75" customHeight="1" x14ac:dyDescent="0.2">
      <c r="A1548" s="21" t="str">
        <f>IF(CPI_Downloader!A1546="","",CPI_Downloader!A1546)</f>
        <v/>
      </c>
      <c r="B1548" s="22" t="str">
        <f t="shared" si="660"/>
        <v/>
      </c>
      <c r="C1548" s="22" t="str">
        <f t="shared" si="680"/>
        <v/>
      </c>
      <c r="D1548" s="22" t="str">
        <f t="shared" si="664"/>
        <v/>
      </c>
      <c r="E1548" s="22" t="str">
        <f t="shared" si="676"/>
        <v/>
      </c>
      <c r="F1548" s="22" t="str">
        <f t="shared" si="672"/>
        <v/>
      </c>
      <c r="G1548" s="22" t="str">
        <f t="shared" si="668"/>
        <v/>
      </c>
      <c r="H1548" s="22" t="str">
        <f>IFERROR(('CDN Data'!B1548),"")</f>
        <v/>
      </c>
      <c r="I1548" s="23" t="str">
        <f>IF(CPI_Downloader!G1546="","",CPI_Downloader!G1546)</f>
        <v/>
      </c>
      <c r="J1548" s="23" t="str">
        <f>IF(CPI_Downloader!H1546="","",CPI_Downloader!H1546)</f>
        <v/>
      </c>
      <c r="L1548" s="21" t="str">
        <f t="shared" si="681"/>
        <v/>
      </c>
      <c r="M1548" s="25" t="str">
        <f t="shared" si="661"/>
        <v/>
      </c>
      <c r="N1548" s="25" t="str">
        <f t="shared" si="687"/>
        <v/>
      </c>
      <c r="O1548" s="25" t="str">
        <f t="shared" si="665"/>
        <v/>
      </c>
      <c r="P1548" s="25" t="str">
        <f t="shared" si="677"/>
        <v/>
      </c>
      <c r="Q1548" s="25" t="str">
        <f t="shared" si="673"/>
        <v/>
      </c>
      <c r="R1548" s="25" t="str">
        <f t="shared" si="669"/>
        <v/>
      </c>
      <c r="S1548" s="25" t="str">
        <f>IFERROR(('CDN Data'!M1536),"")</f>
        <v/>
      </c>
      <c r="T1548" s="26" t="str">
        <f>IF(CPI_Downloader!I1546="","",CPI_Downloader!I1546)</f>
        <v/>
      </c>
      <c r="U1548" s="26" t="str">
        <f>IF(CPI_Downloader!J1546="","",CPI_Downloader!J1546)</f>
        <v/>
      </c>
      <c r="W1548" s="31" t="str">
        <f t="shared" si="659"/>
        <v/>
      </c>
      <c r="X1548" s="31" t="str">
        <f t="shared" si="682"/>
        <v/>
      </c>
      <c r="Y1548" s="16" t="str">
        <f>IF(CPI_Downloader!K1546="","",CPI_Downloader!K1546)</f>
        <v/>
      </c>
      <c r="AA1548" s="33" t="str">
        <f t="shared" si="683"/>
        <v/>
      </c>
      <c r="AB1548" s="27" t="str">
        <f>IF(CPI_Downloader!M1546="","",CPI_Downloader!M1546)</f>
        <v/>
      </c>
      <c r="AC1548" s="59" t="str">
        <f>IF(CPI_Downloader!L1546="","",CPI_Downloader!L1546/100)</f>
        <v/>
      </c>
      <c r="AD1548" s="3"/>
      <c r="AE1548" s="28"/>
      <c r="AI1548" s="44" t="str">
        <f t="shared" si="684"/>
        <v/>
      </c>
      <c r="AJ1548" s="50" t="str">
        <f>IF(CPI_Downloader!N1546="","",CPI_Downloader!N1546)</f>
        <v/>
      </c>
      <c r="AL1548" s="29" t="str">
        <f>IF(CPI_Downloader!O1546="","",CPI_Downloader!O1546)</f>
        <v/>
      </c>
      <c r="AN1548" s="22" t="str">
        <f t="shared" si="662"/>
        <v/>
      </c>
      <c r="AO1548" s="22" t="str">
        <f t="shared" si="685"/>
        <v/>
      </c>
      <c r="AP1548" s="22" t="str">
        <f t="shared" si="666"/>
        <v/>
      </c>
      <c r="AQ1548" s="22" t="str">
        <f t="shared" si="678"/>
        <v/>
      </c>
      <c r="AR1548" s="22" t="str">
        <f t="shared" si="674"/>
        <v/>
      </c>
      <c r="AS1548" s="22" t="str">
        <f t="shared" si="670"/>
        <v/>
      </c>
      <c r="AT1548" s="46" t="str">
        <f>IF(CPI_Downloader!P1546="","",CPI_Downloader!P1546)</f>
        <v/>
      </c>
      <c r="AU1548" s="22" t="str">
        <f t="shared" si="663"/>
        <v/>
      </c>
      <c r="AV1548" s="22" t="str">
        <f t="shared" si="686"/>
        <v/>
      </c>
      <c r="AW1548" s="22" t="str">
        <f t="shared" si="667"/>
        <v/>
      </c>
      <c r="AX1548" s="22" t="str">
        <f t="shared" si="679"/>
        <v/>
      </c>
      <c r="AY1548" s="22" t="str">
        <f t="shared" si="675"/>
        <v/>
      </c>
      <c r="AZ1548" s="22" t="str">
        <f t="shared" si="671"/>
        <v/>
      </c>
      <c r="BA1548" s="46" t="str">
        <f>IF(CPI_Downloader!Q1546="","",CPI_Downloader!Q1546)</f>
        <v/>
      </c>
    </row>
    <row r="1549" spans="1:53" ht="12.75" customHeight="1" x14ac:dyDescent="0.2">
      <c r="A1549" s="21" t="str">
        <f>IF(CPI_Downloader!A1547="","",CPI_Downloader!A1547)</f>
        <v/>
      </c>
      <c r="B1549" s="22" t="str">
        <f t="shared" si="660"/>
        <v/>
      </c>
      <c r="C1549" s="22" t="str">
        <f t="shared" si="680"/>
        <v/>
      </c>
      <c r="D1549" s="22" t="str">
        <f t="shared" si="664"/>
        <v/>
      </c>
      <c r="E1549" s="22" t="str">
        <f t="shared" si="676"/>
        <v/>
      </c>
      <c r="F1549" s="22" t="str">
        <f t="shared" si="672"/>
        <v/>
      </c>
      <c r="G1549" s="22" t="str">
        <f t="shared" si="668"/>
        <v/>
      </c>
      <c r="H1549" s="22" t="str">
        <f>IFERROR(('CDN Data'!B1549),"")</f>
        <v/>
      </c>
      <c r="I1549" s="23" t="str">
        <f>IF(CPI_Downloader!G1547="","",CPI_Downloader!G1547)</f>
        <v/>
      </c>
      <c r="J1549" s="23" t="str">
        <f>IF(CPI_Downloader!H1547="","",CPI_Downloader!H1547)</f>
        <v/>
      </c>
      <c r="L1549" s="21" t="str">
        <f t="shared" si="681"/>
        <v/>
      </c>
      <c r="M1549" s="25" t="str">
        <f t="shared" si="661"/>
        <v/>
      </c>
      <c r="N1549" s="25" t="str">
        <f t="shared" si="687"/>
        <v/>
      </c>
      <c r="O1549" s="25" t="str">
        <f t="shared" si="665"/>
        <v/>
      </c>
      <c r="P1549" s="25" t="str">
        <f t="shared" si="677"/>
        <v/>
      </c>
      <c r="Q1549" s="25" t="str">
        <f t="shared" si="673"/>
        <v/>
      </c>
      <c r="R1549" s="25" t="str">
        <f t="shared" si="669"/>
        <v/>
      </c>
      <c r="S1549" s="25" t="str">
        <f>IFERROR(('CDN Data'!M1537),"")</f>
        <v/>
      </c>
      <c r="T1549" s="26" t="str">
        <f>IF(CPI_Downloader!I1547="","",CPI_Downloader!I1547)</f>
        <v/>
      </c>
      <c r="U1549" s="26" t="str">
        <f>IF(CPI_Downloader!J1547="","",CPI_Downloader!J1547)</f>
        <v/>
      </c>
      <c r="W1549" s="31" t="str">
        <f t="shared" si="659"/>
        <v/>
      </c>
      <c r="X1549" s="31" t="str">
        <f t="shared" si="682"/>
        <v/>
      </c>
      <c r="Y1549" s="16" t="str">
        <f>IF(CPI_Downloader!K1547="","",CPI_Downloader!K1547)</f>
        <v/>
      </c>
      <c r="AA1549" s="33" t="str">
        <f t="shared" si="683"/>
        <v/>
      </c>
      <c r="AB1549" s="27" t="str">
        <f>IF(CPI_Downloader!M1547="","",CPI_Downloader!M1547)</f>
        <v/>
      </c>
      <c r="AC1549" s="59" t="str">
        <f>IF(CPI_Downloader!L1547="","",CPI_Downloader!L1547/100)</f>
        <v/>
      </c>
      <c r="AD1549" s="3"/>
      <c r="AE1549" s="28"/>
      <c r="AI1549" s="44" t="str">
        <f t="shared" si="684"/>
        <v/>
      </c>
      <c r="AJ1549" s="50" t="str">
        <f>IF(CPI_Downloader!N1547="","",CPI_Downloader!N1547)</f>
        <v/>
      </c>
      <c r="AL1549" s="29" t="str">
        <f>IF(CPI_Downloader!O1547="","",CPI_Downloader!O1547)</f>
        <v/>
      </c>
      <c r="AN1549" s="22" t="str">
        <f t="shared" si="662"/>
        <v/>
      </c>
      <c r="AO1549" s="22" t="str">
        <f t="shared" si="685"/>
        <v/>
      </c>
      <c r="AP1549" s="22" t="str">
        <f t="shared" si="666"/>
        <v/>
      </c>
      <c r="AQ1549" s="22" t="str">
        <f t="shared" si="678"/>
        <v/>
      </c>
      <c r="AR1549" s="22" t="str">
        <f t="shared" si="674"/>
        <v/>
      </c>
      <c r="AS1549" s="22" t="str">
        <f t="shared" si="670"/>
        <v/>
      </c>
      <c r="AT1549" s="46" t="str">
        <f>IF(CPI_Downloader!P1547="","",CPI_Downloader!P1547)</f>
        <v/>
      </c>
      <c r="AU1549" s="22" t="str">
        <f t="shared" si="663"/>
        <v/>
      </c>
      <c r="AV1549" s="22" t="str">
        <f t="shared" si="686"/>
        <v/>
      </c>
      <c r="AW1549" s="22" t="str">
        <f t="shared" si="667"/>
        <v/>
      </c>
      <c r="AX1549" s="22" t="str">
        <f t="shared" si="679"/>
        <v/>
      </c>
      <c r="AY1549" s="22" t="str">
        <f t="shared" si="675"/>
        <v/>
      </c>
      <c r="AZ1549" s="22" t="str">
        <f t="shared" si="671"/>
        <v/>
      </c>
      <c r="BA1549" s="46" t="str">
        <f>IF(CPI_Downloader!Q1547="","",CPI_Downloader!Q1547)</f>
        <v/>
      </c>
    </row>
    <row r="1550" spans="1:53" ht="12.75" customHeight="1" x14ac:dyDescent="0.2">
      <c r="A1550" s="21" t="str">
        <f>IF(CPI_Downloader!A1548="","",CPI_Downloader!A1548)</f>
        <v/>
      </c>
      <c r="B1550" s="22" t="str">
        <f t="shared" si="660"/>
        <v/>
      </c>
      <c r="C1550" s="22" t="str">
        <f t="shared" si="680"/>
        <v/>
      </c>
      <c r="D1550" s="22" t="str">
        <f t="shared" si="664"/>
        <v/>
      </c>
      <c r="E1550" s="22" t="str">
        <f t="shared" si="676"/>
        <v/>
      </c>
      <c r="F1550" s="22" t="str">
        <f t="shared" si="672"/>
        <v/>
      </c>
      <c r="G1550" s="22" t="str">
        <f t="shared" si="668"/>
        <v/>
      </c>
      <c r="H1550" s="22" t="str">
        <f>IFERROR(('CDN Data'!B1550),"")</f>
        <v/>
      </c>
      <c r="I1550" s="23" t="str">
        <f>IF(CPI_Downloader!G1548="","",CPI_Downloader!G1548)</f>
        <v/>
      </c>
      <c r="J1550" s="23" t="str">
        <f>IF(CPI_Downloader!H1548="","",CPI_Downloader!H1548)</f>
        <v/>
      </c>
      <c r="L1550" s="21" t="str">
        <f t="shared" si="681"/>
        <v/>
      </c>
      <c r="M1550" s="25" t="str">
        <f t="shared" si="661"/>
        <v/>
      </c>
      <c r="N1550" s="25" t="str">
        <f t="shared" si="687"/>
        <v/>
      </c>
      <c r="O1550" s="25" t="str">
        <f t="shared" si="665"/>
        <v/>
      </c>
      <c r="P1550" s="25" t="str">
        <f t="shared" si="677"/>
        <v/>
      </c>
      <c r="Q1550" s="25" t="str">
        <f t="shared" si="673"/>
        <v/>
      </c>
      <c r="R1550" s="25" t="str">
        <f t="shared" si="669"/>
        <v/>
      </c>
      <c r="S1550" s="25" t="str">
        <f>IFERROR(('CDN Data'!M1538),"")</f>
        <v/>
      </c>
      <c r="T1550" s="26" t="str">
        <f>IF(CPI_Downloader!I1548="","",CPI_Downloader!I1548)</f>
        <v/>
      </c>
      <c r="U1550" s="26" t="str">
        <f>IF(CPI_Downloader!J1548="","",CPI_Downloader!J1548)</f>
        <v/>
      </c>
      <c r="W1550" s="31" t="str">
        <f t="shared" si="659"/>
        <v/>
      </c>
      <c r="X1550" s="31" t="str">
        <f t="shared" si="682"/>
        <v/>
      </c>
      <c r="Y1550" s="16" t="str">
        <f>IF(CPI_Downloader!K1548="","",CPI_Downloader!K1548)</f>
        <v/>
      </c>
      <c r="AA1550" s="33" t="str">
        <f t="shared" si="683"/>
        <v/>
      </c>
      <c r="AB1550" s="27" t="str">
        <f>IF(CPI_Downloader!M1548="","",CPI_Downloader!M1548)</f>
        <v/>
      </c>
      <c r="AC1550" s="59" t="str">
        <f>IF(CPI_Downloader!L1548="","",CPI_Downloader!L1548/100)</f>
        <v/>
      </c>
      <c r="AD1550" s="3"/>
      <c r="AE1550" s="28"/>
      <c r="AI1550" s="44" t="str">
        <f t="shared" si="684"/>
        <v/>
      </c>
      <c r="AJ1550" s="50" t="str">
        <f>IF(CPI_Downloader!N1548="","",CPI_Downloader!N1548)</f>
        <v/>
      </c>
      <c r="AL1550" s="29" t="str">
        <f>IF(CPI_Downloader!O1548="","",CPI_Downloader!O1548)</f>
        <v/>
      </c>
      <c r="AN1550" s="22" t="str">
        <f t="shared" si="662"/>
        <v/>
      </c>
      <c r="AO1550" s="22" t="str">
        <f t="shared" si="685"/>
        <v/>
      </c>
      <c r="AP1550" s="22" t="str">
        <f t="shared" si="666"/>
        <v/>
      </c>
      <c r="AQ1550" s="22" t="str">
        <f t="shared" si="678"/>
        <v/>
      </c>
      <c r="AR1550" s="22" t="str">
        <f t="shared" si="674"/>
        <v/>
      </c>
      <c r="AS1550" s="22" t="str">
        <f t="shared" si="670"/>
        <v/>
      </c>
      <c r="AT1550" s="46" t="str">
        <f>IF(CPI_Downloader!P1548="","",CPI_Downloader!P1548)</f>
        <v/>
      </c>
      <c r="AU1550" s="22" t="str">
        <f t="shared" si="663"/>
        <v/>
      </c>
      <c r="AV1550" s="22" t="str">
        <f t="shared" si="686"/>
        <v/>
      </c>
      <c r="AW1550" s="22" t="str">
        <f t="shared" si="667"/>
        <v/>
      </c>
      <c r="AX1550" s="22" t="str">
        <f t="shared" si="679"/>
        <v/>
      </c>
      <c r="AY1550" s="22" t="str">
        <f t="shared" si="675"/>
        <v/>
      </c>
      <c r="AZ1550" s="22" t="str">
        <f t="shared" si="671"/>
        <v/>
      </c>
      <c r="BA1550" s="46" t="str">
        <f>IF(CPI_Downloader!Q1548="","",CPI_Downloader!Q1548)</f>
        <v/>
      </c>
    </row>
    <row r="1551" spans="1:53" ht="12.75" customHeight="1" x14ac:dyDescent="0.2">
      <c r="A1551" s="21" t="str">
        <f>IF(CPI_Downloader!A1549="","",CPI_Downloader!A1549)</f>
        <v/>
      </c>
      <c r="B1551" s="22" t="str">
        <f t="shared" si="660"/>
        <v/>
      </c>
      <c r="C1551" s="22" t="str">
        <f t="shared" si="680"/>
        <v/>
      </c>
      <c r="D1551" s="22" t="str">
        <f t="shared" si="664"/>
        <v/>
      </c>
      <c r="E1551" s="22" t="str">
        <f t="shared" si="676"/>
        <v/>
      </c>
      <c r="F1551" s="22" t="str">
        <f t="shared" si="672"/>
        <v/>
      </c>
      <c r="G1551" s="22" t="str">
        <f t="shared" si="668"/>
        <v/>
      </c>
      <c r="H1551" s="22" t="str">
        <f>IFERROR(('CDN Data'!B1551),"")</f>
        <v/>
      </c>
      <c r="I1551" s="23" t="str">
        <f>IF(CPI_Downloader!G1549="","",CPI_Downloader!G1549)</f>
        <v/>
      </c>
      <c r="J1551" s="23" t="str">
        <f>IF(CPI_Downloader!H1549="","",CPI_Downloader!H1549)</f>
        <v/>
      </c>
      <c r="L1551" s="21" t="str">
        <f t="shared" si="681"/>
        <v/>
      </c>
      <c r="M1551" s="25" t="str">
        <f t="shared" si="661"/>
        <v/>
      </c>
      <c r="N1551" s="25" t="str">
        <f t="shared" si="687"/>
        <v/>
      </c>
      <c r="O1551" s="25" t="str">
        <f t="shared" si="665"/>
        <v/>
      </c>
      <c r="P1551" s="25" t="str">
        <f t="shared" si="677"/>
        <v/>
      </c>
      <c r="Q1551" s="25" t="str">
        <f t="shared" si="673"/>
        <v/>
      </c>
      <c r="R1551" s="25" t="str">
        <f t="shared" si="669"/>
        <v/>
      </c>
      <c r="S1551" s="25" t="str">
        <f>IFERROR(('CDN Data'!M1539),"")</f>
        <v/>
      </c>
      <c r="T1551" s="26" t="str">
        <f>IF(CPI_Downloader!I1549="","",CPI_Downloader!I1549)</f>
        <v/>
      </c>
      <c r="U1551" s="26" t="str">
        <f>IF(CPI_Downloader!J1549="","",CPI_Downloader!J1549)</f>
        <v/>
      </c>
      <c r="W1551" s="31" t="str">
        <f t="shared" ref="W1551:W1614" si="688">IFERROR((AVERAGE(Y1540:Y1551)/100),"")</f>
        <v/>
      </c>
      <c r="X1551" s="31" t="str">
        <f t="shared" si="682"/>
        <v/>
      </c>
      <c r="Y1551" s="16" t="str">
        <f>IF(CPI_Downloader!K1549="","",CPI_Downloader!K1549)</f>
        <v/>
      </c>
      <c r="AA1551" s="33" t="str">
        <f t="shared" si="683"/>
        <v/>
      </c>
      <c r="AB1551" s="27" t="str">
        <f>IF(CPI_Downloader!M1549="","",CPI_Downloader!M1549)</f>
        <v/>
      </c>
      <c r="AC1551" s="59" t="str">
        <f>IF(CPI_Downloader!L1549="","",CPI_Downloader!L1549/100)</f>
        <v/>
      </c>
      <c r="AD1551" s="3"/>
      <c r="AE1551" s="28"/>
      <c r="AI1551" s="44" t="str">
        <f t="shared" si="684"/>
        <v/>
      </c>
      <c r="AJ1551" s="50" t="str">
        <f>IF(CPI_Downloader!N1549="","",CPI_Downloader!N1549)</f>
        <v/>
      </c>
      <c r="AL1551" s="29" t="str">
        <f>IF(CPI_Downloader!O1549="","",CPI_Downloader!O1549)</f>
        <v/>
      </c>
      <c r="AN1551" s="22" t="str">
        <f t="shared" si="662"/>
        <v/>
      </c>
      <c r="AO1551" s="22" t="str">
        <f t="shared" si="685"/>
        <v/>
      </c>
      <c r="AP1551" s="22" t="str">
        <f t="shared" si="666"/>
        <v/>
      </c>
      <c r="AQ1551" s="22" t="str">
        <f t="shared" si="678"/>
        <v/>
      </c>
      <c r="AR1551" s="22" t="str">
        <f t="shared" si="674"/>
        <v/>
      </c>
      <c r="AS1551" s="22" t="str">
        <f t="shared" si="670"/>
        <v/>
      </c>
      <c r="AT1551" s="46" t="str">
        <f>IF(CPI_Downloader!P1549="","",CPI_Downloader!P1549)</f>
        <v/>
      </c>
      <c r="AU1551" s="22" t="str">
        <f t="shared" si="663"/>
        <v/>
      </c>
      <c r="AV1551" s="22" t="str">
        <f t="shared" si="686"/>
        <v/>
      </c>
      <c r="AW1551" s="22" t="str">
        <f t="shared" si="667"/>
        <v/>
      </c>
      <c r="AX1551" s="22" t="str">
        <f t="shared" si="679"/>
        <v/>
      </c>
      <c r="AY1551" s="22" t="str">
        <f t="shared" si="675"/>
        <v/>
      </c>
      <c r="AZ1551" s="22" t="str">
        <f t="shared" si="671"/>
        <v/>
      </c>
      <c r="BA1551" s="46" t="str">
        <f>IF(CPI_Downloader!Q1549="","",CPI_Downloader!Q1549)</f>
        <v/>
      </c>
    </row>
    <row r="1552" spans="1:53" ht="12.75" customHeight="1" x14ac:dyDescent="0.2">
      <c r="A1552" s="21" t="str">
        <f>IF(CPI_Downloader!A1550="","",CPI_Downloader!A1550)</f>
        <v/>
      </c>
      <c r="B1552" s="22" t="str">
        <f t="shared" ref="B1552:B1615" si="689">IFERROR((I1552/I1540-1),"")</f>
        <v/>
      </c>
      <c r="C1552" s="22" t="str">
        <f t="shared" si="680"/>
        <v/>
      </c>
      <c r="D1552" s="22" t="str">
        <f t="shared" si="664"/>
        <v/>
      </c>
      <c r="E1552" s="22" t="str">
        <f t="shared" si="676"/>
        <v/>
      </c>
      <c r="F1552" s="22" t="str">
        <f t="shared" si="672"/>
        <v/>
      </c>
      <c r="G1552" s="22" t="str">
        <f t="shared" si="668"/>
        <v/>
      </c>
      <c r="H1552" s="22" t="str">
        <f>IFERROR(('CDN Data'!B1552),"")</f>
        <v/>
      </c>
      <c r="I1552" s="23" t="str">
        <f>IF(CPI_Downloader!G1550="","",CPI_Downloader!G1550)</f>
        <v/>
      </c>
      <c r="J1552" s="23" t="str">
        <f>IF(CPI_Downloader!H1550="","",CPI_Downloader!H1550)</f>
        <v/>
      </c>
      <c r="L1552" s="21" t="str">
        <f t="shared" si="681"/>
        <v/>
      </c>
      <c r="M1552" s="25" t="str">
        <f t="shared" ref="M1552:M1615" si="690">IFERROR((T1552/T1540-1),"")</f>
        <v/>
      </c>
      <c r="N1552" s="25" t="str">
        <f t="shared" si="687"/>
        <v/>
      </c>
      <c r="O1552" s="25" t="str">
        <f t="shared" si="665"/>
        <v/>
      </c>
      <c r="P1552" s="25" t="str">
        <f t="shared" si="677"/>
        <v/>
      </c>
      <c r="Q1552" s="25" t="str">
        <f t="shared" si="673"/>
        <v/>
      </c>
      <c r="R1552" s="25" t="str">
        <f t="shared" si="669"/>
        <v/>
      </c>
      <c r="S1552" s="25" t="str">
        <f>IFERROR(('CDN Data'!M1540),"")</f>
        <v/>
      </c>
      <c r="T1552" s="26" t="str">
        <f>IF(CPI_Downloader!I1550="","",CPI_Downloader!I1550)</f>
        <v/>
      </c>
      <c r="U1552" s="26" t="str">
        <f>IF(CPI_Downloader!J1550="","",CPI_Downloader!J1550)</f>
        <v/>
      </c>
      <c r="W1552" s="31" t="str">
        <f t="shared" si="688"/>
        <v/>
      </c>
      <c r="X1552" s="31" t="str">
        <f t="shared" si="682"/>
        <v/>
      </c>
      <c r="Y1552" s="16" t="str">
        <f>IF(CPI_Downloader!K1550="","",CPI_Downloader!K1550)</f>
        <v/>
      </c>
      <c r="AA1552" s="33" t="str">
        <f t="shared" si="683"/>
        <v/>
      </c>
      <c r="AB1552" s="27" t="str">
        <f>IF(CPI_Downloader!M1550="","",CPI_Downloader!M1550)</f>
        <v/>
      </c>
      <c r="AC1552" s="59" t="str">
        <f>IF(CPI_Downloader!L1550="","",CPI_Downloader!L1550/100)</f>
        <v/>
      </c>
      <c r="AD1552" s="3"/>
      <c r="AE1552" s="28"/>
      <c r="AI1552" s="44" t="str">
        <f t="shared" si="684"/>
        <v/>
      </c>
      <c r="AJ1552" s="50" t="str">
        <f>IF(CPI_Downloader!N1550="","",CPI_Downloader!N1550)</f>
        <v/>
      </c>
      <c r="AL1552" s="29" t="str">
        <f>IF(CPI_Downloader!O1550="","",CPI_Downloader!O1550)</f>
        <v/>
      </c>
      <c r="AN1552" s="22" t="str">
        <f t="shared" ref="AN1552:AN1615" si="691">IFERROR((AT1552/AT1540-1),"")</f>
        <v/>
      </c>
      <c r="AO1552" s="22" t="str">
        <f t="shared" si="685"/>
        <v/>
      </c>
      <c r="AP1552" s="22" t="str">
        <f t="shared" si="666"/>
        <v/>
      </c>
      <c r="AQ1552" s="22" t="str">
        <f t="shared" si="678"/>
        <v/>
      </c>
      <c r="AR1552" s="22" t="str">
        <f t="shared" si="674"/>
        <v/>
      </c>
      <c r="AS1552" s="22" t="str">
        <f t="shared" si="670"/>
        <v/>
      </c>
      <c r="AT1552" s="46" t="str">
        <f>IF(CPI_Downloader!P1550="","",CPI_Downloader!P1550)</f>
        <v/>
      </c>
      <c r="AU1552" s="22" t="str">
        <f t="shared" ref="AU1552:AU1615" si="692">IFERROR((BA1552/BA1540-1),"")</f>
        <v/>
      </c>
      <c r="AV1552" s="22" t="str">
        <f t="shared" si="686"/>
        <v/>
      </c>
      <c r="AW1552" s="22" t="str">
        <f t="shared" si="667"/>
        <v/>
      </c>
      <c r="AX1552" s="22" t="str">
        <f t="shared" si="679"/>
        <v/>
      </c>
      <c r="AY1552" s="22" t="str">
        <f t="shared" si="675"/>
        <v/>
      </c>
      <c r="AZ1552" s="22" t="str">
        <f t="shared" si="671"/>
        <v/>
      </c>
      <c r="BA1552" s="46" t="str">
        <f>IF(CPI_Downloader!Q1550="","",CPI_Downloader!Q1550)</f>
        <v/>
      </c>
    </row>
    <row r="1553" spans="1:53" ht="12.75" customHeight="1" x14ac:dyDescent="0.2">
      <c r="A1553" s="21" t="str">
        <f>IF(CPI_Downloader!A1551="","",CPI_Downloader!A1551)</f>
        <v/>
      </c>
      <c r="B1553" s="22" t="str">
        <f t="shared" si="689"/>
        <v/>
      </c>
      <c r="C1553" s="22" t="str">
        <f t="shared" si="680"/>
        <v/>
      </c>
      <c r="D1553" s="22" t="str">
        <f t="shared" si="664"/>
        <v/>
      </c>
      <c r="E1553" s="22" t="str">
        <f t="shared" si="676"/>
        <v/>
      </c>
      <c r="F1553" s="22" t="str">
        <f t="shared" si="672"/>
        <v/>
      </c>
      <c r="G1553" s="22" t="str">
        <f t="shared" si="668"/>
        <v/>
      </c>
      <c r="H1553" s="22" t="str">
        <f>IFERROR(('CDN Data'!B1553),"")</f>
        <v/>
      </c>
      <c r="I1553" s="23" t="str">
        <f>IF(CPI_Downloader!G1551="","",CPI_Downloader!G1551)</f>
        <v/>
      </c>
      <c r="J1553" s="23" t="str">
        <f>IF(CPI_Downloader!H1551="","",CPI_Downloader!H1551)</f>
        <v/>
      </c>
      <c r="L1553" s="21" t="str">
        <f t="shared" si="681"/>
        <v/>
      </c>
      <c r="M1553" s="25" t="str">
        <f t="shared" si="690"/>
        <v/>
      </c>
      <c r="N1553" s="25" t="str">
        <f t="shared" si="687"/>
        <v/>
      </c>
      <c r="O1553" s="25" t="str">
        <f t="shared" si="665"/>
        <v/>
      </c>
      <c r="P1553" s="25" t="str">
        <f t="shared" si="677"/>
        <v/>
      </c>
      <c r="Q1553" s="25" t="str">
        <f t="shared" si="673"/>
        <v/>
      </c>
      <c r="R1553" s="25" t="str">
        <f t="shared" si="669"/>
        <v/>
      </c>
      <c r="S1553" s="25" t="str">
        <f>IFERROR(('CDN Data'!M1541),"")</f>
        <v/>
      </c>
      <c r="T1553" s="26" t="str">
        <f>IF(CPI_Downloader!I1551="","",CPI_Downloader!I1551)</f>
        <v/>
      </c>
      <c r="U1553" s="26" t="str">
        <f>IF(CPI_Downloader!J1551="","",CPI_Downloader!J1551)</f>
        <v/>
      </c>
      <c r="W1553" s="31" t="str">
        <f t="shared" si="688"/>
        <v/>
      </c>
      <c r="X1553" s="31" t="str">
        <f t="shared" si="682"/>
        <v/>
      </c>
      <c r="Y1553" s="16" t="str">
        <f>IF(CPI_Downloader!K1551="","",CPI_Downloader!K1551)</f>
        <v/>
      </c>
      <c r="AA1553" s="33" t="str">
        <f t="shared" si="683"/>
        <v/>
      </c>
      <c r="AB1553" s="27" t="str">
        <f>IF(CPI_Downloader!M1551="","",CPI_Downloader!M1551)</f>
        <v/>
      </c>
      <c r="AC1553" s="59" t="str">
        <f>IF(CPI_Downloader!L1551="","",CPI_Downloader!L1551/100)</f>
        <v/>
      </c>
      <c r="AD1553" s="3"/>
      <c r="AE1553" s="28"/>
      <c r="AI1553" s="44" t="str">
        <f t="shared" si="684"/>
        <v/>
      </c>
      <c r="AJ1553" s="50" t="str">
        <f>IF(CPI_Downloader!N1551="","",CPI_Downloader!N1551)</f>
        <v/>
      </c>
      <c r="AL1553" s="29" t="str">
        <f>IF(CPI_Downloader!O1551="","",CPI_Downloader!O1551)</f>
        <v/>
      </c>
      <c r="AN1553" s="22" t="str">
        <f t="shared" si="691"/>
        <v/>
      </c>
      <c r="AO1553" s="22" t="str">
        <f t="shared" si="685"/>
        <v/>
      </c>
      <c r="AP1553" s="22" t="str">
        <f t="shared" si="666"/>
        <v/>
      </c>
      <c r="AQ1553" s="22" t="str">
        <f t="shared" si="678"/>
        <v/>
      </c>
      <c r="AR1553" s="22" t="str">
        <f t="shared" si="674"/>
        <v/>
      </c>
      <c r="AS1553" s="22" t="str">
        <f t="shared" si="670"/>
        <v/>
      </c>
      <c r="AT1553" s="46" t="str">
        <f>IF(CPI_Downloader!P1551="","",CPI_Downloader!P1551)</f>
        <v/>
      </c>
      <c r="AU1553" s="22" t="str">
        <f t="shared" si="692"/>
        <v/>
      </c>
      <c r="AV1553" s="22" t="str">
        <f t="shared" si="686"/>
        <v/>
      </c>
      <c r="AW1553" s="22" t="str">
        <f t="shared" si="667"/>
        <v/>
      </c>
      <c r="AX1553" s="22" t="str">
        <f t="shared" si="679"/>
        <v/>
      </c>
      <c r="AY1553" s="22" t="str">
        <f t="shared" si="675"/>
        <v/>
      </c>
      <c r="AZ1553" s="22" t="str">
        <f t="shared" si="671"/>
        <v/>
      </c>
      <c r="BA1553" s="46" t="str">
        <f>IF(CPI_Downloader!Q1551="","",CPI_Downloader!Q1551)</f>
        <v/>
      </c>
    </row>
    <row r="1554" spans="1:53" ht="12.75" customHeight="1" x14ac:dyDescent="0.2">
      <c r="A1554" s="21" t="str">
        <f>IF(CPI_Downloader!A1552="","",CPI_Downloader!A1552)</f>
        <v/>
      </c>
      <c r="B1554" s="22" t="str">
        <f t="shared" si="689"/>
        <v/>
      </c>
      <c r="C1554" s="22" t="str">
        <f t="shared" si="680"/>
        <v/>
      </c>
      <c r="D1554" s="22" t="str">
        <f t="shared" si="664"/>
        <v/>
      </c>
      <c r="E1554" s="22" t="str">
        <f t="shared" si="676"/>
        <v/>
      </c>
      <c r="F1554" s="22" t="str">
        <f t="shared" si="672"/>
        <v/>
      </c>
      <c r="G1554" s="22" t="str">
        <f t="shared" si="668"/>
        <v/>
      </c>
      <c r="H1554" s="22" t="str">
        <f>IFERROR(('CDN Data'!B1554),"")</f>
        <v/>
      </c>
      <c r="I1554" s="23" t="str">
        <f>IF(CPI_Downloader!G1552="","",CPI_Downloader!G1552)</f>
        <v/>
      </c>
      <c r="J1554" s="23" t="str">
        <f>IF(CPI_Downloader!H1552="","",CPI_Downloader!H1552)</f>
        <v/>
      </c>
      <c r="L1554" s="21" t="str">
        <f t="shared" si="681"/>
        <v/>
      </c>
      <c r="M1554" s="25" t="str">
        <f t="shared" si="690"/>
        <v/>
      </c>
      <c r="N1554" s="25" t="str">
        <f t="shared" si="687"/>
        <v/>
      </c>
      <c r="O1554" s="25" t="str">
        <f t="shared" si="665"/>
        <v/>
      </c>
      <c r="P1554" s="25" t="str">
        <f t="shared" si="677"/>
        <v/>
      </c>
      <c r="Q1554" s="25" t="str">
        <f t="shared" si="673"/>
        <v/>
      </c>
      <c r="R1554" s="25" t="str">
        <f t="shared" si="669"/>
        <v/>
      </c>
      <c r="S1554" s="25" t="str">
        <f>IFERROR(('CDN Data'!M1542),"")</f>
        <v/>
      </c>
      <c r="T1554" s="26" t="str">
        <f>IF(CPI_Downloader!I1552="","",CPI_Downloader!I1552)</f>
        <v/>
      </c>
      <c r="U1554" s="26" t="str">
        <f>IF(CPI_Downloader!J1552="","",CPI_Downloader!J1552)</f>
        <v/>
      </c>
      <c r="W1554" s="31" t="str">
        <f t="shared" si="688"/>
        <v/>
      </c>
      <c r="X1554" s="31" t="str">
        <f t="shared" si="682"/>
        <v/>
      </c>
      <c r="Y1554" s="16" t="str">
        <f>IF(CPI_Downloader!K1552="","",CPI_Downloader!K1552)</f>
        <v/>
      </c>
      <c r="AA1554" s="33" t="str">
        <f t="shared" si="683"/>
        <v/>
      </c>
      <c r="AB1554" s="27" t="str">
        <f>IF(CPI_Downloader!M1552="","",CPI_Downloader!M1552)</f>
        <v/>
      </c>
      <c r="AC1554" s="59" t="str">
        <f>IF(CPI_Downloader!L1552="","",CPI_Downloader!L1552/100)</f>
        <v/>
      </c>
      <c r="AD1554" s="3"/>
      <c r="AE1554" s="28"/>
      <c r="AI1554" s="44" t="str">
        <f t="shared" si="684"/>
        <v/>
      </c>
      <c r="AJ1554" s="50" t="str">
        <f>IF(CPI_Downloader!N1552="","",CPI_Downloader!N1552)</f>
        <v/>
      </c>
      <c r="AL1554" s="29" t="str">
        <f>IF(CPI_Downloader!O1552="","",CPI_Downloader!O1552)</f>
        <v/>
      </c>
      <c r="AN1554" s="22" t="str">
        <f t="shared" si="691"/>
        <v/>
      </c>
      <c r="AO1554" s="22" t="str">
        <f t="shared" si="685"/>
        <v/>
      </c>
      <c r="AP1554" s="22" t="str">
        <f t="shared" si="666"/>
        <v/>
      </c>
      <c r="AQ1554" s="22" t="str">
        <f t="shared" si="678"/>
        <v/>
      </c>
      <c r="AR1554" s="22" t="str">
        <f t="shared" si="674"/>
        <v/>
      </c>
      <c r="AS1554" s="22" t="str">
        <f t="shared" si="670"/>
        <v/>
      </c>
      <c r="AT1554" s="46" t="str">
        <f>IF(CPI_Downloader!P1552="","",CPI_Downloader!P1552)</f>
        <v/>
      </c>
      <c r="AU1554" s="22" t="str">
        <f t="shared" si="692"/>
        <v/>
      </c>
      <c r="AV1554" s="22" t="str">
        <f t="shared" si="686"/>
        <v/>
      </c>
      <c r="AW1554" s="22" t="str">
        <f t="shared" si="667"/>
        <v/>
      </c>
      <c r="AX1554" s="22" t="str">
        <f t="shared" si="679"/>
        <v/>
      </c>
      <c r="AY1554" s="22" t="str">
        <f t="shared" si="675"/>
        <v/>
      </c>
      <c r="AZ1554" s="22" t="str">
        <f t="shared" si="671"/>
        <v/>
      </c>
      <c r="BA1554" s="46" t="str">
        <f>IF(CPI_Downloader!Q1552="","",CPI_Downloader!Q1552)</f>
        <v/>
      </c>
    </row>
    <row r="1555" spans="1:53" ht="12.75" customHeight="1" x14ac:dyDescent="0.2">
      <c r="A1555" s="21" t="str">
        <f>IF(CPI_Downloader!A1553="","",CPI_Downloader!A1553)</f>
        <v/>
      </c>
      <c r="B1555" s="22" t="str">
        <f t="shared" si="689"/>
        <v/>
      </c>
      <c r="C1555" s="22" t="str">
        <f t="shared" si="680"/>
        <v/>
      </c>
      <c r="D1555" s="22" t="str">
        <f t="shared" si="664"/>
        <v/>
      </c>
      <c r="E1555" s="22" t="str">
        <f t="shared" si="676"/>
        <v/>
      </c>
      <c r="F1555" s="22" t="str">
        <f t="shared" si="672"/>
        <v/>
      </c>
      <c r="G1555" s="22" t="str">
        <f t="shared" si="668"/>
        <v/>
      </c>
      <c r="H1555" s="22" t="str">
        <f>IFERROR(('CDN Data'!B1555),"")</f>
        <v/>
      </c>
      <c r="I1555" s="23" t="str">
        <f>IF(CPI_Downloader!G1553="","",CPI_Downloader!G1553)</f>
        <v/>
      </c>
      <c r="J1555" s="23" t="str">
        <f>IF(CPI_Downloader!H1553="","",CPI_Downloader!H1553)</f>
        <v/>
      </c>
      <c r="L1555" s="21" t="str">
        <f t="shared" si="681"/>
        <v/>
      </c>
      <c r="M1555" s="25" t="str">
        <f t="shared" si="690"/>
        <v/>
      </c>
      <c r="N1555" s="25" t="str">
        <f t="shared" si="687"/>
        <v/>
      </c>
      <c r="O1555" s="25" t="str">
        <f t="shared" si="665"/>
        <v/>
      </c>
      <c r="P1555" s="25" t="str">
        <f t="shared" si="677"/>
        <v/>
      </c>
      <c r="Q1555" s="25" t="str">
        <f t="shared" si="673"/>
        <v/>
      </c>
      <c r="R1555" s="25" t="str">
        <f t="shared" si="669"/>
        <v/>
      </c>
      <c r="S1555" s="25" t="str">
        <f>IFERROR(('CDN Data'!M1543),"")</f>
        <v/>
      </c>
      <c r="T1555" s="26" t="str">
        <f>IF(CPI_Downloader!I1553="","",CPI_Downloader!I1553)</f>
        <v/>
      </c>
      <c r="U1555" s="26" t="str">
        <f>IF(CPI_Downloader!J1553="","",CPI_Downloader!J1553)</f>
        <v/>
      </c>
      <c r="W1555" s="31" t="str">
        <f t="shared" si="688"/>
        <v/>
      </c>
      <c r="X1555" s="31" t="str">
        <f t="shared" si="682"/>
        <v/>
      </c>
      <c r="Y1555" s="16" t="str">
        <f>IF(CPI_Downloader!K1553="","",CPI_Downloader!K1553)</f>
        <v/>
      </c>
      <c r="AA1555" s="33" t="str">
        <f t="shared" si="683"/>
        <v/>
      </c>
      <c r="AB1555" s="27" t="str">
        <f>IF(CPI_Downloader!M1553="","",CPI_Downloader!M1553)</f>
        <v/>
      </c>
      <c r="AC1555" s="59" t="str">
        <f>IF(CPI_Downloader!L1553="","",CPI_Downloader!L1553/100)</f>
        <v/>
      </c>
      <c r="AD1555" s="3"/>
      <c r="AE1555" s="28"/>
      <c r="AI1555" s="44" t="str">
        <f t="shared" si="684"/>
        <v/>
      </c>
      <c r="AJ1555" s="50" t="str">
        <f>IF(CPI_Downloader!N1553="","",CPI_Downloader!N1553)</f>
        <v/>
      </c>
      <c r="AL1555" s="29" t="str">
        <f>IF(CPI_Downloader!O1553="","",CPI_Downloader!O1553)</f>
        <v/>
      </c>
      <c r="AN1555" s="22" t="str">
        <f t="shared" si="691"/>
        <v/>
      </c>
      <c r="AO1555" s="22" t="str">
        <f t="shared" si="685"/>
        <v/>
      </c>
      <c r="AP1555" s="22" t="str">
        <f t="shared" si="666"/>
        <v/>
      </c>
      <c r="AQ1555" s="22" t="str">
        <f t="shared" si="678"/>
        <v/>
      </c>
      <c r="AR1555" s="22" t="str">
        <f t="shared" si="674"/>
        <v/>
      </c>
      <c r="AS1555" s="22" t="str">
        <f t="shared" si="670"/>
        <v/>
      </c>
      <c r="AT1555" s="46" t="str">
        <f>IF(CPI_Downloader!P1553="","",CPI_Downloader!P1553)</f>
        <v/>
      </c>
      <c r="AU1555" s="22" t="str">
        <f t="shared" si="692"/>
        <v/>
      </c>
      <c r="AV1555" s="22" t="str">
        <f t="shared" si="686"/>
        <v/>
      </c>
      <c r="AW1555" s="22" t="str">
        <f t="shared" si="667"/>
        <v/>
      </c>
      <c r="AX1555" s="22" t="str">
        <f t="shared" si="679"/>
        <v/>
      </c>
      <c r="AY1555" s="22" t="str">
        <f t="shared" si="675"/>
        <v/>
      </c>
      <c r="AZ1555" s="22" t="str">
        <f t="shared" si="671"/>
        <v/>
      </c>
      <c r="BA1555" s="46" t="str">
        <f>IF(CPI_Downloader!Q1553="","",CPI_Downloader!Q1553)</f>
        <v/>
      </c>
    </row>
    <row r="1556" spans="1:53" ht="12.75" customHeight="1" x14ac:dyDescent="0.2">
      <c r="A1556" s="21" t="str">
        <f>IF(CPI_Downloader!A1554="","",CPI_Downloader!A1554)</f>
        <v/>
      </c>
      <c r="B1556" s="22" t="str">
        <f t="shared" si="689"/>
        <v/>
      </c>
      <c r="C1556" s="22" t="str">
        <f t="shared" si="680"/>
        <v/>
      </c>
      <c r="D1556" s="22" t="str">
        <f t="shared" si="664"/>
        <v/>
      </c>
      <c r="E1556" s="22" t="str">
        <f t="shared" si="676"/>
        <v/>
      </c>
      <c r="F1556" s="22" t="str">
        <f t="shared" si="672"/>
        <v/>
      </c>
      <c r="G1556" s="22" t="str">
        <f t="shared" si="668"/>
        <v/>
      </c>
      <c r="H1556" s="22" t="str">
        <f>IFERROR(('CDN Data'!B1556),"")</f>
        <v/>
      </c>
      <c r="I1556" s="23" t="str">
        <f>IF(CPI_Downloader!G1554="","",CPI_Downloader!G1554)</f>
        <v/>
      </c>
      <c r="J1556" s="23" t="str">
        <f>IF(CPI_Downloader!H1554="","",CPI_Downloader!H1554)</f>
        <v/>
      </c>
      <c r="L1556" s="21" t="str">
        <f t="shared" si="681"/>
        <v/>
      </c>
      <c r="M1556" s="25" t="str">
        <f t="shared" si="690"/>
        <v/>
      </c>
      <c r="N1556" s="25" t="str">
        <f t="shared" si="687"/>
        <v/>
      </c>
      <c r="O1556" s="25" t="str">
        <f t="shared" si="665"/>
        <v/>
      </c>
      <c r="P1556" s="25" t="str">
        <f t="shared" si="677"/>
        <v/>
      </c>
      <c r="Q1556" s="25" t="str">
        <f t="shared" si="673"/>
        <v/>
      </c>
      <c r="R1556" s="25" t="str">
        <f t="shared" si="669"/>
        <v/>
      </c>
      <c r="S1556" s="25" t="str">
        <f>IFERROR(('CDN Data'!M1544),"")</f>
        <v/>
      </c>
      <c r="T1556" s="26" t="str">
        <f>IF(CPI_Downloader!I1554="","",CPI_Downloader!I1554)</f>
        <v/>
      </c>
      <c r="U1556" s="26" t="str">
        <f>IF(CPI_Downloader!J1554="","",CPI_Downloader!J1554)</f>
        <v/>
      </c>
      <c r="W1556" s="31" t="str">
        <f t="shared" si="688"/>
        <v/>
      </c>
      <c r="X1556" s="31" t="str">
        <f t="shared" si="682"/>
        <v/>
      </c>
      <c r="Y1556" s="16" t="str">
        <f>IF(CPI_Downloader!K1554="","",CPI_Downloader!K1554)</f>
        <v/>
      </c>
      <c r="AA1556" s="33" t="str">
        <f t="shared" si="683"/>
        <v/>
      </c>
      <c r="AB1556" s="27" t="str">
        <f>IF(CPI_Downloader!M1554="","",CPI_Downloader!M1554)</f>
        <v/>
      </c>
      <c r="AC1556" s="59" t="str">
        <f>IF(CPI_Downloader!L1554="","",CPI_Downloader!L1554/100)</f>
        <v/>
      </c>
      <c r="AD1556" s="3"/>
      <c r="AE1556" s="28"/>
      <c r="AI1556" s="44" t="str">
        <f t="shared" si="684"/>
        <v/>
      </c>
      <c r="AJ1556" s="50" t="str">
        <f>IF(CPI_Downloader!N1554="","",CPI_Downloader!N1554)</f>
        <v/>
      </c>
      <c r="AL1556" s="29" t="str">
        <f>IF(CPI_Downloader!O1554="","",CPI_Downloader!O1554)</f>
        <v/>
      </c>
      <c r="AN1556" s="22" t="str">
        <f t="shared" si="691"/>
        <v/>
      </c>
      <c r="AO1556" s="22" t="str">
        <f t="shared" si="685"/>
        <v/>
      </c>
      <c r="AP1556" s="22" t="str">
        <f t="shared" si="666"/>
        <v/>
      </c>
      <c r="AQ1556" s="22" t="str">
        <f t="shared" si="678"/>
        <v/>
      </c>
      <c r="AR1556" s="22" t="str">
        <f t="shared" si="674"/>
        <v/>
      </c>
      <c r="AS1556" s="22" t="str">
        <f t="shared" si="670"/>
        <v/>
      </c>
      <c r="AT1556" s="46" t="str">
        <f>IF(CPI_Downloader!P1554="","",CPI_Downloader!P1554)</f>
        <v/>
      </c>
      <c r="AU1556" s="22" t="str">
        <f t="shared" si="692"/>
        <v/>
      </c>
      <c r="AV1556" s="22" t="str">
        <f t="shared" si="686"/>
        <v/>
      </c>
      <c r="AW1556" s="22" t="str">
        <f t="shared" si="667"/>
        <v/>
      </c>
      <c r="AX1556" s="22" t="str">
        <f t="shared" si="679"/>
        <v/>
      </c>
      <c r="AY1556" s="22" t="str">
        <f t="shared" si="675"/>
        <v/>
      </c>
      <c r="AZ1556" s="22" t="str">
        <f t="shared" si="671"/>
        <v/>
      </c>
      <c r="BA1556" s="46" t="str">
        <f>IF(CPI_Downloader!Q1554="","",CPI_Downloader!Q1554)</f>
        <v/>
      </c>
    </row>
    <row r="1557" spans="1:53" ht="12.75" customHeight="1" x14ac:dyDescent="0.2">
      <c r="A1557" s="21" t="str">
        <f>IF(CPI_Downloader!A1555="","",CPI_Downloader!A1555)</f>
        <v/>
      </c>
      <c r="B1557" s="22" t="str">
        <f t="shared" si="689"/>
        <v/>
      </c>
      <c r="C1557" s="22" t="str">
        <f t="shared" si="680"/>
        <v/>
      </c>
      <c r="D1557" s="22" t="str">
        <f t="shared" si="664"/>
        <v/>
      </c>
      <c r="E1557" s="22" t="str">
        <f t="shared" si="676"/>
        <v/>
      </c>
      <c r="F1557" s="22" t="str">
        <f t="shared" si="672"/>
        <v/>
      </c>
      <c r="G1557" s="22" t="str">
        <f t="shared" si="668"/>
        <v/>
      </c>
      <c r="H1557" s="22" t="str">
        <f>IFERROR(('CDN Data'!B1557),"")</f>
        <v/>
      </c>
      <c r="I1557" s="23" t="str">
        <f>IF(CPI_Downloader!G1555="","",CPI_Downloader!G1555)</f>
        <v/>
      </c>
      <c r="J1557" s="23" t="str">
        <f>IF(CPI_Downloader!H1555="","",CPI_Downloader!H1555)</f>
        <v/>
      </c>
      <c r="L1557" s="21" t="str">
        <f t="shared" si="681"/>
        <v/>
      </c>
      <c r="M1557" s="25" t="str">
        <f t="shared" si="690"/>
        <v/>
      </c>
      <c r="N1557" s="25" t="str">
        <f t="shared" si="687"/>
        <v/>
      </c>
      <c r="O1557" s="25" t="str">
        <f t="shared" si="665"/>
        <v/>
      </c>
      <c r="P1557" s="25" t="str">
        <f t="shared" si="677"/>
        <v/>
      </c>
      <c r="Q1557" s="25" t="str">
        <f t="shared" si="673"/>
        <v/>
      </c>
      <c r="R1557" s="25" t="str">
        <f t="shared" si="669"/>
        <v/>
      </c>
      <c r="S1557" s="25" t="str">
        <f>IFERROR(('CDN Data'!M1545),"")</f>
        <v/>
      </c>
      <c r="T1557" s="26" t="str">
        <f>IF(CPI_Downloader!I1555="","",CPI_Downloader!I1555)</f>
        <v/>
      </c>
      <c r="U1557" s="26" t="str">
        <f>IF(CPI_Downloader!J1555="","",CPI_Downloader!J1555)</f>
        <v/>
      </c>
      <c r="W1557" s="31" t="str">
        <f t="shared" si="688"/>
        <v/>
      </c>
      <c r="X1557" s="31" t="str">
        <f t="shared" si="682"/>
        <v/>
      </c>
      <c r="Y1557" s="16" t="str">
        <f>IF(CPI_Downloader!K1555="","",CPI_Downloader!K1555)</f>
        <v/>
      </c>
      <c r="AA1557" s="33" t="str">
        <f t="shared" si="683"/>
        <v/>
      </c>
      <c r="AB1557" s="27" t="str">
        <f>IF(CPI_Downloader!M1555="","",CPI_Downloader!M1555)</f>
        <v/>
      </c>
      <c r="AC1557" s="59" t="str">
        <f>IF(CPI_Downloader!L1555="","",CPI_Downloader!L1555/100)</f>
        <v/>
      </c>
      <c r="AD1557" s="3"/>
      <c r="AE1557" s="28"/>
      <c r="AI1557" s="44" t="str">
        <f t="shared" si="684"/>
        <v/>
      </c>
      <c r="AJ1557" s="50" t="str">
        <f>IF(CPI_Downloader!N1555="","",CPI_Downloader!N1555)</f>
        <v/>
      </c>
      <c r="AL1557" s="29" t="str">
        <f>IF(CPI_Downloader!O1555="","",CPI_Downloader!O1555)</f>
        <v/>
      </c>
      <c r="AN1557" s="22" t="str">
        <f t="shared" si="691"/>
        <v/>
      </c>
      <c r="AO1557" s="22" t="str">
        <f t="shared" si="685"/>
        <v/>
      </c>
      <c r="AP1557" s="22" t="str">
        <f t="shared" si="666"/>
        <v/>
      </c>
      <c r="AQ1557" s="22" t="str">
        <f t="shared" si="678"/>
        <v/>
      </c>
      <c r="AR1557" s="22" t="str">
        <f t="shared" si="674"/>
        <v/>
      </c>
      <c r="AS1557" s="22" t="str">
        <f t="shared" si="670"/>
        <v/>
      </c>
      <c r="AT1557" s="46" t="str">
        <f>IF(CPI_Downloader!P1555="","",CPI_Downloader!P1555)</f>
        <v/>
      </c>
      <c r="AU1557" s="22" t="str">
        <f t="shared" si="692"/>
        <v/>
      </c>
      <c r="AV1557" s="22" t="str">
        <f t="shared" si="686"/>
        <v/>
      </c>
      <c r="AW1557" s="22" t="str">
        <f t="shared" si="667"/>
        <v/>
      </c>
      <c r="AX1557" s="22" t="str">
        <f t="shared" si="679"/>
        <v/>
      </c>
      <c r="AY1557" s="22" t="str">
        <f t="shared" si="675"/>
        <v/>
      </c>
      <c r="AZ1557" s="22" t="str">
        <f t="shared" si="671"/>
        <v/>
      </c>
      <c r="BA1557" s="46" t="str">
        <f>IF(CPI_Downloader!Q1555="","",CPI_Downloader!Q1555)</f>
        <v/>
      </c>
    </row>
    <row r="1558" spans="1:53" ht="12.75" customHeight="1" x14ac:dyDescent="0.2">
      <c r="A1558" s="21" t="str">
        <f>IF(CPI_Downloader!A1556="","",CPI_Downloader!A1556)</f>
        <v/>
      </c>
      <c r="B1558" s="22" t="str">
        <f t="shared" si="689"/>
        <v/>
      </c>
      <c r="C1558" s="22" t="str">
        <f t="shared" si="680"/>
        <v/>
      </c>
      <c r="D1558" s="22" t="str">
        <f t="shared" si="664"/>
        <v/>
      </c>
      <c r="E1558" s="22" t="str">
        <f t="shared" si="676"/>
        <v/>
      </c>
      <c r="F1558" s="22" t="str">
        <f t="shared" si="672"/>
        <v/>
      </c>
      <c r="G1558" s="22" t="str">
        <f t="shared" si="668"/>
        <v/>
      </c>
      <c r="H1558" s="22" t="str">
        <f>IFERROR(('CDN Data'!B1558),"")</f>
        <v/>
      </c>
      <c r="I1558" s="23" t="str">
        <f>IF(CPI_Downloader!G1556="","",CPI_Downloader!G1556)</f>
        <v/>
      </c>
      <c r="J1558" s="23" t="str">
        <f>IF(CPI_Downloader!H1556="","",CPI_Downloader!H1556)</f>
        <v/>
      </c>
      <c r="L1558" s="21" t="str">
        <f t="shared" si="681"/>
        <v/>
      </c>
      <c r="M1558" s="25" t="str">
        <f t="shared" si="690"/>
        <v/>
      </c>
      <c r="N1558" s="25" t="str">
        <f t="shared" si="687"/>
        <v/>
      </c>
      <c r="O1558" s="25" t="str">
        <f t="shared" si="665"/>
        <v/>
      </c>
      <c r="P1558" s="25" t="str">
        <f t="shared" si="677"/>
        <v/>
      </c>
      <c r="Q1558" s="25" t="str">
        <f t="shared" si="673"/>
        <v/>
      </c>
      <c r="R1558" s="25" t="str">
        <f t="shared" si="669"/>
        <v/>
      </c>
      <c r="S1558" s="25" t="str">
        <f>IFERROR(('CDN Data'!M1546),"")</f>
        <v/>
      </c>
      <c r="T1558" s="26" t="str">
        <f>IF(CPI_Downloader!I1556="","",CPI_Downloader!I1556)</f>
        <v/>
      </c>
      <c r="U1558" s="26" t="str">
        <f>IF(CPI_Downloader!J1556="","",CPI_Downloader!J1556)</f>
        <v/>
      </c>
      <c r="W1558" s="31" t="str">
        <f t="shared" si="688"/>
        <v/>
      </c>
      <c r="X1558" s="31" t="str">
        <f t="shared" si="682"/>
        <v/>
      </c>
      <c r="Y1558" s="16" t="str">
        <f>IF(CPI_Downloader!K1556="","",CPI_Downloader!K1556)</f>
        <v/>
      </c>
      <c r="AA1558" s="33" t="str">
        <f t="shared" si="683"/>
        <v/>
      </c>
      <c r="AB1558" s="27" t="str">
        <f>IF(CPI_Downloader!M1556="","",CPI_Downloader!M1556)</f>
        <v/>
      </c>
      <c r="AC1558" s="59" t="str">
        <f>IF(CPI_Downloader!L1556="","",CPI_Downloader!L1556/100)</f>
        <v/>
      </c>
      <c r="AD1558" s="3"/>
      <c r="AE1558" s="28"/>
      <c r="AI1558" s="44" t="str">
        <f t="shared" si="684"/>
        <v/>
      </c>
      <c r="AJ1558" s="50" t="str">
        <f>IF(CPI_Downloader!N1556="","",CPI_Downloader!N1556)</f>
        <v/>
      </c>
      <c r="AL1558" s="29" t="str">
        <f>IF(CPI_Downloader!O1556="","",CPI_Downloader!O1556)</f>
        <v/>
      </c>
      <c r="AN1558" s="22" t="str">
        <f t="shared" si="691"/>
        <v/>
      </c>
      <c r="AO1558" s="22" t="str">
        <f t="shared" si="685"/>
        <v/>
      </c>
      <c r="AP1558" s="22" t="str">
        <f t="shared" si="666"/>
        <v/>
      </c>
      <c r="AQ1558" s="22" t="str">
        <f t="shared" si="678"/>
        <v/>
      </c>
      <c r="AR1558" s="22" t="str">
        <f t="shared" si="674"/>
        <v/>
      </c>
      <c r="AS1558" s="22" t="str">
        <f t="shared" si="670"/>
        <v/>
      </c>
      <c r="AT1558" s="46" t="str">
        <f>IF(CPI_Downloader!P1556="","",CPI_Downloader!P1556)</f>
        <v/>
      </c>
      <c r="AU1558" s="22" t="str">
        <f t="shared" si="692"/>
        <v/>
      </c>
      <c r="AV1558" s="22" t="str">
        <f t="shared" si="686"/>
        <v/>
      </c>
      <c r="AW1558" s="22" t="str">
        <f t="shared" si="667"/>
        <v/>
      </c>
      <c r="AX1558" s="22" t="str">
        <f t="shared" si="679"/>
        <v/>
      </c>
      <c r="AY1558" s="22" t="str">
        <f t="shared" si="675"/>
        <v/>
      </c>
      <c r="AZ1558" s="22" t="str">
        <f t="shared" si="671"/>
        <v/>
      </c>
      <c r="BA1558" s="46" t="str">
        <f>IF(CPI_Downloader!Q1556="","",CPI_Downloader!Q1556)</f>
        <v/>
      </c>
    </row>
    <row r="1559" spans="1:53" ht="12.75" customHeight="1" x14ac:dyDescent="0.2">
      <c r="A1559" s="21" t="str">
        <f>IF(CPI_Downloader!A1557="","",CPI_Downloader!A1557)</f>
        <v/>
      </c>
      <c r="B1559" s="22" t="str">
        <f t="shared" si="689"/>
        <v/>
      </c>
      <c r="C1559" s="22" t="str">
        <f t="shared" si="680"/>
        <v/>
      </c>
      <c r="D1559" s="22" t="str">
        <f t="shared" si="664"/>
        <v/>
      </c>
      <c r="E1559" s="22" t="str">
        <f t="shared" si="676"/>
        <v/>
      </c>
      <c r="F1559" s="22" t="str">
        <f t="shared" si="672"/>
        <v/>
      </c>
      <c r="G1559" s="22" t="str">
        <f t="shared" si="668"/>
        <v/>
      </c>
      <c r="H1559" s="22" t="str">
        <f>IFERROR(('CDN Data'!B1559),"")</f>
        <v/>
      </c>
      <c r="I1559" s="23" t="str">
        <f>IF(CPI_Downloader!G1557="","",CPI_Downloader!G1557)</f>
        <v/>
      </c>
      <c r="J1559" s="23" t="str">
        <f>IF(CPI_Downloader!H1557="","",CPI_Downloader!H1557)</f>
        <v/>
      </c>
      <c r="L1559" s="21" t="str">
        <f t="shared" si="681"/>
        <v/>
      </c>
      <c r="M1559" s="25" t="str">
        <f t="shared" si="690"/>
        <v/>
      </c>
      <c r="N1559" s="25" t="str">
        <f t="shared" si="687"/>
        <v/>
      </c>
      <c r="O1559" s="25" t="str">
        <f t="shared" si="665"/>
        <v/>
      </c>
      <c r="P1559" s="25" t="str">
        <f t="shared" si="677"/>
        <v/>
      </c>
      <c r="Q1559" s="25" t="str">
        <f t="shared" si="673"/>
        <v/>
      </c>
      <c r="R1559" s="25" t="str">
        <f t="shared" si="669"/>
        <v/>
      </c>
      <c r="S1559" s="25" t="str">
        <f>IFERROR(('CDN Data'!M1547),"")</f>
        <v/>
      </c>
      <c r="T1559" s="26" t="str">
        <f>IF(CPI_Downloader!I1557="","",CPI_Downloader!I1557)</f>
        <v/>
      </c>
      <c r="U1559" s="26" t="str">
        <f>IF(CPI_Downloader!J1557="","",CPI_Downloader!J1557)</f>
        <v/>
      </c>
      <c r="W1559" s="31" t="str">
        <f t="shared" si="688"/>
        <v/>
      </c>
      <c r="X1559" s="31" t="str">
        <f t="shared" si="682"/>
        <v/>
      </c>
      <c r="Y1559" s="16" t="str">
        <f>IF(CPI_Downloader!K1557="","",CPI_Downloader!K1557)</f>
        <v/>
      </c>
      <c r="AA1559" s="33" t="str">
        <f t="shared" si="683"/>
        <v/>
      </c>
      <c r="AB1559" s="27" t="str">
        <f>IF(CPI_Downloader!M1557="","",CPI_Downloader!M1557)</f>
        <v/>
      </c>
      <c r="AC1559" s="59" t="str">
        <f>IF(CPI_Downloader!L1557="","",CPI_Downloader!L1557/100)</f>
        <v/>
      </c>
      <c r="AD1559" s="3"/>
      <c r="AE1559" s="28"/>
      <c r="AI1559" s="44" t="str">
        <f t="shared" si="684"/>
        <v/>
      </c>
      <c r="AJ1559" s="50" t="str">
        <f>IF(CPI_Downloader!N1557="","",CPI_Downloader!N1557)</f>
        <v/>
      </c>
      <c r="AL1559" s="29" t="str">
        <f>IF(CPI_Downloader!O1557="","",CPI_Downloader!O1557)</f>
        <v/>
      </c>
      <c r="AN1559" s="22" t="str">
        <f t="shared" si="691"/>
        <v/>
      </c>
      <c r="AO1559" s="22" t="str">
        <f t="shared" si="685"/>
        <v/>
      </c>
      <c r="AP1559" s="22" t="str">
        <f t="shared" si="666"/>
        <v/>
      </c>
      <c r="AQ1559" s="22" t="str">
        <f t="shared" si="678"/>
        <v/>
      </c>
      <c r="AR1559" s="22" t="str">
        <f t="shared" si="674"/>
        <v/>
      </c>
      <c r="AS1559" s="22" t="str">
        <f t="shared" si="670"/>
        <v/>
      </c>
      <c r="AT1559" s="46" t="str">
        <f>IF(CPI_Downloader!P1557="","",CPI_Downloader!P1557)</f>
        <v/>
      </c>
      <c r="AU1559" s="22" t="str">
        <f t="shared" si="692"/>
        <v/>
      </c>
      <c r="AV1559" s="22" t="str">
        <f t="shared" si="686"/>
        <v/>
      </c>
      <c r="AW1559" s="22" t="str">
        <f t="shared" si="667"/>
        <v/>
      </c>
      <c r="AX1559" s="22" t="str">
        <f t="shared" si="679"/>
        <v/>
      </c>
      <c r="AY1559" s="22" t="str">
        <f t="shared" si="675"/>
        <v/>
      </c>
      <c r="AZ1559" s="22" t="str">
        <f t="shared" si="671"/>
        <v/>
      </c>
      <c r="BA1559" s="46" t="str">
        <f>IF(CPI_Downloader!Q1557="","",CPI_Downloader!Q1557)</f>
        <v/>
      </c>
    </row>
    <row r="1560" spans="1:53" ht="12.75" customHeight="1" x14ac:dyDescent="0.2">
      <c r="A1560" s="21" t="str">
        <f>IF(CPI_Downloader!A1558="","",CPI_Downloader!A1558)</f>
        <v/>
      </c>
      <c r="B1560" s="22" t="str">
        <f t="shared" si="689"/>
        <v/>
      </c>
      <c r="C1560" s="22" t="str">
        <f t="shared" si="680"/>
        <v/>
      </c>
      <c r="D1560" s="22" t="str">
        <f t="shared" si="664"/>
        <v/>
      </c>
      <c r="E1560" s="22" t="str">
        <f t="shared" si="676"/>
        <v/>
      </c>
      <c r="F1560" s="22" t="str">
        <f t="shared" si="672"/>
        <v/>
      </c>
      <c r="G1560" s="22" t="str">
        <f t="shared" si="668"/>
        <v/>
      </c>
      <c r="H1560" s="22" t="str">
        <f>IFERROR(('CDN Data'!B1560),"")</f>
        <v/>
      </c>
      <c r="I1560" s="23" t="str">
        <f>IF(CPI_Downloader!G1558="","",CPI_Downloader!G1558)</f>
        <v/>
      </c>
      <c r="J1560" s="23" t="str">
        <f>IF(CPI_Downloader!H1558="","",CPI_Downloader!H1558)</f>
        <v/>
      </c>
      <c r="L1560" s="21" t="str">
        <f t="shared" si="681"/>
        <v/>
      </c>
      <c r="M1560" s="25" t="str">
        <f t="shared" si="690"/>
        <v/>
      </c>
      <c r="N1560" s="25" t="str">
        <f t="shared" si="687"/>
        <v/>
      </c>
      <c r="O1560" s="25" t="str">
        <f t="shared" si="665"/>
        <v/>
      </c>
      <c r="P1560" s="25" t="str">
        <f t="shared" si="677"/>
        <v/>
      </c>
      <c r="Q1560" s="25" t="str">
        <f t="shared" si="673"/>
        <v/>
      </c>
      <c r="R1560" s="25" t="str">
        <f t="shared" si="669"/>
        <v/>
      </c>
      <c r="S1560" s="25" t="str">
        <f>IFERROR(('CDN Data'!M1548),"")</f>
        <v/>
      </c>
      <c r="T1560" s="26" t="str">
        <f>IF(CPI_Downloader!I1558="","",CPI_Downloader!I1558)</f>
        <v/>
      </c>
      <c r="U1560" s="26" t="str">
        <f>IF(CPI_Downloader!J1558="","",CPI_Downloader!J1558)</f>
        <v/>
      </c>
      <c r="W1560" s="31" t="str">
        <f t="shared" si="688"/>
        <v/>
      </c>
      <c r="X1560" s="31" t="str">
        <f t="shared" si="682"/>
        <v/>
      </c>
      <c r="Y1560" s="16" t="str">
        <f>IF(CPI_Downloader!K1558="","",CPI_Downloader!K1558)</f>
        <v/>
      </c>
      <c r="AA1560" s="33" t="str">
        <f t="shared" si="683"/>
        <v/>
      </c>
      <c r="AB1560" s="27" t="str">
        <f>IF(CPI_Downloader!M1558="","",CPI_Downloader!M1558)</f>
        <v/>
      </c>
      <c r="AC1560" s="59" t="str">
        <f>IF(CPI_Downloader!L1558="","",CPI_Downloader!L1558/100)</f>
        <v/>
      </c>
      <c r="AD1560" s="3"/>
      <c r="AE1560" s="28"/>
      <c r="AI1560" s="44" t="str">
        <f t="shared" si="684"/>
        <v/>
      </c>
      <c r="AJ1560" s="50" t="str">
        <f>IF(CPI_Downloader!N1558="","",CPI_Downloader!N1558)</f>
        <v/>
      </c>
      <c r="AL1560" s="29" t="str">
        <f>IF(CPI_Downloader!O1558="","",CPI_Downloader!O1558)</f>
        <v/>
      </c>
      <c r="AN1560" s="22" t="str">
        <f t="shared" si="691"/>
        <v/>
      </c>
      <c r="AO1560" s="22" t="str">
        <f t="shared" si="685"/>
        <v/>
      </c>
      <c r="AP1560" s="22" t="str">
        <f t="shared" si="666"/>
        <v/>
      </c>
      <c r="AQ1560" s="22" t="str">
        <f t="shared" si="678"/>
        <v/>
      </c>
      <c r="AR1560" s="22" t="str">
        <f t="shared" si="674"/>
        <v/>
      </c>
      <c r="AS1560" s="22" t="str">
        <f t="shared" si="670"/>
        <v/>
      </c>
      <c r="AT1560" s="46" t="str">
        <f>IF(CPI_Downloader!P1558="","",CPI_Downloader!P1558)</f>
        <v/>
      </c>
      <c r="AU1560" s="22" t="str">
        <f t="shared" si="692"/>
        <v/>
      </c>
      <c r="AV1560" s="22" t="str">
        <f t="shared" si="686"/>
        <v/>
      </c>
      <c r="AW1560" s="22" t="str">
        <f t="shared" si="667"/>
        <v/>
      </c>
      <c r="AX1560" s="22" t="str">
        <f t="shared" si="679"/>
        <v/>
      </c>
      <c r="AY1560" s="22" t="str">
        <f t="shared" si="675"/>
        <v/>
      </c>
      <c r="AZ1560" s="22" t="str">
        <f t="shared" si="671"/>
        <v/>
      </c>
      <c r="BA1560" s="46" t="str">
        <f>IF(CPI_Downloader!Q1558="","",CPI_Downloader!Q1558)</f>
        <v/>
      </c>
    </row>
    <row r="1561" spans="1:53" ht="12.75" customHeight="1" x14ac:dyDescent="0.2">
      <c r="A1561" s="21" t="str">
        <f>IF(CPI_Downloader!A1559="","",CPI_Downloader!A1559)</f>
        <v/>
      </c>
      <c r="B1561" s="22" t="str">
        <f t="shared" si="689"/>
        <v/>
      </c>
      <c r="C1561" s="22" t="str">
        <f t="shared" si="680"/>
        <v/>
      </c>
      <c r="D1561" s="22" t="str">
        <f t="shared" si="664"/>
        <v/>
      </c>
      <c r="E1561" s="22" t="str">
        <f t="shared" si="676"/>
        <v/>
      </c>
      <c r="F1561" s="22" t="str">
        <f t="shared" si="672"/>
        <v/>
      </c>
      <c r="G1561" s="22" t="str">
        <f t="shared" si="668"/>
        <v/>
      </c>
      <c r="H1561" s="22" t="str">
        <f>IFERROR(('CDN Data'!B1561),"")</f>
        <v/>
      </c>
      <c r="I1561" s="23" t="str">
        <f>IF(CPI_Downloader!G1559="","",CPI_Downloader!G1559)</f>
        <v/>
      </c>
      <c r="J1561" s="23" t="str">
        <f>IF(CPI_Downloader!H1559="","",CPI_Downloader!H1559)</f>
        <v/>
      </c>
      <c r="L1561" s="21" t="str">
        <f t="shared" si="681"/>
        <v/>
      </c>
      <c r="M1561" s="25" t="str">
        <f t="shared" si="690"/>
        <v/>
      </c>
      <c r="N1561" s="25" t="str">
        <f t="shared" si="687"/>
        <v/>
      </c>
      <c r="O1561" s="25" t="str">
        <f t="shared" si="665"/>
        <v/>
      </c>
      <c r="P1561" s="25" t="str">
        <f t="shared" si="677"/>
        <v/>
      </c>
      <c r="Q1561" s="25" t="str">
        <f t="shared" si="673"/>
        <v/>
      </c>
      <c r="R1561" s="25" t="str">
        <f t="shared" si="669"/>
        <v/>
      </c>
      <c r="S1561" s="25" t="str">
        <f>IFERROR(('CDN Data'!M1549),"")</f>
        <v/>
      </c>
      <c r="T1561" s="26" t="str">
        <f>IF(CPI_Downloader!I1559="","",CPI_Downloader!I1559)</f>
        <v/>
      </c>
      <c r="U1561" s="26" t="str">
        <f>IF(CPI_Downloader!J1559="","",CPI_Downloader!J1559)</f>
        <v/>
      </c>
      <c r="W1561" s="31" t="str">
        <f t="shared" si="688"/>
        <v/>
      </c>
      <c r="X1561" s="31" t="str">
        <f t="shared" si="682"/>
        <v/>
      </c>
      <c r="Y1561" s="16" t="str">
        <f>IF(CPI_Downloader!K1559="","",CPI_Downloader!K1559)</f>
        <v/>
      </c>
      <c r="AA1561" s="33" t="str">
        <f t="shared" si="683"/>
        <v/>
      </c>
      <c r="AB1561" s="27" t="str">
        <f>IF(CPI_Downloader!M1559="","",CPI_Downloader!M1559)</f>
        <v/>
      </c>
      <c r="AC1561" s="59" t="str">
        <f>IF(CPI_Downloader!L1559="","",CPI_Downloader!L1559/100)</f>
        <v/>
      </c>
      <c r="AD1561" s="3"/>
      <c r="AE1561" s="28"/>
      <c r="AI1561" s="44" t="str">
        <f t="shared" si="684"/>
        <v/>
      </c>
      <c r="AJ1561" s="50" t="str">
        <f>IF(CPI_Downloader!N1559="","",CPI_Downloader!N1559)</f>
        <v/>
      </c>
      <c r="AL1561" s="29" t="str">
        <f>IF(CPI_Downloader!O1559="","",CPI_Downloader!O1559)</f>
        <v/>
      </c>
      <c r="AN1561" s="22" t="str">
        <f t="shared" si="691"/>
        <v/>
      </c>
      <c r="AO1561" s="22" t="str">
        <f t="shared" si="685"/>
        <v/>
      </c>
      <c r="AP1561" s="22" t="str">
        <f t="shared" si="666"/>
        <v/>
      </c>
      <c r="AQ1561" s="22" t="str">
        <f t="shared" si="678"/>
        <v/>
      </c>
      <c r="AR1561" s="22" t="str">
        <f t="shared" si="674"/>
        <v/>
      </c>
      <c r="AS1561" s="22" t="str">
        <f t="shared" si="670"/>
        <v/>
      </c>
      <c r="AT1561" s="46" t="str">
        <f>IF(CPI_Downloader!P1559="","",CPI_Downloader!P1559)</f>
        <v/>
      </c>
      <c r="AU1561" s="22" t="str">
        <f t="shared" si="692"/>
        <v/>
      </c>
      <c r="AV1561" s="22" t="str">
        <f t="shared" si="686"/>
        <v/>
      </c>
      <c r="AW1561" s="22" t="str">
        <f t="shared" si="667"/>
        <v/>
      </c>
      <c r="AX1561" s="22" t="str">
        <f t="shared" si="679"/>
        <v/>
      </c>
      <c r="AY1561" s="22" t="str">
        <f t="shared" si="675"/>
        <v/>
      </c>
      <c r="AZ1561" s="22" t="str">
        <f t="shared" si="671"/>
        <v/>
      </c>
      <c r="BA1561" s="46" t="str">
        <f>IF(CPI_Downloader!Q1559="","",CPI_Downloader!Q1559)</f>
        <v/>
      </c>
    </row>
    <row r="1562" spans="1:53" ht="12.75" customHeight="1" x14ac:dyDescent="0.2">
      <c r="A1562" s="21" t="str">
        <f>IF(CPI_Downloader!A1560="","",CPI_Downloader!A1560)</f>
        <v/>
      </c>
      <c r="B1562" s="22" t="str">
        <f t="shared" si="689"/>
        <v/>
      </c>
      <c r="C1562" s="22" t="str">
        <f t="shared" si="680"/>
        <v/>
      </c>
      <c r="D1562" s="22" t="str">
        <f t="shared" si="664"/>
        <v/>
      </c>
      <c r="E1562" s="22" t="str">
        <f t="shared" si="676"/>
        <v/>
      </c>
      <c r="F1562" s="22" t="str">
        <f t="shared" si="672"/>
        <v/>
      </c>
      <c r="G1562" s="22" t="str">
        <f t="shared" si="668"/>
        <v/>
      </c>
      <c r="H1562" s="22" t="str">
        <f>IFERROR(('CDN Data'!B1562),"")</f>
        <v/>
      </c>
      <c r="I1562" s="23" t="str">
        <f>IF(CPI_Downloader!G1560="","",CPI_Downloader!G1560)</f>
        <v/>
      </c>
      <c r="J1562" s="23" t="str">
        <f>IF(CPI_Downloader!H1560="","",CPI_Downloader!H1560)</f>
        <v/>
      </c>
      <c r="L1562" s="21" t="str">
        <f t="shared" si="681"/>
        <v/>
      </c>
      <c r="M1562" s="25" t="str">
        <f t="shared" si="690"/>
        <v/>
      </c>
      <c r="N1562" s="25" t="str">
        <f t="shared" si="687"/>
        <v/>
      </c>
      <c r="O1562" s="25" t="str">
        <f t="shared" si="665"/>
        <v/>
      </c>
      <c r="P1562" s="25" t="str">
        <f t="shared" si="677"/>
        <v/>
      </c>
      <c r="Q1562" s="25" t="str">
        <f t="shared" si="673"/>
        <v/>
      </c>
      <c r="R1562" s="25" t="str">
        <f t="shared" si="669"/>
        <v/>
      </c>
      <c r="S1562" s="25" t="str">
        <f>IFERROR(('CDN Data'!M1550),"")</f>
        <v/>
      </c>
      <c r="T1562" s="26" t="str">
        <f>IF(CPI_Downloader!I1560="","",CPI_Downloader!I1560)</f>
        <v/>
      </c>
      <c r="U1562" s="26" t="str">
        <f>IF(CPI_Downloader!J1560="","",CPI_Downloader!J1560)</f>
        <v/>
      </c>
      <c r="W1562" s="31" t="str">
        <f t="shared" si="688"/>
        <v/>
      </c>
      <c r="X1562" s="31" t="str">
        <f t="shared" si="682"/>
        <v/>
      </c>
      <c r="Y1562" s="16" t="str">
        <f>IF(CPI_Downloader!K1560="","",CPI_Downloader!K1560)</f>
        <v/>
      </c>
      <c r="AA1562" s="33" t="str">
        <f t="shared" si="683"/>
        <v/>
      </c>
      <c r="AB1562" s="27" t="str">
        <f>IF(CPI_Downloader!M1560="","",CPI_Downloader!M1560)</f>
        <v/>
      </c>
      <c r="AC1562" s="59" t="str">
        <f>IF(CPI_Downloader!L1560="","",CPI_Downloader!L1560/100)</f>
        <v/>
      </c>
      <c r="AD1562" s="3"/>
      <c r="AE1562" s="28"/>
      <c r="AI1562" s="44" t="str">
        <f t="shared" si="684"/>
        <v/>
      </c>
      <c r="AJ1562" s="50" t="str">
        <f>IF(CPI_Downloader!N1560="","",CPI_Downloader!N1560)</f>
        <v/>
      </c>
      <c r="AL1562" s="29" t="str">
        <f>IF(CPI_Downloader!O1560="","",CPI_Downloader!O1560)</f>
        <v/>
      </c>
      <c r="AN1562" s="22" t="str">
        <f t="shared" si="691"/>
        <v/>
      </c>
      <c r="AO1562" s="22" t="str">
        <f t="shared" si="685"/>
        <v/>
      </c>
      <c r="AP1562" s="22" t="str">
        <f t="shared" si="666"/>
        <v/>
      </c>
      <c r="AQ1562" s="22" t="str">
        <f t="shared" si="678"/>
        <v/>
      </c>
      <c r="AR1562" s="22" t="str">
        <f t="shared" si="674"/>
        <v/>
      </c>
      <c r="AS1562" s="22" t="str">
        <f t="shared" si="670"/>
        <v/>
      </c>
      <c r="AT1562" s="46" t="str">
        <f>IF(CPI_Downloader!P1560="","",CPI_Downloader!P1560)</f>
        <v/>
      </c>
      <c r="AU1562" s="22" t="str">
        <f t="shared" si="692"/>
        <v/>
      </c>
      <c r="AV1562" s="22" t="str">
        <f t="shared" si="686"/>
        <v/>
      </c>
      <c r="AW1562" s="22" t="str">
        <f t="shared" si="667"/>
        <v/>
      </c>
      <c r="AX1562" s="22" t="str">
        <f t="shared" si="679"/>
        <v/>
      </c>
      <c r="AY1562" s="22" t="str">
        <f t="shared" si="675"/>
        <v/>
      </c>
      <c r="AZ1562" s="22" t="str">
        <f t="shared" si="671"/>
        <v/>
      </c>
      <c r="BA1562" s="46" t="str">
        <f>IF(CPI_Downloader!Q1560="","",CPI_Downloader!Q1560)</f>
        <v/>
      </c>
    </row>
    <row r="1563" spans="1:53" ht="12.75" customHeight="1" x14ac:dyDescent="0.2">
      <c r="A1563" s="21" t="str">
        <f>IF(CPI_Downloader!A1561="","",CPI_Downloader!A1561)</f>
        <v/>
      </c>
      <c r="B1563" s="22" t="str">
        <f t="shared" si="689"/>
        <v/>
      </c>
      <c r="C1563" s="22" t="str">
        <f t="shared" si="680"/>
        <v/>
      </c>
      <c r="D1563" s="22" t="str">
        <f t="shared" si="664"/>
        <v/>
      </c>
      <c r="E1563" s="22" t="str">
        <f t="shared" si="676"/>
        <v/>
      </c>
      <c r="F1563" s="22" t="str">
        <f t="shared" si="672"/>
        <v/>
      </c>
      <c r="G1563" s="22" t="str">
        <f t="shared" si="668"/>
        <v/>
      </c>
      <c r="H1563" s="22" t="str">
        <f>IFERROR(('CDN Data'!B1563),"")</f>
        <v/>
      </c>
      <c r="I1563" s="23" t="str">
        <f>IF(CPI_Downloader!G1561="","",CPI_Downloader!G1561)</f>
        <v/>
      </c>
      <c r="J1563" s="23" t="str">
        <f>IF(CPI_Downloader!H1561="","",CPI_Downloader!H1561)</f>
        <v/>
      </c>
      <c r="L1563" s="21" t="str">
        <f t="shared" si="681"/>
        <v/>
      </c>
      <c r="M1563" s="25" t="str">
        <f t="shared" si="690"/>
        <v/>
      </c>
      <c r="N1563" s="25" t="str">
        <f t="shared" si="687"/>
        <v/>
      </c>
      <c r="O1563" s="25" t="str">
        <f t="shared" si="665"/>
        <v/>
      </c>
      <c r="P1563" s="25" t="str">
        <f t="shared" si="677"/>
        <v/>
      </c>
      <c r="Q1563" s="25" t="str">
        <f t="shared" si="673"/>
        <v/>
      </c>
      <c r="R1563" s="25" t="str">
        <f t="shared" si="669"/>
        <v/>
      </c>
      <c r="S1563" s="25" t="str">
        <f>IFERROR(('CDN Data'!M1551),"")</f>
        <v/>
      </c>
      <c r="T1563" s="26" t="str">
        <f>IF(CPI_Downloader!I1561="","",CPI_Downloader!I1561)</f>
        <v/>
      </c>
      <c r="U1563" s="26" t="str">
        <f>IF(CPI_Downloader!J1561="","",CPI_Downloader!J1561)</f>
        <v/>
      </c>
      <c r="W1563" s="31" t="str">
        <f t="shared" si="688"/>
        <v/>
      </c>
      <c r="X1563" s="31" t="str">
        <f t="shared" si="682"/>
        <v/>
      </c>
      <c r="Y1563" s="16" t="str">
        <f>IF(CPI_Downloader!K1561="","",CPI_Downloader!K1561)</f>
        <v/>
      </c>
      <c r="AA1563" s="33" t="str">
        <f t="shared" si="683"/>
        <v/>
      </c>
      <c r="AB1563" s="27" t="str">
        <f>IF(CPI_Downloader!M1561="","",CPI_Downloader!M1561)</f>
        <v/>
      </c>
      <c r="AC1563" s="59" t="str">
        <f>IF(CPI_Downloader!L1561="","",CPI_Downloader!L1561/100)</f>
        <v/>
      </c>
      <c r="AD1563" s="3"/>
      <c r="AE1563" s="28"/>
      <c r="AI1563" s="44" t="str">
        <f t="shared" si="684"/>
        <v/>
      </c>
      <c r="AJ1563" s="50" t="str">
        <f>IF(CPI_Downloader!N1561="","",CPI_Downloader!N1561)</f>
        <v/>
      </c>
      <c r="AL1563" s="29" t="str">
        <f>IF(CPI_Downloader!O1561="","",CPI_Downloader!O1561)</f>
        <v/>
      </c>
      <c r="AN1563" s="22" t="str">
        <f t="shared" si="691"/>
        <v/>
      </c>
      <c r="AO1563" s="22" t="str">
        <f t="shared" si="685"/>
        <v/>
      </c>
      <c r="AP1563" s="22" t="str">
        <f t="shared" si="666"/>
        <v/>
      </c>
      <c r="AQ1563" s="22" t="str">
        <f t="shared" si="678"/>
        <v/>
      </c>
      <c r="AR1563" s="22" t="str">
        <f t="shared" si="674"/>
        <v/>
      </c>
      <c r="AS1563" s="22" t="str">
        <f t="shared" si="670"/>
        <v/>
      </c>
      <c r="AT1563" s="46" t="str">
        <f>IF(CPI_Downloader!P1561="","",CPI_Downloader!P1561)</f>
        <v/>
      </c>
      <c r="AU1563" s="22" t="str">
        <f t="shared" si="692"/>
        <v/>
      </c>
      <c r="AV1563" s="22" t="str">
        <f t="shared" si="686"/>
        <v/>
      </c>
      <c r="AW1563" s="22" t="str">
        <f t="shared" si="667"/>
        <v/>
      </c>
      <c r="AX1563" s="22" t="str">
        <f t="shared" si="679"/>
        <v/>
      </c>
      <c r="AY1563" s="22" t="str">
        <f t="shared" si="675"/>
        <v/>
      </c>
      <c r="AZ1563" s="22" t="str">
        <f t="shared" si="671"/>
        <v/>
      </c>
      <c r="BA1563" s="46" t="str">
        <f>IF(CPI_Downloader!Q1561="","",CPI_Downloader!Q1561)</f>
        <v/>
      </c>
    </row>
    <row r="1564" spans="1:53" ht="12.75" customHeight="1" x14ac:dyDescent="0.2">
      <c r="A1564" s="21" t="str">
        <f>IF(CPI_Downloader!A1562="","",CPI_Downloader!A1562)</f>
        <v/>
      </c>
      <c r="B1564" s="22" t="str">
        <f t="shared" si="689"/>
        <v/>
      </c>
      <c r="C1564" s="22" t="str">
        <f t="shared" si="680"/>
        <v/>
      </c>
      <c r="D1564" s="22" t="str">
        <f t="shared" si="664"/>
        <v/>
      </c>
      <c r="E1564" s="22" t="str">
        <f t="shared" si="676"/>
        <v/>
      </c>
      <c r="F1564" s="22" t="str">
        <f t="shared" si="672"/>
        <v/>
      </c>
      <c r="G1564" s="22" t="str">
        <f t="shared" si="668"/>
        <v/>
      </c>
      <c r="H1564" s="22" t="str">
        <f>IFERROR(('CDN Data'!B1564),"")</f>
        <v/>
      </c>
      <c r="I1564" s="23" t="str">
        <f>IF(CPI_Downloader!G1562="","",CPI_Downloader!G1562)</f>
        <v/>
      </c>
      <c r="J1564" s="23" t="str">
        <f>IF(CPI_Downloader!H1562="","",CPI_Downloader!H1562)</f>
        <v/>
      </c>
      <c r="L1564" s="21" t="str">
        <f t="shared" si="681"/>
        <v/>
      </c>
      <c r="M1564" s="25" t="str">
        <f t="shared" si="690"/>
        <v/>
      </c>
      <c r="N1564" s="25" t="str">
        <f t="shared" si="687"/>
        <v/>
      </c>
      <c r="O1564" s="25" t="str">
        <f t="shared" si="665"/>
        <v/>
      </c>
      <c r="P1564" s="25" t="str">
        <f t="shared" si="677"/>
        <v/>
      </c>
      <c r="Q1564" s="25" t="str">
        <f t="shared" si="673"/>
        <v/>
      </c>
      <c r="R1564" s="25" t="str">
        <f t="shared" si="669"/>
        <v/>
      </c>
      <c r="S1564" s="25" t="str">
        <f>IFERROR(('CDN Data'!M1552),"")</f>
        <v/>
      </c>
      <c r="T1564" s="26" t="str">
        <f>IF(CPI_Downloader!I1562="","",CPI_Downloader!I1562)</f>
        <v/>
      </c>
      <c r="U1564" s="26" t="str">
        <f>IF(CPI_Downloader!J1562="","",CPI_Downloader!J1562)</f>
        <v/>
      </c>
      <c r="W1564" s="31" t="str">
        <f t="shared" si="688"/>
        <v/>
      </c>
      <c r="X1564" s="31" t="str">
        <f t="shared" si="682"/>
        <v/>
      </c>
      <c r="Y1564" s="16" t="str">
        <f>IF(CPI_Downloader!K1562="","",CPI_Downloader!K1562)</f>
        <v/>
      </c>
      <c r="AA1564" s="33" t="str">
        <f t="shared" si="683"/>
        <v/>
      </c>
      <c r="AB1564" s="27" t="str">
        <f>IF(CPI_Downloader!M1562="","",CPI_Downloader!M1562)</f>
        <v/>
      </c>
      <c r="AC1564" s="59" t="str">
        <f>IF(CPI_Downloader!L1562="","",CPI_Downloader!L1562/100)</f>
        <v/>
      </c>
      <c r="AD1564" s="3"/>
      <c r="AE1564" s="28"/>
      <c r="AI1564" s="44" t="str">
        <f t="shared" si="684"/>
        <v/>
      </c>
      <c r="AJ1564" s="50" t="str">
        <f>IF(CPI_Downloader!N1562="","",CPI_Downloader!N1562)</f>
        <v/>
      </c>
      <c r="AL1564" s="29" t="str">
        <f>IF(CPI_Downloader!O1562="","",CPI_Downloader!O1562)</f>
        <v/>
      </c>
      <c r="AN1564" s="22" t="str">
        <f t="shared" si="691"/>
        <v/>
      </c>
      <c r="AO1564" s="22" t="str">
        <f t="shared" si="685"/>
        <v/>
      </c>
      <c r="AP1564" s="22" t="str">
        <f t="shared" si="666"/>
        <v/>
      </c>
      <c r="AQ1564" s="22" t="str">
        <f t="shared" si="678"/>
        <v/>
      </c>
      <c r="AR1564" s="22" t="str">
        <f t="shared" si="674"/>
        <v/>
      </c>
      <c r="AS1564" s="22" t="str">
        <f t="shared" si="670"/>
        <v/>
      </c>
      <c r="AT1564" s="46" t="str">
        <f>IF(CPI_Downloader!P1562="","",CPI_Downloader!P1562)</f>
        <v/>
      </c>
      <c r="AU1564" s="22" t="str">
        <f t="shared" si="692"/>
        <v/>
      </c>
      <c r="AV1564" s="22" t="str">
        <f t="shared" si="686"/>
        <v/>
      </c>
      <c r="AW1564" s="22" t="str">
        <f t="shared" si="667"/>
        <v/>
      </c>
      <c r="AX1564" s="22" t="str">
        <f t="shared" si="679"/>
        <v/>
      </c>
      <c r="AY1564" s="22" t="str">
        <f t="shared" si="675"/>
        <v/>
      </c>
      <c r="AZ1564" s="22" t="str">
        <f t="shared" si="671"/>
        <v/>
      </c>
      <c r="BA1564" s="46" t="str">
        <f>IF(CPI_Downloader!Q1562="","",CPI_Downloader!Q1562)</f>
        <v/>
      </c>
    </row>
    <row r="1565" spans="1:53" ht="12.75" customHeight="1" x14ac:dyDescent="0.2">
      <c r="A1565" s="21" t="str">
        <f>IF(CPI_Downloader!A1563="","",CPI_Downloader!A1563)</f>
        <v/>
      </c>
      <c r="B1565" s="22" t="str">
        <f t="shared" si="689"/>
        <v/>
      </c>
      <c r="C1565" s="22" t="str">
        <f t="shared" si="680"/>
        <v/>
      </c>
      <c r="D1565" s="22" t="str">
        <f t="shared" si="664"/>
        <v/>
      </c>
      <c r="E1565" s="22" t="str">
        <f t="shared" si="676"/>
        <v/>
      </c>
      <c r="F1565" s="22" t="str">
        <f t="shared" si="672"/>
        <v/>
      </c>
      <c r="G1565" s="22" t="str">
        <f t="shared" si="668"/>
        <v/>
      </c>
      <c r="H1565" s="22" t="str">
        <f>IFERROR(('CDN Data'!B1565),"")</f>
        <v/>
      </c>
      <c r="I1565" s="23" t="str">
        <f>IF(CPI_Downloader!G1563="","",CPI_Downloader!G1563)</f>
        <v/>
      </c>
      <c r="J1565" s="23" t="str">
        <f>IF(CPI_Downloader!H1563="","",CPI_Downloader!H1563)</f>
        <v/>
      </c>
      <c r="L1565" s="21" t="str">
        <f t="shared" si="681"/>
        <v/>
      </c>
      <c r="M1565" s="25" t="str">
        <f t="shared" si="690"/>
        <v/>
      </c>
      <c r="N1565" s="25" t="str">
        <f t="shared" si="687"/>
        <v/>
      </c>
      <c r="O1565" s="25" t="str">
        <f t="shared" si="665"/>
        <v/>
      </c>
      <c r="P1565" s="25" t="str">
        <f t="shared" si="677"/>
        <v/>
      </c>
      <c r="Q1565" s="25" t="str">
        <f t="shared" si="673"/>
        <v/>
      </c>
      <c r="R1565" s="25" t="str">
        <f t="shared" si="669"/>
        <v/>
      </c>
      <c r="S1565" s="25" t="str">
        <f>IFERROR(('CDN Data'!M1553),"")</f>
        <v/>
      </c>
      <c r="T1565" s="26" t="str">
        <f>IF(CPI_Downloader!I1563="","",CPI_Downloader!I1563)</f>
        <v/>
      </c>
      <c r="U1565" s="26" t="str">
        <f>IF(CPI_Downloader!J1563="","",CPI_Downloader!J1563)</f>
        <v/>
      </c>
      <c r="W1565" s="31" t="str">
        <f t="shared" si="688"/>
        <v/>
      </c>
      <c r="X1565" s="31" t="str">
        <f t="shared" si="682"/>
        <v/>
      </c>
      <c r="Y1565" s="16" t="str">
        <f>IF(CPI_Downloader!K1563="","",CPI_Downloader!K1563)</f>
        <v/>
      </c>
      <c r="AA1565" s="33" t="str">
        <f t="shared" si="683"/>
        <v/>
      </c>
      <c r="AB1565" s="27" t="str">
        <f>IF(CPI_Downloader!M1563="","",CPI_Downloader!M1563)</f>
        <v/>
      </c>
      <c r="AC1565" s="59" t="str">
        <f>IF(CPI_Downloader!L1563="","",CPI_Downloader!L1563/100)</f>
        <v/>
      </c>
      <c r="AD1565" s="3"/>
      <c r="AE1565" s="28"/>
      <c r="AI1565" s="44" t="str">
        <f t="shared" si="684"/>
        <v/>
      </c>
      <c r="AJ1565" s="50" t="str">
        <f>IF(CPI_Downloader!N1563="","",CPI_Downloader!N1563)</f>
        <v/>
      </c>
      <c r="AL1565" s="29" t="str">
        <f>IF(CPI_Downloader!O1563="","",CPI_Downloader!O1563)</f>
        <v/>
      </c>
      <c r="AN1565" s="22" t="str">
        <f t="shared" si="691"/>
        <v/>
      </c>
      <c r="AO1565" s="22" t="str">
        <f t="shared" si="685"/>
        <v/>
      </c>
      <c r="AP1565" s="22" t="str">
        <f t="shared" si="666"/>
        <v/>
      </c>
      <c r="AQ1565" s="22" t="str">
        <f t="shared" si="678"/>
        <v/>
      </c>
      <c r="AR1565" s="22" t="str">
        <f t="shared" si="674"/>
        <v/>
      </c>
      <c r="AS1565" s="22" t="str">
        <f t="shared" si="670"/>
        <v/>
      </c>
      <c r="AT1565" s="46" t="str">
        <f>IF(CPI_Downloader!P1563="","",CPI_Downloader!P1563)</f>
        <v/>
      </c>
      <c r="AU1565" s="22" t="str">
        <f t="shared" si="692"/>
        <v/>
      </c>
      <c r="AV1565" s="22" t="str">
        <f t="shared" si="686"/>
        <v/>
      </c>
      <c r="AW1565" s="22" t="str">
        <f t="shared" si="667"/>
        <v/>
      </c>
      <c r="AX1565" s="22" t="str">
        <f t="shared" si="679"/>
        <v/>
      </c>
      <c r="AY1565" s="22" t="str">
        <f t="shared" si="675"/>
        <v/>
      </c>
      <c r="AZ1565" s="22" t="str">
        <f t="shared" si="671"/>
        <v/>
      </c>
      <c r="BA1565" s="46" t="str">
        <f>IF(CPI_Downloader!Q1563="","",CPI_Downloader!Q1563)</f>
        <v/>
      </c>
    </row>
    <row r="1566" spans="1:53" ht="12.75" customHeight="1" x14ac:dyDescent="0.2">
      <c r="A1566" s="21" t="str">
        <f>IF(CPI_Downloader!A1564="","",CPI_Downloader!A1564)</f>
        <v/>
      </c>
      <c r="B1566" s="22" t="str">
        <f t="shared" si="689"/>
        <v/>
      </c>
      <c r="C1566" s="22" t="str">
        <f t="shared" si="680"/>
        <v/>
      </c>
      <c r="D1566" s="22" t="str">
        <f t="shared" si="664"/>
        <v/>
      </c>
      <c r="E1566" s="22" t="str">
        <f t="shared" si="676"/>
        <v/>
      </c>
      <c r="F1566" s="22" t="str">
        <f t="shared" si="672"/>
        <v/>
      </c>
      <c r="G1566" s="22" t="str">
        <f t="shared" si="668"/>
        <v/>
      </c>
      <c r="H1566" s="22" t="str">
        <f>IFERROR(('CDN Data'!B1566),"")</f>
        <v/>
      </c>
      <c r="I1566" s="23" t="str">
        <f>IF(CPI_Downloader!G1564="","",CPI_Downloader!G1564)</f>
        <v/>
      </c>
      <c r="J1566" s="23" t="str">
        <f>IF(CPI_Downloader!H1564="","",CPI_Downloader!H1564)</f>
        <v/>
      </c>
      <c r="L1566" s="21" t="str">
        <f t="shared" si="681"/>
        <v/>
      </c>
      <c r="M1566" s="25" t="str">
        <f t="shared" si="690"/>
        <v/>
      </c>
      <c r="N1566" s="25" t="str">
        <f t="shared" si="687"/>
        <v/>
      </c>
      <c r="O1566" s="25" t="str">
        <f t="shared" si="665"/>
        <v/>
      </c>
      <c r="P1566" s="25" t="str">
        <f t="shared" si="677"/>
        <v/>
      </c>
      <c r="Q1566" s="25" t="str">
        <f t="shared" si="673"/>
        <v/>
      </c>
      <c r="R1566" s="25" t="str">
        <f t="shared" si="669"/>
        <v/>
      </c>
      <c r="S1566" s="25" t="str">
        <f>IFERROR(('CDN Data'!M1554),"")</f>
        <v/>
      </c>
      <c r="T1566" s="26" t="str">
        <f>IF(CPI_Downloader!I1564="","",CPI_Downloader!I1564)</f>
        <v/>
      </c>
      <c r="U1566" s="26" t="str">
        <f>IF(CPI_Downloader!J1564="","",CPI_Downloader!J1564)</f>
        <v/>
      </c>
      <c r="W1566" s="31" t="str">
        <f t="shared" si="688"/>
        <v/>
      </c>
      <c r="X1566" s="31" t="str">
        <f t="shared" si="682"/>
        <v/>
      </c>
      <c r="Y1566" s="16" t="str">
        <f>IF(CPI_Downloader!K1564="","",CPI_Downloader!K1564)</f>
        <v/>
      </c>
      <c r="AA1566" s="33" t="str">
        <f t="shared" si="683"/>
        <v/>
      </c>
      <c r="AB1566" s="27" t="str">
        <f>IF(CPI_Downloader!M1564="","",CPI_Downloader!M1564)</f>
        <v/>
      </c>
      <c r="AC1566" s="59" t="str">
        <f>IF(CPI_Downloader!L1564="","",CPI_Downloader!L1564/100)</f>
        <v/>
      </c>
      <c r="AD1566" s="3"/>
      <c r="AE1566" s="28"/>
      <c r="AI1566" s="44" t="str">
        <f t="shared" si="684"/>
        <v/>
      </c>
      <c r="AJ1566" s="50" t="str">
        <f>IF(CPI_Downloader!N1564="","",CPI_Downloader!N1564)</f>
        <v/>
      </c>
      <c r="AL1566" s="29" t="str">
        <f>IF(CPI_Downloader!O1564="","",CPI_Downloader!O1564)</f>
        <v/>
      </c>
      <c r="AN1566" s="22" t="str">
        <f t="shared" si="691"/>
        <v/>
      </c>
      <c r="AO1566" s="22" t="str">
        <f t="shared" si="685"/>
        <v/>
      </c>
      <c r="AP1566" s="22" t="str">
        <f t="shared" si="666"/>
        <v/>
      </c>
      <c r="AQ1566" s="22" t="str">
        <f t="shared" si="678"/>
        <v/>
      </c>
      <c r="AR1566" s="22" t="str">
        <f t="shared" si="674"/>
        <v/>
      </c>
      <c r="AS1566" s="22" t="str">
        <f t="shared" si="670"/>
        <v/>
      </c>
      <c r="AT1566" s="46" t="str">
        <f>IF(CPI_Downloader!P1564="","",CPI_Downloader!P1564)</f>
        <v/>
      </c>
      <c r="AU1566" s="22" t="str">
        <f t="shared" si="692"/>
        <v/>
      </c>
      <c r="AV1566" s="22" t="str">
        <f t="shared" si="686"/>
        <v/>
      </c>
      <c r="AW1566" s="22" t="str">
        <f t="shared" si="667"/>
        <v/>
      </c>
      <c r="AX1566" s="22" t="str">
        <f t="shared" si="679"/>
        <v/>
      </c>
      <c r="AY1566" s="22" t="str">
        <f t="shared" si="675"/>
        <v/>
      </c>
      <c r="AZ1566" s="22" t="str">
        <f t="shared" si="671"/>
        <v/>
      </c>
      <c r="BA1566" s="46" t="str">
        <f>IF(CPI_Downloader!Q1564="","",CPI_Downloader!Q1564)</f>
        <v/>
      </c>
    </row>
    <row r="1567" spans="1:53" ht="12.75" customHeight="1" x14ac:dyDescent="0.2">
      <c r="A1567" s="21" t="str">
        <f>IF(CPI_Downloader!A1565="","",CPI_Downloader!A1565)</f>
        <v/>
      </c>
      <c r="B1567" s="22" t="str">
        <f t="shared" si="689"/>
        <v/>
      </c>
      <c r="C1567" s="22" t="str">
        <f t="shared" si="680"/>
        <v/>
      </c>
      <c r="D1567" s="22" t="str">
        <f t="shared" si="664"/>
        <v/>
      </c>
      <c r="E1567" s="22" t="str">
        <f t="shared" si="676"/>
        <v/>
      </c>
      <c r="F1567" s="22" t="str">
        <f t="shared" si="672"/>
        <v/>
      </c>
      <c r="G1567" s="22" t="str">
        <f t="shared" si="668"/>
        <v/>
      </c>
      <c r="H1567" s="22" t="str">
        <f>IFERROR(('CDN Data'!B1567),"")</f>
        <v/>
      </c>
      <c r="I1567" s="23" t="str">
        <f>IF(CPI_Downloader!G1565="","",CPI_Downloader!G1565)</f>
        <v/>
      </c>
      <c r="J1567" s="23" t="str">
        <f>IF(CPI_Downloader!H1565="","",CPI_Downloader!H1565)</f>
        <v/>
      </c>
      <c r="L1567" s="21" t="str">
        <f t="shared" si="681"/>
        <v/>
      </c>
      <c r="M1567" s="25" t="str">
        <f t="shared" si="690"/>
        <v/>
      </c>
      <c r="N1567" s="25" t="str">
        <f t="shared" si="687"/>
        <v/>
      </c>
      <c r="O1567" s="25" t="str">
        <f t="shared" si="665"/>
        <v/>
      </c>
      <c r="P1567" s="25" t="str">
        <f t="shared" si="677"/>
        <v/>
      </c>
      <c r="Q1567" s="25" t="str">
        <f t="shared" si="673"/>
        <v/>
      </c>
      <c r="R1567" s="25" t="str">
        <f t="shared" si="669"/>
        <v/>
      </c>
      <c r="S1567" s="25" t="str">
        <f>IFERROR(('CDN Data'!M1555),"")</f>
        <v/>
      </c>
      <c r="T1567" s="26" t="str">
        <f>IF(CPI_Downloader!I1565="","",CPI_Downloader!I1565)</f>
        <v/>
      </c>
      <c r="U1567" s="26" t="str">
        <f>IF(CPI_Downloader!J1565="","",CPI_Downloader!J1565)</f>
        <v/>
      </c>
      <c r="W1567" s="31" t="str">
        <f t="shared" si="688"/>
        <v/>
      </c>
      <c r="X1567" s="31" t="str">
        <f t="shared" si="682"/>
        <v/>
      </c>
      <c r="Y1567" s="16" t="str">
        <f>IF(CPI_Downloader!K1565="","",CPI_Downloader!K1565)</f>
        <v/>
      </c>
      <c r="AA1567" s="33" t="str">
        <f t="shared" si="683"/>
        <v/>
      </c>
      <c r="AB1567" s="27" t="str">
        <f>IF(CPI_Downloader!M1565="","",CPI_Downloader!M1565)</f>
        <v/>
      </c>
      <c r="AC1567" s="59" t="str">
        <f>IF(CPI_Downloader!L1565="","",CPI_Downloader!L1565/100)</f>
        <v/>
      </c>
      <c r="AD1567" s="3"/>
      <c r="AE1567" s="28"/>
      <c r="AI1567" s="44" t="str">
        <f t="shared" si="684"/>
        <v/>
      </c>
      <c r="AJ1567" s="50" t="str">
        <f>IF(CPI_Downloader!N1565="","",CPI_Downloader!N1565)</f>
        <v/>
      </c>
      <c r="AL1567" s="29" t="str">
        <f>IF(CPI_Downloader!O1565="","",CPI_Downloader!O1565)</f>
        <v/>
      </c>
      <c r="AN1567" s="22" t="str">
        <f t="shared" si="691"/>
        <v/>
      </c>
      <c r="AO1567" s="22" t="str">
        <f t="shared" si="685"/>
        <v/>
      </c>
      <c r="AP1567" s="22" t="str">
        <f t="shared" si="666"/>
        <v/>
      </c>
      <c r="AQ1567" s="22" t="str">
        <f t="shared" si="678"/>
        <v/>
      </c>
      <c r="AR1567" s="22" t="str">
        <f t="shared" si="674"/>
        <v/>
      </c>
      <c r="AS1567" s="22" t="str">
        <f t="shared" si="670"/>
        <v/>
      </c>
      <c r="AT1567" s="46" t="str">
        <f>IF(CPI_Downloader!P1565="","",CPI_Downloader!P1565)</f>
        <v/>
      </c>
      <c r="AU1567" s="22" t="str">
        <f t="shared" si="692"/>
        <v/>
      </c>
      <c r="AV1567" s="22" t="str">
        <f t="shared" si="686"/>
        <v/>
      </c>
      <c r="AW1567" s="22" t="str">
        <f t="shared" si="667"/>
        <v/>
      </c>
      <c r="AX1567" s="22" t="str">
        <f t="shared" si="679"/>
        <v/>
      </c>
      <c r="AY1567" s="22" t="str">
        <f t="shared" si="675"/>
        <v/>
      </c>
      <c r="AZ1567" s="22" t="str">
        <f t="shared" si="671"/>
        <v/>
      </c>
      <c r="BA1567" s="46" t="str">
        <f>IF(CPI_Downloader!Q1565="","",CPI_Downloader!Q1565)</f>
        <v/>
      </c>
    </row>
    <row r="1568" spans="1:53" ht="12.75" customHeight="1" x14ac:dyDescent="0.2">
      <c r="A1568" s="21" t="str">
        <f>IF(CPI_Downloader!A1566="","",CPI_Downloader!A1566)</f>
        <v/>
      </c>
      <c r="B1568" s="22" t="str">
        <f t="shared" si="689"/>
        <v/>
      </c>
      <c r="C1568" s="22" t="str">
        <f t="shared" si="680"/>
        <v/>
      </c>
      <c r="D1568" s="22" t="str">
        <f t="shared" si="664"/>
        <v/>
      </c>
      <c r="E1568" s="22" t="str">
        <f t="shared" si="676"/>
        <v/>
      </c>
      <c r="F1568" s="22" t="str">
        <f t="shared" si="672"/>
        <v/>
      </c>
      <c r="G1568" s="22" t="str">
        <f t="shared" si="668"/>
        <v/>
      </c>
      <c r="H1568" s="22" t="str">
        <f>IFERROR(('CDN Data'!B1568),"")</f>
        <v/>
      </c>
      <c r="I1568" s="23" t="str">
        <f>IF(CPI_Downloader!G1566="","",CPI_Downloader!G1566)</f>
        <v/>
      </c>
      <c r="J1568" s="23" t="str">
        <f>IF(CPI_Downloader!H1566="","",CPI_Downloader!H1566)</f>
        <v/>
      </c>
      <c r="L1568" s="21" t="str">
        <f t="shared" si="681"/>
        <v/>
      </c>
      <c r="M1568" s="25" t="str">
        <f t="shared" si="690"/>
        <v/>
      </c>
      <c r="N1568" s="25" t="str">
        <f t="shared" si="687"/>
        <v/>
      </c>
      <c r="O1568" s="25" t="str">
        <f t="shared" si="665"/>
        <v/>
      </c>
      <c r="P1568" s="25" t="str">
        <f t="shared" si="677"/>
        <v/>
      </c>
      <c r="Q1568" s="25" t="str">
        <f t="shared" si="673"/>
        <v/>
      </c>
      <c r="R1568" s="25" t="str">
        <f t="shared" si="669"/>
        <v/>
      </c>
      <c r="S1568" s="25" t="str">
        <f>IFERROR(('CDN Data'!M1556),"")</f>
        <v/>
      </c>
      <c r="T1568" s="26" t="str">
        <f>IF(CPI_Downloader!I1566="","",CPI_Downloader!I1566)</f>
        <v/>
      </c>
      <c r="U1568" s="26" t="str">
        <f>IF(CPI_Downloader!J1566="","",CPI_Downloader!J1566)</f>
        <v/>
      </c>
      <c r="W1568" s="31" t="str">
        <f t="shared" si="688"/>
        <v/>
      </c>
      <c r="X1568" s="31" t="str">
        <f t="shared" si="682"/>
        <v/>
      </c>
      <c r="Y1568" s="16" t="str">
        <f>IF(CPI_Downloader!K1566="","",CPI_Downloader!K1566)</f>
        <v/>
      </c>
      <c r="AA1568" s="33" t="str">
        <f t="shared" si="683"/>
        <v/>
      </c>
      <c r="AB1568" s="27" t="str">
        <f>IF(CPI_Downloader!M1566="","",CPI_Downloader!M1566)</f>
        <v/>
      </c>
      <c r="AC1568" s="59" t="str">
        <f>IF(CPI_Downloader!L1566="","",CPI_Downloader!L1566/100)</f>
        <v/>
      </c>
      <c r="AD1568" s="3"/>
      <c r="AE1568" s="28"/>
      <c r="AI1568" s="44" t="str">
        <f t="shared" si="684"/>
        <v/>
      </c>
      <c r="AJ1568" s="50" t="str">
        <f>IF(CPI_Downloader!N1566="","",CPI_Downloader!N1566)</f>
        <v/>
      </c>
      <c r="AL1568" s="29" t="str">
        <f>IF(CPI_Downloader!O1566="","",CPI_Downloader!O1566)</f>
        <v/>
      </c>
      <c r="AN1568" s="22" t="str">
        <f t="shared" si="691"/>
        <v/>
      </c>
      <c r="AO1568" s="22" t="str">
        <f t="shared" si="685"/>
        <v/>
      </c>
      <c r="AP1568" s="22" t="str">
        <f t="shared" si="666"/>
        <v/>
      </c>
      <c r="AQ1568" s="22" t="str">
        <f t="shared" si="678"/>
        <v/>
      </c>
      <c r="AR1568" s="22" t="str">
        <f t="shared" si="674"/>
        <v/>
      </c>
      <c r="AS1568" s="22" t="str">
        <f t="shared" si="670"/>
        <v/>
      </c>
      <c r="AT1568" s="46" t="str">
        <f>IF(CPI_Downloader!P1566="","",CPI_Downloader!P1566)</f>
        <v/>
      </c>
      <c r="AU1568" s="22" t="str">
        <f t="shared" si="692"/>
        <v/>
      </c>
      <c r="AV1568" s="22" t="str">
        <f t="shared" si="686"/>
        <v/>
      </c>
      <c r="AW1568" s="22" t="str">
        <f t="shared" si="667"/>
        <v/>
      </c>
      <c r="AX1568" s="22" t="str">
        <f t="shared" si="679"/>
        <v/>
      </c>
      <c r="AY1568" s="22" t="str">
        <f t="shared" si="675"/>
        <v/>
      </c>
      <c r="AZ1568" s="22" t="str">
        <f t="shared" si="671"/>
        <v/>
      </c>
      <c r="BA1568" s="46" t="str">
        <f>IF(CPI_Downloader!Q1566="","",CPI_Downloader!Q1566)</f>
        <v/>
      </c>
    </row>
    <row r="1569" spans="1:53" ht="12.75" customHeight="1" x14ac:dyDescent="0.2">
      <c r="A1569" s="21" t="str">
        <f>IF(CPI_Downloader!A1567="","",CPI_Downloader!A1567)</f>
        <v/>
      </c>
      <c r="B1569" s="22" t="str">
        <f t="shared" si="689"/>
        <v/>
      </c>
      <c r="C1569" s="22" t="str">
        <f t="shared" si="680"/>
        <v/>
      </c>
      <c r="D1569" s="22" t="str">
        <f t="shared" si="664"/>
        <v/>
      </c>
      <c r="E1569" s="22" t="str">
        <f t="shared" si="676"/>
        <v/>
      </c>
      <c r="F1569" s="22" t="str">
        <f t="shared" si="672"/>
        <v/>
      </c>
      <c r="G1569" s="22" t="str">
        <f t="shared" si="668"/>
        <v/>
      </c>
      <c r="H1569" s="22" t="str">
        <f>IFERROR(('CDN Data'!B1569),"")</f>
        <v/>
      </c>
      <c r="I1569" s="23" t="str">
        <f>IF(CPI_Downloader!G1567="","",CPI_Downloader!G1567)</f>
        <v/>
      </c>
      <c r="J1569" s="23" t="str">
        <f>IF(CPI_Downloader!H1567="","",CPI_Downloader!H1567)</f>
        <v/>
      </c>
      <c r="L1569" s="21" t="str">
        <f t="shared" si="681"/>
        <v/>
      </c>
      <c r="M1569" s="25" t="str">
        <f t="shared" si="690"/>
        <v/>
      </c>
      <c r="N1569" s="25" t="str">
        <f t="shared" si="687"/>
        <v/>
      </c>
      <c r="O1569" s="25" t="str">
        <f t="shared" si="665"/>
        <v/>
      </c>
      <c r="P1569" s="25" t="str">
        <f t="shared" si="677"/>
        <v/>
      </c>
      <c r="Q1569" s="25" t="str">
        <f t="shared" si="673"/>
        <v/>
      </c>
      <c r="R1569" s="25" t="str">
        <f t="shared" si="669"/>
        <v/>
      </c>
      <c r="S1569" s="25" t="str">
        <f>IFERROR(('CDN Data'!M1557),"")</f>
        <v/>
      </c>
      <c r="T1569" s="26" t="str">
        <f>IF(CPI_Downloader!I1567="","",CPI_Downloader!I1567)</f>
        <v/>
      </c>
      <c r="U1569" s="26" t="str">
        <f>IF(CPI_Downloader!J1567="","",CPI_Downloader!J1567)</f>
        <v/>
      </c>
      <c r="W1569" s="31" t="str">
        <f t="shared" si="688"/>
        <v/>
      </c>
      <c r="X1569" s="31" t="str">
        <f t="shared" si="682"/>
        <v/>
      </c>
      <c r="Y1569" s="16" t="str">
        <f>IF(CPI_Downloader!K1567="","",CPI_Downloader!K1567)</f>
        <v/>
      </c>
      <c r="AA1569" s="33" t="str">
        <f t="shared" si="683"/>
        <v/>
      </c>
      <c r="AB1569" s="27" t="str">
        <f>IF(CPI_Downloader!M1567="","",CPI_Downloader!M1567)</f>
        <v/>
      </c>
      <c r="AC1569" s="59" t="str">
        <f>IF(CPI_Downloader!L1567="","",CPI_Downloader!L1567/100)</f>
        <v/>
      </c>
      <c r="AD1569" s="3"/>
      <c r="AE1569" s="28"/>
      <c r="AI1569" s="44" t="str">
        <f t="shared" si="684"/>
        <v/>
      </c>
      <c r="AJ1569" s="50" t="str">
        <f>IF(CPI_Downloader!N1567="","",CPI_Downloader!N1567)</f>
        <v/>
      </c>
      <c r="AL1569" s="29" t="str">
        <f>IF(CPI_Downloader!O1567="","",CPI_Downloader!O1567)</f>
        <v/>
      </c>
      <c r="AN1569" s="22" t="str">
        <f t="shared" si="691"/>
        <v/>
      </c>
      <c r="AO1569" s="22" t="str">
        <f t="shared" si="685"/>
        <v/>
      </c>
      <c r="AP1569" s="22" t="str">
        <f t="shared" si="666"/>
        <v/>
      </c>
      <c r="AQ1569" s="22" t="str">
        <f t="shared" si="678"/>
        <v/>
      </c>
      <c r="AR1569" s="22" t="str">
        <f t="shared" si="674"/>
        <v/>
      </c>
      <c r="AS1569" s="22" t="str">
        <f t="shared" si="670"/>
        <v/>
      </c>
      <c r="AT1569" s="46" t="str">
        <f>IF(CPI_Downloader!P1567="","",CPI_Downloader!P1567)</f>
        <v/>
      </c>
      <c r="AU1569" s="22" t="str">
        <f t="shared" si="692"/>
        <v/>
      </c>
      <c r="AV1569" s="22" t="str">
        <f t="shared" si="686"/>
        <v/>
      </c>
      <c r="AW1569" s="22" t="str">
        <f t="shared" si="667"/>
        <v/>
      </c>
      <c r="AX1569" s="22" t="str">
        <f t="shared" si="679"/>
        <v/>
      </c>
      <c r="AY1569" s="22" t="str">
        <f t="shared" si="675"/>
        <v/>
      </c>
      <c r="AZ1569" s="22" t="str">
        <f t="shared" si="671"/>
        <v/>
      </c>
      <c r="BA1569" s="46" t="str">
        <f>IF(CPI_Downloader!Q1567="","",CPI_Downloader!Q1567)</f>
        <v/>
      </c>
    </row>
    <row r="1570" spans="1:53" ht="12.75" customHeight="1" x14ac:dyDescent="0.2">
      <c r="A1570" s="21" t="str">
        <f>IF(CPI_Downloader!A1568="","",CPI_Downloader!A1568)</f>
        <v/>
      </c>
      <c r="B1570" s="22" t="str">
        <f t="shared" si="689"/>
        <v/>
      </c>
      <c r="C1570" s="22" t="str">
        <f t="shared" si="680"/>
        <v/>
      </c>
      <c r="D1570" s="22" t="str">
        <f t="shared" si="664"/>
        <v/>
      </c>
      <c r="E1570" s="22" t="str">
        <f t="shared" si="676"/>
        <v/>
      </c>
      <c r="F1570" s="22" t="str">
        <f t="shared" si="672"/>
        <v/>
      </c>
      <c r="G1570" s="22" t="str">
        <f t="shared" si="668"/>
        <v/>
      </c>
      <c r="H1570" s="22" t="str">
        <f>IFERROR(('CDN Data'!B1570),"")</f>
        <v/>
      </c>
      <c r="I1570" s="23" t="str">
        <f>IF(CPI_Downloader!G1568="","",CPI_Downloader!G1568)</f>
        <v/>
      </c>
      <c r="J1570" s="23" t="str">
        <f>IF(CPI_Downloader!H1568="","",CPI_Downloader!H1568)</f>
        <v/>
      </c>
      <c r="L1570" s="21" t="str">
        <f t="shared" si="681"/>
        <v/>
      </c>
      <c r="M1570" s="25" t="str">
        <f t="shared" si="690"/>
        <v/>
      </c>
      <c r="N1570" s="25" t="str">
        <f t="shared" si="687"/>
        <v/>
      </c>
      <c r="O1570" s="25" t="str">
        <f t="shared" si="665"/>
        <v/>
      </c>
      <c r="P1570" s="25" t="str">
        <f t="shared" si="677"/>
        <v/>
      </c>
      <c r="Q1570" s="25" t="str">
        <f t="shared" si="673"/>
        <v/>
      </c>
      <c r="R1570" s="25" t="str">
        <f t="shared" si="669"/>
        <v/>
      </c>
      <c r="S1570" s="25" t="str">
        <f>IFERROR(('CDN Data'!M1558),"")</f>
        <v/>
      </c>
      <c r="T1570" s="26" t="str">
        <f>IF(CPI_Downloader!I1568="","",CPI_Downloader!I1568)</f>
        <v/>
      </c>
      <c r="U1570" s="26" t="str">
        <f>IF(CPI_Downloader!J1568="","",CPI_Downloader!J1568)</f>
        <v/>
      </c>
      <c r="W1570" s="31" t="str">
        <f t="shared" si="688"/>
        <v/>
      </c>
      <c r="X1570" s="31" t="str">
        <f t="shared" si="682"/>
        <v/>
      </c>
      <c r="Y1570" s="16" t="str">
        <f>IF(CPI_Downloader!K1568="","",CPI_Downloader!K1568)</f>
        <v/>
      </c>
      <c r="AA1570" s="33" t="str">
        <f t="shared" si="683"/>
        <v/>
      </c>
      <c r="AB1570" s="27" t="str">
        <f>IF(CPI_Downloader!M1568="","",CPI_Downloader!M1568)</f>
        <v/>
      </c>
      <c r="AC1570" s="59" t="str">
        <f>IF(CPI_Downloader!L1568="","",CPI_Downloader!L1568/100)</f>
        <v/>
      </c>
      <c r="AD1570" s="3"/>
      <c r="AE1570" s="28"/>
      <c r="AI1570" s="44" t="str">
        <f t="shared" si="684"/>
        <v/>
      </c>
      <c r="AJ1570" s="50" t="str">
        <f>IF(CPI_Downloader!N1568="","",CPI_Downloader!N1568)</f>
        <v/>
      </c>
      <c r="AL1570" s="29" t="str">
        <f>IF(CPI_Downloader!O1568="","",CPI_Downloader!O1568)</f>
        <v/>
      </c>
      <c r="AN1570" s="22" t="str">
        <f t="shared" si="691"/>
        <v/>
      </c>
      <c r="AO1570" s="22" t="str">
        <f t="shared" si="685"/>
        <v/>
      </c>
      <c r="AP1570" s="22" t="str">
        <f t="shared" si="666"/>
        <v/>
      </c>
      <c r="AQ1570" s="22" t="str">
        <f t="shared" si="678"/>
        <v/>
      </c>
      <c r="AR1570" s="22" t="str">
        <f t="shared" si="674"/>
        <v/>
      </c>
      <c r="AS1570" s="22" t="str">
        <f t="shared" si="670"/>
        <v/>
      </c>
      <c r="AT1570" s="46" t="str">
        <f>IF(CPI_Downloader!P1568="","",CPI_Downloader!P1568)</f>
        <v/>
      </c>
      <c r="AU1570" s="22" t="str">
        <f t="shared" si="692"/>
        <v/>
      </c>
      <c r="AV1570" s="22" t="str">
        <f t="shared" si="686"/>
        <v/>
      </c>
      <c r="AW1570" s="22" t="str">
        <f t="shared" si="667"/>
        <v/>
      </c>
      <c r="AX1570" s="22" t="str">
        <f t="shared" si="679"/>
        <v/>
      </c>
      <c r="AY1570" s="22" t="str">
        <f t="shared" si="675"/>
        <v/>
      </c>
      <c r="AZ1570" s="22" t="str">
        <f t="shared" si="671"/>
        <v/>
      </c>
      <c r="BA1570" s="46" t="str">
        <f>IF(CPI_Downloader!Q1568="","",CPI_Downloader!Q1568)</f>
        <v/>
      </c>
    </row>
    <row r="1571" spans="1:53" ht="12.75" customHeight="1" x14ac:dyDescent="0.2">
      <c r="A1571" s="21" t="str">
        <f>IF(CPI_Downloader!A1569="","",CPI_Downloader!A1569)</f>
        <v/>
      </c>
      <c r="B1571" s="22" t="str">
        <f t="shared" si="689"/>
        <v/>
      </c>
      <c r="C1571" s="22" t="str">
        <f t="shared" si="680"/>
        <v/>
      </c>
      <c r="D1571" s="22" t="str">
        <f t="shared" si="664"/>
        <v/>
      </c>
      <c r="E1571" s="22" t="str">
        <f t="shared" si="676"/>
        <v/>
      </c>
      <c r="F1571" s="22" t="str">
        <f t="shared" si="672"/>
        <v/>
      </c>
      <c r="G1571" s="22" t="str">
        <f t="shared" si="668"/>
        <v/>
      </c>
      <c r="H1571" s="22" t="str">
        <f>IFERROR(('CDN Data'!B1571),"")</f>
        <v/>
      </c>
      <c r="I1571" s="23" t="str">
        <f>IF(CPI_Downloader!G1569="","",CPI_Downloader!G1569)</f>
        <v/>
      </c>
      <c r="J1571" s="23" t="str">
        <f>IF(CPI_Downloader!H1569="","",CPI_Downloader!H1569)</f>
        <v/>
      </c>
      <c r="L1571" s="21" t="str">
        <f t="shared" si="681"/>
        <v/>
      </c>
      <c r="M1571" s="25" t="str">
        <f t="shared" si="690"/>
        <v/>
      </c>
      <c r="N1571" s="25" t="str">
        <f t="shared" si="687"/>
        <v/>
      </c>
      <c r="O1571" s="25" t="str">
        <f t="shared" si="665"/>
        <v/>
      </c>
      <c r="P1571" s="25" t="str">
        <f t="shared" si="677"/>
        <v/>
      </c>
      <c r="Q1571" s="25" t="str">
        <f t="shared" si="673"/>
        <v/>
      </c>
      <c r="R1571" s="25" t="str">
        <f t="shared" si="669"/>
        <v/>
      </c>
      <c r="S1571" s="25" t="str">
        <f>IFERROR(('CDN Data'!M1559),"")</f>
        <v/>
      </c>
      <c r="T1571" s="26" t="str">
        <f>IF(CPI_Downloader!I1569="","",CPI_Downloader!I1569)</f>
        <v/>
      </c>
      <c r="U1571" s="26" t="str">
        <f>IF(CPI_Downloader!J1569="","",CPI_Downloader!J1569)</f>
        <v/>
      </c>
      <c r="W1571" s="31" t="str">
        <f t="shared" si="688"/>
        <v/>
      </c>
      <c r="X1571" s="31" t="str">
        <f t="shared" si="682"/>
        <v/>
      </c>
      <c r="Y1571" s="16" t="str">
        <f>IF(CPI_Downloader!K1569="","",CPI_Downloader!K1569)</f>
        <v/>
      </c>
      <c r="AA1571" s="33" t="str">
        <f t="shared" si="683"/>
        <v/>
      </c>
      <c r="AB1571" s="27" t="str">
        <f>IF(CPI_Downloader!M1569="","",CPI_Downloader!M1569)</f>
        <v/>
      </c>
      <c r="AC1571" s="59" t="str">
        <f>IF(CPI_Downloader!L1569="","",CPI_Downloader!L1569/100)</f>
        <v/>
      </c>
      <c r="AD1571" s="3"/>
      <c r="AE1571" s="28"/>
      <c r="AI1571" s="44" t="str">
        <f t="shared" si="684"/>
        <v/>
      </c>
      <c r="AJ1571" s="50" t="str">
        <f>IF(CPI_Downloader!N1569="","",CPI_Downloader!N1569)</f>
        <v/>
      </c>
      <c r="AL1571" s="29" t="str">
        <f>IF(CPI_Downloader!O1569="","",CPI_Downloader!O1569)</f>
        <v/>
      </c>
      <c r="AN1571" s="22" t="str">
        <f t="shared" si="691"/>
        <v/>
      </c>
      <c r="AO1571" s="22" t="str">
        <f t="shared" si="685"/>
        <v/>
      </c>
      <c r="AP1571" s="22" t="str">
        <f t="shared" si="666"/>
        <v/>
      </c>
      <c r="AQ1571" s="22" t="str">
        <f t="shared" si="678"/>
        <v/>
      </c>
      <c r="AR1571" s="22" t="str">
        <f t="shared" si="674"/>
        <v/>
      </c>
      <c r="AS1571" s="22" t="str">
        <f t="shared" si="670"/>
        <v/>
      </c>
      <c r="AT1571" s="46" t="str">
        <f>IF(CPI_Downloader!P1569="","",CPI_Downloader!P1569)</f>
        <v/>
      </c>
      <c r="AU1571" s="22" t="str">
        <f t="shared" si="692"/>
        <v/>
      </c>
      <c r="AV1571" s="22" t="str">
        <f t="shared" si="686"/>
        <v/>
      </c>
      <c r="AW1571" s="22" t="str">
        <f t="shared" si="667"/>
        <v/>
      </c>
      <c r="AX1571" s="22" t="str">
        <f t="shared" si="679"/>
        <v/>
      </c>
      <c r="AY1571" s="22" t="str">
        <f t="shared" si="675"/>
        <v/>
      </c>
      <c r="AZ1571" s="22" t="str">
        <f t="shared" si="671"/>
        <v/>
      </c>
      <c r="BA1571" s="46" t="str">
        <f>IF(CPI_Downloader!Q1569="","",CPI_Downloader!Q1569)</f>
        <v/>
      </c>
    </row>
    <row r="1572" spans="1:53" ht="12.75" customHeight="1" x14ac:dyDescent="0.2">
      <c r="A1572" s="21" t="str">
        <f>IF(CPI_Downloader!A1570="","",CPI_Downloader!A1570)</f>
        <v/>
      </c>
      <c r="B1572" s="22" t="str">
        <f t="shared" si="689"/>
        <v/>
      </c>
      <c r="C1572" s="22" t="str">
        <f t="shared" si="680"/>
        <v/>
      </c>
      <c r="D1572" s="22" t="str">
        <f t="shared" si="664"/>
        <v/>
      </c>
      <c r="E1572" s="22" t="str">
        <f t="shared" si="676"/>
        <v/>
      </c>
      <c r="F1572" s="22" t="str">
        <f t="shared" si="672"/>
        <v/>
      </c>
      <c r="G1572" s="22" t="str">
        <f t="shared" si="668"/>
        <v/>
      </c>
      <c r="H1572" s="22" t="str">
        <f>IFERROR(('CDN Data'!B1572),"")</f>
        <v/>
      </c>
      <c r="I1572" s="23" t="str">
        <f>IF(CPI_Downloader!G1570="","",CPI_Downloader!G1570)</f>
        <v/>
      </c>
      <c r="J1572" s="23" t="str">
        <f>IF(CPI_Downloader!H1570="","",CPI_Downloader!H1570)</f>
        <v/>
      </c>
      <c r="L1572" s="21" t="str">
        <f t="shared" si="681"/>
        <v/>
      </c>
      <c r="M1572" s="25" t="str">
        <f t="shared" si="690"/>
        <v/>
      </c>
      <c r="N1572" s="25" t="str">
        <f t="shared" si="687"/>
        <v/>
      </c>
      <c r="O1572" s="25" t="str">
        <f t="shared" si="665"/>
        <v/>
      </c>
      <c r="P1572" s="25" t="str">
        <f t="shared" si="677"/>
        <v/>
      </c>
      <c r="Q1572" s="25" t="str">
        <f t="shared" si="673"/>
        <v/>
      </c>
      <c r="R1572" s="25" t="str">
        <f t="shared" si="669"/>
        <v/>
      </c>
      <c r="S1572" s="25" t="str">
        <f>IFERROR(('CDN Data'!M1560),"")</f>
        <v/>
      </c>
      <c r="T1572" s="26" t="str">
        <f>IF(CPI_Downloader!I1570="","",CPI_Downloader!I1570)</f>
        <v/>
      </c>
      <c r="U1572" s="26" t="str">
        <f>IF(CPI_Downloader!J1570="","",CPI_Downloader!J1570)</f>
        <v/>
      </c>
      <c r="W1572" s="31" t="str">
        <f t="shared" si="688"/>
        <v/>
      </c>
      <c r="X1572" s="31" t="str">
        <f t="shared" si="682"/>
        <v/>
      </c>
      <c r="Y1572" s="16" t="str">
        <f>IF(CPI_Downloader!K1570="","",CPI_Downloader!K1570)</f>
        <v/>
      </c>
      <c r="AA1572" s="33" t="str">
        <f t="shared" si="683"/>
        <v/>
      </c>
      <c r="AB1572" s="27" t="str">
        <f>IF(CPI_Downloader!M1570="","",CPI_Downloader!M1570)</f>
        <v/>
      </c>
      <c r="AC1572" s="59" t="str">
        <f>IF(CPI_Downloader!L1570="","",CPI_Downloader!L1570/100)</f>
        <v/>
      </c>
      <c r="AD1572" s="3"/>
      <c r="AE1572" s="28"/>
      <c r="AI1572" s="44" t="str">
        <f t="shared" si="684"/>
        <v/>
      </c>
      <c r="AJ1572" s="50" t="str">
        <f>IF(CPI_Downloader!N1570="","",CPI_Downloader!N1570)</f>
        <v/>
      </c>
      <c r="AL1572" s="29" t="str">
        <f>IF(CPI_Downloader!O1570="","",CPI_Downloader!O1570)</f>
        <v/>
      </c>
      <c r="AN1572" s="22" t="str">
        <f t="shared" si="691"/>
        <v/>
      </c>
      <c r="AO1572" s="22" t="str">
        <f t="shared" si="685"/>
        <v/>
      </c>
      <c r="AP1572" s="22" t="str">
        <f t="shared" si="666"/>
        <v/>
      </c>
      <c r="AQ1572" s="22" t="str">
        <f t="shared" si="678"/>
        <v/>
      </c>
      <c r="AR1572" s="22" t="str">
        <f t="shared" si="674"/>
        <v/>
      </c>
      <c r="AS1572" s="22" t="str">
        <f t="shared" si="670"/>
        <v/>
      </c>
      <c r="AT1572" s="46" t="str">
        <f>IF(CPI_Downloader!P1570="","",CPI_Downloader!P1570)</f>
        <v/>
      </c>
      <c r="AU1572" s="22" t="str">
        <f t="shared" si="692"/>
        <v/>
      </c>
      <c r="AV1572" s="22" t="str">
        <f t="shared" si="686"/>
        <v/>
      </c>
      <c r="AW1572" s="22" t="str">
        <f t="shared" si="667"/>
        <v/>
      </c>
      <c r="AX1572" s="22" t="str">
        <f t="shared" si="679"/>
        <v/>
      </c>
      <c r="AY1572" s="22" t="str">
        <f t="shared" si="675"/>
        <v/>
      </c>
      <c r="AZ1572" s="22" t="str">
        <f t="shared" si="671"/>
        <v/>
      </c>
      <c r="BA1572" s="46" t="str">
        <f>IF(CPI_Downloader!Q1570="","",CPI_Downloader!Q1570)</f>
        <v/>
      </c>
    </row>
    <row r="1573" spans="1:53" ht="12.75" customHeight="1" x14ac:dyDescent="0.2">
      <c r="A1573" s="21" t="str">
        <f>IF(CPI_Downloader!A1571="","",CPI_Downloader!A1571)</f>
        <v/>
      </c>
      <c r="B1573" s="22" t="str">
        <f t="shared" si="689"/>
        <v/>
      </c>
      <c r="C1573" s="22" t="str">
        <f t="shared" si="680"/>
        <v/>
      </c>
      <c r="D1573" s="22" t="str">
        <f t="shared" si="664"/>
        <v/>
      </c>
      <c r="E1573" s="22" t="str">
        <f t="shared" si="676"/>
        <v/>
      </c>
      <c r="F1573" s="22" t="str">
        <f t="shared" si="672"/>
        <v/>
      </c>
      <c r="G1573" s="22" t="str">
        <f t="shared" si="668"/>
        <v/>
      </c>
      <c r="H1573" s="22" t="str">
        <f>IFERROR(('CDN Data'!B1573),"")</f>
        <v/>
      </c>
      <c r="I1573" s="23" t="str">
        <f>IF(CPI_Downloader!G1571="","",CPI_Downloader!G1571)</f>
        <v/>
      </c>
      <c r="J1573" s="23" t="str">
        <f>IF(CPI_Downloader!H1571="","",CPI_Downloader!H1571)</f>
        <v/>
      </c>
      <c r="L1573" s="21" t="str">
        <f t="shared" si="681"/>
        <v/>
      </c>
      <c r="M1573" s="25" t="str">
        <f t="shared" si="690"/>
        <v/>
      </c>
      <c r="N1573" s="25" t="str">
        <f t="shared" si="687"/>
        <v/>
      </c>
      <c r="O1573" s="25" t="str">
        <f t="shared" si="665"/>
        <v/>
      </c>
      <c r="P1573" s="25" t="str">
        <f t="shared" si="677"/>
        <v/>
      </c>
      <c r="Q1573" s="25" t="str">
        <f t="shared" si="673"/>
        <v/>
      </c>
      <c r="R1573" s="25" t="str">
        <f t="shared" si="669"/>
        <v/>
      </c>
      <c r="S1573" s="25" t="str">
        <f>IFERROR(('CDN Data'!M1561),"")</f>
        <v/>
      </c>
      <c r="T1573" s="26" t="str">
        <f>IF(CPI_Downloader!I1571="","",CPI_Downloader!I1571)</f>
        <v/>
      </c>
      <c r="U1573" s="26" t="str">
        <f>IF(CPI_Downloader!J1571="","",CPI_Downloader!J1571)</f>
        <v/>
      </c>
      <c r="W1573" s="31" t="str">
        <f t="shared" si="688"/>
        <v/>
      </c>
      <c r="X1573" s="31" t="str">
        <f t="shared" si="682"/>
        <v/>
      </c>
      <c r="Y1573" s="16" t="str">
        <f>IF(CPI_Downloader!K1571="","",CPI_Downloader!K1571)</f>
        <v/>
      </c>
      <c r="AA1573" s="33" t="str">
        <f t="shared" si="683"/>
        <v/>
      </c>
      <c r="AB1573" s="27" t="str">
        <f>IF(CPI_Downloader!M1571="","",CPI_Downloader!M1571)</f>
        <v/>
      </c>
      <c r="AC1573" s="59" t="str">
        <f>IF(CPI_Downloader!L1571="","",CPI_Downloader!L1571/100)</f>
        <v/>
      </c>
      <c r="AD1573" s="3"/>
      <c r="AE1573" s="28"/>
      <c r="AI1573" s="44" t="str">
        <f t="shared" si="684"/>
        <v/>
      </c>
      <c r="AJ1573" s="50" t="str">
        <f>IF(CPI_Downloader!N1571="","",CPI_Downloader!N1571)</f>
        <v/>
      </c>
      <c r="AL1573" s="29" t="str">
        <f>IF(CPI_Downloader!O1571="","",CPI_Downloader!O1571)</f>
        <v/>
      </c>
      <c r="AN1573" s="22" t="str">
        <f t="shared" si="691"/>
        <v/>
      </c>
      <c r="AO1573" s="22" t="str">
        <f t="shared" si="685"/>
        <v/>
      </c>
      <c r="AP1573" s="22" t="str">
        <f t="shared" si="666"/>
        <v/>
      </c>
      <c r="AQ1573" s="22" t="str">
        <f t="shared" si="678"/>
        <v/>
      </c>
      <c r="AR1573" s="22" t="str">
        <f t="shared" si="674"/>
        <v/>
      </c>
      <c r="AS1573" s="22" t="str">
        <f t="shared" si="670"/>
        <v/>
      </c>
      <c r="AT1573" s="46" t="str">
        <f>IF(CPI_Downloader!P1571="","",CPI_Downloader!P1571)</f>
        <v/>
      </c>
      <c r="AU1573" s="22" t="str">
        <f t="shared" si="692"/>
        <v/>
      </c>
      <c r="AV1573" s="22" t="str">
        <f t="shared" si="686"/>
        <v/>
      </c>
      <c r="AW1573" s="22" t="str">
        <f t="shared" si="667"/>
        <v/>
      </c>
      <c r="AX1573" s="22" t="str">
        <f t="shared" si="679"/>
        <v/>
      </c>
      <c r="AY1573" s="22" t="str">
        <f t="shared" si="675"/>
        <v/>
      </c>
      <c r="AZ1573" s="22" t="str">
        <f t="shared" si="671"/>
        <v/>
      </c>
      <c r="BA1573" s="46" t="str">
        <f>IF(CPI_Downloader!Q1571="","",CPI_Downloader!Q1571)</f>
        <v/>
      </c>
    </row>
    <row r="1574" spans="1:53" ht="12.75" customHeight="1" x14ac:dyDescent="0.2">
      <c r="A1574" s="21" t="str">
        <f>IF(CPI_Downloader!A1572="","",CPI_Downloader!A1572)</f>
        <v/>
      </c>
      <c r="B1574" s="22" t="str">
        <f t="shared" si="689"/>
        <v/>
      </c>
      <c r="C1574" s="22" t="str">
        <f t="shared" si="680"/>
        <v/>
      </c>
      <c r="D1574" s="22" t="str">
        <f t="shared" si="664"/>
        <v/>
      </c>
      <c r="E1574" s="22" t="str">
        <f t="shared" si="676"/>
        <v/>
      </c>
      <c r="F1574" s="22" t="str">
        <f t="shared" si="672"/>
        <v/>
      </c>
      <c r="G1574" s="22" t="str">
        <f t="shared" si="668"/>
        <v/>
      </c>
      <c r="H1574" s="22" t="str">
        <f>IFERROR(('CDN Data'!B1574),"")</f>
        <v/>
      </c>
      <c r="I1574" s="23" t="str">
        <f>IF(CPI_Downloader!G1572="","",CPI_Downloader!G1572)</f>
        <v/>
      </c>
      <c r="J1574" s="23" t="str">
        <f>IF(CPI_Downloader!H1572="","",CPI_Downloader!H1572)</f>
        <v/>
      </c>
      <c r="L1574" s="21" t="str">
        <f t="shared" si="681"/>
        <v/>
      </c>
      <c r="M1574" s="25" t="str">
        <f t="shared" si="690"/>
        <v/>
      </c>
      <c r="N1574" s="25" t="str">
        <f t="shared" si="687"/>
        <v/>
      </c>
      <c r="O1574" s="25" t="str">
        <f t="shared" si="665"/>
        <v/>
      </c>
      <c r="P1574" s="25" t="str">
        <f t="shared" si="677"/>
        <v/>
      </c>
      <c r="Q1574" s="25" t="str">
        <f t="shared" si="673"/>
        <v/>
      </c>
      <c r="R1574" s="25" t="str">
        <f t="shared" si="669"/>
        <v/>
      </c>
      <c r="S1574" s="25" t="str">
        <f>IFERROR(('CDN Data'!M1562),"")</f>
        <v/>
      </c>
      <c r="T1574" s="26" t="str">
        <f>IF(CPI_Downloader!I1572="","",CPI_Downloader!I1572)</f>
        <v/>
      </c>
      <c r="U1574" s="26" t="str">
        <f>IF(CPI_Downloader!J1572="","",CPI_Downloader!J1572)</f>
        <v/>
      </c>
      <c r="W1574" s="31" t="str">
        <f t="shared" si="688"/>
        <v/>
      </c>
      <c r="X1574" s="31" t="str">
        <f t="shared" si="682"/>
        <v/>
      </c>
      <c r="Y1574" s="16" t="str">
        <f>IF(CPI_Downloader!K1572="","",CPI_Downloader!K1572)</f>
        <v/>
      </c>
      <c r="AA1574" s="33" t="str">
        <f t="shared" si="683"/>
        <v/>
      </c>
      <c r="AB1574" s="27" t="str">
        <f>IF(CPI_Downloader!M1572="","",CPI_Downloader!M1572)</f>
        <v/>
      </c>
      <c r="AC1574" s="59" t="str">
        <f>IF(CPI_Downloader!L1572="","",CPI_Downloader!L1572/100)</f>
        <v/>
      </c>
      <c r="AD1574" s="3"/>
      <c r="AE1574" s="28"/>
      <c r="AI1574" s="44" t="str">
        <f t="shared" si="684"/>
        <v/>
      </c>
      <c r="AJ1574" s="50" t="str">
        <f>IF(CPI_Downloader!N1572="","",CPI_Downloader!N1572)</f>
        <v/>
      </c>
      <c r="AL1574" s="29" t="str">
        <f>IF(CPI_Downloader!O1572="","",CPI_Downloader!O1572)</f>
        <v/>
      </c>
      <c r="AN1574" s="22" t="str">
        <f t="shared" si="691"/>
        <v/>
      </c>
      <c r="AO1574" s="22" t="str">
        <f t="shared" si="685"/>
        <v/>
      </c>
      <c r="AP1574" s="22" t="str">
        <f t="shared" si="666"/>
        <v/>
      </c>
      <c r="AQ1574" s="22" t="str">
        <f t="shared" si="678"/>
        <v/>
      </c>
      <c r="AR1574" s="22" t="str">
        <f t="shared" si="674"/>
        <v/>
      </c>
      <c r="AS1574" s="22" t="str">
        <f t="shared" si="670"/>
        <v/>
      </c>
      <c r="AT1574" s="46" t="str">
        <f>IF(CPI_Downloader!P1572="","",CPI_Downloader!P1572)</f>
        <v/>
      </c>
      <c r="AU1574" s="22" t="str">
        <f t="shared" si="692"/>
        <v/>
      </c>
      <c r="AV1574" s="22" t="str">
        <f t="shared" si="686"/>
        <v/>
      </c>
      <c r="AW1574" s="22" t="str">
        <f t="shared" si="667"/>
        <v/>
      </c>
      <c r="AX1574" s="22" t="str">
        <f t="shared" si="679"/>
        <v/>
      </c>
      <c r="AY1574" s="22" t="str">
        <f t="shared" si="675"/>
        <v/>
      </c>
      <c r="AZ1574" s="22" t="str">
        <f t="shared" si="671"/>
        <v/>
      </c>
      <c r="BA1574" s="46" t="str">
        <f>IF(CPI_Downloader!Q1572="","",CPI_Downloader!Q1572)</f>
        <v/>
      </c>
    </row>
    <row r="1575" spans="1:53" ht="12.75" customHeight="1" x14ac:dyDescent="0.2">
      <c r="A1575" s="21" t="str">
        <f>IF(CPI_Downloader!A1573="","",CPI_Downloader!A1573)</f>
        <v/>
      </c>
      <c r="B1575" s="22" t="str">
        <f t="shared" si="689"/>
        <v/>
      </c>
      <c r="C1575" s="22" t="str">
        <f t="shared" si="680"/>
        <v/>
      </c>
      <c r="D1575" s="22" t="str">
        <f t="shared" si="664"/>
        <v/>
      </c>
      <c r="E1575" s="22" t="str">
        <f t="shared" si="676"/>
        <v/>
      </c>
      <c r="F1575" s="22" t="str">
        <f t="shared" si="672"/>
        <v/>
      </c>
      <c r="G1575" s="22" t="str">
        <f t="shared" si="668"/>
        <v/>
      </c>
      <c r="H1575" s="22" t="str">
        <f>IFERROR(('CDN Data'!B1575),"")</f>
        <v/>
      </c>
      <c r="I1575" s="23" t="str">
        <f>IF(CPI_Downloader!G1573="","",CPI_Downloader!G1573)</f>
        <v/>
      </c>
      <c r="J1575" s="23" t="str">
        <f>IF(CPI_Downloader!H1573="","",CPI_Downloader!H1573)</f>
        <v/>
      </c>
      <c r="L1575" s="21" t="str">
        <f t="shared" si="681"/>
        <v/>
      </c>
      <c r="M1575" s="25" t="str">
        <f t="shared" si="690"/>
        <v/>
      </c>
      <c r="N1575" s="25" t="str">
        <f t="shared" si="687"/>
        <v/>
      </c>
      <c r="O1575" s="25" t="str">
        <f t="shared" si="665"/>
        <v/>
      </c>
      <c r="P1575" s="25" t="str">
        <f t="shared" si="677"/>
        <v/>
      </c>
      <c r="Q1575" s="25" t="str">
        <f t="shared" si="673"/>
        <v/>
      </c>
      <c r="R1575" s="25" t="str">
        <f t="shared" si="669"/>
        <v/>
      </c>
      <c r="S1575" s="25" t="str">
        <f>IFERROR(('CDN Data'!M1563),"")</f>
        <v/>
      </c>
      <c r="T1575" s="26" t="str">
        <f>IF(CPI_Downloader!I1573="","",CPI_Downloader!I1573)</f>
        <v/>
      </c>
      <c r="U1575" s="26" t="str">
        <f>IF(CPI_Downloader!J1573="","",CPI_Downloader!J1573)</f>
        <v/>
      </c>
      <c r="W1575" s="31" t="str">
        <f t="shared" si="688"/>
        <v/>
      </c>
      <c r="X1575" s="31" t="str">
        <f t="shared" si="682"/>
        <v/>
      </c>
      <c r="Y1575" s="16" t="str">
        <f>IF(CPI_Downloader!K1573="","",CPI_Downloader!K1573)</f>
        <v/>
      </c>
      <c r="AA1575" s="33" t="str">
        <f t="shared" si="683"/>
        <v/>
      </c>
      <c r="AB1575" s="27" t="str">
        <f>IF(CPI_Downloader!M1573="","",CPI_Downloader!M1573)</f>
        <v/>
      </c>
      <c r="AC1575" s="59" t="str">
        <f>IF(CPI_Downloader!L1573="","",CPI_Downloader!L1573/100)</f>
        <v/>
      </c>
      <c r="AD1575" s="3"/>
      <c r="AE1575" s="28"/>
      <c r="AI1575" s="44" t="str">
        <f t="shared" si="684"/>
        <v/>
      </c>
      <c r="AJ1575" s="50" t="str">
        <f>IF(CPI_Downloader!N1573="","",CPI_Downloader!N1573)</f>
        <v/>
      </c>
      <c r="AL1575" s="29" t="str">
        <f>IF(CPI_Downloader!O1573="","",CPI_Downloader!O1573)</f>
        <v/>
      </c>
      <c r="AN1575" s="22" t="str">
        <f t="shared" si="691"/>
        <v/>
      </c>
      <c r="AO1575" s="22" t="str">
        <f t="shared" si="685"/>
        <v/>
      </c>
      <c r="AP1575" s="22" t="str">
        <f t="shared" si="666"/>
        <v/>
      </c>
      <c r="AQ1575" s="22" t="str">
        <f t="shared" si="678"/>
        <v/>
      </c>
      <c r="AR1575" s="22" t="str">
        <f t="shared" si="674"/>
        <v/>
      </c>
      <c r="AS1575" s="22" t="str">
        <f t="shared" si="670"/>
        <v/>
      </c>
      <c r="AT1575" s="46" t="str">
        <f>IF(CPI_Downloader!P1573="","",CPI_Downloader!P1573)</f>
        <v/>
      </c>
      <c r="AU1575" s="22" t="str">
        <f t="shared" si="692"/>
        <v/>
      </c>
      <c r="AV1575" s="22" t="str">
        <f t="shared" si="686"/>
        <v/>
      </c>
      <c r="AW1575" s="22" t="str">
        <f t="shared" si="667"/>
        <v/>
      </c>
      <c r="AX1575" s="22" t="str">
        <f t="shared" si="679"/>
        <v/>
      </c>
      <c r="AY1575" s="22" t="str">
        <f t="shared" si="675"/>
        <v/>
      </c>
      <c r="AZ1575" s="22" t="str">
        <f t="shared" si="671"/>
        <v/>
      </c>
      <c r="BA1575" s="46" t="str">
        <f>IF(CPI_Downloader!Q1573="","",CPI_Downloader!Q1573)</f>
        <v/>
      </c>
    </row>
    <row r="1576" spans="1:53" ht="12.75" customHeight="1" x14ac:dyDescent="0.2">
      <c r="A1576" s="21" t="str">
        <f>IF(CPI_Downloader!A1574="","",CPI_Downloader!A1574)</f>
        <v/>
      </c>
      <c r="B1576" s="22" t="str">
        <f t="shared" si="689"/>
        <v/>
      </c>
      <c r="C1576" s="22" t="str">
        <f t="shared" si="680"/>
        <v/>
      </c>
      <c r="D1576" s="22" t="str">
        <f t="shared" ref="D1576:D1639" si="693">IFERROR(((I1576/I1540)^(1/3)-1),"")</f>
        <v/>
      </c>
      <c r="E1576" s="22" t="str">
        <f t="shared" si="676"/>
        <v/>
      </c>
      <c r="F1576" s="22" t="str">
        <f t="shared" si="672"/>
        <v/>
      </c>
      <c r="G1576" s="22" t="str">
        <f t="shared" si="668"/>
        <v/>
      </c>
      <c r="H1576" s="22" t="str">
        <f>IFERROR(('CDN Data'!B1576),"")</f>
        <v/>
      </c>
      <c r="I1576" s="23" t="str">
        <f>IF(CPI_Downloader!G1574="","",CPI_Downloader!G1574)</f>
        <v/>
      </c>
      <c r="J1576" s="23" t="str">
        <f>IF(CPI_Downloader!H1574="","",CPI_Downloader!H1574)</f>
        <v/>
      </c>
      <c r="L1576" s="21" t="str">
        <f t="shared" si="681"/>
        <v/>
      </c>
      <c r="M1576" s="25" t="str">
        <f t="shared" si="690"/>
        <v/>
      </c>
      <c r="N1576" s="25" t="str">
        <f t="shared" si="687"/>
        <v/>
      </c>
      <c r="O1576" s="25" t="str">
        <f t="shared" ref="O1576:O1639" si="694">IFERROR(((T1576/T1540)^(1/3)-1),"")</f>
        <v/>
      </c>
      <c r="P1576" s="25" t="str">
        <f t="shared" si="677"/>
        <v/>
      </c>
      <c r="Q1576" s="25" t="str">
        <f t="shared" si="673"/>
        <v/>
      </c>
      <c r="R1576" s="25" t="str">
        <f t="shared" si="669"/>
        <v/>
      </c>
      <c r="S1576" s="25" t="str">
        <f>IFERROR(('CDN Data'!M1564),"")</f>
        <v/>
      </c>
      <c r="T1576" s="26" t="str">
        <f>IF(CPI_Downloader!I1574="","",CPI_Downloader!I1574)</f>
        <v/>
      </c>
      <c r="U1576" s="26" t="str">
        <f>IF(CPI_Downloader!J1574="","",CPI_Downloader!J1574)</f>
        <v/>
      </c>
      <c r="W1576" s="31" t="str">
        <f t="shared" si="688"/>
        <v/>
      </c>
      <c r="X1576" s="31" t="str">
        <f t="shared" si="682"/>
        <v/>
      </c>
      <c r="Y1576" s="16" t="str">
        <f>IF(CPI_Downloader!K1574="","",CPI_Downloader!K1574)</f>
        <v/>
      </c>
      <c r="AA1576" s="33" t="str">
        <f t="shared" si="683"/>
        <v/>
      </c>
      <c r="AB1576" s="27" t="str">
        <f>IF(CPI_Downloader!M1574="","",CPI_Downloader!M1574)</f>
        <v/>
      </c>
      <c r="AC1576" s="59" t="str">
        <f>IF(CPI_Downloader!L1574="","",CPI_Downloader!L1574/100)</f>
        <v/>
      </c>
      <c r="AD1576" s="3"/>
      <c r="AE1576" s="28"/>
      <c r="AI1576" s="44" t="str">
        <f t="shared" si="684"/>
        <v/>
      </c>
      <c r="AJ1576" s="50" t="str">
        <f>IF(CPI_Downloader!N1574="","",CPI_Downloader!N1574)</f>
        <v/>
      </c>
      <c r="AL1576" s="29" t="str">
        <f>IF(CPI_Downloader!O1574="","",CPI_Downloader!O1574)</f>
        <v/>
      </c>
      <c r="AN1576" s="22" t="str">
        <f t="shared" si="691"/>
        <v/>
      </c>
      <c r="AO1576" s="22" t="str">
        <f t="shared" si="685"/>
        <v/>
      </c>
      <c r="AP1576" s="22" t="str">
        <f t="shared" ref="AP1576:AP1639" si="695">IFERROR(((AT1576/AT1540)^(1/3)-1),"")</f>
        <v/>
      </c>
      <c r="AQ1576" s="22" t="str">
        <f t="shared" si="678"/>
        <v/>
      </c>
      <c r="AR1576" s="22" t="str">
        <f t="shared" si="674"/>
        <v/>
      </c>
      <c r="AS1576" s="22" t="str">
        <f t="shared" si="670"/>
        <v/>
      </c>
      <c r="AT1576" s="46" t="str">
        <f>IF(CPI_Downloader!P1574="","",CPI_Downloader!P1574)</f>
        <v/>
      </c>
      <c r="AU1576" s="22" t="str">
        <f t="shared" si="692"/>
        <v/>
      </c>
      <c r="AV1576" s="22" t="str">
        <f t="shared" si="686"/>
        <v/>
      </c>
      <c r="AW1576" s="22" t="str">
        <f t="shared" ref="AW1576:AW1639" si="696">IFERROR(((BA1576/BA1540)^(1/3)-1),"")</f>
        <v/>
      </c>
      <c r="AX1576" s="22" t="str">
        <f t="shared" si="679"/>
        <v/>
      </c>
      <c r="AY1576" s="22" t="str">
        <f t="shared" si="675"/>
        <v/>
      </c>
      <c r="AZ1576" s="22" t="str">
        <f t="shared" si="671"/>
        <v/>
      </c>
      <c r="BA1576" s="46" t="str">
        <f>IF(CPI_Downloader!Q1574="","",CPI_Downloader!Q1574)</f>
        <v/>
      </c>
    </row>
    <row r="1577" spans="1:53" ht="12.75" customHeight="1" x14ac:dyDescent="0.2">
      <c r="A1577" s="21" t="str">
        <f>IF(CPI_Downloader!A1575="","",CPI_Downloader!A1575)</f>
        <v/>
      </c>
      <c r="B1577" s="22" t="str">
        <f t="shared" si="689"/>
        <v/>
      </c>
      <c r="C1577" s="22" t="str">
        <f t="shared" si="680"/>
        <v/>
      </c>
      <c r="D1577" s="22" t="str">
        <f t="shared" si="693"/>
        <v/>
      </c>
      <c r="E1577" s="22" t="str">
        <f t="shared" si="676"/>
        <v/>
      </c>
      <c r="F1577" s="22" t="str">
        <f t="shared" si="672"/>
        <v/>
      </c>
      <c r="G1577" s="22" t="str">
        <f t="shared" si="668"/>
        <v/>
      </c>
      <c r="H1577" s="22" t="str">
        <f>IFERROR(('CDN Data'!B1577),"")</f>
        <v/>
      </c>
      <c r="I1577" s="23" t="str">
        <f>IF(CPI_Downloader!G1575="","",CPI_Downloader!G1575)</f>
        <v/>
      </c>
      <c r="J1577" s="23" t="str">
        <f>IF(CPI_Downloader!H1575="","",CPI_Downloader!H1575)</f>
        <v/>
      </c>
      <c r="L1577" s="21" t="str">
        <f t="shared" si="681"/>
        <v/>
      </c>
      <c r="M1577" s="25" t="str">
        <f t="shared" si="690"/>
        <v/>
      </c>
      <c r="N1577" s="25" t="str">
        <f t="shared" si="687"/>
        <v/>
      </c>
      <c r="O1577" s="25" t="str">
        <f t="shared" si="694"/>
        <v/>
      </c>
      <c r="P1577" s="25" t="str">
        <f t="shared" si="677"/>
        <v/>
      </c>
      <c r="Q1577" s="25" t="str">
        <f t="shared" si="673"/>
        <v/>
      </c>
      <c r="R1577" s="25" t="str">
        <f t="shared" si="669"/>
        <v/>
      </c>
      <c r="S1577" s="25" t="str">
        <f>IFERROR(('CDN Data'!M1565),"")</f>
        <v/>
      </c>
      <c r="T1577" s="26" t="str">
        <f>IF(CPI_Downloader!I1575="","",CPI_Downloader!I1575)</f>
        <v/>
      </c>
      <c r="U1577" s="26" t="str">
        <f>IF(CPI_Downloader!J1575="","",CPI_Downloader!J1575)</f>
        <v/>
      </c>
      <c r="W1577" s="31" t="str">
        <f t="shared" si="688"/>
        <v/>
      </c>
      <c r="X1577" s="31" t="str">
        <f t="shared" si="682"/>
        <v/>
      </c>
      <c r="Y1577" s="16" t="str">
        <f>IF(CPI_Downloader!K1575="","",CPI_Downloader!K1575)</f>
        <v/>
      </c>
      <c r="AA1577" s="33" t="str">
        <f t="shared" si="683"/>
        <v/>
      </c>
      <c r="AB1577" s="27" t="str">
        <f>IF(CPI_Downloader!M1575="","",CPI_Downloader!M1575)</f>
        <v/>
      </c>
      <c r="AC1577" s="59" t="str">
        <f>IF(CPI_Downloader!L1575="","",CPI_Downloader!L1575/100)</f>
        <v/>
      </c>
      <c r="AD1577" s="3"/>
      <c r="AE1577" s="28"/>
      <c r="AI1577" s="44" t="str">
        <f t="shared" si="684"/>
        <v/>
      </c>
      <c r="AJ1577" s="50" t="str">
        <f>IF(CPI_Downloader!N1575="","",CPI_Downloader!N1575)</f>
        <v/>
      </c>
      <c r="AL1577" s="29" t="str">
        <f>IF(CPI_Downloader!O1575="","",CPI_Downloader!O1575)</f>
        <v/>
      </c>
      <c r="AN1577" s="22" t="str">
        <f t="shared" si="691"/>
        <v/>
      </c>
      <c r="AO1577" s="22" t="str">
        <f t="shared" si="685"/>
        <v/>
      </c>
      <c r="AP1577" s="22" t="str">
        <f t="shared" si="695"/>
        <v/>
      </c>
      <c r="AQ1577" s="22" t="str">
        <f t="shared" si="678"/>
        <v/>
      </c>
      <c r="AR1577" s="22" t="str">
        <f t="shared" si="674"/>
        <v/>
      </c>
      <c r="AS1577" s="22" t="str">
        <f t="shared" si="670"/>
        <v/>
      </c>
      <c r="AT1577" s="46" t="str">
        <f>IF(CPI_Downloader!P1575="","",CPI_Downloader!P1575)</f>
        <v/>
      </c>
      <c r="AU1577" s="22" t="str">
        <f t="shared" si="692"/>
        <v/>
      </c>
      <c r="AV1577" s="22" t="str">
        <f t="shared" si="686"/>
        <v/>
      </c>
      <c r="AW1577" s="22" t="str">
        <f t="shared" si="696"/>
        <v/>
      </c>
      <c r="AX1577" s="22" t="str">
        <f t="shared" si="679"/>
        <v/>
      </c>
      <c r="AY1577" s="22" t="str">
        <f t="shared" si="675"/>
        <v/>
      </c>
      <c r="AZ1577" s="22" t="str">
        <f t="shared" si="671"/>
        <v/>
      </c>
      <c r="BA1577" s="46" t="str">
        <f>IF(CPI_Downloader!Q1575="","",CPI_Downloader!Q1575)</f>
        <v/>
      </c>
    </row>
    <row r="1578" spans="1:53" ht="12.75" customHeight="1" x14ac:dyDescent="0.2">
      <c r="A1578" s="21" t="str">
        <f>IF(CPI_Downloader!A1576="","",CPI_Downloader!A1576)</f>
        <v/>
      </c>
      <c r="B1578" s="22" t="str">
        <f t="shared" si="689"/>
        <v/>
      </c>
      <c r="C1578" s="22" t="str">
        <f t="shared" si="680"/>
        <v/>
      </c>
      <c r="D1578" s="22" t="str">
        <f t="shared" si="693"/>
        <v/>
      </c>
      <c r="E1578" s="22" t="str">
        <f t="shared" si="676"/>
        <v/>
      </c>
      <c r="F1578" s="22" t="str">
        <f t="shared" si="672"/>
        <v/>
      </c>
      <c r="G1578" s="22" t="str">
        <f t="shared" si="668"/>
        <v/>
      </c>
      <c r="H1578" s="22" t="str">
        <f>IFERROR(('CDN Data'!B1578),"")</f>
        <v/>
      </c>
      <c r="I1578" s="23" t="str">
        <f>IF(CPI_Downloader!G1576="","",CPI_Downloader!G1576)</f>
        <v/>
      </c>
      <c r="J1578" s="23" t="str">
        <f>IF(CPI_Downloader!H1576="","",CPI_Downloader!H1576)</f>
        <v/>
      </c>
      <c r="L1578" s="21" t="str">
        <f t="shared" si="681"/>
        <v/>
      </c>
      <c r="M1578" s="25" t="str">
        <f t="shared" si="690"/>
        <v/>
      </c>
      <c r="N1578" s="25" t="str">
        <f t="shared" si="687"/>
        <v/>
      </c>
      <c r="O1578" s="25" t="str">
        <f t="shared" si="694"/>
        <v/>
      </c>
      <c r="P1578" s="25" t="str">
        <f t="shared" si="677"/>
        <v/>
      </c>
      <c r="Q1578" s="25" t="str">
        <f t="shared" si="673"/>
        <v/>
      </c>
      <c r="R1578" s="25" t="str">
        <f t="shared" si="669"/>
        <v/>
      </c>
      <c r="S1578" s="25" t="str">
        <f>IFERROR(('CDN Data'!M1566),"")</f>
        <v/>
      </c>
      <c r="T1578" s="26" t="str">
        <f>IF(CPI_Downloader!I1576="","",CPI_Downloader!I1576)</f>
        <v/>
      </c>
      <c r="U1578" s="26" t="str">
        <f>IF(CPI_Downloader!J1576="","",CPI_Downloader!J1576)</f>
        <v/>
      </c>
      <c r="W1578" s="31" t="str">
        <f t="shared" si="688"/>
        <v/>
      </c>
      <c r="X1578" s="31" t="str">
        <f t="shared" si="682"/>
        <v/>
      </c>
      <c r="Y1578" s="16" t="str">
        <f>IF(CPI_Downloader!K1576="","",CPI_Downloader!K1576)</f>
        <v/>
      </c>
      <c r="AA1578" s="33" t="str">
        <f t="shared" si="683"/>
        <v/>
      </c>
      <c r="AB1578" s="27" t="str">
        <f>IF(CPI_Downloader!M1576="","",CPI_Downloader!M1576)</f>
        <v/>
      </c>
      <c r="AC1578" s="59" t="str">
        <f>IF(CPI_Downloader!L1576="","",CPI_Downloader!L1576/100)</f>
        <v/>
      </c>
      <c r="AD1578" s="3"/>
      <c r="AE1578" s="28"/>
      <c r="AI1578" s="44" t="str">
        <f t="shared" si="684"/>
        <v/>
      </c>
      <c r="AJ1578" s="50" t="str">
        <f>IF(CPI_Downloader!N1576="","",CPI_Downloader!N1576)</f>
        <v/>
      </c>
      <c r="AL1578" s="29" t="str">
        <f>IF(CPI_Downloader!O1576="","",CPI_Downloader!O1576)</f>
        <v/>
      </c>
      <c r="AN1578" s="22" t="str">
        <f t="shared" si="691"/>
        <v/>
      </c>
      <c r="AO1578" s="22" t="str">
        <f t="shared" si="685"/>
        <v/>
      </c>
      <c r="AP1578" s="22" t="str">
        <f t="shared" si="695"/>
        <v/>
      </c>
      <c r="AQ1578" s="22" t="str">
        <f t="shared" si="678"/>
        <v/>
      </c>
      <c r="AR1578" s="22" t="str">
        <f t="shared" si="674"/>
        <v/>
      </c>
      <c r="AS1578" s="22" t="str">
        <f t="shared" si="670"/>
        <v/>
      </c>
      <c r="AT1578" s="46" t="str">
        <f>IF(CPI_Downloader!P1576="","",CPI_Downloader!P1576)</f>
        <v/>
      </c>
      <c r="AU1578" s="22" t="str">
        <f t="shared" si="692"/>
        <v/>
      </c>
      <c r="AV1578" s="22" t="str">
        <f t="shared" si="686"/>
        <v/>
      </c>
      <c r="AW1578" s="22" t="str">
        <f t="shared" si="696"/>
        <v/>
      </c>
      <c r="AX1578" s="22" t="str">
        <f t="shared" si="679"/>
        <v/>
      </c>
      <c r="AY1578" s="22" t="str">
        <f t="shared" si="675"/>
        <v/>
      </c>
      <c r="AZ1578" s="22" t="str">
        <f t="shared" si="671"/>
        <v/>
      </c>
      <c r="BA1578" s="46" t="str">
        <f>IF(CPI_Downloader!Q1576="","",CPI_Downloader!Q1576)</f>
        <v/>
      </c>
    </row>
    <row r="1579" spans="1:53" ht="12.75" customHeight="1" x14ac:dyDescent="0.2">
      <c r="A1579" s="21" t="str">
        <f>IF(CPI_Downloader!A1577="","",CPI_Downloader!A1577)</f>
        <v/>
      </c>
      <c r="B1579" s="22" t="str">
        <f t="shared" si="689"/>
        <v/>
      </c>
      <c r="C1579" s="22" t="str">
        <f t="shared" si="680"/>
        <v/>
      </c>
      <c r="D1579" s="22" t="str">
        <f t="shared" si="693"/>
        <v/>
      </c>
      <c r="E1579" s="22" t="str">
        <f t="shared" si="676"/>
        <v/>
      </c>
      <c r="F1579" s="22" t="str">
        <f t="shared" si="672"/>
        <v/>
      </c>
      <c r="G1579" s="22" t="str">
        <f t="shared" si="668"/>
        <v/>
      </c>
      <c r="H1579" s="22" t="str">
        <f>IFERROR(('CDN Data'!B1579),"")</f>
        <v/>
      </c>
      <c r="I1579" s="23" t="str">
        <f>IF(CPI_Downloader!G1577="","",CPI_Downloader!G1577)</f>
        <v/>
      </c>
      <c r="J1579" s="23" t="str">
        <f>IF(CPI_Downloader!H1577="","",CPI_Downloader!H1577)</f>
        <v/>
      </c>
      <c r="L1579" s="21" t="str">
        <f t="shared" si="681"/>
        <v/>
      </c>
      <c r="M1579" s="25" t="str">
        <f t="shared" si="690"/>
        <v/>
      </c>
      <c r="N1579" s="25" t="str">
        <f t="shared" si="687"/>
        <v/>
      </c>
      <c r="O1579" s="25" t="str">
        <f t="shared" si="694"/>
        <v/>
      </c>
      <c r="P1579" s="25" t="str">
        <f t="shared" si="677"/>
        <v/>
      </c>
      <c r="Q1579" s="25" t="str">
        <f t="shared" si="673"/>
        <v/>
      </c>
      <c r="R1579" s="25" t="str">
        <f t="shared" si="669"/>
        <v/>
      </c>
      <c r="S1579" s="25" t="str">
        <f>IFERROR(('CDN Data'!M1567),"")</f>
        <v/>
      </c>
      <c r="T1579" s="26" t="str">
        <f>IF(CPI_Downloader!I1577="","",CPI_Downloader!I1577)</f>
        <v/>
      </c>
      <c r="U1579" s="26" t="str">
        <f>IF(CPI_Downloader!J1577="","",CPI_Downloader!J1577)</f>
        <v/>
      </c>
      <c r="W1579" s="31" t="str">
        <f t="shared" si="688"/>
        <v/>
      </c>
      <c r="X1579" s="31" t="str">
        <f t="shared" si="682"/>
        <v/>
      </c>
      <c r="Y1579" s="16" t="str">
        <f>IF(CPI_Downloader!K1577="","",CPI_Downloader!K1577)</f>
        <v/>
      </c>
      <c r="AA1579" s="33" t="str">
        <f t="shared" si="683"/>
        <v/>
      </c>
      <c r="AB1579" s="27" t="str">
        <f>IF(CPI_Downloader!M1577="","",CPI_Downloader!M1577)</f>
        <v/>
      </c>
      <c r="AC1579" s="59" t="str">
        <f>IF(CPI_Downloader!L1577="","",CPI_Downloader!L1577/100)</f>
        <v/>
      </c>
      <c r="AD1579" s="3"/>
      <c r="AE1579" s="28"/>
      <c r="AI1579" s="44" t="str">
        <f t="shared" si="684"/>
        <v/>
      </c>
      <c r="AJ1579" s="50" t="str">
        <f>IF(CPI_Downloader!N1577="","",CPI_Downloader!N1577)</f>
        <v/>
      </c>
      <c r="AL1579" s="29" t="str">
        <f>IF(CPI_Downloader!O1577="","",CPI_Downloader!O1577)</f>
        <v/>
      </c>
      <c r="AN1579" s="22" t="str">
        <f t="shared" si="691"/>
        <v/>
      </c>
      <c r="AO1579" s="22" t="str">
        <f t="shared" si="685"/>
        <v/>
      </c>
      <c r="AP1579" s="22" t="str">
        <f t="shared" si="695"/>
        <v/>
      </c>
      <c r="AQ1579" s="22" t="str">
        <f t="shared" si="678"/>
        <v/>
      </c>
      <c r="AR1579" s="22" t="str">
        <f t="shared" si="674"/>
        <v/>
      </c>
      <c r="AS1579" s="22" t="str">
        <f t="shared" si="670"/>
        <v/>
      </c>
      <c r="AT1579" s="46" t="str">
        <f>IF(CPI_Downloader!P1577="","",CPI_Downloader!P1577)</f>
        <v/>
      </c>
      <c r="AU1579" s="22" t="str">
        <f t="shared" si="692"/>
        <v/>
      </c>
      <c r="AV1579" s="22" t="str">
        <f t="shared" si="686"/>
        <v/>
      </c>
      <c r="AW1579" s="22" t="str">
        <f t="shared" si="696"/>
        <v/>
      </c>
      <c r="AX1579" s="22" t="str">
        <f t="shared" si="679"/>
        <v/>
      </c>
      <c r="AY1579" s="22" t="str">
        <f t="shared" si="675"/>
        <v/>
      </c>
      <c r="AZ1579" s="22" t="str">
        <f t="shared" si="671"/>
        <v/>
      </c>
      <c r="BA1579" s="46" t="str">
        <f>IF(CPI_Downloader!Q1577="","",CPI_Downloader!Q1577)</f>
        <v/>
      </c>
    </row>
    <row r="1580" spans="1:53" ht="12.75" customHeight="1" x14ac:dyDescent="0.2">
      <c r="A1580" s="21" t="str">
        <f>IF(CPI_Downloader!A1578="","",CPI_Downloader!A1578)</f>
        <v/>
      </c>
      <c r="B1580" s="22" t="str">
        <f t="shared" si="689"/>
        <v/>
      </c>
      <c r="C1580" s="22" t="str">
        <f t="shared" si="680"/>
        <v/>
      </c>
      <c r="D1580" s="22" t="str">
        <f t="shared" si="693"/>
        <v/>
      </c>
      <c r="E1580" s="22" t="str">
        <f t="shared" si="676"/>
        <v/>
      </c>
      <c r="F1580" s="22" t="str">
        <f t="shared" si="672"/>
        <v/>
      </c>
      <c r="G1580" s="22" t="str">
        <f t="shared" si="668"/>
        <v/>
      </c>
      <c r="H1580" s="22" t="str">
        <f>IFERROR(('CDN Data'!B1580),"")</f>
        <v/>
      </c>
      <c r="I1580" s="23" t="str">
        <f>IF(CPI_Downloader!G1578="","",CPI_Downloader!G1578)</f>
        <v/>
      </c>
      <c r="J1580" s="23" t="str">
        <f>IF(CPI_Downloader!H1578="","",CPI_Downloader!H1578)</f>
        <v/>
      </c>
      <c r="L1580" s="21" t="str">
        <f t="shared" si="681"/>
        <v/>
      </c>
      <c r="M1580" s="25" t="str">
        <f t="shared" si="690"/>
        <v/>
      </c>
      <c r="N1580" s="25" t="str">
        <f t="shared" si="687"/>
        <v/>
      </c>
      <c r="O1580" s="25" t="str">
        <f t="shared" si="694"/>
        <v/>
      </c>
      <c r="P1580" s="25" t="str">
        <f t="shared" si="677"/>
        <v/>
      </c>
      <c r="Q1580" s="25" t="str">
        <f t="shared" si="673"/>
        <v/>
      </c>
      <c r="R1580" s="25" t="str">
        <f t="shared" si="669"/>
        <v/>
      </c>
      <c r="S1580" s="25" t="str">
        <f>IFERROR(('CDN Data'!M1568),"")</f>
        <v/>
      </c>
      <c r="T1580" s="26" t="str">
        <f>IF(CPI_Downloader!I1578="","",CPI_Downloader!I1578)</f>
        <v/>
      </c>
      <c r="U1580" s="26" t="str">
        <f>IF(CPI_Downloader!J1578="","",CPI_Downloader!J1578)</f>
        <v/>
      </c>
      <c r="W1580" s="31" t="str">
        <f t="shared" si="688"/>
        <v/>
      </c>
      <c r="X1580" s="31" t="str">
        <f t="shared" si="682"/>
        <v/>
      </c>
      <c r="Y1580" s="16" t="str">
        <f>IF(CPI_Downloader!K1578="","",CPI_Downloader!K1578)</f>
        <v/>
      </c>
      <c r="AA1580" s="33" t="str">
        <f t="shared" si="683"/>
        <v/>
      </c>
      <c r="AB1580" s="27" t="str">
        <f>IF(CPI_Downloader!M1578="","",CPI_Downloader!M1578)</f>
        <v/>
      </c>
      <c r="AC1580" s="59" t="str">
        <f>IF(CPI_Downloader!L1578="","",CPI_Downloader!L1578/100)</f>
        <v/>
      </c>
      <c r="AD1580" s="3"/>
      <c r="AE1580" s="28"/>
      <c r="AI1580" s="44" t="str">
        <f t="shared" si="684"/>
        <v/>
      </c>
      <c r="AJ1580" s="50" t="str">
        <f>IF(CPI_Downloader!N1578="","",CPI_Downloader!N1578)</f>
        <v/>
      </c>
      <c r="AL1580" s="29" t="str">
        <f>IF(CPI_Downloader!O1578="","",CPI_Downloader!O1578)</f>
        <v/>
      </c>
      <c r="AN1580" s="22" t="str">
        <f t="shared" si="691"/>
        <v/>
      </c>
      <c r="AO1580" s="22" t="str">
        <f t="shared" si="685"/>
        <v/>
      </c>
      <c r="AP1580" s="22" t="str">
        <f t="shared" si="695"/>
        <v/>
      </c>
      <c r="AQ1580" s="22" t="str">
        <f t="shared" si="678"/>
        <v/>
      </c>
      <c r="AR1580" s="22" t="str">
        <f t="shared" si="674"/>
        <v/>
      </c>
      <c r="AS1580" s="22" t="str">
        <f t="shared" si="670"/>
        <v/>
      </c>
      <c r="AT1580" s="46" t="str">
        <f>IF(CPI_Downloader!P1578="","",CPI_Downloader!P1578)</f>
        <v/>
      </c>
      <c r="AU1580" s="22" t="str">
        <f t="shared" si="692"/>
        <v/>
      </c>
      <c r="AV1580" s="22" t="str">
        <f t="shared" si="686"/>
        <v/>
      </c>
      <c r="AW1580" s="22" t="str">
        <f t="shared" si="696"/>
        <v/>
      </c>
      <c r="AX1580" s="22" t="str">
        <f t="shared" si="679"/>
        <v/>
      </c>
      <c r="AY1580" s="22" t="str">
        <f t="shared" si="675"/>
        <v/>
      </c>
      <c r="AZ1580" s="22" t="str">
        <f t="shared" si="671"/>
        <v/>
      </c>
      <c r="BA1580" s="46" t="str">
        <f>IF(CPI_Downloader!Q1578="","",CPI_Downloader!Q1578)</f>
        <v/>
      </c>
    </row>
    <row r="1581" spans="1:53" ht="12.75" customHeight="1" x14ac:dyDescent="0.2">
      <c r="A1581" s="21" t="str">
        <f>IF(CPI_Downloader!A1579="","",CPI_Downloader!A1579)</f>
        <v/>
      </c>
      <c r="B1581" s="22" t="str">
        <f t="shared" si="689"/>
        <v/>
      </c>
      <c r="C1581" s="22" t="str">
        <f t="shared" si="680"/>
        <v/>
      </c>
      <c r="D1581" s="22" t="str">
        <f t="shared" si="693"/>
        <v/>
      </c>
      <c r="E1581" s="22" t="str">
        <f t="shared" si="676"/>
        <v/>
      </c>
      <c r="F1581" s="22" t="str">
        <f t="shared" si="672"/>
        <v/>
      </c>
      <c r="G1581" s="22" t="str">
        <f t="shared" si="668"/>
        <v/>
      </c>
      <c r="H1581" s="22" t="str">
        <f>IFERROR(('CDN Data'!B1581),"")</f>
        <v/>
      </c>
      <c r="I1581" s="23" t="str">
        <f>IF(CPI_Downloader!G1579="","",CPI_Downloader!G1579)</f>
        <v/>
      </c>
      <c r="J1581" s="23" t="str">
        <f>IF(CPI_Downloader!H1579="","",CPI_Downloader!H1579)</f>
        <v/>
      </c>
      <c r="L1581" s="21" t="str">
        <f t="shared" si="681"/>
        <v/>
      </c>
      <c r="M1581" s="25" t="str">
        <f t="shared" si="690"/>
        <v/>
      </c>
      <c r="N1581" s="25" t="str">
        <f t="shared" si="687"/>
        <v/>
      </c>
      <c r="O1581" s="25" t="str">
        <f t="shared" si="694"/>
        <v/>
      </c>
      <c r="P1581" s="25" t="str">
        <f t="shared" si="677"/>
        <v/>
      </c>
      <c r="Q1581" s="25" t="str">
        <f t="shared" si="673"/>
        <v/>
      </c>
      <c r="R1581" s="25" t="str">
        <f t="shared" si="669"/>
        <v/>
      </c>
      <c r="S1581" s="25" t="str">
        <f>IFERROR(('CDN Data'!M1569),"")</f>
        <v/>
      </c>
      <c r="T1581" s="26" t="str">
        <f>IF(CPI_Downloader!I1579="","",CPI_Downloader!I1579)</f>
        <v/>
      </c>
      <c r="U1581" s="26" t="str">
        <f>IF(CPI_Downloader!J1579="","",CPI_Downloader!J1579)</f>
        <v/>
      </c>
      <c r="W1581" s="31" t="str">
        <f t="shared" si="688"/>
        <v/>
      </c>
      <c r="X1581" s="31" t="str">
        <f t="shared" si="682"/>
        <v/>
      </c>
      <c r="Y1581" s="16" t="str">
        <f>IF(CPI_Downloader!K1579="","",CPI_Downloader!K1579)</f>
        <v/>
      </c>
      <c r="AA1581" s="33" t="str">
        <f t="shared" si="683"/>
        <v/>
      </c>
      <c r="AB1581" s="27" t="str">
        <f>IF(CPI_Downloader!M1579="","",CPI_Downloader!M1579)</f>
        <v/>
      </c>
      <c r="AC1581" s="59" t="str">
        <f>IF(CPI_Downloader!L1579="","",CPI_Downloader!L1579/100)</f>
        <v/>
      </c>
      <c r="AD1581" s="3"/>
      <c r="AE1581" s="28"/>
      <c r="AI1581" s="44" t="str">
        <f t="shared" si="684"/>
        <v/>
      </c>
      <c r="AJ1581" s="50" t="str">
        <f>IF(CPI_Downloader!N1579="","",CPI_Downloader!N1579)</f>
        <v/>
      </c>
      <c r="AL1581" s="29" t="str">
        <f>IF(CPI_Downloader!O1579="","",CPI_Downloader!O1579)</f>
        <v/>
      </c>
      <c r="AN1581" s="22" t="str">
        <f t="shared" si="691"/>
        <v/>
      </c>
      <c r="AO1581" s="22" t="str">
        <f t="shared" si="685"/>
        <v/>
      </c>
      <c r="AP1581" s="22" t="str">
        <f t="shared" si="695"/>
        <v/>
      </c>
      <c r="AQ1581" s="22" t="str">
        <f t="shared" si="678"/>
        <v/>
      </c>
      <c r="AR1581" s="22" t="str">
        <f t="shared" si="674"/>
        <v/>
      </c>
      <c r="AS1581" s="22" t="str">
        <f t="shared" si="670"/>
        <v/>
      </c>
      <c r="AT1581" s="46" t="str">
        <f>IF(CPI_Downloader!P1579="","",CPI_Downloader!P1579)</f>
        <v/>
      </c>
      <c r="AU1581" s="22" t="str">
        <f t="shared" si="692"/>
        <v/>
      </c>
      <c r="AV1581" s="22" t="str">
        <f t="shared" si="686"/>
        <v/>
      </c>
      <c r="AW1581" s="22" t="str">
        <f t="shared" si="696"/>
        <v/>
      </c>
      <c r="AX1581" s="22" t="str">
        <f t="shared" si="679"/>
        <v/>
      </c>
      <c r="AY1581" s="22" t="str">
        <f t="shared" si="675"/>
        <v/>
      </c>
      <c r="AZ1581" s="22" t="str">
        <f t="shared" si="671"/>
        <v/>
      </c>
      <c r="BA1581" s="46" t="str">
        <f>IF(CPI_Downloader!Q1579="","",CPI_Downloader!Q1579)</f>
        <v/>
      </c>
    </row>
    <row r="1582" spans="1:53" ht="12.75" customHeight="1" x14ac:dyDescent="0.2">
      <c r="A1582" s="21" t="str">
        <f>IF(CPI_Downloader!A1580="","",CPI_Downloader!A1580)</f>
        <v/>
      </c>
      <c r="B1582" s="22" t="str">
        <f t="shared" si="689"/>
        <v/>
      </c>
      <c r="C1582" s="22" t="str">
        <f t="shared" si="680"/>
        <v/>
      </c>
      <c r="D1582" s="22" t="str">
        <f t="shared" si="693"/>
        <v/>
      </c>
      <c r="E1582" s="22" t="str">
        <f t="shared" si="676"/>
        <v/>
      </c>
      <c r="F1582" s="22" t="str">
        <f t="shared" si="672"/>
        <v/>
      </c>
      <c r="G1582" s="22" t="str">
        <f t="shared" si="668"/>
        <v/>
      </c>
      <c r="H1582" s="22" t="str">
        <f>IFERROR(('CDN Data'!B1582),"")</f>
        <v/>
      </c>
      <c r="I1582" s="23" t="str">
        <f>IF(CPI_Downloader!G1580="","",CPI_Downloader!G1580)</f>
        <v/>
      </c>
      <c r="J1582" s="23" t="str">
        <f>IF(CPI_Downloader!H1580="","",CPI_Downloader!H1580)</f>
        <v/>
      </c>
      <c r="L1582" s="21" t="str">
        <f t="shared" si="681"/>
        <v/>
      </c>
      <c r="M1582" s="25" t="str">
        <f t="shared" si="690"/>
        <v/>
      </c>
      <c r="N1582" s="25" t="str">
        <f t="shared" si="687"/>
        <v/>
      </c>
      <c r="O1582" s="25" t="str">
        <f t="shared" si="694"/>
        <v/>
      </c>
      <c r="P1582" s="25" t="str">
        <f t="shared" si="677"/>
        <v/>
      </c>
      <c r="Q1582" s="25" t="str">
        <f t="shared" si="673"/>
        <v/>
      </c>
      <c r="R1582" s="25" t="str">
        <f t="shared" si="669"/>
        <v/>
      </c>
      <c r="S1582" s="25" t="str">
        <f>IFERROR(('CDN Data'!M1570),"")</f>
        <v/>
      </c>
      <c r="T1582" s="26" t="str">
        <f>IF(CPI_Downloader!I1580="","",CPI_Downloader!I1580)</f>
        <v/>
      </c>
      <c r="U1582" s="26" t="str">
        <f>IF(CPI_Downloader!J1580="","",CPI_Downloader!J1580)</f>
        <v/>
      </c>
      <c r="W1582" s="31" t="str">
        <f t="shared" si="688"/>
        <v/>
      </c>
      <c r="X1582" s="31" t="str">
        <f t="shared" si="682"/>
        <v/>
      </c>
      <c r="Y1582" s="16" t="str">
        <f>IF(CPI_Downloader!K1580="","",CPI_Downloader!K1580)</f>
        <v/>
      </c>
      <c r="AA1582" s="33" t="str">
        <f t="shared" si="683"/>
        <v/>
      </c>
      <c r="AB1582" s="27" t="str">
        <f>IF(CPI_Downloader!M1580="","",CPI_Downloader!M1580)</f>
        <v/>
      </c>
      <c r="AC1582" s="59" t="str">
        <f>IF(CPI_Downloader!L1580="","",CPI_Downloader!L1580/100)</f>
        <v/>
      </c>
      <c r="AD1582" s="3"/>
      <c r="AE1582" s="28"/>
      <c r="AI1582" s="44" t="str">
        <f t="shared" si="684"/>
        <v/>
      </c>
      <c r="AJ1582" s="50" t="str">
        <f>IF(CPI_Downloader!N1580="","",CPI_Downloader!N1580)</f>
        <v/>
      </c>
      <c r="AL1582" s="29" t="str">
        <f>IF(CPI_Downloader!O1580="","",CPI_Downloader!O1580)</f>
        <v/>
      </c>
      <c r="AN1582" s="22" t="str">
        <f t="shared" si="691"/>
        <v/>
      </c>
      <c r="AO1582" s="22" t="str">
        <f t="shared" si="685"/>
        <v/>
      </c>
      <c r="AP1582" s="22" t="str">
        <f t="shared" si="695"/>
        <v/>
      </c>
      <c r="AQ1582" s="22" t="str">
        <f t="shared" si="678"/>
        <v/>
      </c>
      <c r="AR1582" s="22" t="str">
        <f t="shared" si="674"/>
        <v/>
      </c>
      <c r="AS1582" s="22" t="str">
        <f t="shared" si="670"/>
        <v/>
      </c>
      <c r="AT1582" s="46" t="str">
        <f>IF(CPI_Downloader!P1580="","",CPI_Downloader!P1580)</f>
        <v/>
      </c>
      <c r="AU1582" s="22" t="str">
        <f t="shared" si="692"/>
        <v/>
      </c>
      <c r="AV1582" s="22" t="str">
        <f t="shared" si="686"/>
        <v/>
      </c>
      <c r="AW1582" s="22" t="str">
        <f t="shared" si="696"/>
        <v/>
      </c>
      <c r="AX1582" s="22" t="str">
        <f t="shared" si="679"/>
        <v/>
      </c>
      <c r="AY1582" s="22" t="str">
        <f t="shared" si="675"/>
        <v/>
      </c>
      <c r="AZ1582" s="22" t="str">
        <f t="shared" si="671"/>
        <v/>
      </c>
      <c r="BA1582" s="46" t="str">
        <f>IF(CPI_Downloader!Q1580="","",CPI_Downloader!Q1580)</f>
        <v/>
      </c>
    </row>
    <row r="1583" spans="1:53" ht="12.75" customHeight="1" x14ac:dyDescent="0.2">
      <c r="A1583" s="21" t="str">
        <f>IF(CPI_Downloader!A1581="","",CPI_Downloader!A1581)</f>
        <v/>
      </c>
      <c r="B1583" s="22" t="str">
        <f t="shared" si="689"/>
        <v/>
      </c>
      <c r="C1583" s="22" t="str">
        <f t="shared" si="680"/>
        <v/>
      </c>
      <c r="D1583" s="22" t="str">
        <f t="shared" si="693"/>
        <v/>
      </c>
      <c r="E1583" s="22" t="str">
        <f t="shared" si="676"/>
        <v/>
      </c>
      <c r="F1583" s="22" t="str">
        <f t="shared" si="672"/>
        <v/>
      </c>
      <c r="G1583" s="22" t="str">
        <f t="shared" si="668"/>
        <v/>
      </c>
      <c r="H1583" s="22" t="str">
        <f>IFERROR(('CDN Data'!B1583),"")</f>
        <v/>
      </c>
      <c r="I1583" s="23" t="str">
        <f>IF(CPI_Downloader!G1581="","",CPI_Downloader!G1581)</f>
        <v/>
      </c>
      <c r="J1583" s="23" t="str">
        <f>IF(CPI_Downloader!H1581="","",CPI_Downloader!H1581)</f>
        <v/>
      </c>
      <c r="L1583" s="21" t="str">
        <f t="shared" si="681"/>
        <v/>
      </c>
      <c r="M1583" s="25" t="str">
        <f t="shared" si="690"/>
        <v/>
      </c>
      <c r="N1583" s="25" t="str">
        <f t="shared" si="687"/>
        <v/>
      </c>
      <c r="O1583" s="25" t="str">
        <f t="shared" si="694"/>
        <v/>
      </c>
      <c r="P1583" s="25" t="str">
        <f t="shared" si="677"/>
        <v/>
      </c>
      <c r="Q1583" s="25" t="str">
        <f t="shared" si="673"/>
        <v/>
      </c>
      <c r="R1583" s="25" t="str">
        <f t="shared" si="669"/>
        <v/>
      </c>
      <c r="S1583" s="25" t="str">
        <f>IFERROR(('CDN Data'!M1571),"")</f>
        <v/>
      </c>
      <c r="T1583" s="26" t="str">
        <f>IF(CPI_Downloader!I1581="","",CPI_Downloader!I1581)</f>
        <v/>
      </c>
      <c r="U1583" s="26" t="str">
        <f>IF(CPI_Downloader!J1581="","",CPI_Downloader!J1581)</f>
        <v/>
      </c>
      <c r="W1583" s="31" t="str">
        <f t="shared" si="688"/>
        <v/>
      </c>
      <c r="X1583" s="31" t="str">
        <f t="shared" si="682"/>
        <v/>
      </c>
      <c r="Y1583" s="16" t="str">
        <f>IF(CPI_Downloader!K1581="","",CPI_Downloader!K1581)</f>
        <v/>
      </c>
      <c r="AA1583" s="33" t="str">
        <f t="shared" si="683"/>
        <v/>
      </c>
      <c r="AB1583" s="27" t="str">
        <f>IF(CPI_Downloader!M1581="","",CPI_Downloader!M1581)</f>
        <v/>
      </c>
      <c r="AC1583" s="59" t="str">
        <f>IF(CPI_Downloader!L1581="","",CPI_Downloader!L1581/100)</f>
        <v/>
      </c>
      <c r="AD1583" s="3"/>
      <c r="AE1583" s="28"/>
      <c r="AI1583" s="44" t="str">
        <f t="shared" si="684"/>
        <v/>
      </c>
      <c r="AJ1583" s="50" t="str">
        <f>IF(CPI_Downloader!N1581="","",CPI_Downloader!N1581)</f>
        <v/>
      </c>
      <c r="AL1583" s="29" t="str">
        <f>IF(CPI_Downloader!O1581="","",CPI_Downloader!O1581)</f>
        <v/>
      </c>
      <c r="AN1583" s="22" t="str">
        <f t="shared" si="691"/>
        <v/>
      </c>
      <c r="AO1583" s="22" t="str">
        <f t="shared" si="685"/>
        <v/>
      </c>
      <c r="AP1583" s="22" t="str">
        <f t="shared" si="695"/>
        <v/>
      </c>
      <c r="AQ1583" s="22" t="str">
        <f t="shared" si="678"/>
        <v/>
      </c>
      <c r="AR1583" s="22" t="str">
        <f t="shared" si="674"/>
        <v/>
      </c>
      <c r="AS1583" s="22" t="str">
        <f t="shared" si="670"/>
        <v/>
      </c>
      <c r="AT1583" s="46" t="str">
        <f>IF(CPI_Downloader!P1581="","",CPI_Downloader!P1581)</f>
        <v/>
      </c>
      <c r="AU1583" s="22" t="str">
        <f t="shared" si="692"/>
        <v/>
      </c>
      <c r="AV1583" s="22" t="str">
        <f t="shared" si="686"/>
        <v/>
      </c>
      <c r="AW1583" s="22" t="str">
        <f t="shared" si="696"/>
        <v/>
      </c>
      <c r="AX1583" s="22" t="str">
        <f t="shared" si="679"/>
        <v/>
      </c>
      <c r="AY1583" s="22" t="str">
        <f t="shared" si="675"/>
        <v/>
      </c>
      <c r="AZ1583" s="22" t="str">
        <f t="shared" si="671"/>
        <v/>
      </c>
      <c r="BA1583" s="46" t="str">
        <f>IF(CPI_Downloader!Q1581="","",CPI_Downloader!Q1581)</f>
        <v/>
      </c>
    </row>
    <row r="1584" spans="1:53" ht="12.75" customHeight="1" x14ac:dyDescent="0.2">
      <c r="A1584" s="21" t="str">
        <f>IF(CPI_Downloader!A1582="","",CPI_Downloader!A1582)</f>
        <v/>
      </c>
      <c r="B1584" s="22" t="str">
        <f t="shared" si="689"/>
        <v/>
      </c>
      <c r="C1584" s="22" t="str">
        <f t="shared" si="680"/>
        <v/>
      </c>
      <c r="D1584" s="22" t="str">
        <f t="shared" si="693"/>
        <v/>
      </c>
      <c r="E1584" s="22" t="str">
        <f t="shared" si="676"/>
        <v/>
      </c>
      <c r="F1584" s="22" t="str">
        <f t="shared" si="672"/>
        <v/>
      </c>
      <c r="G1584" s="22" t="str">
        <f t="shared" si="668"/>
        <v/>
      </c>
      <c r="H1584" s="22" t="str">
        <f>IFERROR(('CDN Data'!B1584),"")</f>
        <v/>
      </c>
      <c r="I1584" s="23" t="str">
        <f>IF(CPI_Downloader!G1582="","",CPI_Downloader!G1582)</f>
        <v/>
      </c>
      <c r="J1584" s="23" t="str">
        <f>IF(CPI_Downloader!H1582="","",CPI_Downloader!H1582)</f>
        <v/>
      </c>
      <c r="L1584" s="21" t="str">
        <f t="shared" si="681"/>
        <v/>
      </c>
      <c r="M1584" s="25" t="str">
        <f t="shared" si="690"/>
        <v/>
      </c>
      <c r="N1584" s="25" t="str">
        <f t="shared" si="687"/>
        <v/>
      </c>
      <c r="O1584" s="25" t="str">
        <f t="shared" si="694"/>
        <v/>
      </c>
      <c r="P1584" s="25" t="str">
        <f t="shared" si="677"/>
        <v/>
      </c>
      <c r="Q1584" s="25" t="str">
        <f t="shared" si="673"/>
        <v/>
      </c>
      <c r="R1584" s="25" t="str">
        <f t="shared" si="669"/>
        <v/>
      </c>
      <c r="S1584" s="25" t="str">
        <f>IFERROR(('CDN Data'!M1572),"")</f>
        <v/>
      </c>
      <c r="T1584" s="26" t="str">
        <f>IF(CPI_Downloader!I1582="","",CPI_Downloader!I1582)</f>
        <v/>
      </c>
      <c r="U1584" s="26" t="str">
        <f>IF(CPI_Downloader!J1582="","",CPI_Downloader!J1582)</f>
        <v/>
      </c>
      <c r="W1584" s="31" t="str">
        <f t="shared" si="688"/>
        <v/>
      </c>
      <c r="X1584" s="31" t="str">
        <f t="shared" si="682"/>
        <v/>
      </c>
      <c r="Y1584" s="16" t="str">
        <f>IF(CPI_Downloader!K1582="","",CPI_Downloader!K1582)</f>
        <v/>
      </c>
      <c r="AA1584" s="33" t="str">
        <f t="shared" si="683"/>
        <v/>
      </c>
      <c r="AB1584" s="27" t="str">
        <f>IF(CPI_Downloader!M1582="","",CPI_Downloader!M1582)</f>
        <v/>
      </c>
      <c r="AC1584" s="59" t="str">
        <f>IF(CPI_Downloader!L1582="","",CPI_Downloader!L1582/100)</f>
        <v/>
      </c>
      <c r="AD1584" s="3"/>
      <c r="AE1584" s="28"/>
      <c r="AI1584" s="44" t="str">
        <f t="shared" si="684"/>
        <v/>
      </c>
      <c r="AJ1584" s="50" t="str">
        <f>IF(CPI_Downloader!N1582="","",CPI_Downloader!N1582)</f>
        <v/>
      </c>
      <c r="AL1584" s="29" t="str">
        <f>IF(CPI_Downloader!O1582="","",CPI_Downloader!O1582)</f>
        <v/>
      </c>
      <c r="AN1584" s="22" t="str">
        <f t="shared" si="691"/>
        <v/>
      </c>
      <c r="AO1584" s="22" t="str">
        <f t="shared" si="685"/>
        <v/>
      </c>
      <c r="AP1584" s="22" t="str">
        <f t="shared" si="695"/>
        <v/>
      </c>
      <c r="AQ1584" s="22" t="str">
        <f t="shared" si="678"/>
        <v/>
      </c>
      <c r="AR1584" s="22" t="str">
        <f t="shared" si="674"/>
        <v/>
      </c>
      <c r="AS1584" s="22" t="str">
        <f t="shared" si="670"/>
        <v/>
      </c>
      <c r="AT1584" s="46" t="str">
        <f>IF(CPI_Downloader!P1582="","",CPI_Downloader!P1582)</f>
        <v/>
      </c>
      <c r="AU1584" s="22" t="str">
        <f t="shared" si="692"/>
        <v/>
      </c>
      <c r="AV1584" s="22" t="str">
        <f t="shared" si="686"/>
        <v/>
      </c>
      <c r="AW1584" s="22" t="str">
        <f t="shared" si="696"/>
        <v/>
      </c>
      <c r="AX1584" s="22" t="str">
        <f t="shared" si="679"/>
        <v/>
      </c>
      <c r="AY1584" s="22" t="str">
        <f t="shared" si="675"/>
        <v/>
      </c>
      <c r="AZ1584" s="22" t="str">
        <f t="shared" si="671"/>
        <v/>
      </c>
      <c r="BA1584" s="46" t="str">
        <f>IF(CPI_Downloader!Q1582="","",CPI_Downloader!Q1582)</f>
        <v/>
      </c>
    </row>
    <row r="1585" spans="1:53" ht="12.75" customHeight="1" x14ac:dyDescent="0.2">
      <c r="A1585" s="21" t="str">
        <f>IF(CPI_Downloader!A1583="","",CPI_Downloader!A1583)</f>
        <v/>
      </c>
      <c r="B1585" s="22" t="str">
        <f t="shared" si="689"/>
        <v/>
      </c>
      <c r="C1585" s="22" t="str">
        <f t="shared" si="680"/>
        <v/>
      </c>
      <c r="D1585" s="22" t="str">
        <f t="shared" si="693"/>
        <v/>
      </c>
      <c r="E1585" s="22" t="str">
        <f t="shared" si="676"/>
        <v/>
      </c>
      <c r="F1585" s="22" t="str">
        <f t="shared" si="672"/>
        <v/>
      </c>
      <c r="G1585" s="22" t="str">
        <f t="shared" si="668"/>
        <v/>
      </c>
      <c r="H1585" s="22" t="str">
        <f>IFERROR(('CDN Data'!B1585),"")</f>
        <v/>
      </c>
      <c r="I1585" s="23" t="str">
        <f>IF(CPI_Downloader!G1583="","",CPI_Downloader!G1583)</f>
        <v/>
      </c>
      <c r="J1585" s="23" t="str">
        <f>IF(CPI_Downloader!H1583="","",CPI_Downloader!H1583)</f>
        <v/>
      </c>
      <c r="L1585" s="21" t="str">
        <f t="shared" si="681"/>
        <v/>
      </c>
      <c r="M1585" s="25" t="str">
        <f t="shared" si="690"/>
        <v/>
      </c>
      <c r="N1585" s="25" t="str">
        <f t="shared" si="687"/>
        <v/>
      </c>
      <c r="O1585" s="25" t="str">
        <f t="shared" si="694"/>
        <v/>
      </c>
      <c r="P1585" s="25" t="str">
        <f t="shared" si="677"/>
        <v/>
      </c>
      <c r="Q1585" s="25" t="str">
        <f t="shared" si="673"/>
        <v/>
      </c>
      <c r="R1585" s="25" t="str">
        <f t="shared" si="669"/>
        <v/>
      </c>
      <c r="S1585" s="25" t="str">
        <f>IFERROR(('CDN Data'!M1573),"")</f>
        <v/>
      </c>
      <c r="T1585" s="26" t="str">
        <f>IF(CPI_Downloader!I1583="","",CPI_Downloader!I1583)</f>
        <v/>
      </c>
      <c r="U1585" s="26" t="str">
        <f>IF(CPI_Downloader!J1583="","",CPI_Downloader!J1583)</f>
        <v/>
      </c>
      <c r="W1585" s="31" t="str">
        <f t="shared" si="688"/>
        <v/>
      </c>
      <c r="X1585" s="31" t="str">
        <f t="shared" si="682"/>
        <v/>
      </c>
      <c r="Y1585" s="16" t="str">
        <f>IF(CPI_Downloader!K1583="","",CPI_Downloader!K1583)</f>
        <v/>
      </c>
      <c r="AA1585" s="33" t="str">
        <f t="shared" si="683"/>
        <v/>
      </c>
      <c r="AB1585" s="27" t="str">
        <f>IF(CPI_Downloader!M1583="","",CPI_Downloader!M1583)</f>
        <v/>
      </c>
      <c r="AC1585" s="59" t="str">
        <f>IF(CPI_Downloader!L1583="","",CPI_Downloader!L1583/100)</f>
        <v/>
      </c>
      <c r="AD1585" s="3"/>
      <c r="AE1585" s="28"/>
      <c r="AI1585" s="44" t="str">
        <f t="shared" si="684"/>
        <v/>
      </c>
      <c r="AJ1585" s="50" t="str">
        <f>IF(CPI_Downloader!N1583="","",CPI_Downloader!N1583)</f>
        <v/>
      </c>
      <c r="AL1585" s="29" t="str">
        <f>IF(CPI_Downloader!O1583="","",CPI_Downloader!O1583)</f>
        <v/>
      </c>
      <c r="AN1585" s="22" t="str">
        <f t="shared" si="691"/>
        <v/>
      </c>
      <c r="AO1585" s="22" t="str">
        <f t="shared" si="685"/>
        <v/>
      </c>
      <c r="AP1585" s="22" t="str">
        <f t="shared" si="695"/>
        <v/>
      </c>
      <c r="AQ1585" s="22" t="str">
        <f t="shared" si="678"/>
        <v/>
      </c>
      <c r="AR1585" s="22" t="str">
        <f t="shared" si="674"/>
        <v/>
      </c>
      <c r="AS1585" s="22" t="str">
        <f t="shared" si="670"/>
        <v/>
      </c>
      <c r="AT1585" s="46" t="str">
        <f>IF(CPI_Downloader!P1583="","",CPI_Downloader!P1583)</f>
        <v/>
      </c>
      <c r="AU1585" s="22" t="str">
        <f t="shared" si="692"/>
        <v/>
      </c>
      <c r="AV1585" s="22" t="str">
        <f t="shared" si="686"/>
        <v/>
      </c>
      <c r="AW1585" s="22" t="str">
        <f t="shared" si="696"/>
        <v/>
      </c>
      <c r="AX1585" s="22" t="str">
        <f t="shared" si="679"/>
        <v/>
      </c>
      <c r="AY1585" s="22" t="str">
        <f t="shared" si="675"/>
        <v/>
      </c>
      <c r="AZ1585" s="22" t="str">
        <f t="shared" si="671"/>
        <v/>
      </c>
      <c r="BA1585" s="46" t="str">
        <f>IF(CPI_Downloader!Q1583="","",CPI_Downloader!Q1583)</f>
        <v/>
      </c>
    </row>
    <row r="1586" spans="1:53" ht="12.75" customHeight="1" x14ac:dyDescent="0.2">
      <c r="A1586" s="21" t="str">
        <f>IF(CPI_Downloader!A1584="","",CPI_Downloader!A1584)</f>
        <v/>
      </c>
      <c r="B1586" s="22" t="str">
        <f t="shared" si="689"/>
        <v/>
      </c>
      <c r="C1586" s="22" t="str">
        <f t="shared" si="680"/>
        <v/>
      </c>
      <c r="D1586" s="22" t="str">
        <f t="shared" si="693"/>
        <v/>
      </c>
      <c r="E1586" s="22" t="str">
        <f t="shared" si="676"/>
        <v/>
      </c>
      <c r="F1586" s="22" t="str">
        <f t="shared" si="672"/>
        <v/>
      </c>
      <c r="G1586" s="22" t="str">
        <f t="shared" si="668"/>
        <v/>
      </c>
      <c r="H1586" s="22" t="str">
        <f>IFERROR(('CDN Data'!B1586),"")</f>
        <v/>
      </c>
      <c r="I1586" s="23" t="str">
        <f>IF(CPI_Downloader!G1584="","",CPI_Downloader!G1584)</f>
        <v/>
      </c>
      <c r="J1586" s="23" t="str">
        <f>IF(CPI_Downloader!H1584="","",CPI_Downloader!H1584)</f>
        <v/>
      </c>
      <c r="L1586" s="21" t="str">
        <f t="shared" si="681"/>
        <v/>
      </c>
      <c r="M1586" s="25" t="str">
        <f t="shared" si="690"/>
        <v/>
      </c>
      <c r="N1586" s="25" t="str">
        <f t="shared" si="687"/>
        <v/>
      </c>
      <c r="O1586" s="25" t="str">
        <f t="shared" si="694"/>
        <v/>
      </c>
      <c r="P1586" s="25" t="str">
        <f t="shared" si="677"/>
        <v/>
      </c>
      <c r="Q1586" s="25" t="str">
        <f t="shared" si="673"/>
        <v/>
      </c>
      <c r="R1586" s="25" t="str">
        <f t="shared" si="669"/>
        <v/>
      </c>
      <c r="S1586" s="25" t="str">
        <f>IFERROR(('CDN Data'!M1574),"")</f>
        <v/>
      </c>
      <c r="T1586" s="26" t="str">
        <f>IF(CPI_Downloader!I1584="","",CPI_Downloader!I1584)</f>
        <v/>
      </c>
      <c r="U1586" s="26" t="str">
        <f>IF(CPI_Downloader!J1584="","",CPI_Downloader!J1584)</f>
        <v/>
      </c>
      <c r="W1586" s="31" t="str">
        <f t="shared" si="688"/>
        <v/>
      </c>
      <c r="X1586" s="31" t="str">
        <f t="shared" si="682"/>
        <v/>
      </c>
      <c r="Y1586" s="16" t="str">
        <f>IF(CPI_Downloader!K1584="","",CPI_Downloader!K1584)</f>
        <v/>
      </c>
      <c r="AA1586" s="33" t="str">
        <f t="shared" si="683"/>
        <v/>
      </c>
      <c r="AB1586" s="27" t="str">
        <f>IF(CPI_Downloader!M1584="","",CPI_Downloader!M1584)</f>
        <v/>
      </c>
      <c r="AC1586" s="59" t="str">
        <f>IF(CPI_Downloader!L1584="","",CPI_Downloader!L1584/100)</f>
        <v/>
      </c>
      <c r="AD1586" s="3"/>
      <c r="AE1586" s="28"/>
      <c r="AI1586" s="44" t="str">
        <f t="shared" si="684"/>
        <v/>
      </c>
      <c r="AJ1586" s="50" t="str">
        <f>IF(CPI_Downloader!N1584="","",CPI_Downloader!N1584)</f>
        <v/>
      </c>
      <c r="AL1586" s="29" t="str">
        <f>IF(CPI_Downloader!O1584="","",CPI_Downloader!O1584)</f>
        <v/>
      </c>
      <c r="AN1586" s="22" t="str">
        <f t="shared" si="691"/>
        <v/>
      </c>
      <c r="AO1586" s="22" t="str">
        <f t="shared" si="685"/>
        <v/>
      </c>
      <c r="AP1586" s="22" t="str">
        <f t="shared" si="695"/>
        <v/>
      </c>
      <c r="AQ1586" s="22" t="str">
        <f t="shared" si="678"/>
        <v/>
      </c>
      <c r="AR1586" s="22" t="str">
        <f t="shared" si="674"/>
        <v/>
      </c>
      <c r="AS1586" s="22" t="str">
        <f t="shared" si="670"/>
        <v/>
      </c>
      <c r="AT1586" s="46" t="str">
        <f>IF(CPI_Downloader!P1584="","",CPI_Downloader!P1584)</f>
        <v/>
      </c>
      <c r="AU1586" s="22" t="str">
        <f t="shared" si="692"/>
        <v/>
      </c>
      <c r="AV1586" s="22" t="str">
        <f t="shared" si="686"/>
        <v/>
      </c>
      <c r="AW1586" s="22" t="str">
        <f t="shared" si="696"/>
        <v/>
      </c>
      <c r="AX1586" s="22" t="str">
        <f t="shared" si="679"/>
        <v/>
      </c>
      <c r="AY1586" s="22" t="str">
        <f t="shared" si="675"/>
        <v/>
      </c>
      <c r="AZ1586" s="22" t="str">
        <f t="shared" si="671"/>
        <v/>
      </c>
      <c r="BA1586" s="46" t="str">
        <f>IF(CPI_Downloader!Q1584="","",CPI_Downloader!Q1584)</f>
        <v/>
      </c>
    </row>
    <row r="1587" spans="1:53" ht="12.75" customHeight="1" x14ac:dyDescent="0.2">
      <c r="A1587" s="21" t="str">
        <f>IF(CPI_Downloader!A1585="","",CPI_Downloader!A1585)</f>
        <v/>
      </c>
      <c r="B1587" s="22" t="str">
        <f t="shared" si="689"/>
        <v/>
      </c>
      <c r="C1587" s="22" t="str">
        <f t="shared" si="680"/>
        <v/>
      </c>
      <c r="D1587" s="22" t="str">
        <f t="shared" si="693"/>
        <v/>
      </c>
      <c r="E1587" s="22" t="str">
        <f t="shared" si="676"/>
        <v/>
      </c>
      <c r="F1587" s="22" t="str">
        <f t="shared" si="672"/>
        <v/>
      </c>
      <c r="G1587" s="22" t="str">
        <f t="shared" si="668"/>
        <v/>
      </c>
      <c r="H1587" s="22" t="str">
        <f>IFERROR(('CDN Data'!B1587),"")</f>
        <v/>
      </c>
      <c r="I1587" s="23" t="str">
        <f>IF(CPI_Downloader!G1585="","",CPI_Downloader!G1585)</f>
        <v/>
      </c>
      <c r="J1587" s="23" t="str">
        <f>IF(CPI_Downloader!H1585="","",CPI_Downloader!H1585)</f>
        <v/>
      </c>
      <c r="L1587" s="21" t="str">
        <f t="shared" si="681"/>
        <v/>
      </c>
      <c r="M1587" s="25" t="str">
        <f t="shared" si="690"/>
        <v/>
      </c>
      <c r="N1587" s="25" t="str">
        <f t="shared" si="687"/>
        <v/>
      </c>
      <c r="O1587" s="25" t="str">
        <f t="shared" si="694"/>
        <v/>
      </c>
      <c r="P1587" s="25" t="str">
        <f t="shared" si="677"/>
        <v/>
      </c>
      <c r="Q1587" s="25" t="str">
        <f t="shared" si="673"/>
        <v/>
      </c>
      <c r="R1587" s="25" t="str">
        <f t="shared" si="669"/>
        <v/>
      </c>
      <c r="S1587" s="25" t="str">
        <f>IFERROR(('CDN Data'!M1575),"")</f>
        <v/>
      </c>
      <c r="T1587" s="26" t="str">
        <f>IF(CPI_Downloader!I1585="","",CPI_Downloader!I1585)</f>
        <v/>
      </c>
      <c r="U1587" s="26" t="str">
        <f>IF(CPI_Downloader!J1585="","",CPI_Downloader!J1585)</f>
        <v/>
      </c>
      <c r="W1587" s="31" t="str">
        <f t="shared" si="688"/>
        <v/>
      </c>
      <c r="X1587" s="31" t="str">
        <f t="shared" si="682"/>
        <v/>
      </c>
      <c r="Y1587" s="16" t="str">
        <f>IF(CPI_Downloader!K1585="","",CPI_Downloader!K1585)</f>
        <v/>
      </c>
      <c r="AA1587" s="33" t="str">
        <f t="shared" si="683"/>
        <v/>
      </c>
      <c r="AB1587" s="27" t="str">
        <f>IF(CPI_Downloader!M1585="","",CPI_Downloader!M1585)</f>
        <v/>
      </c>
      <c r="AC1587" s="59" t="str">
        <f>IF(CPI_Downloader!L1585="","",CPI_Downloader!L1585/100)</f>
        <v/>
      </c>
      <c r="AD1587" s="3"/>
      <c r="AE1587" s="28"/>
      <c r="AI1587" s="44" t="str">
        <f t="shared" si="684"/>
        <v/>
      </c>
      <c r="AJ1587" s="50" t="str">
        <f>IF(CPI_Downloader!N1585="","",CPI_Downloader!N1585)</f>
        <v/>
      </c>
      <c r="AL1587" s="29" t="str">
        <f>IF(CPI_Downloader!O1585="","",CPI_Downloader!O1585)</f>
        <v/>
      </c>
      <c r="AN1587" s="22" t="str">
        <f t="shared" si="691"/>
        <v/>
      </c>
      <c r="AO1587" s="22" t="str">
        <f t="shared" si="685"/>
        <v/>
      </c>
      <c r="AP1587" s="22" t="str">
        <f t="shared" si="695"/>
        <v/>
      </c>
      <c r="AQ1587" s="22" t="str">
        <f t="shared" si="678"/>
        <v/>
      </c>
      <c r="AR1587" s="22" t="str">
        <f t="shared" si="674"/>
        <v/>
      </c>
      <c r="AS1587" s="22" t="str">
        <f t="shared" si="670"/>
        <v/>
      </c>
      <c r="AT1587" s="46" t="str">
        <f>IF(CPI_Downloader!P1585="","",CPI_Downloader!P1585)</f>
        <v/>
      </c>
      <c r="AU1587" s="22" t="str">
        <f t="shared" si="692"/>
        <v/>
      </c>
      <c r="AV1587" s="22" t="str">
        <f t="shared" si="686"/>
        <v/>
      </c>
      <c r="AW1587" s="22" t="str">
        <f t="shared" si="696"/>
        <v/>
      </c>
      <c r="AX1587" s="22" t="str">
        <f t="shared" si="679"/>
        <v/>
      </c>
      <c r="AY1587" s="22" t="str">
        <f t="shared" si="675"/>
        <v/>
      </c>
      <c r="AZ1587" s="22" t="str">
        <f t="shared" si="671"/>
        <v/>
      </c>
      <c r="BA1587" s="46" t="str">
        <f>IF(CPI_Downloader!Q1585="","",CPI_Downloader!Q1585)</f>
        <v/>
      </c>
    </row>
    <row r="1588" spans="1:53" ht="12.75" customHeight="1" x14ac:dyDescent="0.2">
      <c r="A1588" s="21" t="str">
        <f>IF(CPI_Downloader!A1586="","",CPI_Downloader!A1586)</f>
        <v/>
      </c>
      <c r="B1588" s="22" t="str">
        <f t="shared" si="689"/>
        <v/>
      </c>
      <c r="C1588" s="22" t="str">
        <f t="shared" si="680"/>
        <v/>
      </c>
      <c r="D1588" s="22" t="str">
        <f t="shared" si="693"/>
        <v/>
      </c>
      <c r="E1588" s="22" t="str">
        <f t="shared" si="676"/>
        <v/>
      </c>
      <c r="F1588" s="22" t="str">
        <f t="shared" si="672"/>
        <v/>
      </c>
      <c r="G1588" s="22" t="str">
        <f t="shared" ref="G1588:G1651" si="697">IFERROR(((I1588/I1348)^(1/20)-1),"")</f>
        <v/>
      </c>
      <c r="H1588" s="22" t="str">
        <f>IFERROR(('CDN Data'!B1588),"")</f>
        <v/>
      </c>
      <c r="I1588" s="23" t="str">
        <f>IF(CPI_Downloader!G1586="","",CPI_Downloader!G1586)</f>
        <v/>
      </c>
      <c r="J1588" s="23" t="str">
        <f>IF(CPI_Downloader!H1586="","",CPI_Downloader!H1586)</f>
        <v/>
      </c>
      <c r="L1588" s="21" t="str">
        <f t="shared" si="681"/>
        <v/>
      </c>
      <c r="M1588" s="25" t="str">
        <f t="shared" si="690"/>
        <v/>
      </c>
      <c r="N1588" s="25" t="str">
        <f t="shared" si="687"/>
        <v/>
      </c>
      <c r="O1588" s="25" t="str">
        <f t="shared" si="694"/>
        <v/>
      </c>
      <c r="P1588" s="25" t="str">
        <f t="shared" si="677"/>
        <v/>
      </c>
      <c r="Q1588" s="25" t="str">
        <f t="shared" si="673"/>
        <v/>
      </c>
      <c r="R1588" s="25" t="str">
        <f t="shared" ref="R1588:R1651" si="698">IFERROR(((T1588/T1348)^(1/20)-1),"")</f>
        <v/>
      </c>
      <c r="S1588" s="25" t="str">
        <f>IFERROR(('CDN Data'!M1576),"")</f>
        <v/>
      </c>
      <c r="T1588" s="26" t="str">
        <f>IF(CPI_Downloader!I1586="","",CPI_Downloader!I1586)</f>
        <v/>
      </c>
      <c r="U1588" s="26" t="str">
        <f>IF(CPI_Downloader!J1586="","",CPI_Downloader!J1586)</f>
        <v/>
      </c>
      <c r="W1588" s="31" t="str">
        <f t="shared" si="688"/>
        <v/>
      </c>
      <c r="X1588" s="31" t="str">
        <f t="shared" si="682"/>
        <v/>
      </c>
      <c r="Y1588" s="16" t="str">
        <f>IF(CPI_Downloader!K1586="","",CPI_Downloader!K1586)</f>
        <v/>
      </c>
      <c r="AA1588" s="33" t="str">
        <f t="shared" si="683"/>
        <v/>
      </c>
      <c r="AB1588" s="27" t="str">
        <f>IF(CPI_Downloader!M1586="","",CPI_Downloader!M1586)</f>
        <v/>
      </c>
      <c r="AC1588" s="59" t="str">
        <f>IF(CPI_Downloader!L1586="","",CPI_Downloader!L1586/100)</f>
        <v/>
      </c>
      <c r="AD1588" s="3"/>
      <c r="AE1588" s="28"/>
      <c r="AI1588" s="44" t="str">
        <f t="shared" si="684"/>
        <v/>
      </c>
      <c r="AJ1588" s="50" t="str">
        <f>IF(CPI_Downloader!N1586="","",CPI_Downloader!N1586)</f>
        <v/>
      </c>
      <c r="AL1588" s="29" t="str">
        <f>IF(CPI_Downloader!O1586="","",CPI_Downloader!O1586)</f>
        <v/>
      </c>
      <c r="AN1588" s="22" t="str">
        <f t="shared" si="691"/>
        <v/>
      </c>
      <c r="AO1588" s="22" t="str">
        <f t="shared" si="685"/>
        <v/>
      </c>
      <c r="AP1588" s="22" t="str">
        <f t="shared" si="695"/>
        <v/>
      </c>
      <c r="AQ1588" s="22" t="str">
        <f t="shared" si="678"/>
        <v/>
      </c>
      <c r="AR1588" s="22" t="str">
        <f t="shared" si="674"/>
        <v/>
      </c>
      <c r="AS1588" s="22" t="str">
        <f t="shared" ref="AS1588:AS1651" si="699">IFERROR(((AT1588/AT1348)^(1/20)-1),"")</f>
        <v/>
      </c>
      <c r="AT1588" s="46" t="str">
        <f>IF(CPI_Downloader!P1586="","",CPI_Downloader!P1586)</f>
        <v/>
      </c>
      <c r="AU1588" s="22" t="str">
        <f t="shared" si="692"/>
        <v/>
      </c>
      <c r="AV1588" s="22" t="str">
        <f t="shared" si="686"/>
        <v/>
      </c>
      <c r="AW1588" s="22" t="str">
        <f t="shared" si="696"/>
        <v/>
      </c>
      <c r="AX1588" s="22" t="str">
        <f t="shared" si="679"/>
        <v/>
      </c>
      <c r="AY1588" s="22" t="str">
        <f t="shared" si="675"/>
        <v/>
      </c>
      <c r="AZ1588" s="22" t="str">
        <f t="shared" ref="AZ1588:AZ1651" si="700">IFERROR(((BA1588/BA1348)^(1/20)-1),"")</f>
        <v/>
      </c>
      <c r="BA1588" s="46" t="str">
        <f>IF(CPI_Downloader!Q1586="","",CPI_Downloader!Q1586)</f>
        <v/>
      </c>
    </row>
    <row r="1589" spans="1:53" ht="12.75" customHeight="1" x14ac:dyDescent="0.2">
      <c r="A1589" s="21" t="str">
        <f>IF(CPI_Downloader!A1587="","",CPI_Downloader!A1587)</f>
        <v/>
      </c>
      <c r="B1589" s="22" t="str">
        <f t="shared" si="689"/>
        <v/>
      </c>
      <c r="C1589" s="22" t="str">
        <f t="shared" si="680"/>
        <v/>
      </c>
      <c r="D1589" s="22" t="str">
        <f t="shared" si="693"/>
        <v/>
      </c>
      <c r="E1589" s="22" t="str">
        <f t="shared" si="676"/>
        <v/>
      </c>
      <c r="F1589" s="22" t="str">
        <f t="shared" si="672"/>
        <v/>
      </c>
      <c r="G1589" s="22" t="str">
        <f t="shared" si="697"/>
        <v/>
      </c>
      <c r="H1589" s="22" t="str">
        <f>IFERROR(('CDN Data'!B1589),"")</f>
        <v/>
      </c>
      <c r="I1589" s="23" t="str">
        <f>IF(CPI_Downloader!G1587="","",CPI_Downloader!G1587)</f>
        <v/>
      </c>
      <c r="J1589" s="23" t="str">
        <f>IF(CPI_Downloader!H1587="","",CPI_Downloader!H1587)</f>
        <v/>
      </c>
      <c r="L1589" s="21" t="str">
        <f t="shared" si="681"/>
        <v/>
      </c>
      <c r="M1589" s="25" t="str">
        <f t="shared" si="690"/>
        <v/>
      </c>
      <c r="N1589" s="25" t="str">
        <f t="shared" si="687"/>
        <v/>
      </c>
      <c r="O1589" s="25" t="str">
        <f t="shared" si="694"/>
        <v/>
      </c>
      <c r="P1589" s="25" t="str">
        <f t="shared" si="677"/>
        <v/>
      </c>
      <c r="Q1589" s="25" t="str">
        <f t="shared" si="673"/>
        <v/>
      </c>
      <c r="R1589" s="25" t="str">
        <f t="shared" si="698"/>
        <v/>
      </c>
      <c r="S1589" s="25" t="str">
        <f>IFERROR(('CDN Data'!M1577),"")</f>
        <v/>
      </c>
      <c r="T1589" s="26" t="str">
        <f>IF(CPI_Downloader!I1587="","",CPI_Downloader!I1587)</f>
        <v/>
      </c>
      <c r="U1589" s="26" t="str">
        <f>IF(CPI_Downloader!J1587="","",CPI_Downloader!J1587)</f>
        <v/>
      </c>
      <c r="W1589" s="31" t="str">
        <f t="shared" si="688"/>
        <v/>
      </c>
      <c r="X1589" s="31" t="str">
        <f t="shared" si="682"/>
        <v/>
      </c>
      <c r="Y1589" s="16" t="str">
        <f>IF(CPI_Downloader!K1587="","",CPI_Downloader!K1587)</f>
        <v/>
      </c>
      <c r="AA1589" s="33" t="str">
        <f t="shared" si="683"/>
        <v/>
      </c>
      <c r="AB1589" s="27" t="str">
        <f>IF(CPI_Downloader!M1587="","",CPI_Downloader!M1587)</f>
        <v/>
      </c>
      <c r="AC1589" s="59" t="str">
        <f>IF(CPI_Downloader!L1587="","",CPI_Downloader!L1587/100)</f>
        <v/>
      </c>
      <c r="AD1589" s="3"/>
      <c r="AE1589" s="28"/>
      <c r="AI1589" s="44" t="str">
        <f t="shared" si="684"/>
        <v/>
      </c>
      <c r="AJ1589" s="50" t="str">
        <f>IF(CPI_Downloader!N1587="","",CPI_Downloader!N1587)</f>
        <v/>
      </c>
      <c r="AL1589" s="29" t="str">
        <f>IF(CPI_Downloader!O1587="","",CPI_Downloader!O1587)</f>
        <v/>
      </c>
      <c r="AN1589" s="22" t="str">
        <f t="shared" si="691"/>
        <v/>
      </c>
      <c r="AO1589" s="22" t="str">
        <f t="shared" si="685"/>
        <v/>
      </c>
      <c r="AP1589" s="22" t="str">
        <f t="shared" si="695"/>
        <v/>
      </c>
      <c r="AQ1589" s="22" t="str">
        <f t="shared" si="678"/>
        <v/>
      </c>
      <c r="AR1589" s="22" t="str">
        <f t="shared" si="674"/>
        <v/>
      </c>
      <c r="AS1589" s="22" t="str">
        <f t="shared" si="699"/>
        <v/>
      </c>
      <c r="AT1589" s="46" t="str">
        <f>IF(CPI_Downloader!P1587="","",CPI_Downloader!P1587)</f>
        <v/>
      </c>
      <c r="AU1589" s="22" t="str">
        <f t="shared" si="692"/>
        <v/>
      </c>
      <c r="AV1589" s="22" t="str">
        <f t="shared" si="686"/>
        <v/>
      </c>
      <c r="AW1589" s="22" t="str">
        <f t="shared" si="696"/>
        <v/>
      </c>
      <c r="AX1589" s="22" t="str">
        <f t="shared" si="679"/>
        <v/>
      </c>
      <c r="AY1589" s="22" t="str">
        <f t="shared" si="675"/>
        <v/>
      </c>
      <c r="AZ1589" s="22" t="str">
        <f t="shared" si="700"/>
        <v/>
      </c>
      <c r="BA1589" s="46" t="str">
        <f>IF(CPI_Downloader!Q1587="","",CPI_Downloader!Q1587)</f>
        <v/>
      </c>
    </row>
    <row r="1590" spans="1:53" ht="12.75" customHeight="1" x14ac:dyDescent="0.2">
      <c r="A1590" s="21" t="str">
        <f>IF(CPI_Downloader!A1588="","",CPI_Downloader!A1588)</f>
        <v/>
      </c>
      <c r="B1590" s="22" t="str">
        <f t="shared" si="689"/>
        <v/>
      </c>
      <c r="C1590" s="22" t="str">
        <f t="shared" si="680"/>
        <v/>
      </c>
      <c r="D1590" s="22" t="str">
        <f t="shared" si="693"/>
        <v/>
      </c>
      <c r="E1590" s="22" t="str">
        <f t="shared" si="676"/>
        <v/>
      </c>
      <c r="F1590" s="22" t="str">
        <f t="shared" si="672"/>
        <v/>
      </c>
      <c r="G1590" s="22" t="str">
        <f t="shared" si="697"/>
        <v/>
      </c>
      <c r="H1590" s="22" t="str">
        <f>IFERROR(('CDN Data'!B1590),"")</f>
        <v/>
      </c>
      <c r="I1590" s="23" t="str">
        <f>IF(CPI_Downloader!G1588="","",CPI_Downloader!G1588)</f>
        <v/>
      </c>
      <c r="J1590" s="23" t="str">
        <f>IF(CPI_Downloader!H1588="","",CPI_Downloader!H1588)</f>
        <v/>
      </c>
      <c r="L1590" s="21" t="str">
        <f t="shared" si="681"/>
        <v/>
      </c>
      <c r="M1590" s="25" t="str">
        <f t="shared" si="690"/>
        <v/>
      </c>
      <c r="N1590" s="25" t="str">
        <f t="shared" si="687"/>
        <v/>
      </c>
      <c r="O1590" s="25" t="str">
        <f t="shared" si="694"/>
        <v/>
      </c>
      <c r="P1590" s="25" t="str">
        <f t="shared" si="677"/>
        <v/>
      </c>
      <c r="Q1590" s="25" t="str">
        <f t="shared" si="673"/>
        <v/>
      </c>
      <c r="R1590" s="25" t="str">
        <f t="shared" si="698"/>
        <v/>
      </c>
      <c r="S1590" s="25" t="str">
        <f>IFERROR(('CDN Data'!M1578),"")</f>
        <v/>
      </c>
      <c r="T1590" s="26" t="str">
        <f>IF(CPI_Downloader!I1588="","",CPI_Downloader!I1588)</f>
        <v/>
      </c>
      <c r="U1590" s="26" t="str">
        <f>IF(CPI_Downloader!J1588="","",CPI_Downloader!J1588)</f>
        <v/>
      </c>
      <c r="W1590" s="31" t="str">
        <f t="shared" si="688"/>
        <v/>
      </c>
      <c r="X1590" s="31" t="str">
        <f t="shared" si="682"/>
        <v/>
      </c>
      <c r="Y1590" s="16" t="str">
        <f>IF(CPI_Downloader!K1588="","",CPI_Downloader!K1588)</f>
        <v/>
      </c>
      <c r="AA1590" s="33" t="str">
        <f t="shared" si="683"/>
        <v/>
      </c>
      <c r="AB1590" s="27" t="str">
        <f>IF(CPI_Downloader!M1588="","",CPI_Downloader!M1588)</f>
        <v/>
      </c>
      <c r="AC1590" s="59" t="str">
        <f>IF(CPI_Downloader!L1588="","",CPI_Downloader!L1588/100)</f>
        <v/>
      </c>
      <c r="AD1590" s="3"/>
      <c r="AE1590" s="28"/>
      <c r="AI1590" s="44" t="str">
        <f t="shared" si="684"/>
        <v/>
      </c>
      <c r="AJ1590" s="50" t="str">
        <f>IF(CPI_Downloader!N1588="","",CPI_Downloader!N1588)</f>
        <v/>
      </c>
      <c r="AL1590" s="29" t="str">
        <f>IF(CPI_Downloader!O1588="","",CPI_Downloader!O1588)</f>
        <v/>
      </c>
      <c r="AN1590" s="22" t="str">
        <f t="shared" si="691"/>
        <v/>
      </c>
      <c r="AO1590" s="22" t="str">
        <f t="shared" si="685"/>
        <v/>
      </c>
      <c r="AP1590" s="22" t="str">
        <f t="shared" si="695"/>
        <v/>
      </c>
      <c r="AQ1590" s="22" t="str">
        <f t="shared" si="678"/>
        <v/>
      </c>
      <c r="AR1590" s="22" t="str">
        <f t="shared" si="674"/>
        <v/>
      </c>
      <c r="AS1590" s="22" t="str">
        <f t="shared" si="699"/>
        <v/>
      </c>
      <c r="AT1590" s="46" t="str">
        <f>IF(CPI_Downloader!P1588="","",CPI_Downloader!P1588)</f>
        <v/>
      </c>
      <c r="AU1590" s="22" t="str">
        <f t="shared" si="692"/>
        <v/>
      </c>
      <c r="AV1590" s="22" t="str">
        <f t="shared" si="686"/>
        <v/>
      </c>
      <c r="AW1590" s="22" t="str">
        <f t="shared" si="696"/>
        <v/>
      </c>
      <c r="AX1590" s="22" t="str">
        <f t="shared" si="679"/>
        <v/>
      </c>
      <c r="AY1590" s="22" t="str">
        <f t="shared" si="675"/>
        <v/>
      </c>
      <c r="AZ1590" s="22" t="str">
        <f t="shared" si="700"/>
        <v/>
      </c>
      <c r="BA1590" s="46" t="str">
        <f>IF(CPI_Downloader!Q1588="","",CPI_Downloader!Q1588)</f>
        <v/>
      </c>
    </row>
    <row r="1591" spans="1:53" ht="12.75" customHeight="1" x14ac:dyDescent="0.2">
      <c r="A1591" s="21" t="str">
        <f>IF(CPI_Downloader!A1589="","",CPI_Downloader!A1589)</f>
        <v/>
      </c>
      <c r="B1591" s="22" t="str">
        <f t="shared" si="689"/>
        <v/>
      </c>
      <c r="C1591" s="22" t="str">
        <f t="shared" si="680"/>
        <v/>
      </c>
      <c r="D1591" s="22" t="str">
        <f t="shared" si="693"/>
        <v/>
      </c>
      <c r="E1591" s="22" t="str">
        <f t="shared" si="676"/>
        <v/>
      </c>
      <c r="F1591" s="22" t="str">
        <f t="shared" si="672"/>
        <v/>
      </c>
      <c r="G1591" s="22" t="str">
        <f t="shared" si="697"/>
        <v/>
      </c>
      <c r="H1591" s="22" t="str">
        <f>IFERROR(('CDN Data'!B1591),"")</f>
        <v/>
      </c>
      <c r="I1591" s="23" t="str">
        <f>IF(CPI_Downloader!G1589="","",CPI_Downloader!G1589)</f>
        <v/>
      </c>
      <c r="J1591" s="23" t="str">
        <f>IF(CPI_Downloader!H1589="","",CPI_Downloader!H1589)</f>
        <v/>
      </c>
      <c r="L1591" s="21" t="str">
        <f t="shared" si="681"/>
        <v/>
      </c>
      <c r="M1591" s="25" t="str">
        <f t="shared" si="690"/>
        <v/>
      </c>
      <c r="N1591" s="25" t="str">
        <f t="shared" si="687"/>
        <v/>
      </c>
      <c r="O1591" s="25" t="str">
        <f t="shared" si="694"/>
        <v/>
      </c>
      <c r="P1591" s="25" t="str">
        <f t="shared" si="677"/>
        <v/>
      </c>
      <c r="Q1591" s="25" t="str">
        <f t="shared" si="673"/>
        <v/>
      </c>
      <c r="R1591" s="25" t="str">
        <f t="shared" si="698"/>
        <v/>
      </c>
      <c r="S1591" s="25" t="str">
        <f>IFERROR(('CDN Data'!M1579),"")</f>
        <v/>
      </c>
      <c r="T1591" s="26" t="str">
        <f>IF(CPI_Downloader!I1589="","",CPI_Downloader!I1589)</f>
        <v/>
      </c>
      <c r="U1591" s="26" t="str">
        <f>IF(CPI_Downloader!J1589="","",CPI_Downloader!J1589)</f>
        <v/>
      </c>
      <c r="W1591" s="31" t="str">
        <f t="shared" si="688"/>
        <v/>
      </c>
      <c r="X1591" s="31" t="str">
        <f t="shared" si="682"/>
        <v/>
      </c>
      <c r="Y1591" s="16" t="str">
        <f>IF(CPI_Downloader!K1589="","",CPI_Downloader!K1589)</f>
        <v/>
      </c>
      <c r="AA1591" s="33" t="str">
        <f t="shared" si="683"/>
        <v/>
      </c>
      <c r="AB1591" s="27" t="str">
        <f>IF(CPI_Downloader!M1589="","",CPI_Downloader!M1589)</f>
        <v/>
      </c>
      <c r="AC1591" s="59" t="str">
        <f>IF(CPI_Downloader!L1589="","",CPI_Downloader!L1589/100)</f>
        <v/>
      </c>
      <c r="AD1591" s="3"/>
      <c r="AE1591" s="28"/>
      <c r="AI1591" s="44" t="str">
        <f t="shared" si="684"/>
        <v/>
      </c>
      <c r="AJ1591" s="50" t="str">
        <f>IF(CPI_Downloader!N1589="","",CPI_Downloader!N1589)</f>
        <v/>
      </c>
      <c r="AL1591" s="29" t="str">
        <f>IF(CPI_Downloader!O1589="","",CPI_Downloader!O1589)</f>
        <v/>
      </c>
      <c r="AN1591" s="22" t="str">
        <f t="shared" si="691"/>
        <v/>
      </c>
      <c r="AO1591" s="22" t="str">
        <f t="shared" si="685"/>
        <v/>
      </c>
      <c r="AP1591" s="22" t="str">
        <f t="shared" si="695"/>
        <v/>
      </c>
      <c r="AQ1591" s="22" t="str">
        <f t="shared" si="678"/>
        <v/>
      </c>
      <c r="AR1591" s="22" t="str">
        <f t="shared" si="674"/>
        <v/>
      </c>
      <c r="AS1591" s="22" t="str">
        <f t="shared" si="699"/>
        <v/>
      </c>
      <c r="AT1591" s="46" t="str">
        <f>IF(CPI_Downloader!P1589="","",CPI_Downloader!P1589)</f>
        <v/>
      </c>
      <c r="AU1591" s="22" t="str">
        <f t="shared" si="692"/>
        <v/>
      </c>
      <c r="AV1591" s="22" t="str">
        <f t="shared" si="686"/>
        <v/>
      </c>
      <c r="AW1591" s="22" t="str">
        <f t="shared" si="696"/>
        <v/>
      </c>
      <c r="AX1591" s="22" t="str">
        <f t="shared" si="679"/>
        <v/>
      </c>
      <c r="AY1591" s="22" t="str">
        <f t="shared" si="675"/>
        <v/>
      </c>
      <c r="AZ1591" s="22" t="str">
        <f t="shared" si="700"/>
        <v/>
      </c>
      <c r="BA1591" s="46" t="str">
        <f>IF(CPI_Downloader!Q1589="","",CPI_Downloader!Q1589)</f>
        <v/>
      </c>
    </row>
    <row r="1592" spans="1:53" ht="12.75" customHeight="1" x14ac:dyDescent="0.2">
      <c r="A1592" s="21" t="str">
        <f>IF(CPI_Downloader!A1590="","",CPI_Downloader!A1590)</f>
        <v/>
      </c>
      <c r="B1592" s="22" t="str">
        <f t="shared" si="689"/>
        <v/>
      </c>
      <c r="C1592" s="22" t="str">
        <f t="shared" si="680"/>
        <v/>
      </c>
      <c r="D1592" s="22" t="str">
        <f t="shared" si="693"/>
        <v/>
      </c>
      <c r="E1592" s="22" t="str">
        <f t="shared" si="676"/>
        <v/>
      </c>
      <c r="F1592" s="22" t="str">
        <f t="shared" si="672"/>
        <v/>
      </c>
      <c r="G1592" s="22" t="str">
        <f t="shared" si="697"/>
        <v/>
      </c>
      <c r="H1592" s="22" t="str">
        <f>IFERROR(('CDN Data'!B1592),"")</f>
        <v/>
      </c>
      <c r="I1592" s="23" t="str">
        <f>IF(CPI_Downloader!G1590="","",CPI_Downloader!G1590)</f>
        <v/>
      </c>
      <c r="J1592" s="23" t="str">
        <f>IF(CPI_Downloader!H1590="","",CPI_Downloader!H1590)</f>
        <v/>
      </c>
      <c r="L1592" s="21" t="str">
        <f t="shared" si="681"/>
        <v/>
      </c>
      <c r="M1592" s="25" t="str">
        <f t="shared" si="690"/>
        <v/>
      </c>
      <c r="N1592" s="25" t="str">
        <f t="shared" si="687"/>
        <v/>
      </c>
      <c r="O1592" s="25" t="str">
        <f t="shared" si="694"/>
        <v/>
      </c>
      <c r="P1592" s="25" t="str">
        <f t="shared" si="677"/>
        <v/>
      </c>
      <c r="Q1592" s="25" t="str">
        <f t="shared" si="673"/>
        <v/>
      </c>
      <c r="R1592" s="25" t="str">
        <f t="shared" si="698"/>
        <v/>
      </c>
      <c r="S1592" s="25" t="str">
        <f>IFERROR(('CDN Data'!M1580),"")</f>
        <v/>
      </c>
      <c r="T1592" s="26" t="str">
        <f>IF(CPI_Downloader!I1590="","",CPI_Downloader!I1590)</f>
        <v/>
      </c>
      <c r="U1592" s="26" t="str">
        <f>IF(CPI_Downloader!J1590="","",CPI_Downloader!J1590)</f>
        <v/>
      </c>
      <c r="W1592" s="31" t="str">
        <f t="shared" si="688"/>
        <v/>
      </c>
      <c r="X1592" s="31" t="str">
        <f t="shared" si="682"/>
        <v/>
      </c>
      <c r="Y1592" s="16" t="str">
        <f>IF(CPI_Downloader!K1590="","",CPI_Downloader!K1590)</f>
        <v/>
      </c>
      <c r="AA1592" s="33" t="str">
        <f t="shared" si="683"/>
        <v/>
      </c>
      <c r="AB1592" s="27" t="str">
        <f>IF(CPI_Downloader!M1590="","",CPI_Downloader!M1590)</f>
        <v/>
      </c>
      <c r="AC1592" s="59" t="str">
        <f>IF(CPI_Downloader!L1590="","",CPI_Downloader!L1590/100)</f>
        <v/>
      </c>
      <c r="AD1592" s="3"/>
      <c r="AE1592" s="28"/>
      <c r="AI1592" s="44" t="str">
        <f t="shared" si="684"/>
        <v/>
      </c>
      <c r="AJ1592" s="50" t="str">
        <f>IF(CPI_Downloader!N1590="","",CPI_Downloader!N1590)</f>
        <v/>
      </c>
      <c r="AL1592" s="29" t="str">
        <f>IF(CPI_Downloader!O1590="","",CPI_Downloader!O1590)</f>
        <v/>
      </c>
      <c r="AN1592" s="22" t="str">
        <f t="shared" si="691"/>
        <v/>
      </c>
      <c r="AO1592" s="22" t="str">
        <f t="shared" si="685"/>
        <v/>
      </c>
      <c r="AP1592" s="22" t="str">
        <f t="shared" si="695"/>
        <v/>
      </c>
      <c r="AQ1592" s="22" t="str">
        <f t="shared" si="678"/>
        <v/>
      </c>
      <c r="AR1592" s="22" t="str">
        <f t="shared" si="674"/>
        <v/>
      </c>
      <c r="AS1592" s="22" t="str">
        <f t="shared" si="699"/>
        <v/>
      </c>
      <c r="AT1592" s="46" t="str">
        <f>IF(CPI_Downloader!P1590="","",CPI_Downloader!P1590)</f>
        <v/>
      </c>
      <c r="AU1592" s="22" t="str">
        <f t="shared" si="692"/>
        <v/>
      </c>
      <c r="AV1592" s="22" t="str">
        <f t="shared" si="686"/>
        <v/>
      </c>
      <c r="AW1592" s="22" t="str">
        <f t="shared" si="696"/>
        <v/>
      </c>
      <c r="AX1592" s="22" t="str">
        <f t="shared" si="679"/>
        <v/>
      </c>
      <c r="AY1592" s="22" t="str">
        <f t="shared" si="675"/>
        <v/>
      </c>
      <c r="AZ1592" s="22" t="str">
        <f t="shared" si="700"/>
        <v/>
      </c>
      <c r="BA1592" s="46" t="str">
        <f>IF(CPI_Downloader!Q1590="","",CPI_Downloader!Q1590)</f>
        <v/>
      </c>
    </row>
    <row r="1593" spans="1:53" ht="12.75" customHeight="1" x14ac:dyDescent="0.2">
      <c r="A1593" s="21" t="str">
        <f>IF(CPI_Downloader!A1591="","",CPI_Downloader!A1591)</f>
        <v/>
      </c>
      <c r="B1593" s="22" t="str">
        <f t="shared" si="689"/>
        <v/>
      </c>
      <c r="C1593" s="22" t="str">
        <f t="shared" si="680"/>
        <v/>
      </c>
      <c r="D1593" s="22" t="str">
        <f t="shared" si="693"/>
        <v/>
      </c>
      <c r="E1593" s="22" t="str">
        <f t="shared" si="676"/>
        <v/>
      </c>
      <c r="F1593" s="22" t="str">
        <f t="shared" si="672"/>
        <v/>
      </c>
      <c r="G1593" s="22" t="str">
        <f t="shared" si="697"/>
        <v/>
      </c>
      <c r="H1593" s="22" t="str">
        <f>IFERROR(('CDN Data'!B1593),"")</f>
        <v/>
      </c>
      <c r="I1593" s="23" t="str">
        <f>IF(CPI_Downloader!G1591="","",CPI_Downloader!G1591)</f>
        <v/>
      </c>
      <c r="J1593" s="23" t="str">
        <f>IF(CPI_Downloader!H1591="","",CPI_Downloader!H1591)</f>
        <v/>
      </c>
      <c r="L1593" s="21" t="str">
        <f t="shared" si="681"/>
        <v/>
      </c>
      <c r="M1593" s="25" t="str">
        <f t="shared" si="690"/>
        <v/>
      </c>
      <c r="N1593" s="25" t="str">
        <f t="shared" si="687"/>
        <v/>
      </c>
      <c r="O1593" s="25" t="str">
        <f t="shared" si="694"/>
        <v/>
      </c>
      <c r="P1593" s="25" t="str">
        <f t="shared" si="677"/>
        <v/>
      </c>
      <c r="Q1593" s="25" t="str">
        <f t="shared" si="673"/>
        <v/>
      </c>
      <c r="R1593" s="25" t="str">
        <f t="shared" si="698"/>
        <v/>
      </c>
      <c r="S1593" s="25" t="str">
        <f>IFERROR(('CDN Data'!M1581),"")</f>
        <v/>
      </c>
      <c r="T1593" s="26" t="str">
        <f>IF(CPI_Downloader!I1591="","",CPI_Downloader!I1591)</f>
        <v/>
      </c>
      <c r="U1593" s="26" t="str">
        <f>IF(CPI_Downloader!J1591="","",CPI_Downloader!J1591)</f>
        <v/>
      </c>
      <c r="W1593" s="31" t="str">
        <f t="shared" si="688"/>
        <v/>
      </c>
      <c r="X1593" s="31" t="str">
        <f t="shared" si="682"/>
        <v/>
      </c>
      <c r="Y1593" s="16" t="str">
        <f>IF(CPI_Downloader!K1591="","",CPI_Downloader!K1591)</f>
        <v/>
      </c>
      <c r="AA1593" s="33" t="str">
        <f t="shared" si="683"/>
        <v/>
      </c>
      <c r="AB1593" s="27" t="str">
        <f>IF(CPI_Downloader!M1591="","",CPI_Downloader!M1591)</f>
        <v/>
      </c>
      <c r="AC1593" s="59" t="str">
        <f>IF(CPI_Downloader!L1591="","",CPI_Downloader!L1591/100)</f>
        <v/>
      </c>
      <c r="AD1593" s="3"/>
      <c r="AE1593" s="28"/>
      <c r="AI1593" s="44" t="str">
        <f t="shared" si="684"/>
        <v/>
      </c>
      <c r="AJ1593" s="50" t="str">
        <f>IF(CPI_Downloader!N1591="","",CPI_Downloader!N1591)</f>
        <v/>
      </c>
      <c r="AL1593" s="29" t="str">
        <f>IF(CPI_Downloader!O1591="","",CPI_Downloader!O1591)</f>
        <v/>
      </c>
      <c r="AN1593" s="22" t="str">
        <f t="shared" si="691"/>
        <v/>
      </c>
      <c r="AO1593" s="22" t="str">
        <f t="shared" si="685"/>
        <v/>
      </c>
      <c r="AP1593" s="22" t="str">
        <f t="shared" si="695"/>
        <v/>
      </c>
      <c r="AQ1593" s="22" t="str">
        <f t="shared" si="678"/>
        <v/>
      </c>
      <c r="AR1593" s="22" t="str">
        <f t="shared" si="674"/>
        <v/>
      </c>
      <c r="AS1593" s="22" t="str">
        <f t="shared" si="699"/>
        <v/>
      </c>
      <c r="AT1593" s="46" t="str">
        <f>IF(CPI_Downloader!P1591="","",CPI_Downloader!P1591)</f>
        <v/>
      </c>
      <c r="AU1593" s="22" t="str">
        <f t="shared" si="692"/>
        <v/>
      </c>
      <c r="AV1593" s="22" t="str">
        <f t="shared" si="686"/>
        <v/>
      </c>
      <c r="AW1593" s="22" t="str">
        <f t="shared" si="696"/>
        <v/>
      </c>
      <c r="AX1593" s="22" t="str">
        <f t="shared" si="679"/>
        <v/>
      </c>
      <c r="AY1593" s="22" t="str">
        <f t="shared" si="675"/>
        <v/>
      </c>
      <c r="AZ1593" s="22" t="str">
        <f t="shared" si="700"/>
        <v/>
      </c>
      <c r="BA1593" s="46" t="str">
        <f>IF(CPI_Downloader!Q1591="","",CPI_Downloader!Q1591)</f>
        <v/>
      </c>
    </row>
    <row r="1594" spans="1:53" ht="12.75" customHeight="1" x14ac:dyDescent="0.2">
      <c r="A1594" s="21" t="str">
        <f>IF(CPI_Downloader!A1592="","",CPI_Downloader!A1592)</f>
        <v/>
      </c>
      <c r="B1594" s="22" t="str">
        <f t="shared" si="689"/>
        <v/>
      </c>
      <c r="C1594" s="22" t="str">
        <f t="shared" si="680"/>
        <v/>
      </c>
      <c r="D1594" s="22" t="str">
        <f t="shared" si="693"/>
        <v/>
      </c>
      <c r="E1594" s="22" t="str">
        <f t="shared" si="676"/>
        <v/>
      </c>
      <c r="F1594" s="22" t="str">
        <f t="shared" si="672"/>
        <v/>
      </c>
      <c r="G1594" s="22" t="str">
        <f t="shared" si="697"/>
        <v/>
      </c>
      <c r="H1594" s="22" t="str">
        <f>IFERROR(('CDN Data'!B1594),"")</f>
        <v/>
      </c>
      <c r="I1594" s="23" t="str">
        <f>IF(CPI_Downloader!G1592="","",CPI_Downloader!G1592)</f>
        <v/>
      </c>
      <c r="J1594" s="23" t="str">
        <f>IF(CPI_Downloader!H1592="","",CPI_Downloader!H1592)</f>
        <v/>
      </c>
      <c r="L1594" s="21" t="str">
        <f t="shared" si="681"/>
        <v/>
      </c>
      <c r="M1594" s="25" t="str">
        <f t="shared" si="690"/>
        <v/>
      </c>
      <c r="N1594" s="25" t="str">
        <f t="shared" si="687"/>
        <v/>
      </c>
      <c r="O1594" s="25" t="str">
        <f t="shared" si="694"/>
        <v/>
      </c>
      <c r="P1594" s="25" t="str">
        <f t="shared" si="677"/>
        <v/>
      </c>
      <c r="Q1594" s="25" t="str">
        <f t="shared" si="673"/>
        <v/>
      </c>
      <c r="R1594" s="25" t="str">
        <f t="shared" si="698"/>
        <v/>
      </c>
      <c r="S1594" s="25" t="str">
        <f>IFERROR(('CDN Data'!M1582),"")</f>
        <v/>
      </c>
      <c r="T1594" s="26" t="str">
        <f>IF(CPI_Downloader!I1592="","",CPI_Downloader!I1592)</f>
        <v/>
      </c>
      <c r="U1594" s="26" t="str">
        <f>IF(CPI_Downloader!J1592="","",CPI_Downloader!J1592)</f>
        <v/>
      </c>
      <c r="W1594" s="31" t="str">
        <f t="shared" si="688"/>
        <v/>
      </c>
      <c r="X1594" s="31" t="str">
        <f t="shared" si="682"/>
        <v/>
      </c>
      <c r="Y1594" s="16" t="str">
        <f>IF(CPI_Downloader!K1592="","",CPI_Downloader!K1592)</f>
        <v/>
      </c>
      <c r="AA1594" s="33" t="str">
        <f t="shared" si="683"/>
        <v/>
      </c>
      <c r="AB1594" s="27" t="str">
        <f>IF(CPI_Downloader!M1592="","",CPI_Downloader!M1592)</f>
        <v/>
      </c>
      <c r="AC1594" s="59" t="str">
        <f>IF(CPI_Downloader!L1592="","",CPI_Downloader!L1592/100)</f>
        <v/>
      </c>
      <c r="AD1594" s="3"/>
      <c r="AE1594" s="28"/>
      <c r="AI1594" s="44" t="str">
        <f t="shared" si="684"/>
        <v/>
      </c>
      <c r="AJ1594" s="50" t="str">
        <f>IF(CPI_Downloader!N1592="","",CPI_Downloader!N1592)</f>
        <v/>
      </c>
      <c r="AL1594" s="29" t="str">
        <f>IF(CPI_Downloader!O1592="","",CPI_Downloader!O1592)</f>
        <v/>
      </c>
      <c r="AN1594" s="22" t="str">
        <f t="shared" si="691"/>
        <v/>
      </c>
      <c r="AO1594" s="22" t="str">
        <f t="shared" si="685"/>
        <v/>
      </c>
      <c r="AP1594" s="22" t="str">
        <f t="shared" si="695"/>
        <v/>
      </c>
      <c r="AQ1594" s="22" t="str">
        <f t="shared" si="678"/>
        <v/>
      </c>
      <c r="AR1594" s="22" t="str">
        <f t="shared" si="674"/>
        <v/>
      </c>
      <c r="AS1594" s="22" t="str">
        <f t="shared" si="699"/>
        <v/>
      </c>
      <c r="AT1594" s="46" t="str">
        <f>IF(CPI_Downloader!P1592="","",CPI_Downloader!P1592)</f>
        <v/>
      </c>
      <c r="AU1594" s="22" t="str">
        <f t="shared" si="692"/>
        <v/>
      </c>
      <c r="AV1594" s="22" t="str">
        <f t="shared" si="686"/>
        <v/>
      </c>
      <c r="AW1594" s="22" t="str">
        <f t="shared" si="696"/>
        <v/>
      </c>
      <c r="AX1594" s="22" t="str">
        <f t="shared" si="679"/>
        <v/>
      </c>
      <c r="AY1594" s="22" t="str">
        <f t="shared" si="675"/>
        <v/>
      </c>
      <c r="AZ1594" s="22" t="str">
        <f t="shared" si="700"/>
        <v/>
      </c>
      <c r="BA1594" s="46" t="str">
        <f>IF(CPI_Downloader!Q1592="","",CPI_Downloader!Q1592)</f>
        <v/>
      </c>
    </row>
    <row r="1595" spans="1:53" ht="12.75" customHeight="1" x14ac:dyDescent="0.2">
      <c r="A1595" s="21" t="str">
        <f>IF(CPI_Downloader!A1593="","",CPI_Downloader!A1593)</f>
        <v/>
      </c>
      <c r="B1595" s="22" t="str">
        <f t="shared" si="689"/>
        <v/>
      </c>
      <c r="C1595" s="22" t="str">
        <f t="shared" si="680"/>
        <v/>
      </c>
      <c r="D1595" s="22" t="str">
        <f t="shared" si="693"/>
        <v/>
      </c>
      <c r="E1595" s="22" t="str">
        <f t="shared" si="676"/>
        <v/>
      </c>
      <c r="F1595" s="22" t="str">
        <f t="shared" si="672"/>
        <v/>
      </c>
      <c r="G1595" s="22" t="str">
        <f t="shared" si="697"/>
        <v/>
      </c>
      <c r="H1595" s="22" t="str">
        <f>IFERROR(('CDN Data'!B1595),"")</f>
        <v/>
      </c>
      <c r="I1595" s="23" t="str">
        <f>IF(CPI_Downloader!G1593="","",CPI_Downloader!G1593)</f>
        <v/>
      </c>
      <c r="J1595" s="23" t="str">
        <f>IF(CPI_Downloader!H1593="","",CPI_Downloader!H1593)</f>
        <v/>
      </c>
      <c r="L1595" s="21" t="str">
        <f t="shared" si="681"/>
        <v/>
      </c>
      <c r="M1595" s="25" t="str">
        <f t="shared" si="690"/>
        <v/>
      </c>
      <c r="N1595" s="25" t="str">
        <f t="shared" si="687"/>
        <v/>
      </c>
      <c r="O1595" s="25" t="str">
        <f t="shared" si="694"/>
        <v/>
      </c>
      <c r="P1595" s="25" t="str">
        <f t="shared" si="677"/>
        <v/>
      </c>
      <c r="Q1595" s="25" t="str">
        <f t="shared" si="673"/>
        <v/>
      </c>
      <c r="R1595" s="25" t="str">
        <f t="shared" si="698"/>
        <v/>
      </c>
      <c r="S1595" s="25" t="str">
        <f>IFERROR(('CDN Data'!M1583),"")</f>
        <v/>
      </c>
      <c r="T1595" s="26" t="str">
        <f>IF(CPI_Downloader!I1593="","",CPI_Downloader!I1593)</f>
        <v/>
      </c>
      <c r="U1595" s="26" t="str">
        <f>IF(CPI_Downloader!J1593="","",CPI_Downloader!J1593)</f>
        <v/>
      </c>
      <c r="W1595" s="31" t="str">
        <f t="shared" si="688"/>
        <v/>
      </c>
      <c r="X1595" s="31" t="str">
        <f t="shared" si="682"/>
        <v/>
      </c>
      <c r="Y1595" s="16" t="str">
        <f>IF(CPI_Downloader!K1593="","",CPI_Downloader!K1593)</f>
        <v/>
      </c>
      <c r="AA1595" s="33" t="str">
        <f t="shared" si="683"/>
        <v/>
      </c>
      <c r="AB1595" s="27" t="str">
        <f>IF(CPI_Downloader!M1593="","",CPI_Downloader!M1593)</f>
        <v/>
      </c>
      <c r="AC1595" s="59" t="str">
        <f>IF(CPI_Downloader!L1593="","",CPI_Downloader!L1593/100)</f>
        <v/>
      </c>
      <c r="AD1595" s="3"/>
      <c r="AE1595" s="28"/>
      <c r="AI1595" s="44" t="str">
        <f t="shared" si="684"/>
        <v/>
      </c>
      <c r="AJ1595" s="50" t="str">
        <f>IF(CPI_Downloader!N1593="","",CPI_Downloader!N1593)</f>
        <v/>
      </c>
      <c r="AL1595" s="29" t="str">
        <f>IF(CPI_Downloader!O1593="","",CPI_Downloader!O1593)</f>
        <v/>
      </c>
      <c r="AN1595" s="22" t="str">
        <f t="shared" si="691"/>
        <v/>
      </c>
      <c r="AO1595" s="22" t="str">
        <f t="shared" si="685"/>
        <v/>
      </c>
      <c r="AP1595" s="22" t="str">
        <f t="shared" si="695"/>
        <v/>
      </c>
      <c r="AQ1595" s="22" t="str">
        <f t="shared" si="678"/>
        <v/>
      </c>
      <c r="AR1595" s="22" t="str">
        <f t="shared" si="674"/>
        <v/>
      </c>
      <c r="AS1595" s="22" t="str">
        <f t="shared" si="699"/>
        <v/>
      </c>
      <c r="AT1595" s="46" t="str">
        <f>IF(CPI_Downloader!P1593="","",CPI_Downloader!P1593)</f>
        <v/>
      </c>
      <c r="AU1595" s="22" t="str">
        <f t="shared" si="692"/>
        <v/>
      </c>
      <c r="AV1595" s="22" t="str">
        <f t="shared" si="686"/>
        <v/>
      </c>
      <c r="AW1595" s="22" t="str">
        <f t="shared" si="696"/>
        <v/>
      </c>
      <c r="AX1595" s="22" t="str">
        <f t="shared" si="679"/>
        <v/>
      </c>
      <c r="AY1595" s="22" t="str">
        <f t="shared" si="675"/>
        <v/>
      </c>
      <c r="AZ1595" s="22" t="str">
        <f t="shared" si="700"/>
        <v/>
      </c>
      <c r="BA1595" s="46" t="str">
        <f>IF(CPI_Downloader!Q1593="","",CPI_Downloader!Q1593)</f>
        <v/>
      </c>
    </row>
    <row r="1596" spans="1:53" ht="12.75" customHeight="1" x14ac:dyDescent="0.2">
      <c r="A1596" s="21" t="str">
        <f>IF(CPI_Downloader!A1594="","",CPI_Downloader!A1594)</f>
        <v/>
      </c>
      <c r="B1596" s="22" t="str">
        <f t="shared" si="689"/>
        <v/>
      </c>
      <c r="C1596" s="22" t="str">
        <f t="shared" si="680"/>
        <v/>
      </c>
      <c r="D1596" s="22" t="str">
        <f t="shared" si="693"/>
        <v/>
      </c>
      <c r="E1596" s="22" t="str">
        <f t="shared" si="676"/>
        <v/>
      </c>
      <c r="F1596" s="22" t="str">
        <f t="shared" ref="F1596:F1659" si="701">IFERROR(((I1596/I1476)^(1/10)-1),"")</f>
        <v/>
      </c>
      <c r="G1596" s="22" t="str">
        <f t="shared" si="697"/>
        <v/>
      </c>
      <c r="H1596" s="22" t="str">
        <f>IFERROR(('CDN Data'!B1596),"")</f>
        <v/>
      </c>
      <c r="I1596" s="23" t="str">
        <f>IF(CPI_Downloader!G1594="","",CPI_Downloader!G1594)</f>
        <v/>
      </c>
      <c r="J1596" s="23" t="str">
        <f>IF(CPI_Downloader!H1594="","",CPI_Downloader!H1594)</f>
        <v/>
      </c>
      <c r="L1596" s="21" t="str">
        <f t="shared" si="681"/>
        <v/>
      </c>
      <c r="M1596" s="25" t="str">
        <f t="shared" si="690"/>
        <v/>
      </c>
      <c r="N1596" s="25" t="str">
        <f t="shared" si="687"/>
        <v/>
      </c>
      <c r="O1596" s="25" t="str">
        <f t="shared" si="694"/>
        <v/>
      </c>
      <c r="P1596" s="25" t="str">
        <f t="shared" si="677"/>
        <v/>
      </c>
      <c r="Q1596" s="25" t="str">
        <f t="shared" ref="Q1596:Q1659" si="702">IFERROR(((T1596/T1476)^(1/10)-1),"")</f>
        <v/>
      </c>
      <c r="R1596" s="25" t="str">
        <f t="shared" si="698"/>
        <v/>
      </c>
      <c r="S1596" s="25" t="str">
        <f>IFERROR(('CDN Data'!M1584),"")</f>
        <v/>
      </c>
      <c r="T1596" s="26" t="str">
        <f>IF(CPI_Downloader!I1594="","",CPI_Downloader!I1594)</f>
        <v/>
      </c>
      <c r="U1596" s="26" t="str">
        <f>IF(CPI_Downloader!J1594="","",CPI_Downloader!J1594)</f>
        <v/>
      </c>
      <c r="W1596" s="31" t="str">
        <f t="shared" si="688"/>
        <v/>
      </c>
      <c r="X1596" s="31" t="str">
        <f t="shared" si="682"/>
        <v/>
      </c>
      <c r="Y1596" s="16" t="str">
        <f>IF(CPI_Downloader!K1594="","",CPI_Downloader!K1594)</f>
        <v/>
      </c>
      <c r="AA1596" s="33" t="str">
        <f t="shared" si="683"/>
        <v/>
      </c>
      <c r="AB1596" s="27" t="str">
        <f>IF(CPI_Downloader!M1594="","",CPI_Downloader!M1594)</f>
        <v/>
      </c>
      <c r="AC1596" s="59" t="str">
        <f>IF(CPI_Downloader!L1594="","",CPI_Downloader!L1594/100)</f>
        <v/>
      </c>
      <c r="AD1596" s="3"/>
      <c r="AE1596" s="28"/>
      <c r="AI1596" s="44" t="str">
        <f t="shared" si="684"/>
        <v/>
      </c>
      <c r="AJ1596" s="50" t="str">
        <f>IF(CPI_Downloader!N1594="","",CPI_Downloader!N1594)</f>
        <v/>
      </c>
      <c r="AL1596" s="29" t="str">
        <f>IF(CPI_Downloader!O1594="","",CPI_Downloader!O1594)</f>
        <v/>
      </c>
      <c r="AN1596" s="22" t="str">
        <f t="shared" si="691"/>
        <v/>
      </c>
      <c r="AO1596" s="22" t="str">
        <f t="shared" si="685"/>
        <v/>
      </c>
      <c r="AP1596" s="22" t="str">
        <f t="shared" si="695"/>
        <v/>
      </c>
      <c r="AQ1596" s="22" t="str">
        <f t="shared" si="678"/>
        <v/>
      </c>
      <c r="AR1596" s="22" t="str">
        <f t="shared" ref="AR1596:AR1659" si="703">IFERROR(((AT1596/AT1476)^(1/10)-1),"")</f>
        <v/>
      </c>
      <c r="AS1596" s="22" t="str">
        <f t="shared" si="699"/>
        <v/>
      </c>
      <c r="AT1596" s="46" t="str">
        <f>IF(CPI_Downloader!P1594="","",CPI_Downloader!P1594)</f>
        <v/>
      </c>
      <c r="AU1596" s="22" t="str">
        <f t="shared" si="692"/>
        <v/>
      </c>
      <c r="AV1596" s="22" t="str">
        <f t="shared" si="686"/>
        <v/>
      </c>
      <c r="AW1596" s="22" t="str">
        <f t="shared" si="696"/>
        <v/>
      </c>
      <c r="AX1596" s="22" t="str">
        <f t="shared" si="679"/>
        <v/>
      </c>
      <c r="AY1596" s="22" t="str">
        <f t="shared" ref="AY1596:AY1659" si="704">IFERROR(((BA1596/BA1476)^(1/10)-1),"")</f>
        <v/>
      </c>
      <c r="AZ1596" s="22" t="str">
        <f t="shared" si="700"/>
        <v/>
      </c>
      <c r="BA1596" s="46" t="str">
        <f>IF(CPI_Downloader!Q1594="","",CPI_Downloader!Q1594)</f>
        <v/>
      </c>
    </row>
    <row r="1597" spans="1:53" ht="12.75" customHeight="1" x14ac:dyDescent="0.2">
      <c r="A1597" s="21" t="str">
        <f>IF(CPI_Downloader!A1595="","",CPI_Downloader!A1595)</f>
        <v/>
      </c>
      <c r="B1597" s="22" t="str">
        <f t="shared" si="689"/>
        <v/>
      </c>
      <c r="C1597" s="22" t="str">
        <f t="shared" si="680"/>
        <v/>
      </c>
      <c r="D1597" s="22" t="str">
        <f t="shared" si="693"/>
        <v/>
      </c>
      <c r="E1597" s="22" t="str">
        <f t="shared" si="676"/>
        <v/>
      </c>
      <c r="F1597" s="22" t="str">
        <f t="shared" si="701"/>
        <v/>
      </c>
      <c r="G1597" s="22" t="str">
        <f t="shared" si="697"/>
        <v/>
      </c>
      <c r="H1597" s="22" t="str">
        <f>IFERROR(('CDN Data'!B1597),"")</f>
        <v/>
      </c>
      <c r="I1597" s="23" t="str">
        <f>IF(CPI_Downloader!G1595="","",CPI_Downloader!G1595)</f>
        <v/>
      </c>
      <c r="J1597" s="23" t="str">
        <f>IF(CPI_Downloader!H1595="","",CPI_Downloader!H1595)</f>
        <v/>
      </c>
      <c r="L1597" s="21" t="str">
        <f t="shared" si="681"/>
        <v/>
      </c>
      <c r="M1597" s="25" t="str">
        <f t="shared" si="690"/>
        <v/>
      </c>
      <c r="N1597" s="25" t="str">
        <f t="shared" si="687"/>
        <v/>
      </c>
      <c r="O1597" s="25" t="str">
        <f t="shared" si="694"/>
        <v/>
      </c>
      <c r="P1597" s="25" t="str">
        <f t="shared" si="677"/>
        <v/>
      </c>
      <c r="Q1597" s="25" t="str">
        <f t="shared" si="702"/>
        <v/>
      </c>
      <c r="R1597" s="25" t="str">
        <f t="shared" si="698"/>
        <v/>
      </c>
      <c r="S1597" s="25" t="str">
        <f>IFERROR(('CDN Data'!M1585),"")</f>
        <v/>
      </c>
      <c r="T1597" s="26" t="str">
        <f>IF(CPI_Downloader!I1595="","",CPI_Downloader!I1595)</f>
        <v/>
      </c>
      <c r="U1597" s="26" t="str">
        <f>IF(CPI_Downloader!J1595="","",CPI_Downloader!J1595)</f>
        <v/>
      </c>
      <c r="W1597" s="31" t="str">
        <f t="shared" si="688"/>
        <v/>
      </c>
      <c r="X1597" s="31" t="str">
        <f t="shared" si="682"/>
        <v/>
      </c>
      <c r="Y1597" s="16" t="str">
        <f>IF(CPI_Downloader!K1595="","",CPI_Downloader!K1595)</f>
        <v/>
      </c>
      <c r="AA1597" s="33" t="str">
        <f t="shared" si="683"/>
        <v/>
      </c>
      <c r="AB1597" s="27" t="str">
        <f>IF(CPI_Downloader!M1595="","",CPI_Downloader!M1595)</f>
        <v/>
      </c>
      <c r="AC1597" s="59" t="str">
        <f>IF(CPI_Downloader!L1595="","",CPI_Downloader!L1595/100)</f>
        <v/>
      </c>
      <c r="AD1597" s="3"/>
      <c r="AE1597" s="28"/>
      <c r="AI1597" s="44" t="str">
        <f t="shared" si="684"/>
        <v/>
      </c>
      <c r="AJ1597" s="50" t="str">
        <f>IF(CPI_Downloader!N1595="","",CPI_Downloader!N1595)</f>
        <v/>
      </c>
      <c r="AL1597" s="29" t="str">
        <f>IF(CPI_Downloader!O1595="","",CPI_Downloader!O1595)</f>
        <v/>
      </c>
      <c r="AN1597" s="22" t="str">
        <f t="shared" si="691"/>
        <v/>
      </c>
      <c r="AO1597" s="22" t="str">
        <f t="shared" si="685"/>
        <v/>
      </c>
      <c r="AP1597" s="22" t="str">
        <f t="shared" si="695"/>
        <v/>
      </c>
      <c r="AQ1597" s="22" t="str">
        <f t="shared" si="678"/>
        <v/>
      </c>
      <c r="AR1597" s="22" t="str">
        <f t="shared" si="703"/>
        <v/>
      </c>
      <c r="AS1597" s="22" t="str">
        <f t="shared" si="699"/>
        <v/>
      </c>
      <c r="AT1597" s="46" t="str">
        <f>IF(CPI_Downloader!P1595="","",CPI_Downloader!P1595)</f>
        <v/>
      </c>
      <c r="AU1597" s="22" t="str">
        <f t="shared" si="692"/>
        <v/>
      </c>
      <c r="AV1597" s="22" t="str">
        <f t="shared" si="686"/>
        <v/>
      </c>
      <c r="AW1597" s="22" t="str">
        <f t="shared" si="696"/>
        <v/>
      </c>
      <c r="AX1597" s="22" t="str">
        <f t="shared" si="679"/>
        <v/>
      </c>
      <c r="AY1597" s="22" t="str">
        <f t="shared" si="704"/>
        <v/>
      </c>
      <c r="AZ1597" s="22" t="str">
        <f t="shared" si="700"/>
        <v/>
      </c>
      <c r="BA1597" s="46" t="str">
        <f>IF(CPI_Downloader!Q1595="","",CPI_Downloader!Q1595)</f>
        <v/>
      </c>
    </row>
    <row r="1598" spans="1:53" ht="12.75" customHeight="1" x14ac:dyDescent="0.2">
      <c r="A1598" s="21" t="str">
        <f>IF(CPI_Downloader!A1596="","",CPI_Downloader!A1596)</f>
        <v/>
      </c>
      <c r="B1598" s="22" t="str">
        <f t="shared" si="689"/>
        <v/>
      </c>
      <c r="C1598" s="22" t="str">
        <f t="shared" si="680"/>
        <v/>
      </c>
      <c r="D1598" s="22" t="str">
        <f t="shared" si="693"/>
        <v/>
      </c>
      <c r="E1598" s="22" t="str">
        <f t="shared" si="676"/>
        <v/>
      </c>
      <c r="F1598" s="22" t="str">
        <f t="shared" si="701"/>
        <v/>
      </c>
      <c r="G1598" s="22" t="str">
        <f t="shared" si="697"/>
        <v/>
      </c>
      <c r="H1598" s="22" t="str">
        <f>IFERROR(('CDN Data'!B1598),"")</f>
        <v/>
      </c>
      <c r="I1598" s="23" t="str">
        <f>IF(CPI_Downloader!G1596="","",CPI_Downloader!G1596)</f>
        <v/>
      </c>
      <c r="J1598" s="23" t="str">
        <f>IF(CPI_Downloader!H1596="","",CPI_Downloader!H1596)</f>
        <v/>
      </c>
      <c r="L1598" s="21" t="str">
        <f t="shared" si="681"/>
        <v/>
      </c>
      <c r="M1598" s="25" t="str">
        <f t="shared" si="690"/>
        <v/>
      </c>
      <c r="N1598" s="25" t="str">
        <f t="shared" si="687"/>
        <v/>
      </c>
      <c r="O1598" s="25" t="str">
        <f t="shared" si="694"/>
        <v/>
      </c>
      <c r="P1598" s="25" t="str">
        <f t="shared" si="677"/>
        <v/>
      </c>
      <c r="Q1598" s="25" t="str">
        <f t="shared" si="702"/>
        <v/>
      </c>
      <c r="R1598" s="25" t="str">
        <f t="shared" si="698"/>
        <v/>
      </c>
      <c r="S1598" s="25" t="str">
        <f>IFERROR(('CDN Data'!M1586),"")</f>
        <v/>
      </c>
      <c r="T1598" s="26" t="str">
        <f>IF(CPI_Downloader!I1596="","",CPI_Downloader!I1596)</f>
        <v/>
      </c>
      <c r="U1598" s="26" t="str">
        <f>IF(CPI_Downloader!J1596="","",CPI_Downloader!J1596)</f>
        <v/>
      </c>
      <c r="W1598" s="31" t="str">
        <f t="shared" si="688"/>
        <v/>
      </c>
      <c r="X1598" s="31" t="str">
        <f t="shared" si="682"/>
        <v/>
      </c>
      <c r="Y1598" s="16" t="str">
        <f>IF(CPI_Downloader!K1596="","",CPI_Downloader!K1596)</f>
        <v/>
      </c>
      <c r="AA1598" s="33" t="str">
        <f t="shared" si="683"/>
        <v/>
      </c>
      <c r="AB1598" s="27" t="str">
        <f>IF(CPI_Downloader!M1596="","",CPI_Downloader!M1596)</f>
        <v/>
      </c>
      <c r="AC1598" s="59" t="str">
        <f>IF(CPI_Downloader!L1596="","",CPI_Downloader!L1596/100)</f>
        <v/>
      </c>
      <c r="AD1598" s="3"/>
      <c r="AE1598" s="28"/>
      <c r="AI1598" s="44" t="str">
        <f t="shared" si="684"/>
        <v/>
      </c>
      <c r="AJ1598" s="50" t="str">
        <f>IF(CPI_Downloader!N1596="","",CPI_Downloader!N1596)</f>
        <v/>
      </c>
      <c r="AL1598" s="29" t="str">
        <f>IF(CPI_Downloader!O1596="","",CPI_Downloader!O1596)</f>
        <v/>
      </c>
      <c r="AN1598" s="22" t="str">
        <f t="shared" si="691"/>
        <v/>
      </c>
      <c r="AO1598" s="22" t="str">
        <f t="shared" si="685"/>
        <v/>
      </c>
      <c r="AP1598" s="22" t="str">
        <f t="shared" si="695"/>
        <v/>
      </c>
      <c r="AQ1598" s="22" t="str">
        <f t="shared" si="678"/>
        <v/>
      </c>
      <c r="AR1598" s="22" t="str">
        <f t="shared" si="703"/>
        <v/>
      </c>
      <c r="AS1598" s="22" t="str">
        <f t="shared" si="699"/>
        <v/>
      </c>
      <c r="AT1598" s="46" t="str">
        <f>IF(CPI_Downloader!P1596="","",CPI_Downloader!P1596)</f>
        <v/>
      </c>
      <c r="AU1598" s="22" t="str">
        <f t="shared" si="692"/>
        <v/>
      </c>
      <c r="AV1598" s="22" t="str">
        <f t="shared" si="686"/>
        <v/>
      </c>
      <c r="AW1598" s="22" t="str">
        <f t="shared" si="696"/>
        <v/>
      </c>
      <c r="AX1598" s="22" t="str">
        <f t="shared" si="679"/>
        <v/>
      </c>
      <c r="AY1598" s="22" t="str">
        <f t="shared" si="704"/>
        <v/>
      </c>
      <c r="AZ1598" s="22" t="str">
        <f t="shared" si="700"/>
        <v/>
      </c>
      <c r="BA1598" s="46" t="str">
        <f>IF(CPI_Downloader!Q1596="","",CPI_Downloader!Q1596)</f>
        <v/>
      </c>
    </row>
    <row r="1599" spans="1:53" ht="12.75" customHeight="1" x14ac:dyDescent="0.2">
      <c r="A1599" s="21" t="str">
        <f>IF(CPI_Downloader!A1597="","",CPI_Downloader!A1597)</f>
        <v/>
      </c>
      <c r="B1599" s="22" t="str">
        <f t="shared" si="689"/>
        <v/>
      </c>
      <c r="C1599" s="22" t="str">
        <f t="shared" si="680"/>
        <v/>
      </c>
      <c r="D1599" s="22" t="str">
        <f t="shared" si="693"/>
        <v/>
      </c>
      <c r="E1599" s="22" t="str">
        <f t="shared" si="676"/>
        <v/>
      </c>
      <c r="F1599" s="22" t="str">
        <f t="shared" si="701"/>
        <v/>
      </c>
      <c r="G1599" s="22" t="str">
        <f t="shared" si="697"/>
        <v/>
      </c>
      <c r="H1599" s="22" t="str">
        <f>IFERROR(('CDN Data'!B1599),"")</f>
        <v/>
      </c>
      <c r="I1599" s="23" t="str">
        <f>IF(CPI_Downloader!G1597="","",CPI_Downloader!G1597)</f>
        <v/>
      </c>
      <c r="J1599" s="23" t="str">
        <f>IF(CPI_Downloader!H1597="","",CPI_Downloader!H1597)</f>
        <v/>
      </c>
      <c r="L1599" s="21" t="str">
        <f t="shared" si="681"/>
        <v/>
      </c>
      <c r="M1599" s="25" t="str">
        <f t="shared" si="690"/>
        <v/>
      </c>
      <c r="N1599" s="25" t="str">
        <f t="shared" si="687"/>
        <v/>
      </c>
      <c r="O1599" s="25" t="str">
        <f t="shared" si="694"/>
        <v/>
      </c>
      <c r="P1599" s="25" t="str">
        <f t="shared" si="677"/>
        <v/>
      </c>
      <c r="Q1599" s="25" t="str">
        <f t="shared" si="702"/>
        <v/>
      </c>
      <c r="R1599" s="25" t="str">
        <f t="shared" si="698"/>
        <v/>
      </c>
      <c r="S1599" s="25" t="str">
        <f>IFERROR(('CDN Data'!M1587),"")</f>
        <v/>
      </c>
      <c r="T1599" s="26" t="str">
        <f>IF(CPI_Downloader!I1597="","",CPI_Downloader!I1597)</f>
        <v/>
      </c>
      <c r="U1599" s="26" t="str">
        <f>IF(CPI_Downloader!J1597="","",CPI_Downloader!J1597)</f>
        <v/>
      </c>
      <c r="W1599" s="31" t="str">
        <f t="shared" si="688"/>
        <v/>
      </c>
      <c r="X1599" s="31" t="str">
        <f t="shared" si="682"/>
        <v/>
      </c>
      <c r="Y1599" s="16" t="str">
        <f>IF(CPI_Downloader!K1597="","",CPI_Downloader!K1597)</f>
        <v/>
      </c>
      <c r="AA1599" s="33" t="str">
        <f t="shared" si="683"/>
        <v/>
      </c>
      <c r="AB1599" s="27" t="str">
        <f>IF(CPI_Downloader!M1597="","",CPI_Downloader!M1597)</f>
        <v/>
      </c>
      <c r="AC1599" s="59" t="str">
        <f>IF(CPI_Downloader!L1597="","",CPI_Downloader!L1597/100)</f>
        <v/>
      </c>
      <c r="AD1599" s="3"/>
      <c r="AE1599" s="28"/>
      <c r="AI1599" s="44" t="str">
        <f t="shared" si="684"/>
        <v/>
      </c>
      <c r="AJ1599" s="50" t="str">
        <f>IF(CPI_Downloader!N1597="","",CPI_Downloader!N1597)</f>
        <v/>
      </c>
      <c r="AL1599" s="29" t="str">
        <f>IF(CPI_Downloader!O1597="","",CPI_Downloader!O1597)</f>
        <v/>
      </c>
      <c r="AN1599" s="22" t="str">
        <f t="shared" si="691"/>
        <v/>
      </c>
      <c r="AO1599" s="22" t="str">
        <f t="shared" si="685"/>
        <v/>
      </c>
      <c r="AP1599" s="22" t="str">
        <f t="shared" si="695"/>
        <v/>
      </c>
      <c r="AQ1599" s="22" t="str">
        <f t="shared" si="678"/>
        <v/>
      </c>
      <c r="AR1599" s="22" t="str">
        <f t="shared" si="703"/>
        <v/>
      </c>
      <c r="AS1599" s="22" t="str">
        <f t="shared" si="699"/>
        <v/>
      </c>
      <c r="AT1599" s="46" t="str">
        <f>IF(CPI_Downloader!P1597="","",CPI_Downloader!P1597)</f>
        <v/>
      </c>
      <c r="AU1599" s="22" t="str">
        <f t="shared" si="692"/>
        <v/>
      </c>
      <c r="AV1599" s="22" t="str">
        <f t="shared" si="686"/>
        <v/>
      </c>
      <c r="AW1599" s="22" t="str">
        <f t="shared" si="696"/>
        <v/>
      </c>
      <c r="AX1599" s="22" t="str">
        <f t="shared" si="679"/>
        <v/>
      </c>
      <c r="AY1599" s="22" t="str">
        <f t="shared" si="704"/>
        <v/>
      </c>
      <c r="AZ1599" s="22" t="str">
        <f t="shared" si="700"/>
        <v/>
      </c>
      <c r="BA1599" s="46" t="str">
        <f>IF(CPI_Downloader!Q1597="","",CPI_Downloader!Q1597)</f>
        <v/>
      </c>
    </row>
    <row r="1600" spans="1:53" ht="12.75" customHeight="1" x14ac:dyDescent="0.2">
      <c r="A1600" s="21" t="str">
        <f>IF(CPI_Downloader!A1598="","",CPI_Downloader!A1598)</f>
        <v/>
      </c>
      <c r="B1600" s="22" t="str">
        <f t="shared" si="689"/>
        <v/>
      </c>
      <c r="C1600" s="22" t="str">
        <f t="shared" si="680"/>
        <v/>
      </c>
      <c r="D1600" s="22" t="str">
        <f t="shared" si="693"/>
        <v/>
      </c>
      <c r="E1600" s="22" t="str">
        <f t="shared" ref="E1600:E1663" si="705">IFERROR(((I1600/I1540)^(1/5)-1),"")</f>
        <v/>
      </c>
      <c r="F1600" s="22" t="str">
        <f t="shared" si="701"/>
        <v/>
      </c>
      <c r="G1600" s="22" t="str">
        <f t="shared" si="697"/>
        <v/>
      </c>
      <c r="H1600" s="22" t="str">
        <f>IFERROR(('CDN Data'!B1600),"")</f>
        <v/>
      </c>
      <c r="I1600" s="23" t="str">
        <f>IF(CPI_Downloader!G1598="","",CPI_Downloader!G1598)</f>
        <v/>
      </c>
      <c r="J1600" s="23" t="str">
        <f>IF(CPI_Downloader!H1598="","",CPI_Downloader!H1598)</f>
        <v/>
      </c>
      <c r="L1600" s="21" t="str">
        <f t="shared" si="681"/>
        <v/>
      </c>
      <c r="M1600" s="25" t="str">
        <f t="shared" si="690"/>
        <v/>
      </c>
      <c r="N1600" s="25" t="str">
        <f t="shared" si="687"/>
        <v/>
      </c>
      <c r="O1600" s="25" t="str">
        <f t="shared" si="694"/>
        <v/>
      </c>
      <c r="P1600" s="25" t="str">
        <f t="shared" ref="P1600:P1663" si="706">IFERROR(((T1600/T1540)^(1/5)-1),"")</f>
        <v/>
      </c>
      <c r="Q1600" s="25" t="str">
        <f t="shared" si="702"/>
        <v/>
      </c>
      <c r="R1600" s="25" t="str">
        <f t="shared" si="698"/>
        <v/>
      </c>
      <c r="S1600" s="25" t="str">
        <f>IFERROR(('CDN Data'!M1588),"")</f>
        <v/>
      </c>
      <c r="T1600" s="26" t="str">
        <f>IF(CPI_Downloader!I1598="","",CPI_Downloader!I1598)</f>
        <v/>
      </c>
      <c r="U1600" s="26" t="str">
        <f>IF(CPI_Downloader!J1598="","",CPI_Downloader!J1598)</f>
        <v/>
      </c>
      <c r="W1600" s="31" t="str">
        <f t="shared" si="688"/>
        <v/>
      </c>
      <c r="X1600" s="31" t="str">
        <f t="shared" si="682"/>
        <v/>
      </c>
      <c r="Y1600" s="16" t="str">
        <f>IF(CPI_Downloader!K1598="","",CPI_Downloader!K1598)</f>
        <v/>
      </c>
      <c r="AA1600" s="33" t="str">
        <f t="shared" si="683"/>
        <v/>
      </c>
      <c r="AB1600" s="27" t="str">
        <f>IF(CPI_Downloader!M1598="","",CPI_Downloader!M1598)</f>
        <v/>
      </c>
      <c r="AC1600" s="59" t="str">
        <f>IF(CPI_Downloader!L1598="","",CPI_Downloader!L1598/100)</f>
        <v/>
      </c>
      <c r="AD1600" s="3"/>
      <c r="AE1600" s="28"/>
      <c r="AI1600" s="44" t="str">
        <f t="shared" si="684"/>
        <v/>
      </c>
      <c r="AJ1600" s="50" t="str">
        <f>IF(CPI_Downloader!N1598="","",CPI_Downloader!N1598)</f>
        <v/>
      </c>
      <c r="AL1600" s="29" t="str">
        <f>IF(CPI_Downloader!O1598="","",CPI_Downloader!O1598)</f>
        <v/>
      </c>
      <c r="AN1600" s="22" t="str">
        <f t="shared" si="691"/>
        <v/>
      </c>
      <c r="AO1600" s="22" t="str">
        <f t="shared" si="685"/>
        <v/>
      </c>
      <c r="AP1600" s="22" t="str">
        <f t="shared" si="695"/>
        <v/>
      </c>
      <c r="AQ1600" s="22" t="str">
        <f t="shared" ref="AQ1600:AQ1663" si="707">IFERROR(((AT1600/AT1540)^(1/5)-1),"")</f>
        <v/>
      </c>
      <c r="AR1600" s="22" t="str">
        <f t="shared" si="703"/>
        <v/>
      </c>
      <c r="AS1600" s="22" t="str">
        <f t="shared" si="699"/>
        <v/>
      </c>
      <c r="AT1600" s="46" t="str">
        <f>IF(CPI_Downloader!P1598="","",CPI_Downloader!P1598)</f>
        <v/>
      </c>
      <c r="AU1600" s="22" t="str">
        <f t="shared" si="692"/>
        <v/>
      </c>
      <c r="AV1600" s="22" t="str">
        <f t="shared" si="686"/>
        <v/>
      </c>
      <c r="AW1600" s="22" t="str">
        <f t="shared" si="696"/>
        <v/>
      </c>
      <c r="AX1600" s="22" t="str">
        <f t="shared" ref="AX1600:AX1663" si="708">IFERROR(((BA1600/BA1540)^(1/5)-1),"")</f>
        <v/>
      </c>
      <c r="AY1600" s="22" t="str">
        <f t="shared" si="704"/>
        <v/>
      </c>
      <c r="AZ1600" s="22" t="str">
        <f t="shared" si="700"/>
        <v/>
      </c>
      <c r="BA1600" s="46" t="str">
        <f>IF(CPI_Downloader!Q1598="","",CPI_Downloader!Q1598)</f>
        <v/>
      </c>
    </row>
    <row r="1601" spans="1:53" ht="12.75" customHeight="1" x14ac:dyDescent="0.2">
      <c r="A1601" s="21" t="str">
        <f>IF(CPI_Downloader!A1599="","",CPI_Downloader!A1599)</f>
        <v/>
      </c>
      <c r="B1601" s="22" t="str">
        <f t="shared" si="689"/>
        <v/>
      </c>
      <c r="C1601" s="22" t="str">
        <f t="shared" si="680"/>
        <v/>
      </c>
      <c r="D1601" s="22" t="str">
        <f t="shared" si="693"/>
        <v/>
      </c>
      <c r="E1601" s="22" t="str">
        <f t="shared" si="705"/>
        <v/>
      </c>
      <c r="F1601" s="22" t="str">
        <f t="shared" si="701"/>
        <v/>
      </c>
      <c r="G1601" s="22" t="str">
        <f t="shared" si="697"/>
        <v/>
      </c>
      <c r="H1601" s="22" t="str">
        <f>IFERROR(('CDN Data'!B1601),"")</f>
        <v/>
      </c>
      <c r="I1601" s="23" t="str">
        <f>IF(CPI_Downloader!G1599="","",CPI_Downloader!G1599)</f>
        <v/>
      </c>
      <c r="J1601" s="23" t="str">
        <f>IF(CPI_Downloader!H1599="","",CPI_Downloader!H1599)</f>
        <v/>
      </c>
      <c r="L1601" s="21" t="str">
        <f t="shared" si="681"/>
        <v/>
      </c>
      <c r="M1601" s="25" t="str">
        <f t="shared" si="690"/>
        <v/>
      </c>
      <c r="N1601" s="25" t="str">
        <f t="shared" si="687"/>
        <v/>
      </c>
      <c r="O1601" s="25" t="str">
        <f t="shared" si="694"/>
        <v/>
      </c>
      <c r="P1601" s="25" t="str">
        <f t="shared" si="706"/>
        <v/>
      </c>
      <c r="Q1601" s="25" t="str">
        <f t="shared" si="702"/>
        <v/>
      </c>
      <c r="R1601" s="25" t="str">
        <f t="shared" si="698"/>
        <v/>
      </c>
      <c r="S1601" s="25" t="str">
        <f>IFERROR(('CDN Data'!M1589),"")</f>
        <v/>
      </c>
      <c r="T1601" s="26" t="str">
        <f>IF(CPI_Downloader!I1599="","",CPI_Downloader!I1599)</f>
        <v/>
      </c>
      <c r="U1601" s="26" t="str">
        <f>IF(CPI_Downloader!J1599="","",CPI_Downloader!J1599)</f>
        <v/>
      </c>
      <c r="W1601" s="31" t="str">
        <f t="shared" si="688"/>
        <v/>
      </c>
      <c r="X1601" s="31" t="str">
        <f t="shared" si="682"/>
        <v/>
      </c>
      <c r="Y1601" s="16" t="str">
        <f>IF(CPI_Downloader!K1599="","",CPI_Downloader!K1599)</f>
        <v/>
      </c>
      <c r="AA1601" s="33" t="str">
        <f t="shared" si="683"/>
        <v/>
      </c>
      <c r="AB1601" s="27" t="str">
        <f>IF(CPI_Downloader!M1599="","",CPI_Downloader!M1599)</f>
        <v/>
      </c>
      <c r="AC1601" s="59" t="str">
        <f>IF(CPI_Downloader!L1599="","",CPI_Downloader!L1599/100)</f>
        <v/>
      </c>
      <c r="AD1601" s="3"/>
      <c r="AE1601" s="28"/>
      <c r="AI1601" s="44" t="str">
        <f t="shared" si="684"/>
        <v/>
      </c>
      <c r="AJ1601" s="50" t="str">
        <f>IF(CPI_Downloader!N1599="","",CPI_Downloader!N1599)</f>
        <v/>
      </c>
      <c r="AL1601" s="29" t="str">
        <f>IF(CPI_Downloader!O1599="","",CPI_Downloader!O1599)</f>
        <v/>
      </c>
      <c r="AN1601" s="22" t="str">
        <f t="shared" si="691"/>
        <v/>
      </c>
      <c r="AO1601" s="22" t="str">
        <f t="shared" si="685"/>
        <v/>
      </c>
      <c r="AP1601" s="22" t="str">
        <f t="shared" si="695"/>
        <v/>
      </c>
      <c r="AQ1601" s="22" t="str">
        <f t="shared" si="707"/>
        <v/>
      </c>
      <c r="AR1601" s="22" t="str">
        <f t="shared" si="703"/>
        <v/>
      </c>
      <c r="AS1601" s="22" t="str">
        <f t="shared" si="699"/>
        <v/>
      </c>
      <c r="AT1601" s="46" t="str">
        <f>IF(CPI_Downloader!P1599="","",CPI_Downloader!P1599)</f>
        <v/>
      </c>
      <c r="AU1601" s="22" t="str">
        <f t="shared" si="692"/>
        <v/>
      </c>
      <c r="AV1601" s="22" t="str">
        <f t="shared" si="686"/>
        <v/>
      </c>
      <c r="AW1601" s="22" t="str">
        <f t="shared" si="696"/>
        <v/>
      </c>
      <c r="AX1601" s="22" t="str">
        <f t="shared" si="708"/>
        <v/>
      </c>
      <c r="AY1601" s="22" t="str">
        <f t="shared" si="704"/>
        <v/>
      </c>
      <c r="AZ1601" s="22" t="str">
        <f t="shared" si="700"/>
        <v/>
      </c>
      <c r="BA1601" s="46" t="str">
        <f>IF(CPI_Downloader!Q1599="","",CPI_Downloader!Q1599)</f>
        <v/>
      </c>
    </row>
    <row r="1602" spans="1:53" ht="12.75" customHeight="1" x14ac:dyDescent="0.2">
      <c r="A1602" s="21" t="str">
        <f>IF(CPI_Downloader!A1600="","",CPI_Downloader!A1600)</f>
        <v/>
      </c>
      <c r="B1602" s="22" t="str">
        <f t="shared" si="689"/>
        <v/>
      </c>
      <c r="C1602" s="22" t="str">
        <f t="shared" si="680"/>
        <v/>
      </c>
      <c r="D1602" s="22" t="str">
        <f t="shared" si="693"/>
        <v/>
      </c>
      <c r="E1602" s="22" t="str">
        <f t="shared" si="705"/>
        <v/>
      </c>
      <c r="F1602" s="22" t="str">
        <f t="shared" si="701"/>
        <v/>
      </c>
      <c r="G1602" s="22" t="str">
        <f t="shared" si="697"/>
        <v/>
      </c>
      <c r="H1602" s="22" t="str">
        <f>IFERROR(('CDN Data'!B1602),"")</f>
        <v/>
      </c>
      <c r="I1602" s="23" t="str">
        <f>IF(CPI_Downloader!G1600="","",CPI_Downloader!G1600)</f>
        <v/>
      </c>
      <c r="J1602" s="23" t="str">
        <f>IF(CPI_Downloader!H1600="","",CPI_Downloader!H1600)</f>
        <v/>
      </c>
      <c r="L1602" s="21" t="str">
        <f t="shared" si="681"/>
        <v/>
      </c>
      <c r="M1602" s="25" t="str">
        <f t="shared" si="690"/>
        <v/>
      </c>
      <c r="N1602" s="25" t="str">
        <f t="shared" si="687"/>
        <v/>
      </c>
      <c r="O1602" s="25" t="str">
        <f t="shared" si="694"/>
        <v/>
      </c>
      <c r="P1602" s="25" t="str">
        <f t="shared" si="706"/>
        <v/>
      </c>
      <c r="Q1602" s="25" t="str">
        <f t="shared" si="702"/>
        <v/>
      </c>
      <c r="R1602" s="25" t="str">
        <f t="shared" si="698"/>
        <v/>
      </c>
      <c r="S1602" s="25" t="str">
        <f>IFERROR(('CDN Data'!M1590),"")</f>
        <v/>
      </c>
      <c r="T1602" s="26" t="str">
        <f>IF(CPI_Downloader!I1600="","",CPI_Downloader!I1600)</f>
        <v/>
      </c>
      <c r="U1602" s="26" t="str">
        <f>IF(CPI_Downloader!J1600="","",CPI_Downloader!J1600)</f>
        <v/>
      </c>
      <c r="W1602" s="31" t="str">
        <f t="shared" si="688"/>
        <v/>
      </c>
      <c r="X1602" s="31" t="str">
        <f t="shared" si="682"/>
        <v/>
      </c>
      <c r="Y1602" s="16" t="str">
        <f>IF(CPI_Downloader!K1600="","",CPI_Downloader!K1600)</f>
        <v/>
      </c>
      <c r="AA1602" s="33" t="str">
        <f t="shared" si="683"/>
        <v/>
      </c>
      <c r="AB1602" s="27" t="str">
        <f>IF(CPI_Downloader!M1600="","",CPI_Downloader!M1600)</f>
        <v/>
      </c>
      <c r="AC1602" s="59" t="str">
        <f>IF(CPI_Downloader!L1600="","",CPI_Downloader!L1600/100)</f>
        <v/>
      </c>
      <c r="AD1602" s="3"/>
      <c r="AE1602" s="28"/>
      <c r="AI1602" s="44" t="str">
        <f t="shared" si="684"/>
        <v/>
      </c>
      <c r="AJ1602" s="50" t="str">
        <f>IF(CPI_Downloader!N1600="","",CPI_Downloader!N1600)</f>
        <v/>
      </c>
      <c r="AL1602" s="29" t="str">
        <f>IF(CPI_Downloader!O1600="","",CPI_Downloader!O1600)</f>
        <v/>
      </c>
      <c r="AN1602" s="22" t="str">
        <f t="shared" si="691"/>
        <v/>
      </c>
      <c r="AO1602" s="22" t="str">
        <f t="shared" si="685"/>
        <v/>
      </c>
      <c r="AP1602" s="22" t="str">
        <f t="shared" si="695"/>
        <v/>
      </c>
      <c r="AQ1602" s="22" t="str">
        <f t="shared" si="707"/>
        <v/>
      </c>
      <c r="AR1602" s="22" t="str">
        <f t="shared" si="703"/>
        <v/>
      </c>
      <c r="AS1602" s="22" t="str">
        <f t="shared" si="699"/>
        <v/>
      </c>
      <c r="AT1602" s="46" t="str">
        <f>IF(CPI_Downloader!P1600="","",CPI_Downloader!P1600)</f>
        <v/>
      </c>
      <c r="AU1602" s="22" t="str">
        <f t="shared" si="692"/>
        <v/>
      </c>
      <c r="AV1602" s="22" t="str">
        <f t="shared" si="686"/>
        <v/>
      </c>
      <c r="AW1602" s="22" t="str">
        <f t="shared" si="696"/>
        <v/>
      </c>
      <c r="AX1602" s="22" t="str">
        <f t="shared" si="708"/>
        <v/>
      </c>
      <c r="AY1602" s="22" t="str">
        <f t="shared" si="704"/>
        <v/>
      </c>
      <c r="AZ1602" s="22" t="str">
        <f t="shared" si="700"/>
        <v/>
      </c>
      <c r="BA1602" s="46" t="str">
        <f>IF(CPI_Downloader!Q1600="","",CPI_Downloader!Q1600)</f>
        <v/>
      </c>
    </row>
    <row r="1603" spans="1:53" ht="12.75" customHeight="1" x14ac:dyDescent="0.2">
      <c r="A1603" s="21" t="str">
        <f>IF(CPI_Downloader!A1601="","",CPI_Downloader!A1601)</f>
        <v/>
      </c>
      <c r="B1603" s="22" t="str">
        <f t="shared" si="689"/>
        <v/>
      </c>
      <c r="C1603" s="22" t="str">
        <f t="shared" si="680"/>
        <v/>
      </c>
      <c r="D1603" s="22" t="str">
        <f t="shared" si="693"/>
        <v/>
      </c>
      <c r="E1603" s="22" t="str">
        <f t="shared" si="705"/>
        <v/>
      </c>
      <c r="F1603" s="22" t="str">
        <f t="shared" si="701"/>
        <v/>
      </c>
      <c r="G1603" s="22" t="str">
        <f t="shared" si="697"/>
        <v/>
      </c>
      <c r="H1603" s="22" t="str">
        <f>IFERROR(('CDN Data'!B1603),"")</f>
        <v/>
      </c>
      <c r="I1603" s="23" t="str">
        <f>IF(CPI_Downloader!G1601="","",CPI_Downloader!G1601)</f>
        <v/>
      </c>
      <c r="J1603" s="23" t="str">
        <f>IF(CPI_Downloader!H1601="","",CPI_Downloader!H1601)</f>
        <v/>
      </c>
      <c r="L1603" s="21" t="str">
        <f t="shared" si="681"/>
        <v/>
      </c>
      <c r="M1603" s="25" t="str">
        <f t="shared" si="690"/>
        <v/>
      </c>
      <c r="N1603" s="25" t="str">
        <f t="shared" si="687"/>
        <v/>
      </c>
      <c r="O1603" s="25" t="str">
        <f t="shared" si="694"/>
        <v/>
      </c>
      <c r="P1603" s="25" t="str">
        <f t="shared" si="706"/>
        <v/>
      </c>
      <c r="Q1603" s="25" t="str">
        <f t="shared" si="702"/>
        <v/>
      </c>
      <c r="R1603" s="25" t="str">
        <f t="shared" si="698"/>
        <v/>
      </c>
      <c r="S1603" s="25" t="str">
        <f>IFERROR(('CDN Data'!M1591),"")</f>
        <v/>
      </c>
      <c r="T1603" s="26" t="str">
        <f>IF(CPI_Downloader!I1601="","",CPI_Downloader!I1601)</f>
        <v/>
      </c>
      <c r="U1603" s="26" t="str">
        <f>IF(CPI_Downloader!J1601="","",CPI_Downloader!J1601)</f>
        <v/>
      </c>
      <c r="W1603" s="31" t="str">
        <f t="shared" si="688"/>
        <v/>
      </c>
      <c r="X1603" s="31" t="str">
        <f t="shared" si="682"/>
        <v/>
      </c>
      <c r="Y1603" s="16" t="str">
        <f>IF(CPI_Downloader!K1601="","",CPI_Downloader!K1601)</f>
        <v/>
      </c>
      <c r="AA1603" s="33" t="str">
        <f t="shared" si="683"/>
        <v/>
      </c>
      <c r="AB1603" s="27" t="str">
        <f>IF(CPI_Downloader!M1601="","",CPI_Downloader!M1601)</f>
        <v/>
      </c>
      <c r="AC1603" s="59" t="str">
        <f>IF(CPI_Downloader!L1601="","",CPI_Downloader!L1601/100)</f>
        <v/>
      </c>
      <c r="AD1603" s="3"/>
      <c r="AE1603" s="28"/>
      <c r="AI1603" s="44" t="str">
        <f t="shared" si="684"/>
        <v/>
      </c>
      <c r="AJ1603" s="50" t="str">
        <f>IF(CPI_Downloader!N1601="","",CPI_Downloader!N1601)</f>
        <v/>
      </c>
      <c r="AL1603" s="29" t="str">
        <f>IF(CPI_Downloader!O1601="","",CPI_Downloader!O1601)</f>
        <v/>
      </c>
      <c r="AN1603" s="22" t="str">
        <f t="shared" si="691"/>
        <v/>
      </c>
      <c r="AO1603" s="22" t="str">
        <f t="shared" si="685"/>
        <v/>
      </c>
      <c r="AP1603" s="22" t="str">
        <f t="shared" si="695"/>
        <v/>
      </c>
      <c r="AQ1603" s="22" t="str">
        <f t="shared" si="707"/>
        <v/>
      </c>
      <c r="AR1603" s="22" t="str">
        <f t="shared" si="703"/>
        <v/>
      </c>
      <c r="AS1603" s="22" t="str">
        <f t="shared" si="699"/>
        <v/>
      </c>
      <c r="AT1603" s="46" t="str">
        <f>IF(CPI_Downloader!P1601="","",CPI_Downloader!P1601)</f>
        <v/>
      </c>
      <c r="AU1603" s="22" t="str">
        <f t="shared" si="692"/>
        <v/>
      </c>
      <c r="AV1603" s="22" t="str">
        <f t="shared" si="686"/>
        <v/>
      </c>
      <c r="AW1603" s="22" t="str">
        <f t="shared" si="696"/>
        <v/>
      </c>
      <c r="AX1603" s="22" t="str">
        <f t="shared" si="708"/>
        <v/>
      </c>
      <c r="AY1603" s="22" t="str">
        <f t="shared" si="704"/>
        <v/>
      </c>
      <c r="AZ1603" s="22" t="str">
        <f t="shared" si="700"/>
        <v/>
      </c>
      <c r="BA1603" s="46" t="str">
        <f>IF(CPI_Downloader!Q1601="","",CPI_Downloader!Q1601)</f>
        <v/>
      </c>
    </row>
    <row r="1604" spans="1:53" ht="12.75" customHeight="1" x14ac:dyDescent="0.2">
      <c r="A1604" s="21" t="str">
        <f>IF(CPI_Downloader!A1602="","",CPI_Downloader!A1602)</f>
        <v/>
      </c>
      <c r="B1604" s="22" t="str">
        <f t="shared" si="689"/>
        <v/>
      </c>
      <c r="C1604" s="22" t="str">
        <f t="shared" ref="C1604:C1667" si="709">IFERROR((J1604/J1603-1),"")</f>
        <v/>
      </c>
      <c r="D1604" s="22" t="str">
        <f t="shared" si="693"/>
        <v/>
      </c>
      <c r="E1604" s="22" t="str">
        <f t="shared" si="705"/>
        <v/>
      </c>
      <c r="F1604" s="22" t="str">
        <f t="shared" si="701"/>
        <v/>
      </c>
      <c r="G1604" s="22" t="str">
        <f t="shared" si="697"/>
        <v/>
      </c>
      <c r="H1604" s="22" t="str">
        <f>IFERROR(('CDN Data'!B1604),"")</f>
        <v/>
      </c>
      <c r="I1604" s="23" t="str">
        <f>IF(CPI_Downloader!G1602="","",CPI_Downloader!G1602)</f>
        <v/>
      </c>
      <c r="J1604" s="23" t="str">
        <f>IF(CPI_Downloader!H1602="","",CPI_Downloader!H1602)</f>
        <v/>
      </c>
      <c r="L1604" s="21" t="str">
        <f t="shared" ref="L1604:L1667" si="710">A1604</f>
        <v/>
      </c>
      <c r="M1604" s="25" t="str">
        <f t="shared" si="690"/>
        <v/>
      </c>
      <c r="N1604" s="25" t="str">
        <f t="shared" si="687"/>
        <v/>
      </c>
      <c r="O1604" s="25" t="str">
        <f t="shared" si="694"/>
        <v/>
      </c>
      <c r="P1604" s="25" t="str">
        <f t="shared" si="706"/>
        <v/>
      </c>
      <c r="Q1604" s="25" t="str">
        <f t="shared" si="702"/>
        <v/>
      </c>
      <c r="R1604" s="25" t="str">
        <f t="shared" si="698"/>
        <v/>
      </c>
      <c r="S1604" s="25" t="str">
        <f>IFERROR(('CDN Data'!M1592),"")</f>
        <v/>
      </c>
      <c r="T1604" s="26" t="str">
        <f>IF(CPI_Downloader!I1602="","",CPI_Downloader!I1602)</f>
        <v/>
      </c>
      <c r="U1604" s="26" t="str">
        <f>IF(CPI_Downloader!J1602="","",CPI_Downloader!J1602)</f>
        <v/>
      </c>
      <c r="W1604" s="31" t="str">
        <f t="shared" si="688"/>
        <v/>
      </c>
      <c r="X1604" s="31" t="str">
        <f t="shared" ref="X1604:X1667" si="711">IFERROR((Y1604/100),"")</f>
        <v/>
      </c>
      <c r="Y1604" s="16" t="str">
        <f>IF(CPI_Downloader!K1602="","",CPI_Downloader!K1602)</f>
        <v/>
      </c>
      <c r="AA1604" s="33" t="str">
        <f t="shared" ref="AA1604:AA1667" si="712">IFERROR((AB1604/100),"")</f>
        <v/>
      </c>
      <c r="AB1604" s="27" t="str">
        <f>IF(CPI_Downloader!M1602="","",CPI_Downloader!M1602)</f>
        <v/>
      </c>
      <c r="AC1604" s="59" t="str">
        <f>IF(CPI_Downloader!L1602="","",CPI_Downloader!L1602/100)</f>
        <v/>
      </c>
      <c r="AD1604" s="3"/>
      <c r="AE1604" s="28"/>
      <c r="AI1604" s="44" t="str">
        <f t="shared" si="684"/>
        <v/>
      </c>
      <c r="AJ1604" s="50" t="str">
        <f>IF(CPI_Downloader!N1602="","",CPI_Downloader!N1602)</f>
        <v/>
      </c>
      <c r="AL1604" s="29" t="str">
        <f>IF(CPI_Downloader!O1602="","",CPI_Downloader!O1602)</f>
        <v/>
      </c>
      <c r="AN1604" s="22" t="str">
        <f t="shared" si="691"/>
        <v/>
      </c>
      <c r="AO1604" s="22" t="str">
        <f t="shared" si="685"/>
        <v/>
      </c>
      <c r="AP1604" s="22" t="str">
        <f t="shared" si="695"/>
        <v/>
      </c>
      <c r="AQ1604" s="22" t="str">
        <f t="shared" si="707"/>
        <v/>
      </c>
      <c r="AR1604" s="22" t="str">
        <f t="shared" si="703"/>
        <v/>
      </c>
      <c r="AS1604" s="22" t="str">
        <f t="shared" si="699"/>
        <v/>
      </c>
      <c r="AT1604" s="46" t="str">
        <f>IF(CPI_Downloader!P1602="","",CPI_Downloader!P1602)</f>
        <v/>
      </c>
      <c r="AU1604" s="22" t="str">
        <f t="shared" si="692"/>
        <v/>
      </c>
      <c r="AV1604" s="22" t="str">
        <f t="shared" si="686"/>
        <v/>
      </c>
      <c r="AW1604" s="22" t="str">
        <f t="shared" si="696"/>
        <v/>
      </c>
      <c r="AX1604" s="22" t="str">
        <f t="shared" si="708"/>
        <v/>
      </c>
      <c r="AY1604" s="22" t="str">
        <f t="shared" si="704"/>
        <v/>
      </c>
      <c r="AZ1604" s="22" t="str">
        <f t="shared" si="700"/>
        <v/>
      </c>
      <c r="BA1604" s="46" t="str">
        <f>IF(CPI_Downloader!Q1602="","",CPI_Downloader!Q1602)</f>
        <v/>
      </c>
    </row>
    <row r="1605" spans="1:53" ht="12.75" customHeight="1" x14ac:dyDescent="0.2">
      <c r="A1605" s="21" t="str">
        <f>IF(CPI_Downloader!A1603="","",CPI_Downloader!A1603)</f>
        <v/>
      </c>
      <c r="B1605" s="22" t="str">
        <f t="shared" si="689"/>
        <v/>
      </c>
      <c r="C1605" s="22" t="str">
        <f t="shared" si="709"/>
        <v/>
      </c>
      <c r="D1605" s="22" t="str">
        <f t="shared" si="693"/>
        <v/>
      </c>
      <c r="E1605" s="22" t="str">
        <f t="shared" si="705"/>
        <v/>
      </c>
      <c r="F1605" s="22" t="str">
        <f t="shared" si="701"/>
        <v/>
      </c>
      <c r="G1605" s="22" t="str">
        <f t="shared" si="697"/>
        <v/>
      </c>
      <c r="H1605" s="22" t="str">
        <f>IFERROR(('CDN Data'!B1605),"")</f>
        <v/>
      </c>
      <c r="I1605" s="23" t="str">
        <f>IF(CPI_Downloader!G1603="","",CPI_Downloader!G1603)</f>
        <v/>
      </c>
      <c r="J1605" s="23" t="str">
        <f>IF(CPI_Downloader!H1603="","",CPI_Downloader!H1603)</f>
        <v/>
      </c>
      <c r="L1605" s="21" t="str">
        <f t="shared" si="710"/>
        <v/>
      </c>
      <c r="M1605" s="25" t="str">
        <f t="shared" si="690"/>
        <v/>
      </c>
      <c r="N1605" s="25" t="str">
        <f t="shared" si="687"/>
        <v/>
      </c>
      <c r="O1605" s="25" t="str">
        <f t="shared" si="694"/>
        <v/>
      </c>
      <c r="P1605" s="25" t="str">
        <f t="shared" si="706"/>
        <v/>
      </c>
      <c r="Q1605" s="25" t="str">
        <f t="shared" si="702"/>
        <v/>
      </c>
      <c r="R1605" s="25" t="str">
        <f t="shared" si="698"/>
        <v/>
      </c>
      <c r="S1605" s="25" t="str">
        <f>IFERROR(('CDN Data'!M1593),"")</f>
        <v/>
      </c>
      <c r="T1605" s="26" t="str">
        <f>IF(CPI_Downloader!I1603="","",CPI_Downloader!I1603)</f>
        <v/>
      </c>
      <c r="U1605" s="26" t="str">
        <f>IF(CPI_Downloader!J1603="","",CPI_Downloader!J1603)</f>
        <v/>
      </c>
      <c r="W1605" s="31" t="str">
        <f t="shared" si="688"/>
        <v/>
      </c>
      <c r="X1605" s="31" t="str">
        <f t="shared" si="711"/>
        <v/>
      </c>
      <c r="Y1605" s="16" t="str">
        <f>IF(CPI_Downloader!K1603="","",CPI_Downloader!K1603)</f>
        <v/>
      </c>
      <c r="AA1605" s="33" t="str">
        <f t="shared" si="712"/>
        <v/>
      </c>
      <c r="AB1605" s="27" t="str">
        <f>IF(CPI_Downloader!M1603="","",CPI_Downloader!M1603)</f>
        <v/>
      </c>
      <c r="AC1605" s="59" t="str">
        <f>IF(CPI_Downloader!L1603="","",CPI_Downloader!L1603/100)</f>
        <v/>
      </c>
      <c r="AD1605" s="3"/>
      <c r="AE1605" s="28"/>
      <c r="AI1605" s="44" t="str">
        <f t="shared" ref="AI1605:AI1668" si="713">IFERROR((AJ1605/AJ1604-1),"")</f>
        <v/>
      </c>
      <c r="AJ1605" s="50" t="str">
        <f>IF(CPI_Downloader!N1603="","",CPI_Downloader!N1603)</f>
        <v/>
      </c>
      <c r="AL1605" s="29" t="str">
        <f>IF(CPI_Downloader!O1603="","",CPI_Downloader!O1603)</f>
        <v/>
      </c>
      <c r="AN1605" s="22" t="str">
        <f t="shared" si="691"/>
        <v/>
      </c>
      <c r="AO1605" s="22" t="str">
        <f t="shared" ref="AO1605:AO1668" si="714">IFERROR((AT1605/AT1604-1),"")</f>
        <v/>
      </c>
      <c r="AP1605" s="22" t="str">
        <f t="shared" si="695"/>
        <v/>
      </c>
      <c r="AQ1605" s="22" t="str">
        <f t="shared" si="707"/>
        <v/>
      </c>
      <c r="AR1605" s="22" t="str">
        <f t="shared" si="703"/>
        <v/>
      </c>
      <c r="AS1605" s="22" t="str">
        <f t="shared" si="699"/>
        <v/>
      </c>
      <c r="AT1605" s="46" t="str">
        <f>IF(CPI_Downloader!P1603="","",CPI_Downloader!P1603)</f>
        <v/>
      </c>
      <c r="AU1605" s="22" t="str">
        <f t="shared" si="692"/>
        <v/>
      </c>
      <c r="AV1605" s="22" t="str">
        <f t="shared" ref="AV1605:AV1668" si="715">IFERROR((BA1605/BA1604-1),"")</f>
        <v/>
      </c>
      <c r="AW1605" s="22" t="str">
        <f t="shared" si="696"/>
        <v/>
      </c>
      <c r="AX1605" s="22" t="str">
        <f t="shared" si="708"/>
        <v/>
      </c>
      <c r="AY1605" s="22" t="str">
        <f t="shared" si="704"/>
        <v/>
      </c>
      <c r="AZ1605" s="22" t="str">
        <f t="shared" si="700"/>
        <v/>
      </c>
      <c r="BA1605" s="46" t="str">
        <f>IF(CPI_Downloader!Q1603="","",CPI_Downloader!Q1603)</f>
        <v/>
      </c>
    </row>
    <row r="1606" spans="1:53" ht="12.75" customHeight="1" x14ac:dyDescent="0.2">
      <c r="A1606" s="21" t="str">
        <f>IF(CPI_Downloader!A1604="","",CPI_Downloader!A1604)</f>
        <v/>
      </c>
      <c r="B1606" s="22" t="str">
        <f t="shared" si="689"/>
        <v/>
      </c>
      <c r="C1606" s="22" t="str">
        <f t="shared" si="709"/>
        <v/>
      </c>
      <c r="D1606" s="22" t="str">
        <f t="shared" si="693"/>
        <v/>
      </c>
      <c r="E1606" s="22" t="str">
        <f t="shared" si="705"/>
        <v/>
      </c>
      <c r="F1606" s="22" t="str">
        <f t="shared" si="701"/>
        <v/>
      </c>
      <c r="G1606" s="22" t="str">
        <f t="shared" si="697"/>
        <v/>
      </c>
      <c r="H1606" s="22" t="str">
        <f>IFERROR(('CDN Data'!B1606),"")</f>
        <v/>
      </c>
      <c r="I1606" s="23" t="str">
        <f>IF(CPI_Downloader!G1604="","",CPI_Downloader!G1604)</f>
        <v/>
      </c>
      <c r="J1606" s="23" t="str">
        <f>IF(CPI_Downloader!H1604="","",CPI_Downloader!H1604)</f>
        <v/>
      </c>
      <c r="L1606" s="21" t="str">
        <f t="shared" si="710"/>
        <v/>
      </c>
      <c r="M1606" s="25" t="str">
        <f t="shared" si="690"/>
        <v/>
      </c>
      <c r="N1606" s="25" t="str">
        <f t="shared" si="687"/>
        <v/>
      </c>
      <c r="O1606" s="25" t="str">
        <f t="shared" si="694"/>
        <v/>
      </c>
      <c r="P1606" s="25" t="str">
        <f t="shared" si="706"/>
        <v/>
      </c>
      <c r="Q1606" s="25" t="str">
        <f t="shared" si="702"/>
        <v/>
      </c>
      <c r="R1606" s="25" t="str">
        <f t="shared" si="698"/>
        <v/>
      </c>
      <c r="S1606" s="25" t="str">
        <f>IFERROR(('CDN Data'!M1594),"")</f>
        <v/>
      </c>
      <c r="T1606" s="26" t="str">
        <f>IF(CPI_Downloader!I1604="","",CPI_Downloader!I1604)</f>
        <v/>
      </c>
      <c r="U1606" s="26" t="str">
        <f>IF(CPI_Downloader!J1604="","",CPI_Downloader!J1604)</f>
        <v/>
      </c>
      <c r="W1606" s="31" t="str">
        <f t="shared" si="688"/>
        <v/>
      </c>
      <c r="X1606" s="31" t="str">
        <f t="shared" si="711"/>
        <v/>
      </c>
      <c r="Y1606" s="16" t="str">
        <f>IF(CPI_Downloader!K1604="","",CPI_Downloader!K1604)</f>
        <v/>
      </c>
      <c r="AA1606" s="33" t="str">
        <f t="shared" si="712"/>
        <v/>
      </c>
      <c r="AB1606" s="27" t="str">
        <f>IF(CPI_Downloader!M1604="","",CPI_Downloader!M1604)</f>
        <v/>
      </c>
      <c r="AC1606" s="59" t="str">
        <f>IF(CPI_Downloader!L1604="","",CPI_Downloader!L1604/100)</f>
        <v/>
      </c>
      <c r="AD1606" s="3"/>
      <c r="AE1606" s="28"/>
      <c r="AI1606" s="44" t="str">
        <f t="shared" si="713"/>
        <v/>
      </c>
      <c r="AJ1606" s="50" t="str">
        <f>IF(CPI_Downloader!N1604="","",CPI_Downloader!N1604)</f>
        <v/>
      </c>
      <c r="AL1606" s="29" t="str">
        <f>IF(CPI_Downloader!O1604="","",CPI_Downloader!O1604)</f>
        <v/>
      </c>
      <c r="AN1606" s="22" t="str">
        <f t="shared" si="691"/>
        <v/>
      </c>
      <c r="AO1606" s="22" t="str">
        <f t="shared" si="714"/>
        <v/>
      </c>
      <c r="AP1606" s="22" t="str">
        <f t="shared" si="695"/>
        <v/>
      </c>
      <c r="AQ1606" s="22" t="str">
        <f t="shared" si="707"/>
        <v/>
      </c>
      <c r="AR1606" s="22" t="str">
        <f t="shared" si="703"/>
        <v/>
      </c>
      <c r="AS1606" s="22" t="str">
        <f t="shared" si="699"/>
        <v/>
      </c>
      <c r="AT1606" s="46" t="str">
        <f>IF(CPI_Downloader!P1604="","",CPI_Downloader!P1604)</f>
        <v/>
      </c>
      <c r="AU1606" s="22" t="str">
        <f t="shared" si="692"/>
        <v/>
      </c>
      <c r="AV1606" s="22" t="str">
        <f t="shared" si="715"/>
        <v/>
      </c>
      <c r="AW1606" s="22" t="str">
        <f t="shared" si="696"/>
        <v/>
      </c>
      <c r="AX1606" s="22" t="str">
        <f t="shared" si="708"/>
        <v/>
      </c>
      <c r="AY1606" s="22" t="str">
        <f t="shared" si="704"/>
        <v/>
      </c>
      <c r="AZ1606" s="22" t="str">
        <f t="shared" si="700"/>
        <v/>
      </c>
      <c r="BA1606" s="46" t="str">
        <f>IF(CPI_Downloader!Q1604="","",CPI_Downloader!Q1604)</f>
        <v/>
      </c>
    </row>
    <row r="1607" spans="1:53" ht="12.75" customHeight="1" x14ac:dyDescent="0.2">
      <c r="A1607" s="21" t="str">
        <f>IF(CPI_Downloader!A1605="","",CPI_Downloader!A1605)</f>
        <v/>
      </c>
      <c r="B1607" s="22" t="str">
        <f t="shared" si="689"/>
        <v/>
      </c>
      <c r="C1607" s="22" t="str">
        <f t="shared" si="709"/>
        <v/>
      </c>
      <c r="D1607" s="22" t="str">
        <f t="shared" si="693"/>
        <v/>
      </c>
      <c r="E1607" s="22" t="str">
        <f t="shared" si="705"/>
        <v/>
      </c>
      <c r="F1607" s="22" t="str">
        <f t="shared" si="701"/>
        <v/>
      </c>
      <c r="G1607" s="22" t="str">
        <f t="shared" si="697"/>
        <v/>
      </c>
      <c r="H1607" s="22" t="str">
        <f>IFERROR(('CDN Data'!B1607),"")</f>
        <v/>
      </c>
      <c r="I1607" s="23" t="str">
        <f>IF(CPI_Downloader!G1605="","",CPI_Downloader!G1605)</f>
        <v/>
      </c>
      <c r="J1607" s="23" t="str">
        <f>IF(CPI_Downloader!H1605="","",CPI_Downloader!H1605)</f>
        <v/>
      </c>
      <c r="L1607" s="21" t="str">
        <f t="shared" si="710"/>
        <v/>
      </c>
      <c r="M1607" s="25" t="str">
        <f t="shared" si="690"/>
        <v/>
      </c>
      <c r="N1607" s="25" t="str">
        <f t="shared" si="687"/>
        <v/>
      </c>
      <c r="O1607" s="25" t="str">
        <f t="shared" si="694"/>
        <v/>
      </c>
      <c r="P1607" s="25" t="str">
        <f t="shared" si="706"/>
        <v/>
      </c>
      <c r="Q1607" s="25" t="str">
        <f t="shared" si="702"/>
        <v/>
      </c>
      <c r="R1607" s="25" t="str">
        <f t="shared" si="698"/>
        <v/>
      </c>
      <c r="S1607" s="25" t="str">
        <f>IFERROR(('CDN Data'!M1595),"")</f>
        <v/>
      </c>
      <c r="T1607" s="26" t="str">
        <f>IF(CPI_Downloader!I1605="","",CPI_Downloader!I1605)</f>
        <v/>
      </c>
      <c r="U1607" s="26" t="str">
        <f>IF(CPI_Downloader!J1605="","",CPI_Downloader!J1605)</f>
        <v/>
      </c>
      <c r="W1607" s="31" t="str">
        <f t="shared" si="688"/>
        <v/>
      </c>
      <c r="X1607" s="31" t="str">
        <f t="shared" si="711"/>
        <v/>
      </c>
      <c r="Y1607" s="16" t="str">
        <f>IF(CPI_Downloader!K1605="","",CPI_Downloader!K1605)</f>
        <v/>
      </c>
      <c r="AA1607" s="33" t="str">
        <f t="shared" si="712"/>
        <v/>
      </c>
      <c r="AB1607" s="27" t="str">
        <f>IF(CPI_Downloader!M1605="","",CPI_Downloader!M1605)</f>
        <v/>
      </c>
      <c r="AC1607" s="59" t="str">
        <f>IF(CPI_Downloader!L1605="","",CPI_Downloader!L1605/100)</f>
        <v/>
      </c>
      <c r="AD1607" s="3"/>
      <c r="AE1607" s="28"/>
      <c r="AI1607" s="44" t="str">
        <f t="shared" si="713"/>
        <v/>
      </c>
      <c r="AJ1607" s="50" t="str">
        <f>IF(CPI_Downloader!N1605="","",CPI_Downloader!N1605)</f>
        <v/>
      </c>
      <c r="AL1607" s="29" t="str">
        <f>IF(CPI_Downloader!O1605="","",CPI_Downloader!O1605)</f>
        <v/>
      </c>
      <c r="AN1607" s="22" t="str">
        <f t="shared" si="691"/>
        <v/>
      </c>
      <c r="AO1607" s="22" t="str">
        <f t="shared" si="714"/>
        <v/>
      </c>
      <c r="AP1607" s="22" t="str">
        <f t="shared" si="695"/>
        <v/>
      </c>
      <c r="AQ1607" s="22" t="str">
        <f t="shared" si="707"/>
        <v/>
      </c>
      <c r="AR1607" s="22" t="str">
        <f t="shared" si="703"/>
        <v/>
      </c>
      <c r="AS1607" s="22" t="str">
        <f t="shared" si="699"/>
        <v/>
      </c>
      <c r="AT1607" s="46" t="str">
        <f>IF(CPI_Downloader!P1605="","",CPI_Downloader!P1605)</f>
        <v/>
      </c>
      <c r="AU1607" s="22" t="str">
        <f t="shared" si="692"/>
        <v/>
      </c>
      <c r="AV1607" s="22" t="str">
        <f t="shared" si="715"/>
        <v/>
      </c>
      <c r="AW1607" s="22" t="str">
        <f t="shared" si="696"/>
        <v/>
      </c>
      <c r="AX1607" s="22" t="str">
        <f t="shared" si="708"/>
        <v/>
      </c>
      <c r="AY1607" s="22" t="str">
        <f t="shared" si="704"/>
        <v/>
      </c>
      <c r="AZ1607" s="22" t="str">
        <f t="shared" si="700"/>
        <v/>
      </c>
      <c r="BA1607" s="46" t="str">
        <f>IF(CPI_Downloader!Q1605="","",CPI_Downloader!Q1605)</f>
        <v/>
      </c>
    </row>
    <row r="1608" spans="1:53" ht="12.75" customHeight="1" x14ac:dyDescent="0.2">
      <c r="A1608" s="21" t="str">
        <f>IF(CPI_Downloader!A1606="","",CPI_Downloader!A1606)</f>
        <v/>
      </c>
      <c r="B1608" s="22" t="str">
        <f t="shared" si="689"/>
        <v/>
      </c>
      <c r="C1608" s="22" t="str">
        <f t="shared" si="709"/>
        <v/>
      </c>
      <c r="D1608" s="22" t="str">
        <f t="shared" si="693"/>
        <v/>
      </c>
      <c r="E1608" s="22" t="str">
        <f t="shared" si="705"/>
        <v/>
      </c>
      <c r="F1608" s="22" t="str">
        <f t="shared" si="701"/>
        <v/>
      </c>
      <c r="G1608" s="22" t="str">
        <f t="shared" si="697"/>
        <v/>
      </c>
      <c r="H1608" s="22" t="str">
        <f>IFERROR(('CDN Data'!B1608),"")</f>
        <v/>
      </c>
      <c r="I1608" s="23" t="str">
        <f>IF(CPI_Downloader!G1606="","",CPI_Downloader!G1606)</f>
        <v/>
      </c>
      <c r="J1608" s="23" t="str">
        <f>IF(CPI_Downloader!H1606="","",CPI_Downloader!H1606)</f>
        <v/>
      </c>
      <c r="L1608" s="21" t="str">
        <f t="shared" si="710"/>
        <v/>
      </c>
      <c r="M1608" s="25" t="str">
        <f t="shared" si="690"/>
        <v/>
      </c>
      <c r="N1608" s="25" t="str">
        <f t="shared" si="687"/>
        <v/>
      </c>
      <c r="O1608" s="25" t="str">
        <f t="shared" si="694"/>
        <v/>
      </c>
      <c r="P1608" s="25" t="str">
        <f t="shared" si="706"/>
        <v/>
      </c>
      <c r="Q1608" s="25" t="str">
        <f t="shared" si="702"/>
        <v/>
      </c>
      <c r="R1608" s="25" t="str">
        <f t="shared" si="698"/>
        <v/>
      </c>
      <c r="S1608" s="25" t="str">
        <f>IFERROR(('CDN Data'!M1596),"")</f>
        <v/>
      </c>
      <c r="T1608" s="26" t="str">
        <f>IF(CPI_Downloader!I1606="","",CPI_Downloader!I1606)</f>
        <v/>
      </c>
      <c r="U1608" s="26" t="str">
        <f>IF(CPI_Downloader!J1606="","",CPI_Downloader!J1606)</f>
        <v/>
      </c>
      <c r="W1608" s="31" t="str">
        <f t="shared" si="688"/>
        <v/>
      </c>
      <c r="X1608" s="31" t="str">
        <f t="shared" si="711"/>
        <v/>
      </c>
      <c r="Y1608" s="16" t="str">
        <f>IF(CPI_Downloader!K1606="","",CPI_Downloader!K1606)</f>
        <v/>
      </c>
      <c r="AA1608" s="33" t="str">
        <f t="shared" si="712"/>
        <v/>
      </c>
      <c r="AB1608" s="27" t="str">
        <f>IF(CPI_Downloader!M1606="","",CPI_Downloader!M1606)</f>
        <v/>
      </c>
      <c r="AC1608" s="59" t="str">
        <f>IF(CPI_Downloader!L1606="","",CPI_Downloader!L1606/100)</f>
        <v/>
      </c>
      <c r="AD1608" s="3"/>
      <c r="AE1608" s="28"/>
      <c r="AI1608" s="44" t="str">
        <f t="shared" si="713"/>
        <v/>
      </c>
      <c r="AJ1608" s="50" t="str">
        <f>IF(CPI_Downloader!N1606="","",CPI_Downloader!N1606)</f>
        <v/>
      </c>
      <c r="AL1608" s="29" t="str">
        <f>IF(CPI_Downloader!O1606="","",CPI_Downloader!O1606)</f>
        <v/>
      </c>
      <c r="AN1608" s="22" t="str">
        <f t="shared" si="691"/>
        <v/>
      </c>
      <c r="AO1608" s="22" t="str">
        <f t="shared" si="714"/>
        <v/>
      </c>
      <c r="AP1608" s="22" t="str">
        <f t="shared" si="695"/>
        <v/>
      </c>
      <c r="AQ1608" s="22" t="str">
        <f t="shared" si="707"/>
        <v/>
      </c>
      <c r="AR1608" s="22" t="str">
        <f t="shared" si="703"/>
        <v/>
      </c>
      <c r="AS1608" s="22" t="str">
        <f t="shared" si="699"/>
        <v/>
      </c>
      <c r="AT1608" s="46" t="str">
        <f>IF(CPI_Downloader!P1606="","",CPI_Downloader!P1606)</f>
        <v/>
      </c>
      <c r="AU1608" s="22" t="str">
        <f t="shared" si="692"/>
        <v/>
      </c>
      <c r="AV1608" s="22" t="str">
        <f t="shared" si="715"/>
        <v/>
      </c>
      <c r="AW1608" s="22" t="str">
        <f t="shared" si="696"/>
        <v/>
      </c>
      <c r="AX1608" s="22" t="str">
        <f t="shared" si="708"/>
        <v/>
      </c>
      <c r="AY1608" s="22" t="str">
        <f t="shared" si="704"/>
        <v/>
      </c>
      <c r="AZ1608" s="22" t="str">
        <f t="shared" si="700"/>
        <v/>
      </c>
      <c r="BA1608" s="46" t="str">
        <f>IF(CPI_Downloader!Q1606="","",CPI_Downloader!Q1606)</f>
        <v/>
      </c>
    </row>
    <row r="1609" spans="1:53" ht="12.75" customHeight="1" x14ac:dyDescent="0.2">
      <c r="A1609" s="21" t="str">
        <f>IF(CPI_Downloader!A1607="","",CPI_Downloader!A1607)</f>
        <v/>
      </c>
      <c r="B1609" s="22" t="str">
        <f t="shared" si="689"/>
        <v/>
      </c>
      <c r="C1609" s="22" t="str">
        <f t="shared" si="709"/>
        <v/>
      </c>
      <c r="D1609" s="22" t="str">
        <f t="shared" si="693"/>
        <v/>
      </c>
      <c r="E1609" s="22" t="str">
        <f t="shared" si="705"/>
        <v/>
      </c>
      <c r="F1609" s="22" t="str">
        <f t="shared" si="701"/>
        <v/>
      </c>
      <c r="G1609" s="22" t="str">
        <f t="shared" si="697"/>
        <v/>
      </c>
      <c r="H1609" s="22" t="str">
        <f>IFERROR(('CDN Data'!B1609),"")</f>
        <v/>
      </c>
      <c r="I1609" s="23" t="str">
        <f>IF(CPI_Downloader!G1607="","",CPI_Downloader!G1607)</f>
        <v/>
      </c>
      <c r="J1609" s="23" t="str">
        <f>IF(CPI_Downloader!H1607="","",CPI_Downloader!H1607)</f>
        <v/>
      </c>
      <c r="L1609" s="21" t="str">
        <f t="shared" si="710"/>
        <v/>
      </c>
      <c r="M1609" s="25" t="str">
        <f t="shared" si="690"/>
        <v/>
      </c>
      <c r="N1609" s="25" t="str">
        <f t="shared" ref="N1609:N1672" si="716">IFERROR((U1609/U1608-1),"")</f>
        <v/>
      </c>
      <c r="O1609" s="25" t="str">
        <f t="shared" si="694"/>
        <v/>
      </c>
      <c r="P1609" s="25" t="str">
        <f t="shared" si="706"/>
        <v/>
      </c>
      <c r="Q1609" s="25" t="str">
        <f t="shared" si="702"/>
        <v/>
      </c>
      <c r="R1609" s="25" t="str">
        <f t="shared" si="698"/>
        <v/>
      </c>
      <c r="S1609" s="25" t="str">
        <f>IFERROR(('CDN Data'!M1597),"")</f>
        <v/>
      </c>
      <c r="T1609" s="26" t="str">
        <f>IF(CPI_Downloader!I1607="","",CPI_Downloader!I1607)</f>
        <v/>
      </c>
      <c r="U1609" s="26" t="str">
        <f>IF(CPI_Downloader!J1607="","",CPI_Downloader!J1607)</f>
        <v/>
      </c>
      <c r="W1609" s="31" t="str">
        <f t="shared" si="688"/>
        <v/>
      </c>
      <c r="X1609" s="31" t="str">
        <f t="shared" si="711"/>
        <v/>
      </c>
      <c r="Y1609" s="16" t="str">
        <f>IF(CPI_Downloader!K1607="","",CPI_Downloader!K1607)</f>
        <v/>
      </c>
      <c r="AA1609" s="33" t="str">
        <f t="shared" si="712"/>
        <v/>
      </c>
      <c r="AB1609" s="27" t="str">
        <f>IF(CPI_Downloader!M1607="","",CPI_Downloader!M1607)</f>
        <v/>
      </c>
      <c r="AC1609" s="59" t="str">
        <f>IF(CPI_Downloader!L1607="","",CPI_Downloader!L1607/100)</f>
        <v/>
      </c>
      <c r="AD1609" s="3"/>
      <c r="AE1609" s="28"/>
      <c r="AI1609" s="44" t="str">
        <f t="shared" si="713"/>
        <v/>
      </c>
      <c r="AJ1609" s="50" t="str">
        <f>IF(CPI_Downloader!N1607="","",CPI_Downloader!N1607)</f>
        <v/>
      </c>
      <c r="AL1609" s="29" t="str">
        <f>IF(CPI_Downloader!O1607="","",CPI_Downloader!O1607)</f>
        <v/>
      </c>
      <c r="AN1609" s="22" t="str">
        <f t="shared" si="691"/>
        <v/>
      </c>
      <c r="AO1609" s="22" t="str">
        <f t="shared" si="714"/>
        <v/>
      </c>
      <c r="AP1609" s="22" t="str">
        <f t="shared" si="695"/>
        <v/>
      </c>
      <c r="AQ1609" s="22" t="str">
        <f t="shared" si="707"/>
        <v/>
      </c>
      <c r="AR1609" s="22" t="str">
        <f t="shared" si="703"/>
        <v/>
      </c>
      <c r="AS1609" s="22" t="str">
        <f t="shared" si="699"/>
        <v/>
      </c>
      <c r="AT1609" s="46" t="str">
        <f>IF(CPI_Downloader!P1607="","",CPI_Downloader!P1607)</f>
        <v/>
      </c>
      <c r="AU1609" s="22" t="str">
        <f t="shared" si="692"/>
        <v/>
      </c>
      <c r="AV1609" s="22" t="str">
        <f t="shared" si="715"/>
        <v/>
      </c>
      <c r="AW1609" s="22" t="str">
        <f t="shared" si="696"/>
        <v/>
      </c>
      <c r="AX1609" s="22" t="str">
        <f t="shared" si="708"/>
        <v/>
      </c>
      <c r="AY1609" s="22" t="str">
        <f t="shared" si="704"/>
        <v/>
      </c>
      <c r="AZ1609" s="22" t="str">
        <f t="shared" si="700"/>
        <v/>
      </c>
      <c r="BA1609" s="46" t="str">
        <f>IF(CPI_Downloader!Q1607="","",CPI_Downloader!Q1607)</f>
        <v/>
      </c>
    </row>
    <row r="1610" spans="1:53" ht="12.75" customHeight="1" x14ac:dyDescent="0.2">
      <c r="A1610" s="21" t="str">
        <f>IF(CPI_Downloader!A1608="","",CPI_Downloader!A1608)</f>
        <v/>
      </c>
      <c r="B1610" s="22" t="str">
        <f t="shared" si="689"/>
        <v/>
      </c>
      <c r="C1610" s="22" t="str">
        <f t="shared" si="709"/>
        <v/>
      </c>
      <c r="D1610" s="22" t="str">
        <f t="shared" si="693"/>
        <v/>
      </c>
      <c r="E1610" s="22" t="str">
        <f t="shared" si="705"/>
        <v/>
      </c>
      <c r="F1610" s="22" t="str">
        <f t="shared" si="701"/>
        <v/>
      </c>
      <c r="G1610" s="22" t="str">
        <f t="shared" si="697"/>
        <v/>
      </c>
      <c r="H1610" s="22" t="str">
        <f>IFERROR(('CDN Data'!B1610),"")</f>
        <v/>
      </c>
      <c r="I1610" s="23" t="str">
        <f>IF(CPI_Downloader!G1608="","",CPI_Downloader!G1608)</f>
        <v/>
      </c>
      <c r="J1610" s="23" t="str">
        <f>IF(CPI_Downloader!H1608="","",CPI_Downloader!H1608)</f>
        <v/>
      </c>
      <c r="L1610" s="21" t="str">
        <f t="shared" si="710"/>
        <v/>
      </c>
      <c r="M1610" s="25" t="str">
        <f t="shared" si="690"/>
        <v/>
      </c>
      <c r="N1610" s="25" t="str">
        <f t="shared" si="716"/>
        <v/>
      </c>
      <c r="O1610" s="25" t="str">
        <f t="shared" si="694"/>
        <v/>
      </c>
      <c r="P1610" s="25" t="str">
        <f t="shared" si="706"/>
        <v/>
      </c>
      <c r="Q1610" s="25" t="str">
        <f t="shared" si="702"/>
        <v/>
      </c>
      <c r="R1610" s="25" t="str">
        <f t="shared" si="698"/>
        <v/>
      </c>
      <c r="S1610" s="25" t="str">
        <f>IFERROR(('CDN Data'!M1598),"")</f>
        <v/>
      </c>
      <c r="T1610" s="26" t="str">
        <f>IF(CPI_Downloader!I1608="","",CPI_Downloader!I1608)</f>
        <v/>
      </c>
      <c r="U1610" s="26" t="str">
        <f>IF(CPI_Downloader!J1608="","",CPI_Downloader!J1608)</f>
        <v/>
      </c>
      <c r="W1610" s="31" t="str">
        <f t="shared" si="688"/>
        <v/>
      </c>
      <c r="X1610" s="31" t="str">
        <f t="shared" si="711"/>
        <v/>
      </c>
      <c r="Y1610" s="16" t="str">
        <f>IF(CPI_Downloader!K1608="","",CPI_Downloader!K1608)</f>
        <v/>
      </c>
      <c r="AA1610" s="33" t="str">
        <f t="shared" si="712"/>
        <v/>
      </c>
      <c r="AB1610" s="27" t="str">
        <f>IF(CPI_Downloader!M1608="","",CPI_Downloader!M1608)</f>
        <v/>
      </c>
      <c r="AC1610" s="59" t="str">
        <f>IF(CPI_Downloader!L1608="","",CPI_Downloader!L1608/100)</f>
        <v/>
      </c>
      <c r="AD1610" s="3"/>
      <c r="AE1610" s="28"/>
      <c r="AI1610" s="44" t="str">
        <f t="shared" si="713"/>
        <v/>
      </c>
      <c r="AJ1610" s="50" t="str">
        <f>IF(CPI_Downloader!N1608="","",CPI_Downloader!N1608)</f>
        <v/>
      </c>
      <c r="AL1610" s="29" t="str">
        <f>IF(CPI_Downloader!O1608="","",CPI_Downloader!O1608)</f>
        <v/>
      </c>
      <c r="AN1610" s="22" t="str">
        <f t="shared" si="691"/>
        <v/>
      </c>
      <c r="AO1610" s="22" t="str">
        <f t="shared" si="714"/>
        <v/>
      </c>
      <c r="AP1610" s="22" t="str">
        <f t="shared" si="695"/>
        <v/>
      </c>
      <c r="AQ1610" s="22" t="str">
        <f t="shared" si="707"/>
        <v/>
      </c>
      <c r="AR1610" s="22" t="str">
        <f t="shared" si="703"/>
        <v/>
      </c>
      <c r="AS1610" s="22" t="str">
        <f t="shared" si="699"/>
        <v/>
      </c>
      <c r="AT1610" s="46" t="str">
        <f>IF(CPI_Downloader!P1608="","",CPI_Downloader!P1608)</f>
        <v/>
      </c>
      <c r="AU1610" s="22" t="str">
        <f t="shared" si="692"/>
        <v/>
      </c>
      <c r="AV1610" s="22" t="str">
        <f t="shared" si="715"/>
        <v/>
      </c>
      <c r="AW1610" s="22" t="str">
        <f t="shared" si="696"/>
        <v/>
      </c>
      <c r="AX1610" s="22" t="str">
        <f t="shared" si="708"/>
        <v/>
      </c>
      <c r="AY1610" s="22" t="str">
        <f t="shared" si="704"/>
        <v/>
      </c>
      <c r="AZ1610" s="22" t="str">
        <f t="shared" si="700"/>
        <v/>
      </c>
      <c r="BA1610" s="46" t="str">
        <f>IF(CPI_Downloader!Q1608="","",CPI_Downloader!Q1608)</f>
        <v/>
      </c>
    </row>
    <row r="1611" spans="1:53" ht="12.75" customHeight="1" x14ac:dyDescent="0.2">
      <c r="A1611" s="21" t="str">
        <f>IF(CPI_Downloader!A1609="","",CPI_Downloader!A1609)</f>
        <v/>
      </c>
      <c r="B1611" s="22" t="str">
        <f t="shared" si="689"/>
        <v/>
      </c>
      <c r="C1611" s="22" t="str">
        <f t="shared" si="709"/>
        <v/>
      </c>
      <c r="D1611" s="22" t="str">
        <f t="shared" si="693"/>
        <v/>
      </c>
      <c r="E1611" s="22" t="str">
        <f t="shared" si="705"/>
        <v/>
      </c>
      <c r="F1611" s="22" t="str">
        <f t="shared" si="701"/>
        <v/>
      </c>
      <c r="G1611" s="22" t="str">
        <f t="shared" si="697"/>
        <v/>
      </c>
      <c r="H1611" s="22" t="str">
        <f>IFERROR(('CDN Data'!B1611),"")</f>
        <v/>
      </c>
      <c r="I1611" s="23" t="str">
        <f>IF(CPI_Downloader!G1609="","",CPI_Downloader!G1609)</f>
        <v/>
      </c>
      <c r="J1611" s="23" t="str">
        <f>IF(CPI_Downloader!H1609="","",CPI_Downloader!H1609)</f>
        <v/>
      </c>
      <c r="L1611" s="21" t="str">
        <f t="shared" si="710"/>
        <v/>
      </c>
      <c r="M1611" s="25" t="str">
        <f t="shared" si="690"/>
        <v/>
      </c>
      <c r="N1611" s="25" t="str">
        <f t="shared" si="716"/>
        <v/>
      </c>
      <c r="O1611" s="25" t="str">
        <f t="shared" si="694"/>
        <v/>
      </c>
      <c r="P1611" s="25" t="str">
        <f t="shared" si="706"/>
        <v/>
      </c>
      <c r="Q1611" s="25" t="str">
        <f t="shared" si="702"/>
        <v/>
      </c>
      <c r="R1611" s="25" t="str">
        <f t="shared" si="698"/>
        <v/>
      </c>
      <c r="S1611" s="25" t="str">
        <f>IFERROR(('CDN Data'!M1599),"")</f>
        <v/>
      </c>
      <c r="T1611" s="26" t="str">
        <f>IF(CPI_Downloader!I1609="","",CPI_Downloader!I1609)</f>
        <v/>
      </c>
      <c r="U1611" s="26" t="str">
        <f>IF(CPI_Downloader!J1609="","",CPI_Downloader!J1609)</f>
        <v/>
      </c>
      <c r="W1611" s="31" t="str">
        <f t="shared" si="688"/>
        <v/>
      </c>
      <c r="X1611" s="31" t="str">
        <f t="shared" si="711"/>
        <v/>
      </c>
      <c r="Y1611" s="16" t="str">
        <f>IF(CPI_Downloader!K1609="","",CPI_Downloader!K1609)</f>
        <v/>
      </c>
      <c r="AA1611" s="33" t="str">
        <f t="shared" si="712"/>
        <v/>
      </c>
      <c r="AB1611" s="27" t="str">
        <f>IF(CPI_Downloader!M1609="","",CPI_Downloader!M1609)</f>
        <v/>
      </c>
      <c r="AC1611" s="59" t="str">
        <f>IF(CPI_Downloader!L1609="","",CPI_Downloader!L1609/100)</f>
        <v/>
      </c>
      <c r="AD1611" s="3"/>
      <c r="AE1611" s="28"/>
      <c r="AI1611" s="44" t="str">
        <f t="shared" si="713"/>
        <v/>
      </c>
      <c r="AJ1611" s="50" t="str">
        <f>IF(CPI_Downloader!N1609="","",CPI_Downloader!N1609)</f>
        <v/>
      </c>
      <c r="AL1611" s="29" t="str">
        <f>IF(CPI_Downloader!O1609="","",CPI_Downloader!O1609)</f>
        <v/>
      </c>
      <c r="AN1611" s="22" t="str">
        <f t="shared" si="691"/>
        <v/>
      </c>
      <c r="AO1611" s="22" t="str">
        <f t="shared" si="714"/>
        <v/>
      </c>
      <c r="AP1611" s="22" t="str">
        <f t="shared" si="695"/>
        <v/>
      </c>
      <c r="AQ1611" s="22" t="str">
        <f t="shared" si="707"/>
        <v/>
      </c>
      <c r="AR1611" s="22" t="str">
        <f t="shared" si="703"/>
        <v/>
      </c>
      <c r="AS1611" s="22" t="str">
        <f t="shared" si="699"/>
        <v/>
      </c>
      <c r="AT1611" s="46" t="str">
        <f>IF(CPI_Downloader!P1609="","",CPI_Downloader!P1609)</f>
        <v/>
      </c>
      <c r="AU1611" s="22" t="str">
        <f t="shared" si="692"/>
        <v/>
      </c>
      <c r="AV1611" s="22" t="str">
        <f t="shared" si="715"/>
        <v/>
      </c>
      <c r="AW1611" s="22" t="str">
        <f t="shared" si="696"/>
        <v/>
      </c>
      <c r="AX1611" s="22" t="str">
        <f t="shared" si="708"/>
        <v/>
      </c>
      <c r="AY1611" s="22" t="str">
        <f t="shared" si="704"/>
        <v/>
      </c>
      <c r="AZ1611" s="22" t="str">
        <f t="shared" si="700"/>
        <v/>
      </c>
      <c r="BA1611" s="46" t="str">
        <f>IF(CPI_Downloader!Q1609="","",CPI_Downloader!Q1609)</f>
        <v/>
      </c>
    </row>
    <row r="1612" spans="1:53" ht="12.75" customHeight="1" x14ac:dyDescent="0.2">
      <c r="A1612" s="21" t="str">
        <f>IF(CPI_Downloader!A1610="","",CPI_Downloader!A1610)</f>
        <v/>
      </c>
      <c r="B1612" s="22" t="str">
        <f t="shared" si="689"/>
        <v/>
      </c>
      <c r="C1612" s="22" t="str">
        <f t="shared" si="709"/>
        <v/>
      </c>
      <c r="D1612" s="22" t="str">
        <f t="shared" si="693"/>
        <v/>
      </c>
      <c r="E1612" s="22" t="str">
        <f t="shared" si="705"/>
        <v/>
      </c>
      <c r="F1612" s="22" t="str">
        <f t="shared" si="701"/>
        <v/>
      </c>
      <c r="G1612" s="22" t="str">
        <f t="shared" si="697"/>
        <v/>
      </c>
      <c r="H1612" s="22" t="str">
        <f>IFERROR(('CDN Data'!B1612),"")</f>
        <v/>
      </c>
      <c r="I1612" s="23" t="str">
        <f>IF(CPI_Downloader!G1610="","",CPI_Downloader!G1610)</f>
        <v/>
      </c>
      <c r="J1612" s="23" t="str">
        <f>IF(CPI_Downloader!H1610="","",CPI_Downloader!H1610)</f>
        <v/>
      </c>
      <c r="L1612" s="21" t="str">
        <f t="shared" si="710"/>
        <v/>
      </c>
      <c r="M1612" s="25" t="str">
        <f t="shared" si="690"/>
        <v/>
      </c>
      <c r="N1612" s="25" t="str">
        <f t="shared" si="716"/>
        <v/>
      </c>
      <c r="O1612" s="25" t="str">
        <f t="shared" si="694"/>
        <v/>
      </c>
      <c r="P1612" s="25" t="str">
        <f t="shared" si="706"/>
        <v/>
      </c>
      <c r="Q1612" s="25" t="str">
        <f t="shared" si="702"/>
        <v/>
      </c>
      <c r="R1612" s="25" t="str">
        <f t="shared" si="698"/>
        <v/>
      </c>
      <c r="S1612" s="25" t="str">
        <f>IFERROR(('CDN Data'!M1600),"")</f>
        <v/>
      </c>
      <c r="T1612" s="26" t="str">
        <f>IF(CPI_Downloader!I1610="","",CPI_Downloader!I1610)</f>
        <v/>
      </c>
      <c r="U1612" s="26" t="str">
        <f>IF(CPI_Downloader!J1610="","",CPI_Downloader!J1610)</f>
        <v/>
      </c>
      <c r="W1612" s="31" t="str">
        <f t="shared" si="688"/>
        <v/>
      </c>
      <c r="X1612" s="31" t="str">
        <f t="shared" si="711"/>
        <v/>
      </c>
      <c r="Y1612" s="16" t="str">
        <f>IF(CPI_Downloader!K1610="","",CPI_Downloader!K1610)</f>
        <v/>
      </c>
      <c r="AA1612" s="33" t="str">
        <f t="shared" si="712"/>
        <v/>
      </c>
      <c r="AB1612" s="27" t="str">
        <f>IF(CPI_Downloader!M1610="","",CPI_Downloader!M1610)</f>
        <v/>
      </c>
      <c r="AC1612" s="59" t="str">
        <f>IF(CPI_Downloader!L1610="","",CPI_Downloader!L1610/100)</f>
        <v/>
      </c>
      <c r="AD1612" s="3"/>
      <c r="AE1612" s="28"/>
      <c r="AI1612" s="44" t="str">
        <f t="shared" si="713"/>
        <v/>
      </c>
      <c r="AJ1612" s="50" t="str">
        <f>IF(CPI_Downloader!N1610="","",CPI_Downloader!N1610)</f>
        <v/>
      </c>
      <c r="AL1612" s="29" t="str">
        <f>IF(CPI_Downloader!O1610="","",CPI_Downloader!O1610)</f>
        <v/>
      </c>
      <c r="AN1612" s="22" t="str">
        <f t="shared" si="691"/>
        <v/>
      </c>
      <c r="AO1612" s="22" t="str">
        <f t="shared" si="714"/>
        <v/>
      </c>
      <c r="AP1612" s="22" t="str">
        <f t="shared" si="695"/>
        <v/>
      </c>
      <c r="AQ1612" s="22" t="str">
        <f t="shared" si="707"/>
        <v/>
      </c>
      <c r="AR1612" s="22" t="str">
        <f t="shared" si="703"/>
        <v/>
      </c>
      <c r="AS1612" s="22" t="str">
        <f t="shared" si="699"/>
        <v/>
      </c>
      <c r="AT1612" s="46" t="str">
        <f>IF(CPI_Downloader!P1610="","",CPI_Downloader!P1610)</f>
        <v/>
      </c>
      <c r="AU1612" s="22" t="str">
        <f t="shared" si="692"/>
        <v/>
      </c>
      <c r="AV1612" s="22" t="str">
        <f t="shared" si="715"/>
        <v/>
      </c>
      <c r="AW1612" s="22" t="str">
        <f t="shared" si="696"/>
        <v/>
      </c>
      <c r="AX1612" s="22" t="str">
        <f t="shared" si="708"/>
        <v/>
      </c>
      <c r="AY1612" s="22" t="str">
        <f t="shared" si="704"/>
        <v/>
      </c>
      <c r="AZ1612" s="22" t="str">
        <f t="shared" si="700"/>
        <v/>
      </c>
      <c r="BA1612" s="46" t="str">
        <f>IF(CPI_Downloader!Q1610="","",CPI_Downloader!Q1610)</f>
        <v/>
      </c>
    </row>
    <row r="1613" spans="1:53" ht="12.75" customHeight="1" x14ac:dyDescent="0.2">
      <c r="A1613" s="21" t="str">
        <f>IF(CPI_Downloader!A1611="","",CPI_Downloader!A1611)</f>
        <v/>
      </c>
      <c r="B1613" s="22" t="str">
        <f t="shared" si="689"/>
        <v/>
      </c>
      <c r="C1613" s="22" t="str">
        <f t="shared" si="709"/>
        <v/>
      </c>
      <c r="D1613" s="22" t="str">
        <f t="shared" si="693"/>
        <v/>
      </c>
      <c r="E1613" s="22" t="str">
        <f t="shared" si="705"/>
        <v/>
      </c>
      <c r="F1613" s="22" t="str">
        <f t="shared" si="701"/>
        <v/>
      </c>
      <c r="G1613" s="22" t="str">
        <f t="shared" si="697"/>
        <v/>
      </c>
      <c r="H1613" s="22" t="str">
        <f>IFERROR(('CDN Data'!B1613),"")</f>
        <v/>
      </c>
      <c r="I1613" s="23" t="str">
        <f>IF(CPI_Downloader!G1611="","",CPI_Downloader!G1611)</f>
        <v/>
      </c>
      <c r="J1613" s="23" t="str">
        <f>IF(CPI_Downloader!H1611="","",CPI_Downloader!H1611)</f>
        <v/>
      </c>
      <c r="L1613" s="21" t="str">
        <f t="shared" si="710"/>
        <v/>
      </c>
      <c r="M1613" s="25" t="str">
        <f t="shared" si="690"/>
        <v/>
      </c>
      <c r="N1613" s="25" t="str">
        <f t="shared" si="716"/>
        <v/>
      </c>
      <c r="O1613" s="25" t="str">
        <f t="shared" si="694"/>
        <v/>
      </c>
      <c r="P1613" s="25" t="str">
        <f t="shared" si="706"/>
        <v/>
      </c>
      <c r="Q1613" s="25" t="str">
        <f t="shared" si="702"/>
        <v/>
      </c>
      <c r="R1613" s="25" t="str">
        <f t="shared" si="698"/>
        <v/>
      </c>
      <c r="S1613" s="25" t="str">
        <f>IFERROR(('CDN Data'!M1601),"")</f>
        <v/>
      </c>
      <c r="T1613" s="26" t="str">
        <f>IF(CPI_Downloader!I1611="","",CPI_Downloader!I1611)</f>
        <v/>
      </c>
      <c r="U1613" s="26" t="str">
        <f>IF(CPI_Downloader!J1611="","",CPI_Downloader!J1611)</f>
        <v/>
      </c>
      <c r="W1613" s="31" t="str">
        <f t="shared" si="688"/>
        <v/>
      </c>
      <c r="X1613" s="31" t="str">
        <f t="shared" si="711"/>
        <v/>
      </c>
      <c r="Y1613" s="16" t="str">
        <f>IF(CPI_Downloader!K1611="","",CPI_Downloader!K1611)</f>
        <v/>
      </c>
      <c r="AA1613" s="33" t="str">
        <f t="shared" si="712"/>
        <v/>
      </c>
      <c r="AB1613" s="27" t="str">
        <f>IF(CPI_Downloader!M1611="","",CPI_Downloader!M1611)</f>
        <v/>
      </c>
      <c r="AC1613" s="59" t="str">
        <f>IF(CPI_Downloader!L1611="","",CPI_Downloader!L1611/100)</f>
        <v/>
      </c>
      <c r="AD1613" s="3"/>
      <c r="AE1613" s="28"/>
      <c r="AI1613" s="44" t="str">
        <f t="shared" si="713"/>
        <v/>
      </c>
      <c r="AJ1613" s="50" t="str">
        <f>IF(CPI_Downloader!N1611="","",CPI_Downloader!N1611)</f>
        <v/>
      </c>
      <c r="AL1613" s="29" t="str">
        <f>IF(CPI_Downloader!O1611="","",CPI_Downloader!O1611)</f>
        <v/>
      </c>
      <c r="AN1613" s="22" t="str">
        <f t="shared" si="691"/>
        <v/>
      </c>
      <c r="AO1613" s="22" t="str">
        <f t="shared" si="714"/>
        <v/>
      </c>
      <c r="AP1613" s="22" t="str">
        <f t="shared" si="695"/>
        <v/>
      </c>
      <c r="AQ1613" s="22" t="str">
        <f t="shared" si="707"/>
        <v/>
      </c>
      <c r="AR1613" s="22" t="str">
        <f t="shared" si="703"/>
        <v/>
      </c>
      <c r="AS1613" s="22" t="str">
        <f t="shared" si="699"/>
        <v/>
      </c>
      <c r="AT1613" s="46" t="str">
        <f>IF(CPI_Downloader!P1611="","",CPI_Downloader!P1611)</f>
        <v/>
      </c>
      <c r="AU1613" s="22" t="str">
        <f t="shared" si="692"/>
        <v/>
      </c>
      <c r="AV1613" s="22" t="str">
        <f t="shared" si="715"/>
        <v/>
      </c>
      <c r="AW1613" s="22" t="str">
        <f t="shared" si="696"/>
        <v/>
      </c>
      <c r="AX1613" s="22" t="str">
        <f t="shared" si="708"/>
        <v/>
      </c>
      <c r="AY1613" s="22" t="str">
        <f t="shared" si="704"/>
        <v/>
      </c>
      <c r="AZ1613" s="22" t="str">
        <f t="shared" si="700"/>
        <v/>
      </c>
      <c r="BA1613" s="46" t="str">
        <f>IF(CPI_Downloader!Q1611="","",CPI_Downloader!Q1611)</f>
        <v/>
      </c>
    </row>
    <row r="1614" spans="1:53" ht="12.75" customHeight="1" x14ac:dyDescent="0.2">
      <c r="A1614" s="21" t="str">
        <f>IF(CPI_Downloader!A1612="","",CPI_Downloader!A1612)</f>
        <v/>
      </c>
      <c r="B1614" s="22" t="str">
        <f t="shared" si="689"/>
        <v/>
      </c>
      <c r="C1614" s="22" t="str">
        <f t="shared" si="709"/>
        <v/>
      </c>
      <c r="D1614" s="22" t="str">
        <f t="shared" si="693"/>
        <v/>
      </c>
      <c r="E1614" s="22" t="str">
        <f t="shared" si="705"/>
        <v/>
      </c>
      <c r="F1614" s="22" t="str">
        <f t="shared" si="701"/>
        <v/>
      </c>
      <c r="G1614" s="22" t="str">
        <f t="shared" si="697"/>
        <v/>
      </c>
      <c r="H1614" s="22" t="str">
        <f>IFERROR(('CDN Data'!B1614),"")</f>
        <v/>
      </c>
      <c r="I1614" s="23" t="str">
        <f>IF(CPI_Downloader!G1612="","",CPI_Downloader!G1612)</f>
        <v/>
      </c>
      <c r="J1614" s="23" t="str">
        <f>IF(CPI_Downloader!H1612="","",CPI_Downloader!H1612)</f>
        <v/>
      </c>
      <c r="L1614" s="21" t="str">
        <f t="shared" si="710"/>
        <v/>
      </c>
      <c r="M1614" s="25" t="str">
        <f t="shared" si="690"/>
        <v/>
      </c>
      <c r="N1614" s="25" t="str">
        <f t="shared" si="716"/>
        <v/>
      </c>
      <c r="O1614" s="25" t="str">
        <f t="shared" si="694"/>
        <v/>
      </c>
      <c r="P1614" s="25" t="str">
        <f t="shared" si="706"/>
        <v/>
      </c>
      <c r="Q1614" s="25" t="str">
        <f t="shared" si="702"/>
        <v/>
      </c>
      <c r="R1614" s="25" t="str">
        <f t="shared" si="698"/>
        <v/>
      </c>
      <c r="S1614" s="25" t="str">
        <f>IFERROR(('CDN Data'!M1602),"")</f>
        <v/>
      </c>
      <c r="T1614" s="26" t="str">
        <f>IF(CPI_Downloader!I1612="","",CPI_Downloader!I1612)</f>
        <v/>
      </c>
      <c r="U1614" s="26" t="str">
        <f>IF(CPI_Downloader!J1612="","",CPI_Downloader!J1612)</f>
        <v/>
      </c>
      <c r="W1614" s="31" t="str">
        <f t="shared" si="688"/>
        <v/>
      </c>
      <c r="X1614" s="31" t="str">
        <f t="shared" si="711"/>
        <v/>
      </c>
      <c r="Y1614" s="16" t="str">
        <f>IF(CPI_Downloader!K1612="","",CPI_Downloader!K1612)</f>
        <v/>
      </c>
      <c r="AA1614" s="33" t="str">
        <f t="shared" si="712"/>
        <v/>
      </c>
      <c r="AB1614" s="27" t="str">
        <f>IF(CPI_Downloader!M1612="","",CPI_Downloader!M1612)</f>
        <v/>
      </c>
      <c r="AC1614" s="59" t="str">
        <f>IF(CPI_Downloader!L1612="","",CPI_Downloader!L1612/100)</f>
        <v/>
      </c>
      <c r="AD1614" s="3"/>
      <c r="AE1614" s="28"/>
      <c r="AI1614" s="44" t="str">
        <f t="shared" si="713"/>
        <v/>
      </c>
      <c r="AJ1614" s="50" t="str">
        <f>IF(CPI_Downloader!N1612="","",CPI_Downloader!N1612)</f>
        <v/>
      </c>
      <c r="AL1614" s="29" t="str">
        <f>IF(CPI_Downloader!O1612="","",CPI_Downloader!O1612)</f>
        <v/>
      </c>
      <c r="AN1614" s="22" t="str">
        <f t="shared" si="691"/>
        <v/>
      </c>
      <c r="AO1614" s="22" t="str">
        <f t="shared" si="714"/>
        <v/>
      </c>
      <c r="AP1614" s="22" t="str">
        <f t="shared" si="695"/>
        <v/>
      </c>
      <c r="AQ1614" s="22" t="str">
        <f t="shared" si="707"/>
        <v/>
      </c>
      <c r="AR1614" s="22" t="str">
        <f t="shared" si="703"/>
        <v/>
      </c>
      <c r="AS1614" s="22" t="str">
        <f t="shared" si="699"/>
        <v/>
      </c>
      <c r="AT1614" s="46" t="str">
        <f>IF(CPI_Downloader!P1612="","",CPI_Downloader!P1612)</f>
        <v/>
      </c>
      <c r="AU1614" s="22" t="str">
        <f t="shared" si="692"/>
        <v/>
      </c>
      <c r="AV1614" s="22" t="str">
        <f t="shared" si="715"/>
        <v/>
      </c>
      <c r="AW1614" s="22" t="str">
        <f t="shared" si="696"/>
        <v/>
      </c>
      <c r="AX1614" s="22" t="str">
        <f t="shared" si="708"/>
        <v/>
      </c>
      <c r="AY1614" s="22" t="str">
        <f t="shared" si="704"/>
        <v/>
      </c>
      <c r="AZ1614" s="22" t="str">
        <f t="shared" si="700"/>
        <v/>
      </c>
      <c r="BA1614" s="46" t="str">
        <f>IF(CPI_Downloader!Q1612="","",CPI_Downloader!Q1612)</f>
        <v/>
      </c>
    </row>
    <row r="1615" spans="1:53" ht="12.75" customHeight="1" x14ac:dyDescent="0.2">
      <c r="A1615" s="21" t="str">
        <f>IF(CPI_Downloader!A1613="","",CPI_Downloader!A1613)</f>
        <v/>
      </c>
      <c r="B1615" s="22" t="str">
        <f t="shared" si="689"/>
        <v/>
      </c>
      <c r="C1615" s="22" t="str">
        <f t="shared" si="709"/>
        <v/>
      </c>
      <c r="D1615" s="22" t="str">
        <f t="shared" si="693"/>
        <v/>
      </c>
      <c r="E1615" s="22" t="str">
        <f t="shared" si="705"/>
        <v/>
      </c>
      <c r="F1615" s="22" t="str">
        <f t="shared" si="701"/>
        <v/>
      </c>
      <c r="G1615" s="22" t="str">
        <f t="shared" si="697"/>
        <v/>
      </c>
      <c r="H1615" s="22" t="str">
        <f>IFERROR(('CDN Data'!B1615),"")</f>
        <v/>
      </c>
      <c r="I1615" s="23" t="str">
        <f>IF(CPI_Downloader!G1613="","",CPI_Downloader!G1613)</f>
        <v/>
      </c>
      <c r="J1615" s="23" t="str">
        <f>IF(CPI_Downloader!H1613="","",CPI_Downloader!H1613)</f>
        <v/>
      </c>
      <c r="L1615" s="21" t="str">
        <f t="shared" si="710"/>
        <v/>
      </c>
      <c r="M1615" s="25" t="str">
        <f t="shared" si="690"/>
        <v/>
      </c>
      <c r="N1615" s="25" t="str">
        <f t="shared" si="716"/>
        <v/>
      </c>
      <c r="O1615" s="25" t="str">
        <f t="shared" si="694"/>
        <v/>
      </c>
      <c r="P1615" s="25" t="str">
        <f t="shared" si="706"/>
        <v/>
      </c>
      <c r="Q1615" s="25" t="str">
        <f t="shared" si="702"/>
        <v/>
      </c>
      <c r="R1615" s="25" t="str">
        <f t="shared" si="698"/>
        <v/>
      </c>
      <c r="S1615" s="25" t="str">
        <f>IFERROR(('CDN Data'!M1603),"")</f>
        <v/>
      </c>
      <c r="T1615" s="26" t="str">
        <f>IF(CPI_Downloader!I1613="","",CPI_Downloader!I1613)</f>
        <v/>
      </c>
      <c r="U1615" s="26" t="str">
        <f>IF(CPI_Downloader!J1613="","",CPI_Downloader!J1613)</f>
        <v/>
      </c>
      <c r="W1615" s="31" t="str">
        <f t="shared" ref="W1615:W1678" si="717">IFERROR((AVERAGE(Y1604:Y1615)/100),"")</f>
        <v/>
      </c>
      <c r="X1615" s="31" t="str">
        <f t="shared" si="711"/>
        <v/>
      </c>
      <c r="Y1615" s="16" t="str">
        <f>IF(CPI_Downloader!K1613="","",CPI_Downloader!K1613)</f>
        <v/>
      </c>
      <c r="AA1615" s="33" t="str">
        <f t="shared" si="712"/>
        <v/>
      </c>
      <c r="AB1615" s="27" t="str">
        <f>IF(CPI_Downloader!M1613="","",CPI_Downloader!M1613)</f>
        <v/>
      </c>
      <c r="AC1615" s="59" t="str">
        <f>IF(CPI_Downloader!L1613="","",CPI_Downloader!L1613/100)</f>
        <v/>
      </c>
      <c r="AD1615" s="3"/>
      <c r="AE1615" s="28"/>
      <c r="AI1615" s="44" t="str">
        <f t="shared" si="713"/>
        <v/>
      </c>
      <c r="AJ1615" s="50" t="str">
        <f>IF(CPI_Downloader!N1613="","",CPI_Downloader!N1613)</f>
        <v/>
      </c>
      <c r="AL1615" s="29" t="str">
        <f>IF(CPI_Downloader!O1613="","",CPI_Downloader!O1613)</f>
        <v/>
      </c>
      <c r="AN1615" s="22" t="str">
        <f t="shared" si="691"/>
        <v/>
      </c>
      <c r="AO1615" s="22" t="str">
        <f t="shared" si="714"/>
        <v/>
      </c>
      <c r="AP1615" s="22" t="str">
        <f t="shared" si="695"/>
        <v/>
      </c>
      <c r="AQ1615" s="22" t="str">
        <f t="shared" si="707"/>
        <v/>
      </c>
      <c r="AR1615" s="22" t="str">
        <f t="shared" si="703"/>
        <v/>
      </c>
      <c r="AS1615" s="22" t="str">
        <f t="shared" si="699"/>
        <v/>
      </c>
      <c r="AT1615" s="46" t="str">
        <f>IF(CPI_Downloader!P1613="","",CPI_Downloader!P1613)</f>
        <v/>
      </c>
      <c r="AU1615" s="22" t="str">
        <f t="shared" si="692"/>
        <v/>
      </c>
      <c r="AV1615" s="22" t="str">
        <f t="shared" si="715"/>
        <v/>
      </c>
      <c r="AW1615" s="22" t="str">
        <f t="shared" si="696"/>
        <v/>
      </c>
      <c r="AX1615" s="22" t="str">
        <f t="shared" si="708"/>
        <v/>
      </c>
      <c r="AY1615" s="22" t="str">
        <f t="shared" si="704"/>
        <v/>
      </c>
      <c r="AZ1615" s="22" t="str">
        <f t="shared" si="700"/>
        <v/>
      </c>
      <c r="BA1615" s="46" t="str">
        <f>IF(CPI_Downloader!Q1613="","",CPI_Downloader!Q1613)</f>
        <v/>
      </c>
    </row>
    <row r="1616" spans="1:53" ht="12.75" customHeight="1" x14ac:dyDescent="0.2">
      <c r="A1616" s="21" t="str">
        <f>IF(CPI_Downloader!A1614="","",CPI_Downloader!A1614)</f>
        <v/>
      </c>
      <c r="B1616" s="22" t="str">
        <f t="shared" ref="B1616:B1679" si="718">IFERROR((I1616/I1604-1),"")</f>
        <v/>
      </c>
      <c r="C1616" s="22" t="str">
        <f t="shared" si="709"/>
        <v/>
      </c>
      <c r="D1616" s="22" t="str">
        <f t="shared" si="693"/>
        <v/>
      </c>
      <c r="E1616" s="22" t="str">
        <f t="shared" si="705"/>
        <v/>
      </c>
      <c r="F1616" s="22" t="str">
        <f t="shared" si="701"/>
        <v/>
      </c>
      <c r="G1616" s="22" t="str">
        <f t="shared" si="697"/>
        <v/>
      </c>
      <c r="H1616" s="22" t="str">
        <f>IFERROR(('CDN Data'!B1616),"")</f>
        <v/>
      </c>
      <c r="I1616" s="23" t="str">
        <f>IF(CPI_Downloader!G1614="","",CPI_Downloader!G1614)</f>
        <v/>
      </c>
      <c r="J1616" s="23" t="str">
        <f>IF(CPI_Downloader!H1614="","",CPI_Downloader!H1614)</f>
        <v/>
      </c>
      <c r="L1616" s="21" t="str">
        <f t="shared" si="710"/>
        <v/>
      </c>
      <c r="M1616" s="25" t="str">
        <f t="shared" ref="M1616:M1679" si="719">IFERROR((T1616/T1604-1),"")</f>
        <v/>
      </c>
      <c r="N1616" s="25" t="str">
        <f t="shared" si="716"/>
        <v/>
      </c>
      <c r="O1616" s="25" t="str">
        <f t="shared" si="694"/>
        <v/>
      </c>
      <c r="P1616" s="25" t="str">
        <f t="shared" si="706"/>
        <v/>
      </c>
      <c r="Q1616" s="25" t="str">
        <f t="shared" si="702"/>
        <v/>
      </c>
      <c r="R1616" s="25" t="str">
        <f t="shared" si="698"/>
        <v/>
      </c>
      <c r="S1616" s="25" t="str">
        <f>IFERROR(('CDN Data'!M1604),"")</f>
        <v/>
      </c>
      <c r="T1616" s="26" t="str">
        <f>IF(CPI_Downloader!I1614="","",CPI_Downloader!I1614)</f>
        <v/>
      </c>
      <c r="U1616" s="26" t="str">
        <f>IF(CPI_Downloader!J1614="","",CPI_Downloader!J1614)</f>
        <v/>
      </c>
      <c r="W1616" s="31" t="str">
        <f t="shared" si="717"/>
        <v/>
      </c>
      <c r="X1616" s="31" t="str">
        <f t="shared" si="711"/>
        <v/>
      </c>
      <c r="Y1616" s="16" t="str">
        <f>IF(CPI_Downloader!K1614="","",CPI_Downloader!K1614)</f>
        <v/>
      </c>
      <c r="AA1616" s="33" t="str">
        <f t="shared" si="712"/>
        <v/>
      </c>
      <c r="AB1616" s="27" t="str">
        <f>IF(CPI_Downloader!M1614="","",CPI_Downloader!M1614)</f>
        <v/>
      </c>
      <c r="AC1616" s="59" t="str">
        <f>IF(CPI_Downloader!L1614="","",CPI_Downloader!L1614/100)</f>
        <v/>
      </c>
      <c r="AD1616" s="3"/>
      <c r="AE1616" s="28"/>
      <c r="AI1616" s="44" t="str">
        <f t="shared" si="713"/>
        <v/>
      </c>
      <c r="AJ1616" s="50" t="str">
        <f>IF(CPI_Downloader!N1614="","",CPI_Downloader!N1614)</f>
        <v/>
      </c>
      <c r="AL1616" s="29" t="str">
        <f>IF(CPI_Downloader!O1614="","",CPI_Downloader!O1614)</f>
        <v/>
      </c>
      <c r="AN1616" s="22" t="str">
        <f t="shared" ref="AN1616:AN1679" si="720">IFERROR((AT1616/AT1604-1),"")</f>
        <v/>
      </c>
      <c r="AO1616" s="22" t="str">
        <f t="shared" si="714"/>
        <v/>
      </c>
      <c r="AP1616" s="22" t="str">
        <f t="shared" si="695"/>
        <v/>
      </c>
      <c r="AQ1616" s="22" t="str">
        <f t="shared" si="707"/>
        <v/>
      </c>
      <c r="AR1616" s="22" t="str">
        <f t="shared" si="703"/>
        <v/>
      </c>
      <c r="AS1616" s="22" t="str">
        <f t="shared" si="699"/>
        <v/>
      </c>
      <c r="AT1616" s="46" t="str">
        <f>IF(CPI_Downloader!P1614="","",CPI_Downloader!P1614)</f>
        <v/>
      </c>
      <c r="AU1616" s="22" t="str">
        <f t="shared" ref="AU1616:AU1679" si="721">IFERROR((BA1616/BA1604-1),"")</f>
        <v/>
      </c>
      <c r="AV1616" s="22" t="str">
        <f t="shared" si="715"/>
        <v/>
      </c>
      <c r="AW1616" s="22" t="str">
        <f t="shared" si="696"/>
        <v/>
      </c>
      <c r="AX1616" s="22" t="str">
        <f t="shared" si="708"/>
        <v/>
      </c>
      <c r="AY1616" s="22" t="str">
        <f t="shared" si="704"/>
        <v/>
      </c>
      <c r="AZ1616" s="22" t="str">
        <f t="shared" si="700"/>
        <v/>
      </c>
      <c r="BA1616" s="46" t="str">
        <f>IF(CPI_Downloader!Q1614="","",CPI_Downloader!Q1614)</f>
        <v/>
      </c>
    </row>
    <row r="1617" spans="1:53" ht="12.75" customHeight="1" x14ac:dyDescent="0.2">
      <c r="A1617" s="21" t="str">
        <f>IF(CPI_Downloader!A1615="","",CPI_Downloader!A1615)</f>
        <v/>
      </c>
      <c r="B1617" s="22" t="str">
        <f t="shared" si="718"/>
        <v/>
      </c>
      <c r="C1617" s="22" t="str">
        <f t="shared" si="709"/>
        <v/>
      </c>
      <c r="D1617" s="22" t="str">
        <f t="shared" si="693"/>
        <v/>
      </c>
      <c r="E1617" s="22" t="str">
        <f t="shared" si="705"/>
        <v/>
      </c>
      <c r="F1617" s="22" t="str">
        <f t="shared" si="701"/>
        <v/>
      </c>
      <c r="G1617" s="22" t="str">
        <f t="shared" si="697"/>
        <v/>
      </c>
      <c r="H1617" s="22" t="str">
        <f>IFERROR(('CDN Data'!B1617),"")</f>
        <v/>
      </c>
      <c r="I1617" s="23" t="str">
        <f>IF(CPI_Downloader!G1615="","",CPI_Downloader!G1615)</f>
        <v/>
      </c>
      <c r="J1617" s="23" t="str">
        <f>IF(CPI_Downloader!H1615="","",CPI_Downloader!H1615)</f>
        <v/>
      </c>
      <c r="L1617" s="21" t="str">
        <f t="shared" si="710"/>
        <v/>
      </c>
      <c r="M1617" s="25" t="str">
        <f t="shared" si="719"/>
        <v/>
      </c>
      <c r="N1617" s="25" t="str">
        <f t="shared" si="716"/>
        <v/>
      </c>
      <c r="O1617" s="25" t="str">
        <f t="shared" si="694"/>
        <v/>
      </c>
      <c r="P1617" s="25" t="str">
        <f t="shared" si="706"/>
        <v/>
      </c>
      <c r="Q1617" s="25" t="str">
        <f t="shared" si="702"/>
        <v/>
      </c>
      <c r="R1617" s="25" t="str">
        <f t="shared" si="698"/>
        <v/>
      </c>
      <c r="S1617" s="25" t="str">
        <f>IFERROR(('CDN Data'!M1605),"")</f>
        <v/>
      </c>
      <c r="T1617" s="26" t="str">
        <f>IF(CPI_Downloader!I1615="","",CPI_Downloader!I1615)</f>
        <v/>
      </c>
      <c r="U1617" s="26" t="str">
        <f>IF(CPI_Downloader!J1615="","",CPI_Downloader!J1615)</f>
        <v/>
      </c>
      <c r="W1617" s="31" t="str">
        <f t="shared" si="717"/>
        <v/>
      </c>
      <c r="X1617" s="31" t="str">
        <f t="shared" si="711"/>
        <v/>
      </c>
      <c r="Y1617" s="16" t="str">
        <f>IF(CPI_Downloader!K1615="","",CPI_Downloader!K1615)</f>
        <v/>
      </c>
      <c r="AA1617" s="33" t="str">
        <f t="shared" si="712"/>
        <v/>
      </c>
      <c r="AB1617" s="27" t="str">
        <f>IF(CPI_Downloader!M1615="","",CPI_Downloader!M1615)</f>
        <v/>
      </c>
      <c r="AC1617" s="59" t="str">
        <f>IF(CPI_Downloader!L1615="","",CPI_Downloader!L1615/100)</f>
        <v/>
      </c>
      <c r="AD1617" s="3"/>
      <c r="AE1617" s="28"/>
      <c r="AI1617" s="44" t="str">
        <f t="shared" si="713"/>
        <v/>
      </c>
      <c r="AJ1617" s="50" t="str">
        <f>IF(CPI_Downloader!N1615="","",CPI_Downloader!N1615)</f>
        <v/>
      </c>
      <c r="AL1617" s="29" t="str">
        <f>IF(CPI_Downloader!O1615="","",CPI_Downloader!O1615)</f>
        <v/>
      </c>
      <c r="AN1617" s="22" t="str">
        <f t="shared" si="720"/>
        <v/>
      </c>
      <c r="AO1617" s="22" t="str">
        <f t="shared" si="714"/>
        <v/>
      </c>
      <c r="AP1617" s="22" t="str">
        <f t="shared" si="695"/>
        <v/>
      </c>
      <c r="AQ1617" s="22" t="str">
        <f t="shared" si="707"/>
        <v/>
      </c>
      <c r="AR1617" s="22" t="str">
        <f t="shared" si="703"/>
        <v/>
      </c>
      <c r="AS1617" s="22" t="str">
        <f t="shared" si="699"/>
        <v/>
      </c>
      <c r="AT1617" s="46" t="str">
        <f>IF(CPI_Downloader!P1615="","",CPI_Downloader!P1615)</f>
        <v/>
      </c>
      <c r="AU1617" s="22" t="str">
        <f t="shared" si="721"/>
        <v/>
      </c>
      <c r="AV1617" s="22" t="str">
        <f t="shared" si="715"/>
        <v/>
      </c>
      <c r="AW1617" s="22" t="str">
        <f t="shared" si="696"/>
        <v/>
      </c>
      <c r="AX1617" s="22" t="str">
        <f t="shared" si="708"/>
        <v/>
      </c>
      <c r="AY1617" s="22" t="str">
        <f t="shared" si="704"/>
        <v/>
      </c>
      <c r="AZ1617" s="22" t="str">
        <f t="shared" si="700"/>
        <v/>
      </c>
      <c r="BA1617" s="46" t="str">
        <f>IF(CPI_Downloader!Q1615="","",CPI_Downloader!Q1615)</f>
        <v/>
      </c>
    </row>
    <row r="1618" spans="1:53" ht="12.75" customHeight="1" x14ac:dyDescent="0.2">
      <c r="A1618" s="21" t="str">
        <f>IF(CPI_Downloader!A1616="","",CPI_Downloader!A1616)</f>
        <v/>
      </c>
      <c r="B1618" s="22" t="str">
        <f t="shared" si="718"/>
        <v/>
      </c>
      <c r="C1618" s="22" t="str">
        <f t="shared" si="709"/>
        <v/>
      </c>
      <c r="D1618" s="22" t="str">
        <f t="shared" si="693"/>
        <v/>
      </c>
      <c r="E1618" s="22" t="str">
        <f t="shared" si="705"/>
        <v/>
      </c>
      <c r="F1618" s="22" t="str">
        <f t="shared" si="701"/>
        <v/>
      </c>
      <c r="G1618" s="22" t="str">
        <f t="shared" si="697"/>
        <v/>
      </c>
      <c r="H1618" s="22" t="str">
        <f>IFERROR(('CDN Data'!B1618),"")</f>
        <v/>
      </c>
      <c r="I1618" s="23" t="str">
        <f>IF(CPI_Downloader!G1616="","",CPI_Downloader!G1616)</f>
        <v/>
      </c>
      <c r="J1618" s="23" t="str">
        <f>IF(CPI_Downloader!H1616="","",CPI_Downloader!H1616)</f>
        <v/>
      </c>
      <c r="L1618" s="21" t="str">
        <f t="shared" si="710"/>
        <v/>
      </c>
      <c r="M1618" s="25" t="str">
        <f t="shared" si="719"/>
        <v/>
      </c>
      <c r="N1618" s="25" t="str">
        <f t="shared" si="716"/>
        <v/>
      </c>
      <c r="O1618" s="25" t="str">
        <f t="shared" si="694"/>
        <v/>
      </c>
      <c r="P1618" s="25" t="str">
        <f t="shared" si="706"/>
        <v/>
      </c>
      <c r="Q1618" s="25" t="str">
        <f t="shared" si="702"/>
        <v/>
      </c>
      <c r="R1618" s="25" t="str">
        <f t="shared" si="698"/>
        <v/>
      </c>
      <c r="S1618" s="25" t="str">
        <f>IFERROR(('CDN Data'!M1606),"")</f>
        <v/>
      </c>
      <c r="T1618" s="26" t="str">
        <f>IF(CPI_Downloader!I1616="","",CPI_Downloader!I1616)</f>
        <v/>
      </c>
      <c r="U1618" s="26" t="str">
        <f>IF(CPI_Downloader!J1616="","",CPI_Downloader!J1616)</f>
        <v/>
      </c>
      <c r="W1618" s="31" t="str">
        <f t="shared" si="717"/>
        <v/>
      </c>
      <c r="X1618" s="31" t="str">
        <f t="shared" si="711"/>
        <v/>
      </c>
      <c r="Y1618" s="16" t="str">
        <f>IF(CPI_Downloader!K1616="","",CPI_Downloader!K1616)</f>
        <v/>
      </c>
      <c r="AA1618" s="33" t="str">
        <f t="shared" si="712"/>
        <v/>
      </c>
      <c r="AB1618" s="27" t="str">
        <f>IF(CPI_Downloader!M1616="","",CPI_Downloader!M1616)</f>
        <v/>
      </c>
      <c r="AC1618" s="59" t="str">
        <f>IF(CPI_Downloader!L1616="","",CPI_Downloader!L1616/100)</f>
        <v/>
      </c>
      <c r="AD1618" s="3"/>
      <c r="AE1618" s="28"/>
      <c r="AI1618" s="44" t="str">
        <f t="shared" si="713"/>
        <v/>
      </c>
      <c r="AJ1618" s="50" t="str">
        <f>IF(CPI_Downloader!N1616="","",CPI_Downloader!N1616)</f>
        <v/>
      </c>
      <c r="AL1618" s="29" t="str">
        <f>IF(CPI_Downloader!O1616="","",CPI_Downloader!O1616)</f>
        <v/>
      </c>
      <c r="AN1618" s="22" t="str">
        <f t="shared" si="720"/>
        <v/>
      </c>
      <c r="AO1618" s="22" t="str">
        <f t="shared" si="714"/>
        <v/>
      </c>
      <c r="AP1618" s="22" t="str">
        <f t="shared" si="695"/>
        <v/>
      </c>
      <c r="AQ1618" s="22" t="str">
        <f t="shared" si="707"/>
        <v/>
      </c>
      <c r="AR1618" s="22" t="str">
        <f t="shared" si="703"/>
        <v/>
      </c>
      <c r="AS1618" s="22" t="str">
        <f t="shared" si="699"/>
        <v/>
      </c>
      <c r="AT1618" s="46" t="str">
        <f>IF(CPI_Downloader!P1616="","",CPI_Downloader!P1616)</f>
        <v/>
      </c>
      <c r="AU1618" s="22" t="str">
        <f t="shared" si="721"/>
        <v/>
      </c>
      <c r="AV1618" s="22" t="str">
        <f t="shared" si="715"/>
        <v/>
      </c>
      <c r="AW1618" s="22" t="str">
        <f t="shared" si="696"/>
        <v/>
      </c>
      <c r="AX1618" s="22" t="str">
        <f t="shared" si="708"/>
        <v/>
      </c>
      <c r="AY1618" s="22" t="str">
        <f t="shared" si="704"/>
        <v/>
      </c>
      <c r="AZ1618" s="22" t="str">
        <f t="shared" si="700"/>
        <v/>
      </c>
      <c r="BA1618" s="46" t="str">
        <f>IF(CPI_Downloader!Q1616="","",CPI_Downloader!Q1616)</f>
        <v/>
      </c>
    </row>
    <row r="1619" spans="1:53" ht="12.75" customHeight="1" x14ac:dyDescent="0.2">
      <c r="A1619" s="21" t="str">
        <f>IF(CPI_Downloader!A1617="","",CPI_Downloader!A1617)</f>
        <v/>
      </c>
      <c r="B1619" s="22" t="str">
        <f t="shared" si="718"/>
        <v/>
      </c>
      <c r="C1619" s="22" t="str">
        <f t="shared" si="709"/>
        <v/>
      </c>
      <c r="D1619" s="22" t="str">
        <f t="shared" si="693"/>
        <v/>
      </c>
      <c r="E1619" s="22" t="str">
        <f t="shared" si="705"/>
        <v/>
      </c>
      <c r="F1619" s="22" t="str">
        <f t="shared" si="701"/>
        <v/>
      </c>
      <c r="G1619" s="22" t="str">
        <f t="shared" si="697"/>
        <v/>
      </c>
      <c r="H1619" s="22" t="str">
        <f>IFERROR(('CDN Data'!B1619),"")</f>
        <v/>
      </c>
      <c r="I1619" s="23" t="str">
        <f>IF(CPI_Downloader!G1617="","",CPI_Downloader!G1617)</f>
        <v/>
      </c>
      <c r="J1619" s="23" t="str">
        <f>IF(CPI_Downloader!H1617="","",CPI_Downloader!H1617)</f>
        <v/>
      </c>
      <c r="L1619" s="21" t="str">
        <f t="shared" si="710"/>
        <v/>
      </c>
      <c r="M1619" s="25" t="str">
        <f t="shared" si="719"/>
        <v/>
      </c>
      <c r="N1619" s="25" t="str">
        <f t="shared" si="716"/>
        <v/>
      </c>
      <c r="O1619" s="25" t="str">
        <f t="shared" si="694"/>
        <v/>
      </c>
      <c r="P1619" s="25" t="str">
        <f t="shared" si="706"/>
        <v/>
      </c>
      <c r="Q1619" s="25" t="str">
        <f t="shared" si="702"/>
        <v/>
      </c>
      <c r="R1619" s="25" t="str">
        <f t="shared" si="698"/>
        <v/>
      </c>
      <c r="S1619" s="25" t="str">
        <f>IFERROR(('CDN Data'!M1607),"")</f>
        <v/>
      </c>
      <c r="T1619" s="26" t="str">
        <f>IF(CPI_Downloader!I1617="","",CPI_Downloader!I1617)</f>
        <v/>
      </c>
      <c r="U1619" s="26" t="str">
        <f>IF(CPI_Downloader!J1617="","",CPI_Downloader!J1617)</f>
        <v/>
      </c>
      <c r="W1619" s="31" t="str">
        <f t="shared" si="717"/>
        <v/>
      </c>
      <c r="X1619" s="31" t="str">
        <f t="shared" si="711"/>
        <v/>
      </c>
      <c r="Y1619" s="16" t="str">
        <f>IF(CPI_Downloader!K1617="","",CPI_Downloader!K1617)</f>
        <v/>
      </c>
      <c r="AA1619" s="33" t="str">
        <f t="shared" si="712"/>
        <v/>
      </c>
      <c r="AB1619" s="27" t="str">
        <f>IF(CPI_Downloader!M1617="","",CPI_Downloader!M1617)</f>
        <v/>
      </c>
      <c r="AC1619" s="59" t="str">
        <f>IF(CPI_Downloader!L1617="","",CPI_Downloader!L1617/100)</f>
        <v/>
      </c>
      <c r="AD1619" s="3"/>
      <c r="AE1619" s="28"/>
      <c r="AI1619" s="44" t="str">
        <f t="shared" si="713"/>
        <v/>
      </c>
      <c r="AJ1619" s="50" t="str">
        <f>IF(CPI_Downloader!N1617="","",CPI_Downloader!N1617)</f>
        <v/>
      </c>
      <c r="AL1619" s="29" t="str">
        <f>IF(CPI_Downloader!O1617="","",CPI_Downloader!O1617)</f>
        <v/>
      </c>
      <c r="AN1619" s="22" t="str">
        <f t="shared" si="720"/>
        <v/>
      </c>
      <c r="AO1619" s="22" t="str">
        <f t="shared" si="714"/>
        <v/>
      </c>
      <c r="AP1619" s="22" t="str">
        <f t="shared" si="695"/>
        <v/>
      </c>
      <c r="AQ1619" s="22" t="str">
        <f t="shared" si="707"/>
        <v/>
      </c>
      <c r="AR1619" s="22" t="str">
        <f t="shared" si="703"/>
        <v/>
      </c>
      <c r="AS1619" s="22" t="str">
        <f t="shared" si="699"/>
        <v/>
      </c>
      <c r="AT1619" s="46" t="str">
        <f>IF(CPI_Downloader!P1617="","",CPI_Downloader!P1617)</f>
        <v/>
      </c>
      <c r="AU1619" s="22" t="str">
        <f t="shared" si="721"/>
        <v/>
      </c>
      <c r="AV1619" s="22" t="str">
        <f t="shared" si="715"/>
        <v/>
      </c>
      <c r="AW1619" s="22" t="str">
        <f t="shared" si="696"/>
        <v/>
      </c>
      <c r="AX1619" s="22" t="str">
        <f t="shared" si="708"/>
        <v/>
      </c>
      <c r="AY1619" s="22" t="str">
        <f t="shared" si="704"/>
        <v/>
      </c>
      <c r="AZ1619" s="22" t="str">
        <f t="shared" si="700"/>
        <v/>
      </c>
      <c r="BA1619" s="46" t="str">
        <f>IF(CPI_Downloader!Q1617="","",CPI_Downloader!Q1617)</f>
        <v/>
      </c>
    </row>
    <row r="1620" spans="1:53" ht="12.75" customHeight="1" x14ac:dyDescent="0.2">
      <c r="A1620" s="21" t="str">
        <f>IF(CPI_Downloader!A1618="","",CPI_Downloader!A1618)</f>
        <v/>
      </c>
      <c r="B1620" s="22" t="str">
        <f t="shared" si="718"/>
        <v/>
      </c>
      <c r="C1620" s="22" t="str">
        <f t="shared" si="709"/>
        <v/>
      </c>
      <c r="D1620" s="22" t="str">
        <f t="shared" si="693"/>
        <v/>
      </c>
      <c r="E1620" s="22" t="str">
        <f t="shared" si="705"/>
        <v/>
      </c>
      <c r="F1620" s="22" t="str">
        <f t="shared" si="701"/>
        <v/>
      </c>
      <c r="G1620" s="22" t="str">
        <f t="shared" si="697"/>
        <v/>
      </c>
      <c r="H1620" s="22" t="str">
        <f>IFERROR(('CDN Data'!B1620),"")</f>
        <v/>
      </c>
      <c r="I1620" s="23" t="str">
        <f>IF(CPI_Downloader!G1618="","",CPI_Downloader!G1618)</f>
        <v/>
      </c>
      <c r="J1620" s="23" t="str">
        <f>IF(CPI_Downloader!H1618="","",CPI_Downloader!H1618)</f>
        <v/>
      </c>
      <c r="L1620" s="21" t="str">
        <f t="shared" si="710"/>
        <v/>
      </c>
      <c r="M1620" s="25" t="str">
        <f t="shared" si="719"/>
        <v/>
      </c>
      <c r="N1620" s="25" t="str">
        <f t="shared" si="716"/>
        <v/>
      </c>
      <c r="O1620" s="25" t="str">
        <f t="shared" si="694"/>
        <v/>
      </c>
      <c r="P1620" s="25" t="str">
        <f t="shared" si="706"/>
        <v/>
      </c>
      <c r="Q1620" s="25" t="str">
        <f t="shared" si="702"/>
        <v/>
      </c>
      <c r="R1620" s="25" t="str">
        <f t="shared" si="698"/>
        <v/>
      </c>
      <c r="S1620" s="25" t="str">
        <f>IFERROR(('CDN Data'!M1608),"")</f>
        <v/>
      </c>
      <c r="T1620" s="26" t="str">
        <f>IF(CPI_Downloader!I1618="","",CPI_Downloader!I1618)</f>
        <v/>
      </c>
      <c r="U1620" s="26" t="str">
        <f>IF(CPI_Downloader!J1618="","",CPI_Downloader!J1618)</f>
        <v/>
      </c>
      <c r="W1620" s="31" t="str">
        <f t="shared" si="717"/>
        <v/>
      </c>
      <c r="X1620" s="31" t="str">
        <f t="shared" si="711"/>
        <v/>
      </c>
      <c r="Y1620" s="16" t="str">
        <f>IF(CPI_Downloader!K1618="","",CPI_Downloader!K1618)</f>
        <v/>
      </c>
      <c r="AA1620" s="33" t="str">
        <f t="shared" si="712"/>
        <v/>
      </c>
      <c r="AB1620" s="27" t="str">
        <f>IF(CPI_Downloader!M1618="","",CPI_Downloader!M1618)</f>
        <v/>
      </c>
      <c r="AC1620" s="59" t="str">
        <f>IF(CPI_Downloader!L1618="","",CPI_Downloader!L1618/100)</f>
        <v/>
      </c>
      <c r="AD1620" s="3"/>
      <c r="AE1620" s="28"/>
      <c r="AI1620" s="44" t="str">
        <f t="shared" si="713"/>
        <v/>
      </c>
      <c r="AJ1620" s="50" t="str">
        <f>IF(CPI_Downloader!N1618="","",CPI_Downloader!N1618)</f>
        <v/>
      </c>
      <c r="AL1620" s="29" t="str">
        <f>IF(CPI_Downloader!O1618="","",CPI_Downloader!O1618)</f>
        <v/>
      </c>
      <c r="AN1620" s="22" t="str">
        <f t="shared" si="720"/>
        <v/>
      </c>
      <c r="AO1620" s="22" t="str">
        <f t="shared" si="714"/>
        <v/>
      </c>
      <c r="AP1620" s="22" t="str">
        <f t="shared" si="695"/>
        <v/>
      </c>
      <c r="AQ1620" s="22" t="str">
        <f t="shared" si="707"/>
        <v/>
      </c>
      <c r="AR1620" s="22" t="str">
        <f t="shared" si="703"/>
        <v/>
      </c>
      <c r="AS1620" s="22" t="str">
        <f t="shared" si="699"/>
        <v/>
      </c>
      <c r="AT1620" s="46" t="str">
        <f>IF(CPI_Downloader!P1618="","",CPI_Downloader!P1618)</f>
        <v/>
      </c>
      <c r="AU1620" s="22" t="str">
        <f t="shared" si="721"/>
        <v/>
      </c>
      <c r="AV1620" s="22" t="str">
        <f t="shared" si="715"/>
        <v/>
      </c>
      <c r="AW1620" s="22" t="str">
        <f t="shared" si="696"/>
        <v/>
      </c>
      <c r="AX1620" s="22" t="str">
        <f t="shared" si="708"/>
        <v/>
      </c>
      <c r="AY1620" s="22" t="str">
        <f t="shared" si="704"/>
        <v/>
      </c>
      <c r="AZ1620" s="22" t="str">
        <f t="shared" si="700"/>
        <v/>
      </c>
      <c r="BA1620" s="46" t="str">
        <f>IF(CPI_Downloader!Q1618="","",CPI_Downloader!Q1618)</f>
        <v/>
      </c>
    </row>
    <row r="1621" spans="1:53" ht="12.75" customHeight="1" x14ac:dyDescent="0.2">
      <c r="A1621" s="21" t="str">
        <f>IF(CPI_Downloader!A1619="","",CPI_Downloader!A1619)</f>
        <v/>
      </c>
      <c r="B1621" s="22" t="str">
        <f t="shared" si="718"/>
        <v/>
      </c>
      <c r="C1621" s="22" t="str">
        <f t="shared" si="709"/>
        <v/>
      </c>
      <c r="D1621" s="22" t="str">
        <f t="shared" si="693"/>
        <v/>
      </c>
      <c r="E1621" s="22" t="str">
        <f t="shared" si="705"/>
        <v/>
      </c>
      <c r="F1621" s="22" t="str">
        <f t="shared" si="701"/>
        <v/>
      </c>
      <c r="G1621" s="22" t="str">
        <f t="shared" si="697"/>
        <v/>
      </c>
      <c r="H1621" s="22" t="str">
        <f>IFERROR(('CDN Data'!B1621),"")</f>
        <v/>
      </c>
      <c r="I1621" s="23" t="str">
        <f>IF(CPI_Downloader!G1619="","",CPI_Downloader!G1619)</f>
        <v/>
      </c>
      <c r="J1621" s="23" t="str">
        <f>IF(CPI_Downloader!H1619="","",CPI_Downloader!H1619)</f>
        <v/>
      </c>
      <c r="L1621" s="21" t="str">
        <f t="shared" si="710"/>
        <v/>
      </c>
      <c r="M1621" s="25" t="str">
        <f t="shared" si="719"/>
        <v/>
      </c>
      <c r="N1621" s="25" t="str">
        <f t="shared" si="716"/>
        <v/>
      </c>
      <c r="O1621" s="25" t="str">
        <f t="shared" si="694"/>
        <v/>
      </c>
      <c r="P1621" s="25" t="str">
        <f t="shared" si="706"/>
        <v/>
      </c>
      <c r="Q1621" s="25" t="str">
        <f t="shared" si="702"/>
        <v/>
      </c>
      <c r="R1621" s="25" t="str">
        <f t="shared" si="698"/>
        <v/>
      </c>
      <c r="S1621" s="25" t="str">
        <f>IFERROR(('CDN Data'!M1609),"")</f>
        <v/>
      </c>
      <c r="T1621" s="26" t="str">
        <f>IF(CPI_Downloader!I1619="","",CPI_Downloader!I1619)</f>
        <v/>
      </c>
      <c r="U1621" s="26" t="str">
        <f>IF(CPI_Downloader!J1619="","",CPI_Downloader!J1619)</f>
        <v/>
      </c>
      <c r="W1621" s="31" t="str">
        <f t="shared" si="717"/>
        <v/>
      </c>
      <c r="X1621" s="31" t="str">
        <f t="shared" si="711"/>
        <v/>
      </c>
      <c r="Y1621" s="16" t="str">
        <f>IF(CPI_Downloader!K1619="","",CPI_Downloader!K1619)</f>
        <v/>
      </c>
      <c r="AA1621" s="33" t="str">
        <f t="shared" si="712"/>
        <v/>
      </c>
      <c r="AB1621" s="27" t="str">
        <f>IF(CPI_Downloader!M1619="","",CPI_Downloader!M1619)</f>
        <v/>
      </c>
      <c r="AC1621" s="59" t="str">
        <f>IF(CPI_Downloader!L1619="","",CPI_Downloader!L1619/100)</f>
        <v/>
      </c>
      <c r="AD1621" s="3"/>
      <c r="AE1621" s="28"/>
      <c r="AI1621" s="44" t="str">
        <f t="shared" si="713"/>
        <v/>
      </c>
      <c r="AJ1621" s="50" t="str">
        <f>IF(CPI_Downloader!N1619="","",CPI_Downloader!N1619)</f>
        <v/>
      </c>
      <c r="AL1621" s="29" t="str">
        <f>IF(CPI_Downloader!O1619="","",CPI_Downloader!O1619)</f>
        <v/>
      </c>
      <c r="AN1621" s="22" t="str">
        <f t="shared" si="720"/>
        <v/>
      </c>
      <c r="AO1621" s="22" t="str">
        <f t="shared" si="714"/>
        <v/>
      </c>
      <c r="AP1621" s="22" t="str">
        <f t="shared" si="695"/>
        <v/>
      </c>
      <c r="AQ1621" s="22" t="str">
        <f t="shared" si="707"/>
        <v/>
      </c>
      <c r="AR1621" s="22" t="str">
        <f t="shared" si="703"/>
        <v/>
      </c>
      <c r="AS1621" s="22" t="str">
        <f t="shared" si="699"/>
        <v/>
      </c>
      <c r="AT1621" s="46" t="str">
        <f>IF(CPI_Downloader!P1619="","",CPI_Downloader!P1619)</f>
        <v/>
      </c>
      <c r="AU1621" s="22" t="str">
        <f t="shared" si="721"/>
        <v/>
      </c>
      <c r="AV1621" s="22" t="str">
        <f t="shared" si="715"/>
        <v/>
      </c>
      <c r="AW1621" s="22" t="str">
        <f t="shared" si="696"/>
        <v/>
      </c>
      <c r="AX1621" s="22" t="str">
        <f t="shared" si="708"/>
        <v/>
      </c>
      <c r="AY1621" s="22" t="str">
        <f t="shared" si="704"/>
        <v/>
      </c>
      <c r="AZ1621" s="22" t="str">
        <f t="shared" si="700"/>
        <v/>
      </c>
      <c r="BA1621" s="46" t="str">
        <f>IF(CPI_Downloader!Q1619="","",CPI_Downloader!Q1619)</f>
        <v/>
      </c>
    </row>
    <row r="1622" spans="1:53" ht="12.75" customHeight="1" x14ac:dyDescent="0.2">
      <c r="A1622" s="21" t="str">
        <f>IF(CPI_Downloader!A1620="","",CPI_Downloader!A1620)</f>
        <v/>
      </c>
      <c r="B1622" s="22" t="str">
        <f t="shared" si="718"/>
        <v/>
      </c>
      <c r="C1622" s="22" t="str">
        <f t="shared" si="709"/>
        <v/>
      </c>
      <c r="D1622" s="22" t="str">
        <f t="shared" si="693"/>
        <v/>
      </c>
      <c r="E1622" s="22" t="str">
        <f t="shared" si="705"/>
        <v/>
      </c>
      <c r="F1622" s="22" t="str">
        <f t="shared" si="701"/>
        <v/>
      </c>
      <c r="G1622" s="22" t="str">
        <f t="shared" si="697"/>
        <v/>
      </c>
      <c r="H1622" s="22" t="str">
        <f>IFERROR(('CDN Data'!B1622),"")</f>
        <v/>
      </c>
      <c r="I1622" s="23" t="str">
        <f>IF(CPI_Downloader!G1620="","",CPI_Downloader!G1620)</f>
        <v/>
      </c>
      <c r="J1622" s="23" t="str">
        <f>IF(CPI_Downloader!H1620="","",CPI_Downloader!H1620)</f>
        <v/>
      </c>
      <c r="L1622" s="21" t="str">
        <f t="shared" si="710"/>
        <v/>
      </c>
      <c r="M1622" s="25" t="str">
        <f t="shared" si="719"/>
        <v/>
      </c>
      <c r="N1622" s="25" t="str">
        <f t="shared" si="716"/>
        <v/>
      </c>
      <c r="O1622" s="25" t="str">
        <f t="shared" si="694"/>
        <v/>
      </c>
      <c r="P1622" s="25" t="str">
        <f t="shared" si="706"/>
        <v/>
      </c>
      <c r="Q1622" s="25" t="str">
        <f t="shared" si="702"/>
        <v/>
      </c>
      <c r="R1622" s="25" t="str">
        <f t="shared" si="698"/>
        <v/>
      </c>
      <c r="S1622" s="25" t="str">
        <f>IFERROR(('CDN Data'!M1610),"")</f>
        <v/>
      </c>
      <c r="T1622" s="26" t="str">
        <f>IF(CPI_Downloader!I1620="","",CPI_Downloader!I1620)</f>
        <v/>
      </c>
      <c r="U1622" s="26" t="str">
        <f>IF(CPI_Downloader!J1620="","",CPI_Downloader!J1620)</f>
        <v/>
      </c>
      <c r="W1622" s="31" t="str">
        <f t="shared" si="717"/>
        <v/>
      </c>
      <c r="X1622" s="31" t="str">
        <f t="shared" si="711"/>
        <v/>
      </c>
      <c r="Y1622" s="16" t="str">
        <f>IF(CPI_Downloader!K1620="","",CPI_Downloader!K1620)</f>
        <v/>
      </c>
      <c r="AA1622" s="33" t="str">
        <f t="shared" si="712"/>
        <v/>
      </c>
      <c r="AB1622" s="27" t="str">
        <f>IF(CPI_Downloader!M1620="","",CPI_Downloader!M1620)</f>
        <v/>
      </c>
      <c r="AC1622" s="59" t="str">
        <f>IF(CPI_Downloader!L1620="","",CPI_Downloader!L1620/100)</f>
        <v/>
      </c>
      <c r="AD1622" s="3"/>
      <c r="AE1622" s="28"/>
      <c r="AI1622" s="44" t="str">
        <f t="shared" si="713"/>
        <v/>
      </c>
      <c r="AJ1622" s="50" t="str">
        <f>IF(CPI_Downloader!N1620="","",CPI_Downloader!N1620)</f>
        <v/>
      </c>
      <c r="AL1622" s="29" t="str">
        <f>IF(CPI_Downloader!O1620="","",CPI_Downloader!O1620)</f>
        <v/>
      </c>
      <c r="AN1622" s="22" t="str">
        <f t="shared" si="720"/>
        <v/>
      </c>
      <c r="AO1622" s="22" t="str">
        <f t="shared" si="714"/>
        <v/>
      </c>
      <c r="AP1622" s="22" t="str">
        <f t="shared" si="695"/>
        <v/>
      </c>
      <c r="AQ1622" s="22" t="str">
        <f t="shared" si="707"/>
        <v/>
      </c>
      <c r="AR1622" s="22" t="str">
        <f t="shared" si="703"/>
        <v/>
      </c>
      <c r="AS1622" s="22" t="str">
        <f t="shared" si="699"/>
        <v/>
      </c>
      <c r="AT1622" s="46" t="str">
        <f>IF(CPI_Downloader!P1620="","",CPI_Downloader!P1620)</f>
        <v/>
      </c>
      <c r="AU1622" s="22" t="str">
        <f t="shared" si="721"/>
        <v/>
      </c>
      <c r="AV1622" s="22" t="str">
        <f t="shared" si="715"/>
        <v/>
      </c>
      <c r="AW1622" s="22" t="str">
        <f t="shared" si="696"/>
        <v/>
      </c>
      <c r="AX1622" s="22" t="str">
        <f t="shared" si="708"/>
        <v/>
      </c>
      <c r="AY1622" s="22" t="str">
        <f t="shared" si="704"/>
        <v/>
      </c>
      <c r="AZ1622" s="22" t="str">
        <f t="shared" si="700"/>
        <v/>
      </c>
      <c r="BA1622" s="46" t="str">
        <f>IF(CPI_Downloader!Q1620="","",CPI_Downloader!Q1620)</f>
        <v/>
      </c>
    </row>
    <row r="1623" spans="1:53" ht="12.75" customHeight="1" x14ac:dyDescent="0.2">
      <c r="A1623" s="21" t="str">
        <f>IF(CPI_Downloader!A1621="","",CPI_Downloader!A1621)</f>
        <v/>
      </c>
      <c r="B1623" s="22" t="str">
        <f t="shared" si="718"/>
        <v/>
      </c>
      <c r="C1623" s="22" t="str">
        <f t="shared" si="709"/>
        <v/>
      </c>
      <c r="D1623" s="22" t="str">
        <f t="shared" si="693"/>
        <v/>
      </c>
      <c r="E1623" s="22" t="str">
        <f t="shared" si="705"/>
        <v/>
      </c>
      <c r="F1623" s="22" t="str">
        <f t="shared" si="701"/>
        <v/>
      </c>
      <c r="G1623" s="22" t="str">
        <f t="shared" si="697"/>
        <v/>
      </c>
      <c r="H1623" s="22" t="str">
        <f>IFERROR(('CDN Data'!B1623),"")</f>
        <v/>
      </c>
      <c r="I1623" s="23" t="str">
        <f>IF(CPI_Downloader!G1621="","",CPI_Downloader!G1621)</f>
        <v/>
      </c>
      <c r="J1623" s="23" t="str">
        <f>IF(CPI_Downloader!H1621="","",CPI_Downloader!H1621)</f>
        <v/>
      </c>
      <c r="L1623" s="21" t="str">
        <f t="shared" si="710"/>
        <v/>
      </c>
      <c r="M1623" s="25" t="str">
        <f t="shared" si="719"/>
        <v/>
      </c>
      <c r="N1623" s="25" t="str">
        <f t="shared" si="716"/>
        <v/>
      </c>
      <c r="O1623" s="25" t="str">
        <f t="shared" si="694"/>
        <v/>
      </c>
      <c r="P1623" s="25" t="str">
        <f t="shared" si="706"/>
        <v/>
      </c>
      <c r="Q1623" s="25" t="str">
        <f t="shared" si="702"/>
        <v/>
      </c>
      <c r="R1623" s="25" t="str">
        <f t="shared" si="698"/>
        <v/>
      </c>
      <c r="S1623" s="25" t="str">
        <f>IFERROR(('CDN Data'!M1611),"")</f>
        <v/>
      </c>
      <c r="T1623" s="26" t="str">
        <f>IF(CPI_Downloader!I1621="","",CPI_Downloader!I1621)</f>
        <v/>
      </c>
      <c r="U1623" s="26" t="str">
        <f>IF(CPI_Downloader!J1621="","",CPI_Downloader!J1621)</f>
        <v/>
      </c>
      <c r="W1623" s="31" t="str">
        <f t="shared" si="717"/>
        <v/>
      </c>
      <c r="X1623" s="31" t="str">
        <f t="shared" si="711"/>
        <v/>
      </c>
      <c r="Y1623" s="16" t="str">
        <f>IF(CPI_Downloader!K1621="","",CPI_Downloader!K1621)</f>
        <v/>
      </c>
      <c r="AA1623" s="33" t="str">
        <f t="shared" si="712"/>
        <v/>
      </c>
      <c r="AB1623" s="27" t="str">
        <f>IF(CPI_Downloader!M1621="","",CPI_Downloader!M1621)</f>
        <v/>
      </c>
      <c r="AC1623" s="59" t="str">
        <f>IF(CPI_Downloader!L1621="","",CPI_Downloader!L1621/100)</f>
        <v/>
      </c>
      <c r="AD1623" s="3"/>
      <c r="AE1623" s="28"/>
      <c r="AI1623" s="44" t="str">
        <f t="shared" si="713"/>
        <v/>
      </c>
      <c r="AJ1623" s="50" t="str">
        <f>IF(CPI_Downloader!N1621="","",CPI_Downloader!N1621)</f>
        <v/>
      </c>
      <c r="AL1623" s="29" t="str">
        <f>IF(CPI_Downloader!O1621="","",CPI_Downloader!O1621)</f>
        <v/>
      </c>
      <c r="AN1623" s="22" t="str">
        <f t="shared" si="720"/>
        <v/>
      </c>
      <c r="AO1623" s="22" t="str">
        <f t="shared" si="714"/>
        <v/>
      </c>
      <c r="AP1623" s="22" t="str">
        <f t="shared" si="695"/>
        <v/>
      </c>
      <c r="AQ1623" s="22" t="str">
        <f t="shared" si="707"/>
        <v/>
      </c>
      <c r="AR1623" s="22" t="str">
        <f t="shared" si="703"/>
        <v/>
      </c>
      <c r="AS1623" s="22" t="str">
        <f t="shared" si="699"/>
        <v/>
      </c>
      <c r="AT1623" s="46" t="str">
        <f>IF(CPI_Downloader!P1621="","",CPI_Downloader!P1621)</f>
        <v/>
      </c>
      <c r="AU1623" s="22" t="str">
        <f t="shared" si="721"/>
        <v/>
      </c>
      <c r="AV1623" s="22" t="str">
        <f t="shared" si="715"/>
        <v/>
      </c>
      <c r="AW1623" s="22" t="str">
        <f t="shared" si="696"/>
        <v/>
      </c>
      <c r="AX1623" s="22" t="str">
        <f t="shared" si="708"/>
        <v/>
      </c>
      <c r="AY1623" s="22" t="str">
        <f t="shared" si="704"/>
        <v/>
      </c>
      <c r="AZ1623" s="22" t="str">
        <f t="shared" si="700"/>
        <v/>
      </c>
      <c r="BA1623" s="46" t="str">
        <f>IF(CPI_Downloader!Q1621="","",CPI_Downloader!Q1621)</f>
        <v/>
      </c>
    </row>
    <row r="1624" spans="1:53" ht="12.75" customHeight="1" x14ac:dyDescent="0.2">
      <c r="A1624" s="21" t="str">
        <f>IF(CPI_Downloader!A1622="","",CPI_Downloader!A1622)</f>
        <v/>
      </c>
      <c r="B1624" s="22" t="str">
        <f t="shared" si="718"/>
        <v/>
      </c>
      <c r="C1624" s="22" t="str">
        <f t="shared" si="709"/>
        <v/>
      </c>
      <c r="D1624" s="22" t="str">
        <f t="shared" si="693"/>
        <v/>
      </c>
      <c r="E1624" s="22" t="str">
        <f t="shared" si="705"/>
        <v/>
      </c>
      <c r="F1624" s="22" t="str">
        <f t="shared" si="701"/>
        <v/>
      </c>
      <c r="G1624" s="22" t="str">
        <f t="shared" si="697"/>
        <v/>
      </c>
      <c r="H1624" s="22" t="str">
        <f>IFERROR(('CDN Data'!B1624),"")</f>
        <v/>
      </c>
      <c r="I1624" s="23" t="str">
        <f>IF(CPI_Downloader!G1622="","",CPI_Downloader!G1622)</f>
        <v/>
      </c>
      <c r="J1624" s="23" t="str">
        <f>IF(CPI_Downloader!H1622="","",CPI_Downloader!H1622)</f>
        <v/>
      </c>
      <c r="L1624" s="21" t="str">
        <f t="shared" si="710"/>
        <v/>
      </c>
      <c r="M1624" s="25" t="str">
        <f t="shared" si="719"/>
        <v/>
      </c>
      <c r="N1624" s="25" t="str">
        <f t="shared" si="716"/>
        <v/>
      </c>
      <c r="O1624" s="25" t="str">
        <f t="shared" si="694"/>
        <v/>
      </c>
      <c r="P1624" s="25" t="str">
        <f t="shared" si="706"/>
        <v/>
      </c>
      <c r="Q1624" s="25" t="str">
        <f t="shared" si="702"/>
        <v/>
      </c>
      <c r="R1624" s="25" t="str">
        <f t="shared" si="698"/>
        <v/>
      </c>
      <c r="S1624" s="25" t="str">
        <f>IFERROR(('CDN Data'!M1612),"")</f>
        <v/>
      </c>
      <c r="T1624" s="26" t="str">
        <f>IF(CPI_Downloader!I1622="","",CPI_Downloader!I1622)</f>
        <v/>
      </c>
      <c r="U1624" s="26" t="str">
        <f>IF(CPI_Downloader!J1622="","",CPI_Downloader!J1622)</f>
        <v/>
      </c>
      <c r="W1624" s="31" t="str">
        <f t="shared" si="717"/>
        <v/>
      </c>
      <c r="X1624" s="31" t="str">
        <f t="shared" si="711"/>
        <v/>
      </c>
      <c r="Y1624" s="16" t="str">
        <f>IF(CPI_Downloader!K1622="","",CPI_Downloader!K1622)</f>
        <v/>
      </c>
      <c r="AA1624" s="33" t="str">
        <f t="shared" si="712"/>
        <v/>
      </c>
      <c r="AB1624" s="27" t="str">
        <f>IF(CPI_Downloader!M1622="","",CPI_Downloader!M1622)</f>
        <v/>
      </c>
      <c r="AC1624" s="59" t="str">
        <f>IF(CPI_Downloader!L1622="","",CPI_Downloader!L1622/100)</f>
        <v/>
      </c>
      <c r="AD1624" s="3"/>
      <c r="AE1624" s="28"/>
      <c r="AI1624" s="44" t="str">
        <f t="shared" si="713"/>
        <v/>
      </c>
      <c r="AJ1624" s="50" t="str">
        <f>IF(CPI_Downloader!N1622="","",CPI_Downloader!N1622)</f>
        <v/>
      </c>
      <c r="AL1624" s="29" t="str">
        <f>IF(CPI_Downloader!O1622="","",CPI_Downloader!O1622)</f>
        <v/>
      </c>
      <c r="AN1624" s="22" t="str">
        <f t="shared" si="720"/>
        <v/>
      </c>
      <c r="AO1624" s="22" t="str">
        <f t="shared" si="714"/>
        <v/>
      </c>
      <c r="AP1624" s="22" t="str">
        <f t="shared" si="695"/>
        <v/>
      </c>
      <c r="AQ1624" s="22" t="str">
        <f t="shared" si="707"/>
        <v/>
      </c>
      <c r="AR1624" s="22" t="str">
        <f t="shared" si="703"/>
        <v/>
      </c>
      <c r="AS1624" s="22" t="str">
        <f t="shared" si="699"/>
        <v/>
      </c>
      <c r="AT1624" s="46" t="str">
        <f>IF(CPI_Downloader!P1622="","",CPI_Downloader!P1622)</f>
        <v/>
      </c>
      <c r="AU1624" s="22" t="str">
        <f t="shared" si="721"/>
        <v/>
      </c>
      <c r="AV1624" s="22" t="str">
        <f t="shared" si="715"/>
        <v/>
      </c>
      <c r="AW1624" s="22" t="str">
        <f t="shared" si="696"/>
        <v/>
      </c>
      <c r="AX1624" s="22" t="str">
        <f t="shared" si="708"/>
        <v/>
      </c>
      <c r="AY1624" s="22" t="str">
        <f t="shared" si="704"/>
        <v/>
      </c>
      <c r="AZ1624" s="22" t="str">
        <f t="shared" si="700"/>
        <v/>
      </c>
      <c r="BA1624" s="46" t="str">
        <f>IF(CPI_Downloader!Q1622="","",CPI_Downloader!Q1622)</f>
        <v/>
      </c>
    </row>
    <row r="1625" spans="1:53" ht="12.75" customHeight="1" x14ac:dyDescent="0.2">
      <c r="A1625" s="21" t="str">
        <f>IF(CPI_Downloader!A1623="","",CPI_Downloader!A1623)</f>
        <v/>
      </c>
      <c r="B1625" s="22" t="str">
        <f t="shared" si="718"/>
        <v/>
      </c>
      <c r="C1625" s="22" t="str">
        <f t="shared" si="709"/>
        <v/>
      </c>
      <c r="D1625" s="22" t="str">
        <f t="shared" si="693"/>
        <v/>
      </c>
      <c r="E1625" s="22" t="str">
        <f t="shared" si="705"/>
        <v/>
      </c>
      <c r="F1625" s="22" t="str">
        <f t="shared" si="701"/>
        <v/>
      </c>
      <c r="G1625" s="22" t="str">
        <f t="shared" si="697"/>
        <v/>
      </c>
      <c r="H1625" s="22" t="str">
        <f>IFERROR(('CDN Data'!B1625),"")</f>
        <v/>
      </c>
      <c r="I1625" s="23" t="str">
        <f>IF(CPI_Downloader!G1623="","",CPI_Downloader!G1623)</f>
        <v/>
      </c>
      <c r="J1625" s="23" t="str">
        <f>IF(CPI_Downloader!H1623="","",CPI_Downloader!H1623)</f>
        <v/>
      </c>
      <c r="L1625" s="21" t="str">
        <f t="shared" si="710"/>
        <v/>
      </c>
      <c r="M1625" s="25" t="str">
        <f t="shared" si="719"/>
        <v/>
      </c>
      <c r="N1625" s="25" t="str">
        <f t="shared" si="716"/>
        <v/>
      </c>
      <c r="O1625" s="25" t="str">
        <f t="shared" si="694"/>
        <v/>
      </c>
      <c r="P1625" s="25" t="str">
        <f t="shared" si="706"/>
        <v/>
      </c>
      <c r="Q1625" s="25" t="str">
        <f t="shared" si="702"/>
        <v/>
      </c>
      <c r="R1625" s="25" t="str">
        <f t="shared" si="698"/>
        <v/>
      </c>
      <c r="S1625" s="25" t="str">
        <f>IFERROR(('CDN Data'!M1613),"")</f>
        <v/>
      </c>
      <c r="T1625" s="26" t="str">
        <f>IF(CPI_Downloader!I1623="","",CPI_Downloader!I1623)</f>
        <v/>
      </c>
      <c r="U1625" s="26" t="str">
        <f>IF(CPI_Downloader!J1623="","",CPI_Downloader!J1623)</f>
        <v/>
      </c>
      <c r="W1625" s="31" t="str">
        <f t="shared" si="717"/>
        <v/>
      </c>
      <c r="X1625" s="31" t="str">
        <f t="shared" si="711"/>
        <v/>
      </c>
      <c r="Y1625" s="16" t="str">
        <f>IF(CPI_Downloader!K1623="","",CPI_Downloader!K1623)</f>
        <v/>
      </c>
      <c r="AA1625" s="33" t="str">
        <f t="shared" si="712"/>
        <v/>
      </c>
      <c r="AB1625" s="27" t="str">
        <f>IF(CPI_Downloader!M1623="","",CPI_Downloader!M1623)</f>
        <v/>
      </c>
      <c r="AC1625" s="59" t="str">
        <f>IF(CPI_Downloader!L1623="","",CPI_Downloader!L1623/100)</f>
        <v/>
      </c>
      <c r="AD1625" s="3"/>
      <c r="AE1625" s="28"/>
      <c r="AI1625" s="44" t="str">
        <f t="shared" si="713"/>
        <v/>
      </c>
      <c r="AJ1625" s="50" t="str">
        <f>IF(CPI_Downloader!N1623="","",CPI_Downloader!N1623)</f>
        <v/>
      </c>
      <c r="AL1625" s="29" t="str">
        <f>IF(CPI_Downloader!O1623="","",CPI_Downloader!O1623)</f>
        <v/>
      </c>
      <c r="AN1625" s="22" t="str">
        <f t="shared" si="720"/>
        <v/>
      </c>
      <c r="AO1625" s="22" t="str">
        <f t="shared" si="714"/>
        <v/>
      </c>
      <c r="AP1625" s="22" t="str">
        <f t="shared" si="695"/>
        <v/>
      </c>
      <c r="AQ1625" s="22" t="str">
        <f t="shared" si="707"/>
        <v/>
      </c>
      <c r="AR1625" s="22" t="str">
        <f t="shared" si="703"/>
        <v/>
      </c>
      <c r="AS1625" s="22" t="str">
        <f t="shared" si="699"/>
        <v/>
      </c>
      <c r="AT1625" s="46" t="str">
        <f>IF(CPI_Downloader!P1623="","",CPI_Downloader!P1623)</f>
        <v/>
      </c>
      <c r="AU1625" s="22" t="str">
        <f t="shared" si="721"/>
        <v/>
      </c>
      <c r="AV1625" s="22" t="str">
        <f t="shared" si="715"/>
        <v/>
      </c>
      <c r="AW1625" s="22" t="str">
        <f t="shared" si="696"/>
        <v/>
      </c>
      <c r="AX1625" s="22" t="str">
        <f t="shared" si="708"/>
        <v/>
      </c>
      <c r="AY1625" s="22" t="str">
        <f t="shared" si="704"/>
        <v/>
      </c>
      <c r="AZ1625" s="22" t="str">
        <f t="shared" si="700"/>
        <v/>
      </c>
      <c r="BA1625" s="46" t="str">
        <f>IF(CPI_Downloader!Q1623="","",CPI_Downloader!Q1623)</f>
        <v/>
      </c>
    </row>
    <row r="1626" spans="1:53" ht="12.75" customHeight="1" x14ac:dyDescent="0.2">
      <c r="A1626" s="21" t="str">
        <f>IF(CPI_Downloader!A1624="","",CPI_Downloader!A1624)</f>
        <v/>
      </c>
      <c r="B1626" s="22" t="str">
        <f t="shared" si="718"/>
        <v/>
      </c>
      <c r="C1626" s="22" t="str">
        <f t="shared" si="709"/>
        <v/>
      </c>
      <c r="D1626" s="22" t="str">
        <f t="shared" si="693"/>
        <v/>
      </c>
      <c r="E1626" s="22" t="str">
        <f t="shared" si="705"/>
        <v/>
      </c>
      <c r="F1626" s="22" t="str">
        <f t="shared" si="701"/>
        <v/>
      </c>
      <c r="G1626" s="22" t="str">
        <f t="shared" si="697"/>
        <v/>
      </c>
      <c r="H1626" s="22" t="str">
        <f>IFERROR(('CDN Data'!B1626),"")</f>
        <v/>
      </c>
      <c r="I1626" s="23" t="str">
        <f>IF(CPI_Downloader!G1624="","",CPI_Downloader!G1624)</f>
        <v/>
      </c>
      <c r="J1626" s="23" t="str">
        <f>IF(CPI_Downloader!H1624="","",CPI_Downloader!H1624)</f>
        <v/>
      </c>
      <c r="L1626" s="21" t="str">
        <f t="shared" si="710"/>
        <v/>
      </c>
      <c r="M1626" s="25" t="str">
        <f t="shared" si="719"/>
        <v/>
      </c>
      <c r="N1626" s="25" t="str">
        <f t="shared" si="716"/>
        <v/>
      </c>
      <c r="O1626" s="25" t="str">
        <f t="shared" si="694"/>
        <v/>
      </c>
      <c r="P1626" s="25" t="str">
        <f t="shared" si="706"/>
        <v/>
      </c>
      <c r="Q1626" s="25" t="str">
        <f t="shared" si="702"/>
        <v/>
      </c>
      <c r="R1626" s="25" t="str">
        <f t="shared" si="698"/>
        <v/>
      </c>
      <c r="S1626" s="25" t="str">
        <f>IFERROR(('CDN Data'!M1614),"")</f>
        <v/>
      </c>
      <c r="T1626" s="26" t="str">
        <f>IF(CPI_Downloader!I1624="","",CPI_Downloader!I1624)</f>
        <v/>
      </c>
      <c r="U1626" s="26" t="str">
        <f>IF(CPI_Downloader!J1624="","",CPI_Downloader!J1624)</f>
        <v/>
      </c>
      <c r="W1626" s="31" t="str">
        <f t="shared" si="717"/>
        <v/>
      </c>
      <c r="X1626" s="31" t="str">
        <f t="shared" si="711"/>
        <v/>
      </c>
      <c r="Y1626" s="16" t="str">
        <f>IF(CPI_Downloader!K1624="","",CPI_Downloader!K1624)</f>
        <v/>
      </c>
      <c r="AA1626" s="33" t="str">
        <f t="shared" si="712"/>
        <v/>
      </c>
      <c r="AB1626" s="27" t="str">
        <f>IF(CPI_Downloader!M1624="","",CPI_Downloader!M1624)</f>
        <v/>
      </c>
      <c r="AC1626" s="59" t="str">
        <f>IF(CPI_Downloader!L1624="","",CPI_Downloader!L1624/100)</f>
        <v/>
      </c>
      <c r="AD1626" s="3"/>
      <c r="AE1626" s="28"/>
      <c r="AI1626" s="44" t="str">
        <f t="shared" si="713"/>
        <v/>
      </c>
      <c r="AJ1626" s="50" t="str">
        <f>IF(CPI_Downloader!N1624="","",CPI_Downloader!N1624)</f>
        <v/>
      </c>
      <c r="AL1626" s="29" t="str">
        <f>IF(CPI_Downloader!O1624="","",CPI_Downloader!O1624)</f>
        <v/>
      </c>
      <c r="AN1626" s="22" t="str">
        <f t="shared" si="720"/>
        <v/>
      </c>
      <c r="AO1626" s="22" t="str">
        <f t="shared" si="714"/>
        <v/>
      </c>
      <c r="AP1626" s="22" t="str">
        <f t="shared" si="695"/>
        <v/>
      </c>
      <c r="AQ1626" s="22" t="str">
        <f t="shared" si="707"/>
        <v/>
      </c>
      <c r="AR1626" s="22" t="str">
        <f t="shared" si="703"/>
        <v/>
      </c>
      <c r="AS1626" s="22" t="str">
        <f t="shared" si="699"/>
        <v/>
      </c>
      <c r="AT1626" s="46" t="str">
        <f>IF(CPI_Downloader!P1624="","",CPI_Downloader!P1624)</f>
        <v/>
      </c>
      <c r="AU1626" s="22" t="str">
        <f t="shared" si="721"/>
        <v/>
      </c>
      <c r="AV1626" s="22" t="str">
        <f t="shared" si="715"/>
        <v/>
      </c>
      <c r="AW1626" s="22" t="str">
        <f t="shared" si="696"/>
        <v/>
      </c>
      <c r="AX1626" s="22" t="str">
        <f t="shared" si="708"/>
        <v/>
      </c>
      <c r="AY1626" s="22" t="str">
        <f t="shared" si="704"/>
        <v/>
      </c>
      <c r="AZ1626" s="22" t="str">
        <f t="shared" si="700"/>
        <v/>
      </c>
      <c r="BA1626" s="46" t="str">
        <f>IF(CPI_Downloader!Q1624="","",CPI_Downloader!Q1624)</f>
        <v/>
      </c>
    </row>
    <row r="1627" spans="1:53" ht="12.75" customHeight="1" x14ac:dyDescent="0.2">
      <c r="A1627" s="21" t="str">
        <f>IF(CPI_Downloader!A1625="","",CPI_Downloader!A1625)</f>
        <v/>
      </c>
      <c r="B1627" s="22" t="str">
        <f t="shared" si="718"/>
        <v/>
      </c>
      <c r="C1627" s="22" t="str">
        <f t="shared" si="709"/>
        <v/>
      </c>
      <c r="D1627" s="22" t="str">
        <f t="shared" si="693"/>
        <v/>
      </c>
      <c r="E1627" s="22" t="str">
        <f t="shared" si="705"/>
        <v/>
      </c>
      <c r="F1627" s="22" t="str">
        <f t="shared" si="701"/>
        <v/>
      </c>
      <c r="G1627" s="22" t="str">
        <f t="shared" si="697"/>
        <v/>
      </c>
      <c r="H1627" s="22" t="str">
        <f>IFERROR(('CDN Data'!B1627),"")</f>
        <v/>
      </c>
      <c r="I1627" s="23" t="str">
        <f>IF(CPI_Downloader!G1625="","",CPI_Downloader!G1625)</f>
        <v/>
      </c>
      <c r="J1627" s="23" t="str">
        <f>IF(CPI_Downloader!H1625="","",CPI_Downloader!H1625)</f>
        <v/>
      </c>
      <c r="L1627" s="21" t="str">
        <f t="shared" si="710"/>
        <v/>
      </c>
      <c r="M1627" s="25" t="str">
        <f t="shared" si="719"/>
        <v/>
      </c>
      <c r="N1627" s="25" t="str">
        <f t="shared" si="716"/>
        <v/>
      </c>
      <c r="O1627" s="25" t="str">
        <f t="shared" si="694"/>
        <v/>
      </c>
      <c r="P1627" s="25" t="str">
        <f t="shared" si="706"/>
        <v/>
      </c>
      <c r="Q1627" s="25" t="str">
        <f t="shared" si="702"/>
        <v/>
      </c>
      <c r="R1627" s="25" t="str">
        <f t="shared" si="698"/>
        <v/>
      </c>
      <c r="S1627" s="25" t="str">
        <f>IFERROR(('CDN Data'!M1615),"")</f>
        <v/>
      </c>
      <c r="T1627" s="26" t="str">
        <f>IF(CPI_Downloader!I1625="","",CPI_Downloader!I1625)</f>
        <v/>
      </c>
      <c r="U1627" s="26" t="str">
        <f>IF(CPI_Downloader!J1625="","",CPI_Downloader!J1625)</f>
        <v/>
      </c>
      <c r="W1627" s="31" t="str">
        <f t="shared" si="717"/>
        <v/>
      </c>
      <c r="X1627" s="31" t="str">
        <f t="shared" si="711"/>
        <v/>
      </c>
      <c r="Y1627" s="16" t="str">
        <f>IF(CPI_Downloader!K1625="","",CPI_Downloader!K1625)</f>
        <v/>
      </c>
      <c r="AA1627" s="33" t="str">
        <f t="shared" si="712"/>
        <v/>
      </c>
      <c r="AB1627" s="27" t="str">
        <f>IF(CPI_Downloader!M1625="","",CPI_Downloader!M1625)</f>
        <v/>
      </c>
      <c r="AC1627" s="59" t="str">
        <f>IF(CPI_Downloader!L1625="","",CPI_Downloader!L1625/100)</f>
        <v/>
      </c>
      <c r="AD1627" s="3"/>
      <c r="AE1627" s="28"/>
      <c r="AI1627" s="44" t="str">
        <f t="shared" si="713"/>
        <v/>
      </c>
      <c r="AJ1627" s="50" t="str">
        <f>IF(CPI_Downloader!N1625="","",CPI_Downloader!N1625)</f>
        <v/>
      </c>
      <c r="AL1627" s="29" t="str">
        <f>IF(CPI_Downloader!O1625="","",CPI_Downloader!O1625)</f>
        <v/>
      </c>
      <c r="AN1627" s="22" t="str">
        <f t="shared" si="720"/>
        <v/>
      </c>
      <c r="AO1627" s="22" t="str">
        <f t="shared" si="714"/>
        <v/>
      </c>
      <c r="AP1627" s="22" t="str">
        <f t="shared" si="695"/>
        <v/>
      </c>
      <c r="AQ1627" s="22" t="str">
        <f t="shared" si="707"/>
        <v/>
      </c>
      <c r="AR1627" s="22" t="str">
        <f t="shared" si="703"/>
        <v/>
      </c>
      <c r="AS1627" s="22" t="str">
        <f t="shared" si="699"/>
        <v/>
      </c>
      <c r="AT1627" s="46" t="str">
        <f>IF(CPI_Downloader!P1625="","",CPI_Downloader!P1625)</f>
        <v/>
      </c>
      <c r="AU1627" s="22" t="str">
        <f t="shared" si="721"/>
        <v/>
      </c>
      <c r="AV1627" s="22" t="str">
        <f t="shared" si="715"/>
        <v/>
      </c>
      <c r="AW1627" s="22" t="str">
        <f t="shared" si="696"/>
        <v/>
      </c>
      <c r="AX1627" s="22" t="str">
        <f t="shared" si="708"/>
        <v/>
      </c>
      <c r="AY1627" s="22" t="str">
        <f t="shared" si="704"/>
        <v/>
      </c>
      <c r="AZ1627" s="22" t="str">
        <f t="shared" si="700"/>
        <v/>
      </c>
      <c r="BA1627" s="46" t="str">
        <f>IF(CPI_Downloader!Q1625="","",CPI_Downloader!Q1625)</f>
        <v/>
      </c>
    </row>
    <row r="1628" spans="1:53" ht="12.75" customHeight="1" x14ac:dyDescent="0.2">
      <c r="A1628" s="21" t="str">
        <f>IF(CPI_Downloader!A1626="","",CPI_Downloader!A1626)</f>
        <v/>
      </c>
      <c r="B1628" s="22" t="str">
        <f t="shared" si="718"/>
        <v/>
      </c>
      <c r="C1628" s="22" t="str">
        <f t="shared" si="709"/>
        <v/>
      </c>
      <c r="D1628" s="22" t="str">
        <f t="shared" si="693"/>
        <v/>
      </c>
      <c r="E1628" s="22" t="str">
        <f t="shared" si="705"/>
        <v/>
      </c>
      <c r="F1628" s="22" t="str">
        <f t="shared" si="701"/>
        <v/>
      </c>
      <c r="G1628" s="22" t="str">
        <f t="shared" si="697"/>
        <v/>
      </c>
      <c r="H1628" s="22" t="str">
        <f>IFERROR(('CDN Data'!B1628),"")</f>
        <v/>
      </c>
      <c r="I1628" s="23" t="str">
        <f>IF(CPI_Downloader!G1626="","",CPI_Downloader!G1626)</f>
        <v/>
      </c>
      <c r="J1628" s="23" t="str">
        <f>IF(CPI_Downloader!H1626="","",CPI_Downloader!H1626)</f>
        <v/>
      </c>
      <c r="L1628" s="21" t="str">
        <f t="shared" si="710"/>
        <v/>
      </c>
      <c r="M1628" s="25" t="str">
        <f t="shared" si="719"/>
        <v/>
      </c>
      <c r="N1628" s="25" t="str">
        <f t="shared" si="716"/>
        <v/>
      </c>
      <c r="O1628" s="25" t="str">
        <f t="shared" si="694"/>
        <v/>
      </c>
      <c r="P1628" s="25" t="str">
        <f t="shared" si="706"/>
        <v/>
      </c>
      <c r="Q1628" s="25" t="str">
        <f t="shared" si="702"/>
        <v/>
      </c>
      <c r="R1628" s="25" t="str">
        <f t="shared" si="698"/>
        <v/>
      </c>
      <c r="S1628" s="25" t="str">
        <f>IFERROR(('CDN Data'!M1616),"")</f>
        <v/>
      </c>
      <c r="T1628" s="26" t="str">
        <f>IF(CPI_Downloader!I1626="","",CPI_Downloader!I1626)</f>
        <v/>
      </c>
      <c r="U1628" s="26" t="str">
        <f>IF(CPI_Downloader!J1626="","",CPI_Downloader!J1626)</f>
        <v/>
      </c>
      <c r="W1628" s="31" t="str">
        <f t="shared" si="717"/>
        <v/>
      </c>
      <c r="X1628" s="31" t="str">
        <f t="shared" si="711"/>
        <v/>
      </c>
      <c r="Y1628" s="16" t="str">
        <f>IF(CPI_Downloader!K1626="","",CPI_Downloader!K1626)</f>
        <v/>
      </c>
      <c r="AA1628" s="33" t="str">
        <f t="shared" si="712"/>
        <v/>
      </c>
      <c r="AB1628" s="27" t="str">
        <f>IF(CPI_Downloader!M1626="","",CPI_Downloader!M1626)</f>
        <v/>
      </c>
      <c r="AC1628" s="59" t="str">
        <f>IF(CPI_Downloader!L1626="","",CPI_Downloader!L1626/100)</f>
        <v/>
      </c>
      <c r="AD1628" s="3"/>
      <c r="AE1628" s="28"/>
      <c r="AI1628" s="44" t="str">
        <f t="shared" si="713"/>
        <v/>
      </c>
      <c r="AJ1628" s="50" t="str">
        <f>IF(CPI_Downloader!N1626="","",CPI_Downloader!N1626)</f>
        <v/>
      </c>
      <c r="AL1628" s="29" t="str">
        <f>IF(CPI_Downloader!O1626="","",CPI_Downloader!O1626)</f>
        <v/>
      </c>
      <c r="AN1628" s="22" t="str">
        <f t="shared" si="720"/>
        <v/>
      </c>
      <c r="AO1628" s="22" t="str">
        <f t="shared" si="714"/>
        <v/>
      </c>
      <c r="AP1628" s="22" t="str">
        <f t="shared" si="695"/>
        <v/>
      </c>
      <c r="AQ1628" s="22" t="str">
        <f t="shared" si="707"/>
        <v/>
      </c>
      <c r="AR1628" s="22" t="str">
        <f t="shared" si="703"/>
        <v/>
      </c>
      <c r="AS1628" s="22" t="str">
        <f t="shared" si="699"/>
        <v/>
      </c>
      <c r="AT1628" s="46" t="str">
        <f>IF(CPI_Downloader!P1626="","",CPI_Downloader!P1626)</f>
        <v/>
      </c>
      <c r="AU1628" s="22" t="str">
        <f t="shared" si="721"/>
        <v/>
      </c>
      <c r="AV1628" s="22" t="str">
        <f t="shared" si="715"/>
        <v/>
      </c>
      <c r="AW1628" s="22" t="str">
        <f t="shared" si="696"/>
        <v/>
      </c>
      <c r="AX1628" s="22" t="str">
        <f t="shared" si="708"/>
        <v/>
      </c>
      <c r="AY1628" s="22" t="str">
        <f t="shared" si="704"/>
        <v/>
      </c>
      <c r="AZ1628" s="22" t="str">
        <f t="shared" si="700"/>
        <v/>
      </c>
      <c r="BA1628" s="46" t="str">
        <f>IF(CPI_Downloader!Q1626="","",CPI_Downloader!Q1626)</f>
        <v/>
      </c>
    </row>
    <row r="1629" spans="1:53" ht="12.75" customHeight="1" x14ac:dyDescent="0.2">
      <c r="A1629" s="21" t="str">
        <f>IF(CPI_Downloader!A1627="","",CPI_Downloader!A1627)</f>
        <v/>
      </c>
      <c r="B1629" s="22" t="str">
        <f t="shared" si="718"/>
        <v/>
      </c>
      <c r="C1629" s="22" t="str">
        <f t="shared" si="709"/>
        <v/>
      </c>
      <c r="D1629" s="22" t="str">
        <f t="shared" si="693"/>
        <v/>
      </c>
      <c r="E1629" s="22" t="str">
        <f t="shared" si="705"/>
        <v/>
      </c>
      <c r="F1629" s="22" t="str">
        <f t="shared" si="701"/>
        <v/>
      </c>
      <c r="G1629" s="22" t="str">
        <f t="shared" si="697"/>
        <v/>
      </c>
      <c r="H1629" s="22" t="str">
        <f>IFERROR(('CDN Data'!B1629),"")</f>
        <v/>
      </c>
      <c r="I1629" s="23" t="str">
        <f>IF(CPI_Downloader!G1627="","",CPI_Downloader!G1627)</f>
        <v/>
      </c>
      <c r="J1629" s="23" t="str">
        <f>IF(CPI_Downloader!H1627="","",CPI_Downloader!H1627)</f>
        <v/>
      </c>
      <c r="L1629" s="21" t="str">
        <f t="shared" si="710"/>
        <v/>
      </c>
      <c r="M1629" s="25" t="str">
        <f t="shared" si="719"/>
        <v/>
      </c>
      <c r="N1629" s="25" t="str">
        <f t="shared" si="716"/>
        <v/>
      </c>
      <c r="O1629" s="25" t="str">
        <f t="shared" si="694"/>
        <v/>
      </c>
      <c r="P1629" s="25" t="str">
        <f t="shared" si="706"/>
        <v/>
      </c>
      <c r="Q1629" s="25" t="str">
        <f t="shared" si="702"/>
        <v/>
      </c>
      <c r="R1629" s="25" t="str">
        <f t="shared" si="698"/>
        <v/>
      </c>
      <c r="S1629" s="25" t="str">
        <f>IFERROR(('CDN Data'!M1617),"")</f>
        <v/>
      </c>
      <c r="T1629" s="26" t="str">
        <f>IF(CPI_Downloader!I1627="","",CPI_Downloader!I1627)</f>
        <v/>
      </c>
      <c r="U1629" s="26" t="str">
        <f>IF(CPI_Downloader!J1627="","",CPI_Downloader!J1627)</f>
        <v/>
      </c>
      <c r="W1629" s="31" t="str">
        <f t="shared" si="717"/>
        <v/>
      </c>
      <c r="X1629" s="31" t="str">
        <f t="shared" si="711"/>
        <v/>
      </c>
      <c r="Y1629" s="16" t="str">
        <f>IF(CPI_Downloader!K1627="","",CPI_Downloader!K1627)</f>
        <v/>
      </c>
      <c r="AA1629" s="33" t="str">
        <f t="shared" si="712"/>
        <v/>
      </c>
      <c r="AB1629" s="27" t="str">
        <f>IF(CPI_Downloader!M1627="","",CPI_Downloader!M1627)</f>
        <v/>
      </c>
      <c r="AC1629" s="59" t="str">
        <f>IF(CPI_Downloader!L1627="","",CPI_Downloader!L1627/100)</f>
        <v/>
      </c>
      <c r="AD1629" s="3"/>
      <c r="AE1629" s="28"/>
      <c r="AI1629" s="44" t="str">
        <f t="shared" si="713"/>
        <v/>
      </c>
      <c r="AJ1629" s="50" t="str">
        <f>IF(CPI_Downloader!N1627="","",CPI_Downloader!N1627)</f>
        <v/>
      </c>
      <c r="AL1629" s="29" t="str">
        <f>IF(CPI_Downloader!O1627="","",CPI_Downloader!O1627)</f>
        <v/>
      </c>
      <c r="AN1629" s="22" t="str">
        <f t="shared" si="720"/>
        <v/>
      </c>
      <c r="AO1629" s="22" t="str">
        <f t="shared" si="714"/>
        <v/>
      </c>
      <c r="AP1629" s="22" t="str">
        <f t="shared" si="695"/>
        <v/>
      </c>
      <c r="AQ1629" s="22" t="str">
        <f t="shared" si="707"/>
        <v/>
      </c>
      <c r="AR1629" s="22" t="str">
        <f t="shared" si="703"/>
        <v/>
      </c>
      <c r="AS1629" s="22" t="str">
        <f t="shared" si="699"/>
        <v/>
      </c>
      <c r="AT1629" s="46" t="str">
        <f>IF(CPI_Downloader!P1627="","",CPI_Downloader!P1627)</f>
        <v/>
      </c>
      <c r="AU1629" s="22" t="str">
        <f t="shared" si="721"/>
        <v/>
      </c>
      <c r="AV1629" s="22" t="str">
        <f t="shared" si="715"/>
        <v/>
      </c>
      <c r="AW1629" s="22" t="str">
        <f t="shared" si="696"/>
        <v/>
      </c>
      <c r="AX1629" s="22" t="str">
        <f t="shared" si="708"/>
        <v/>
      </c>
      <c r="AY1629" s="22" t="str">
        <f t="shared" si="704"/>
        <v/>
      </c>
      <c r="AZ1629" s="22" t="str">
        <f t="shared" si="700"/>
        <v/>
      </c>
      <c r="BA1629" s="46" t="str">
        <f>IF(CPI_Downloader!Q1627="","",CPI_Downloader!Q1627)</f>
        <v/>
      </c>
    </row>
    <row r="1630" spans="1:53" ht="12.75" customHeight="1" x14ac:dyDescent="0.2">
      <c r="A1630" s="21" t="str">
        <f>IF(CPI_Downloader!A1628="","",CPI_Downloader!A1628)</f>
        <v/>
      </c>
      <c r="B1630" s="22" t="str">
        <f t="shared" si="718"/>
        <v/>
      </c>
      <c r="C1630" s="22" t="str">
        <f t="shared" si="709"/>
        <v/>
      </c>
      <c r="D1630" s="22" t="str">
        <f t="shared" si="693"/>
        <v/>
      </c>
      <c r="E1630" s="22" t="str">
        <f t="shared" si="705"/>
        <v/>
      </c>
      <c r="F1630" s="22" t="str">
        <f t="shared" si="701"/>
        <v/>
      </c>
      <c r="G1630" s="22" t="str">
        <f t="shared" si="697"/>
        <v/>
      </c>
      <c r="H1630" s="22" t="str">
        <f>IFERROR(('CDN Data'!B1630),"")</f>
        <v/>
      </c>
      <c r="I1630" s="23" t="str">
        <f>IF(CPI_Downloader!G1628="","",CPI_Downloader!G1628)</f>
        <v/>
      </c>
      <c r="J1630" s="23" t="str">
        <f>IF(CPI_Downloader!H1628="","",CPI_Downloader!H1628)</f>
        <v/>
      </c>
      <c r="L1630" s="21" t="str">
        <f t="shared" si="710"/>
        <v/>
      </c>
      <c r="M1630" s="25" t="str">
        <f t="shared" si="719"/>
        <v/>
      </c>
      <c r="N1630" s="25" t="str">
        <f t="shared" si="716"/>
        <v/>
      </c>
      <c r="O1630" s="25" t="str">
        <f t="shared" si="694"/>
        <v/>
      </c>
      <c r="P1630" s="25" t="str">
        <f t="shared" si="706"/>
        <v/>
      </c>
      <c r="Q1630" s="25" t="str">
        <f t="shared" si="702"/>
        <v/>
      </c>
      <c r="R1630" s="25" t="str">
        <f t="shared" si="698"/>
        <v/>
      </c>
      <c r="S1630" s="25" t="str">
        <f>IFERROR(('CDN Data'!M1618),"")</f>
        <v/>
      </c>
      <c r="T1630" s="26" t="str">
        <f>IF(CPI_Downloader!I1628="","",CPI_Downloader!I1628)</f>
        <v/>
      </c>
      <c r="U1630" s="26" t="str">
        <f>IF(CPI_Downloader!J1628="","",CPI_Downloader!J1628)</f>
        <v/>
      </c>
      <c r="W1630" s="31" t="str">
        <f t="shared" si="717"/>
        <v/>
      </c>
      <c r="X1630" s="31" t="str">
        <f t="shared" si="711"/>
        <v/>
      </c>
      <c r="Y1630" s="16" t="str">
        <f>IF(CPI_Downloader!K1628="","",CPI_Downloader!K1628)</f>
        <v/>
      </c>
      <c r="AA1630" s="33" t="str">
        <f t="shared" si="712"/>
        <v/>
      </c>
      <c r="AB1630" s="27" t="str">
        <f>IF(CPI_Downloader!M1628="","",CPI_Downloader!M1628)</f>
        <v/>
      </c>
      <c r="AC1630" s="59" t="str">
        <f>IF(CPI_Downloader!L1628="","",CPI_Downloader!L1628/100)</f>
        <v/>
      </c>
      <c r="AD1630" s="3"/>
      <c r="AE1630" s="28"/>
      <c r="AI1630" s="44" t="str">
        <f t="shared" si="713"/>
        <v/>
      </c>
      <c r="AJ1630" s="50" t="str">
        <f>IF(CPI_Downloader!N1628="","",CPI_Downloader!N1628)</f>
        <v/>
      </c>
      <c r="AL1630" s="29" t="str">
        <f>IF(CPI_Downloader!O1628="","",CPI_Downloader!O1628)</f>
        <v/>
      </c>
      <c r="AN1630" s="22" t="str">
        <f t="shared" si="720"/>
        <v/>
      </c>
      <c r="AO1630" s="22" t="str">
        <f t="shared" si="714"/>
        <v/>
      </c>
      <c r="AP1630" s="22" t="str">
        <f t="shared" si="695"/>
        <v/>
      </c>
      <c r="AQ1630" s="22" t="str">
        <f t="shared" si="707"/>
        <v/>
      </c>
      <c r="AR1630" s="22" t="str">
        <f t="shared" si="703"/>
        <v/>
      </c>
      <c r="AS1630" s="22" t="str">
        <f t="shared" si="699"/>
        <v/>
      </c>
      <c r="AT1630" s="46" t="str">
        <f>IF(CPI_Downloader!P1628="","",CPI_Downloader!P1628)</f>
        <v/>
      </c>
      <c r="AU1630" s="22" t="str">
        <f t="shared" si="721"/>
        <v/>
      </c>
      <c r="AV1630" s="22" t="str">
        <f t="shared" si="715"/>
        <v/>
      </c>
      <c r="AW1630" s="22" t="str">
        <f t="shared" si="696"/>
        <v/>
      </c>
      <c r="AX1630" s="22" t="str">
        <f t="shared" si="708"/>
        <v/>
      </c>
      <c r="AY1630" s="22" t="str">
        <f t="shared" si="704"/>
        <v/>
      </c>
      <c r="AZ1630" s="22" t="str">
        <f t="shared" si="700"/>
        <v/>
      </c>
      <c r="BA1630" s="46" t="str">
        <f>IF(CPI_Downloader!Q1628="","",CPI_Downloader!Q1628)</f>
        <v/>
      </c>
    </row>
    <row r="1631" spans="1:53" ht="12.75" customHeight="1" x14ac:dyDescent="0.2">
      <c r="A1631" s="21" t="str">
        <f>IF(CPI_Downloader!A1629="","",CPI_Downloader!A1629)</f>
        <v/>
      </c>
      <c r="B1631" s="22" t="str">
        <f t="shared" si="718"/>
        <v/>
      </c>
      <c r="C1631" s="22" t="str">
        <f t="shared" si="709"/>
        <v/>
      </c>
      <c r="D1631" s="22" t="str">
        <f t="shared" si="693"/>
        <v/>
      </c>
      <c r="E1631" s="22" t="str">
        <f t="shared" si="705"/>
        <v/>
      </c>
      <c r="F1631" s="22" t="str">
        <f t="shared" si="701"/>
        <v/>
      </c>
      <c r="G1631" s="22" t="str">
        <f t="shared" si="697"/>
        <v/>
      </c>
      <c r="H1631" s="22" t="str">
        <f>IFERROR(('CDN Data'!B1631),"")</f>
        <v/>
      </c>
      <c r="I1631" s="23" t="str">
        <f>IF(CPI_Downloader!G1629="","",CPI_Downloader!G1629)</f>
        <v/>
      </c>
      <c r="J1631" s="23" t="str">
        <f>IF(CPI_Downloader!H1629="","",CPI_Downloader!H1629)</f>
        <v/>
      </c>
      <c r="L1631" s="21" t="str">
        <f t="shared" si="710"/>
        <v/>
      </c>
      <c r="M1631" s="25" t="str">
        <f t="shared" si="719"/>
        <v/>
      </c>
      <c r="N1631" s="25" t="str">
        <f t="shared" si="716"/>
        <v/>
      </c>
      <c r="O1631" s="25" t="str">
        <f t="shared" si="694"/>
        <v/>
      </c>
      <c r="P1631" s="25" t="str">
        <f t="shared" si="706"/>
        <v/>
      </c>
      <c r="Q1631" s="25" t="str">
        <f t="shared" si="702"/>
        <v/>
      </c>
      <c r="R1631" s="25" t="str">
        <f t="shared" si="698"/>
        <v/>
      </c>
      <c r="S1631" s="25" t="str">
        <f>IFERROR(('CDN Data'!M1619),"")</f>
        <v/>
      </c>
      <c r="T1631" s="26" t="str">
        <f>IF(CPI_Downloader!I1629="","",CPI_Downloader!I1629)</f>
        <v/>
      </c>
      <c r="U1631" s="26" t="str">
        <f>IF(CPI_Downloader!J1629="","",CPI_Downloader!J1629)</f>
        <v/>
      </c>
      <c r="W1631" s="31" t="str">
        <f t="shared" si="717"/>
        <v/>
      </c>
      <c r="X1631" s="31" t="str">
        <f t="shared" si="711"/>
        <v/>
      </c>
      <c r="Y1631" s="16" t="str">
        <f>IF(CPI_Downloader!K1629="","",CPI_Downloader!K1629)</f>
        <v/>
      </c>
      <c r="AA1631" s="33" t="str">
        <f t="shared" si="712"/>
        <v/>
      </c>
      <c r="AB1631" s="27" t="str">
        <f>IF(CPI_Downloader!M1629="","",CPI_Downloader!M1629)</f>
        <v/>
      </c>
      <c r="AC1631" s="59" t="str">
        <f>IF(CPI_Downloader!L1629="","",CPI_Downloader!L1629/100)</f>
        <v/>
      </c>
      <c r="AD1631" s="3"/>
      <c r="AE1631" s="28"/>
      <c r="AI1631" s="44" t="str">
        <f t="shared" si="713"/>
        <v/>
      </c>
      <c r="AJ1631" s="50" t="str">
        <f>IF(CPI_Downloader!N1629="","",CPI_Downloader!N1629)</f>
        <v/>
      </c>
      <c r="AL1631" s="29" t="str">
        <f>IF(CPI_Downloader!O1629="","",CPI_Downloader!O1629)</f>
        <v/>
      </c>
      <c r="AN1631" s="22" t="str">
        <f t="shared" si="720"/>
        <v/>
      </c>
      <c r="AO1631" s="22" t="str">
        <f t="shared" si="714"/>
        <v/>
      </c>
      <c r="AP1631" s="22" t="str">
        <f t="shared" si="695"/>
        <v/>
      </c>
      <c r="AQ1631" s="22" t="str">
        <f t="shared" si="707"/>
        <v/>
      </c>
      <c r="AR1631" s="22" t="str">
        <f t="shared" si="703"/>
        <v/>
      </c>
      <c r="AS1631" s="22" t="str">
        <f t="shared" si="699"/>
        <v/>
      </c>
      <c r="AT1631" s="46" t="str">
        <f>IF(CPI_Downloader!P1629="","",CPI_Downloader!P1629)</f>
        <v/>
      </c>
      <c r="AU1631" s="22" t="str">
        <f t="shared" si="721"/>
        <v/>
      </c>
      <c r="AV1631" s="22" t="str">
        <f t="shared" si="715"/>
        <v/>
      </c>
      <c r="AW1631" s="22" t="str">
        <f t="shared" si="696"/>
        <v/>
      </c>
      <c r="AX1631" s="22" t="str">
        <f t="shared" si="708"/>
        <v/>
      </c>
      <c r="AY1631" s="22" t="str">
        <f t="shared" si="704"/>
        <v/>
      </c>
      <c r="AZ1631" s="22" t="str">
        <f t="shared" si="700"/>
        <v/>
      </c>
      <c r="BA1631" s="46" t="str">
        <f>IF(CPI_Downloader!Q1629="","",CPI_Downloader!Q1629)</f>
        <v/>
      </c>
    </row>
    <row r="1632" spans="1:53" ht="12.75" customHeight="1" x14ac:dyDescent="0.2">
      <c r="A1632" s="21" t="str">
        <f>IF(CPI_Downloader!A1630="","",CPI_Downloader!A1630)</f>
        <v/>
      </c>
      <c r="B1632" s="22" t="str">
        <f t="shared" si="718"/>
        <v/>
      </c>
      <c r="C1632" s="22" t="str">
        <f t="shared" si="709"/>
        <v/>
      </c>
      <c r="D1632" s="22" t="str">
        <f t="shared" si="693"/>
        <v/>
      </c>
      <c r="E1632" s="22" t="str">
        <f t="shared" si="705"/>
        <v/>
      </c>
      <c r="F1632" s="22" t="str">
        <f t="shared" si="701"/>
        <v/>
      </c>
      <c r="G1632" s="22" t="str">
        <f t="shared" si="697"/>
        <v/>
      </c>
      <c r="H1632" s="22" t="str">
        <f>IFERROR(('CDN Data'!B1632),"")</f>
        <v/>
      </c>
      <c r="I1632" s="23" t="str">
        <f>IF(CPI_Downloader!G1630="","",CPI_Downloader!G1630)</f>
        <v/>
      </c>
      <c r="J1632" s="23" t="str">
        <f>IF(CPI_Downloader!H1630="","",CPI_Downloader!H1630)</f>
        <v/>
      </c>
      <c r="L1632" s="21" t="str">
        <f t="shared" si="710"/>
        <v/>
      </c>
      <c r="M1632" s="25" t="str">
        <f t="shared" si="719"/>
        <v/>
      </c>
      <c r="N1632" s="25" t="str">
        <f t="shared" si="716"/>
        <v/>
      </c>
      <c r="O1632" s="25" t="str">
        <f t="shared" si="694"/>
        <v/>
      </c>
      <c r="P1632" s="25" t="str">
        <f t="shared" si="706"/>
        <v/>
      </c>
      <c r="Q1632" s="25" t="str">
        <f t="shared" si="702"/>
        <v/>
      </c>
      <c r="R1632" s="25" t="str">
        <f t="shared" si="698"/>
        <v/>
      </c>
      <c r="S1632" s="25" t="str">
        <f>IFERROR(('CDN Data'!M1620),"")</f>
        <v/>
      </c>
      <c r="T1632" s="26" t="str">
        <f>IF(CPI_Downloader!I1630="","",CPI_Downloader!I1630)</f>
        <v/>
      </c>
      <c r="U1632" s="26" t="str">
        <f>IF(CPI_Downloader!J1630="","",CPI_Downloader!J1630)</f>
        <v/>
      </c>
      <c r="W1632" s="31" t="str">
        <f t="shared" si="717"/>
        <v/>
      </c>
      <c r="X1632" s="31" t="str">
        <f t="shared" si="711"/>
        <v/>
      </c>
      <c r="Y1632" s="16" t="str">
        <f>IF(CPI_Downloader!K1630="","",CPI_Downloader!K1630)</f>
        <v/>
      </c>
      <c r="AA1632" s="33" t="str">
        <f t="shared" si="712"/>
        <v/>
      </c>
      <c r="AB1632" s="27" t="str">
        <f>IF(CPI_Downloader!M1630="","",CPI_Downloader!M1630)</f>
        <v/>
      </c>
      <c r="AC1632" s="59" t="str">
        <f>IF(CPI_Downloader!L1630="","",CPI_Downloader!L1630/100)</f>
        <v/>
      </c>
      <c r="AD1632" s="3"/>
      <c r="AE1632" s="28"/>
      <c r="AI1632" s="44" t="str">
        <f t="shared" si="713"/>
        <v/>
      </c>
      <c r="AJ1632" s="50" t="str">
        <f>IF(CPI_Downloader!N1630="","",CPI_Downloader!N1630)</f>
        <v/>
      </c>
      <c r="AL1632" s="29" t="str">
        <f>IF(CPI_Downloader!O1630="","",CPI_Downloader!O1630)</f>
        <v/>
      </c>
      <c r="AN1632" s="22" t="str">
        <f t="shared" si="720"/>
        <v/>
      </c>
      <c r="AO1632" s="22" t="str">
        <f t="shared" si="714"/>
        <v/>
      </c>
      <c r="AP1632" s="22" t="str">
        <f t="shared" si="695"/>
        <v/>
      </c>
      <c r="AQ1632" s="22" t="str">
        <f t="shared" si="707"/>
        <v/>
      </c>
      <c r="AR1632" s="22" t="str">
        <f t="shared" si="703"/>
        <v/>
      </c>
      <c r="AS1632" s="22" t="str">
        <f t="shared" si="699"/>
        <v/>
      </c>
      <c r="AT1632" s="46" t="str">
        <f>IF(CPI_Downloader!P1630="","",CPI_Downloader!P1630)</f>
        <v/>
      </c>
      <c r="AU1632" s="22" t="str">
        <f t="shared" si="721"/>
        <v/>
      </c>
      <c r="AV1632" s="22" t="str">
        <f t="shared" si="715"/>
        <v/>
      </c>
      <c r="AW1632" s="22" t="str">
        <f t="shared" si="696"/>
        <v/>
      </c>
      <c r="AX1632" s="22" t="str">
        <f t="shared" si="708"/>
        <v/>
      </c>
      <c r="AY1632" s="22" t="str">
        <f t="shared" si="704"/>
        <v/>
      </c>
      <c r="AZ1632" s="22" t="str">
        <f t="shared" si="700"/>
        <v/>
      </c>
      <c r="BA1632" s="46" t="str">
        <f>IF(CPI_Downloader!Q1630="","",CPI_Downloader!Q1630)</f>
        <v/>
      </c>
    </row>
    <row r="1633" spans="1:53" ht="12.75" customHeight="1" x14ac:dyDescent="0.2">
      <c r="A1633" s="21" t="str">
        <f>IF(CPI_Downloader!A1631="","",CPI_Downloader!A1631)</f>
        <v/>
      </c>
      <c r="B1633" s="22" t="str">
        <f t="shared" si="718"/>
        <v/>
      </c>
      <c r="C1633" s="22" t="str">
        <f t="shared" si="709"/>
        <v/>
      </c>
      <c r="D1633" s="22" t="str">
        <f t="shared" si="693"/>
        <v/>
      </c>
      <c r="E1633" s="22" t="str">
        <f t="shared" si="705"/>
        <v/>
      </c>
      <c r="F1633" s="22" t="str">
        <f t="shared" si="701"/>
        <v/>
      </c>
      <c r="G1633" s="22" t="str">
        <f t="shared" si="697"/>
        <v/>
      </c>
      <c r="H1633" s="22" t="str">
        <f>IFERROR(('CDN Data'!B1633),"")</f>
        <v/>
      </c>
      <c r="I1633" s="23" t="str">
        <f>IF(CPI_Downloader!G1631="","",CPI_Downloader!G1631)</f>
        <v/>
      </c>
      <c r="J1633" s="23" t="str">
        <f>IF(CPI_Downloader!H1631="","",CPI_Downloader!H1631)</f>
        <v/>
      </c>
      <c r="L1633" s="21" t="str">
        <f t="shared" si="710"/>
        <v/>
      </c>
      <c r="M1633" s="25" t="str">
        <f t="shared" si="719"/>
        <v/>
      </c>
      <c r="N1633" s="25" t="str">
        <f t="shared" si="716"/>
        <v/>
      </c>
      <c r="O1633" s="25" t="str">
        <f t="shared" si="694"/>
        <v/>
      </c>
      <c r="P1633" s="25" t="str">
        <f t="shared" si="706"/>
        <v/>
      </c>
      <c r="Q1633" s="25" t="str">
        <f t="shared" si="702"/>
        <v/>
      </c>
      <c r="R1633" s="25" t="str">
        <f t="shared" si="698"/>
        <v/>
      </c>
      <c r="S1633" s="25" t="str">
        <f>IFERROR(('CDN Data'!M1621),"")</f>
        <v/>
      </c>
      <c r="T1633" s="26" t="str">
        <f>IF(CPI_Downloader!I1631="","",CPI_Downloader!I1631)</f>
        <v/>
      </c>
      <c r="U1633" s="26" t="str">
        <f>IF(CPI_Downloader!J1631="","",CPI_Downloader!J1631)</f>
        <v/>
      </c>
      <c r="W1633" s="31" t="str">
        <f t="shared" si="717"/>
        <v/>
      </c>
      <c r="X1633" s="31" t="str">
        <f t="shared" si="711"/>
        <v/>
      </c>
      <c r="Y1633" s="16" t="str">
        <f>IF(CPI_Downloader!K1631="","",CPI_Downloader!K1631)</f>
        <v/>
      </c>
      <c r="AA1633" s="33" t="str">
        <f t="shared" si="712"/>
        <v/>
      </c>
      <c r="AB1633" s="27" t="str">
        <f>IF(CPI_Downloader!M1631="","",CPI_Downloader!M1631)</f>
        <v/>
      </c>
      <c r="AC1633" s="59" t="str">
        <f>IF(CPI_Downloader!L1631="","",CPI_Downloader!L1631/100)</f>
        <v/>
      </c>
      <c r="AD1633" s="3"/>
      <c r="AE1633" s="28"/>
      <c r="AI1633" s="44" t="str">
        <f t="shared" si="713"/>
        <v/>
      </c>
      <c r="AJ1633" s="50" t="str">
        <f>IF(CPI_Downloader!N1631="","",CPI_Downloader!N1631)</f>
        <v/>
      </c>
      <c r="AL1633" s="29" t="str">
        <f>IF(CPI_Downloader!O1631="","",CPI_Downloader!O1631)</f>
        <v/>
      </c>
      <c r="AN1633" s="22" t="str">
        <f t="shared" si="720"/>
        <v/>
      </c>
      <c r="AO1633" s="22" t="str">
        <f t="shared" si="714"/>
        <v/>
      </c>
      <c r="AP1633" s="22" t="str">
        <f t="shared" si="695"/>
        <v/>
      </c>
      <c r="AQ1633" s="22" t="str">
        <f t="shared" si="707"/>
        <v/>
      </c>
      <c r="AR1633" s="22" t="str">
        <f t="shared" si="703"/>
        <v/>
      </c>
      <c r="AS1633" s="22" t="str">
        <f t="shared" si="699"/>
        <v/>
      </c>
      <c r="AT1633" s="46" t="str">
        <f>IF(CPI_Downloader!P1631="","",CPI_Downloader!P1631)</f>
        <v/>
      </c>
      <c r="AU1633" s="22" t="str">
        <f t="shared" si="721"/>
        <v/>
      </c>
      <c r="AV1633" s="22" t="str">
        <f t="shared" si="715"/>
        <v/>
      </c>
      <c r="AW1633" s="22" t="str">
        <f t="shared" si="696"/>
        <v/>
      </c>
      <c r="AX1633" s="22" t="str">
        <f t="shared" si="708"/>
        <v/>
      </c>
      <c r="AY1633" s="22" t="str">
        <f t="shared" si="704"/>
        <v/>
      </c>
      <c r="AZ1633" s="22" t="str">
        <f t="shared" si="700"/>
        <v/>
      </c>
      <c r="BA1633" s="46" t="str">
        <f>IF(CPI_Downloader!Q1631="","",CPI_Downloader!Q1631)</f>
        <v/>
      </c>
    </row>
    <row r="1634" spans="1:53" ht="12.75" customHeight="1" x14ac:dyDescent="0.2">
      <c r="A1634" s="21" t="str">
        <f>IF(CPI_Downloader!A1632="","",CPI_Downloader!A1632)</f>
        <v/>
      </c>
      <c r="B1634" s="22" t="str">
        <f t="shared" si="718"/>
        <v/>
      </c>
      <c r="C1634" s="22" t="str">
        <f t="shared" si="709"/>
        <v/>
      </c>
      <c r="D1634" s="22" t="str">
        <f t="shared" si="693"/>
        <v/>
      </c>
      <c r="E1634" s="22" t="str">
        <f t="shared" si="705"/>
        <v/>
      </c>
      <c r="F1634" s="22" t="str">
        <f t="shared" si="701"/>
        <v/>
      </c>
      <c r="G1634" s="22" t="str">
        <f t="shared" si="697"/>
        <v/>
      </c>
      <c r="H1634" s="22" t="str">
        <f>IFERROR(('CDN Data'!B1634),"")</f>
        <v/>
      </c>
      <c r="I1634" s="23" t="str">
        <f>IF(CPI_Downloader!G1632="","",CPI_Downloader!G1632)</f>
        <v/>
      </c>
      <c r="J1634" s="23" t="str">
        <f>IF(CPI_Downloader!H1632="","",CPI_Downloader!H1632)</f>
        <v/>
      </c>
      <c r="L1634" s="21" t="str">
        <f t="shared" si="710"/>
        <v/>
      </c>
      <c r="M1634" s="25" t="str">
        <f t="shared" si="719"/>
        <v/>
      </c>
      <c r="N1634" s="25" t="str">
        <f t="shared" si="716"/>
        <v/>
      </c>
      <c r="O1634" s="25" t="str">
        <f t="shared" si="694"/>
        <v/>
      </c>
      <c r="P1634" s="25" t="str">
        <f t="shared" si="706"/>
        <v/>
      </c>
      <c r="Q1634" s="25" t="str">
        <f t="shared" si="702"/>
        <v/>
      </c>
      <c r="R1634" s="25" t="str">
        <f t="shared" si="698"/>
        <v/>
      </c>
      <c r="S1634" s="25" t="str">
        <f>IFERROR(('CDN Data'!M1622),"")</f>
        <v/>
      </c>
      <c r="T1634" s="26" t="str">
        <f>IF(CPI_Downloader!I1632="","",CPI_Downloader!I1632)</f>
        <v/>
      </c>
      <c r="U1634" s="26" t="str">
        <f>IF(CPI_Downloader!J1632="","",CPI_Downloader!J1632)</f>
        <v/>
      </c>
      <c r="W1634" s="31" t="str">
        <f t="shared" si="717"/>
        <v/>
      </c>
      <c r="X1634" s="31" t="str">
        <f t="shared" si="711"/>
        <v/>
      </c>
      <c r="Y1634" s="16" t="str">
        <f>IF(CPI_Downloader!K1632="","",CPI_Downloader!K1632)</f>
        <v/>
      </c>
      <c r="AA1634" s="33" t="str">
        <f t="shared" si="712"/>
        <v/>
      </c>
      <c r="AB1634" s="27" t="str">
        <f>IF(CPI_Downloader!M1632="","",CPI_Downloader!M1632)</f>
        <v/>
      </c>
      <c r="AC1634" s="59" t="str">
        <f>IF(CPI_Downloader!L1632="","",CPI_Downloader!L1632/100)</f>
        <v/>
      </c>
      <c r="AD1634" s="3"/>
      <c r="AE1634" s="28"/>
      <c r="AI1634" s="44" t="str">
        <f t="shared" si="713"/>
        <v/>
      </c>
      <c r="AJ1634" s="50" t="str">
        <f>IF(CPI_Downloader!N1632="","",CPI_Downloader!N1632)</f>
        <v/>
      </c>
      <c r="AL1634" s="29" t="str">
        <f>IF(CPI_Downloader!O1632="","",CPI_Downloader!O1632)</f>
        <v/>
      </c>
      <c r="AN1634" s="22" t="str">
        <f t="shared" si="720"/>
        <v/>
      </c>
      <c r="AO1634" s="22" t="str">
        <f t="shared" si="714"/>
        <v/>
      </c>
      <c r="AP1634" s="22" t="str">
        <f t="shared" si="695"/>
        <v/>
      </c>
      <c r="AQ1634" s="22" t="str">
        <f t="shared" si="707"/>
        <v/>
      </c>
      <c r="AR1634" s="22" t="str">
        <f t="shared" si="703"/>
        <v/>
      </c>
      <c r="AS1634" s="22" t="str">
        <f t="shared" si="699"/>
        <v/>
      </c>
      <c r="AT1634" s="46" t="str">
        <f>IF(CPI_Downloader!P1632="","",CPI_Downloader!P1632)</f>
        <v/>
      </c>
      <c r="AU1634" s="22" t="str">
        <f t="shared" si="721"/>
        <v/>
      </c>
      <c r="AV1634" s="22" t="str">
        <f t="shared" si="715"/>
        <v/>
      </c>
      <c r="AW1634" s="22" t="str">
        <f t="shared" si="696"/>
        <v/>
      </c>
      <c r="AX1634" s="22" t="str">
        <f t="shared" si="708"/>
        <v/>
      </c>
      <c r="AY1634" s="22" t="str">
        <f t="shared" si="704"/>
        <v/>
      </c>
      <c r="AZ1634" s="22" t="str">
        <f t="shared" si="700"/>
        <v/>
      </c>
      <c r="BA1634" s="46" t="str">
        <f>IF(CPI_Downloader!Q1632="","",CPI_Downloader!Q1632)</f>
        <v/>
      </c>
    </row>
    <row r="1635" spans="1:53" ht="12.75" customHeight="1" x14ac:dyDescent="0.2">
      <c r="A1635" s="21" t="str">
        <f>IF(CPI_Downloader!A1633="","",CPI_Downloader!A1633)</f>
        <v/>
      </c>
      <c r="B1635" s="22" t="str">
        <f t="shared" si="718"/>
        <v/>
      </c>
      <c r="C1635" s="22" t="str">
        <f t="shared" si="709"/>
        <v/>
      </c>
      <c r="D1635" s="22" t="str">
        <f t="shared" si="693"/>
        <v/>
      </c>
      <c r="E1635" s="22" t="str">
        <f t="shared" si="705"/>
        <v/>
      </c>
      <c r="F1635" s="22" t="str">
        <f t="shared" si="701"/>
        <v/>
      </c>
      <c r="G1635" s="22" t="str">
        <f t="shared" si="697"/>
        <v/>
      </c>
      <c r="H1635" s="22" t="str">
        <f>IFERROR(('CDN Data'!B1635),"")</f>
        <v/>
      </c>
      <c r="I1635" s="23" t="str">
        <f>IF(CPI_Downloader!G1633="","",CPI_Downloader!G1633)</f>
        <v/>
      </c>
      <c r="J1635" s="23" t="str">
        <f>IF(CPI_Downloader!H1633="","",CPI_Downloader!H1633)</f>
        <v/>
      </c>
      <c r="L1635" s="21" t="str">
        <f t="shared" si="710"/>
        <v/>
      </c>
      <c r="M1635" s="25" t="str">
        <f t="shared" si="719"/>
        <v/>
      </c>
      <c r="N1635" s="25" t="str">
        <f t="shared" si="716"/>
        <v/>
      </c>
      <c r="O1635" s="25" t="str">
        <f t="shared" si="694"/>
        <v/>
      </c>
      <c r="P1635" s="25" t="str">
        <f t="shared" si="706"/>
        <v/>
      </c>
      <c r="Q1635" s="25" t="str">
        <f t="shared" si="702"/>
        <v/>
      </c>
      <c r="R1635" s="25" t="str">
        <f t="shared" si="698"/>
        <v/>
      </c>
      <c r="S1635" s="25" t="str">
        <f>IFERROR(('CDN Data'!M1623),"")</f>
        <v/>
      </c>
      <c r="T1635" s="26" t="str">
        <f>IF(CPI_Downloader!I1633="","",CPI_Downloader!I1633)</f>
        <v/>
      </c>
      <c r="U1635" s="26" t="str">
        <f>IF(CPI_Downloader!J1633="","",CPI_Downloader!J1633)</f>
        <v/>
      </c>
      <c r="W1635" s="31" t="str">
        <f t="shared" si="717"/>
        <v/>
      </c>
      <c r="X1635" s="31" t="str">
        <f t="shared" si="711"/>
        <v/>
      </c>
      <c r="Y1635" s="16" t="str">
        <f>IF(CPI_Downloader!K1633="","",CPI_Downloader!K1633)</f>
        <v/>
      </c>
      <c r="AA1635" s="33" t="str">
        <f t="shared" si="712"/>
        <v/>
      </c>
      <c r="AB1635" s="27" t="str">
        <f>IF(CPI_Downloader!M1633="","",CPI_Downloader!M1633)</f>
        <v/>
      </c>
      <c r="AC1635" s="59" t="str">
        <f>IF(CPI_Downloader!L1633="","",CPI_Downloader!L1633/100)</f>
        <v/>
      </c>
      <c r="AD1635" s="3"/>
      <c r="AE1635" s="28"/>
      <c r="AI1635" s="44" t="str">
        <f t="shared" si="713"/>
        <v/>
      </c>
      <c r="AJ1635" s="50" t="str">
        <f>IF(CPI_Downloader!N1633="","",CPI_Downloader!N1633)</f>
        <v/>
      </c>
      <c r="AL1635" s="29" t="str">
        <f>IF(CPI_Downloader!O1633="","",CPI_Downloader!O1633)</f>
        <v/>
      </c>
      <c r="AN1635" s="22" t="str">
        <f t="shared" si="720"/>
        <v/>
      </c>
      <c r="AO1635" s="22" t="str">
        <f t="shared" si="714"/>
        <v/>
      </c>
      <c r="AP1635" s="22" t="str">
        <f t="shared" si="695"/>
        <v/>
      </c>
      <c r="AQ1635" s="22" t="str">
        <f t="shared" si="707"/>
        <v/>
      </c>
      <c r="AR1635" s="22" t="str">
        <f t="shared" si="703"/>
        <v/>
      </c>
      <c r="AS1635" s="22" t="str">
        <f t="shared" si="699"/>
        <v/>
      </c>
      <c r="AT1635" s="46" t="str">
        <f>IF(CPI_Downloader!P1633="","",CPI_Downloader!P1633)</f>
        <v/>
      </c>
      <c r="AU1635" s="22" t="str">
        <f t="shared" si="721"/>
        <v/>
      </c>
      <c r="AV1635" s="22" t="str">
        <f t="shared" si="715"/>
        <v/>
      </c>
      <c r="AW1635" s="22" t="str">
        <f t="shared" si="696"/>
        <v/>
      </c>
      <c r="AX1635" s="22" t="str">
        <f t="shared" si="708"/>
        <v/>
      </c>
      <c r="AY1635" s="22" t="str">
        <f t="shared" si="704"/>
        <v/>
      </c>
      <c r="AZ1635" s="22" t="str">
        <f t="shared" si="700"/>
        <v/>
      </c>
      <c r="BA1635" s="46" t="str">
        <f>IF(CPI_Downloader!Q1633="","",CPI_Downloader!Q1633)</f>
        <v/>
      </c>
    </row>
    <row r="1636" spans="1:53" ht="12.75" customHeight="1" x14ac:dyDescent="0.2">
      <c r="A1636" s="21" t="str">
        <f>IF(CPI_Downloader!A1634="","",CPI_Downloader!A1634)</f>
        <v/>
      </c>
      <c r="B1636" s="22" t="str">
        <f t="shared" si="718"/>
        <v/>
      </c>
      <c r="C1636" s="22" t="str">
        <f t="shared" si="709"/>
        <v/>
      </c>
      <c r="D1636" s="22" t="str">
        <f t="shared" si="693"/>
        <v/>
      </c>
      <c r="E1636" s="22" t="str">
        <f t="shared" si="705"/>
        <v/>
      </c>
      <c r="F1636" s="22" t="str">
        <f t="shared" si="701"/>
        <v/>
      </c>
      <c r="G1636" s="22" t="str">
        <f t="shared" si="697"/>
        <v/>
      </c>
      <c r="H1636" s="22" t="str">
        <f>IFERROR(('CDN Data'!B1636),"")</f>
        <v/>
      </c>
      <c r="I1636" s="23" t="str">
        <f>IF(CPI_Downloader!G1634="","",CPI_Downloader!G1634)</f>
        <v/>
      </c>
      <c r="J1636" s="23" t="str">
        <f>IF(CPI_Downloader!H1634="","",CPI_Downloader!H1634)</f>
        <v/>
      </c>
      <c r="L1636" s="21" t="str">
        <f t="shared" si="710"/>
        <v/>
      </c>
      <c r="M1636" s="25" t="str">
        <f t="shared" si="719"/>
        <v/>
      </c>
      <c r="N1636" s="25" t="str">
        <f t="shared" si="716"/>
        <v/>
      </c>
      <c r="O1636" s="25" t="str">
        <f t="shared" si="694"/>
        <v/>
      </c>
      <c r="P1636" s="25" t="str">
        <f t="shared" si="706"/>
        <v/>
      </c>
      <c r="Q1636" s="25" t="str">
        <f t="shared" si="702"/>
        <v/>
      </c>
      <c r="R1636" s="25" t="str">
        <f t="shared" si="698"/>
        <v/>
      </c>
      <c r="S1636" s="25" t="str">
        <f>IFERROR(('CDN Data'!M1624),"")</f>
        <v/>
      </c>
      <c r="T1636" s="26" t="str">
        <f>IF(CPI_Downloader!I1634="","",CPI_Downloader!I1634)</f>
        <v/>
      </c>
      <c r="U1636" s="26" t="str">
        <f>IF(CPI_Downloader!J1634="","",CPI_Downloader!J1634)</f>
        <v/>
      </c>
      <c r="W1636" s="31" t="str">
        <f t="shared" si="717"/>
        <v/>
      </c>
      <c r="X1636" s="31" t="str">
        <f t="shared" si="711"/>
        <v/>
      </c>
      <c r="Y1636" s="16" t="str">
        <f>IF(CPI_Downloader!K1634="","",CPI_Downloader!K1634)</f>
        <v/>
      </c>
      <c r="AA1636" s="33" t="str">
        <f t="shared" si="712"/>
        <v/>
      </c>
      <c r="AB1636" s="27" t="str">
        <f>IF(CPI_Downloader!M1634="","",CPI_Downloader!M1634)</f>
        <v/>
      </c>
      <c r="AC1636" s="59" t="str">
        <f>IF(CPI_Downloader!L1634="","",CPI_Downloader!L1634/100)</f>
        <v/>
      </c>
      <c r="AD1636" s="3"/>
      <c r="AE1636" s="28"/>
      <c r="AI1636" s="44" t="str">
        <f t="shared" si="713"/>
        <v/>
      </c>
      <c r="AJ1636" s="50" t="str">
        <f>IF(CPI_Downloader!N1634="","",CPI_Downloader!N1634)</f>
        <v/>
      </c>
      <c r="AL1636" s="29" t="str">
        <f>IF(CPI_Downloader!O1634="","",CPI_Downloader!O1634)</f>
        <v/>
      </c>
      <c r="AN1636" s="22" t="str">
        <f t="shared" si="720"/>
        <v/>
      </c>
      <c r="AO1636" s="22" t="str">
        <f t="shared" si="714"/>
        <v/>
      </c>
      <c r="AP1636" s="22" t="str">
        <f t="shared" si="695"/>
        <v/>
      </c>
      <c r="AQ1636" s="22" t="str">
        <f t="shared" si="707"/>
        <v/>
      </c>
      <c r="AR1636" s="22" t="str">
        <f t="shared" si="703"/>
        <v/>
      </c>
      <c r="AS1636" s="22" t="str">
        <f t="shared" si="699"/>
        <v/>
      </c>
      <c r="AT1636" s="46" t="str">
        <f>IF(CPI_Downloader!P1634="","",CPI_Downloader!P1634)</f>
        <v/>
      </c>
      <c r="AU1636" s="22" t="str">
        <f t="shared" si="721"/>
        <v/>
      </c>
      <c r="AV1636" s="22" t="str">
        <f t="shared" si="715"/>
        <v/>
      </c>
      <c r="AW1636" s="22" t="str">
        <f t="shared" si="696"/>
        <v/>
      </c>
      <c r="AX1636" s="22" t="str">
        <f t="shared" si="708"/>
        <v/>
      </c>
      <c r="AY1636" s="22" t="str">
        <f t="shared" si="704"/>
        <v/>
      </c>
      <c r="AZ1636" s="22" t="str">
        <f t="shared" si="700"/>
        <v/>
      </c>
      <c r="BA1636" s="46" t="str">
        <f>IF(CPI_Downloader!Q1634="","",CPI_Downloader!Q1634)</f>
        <v/>
      </c>
    </row>
    <row r="1637" spans="1:53" ht="12.75" customHeight="1" x14ac:dyDescent="0.2">
      <c r="A1637" s="21" t="str">
        <f>IF(CPI_Downloader!A1635="","",CPI_Downloader!A1635)</f>
        <v/>
      </c>
      <c r="B1637" s="22" t="str">
        <f t="shared" si="718"/>
        <v/>
      </c>
      <c r="C1637" s="22" t="str">
        <f t="shared" si="709"/>
        <v/>
      </c>
      <c r="D1637" s="22" t="str">
        <f t="shared" si="693"/>
        <v/>
      </c>
      <c r="E1637" s="22" t="str">
        <f t="shared" si="705"/>
        <v/>
      </c>
      <c r="F1637" s="22" t="str">
        <f t="shared" si="701"/>
        <v/>
      </c>
      <c r="G1637" s="22" t="str">
        <f t="shared" si="697"/>
        <v/>
      </c>
      <c r="H1637" s="22" t="str">
        <f>IFERROR(('CDN Data'!B1637),"")</f>
        <v/>
      </c>
      <c r="I1637" s="23" t="str">
        <f>IF(CPI_Downloader!G1635="","",CPI_Downloader!G1635)</f>
        <v/>
      </c>
      <c r="J1637" s="23" t="str">
        <f>IF(CPI_Downloader!H1635="","",CPI_Downloader!H1635)</f>
        <v/>
      </c>
      <c r="L1637" s="21" t="str">
        <f t="shared" si="710"/>
        <v/>
      </c>
      <c r="M1637" s="25" t="str">
        <f t="shared" si="719"/>
        <v/>
      </c>
      <c r="N1637" s="25" t="str">
        <f t="shared" si="716"/>
        <v/>
      </c>
      <c r="O1637" s="25" t="str">
        <f t="shared" si="694"/>
        <v/>
      </c>
      <c r="P1637" s="25" t="str">
        <f t="shared" si="706"/>
        <v/>
      </c>
      <c r="Q1637" s="25" t="str">
        <f t="shared" si="702"/>
        <v/>
      </c>
      <c r="R1637" s="25" t="str">
        <f t="shared" si="698"/>
        <v/>
      </c>
      <c r="S1637" s="25" t="str">
        <f>IFERROR(('CDN Data'!M1625),"")</f>
        <v/>
      </c>
      <c r="T1637" s="26" t="str">
        <f>IF(CPI_Downloader!I1635="","",CPI_Downloader!I1635)</f>
        <v/>
      </c>
      <c r="U1637" s="26" t="str">
        <f>IF(CPI_Downloader!J1635="","",CPI_Downloader!J1635)</f>
        <v/>
      </c>
      <c r="W1637" s="31" t="str">
        <f t="shared" si="717"/>
        <v/>
      </c>
      <c r="X1637" s="31" t="str">
        <f t="shared" si="711"/>
        <v/>
      </c>
      <c r="Y1637" s="16" t="str">
        <f>IF(CPI_Downloader!K1635="","",CPI_Downloader!K1635)</f>
        <v/>
      </c>
      <c r="AA1637" s="33" t="str">
        <f t="shared" si="712"/>
        <v/>
      </c>
      <c r="AB1637" s="27" t="str">
        <f>IF(CPI_Downloader!M1635="","",CPI_Downloader!M1635)</f>
        <v/>
      </c>
      <c r="AC1637" s="59" t="str">
        <f>IF(CPI_Downloader!L1635="","",CPI_Downloader!L1635/100)</f>
        <v/>
      </c>
      <c r="AD1637" s="3"/>
      <c r="AE1637" s="28"/>
      <c r="AI1637" s="44" t="str">
        <f t="shared" si="713"/>
        <v/>
      </c>
      <c r="AJ1637" s="50" t="str">
        <f>IF(CPI_Downloader!N1635="","",CPI_Downloader!N1635)</f>
        <v/>
      </c>
      <c r="AL1637" s="29" t="str">
        <f>IF(CPI_Downloader!O1635="","",CPI_Downloader!O1635)</f>
        <v/>
      </c>
      <c r="AN1637" s="22" t="str">
        <f t="shared" si="720"/>
        <v/>
      </c>
      <c r="AO1637" s="22" t="str">
        <f t="shared" si="714"/>
        <v/>
      </c>
      <c r="AP1637" s="22" t="str">
        <f t="shared" si="695"/>
        <v/>
      </c>
      <c r="AQ1637" s="22" t="str">
        <f t="shared" si="707"/>
        <v/>
      </c>
      <c r="AR1637" s="22" t="str">
        <f t="shared" si="703"/>
        <v/>
      </c>
      <c r="AS1637" s="22" t="str">
        <f t="shared" si="699"/>
        <v/>
      </c>
      <c r="AT1637" s="46" t="str">
        <f>IF(CPI_Downloader!P1635="","",CPI_Downloader!P1635)</f>
        <v/>
      </c>
      <c r="AU1637" s="22" t="str">
        <f t="shared" si="721"/>
        <v/>
      </c>
      <c r="AV1637" s="22" t="str">
        <f t="shared" si="715"/>
        <v/>
      </c>
      <c r="AW1637" s="22" t="str">
        <f t="shared" si="696"/>
        <v/>
      </c>
      <c r="AX1637" s="22" t="str">
        <f t="shared" si="708"/>
        <v/>
      </c>
      <c r="AY1637" s="22" t="str">
        <f t="shared" si="704"/>
        <v/>
      </c>
      <c r="AZ1637" s="22" t="str">
        <f t="shared" si="700"/>
        <v/>
      </c>
      <c r="BA1637" s="46" t="str">
        <f>IF(CPI_Downloader!Q1635="","",CPI_Downloader!Q1635)</f>
        <v/>
      </c>
    </row>
    <row r="1638" spans="1:53" ht="12.75" customHeight="1" x14ac:dyDescent="0.2">
      <c r="A1638" s="21" t="str">
        <f>IF(CPI_Downloader!A1636="","",CPI_Downloader!A1636)</f>
        <v/>
      </c>
      <c r="B1638" s="22" t="str">
        <f t="shared" si="718"/>
        <v/>
      </c>
      <c r="C1638" s="22" t="str">
        <f t="shared" si="709"/>
        <v/>
      </c>
      <c r="D1638" s="22" t="str">
        <f t="shared" si="693"/>
        <v/>
      </c>
      <c r="E1638" s="22" t="str">
        <f t="shared" si="705"/>
        <v/>
      </c>
      <c r="F1638" s="22" t="str">
        <f t="shared" si="701"/>
        <v/>
      </c>
      <c r="G1638" s="22" t="str">
        <f t="shared" si="697"/>
        <v/>
      </c>
      <c r="H1638" s="22" t="str">
        <f>IFERROR(('CDN Data'!B1638),"")</f>
        <v/>
      </c>
      <c r="I1638" s="23" t="str">
        <f>IF(CPI_Downloader!G1636="","",CPI_Downloader!G1636)</f>
        <v/>
      </c>
      <c r="J1638" s="23" t="str">
        <f>IF(CPI_Downloader!H1636="","",CPI_Downloader!H1636)</f>
        <v/>
      </c>
      <c r="L1638" s="21" t="str">
        <f t="shared" si="710"/>
        <v/>
      </c>
      <c r="M1638" s="25" t="str">
        <f t="shared" si="719"/>
        <v/>
      </c>
      <c r="N1638" s="25" t="str">
        <f t="shared" si="716"/>
        <v/>
      </c>
      <c r="O1638" s="25" t="str">
        <f t="shared" si="694"/>
        <v/>
      </c>
      <c r="P1638" s="25" t="str">
        <f t="shared" si="706"/>
        <v/>
      </c>
      <c r="Q1638" s="25" t="str">
        <f t="shared" si="702"/>
        <v/>
      </c>
      <c r="R1638" s="25" t="str">
        <f t="shared" si="698"/>
        <v/>
      </c>
      <c r="S1638" s="25" t="str">
        <f>IFERROR(('CDN Data'!M1626),"")</f>
        <v/>
      </c>
      <c r="T1638" s="26" t="str">
        <f>IF(CPI_Downloader!I1636="","",CPI_Downloader!I1636)</f>
        <v/>
      </c>
      <c r="U1638" s="26" t="str">
        <f>IF(CPI_Downloader!J1636="","",CPI_Downloader!J1636)</f>
        <v/>
      </c>
      <c r="W1638" s="31" t="str">
        <f t="shared" si="717"/>
        <v/>
      </c>
      <c r="X1638" s="31" t="str">
        <f t="shared" si="711"/>
        <v/>
      </c>
      <c r="Y1638" s="16" t="str">
        <f>IF(CPI_Downloader!K1636="","",CPI_Downloader!K1636)</f>
        <v/>
      </c>
      <c r="AA1638" s="33" t="str">
        <f t="shared" si="712"/>
        <v/>
      </c>
      <c r="AB1638" s="27" t="str">
        <f>IF(CPI_Downloader!M1636="","",CPI_Downloader!M1636)</f>
        <v/>
      </c>
      <c r="AC1638" s="59" t="str">
        <f>IF(CPI_Downloader!L1636="","",CPI_Downloader!L1636/100)</f>
        <v/>
      </c>
      <c r="AD1638" s="3"/>
      <c r="AE1638" s="28"/>
      <c r="AI1638" s="44" t="str">
        <f t="shared" si="713"/>
        <v/>
      </c>
      <c r="AJ1638" s="50" t="str">
        <f>IF(CPI_Downloader!N1636="","",CPI_Downloader!N1636)</f>
        <v/>
      </c>
      <c r="AL1638" s="29" t="str">
        <f>IF(CPI_Downloader!O1636="","",CPI_Downloader!O1636)</f>
        <v/>
      </c>
      <c r="AN1638" s="22" t="str">
        <f t="shared" si="720"/>
        <v/>
      </c>
      <c r="AO1638" s="22" t="str">
        <f t="shared" si="714"/>
        <v/>
      </c>
      <c r="AP1638" s="22" t="str">
        <f t="shared" si="695"/>
        <v/>
      </c>
      <c r="AQ1638" s="22" t="str">
        <f t="shared" si="707"/>
        <v/>
      </c>
      <c r="AR1638" s="22" t="str">
        <f t="shared" si="703"/>
        <v/>
      </c>
      <c r="AS1638" s="22" t="str">
        <f t="shared" si="699"/>
        <v/>
      </c>
      <c r="AT1638" s="46" t="str">
        <f>IF(CPI_Downloader!P1636="","",CPI_Downloader!P1636)</f>
        <v/>
      </c>
      <c r="AU1638" s="22" t="str">
        <f t="shared" si="721"/>
        <v/>
      </c>
      <c r="AV1638" s="22" t="str">
        <f t="shared" si="715"/>
        <v/>
      </c>
      <c r="AW1638" s="22" t="str">
        <f t="shared" si="696"/>
        <v/>
      </c>
      <c r="AX1638" s="22" t="str">
        <f t="shared" si="708"/>
        <v/>
      </c>
      <c r="AY1638" s="22" t="str">
        <f t="shared" si="704"/>
        <v/>
      </c>
      <c r="AZ1638" s="22" t="str">
        <f t="shared" si="700"/>
        <v/>
      </c>
      <c r="BA1638" s="46" t="str">
        <f>IF(CPI_Downloader!Q1636="","",CPI_Downloader!Q1636)</f>
        <v/>
      </c>
    </row>
    <row r="1639" spans="1:53" ht="12.75" customHeight="1" x14ac:dyDescent="0.2">
      <c r="A1639" s="21" t="str">
        <f>IF(CPI_Downloader!A1637="","",CPI_Downloader!A1637)</f>
        <v/>
      </c>
      <c r="B1639" s="22" t="str">
        <f t="shared" si="718"/>
        <v/>
      </c>
      <c r="C1639" s="22" t="str">
        <f t="shared" si="709"/>
        <v/>
      </c>
      <c r="D1639" s="22" t="str">
        <f t="shared" si="693"/>
        <v/>
      </c>
      <c r="E1639" s="22" t="str">
        <f t="shared" si="705"/>
        <v/>
      </c>
      <c r="F1639" s="22" t="str">
        <f t="shared" si="701"/>
        <v/>
      </c>
      <c r="G1639" s="22" t="str">
        <f t="shared" si="697"/>
        <v/>
      </c>
      <c r="H1639" s="22" t="str">
        <f>IFERROR(('CDN Data'!B1639),"")</f>
        <v/>
      </c>
      <c r="I1639" s="23" t="str">
        <f>IF(CPI_Downloader!G1637="","",CPI_Downloader!G1637)</f>
        <v/>
      </c>
      <c r="J1639" s="23" t="str">
        <f>IF(CPI_Downloader!H1637="","",CPI_Downloader!H1637)</f>
        <v/>
      </c>
      <c r="L1639" s="21" t="str">
        <f t="shared" si="710"/>
        <v/>
      </c>
      <c r="M1639" s="25" t="str">
        <f t="shared" si="719"/>
        <v/>
      </c>
      <c r="N1639" s="25" t="str">
        <f t="shared" si="716"/>
        <v/>
      </c>
      <c r="O1639" s="25" t="str">
        <f t="shared" si="694"/>
        <v/>
      </c>
      <c r="P1639" s="25" t="str">
        <f t="shared" si="706"/>
        <v/>
      </c>
      <c r="Q1639" s="25" t="str">
        <f t="shared" si="702"/>
        <v/>
      </c>
      <c r="R1639" s="25" t="str">
        <f t="shared" si="698"/>
        <v/>
      </c>
      <c r="S1639" s="25" t="str">
        <f>IFERROR(('CDN Data'!M1627),"")</f>
        <v/>
      </c>
      <c r="T1639" s="26" t="str">
        <f>IF(CPI_Downloader!I1637="","",CPI_Downloader!I1637)</f>
        <v/>
      </c>
      <c r="U1639" s="26" t="str">
        <f>IF(CPI_Downloader!J1637="","",CPI_Downloader!J1637)</f>
        <v/>
      </c>
      <c r="W1639" s="31" t="str">
        <f t="shared" si="717"/>
        <v/>
      </c>
      <c r="X1639" s="31" t="str">
        <f t="shared" si="711"/>
        <v/>
      </c>
      <c r="Y1639" s="16" t="str">
        <f>IF(CPI_Downloader!K1637="","",CPI_Downloader!K1637)</f>
        <v/>
      </c>
      <c r="AA1639" s="33" t="str">
        <f t="shared" si="712"/>
        <v/>
      </c>
      <c r="AB1639" s="27" t="str">
        <f>IF(CPI_Downloader!M1637="","",CPI_Downloader!M1637)</f>
        <v/>
      </c>
      <c r="AC1639" s="59" t="str">
        <f>IF(CPI_Downloader!L1637="","",CPI_Downloader!L1637/100)</f>
        <v/>
      </c>
      <c r="AD1639" s="3"/>
      <c r="AE1639" s="28"/>
      <c r="AI1639" s="44" t="str">
        <f t="shared" si="713"/>
        <v/>
      </c>
      <c r="AJ1639" s="50" t="str">
        <f>IF(CPI_Downloader!N1637="","",CPI_Downloader!N1637)</f>
        <v/>
      </c>
      <c r="AL1639" s="29" t="str">
        <f>IF(CPI_Downloader!O1637="","",CPI_Downloader!O1637)</f>
        <v/>
      </c>
      <c r="AN1639" s="22" t="str">
        <f t="shared" si="720"/>
        <v/>
      </c>
      <c r="AO1639" s="22" t="str">
        <f t="shared" si="714"/>
        <v/>
      </c>
      <c r="AP1639" s="22" t="str">
        <f t="shared" si="695"/>
        <v/>
      </c>
      <c r="AQ1639" s="22" t="str">
        <f t="shared" si="707"/>
        <v/>
      </c>
      <c r="AR1639" s="22" t="str">
        <f t="shared" si="703"/>
        <v/>
      </c>
      <c r="AS1639" s="22" t="str">
        <f t="shared" si="699"/>
        <v/>
      </c>
      <c r="AT1639" s="46" t="str">
        <f>IF(CPI_Downloader!P1637="","",CPI_Downloader!P1637)</f>
        <v/>
      </c>
      <c r="AU1639" s="22" t="str">
        <f t="shared" si="721"/>
        <v/>
      </c>
      <c r="AV1639" s="22" t="str">
        <f t="shared" si="715"/>
        <v/>
      </c>
      <c r="AW1639" s="22" t="str">
        <f t="shared" si="696"/>
        <v/>
      </c>
      <c r="AX1639" s="22" t="str">
        <f t="shared" si="708"/>
        <v/>
      </c>
      <c r="AY1639" s="22" t="str">
        <f t="shared" si="704"/>
        <v/>
      </c>
      <c r="AZ1639" s="22" t="str">
        <f t="shared" si="700"/>
        <v/>
      </c>
      <c r="BA1639" s="46" t="str">
        <f>IF(CPI_Downloader!Q1637="","",CPI_Downloader!Q1637)</f>
        <v/>
      </c>
    </row>
    <row r="1640" spans="1:53" ht="12.75" customHeight="1" x14ac:dyDescent="0.2">
      <c r="A1640" s="21" t="str">
        <f>IF(CPI_Downloader!A1638="","",CPI_Downloader!A1638)</f>
        <v/>
      </c>
      <c r="B1640" s="22" t="str">
        <f t="shared" si="718"/>
        <v/>
      </c>
      <c r="C1640" s="22" t="str">
        <f t="shared" si="709"/>
        <v/>
      </c>
      <c r="D1640" s="22" t="str">
        <f t="shared" ref="D1640:D1703" si="722">IFERROR(((I1640/I1604)^(1/3)-1),"")</f>
        <v/>
      </c>
      <c r="E1640" s="22" t="str">
        <f t="shared" si="705"/>
        <v/>
      </c>
      <c r="F1640" s="22" t="str">
        <f t="shared" si="701"/>
        <v/>
      </c>
      <c r="G1640" s="22" t="str">
        <f t="shared" si="697"/>
        <v/>
      </c>
      <c r="H1640" s="22" t="str">
        <f>IFERROR(('CDN Data'!B1640),"")</f>
        <v/>
      </c>
      <c r="I1640" s="23" t="str">
        <f>IF(CPI_Downloader!G1638="","",CPI_Downloader!G1638)</f>
        <v/>
      </c>
      <c r="J1640" s="23" t="str">
        <f>IF(CPI_Downloader!H1638="","",CPI_Downloader!H1638)</f>
        <v/>
      </c>
      <c r="L1640" s="21" t="str">
        <f t="shared" si="710"/>
        <v/>
      </c>
      <c r="M1640" s="25" t="str">
        <f t="shared" si="719"/>
        <v/>
      </c>
      <c r="N1640" s="25" t="str">
        <f t="shared" si="716"/>
        <v/>
      </c>
      <c r="O1640" s="25" t="str">
        <f t="shared" ref="O1640:O1703" si="723">IFERROR(((T1640/T1604)^(1/3)-1),"")</f>
        <v/>
      </c>
      <c r="P1640" s="25" t="str">
        <f t="shared" si="706"/>
        <v/>
      </c>
      <c r="Q1640" s="25" t="str">
        <f t="shared" si="702"/>
        <v/>
      </c>
      <c r="R1640" s="25" t="str">
        <f t="shared" si="698"/>
        <v/>
      </c>
      <c r="S1640" s="25" t="str">
        <f>IFERROR(('CDN Data'!M1628),"")</f>
        <v/>
      </c>
      <c r="T1640" s="26" t="str">
        <f>IF(CPI_Downloader!I1638="","",CPI_Downloader!I1638)</f>
        <v/>
      </c>
      <c r="U1640" s="26" t="str">
        <f>IF(CPI_Downloader!J1638="","",CPI_Downloader!J1638)</f>
        <v/>
      </c>
      <c r="W1640" s="31" t="str">
        <f t="shared" si="717"/>
        <v/>
      </c>
      <c r="X1640" s="31" t="str">
        <f t="shared" si="711"/>
        <v/>
      </c>
      <c r="Y1640" s="16" t="str">
        <f>IF(CPI_Downloader!K1638="","",CPI_Downloader!K1638)</f>
        <v/>
      </c>
      <c r="AA1640" s="33" t="str">
        <f t="shared" si="712"/>
        <v/>
      </c>
      <c r="AB1640" s="27" t="str">
        <f>IF(CPI_Downloader!M1638="","",CPI_Downloader!M1638)</f>
        <v/>
      </c>
      <c r="AC1640" s="59" t="str">
        <f>IF(CPI_Downloader!L1638="","",CPI_Downloader!L1638/100)</f>
        <v/>
      </c>
      <c r="AD1640" s="3"/>
      <c r="AE1640" s="28"/>
      <c r="AI1640" s="44" t="str">
        <f t="shared" si="713"/>
        <v/>
      </c>
      <c r="AJ1640" s="50" t="str">
        <f>IF(CPI_Downloader!N1638="","",CPI_Downloader!N1638)</f>
        <v/>
      </c>
      <c r="AL1640" s="29" t="str">
        <f>IF(CPI_Downloader!O1638="","",CPI_Downloader!O1638)</f>
        <v/>
      </c>
      <c r="AN1640" s="22" t="str">
        <f t="shared" si="720"/>
        <v/>
      </c>
      <c r="AO1640" s="22" t="str">
        <f t="shared" si="714"/>
        <v/>
      </c>
      <c r="AP1640" s="22" t="str">
        <f t="shared" ref="AP1640:AP1703" si="724">IFERROR(((AT1640/AT1604)^(1/3)-1),"")</f>
        <v/>
      </c>
      <c r="AQ1640" s="22" t="str">
        <f t="shared" si="707"/>
        <v/>
      </c>
      <c r="AR1640" s="22" t="str">
        <f t="shared" si="703"/>
        <v/>
      </c>
      <c r="AS1640" s="22" t="str">
        <f t="shared" si="699"/>
        <v/>
      </c>
      <c r="AT1640" s="46" t="str">
        <f>IF(CPI_Downloader!P1638="","",CPI_Downloader!P1638)</f>
        <v/>
      </c>
      <c r="AU1640" s="22" t="str">
        <f t="shared" si="721"/>
        <v/>
      </c>
      <c r="AV1640" s="22" t="str">
        <f t="shared" si="715"/>
        <v/>
      </c>
      <c r="AW1640" s="22" t="str">
        <f t="shared" ref="AW1640:AW1703" si="725">IFERROR(((BA1640/BA1604)^(1/3)-1),"")</f>
        <v/>
      </c>
      <c r="AX1640" s="22" t="str">
        <f t="shared" si="708"/>
        <v/>
      </c>
      <c r="AY1640" s="22" t="str">
        <f t="shared" si="704"/>
        <v/>
      </c>
      <c r="AZ1640" s="22" t="str">
        <f t="shared" si="700"/>
        <v/>
      </c>
      <c r="BA1640" s="46" t="str">
        <f>IF(CPI_Downloader!Q1638="","",CPI_Downloader!Q1638)</f>
        <v/>
      </c>
    </row>
    <row r="1641" spans="1:53" ht="12.75" customHeight="1" x14ac:dyDescent="0.2">
      <c r="A1641" s="21" t="str">
        <f>IF(CPI_Downloader!A1639="","",CPI_Downloader!A1639)</f>
        <v/>
      </c>
      <c r="B1641" s="22" t="str">
        <f t="shared" si="718"/>
        <v/>
      </c>
      <c r="C1641" s="22" t="str">
        <f t="shared" si="709"/>
        <v/>
      </c>
      <c r="D1641" s="22" t="str">
        <f t="shared" si="722"/>
        <v/>
      </c>
      <c r="E1641" s="22" t="str">
        <f t="shared" si="705"/>
        <v/>
      </c>
      <c r="F1641" s="22" t="str">
        <f t="shared" si="701"/>
        <v/>
      </c>
      <c r="G1641" s="22" t="str">
        <f t="shared" si="697"/>
        <v/>
      </c>
      <c r="H1641" s="22" t="str">
        <f>IFERROR(('CDN Data'!B1641),"")</f>
        <v/>
      </c>
      <c r="I1641" s="23" t="str">
        <f>IF(CPI_Downloader!G1639="","",CPI_Downloader!G1639)</f>
        <v/>
      </c>
      <c r="J1641" s="23" t="str">
        <f>IF(CPI_Downloader!H1639="","",CPI_Downloader!H1639)</f>
        <v/>
      </c>
      <c r="L1641" s="21" t="str">
        <f t="shared" si="710"/>
        <v/>
      </c>
      <c r="M1641" s="25" t="str">
        <f t="shared" si="719"/>
        <v/>
      </c>
      <c r="N1641" s="25" t="str">
        <f t="shared" si="716"/>
        <v/>
      </c>
      <c r="O1641" s="25" t="str">
        <f t="shared" si="723"/>
        <v/>
      </c>
      <c r="P1641" s="25" t="str">
        <f t="shared" si="706"/>
        <v/>
      </c>
      <c r="Q1641" s="25" t="str">
        <f t="shared" si="702"/>
        <v/>
      </c>
      <c r="R1641" s="25" t="str">
        <f t="shared" si="698"/>
        <v/>
      </c>
      <c r="S1641" s="25" t="str">
        <f>IFERROR(('CDN Data'!M1629),"")</f>
        <v/>
      </c>
      <c r="T1641" s="26" t="str">
        <f>IF(CPI_Downloader!I1639="","",CPI_Downloader!I1639)</f>
        <v/>
      </c>
      <c r="U1641" s="26" t="str">
        <f>IF(CPI_Downloader!J1639="","",CPI_Downloader!J1639)</f>
        <v/>
      </c>
      <c r="W1641" s="31" t="str">
        <f t="shared" si="717"/>
        <v/>
      </c>
      <c r="X1641" s="31" t="str">
        <f t="shared" si="711"/>
        <v/>
      </c>
      <c r="Y1641" s="16" t="str">
        <f>IF(CPI_Downloader!K1639="","",CPI_Downloader!K1639)</f>
        <v/>
      </c>
      <c r="AA1641" s="33" t="str">
        <f t="shared" si="712"/>
        <v/>
      </c>
      <c r="AB1641" s="27" t="str">
        <f>IF(CPI_Downloader!M1639="","",CPI_Downloader!M1639)</f>
        <v/>
      </c>
      <c r="AC1641" s="59" t="str">
        <f>IF(CPI_Downloader!L1639="","",CPI_Downloader!L1639/100)</f>
        <v/>
      </c>
      <c r="AD1641" s="3"/>
      <c r="AE1641" s="28"/>
      <c r="AI1641" s="44" t="str">
        <f t="shared" si="713"/>
        <v/>
      </c>
      <c r="AJ1641" s="50" t="str">
        <f>IF(CPI_Downloader!N1639="","",CPI_Downloader!N1639)</f>
        <v/>
      </c>
      <c r="AL1641" s="29" t="str">
        <f>IF(CPI_Downloader!O1639="","",CPI_Downloader!O1639)</f>
        <v/>
      </c>
      <c r="AN1641" s="22" t="str">
        <f t="shared" si="720"/>
        <v/>
      </c>
      <c r="AO1641" s="22" t="str">
        <f t="shared" si="714"/>
        <v/>
      </c>
      <c r="AP1641" s="22" t="str">
        <f t="shared" si="724"/>
        <v/>
      </c>
      <c r="AQ1641" s="22" t="str">
        <f t="shared" si="707"/>
        <v/>
      </c>
      <c r="AR1641" s="22" t="str">
        <f t="shared" si="703"/>
        <v/>
      </c>
      <c r="AS1641" s="22" t="str">
        <f t="shared" si="699"/>
        <v/>
      </c>
      <c r="AT1641" s="46" t="str">
        <f>IF(CPI_Downloader!P1639="","",CPI_Downloader!P1639)</f>
        <v/>
      </c>
      <c r="AU1641" s="22" t="str">
        <f t="shared" si="721"/>
        <v/>
      </c>
      <c r="AV1641" s="22" t="str">
        <f t="shared" si="715"/>
        <v/>
      </c>
      <c r="AW1641" s="22" t="str">
        <f t="shared" si="725"/>
        <v/>
      </c>
      <c r="AX1641" s="22" t="str">
        <f t="shared" si="708"/>
        <v/>
      </c>
      <c r="AY1641" s="22" t="str">
        <f t="shared" si="704"/>
        <v/>
      </c>
      <c r="AZ1641" s="22" t="str">
        <f t="shared" si="700"/>
        <v/>
      </c>
      <c r="BA1641" s="46" t="str">
        <f>IF(CPI_Downloader!Q1639="","",CPI_Downloader!Q1639)</f>
        <v/>
      </c>
    </row>
    <row r="1642" spans="1:53" ht="12.75" customHeight="1" x14ac:dyDescent="0.2">
      <c r="A1642" s="21" t="str">
        <f>IF(CPI_Downloader!A1640="","",CPI_Downloader!A1640)</f>
        <v/>
      </c>
      <c r="B1642" s="22" t="str">
        <f t="shared" si="718"/>
        <v/>
      </c>
      <c r="C1642" s="22" t="str">
        <f t="shared" si="709"/>
        <v/>
      </c>
      <c r="D1642" s="22" t="str">
        <f t="shared" si="722"/>
        <v/>
      </c>
      <c r="E1642" s="22" t="str">
        <f t="shared" si="705"/>
        <v/>
      </c>
      <c r="F1642" s="22" t="str">
        <f t="shared" si="701"/>
        <v/>
      </c>
      <c r="G1642" s="22" t="str">
        <f t="shared" si="697"/>
        <v/>
      </c>
      <c r="H1642" s="22" t="str">
        <f>IFERROR(('CDN Data'!B1642),"")</f>
        <v/>
      </c>
      <c r="I1642" s="23" t="str">
        <f>IF(CPI_Downloader!G1640="","",CPI_Downloader!G1640)</f>
        <v/>
      </c>
      <c r="J1642" s="23" t="str">
        <f>IF(CPI_Downloader!H1640="","",CPI_Downloader!H1640)</f>
        <v/>
      </c>
      <c r="L1642" s="21" t="str">
        <f t="shared" si="710"/>
        <v/>
      </c>
      <c r="M1642" s="25" t="str">
        <f t="shared" si="719"/>
        <v/>
      </c>
      <c r="N1642" s="25" t="str">
        <f t="shared" si="716"/>
        <v/>
      </c>
      <c r="O1642" s="25" t="str">
        <f t="shared" si="723"/>
        <v/>
      </c>
      <c r="P1642" s="25" t="str">
        <f t="shared" si="706"/>
        <v/>
      </c>
      <c r="Q1642" s="25" t="str">
        <f t="shared" si="702"/>
        <v/>
      </c>
      <c r="R1642" s="25" t="str">
        <f t="shared" si="698"/>
        <v/>
      </c>
      <c r="S1642" s="25" t="str">
        <f>IFERROR(('CDN Data'!M1630),"")</f>
        <v/>
      </c>
      <c r="T1642" s="26" t="str">
        <f>IF(CPI_Downloader!I1640="","",CPI_Downloader!I1640)</f>
        <v/>
      </c>
      <c r="U1642" s="26" t="str">
        <f>IF(CPI_Downloader!J1640="","",CPI_Downloader!J1640)</f>
        <v/>
      </c>
      <c r="W1642" s="31" t="str">
        <f t="shared" si="717"/>
        <v/>
      </c>
      <c r="X1642" s="31" t="str">
        <f t="shared" si="711"/>
        <v/>
      </c>
      <c r="Y1642" s="16" t="str">
        <f>IF(CPI_Downloader!K1640="","",CPI_Downloader!K1640)</f>
        <v/>
      </c>
      <c r="AA1642" s="33" t="str">
        <f t="shared" si="712"/>
        <v/>
      </c>
      <c r="AB1642" s="27" t="str">
        <f>IF(CPI_Downloader!M1640="","",CPI_Downloader!M1640)</f>
        <v/>
      </c>
      <c r="AC1642" s="59" t="str">
        <f>IF(CPI_Downloader!L1640="","",CPI_Downloader!L1640/100)</f>
        <v/>
      </c>
      <c r="AD1642" s="3"/>
      <c r="AE1642" s="28"/>
      <c r="AI1642" s="44" t="str">
        <f t="shared" si="713"/>
        <v/>
      </c>
      <c r="AJ1642" s="50" t="str">
        <f>IF(CPI_Downloader!N1640="","",CPI_Downloader!N1640)</f>
        <v/>
      </c>
      <c r="AL1642" s="29" t="str">
        <f>IF(CPI_Downloader!O1640="","",CPI_Downloader!O1640)</f>
        <v/>
      </c>
      <c r="AN1642" s="22" t="str">
        <f t="shared" si="720"/>
        <v/>
      </c>
      <c r="AO1642" s="22" t="str">
        <f t="shared" si="714"/>
        <v/>
      </c>
      <c r="AP1642" s="22" t="str">
        <f t="shared" si="724"/>
        <v/>
      </c>
      <c r="AQ1642" s="22" t="str">
        <f t="shared" si="707"/>
        <v/>
      </c>
      <c r="AR1642" s="22" t="str">
        <f t="shared" si="703"/>
        <v/>
      </c>
      <c r="AS1642" s="22" t="str">
        <f t="shared" si="699"/>
        <v/>
      </c>
      <c r="AT1642" s="46" t="str">
        <f>IF(CPI_Downloader!P1640="","",CPI_Downloader!P1640)</f>
        <v/>
      </c>
      <c r="AU1642" s="22" t="str">
        <f t="shared" si="721"/>
        <v/>
      </c>
      <c r="AV1642" s="22" t="str">
        <f t="shared" si="715"/>
        <v/>
      </c>
      <c r="AW1642" s="22" t="str">
        <f t="shared" si="725"/>
        <v/>
      </c>
      <c r="AX1642" s="22" t="str">
        <f t="shared" si="708"/>
        <v/>
      </c>
      <c r="AY1642" s="22" t="str">
        <f t="shared" si="704"/>
        <v/>
      </c>
      <c r="AZ1642" s="22" t="str">
        <f t="shared" si="700"/>
        <v/>
      </c>
      <c r="BA1642" s="46" t="str">
        <f>IF(CPI_Downloader!Q1640="","",CPI_Downloader!Q1640)</f>
        <v/>
      </c>
    </row>
    <row r="1643" spans="1:53" ht="12.75" customHeight="1" x14ac:dyDescent="0.2">
      <c r="A1643" s="21" t="str">
        <f>IF(CPI_Downloader!A1641="","",CPI_Downloader!A1641)</f>
        <v/>
      </c>
      <c r="B1643" s="22" t="str">
        <f t="shared" si="718"/>
        <v/>
      </c>
      <c r="C1643" s="22" t="str">
        <f t="shared" si="709"/>
        <v/>
      </c>
      <c r="D1643" s="22" t="str">
        <f t="shared" si="722"/>
        <v/>
      </c>
      <c r="E1643" s="22" t="str">
        <f t="shared" si="705"/>
        <v/>
      </c>
      <c r="F1643" s="22" t="str">
        <f t="shared" si="701"/>
        <v/>
      </c>
      <c r="G1643" s="22" t="str">
        <f t="shared" si="697"/>
        <v/>
      </c>
      <c r="H1643" s="22" t="str">
        <f>IFERROR(('CDN Data'!B1643),"")</f>
        <v/>
      </c>
      <c r="I1643" s="23" t="str">
        <f>IF(CPI_Downloader!G1641="","",CPI_Downloader!G1641)</f>
        <v/>
      </c>
      <c r="J1643" s="23" t="str">
        <f>IF(CPI_Downloader!H1641="","",CPI_Downloader!H1641)</f>
        <v/>
      </c>
      <c r="L1643" s="21" t="str">
        <f t="shared" si="710"/>
        <v/>
      </c>
      <c r="M1643" s="25" t="str">
        <f t="shared" si="719"/>
        <v/>
      </c>
      <c r="N1643" s="25" t="str">
        <f t="shared" si="716"/>
        <v/>
      </c>
      <c r="O1643" s="25" t="str">
        <f t="shared" si="723"/>
        <v/>
      </c>
      <c r="P1643" s="25" t="str">
        <f t="shared" si="706"/>
        <v/>
      </c>
      <c r="Q1643" s="25" t="str">
        <f t="shared" si="702"/>
        <v/>
      </c>
      <c r="R1643" s="25" t="str">
        <f t="shared" si="698"/>
        <v/>
      </c>
      <c r="S1643" s="25" t="str">
        <f>IFERROR(('CDN Data'!M1631),"")</f>
        <v/>
      </c>
      <c r="T1643" s="26" t="str">
        <f>IF(CPI_Downloader!I1641="","",CPI_Downloader!I1641)</f>
        <v/>
      </c>
      <c r="U1643" s="26" t="str">
        <f>IF(CPI_Downloader!J1641="","",CPI_Downloader!J1641)</f>
        <v/>
      </c>
      <c r="W1643" s="31" t="str">
        <f t="shared" si="717"/>
        <v/>
      </c>
      <c r="X1643" s="31" t="str">
        <f t="shared" si="711"/>
        <v/>
      </c>
      <c r="Y1643" s="16" t="str">
        <f>IF(CPI_Downloader!K1641="","",CPI_Downloader!K1641)</f>
        <v/>
      </c>
      <c r="AA1643" s="33" t="str">
        <f t="shared" si="712"/>
        <v/>
      </c>
      <c r="AB1643" s="27" t="str">
        <f>IF(CPI_Downloader!M1641="","",CPI_Downloader!M1641)</f>
        <v/>
      </c>
      <c r="AC1643" s="59" t="str">
        <f>IF(CPI_Downloader!L1641="","",CPI_Downloader!L1641/100)</f>
        <v/>
      </c>
      <c r="AD1643" s="3"/>
      <c r="AE1643" s="28"/>
      <c r="AI1643" s="44" t="str">
        <f t="shared" si="713"/>
        <v/>
      </c>
      <c r="AJ1643" s="50" t="str">
        <f>IF(CPI_Downloader!N1641="","",CPI_Downloader!N1641)</f>
        <v/>
      </c>
      <c r="AL1643" s="29" t="str">
        <f>IF(CPI_Downloader!O1641="","",CPI_Downloader!O1641)</f>
        <v/>
      </c>
      <c r="AN1643" s="22" t="str">
        <f t="shared" si="720"/>
        <v/>
      </c>
      <c r="AO1643" s="22" t="str">
        <f t="shared" si="714"/>
        <v/>
      </c>
      <c r="AP1643" s="22" t="str">
        <f t="shared" si="724"/>
        <v/>
      </c>
      <c r="AQ1643" s="22" t="str">
        <f t="shared" si="707"/>
        <v/>
      </c>
      <c r="AR1643" s="22" t="str">
        <f t="shared" si="703"/>
        <v/>
      </c>
      <c r="AS1643" s="22" t="str">
        <f t="shared" si="699"/>
        <v/>
      </c>
      <c r="AT1643" s="46" t="str">
        <f>IF(CPI_Downloader!P1641="","",CPI_Downloader!P1641)</f>
        <v/>
      </c>
      <c r="AU1643" s="22" t="str">
        <f t="shared" si="721"/>
        <v/>
      </c>
      <c r="AV1643" s="22" t="str">
        <f t="shared" si="715"/>
        <v/>
      </c>
      <c r="AW1643" s="22" t="str">
        <f t="shared" si="725"/>
        <v/>
      </c>
      <c r="AX1643" s="22" t="str">
        <f t="shared" si="708"/>
        <v/>
      </c>
      <c r="AY1643" s="22" t="str">
        <f t="shared" si="704"/>
        <v/>
      </c>
      <c r="AZ1643" s="22" t="str">
        <f t="shared" si="700"/>
        <v/>
      </c>
      <c r="BA1643" s="46" t="str">
        <f>IF(CPI_Downloader!Q1641="","",CPI_Downloader!Q1641)</f>
        <v/>
      </c>
    </row>
    <row r="1644" spans="1:53" ht="12.75" customHeight="1" x14ac:dyDescent="0.2">
      <c r="A1644" s="21" t="str">
        <f>IF(CPI_Downloader!A1642="","",CPI_Downloader!A1642)</f>
        <v/>
      </c>
      <c r="B1644" s="22" t="str">
        <f t="shared" si="718"/>
        <v/>
      </c>
      <c r="C1644" s="22" t="str">
        <f t="shared" si="709"/>
        <v/>
      </c>
      <c r="D1644" s="22" t="str">
        <f t="shared" si="722"/>
        <v/>
      </c>
      <c r="E1644" s="22" t="str">
        <f t="shared" si="705"/>
        <v/>
      </c>
      <c r="F1644" s="22" t="str">
        <f t="shared" si="701"/>
        <v/>
      </c>
      <c r="G1644" s="22" t="str">
        <f t="shared" si="697"/>
        <v/>
      </c>
      <c r="H1644" s="22" t="str">
        <f>IFERROR(('CDN Data'!B1644),"")</f>
        <v/>
      </c>
      <c r="I1644" s="23" t="str">
        <f>IF(CPI_Downloader!G1642="","",CPI_Downloader!G1642)</f>
        <v/>
      </c>
      <c r="J1644" s="23" t="str">
        <f>IF(CPI_Downloader!H1642="","",CPI_Downloader!H1642)</f>
        <v/>
      </c>
      <c r="L1644" s="21" t="str">
        <f t="shared" si="710"/>
        <v/>
      </c>
      <c r="M1644" s="25" t="str">
        <f t="shared" si="719"/>
        <v/>
      </c>
      <c r="N1644" s="25" t="str">
        <f t="shared" si="716"/>
        <v/>
      </c>
      <c r="O1644" s="25" t="str">
        <f t="shared" si="723"/>
        <v/>
      </c>
      <c r="P1644" s="25" t="str">
        <f t="shared" si="706"/>
        <v/>
      </c>
      <c r="Q1644" s="25" t="str">
        <f t="shared" si="702"/>
        <v/>
      </c>
      <c r="R1644" s="25" t="str">
        <f t="shared" si="698"/>
        <v/>
      </c>
      <c r="S1644" s="25" t="str">
        <f>IFERROR(('CDN Data'!M1632),"")</f>
        <v/>
      </c>
      <c r="T1644" s="26" t="str">
        <f>IF(CPI_Downloader!I1642="","",CPI_Downloader!I1642)</f>
        <v/>
      </c>
      <c r="U1644" s="26" t="str">
        <f>IF(CPI_Downloader!J1642="","",CPI_Downloader!J1642)</f>
        <v/>
      </c>
      <c r="W1644" s="31" t="str">
        <f t="shared" si="717"/>
        <v/>
      </c>
      <c r="X1644" s="31" t="str">
        <f t="shared" si="711"/>
        <v/>
      </c>
      <c r="Y1644" s="16" t="str">
        <f>IF(CPI_Downloader!K1642="","",CPI_Downloader!K1642)</f>
        <v/>
      </c>
      <c r="AA1644" s="33" t="str">
        <f t="shared" si="712"/>
        <v/>
      </c>
      <c r="AB1644" s="27" t="str">
        <f>IF(CPI_Downloader!M1642="","",CPI_Downloader!M1642)</f>
        <v/>
      </c>
      <c r="AC1644" s="59" t="str">
        <f>IF(CPI_Downloader!L1642="","",CPI_Downloader!L1642/100)</f>
        <v/>
      </c>
      <c r="AD1644" s="3"/>
      <c r="AE1644" s="28"/>
      <c r="AI1644" s="44" t="str">
        <f t="shared" si="713"/>
        <v/>
      </c>
      <c r="AJ1644" s="50" t="str">
        <f>IF(CPI_Downloader!N1642="","",CPI_Downloader!N1642)</f>
        <v/>
      </c>
      <c r="AL1644" s="29" t="str">
        <f>IF(CPI_Downloader!O1642="","",CPI_Downloader!O1642)</f>
        <v/>
      </c>
      <c r="AN1644" s="22" t="str">
        <f t="shared" si="720"/>
        <v/>
      </c>
      <c r="AO1644" s="22" t="str">
        <f t="shared" si="714"/>
        <v/>
      </c>
      <c r="AP1644" s="22" t="str">
        <f t="shared" si="724"/>
        <v/>
      </c>
      <c r="AQ1644" s="22" t="str">
        <f t="shared" si="707"/>
        <v/>
      </c>
      <c r="AR1644" s="22" t="str">
        <f t="shared" si="703"/>
        <v/>
      </c>
      <c r="AS1644" s="22" t="str">
        <f t="shared" si="699"/>
        <v/>
      </c>
      <c r="AT1644" s="46" t="str">
        <f>IF(CPI_Downloader!P1642="","",CPI_Downloader!P1642)</f>
        <v/>
      </c>
      <c r="AU1644" s="22" t="str">
        <f t="shared" si="721"/>
        <v/>
      </c>
      <c r="AV1644" s="22" t="str">
        <f t="shared" si="715"/>
        <v/>
      </c>
      <c r="AW1644" s="22" t="str">
        <f t="shared" si="725"/>
        <v/>
      </c>
      <c r="AX1644" s="22" t="str">
        <f t="shared" si="708"/>
        <v/>
      </c>
      <c r="AY1644" s="22" t="str">
        <f t="shared" si="704"/>
        <v/>
      </c>
      <c r="AZ1644" s="22" t="str">
        <f t="shared" si="700"/>
        <v/>
      </c>
      <c r="BA1644" s="46" t="str">
        <f>IF(CPI_Downloader!Q1642="","",CPI_Downloader!Q1642)</f>
        <v/>
      </c>
    </row>
    <row r="1645" spans="1:53" ht="12.75" customHeight="1" x14ac:dyDescent="0.2">
      <c r="A1645" s="21" t="str">
        <f>IF(CPI_Downloader!A1643="","",CPI_Downloader!A1643)</f>
        <v/>
      </c>
      <c r="B1645" s="22" t="str">
        <f t="shared" si="718"/>
        <v/>
      </c>
      <c r="C1645" s="22" t="str">
        <f t="shared" si="709"/>
        <v/>
      </c>
      <c r="D1645" s="22" t="str">
        <f t="shared" si="722"/>
        <v/>
      </c>
      <c r="E1645" s="22" t="str">
        <f t="shared" si="705"/>
        <v/>
      </c>
      <c r="F1645" s="22" t="str">
        <f t="shared" si="701"/>
        <v/>
      </c>
      <c r="G1645" s="22" t="str">
        <f t="shared" si="697"/>
        <v/>
      </c>
      <c r="H1645" s="22" t="str">
        <f>IFERROR(('CDN Data'!B1645),"")</f>
        <v/>
      </c>
      <c r="I1645" s="23" t="str">
        <f>IF(CPI_Downloader!G1643="","",CPI_Downloader!G1643)</f>
        <v/>
      </c>
      <c r="J1645" s="23" t="str">
        <f>IF(CPI_Downloader!H1643="","",CPI_Downloader!H1643)</f>
        <v/>
      </c>
      <c r="L1645" s="21" t="str">
        <f t="shared" si="710"/>
        <v/>
      </c>
      <c r="M1645" s="25" t="str">
        <f t="shared" si="719"/>
        <v/>
      </c>
      <c r="N1645" s="25" t="str">
        <f t="shared" si="716"/>
        <v/>
      </c>
      <c r="O1645" s="25" t="str">
        <f t="shared" si="723"/>
        <v/>
      </c>
      <c r="P1645" s="25" t="str">
        <f t="shared" si="706"/>
        <v/>
      </c>
      <c r="Q1645" s="25" t="str">
        <f t="shared" si="702"/>
        <v/>
      </c>
      <c r="R1645" s="25" t="str">
        <f t="shared" si="698"/>
        <v/>
      </c>
      <c r="S1645" s="25" t="str">
        <f>IFERROR(('CDN Data'!M1633),"")</f>
        <v/>
      </c>
      <c r="T1645" s="26" t="str">
        <f>IF(CPI_Downloader!I1643="","",CPI_Downloader!I1643)</f>
        <v/>
      </c>
      <c r="U1645" s="26" t="str">
        <f>IF(CPI_Downloader!J1643="","",CPI_Downloader!J1643)</f>
        <v/>
      </c>
      <c r="W1645" s="31" t="str">
        <f t="shared" si="717"/>
        <v/>
      </c>
      <c r="X1645" s="31" t="str">
        <f t="shared" si="711"/>
        <v/>
      </c>
      <c r="Y1645" s="16" t="str">
        <f>IF(CPI_Downloader!K1643="","",CPI_Downloader!K1643)</f>
        <v/>
      </c>
      <c r="AA1645" s="33" t="str">
        <f t="shared" si="712"/>
        <v/>
      </c>
      <c r="AB1645" s="27" t="str">
        <f>IF(CPI_Downloader!M1643="","",CPI_Downloader!M1643)</f>
        <v/>
      </c>
      <c r="AC1645" s="59" t="str">
        <f>IF(CPI_Downloader!L1643="","",CPI_Downloader!L1643/100)</f>
        <v/>
      </c>
      <c r="AD1645" s="3"/>
      <c r="AE1645" s="28"/>
      <c r="AI1645" s="44" t="str">
        <f t="shared" si="713"/>
        <v/>
      </c>
      <c r="AJ1645" s="50" t="str">
        <f>IF(CPI_Downloader!N1643="","",CPI_Downloader!N1643)</f>
        <v/>
      </c>
      <c r="AL1645" s="29" t="str">
        <f>IF(CPI_Downloader!O1643="","",CPI_Downloader!O1643)</f>
        <v/>
      </c>
      <c r="AN1645" s="22" t="str">
        <f t="shared" si="720"/>
        <v/>
      </c>
      <c r="AO1645" s="22" t="str">
        <f t="shared" si="714"/>
        <v/>
      </c>
      <c r="AP1645" s="22" t="str">
        <f t="shared" si="724"/>
        <v/>
      </c>
      <c r="AQ1645" s="22" t="str">
        <f t="shared" si="707"/>
        <v/>
      </c>
      <c r="AR1645" s="22" t="str">
        <f t="shared" si="703"/>
        <v/>
      </c>
      <c r="AS1645" s="22" t="str">
        <f t="shared" si="699"/>
        <v/>
      </c>
      <c r="AT1645" s="46" t="str">
        <f>IF(CPI_Downloader!P1643="","",CPI_Downloader!P1643)</f>
        <v/>
      </c>
      <c r="AU1645" s="22" t="str">
        <f t="shared" si="721"/>
        <v/>
      </c>
      <c r="AV1645" s="22" t="str">
        <f t="shared" si="715"/>
        <v/>
      </c>
      <c r="AW1645" s="22" t="str">
        <f t="shared" si="725"/>
        <v/>
      </c>
      <c r="AX1645" s="22" t="str">
        <f t="shared" si="708"/>
        <v/>
      </c>
      <c r="AY1645" s="22" t="str">
        <f t="shared" si="704"/>
        <v/>
      </c>
      <c r="AZ1645" s="22" t="str">
        <f t="shared" si="700"/>
        <v/>
      </c>
      <c r="BA1645" s="46" t="str">
        <f>IF(CPI_Downloader!Q1643="","",CPI_Downloader!Q1643)</f>
        <v/>
      </c>
    </row>
    <row r="1646" spans="1:53" ht="12.75" customHeight="1" x14ac:dyDescent="0.2">
      <c r="A1646" s="21" t="str">
        <f>IF(CPI_Downloader!A1644="","",CPI_Downloader!A1644)</f>
        <v/>
      </c>
      <c r="B1646" s="22" t="str">
        <f t="shared" si="718"/>
        <v/>
      </c>
      <c r="C1646" s="22" t="str">
        <f t="shared" si="709"/>
        <v/>
      </c>
      <c r="D1646" s="22" t="str">
        <f t="shared" si="722"/>
        <v/>
      </c>
      <c r="E1646" s="22" t="str">
        <f t="shared" si="705"/>
        <v/>
      </c>
      <c r="F1646" s="22" t="str">
        <f t="shared" si="701"/>
        <v/>
      </c>
      <c r="G1646" s="22" t="str">
        <f t="shared" si="697"/>
        <v/>
      </c>
      <c r="H1646" s="22" t="str">
        <f>IFERROR(('CDN Data'!B1646),"")</f>
        <v/>
      </c>
      <c r="I1646" s="23" t="str">
        <f>IF(CPI_Downloader!G1644="","",CPI_Downloader!G1644)</f>
        <v/>
      </c>
      <c r="J1646" s="23" t="str">
        <f>IF(CPI_Downloader!H1644="","",CPI_Downloader!H1644)</f>
        <v/>
      </c>
      <c r="L1646" s="21" t="str">
        <f t="shared" si="710"/>
        <v/>
      </c>
      <c r="M1646" s="25" t="str">
        <f t="shared" si="719"/>
        <v/>
      </c>
      <c r="N1646" s="25" t="str">
        <f t="shared" si="716"/>
        <v/>
      </c>
      <c r="O1646" s="25" t="str">
        <f t="shared" si="723"/>
        <v/>
      </c>
      <c r="P1646" s="25" t="str">
        <f t="shared" si="706"/>
        <v/>
      </c>
      <c r="Q1646" s="25" t="str">
        <f t="shared" si="702"/>
        <v/>
      </c>
      <c r="R1646" s="25" t="str">
        <f t="shared" si="698"/>
        <v/>
      </c>
      <c r="S1646" s="25" t="str">
        <f>IFERROR(('CDN Data'!M1634),"")</f>
        <v/>
      </c>
      <c r="T1646" s="26" t="str">
        <f>IF(CPI_Downloader!I1644="","",CPI_Downloader!I1644)</f>
        <v/>
      </c>
      <c r="U1646" s="26" t="str">
        <f>IF(CPI_Downloader!J1644="","",CPI_Downloader!J1644)</f>
        <v/>
      </c>
      <c r="W1646" s="31" t="str">
        <f t="shared" si="717"/>
        <v/>
      </c>
      <c r="X1646" s="31" t="str">
        <f t="shared" si="711"/>
        <v/>
      </c>
      <c r="Y1646" s="16" t="str">
        <f>IF(CPI_Downloader!K1644="","",CPI_Downloader!K1644)</f>
        <v/>
      </c>
      <c r="AA1646" s="33" t="str">
        <f t="shared" si="712"/>
        <v/>
      </c>
      <c r="AB1646" s="27" t="str">
        <f>IF(CPI_Downloader!M1644="","",CPI_Downloader!M1644)</f>
        <v/>
      </c>
      <c r="AC1646" s="59" t="str">
        <f>IF(CPI_Downloader!L1644="","",CPI_Downloader!L1644/100)</f>
        <v/>
      </c>
      <c r="AD1646" s="3"/>
      <c r="AE1646" s="28"/>
      <c r="AI1646" s="44" t="str">
        <f t="shared" si="713"/>
        <v/>
      </c>
      <c r="AJ1646" s="50" t="str">
        <f>IF(CPI_Downloader!N1644="","",CPI_Downloader!N1644)</f>
        <v/>
      </c>
      <c r="AL1646" s="29" t="str">
        <f>IF(CPI_Downloader!O1644="","",CPI_Downloader!O1644)</f>
        <v/>
      </c>
      <c r="AN1646" s="22" t="str">
        <f t="shared" si="720"/>
        <v/>
      </c>
      <c r="AO1646" s="22" t="str">
        <f t="shared" si="714"/>
        <v/>
      </c>
      <c r="AP1646" s="22" t="str">
        <f t="shared" si="724"/>
        <v/>
      </c>
      <c r="AQ1646" s="22" t="str">
        <f t="shared" si="707"/>
        <v/>
      </c>
      <c r="AR1646" s="22" t="str">
        <f t="shared" si="703"/>
        <v/>
      </c>
      <c r="AS1646" s="22" t="str">
        <f t="shared" si="699"/>
        <v/>
      </c>
      <c r="AT1646" s="46" t="str">
        <f>IF(CPI_Downloader!P1644="","",CPI_Downloader!P1644)</f>
        <v/>
      </c>
      <c r="AU1646" s="22" t="str">
        <f t="shared" si="721"/>
        <v/>
      </c>
      <c r="AV1646" s="22" t="str">
        <f t="shared" si="715"/>
        <v/>
      </c>
      <c r="AW1646" s="22" t="str">
        <f t="shared" si="725"/>
        <v/>
      </c>
      <c r="AX1646" s="22" t="str">
        <f t="shared" si="708"/>
        <v/>
      </c>
      <c r="AY1646" s="22" t="str">
        <f t="shared" si="704"/>
        <v/>
      </c>
      <c r="AZ1646" s="22" t="str">
        <f t="shared" si="700"/>
        <v/>
      </c>
      <c r="BA1646" s="46" t="str">
        <f>IF(CPI_Downloader!Q1644="","",CPI_Downloader!Q1644)</f>
        <v/>
      </c>
    </row>
    <row r="1647" spans="1:53" ht="12.75" customHeight="1" x14ac:dyDescent="0.2">
      <c r="A1647" s="21" t="str">
        <f>IF(CPI_Downloader!A1645="","",CPI_Downloader!A1645)</f>
        <v/>
      </c>
      <c r="B1647" s="22" t="str">
        <f t="shared" si="718"/>
        <v/>
      </c>
      <c r="C1647" s="22" t="str">
        <f t="shared" si="709"/>
        <v/>
      </c>
      <c r="D1647" s="22" t="str">
        <f t="shared" si="722"/>
        <v/>
      </c>
      <c r="E1647" s="22" t="str">
        <f t="shared" si="705"/>
        <v/>
      </c>
      <c r="F1647" s="22" t="str">
        <f t="shared" si="701"/>
        <v/>
      </c>
      <c r="G1647" s="22" t="str">
        <f t="shared" si="697"/>
        <v/>
      </c>
      <c r="H1647" s="22" t="str">
        <f>IFERROR(('CDN Data'!B1647),"")</f>
        <v/>
      </c>
      <c r="I1647" s="23" t="str">
        <f>IF(CPI_Downloader!G1645="","",CPI_Downloader!G1645)</f>
        <v/>
      </c>
      <c r="J1647" s="23" t="str">
        <f>IF(CPI_Downloader!H1645="","",CPI_Downloader!H1645)</f>
        <v/>
      </c>
      <c r="L1647" s="21" t="str">
        <f t="shared" si="710"/>
        <v/>
      </c>
      <c r="M1647" s="25" t="str">
        <f t="shared" si="719"/>
        <v/>
      </c>
      <c r="N1647" s="25" t="str">
        <f t="shared" si="716"/>
        <v/>
      </c>
      <c r="O1647" s="25" t="str">
        <f t="shared" si="723"/>
        <v/>
      </c>
      <c r="P1647" s="25" t="str">
        <f t="shared" si="706"/>
        <v/>
      </c>
      <c r="Q1647" s="25" t="str">
        <f t="shared" si="702"/>
        <v/>
      </c>
      <c r="R1647" s="25" t="str">
        <f t="shared" si="698"/>
        <v/>
      </c>
      <c r="S1647" s="25" t="str">
        <f>IFERROR(('CDN Data'!M1635),"")</f>
        <v/>
      </c>
      <c r="T1647" s="26" t="str">
        <f>IF(CPI_Downloader!I1645="","",CPI_Downloader!I1645)</f>
        <v/>
      </c>
      <c r="U1647" s="26" t="str">
        <f>IF(CPI_Downloader!J1645="","",CPI_Downloader!J1645)</f>
        <v/>
      </c>
      <c r="W1647" s="31" t="str">
        <f t="shared" si="717"/>
        <v/>
      </c>
      <c r="X1647" s="31" t="str">
        <f t="shared" si="711"/>
        <v/>
      </c>
      <c r="Y1647" s="16" t="str">
        <f>IF(CPI_Downloader!K1645="","",CPI_Downloader!K1645)</f>
        <v/>
      </c>
      <c r="AA1647" s="33" t="str">
        <f t="shared" si="712"/>
        <v/>
      </c>
      <c r="AB1647" s="27" t="str">
        <f>IF(CPI_Downloader!M1645="","",CPI_Downloader!M1645)</f>
        <v/>
      </c>
      <c r="AC1647" s="59" t="str">
        <f>IF(CPI_Downloader!L1645="","",CPI_Downloader!L1645/100)</f>
        <v/>
      </c>
      <c r="AD1647" s="3"/>
      <c r="AE1647" s="28"/>
      <c r="AI1647" s="44" t="str">
        <f t="shared" si="713"/>
        <v/>
      </c>
      <c r="AJ1647" s="50" t="str">
        <f>IF(CPI_Downloader!N1645="","",CPI_Downloader!N1645)</f>
        <v/>
      </c>
      <c r="AL1647" s="29" t="str">
        <f>IF(CPI_Downloader!O1645="","",CPI_Downloader!O1645)</f>
        <v/>
      </c>
      <c r="AN1647" s="22" t="str">
        <f t="shared" si="720"/>
        <v/>
      </c>
      <c r="AO1647" s="22" t="str">
        <f t="shared" si="714"/>
        <v/>
      </c>
      <c r="AP1647" s="22" t="str">
        <f t="shared" si="724"/>
        <v/>
      </c>
      <c r="AQ1647" s="22" t="str">
        <f t="shared" si="707"/>
        <v/>
      </c>
      <c r="AR1647" s="22" t="str">
        <f t="shared" si="703"/>
        <v/>
      </c>
      <c r="AS1647" s="22" t="str">
        <f t="shared" si="699"/>
        <v/>
      </c>
      <c r="AT1647" s="46" t="str">
        <f>IF(CPI_Downloader!P1645="","",CPI_Downloader!P1645)</f>
        <v/>
      </c>
      <c r="AU1647" s="22" t="str">
        <f t="shared" si="721"/>
        <v/>
      </c>
      <c r="AV1647" s="22" t="str">
        <f t="shared" si="715"/>
        <v/>
      </c>
      <c r="AW1647" s="22" t="str">
        <f t="shared" si="725"/>
        <v/>
      </c>
      <c r="AX1647" s="22" t="str">
        <f t="shared" si="708"/>
        <v/>
      </c>
      <c r="AY1647" s="22" t="str">
        <f t="shared" si="704"/>
        <v/>
      </c>
      <c r="AZ1647" s="22" t="str">
        <f t="shared" si="700"/>
        <v/>
      </c>
      <c r="BA1647" s="46" t="str">
        <f>IF(CPI_Downloader!Q1645="","",CPI_Downloader!Q1645)</f>
        <v/>
      </c>
    </row>
    <row r="1648" spans="1:53" ht="12.75" customHeight="1" x14ac:dyDescent="0.2">
      <c r="A1648" s="21" t="str">
        <f>IF(CPI_Downloader!A1646="","",CPI_Downloader!A1646)</f>
        <v/>
      </c>
      <c r="B1648" s="22" t="str">
        <f t="shared" si="718"/>
        <v/>
      </c>
      <c r="C1648" s="22" t="str">
        <f t="shared" si="709"/>
        <v/>
      </c>
      <c r="D1648" s="22" t="str">
        <f t="shared" si="722"/>
        <v/>
      </c>
      <c r="E1648" s="22" t="str">
        <f t="shared" si="705"/>
        <v/>
      </c>
      <c r="F1648" s="22" t="str">
        <f t="shared" si="701"/>
        <v/>
      </c>
      <c r="G1648" s="22" t="str">
        <f t="shared" si="697"/>
        <v/>
      </c>
      <c r="H1648" s="22" t="str">
        <f>IFERROR(('CDN Data'!B1648),"")</f>
        <v/>
      </c>
      <c r="I1648" s="23" t="str">
        <f>IF(CPI_Downloader!G1646="","",CPI_Downloader!G1646)</f>
        <v/>
      </c>
      <c r="J1648" s="23" t="str">
        <f>IF(CPI_Downloader!H1646="","",CPI_Downloader!H1646)</f>
        <v/>
      </c>
      <c r="L1648" s="21" t="str">
        <f t="shared" si="710"/>
        <v/>
      </c>
      <c r="M1648" s="25" t="str">
        <f t="shared" si="719"/>
        <v/>
      </c>
      <c r="N1648" s="25" t="str">
        <f t="shared" si="716"/>
        <v/>
      </c>
      <c r="O1648" s="25" t="str">
        <f t="shared" si="723"/>
        <v/>
      </c>
      <c r="P1648" s="25" t="str">
        <f t="shared" si="706"/>
        <v/>
      </c>
      <c r="Q1648" s="25" t="str">
        <f t="shared" si="702"/>
        <v/>
      </c>
      <c r="R1648" s="25" t="str">
        <f t="shared" si="698"/>
        <v/>
      </c>
      <c r="S1648" s="25" t="str">
        <f>IFERROR(('CDN Data'!M1636),"")</f>
        <v/>
      </c>
      <c r="T1648" s="26" t="str">
        <f>IF(CPI_Downloader!I1646="","",CPI_Downloader!I1646)</f>
        <v/>
      </c>
      <c r="U1648" s="26" t="str">
        <f>IF(CPI_Downloader!J1646="","",CPI_Downloader!J1646)</f>
        <v/>
      </c>
      <c r="W1648" s="31" t="str">
        <f t="shared" si="717"/>
        <v/>
      </c>
      <c r="X1648" s="31" t="str">
        <f t="shared" si="711"/>
        <v/>
      </c>
      <c r="Y1648" s="16" t="str">
        <f>IF(CPI_Downloader!K1646="","",CPI_Downloader!K1646)</f>
        <v/>
      </c>
      <c r="AA1648" s="33" t="str">
        <f t="shared" si="712"/>
        <v/>
      </c>
      <c r="AB1648" s="27" t="str">
        <f>IF(CPI_Downloader!M1646="","",CPI_Downloader!M1646)</f>
        <v/>
      </c>
      <c r="AC1648" s="59" t="str">
        <f>IF(CPI_Downloader!L1646="","",CPI_Downloader!L1646/100)</f>
        <v/>
      </c>
      <c r="AD1648" s="3"/>
      <c r="AE1648" s="28"/>
      <c r="AI1648" s="44" t="str">
        <f t="shared" si="713"/>
        <v/>
      </c>
      <c r="AJ1648" s="50" t="str">
        <f>IF(CPI_Downloader!N1646="","",CPI_Downloader!N1646)</f>
        <v/>
      </c>
      <c r="AL1648" s="29" t="str">
        <f>IF(CPI_Downloader!O1646="","",CPI_Downloader!O1646)</f>
        <v/>
      </c>
      <c r="AN1648" s="22" t="str">
        <f t="shared" si="720"/>
        <v/>
      </c>
      <c r="AO1648" s="22" t="str">
        <f t="shared" si="714"/>
        <v/>
      </c>
      <c r="AP1648" s="22" t="str">
        <f t="shared" si="724"/>
        <v/>
      </c>
      <c r="AQ1648" s="22" t="str">
        <f t="shared" si="707"/>
        <v/>
      </c>
      <c r="AR1648" s="22" t="str">
        <f t="shared" si="703"/>
        <v/>
      </c>
      <c r="AS1648" s="22" t="str">
        <f t="shared" si="699"/>
        <v/>
      </c>
      <c r="AT1648" s="46" t="str">
        <f>IF(CPI_Downloader!P1646="","",CPI_Downloader!P1646)</f>
        <v/>
      </c>
      <c r="AU1648" s="22" t="str">
        <f t="shared" si="721"/>
        <v/>
      </c>
      <c r="AV1648" s="22" t="str">
        <f t="shared" si="715"/>
        <v/>
      </c>
      <c r="AW1648" s="22" t="str">
        <f t="shared" si="725"/>
        <v/>
      </c>
      <c r="AX1648" s="22" t="str">
        <f t="shared" si="708"/>
        <v/>
      </c>
      <c r="AY1648" s="22" t="str">
        <f t="shared" si="704"/>
        <v/>
      </c>
      <c r="AZ1648" s="22" t="str">
        <f t="shared" si="700"/>
        <v/>
      </c>
      <c r="BA1648" s="46" t="str">
        <f>IF(CPI_Downloader!Q1646="","",CPI_Downloader!Q1646)</f>
        <v/>
      </c>
    </row>
    <row r="1649" spans="1:53" ht="12.75" customHeight="1" x14ac:dyDescent="0.2">
      <c r="A1649" s="21" t="str">
        <f>IF(CPI_Downloader!A1647="","",CPI_Downloader!A1647)</f>
        <v/>
      </c>
      <c r="B1649" s="22" t="str">
        <f t="shared" si="718"/>
        <v/>
      </c>
      <c r="C1649" s="22" t="str">
        <f t="shared" si="709"/>
        <v/>
      </c>
      <c r="D1649" s="22" t="str">
        <f t="shared" si="722"/>
        <v/>
      </c>
      <c r="E1649" s="22" t="str">
        <f t="shared" si="705"/>
        <v/>
      </c>
      <c r="F1649" s="22" t="str">
        <f t="shared" si="701"/>
        <v/>
      </c>
      <c r="G1649" s="22" t="str">
        <f t="shared" si="697"/>
        <v/>
      </c>
      <c r="H1649" s="22" t="str">
        <f>IFERROR(('CDN Data'!B1649),"")</f>
        <v/>
      </c>
      <c r="I1649" s="23" t="str">
        <f>IF(CPI_Downloader!G1647="","",CPI_Downloader!G1647)</f>
        <v/>
      </c>
      <c r="J1649" s="23" t="str">
        <f>IF(CPI_Downloader!H1647="","",CPI_Downloader!H1647)</f>
        <v/>
      </c>
      <c r="L1649" s="21" t="str">
        <f t="shared" si="710"/>
        <v/>
      </c>
      <c r="M1649" s="25" t="str">
        <f t="shared" si="719"/>
        <v/>
      </c>
      <c r="N1649" s="25" t="str">
        <f t="shared" si="716"/>
        <v/>
      </c>
      <c r="O1649" s="25" t="str">
        <f t="shared" si="723"/>
        <v/>
      </c>
      <c r="P1649" s="25" t="str">
        <f t="shared" si="706"/>
        <v/>
      </c>
      <c r="Q1649" s="25" t="str">
        <f t="shared" si="702"/>
        <v/>
      </c>
      <c r="R1649" s="25" t="str">
        <f t="shared" si="698"/>
        <v/>
      </c>
      <c r="S1649" s="25" t="str">
        <f>IFERROR(('CDN Data'!M1637),"")</f>
        <v/>
      </c>
      <c r="T1649" s="26" t="str">
        <f>IF(CPI_Downloader!I1647="","",CPI_Downloader!I1647)</f>
        <v/>
      </c>
      <c r="U1649" s="26" t="str">
        <f>IF(CPI_Downloader!J1647="","",CPI_Downloader!J1647)</f>
        <v/>
      </c>
      <c r="W1649" s="31" t="str">
        <f t="shared" si="717"/>
        <v/>
      </c>
      <c r="X1649" s="31" t="str">
        <f t="shared" si="711"/>
        <v/>
      </c>
      <c r="Y1649" s="16" t="str">
        <f>IF(CPI_Downloader!K1647="","",CPI_Downloader!K1647)</f>
        <v/>
      </c>
      <c r="AA1649" s="33" t="str">
        <f t="shared" si="712"/>
        <v/>
      </c>
      <c r="AB1649" s="27" t="str">
        <f>IF(CPI_Downloader!M1647="","",CPI_Downloader!M1647)</f>
        <v/>
      </c>
      <c r="AC1649" s="59" t="str">
        <f>IF(CPI_Downloader!L1647="","",CPI_Downloader!L1647/100)</f>
        <v/>
      </c>
      <c r="AD1649" s="3"/>
      <c r="AE1649" s="28"/>
      <c r="AI1649" s="44" t="str">
        <f t="shared" si="713"/>
        <v/>
      </c>
      <c r="AJ1649" s="50" t="str">
        <f>IF(CPI_Downloader!N1647="","",CPI_Downloader!N1647)</f>
        <v/>
      </c>
      <c r="AL1649" s="29" t="str">
        <f>IF(CPI_Downloader!O1647="","",CPI_Downloader!O1647)</f>
        <v/>
      </c>
      <c r="AN1649" s="22" t="str">
        <f t="shared" si="720"/>
        <v/>
      </c>
      <c r="AO1649" s="22" t="str">
        <f t="shared" si="714"/>
        <v/>
      </c>
      <c r="AP1649" s="22" t="str">
        <f t="shared" si="724"/>
        <v/>
      </c>
      <c r="AQ1649" s="22" t="str">
        <f t="shared" si="707"/>
        <v/>
      </c>
      <c r="AR1649" s="22" t="str">
        <f t="shared" si="703"/>
        <v/>
      </c>
      <c r="AS1649" s="22" t="str">
        <f t="shared" si="699"/>
        <v/>
      </c>
      <c r="AT1649" s="46" t="str">
        <f>IF(CPI_Downloader!P1647="","",CPI_Downloader!P1647)</f>
        <v/>
      </c>
      <c r="AU1649" s="22" t="str">
        <f t="shared" si="721"/>
        <v/>
      </c>
      <c r="AV1649" s="22" t="str">
        <f t="shared" si="715"/>
        <v/>
      </c>
      <c r="AW1649" s="22" t="str">
        <f t="shared" si="725"/>
        <v/>
      </c>
      <c r="AX1649" s="22" t="str">
        <f t="shared" si="708"/>
        <v/>
      </c>
      <c r="AY1649" s="22" t="str">
        <f t="shared" si="704"/>
        <v/>
      </c>
      <c r="AZ1649" s="22" t="str">
        <f t="shared" si="700"/>
        <v/>
      </c>
      <c r="BA1649" s="46" t="str">
        <f>IF(CPI_Downloader!Q1647="","",CPI_Downloader!Q1647)</f>
        <v/>
      </c>
    </row>
    <row r="1650" spans="1:53" ht="12.75" customHeight="1" x14ac:dyDescent="0.2">
      <c r="A1650" s="21" t="str">
        <f>IF(CPI_Downloader!A1648="","",CPI_Downloader!A1648)</f>
        <v/>
      </c>
      <c r="B1650" s="22" t="str">
        <f t="shared" si="718"/>
        <v/>
      </c>
      <c r="C1650" s="22" t="str">
        <f t="shared" si="709"/>
        <v/>
      </c>
      <c r="D1650" s="22" t="str">
        <f t="shared" si="722"/>
        <v/>
      </c>
      <c r="E1650" s="22" t="str">
        <f t="shared" si="705"/>
        <v/>
      </c>
      <c r="F1650" s="22" t="str">
        <f t="shared" si="701"/>
        <v/>
      </c>
      <c r="G1650" s="22" t="str">
        <f t="shared" si="697"/>
        <v/>
      </c>
      <c r="H1650" s="22" t="str">
        <f>IFERROR(('CDN Data'!B1650),"")</f>
        <v/>
      </c>
      <c r="I1650" s="23" t="str">
        <f>IF(CPI_Downloader!G1648="","",CPI_Downloader!G1648)</f>
        <v/>
      </c>
      <c r="J1650" s="23" t="str">
        <f>IF(CPI_Downloader!H1648="","",CPI_Downloader!H1648)</f>
        <v/>
      </c>
      <c r="L1650" s="21" t="str">
        <f t="shared" si="710"/>
        <v/>
      </c>
      <c r="M1650" s="25" t="str">
        <f t="shared" si="719"/>
        <v/>
      </c>
      <c r="N1650" s="25" t="str">
        <f t="shared" si="716"/>
        <v/>
      </c>
      <c r="O1650" s="25" t="str">
        <f t="shared" si="723"/>
        <v/>
      </c>
      <c r="P1650" s="25" t="str">
        <f t="shared" si="706"/>
        <v/>
      </c>
      <c r="Q1650" s="25" t="str">
        <f t="shared" si="702"/>
        <v/>
      </c>
      <c r="R1650" s="25" t="str">
        <f t="shared" si="698"/>
        <v/>
      </c>
      <c r="S1650" s="25" t="str">
        <f>IFERROR(('CDN Data'!M1638),"")</f>
        <v/>
      </c>
      <c r="T1650" s="26" t="str">
        <f>IF(CPI_Downloader!I1648="","",CPI_Downloader!I1648)</f>
        <v/>
      </c>
      <c r="U1650" s="26" t="str">
        <f>IF(CPI_Downloader!J1648="","",CPI_Downloader!J1648)</f>
        <v/>
      </c>
      <c r="W1650" s="31" t="str">
        <f t="shared" si="717"/>
        <v/>
      </c>
      <c r="X1650" s="31" t="str">
        <f t="shared" si="711"/>
        <v/>
      </c>
      <c r="Y1650" s="16" t="str">
        <f>IF(CPI_Downloader!K1648="","",CPI_Downloader!K1648)</f>
        <v/>
      </c>
      <c r="AA1650" s="33" t="str">
        <f t="shared" si="712"/>
        <v/>
      </c>
      <c r="AB1650" s="27" t="str">
        <f>IF(CPI_Downloader!M1648="","",CPI_Downloader!M1648)</f>
        <v/>
      </c>
      <c r="AC1650" s="59" t="str">
        <f>IF(CPI_Downloader!L1648="","",CPI_Downloader!L1648/100)</f>
        <v/>
      </c>
      <c r="AD1650" s="3"/>
      <c r="AE1650" s="28"/>
      <c r="AI1650" s="44" t="str">
        <f t="shared" si="713"/>
        <v/>
      </c>
      <c r="AJ1650" s="50" t="str">
        <f>IF(CPI_Downloader!N1648="","",CPI_Downloader!N1648)</f>
        <v/>
      </c>
      <c r="AL1650" s="29" t="str">
        <f>IF(CPI_Downloader!O1648="","",CPI_Downloader!O1648)</f>
        <v/>
      </c>
      <c r="AN1650" s="22" t="str">
        <f t="shared" si="720"/>
        <v/>
      </c>
      <c r="AO1650" s="22" t="str">
        <f t="shared" si="714"/>
        <v/>
      </c>
      <c r="AP1650" s="22" t="str">
        <f t="shared" si="724"/>
        <v/>
      </c>
      <c r="AQ1650" s="22" t="str">
        <f t="shared" si="707"/>
        <v/>
      </c>
      <c r="AR1650" s="22" t="str">
        <f t="shared" si="703"/>
        <v/>
      </c>
      <c r="AS1650" s="22" t="str">
        <f t="shared" si="699"/>
        <v/>
      </c>
      <c r="AT1650" s="46" t="str">
        <f>IF(CPI_Downloader!P1648="","",CPI_Downloader!P1648)</f>
        <v/>
      </c>
      <c r="AU1650" s="22" t="str">
        <f t="shared" si="721"/>
        <v/>
      </c>
      <c r="AV1650" s="22" t="str">
        <f t="shared" si="715"/>
        <v/>
      </c>
      <c r="AW1650" s="22" t="str">
        <f t="shared" si="725"/>
        <v/>
      </c>
      <c r="AX1650" s="22" t="str">
        <f t="shared" si="708"/>
        <v/>
      </c>
      <c r="AY1650" s="22" t="str">
        <f t="shared" si="704"/>
        <v/>
      </c>
      <c r="AZ1650" s="22" t="str">
        <f t="shared" si="700"/>
        <v/>
      </c>
      <c r="BA1650" s="46" t="str">
        <f>IF(CPI_Downloader!Q1648="","",CPI_Downloader!Q1648)</f>
        <v/>
      </c>
    </row>
    <row r="1651" spans="1:53" ht="12.75" customHeight="1" x14ac:dyDescent="0.2">
      <c r="A1651" s="21" t="str">
        <f>IF(CPI_Downloader!A1649="","",CPI_Downloader!A1649)</f>
        <v/>
      </c>
      <c r="B1651" s="22" t="str">
        <f t="shared" si="718"/>
        <v/>
      </c>
      <c r="C1651" s="22" t="str">
        <f t="shared" si="709"/>
        <v/>
      </c>
      <c r="D1651" s="22" t="str">
        <f t="shared" si="722"/>
        <v/>
      </c>
      <c r="E1651" s="22" t="str">
        <f t="shared" si="705"/>
        <v/>
      </c>
      <c r="F1651" s="22" t="str">
        <f t="shared" si="701"/>
        <v/>
      </c>
      <c r="G1651" s="22" t="str">
        <f t="shared" si="697"/>
        <v/>
      </c>
      <c r="H1651" s="22" t="str">
        <f>IFERROR(('CDN Data'!B1651),"")</f>
        <v/>
      </c>
      <c r="I1651" s="23" t="str">
        <f>IF(CPI_Downloader!G1649="","",CPI_Downloader!G1649)</f>
        <v/>
      </c>
      <c r="J1651" s="23" t="str">
        <f>IF(CPI_Downloader!H1649="","",CPI_Downloader!H1649)</f>
        <v/>
      </c>
      <c r="L1651" s="21" t="str">
        <f t="shared" si="710"/>
        <v/>
      </c>
      <c r="M1651" s="25" t="str">
        <f t="shared" si="719"/>
        <v/>
      </c>
      <c r="N1651" s="25" t="str">
        <f t="shared" si="716"/>
        <v/>
      </c>
      <c r="O1651" s="25" t="str">
        <f t="shared" si="723"/>
        <v/>
      </c>
      <c r="P1651" s="25" t="str">
        <f t="shared" si="706"/>
        <v/>
      </c>
      <c r="Q1651" s="25" t="str">
        <f t="shared" si="702"/>
        <v/>
      </c>
      <c r="R1651" s="25" t="str">
        <f t="shared" si="698"/>
        <v/>
      </c>
      <c r="S1651" s="25" t="str">
        <f>IFERROR(('CDN Data'!M1639),"")</f>
        <v/>
      </c>
      <c r="T1651" s="26" t="str">
        <f>IF(CPI_Downloader!I1649="","",CPI_Downloader!I1649)</f>
        <v/>
      </c>
      <c r="U1651" s="26" t="str">
        <f>IF(CPI_Downloader!J1649="","",CPI_Downloader!J1649)</f>
        <v/>
      </c>
      <c r="W1651" s="31" t="str">
        <f t="shared" si="717"/>
        <v/>
      </c>
      <c r="X1651" s="31" t="str">
        <f t="shared" si="711"/>
        <v/>
      </c>
      <c r="Y1651" s="16" t="str">
        <f>IF(CPI_Downloader!K1649="","",CPI_Downloader!K1649)</f>
        <v/>
      </c>
      <c r="AA1651" s="33" t="str">
        <f t="shared" si="712"/>
        <v/>
      </c>
      <c r="AB1651" s="27" t="str">
        <f>IF(CPI_Downloader!M1649="","",CPI_Downloader!M1649)</f>
        <v/>
      </c>
      <c r="AC1651" s="59" t="str">
        <f>IF(CPI_Downloader!L1649="","",CPI_Downloader!L1649/100)</f>
        <v/>
      </c>
      <c r="AD1651" s="3"/>
      <c r="AE1651" s="28"/>
      <c r="AI1651" s="44" t="str">
        <f t="shared" si="713"/>
        <v/>
      </c>
      <c r="AJ1651" s="50" t="str">
        <f>IF(CPI_Downloader!N1649="","",CPI_Downloader!N1649)</f>
        <v/>
      </c>
      <c r="AL1651" s="29" t="str">
        <f>IF(CPI_Downloader!O1649="","",CPI_Downloader!O1649)</f>
        <v/>
      </c>
      <c r="AN1651" s="22" t="str">
        <f t="shared" si="720"/>
        <v/>
      </c>
      <c r="AO1651" s="22" t="str">
        <f t="shared" si="714"/>
        <v/>
      </c>
      <c r="AP1651" s="22" t="str">
        <f t="shared" si="724"/>
        <v/>
      </c>
      <c r="AQ1651" s="22" t="str">
        <f t="shared" si="707"/>
        <v/>
      </c>
      <c r="AR1651" s="22" t="str">
        <f t="shared" si="703"/>
        <v/>
      </c>
      <c r="AS1651" s="22" t="str">
        <f t="shared" si="699"/>
        <v/>
      </c>
      <c r="AT1651" s="46" t="str">
        <f>IF(CPI_Downloader!P1649="","",CPI_Downloader!P1649)</f>
        <v/>
      </c>
      <c r="AU1651" s="22" t="str">
        <f t="shared" si="721"/>
        <v/>
      </c>
      <c r="AV1651" s="22" t="str">
        <f t="shared" si="715"/>
        <v/>
      </c>
      <c r="AW1651" s="22" t="str">
        <f t="shared" si="725"/>
        <v/>
      </c>
      <c r="AX1651" s="22" t="str">
        <f t="shared" si="708"/>
        <v/>
      </c>
      <c r="AY1651" s="22" t="str">
        <f t="shared" si="704"/>
        <v/>
      </c>
      <c r="AZ1651" s="22" t="str">
        <f t="shared" si="700"/>
        <v/>
      </c>
      <c r="BA1651" s="46" t="str">
        <f>IF(CPI_Downloader!Q1649="","",CPI_Downloader!Q1649)</f>
        <v/>
      </c>
    </row>
    <row r="1652" spans="1:53" ht="12.75" customHeight="1" x14ac:dyDescent="0.2">
      <c r="A1652" s="21" t="str">
        <f>IF(CPI_Downloader!A1650="","",CPI_Downloader!A1650)</f>
        <v/>
      </c>
      <c r="B1652" s="22" t="str">
        <f t="shared" si="718"/>
        <v/>
      </c>
      <c r="C1652" s="22" t="str">
        <f t="shared" si="709"/>
        <v/>
      </c>
      <c r="D1652" s="22" t="str">
        <f t="shared" si="722"/>
        <v/>
      </c>
      <c r="E1652" s="22" t="str">
        <f t="shared" si="705"/>
        <v/>
      </c>
      <c r="F1652" s="22" t="str">
        <f t="shared" si="701"/>
        <v/>
      </c>
      <c r="G1652" s="22" t="str">
        <f t="shared" ref="G1652:G1715" si="726">IFERROR(((I1652/I1412)^(1/20)-1),"")</f>
        <v/>
      </c>
      <c r="H1652" s="22" t="str">
        <f>IFERROR(('CDN Data'!B1652),"")</f>
        <v/>
      </c>
      <c r="I1652" s="23" t="str">
        <f>IF(CPI_Downloader!G1650="","",CPI_Downloader!G1650)</f>
        <v/>
      </c>
      <c r="J1652" s="23" t="str">
        <f>IF(CPI_Downloader!H1650="","",CPI_Downloader!H1650)</f>
        <v/>
      </c>
      <c r="L1652" s="21" t="str">
        <f t="shared" si="710"/>
        <v/>
      </c>
      <c r="M1652" s="25" t="str">
        <f t="shared" si="719"/>
        <v/>
      </c>
      <c r="N1652" s="25" t="str">
        <f t="shared" si="716"/>
        <v/>
      </c>
      <c r="O1652" s="25" t="str">
        <f t="shared" si="723"/>
        <v/>
      </c>
      <c r="P1652" s="25" t="str">
        <f t="shared" si="706"/>
        <v/>
      </c>
      <c r="Q1652" s="25" t="str">
        <f t="shared" si="702"/>
        <v/>
      </c>
      <c r="R1652" s="25" t="str">
        <f t="shared" ref="R1652:R1715" si="727">IFERROR(((T1652/T1412)^(1/20)-1),"")</f>
        <v/>
      </c>
      <c r="S1652" s="25" t="str">
        <f>IFERROR(('CDN Data'!M1640),"")</f>
        <v/>
      </c>
      <c r="T1652" s="26" t="str">
        <f>IF(CPI_Downloader!I1650="","",CPI_Downloader!I1650)</f>
        <v/>
      </c>
      <c r="U1652" s="26" t="str">
        <f>IF(CPI_Downloader!J1650="","",CPI_Downloader!J1650)</f>
        <v/>
      </c>
      <c r="W1652" s="31" t="str">
        <f t="shared" si="717"/>
        <v/>
      </c>
      <c r="X1652" s="31" t="str">
        <f t="shared" si="711"/>
        <v/>
      </c>
      <c r="Y1652" s="16" t="str">
        <f>IF(CPI_Downloader!K1650="","",CPI_Downloader!K1650)</f>
        <v/>
      </c>
      <c r="AA1652" s="33" t="str">
        <f t="shared" si="712"/>
        <v/>
      </c>
      <c r="AB1652" s="27" t="str">
        <f>IF(CPI_Downloader!M1650="","",CPI_Downloader!M1650)</f>
        <v/>
      </c>
      <c r="AC1652" s="59" t="str">
        <f>IF(CPI_Downloader!L1650="","",CPI_Downloader!L1650/100)</f>
        <v/>
      </c>
      <c r="AD1652" s="3"/>
      <c r="AE1652" s="28"/>
      <c r="AI1652" s="44" t="str">
        <f t="shared" si="713"/>
        <v/>
      </c>
      <c r="AJ1652" s="50" t="str">
        <f>IF(CPI_Downloader!N1650="","",CPI_Downloader!N1650)</f>
        <v/>
      </c>
      <c r="AL1652" s="29" t="str">
        <f>IF(CPI_Downloader!O1650="","",CPI_Downloader!O1650)</f>
        <v/>
      </c>
      <c r="AN1652" s="22" t="str">
        <f t="shared" si="720"/>
        <v/>
      </c>
      <c r="AO1652" s="22" t="str">
        <f t="shared" si="714"/>
        <v/>
      </c>
      <c r="AP1652" s="22" t="str">
        <f t="shared" si="724"/>
        <v/>
      </c>
      <c r="AQ1652" s="22" t="str">
        <f t="shared" si="707"/>
        <v/>
      </c>
      <c r="AR1652" s="22" t="str">
        <f t="shared" si="703"/>
        <v/>
      </c>
      <c r="AS1652" s="22" t="str">
        <f t="shared" ref="AS1652:AS1715" si="728">IFERROR(((AT1652/AT1412)^(1/20)-1),"")</f>
        <v/>
      </c>
      <c r="AT1652" s="46" t="str">
        <f>IF(CPI_Downloader!P1650="","",CPI_Downloader!P1650)</f>
        <v/>
      </c>
      <c r="AU1652" s="22" t="str">
        <f t="shared" si="721"/>
        <v/>
      </c>
      <c r="AV1652" s="22" t="str">
        <f t="shared" si="715"/>
        <v/>
      </c>
      <c r="AW1652" s="22" t="str">
        <f t="shared" si="725"/>
        <v/>
      </c>
      <c r="AX1652" s="22" t="str">
        <f t="shared" si="708"/>
        <v/>
      </c>
      <c r="AY1652" s="22" t="str">
        <f t="shared" si="704"/>
        <v/>
      </c>
      <c r="AZ1652" s="22" t="str">
        <f t="shared" ref="AZ1652:AZ1715" si="729">IFERROR(((BA1652/BA1412)^(1/20)-1),"")</f>
        <v/>
      </c>
      <c r="BA1652" s="46" t="str">
        <f>IF(CPI_Downloader!Q1650="","",CPI_Downloader!Q1650)</f>
        <v/>
      </c>
    </row>
    <row r="1653" spans="1:53" ht="12.75" customHeight="1" x14ac:dyDescent="0.2">
      <c r="A1653" s="21" t="str">
        <f>IF(CPI_Downloader!A1651="","",CPI_Downloader!A1651)</f>
        <v/>
      </c>
      <c r="B1653" s="22" t="str">
        <f t="shared" si="718"/>
        <v/>
      </c>
      <c r="C1653" s="22" t="str">
        <f t="shared" si="709"/>
        <v/>
      </c>
      <c r="D1653" s="22" t="str">
        <f t="shared" si="722"/>
        <v/>
      </c>
      <c r="E1653" s="22" t="str">
        <f t="shared" si="705"/>
        <v/>
      </c>
      <c r="F1653" s="22" t="str">
        <f t="shared" si="701"/>
        <v/>
      </c>
      <c r="G1653" s="22" t="str">
        <f t="shared" si="726"/>
        <v/>
      </c>
      <c r="H1653" s="22" t="str">
        <f>IFERROR(('CDN Data'!B1653),"")</f>
        <v/>
      </c>
      <c r="I1653" s="23" t="str">
        <f>IF(CPI_Downloader!G1651="","",CPI_Downloader!G1651)</f>
        <v/>
      </c>
      <c r="J1653" s="23" t="str">
        <f>IF(CPI_Downloader!H1651="","",CPI_Downloader!H1651)</f>
        <v/>
      </c>
      <c r="L1653" s="21" t="str">
        <f t="shared" si="710"/>
        <v/>
      </c>
      <c r="M1653" s="25" t="str">
        <f t="shared" si="719"/>
        <v/>
      </c>
      <c r="N1653" s="25" t="str">
        <f t="shared" si="716"/>
        <v/>
      </c>
      <c r="O1653" s="25" t="str">
        <f t="shared" si="723"/>
        <v/>
      </c>
      <c r="P1653" s="25" t="str">
        <f t="shared" si="706"/>
        <v/>
      </c>
      <c r="Q1653" s="25" t="str">
        <f t="shared" si="702"/>
        <v/>
      </c>
      <c r="R1653" s="25" t="str">
        <f t="shared" si="727"/>
        <v/>
      </c>
      <c r="S1653" s="25" t="str">
        <f>IFERROR(('CDN Data'!M1641),"")</f>
        <v/>
      </c>
      <c r="T1653" s="26" t="str">
        <f>IF(CPI_Downloader!I1651="","",CPI_Downloader!I1651)</f>
        <v/>
      </c>
      <c r="U1653" s="26" t="str">
        <f>IF(CPI_Downloader!J1651="","",CPI_Downloader!J1651)</f>
        <v/>
      </c>
      <c r="W1653" s="31" t="str">
        <f t="shared" si="717"/>
        <v/>
      </c>
      <c r="X1653" s="31" t="str">
        <f t="shared" si="711"/>
        <v/>
      </c>
      <c r="Y1653" s="16" t="str">
        <f>IF(CPI_Downloader!K1651="","",CPI_Downloader!K1651)</f>
        <v/>
      </c>
      <c r="AA1653" s="33" t="str">
        <f t="shared" si="712"/>
        <v/>
      </c>
      <c r="AB1653" s="27" t="str">
        <f>IF(CPI_Downloader!M1651="","",CPI_Downloader!M1651)</f>
        <v/>
      </c>
      <c r="AC1653" s="59" t="str">
        <f>IF(CPI_Downloader!L1651="","",CPI_Downloader!L1651/100)</f>
        <v/>
      </c>
      <c r="AD1653" s="3"/>
      <c r="AE1653" s="28"/>
      <c r="AI1653" s="44" t="str">
        <f t="shared" si="713"/>
        <v/>
      </c>
      <c r="AJ1653" s="50" t="str">
        <f>IF(CPI_Downloader!N1651="","",CPI_Downloader!N1651)</f>
        <v/>
      </c>
      <c r="AL1653" s="29" t="str">
        <f>IF(CPI_Downloader!O1651="","",CPI_Downloader!O1651)</f>
        <v/>
      </c>
      <c r="AN1653" s="22" t="str">
        <f t="shared" si="720"/>
        <v/>
      </c>
      <c r="AO1653" s="22" t="str">
        <f t="shared" si="714"/>
        <v/>
      </c>
      <c r="AP1653" s="22" t="str">
        <f t="shared" si="724"/>
        <v/>
      </c>
      <c r="AQ1653" s="22" t="str">
        <f t="shared" si="707"/>
        <v/>
      </c>
      <c r="AR1653" s="22" t="str">
        <f t="shared" si="703"/>
        <v/>
      </c>
      <c r="AS1653" s="22" t="str">
        <f t="shared" si="728"/>
        <v/>
      </c>
      <c r="AT1653" s="46" t="str">
        <f>IF(CPI_Downloader!P1651="","",CPI_Downloader!P1651)</f>
        <v/>
      </c>
      <c r="AU1653" s="22" t="str">
        <f t="shared" si="721"/>
        <v/>
      </c>
      <c r="AV1653" s="22" t="str">
        <f t="shared" si="715"/>
        <v/>
      </c>
      <c r="AW1653" s="22" t="str">
        <f t="shared" si="725"/>
        <v/>
      </c>
      <c r="AX1653" s="22" t="str">
        <f t="shared" si="708"/>
        <v/>
      </c>
      <c r="AY1653" s="22" t="str">
        <f t="shared" si="704"/>
        <v/>
      </c>
      <c r="AZ1653" s="22" t="str">
        <f t="shared" si="729"/>
        <v/>
      </c>
      <c r="BA1653" s="46" t="str">
        <f>IF(CPI_Downloader!Q1651="","",CPI_Downloader!Q1651)</f>
        <v/>
      </c>
    </row>
    <row r="1654" spans="1:53" ht="12.75" customHeight="1" x14ac:dyDescent="0.2">
      <c r="A1654" s="21" t="str">
        <f>IF(CPI_Downloader!A1652="","",CPI_Downloader!A1652)</f>
        <v/>
      </c>
      <c r="B1654" s="22" t="str">
        <f t="shared" si="718"/>
        <v/>
      </c>
      <c r="C1654" s="22" t="str">
        <f t="shared" si="709"/>
        <v/>
      </c>
      <c r="D1654" s="22" t="str">
        <f t="shared" si="722"/>
        <v/>
      </c>
      <c r="E1654" s="22" t="str">
        <f t="shared" si="705"/>
        <v/>
      </c>
      <c r="F1654" s="22" t="str">
        <f t="shared" si="701"/>
        <v/>
      </c>
      <c r="G1654" s="22" t="str">
        <f t="shared" si="726"/>
        <v/>
      </c>
      <c r="H1654" s="22" t="str">
        <f>IFERROR(('CDN Data'!B1654),"")</f>
        <v/>
      </c>
      <c r="I1654" s="23" t="str">
        <f>IF(CPI_Downloader!G1652="","",CPI_Downloader!G1652)</f>
        <v/>
      </c>
      <c r="J1654" s="23" t="str">
        <f>IF(CPI_Downloader!H1652="","",CPI_Downloader!H1652)</f>
        <v/>
      </c>
      <c r="L1654" s="21" t="str">
        <f t="shared" si="710"/>
        <v/>
      </c>
      <c r="M1654" s="25" t="str">
        <f t="shared" si="719"/>
        <v/>
      </c>
      <c r="N1654" s="25" t="str">
        <f t="shared" si="716"/>
        <v/>
      </c>
      <c r="O1654" s="25" t="str">
        <f t="shared" si="723"/>
        <v/>
      </c>
      <c r="P1654" s="25" t="str">
        <f t="shared" si="706"/>
        <v/>
      </c>
      <c r="Q1654" s="25" t="str">
        <f t="shared" si="702"/>
        <v/>
      </c>
      <c r="R1654" s="25" t="str">
        <f t="shared" si="727"/>
        <v/>
      </c>
      <c r="S1654" s="25" t="str">
        <f>IFERROR(('CDN Data'!M1642),"")</f>
        <v/>
      </c>
      <c r="T1654" s="26" t="str">
        <f>IF(CPI_Downloader!I1652="","",CPI_Downloader!I1652)</f>
        <v/>
      </c>
      <c r="U1654" s="26" t="str">
        <f>IF(CPI_Downloader!J1652="","",CPI_Downloader!J1652)</f>
        <v/>
      </c>
      <c r="W1654" s="31" t="str">
        <f t="shared" si="717"/>
        <v/>
      </c>
      <c r="X1654" s="31" t="str">
        <f t="shared" si="711"/>
        <v/>
      </c>
      <c r="Y1654" s="16" t="str">
        <f>IF(CPI_Downloader!K1652="","",CPI_Downloader!K1652)</f>
        <v/>
      </c>
      <c r="AA1654" s="33" t="str">
        <f t="shared" si="712"/>
        <v/>
      </c>
      <c r="AB1654" s="27" t="str">
        <f>IF(CPI_Downloader!M1652="","",CPI_Downloader!M1652)</f>
        <v/>
      </c>
      <c r="AC1654" s="59" t="str">
        <f>IF(CPI_Downloader!L1652="","",CPI_Downloader!L1652/100)</f>
        <v/>
      </c>
      <c r="AD1654" s="3"/>
      <c r="AE1654" s="28"/>
      <c r="AI1654" s="44" t="str">
        <f t="shared" si="713"/>
        <v/>
      </c>
      <c r="AJ1654" s="50" t="str">
        <f>IF(CPI_Downloader!N1652="","",CPI_Downloader!N1652)</f>
        <v/>
      </c>
      <c r="AL1654" s="29" t="str">
        <f>IF(CPI_Downloader!O1652="","",CPI_Downloader!O1652)</f>
        <v/>
      </c>
      <c r="AN1654" s="22" t="str">
        <f t="shared" si="720"/>
        <v/>
      </c>
      <c r="AO1654" s="22" t="str">
        <f t="shared" si="714"/>
        <v/>
      </c>
      <c r="AP1654" s="22" t="str">
        <f t="shared" si="724"/>
        <v/>
      </c>
      <c r="AQ1654" s="22" t="str">
        <f t="shared" si="707"/>
        <v/>
      </c>
      <c r="AR1654" s="22" t="str">
        <f t="shared" si="703"/>
        <v/>
      </c>
      <c r="AS1654" s="22" t="str">
        <f t="shared" si="728"/>
        <v/>
      </c>
      <c r="AT1654" s="46" t="str">
        <f>IF(CPI_Downloader!P1652="","",CPI_Downloader!P1652)</f>
        <v/>
      </c>
      <c r="AU1654" s="22" t="str">
        <f t="shared" si="721"/>
        <v/>
      </c>
      <c r="AV1654" s="22" t="str">
        <f t="shared" si="715"/>
        <v/>
      </c>
      <c r="AW1654" s="22" t="str">
        <f t="shared" si="725"/>
        <v/>
      </c>
      <c r="AX1654" s="22" t="str">
        <f t="shared" si="708"/>
        <v/>
      </c>
      <c r="AY1654" s="22" t="str">
        <f t="shared" si="704"/>
        <v/>
      </c>
      <c r="AZ1654" s="22" t="str">
        <f t="shared" si="729"/>
        <v/>
      </c>
      <c r="BA1654" s="46" t="str">
        <f>IF(CPI_Downloader!Q1652="","",CPI_Downloader!Q1652)</f>
        <v/>
      </c>
    </row>
    <row r="1655" spans="1:53" ht="12.75" customHeight="1" x14ac:dyDescent="0.2">
      <c r="A1655" s="21" t="str">
        <f>IF(CPI_Downloader!A1653="","",CPI_Downloader!A1653)</f>
        <v/>
      </c>
      <c r="B1655" s="22" t="str">
        <f t="shared" si="718"/>
        <v/>
      </c>
      <c r="C1655" s="22" t="str">
        <f t="shared" si="709"/>
        <v/>
      </c>
      <c r="D1655" s="22" t="str">
        <f t="shared" si="722"/>
        <v/>
      </c>
      <c r="E1655" s="22" t="str">
        <f t="shared" si="705"/>
        <v/>
      </c>
      <c r="F1655" s="22" t="str">
        <f t="shared" si="701"/>
        <v/>
      </c>
      <c r="G1655" s="22" t="str">
        <f t="shared" si="726"/>
        <v/>
      </c>
      <c r="H1655" s="22" t="str">
        <f>IFERROR(('CDN Data'!B1655),"")</f>
        <v/>
      </c>
      <c r="I1655" s="23" t="str">
        <f>IF(CPI_Downloader!G1653="","",CPI_Downloader!G1653)</f>
        <v/>
      </c>
      <c r="J1655" s="23" t="str">
        <f>IF(CPI_Downloader!H1653="","",CPI_Downloader!H1653)</f>
        <v/>
      </c>
      <c r="L1655" s="21" t="str">
        <f t="shared" si="710"/>
        <v/>
      </c>
      <c r="M1655" s="25" t="str">
        <f t="shared" si="719"/>
        <v/>
      </c>
      <c r="N1655" s="25" t="str">
        <f t="shared" si="716"/>
        <v/>
      </c>
      <c r="O1655" s="25" t="str">
        <f t="shared" si="723"/>
        <v/>
      </c>
      <c r="P1655" s="25" t="str">
        <f t="shared" si="706"/>
        <v/>
      </c>
      <c r="Q1655" s="25" t="str">
        <f t="shared" si="702"/>
        <v/>
      </c>
      <c r="R1655" s="25" t="str">
        <f t="shared" si="727"/>
        <v/>
      </c>
      <c r="S1655" s="25" t="str">
        <f>IFERROR(('CDN Data'!M1643),"")</f>
        <v/>
      </c>
      <c r="T1655" s="26" t="str">
        <f>IF(CPI_Downloader!I1653="","",CPI_Downloader!I1653)</f>
        <v/>
      </c>
      <c r="U1655" s="26" t="str">
        <f>IF(CPI_Downloader!J1653="","",CPI_Downloader!J1653)</f>
        <v/>
      </c>
      <c r="W1655" s="31" t="str">
        <f t="shared" si="717"/>
        <v/>
      </c>
      <c r="X1655" s="31" t="str">
        <f t="shared" si="711"/>
        <v/>
      </c>
      <c r="Y1655" s="16" t="str">
        <f>IF(CPI_Downloader!K1653="","",CPI_Downloader!K1653)</f>
        <v/>
      </c>
      <c r="AA1655" s="33" t="str">
        <f t="shared" si="712"/>
        <v/>
      </c>
      <c r="AB1655" s="27" t="str">
        <f>IF(CPI_Downloader!M1653="","",CPI_Downloader!M1653)</f>
        <v/>
      </c>
      <c r="AC1655" s="59" t="str">
        <f>IF(CPI_Downloader!L1653="","",CPI_Downloader!L1653/100)</f>
        <v/>
      </c>
      <c r="AD1655" s="3"/>
      <c r="AE1655" s="28"/>
      <c r="AI1655" s="44" t="str">
        <f t="shared" si="713"/>
        <v/>
      </c>
      <c r="AJ1655" s="50" t="str">
        <f>IF(CPI_Downloader!N1653="","",CPI_Downloader!N1653)</f>
        <v/>
      </c>
      <c r="AL1655" s="29" t="str">
        <f>IF(CPI_Downloader!O1653="","",CPI_Downloader!O1653)</f>
        <v/>
      </c>
      <c r="AN1655" s="22" t="str">
        <f t="shared" si="720"/>
        <v/>
      </c>
      <c r="AO1655" s="22" t="str">
        <f t="shared" si="714"/>
        <v/>
      </c>
      <c r="AP1655" s="22" t="str">
        <f t="shared" si="724"/>
        <v/>
      </c>
      <c r="AQ1655" s="22" t="str">
        <f t="shared" si="707"/>
        <v/>
      </c>
      <c r="AR1655" s="22" t="str">
        <f t="shared" si="703"/>
        <v/>
      </c>
      <c r="AS1655" s="22" t="str">
        <f t="shared" si="728"/>
        <v/>
      </c>
      <c r="AT1655" s="46" t="str">
        <f>IF(CPI_Downloader!P1653="","",CPI_Downloader!P1653)</f>
        <v/>
      </c>
      <c r="AU1655" s="22" t="str">
        <f t="shared" si="721"/>
        <v/>
      </c>
      <c r="AV1655" s="22" t="str">
        <f t="shared" si="715"/>
        <v/>
      </c>
      <c r="AW1655" s="22" t="str">
        <f t="shared" si="725"/>
        <v/>
      </c>
      <c r="AX1655" s="22" t="str">
        <f t="shared" si="708"/>
        <v/>
      </c>
      <c r="AY1655" s="22" t="str">
        <f t="shared" si="704"/>
        <v/>
      </c>
      <c r="AZ1655" s="22" t="str">
        <f t="shared" si="729"/>
        <v/>
      </c>
      <c r="BA1655" s="46" t="str">
        <f>IF(CPI_Downloader!Q1653="","",CPI_Downloader!Q1653)</f>
        <v/>
      </c>
    </row>
    <row r="1656" spans="1:53" ht="12.75" customHeight="1" x14ac:dyDescent="0.2">
      <c r="A1656" s="21" t="str">
        <f>IF(CPI_Downloader!A1654="","",CPI_Downloader!A1654)</f>
        <v/>
      </c>
      <c r="B1656" s="22" t="str">
        <f t="shared" si="718"/>
        <v/>
      </c>
      <c r="C1656" s="22" t="str">
        <f t="shared" si="709"/>
        <v/>
      </c>
      <c r="D1656" s="22" t="str">
        <f t="shared" si="722"/>
        <v/>
      </c>
      <c r="E1656" s="22" t="str">
        <f t="shared" si="705"/>
        <v/>
      </c>
      <c r="F1656" s="22" t="str">
        <f t="shared" si="701"/>
        <v/>
      </c>
      <c r="G1656" s="22" t="str">
        <f t="shared" si="726"/>
        <v/>
      </c>
      <c r="H1656" s="22" t="str">
        <f>IFERROR(('CDN Data'!B1656),"")</f>
        <v/>
      </c>
      <c r="I1656" s="23" t="str">
        <f>IF(CPI_Downloader!G1654="","",CPI_Downloader!G1654)</f>
        <v/>
      </c>
      <c r="J1656" s="23" t="str">
        <f>IF(CPI_Downloader!H1654="","",CPI_Downloader!H1654)</f>
        <v/>
      </c>
      <c r="L1656" s="21" t="str">
        <f t="shared" si="710"/>
        <v/>
      </c>
      <c r="M1656" s="25" t="str">
        <f t="shared" si="719"/>
        <v/>
      </c>
      <c r="N1656" s="25" t="str">
        <f t="shared" si="716"/>
        <v/>
      </c>
      <c r="O1656" s="25" t="str">
        <f t="shared" si="723"/>
        <v/>
      </c>
      <c r="P1656" s="25" t="str">
        <f t="shared" si="706"/>
        <v/>
      </c>
      <c r="Q1656" s="25" t="str">
        <f t="shared" si="702"/>
        <v/>
      </c>
      <c r="R1656" s="25" t="str">
        <f t="shared" si="727"/>
        <v/>
      </c>
      <c r="S1656" s="25" t="str">
        <f>IFERROR(('CDN Data'!M1644),"")</f>
        <v/>
      </c>
      <c r="T1656" s="26" t="str">
        <f>IF(CPI_Downloader!I1654="","",CPI_Downloader!I1654)</f>
        <v/>
      </c>
      <c r="U1656" s="26" t="str">
        <f>IF(CPI_Downloader!J1654="","",CPI_Downloader!J1654)</f>
        <v/>
      </c>
      <c r="W1656" s="31" t="str">
        <f t="shared" si="717"/>
        <v/>
      </c>
      <c r="X1656" s="31" t="str">
        <f t="shared" si="711"/>
        <v/>
      </c>
      <c r="Y1656" s="16" t="str">
        <f>IF(CPI_Downloader!K1654="","",CPI_Downloader!K1654)</f>
        <v/>
      </c>
      <c r="AA1656" s="33" t="str">
        <f t="shared" si="712"/>
        <v/>
      </c>
      <c r="AB1656" s="27" t="str">
        <f>IF(CPI_Downloader!M1654="","",CPI_Downloader!M1654)</f>
        <v/>
      </c>
      <c r="AC1656" s="59" t="str">
        <f>IF(CPI_Downloader!L1654="","",CPI_Downloader!L1654/100)</f>
        <v/>
      </c>
      <c r="AD1656" s="3"/>
      <c r="AE1656" s="28"/>
      <c r="AI1656" s="44" t="str">
        <f t="shared" si="713"/>
        <v/>
      </c>
      <c r="AJ1656" s="50" t="str">
        <f>IF(CPI_Downloader!N1654="","",CPI_Downloader!N1654)</f>
        <v/>
      </c>
      <c r="AL1656" s="29" t="str">
        <f>IF(CPI_Downloader!O1654="","",CPI_Downloader!O1654)</f>
        <v/>
      </c>
      <c r="AN1656" s="22" t="str">
        <f t="shared" si="720"/>
        <v/>
      </c>
      <c r="AO1656" s="22" t="str">
        <f t="shared" si="714"/>
        <v/>
      </c>
      <c r="AP1656" s="22" t="str">
        <f t="shared" si="724"/>
        <v/>
      </c>
      <c r="AQ1656" s="22" t="str">
        <f t="shared" si="707"/>
        <v/>
      </c>
      <c r="AR1656" s="22" t="str">
        <f t="shared" si="703"/>
        <v/>
      </c>
      <c r="AS1656" s="22" t="str">
        <f t="shared" si="728"/>
        <v/>
      </c>
      <c r="AT1656" s="46" t="str">
        <f>IF(CPI_Downloader!P1654="","",CPI_Downloader!P1654)</f>
        <v/>
      </c>
      <c r="AU1656" s="22" t="str">
        <f t="shared" si="721"/>
        <v/>
      </c>
      <c r="AV1656" s="22" t="str">
        <f t="shared" si="715"/>
        <v/>
      </c>
      <c r="AW1656" s="22" t="str">
        <f t="shared" si="725"/>
        <v/>
      </c>
      <c r="AX1656" s="22" t="str">
        <f t="shared" si="708"/>
        <v/>
      </c>
      <c r="AY1656" s="22" t="str">
        <f t="shared" si="704"/>
        <v/>
      </c>
      <c r="AZ1656" s="22" t="str">
        <f t="shared" si="729"/>
        <v/>
      </c>
      <c r="BA1656" s="46" t="str">
        <f>IF(CPI_Downloader!Q1654="","",CPI_Downloader!Q1654)</f>
        <v/>
      </c>
    </row>
    <row r="1657" spans="1:53" ht="12.75" customHeight="1" x14ac:dyDescent="0.2">
      <c r="A1657" s="21" t="str">
        <f>IF(CPI_Downloader!A1655="","",CPI_Downloader!A1655)</f>
        <v/>
      </c>
      <c r="B1657" s="22" t="str">
        <f t="shared" si="718"/>
        <v/>
      </c>
      <c r="C1657" s="22" t="str">
        <f t="shared" si="709"/>
        <v/>
      </c>
      <c r="D1657" s="22" t="str">
        <f t="shared" si="722"/>
        <v/>
      </c>
      <c r="E1657" s="22" t="str">
        <f t="shared" si="705"/>
        <v/>
      </c>
      <c r="F1657" s="22" t="str">
        <f t="shared" si="701"/>
        <v/>
      </c>
      <c r="G1657" s="22" t="str">
        <f t="shared" si="726"/>
        <v/>
      </c>
      <c r="H1657" s="22" t="str">
        <f>IFERROR(('CDN Data'!B1657),"")</f>
        <v/>
      </c>
      <c r="I1657" s="23" t="str">
        <f>IF(CPI_Downloader!G1655="","",CPI_Downloader!G1655)</f>
        <v/>
      </c>
      <c r="J1657" s="23" t="str">
        <f>IF(CPI_Downloader!H1655="","",CPI_Downloader!H1655)</f>
        <v/>
      </c>
      <c r="L1657" s="21" t="str">
        <f t="shared" si="710"/>
        <v/>
      </c>
      <c r="M1657" s="25" t="str">
        <f t="shared" si="719"/>
        <v/>
      </c>
      <c r="N1657" s="25" t="str">
        <f t="shared" si="716"/>
        <v/>
      </c>
      <c r="O1657" s="25" t="str">
        <f t="shared" si="723"/>
        <v/>
      </c>
      <c r="P1657" s="25" t="str">
        <f t="shared" si="706"/>
        <v/>
      </c>
      <c r="Q1657" s="25" t="str">
        <f t="shared" si="702"/>
        <v/>
      </c>
      <c r="R1657" s="25" t="str">
        <f t="shared" si="727"/>
        <v/>
      </c>
      <c r="S1657" s="25" t="str">
        <f>IFERROR(('CDN Data'!M1645),"")</f>
        <v/>
      </c>
      <c r="T1657" s="26" t="str">
        <f>IF(CPI_Downloader!I1655="","",CPI_Downloader!I1655)</f>
        <v/>
      </c>
      <c r="U1657" s="26" t="str">
        <f>IF(CPI_Downloader!J1655="","",CPI_Downloader!J1655)</f>
        <v/>
      </c>
      <c r="W1657" s="31" t="str">
        <f t="shared" si="717"/>
        <v/>
      </c>
      <c r="X1657" s="31" t="str">
        <f t="shared" si="711"/>
        <v/>
      </c>
      <c r="Y1657" s="16" t="str">
        <f>IF(CPI_Downloader!K1655="","",CPI_Downloader!K1655)</f>
        <v/>
      </c>
      <c r="AA1657" s="33" t="str">
        <f t="shared" si="712"/>
        <v/>
      </c>
      <c r="AB1657" s="27" t="str">
        <f>IF(CPI_Downloader!M1655="","",CPI_Downloader!M1655)</f>
        <v/>
      </c>
      <c r="AC1657" s="59" t="str">
        <f>IF(CPI_Downloader!L1655="","",CPI_Downloader!L1655/100)</f>
        <v/>
      </c>
      <c r="AD1657" s="3"/>
      <c r="AE1657" s="28"/>
      <c r="AI1657" s="44" t="str">
        <f t="shared" si="713"/>
        <v/>
      </c>
      <c r="AJ1657" s="50" t="str">
        <f>IF(CPI_Downloader!N1655="","",CPI_Downloader!N1655)</f>
        <v/>
      </c>
      <c r="AL1657" s="29" t="str">
        <f>IF(CPI_Downloader!O1655="","",CPI_Downloader!O1655)</f>
        <v/>
      </c>
      <c r="AN1657" s="22" t="str">
        <f t="shared" si="720"/>
        <v/>
      </c>
      <c r="AO1657" s="22" t="str">
        <f t="shared" si="714"/>
        <v/>
      </c>
      <c r="AP1657" s="22" t="str">
        <f t="shared" si="724"/>
        <v/>
      </c>
      <c r="AQ1657" s="22" t="str">
        <f t="shared" si="707"/>
        <v/>
      </c>
      <c r="AR1657" s="22" t="str">
        <f t="shared" si="703"/>
        <v/>
      </c>
      <c r="AS1657" s="22" t="str">
        <f t="shared" si="728"/>
        <v/>
      </c>
      <c r="AT1657" s="46" t="str">
        <f>IF(CPI_Downloader!P1655="","",CPI_Downloader!P1655)</f>
        <v/>
      </c>
      <c r="AU1657" s="22" t="str">
        <f t="shared" si="721"/>
        <v/>
      </c>
      <c r="AV1657" s="22" t="str">
        <f t="shared" si="715"/>
        <v/>
      </c>
      <c r="AW1657" s="22" t="str">
        <f t="shared" si="725"/>
        <v/>
      </c>
      <c r="AX1657" s="22" t="str">
        <f t="shared" si="708"/>
        <v/>
      </c>
      <c r="AY1657" s="22" t="str">
        <f t="shared" si="704"/>
        <v/>
      </c>
      <c r="AZ1657" s="22" t="str">
        <f t="shared" si="729"/>
        <v/>
      </c>
      <c r="BA1657" s="46" t="str">
        <f>IF(CPI_Downloader!Q1655="","",CPI_Downloader!Q1655)</f>
        <v/>
      </c>
    </row>
    <row r="1658" spans="1:53" ht="12.75" customHeight="1" x14ac:dyDescent="0.2">
      <c r="A1658" s="21" t="str">
        <f>IF(CPI_Downloader!A1656="","",CPI_Downloader!A1656)</f>
        <v/>
      </c>
      <c r="B1658" s="22" t="str">
        <f t="shared" si="718"/>
        <v/>
      </c>
      <c r="C1658" s="22" t="str">
        <f t="shared" si="709"/>
        <v/>
      </c>
      <c r="D1658" s="22" t="str">
        <f t="shared" si="722"/>
        <v/>
      </c>
      <c r="E1658" s="22" t="str">
        <f t="shared" si="705"/>
        <v/>
      </c>
      <c r="F1658" s="22" t="str">
        <f t="shared" si="701"/>
        <v/>
      </c>
      <c r="G1658" s="22" t="str">
        <f t="shared" si="726"/>
        <v/>
      </c>
      <c r="H1658" s="22" t="str">
        <f>IFERROR(('CDN Data'!B1658),"")</f>
        <v/>
      </c>
      <c r="I1658" s="23" t="str">
        <f>IF(CPI_Downloader!G1656="","",CPI_Downloader!G1656)</f>
        <v/>
      </c>
      <c r="J1658" s="23" t="str">
        <f>IF(CPI_Downloader!H1656="","",CPI_Downloader!H1656)</f>
        <v/>
      </c>
      <c r="L1658" s="21" t="str">
        <f t="shared" si="710"/>
        <v/>
      </c>
      <c r="M1658" s="25" t="str">
        <f t="shared" si="719"/>
        <v/>
      </c>
      <c r="N1658" s="25" t="str">
        <f t="shared" si="716"/>
        <v/>
      </c>
      <c r="O1658" s="25" t="str">
        <f t="shared" si="723"/>
        <v/>
      </c>
      <c r="P1658" s="25" t="str">
        <f t="shared" si="706"/>
        <v/>
      </c>
      <c r="Q1658" s="25" t="str">
        <f t="shared" si="702"/>
        <v/>
      </c>
      <c r="R1658" s="25" t="str">
        <f t="shared" si="727"/>
        <v/>
      </c>
      <c r="S1658" s="25" t="str">
        <f>IFERROR(('CDN Data'!M1646),"")</f>
        <v/>
      </c>
      <c r="T1658" s="26" t="str">
        <f>IF(CPI_Downloader!I1656="","",CPI_Downloader!I1656)</f>
        <v/>
      </c>
      <c r="U1658" s="26" t="str">
        <f>IF(CPI_Downloader!J1656="","",CPI_Downloader!J1656)</f>
        <v/>
      </c>
      <c r="W1658" s="31" t="str">
        <f t="shared" si="717"/>
        <v/>
      </c>
      <c r="X1658" s="31" t="str">
        <f t="shared" si="711"/>
        <v/>
      </c>
      <c r="Y1658" s="16" t="str">
        <f>IF(CPI_Downloader!K1656="","",CPI_Downloader!K1656)</f>
        <v/>
      </c>
      <c r="AA1658" s="33" t="str">
        <f t="shared" si="712"/>
        <v/>
      </c>
      <c r="AB1658" s="27" t="str">
        <f>IF(CPI_Downloader!M1656="","",CPI_Downloader!M1656)</f>
        <v/>
      </c>
      <c r="AC1658" s="59" t="str">
        <f>IF(CPI_Downloader!L1656="","",CPI_Downloader!L1656/100)</f>
        <v/>
      </c>
      <c r="AD1658" s="3"/>
      <c r="AE1658" s="28"/>
      <c r="AI1658" s="44" t="str">
        <f t="shared" si="713"/>
        <v/>
      </c>
      <c r="AJ1658" s="50" t="str">
        <f>IF(CPI_Downloader!N1656="","",CPI_Downloader!N1656)</f>
        <v/>
      </c>
      <c r="AL1658" s="29" t="str">
        <f>IF(CPI_Downloader!O1656="","",CPI_Downloader!O1656)</f>
        <v/>
      </c>
      <c r="AN1658" s="22" t="str">
        <f t="shared" si="720"/>
        <v/>
      </c>
      <c r="AO1658" s="22" t="str">
        <f t="shared" si="714"/>
        <v/>
      </c>
      <c r="AP1658" s="22" t="str">
        <f t="shared" si="724"/>
        <v/>
      </c>
      <c r="AQ1658" s="22" t="str">
        <f t="shared" si="707"/>
        <v/>
      </c>
      <c r="AR1658" s="22" t="str">
        <f t="shared" si="703"/>
        <v/>
      </c>
      <c r="AS1658" s="22" t="str">
        <f t="shared" si="728"/>
        <v/>
      </c>
      <c r="AT1658" s="46" t="str">
        <f>IF(CPI_Downloader!P1656="","",CPI_Downloader!P1656)</f>
        <v/>
      </c>
      <c r="AU1658" s="22" t="str">
        <f t="shared" si="721"/>
        <v/>
      </c>
      <c r="AV1658" s="22" t="str">
        <f t="shared" si="715"/>
        <v/>
      </c>
      <c r="AW1658" s="22" t="str">
        <f t="shared" si="725"/>
        <v/>
      </c>
      <c r="AX1658" s="22" t="str">
        <f t="shared" si="708"/>
        <v/>
      </c>
      <c r="AY1658" s="22" t="str">
        <f t="shared" si="704"/>
        <v/>
      </c>
      <c r="AZ1658" s="22" t="str">
        <f t="shared" si="729"/>
        <v/>
      </c>
      <c r="BA1658" s="46" t="str">
        <f>IF(CPI_Downloader!Q1656="","",CPI_Downloader!Q1656)</f>
        <v/>
      </c>
    </row>
    <row r="1659" spans="1:53" ht="12.75" customHeight="1" x14ac:dyDescent="0.2">
      <c r="A1659" s="21" t="str">
        <f>IF(CPI_Downloader!A1657="","",CPI_Downloader!A1657)</f>
        <v/>
      </c>
      <c r="B1659" s="22" t="str">
        <f t="shared" si="718"/>
        <v/>
      </c>
      <c r="C1659" s="22" t="str">
        <f t="shared" si="709"/>
        <v/>
      </c>
      <c r="D1659" s="22" t="str">
        <f t="shared" si="722"/>
        <v/>
      </c>
      <c r="E1659" s="22" t="str">
        <f t="shared" si="705"/>
        <v/>
      </c>
      <c r="F1659" s="22" t="str">
        <f t="shared" si="701"/>
        <v/>
      </c>
      <c r="G1659" s="22" t="str">
        <f t="shared" si="726"/>
        <v/>
      </c>
      <c r="H1659" s="22" t="str">
        <f>IFERROR(('CDN Data'!B1659),"")</f>
        <v/>
      </c>
      <c r="I1659" s="23" t="str">
        <f>IF(CPI_Downloader!G1657="","",CPI_Downloader!G1657)</f>
        <v/>
      </c>
      <c r="J1659" s="23" t="str">
        <f>IF(CPI_Downloader!H1657="","",CPI_Downloader!H1657)</f>
        <v/>
      </c>
      <c r="L1659" s="21" t="str">
        <f t="shared" si="710"/>
        <v/>
      </c>
      <c r="M1659" s="25" t="str">
        <f t="shared" si="719"/>
        <v/>
      </c>
      <c r="N1659" s="25" t="str">
        <f t="shared" si="716"/>
        <v/>
      </c>
      <c r="O1659" s="25" t="str">
        <f t="shared" si="723"/>
        <v/>
      </c>
      <c r="P1659" s="25" t="str">
        <f t="shared" si="706"/>
        <v/>
      </c>
      <c r="Q1659" s="25" t="str">
        <f t="shared" si="702"/>
        <v/>
      </c>
      <c r="R1659" s="25" t="str">
        <f t="shared" si="727"/>
        <v/>
      </c>
      <c r="S1659" s="25" t="str">
        <f>IFERROR(('CDN Data'!M1647),"")</f>
        <v/>
      </c>
      <c r="T1659" s="26" t="str">
        <f>IF(CPI_Downloader!I1657="","",CPI_Downloader!I1657)</f>
        <v/>
      </c>
      <c r="U1659" s="26" t="str">
        <f>IF(CPI_Downloader!J1657="","",CPI_Downloader!J1657)</f>
        <v/>
      </c>
      <c r="W1659" s="31" t="str">
        <f t="shared" si="717"/>
        <v/>
      </c>
      <c r="X1659" s="31" t="str">
        <f t="shared" si="711"/>
        <v/>
      </c>
      <c r="Y1659" s="16" t="str">
        <f>IF(CPI_Downloader!K1657="","",CPI_Downloader!K1657)</f>
        <v/>
      </c>
      <c r="AA1659" s="33" t="str">
        <f t="shared" si="712"/>
        <v/>
      </c>
      <c r="AB1659" s="27" t="str">
        <f>IF(CPI_Downloader!M1657="","",CPI_Downloader!M1657)</f>
        <v/>
      </c>
      <c r="AC1659" s="59" t="str">
        <f>IF(CPI_Downloader!L1657="","",CPI_Downloader!L1657/100)</f>
        <v/>
      </c>
      <c r="AD1659" s="3"/>
      <c r="AE1659" s="28"/>
      <c r="AI1659" s="44" t="str">
        <f t="shared" si="713"/>
        <v/>
      </c>
      <c r="AJ1659" s="50" t="str">
        <f>IF(CPI_Downloader!N1657="","",CPI_Downloader!N1657)</f>
        <v/>
      </c>
      <c r="AL1659" s="29" t="str">
        <f>IF(CPI_Downloader!O1657="","",CPI_Downloader!O1657)</f>
        <v/>
      </c>
      <c r="AN1659" s="22" t="str">
        <f t="shared" si="720"/>
        <v/>
      </c>
      <c r="AO1659" s="22" t="str">
        <f t="shared" si="714"/>
        <v/>
      </c>
      <c r="AP1659" s="22" t="str">
        <f t="shared" si="724"/>
        <v/>
      </c>
      <c r="AQ1659" s="22" t="str">
        <f t="shared" si="707"/>
        <v/>
      </c>
      <c r="AR1659" s="22" t="str">
        <f t="shared" si="703"/>
        <v/>
      </c>
      <c r="AS1659" s="22" t="str">
        <f t="shared" si="728"/>
        <v/>
      </c>
      <c r="AT1659" s="46" t="str">
        <f>IF(CPI_Downloader!P1657="","",CPI_Downloader!P1657)</f>
        <v/>
      </c>
      <c r="AU1659" s="22" t="str">
        <f t="shared" si="721"/>
        <v/>
      </c>
      <c r="AV1659" s="22" t="str">
        <f t="shared" si="715"/>
        <v/>
      </c>
      <c r="AW1659" s="22" t="str">
        <f t="shared" si="725"/>
        <v/>
      </c>
      <c r="AX1659" s="22" t="str">
        <f t="shared" si="708"/>
        <v/>
      </c>
      <c r="AY1659" s="22" t="str">
        <f t="shared" si="704"/>
        <v/>
      </c>
      <c r="AZ1659" s="22" t="str">
        <f t="shared" si="729"/>
        <v/>
      </c>
      <c r="BA1659" s="46" t="str">
        <f>IF(CPI_Downloader!Q1657="","",CPI_Downloader!Q1657)</f>
        <v/>
      </c>
    </row>
    <row r="1660" spans="1:53" ht="12.75" customHeight="1" x14ac:dyDescent="0.2">
      <c r="A1660" s="21" t="str">
        <f>IF(CPI_Downloader!A1658="","",CPI_Downloader!A1658)</f>
        <v/>
      </c>
      <c r="B1660" s="22" t="str">
        <f t="shared" si="718"/>
        <v/>
      </c>
      <c r="C1660" s="22" t="str">
        <f t="shared" si="709"/>
        <v/>
      </c>
      <c r="D1660" s="22" t="str">
        <f t="shared" si="722"/>
        <v/>
      </c>
      <c r="E1660" s="22" t="str">
        <f t="shared" si="705"/>
        <v/>
      </c>
      <c r="F1660" s="22" t="str">
        <f t="shared" ref="F1660:F1723" si="730">IFERROR(((I1660/I1540)^(1/10)-1),"")</f>
        <v/>
      </c>
      <c r="G1660" s="22" t="str">
        <f t="shared" si="726"/>
        <v/>
      </c>
      <c r="H1660" s="22" t="str">
        <f>IFERROR(('CDN Data'!B1660),"")</f>
        <v/>
      </c>
      <c r="I1660" s="23" t="str">
        <f>IF(CPI_Downloader!G1658="","",CPI_Downloader!G1658)</f>
        <v/>
      </c>
      <c r="J1660" s="23" t="str">
        <f>IF(CPI_Downloader!H1658="","",CPI_Downloader!H1658)</f>
        <v/>
      </c>
      <c r="L1660" s="21" t="str">
        <f t="shared" si="710"/>
        <v/>
      </c>
      <c r="M1660" s="25" t="str">
        <f t="shared" si="719"/>
        <v/>
      </c>
      <c r="N1660" s="25" t="str">
        <f t="shared" si="716"/>
        <v/>
      </c>
      <c r="O1660" s="25" t="str">
        <f t="shared" si="723"/>
        <v/>
      </c>
      <c r="P1660" s="25" t="str">
        <f t="shared" si="706"/>
        <v/>
      </c>
      <c r="Q1660" s="25" t="str">
        <f t="shared" ref="Q1660:Q1723" si="731">IFERROR(((T1660/T1540)^(1/10)-1),"")</f>
        <v/>
      </c>
      <c r="R1660" s="25" t="str">
        <f t="shared" si="727"/>
        <v/>
      </c>
      <c r="S1660" s="25" t="str">
        <f>IFERROR(('CDN Data'!M1648),"")</f>
        <v/>
      </c>
      <c r="T1660" s="26" t="str">
        <f>IF(CPI_Downloader!I1658="","",CPI_Downloader!I1658)</f>
        <v/>
      </c>
      <c r="U1660" s="26" t="str">
        <f>IF(CPI_Downloader!J1658="","",CPI_Downloader!J1658)</f>
        <v/>
      </c>
      <c r="W1660" s="31" t="str">
        <f t="shared" si="717"/>
        <v/>
      </c>
      <c r="X1660" s="31" t="str">
        <f t="shared" si="711"/>
        <v/>
      </c>
      <c r="Y1660" s="16" t="str">
        <f>IF(CPI_Downloader!K1658="","",CPI_Downloader!K1658)</f>
        <v/>
      </c>
      <c r="AA1660" s="33" t="str">
        <f t="shared" si="712"/>
        <v/>
      </c>
      <c r="AB1660" s="27" t="str">
        <f>IF(CPI_Downloader!M1658="","",CPI_Downloader!M1658)</f>
        <v/>
      </c>
      <c r="AC1660" s="59" t="str">
        <f>IF(CPI_Downloader!L1658="","",CPI_Downloader!L1658/100)</f>
        <v/>
      </c>
      <c r="AD1660" s="3"/>
      <c r="AE1660" s="28"/>
      <c r="AI1660" s="44" t="str">
        <f t="shared" si="713"/>
        <v/>
      </c>
      <c r="AJ1660" s="50" t="str">
        <f>IF(CPI_Downloader!N1658="","",CPI_Downloader!N1658)</f>
        <v/>
      </c>
      <c r="AL1660" s="29" t="str">
        <f>IF(CPI_Downloader!O1658="","",CPI_Downloader!O1658)</f>
        <v/>
      </c>
      <c r="AN1660" s="22" t="str">
        <f t="shared" si="720"/>
        <v/>
      </c>
      <c r="AO1660" s="22" t="str">
        <f t="shared" si="714"/>
        <v/>
      </c>
      <c r="AP1660" s="22" t="str">
        <f t="shared" si="724"/>
        <v/>
      </c>
      <c r="AQ1660" s="22" t="str">
        <f t="shared" si="707"/>
        <v/>
      </c>
      <c r="AR1660" s="22" t="str">
        <f t="shared" ref="AR1660:AR1723" si="732">IFERROR(((AT1660/AT1540)^(1/10)-1),"")</f>
        <v/>
      </c>
      <c r="AS1660" s="22" t="str">
        <f t="shared" si="728"/>
        <v/>
      </c>
      <c r="AT1660" s="46" t="str">
        <f>IF(CPI_Downloader!P1658="","",CPI_Downloader!P1658)</f>
        <v/>
      </c>
      <c r="AU1660" s="22" t="str">
        <f t="shared" si="721"/>
        <v/>
      </c>
      <c r="AV1660" s="22" t="str">
        <f t="shared" si="715"/>
        <v/>
      </c>
      <c r="AW1660" s="22" t="str">
        <f t="shared" si="725"/>
        <v/>
      </c>
      <c r="AX1660" s="22" t="str">
        <f t="shared" si="708"/>
        <v/>
      </c>
      <c r="AY1660" s="22" t="str">
        <f t="shared" ref="AY1660:AY1723" si="733">IFERROR(((BA1660/BA1540)^(1/10)-1),"")</f>
        <v/>
      </c>
      <c r="AZ1660" s="22" t="str">
        <f t="shared" si="729"/>
        <v/>
      </c>
      <c r="BA1660" s="46" t="str">
        <f>IF(CPI_Downloader!Q1658="","",CPI_Downloader!Q1658)</f>
        <v/>
      </c>
    </row>
    <row r="1661" spans="1:53" ht="12.75" customHeight="1" x14ac:dyDescent="0.2">
      <c r="A1661" s="21" t="str">
        <f>IF(CPI_Downloader!A1659="","",CPI_Downloader!A1659)</f>
        <v/>
      </c>
      <c r="B1661" s="22" t="str">
        <f t="shared" si="718"/>
        <v/>
      </c>
      <c r="C1661" s="22" t="str">
        <f t="shared" si="709"/>
        <v/>
      </c>
      <c r="D1661" s="22" t="str">
        <f t="shared" si="722"/>
        <v/>
      </c>
      <c r="E1661" s="22" t="str">
        <f t="shared" si="705"/>
        <v/>
      </c>
      <c r="F1661" s="22" t="str">
        <f t="shared" si="730"/>
        <v/>
      </c>
      <c r="G1661" s="22" t="str">
        <f t="shared" si="726"/>
        <v/>
      </c>
      <c r="H1661" s="22" t="str">
        <f>IFERROR(('CDN Data'!B1661),"")</f>
        <v/>
      </c>
      <c r="I1661" s="23" t="str">
        <f>IF(CPI_Downloader!G1659="","",CPI_Downloader!G1659)</f>
        <v/>
      </c>
      <c r="J1661" s="23" t="str">
        <f>IF(CPI_Downloader!H1659="","",CPI_Downloader!H1659)</f>
        <v/>
      </c>
      <c r="L1661" s="21" t="str">
        <f t="shared" si="710"/>
        <v/>
      </c>
      <c r="M1661" s="25" t="str">
        <f t="shared" si="719"/>
        <v/>
      </c>
      <c r="N1661" s="25" t="str">
        <f t="shared" si="716"/>
        <v/>
      </c>
      <c r="O1661" s="25" t="str">
        <f t="shared" si="723"/>
        <v/>
      </c>
      <c r="P1661" s="25" t="str">
        <f t="shared" si="706"/>
        <v/>
      </c>
      <c r="Q1661" s="25" t="str">
        <f t="shared" si="731"/>
        <v/>
      </c>
      <c r="R1661" s="25" t="str">
        <f t="shared" si="727"/>
        <v/>
      </c>
      <c r="S1661" s="25" t="str">
        <f>IFERROR(('CDN Data'!M1649),"")</f>
        <v/>
      </c>
      <c r="T1661" s="26" t="str">
        <f>IF(CPI_Downloader!I1659="","",CPI_Downloader!I1659)</f>
        <v/>
      </c>
      <c r="U1661" s="26" t="str">
        <f>IF(CPI_Downloader!J1659="","",CPI_Downloader!J1659)</f>
        <v/>
      </c>
      <c r="W1661" s="31" t="str">
        <f t="shared" si="717"/>
        <v/>
      </c>
      <c r="X1661" s="31" t="str">
        <f t="shared" si="711"/>
        <v/>
      </c>
      <c r="Y1661" s="16" t="str">
        <f>IF(CPI_Downloader!K1659="","",CPI_Downloader!K1659)</f>
        <v/>
      </c>
      <c r="AA1661" s="33" t="str">
        <f t="shared" si="712"/>
        <v/>
      </c>
      <c r="AB1661" s="27" t="str">
        <f>IF(CPI_Downloader!M1659="","",CPI_Downloader!M1659)</f>
        <v/>
      </c>
      <c r="AC1661" s="59" t="str">
        <f>IF(CPI_Downloader!L1659="","",CPI_Downloader!L1659/100)</f>
        <v/>
      </c>
      <c r="AD1661" s="3"/>
      <c r="AE1661" s="28"/>
      <c r="AI1661" s="44" t="str">
        <f t="shared" si="713"/>
        <v/>
      </c>
      <c r="AJ1661" s="50" t="str">
        <f>IF(CPI_Downloader!N1659="","",CPI_Downloader!N1659)</f>
        <v/>
      </c>
      <c r="AL1661" s="29" t="str">
        <f>IF(CPI_Downloader!O1659="","",CPI_Downloader!O1659)</f>
        <v/>
      </c>
      <c r="AN1661" s="22" t="str">
        <f t="shared" si="720"/>
        <v/>
      </c>
      <c r="AO1661" s="22" t="str">
        <f t="shared" si="714"/>
        <v/>
      </c>
      <c r="AP1661" s="22" t="str">
        <f t="shared" si="724"/>
        <v/>
      </c>
      <c r="AQ1661" s="22" t="str">
        <f t="shared" si="707"/>
        <v/>
      </c>
      <c r="AR1661" s="22" t="str">
        <f t="shared" si="732"/>
        <v/>
      </c>
      <c r="AS1661" s="22" t="str">
        <f t="shared" si="728"/>
        <v/>
      </c>
      <c r="AT1661" s="46" t="str">
        <f>IF(CPI_Downloader!P1659="","",CPI_Downloader!P1659)</f>
        <v/>
      </c>
      <c r="AU1661" s="22" t="str">
        <f t="shared" si="721"/>
        <v/>
      </c>
      <c r="AV1661" s="22" t="str">
        <f t="shared" si="715"/>
        <v/>
      </c>
      <c r="AW1661" s="22" t="str">
        <f t="shared" si="725"/>
        <v/>
      </c>
      <c r="AX1661" s="22" t="str">
        <f t="shared" si="708"/>
        <v/>
      </c>
      <c r="AY1661" s="22" t="str">
        <f t="shared" si="733"/>
        <v/>
      </c>
      <c r="AZ1661" s="22" t="str">
        <f t="shared" si="729"/>
        <v/>
      </c>
      <c r="BA1661" s="46" t="str">
        <f>IF(CPI_Downloader!Q1659="","",CPI_Downloader!Q1659)</f>
        <v/>
      </c>
    </row>
    <row r="1662" spans="1:53" ht="12.75" customHeight="1" x14ac:dyDescent="0.2">
      <c r="A1662" s="21" t="str">
        <f>IF(CPI_Downloader!A1660="","",CPI_Downloader!A1660)</f>
        <v/>
      </c>
      <c r="B1662" s="22" t="str">
        <f t="shared" si="718"/>
        <v/>
      </c>
      <c r="C1662" s="22" t="str">
        <f t="shared" si="709"/>
        <v/>
      </c>
      <c r="D1662" s="22" t="str">
        <f t="shared" si="722"/>
        <v/>
      </c>
      <c r="E1662" s="22" t="str">
        <f t="shared" si="705"/>
        <v/>
      </c>
      <c r="F1662" s="22" t="str">
        <f t="shared" si="730"/>
        <v/>
      </c>
      <c r="G1662" s="22" t="str">
        <f t="shared" si="726"/>
        <v/>
      </c>
      <c r="H1662" s="22" t="str">
        <f>IFERROR(('CDN Data'!B1662),"")</f>
        <v/>
      </c>
      <c r="I1662" s="23" t="str">
        <f>IF(CPI_Downloader!G1660="","",CPI_Downloader!G1660)</f>
        <v/>
      </c>
      <c r="J1662" s="23" t="str">
        <f>IF(CPI_Downloader!H1660="","",CPI_Downloader!H1660)</f>
        <v/>
      </c>
      <c r="L1662" s="21" t="str">
        <f t="shared" si="710"/>
        <v/>
      </c>
      <c r="M1662" s="25" t="str">
        <f t="shared" si="719"/>
        <v/>
      </c>
      <c r="N1662" s="25" t="str">
        <f t="shared" si="716"/>
        <v/>
      </c>
      <c r="O1662" s="25" t="str">
        <f t="shared" si="723"/>
        <v/>
      </c>
      <c r="P1662" s="25" t="str">
        <f t="shared" si="706"/>
        <v/>
      </c>
      <c r="Q1662" s="25" t="str">
        <f t="shared" si="731"/>
        <v/>
      </c>
      <c r="R1662" s="25" t="str">
        <f t="shared" si="727"/>
        <v/>
      </c>
      <c r="S1662" s="25" t="str">
        <f>IFERROR(('CDN Data'!M1650),"")</f>
        <v/>
      </c>
      <c r="T1662" s="26" t="str">
        <f>IF(CPI_Downloader!I1660="","",CPI_Downloader!I1660)</f>
        <v/>
      </c>
      <c r="U1662" s="26" t="str">
        <f>IF(CPI_Downloader!J1660="","",CPI_Downloader!J1660)</f>
        <v/>
      </c>
      <c r="W1662" s="31" t="str">
        <f t="shared" si="717"/>
        <v/>
      </c>
      <c r="X1662" s="31" t="str">
        <f t="shared" si="711"/>
        <v/>
      </c>
      <c r="Y1662" s="16" t="str">
        <f>IF(CPI_Downloader!K1660="","",CPI_Downloader!K1660)</f>
        <v/>
      </c>
      <c r="AA1662" s="33" t="str">
        <f t="shared" si="712"/>
        <v/>
      </c>
      <c r="AB1662" s="27" t="str">
        <f>IF(CPI_Downloader!M1660="","",CPI_Downloader!M1660)</f>
        <v/>
      </c>
      <c r="AC1662" s="59" t="str">
        <f>IF(CPI_Downloader!L1660="","",CPI_Downloader!L1660/100)</f>
        <v/>
      </c>
      <c r="AD1662" s="3"/>
      <c r="AE1662" s="28"/>
      <c r="AI1662" s="44" t="str">
        <f t="shared" si="713"/>
        <v/>
      </c>
      <c r="AJ1662" s="50" t="str">
        <f>IF(CPI_Downloader!N1660="","",CPI_Downloader!N1660)</f>
        <v/>
      </c>
      <c r="AL1662" s="29" t="str">
        <f>IF(CPI_Downloader!O1660="","",CPI_Downloader!O1660)</f>
        <v/>
      </c>
      <c r="AN1662" s="22" t="str">
        <f t="shared" si="720"/>
        <v/>
      </c>
      <c r="AO1662" s="22" t="str">
        <f t="shared" si="714"/>
        <v/>
      </c>
      <c r="AP1662" s="22" t="str">
        <f t="shared" si="724"/>
        <v/>
      </c>
      <c r="AQ1662" s="22" t="str">
        <f t="shared" si="707"/>
        <v/>
      </c>
      <c r="AR1662" s="22" t="str">
        <f t="shared" si="732"/>
        <v/>
      </c>
      <c r="AS1662" s="22" t="str">
        <f t="shared" si="728"/>
        <v/>
      </c>
      <c r="AT1662" s="46" t="str">
        <f>IF(CPI_Downloader!P1660="","",CPI_Downloader!P1660)</f>
        <v/>
      </c>
      <c r="AU1662" s="22" t="str">
        <f t="shared" si="721"/>
        <v/>
      </c>
      <c r="AV1662" s="22" t="str">
        <f t="shared" si="715"/>
        <v/>
      </c>
      <c r="AW1662" s="22" t="str">
        <f t="shared" si="725"/>
        <v/>
      </c>
      <c r="AX1662" s="22" t="str">
        <f t="shared" si="708"/>
        <v/>
      </c>
      <c r="AY1662" s="22" t="str">
        <f t="shared" si="733"/>
        <v/>
      </c>
      <c r="AZ1662" s="22" t="str">
        <f t="shared" si="729"/>
        <v/>
      </c>
      <c r="BA1662" s="46" t="str">
        <f>IF(CPI_Downloader!Q1660="","",CPI_Downloader!Q1660)</f>
        <v/>
      </c>
    </row>
    <row r="1663" spans="1:53" ht="12.75" customHeight="1" x14ac:dyDescent="0.2">
      <c r="A1663" s="21" t="str">
        <f>IF(CPI_Downloader!A1661="","",CPI_Downloader!A1661)</f>
        <v/>
      </c>
      <c r="B1663" s="22" t="str">
        <f t="shared" si="718"/>
        <v/>
      </c>
      <c r="C1663" s="22" t="str">
        <f t="shared" si="709"/>
        <v/>
      </c>
      <c r="D1663" s="22" t="str">
        <f t="shared" si="722"/>
        <v/>
      </c>
      <c r="E1663" s="22" t="str">
        <f t="shared" si="705"/>
        <v/>
      </c>
      <c r="F1663" s="22" t="str">
        <f t="shared" si="730"/>
        <v/>
      </c>
      <c r="G1663" s="22" t="str">
        <f t="shared" si="726"/>
        <v/>
      </c>
      <c r="H1663" s="22" t="str">
        <f>IFERROR(('CDN Data'!B1663),"")</f>
        <v/>
      </c>
      <c r="I1663" s="23" t="str">
        <f>IF(CPI_Downloader!G1661="","",CPI_Downloader!G1661)</f>
        <v/>
      </c>
      <c r="J1663" s="23" t="str">
        <f>IF(CPI_Downloader!H1661="","",CPI_Downloader!H1661)</f>
        <v/>
      </c>
      <c r="L1663" s="21" t="str">
        <f t="shared" si="710"/>
        <v/>
      </c>
      <c r="M1663" s="25" t="str">
        <f t="shared" si="719"/>
        <v/>
      </c>
      <c r="N1663" s="25" t="str">
        <f t="shared" si="716"/>
        <v/>
      </c>
      <c r="O1663" s="25" t="str">
        <f t="shared" si="723"/>
        <v/>
      </c>
      <c r="P1663" s="25" t="str">
        <f t="shared" si="706"/>
        <v/>
      </c>
      <c r="Q1663" s="25" t="str">
        <f t="shared" si="731"/>
        <v/>
      </c>
      <c r="R1663" s="25" t="str">
        <f t="shared" si="727"/>
        <v/>
      </c>
      <c r="S1663" s="25" t="str">
        <f>IFERROR(('CDN Data'!M1651),"")</f>
        <v/>
      </c>
      <c r="T1663" s="26" t="str">
        <f>IF(CPI_Downloader!I1661="","",CPI_Downloader!I1661)</f>
        <v/>
      </c>
      <c r="U1663" s="26" t="str">
        <f>IF(CPI_Downloader!J1661="","",CPI_Downloader!J1661)</f>
        <v/>
      </c>
      <c r="W1663" s="31" t="str">
        <f t="shared" si="717"/>
        <v/>
      </c>
      <c r="X1663" s="31" t="str">
        <f t="shared" si="711"/>
        <v/>
      </c>
      <c r="Y1663" s="16" t="str">
        <f>IF(CPI_Downloader!K1661="","",CPI_Downloader!K1661)</f>
        <v/>
      </c>
      <c r="AA1663" s="33" t="str">
        <f t="shared" si="712"/>
        <v/>
      </c>
      <c r="AB1663" s="27" t="str">
        <f>IF(CPI_Downloader!M1661="","",CPI_Downloader!M1661)</f>
        <v/>
      </c>
      <c r="AC1663" s="59" t="str">
        <f>IF(CPI_Downloader!L1661="","",CPI_Downloader!L1661/100)</f>
        <v/>
      </c>
      <c r="AD1663" s="3"/>
      <c r="AE1663" s="28"/>
      <c r="AI1663" s="44" t="str">
        <f t="shared" si="713"/>
        <v/>
      </c>
      <c r="AJ1663" s="50" t="str">
        <f>IF(CPI_Downloader!N1661="","",CPI_Downloader!N1661)</f>
        <v/>
      </c>
      <c r="AL1663" s="29" t="str">
        <f>IF(CPI_Downloader!O1661="","",CPI_Downloader!O1661)</f>
        <v/>
      </c>
      <c r="AN1663" s="22" t="str">
        <f t="shared" si="720"/>
        <v/>
      </c>
      <c r="AO1663" s="22" t="str">
        <f t="shared" si="714"/>
        <v/>
      </c>
      <c r="AP1663" s="22" t="str">
        <f t="shared" si="724"/>
        <v/>
      </c>
      <c r="AQ1663" s="22" t="str">
        <f t="shared" si="707"/>
        <v/>
      </c>
      <c r="AR1663" s="22" t="str">
        <f t="shared" si="732"/>
        <v/>
      </c>
      <c r="AS1663" s="22" t="str">
        <f t="shared" si="728"/>
        <v/>
      </c>
      <c r="AT1663" s="46" t="str">
        <f>IF(CPI_Downloader!P1661="","",CPI_Downloader!P1661)</f>
        <v/>
      </c>
      <c r="AU1663" s="22" t="str">
        <f t="shared" si="721"/>
        <v/>
      </c>
      <c r="AV1663" s="22" t="str">
        <f t="shared" si="715"/>
        <v/>
      </c>
      <c r="AW1663" s="22" t="str">
        <f t="shared" si="725"/>
        <v/>
      </c>
      <c r="AX1663" s="22" t="str">
        <f t="shared" si="708"/>
        <v/>
      </c>
      <c r="AY1663" s="22" t="str">
        <f t="shared" si="733"/>
        <v/>
      </c>
      <c r="AZ1663" s="22" t="str">
        <f t="shared" si="729"/>
        <v/>
      </c>
      <c r="BA1663" s="46" t="str">
        <f>IF(CPI_Downloader!Q1661="","",CPI_Downloader!Q1661)</f>
        <v/>
      </c>
    </row>
    <row r="1664" spans="1:53" ht="12.75" customHeight="1" x14ac:dyDescent="0.2">
      <c r="A1664" s="21" t="str">
        <f>IF(CPI_Downloader!A1662="","",CPI_Downloader!A1662)</f>
        <v/>
      </c>
      <c r="B1664" s="22" t="str">
        <f t="shared" si="718"/>
        <v/>
      </c>
      <c r="C1664" s="22" t="str">
        <f t="shared" si="709"/>
        <v/>
      </c>
      <c r="D1664" s="22" t="str">
        <f t="shared" si="722"/>
        <v/>
      </c>
      <c r="E1664" s="22" t="str">
        <f t="shared" ref="E1664:E1727" si="734">IFERROR(((I1664/I1604)^(1/5)-1),"")</f>
        <v/>
      </c>
      <c r="F1664" s="22" t="str">
        <f t="shared" si="730"/>
        <v/>
      </c>
      <c r="G1664" s="22" t="str">
        <f t="shared" si="726"/>
        <v/>
      </c>
      <c r="H1664" s="22" t="str">
        <f>IFERROR(('CDN Data'!B1664),"")</f>
        <v/>
      </c>
      <c r="I1664" s="23" t="str">
        <f>IF(CPI_Downloader!G1662="","",CPI_Downloader!G1662)</f>
        <v/>
      </c>
      <c r="J1664" s="23" t="str">
        <f>IF(CPI_Downloader!H1662="","",CPI_Downloader!H1662)</f>
        <v/>
      </c>
      <c r="L1664" s="21" t="str">
        <f t="shared" si="710"/>
        <v/>
      </c>
      <c r="M1664" s="25" t="str">
        <f t="shared" si="719"/>
        <v/>
      </c>
      <c r="N1664" s="25" t="str">
        <f t="shared" si="716"/>
        <v/>
      </c>
      <c r="O1664" s="25" t="str">
        <f t="shared" si="723"/>
        <v/>
      </c>
      <c r="P1664" s="25" t="str">
        <f t="shared" ref="P1664:P1727" si="735">IFERROR(((T1664/T1604)^(1/5)-1),"")</f>
        <v/>
      </c>
      <c r="Q1664" s="25" t="str">
        <f t="shared" si="731"/>
        <v/>
      </c>
      <c r="R1664" s="25" t="str">
        <f t="shared" si="727"/>
        <v/>
      </c>
      <c r="S1664" s="25" t="str">
        <f>IFERROR(('CDN Data'!M1652),"")</f>
        <v/>
      </c>
      <c r="T1664" s="26" t="str">
        <f>IF(CPI_Downloader!I1662="","",CPI_Downloader!I1662)</f>
        <v/>
      </c>
      <c r="U1664" s="26" t="str">
        <f>IF(CPI_Downloader!J1662="","",CPI_Downloader!J1662)</f>
        <v/>
      </c>
      <c r="W1664" s="31" t="str">
        <f t="shared" si="717"/>
        <v/>
      </c>
      <c r="X1664" s="31" t="str">
        <f t="shared" si="711"/>
        <v/>
      </c>
      <c r="Y1664" s="16" t="str">
        <f>IF(CPI_Downloader!K1662="","",CPI_Downloader!K1662)</f>
        <v/>
      </c>
      <c r="AA1664" s="33" t="str">
        <f t="shared" si="712"/>
        <v/>
      </c>
      <c r="AB1664" s="27" t="str">
        <f>IF(CPI_Downloader!M1662="","",CPI_Downloader!M1662)</f>
        <v/>
      </c>
      <c r="AC1664" s="59" t="str">
        <f>IF(CPI_Downloader!L1662="","",CPI_Downloader!L1662/100)</f>
        <v/>
      </c>
      <c r="AD1664" s="3"/>
      <c r="AE1664" s="28"/>
      <c r="AI1664" s="44" t="str">
        <f t="shared" si="713"/>
        <v/>
      </c>
      <c r="AJ1664" s="50" t="str">
        <f>IF(CPI_Downloader!N1662="","",CPI_Downloader!N1662)</f>
        <v/>
      </c>
      <c r="AL1664" s="29" t="str">
        <f>IF(CPI_Downloader!O1662="","",CPI_Downloader!O1662)</f>
        <v/>
      </c>
      <c r="AN1664" s="22" t="str">
        <f t="shared" si="720"/>
        <v/>
      </c>
      <c r="AO1664" s="22" t="str">
        <f t="shared" si="714"/>
        <v/>
      </c>
      <c r="AP1664" s="22" t="str">
        <f t="shared" si="724"/>
        <v/>
      </c>
      <c r="AQ1664" s="22" t="str">
        <f t="shared" ref="AQ1664:AQ1727" si="736">IFERROR(((AT1664/AT1604)^(1/5)-1),"")</f>
        <v/>
      </c>
      <c r="AR1664" s="22" t="str">
        <f t="shared" si="732"/>
        <v/>
      </c>
      <c r="AS1664" s="22" t="str">
        <f t="shared" si="728"/>
        <v/>
      </c>
      <c r="AT1664" s="46" t="str">
        <f>IF(CPI_Downloader!P1662="","",CPI_Downloader!P1662)</f>
        <v/>
      </c>
      <c r="AU1664" s="22" t="str">
        <f t="shared" si="721"/>
        <v/>
      </c>
      <c r="AV1664" s="22" t="str">
        <f t="shared" si="715"/>
        <v/>
      </c>
      <c r="AW1664" s="22" t="str">
        <f t="shared" si="725"/>
        <v/>
      </c>
      <c r="AX1664" s="22" t="str">
        <f t="shared" ref="AX1664:AX1727" si="737">IFERROR(((BA1664/BA1604)^(1/5)-1),"")</f>
        <v/>
      </c>
      <c r="AY1664" s="22" t="str">
        <f t="shared" si="733"/>
        <v/>
      </c>
      <c r="AZ1664" s="22" t="str">
        <f t="shared" si="729"/>
        <v/>
      </c>
      <c r="BA1664" s="46" t="str">
        <f>IF(CPI_Downloader!Q1662="","",CPI_Downloader!Q1662)</f>
        <v/>
      </c>
    </row>
    <row r="1665" spans="1:53" ht="12.75" customHeight="1" x14ac:dyDescent="0.2">
      <c r="A1665" s="21" t="str">
        <f>IF(CPI_Downloader!A1663="","",CPI_Downloader!A1663)</f>
        <v/>
      </c>
      <c r="B1665" s="22" t="str">
        <f t="shared" si="718"/>
        <v/>
      </c>
      <c r="C1665" s="22" t="str">
        <f t="shared" si="709"/>
        <v/>
      </c>
      <c r="D1665" s="22" t="str">
        <f t="shared" si="722"/>
        <v/>
      </c>
      <c r="E1665" s="22" t="str">
        <f t="shared" si="734"/>
        <v/>
      </c>
      <c r="F1665" s="22" t="str">
        <f t="shared" si="730"/>
        <v/>
      </c>
      <c r="G1665" s="22" t="str">
        <f t="shared" si="726"/>
        <v/>
      </c>
      <c r="H1665" s="22" t="str">
        <f>IFERROR(('CDN Data'!B1665),"")</f>
        <v/>
      </c>
      <c r="I1665" s="23" t="str">
        <f>IF(CPI_Downloader!G1663="","",CPI_Downloader!G1663)</f>
        <v/>
      </c>
      <c r="J1665" s="23" t="str">
        <f>IF(CPI_Downloader!H1663="","",CPI_Downloader!H1663)</f>
        <v/>
      </c>
      <c r="L1665" s="21" t="str">
        <f t="shared" si="710"/>
        <v/>
      </c>
      <c r="M1665" s="25" t="str">
        <f t="shared" si="719"/>
        <v/>
      </c>
      <c r="N1665" s="25" t="str">
        <f t="shared" si="716"/>
        <v/>
      </c>
      <c r="O1665" s="25" t="str">
        <f t="shared" si="723"/>
        <v/>
      </c>
      <c r="P1665" s="25" t="str">
        <f t="shared" si="735"/>
        <v/>
      </c>
      <c r="Q1665" s="25" t="str">
        <f t="shared" si="731"/>
        <v/>
      </c>
      <c r="R1665" s="25" t="str">
        <f t="shared" si="727"/>
        <v/>
      </c>
      <c r="S1665" s="25" t="str">
        <f>IFERROR(('CDN Data'!M1653),"")</f>
        <v/>
      </c>
      <c r="T1665" s="26" t="str">
        <f>IF(CPI_Downloader!I1663="","",CPI_Downloader!I1663)</f>
        <v/>
      </c>
      <c r="U1665" s="26" t="str">
        <f>IF(CPI_Downloader!J1663="","",CPI_Downloader!J1663)</f>
        <v/>
      </c>
      <c r="W1665" s="31" t="str">
        <f t="shared" si="717"/>
        <v/>
      </c>
      <c r="X1665" s="31" t="str">
        <f t="shared" si="711"/>
        <v/>
      </c>
      <c r="Y1665" s="16" t="str">
        <f>IF(CPI_Downloader!K1663="","",CPI_Downloader!K1663)</f>
        <v/>
      </c>
      <c r="AA1665" s="33" t="str">
        <f t="shared" si="712"/>
        <v/>
      </c>
      <c r="AB1665" s="27" t="str">
        <f>IF(CPI_Downloader!M1663="","",CPI_Downloader!M1663)</f>
        <v/>
      </c>
      <c r="AC1665" s="59" t="str">
        <f>IF(CPI_Downloader!L1663="","",CPI_Downloader!L1663/100)</f>
        <v/>
      </c>
      <c r="AD1665" s="3"/>
      <c r="AE1665" s="28"/>
      <c r="AI1665" s="44" t="str">
        <f t="shared" si="713"/>
        <v/>
      </c>
      <c r="AJ1665" s="50" t="str">
        <f>IF(CPI_Downloader!N1663="","",CPI_Downloader!N1663)</f>
        <v/>
      </c>
      <c r="AL1665" s="29" t="str">
        <f>IF(CPI_Downloader!O1663="","",CPI_Downloader!O1663)</f>
        <v/>
      </c>
      <c r="AN1665" s="22" t="str">
        <f t="shared" si="720"/>
        <v/>
      </c>
      <c r="AO1665" s="22" t="str">
        <f t="shared" si="714"/>
        <v/>
      </c>
      <c r="AP1665" s="22" t="str">
        <f t="shared" si="724"/>
        <v/>
      </c>
      <c r="AQ1665" s="22" t="str">
        <f t="shared" si="736"/>
        <v/>
      </c>
      <c r="AR1665" s="22" t="str">
        <f t="shared" si="732"/>
        <v/>
      </c>
      <c r="AS1665" s="22" t="str">
        <f t="shared" si="728"/>
        <v/>
      </c>
      <c r="AT1665" s="46" t="str">
        <f>IF(CPI_Downloader!P1663="","",CPI_Downloader!P1663)</f>
        <v/>
      </c>
      <c r="AU1665" s="22" t="str">
        <f t="shared" si="721"/>
        <v/>
      </c>
      <c r="AV1665" s="22" t="str">
        <f t="shared" si="715"/>
        <v/>
      </c>
      <c r="AW1665" s="22" t="str">
        <f t="shared" si="725"/>
        <v/>
      </c>
      <c r="AX1665" s="22" t="str">
        <f t="shared" si="737"/>
        <v/>
      </c>
      <c r="AY1665" s="22" t="str">
        <f t="shared" si="733"/>
        <v/>
      </c>
      <c r="AZ1665" s="22" t="str">
        <f t="shared" si="729"/>
        <v/>
      </c>
      <c r="BA1665" s="46" t="str">
        <f>IF(CPI_Downloader!Q1663="","",CPI_Downloader!Q1663)</f>
        <v/>
      </c>
    </row>
    <row r="1666" spans="1:53" ht="12.75" customHeight="1" x14ac:dyDescent="0.2">
      <c r="A1666" s="21" t="str">
        <f>IF(CPI_Downloader!A1664="","",CPI_Downloader!A1664)</f>
        <v/>
      </c>
      <c r="B1666" s="22" t="str">
        <f t="shared" si="718"/>
        <v/>
      </c>
      <c r="C1666" s="22" t="str">
        <f t="shared" si="709"/>
        <v/>
      </c>
      <c r="D1666" s="22" t="str">
        <f t="shared" si="722"/>
        <v/>
      </c>
      <c r="E1666" s="22" t="str">
        <f t="shared" si="734"/>
        <v/>
      </c>
      <c r="F1666" s="22" t="str">
        <f t="shared" si="730"/>
        <v/>
      </c>
      <c r="G1666" s="22" t="str">
        <f t="shared" si="726"/>
        <v/>
      </c>
      <c r="H1666" s="22" t="str">
        <f>IFERROR(('CDN Data'!B1666),"")</f>
        <v/>
      </c>
      <c r="I1666" s="23" t="str">
        <f>IF(CPI_Downloader!G1664="","",CPI_Downloader!G1664)</f>
        <v/>
      </c>
      <c r="J1666" s="23" t="str">
        <f>IF(CPI_Downloader!H1664="","",CPI_Downloader!H1664)</f>
        <v/>
      </c>
      <c r="L1666" s="21" t="str">
        <f t="shared" si="710"/>
        <v/>
      </c>
      <c r="M1666" s="25" t="str">
        <f t="shared" si="719"/>
        <v/>
      </c>
      <c r="N1666" s="25" t="str">
        <f t="shared" si="716"/>
        <v/>
      </c>
      <c r="O1666" s="25" t="str">
        <f t="shared" si="723"/>
        <v/>
      </c>
      <c r="P1666" s="25" t="str">
        <f t="shared" si="735"/>
        <v/>
      </c>
      <c r="Q1666" s="25" t="str">
        <f t="shared" si="731"/>
        <v/>
      </c>
      <c r="R1666" s="25" t="str">
        <f t="shared" si="727"/>
        <v/>
      </c>
      <c r="S1666" s="25" t="str">
        <f>IFERROR(('CDN Data'!M1654),"")</f>
        <v/>
      </c>
      <c r="T1666" s="26" t="str">
        <f>IF(CPI_Downloader!I1664="","",CPI_Downloader!I1664)</f>
        <v/>
      </c>
      <c r="U1666" s="26" t="str">
        <f>IF(CPI_Downloader!J1664="","",CPI_Downloader!J1664)</f>
        <v/>
      </c>
      <c r="W1666" s="31" t="str">
        <f t="shared" si="717"/>
        <v/>
      </c>
      <c r="X1666" s="31" t="str">
        <f t="shared" si="711"/>
        <v/>
      </c>
      <c r="Y1666" s="16" t="str">
        <f>IF(CPI_Downloader!K1664="","",CPI_Downloader!K1664)</f>
        <v/>
      </c>
      <c r="AA1666" s="33" t="str">
        <f t="shared" si="712"/>
        <v/>
      </c>
      <c r="AB1666" s="27" t="str">
        <f>IF(CPI_Downloader!M1664="","",CPI_Downloader!M1664)</f>
        <v/>
      </c>
      <c r="AC1666" s="59" t="str">
        <f>IF(CPI_Downloader!L1664="","",CPI_Downloader!L1664/100)</f>
        <v/>
      </c>
      <c r="AD1666" s="3"/>
      <c r="AE1666" s="28"/>
      <c r="AI1666" s="44" t="str">
        <f t="shared" si="713"/>
        <v/>
      </c>
      <c r="AJ1666" s="50" t="str">
        <f>IF(CPI_Downloader!N1664="","",CPI_Downloader!N1664)</f>
        <v/>
      </c>
      <c r="AL1666" s="29" t="str">
        <f>IF(CPI_Downloader!O1664="","",CPI_Downloader!O1664)</f>
        <v/>
      </c>
      <c r="AN1666" s="22" t="str">
        <f t="shared" si="720"/>
        <v/>
      </c>
      <c r="AO1666" s="22" t="str">
        <f t="shared" si="714"/>
        <v/>
      </c>
      <c r="AP1666" s="22" t="str">
        <f t="shared" si="724"/>
        <v/>
      </c>
      <c r="AQ1666" s="22" t="str">
        <f t="shared" si="736"/>
        <v/>
      </c>
      <c r="AR1666" s="22" t="str">
        <f t="shared" si="732"/>
        <v/>
      </c>
      <c r="AS1666" s="22" t="str">
        <f t="shared" si="728"/>
        <v/>
      </c>
      <c r="AT1666" s="46" t="str">
        <f>IF(CPI_Downloader!P1664="","",CPI_Downloader!P1664)</f>
        <v/>
      </c>
      <c r="AU1666" s="22" t="str">
        <f t="shared" si="721"/>
        <v/>
      </c>
      <c r="AV1666" s="22" t="str">
        <f t="shared" si="715"/>
        <v/>
      </c>
      <c r="AW1666" s="22" t="str">
        <f t="shared" si="725"/>
        <v/>
      </c>
      <c r="AX1666" s="22" t="str">
        <f t="shared" si="737"/>
        <v/>
      </c>
      <c r="AY1666" s="22" t="str">
        <f t="shared" si="733"/>
        <v/>
      </c>
      <c r="AZ1666" s="22" t="str">
        <f t="shared" si="729"/>
        <v/>
      </c>
      <c r="BA1666" s="46" t="str">
        <f>IF(CPI_Downloader!Q1664="","",CPI_Downloader!Q1664)</f>
        <v/>
      </c>
    </row>
    <row r="1667" spans="1:53" ht="12.75" customHeight="1" x14ac:dyDescent="0.2">
      <c r="A1667" s="21" t="str">
        <f>IF(CPI_Downloader!A1665="","",CPI_Downloader!A1665)</f>
        <v/>
      </c>
      <c r="B1667" s="22" t="str">
        <f t="shared" si="718"/>
        <v/>
      </c>
      <c r="C1667" s="22" t="str">
        <f t="shared" si="709"/>
        <v/>
      </c>
      <c r="D1667" s="22" t="str">
        <f t="shared" si="722"/>
        <v/>
      </c>
      <c r="E1667" s="22" t="str">
        <f t="shared" si="734"/>
        <v/>
      </c>
      <c r="F1667" s="22" t="str">
        <f t="shared" si="730"/>
        <v/>
      </c>
      <c r="G1667" s="22" t="str">
        <f t="shared" si="726"/>
        <v/>
      </c>
      <c r="H1667" s="22" t="str">
        <f>IFERROR(('CDN Data'!B1667),"")</f>
        <v/>
      </c>
      <c r="I1667" s="23" t="str">
        <f>IF(CPI_Downloader!G1665="","",CPI_Downloader!G1665)</f>
        <v/>
      </c>
      <c r="J1667" s="23" t="str">
        <f>IF(CPI_Downloader!H1665="","",CPI_Downloader!H1665)</f>
        <v/>
      </c>
      <c r="L1667" s="21" t="str">
        <f t="shared" si="710"/>
        <v/>
      </c>
      <c r="M1667" s="25" t="str">
        <f t="shared" si="719"/>
        <v/>
      </c>
      <c r="N1667" s="25" t="str">
        <f t="shared" si="716"/>
        <v/>
      </c>
      <c r="O1667" s="25" t="str">
        <f t="shared" si="723"/>
        <v/>
      </c>
      <c r="P1667" s="25" t="str">
        <f t="shared" si="735"/>
        <v/>
      </c>
      <c r="Q1667" s="25" t="str">
        <f t="shared" si="731"/>
        <v/>
      </c>
      <c r="R1667" s="25" t="str">
        <f t="shared" si="727"/>
        <v/>
      </c>
      <c r="S1667" s="25" t="str">
        <f>IFERROR(('CDN Data'!M1655),"")</f>
        <v/>
      </c>
      <c r="T1667" s="26" t="str">
        <f>IF(CPI_Downloader!I1665="","",CPI_Downloader!I1665)</f>
        <v/>
      </c>
      <c r="U1667" s="26" t="str">
        <f>IF(CPI_Downloader!J1665="","",CPI_Downloader!J1665)</f>
        <v/>
      </c>
      <c r="W1667" s="31" t="str">
        <f t="shared" si="717"/>
        <v/>
      </c>
      <c r="X1667" s="31" t="str">
        <f t="shared" si="711"/>
        <v/>
      </c>
      <c r="Y1667" s="16" t="str">
        <f>IF(CPI_Downloader!K1665="","",CPI_Downloader!K1665)</f>
        <v/>
      </c>
      <c r="AA1667" s="33" t="str">
        <f t="shared" si="712"/>
        <v/>
      </c>
      <c r="AB1667" s="27" t="str">
        <f>IF(CPI_Downloader!M1665="","",CPI_Downloader!M1665)</f>
        <v/>
      </c>
      <c r="AC1667" s="59" t="str">
        <f>IF(CPI_Downloader!L1665="","",CPI_Downloader!L1665/100)</f>
        <v/>
      </c>
      <c r="AD1667" s="3"/>
      <c r="AE1667" s="28"/>
      <c r="AI1667" s="44" t="str">
        <f t="shared" si="713"/>
        <v/>
      </c>
      <c r="AJ1667" s="50" t="str">
        <f>IF(CPI_Downloader!N1665="","",CPI_Downloader!N1665)</f>
        <v/>
      </c>
      <c r="AL1667" s="29" t="str">
        <f>IF(CPI_Downloader!O1665="","",CPI_Downloader!O1665)</f>
        <v/>
      </c>
      <c r="AN1667" s="22" t="str">
        <f t="shared" si="720"/>
        <v/>
      </c>
      <c r="AO1667" s="22" t="str">
        <f t="shared" si="714"/>
        <v/>
      </c>
      <c r="AP1667" s="22" t="str">
        <f t="shared" si="724"/>
        <v/>
      </c>
      <c r="AQ1667" s="22" t="str">
        <f t="shared" si="736"/>
        <v/>
      </c>
      <c r="AR1667" s="22" t="str">
        <f t="shared" si="732"/>
        <v/>
      </c>
      <c r="AS1667" s="22" t="str">
        <f t="shared" si="728"/>
        <v/>
      </c>
      <c r="AT1667" s="46" t="str">
        <f>IF(CPI_Downloader!P1665="","",CPI_Downloader!P1665)</f>
        <v/>
      </c>
      <c r="AU1667" s="22" t="str">
        <f t="shared" si="721"/>
        <v/>
      </c>
      <c r="AV1667" s="22" t="str">
        <f t="shared" si="715"/>
        <v/>
      </c>
      <c r="AW1667" s="22" t="str">
        <f t="shared" si="725"/>
        <v/>
      </c>
      <c r="AX1667" s="22" t="str">
        <f t="shared" si="737"/>
        <v/>
      </c>
      <c r="AY1667" s="22" t="str">
        <f t="shared" si="733"/>
        <v/>
      </c>
      <c r="AZ1667" s="22" t="str">
        <f t="shared" si="729"/>
        <v/>
      </c>
      <c r="BA1667" s="46" t="str">
        <f>IF(CPI_Downloader!Q1665="","",CPI_Downloader!Q1665)</f>
        <v/>
      </c>
    </row>
    <row r="1668" spans="1:53" ht="12.75" customHeight="1" x14ac:dyDescent="0.2">
      <c r="A1668" s="21" t="str">
        <f>IF(CPI_Downloader!A1666="","",CPI_Downloader!A1666)</f>
        <v/>
      </c>
      <c r="B1668" s="22" t="str">
        <f t="shared" si="718"/>
        <v/>
      </c>
      <c r="C1668" s="22" t="str">
        <f t="shared" ref="C1668:C1731" si="738">IFERROR((J1668/J1667-1),"")</f>
        <v/>
      </c>
      <c r="D1668" s="22" t="str">
        <f t="shared" si="722"/>
        <v/>
      </c>
      <c r="E1668" s="22" t="str">
        <f t="shared" si="734"/>
        <v/>
      </c>
      <c r="F1668" s="22" t="str">
        <f t="shared" si="730"/>
        <v/>
      </c>
      <c r="G1668" s="22" t="str">
        <f t="shared" si="726"/>
        <v/>
      </c>
      <c r="H1668" s="22" t="str">
        <f>IFERROR(('CDN Data'!B1668),"")</f>
        <v/>
      </c>
      <c r="I1668" s="23" t="str">
        <f>IF(CPI_Downloader!G1666="","",CPI_Downloader!G1666)</f>
        <v/>
      </c>
      <c r="J1668" s="23" t="str">
        <f>IF(CPI_Downloader!H1666="","",CPI_Downloader!H1666)</f>
        <v/>
      </c>
      <c r="L1668" s="21" t="str">
        <f t="shared" ref="L1668:L1731" si="739">A1668</f>
        <v/>
      </c>
      <c r="M1668" s="25" t="str">
        <f t="shared" si="719"/>
        <v/>
      </c>
      <c r="N1668" s="25" t="str">
        <f t="shared" si="716"/>
        <v/>
      </c>
      <c r="O1668" s="25" t="str">
        <f t="shared" si="723"/>
        <v/>
      </c>
      <c r="P1668" s="25" t="str">
        <f t="shared" si="735"/>
        <v/>
      </c>
      <c r="Q1668" s="25" t="str">
        <f t="shared" si="731"/>
        <v/>
      </c>
      <c r="R1668" s="25" t="str">
        <f t="shared" si="727"/>
        <v/>
      </c>
      <c r="S1668" s="25" t="str">
        <f>IFERROR(('CDN Data'!M1656),"")</f>
        <v/>
      </c>
      <c r="T1668" s="26" t="str">
        <f>IF(CPI_Downloader!I1666="","",CPI_Downloader!I1666)</f>
        <v/>
      </c>
      <c r="U1668" s="26" t="str">
        <f>IF(CPI_Downloader!J1666="","",CPI_Downloader!J1666)</f>
        <v/>
      </c>
      <c r="W1668" s="31" t="str">
        <f t="shared" si="717"/>
        <v/>
      </c>
      <c r="X1668" s="31" t="str">
        <f t="shared" ref="X1668:X1731" si="740">IFERROR((Y1668/100),"")</f>
        <v/>
      </c>
      <c r="Y1668" s="16" t="str">
        <f>IF(CPI_Downloader!K1666="","",CPI_Downloader!K1666)</f>
        <v/>
      </c>
      <c r="AA1668" s="33" t="str">
        <f t="shared" ref="AA1668:AA1731" si="741">IFERROR((AB1668/100),"")</f>
        <v/>
      </c>
      <c r="AB1668" s="27" t="str">
        <f>IF(CPI_Downloader!M1666="","",CPI_Downloader!M1666)</f>
        <v/>
      </c>
      <c r="AC1668" s="59" t="str">
        <f>IF(CPI_Downloader!L1666="","",CPI_Downloader!L1666/100)</f>
        <v/>
      </c>
      <c r="AD1668" s="3"/>
      <c r="AE1668" s="28"/>
      <c r="AI1668" s="44" t="str">
        <f t="shared" si="713"/>
        <v/>
      </c>
      <c r="AJ1668" s="50" t="str">
        <f>IF(CPI_Downloader!N1666="","",CPI_Downloader!N1666)</f>
        <v/>
      </c>
      <c r="AL1668" s="29" t="str">
        <f>IF(CPI_Downloader!O1666="","",CPI_Downloader!O1666)</f>
        <v/>
      </c>
      <c r="AN1668" s="22" t="str">
        <f t="shared" si="720"/>
        <v/>
      </c>
      <c r="AO1668" s="22" t="str">
        <f t="shared" si="714"/>
        <v/>
      </c>
      <c r="AP1668" s="22" t="str">
        <f t="shared" si="724"/>
        <v/>
      </c>
      <c r="AQ1668" s="22" t="str">
        <f t="shared" si="736"/>
        <v/>
      </c>
      <c r="AR1668" s="22" t="str">
        <f t="shared" si="732"/>
        <v/>
      </c>
      <c r="AS1668" s="22" t="str">
        <f t="shared" si="728"/>
        <v/>
      </c>
      <c r="AT1668" s="46" t="str">
        <f>IF(CPI_Downloader!P1666="","",CPI_Downloader!P1666)</f>
        <v/>
      </c>
      <c r="AU1668" s="22" t="str">
        <f t="shared" si="721"/>
        <v/>
      </c>
      <c r="AV1668" s="22" t="str">
        <f t="shared" si="715"/>
        <v/>
      </c>
      <c r="AW1668" s="22" t="str">
        <f t="shared" si="725"/>
        <v/>
      </c>
      <c r="AX1668" s="22" t="str">
        <f t="shared" si="737"/>
        <v/>
      </c>
      <c r="AY1668" s="22" t="str">
        <f t="shared" si="733"/>
        <v/>
      </c>
      <c r="AZ1668" s="22" t="str">
        <f t="shared" si="729"/>
        <v/>
      </c>
      <c r="BA1668" s="46" t="str">
        <f>IF(CPI_Downloader!Q1666="","",CPI_Downloader!Q1666)</f>
        <v/>
      </c>
    </row>
    <row r="1669" spans="1:53" ht="12.75" customHeight="1" x14ac:dyDescent="0.2">
      <c r="A1669" s="21" t="str">
        <f>IF(CPI_Downloader!A1667="","",CPI_Downloader!A1667)</f>
        <v/>
      </c>
      <c r="B1669" s="22" t="str">
        <f t="shared" si="718"/>
        <v/>
      </c>
      <c r="C1669" s="22" t="str">
        <f t="shared" si="738"/>
        <v/>
      </c>
      <c r="D1669" s="22" t="str">
        <f t="shared" si="722"/>
        <v/>
      </c>
      <c r="E1669" s="22" t="str">
        <f t="shared" si="734"/>
        <v/>
      </c>
      <c r="F1669" s="22" t="str">
        <f t="shared" si="730"/>
        <v/>
      </c>
      <c r="G1669" s="22" t="str">
        <f t="shared" si="726"/>
        <v/>
      </c>
      <c r="H1669" s="22" t="str">
        <f>IFERROR(('CDN Data'!B1669),"")</f>
        <v/>
      </c>
      <c r="I1669" s="23" t="str">
        <f>IF(CPI_Downloader!G1667="","",CPI_Downloader!G1667)</f>
        <v/>
      </c>
      <c r="J1669" s="23" t="str">
        <f>IF(CPI_Downloader!H1667="","",CPI_Downloader!H1667)</f>
        <v/>
      </c>
      <c r="L1669" s="21" t="str">
        <f t="shared" si="739"/>
        <v/>
      </c>
      <c r="M1669" s="25" t="str">
        <f t="shared" si="719"/>
        <v/>
      </c>
      <c r="N1669" s="25" t="str">
        <f t="shared" si="716"/>
        <v/>
      </c>
      <c r="O1669" s="25" t="str">
        <f t="shared" si="723"/>
        <v/>
      </c>
      <c r="P1669" s="25" t="str">
        <f t="shared" si="735"/>
        <v/>
      </c>
      <c r="Q1669" s="25" t="str">
        <f t="shared" si="731"/>
        <v/>
      </c>
      <c r="R1669" s="25" t="str">
        <f t="shared" si="727"/>
        <v/>
      </c>
      <c r="S1669" s="25" t="str">
        <f>IFERROR(('CDN Data'!M1657),"")</f>
        <v/>
      </c>
      <c r="T1669" s="26" t="str">
        <f>IF(CPI_Downloader!I1667="","",CPI_Downloader!I1667)</f>
        <v/>
      </c>
      <c r="U1669" s="26" t="str">
        <f>IF(CPI_Downloader!J1667="","",CPI_Downloader!J1667)</f>
        <v/>
      </c>
      <c r="W1669" s="31" t="str">
        <f t="shared" si="717"/>
        <v/>
      </c>
      <c r="X1669" s="31" t="str">
        <f t="shared" si="740"/>
        <v/>
      </c>
      <c r="Y1669" s="16" t="str">
        <f>IF(CPI_Downloader!K1667="","",CPI_Downloader!K1667)</f>
        <v/>
      </c>
      <c r="AA1669" s="33" t="str">
        <f t="shared" si="741"/>
        <v/>
      </c>
      <c r="AB1669" s="27" t="str">
        <f>IF(CPI_Downloader!M1667="","",CPI_Downloader!M1667)</f>
        <v/>
      </c>
      <c r="AC1669" s="59" t="str">
        <f>IF(CPI_Downloader!L1667="","",CPI_Downloader!L1667/100)</f>
        <v/>
      </c>
      <c r="AD1669" s="3"/>
      <c r="AE1669" s="28"/>
      <c r="AI1669" s="44" t="str">
        <f t="shared" ref="AI1669:AI1732" si="742">IFERROR((AJ1669/AJ1668-1),"")</f>
        <v/>
      </c>
      <c r="AJ1669" s="50" t="str">
        <f>IF(CPI_Downloader!N1667="","",CPI_Downloader!N1667)</f>
        <v/>
      </c>
      <c r="AL1669" s="29" t="str">
        <f>IF(CPI_Downloader!O1667="","",CPI_Downloader!O1667)</f>
        <v/>
      </c>
      <c r="AN1669" s="22" t="str">
        <f t="shared" si="720"/>
        <v/>
      </c>
      <c r="AO1669" s="22" t="str">
        <f t="shared" ref="AO1669:AO1732" si="743">IFERROR((AT1669/AT1668-1),"")</f>
        <v/>
      </c>
      <c r="AP1669" s="22" t="str">
        <f t="shared" si="724"/>
        <v/>
      </c>
      <c r="AQ1669" s="22" t="str">
        <f t="shared" si="736"/>
        <v/>
      </c>
      <c r="AR1669" s="22" t="str">
        <f t="shared" si="732"/>
        <v/>
      </c>
      <c r="AS1669" s="22" t="str">
        <f t="shared" si="728"/>
        <v/>
      </c>
      <c r="AT1669" s="46" t="str">
        <f>IF(CPI_Downloader!P1667="","",CPI_Downloader!P1667)</f>
        <v/>
      </c>
      <c r="AU1669" s="22" t="str">
        <f t="shared" si="721"/>
        <v/>
      </c>
      <c r="AV1669" s="22" t="str">
        <f t="shared" ref="AV1669:AV1732" si="744">IFERROR((BA1669/BA1668-1),"")</f>
        <v/>
      </c>
      <c r="AW1669" s="22" t="str">
        <f t="shared" si="725"/>
        <v/>
      </c>
      <c r="AX1669" s="22" t="str">
        <f t="shared" si="737"/>
        <v/>
      </c>
      <c r="AY1669" s="22" t="str">
        <f t="shared" si="733"/>
        <v/>
      </c>
      <c r="AZ1669" s="22" t="str">
        <f t="shared" si="729"/>
        <v/>
      </c>
      <c r="BA1669" s="46" t="str">
        <f>IF(CPI_Downloader!Q1667="","",CPI_Downloader!Q1667)</f>
        <v/>
      </c>
    </row>
    <row r="1670" spans="1:53" ht="12.75" customHeight="1" x14ac:dyDescent="0.2">
      <c r="A1670" s="21" t="str">
        <f>IF(CPI_Downloader!A1668="","",CPI_Downloader!A1668)</f>
        <v/>
      </c>
      <c r="B1670" s="22" t="str">
        <f t="shared" si="718"/>
        <v/>
      </c>
      <c r="C1670" s="22" t="str">
        <f t="shared" si="738"/>
        <v/>
      </c>
      <c r="D1670" s="22" t="str">
        <f t="shared" si="722"/>
        <v/>
      </c>
      <c r="E1670" s="22" t="str">
        <f t="shared" si="734"/>
        <v/>
      </c>
      <c r="F1670" s="22" t="str">
        <f t="shared" si="730"/>
        <v/>
      </c>
      <c r="G1670" s="22" t="str">
        <f t="shared" si="726"/>
        <v/>
      </c>
      <c r="H1670" s="22" t="str">
        <f>IFERROR(('CDN Data'!B1670),"")</f>
        <v/>
      </c>
      <c r="I1670" s="23" t="str">
        <f>IF(CPI_Downloader!G1668="","",CPI_Downloader!G1668)</f>
        <v/>
      </c>
      <c r="J1670" s="23" t="str">
        <f>IF(CPI_Downloader!H1668="","",CPI_Downloader!H1668)</f>
        <v/>
      </c>
      <c r="L1670" s="21" t="str">
        <f t="shared" si="739"/>
        <v/>
      </c>
      <c r="M1670" s="25" t="str">
        <f t="shared" si="719"/>
        <v/>
      </c>
      <c r="N1670" s="25" t="str">
        <f t="shared" si="716"/>
        <v/>
      </c>
      <c r="O1670" s="25" t="str">
        <f t="shared" si="723"/>
        <v/>
      </c>
      <c r="P1670" s="25" t="str">
        <f t="shared" si="735"/>
        <v/>
      </c>
      <c r="Q1670" s="25" t="str">
        <f t="shared" si="731"/>
        <v/>
      </c>
      <c r="R1670" s="25" t="str">
        <f t="shared" si="727"/>
        <v/>
      </c>
      <c r="S1670" s="25" t="str">
        <f>IFERROR(('CDN Data'!M1658),"")</f>
        <v/>
      </c>
      <c r="T1670" s="26" t="str">
        <f>IF(CPI_Downloader!I1668="","",CPI_Downloader!I1668)</f>
        <v/>
      </c>
      <c r="U1670" s="26" t="str">
        <f>IF(CPI_Downloader!J1668="","",CPI_Downloader!J1668)</f>
        <v/>
      </c>
      <c r="W1670" s="31" t="str">
        <f t="shared" si="717"/>
        <v/>
      </c>
      <c r="X1670" s="31" t="str">
        <f t="shared" si="740"/>
        <v/>
      </c>
      <c r="Y1670" s="16" t="str">
        <f>IF(CPI_Downloader!K1668="","",CPI_Downloader!K1668)</f>
        <v/>
      </c>
      <c r="AA1670" s="33" t="str">
        <f t="shared" si="741"/>
        <v/>
      </c>
      <c r="AB1670" s="27" t="str">
        <f>IF(CPI_Downloader!M1668="","",CPI_Downloader!M1668)</f>
        <v/>
      </c>
      <c r="AC1670" s="59" t="str">
        <f>IF(CPI_Downloader!L1668="","",CPI_Downloader!L1668/100)</f>
        <v/>
      </c>
      <c r="AD1670" s="3"/>
      <c r="AE1670" s="28"/>
      <c r="AI1670" s="44" t="str">
        <f t="shared" si="742"/>
        <v/>
      </c>
      <c r="AJ1670" s="50" t="str">
        <f>IF(CPI_Downloader!N1668="","",CPI_Downloader!N1668)</f>
        <v/>
      </c>
      <c r="AL1670" s="29" t="str">
        <f>IF(CPI_Downloader!O1668="","",CPI_Downloader!O1668)</f>
        <v/>
      </c>
      <c r="AN1670" s="22" t="str">
        <f t="shared" si="720"/>
        <v/>
      </c>
      <c r="AO1670" s="22" t="str">
        <f t="shared" si="743"/>
        <v/>
      </c>
      <c r="AP1670" s="22" t="str">
        <f t="shared" si="724"/>
        <v/>
      </c>
      <c r="AQ1670" s="22" t="str">
        <f t="shared" si="736"/>
        <v/>
      </c>
      <c r="AR1670" s="22" t="str">
        <f t="shared" si="732"/>
        <v/>
      </c>
      <c r="AS1670" s="22" t="str">
        <f t="shared" si="728"/>
        <v/>
      </c>
      <c r="AT1670" s="46" t="str">
        <f>IF(CPI_Downloader!P1668="","",CPI_Downloader!P1668)</f>
        <v/>
      </c>
      <c r="AU1670" s="22" t="str">
        <f t="shared" si="721"/>
        <v/>
      </c>
      <c r="AV1670" s="22" t="str">
        <f t="shared" si="744"/>
        <v/>
      </c>
      <c r="AW1670" s="22" t="str">
        <f t="shared" si="725"/>
        <v/>
      </c>
      <c r="AX1670" s="22" t="str">
        <f t="shared" si="737"/>
        <v/>
      </c>
      <c r="AY1670" s="22" t="str">
        <f t="shared" si="733"/>
        <v/>
      </c>
      <c r="AZ1670" s="22" t="str">
        <f t="shared" si="729"/>
        <v/>
      </c>
      <c r="BA1670" s="46" t="str">
        <f>IF(CPI_Downloader!Q1668="","",CPI_Downloader!Q1668)</f>
        <v/>
      </c>
    </row>
    <row r="1671" spans="1:53" ht="12.75" customHeight="1" x14ac:dyDescent="0.2">
      <c r="A1671" s="21" t="str">
        <f>IF(CPI_Downloader!A1669="","",CPI_Downloader!A1669)</f>
        <v/>
      </c>
      <c r="B1671" s="22" t="str">
        <f t="shared" si="718"/>
        <v/>
      </c>
      <c r="C1671" s="22" t="str">
        <f t="shared" si="738"/>
        <v/>
      </c>
      <c r="D1671" s="22" t="str">
        <f t="shared" si="722"/>
        <v/>
      </c>
      <c r="E1671" s="22" t="str">
        <f t="shared" si="734"/>
        <v/>
      </c>
      <c r="F1671" s="22" t="str">
        <f t="shared" si="730"/>
        <v/>
      </c>
      <c r="G1671" s="22" t="str">
        <f t="shared" si="726"/>
        <v/>
      </c>
      <c r="H1671" s="22" t="str">
        <f>IFERROR(('CDN Data'!B1671),"")</f>
        <v/>
      </c>
      <c r="I1671" s="23" t="str">
        <f>IF(CPI_Downloader!G1669="","",CPI_Downloader!G1669)</f>
        <v/>
      </c>
      <c r="J1671" s="23" t="str">
        <f>IF(CPI_Downloader!H1669="","",CPI_Downloader!H1669)</f>
        <v/>
      </c>
      <c r="L1671" s="21" t="str">
        <f t="shared" si="739"/>
        <v/>
      </c>
      <c r="M1671" s="25" t="str">
        <f t="shared" si="719"/>
        <v/>
      </c>
      <c r="N1671" s="25" t="str">
        <f t="shared" si="716"/>
        <v/>
      </c>
      <c r="O1671" s="25" t="str">
        <f t="shared" si="723"/>
        <v/>
      </c>
      <c r="P1671" s="25" t="str">
        <f t="shared" si="735"/>
        <v/>
      </c>
      <c r="Q1671" s="25" t="str">
        <f t="shared" si="731"/>
        <v/>
      </c>
      <c r="R1671" s="25" t="str">
        <f t="shared" si="727"/>
        <v/>
      </c>
      <c r="S1671" s="25" t="str">
        <f>IFERROR(('CDN Data'!M1659),"")</f>
        <v/>
      </c>
      <c r="T1671" s="26" t="str">
        <f>IF(CPI_Downloader!I1669="","",CPI_Downloader!I1669)</f>
        <v/>
      </c>
      <c r="U1671" s="26" t="str">
        <f>IF(CPI_Downloader!J1669="","",CPI_Downloader!J1669)</f>
        <v/>
      </c>
      <c r="W1671" s="31" t="str">
        <f t="shared" si="717"/>
        <v/>
      </c>
      <c r="X1671" s="31" t="str">
        <f t="shared" si="740"/>
        <v/>
      </c>
      <c r="Y1671" s="16" t="str">
        <f>IF(CPI_Downloader!K1669="","",CPI_Downloader!K1669)</f>
        <v/>
      </c>
      <c r="AA1671" s="33" t="str">
        <f t="shared" si="741"/>
        <v/>
      </c>
      <c r="AB1671" s="27" t="str">
        <f>IF(CPI_Downloader!M1669="","",CPI_Downloader!M1669)</f>
        <v/>
      </c>
      <c r="AC1671" s="59" t="str">
        <f>IF(CPI_Downloader!L1669="","",CPI_Downloader!L1669/100)</f>
        <v/>
      </c>
      <c r="AD1671" s="3"/>
      <c r="AE1671" s="28"/>
      <c r="AI1671" s="44" t="str">
        <f t="shared" si="742"/>
        <v/>
      </c>
      <c r="AJ1671" s="50" t="str">
        <f>IF(CPI_Downloader!N1669="","",CPI_Downloader!N1669)</f>
        <v/>
      </c>
      <c r="AL1671" s="29" t="str">
        <f>IF(CPI_Downloader!O1669="","",CPI_Downloader!O1669)</f>
        <v/>
      </c>
      <c r="AN1671" s="22" t="str">
        <f t="shared" si="720"/>
        <v/>
      </c>
      <c r="AO1671" s="22" t="str">
        <f t="shared" si="743"/>
        <v/>
      </c>
      <c r="AP1671" s="22" t="str">
        <f t="shared" si="724"/>
        <v/>
      </c>
      <c r="AQ1671" s="22" t="str">
        <f t="shared" si="736"/>
        <v/>
      </c>
      <c r="AR1671" s="22" t="str">
        <f t="shared" si="732"/>
        <v/>
      </c>
      <c r="AS1671" s="22" t="str">
        <f t="shared" si="728"/>
        <v/>
      </c>
      <c r="AT1671" s="46" t="str">
        <f>IF(CPI_Downloader!P1669="","",CPI_Downloader!P1669)</f>
        <v/>
      </c>
      <c r="AU1671" s="22" t="str">
        <f t="shared" si="721"/>
        <v/>
      </c>
      <c r="AV1671" s="22" t="str">
        <f t="shared" si="744"/>
        <v/>
      </c>
      <c r="AW1671" s="22" t="str">
        <f t="shared" si="725"/>
        <v/>
      </c>
      <c r="AX1671" s="22" t="str">
        <f t="shared" si="737"/>
        <v/>
      </c>
      <c r="AY1671" s="22" t="str">
        <f t="shared" si="733"/>
        <v/>
      </c>
      <c r="AZ1671" s="22" t="str">
        <f t="shared" si="729"/>
        <v/>
      </c>
      <c r="BA1671" s="46" t="str">
        <f>IF(CPI_Downloader!Q1669="","",CPI_Downloader!Q1669)</f>
        <v/>
      </c>
    </row>
    <row r="1672" spans="1:53" ht="12.75" customHeight="1" x14ac:dyDescent="0.2">
      <c r="A1672" s="21" t="str">
        <f>IF(CPI_Downloader!A1670="","",CPI_Downloader!A1670)</f>
        <v/>
      </c>
      <c r="B1672" s="22" t="str">
        <f t="shared" si="718"/>
        <v/>
      </c>
      <c r="C1672" s="22" t="str">
        <f t="shared" si="738"/>
        <v/>
      </c>
      <c r="D1672" s="22" t="str">
        <f t="shared" si="722"/>
        <v/>
      </c>
      <c r="E1672" s="22" t="str">
        <f t="shared" si="734"/>
        <v/>
      </c>
      <c r="F1672" s="22" t="str">
        <f t="shared" si="730"/>
        <v/>
      </c>
      <c r="G1672" s="22" t="str">
        <f t="shared" si="726"/>
        <v/>
      </c>
      <c r="H1672" s="22" t="str">
        <f>IFERROR(('CDN Data'!B1672),"")</f>
        <v/>
      </c>
      <c r="I1672" s="23" t="str">
        <f>IF(CPI_Downloader!G1670="","",CPI_Downloader!G1670)</f>
        <v/>
      </c>
      <c r="J1672" s="23" t="str">
        <f>IF(CPI_Downloader!H1670="","",CPI_Downloader!H1670)</f>
        <v/>
      </c>
      <c r="L1672" s="21" t="str">
        <f t="shared" si="739"/>
        <v/>
      </c>
      <c r="M1672" s="25" t="str">
        <f t="shared" si="719"/>
        <v/>
      </c>
      <c r="N1672" s="25" t="str">
        <f t="shared" si="716"/>
        <v/>
      </c>
      <c r="O1672" s="25" t="str">
        <f t="shared" si="723"/>
        <v/>
      </c>
      <c r="P1672" s="25" t="str">
        <f t="shared" si="735"/>
        <v/>
      </c>
      <c r="Q1672" s="25" t="str">
        <f t="shared" si="731"/>
        <v/>
      </c>
      <c r="R1672" s="25" t="str">
        <f t="shared" si="727"/>
        <v/>
      </c>
      <c r="S1672" s="25" t="str">
        <f>IFERROR(('CDN Data'!M1660),"")</f>
        <v/>
      </c>
      <c r="T1672" s="26" t="str">
        <f>IF(CPI_Downloader!I1670="","",CPI_Downloader!I1670)</f>
        <v/>
      </c>
      <c r="U1672" s="26" t="str">
        <f>IF(CPI_Downloader!J1670="","",CPI_Downloader!J1670)</f>
        <v/>
      </c>
      <c r="W1672" s="31" t="str">
        <f t="shared" si="717"/>
        <v/>
      </c>
      <c r="X1672" s="31" t="str">
        <f t="shared" si="740"/>
        <v/>
      </c>
      <c r="Y1672" s="16" t="str">
        <f>IF(CPI_Downloader!K1670="","",CPI_Downloader!K1670)</f>
        <v/>
      </c>
      <c r="AA1672" s="33" t="str">
        <f t="shared" si="741"/>
        <v/>
      </c>
      <c r="AB1672" s="27" t="str">
        <f>IF(CPI_Downloader!M1670="","",CPI_Downloader!M1670)</f>
        <v/>
      </c>
      <c r="AC1672" s="59" t="str">
        <f>IF(CPI_Downloader!L1670="","",CPI_Downloader!L1670/100)</f>
        <v/>
      </c>
      <c r="AD1672" s="3"/>
      <c r="AE1672" s="28"/>
      <c r="AI1672" s="44" t="str">
        <f t="shared" si="742"/>
        <v/>
      </c>
      <c r="AJ1672" s="50" t="str">
        <f>IF(CPI_Downloader!N1670="","",CPI_Downloader!N1670)</f>
        <v/>
      </c>
      <c r="AL1672" s="29" t="str">
        <f>IF(CPI_Downloader!O1670="","",CPI_Downloader!O1670)</f>
        <v/>
      </c>
      <c r="AN1672" s="22" t="str">
        <f t="shared" si="720"/>
        <v/>
      </c>
      <c r="AO1672" s="22" t="str">
        <f t="shared" si="743"/>
        <v/>
      </c>
      <c r="AP1672" s="22" t="str">
        <f t="shared" si="724"/>
        <v/>
      </c>
      <c r="AQ1672" s="22" t="str">
        <f t="shared" si="736"/>
        <v/>
      </c>
      <c r="AR1672" s="22" t="str">
        <f t="shared" si="732"/>
        <v/>
      </c>
      <c r="AS1672" s="22" t="str">
        <f t="shared" si="728"/>
        <v/>
      </c>
      <c r="AT1672" s="46" t="str">
        <f>IF(CPI_Downloader!P1670="","",CPI_Downloader!P1670)</f>
        <v/>
      </c>
      <c r="AU1672" s="22" t="str">
        <f t="shared" si="721"/>
        <v/>
      </c>
      <c r="AV1672" s="22" t="str">
        <f t="shared" si="744"/>
        <v/>
      </c>
      <c r="AW1672" s="22" t="str">
        <f t="shared" si="725"/>
        <v/>
      </c>
      <c r="AX1672" s="22" t="str">
        <f t="shared" si="737"/>
        <v/>
      </c>
      <c r="AY1672" s="22" t="str">
        <f t="shared" si="733"/>
        <v/>
      </c>
      <c r="AZ1672" s="22" t="str">
        <f t="shared" si="729"/>
        <v/>
      </c>
      <c r="BA1672" s="46" t="str">
        <f>IF(CPI_Downloader!Q1670="","",CPI_Downloader!Q1670)</f>
        <v/>
      </c>
    </row>
    <row r="1673" spans="1:53" ht="12.75" customHeight="1" x14ac:dyDescent="0.2">
      <c r="A1673" s="21" t="str">
        <f>IF(CPI_Downloader!A1671="","",CPI_Downloader!A1671)</f>
        <v/>
      </c>
      <c r="B1673" s="22" t="str">
        <f t="shared" si="718"/>
        <v/>
      </c>
      <c r="C1673" s="22" t="str">
        <f t="shared" si="738"/>
        <v/>
      </c>
      <c r="D1673" s="22" t="str">
        <f t="shared" si="722"/>
        <v/>
      </c>
      <c r="E1673" s="22" t="str">
        <f t="shared" si="734"/>
        <v/>
      </c>
      <c r="F1673" s="22" t="str">
        <f t="shared" si="730"/>
        <v/>
      </c>
      <c r="G1673" s="22" t="str">
        <f t="shared" si="726"/>
        <v/>
      </c>
      <c r="H1673" s="22" t="str">
        <f>IFERROR(('CDN Data'!B1673),"")</f>
        <v/>
      </c>
      <c r="I1673" s="23" t="str">
        <f>IF(CPI_Downloader!G1671="","",CPI_Downloader!G1671)</f>
        <v/>
      </c>
      <c r="J1673" s="23" t="str">
        <f>IF(CPI_Downloader!H1671="","",CPI_Downloader!H1671)</f>
        <v/>
      </c>
      <c r="L1673" s="21" t="str">
        <f t="shared" si="739"/>
        <v/>
      </c>
      <c r="M1673" s="25" t="str">
        <f t="shared" si="719"/>
        <v/>
      </c>
      <c r="N1673" s="25" t="str">
        <f t="shared" ref="N1673:N1736" si="745">IFERROR((U1673/U1672-1),"")</f>
        <v/>
      </c>
      <c r="O1673" s="25" t="str">
        <f t="shared" si="723"/>
        <v/>
      </c>
      <c r="P1673" s="25" t="str">
        <f t="shared" si="735"/>
        <v/>
      </c>
      <c r="Q1673" s="25" t="str">
        <f t="shared" si="731"/>
        <v/>
      </c>
      <c r="R1673" s="25" t="str">
        <f t="shared" si="727"/>
        <v/>
      </c>
      <c r="S1673" s="25" t="str">
        <f>IFERROR(('CDN Data'!M1661),"")</f>
        <v/>
      </c>
      <c r="T1673" s="26" t="str">
        <f>IF(CPI_Downloader!I1671="","",CPI_Downloader!I1671)</f>
        <v/>
      </c>
      <c r="U1673" s="26" t="str">
        <f>IF(CPI_Downloader!J1671="","",CPI_Downloader!J1671)</f>
        <v/>
      </c>
      <c r="W1673" s="31" t="str">
        <f t="shared" si="717"/>
        <v/>
      </c>
      <c r="X1673" s="31" t="str">
        <f t="shared" si="740"/>
        <v/>
      </c>
      <c r="Y1673" s="16" t="str">
        <f>IF(CPI_Downloader!K1671="","",CPI_Downloader!K1671)</f>
        <v/>
      </c>
      <c r="AA1673" s="33" t="str">
        <f t="shared" si="741"/>
        <v/>
      </c>
      <c r="AB1673" s="27" t="str">
        <f>IF(CPI_Downloader!M1671="","",CPI_Downloader!M1671)</f>
        <v/>
      </c>
      <c r="AC1673" s="59" t="str">
        <f>IF(CPI_Downloader!L1671="","",CPI_Downloader!L1671/100)</f>
        <v/>
      </c>
      <c r="AD1673" s="3"/>
      <c r="AE1673" s="28"/>
      <c r="AI1673" s="44" t="str">
        <f t="shared" si="742"/>
        <v/>
      </c>
      <c r="AJ1673" s="50" t="str">
        <f>IF(CPI_Downloader!N1671="","",CPI_Downloader!N1671)</f>
        <v/>
      </c>
      <c r="AL1673" s="29" t="str">
        <f>IF(CPI_Downloader!O1671="","",CPI_Downloader!O1671)</f>
        <v/>
      </c>
      <c r="AN1673" s="22" t="str">
        <f t="shared" si="720"/>
        <v/>
      </c>
      <c r="AO1673" s="22" t="str">
        <f t="shared" si="743"/>
        <v/>
      </c>
      <c r="AP1673" s="22" t="str">
        <f t="shared" si="724"/>
        <v/>
      </c>
      <c r="AQ1673" s="22" t="str">
        <f t="shared" si="736"/>
        <v/>
      </c>
      <c r="AR1673" s="22" t="str">
        <f t="shared" si="732"/>
        <v/>
      </c>
      <c r="AS1673" s="22" t="str">
        <f t="shared" si="728"/>
        <v/>
      </c>
      <c r="AT1673" s="46" t="str">
        <f>IF(CPI_Downloader!P1671="","",CPI_Downloader!P1671)</f>
        <v/>
      </c>
      <c r="AU1673" s="22" t="str">
        <f t="shared" si="721"/>
        <v/>
      </c>
      <c r="AV1673" s="22" t="str">
        <f t="shared" si="744"/>
        <v/>
      </c>
      <c r="AW1673" s="22" t="str">
        <f t="shared" si="725"/>
        <v/>
      </c>
      <c r="AX1673" s="22" t="str">
        <f t="shared" si="737"/>
        <v/>
      </c>
      <c r="AY1673" s="22" t="str">
        <f t="shared" si="733"/>
        <v/>
      </c>
      <c r="AZ1673" s="22" t="str">
        <f t="shared" si="729"/>
        <v/>
      </c>
      <c r="BA1673" s="46" t="str">
        <f>IF(CPI_Downloader!Q1671="","",CPI_Downloader!Q1671)</f>
        <v/>
      </c>
    </row>
    <row r="1674" spans="1:53" ht="12.75" customHeight="1" x14ac:dyDescent="0.2">
      <c r="A1674" s="21" t="str">
        <f>IF(CPI_Downloader!A1672="","",CPI_Downloader!A1672)</f>
        <v/>
      </c>
      <c r="B1674" s="22" t="str">
        <f t="shared" si="718"/>
        <v/>
      </c>
      <c r="C1674" s="22" t="str">
        <f t="shared" si="738"/>
        <v/>
      </c>
      <c r="D1674" s="22" t="str">
        <f t="shared" si="722"/>
        <v/>
      </c>
      <c r="E1674" s="22" t="str">
        <f t="shared" si="734"/>
        <v/>
      </c>
      <c r="F1674" s="22" t="str">
        <f t="shared" si="730"/>
        <v/>
      </c>
      <c r="G1674" s="22" t="str">
        <f t="shared" si="726"/>
        <v/>
      </c>
      <c r="H1674" s="22" t="str">
        <f>IFERROR(('CDN Data'!B1674),"")</f>
        <v/>
      </c>
      <c r="I1674" s="23" t="str">
        <f>IF(CPI_Downloader!G1672="","",CPI_Downloader!G1672)</f>
        <v/>
      </c>
      <c r="J1674" s="23" t="str">
        <f>IF(CPI_Downloader!H1672="","",CPI_Downloader!H1672)</f>
        <v/>
      </c>
      <c r="L1674" s="21" t="str">
        <f t="shared" si="739"/>
        <v/>
      </c>
      <c r="M1674" s="25" t="str">
        <f t="shared" si="719"/>
        <v/>
      </c>
      <c r="N1674" s="25" t="str">
        <f t="shared" si="745"/>
        <v/>
      </c>
      <c r="O1674" s="25" t="str">
        <f t="shared" si="723"/>
        <v/>
      </c>
      <c r="P1674" s="25" t="str">
        <f t="shared" si="735"/>
        <v/>
      </c>
      <c r="Q1674" s="25" t="str">
        <f t="shared" si="731"/>
        <v/>
      </c>
      <c r="R1674" s="25" t="str">
        <f t="shared" si="727"/>
        <v/>
      </c>
      <c r="S1674" s="25" t="str">
        <f>IFERROR(('CDN Data'!M1662),"")</f>
        <v/>
      </c>
      <c r="T1674" s="26" t="str">
        <f>IF(CPI_Downloader!I1672="","",CPI_Downloader!I1672)</f>
        <v/>
      </c>
      <c r="U1674" s="26" t="str">
        <f>IF(CPI_Downloader!J1672="","",CPI_Downloader!J1672)</f>
        <v/>
      </c>
      <c r="W1674" s="31" t="str">
        <f t="shared" si="717"/>
        <v/>
      </c>
      <c r="X1674" s="31" t="str">
        <f t="shared" si="740"/>
        <v/>
      </c>
      <c r="Y1674" s="16" t="str">
        <f>IF(CPI_Downloader!K1672="","",CPI_Downloader!K1672)</f>
        <v/>
      </c>
      <c r="AA1674" s="33" t="str">
        <f t="shared" si="741"/>
        <v/>
      </c>
      <c r="AB1674" s="27" t="str">
        <f>IF(CPI_Downloader!M1672="","",CPI_Downloader!M1672)</f>
        <v/>
      </c>
      <c r="AC1674" s="59" t="str">
        <f>IF(CPI_Downloader!L1672="","",CPI_Downloader!L1672/100)</f>
        <v/>
      </c>
      <c r="AD1674" s="3"/>
      <c r="AE1674" s="28"/>
      <c r="AI1674" s="44" t="str">
        <f t="shared" si="742"/>
        <v/>
      </c>
      <c r="AJ1674" s="50" t="str">
        <f>IF(CPI_Downloader!N1672="","",CPI_Downloader!N1672)</f>
        <v/>
      </c>
      <c r="AL1674" s="29" t="str">
        <f>IF(CPI_Downloader!O1672="","",CPI_Downloader!O1672)</f>
        <v/>
      </c>
      <c r="AN1674" s="22" t="str">
        <f t="shared" si="720"/>
        <v/>
      </c>
      <c r="AO1674" s="22" t="str">
        <f t="shared" si="743"/>
        <v/>
      </c>
      <c r="AP1674" s="22" t="str">
        <f t="shared" si="724"/>
        <v/>
      </c>
      <c r="AQ1674" s="22" t="str">
        <f t="shared" si="736"/>
        <v/>
      </c>
      <c r="AR1674" s="22" t="str">
        <f t="shared" si="732"/>
        <v/>
      </c>
      <c r="AS1674" s="22" t="str">
        <f t="shared" si="728"/>
        <v/>
      </c>
      <c r="AT1674" s="46" t="str">
        <f>IF(CPI_Downloader!P1672="","",CPI_Downloader!P1672)</f>
        <v/>
      </c>
      <c r="AU1674" s="22" t="str">
        <f t="shared" si="721"/>
        <v/>
      </c>
      <c r="AV1674" s="22" t="str">
        <f t="shared" si="744"/>
        <v/>
      </c>
      <c r="AW1674" s="22" t="str">
        <f t="shared" si="725"/>
        <v/>
      </c>
      <c r="AX1674" s="22" t="str">
        <f t="shared" si="737"/>
        <v/>
      </c>
      <c r="AY1674" s="22" t="str">
        <f t="shared" si="733"/>
        <v/>
      </c>
      <c r="AZ1674" s="22" t="str">
        <f t="shared" si="729"/>
        <v/>
      </c>
      <c r="BA1674" s="46" t="str">
        <f>IF(CPI_Downloader!Q1672="","",CPI_Downloader!Q1672)</f>
        <v/>
      </c>
    </row>
    <row r="1675" spans="1:53" ht="12.75" customHeight="1" x14ac:dyDescent="0.2">
      <c r="A1675" s="21" t="str">
        <f>IF(CPI_Downloader!A1673="","",CPI_Downloader!A1673)</f>
        <v/>
      </c>
      <c r="B1675" s="22" t="str">
        <f t="shared" si="718"/>
        <v/>
      </c>
      <c r="C1675" s="22" t="str">
        <f t="shared" si="738"/>
        <v/>
      </c>
      <c r="D1675" s="22" t="str">
        <f t="shared" si="722"/>
        <v/>
      </c>
      <c r="E1675" s="22" t="str">
        <f t="shared" si="734"/>
        <v/>
      </c>
      <c r="F1675" s="22" t="str">
        <f t="shared" si="730"/>
        <v/>
      </c>
      <c r="G1675" s="22" t="str">
        <f t="shared" si="726"/>
        <v/>
      </c>
      <c r="H1675" s="22" t="str">
        <f>IFERROR(('CDN Data'!B1675),"")</f>
        <v/>
      </c>
      <c r="I1675" s="23" t="str">
        <f>IF(CPI_Downloader!G1673="","",CPI_Downloader!G1673)</f>
        <v/>
      </c>
      <c r="J1675" s="23" t="str">
        <f>IF(CPI_Downloader!H1673="","",CPI_Downloader!H1673)</f>
        <v/>
      </c>
      <c r="L1675" s="21" t="str">
        <f t="shared" si="739"/>
        <v/>
      </c>
      <c r="M1675" s="25" t="str">
        <f t="shared" si="719"/>
        <v/>
      </c>
      <c r="N1675" s="25" t="str">
        <f t="shared" si="745"/>
        <v/>
      </c>
      <c r="O1675" s="25" t="str">
        <f t="shared" si="723"/>
        <v/>
      </c>
      <c r="P1675" s="25" t="str">
        <f t="shared" si="735"/>
        <v/>
      </c>
      <c r="Q1675" s="25" t="str">
        <f t="shared" si="731"/>
        <v/>
      </c>
      <c r="R1675" s="25" t="str">
        <f t="shared" si="727"/>
        <v/>
      </c>
      <c r="S1675" s="25" t="str">
        <f>IFERROR(('CDN Data'!M1663),"")</f>
        <v/>
      </c>
      <c r="T1675" s="26" t="str">
        <f>IF(CPI_Downloader!I1673="","",CPI_Downloader!I1673)</f>
        <v/>
      </c>
      <c r="U1675" s="26" t="str">
        <f>IF(CPI_Downloader!J1673="","",CPI_Downloader!J1673)</f>
        <v/>
      </c>
      <c r="W1675" s="31" t="str">
        <f t="shared" si="717"/>
        <v/>
      </c>
      <c r="X1675" s="31" t="str">
        <f t="shared" si="740"/>
        <v/>
      </c>
      <c r="Y1675" s="16" t="str">
        <f>IF(CPI_Downloader!K1673="","",CPI_Downloader!K1673)</f>
        <v/>
      </c>
      <c r="AA1675" s="33" t="str">
        <f t="shared" si="741"/>
        <v/>
      </c>
      <c r="AB1675" s="27" t="str">
        <f>IF(CPI_Downloader!M1673="","",CPI_Downloader!M1673)</f>
        <v/>
      </c>
      <c r="AC1675" s="59" t="str">
        <f>IF(CPI_Downloader!L1673="","",CPI_Downloader!L1673/100)</f>
        <v/>
      </c>
      <c r="AD1675" s="3"/>
      <c r="AE1675" s="28"/>
      <c r="AI1675" s="44" t="str">
        <f t="shared" si="742"/>
        <v/>
      </c>
      <c r="AJ1675" s="50" t="str">
        <f>IF(CPI_Downloader!N1673="","",CPI_Downloader!N1673)</f>
        <v/>
      </c>
      <c r="AL1675" s="29" t="str">
        <f>IF(CPI_Downloader!O1673="","",CPI_Downloader!O1673)</f>
        <v/>
      </c>
      <c r="AN1675" s="22" t="str">
        <f t="shared" si="720"/>
        <v/>
      </c>
      <c r="AO1675" s="22" t="str">
        <f t="shared" si="743"/>
        <v/>
      </c>
      <c r="AP1675" s="22" t="str">
        <f t="shared" si="724"/>
        <v/>
      </c>
      <c r="AQ1675" s="22" t="str">
        <f t="shared" si="736"/>
        <v/>
      </c>
      <c r="AR1675" s="22" t="str">
        <f t="shared" si="732"/>
        <v/>
      </c>
      <c r="AS1675" s="22" t="str">
        <f t="shared" si="728"/>
        <v/>
      </c>
      <c r="AT1675" s="46" t="str">
        <f>IF(CPI_Downloader!P1673="","",CPI_Downloader!P1673)</f>
        <v/>
      </c>
      <c r="AU1675" s="22" t="str">
        <f t="shared" si="721"/>
        <v/>
      </c>
      <c r="AV1675" s="22" t="str">
        <f t="shared" si="744"/>
        <v/>
      </c>
      <c r="AW1675" s="22" t="str">
        <f t="shared" si="725"/>
        <v/>
      </c>
      <c r="AX1675" s="22" t="str">
        <f t="shared" si="737"/>
        <v/>
      </c>
      <c r="AY1675" s="22" t="str">
        <f t="shared" si="733"/>
        <v/>
      </c>
      <c r="AZ1675" s="22" t="str">
        <f t="shared" si="729"/>
        <v/>
      </c>
      <c r="BA1675" s="46" t="str">
        <f>IF(CPI_Downloader!Q1673="","",CPI_Downloader!Q1673)</f>
        <v/>
      </c>
    </row>
    <row r="1676" spans="1:53" ht="12.75" customHeight="1" x14ac:dyDescent="0.2">
      <c r="A1676" s="21" t="str">
        <f>IF(CPI_Downloader!A1674="","",CPI_Downloader!A1674)</f>
        <v/>
      </c>
      <c r="B1676" s="22" t="str">
        <f t="shared" si="718"/>
        <v/>
      </c>
      <c r="C1676" s="22" t="str">
        <f t="shared" si="738"/>
        <v/>
      </c>
      <c r="D1676" s="22" t="str">
        <f t="shared" si="722"/>
        <v/>
      </c>
      <c r="E1676" s="22" t="str">
        <f t="shared" si="734"/>
        <v/>
      </c>
      <c r="F1676" s="22" t="str">
        <f t="shared" si="730"/>
        <v/>
      </c>
      <c r="G1676" s="22" t="str">
        <f t="shared" si="726"/>
        <v/>
      </c>
      <c r="H1676" s="22" t="str">
        <f>IFERROR(('CDN Data'!B1676),"")</f>
        <v/>
      </c>
      <c r="I1676" s="23" t="str">
        <f>IF(CPI_Downloader!G1674="","",CPI_Downloader!G1674)</f>
        <v/>
      </c>
      <c r="J1676" s="23" t="str">
        <f>IF(CPI_Downloader!H1674="","",CPI_Downloader!H1674)</f>
        <v/>
      </c>
      <c r="L1676" s="21" t="str">
        <f t="shared" si="739"/>
        <v/>
      </c>
      <c r="M1676" s="25" t="str">
        <f t="shared" si="719"/>
        <v/>
      </c>
      <c r="N1676" s="25" t="str">
        <f t="shared" si="745"/>
        <v/>
      </c>
      <c r="O1676" s="25" t="str">
        <f t="shared" si="723"/>
        <v/>
      </c>
      <c r="P1676" s="25" t="str">
        <f t="shared" si="735"/>
        <v/>
      </c>
      <c r="Q1676" s="25" t="str">
        <f t="shared" si="731"/>
        <v/>
      </c>
      <c r="R1676" s="25" t="str">
        <f t="shared" si="727"/>
        <v/>
      </c>
      <c r="S1676" s="25" t="str">
        <f>IFERROR(('CDN Data'!M1664),"")</f>
        <v/>
      </c>
      <c r="T1676" s="26" t="str">
        <f>IF(CPI_Downloader!I1674="","",CPI_Downloader!I1674)</f>
        <v/>
      </c>
      <c r="U1676" s="26" t="str">
        <f>IF(CPI_Downloader!J1674="","",CPI_Downloader!J1674)</f>
        <v/>
      </c>
      <c r="W1676" s="31" t="str">
        <f t="shared" si="717"/>
        <v/>
      </c>
      <c r="X1676" s="31" t="str">
        <f t="shared" si="740"/>
        <v/>
      </c>
      <c r="Y1676" s="16" t="str">
        <f>IF(CPI_Downloader!K1674="","",CPI_Downloader!K1674)</f>
        <v/>
      </c>
      <c r="AA1676" s="33" t="str">
        <f t="shared" si="741"/>
        <v/>
      </c>
      <c r="AB1676" s="27" t="str">
        <f>IF(CPI_Downloader!M1674="","",CPI_Downloader!M1674)</f>
        <v/>
      </c>
      <c r="AC1676" s="59" t="str">
        <f>IF(CPI_Downloader!L1674="","",CPI_Downloader!L1674/100)</f>
        <v/>
      </c>
      <c r="AD1676" s="3"/>
      <c r="AE1676" s="28"/>
      <c r="AI1676" s="44" t="str">
        <f t="shared" si="742"/>
        <v/>
      </c>
      <c r="AJ1676" s="50" t="str">
        <f>IF(CPI_Downloader!N1674="","",CPI_Downloader!N1674)</f>
        <v/>
      </c>
      <c r="AL1676" s="29" t="str">
        <f>IF(CPI_Downloader!O1674="","",CPI_Downloader!O1674)</f>
        <v/>
      </c>
      <c r="AN1676" s="22" t="str">
        <f t="shared" si="720"/>
        <v/>
      </c>
      <c r="AO1676" s="22" t="str">
        <f t="shared" si="743"/>
        <v/>
      </c>
      <c r="AP1676" s="22" t="str">
        <f t="shared" si="724"/>
        <v/>
      </c>
      <c r="AQ1676" s="22" t="str">
        <f t="shared" si="736"/>
        <v/>
      </c>
      <c r="AR1676" s="22" t="str">
        <f t="shared" si="732"/>
        <v/>
      </c>
      <c r="AS1676" s="22" t="str">
        <f t="shared" si="728"/>
        <v/>
      </c>
      <c r="AT1676" s="46" t="str">
        <f>IF(CPI_Downloader!P1674="","",CPI_Downloader!P1674)</f>
        <v/>
      </c>
      <c r="AU1676" s="22" t="str">
        <f t="shared" si="721"/>
        <v/>
      </c>
      <c r="AV1676" s="22" t="str">
        <f t="shared" si="744"/>
        <v/>
      </c>
      <c r="AW1676" s="22" t="str">
        <f t="shared" si="725"/>
        <v/>
      </c>
      <c r="AX1676" s="22" t="str">
        <f t="shared" si="737"/>
        <v/>
      </c>
      <c r="AY1676" s="22" t="str">
        <f t="shared" si="733"/>
        <v/>
      </c>
      <c r="AZ1676" s="22" t="str">
        <f t="shared" si="729"/>
        <v/>
      </c>
      <c r="BA1676" s="46" t="str">
        <f>IF(CPI_Downloader!Q1674="","",CPI_Downloader!Q1674)</f>
        <v/>
      </c>
    </row>
    <row r="1677" spans="1:53" ht="12.75" customHeight="1" x14ac:dyDescent="0.2">
      <c r="A1677" s="21" t="str">
        <f>IF(CPI_Downloader!A1675="","",CPI_Downloader!A1675)</f>
        <v/>
      </c>
      <c r="B1677" s="22" t="str">
        <f t="shared" si="718"/>
        <v/>
      </c>
      <c r="C1677" s="22" t="str">
        <f t="shared" si="738"/>
        <v/>
      </c>
      <c r="D1677" s="22" t="str">
        <f t="shared" si="722"/>
        <v/>
      </c>
      <c r="E1677" s="22" t="str">
        <f t="shared" si="734"/>
        <v/>
      </c>
      <c r="F1677" s="22" t="str">
        <f t="shared" si="730"/>
        <v/>
      </c>
      <c r="G1677" s="22" t="str">
        <f t="shared" si="726"/>
        <v/>
      </c>
      <c r="H1677" s="22" t="str">
        <f>IFERROR(('CDN Data'!B1677),"")</f>
        <v/>
      </c>
      <c r="I1677" s="23" t="str">
        <f>IF(CPI_Downloader!G1675="","",CPI_Downloader!G1675)</f>
        <v/>
      </c>
      <c r="J1677" s="23" t="str">
        <f>IF(CPI_Downloader!H1675="","",CPI_Downloader!H1675)</f>
        <v/>
      </c>
      <c r="L1677" s="21" t="str">
        <f t="shared" si="739"/>
        <v/>
      </c>
      <c r="M1677" s="25" t="str">
        <f t="shared" si="719"/>
        <v/>
      </c>
      <c r="N1677" s="25" t="str">
        <f t="shared" si="745"/>
        <v/>
      </c>
      <c r="O1677" s="25" t="str">
        <f t="shared" si="723"/>
        <v/>
      </c>
      <c r="P1677" s="25" t="str">
        <f t="shared" si="735"/>
        <v/>
      </c>
      <c r="Q1677" s="25" t="str">
        <f t="shared" si="731"/>
        <v/>
      </c>
      <c r="R1677" s="25" t="str">
        <f t="shared" si="727"/>
        <v/>
      </c>
      <c r="S1677" s="25" t="str">
        <f>IFERROR(('CDN Data'!M1665),"")</f>
        <v/>
      </c>
      <c r="T1677" s="26" t="str">
        <f>IF(CPI_Downloader!I1675="","",CPI_Downloader!I1675)</f>
        <v/>
      </c>
      <c r="U1677" s="26" t="str">
        <f>IF(CPI_Downloader!J1675="","",CPI_Downloader!J1675)</f>
        <v/>
      </c>
      <c r="W1677" s="31" t="str">
        <f t="shared" si="717"/>
        <v/>
      </c>
      <c r="X1677" s="31" t="str">
        <f t="shared" si="740"/>
        <v/>
      </c>
      <c r="Y1677" s="16" t="str">
        <f>IF(CPI_Downloader!K1675="","",CPI_Downloader!K1675)</f>
        <v/>
      </c>
      <c r="AA1677" s="33" t="str">
        <f t="shared" si="741"/>
        <v/>
      </c>
      <c r="AB1677" s="27" t="str">
        <f>IF(CPI_Downloader!M1675="","",CPI_Downloader!M1675)</f>
        <v/>
      </c>
      <c r="AC1677" s="59" t="str">
        <f>IF(CPI_Downloader!L1675="","",CPI_Downloader!L1675/100)</f>
        <v/>
      </c>
      <c r="AD1677" s="3"/>
      <c r="AE1677" s="28"/>
      <c r="AI1677" s="44" t="str">
        <f t="shared" si="742"/>
        <v/>
      </c>
      <c r="AJ1677" s="50" t="str">
        <f>IF(CPI_Downloader!N1675="","",CPI_Downloader!N1675)</f>
        <v/>
      </c>
      <c r="AL1677" s="29" t="str">
        <f>IF(CPI_Downloader!O1675="","",CPI_Downloader!O1675)</f>
        <v/>
      </c>
      <c r="AN1677" s="22" t="str">
        <f t="shared" si="720"/>
        <v/>
      </c>
      <c r="AO1677" s="22" t="str">
        <f t="shared" si="743"/>
        <v/>
      </c>
      <c r="AP1677" s="22" t="str">
        <f t="shared" si="724"/>
        <v/>
      </c>
      <c r="AQ1677" s="22" t="str">
        <f t="shared" si="736"/>
        <v/>
      </c>
      <c r="AR1677" s="22" t="str">
        <f t="shared" si="732"/>
        <v/>
      </c>
      <c r="AS1677" s="22" t="str">
        <f t="shared" si="728"/>
        <v/>
      </c>
      <c r="AT1677" s="46" t="str">
        <f>IF(CPI_Downloader!P1675="","",CPI_Downloader!P1675)</f>
        <v/>
      </c>
      <c r="AU1677" s="22" t="str">
        <f t="shared" si="721"/>
        <v/>
      </c>
      <c r="AV1677" s="22" t="str">
        <f t="shared" si="744"/>
        <v/>
      </c>
      <c r="AW1677" s="22" t="str">
        <f t="shared" si="725"/>
        <v/>
      </c>
      <c r="AX1677" s="22" t="str">
        <f t="shared" si="737"/>
        <v/>
      </c>
      <c r="AY1677" s="22" t="str">
        <f t="shared" si="733"/>
        <v/>
      </c>
      <c r="AZ1677" s="22" t="str">
        <f t="shared" si="729"/>
        <v/>
      </c>
      <c r="BA1677" s="46" t="str">
        <f>IF(CPI_Downloader!Q1675="","",CPI_Downloader!Q1675)</f>
        <v/>
      </c>
    </row>
    <row r="1678" spans="1:53" ht="12.75" customHeight="1" x14ac:dyDescent="0.2">
      <c r="A1678" s="21" t="str">
        <f>IF(CPI_Downloader!A1676="","",CPI_Downloader!A1676)</f>
        <v/>
      </c>
      <c r="B1678" s="22" t="str">
        <f t="shared" si="718"/>
        <v/>
      </c>
      <c r="C1678" s="22" t="str">
        <f t="shared" si="738"/>
        <v/>
      </c>
      <c r="D1678" s="22" t="str">
        <f t="shared" si="722"/>
        <v/>
      </c>
      <c r="E1678" s="22" t="str">
        <f t="shared" si="734"/>
        <v/>
      </c>
      <c r="F1678" s="22" t="str">
        <f t="shared" si="730"/>
        <v/>
      </c>
      <c r="G1678" s="22" t="str">
        <f t="shared" si="726"/>
        <v/>
      </c>
      <c r="H1678" s="22" t="str">
        <f>IFERROR(('CDN Data'!B1678),"")</f>
        <v/>
      </c>
      <c r="I1678" s="23" t="str">
        <f>IF(CPI_Downloader!G1676="","",CPI_Downloader!G1676)</f>
        <v/>
      </c>
      <c r="J1678" s="23" t="str">
        <f>IF(CPI_Downloader!H1676="","",CPI_Downloader!H1676)</f>
        <v/>
      </c>
      <c r="L1678" s="21" t="str">
        <f t="shared" si="739"/>
        <v/>
      </c>
      <c r="M1678" s="25" t="str">
        <f t="shared" si="719"/>
        <v/>
      </c>
      <c r="N1678" s="25" t="str">
        <f t="shared" si="745"/>
        <v/>
      </c>
      <c r="O1678" s="25" t="str">
        <f t="shared" si="723"/>
        <v/>
      </c>
      <c r="P1678" s="25" t="str">
        <f t="shared" si="735"/>
        <v/>
      </c>
      <c r="Q1678" s="25" t="str">
        <f t="shared" si="731"/>
        <v/>
      </c>
      <c r="R1678" s="25" t="str">
        <f t="shared" si="727"/>
        <v/>
      </c>
      <c r="S1678" s="25" t="str">
        <f>IFERROR(('CDN Data'!M1666),"")</f>
        <v/>
      </c>
      <c r="T1678" s="26" t="str">
        <f>IF(CPI_Downloader!I1676="","",CPI_Downloader!I1676)</f>
        <v/>
      </c>
      <c r="U1678" s="26" t="str">
        <f>IF(CPI_Downloader!J1676="","",CPI_Downloader!J1676)</f>
        <v/>
      </c>
      <c r="W1678" s="31" t="str">
        <f t="shared" si="717"/>
        <v/>
      </c>
      <c r="X1678" s="31" t="str">
        <f t="shared" si="740"/>
        <v/>
      </c>
      <c r="Y1678" s="16" t="str">
        <f>IF(CPI_Downloader!K1676="","",CPI_Downloader!K1676)</f>
        <v/>
      </c>
      <c r="AA1678" s="33" t="str">
        <f t="shared" si="741"/>
        <v/>
      </c>
      <c r="AB1678" s="27" t="str">
        <f>IF(CPI_Downloader!M1676="","",CPI_Downloader!M1676)</f>
        <v/>
      </c>
      <c r="AC1678" s="59" t="str">
        <f>IF(CPI_Downloader!L1676="","",CPI_Downloader!L1676/100)</f>
        <v/>
      </c>
      <c r="AD1678" s="3"/>
      <c r="AE1678" s="28"/>
      <c r="AI1678" s="44" t="str">
        <f t="shared" si="742"/>
        <v/>
      </c>
      <c r="AJ1678" s="50" t="str">
        <f>IF(CPI_Downloader!N1676="","",CPI_Downloader!N1676)</f>
        <v/>
      </c>
      <c r="AL1678" s="29" t="str">
        <f>IF(CPI_Downloader!O1676="","",CPI_Downloader!O1676)</f>
        <v/>
      </c>
      <c r="AN1678" s="22" t="str">
        <f t="shared" si="720"/>
        <v/>
      </c>
      <c r="AO1678" s="22" t="str">
        <f t="shared" si="743"/>
        <v/>
      </c>
      <c r="AP1678" s="22" t="str">
        <f t="shared" si="724"/>
        <v/>
      </c>
      <c r="AQ1678" s="22" t="str">
        <f t="shared" si="736"/>
        <v/>
      </c>
      <c r="AR1678" s="22" t="str">
        <f t="shared" si="732"/>
        <v/>
      </c>
      <c r="AS1678" s="22" t="str">
        <f t="shared" si="728"/>
        <v/>
      </c>
      <c r="AT1678" s="46" t="str">
        <f>IF(CPI_Downloader!P1676="","",CPI_Downloader!P1676)</f>
        <v/>
      </c>
      <c r="AU1678" s="22" t="str">
        <f t="shared" si="721"/>
        <v/>
      </c>
      <c r="AV1678" s="22" t="str">
        <f t="shared" si="744"/>
        <v/>
      </c>
      <c r="AW1678" s="22" t="str">
        <f t="shared" si="725"/>
        <v/>
      </c>
      <c r="AX1678" s="22" t="str">
        <f t="shared" si="737"/>
        <v/>
      </c>
      <c r="AY1678" s="22" t="str">
        <f t="shared" si="733"/>
        <v/>
      </c>
      <c r="AZ1678" s="22" t="str">
        <f t="shared" si="729"/>
        <v/>
      </c>
      <c r="BA1678" s="46" t="str">
        <f>IF(CPI_Downloader!Q1676="","",CPI_Downloader!Q1676)</f>
        <v/>
      </c>
    </row>
    <row r="1679" spans="1:53" ht="12.75" customHeight="1" x14ac:dyDescent="0.2">
      <c r="A1679" s="21" t="str">
        <f>IF(CPI_Downloader!A1677="","",CPI_Downloader!A1677)</f>
        <v/>
      </c>
      <c r="B1679" s="22" t="str">
        <f t="shared" si="718"/>
        <v/>
      </c>
      <c r="C1679" s="22" t="str">
        <f t="shared" si="738"/>
        <v/>
      </c>
      <c r="D1679" s="22" t="str">
        <f t="shared" si="722"/>
        <v/>
      </c>
      <c r="E1679" s="22" t="str">
        <f t="shared" si="734"/>
        <v/>
      </c>
      <c r="F1679" s="22" t="str">
        <f t="shared" si="730"/>
        <v/>
      </c>
      <c r="G1679" s="22" t="str">
        <f t="shared" si="726"/>
        <v/>
      </c>
      <c r="H1679" s="22" t="str">
        <f>IFERROR(('CDN Data'!B1679),"")</f>
        <v/>
      </c>
      <c r="I1679" s="23" t="str">
        <f>IF(CPI_Downloader!G1677="","",CPI_Downloader!G1677)</f>
        <v/>
      </c>
      <c r="J1679" s="23" t="str">
        <f>IF(CPI_Downloader!H1677="","",CPI_Downloader!H1677)</f>
        <v/>
      </c>
      <c r="L1679" s="21" t="str">
        <f t="shared" si="739"/>
        <v/>
      </c>
      <c r="M1679" s="25" t="str">
        <f t="shared" si="719"/>
        <v/>
      </c>
      <c r="N1679" s="25" t="str">
        <f t="shared" si="745"/>
        <v/>
      </c>
      <c r="O1679" s="25" t="str">
        <f t="shared" si="723"/>
        <v/>
      </c>
      <c r="P1679" s="25" t="str">
        <f t="shared" si="735"/>
        <v/>
      </c>
      <c r="Q1679" s="25" t="str">
        <f t="shared" si="731"/>
        <v/>
      </c>
      <c r="R1679" s="25" t="str">
        <f t="shared" si="727"/>
        <v/>
      </c>
      <c r="S1679" s="25" t="str">
        <f>IFERROR(('CDN Data'!M1667),"")</f>
        <v/>
      </c>
      <c r="T1679" s="26" t="str">
        <f>IF(CPI_Downloader!I1677="","",CPI_Downloader!I1677)</f>
        <v/>
      </c>
      <c r="U1679" s="26" t="str">
        <f>IF(CPI_Downloader!J1677="","",CPI_Downloader!J1677)</f>
        <v/>
      </c>
      <c r="W1679" s="31" t="str">
        <f t="shared" ref="W1679:W1742" si="746">IFERROR((AVERAGE(Y1668:Y1679)/100),"")</f>
        <v/>
      </c>
      <c r="X1679" s="31" t="str">
        <f t="shared" si="740"/>
        <v/>
      </c>
      <c r="Y1679" s="16" t="str">
        <f>IF(CPI_Downloader!K1677="","",CPI_Downloader!K1677)</f>
        <v/>
      </c>
      <c r="AA1679" s="33" t="str">
        <f t="shared" si="741"/>
        <v/>
      </c>
      <c r="AB1679" s="27" t="str">
        <f>IF(CPI_Downloader!M1677="","",CPI_Downloader!M1677)</f>
        <v/>
      </c>
      <c r="AC1679" s="59" t="str">
        <f>IF(CPI_Downloader!L1677="","",CPI_Downloader!L1677/100)</f>
        <v/>
      </c>
      <c r="AD1679" s="3"/>
      <c r="AE1679" s="28"/>
      <c r="AI1679" s="44" t="str">
        <f t="shared" si="742"/>
        <v/>
      </c>
      <c r="AJ1679" s="50" t="str">
        <f>IF(CPI_Downloader!N1677="","",CPI_Downloader!N1677)</f>
        <v/>
      </c>
      <c r="AL1679" s="29" t="str">
        <f>IF(CPI_Downloader!O1677="","",CPI_Downloader!O1677)</f>
        <v/>
      </c>
      <c r="AN1679" s="22" t="str">
        <f t="shared" si="720"/>
        <v/>
      </c>
      <c r="AO1679" s="22" t="str">
        <f t="shared" si="743"/>
        <v/>
      </c>
      <c r="AP1679" s="22" t="str">
        <f t="shared" si="724"/>
        <v/>
      </c>
      <c r="AQ1679" s="22" t="str">
        <f t="shared" si="736"/>
        <v/>
      </c>
      <c r="AR1679" s="22" t="str">
        <f t="shared" si="732"/>
        <v/>
      </c>
      <c r="AS1679" s="22" t="str">
        <f t="shared" si="728"/>
        <v/>
      </c>
      <c r="AT1679" s="46" t="str">
        <f>IF(CPI_Downloader!P1677="","",CPI_Downloader!P1677)</f>
        <v/>
      </c>
      <c r="AU1679" s="22" t="str">
        <f t="shared" si="721"/>
        <v/>
      </c>
      <c r="AV1679" s="22" t="str">
        <f t="shared" si="744"/>
        <v/>
      </c>
      <c r="AW1679" s="22" t="str">
        <f t="shared" si="725"/>
        <v/>
      </c>
      <c r="AX1679" s="22" t="str">
        <f t="shared" si="737"/>
        <v/>
      </c>
      <c r="AY1679" s="22" t="str">
        <f t="shared" si="733"/>
        <v/>
      </c>
      <c r="AZ1679" s="22" t="str">
        <f t="shared" si="729"/>
        <v/>
      </c>
      <c r="BA1679" s="46" t="str">
        <f>IF(CPI_Downloader!Q1677="","",CPI_Downloader!Q1677)</f>
        <v/>
      </c>
    </row>
    <row r="1680" spans="1:53" ht="12.75" customHeight="1" x14ac:dyDescent="0.2">
      <c r="A1680" s="21" t="str">
        <f>IF(CPI_Downloader!A1678="","",CPI_Downloader!A1678)</f>
        <v/>
      </c>
      <c r="B1680" s="22" t="str">
        <f t="shared" ref="B1680:B1743" si="747">IFERROR((I1680/I1668-1),"")</f>
        <v/>
      </c>
      <c r="C1680" s="22" t="str">
        <f t="shared" si="738"/>
        <v/>
      </c>
      <c r="D1680" s="22" t="str">
        <f t="shared" si="722"/>
        <v/>
      </c>
      <c r="E1680" s="22" t="str">
        <f t="shared" si="734"/>
        <v/>
      </c>
      <c r="F1680" s="22" t="str">
        <f t="shared" si="730"/>
        <v/>
      </c>
      <c r="G1680" s="22" t="str">
        <f t="shared" si="726"/>
        <v/>
      </c>
      <c r="H1680" s="22" t="str">
        <f>IFERROR(('CDN Data'!B1680),"")</f>
        <v/>
      </c>
      <c r="I1680" s="23" t="str">
        <f>IF(CPI_Downloader!G1678="","",CPI_Downloader!G1678)</f>
        <v/>
      </c>
      <c r="J1680" s="23" t="str">
        <f>IF(CPI_Downloader!H1678="","",CPI_Downloader!H1678)</f>
        <v/>
      </c>
      <c r="L1680" s="21" t="str">
        <f t="shared" si="739"/>
        <v/>
      </c>
      <c r="M1680" s="25" t="str">
        <f t="shared" ref="M1680:M1743" si="748">IFERROR((T1680/T1668-1),"")</f>
        <v/>
      </c>
      <c r="N1680" s="25" t="str">
        <f t="shared" si="745"/>
        <v/>
      </c>
      <c r="O1680" s="25" t="str">
        <f t="shared" si="723"/>
        <v/>
      </c>
      <c r="P1680" s="25" t="str">
        <f t="shared" si="735"/>
        <v/>
      </c>
      <c r="Q1680" s="25" t="str">
        <f t="shared" si="731"/>
        <v/>
      </c>
      <c r="R1680" s="25" t="str">
        <f t="shared" si="727"/>
        <v/>
      </c>
      <c r="S1680" s="25" t="str">
        <f>IFERROR(('CDN Data'!M1668),"")</f>
        <v/>
      </c>
      <c r="T1680" s="26" t="str">
        <f>IF(CPI_Downloader!I1678="","",CPI_Downloader!I1678)</f>
        <v/>
      </c>
      <c r="U1680" s="26" t="str">
        <f>IF(CPI_Downloader!J1678="","",CPI_Downloader!J1678)</f>
        <v/>
      </c>
      <c r="W1680" s="31" t="str">
        <f t="shared" si="746"/>
        <v/>
      </c>
      <c r="X1680" s="31" t="str">
        <f t="shared" si="740"/>
        <v/>
      </c>
      <c r="Y1680" s="16" t="str">
        <f>IF(CPI_Downloader!K1678="","",CPI_Downloader!K1678)</f>
        <v/>
      </c>
      <c r="AA1680" s="33" t="str">
        <f t="shared" si="741"/>
        <v/>
      </c>
      <c r="AB1680" s="27" t="str">
        <f>IF(CPI_Downloader!M1678="","",CPI_Downloader!M1678)</f>
        <v/>
      </c>
      <c r="AC1680" s="59" t="str">
        <f>IF(CPI_Downloader!L1678="","",CPI_Downloader!L1678/100)</f>
        <v/>
      </c>
      <c r="AD1680" s="3"/>
      <c r="AE1680" s="28"/>
      <c r="AI1680" s="44" t="str">
        <f t="shared" si="742"/>
        <v/>
      </c>
      <c r="AJ1680" s="50" t="str">
        <f>IF(CPI_Downloader!N1678="","",CPI_Downloader!N1678)</f>
        <v/>
      </c>
      <c r="AL1680" s="29" t="str">
        <f>IF(CPI_Downloader!O1678="","",CPI_Downloader!O1678)</f>
        <v/>
      </c>
      <c r="AN1680" s="22" t="str">
        <f t="shared" ref="AN1680:AN1743" si="749">IFERROR((AT1680/AT1668-1),"")</f>
        <v/>
      </c>
      <c r="AO1680" s="22" t="str">
        <f t="shared" si="743"/>
        <v/>
      </c>
      <c r="AP1680" s="22" t="str">
        <f t="shared" si="724"/>
        <v/>
      </c>
      <c r="AQ1680" s="22" t="str">
        <f t="shared" si="736"/>
        <v/>
      </c>
      <c r="AR1680" s="22" t="str">
        <f t="shared" si="732"/>
        <v/>
      </c>
      <c r="AS1680" s="22" t="str">
        <f t="shared" si="728"/>
        <v/>
      </c>
      <c r="AT1680" s="46" t="str">
        <f>IF(CPI_Downloader!P1678="","",CPI_Downloader!P1678)</f>
        <v/>
      </c>
      <c r="AU1680" s="22" t="str">
        <f t="shared" ref="AU1680:AU1743" si="750">IFERROR((BA1680/BA1668-1),"")</f>
        <v/>
      </c>
      <c r="AV1680" s="22" t="str">
        <f t="shared" si="744"/>
        <v/>
      </c>
      <c r="AW1680" s="22" t="str">
        <f t="shared" si="725"/>
        <v/>
      </c>
      <c r="AX1680" s="22" t="str">
        <f t="shared" si="737"/>
        <v/>
      </c>
      <c r="AY1680" s="22" t="str">
        <f t="shared" si="733"/>
        <v/>
      </c>
      <c r="AZ1680" s="22" t="str">
        <f t="shared" si="729"/>
        <v/>
      </c>
      <c r="BA1680" s="46" t="str">
        <f>IF(CPI_Downloader!Q1678="","",CPI_Downloader!Q1678)</f>
        <v/>
      </c>
    </row>
    <row r="1681" spans="1:53" ht="12.75" customHeight="1" x14ac:dyDescent="0.2">
      <c r="A1681" s="21" t="str">
        <f>IF(CPI_Downloader!A1679="","",CPI_Downloader!A1679)</f>
        <v/>
      </c>
      <c r="B1681" s="22" t="str">
        <f t="shared" si="747"/>
        <v/>
      </c>
      <c r="C1681" s="22" t="str">
        <f t="shared" si="738"/>
        <v/>
      </c>
      <c r="D1681" s="22" t="str">
        <f t="shared" si="722"/>
        <v/>
      </c>
      <c r="E1681" s="22" t="str">
        <f t="shared" si="734"/>
        <v/>
      </c>
      <c r="F1681" s="22" t="str">
        <f t="shared" si="730"/>
        <v/>
      </c>
      <c r="G1681" s="22" t="str">
        <f t="shared" si="726"/>
        <v/>
      </c>
      <c r="H1681" s="22" t="str">
        <f>IFERROR(('CDN Data'!B1681),"")</f>
        <v/>
      </c>
      <c r="I1681" s="23" t="str">
        <f>IF(CPI_Downloader!G1679="","",CPI_Downloader!G1679)</f>
        <v/>
      </c>
      <c r="J1681" s="23" t="str">
        <f>IF(CPI_Downloader!H1679="","",CPI_Downloader!H1679)</f>
        <v/>
      </c>
      <c r="L1681" s="21" t="str">
        <f t="shared" si="739"/>
        <v/>
      </c>
      <c r="M1681" s="25" t="str">
        <f t="shared" si="748"/>
        <v/>
      </c>
      <c r="N1681" s="25" t="str">
        <f t="shared" si="745"/>
        <v/>
      </c>
      <c r="O1681" s="25" t="str">
        <f t="shared" si="723"/>
        <v/>
      </c>
      <c r="P1681" s="25" t="str">
        <f t="shared" si="735"/>
        <v/>
      </c>
      <c r="Q1681" s="25" t="str">
        <f t="shared" si="731"/>
        <v/>
      </c>
      <c r="R1681" s="25" t="str">
        <f t="shared" si="727"/>
        <v/>
      </c>
      <c r="S1681" s="25" t="str">
        <f>IFERROR(('CDN Data'!M1669),"")</f>
        <v/>
      </c>
      <c r="T1681" s="26" t="str">
        <f>IF(CPI_Downloader!I1679="","",CPI_Downloader!I1679)</f>
        <v/>
      </c>
      <c r="U1681" s="26" t="str">
        <f>IF(CPI_Downloader!J1679="","",CPI_Downloader!J1679)</f>
        <v/>
      </c>
      <c r="W1681" s="31" t="str">
        <f t="shared" si="746"/>
        <v/>
      </c>
      <c r="X1681" s="31" t="str">
        <f t="shared" si="740"/>
        <v/>
      </c>
      <c r="Y1681" s="16" t="str">
        <f>IF(CPI_Downloader!K1679="","",CPI_Downloader!K1679)</f>
        <v/>
      </c>
      <c r="AA1681" s="33" t="str">
        <f t="shared" si="741"/>
        <v/>
      </c>
      <c r="AB1681" s="27" t="str">
        <f>IF(CPI_Downloader!M1679="","",CPI_Downloader!M1679)</f>
        <v/>
      </c>
      <c r="AC1681" s="59" t="str">
        <f>IF(CPI_Downloader!L1679="","",CPI_Downloader!L1679/100)</f>
        <v/>
      </c>
      <c r="AD1681" s="3"/>
      <c r="AE1681" s="28"/>
      <c r="AI1681" s="44" t="str">
        <f t="shared" si="742"/>
        <v/>
      </c>
      <c r="AJ1681" s="50" t="str">
        <f>IF(CPI_Downloader!N1679="","",CPI_Downloader!N1679)</f>
        <v/>
      </c>
      <c r="AL1681" s="29" t="str">
        <f>IF(CPI_Downloader!O1679="","",CPI_Downloader!O1679)</f>
        <v/>
      </c>
      <c r="AN1681" s="22" t="str">
        <f t="shared" si="749"/>
        <v/>
      </c>
      <c r="AO1681" s="22" t="str">
        <f t="shared" si="743"/>
        <v/>
      </c>
      <c r="AP1681" s="22" t="str">
        <f t="shared" si="724"/>
        <v/>
      </c>
      <c r="AQ1681" s="22" t="str">
        <f t="shared" si="736"/>
        <v/>
      </c>
      <c r="AR1681" s="22" t="str">
        <f t="shared" si="732"/>
        <v/>
      </c>
      <c r="AS1681" s="22" t="str">
        <f t="shared" si="728"/>
        <v/>
      </c>
      <c r="AT1681" s="46" t="str">
        <f>IF(CPI_Downloader!P1679="","",CPI_Downloader!P1679)</f>
        <v/>
      </c>
      <c r="AU1681" s="22" t="str">
        <f t="shared" si="750"/>
        <v/>
      </c>
      <c r="AV1681" s="22" t="str">
        <f t="shared" si="744"/>
        <v/>
      </c>
      <c r="AW1681" s="22" t="str">
        <f t="shared" si="725"/>
        <v/>
      </c>
      <c r="AX1681" s="22" t="str">
        <f t="shared" si="737"/>
        <v/>
      </c>
      <c r="AY1681" s="22" t="str">
        <f t="shared" si="733"/>
        <v/>
      </c>
      <c r="AZ1681" s="22" t="str">
        <f t="shared" si="729"/>
        <v/>
      </c>
      <c r="BA1681" s="46" t="str">
        <f>IF(CPI_Downloader!Q1679="","",CPI_Downloader!Q1679)</f>
        <v/>
      </c>
    </row>
    <row r="1682" spans="1:53" ht="12.75" customHeight="1" x14ac:dyDescent="0.2">
      <c r="A1682" s="21" t="str">
        <f>IF(CPI_Downloader!A1680="","",CPI_Downloader!A1680)</f>
        <v/>
      </c>
      <c r="B1682" s="22" t="str">
        <f t="shared" si="747"/>
        <v/>
      </c>
      <c r="C1682" s="22" t="str">
        <f t="shared" si="738"/>
        <v/>
      </c>
      <c r="D1682" s="22" t="str">
        <f t="shared" si="722"/>
        <v/>
      </c>
      <c r="E1682" s="22" t="str">
        <f t="shared" si="734"/>
        <v/>
      </c>
      <c r="F1682" s="22" t="str">
        <f t="shared" si="730"/>
        <v/>
      </c>
      <c r="G1682" s="22" t="str">
        <f t="shared" si="726"/>
        <v/>
      </c>
      <c r="H1682" s="22" t="str">
        <f>IFERROR(('CDN Data'!B1682),"")</f>
        <v/>
      </c>
      <c r="I1682" s="23" t="str">
        <f>IF(CPI_Downloader!G1680="","",CPI_Downloader!G1680)</f>
        <v/>
      </c>
      <c r="J1682" s="23" t="str">
        <f>IF(CPI_Downloader!H1680="","",CPI_Downloader!H1680)</f>
        <v/>
      </c>
      <c r="L1682" s="21" t="str">
        <f t="shared" si="739"/>
        <v/>
      </c>
      <c r="M1682" s="25" t="str">
        <f t="shared" si="748"/>
        <v/>
      </c>
      <c r="N1682" s="25" t="str">
        <f t="shared" si="745"/>
        <v/>
      </c>
      <c r="O1682" s="25" t="str">
        <f t="shared" si="723"/>
        <v/>
      </c>
      <c r="P1682" s="25" t="str">
        <f t="shared" si="735"/>
        <v/>
      </c>
      <c r="Q1682" s="25" t="str">
        <f t="shared" si="731"/>
        <v/>
      </c>
      <c r="R1682" s="25" t="str">
        <f t="shared" si="727"/>
        <v/>
      </c>
      <c r="S1682" s="25" t="str">
        <f>IFERROR(('CDN Data'!M1670),"")</f>
        <v/>
      </c>
      <c r="T1682" s="26" t="str">
        <f>IF(CPI_Downloader!I1680="","",CPI_Downloader!I1680)</f>
        <v/>
      </c>
      <c r="U1682" s="26" t="str">
        <f>IF(CPI_Downloader!J1680="","",CPI_Downloader!J1680)</f>
        <v/>
      </c>
      <c r="W1682" s="31" t="str">
        <f t="shared" si="746"/>
        <v/>
      </c>
      <c r="X1682" s="31" t="str">
        <f t="shared" si="740"/>
        <v/>
      </c>
      <c r="Y1682" s="16" t="str">
        <f>IF(CPI_Downloader!K1680="","",CPI_Downloader!K1680)</f>
        <v/>
      </c>
      <c r="AA1682" s="33" t="str">
        <f t="shared" si="741"/>
        <v/>
      </c>
      <c r="AB1682" s="27" t="str">
        <f>IF(CPI_Downloader!M1680="","",CPI_Downloader!M1680)</f>
        <v/>
      </c>
      <c r="AC1682" s="59" t="str">
        <f>IF(CPI_Downloader!L1680="","",CPI_Downloader!L1680/100)</f>
        <v/>
      </c>
      <c r="AD1682" s="3"/>
      <c r="AE1682" s="28"/>
      <c r="AI1682" s="44" t="str">
        <f t="shared" si="742"/>
        <v/>
      </c>
      <c r="AJ1682" s="50" t="str">
        <f>IF(CPI_Downloader!N1680="","",CPI_Downloader!N1680)</f>
        <v/>
      </c>
      <c r="AL1682" s="29" t="str">
        <f>IF(CPI_Downloader!O1680="","",CPI_Downloader!O1680)</f>
        <v/>
      </c>
      <c r="AN1682" s="22" t="str">
        <f t="shared" si="749"/>
        <v/>
      </c>
      <c r="AO1682" s="22" t="str">
        <f t="shared" si="743"/>
        <v/>
      </c>
      <c r="AP1682" s="22" t="str">
        <f t="shared" si="724"/>
        <v/>
      </c>
      <c r="AQ1682" s="22" t="str">
        <f t="shared" si="736"/>
        <v/>
      </c>
      <c r="AR1682" s="22" t="str">
        <f t="shared" si="732"/>
        <v/>
      </c>
      <c r="AS1682" s="22" t="str">
        <f t="shared" si="728"/>
        <v/>
      </c>
      <c r="AT1682" s="46" t="str">
        <f>IF(CPI_Downloader!P1680="","",CPI_Downloader!P1680)</f>
        <v/>
      </c>
      <c r="AU1682" s="22" t="str">
        <f t="shared" si="750"/>
        <v/>
      </c>
      <c r="AV1682" s="22" t="str">
        <f t="shared" si="744"/>
        <v/>
      </c>
      <c r="AW1682" s="22" t="str">
        <f t="shared" si="725"/>
        <v/>
      </c>
      <c r="AX1682" s="22" t="str">
        <f t="shared" si="737"/>
        <v/>
      </c>
      <c r="AY1682" s="22" t="str">
        <f t="shared" si="733"/>
        <v/>
      </c>
      <c r="AZ1682" s="22" t="str">
        <f t="shared" si="729"/>
        <v/>
      </c>
      <c r="BA1682" s="46" t="str">
        <f>IF(CPI_Downloader!Q1680="","",CPI_Downloader!Q1680)</f>
        <v/>
      </c>
    </row>
    <row r="1683" spans="1:53" ht="12.75" customHeight="1" x14ac:dyDescent="0.2">
      <c r="A1683" s="21" t="str">
        <f>IF(CPI_Downloader!A1681="","",CPI_Downloader!A1681)</f>
        <v/>
      </c>
      <c r="B1683" s="22" t="str">
        <f t="shared" si="747"/>
        <v/>
      </c>
      <c r="C1683" s="22" t="str">
        <f t="shared" si="738"/>
        <v/>
      </c>
      <c r="D1683" s="22" t="str">
        <f t="shared" si="722"/>
        <v/>
      </c>
      <c r="E1683" s="22" t="str">
        <f t="shared" si="734"/>
        <v/>
      </c>
      <c r="F1683" s="22" t="str">
        <f t="shared" si="730"/>
        <v/>
      </c>
      <c r="G1683" s="22" t="str">
        <f t="shared" si="726"/>
        <v/>
      </c>
      <c r="H1683" s="22" t="str">
        <f>IFERROR(('CDN Data'!B1683),"")</f>
        <v/>
      </c>
      <c r="I1683" s="23" t="str">
        <f>IF(CPI_Downloader!G1681="","",CPI_Downloader!G1681)</f>
        <v/>
      </c>
      <c r="J1683" s="23" t="str">
        <f>IF(CPI_Downloader!H1681="","",CPI_Downloader!H1681)</f>
        <v/>
      </c>
      <c r="L1683" s="21" t="str">
        <f t="shared" si="739"/>
        <v/>
      </c>
      <c r="M1683" s="25" t="str">
        <f t="shared" si="748"/>
        <v/>
      </c>
      <c r="N1683" s="25" t="str">
        <f t="shared" si="745"/>
        <v/>
      </c>
      <c r="O1683" s="25" t="str">
        <f t="shared" si="723"/>
        <v/>
      </c>
      <c r="P1683" s="25" t="str">
        <f t="shared" si="735"/>
        <v/>
      </c>
      <c r="Q1683" s="25" t="str">
        <f t="shared" si="731"/>
        <v/>
      </c>
      <c r="R1683" s="25" t="str">
        <f t="shared" si="727"/>
        <v/>
      </c>
      <c r="S1683" s="25" t="str">
        <f>IFERROR(('CDN Data'!M1671),"")</f>
        <v/>
      </c>
      <c r="T1683" s="26" t="str">
        <f>IF(CPI_Downloader!I1681="","",CPI_Downloader!I1681)</f>
        <v/>
      </c>
      <c r="U1683" s="26" t="str">
        <f>IF(CPI_Downloader!J1681="","",CPI_Downloader!J1681)</f>
        <v/>
      </c>
      <c r="W1683" s="31" t="str">
        <f t="shared" si="746"/>
        <v/>
      </c>
      <c r="X1683" s="31" t="str">
        <f t="shared" si="740"/>
        <v/>
      </c>
      <c r="Y1683" s="16" t="str">
        <f>IF(CPI_Downloader!K1681="","",CPI_Downloader!K1681)</f>
        <v/>
      </c>
      <c r="AA1683" s="33" t="str">
        <f t="shared" si="741"/>
        <v/>
      </c>
      <c r="AB1683" s="27" t="str">
        <f>IF(CPI_Downloader!M1681="","",CPI_Downloader!M1681)</f>
        <v/>
      </c>
      <c r="AC1683" s="59" t="str">
        <f>IF(CPI_Downloader!L1681="","",CPI_Downloader!L1681/100)</f>
        <v/>
      </c>
      <c r="AD1683" s="3"/>
      <c r="AE1683" s="28"/>
      <c r="AI1683" s="44" t="str">
        <f t="shared" si="742"/>
        <v/>
      </c>
      <c r="AJ1683" s="50" t="str">
        <f>IF(CPI_Downloader!N1681="","",CPI_Downloader!N1681)</f>
        <v/>
      </c>
      <c r="AL1683" s="29" t="str">
        <f>IF(CPI_Downloader!O1681="","",CPI_Downloader!O1681)</f>
        <v/>
      </c>
      <c r="AN1683" s="22" t="str">
        <f t="shared" si="749"/>
        <v/>
      </c>
      <c r="AO1683" s="22" t="str">
        <f t="shared" si="743"/>
        <v/>
      </c>
      <c r="AP1683" s="22" t="str">
        <f t="shared" si="724"/>
        <v/>
      </c>
      <c r="AQ1683" s="22" t="str">
        <f t="shared" si="736"/>
        <v/>
      </c>
      <c r="AR1683" s="22" t="str">
        <f t="shared" si="732"/>
        <v/>
      </c>
      <c r="AS1683" s="22" t="str">
        <f t="shared" si="728"/>
        <v/>
      </c>
      <c r="AT1683" s="46" t="str">
        <f>IF(CPI_Downloader!P1681="","",CPI_Downloader!P1681)</f>
        <v/>
      </c>
      <c r="AU1683" s="22" t="str">
        <f t="shared" si="750"/>
        <v/>
      </c>
      <c r="AV1683" s="22" t="str">
        <f t="shared" si="744"/>
        <v/>
      </c>
      <c r="AW1683" s="22" t="str">
        <f t="shared" si="725"/>
        <v/>
      </c>
      <c r="AX1683" s="22" t="str">
        <f t="shared" si="737"/>
        <v/>
      </c>
      <c r="AY1683" s="22" t="str">
        <f t="shared" si="733"/>
        <v/>
      </c>
      <c r="AZ1683" s="22" t="str">
        <f t="shared" si="729"/>
        <v/>
      </c>
      <c r="BA1683" s="46" t="str">
        <f>IF(CPI_Downloader!Q1681="","",CPI_Downloader!Q1681)</f>
        <v/>
      </c>
    </row>
    <row r="1684" spans="1:53" ht="12.75" customHeight="1" x14ac:dyDescent="0.2">
      <c r="A1684" s="21" t="str">
        <f>IF(CPI_Downloader!A1682="","",CPI_Downloader!A1682)</f>
        <v/>
      </c>
      <c r="B1684" s="22" t="str">
        <f t="shared" si="747"/>
        <v/>
      </c>
      <c r="C1684" s="22" t="str">
        <f t="shared" si="738"/>
        <v/>
      </c>
      <c r="D1684" s="22" t="str">
        <f t="shared" si="722"/>
        <v/>
      </c>
      <c r="E1684" s="22" t="str">
        <f t="shared" si="734"/>
        <v/>
      </c>
      <c r="F1684" s="22" t="str">
        <f t="shared" si="730"/>
        <v/>
      </c>
      <c r="G1684" s="22" t="str">
        <f t="shared" si="726"/>
        <v/>
      </c>
      <c r="H1684" s="22" t="str">
        <f>IFERROR(('CDN Data'!B1684),"")</f>
        <v/>
      </c>
      <c r="I1684" s="23" t="str">
        <f>IF(CPI_Downloader!G1682="","",CPI_Downloader!G1682)</f>
        <v/>
      </c>
      <c r="J1684" s="23" t="str">
        <f>IF(CPI_Downloader!H1682="","",CPI_Downloader!H1682)</f>
        <v/>
      </c>
      <c r="L1684" s="21" t="str">
        <f t="shared" si="739"/>
        <v/>
      </c>
      <c r="M1684" s="25" t="str">
        <f t="shared" si="748"/>
        <v/>
      </c>
      <c r="N1684" s="25" t="str">
        <f t="shared" si="745"/>
        <v/>
      </c>
      <c r="O1684" s="25" t="str">
        <f t="shared" si="723"/>
        <v/>
      </c>
      <c r="P1684" s="25" t="str">
        <f t="shared" si="735"/>
        <v/>
      </c>
      <c r="Q1684" s="25" t="str">
        <f t="shared" si="731"/>
        <v/>
      </c>
      <c r="R1684" s="25" t="str">
        <f t="shared" si="727"/>
        <v/>
      </c>
      <c r="S1684" s="25" t="str">
        <f>IFERROR(('CDN Data'!M1672),"")</f>
        <v/>
      </c>
      <c r="T1684" s="26" t="str">
        <f>IF(CPI_Downloader!I1682="","",CPI_Downloader!I1682)</f>
        <v/>
      </c>
      <c r="U1684" s="26" t="str">
        <f>IF(CPI_Downloader!J1682="","",CPI_Downloader!J1682)</f>
        <v/>
      </c>
      <c r="W1684" s="31" t="str">
        <f t="shared" si="746"/>
        <v/>
      </c>
      <c r="X1684" s="31" t="str">
        <f t="shared" si="740"/>
        <v/>
      </c>
      <c r="Y1684" s="16" t="str">
        <f>IF(CPI_Downloader!K1682="","",CPI_Downloader!K1682)</f>
        <v/>
      </c>
      <c r="AA1684" s="33" t="str">
        <f t="shared" si="741"/>
        <v/>
      </c>
      <c r="AB1684" s="27" t="str">
        <f>IF(CPI_Downloader!M1682="","",CPI_Downloader!M1682)</f>
        <v/>
      </c>
      <c r="AC1684" s="59" t="str">
        <f>IF(CPI_Downloader!L1682="","",CPI_Downloader!L1682/100)</f>
        <v/>
      </c>
      <c r="AD1684" s="3"/>
      <c r="AE1684" s="28"/>
      <c r="AI1684" s="44" t="str">
        <f t="shared" si="742"/>
        <v/>
      </c>
      <c r="AJ1684" s="50" t="str">
        <f>IF(CPI_Downloader!N1682="","",CPI_Downloader!N1682)</f>
        <v/>
      </c>
      <c r="AL1684" s="29" t="str">
        <f>IF(CPI_Downloader!O1682="","",CPI_Downloader!O1682)</f>
        <v/>
      </c>
      <c r="AN1684" s="22" t="str">
        <f t="shared" si="749"/>
        <v/>
      </c>
      <c r="AO1684" s="22" t="str">
        <f t="shared" si="743"/>
        <v/>
      </c>
      <c r="AP1684" s="22" t="str">
        <f t="shared" si="724"/>
        <v/>
      </c>
      <c r="AQ1684" s="22" t="str">
        <f t="shared" si="736"/>
        <v/>
      </c>
      <c r="AR1684" s="22" t="str">
        <f t="shared" si="732"/>
        <v/>
      </c>
      <c r="AS1684" s="22" t="str">
        <f t="shared" si="728"/>
        <v/>
      </c>
      <c r="AT1684" s="46" t="str">
        <f>IF(CPI_Downloader!P1682="","",CPI_Downloader!P1682)</f>
        <v/>
      </c>
      <c r="AU1684" s="22" t="str">
        <f t="shared" si="750"/>
        <v/>
      </c>
      <c r="AV1684" s="22" t="str">
        <f t="shared" si="744"/>
        <v/>
      </c>
      <c r="AW1684" s="22" t="str">
        <f t="shared" si="725"/>
        <v/>
      </c>
      <c r="AX1684" s="22" t="str">
        <f t="shared" si="737"/>
        <v/>
      </c>
      <c r="AY1684" s="22" t="str">
        <f t="shared" si="733"/>
        <v/>
      </c>
      <c r="AZ1684" s="22" t="str">
        <f t="shared" si="729"/>
        <v/>
      </c>
      <c r="BA1684" s="46" t="str">
        <f>IF(CPI_Downloader!Q1682="","",CPI_Downloader!Q1682)</f>
        <v/>
      </c>
    </row>
    <row r="1685" spans="1:53" ht="12.75" customHeight="1" x14ac:dyDescent="0.2">
      <c r="A1685" s="21" t="str">
        <f>IF(CPI_Downloader!A1683="","",CPI_Downloader!A1683)</f>
        <v/>
      </c>
      <c r="B1685" s="22" t="str">
        <f t="shared" si="747"/>
        <v/>
      </c>
      <c r="C1685" s="22" t="str">
        <f t="shared" si="738"/>
        <v/>
      </c>
      <c r="D1685" s="22" t="str">
        <f t="shared" si="722"/>
        <v/>
      </c>
      <c r="E1685" s="22" t="str">
        <f t="shared" si="734"/>
        <v/>
      </c>
      <c r="F1685" s="22" t="str">
        <f t="shared" si="730"/>
        <v/>
      </c>
      <c r="G1685" s="22" t="str">
        <f t="shared" si="726"/>
        <v/>
      </c>
      <c r="H1685" s="22" t="str">
        <f>IFERROR(('CDN Data'!B1685),"")</f>
        <v/>
      </c>
      <c r="I1685" s="23" t="str">
        <f>IF(CPI_Downloader!G1683="","",CPI_Downloader!G1683)</f>
        <v/>
      </c>
      <c r="J1685" s="23" t="str">
        <f>IF(CPI_Downloader!H1683="","",CPI_Downloader!H1683)</f>
        <v/>
      </c>
      <c r="L1685" s="21" t="str">
        <f t="shared" si="739"/>
        <v/>
      </c>
      <c r="M1685" s="25" t="str">
        <f t="shared" si="748"/>
        <v/>
      </c>
      <c r="N1685" s="25" t="str">
        <f t="shared" si="745"/>
        <v/>
      </c>
      <c r="O1685" s="25" t="str">
        <f t="shared" si="723"/>
        <v/>
      </c>
      <c r="P1685" s="25" t="str">
        <f t="shared" si="735"/>
        <v/>
      </c>
      <c r="Q1685" s="25" t="str">
        <f t="shared" si="731"/>
        <v/>
      </c>
      <c r="R1685" s="25" t="str">
        <f t="shared" si="727"/>
        <v/>
      </c>
      <c r="S1685" s="25" t="str">
        <f>IFERROR(('CDN Data'!M1673),"")</f>
        <v/>
      </c>
      <c r="T1685" s="26" t="str">
        <f>IF(CPI_Downloader!I1683="","",CPI_Downloader!I1683)</f>
        <v/>
      </c>
      <c r="U1685" s="26" t="str">
        <f>IF(CPI_Downloader!J1683="","",CPI_Downloader!J1683)</f>
        <v/>
      </c>
      <c r="W1685" s="31" t="str">
        <f t="shared" si="746"/>
        <v/>
      </c>
      <c r="X1685" s="31" t="str">
        <f t="shared" si="740"/>
        <v/>
      </c>
      <c r="Y1685" s="16" t="str">
        <f>IF(CPI_Downloader!K1683="","",CPI_Downloader!K1683)</f>
        <v/>
      </c>
      <c r="AA1685" s="33" t="str">
        <f t="shared" si="741"/>
        <v/>
      </c>
      <c r="AB1685" s="27" t="str">
        <f>IF(CPI_Downloader!M1683="","",CPI_Downloader!M1683)</f>
        <v/>
      </c>
      <c r="AC1685" s="59" t="str">
        <f>IF(CPI_Downloader!L1683="","",CPI_Downloader!L1683/100)</f>
        <v/>
      </c>
      <c r="AD1685" s="3"/>
      <c r="AE1685" s="28"/>
      <c r="AI1685" s="44" t="str">
        <f t="shared" si="742"/>
        <v/>
      </c>
      <c r="AJ1685" s="50" t="str">
        <f>IF(CPI_Downloader!N1683="","",CPI_Downloader!N1683)</f>
        <v/>
      </c>
      <c r="AL1685" s="29" t="str">
        <f>IF(CPI_Downloader!O1683="","",CPI_Downloader!O1683)</f>
        <v/>
      </c>
      <c r="AN1685" s="22" t="str">
        <f t="shared" si="749"/>
        <v/>
      </c>
      <c r="AO1685" s="22" t="str">
        <f t="shared" si="743"/>
        <v/>
      </c>
      <c r="AP1685" s="22" t="str">
        <f t="shared" si="724"/>
        <v/>
      </c>
      <c r="AQ1685" s="22" t="str">
        <f t="shared" si="736"/>
        <v/>
      </c>
      <c r="AR1685" s="22" t="str">
        <f t="shared" si="732"/>
        <v/>
      </c>
      <c r="AS1685" s="22" t="str">
        <f t="shared" si="728"/>
        <v/>
      </c>
      <c r="AT1685" s="46" t="str">
        <f>IF(CPI_Downloader!P1683="","",CPI_Downloader!P1683)</f>
        <v/>
      </c>
      <c r="AU1685" s="22" t="str">
        <f t="shared" si="750"/>
        <v/>
      </c>
      <c r="AV1685" s="22" t="str">
        <f t="shared" si="744"/>
        <v/>
      </c>
      <c r="AW1685" s="22" t="str">
        <f t="shared" si="725"/>
        <v/>
      </c>
      <c r="AX1685" s="22" t="str">
        <f t="shared" si="737"/>
        <v/>
      </c>
      <c r="AY1685" s="22" t="str">
        <f t="shared" si="733"/>
        <v/>
      </c>
      <c r="AZ1685" s="22" t="str">
        <f t="shared" si="729"/>
        <v/>
      </c>
      <c r="BA1685" s="46" t="str">
        <f>IF(CPI_Downloader!Q1683="","",CPI_Downloader!Q1683)</f>
        <v/>
      </c>
    </row>
    <row r="1686" spans="1:53" ht="12.75" customHeight="1" x14ac:dyDescent="0.2">
      <c r="A1686" s="21" t="str">
        <f>IF(CPI_Downloader!A1684="","",CPI_Downloader!A1684)</f>
        <v/>
      </c>
      <c r="B1686" s="22" t="str">
        <f t="shared" si="747"/>
        <v/>
      </c>
      <c r="C1686" s="22" t="str">
        <f t="shared" si="738"/>
        <v/>
      </c>
      <c r="D1686" s="22" t="str">
        <f t="shared" si="722"/>
        <v/>
      </c>
      <c r="E1686" s="22" t="str">
        <f t="shared" si="734"/>
        <v/>
      </c>
      <c r="F1686" s="22" t="str">
        <f t="shared" si="730"/>
        <v/>
      </c>
      <c r="G1686" s="22" t="str">
        <f t="shared" si="726"/>
        <v/>
      </c>
      <c r="H1686" s="22" t="str">
        <f>IFERROR(('CDN Data'!B1686),"")</f>
        <v/>
      </c>
      <c r="I1686" s="23" t="str">
        <f>IF(CPI_Downloader!G1684="","",CPI_Downloader!G1684)</f>
        <v/>
      </c>
      <c r="J1686" s="23" t="str">
        <f>IF(CPI_Downloader!H1684="","",CPI_Downloader!H1684)</f>
        <v/>
      </c>
      <c r="L1686" s="21" t="str">
        <f t="shared" si="739"/>
        <v/>
      </c>
      <c r="M1686" s="25" t="str">
        <f t="shared" si="748"/>
        <v/>
      </c>
      <c r="N1686" s="25" t="str">
        <f t="shared" si="745"/>
        <v/>
      </c>
      <c r="O1686" s="25" t="str">
        <f t="shared" si="723"/>
        <v/>
      </c>
      <c r="P1686" s="25" t="str">
        <f t="shared" si="735"/>
        <v/>
      </c>
      <c r="Q1686" s="25" t="str">
        <f t="shared" si="731"/>
        <v/>
      </c>
      <c r="R1686" s="25" t="str">
        <f t="shared" si="727"/>
        <v/>
      </c>
      <c r="S1686" s="25" t="str">
        <f>IFERROR(('CDN Data'!M1674),"")</f>
        <v/>
      </c>
      <c r="T1686" s="26" t="str">
        <f>IF(CPI_Downloader!I1684="","",CPI_Downloader!I1684)</f>
        <v/>
      </c>
      <c r="U1686" s="26" t="str">
        <f>IF(CPI_Downloader!J1684="","",CPI_Downloader!J1684)</f>
        <v/>
      </c>
      <c r="W1686" s="31" t="str">
        <f t="shared" si="746"/>
        <v/>
      </c>
      <c r="X1686" s="31" t="str">
        <f t="shared" si="740"/>
        <v/>
      </c>
      <c r="Y1686" s="16" t="str">
        <f>IF(CPI_Downloader!K1684="","",CPI_Downloader!K1684)</f>
        <v/>
      </c>
      <c r="AA1686" s="33" t="str">
        <f t="shared" si="741"/>
        <v/>
      </c>
      <c r="AB1686" s="27" t="str">
        <f>IF(CPI_Downloader!M1684="","",CPI_Downloader!M1684)</f>
        <v/>
      </c>
      <c r="AC1686" s="59" t="str">
        <f>IF(CPI_Downloader!L1684="","",CPI_Downloader!L1684/100)</f>
        <v/>
      </c>
      <c r="AD1686" s="3"/>
      <c r="AE1686" s="28"/>
      <c r="AI1686" s="44" t="str">
        <f t="shared" si="742"/>
        <v/>
      </c>
      <c r="AJ1686" s="50" t="str">
        <f>IF(CPI_Downloader!N1684="","",CPI_Downloader!N1684)</f>
        <v/>
      </c>
      <c r="AL1686" s="29" t="str">
        <f>IF(CPI_Downloader!O1684="","",CPI_Downloader!O1684)</f>
        <v/>
      </c>
      <c r="AN1686" s="22" t="str">
        <f t="shared" si="749"/>
        <v/>
      </c>
      <c r="AO1686" s="22" t="str">
        <f t="shared" si="743"/>
        <v/>
      </c>
      <c r="AP1686" s="22" t="str">
        <f t="shared" si="724"/>
        <v/>
      </c>
      <c r="AQ1686" s="22" t="str">
        <f t="shared" si="736"/>
        <v/>
      </c>
      <c r="AR1686" s="22" t="str">
        <f t="shared" si="732"/>
        <v/>
      </c>
      <c r="AS1686" s="22" t="str">
        <f t="shared" si="728"/>
        <v/>
      </c>
      <c r="AT1686" s="46" t="str">
        <f>IF(CPI_Downloader!P1684="","",CPI_Downloader!P1684)</f>
        <v/>
      </c>
      <c r="AU1686" s="22" t="str">
        <f t="shared" si="750"/>
        <v/>
      </c>
      <c r="AV1686" s="22" t="str">
        <f t="shared" si="744"/>
        <v/>
      </c>
      <c r="AW1686" s="22" t="str">
        <f t="shared" si="725"/>
        <v/>
      </c>
      <c r="AX1686" s="22" t="str">
        <f t="shared" si="737"/>
        <v/>
      </c>
      <c r="AY1686" s="22" t="str">
        <f t="shared" si="733"/>
        <v/>
      </c>
      <c r="AZ1686" s="22" t="str">
        <f t="shared" si="729"/>
        <v/>
      </c>
      <c r="BA1686" s="46" t="str">
        <f>IF(CPI_Downloader!Q1684="","",CPI_Downloader!Q1684)</f>
        <v/>
      </c>
    </row>
    <row r="1687" spans="1:53" ht="12.75" customHeight="1" x14ac:dyDescent="0.2">
      <c r="A1687" s="21" t="str">
        <f>IF(CPI_Downloader!A1685="","",CPI_Downloader!A1685)</f>
        <v/>
      </c>
      <c r="B1687" s="22" t="str">
        <f t="shared" si="747"/>
        <v/>
      </c>
      <c r="C1687" s="22" t="str">
        <f t="shared" si="738"/>
        <v/>
      </c>
      <c r="D1687" s="22" t="str">
        <f t="shared" si="722"/>
        <v/>
      </c>
      <c r="E1687" s="22" t="str">
        <f t="shared" si="734"/>
        <v/>
      </c>
      <c r="F1687" s="22" t="str">
        <f t="shared" si="730"/>
        <v/>
      </c>
      <c r="G1687" s="22" t="str">
        <f t="shared" si="726"/>
        <v/>
      </c>
      <c r="H1687" s="22" t="str">
        <f>IFERROR(('CDN Data'!B1687),"")</f>
        <v/>
      </c>
      <c r="I1687" s="23" t="str">
        <f>IF(CPI_Downloader!G1685="","",CPI_Downloader!G1685)</f>
        <v/>
      </c>
      <c r="J1687" s="23" t="str">
        <f>IF(CPI_Downloader!H1685="","",CPI_Downloader!H1685)</f>
        <v/>
      </c>
      <c r="L1687" s="21" t="str">
        <f t="shared" si="739"/>
        <v/>
      </c>
      <c r="M1687" s="25" t="str">
        <f t="shared" si="748"/>
        <v/>
      </c>
      <c r="N1687" s="25" t="str">
        <f t="shared" si="745"/>
        <v/>
      </c>
      <c r="O1687" s="25" t="str">
        <f t="shared" si="723"/>
        <v/>
      </c>
      <c r="P1687" s="25" t="str">
        <f t="shared" si="735"/>
        <v/>
      </c>
      <c r="Q1687" s="25" t="str">
        <f t="shared" si="731"/>
        <v/>
      </c>
      <c r="R1687" s="25" t="str">
        <f t="shared" si="727"/>
        <v/>
      </c>
      <c r="S1687" s="25" t="str">
        <f>IFERROR(('CDN Data'!M1675),"")</f>
        <v/>
      </c>
      <c r="T1687" s="26" t="str">
        <f>IF(CPI_Downloader!I1685="","",CPI_Downloader!I1685)</f>
        <v/>
      </c>
      <c r="U1687" s="26" t="str">
        <f>IF(CPI_Downloader!J1685="","",CPI_Downloader!J1685)</f>
        <v/>
      </c>
      <c r="W1687" s="31" t="str">
        <f t="shared" si="746"/>
        <v/>
      </c>
      <c r="X1687" s="31" t="str">
        <f t="shared" si="740"/>
        <v/>
      </c>
      <c r="Y1687" s="16" t="str">
        <f>IF(CPI_Downloader!K1685="","",CPI_Downloader!K1685)</f>
        <v/>
      </c>
      <c r="AA1687" s="33" t="str">
        <f t="shared" si="741"/>
        <v/>
      </c>
      <c r="AB1687" s="27" t="str">
        <f>IF(CPI_Downloader!M1685="","",CPI_Downloader!M1685)</f>
        <v/>
      </c>
      <c r="AC1687" s="59" t="str">
        <f>IF(CPI_Downloader!L1685="","",CPI_Downloader!L1685/100)</f>
        <v/>
      </c>
      <c r="AD1687" s="3"/>
      <c r="AE1687" s="28"/>
      <c r="AI1687" s="44" t="str">
        <f t="shared" si="742"/>
        <v/>
      </c>
      <c r="AJ1687" s="50" t="str">
        <f>IF(CPI_Downloader!N1685="","",CPI_Downloader!N1685)</f>
        <v/>
      </c>
      <c r="AL1687" s="29" t="str">
        <f>IF(CPI_Downloader!O1685="","",CPI_Downloader!O1685)</f>
        <v/>
      </c>
      <c r="AN1687" s="22" t="str">
        <f t="shared" si="749"/>
        <v/>
      </c>
      <c r="AO1687" s="22" t="str">
        <f t="shared" si="743"/>
        <v/>
      </c>
      <c r="AP1687" s="22" t="str">
        <f t="shared" si="724"/>
        <v/>
      </c>
      <c r="AQ1687" s="22" t="str">
        <f t="shared" si="736"/>
        <v/>
      </c>
      <c r="AR1687" s="22" t="str">
        <f t="shared" si="732"/>
        <v/>
      </c>
      <c r="AS1687" s="22" t="str">
        <f t="shared" si="728"/>
        <v/>
      </c>
      <c r="AT1687" s="46" t="str">
        <f>IF(CPI_Downloader!P1685="","",CPI_Downloader!P1685)</f>
        <v/>
      </c>
      <c r="AU1687" s="22" t="str">
        <f t="shared" si="750"/>
        <v/>
      </c>
      <c r="AV1687" s="22" t="str">
        <f t="shared" si="744"/>
        <v/>
      </c>
      <c r="AW1687" s="22" t="str">
        <f t="shared" si="725"/>
        <v/>
      </c>
      <c r="AX1687" s="22" t="str">
        <f t="shared" si="737"/>
        <v/>
      </c>
      <c r="AY1687" s="22" t="str">
        <f t="shared" si="733"/>
        <v/>
      </c>
      <c r="AZ1687" s="22" t="str">
        <f t="shared" si="729"/>
        <v/>
      </c>
      <c r="BA1687" s="46" t="str">
        <f>IF(CPI_Downloader!Q1685="","",CPI_Downloader!Q1685)</f>
        <v/>
      </c>
    </row>
    <row r="1688" spans="1:53" ht="12.75" customHeight="1" x14ac:dyDescent="0.2">
      <c r="A1688" s="21" t="str">
        <f>IF(CPI_Downloader!A1686="","",CPI_Downloader!A1686)</f>
        <v/>
      </c>
      <c r="B1688" s="22" t="str">
        <f t="shared" si="747"/>
        <v/>
      </c>
      <c r="C1688" s="22" t="str">
        <f t="shared" si="738"/>
        <v/>
      </c>
      <c r="D1688" s="22" t="str">
        <f t="shared" si="722"/>
        <v/>
      </c>
      <c r="E1688" s="22" t="str">
        <f t="shared" si="734"/>
        <v/>
      </c>
      <c r="F1688" s="22" t="str">
        <f t="shared" si="730"/>
        <v/>
      </c>
      <c r="G1688" s="22" t="str">
        <f t="shared" si="726"/>
        <v/>
      </c>
      <c r="H1688" s="22" t="str">
        <f>IFERROR(('CDN Data'!B1688),"")</f>
        <v/>
      </c>
      <c r="I1688" s="23" t="str">
        <f>IF(CPI_Downloader!G1686="","",CPI_Downloader!G1686)</f>
        <v/>
      </c>
      <c r="J1688" s="23" t="str">
        <f>IF(CPI_Downloader!H1686="","",CPI_Downloader!H1686)</f>
        <v/>
      </c>
      <c r="L1688" s="21" t="str">
        <f t="shared" si="739"/>
        <v/>
      </c>
      <c r="M1688" s="25" t="str">
        <f t="shared" si="748"/>
        <v/>
      </c>
      <c r="N1688" s="25" t="str">
        <f t="shared" si="745"/>
        <v/>
      </c>
      <c r="O1688" s="25" t="str">
        <f t="shared" si="723"/>
        <v/>
      </c>
      <c r="P1688" s="25" t="str">
        <f t="shared" si="735"/>
        <v/>
      </c>
      <c r="Q1688" s="25" t="str">
        <f t="shared" si="731"/>
        <v/>
      </c>
      <c r="R1688" s="25" t="str">
        <f t="shared" si="727"/>
        <v/>
      </c>
      <c r="S1688" s="25" t="str">
        <f>IFERROR(('CDN Data'!M1676),"")</f>
        <v/>
      </c>
      <c r="T1688" s="26" t="str">
        <f>IF(CPI_Downloader!I1686="","",CPI_Downloader!I1686)</f>
        <v/>
      </c>
      <c r="U1688" s="26" t="str">
        <f>IF(CPI_Downloader!J1686="","",CPI_Downloader!J1686)</f>
        <v/>
      </c>
      <c r="W1688" s="31" t="str">
        <f t="shared" si="746"/>
        <v/>
      </c>
      <c r="X1688" s="31" t="str">
        <f t="shared" si="740"/>
        <v/>
      </c>
      <c r="Y1688" s="16" t="str">
        <f>IF(CPI_Downloader!K1686="","",CPI_Downloader!K1686)</f>
        <v/>
      </c>
      <c r="AA1688" s="33" t="str">
        <f t="shared" si="741"/>
        <v/>
      </c>
      <c r="AB1688" s="27" t="str">
        <f>IF(CPI_Downloader!M1686="","",CPI_Downloader!M1686)</f>
        <v/>
      </c>
      <c r="AC1688" s="59" t="str">
        <f>IF(CPI_Downloader!L1686="","",CPI_Downloader!L1686/100)</f>
        <v/>
      </c>
      <c r="AD1688" s="3"/>
      <c r="AE1688" s="28"/>
      <c r="AI1688" s="44" t="str">
        <f t="shared" si="742"/>
        <v/>
      </c>
      <c r="AJ1688" s="50" t="str">
        <f>IF(CPI_Downloader!N1686="","",CPI_Downloader!N1686)</f>
        <v/>
      </c>
      <c r="AL1688" s="29" t="str">
        <f>IF(CPI_Downloader!O1686="","",CPI_Downloader!O1686)</f>
        <v/>
      </c>
      <c r="AN1688" s="22" t="str">
        <f t="shared" si="749"/>
        <v/>
      </c>
      <c r="AO1688" s="22" t="str">
        <f t="shared" si="743"/>
        <v/>
      </c>
      <c r="AP1688" s="22" t="str">
        <f t="shared" si="724"/>
        <v/>
      </c>
      <c r="AQ1688" s="22" t="str">
        <f t="shared" si="736"/>
        <v/>
      </c>
      <c r="AR1688" s="22" t="str">
        <f t="shared" si="732"/>
        <v/>
      </c>
      <c r="AS1688" s="22" t="str">
        <f t="shared" si="728"/>
        <v/>
      </c>
      <c r="AT1688" s="46" t="str">
        <f>IF(CPI_Downloader!P1686="","",CPI_Downloader!P1686)</f>
        <v/>
      </c>
      <c r="AU1688" s="22" t="str">
        <f t="shared" si="750"/>
        <v/>
      </c>
      <c r="AV1688" s="22" t="str">
        <f t="shared" si="744"/>
        <v/>
      </c>
      <c r="AW1688" s="22" t="str">
        <f t="shared" si="725"/>
        <v/>
      </c>
      <c r="AX1688" s="22" t="str">
        <f t="shared" si="737"/>
        <v/>
      </c>
      <c r="AY1688" s="22" t="str">
        <f t="shared" si="733"/>
        <v/>
      </c>
      <c r="AZ1688" s="22" t="str">
        <f t="shared" si="729"/>
        <v/>
      </c>
      <c r="BA1688" s="46" t="str">
        <f>IF(CPI_Downloader!Q1686="","",CPI_Downloader!Q1686)</f>
        <v/>
      </c>
    </row>
    <row r="1689" spans="1:53" ht="12.75" customHeight="1" x14ac:dyDescent="0.2">
      <c r="A1689" s="21" t="str">
        <f>IF(CPI_Downloader!A1687="","",CPI_Downloader!A1687)</f>
        <v/>
      </c>
      <c r="B1689" s="22" t="str">
        <f t="shared" si="747"/>
        <v/>
      </c>
      <c r="C1689" s="22" t="str">
        <f t="shared" si="738"/>
        <v/>
      </c>
      <c r="D1689" s="22" t="str">
        <f t="shared" si="722"/>
        <v/>
      </c>
      <c r="E1689" s="22" t="str">
        <f t="shared" si="734"/>
        <v/>
      </c>
      <c r="F1689" s="22" t="str">
        <f t="shared" si="730"/>
        <v/>
      </c>
      <c r="G1689" s="22" t="str">
        <f t="shared" si="726"/>
        <v/>
      </c>
      <c r="H1689" s="22" t="str">
        <f>IFERROR(('CDN Data'!B1689),"")</f>
        <v/>
      </c>
      <c r="I1689" s="23" t="str">
        <f>IF(CPI_Downloader!G1687="","",CPI_Downloader!G1687)</f>
        <v/>
      </c>
      <c r="J1689" s="23" t="str">
        <f>IF(CPI_Downloader!H1687="","",CPI_Downloader!H1687)</f>
        <v/>
      </c>
      <c r="L1689" s="21" t="str">
        <f t="shared" si="739"/>
        <v/>
      </c>
      <c r="M1689" s="25" t="str">
        <f t="shared" si="748"/>
        <v/>
      </c>
      <c r="N1689" s="25" t="str">
        <f t="shared" si="745"/>
        <v/>
      </c>
      <c r="O1689" s="25" t="str">
        <f t="shared" si="723"/>
        <v/>
      </c>
      <c r="P1689" s="25" t="str">
        <f t="shared" si="735"/>
        <v/>
      </c>
      <c r="Q1689" s="25" t="str">
        <f t="shared" si="731"/>
        <v/>
      </c>
      <c r="R1689" s="25" t="str">
        <f t="shared" si="727"/>
        <v/>
      </c>
      <c r="S1689" s="25" t="str">
        <f>IFERROR(('CDN Data'!M1677),"")</f>
        <v/>
      </c>
      <c r="T1689" s="26" t="str">
        <f>IF(CPI_Downloader!I1687="","",CPI_Downloader!I1687)</f>
        <v/>
      </c>
      <c r="U1689" s="26" t="str">
        <f>IF(CPI_Downloader!J1687="","",CPI_Downloader!J1687)</f>
        <v/>
      </c>
      <c r="W1689" s="31" t="str">
        <f t="shared" si="746"/>
        <v/>
      </c>
      <c r="X1689" s="31" t="str">
        <f t="shared" si="740"/>
        <v/>
      </c>
      <c r="Y1689" s="16" t="str">
        <f>IF(CPI_Downloader!K1687="","",CPI_Downloader!K1687)</f>
        <v/>
      </c>
      <c r="AA1689" s="33" t="str">
        <f t="shared" si="741"/>
        <v/>
      </c>
      <c r="AB1689" s="27" t="str">
        <f>IF(CPI_Downloader!M1687="","",CPI_Downloader!M1687)</f>
        <v/>
      </c>
      <c r="AC1689" s="59" t="str">
        <f>IF(CPI_Downloader!L1687="","",CPI_Downloader!L1687/100)</f>
        <v/>
      </c>
      <c r="AD1689" s="3"/>
      <c r="AE1689" s="28"/>
      <c r="AI1689" s="44" t="str">
        <f t="shared" si="742"/>
        <v/>
      </c>
      <c r="AJ1689" s="50" t="str">
        <f>IF(CPI_Downloader!N1687="","",CPI_Downloader!N1687)</f>
        <v/>
      </c>
      <c r="AL1689" s="29" t="str">
        <f>IF(CPI_Downloader!O1687="","",CPI_Downloader!O1687)</f>
        <v/>
      </c>
      <c r="AN1689" s="22" t="str">
        <f t="shared" si="749"/>
        <v/>
      </c>
      <c r="AO1689" s="22" t="str">
        <f t="shared" si="743"/>
        <v/>
      </c>
      <c r="AP1689" s="22" t="str">
        <f t="shared" si="724"/>
        <v/>
      </c>
      <c r="AQ1689" s="22" t="str">
        <f t="shared" si="736"/>
        <v/>
      </c>
      <c r="AR1689" s="22" t="str">
        <f t="shared" si="732"/>
        <v/>
      </c>
      <c r="AS1689" s="22" t="str">
        <f t="shared" si="728"/>
        <v/>
      </c>
      <c r="AT1689" s="46" t="str">
        <f>IF(CPI_Downloader!P1687="","",CPI_Downloader!P1687)</f>
        <v/>
      </c>
      <c r="AU1689" s="22" t="str">
        <f t="shared" si="750"/>
        <v/>
      </c>
      <c r="AV1689" s="22" t="str">
        <f t="shared" si="744"/>
        <v/>
      </c>
      <c r="AW1689" s="22" t="str">
        <f t="shared" si="725"/>
        <v/>
      </c>
      <c r="AX1689" s="22" t="str">
        <f t="shared" si="737"/>
        <v/>
      </c>
      <c r="AY1689" s="22" t="str">
        <f t="shared" si="733"/>
        <v/>
      </c>
      <c r="AZ1689" s="22" t="str">
        <f t="shared" si="729"/>
        <v/>
      </c>
      <c r="BA1689" s="46" t="str">
        <f>IF(CPI_Downloader!Q1687="","",CPI_Downloader!Q1687)</f>
        <v/>
      </c>
    </row>
    <row r="1690" spans="1:53" ht="12.75" customHeight="1" x14ac:dyDescent="0.2">
      <c r="A1690" s="21" t="str">
        <f>IF(CPI_Downloader!A1688="","",CPI_Downloader!A1688)</f>
        <v/>
      </c>
      <c r="B1690" s="22" t="str">
        <f t="shared" si="747"/>
        <v/>
      </c>
      <c r="C1690" s="22" t="str">
        <f t="shared" si="738"/>
        <v/>
      </c>
      <c r="D1690" s="22" t="str">
        <f t="shared" si="722"/>
        <v/>
      </c>
      <c r="E1690" s="22" t="str">
        <f t="shared" si="734"/>
        <v/>
      </c>
      <c r="F1690" s="22" t="str">
        <f t="shared" si="730"/>
        <v/>
      </c>
      <c r="G1690" s="22" t="str">
        <f t="shared" si="726"/>
        <v/>
      </c>
      <c r="H1690" s="22" t="str">
        <f>IFERROR(('CDN Data'!B1690),"")</f>
        <v/>
      </c>
      <c r="I1690" s="23" t="str">
        <f>IF(CPI_Downloader!G1688="","",CPI_Downloader!G1688)</f>
        <v/>
      </c>
      <c r="J1690" s="23" t="str">
        <f>IF(CPI_Downloader!H1688="","",CPI_Downloader!H1688)</f>
        <v/>
      </c>
      <c r="L1690" s="21" t="str">
        <f t="shared" si="739"/>
        <v/>
      </c>
      <c r="M1690" s="25" t="str">
        <f t="shared" si="748"/>
        <v/>
      </c>
      <c r="N1690" s="25" t="str">
        <f t="shared" si="745"/>
        <v/>
      </c>
      <c r="O1690" s="25" t="str">
        <f t="shared" si="723"/>
        <v/>
      </c>
      <c r="P1690" s="25" t="str">
        <f t="shared" si="735"/>
        <v/>
      </c>
      <c r="Q1690" s="25" t="str">
        <f t="shared" si="731"/>
        <v/>
      </c>
      <c r="R1690" s="25" t="str">
        <f t="shared" si="727"/>
        <v/>
      </c>
      <c r="S1690" s="25" t="str">
        <f>IFERROR(('CDN Data'!M1678),"")</f>
        <v/>
      </c>
      <c r="T1690" s="26" t="str">
        <f>IF(CPI_Downloader!I1688="","",CPI_Downloader!I1688)</f>
        <v/>
      </c>
      <c r="U1690" s="26" t="str">
        <f>IF(CPI_Downloader!J1688="","",CPI_Downloader!J1688)</f>
        <v/>
      </c>
      <c r="W1690" s="31" t="str">
        <f t="shared" si="746"/>
        <v/>
      </c>
      <c r="X1690" s="31" t="str">
        <f t="shared" si="740"/>
        <v/>
      </c>
      <c r="Y1690" s="16" t="str">
        <f>IF(CPI_Downloader!K1688="","",CPI_Downloader!K1688)</f>
        <v/>
      </c>
      <c r="AA1690" s="33" t="str">
        <f t="shared" si="741"/>
        <v/>
      </c>
      <c r="AB1690" s="27" t="str">
        <f>IF(CPI_Downloader!M1688="","",CPI_Downloader!M1688)</f>
        <v/>
      </c>
      <c r="AC1690" s="59" t="str">
        <f>IF(CPI_Downloader!L1688="","",CPI_Downloader!L1688/100)</f>
        <v/>
      </c>
      <c r="AD1690" s="3"/>
      <c r="AE1690" s="28"/>
      <c r="AI1690" s="44" t="str">
        <f t="shared" si="742"/>
        <v/>
      </c>
      <c r="AJ1690" s="50" t="str">
        <f>IF(CPI_Downloader!N1688="","",CPI_Downloader!N1688)</f>
        <v/>
      </c>
      <c r="AL1690" s="29" t="str">
        <f>IF(CPI_Downloader!O1688="","",CPI_Downloader!O1688)</f>
        <v/>
      </c>
      <c r="AN1690" s="22" t="str">
        <f t="shared" si="749"/>
        <v/>
      </c>
      <c r="AO1690" s="22" t="str">
        <f t="shared" si="743"/>
        <v/>
      </c>
      <c r="AP1690" s="22" t="str">
        <f t="shared" si="724"/>
        <v/>
      </c>
      <c r="AQ1690" s="22" t="str">
        <f t="shared" si="736"/>
        <v/>
      </c>
      <c r="AR1690" s="22" t="str">
        <f t="shared" si="732"/>
        <v/>
      </c>
      <c r="AS1690" s="22" t="str">
        <f t="shared" si="728"/>
        <v/>
      </c>
      <c r="AT1690" s="46" t="str">
        <f>IF(CPI_Downloader!P1688="","",CPI_Downloader!P1688)</f>
        <v/>
      </c>
      <c r="AU1690" s="22" t="str">
        <f t="shared" si="750"/>
        <v/>
      </c>
      <c r="AV1690" s="22" t="str">
        <f t="shared" si="744"/>
        <v/>
      </c>
      <c r="AW1690" s="22" t="str">
        <f t="shared" si="725"/>
        <v/>
      </c>
      <c r="AX1690" s="22" t="str">
        <f t="shared" si="737"/>
        <v/>
      </c>
      <c r="AY1690" s="22" t="str">
        <f t="shared" si="733"/>
        <v/>
      </c>
      <c r="AZ1690" s="22" t="str">
        <f t="shared" si="729"/>
        <v/>
      </c>
      <c r="BA1690" s="46" t="str">
        <f>IF(CPI_Downloader!Q1688="","",CPI_Downloader!Q1688)</f>
        <v/>
      </c>
    </row>
    <row r="1691" spans="1:53" ht="12.75" customHeight="1" x14ac:dyDescent="0.2">
      <c r="A1691" s="21" t="str">
        <f>IF(CPI_Downloader!A1689="","",CPI_Downloader!A1689)</f>
        <v/>
      </c>
      <c r="B1691" s="22" t="str">
        <f t="shared" si="747"/>
        <v/>
      </c>
      <c r="C1691" s="22" t="str">
        <f t="shared" si="738"/>
        <v/>
      </c>
      <c r="D1691" s="22" t="str">
        <f t="shared" si="722"/>
        <v/>
      </c>
      <c r="E1691" s="22" t="str">
        <f t="shared" si="734"/>
        <v/>
      </c>
      <c r="F1691" s="22" t="str">
        <f t="shared" si="730"/>
        <v/>
      </c>
      <c r="G1691" s="22" t="str">
        <f t="shared" si="726"/>
        <v/>
      </c>
      <c r="H1691" s="22" t="str">
        <f>IFERROR(('CDN Data'!B1691),"")</f>
        <v/>
      </c>
      <c r="I1691" s="23" t="str">
        <f>IF(CPI_Downloader!G1689="","",CPI_Downloader!G1689)</f>
        <v/>
      </c>
      <c r="J1691" s="23" t="str">
        <f>IF(CPI_Downloader!H1689="","",CPI_Downloader!H1689)</f>
        <v/>
      </c>
      <c r="L1691" s="21" t="str">
        <f t="shared" si="739"/>
        <v/>
      </c>
      <c r="M1691" s="25" t="str">
        <f t="shared" si="748"/>
        <v/>
      </c>
      <c r="N1691" s="25" t="str">
        <f t="shared" si="745"/>
        <v/>
      </c>
      <c r="O1691" s="25" t="str">
        <f t="shared" si="723"/>
        <v/>
      </c>
      <c r="P1691" s="25" t="str">
        <f t="shared" si="735"/>
        <v/>
      </c>
      <c r="Q1691" s="25" t="str">
        <f t="shared" si="731"/>
        <v/>
      </c>
      <c r="R1691" s="25" t="str">
        <f t="shared" si="727"/>
        <v/>
      </c>
      <c r="S1691" s="25" t="str">
        <f>IFERROR(('CDN Data'!M1679),"")</f>
        <v/>
      </c>
      <c r="T1691" s="26" t="str">
        <f>IF(CPI_Downloader!I1689="","",CPI_Downloader!I1689)</f>
        <v/>
      </c>
      <c r="U1691" s="26" t="str">
        <f>IF(CPI_Downloader!J1689="","",CPI_Downloader!J1689)</f>
        <v/>
      </c>
      <c r="W1691" s="31" t="str">
        <f t="shared" si="746"/>
        <v/>
      </c>
      <c r="X1691" s="31" t="str">
        <f t="shared" si="740"/>
        <v/>
      </c>
      <c r="Y1691" s="16" t="str">
        <f>IF(CPI_Downloader!K1689="","",CPI_Downloader!K1689)</f>
        <v/>
      </c>
      <c r="AA1691" s="33" t="str">
        <f t="shared" si="741"/>
        <v/>
      </c>
      <c r="AB1691" s="27" t="str">
        <f>IF(CPI_Downloader!M1689="","",CPI_Downloader!M1689)</f>
        <v/>
      </c>
      <c r="AC1691" s="59" t="str">
        <f>IF(CPI_Downloader!L1689="","",CPI_Downloader!L1689/100)</f>
        <v/>
      </c>
      <c r="AD1691" s="3"/>
      <c r="AE1691" s="28"/>
      <c r="AI1691" s="44" t="str">
        <f t="shared" si="742"/>
        <v/>
      </c>
      <c r="AJ1691" s="50" t="str">
        <f>IF(CPI_Downloader!N1689="","",CPI_Downloader!N1689)</f>
        <v/>
      </c>
      <c r="AL1691" s="29" t="str">
        <f>IF(CPI_Downloader!O1689="","",CPI_Downloader!O1689)</f>
        <v/>
      </c>
      <c r="AN1691" s="22" t="str">
        <f t="shared" si="749"/>
        <v/>
      </c>
      <c r="AO1691" s="22" t="str">
        <f t="shared" si="743"/>
        <v/>
      </c>
      <c r="AP1691" s="22" t="str">
        <f t="shared" si="724"/>
        <v/>
      </c>
      <c r="AQ1691" s="22" t="str">
        <f t="shared" si="736"/>
        <v/>
      </c>
      <c r="AR1691" s="22" t="str">
        <f t="shared" si="732"/>
        <v/>
      </c>
      <c r="AS1691" s="22" t="str">
        <f t="shared" si="728"/>
        <v/>
      </c>
      <c r="AT1691" s="46" t="str">
        <f>IF(CPI_Downloader!P1689="","",CPI_Downloader!P1689)</f>
        <v/>
      </c>
      <c r="AU1691" s="22" t="str">
        <f t="shared" si="750"/>
        <v/>
      </c>
      <c r="AV1691" s="22" t="str">
        <f t="shared" si="744"/>
        <v/>
      </c>
      <c r="AW1691" s="22" t="str">
        <f t="shared" si="725"/>
        <v/>
      </c>
      <c r="AX1691" s="22" t="str">
        <f t="shared" si="737"/>
        <v/>
      </c>
      <c r="AY1691" s="22" t="str">
        <f t="shared" si="733"/>
        <v/>
      </c>
      <c r="AZ1691" s="22" t="str">
        <f t="shared" si="729"/>
        <v/>
      </c>
      <c r="BA1691" s="46" t="str">
        <f>IF(CPI_Downloader!Q1689="","",CPI_Downloader!Q1689)</f>
        <v/>
      </c>
    </row>
    <row r="1692" spans="1:53" ht="12.75" customHeight="1" x14ac:dyDescent="0.2">
      <c r="A1692" s="21" t="str">
        <f>IF(CPI_Downloader!A1690="","",CPI_Downloader!A1690)</f>
        <v/>
      </c>
      <c r="B1692" s="22" t="str">
        <f t="shared" si="747"/>
        <v/>
      </c>
      <c r="C1692" s="22" t="str">
        <f t="shared" si="738"/>
        <v/>
      </c>
      <c r="D1692" s="22" t="str">
        <f t="shared" si="722"/>
        <v/>
      </c>
      <c r="E1692" s="22" t="str">
        <f t="shared" si="734"/>
        <v/>
      </c>
      <c r="F1692" s="22" t="str">
        <f t="shared" si="730"/>
        <v/>
      </c>
      <c r="G1692" s="22" t="str">
        <f t="shared" si="726"/>
        <v/>
      </c>
      <c r="H1692" s="22" t="str">
        <f>IFERROR(('CDN Data'!B1692),"")</f>
        <v/>
      </c>
      <c r="I1692" s="23" t="str">
        <f>IF(CPI_Downloader!G1690="","",CPI_Downloader!G1690)</f>
        <v/>
      </c>
      <c r="J1692" s="23" t="str">
        <f>IF(CPI_Downloader!H1690="","",CPI_Downloader!H1690)</f>
        <v/>
      </c>
      <c r="L1692" s="21" t="str">
        <f t="shared" si="739"/>
        <v/>
      </c>
      <c r="M1692" s="25" t="str">
        <f t="shared" si="748"/>
        <v/>
      </c>
      <c r="N1692" s="25" t="str">
        <f t="shared" si="745"/>
        <v/>
      </c>
      <c r="O1692" s="25" t="str">
        <f t="shared" si="723"/>
        <v/>
      </c>
      <c r="P1692" s="25" t="str">
        <f t="shared" si="735"/>
        <v/>
      </c>
      <c r="Q1692" s="25" t="str">
        <f t="shared" si="731"/>
        <v/>
      </c>
      <c r="R1692" s="25" t="str">
        <f t="shared" si="727"/>
        <v/>
      </c>
      <c r="S1692" s="25" t="str">
        <f>IFERROR(('CDN Data'!M1680),"")</f>
        <v/>
      </c>
      <c r="T1692" s="26" t="str">
        <f>IF(CPI_Downloader!I1690="","",CPI_Downloader!I1690)</f>
        <v/>
      </c>
      <c r="U1692" s="26" t="str">
        <f>IF(CPI_Downloader!J1690="","",CPI_Downloader!J1690)</f>
        <v/>
      </c>
      <c r="W1692" s="31" t="str">
        <f t="shared" si="746"/>
        <v/>
      </c>
      <c r="X1692" s="31" t="str">
        <f t="shared" si="740"/>
        <v/>
      </c>
      <c r="Y1692" s="16" t="str">
        <f>IF(CPI_Downloader!K1690="","",CPI_Downloader!K1690)</f>
        <v/>
      </c>
      <c r="AA1692" s="33" t="str">
        <f t="shared" si="741"/>
        <v/>
      </c>
      <c r="AB1692" s="27" t="str">
        <f>IF(CPI_Downloader!M1690="","",CPI_Downloader!M1690)</f>
        <v/>
      </c>
      <c r="AC1692" s="59" t="str">
        <f>IF(CPI_Downloader!L1690="","",CPI_Downloader!L1690/100)</f>
        <v/>
      </c>
      <c r="AD1692" s="3"/>
      <c r="AE1692" s="28"/>
      <c r="AI1692" s="44" t="str">
        <f t="shared" si="742"/>
        <v/>
      </c>
      <c r="AJ1692" s="50" t="str">
        <f>IF(CPI_Downloader!N1690="","",CPI_Downloader!N1690)</f>
        <v/>
      </c>
      <c r="AL1692" s="29" t="str">
        <f>IF(CPI_Downloader!O1690="","",CPI_Downloader!O1690)</f>
        <v/>
      </c>
      <c r="AN1692" s="22" t="str">
        <f t="shared" si="749"/>
        <v/>
      </c>
      <c r="AO1692" s="22" t="str">
        <f t="shared" si="743"/>
        <v/>
      </c>
      <c r="AP1692" s="22" t="str">
        <f t="shared" si="724"/>
        <v/>
      </c>
      <c r="AQ1692" s="22" t="str">
        <f t="shared" si="736"/>
        <v/>
      </c>
      <c r="AR1692" s="22" t="str">
        <f t="shared" si="732"/>
        <v/>
      </c>
      <c r="AS1692" s="22" t="str">
        <f t="shared" si="728"/>
        <v/>
      </c>
      <c r="AT1692" s="46" t="str">
        <f>IF(CPI_Downloader!P1690="","",CPI_Downloader!P1690)</f>
        <v/>
      </c>
      <c r="AU1692" s="22" t="str">
        <f t="shared" si="750"/>
        <v/>
      </c>
      <c r="AV1692" s="22" t="str">
        <f t="shared" si="744"/>
        <v/>
      </c>
      <c r="AW1692" s="22" t="str">
        <f t="shared" si="725"/>
        <v/>
      </c>
      <c r="AX1692" s="22" t="str">
        <f t="shared" si="737"/>
        <v/>
      </c>
      <c r="AY1692" s="22" t="str">
        <f t="shared" si="733"/>
        <v/>
      </c>
      <c r="AZ1692" s="22" t="str">
        <f t="shared" si="729"/>
        <v/>
      </c>
      <c r="BA1692" s="46" t="str">
        <f>IF(CPI_Downloader!Q1690="","",CPI_Downloader!Q1690)</f>
        <v/>
      </c>
    </row>
    <row r="1693" spans="1:53" ht="12.75" customHeight="1" x14ac:dyDescent="0.2">
      <c r="A1693" s="21" t="str">
        <f>IF(CPI_Downloader!A1691="","",CPI_Downloader!A1691)</f>
        <v/>
      </c>
      <c r="B1693" s="22" t="str">
        <f t="shared" si="747"/>
        <v/>
      </c>
      <c r="C1693" s="22" t="str">
        <f t="shared" si="738"/>
        <v/>
      </c>
      <c r="D1693" s="22" t="str">
        <f t="shared" si="722"/>
        <v/>
      </c>
      <c r="E1693" s="22" t="str">
        <f t="shared" si="734"/>
        <v/>
      </c>
      <c r="F1693" s="22" t="str">
        <f t="shared" si="730"/>
        <v/>
      </c>
      <c r="G1693" s="22" t="str">
        <f t="shared" si="726"/>
        <v/>
      </c>
      <c r="H1693" s="22" t="str">
        <f>IFERROR(('CDN Data'!B1693),"")</f>
        <v/>
      </c>
      <c r="I1693" s="23" t="str">
        <f>IF(CPI_Downloader!G1691="","",CPI_Downloader!G1691)</f>
        <v/>
      </c>
      <c r="J1693" s="23" t="str">
        <f>IF(CPI_Downloader!H1691="","",CPI_Downloader!H1691)</f>
        <v/>
      </c>
      <c r="L1693" s="21" t="str">
        <f t="shared" si="739"/>
        <v/>
      </c>
      <c r="M1693" s="25" t="str">
        <f t="shared" si="748"/>
        <v/>
      </c>
      <c r="N1693" s="25" t="str">
        <f t="shared" si="745"/>
        <v/>
      </c>
      <c r="O1693" s="25" t="str">
        <f t="shared" si="723"/>
        <v/>
      </c>
      <c r="P1693" s="25" t="str">
        <f t="shared" si="735"/>
        <v/>
      </c>
      <c r="Q1693" s="25" t="str">
        <f t="shared" si="731"/>
        <v/>
      </c>
      <c r="R1693" s="25" t="str">
        <f t="shared" si="727"/>
        <v/>
      </c>
      <c r="S1693" s="25" t="str">
        <f>IFERROR(('CDN Data'!M1681),"")</f>
        <v/>
      </c>
      <c r="T1693" s="26" t="str">
        <f>IF(CPI_Downloader!I1691="","",CPI_Downloader!I1691)</f>
        <v/>
      </c>
      <c r="U1693" s="26" t="str">
        <f>IF(CPI_Downloader!J1691="","",CPI_Downloader!J1691)</f>
        <v/>
      </c>
      <c r="W1693" s="31" t="str">
        <f t="shared" si="746"/>
        <v/>
      </c>
      <c r="X1693" s="31" t="str">
        <f t="shared" si="740"/>
        <v/>
      </c>
      <c r="Y1693" s="16" t="str">
        <f>IF(CPI_Downloader!K1691="","",CPI_Downloader!K1691)</f>
        <v/>
      </c>
      <c r="AA1693" s="33" t="str">
        <f t="shared" si="741"/>
        <v/>
      </c>
      <c r="AB1693" s="27" t="str">
        <f>IF(CPI_Downloader!M1691="","",CPI_Downloader!M1691)</f>
        <v/>
      </c>
      <c r="AC1693" s="59" t="str">
        <f>IF(CPI_Downloader!L1691="","",CPI_Downloader!L1691/100)</f>
        <v/>
      </c>
      <c r="AD1693" s="3"/>
      <c r="AE1693" s="28"/>
      <c r="AI1693" s="44" t="str">
        <f t="shared" si="742"/>
        <v/>
      </c>
      <c r="AJ1693" s="50" t="str">
        <f>IF(CPI_Downloader!N1691="","",CPI_Downloader!N1691)</f>
        <v/>
      </c>
      <c r="AL1693" s="29" t="str">
        <f>IF(CPI_Downloader!O1691="","",CPI_Downloader!O1691)</f>
        <v/>
      </c>
      <c r="AN1693" s="22" t="str">
        <f t="shared" si="749"/>
        <v/>
      </c>
      <c r="AO1693" s="22" t="str">
        <f t="shared" si="743"/>
        <v/>
      </c>
      <c r="AP1693" s="22" t="str">
        <f t="shared" si="724"/>
        <v/>
      </c>
      <c r="AQ1693" s="22" t="str">
        <f t="shared" si="736"/>
        <v/>
      </c>
      <c r="AR1693" s="22" t="str">
        <f t="shared" si="732"/>
        <v/>
      </c>
      <c r="AS1693" s="22" t="str">
        <f t="shared" si="728"/>
        <v/>
      </c>
      <c r="AT1693" s="46" t="str">
        <f>IF(CPI_Downloader!P1691="","",CPI_Downloader!P1691)</f>
        <v/>
      </c>
      <c r="AU1693" s="22" t="str">
        <f t="shared" si="750"/>
        <v/>
      </c>
      <c r="AV1693" s="22" t="str">
        <f t="shared" si="744"/>
        <v/>
      </c>
      <c r="AW1693" s="22" t="str">
        <f t="shared" si="725"/>
        <v/>
      </c>
      <c r="AX1693" s="22" t="str">
        <f t="shared" si="737"/>
        <v/>
      </c>
      <c r="AY1693" s="22" t="str">
        <f t="shared" si="733"/>
        <v/>
      </c>
      <c r="AZ1693" s="22" t="str">
        <f t="shared" si="729"/>
        <v/>
      </c>
      <c r="BA1693" s="46" t="str">
        <f>IF(CPI_Downloader!Q1691="","",CPI_Downloader!Q1691)</f>
        <v/>
      </c>
    </row>
    <row r="1694" spans="1:53" ht="12.75" customHeight="1" x14ac:dyDescent="0.2">
      <c r="A1694" s="21" t="str">
        <f>IF(CPI_Downloader!A1692="","",CPI_Downloader!A1692)</f>
        <v/>
      </c>
      <c r="B1694" s="22" t="str">
        <f t="shared" si="747"/>
        <v/>
      </c>
      <c r="C1694" s="22" t="str">
        <f t="shared" si="738"/>
        <v/>
      </c>
      <c r="D1694" s="22" t="str">
        <f t="shared" si="722"/>
        <v/>
      </c>
      <c r="E1694" s="22" t="str">
        <f t="shared" si="734"/>
        <v/>
      </c>
      <c r="F1694" s="22" t="str">
        <f t="shared" si="730"/>
        <v/>
      </c>
      <c r="G1694" s="22" t="str">
        <f t="shared" si="726"/>
        <v/>
      </c>
      <c r="H1694" s="22" t="str">
        <f>IFERROR(('CDN Data'!B1694),"")</f>
        <v/>
      </c>
      <c r="I1694" s="23" t="str">
        <f>IF(CPI_Downloader!G1692="","",CPI_Downloader!G1692)</f>
        <v/>
      </c>
      <c r="J1694" s="23" t="str">
        <f>IF(CPI_Downloader!H1692="","",CPI_Downloader!H1692)</f>
        <v/>
      </c>
      <c r="L1694" s="21" t="str">
        <f t="shared" si="739"/>
        <v/>
      </c>
      <c r="M1694" s="25" t="str">
        <f t="shared" si="748"/>
        <v/>
      </c>
      <c r="N1694" s="25" t="str">
        <f t="shared" si="745"/>
        <v/>
      </c>
      <c r="O1694" s="25" t="str">
        <f t="shared" si="723"/>
        <v/>
      </c>
      <c r="P1694" s="25" t="str">
        <f t="shared" si="735"/>
        <v/>
      </c>
      <c r="Q1694" s="25" t="str">
        <f t="shared" si="731"/>
        <v/>
      </c>
      <c r="R1694" s="25" t="str">
        <f t="shared" si="727"/>
        <v/>
      </c>
      <c r="S1694" s="25" t="str">
        <f>IFERROR(('CDN Data'!M1682),"")</f>
        <v/>
      </c>
      <c r="T1694" s="26" t="str">
        <f>IF(CPI_Downloader!I1692="","",CPI_Downloader!I1692)</f>
        <v/>
      </c>
      <c r="U1694" s="26" t="str">
        <f>IF(CPI_Downloader!J1692="","",CPI_Downloader!J1692)</f>
        <v/>
      </c>
      <c r="W1694" s="31" t="str">
        <f t="shared" si="746"/>
        <v/>
      </c>
      <c r="X1694" s="31" t="str">
        <f t="shared" si="740"/>
        <v/>
      </c>
      <c r="Y1694" s="16" t="str">
        <f>IF(CPI_Downloader!K1692="","",CPI_Downloader!K1692)</f>
        <v/>
      </c>
      <c r="AA1694" s="33" t="str">
        <f t="shared" si="741"/>
        <v/>
      </c>
      <c r="AB1694" s="27" t="str">
        <f>IF(CPI_Downloader!M1692="","",CPI_Downloader!M1692)</f>
        <v/>
      </c>
      <c r="AC1694" s="59" t="str">
        <f>IF(CPI_Downloader!L1692="","",CPI_Downloader!L1692/100)</f>
        <v/>
      </c>
      <c r="AD1694" s="3"/>
      <c r="AE1694" s="28"/>
      <c r="AI1694" s="44" t="str">
        <f t="shared" si="742"/>
        <v/>
      </c>
      <c r="AJ1694" s="50" t="str">
        <f>IF(CPI_Downloader!N1692="","",CPI_Downloader!N1692)</f>
        <v/>
      </c>
      <c r="AL1694" s="29" t="str">
        <f>IF(CPI_Downloader!O1692="","",CPI_Downloader!O1692)</f>
        <v/>
      </c>
      <c r="AN1694" s="22" t="str">
        <f t="shared" si="749"/>
        <v/>
      </c>
      <c r="AO1694" s="22" t="str">
        <f t="shared" si="743"/>
        <v/>
      </c>
      <c r="AP1694" s="22" t="str">
        <f t="shared" si="724"/>
        <v/>
      </c>
      <c r="AQ1694" s="22" t="str">
        <f t="shared" si="736"/>
        <v/>
      </c>
      <c r="AR1694" s="22" t="str">
        <f t="shared" si="732"/>
        <v/>
      </c>
      <c r="AS1694" s="22" t="str">
        <f t="shared" si="728"/>
        <v/>
      </c>
      <c r="AT1694" s="46" t="str">
        <f>IF(CPI_Downloader!P1692="","",CPI_Downloader!P1692)</f>
        <v/>
      </c>
      <c r="AU1694" s="22" t="str">
        <f t="shared" si="750"/>
        <v/>
      </c>
      <c r="AV1694" s="22" t="str">
        <f t="shared" si="744"/>
        <v/>
      </c>
      <c r="AW1694" s="22" t="str">
        <f t="shared" si="725"/>
        <v/>
      </c>
      <c r="AX1694" s="22" t="str">
        <f t="shared" si="737"/>
        <v/>
      </c>
      <c r="AY1694" s="22" t="str">
        <f t="shared" si="733"/>
        <v/>
      </c>
      <c r="AZ1694" s="22" t="str">
        <f t="shared" si="729"/>
        <v/>
      </c>
      <c r="BA1694" s="46" t="str">
        <f>IF(CPI_Downloader!Q1692="","",CPI_Downloader!Q1692)</f>
        <v/>
      </c>
    </row>
    <row r="1695" spans="1:53" ht="12.75" customHeight="1" x14ac:dyDescent="0.2">
      <c r="A1695" s="21" t="str">
        <f>IF(CPI_Downloader!A1693="","",CPI_Downloader!A1693)</f>
        <v/>
      </c>
      <c r="B1695" s="22" t="str">
        <f t="shared" si="747"/>
        <v/>
      </c>
      <c r="C1695" s="22" t="str">
        <f t="shared" si="738"/>
        <v/>
      </c>
      <c r="D1695" s="22" t="str">
        <f t="shared" si="722"/>
        <v/>
      </c>
      <c r="E1695" s="22" t="str">
        <f t="shared" si="734"/>
        <v/>
      </c>
      <c r="F1695" s="22" t="str">
        <f t="shared" si="730"/>
        <v/>
      </c>
      <c r="G1695" s="22" t="str">
        <f t="shared" si="726"/>
        <v/>
      </c>
      <c r="H1695" s="22" t="str">
        <f>IFERROR(('CDN Data'!B1695),"")</f>
        <v/>
      </c>
      <c r="I1695" s="23" t="str">
        <f>IF(CPI_Downloader!G1693="","",CPI_Downloader!G1693)</f>
        <v/>
      </c>
      <c r="J1695" s="23" t="str">
        <f>IF(CPI_Downloader!H1693="","",CPI_Downloader!H1693)</f>
        <v/>
      </c>
      <c r="L1695" s="21" t="str">
        <f t="shared" si="739"/>
        <v/>
      </c>
      <c r="M1695" s="25" t="str">
        <f t="shared" si="748"/>
        <v/>
      </c>
      <c r="N1695" s="25" t="str">
        <f t="shared" si="745"/>
        <v/>
      </c>
      <c r="O1695" s="25" t="str">
        <f t="shared" si="723"/>
        <v/>
      </c>
      <c r="P1695" s="25" t="str">
        <f t="shared" si="735"/>
        <v/>
      </c>
      <c r="Q1695" s="25" t="str">
        <f t="shared" si="731"/>
        <v/>
      </c>
      <c r="R1695" s="25" t="str">
        <f t="shared" si="727"/>
        <v/>
      </c>
      <c r="S1695" s="25" t="str">
        <f>IFERROR(('CDN Data'!M1683),"")</f>
        <v/>
      </c>
      <c r="T1695" s="26" t="str">
        <f>IF(CPI_Downloader!I1693="","",CPI_Downloader!I1693)</f>
        <v/>
      </c>
      <c r="U1695" s="26" t="str">
        <f>IF(CPI_Downloader!J1693="","",CPI_Downloader!J1693)</f>
        <v/>
      </c>
      <c r="W1695" s="31" t="str">
        <f t="shared" si="746"/>
        <v/>
      </c>
      <c r="X1695" s="31" t="str">
        <f t="shared" si="740"/>
        <v/>
      </c>
      <c r="Y1695" s="16" t="str">
        <f>IF(CPI_Downloader!K1693="","",CPI_Downloader!K1693)</f>
        <v/>
      </c>
      <c r="AA1695" s="33" t="str">
        <f t="shared" si="741"/>
        <v/>
      </c>
      <c r="AB1695" s="27" t="str">
        <f>IF(CPI_Downloader!M1693="","",CPI_Downloader!M1693)</f>
        <v/>
      </c>
      <c r="AC1695" s="59" t="str">
        <f>IF(CPI_Downloader!L1693="","",CPI_Downloader!L1693/100)</f>
        <v/>
      </c>
      <c r="AD1695" s="3"/>
      <c r="AE1695" s="28"/>
      <c r="AI1695" s="44" t="str">
        <f t="shared" si="742"/>
        <v/>
      </c>
      <c r="AJ1695" s="50" t="str">
        <f>IF(CPI_Downloader!N1693="","",CPI_Downloader!N1693)</f>
        <v/>
      </c>
      <c r="AL1695" s="29" t="str">
        <f>IF(CPI_Downloader!O1693="","",CPI_Downloader!O1693)</f>
        <v/>
      </c>
      <c r="AN1695" s="22" t="str">
        <f t="shared" si="749"/>
        <v/>
      </c>
      <c r="AO1695" s="22" t="str">
        <f t="shared" si="743"/>
        <v/>
      </c>
      <c r="AP1695" s="22" t="str">
        <f t="shared" si="724"/>
        <v/>
      </c>
      <c r="AQ1695" s="22" t="str">
        <f t="shared" si="736"/>
        <v/>
      </c>
      <c r="AR1695" s="22" t="str">
        <f t="shared" si="732"/>
        <v/>
      </c>
      <c r="AS1695" s="22" t="str">
        <f t="shared" si="728"/>
        <v/>
      </c>
      <c r="AT1695" s="46" t="str">
        <f>IF(CPI_Downloader!P1693="","",CPI_Downloader!P1693)</f>
        <v/>
      </c>
      <c r="AU1695" s="22" t="str">
        <f t="shared" si="750"/>
        <v/>
      </c>
      <c r="AV1695" s="22" t="str">
        <f t="shared" si="744"/>
        <v/>
      </c>
      <c r="AW1695" s="22" t="str">
        <f t="shared" si="725"/>
        <v/>
      </c>
      <c r="AX1695" s="22" t="str">
        <f t="shared" si="737"/>
        <v/>
      </c>
      <c r="AY1695" s="22" t="str">
        <f t="shared" si="733"/>
        <v/>
      </c>
      <c r="AZ1695" s="22" t="str">
        <f t="shared" si="729"/>
        <v/>
      </c>
      <c r="BA1695" s="46" t="str">
        <f>IF(CPI_Downloader!Q1693="","",CPI_Downloader!Q1693)</f>
        <v/>
      </c>
    </row>
    <row r="1696" spans="1:53" ht="12.75" customHeight="1" x14ac:dyDescent="0.2">
      <c r="A1696" s="21" t="str">
        <f>IF(CPI_Downloader!A1694="","",CPI_Downloader!A1694)</f>
        <v/>
      </c>
      <c r="B1696" s="22" t="str">
        <f t="shared" si="747"/>
        <v/>
      </c>
      <c r="C1696" s="22" t="str">
        <f t="shared" si="738"/>
        <v/>
      </c>
      <c r="D1696" s="22" t="str">
        <f t="shared" si="722"/>
        <v/>
      </c>
      <c r="E1696" s="22" t="str">
        <f t="shared" si="734"/>
        <v/>
      </c>
      <c r="F1696" s="22" t="str">
        <f t="shared" si="730"/>
        <v/>
      </c>
      <c r="G1696" s="22" t="str">
        <f t="shared" si="726"/>
        <v/>
      </c>
      <c r="H1696" s="22" t="str">
        <f>IFERROR(('CDN Data'!B1696),"")</f>
        <v/>
      </c>
      <c r="I1696" s="23" t="str">
        <f>IF(CPI_Downloader!G1694="","",CPI_Downloader!G1694)</f>
        <v/>
      </c>
      <c r="J1696" s="23" t="str">
        <f>IF(CPI_Downloader!H1694="","",CPI_Downloader!H1694)</f>
        <v/>
      </c>
      <c r="L1696" s="21" t="str">
        <f t="shared" si="739"/>
        <v/>
      </c>
      <c r="M1696" s="25" t="str">
        <f t="shared" si="748"/>
        <v/>
      </c>
      <c r="N1696" s="25" t="str">
        <f t="shared" si="745"/>
        <v/>
      </c>
      <c r="O1696" s="25" t="str">
        <f t="shared" si="723"/>
        <v/>
      </c>
      <c r="P1696" s="25" t="str">
        <f t="shared" si="735"/>
        <v/>
      </c>
      <c r="Q1696" s="25" t="str">
        <f t="shared" si="731"/>
        <v/>
      </c>
      <c r="R1696" s="25" t="str">
        <f t="shared" si="727"/>
        <v/>
      </c>
      <c r="S1696" s="25" t="str">
        <f>IFERROR(('CDN Data'!M1684),"")</f>
        <v/>
      </c>
      <c r="T1696" s="26" t="str">
        <f>IF(CPI_Downloader!I1694="","",CPI_Downloader!I1694)</f>
        <v/>
      </c>
      <c r="U1696" s="26" t="str">
        <f>IF(CPI_Downloader!J1694="","",CPI_Downloader!J1694)</f>
        <v/>
      </c>
      <c r="W1696" s="31" t="str">
        <f t="shared" si="746"/>
        <v/>
      </c>
      <c r="X1696" s="31" t="str">
        <f t="shared" si="740"/>
        <v/>
      </c>
      <c r="Y1696" s="16" t="str">
        <f>IF(CPI_Downloader!K1694="","",CPI_Downloader!K1694)</f>
        <v/>
      </c>
      <c r="AA1696" s="33" t="str">
        <f t="shared" si="741"/>
        <v/>
      </c>
      <c r="AB1696" s="27" t="str">
        <f>IF(CPI_Downloader!M1694="","",CPI_Downloader!M1694)</f>
        <v/>
      </c>
      <c r="AC1696" s="59" t="str">
        <f>IF(CPI_Downloader!L1694="","",CPI_Downloader!L1694/100)</f>
        <v/>
      </c>
      <c r="AD1696" s="3"/>
      <c r="AE1696" s="28"/>
      <c r="AI1696" s="44" t="str">
        <f t="shared" si="742"/>
        <v/>
      </c>
      <c r="AJ1696" s="50" t="str">
        <f>IF(CPI_Downloader!N1694="","",CPI_Downloader!N1694)</f>
        <v/>
      </c>
      <c r="AL1696" s="29" t="str">
        <f>IF(CPI_Downloader!O1694="","",CPI_Downloader!O1694)</f>
        <v/>
      </c>
      <c r="AN1696" s="22" t="str">
        <f t="shared" si="749"/>
        <v/>
      </c>
      <c r="AO1696" s="22" t="str">
        <f t="shared" si="743"/>
        <v/>
      </c>
      <c r="AP1696" s="22" t="str">
        <f t="shared" si="724"/>
        <v/>
      </c>
      <c r="AQ1696" s="22" t="str">
        <f t="shared" si="736"/>
        <v/>
      </c>
      <c r="AR1696" s="22" t="str">
        <f t="shared" si="732"/>
        <v/>
      </c>
      <c r="AS1696" s="22" t="str">
        <f t="shared" si="728"/>
        <v/>
      </c>
      <c r="AT1696" s="46" t="str">
        <f>IF(CPI_Downloader!P1694="","",CPI_Downloader!P1694)</f>
        <v/>
      </c>
      <c r="AU1696" s="22" t="str">
        <f t="shared" si="750"/>
        <v/>
      </c>
      <c r="AV1696" s="22" t="str">
        <f t="shared" si="744"/>
        <v/>
      </c>
      <c r="AW1696" s="22" t="str">
        <f t="shared" si="725"/>
        <v/>
      </c>
      <c r="AX1696" s="22" t="str">
        <f t="shared" si="737"/>
        <v/>
      </c>
      <c r="AY1696" s="22" t="str">
        <f t="shared" si="733"/>
        <v/>
      </c>
      <c r="AZ1696" s="22" t="str">
        <f t="shared" si="729"/>
        <v/>
      </c>
      <c r="BA1696" s="46" t="str">
        <f>IF(CPI_Downloader!Q1694="","",CPI_Downloader!Q1694)</f>
        <v/>
      </c>
    </row>
    <row r="1697" spans="1:53" ht="12.75" customHeight="1" x14ac:dyDescent="0.2">
      <c r="A1697" s="21" t="str">
        <f>IF(CPI_Downloader!A1695="","",CPI_Downloader!A1695)</f>
        <v/>
      </c>
      <c r="B1697" s="22" t="str">
        <f t="shared" si="747"/>
        <v/>
      </c>
      <c r="C1697" s="22" t="str">
        <f t="shared" si="738"/>
        <v/>
      </c>
      <c r="D1697" s="22" t="str">
        <f t="shared" si="722"/>
        <v/>
      </c>
      <c r="E1697" s="22" t="str">
        <f t="shared" si="734"/>
        <v/>
      </c>
      <c r="F1697" s="22" t="str">
        <f t="shared" si="730"/>
        <v/>
      </c>
      <c r="G1697" s="22" t="str">
        <f t="shared" si="726"/>
        <v/>
      </c>
      <c r="H1697" s="22" t="str">
        <f>IFERROR(('CDN Data'!B1697),"")</f>
        <v/>
      </c>
      <c r="I1697" s="23" t="str">
        <f>IF(CPI_Downloader!G1695="","",CPI_Downloader!G1695)</f>
        <v/>
      </c>
      <c r="J1697" s="23" t="str">
        <f>IF(CPI_Downloader!H1695="","",CPI_Downloader!H1695)</f>
        <v/>
      </c>
      <c r="L1697" s="21" t="str">
        <f t="shared" si="739"/>
        <v/>
      </c>
      <c r="M1697" s="25" t="str">
        <f t="shared" si="748"/>
        <v/>
      </c>
      <c r="N1697" s="25" t="str">
        <f t="shared" si="745"/>
        <v/>
      </c>
      <c r="O1697" s="25" t="str">
        <f t="shared" si="723"/>
        <v/>
      </c>
      <c r="P1697" s="25" t="str">
        <f t="shared" si="735"/>
        <v/>
      </c>
      <c r="Q1697" s="25" t="str">
        <f t="shared" si="731"/>
        <v/>
      </c>
      <c r="R1697" s="25" t="str">
        <f t="shared" si="727"/>
        <v/>
      </c>
      <c r="S1697" s="25" t="str">
        <f>IFERROR(('CDN Data'!M1685),"")</f>
        <v/>
      </c>
      <c r="T1697" s="26" t="str">
        <f>IF(CPI_Downloader!I1695="","",CPI_Downloader!I1695)</f>
        <v/>
      </c>
      <c r="U1697" s="26" t="str">
        <f>IF(CPI_Downloader!J1695="","",CPI_Downloader!J1695)</f>
        <v/>
      </c>
      <c r="W1697" s="31" t="str">
        <f t="shared" si="746"/>
        <v/>
      </c>
      <c r="X1697" s="31" t="str">
        <f t="shared" si="740"/>
        <v/>
      </c>
      <c r="Y1697" s="16" t="str">
        <f>IF(CPI_Downloader!K1695="","",CPI_Downloader!K1695)</f>
        <v/>
      </c>
      <c r="AA1697" s="33" t="str">
        <f t="shared" si="741"/>
        <v/>
      </c>
      <c r="AB1697" s="27" t="str">
        <f>IF(CPI_Downloader!M1695="","",CPI_Downloader!M1695)</f>
        <v/>
      </c>
      <c r="AC1697" s="59" t="str">
        <f>IF(CPI_Downloader!L1695="","",CPI_Downloader!L1695/100)</f>
        <v/>
      </c>
      <c r="AD1697" s="3"/>
      <c r="AE1697" s="28"/>
      <c r="AI1697" s="44" t="str">
        <f t="shared" si="742"/>
        <v/>
      </c>
      <c r="AJ1697" s="50" t="str">
        <f>IF(CPI_Downloader!N1695="","",CPI_Downloader!N1695)</f>
        <v/>
      </c>
      <c r="AL1697" s="29" t="str">
        <f>IF(CPI_Downloader!O1695="","",CPI_Downloader!O1695)</f>
        <v/>
      </c>
      <c r="AN1697" s="22" t="str">
        <f t="shared" si="749"/>
        <v/>
      </c>
      <c r="AO1697" s="22" t="str">
        <f t="shared" si="743"/>
        <v/>
      </c>
      <c r="AP1697" s="22" t="str">
        <f t="shared" si="724"/>
        <v/>
      </c>
      <c r="AQ1697" s="22" t="str">
        <f t="shared" si="736"/>
        <v/>
      </c>
      <c r="AR1697" s="22" t="str">
        <f t="shared" si="732"/>
        <v/>
      </c>
      <c r="AS1697" s="22" t="str">
        <f t="shared" si="728"/>
        <v/>
      </c>
      <c r="AT1697" s="46" t="str">
        <f>IF(CPI_Downloader!P1695="","",CPI_Downloader!P1695)</f>
        <v/>
      </c>
      <c r="AU1697" s="22" t="str">
        <f t="shared" si="750"/>
        <v/>
      </c>
      <c r="AV1697" s="22" t="str">
        <f t="shared" si="744"/>
        <v/>
      </c>
      <c r="AW1697" s="22" t="str">
        <f t="shared" si="725"/>
        <v/>
      </c>
      <c r="AX1697" s="22" t="str">
        <f t="shared" si="737"/>
        <v/>
      </c>
      <c r="AY1697" s="22" t="str">
        <f t="shared" si="733"/>
        <v/>
      </c>
      <c r="AZ1697" s="22" t="str">
        <f t="shared" si="729"/>
        <v/>
      </c>
      <c r="BA1697" s="46" t="str">
        <f>IF(CPI_Downloader!Q1695="","",CPI_Downloader!Q1695)</f>
        <v/>
      </c>
    </row>
    <row r="1698" spans="1:53" ht="12.75" customHeight="1" x14ac:dyDescent="0.2">
      <c r="A1698" s="21" t="str">
        <f>IF(CPI_Downloader!A1696="","",CPI_Downloader!A1696)</f>
        <v/>
      </c>
      <c r="B1698" s="22" t="str">
        <f t="shared" si="747"/>
        <v/>
      </c>
      <c r="C1698" s="22" t="str">
        <f t="shared" si="738"/>
        <v/>
      </c>
      <c r="D1698" s="22" t="str">
        <f t="shared" si="722"/>
        <v/>
      </c>
      <c r="E1698" s="22" t="str">
        <f t="shared" si="734"/>
        <v/>
      </c>
      <c r="F1698" s="22" t="str">
        <f t="shared" si="730"/>
        <v/>
      </c>
      <c r="G1698" s="22" t="str">
        <f t="shared" si="726"/>
        <v/>
      </c>
      <c r="H1698" s="22" t="str">
        <f>IFERROR(('CDN Data'!B1698),"")</f>
        <v/>
      </c>
      <c r="I1698" s="23" t="str">
        <f>IF(CPI_Downloader!G1696="","",CPI_Downloader!G1696)</f>
        <v/>
      </c>
      <c r="J1698" s="23" t="str">
        <f>IF(CPI_Downloader!H1696="","",CPI_Downloader!H1696)</f>
        <v/>
      </c>
      <c r="L1698" s="21" t="str">
        <f t="shared" si="739"/>
        <v/>
      </c>
      <c r="M1698" s="25" t="str">
        <f t="shared" si="748"/>
        <v/>
      </c>
      <c r="N1698" s="25" t="str">
        <f t="shared" si="745"/>
        <v/>
      </c>
      <c r="O1698" s="25" t="str">
        <f t="shared" si="723"/>
        <v/>
      </c>
      <c r="P1698" s="25" t="str">
        <f t="shared" si="735"/>
        <v/>
      </c>
      <c r="Q1698" s="25" t="str">
        <f t="shared" si="731"/>
        <v/>
      </c>
      <c r="R1698" s="25" t="str">
        <f t="shared" si="727"/>
        <v/>
      </c>
      <c r="S1698" s="25" t="str">
        <f>IFERROR(('CDN Data'!M1686),"")</f>
        <v/>
      </c>
      <c r="T1698" s="26" t="str">
        <f>IF(CPI_Downloader!I1696="","",CPI_Downloader!I1696)</f>
        <v/>
      </c>
      <c r="U1698" s="26" t="str">
        <f>IF(CPI_Downloader!J1696="","",CPI_Downloader!J1696)</f>
        <v/>
      </c>
      <c r="W1698" s="31" t="str">
        <f t="shared" si="746"/>
        <v/>
      </c>
      <c r="X1698" s="31" t="str">
        <f t="shared" si="740"/>
        <v/>
      </c>
      <c r="Y1698" s="16" t="str">
        <f>IF(CPI_Downloader!K1696="","",CPI_Downloader!K1696)</f>
        <v/>
      </c>
      <c r="AA1698" s="33" t="str">
        <f t="shared" si="741"/>
        <v/>
      </c>
      <c r="AB1698" s="27" t="str">
        <f>IF(CPI_Downloader!M1696="","",CPI_Downloader!M1696)</f>
        <v/>
      </c>
      <c r="AC1698" s="59" t="str">
        <f>IF(CPI_Downloader!L1696="","",CPI_Downloader!L1696/100)</f>
        <v/>
      </c>
      <c r="AD1698" s="3"/>
      <c r="AE1698" s="28"/>
      <c r="AI1698" s="44" t="str">
        <f t="shared" si="742"/>
        <v/>
      </c>
      <c r="AJ1698" s="50" t="str">
        <f>IF(CPI_Downloader!N1696="","",CPI_Downloader!N1696)</f>
        <v/>
      </c>
      <c r="AL1698" s="29" t="str">
        <f>IF(CPI_Downloader!O1696="","",CPI_Downloader!O1696)</f>
        <v/>
      </c>
      <c r="AN1698" s="22" t="str">
        <f t="shared" si="749"/>
        <v/>
      </c>
      <c r="AO1698" s="22" t="str">
        <f t="shared" si="743"/>
        <v/>
      </c>
      <c r="AP1698" s="22" t="str">
        <f t="shared" si="724"/>
        <v/>
      </c>
      <c r="AQ1698" s="22" t="str">
        <f t="shared" si="736"/>
        <v/>
      </c>
      <c r="AR1698" s="22" t="str">
        <f t="shared" si="732"/>
        <v/>
      </c>
      <c r="AS1698" s="22" t="str">
        <f t="shared" si="728"/>
        <v/>
      </c>
      <c r="AT1698" s="46" t="str">
        <f>IF(CPI_Downloader!P1696="","",CPI_Downloader!P1696)</f>
        <v/>
      </c>
      <c r="AU1698" s="22" t="str">
        <f t="shared" si="750"/>
        <v/>
      </c>
      <c r="AV1698" s="22" t="str">
        <f t="shared" si="744"/>
        <v/>
      </c>
      <c r="AW1698" s="22" t="str">
        <f t="shared" si="725"/>
        <v/>
      </c>
      <c r="AX1698" s="22" t="str">
        <f t="shared" si="737"/>
        <v/>
      </c>
      <c r="AY1698" s="22" t="str">
        <f t="shared" si="733"/>
        <v/>
      </c>
      <c r="AZ1698" s="22" t="str">
        <f t="shared" si="729"/>
        <v/>
      </c>
      <c r="BA1698" s="46" t="str">
        <f>IF(CPI_Downloader!Q1696="","",CPI_Downloader!Q1696)</f>
        <v/>
      </c>
    </row>
    <row r="1699" spans="1:53" ht="12.75" customHeight="1" x14ac:dyDescent="0.2">
      <c r="A1699" s="21" t="str">
        <f>IF(CPI_Downloader!A1697="","",CPI_Downloader!A1697)</f>
        <v/>
      </c>
      <c r="B1699" s="22" t="str">
        <f t="shared" si="747"/>
        <v/>
      </c>
      <c r="C1699" s="22" t="str">
        <f t="shared" si="738"/>
        <v/>
      </c>
      <c r="D1699" s="22" t="str">
        <f t="shared" si="722"/>
        <v/>
      </c>
      <c r="E1699" s="22" t="str">
        <f t="shared" si="734"/>
        <v/>
      </c>
      <c r="F1699" s="22" t="str">
        <f t="shared" si="730"/>
        <v/>
      </c>
      <c r="G1699" s="22" t="str">
        <f t="shared" si="726"/>
        <v/>
      </c>
      <c r="H1699" s="22" t="str">
        <f>IFERROR(('CDN Data'!B1699),"")</f>
        <v/>
      </c>
      <c r="I1699" s="23" t="str">
        <f>IF(CPI_Downloader!G1697="","",CPI_Downloader!G1697)</f>
        <v/>
      </c>
      <c r="J1699" s="23" t="str">
        <f>IF(CPI_Downloader!H1697="","",CPI_Downloader!H1697)</f>
        <v/>
      </c>
      <c r="L1699" s="21" t="str">
        <f t="shared" si="739"/>
        <v/>
      </c>
      <c r="M1699" s="25" t="str">
        <f t="shared" si="748"/>
        <v/>
      </c>
      <c r="N1699" s="25" t="str">
        <f t="shared" si="745"/>
        <v/>
      </c>
      <c r="O1699" s="25" t="str">
        <f t="shared" si="723"/>
        <v/>
      </c>
      <c r="P1699" s="25" t="str">
        <f t="shared" si="735"/>
        <v/>
      </c>
      <c r="Q1699" s="25" t="str">
        <f t="shared" si="731"/>
        <v/>
      </c>
      <c r="R1699" s="25" t="str">
        <f t="shared" si="727"/>
        <v/>
      </c>
      <c r="S1699" s="25" t="str">
        <f>IFERROR(('CDN Data'!M1687),"")</f>
        <v/>
      </c>
      <c r="T1699" s="26" t="str">
        <f>IF(CPI_Downloader!I1697="","",CPI_Downloader!I1697)</f>
        <v/>
      </c>
      <c r="U1699" s="26" t="str">
        <f>IF(CPI_Downloader!J1697="","",CPI_Downloader!J1697)</f>
        <v/>
      </c>
      <c r="W1699" s="31" t="str">
        <f t="shared" si="746"/>
        <v/>
      </c>
      <c r="X1699" s="31" t="str">
        <f t="shared" si="740"/>
        <v/>
      </c>
      <c r="Y1699" s="16" t="str">
        <f>IF(CPI_Downloader!K1697="","",CPI_Downloader!K1697)</f>
        <v/>
      </c>
      <c r="AA1699" s="33" t="str">
        <f t="shared" si="741"/>
        <v/>
      </c>
      <c r="AB1699" s="27" t="str">
        <f>IF(CPI_Downloader!M1697="","",CPI_Downloader!M1697)</f>
        <v/>
      </c>
      <c r="AC1699" s="59" t="str">
        <f>IF(CPI_Downloader!L1697="","",CPI_Downloader!L1697/100)</f>
        <v/>
      </c>
      <c r="AD1699" s="3"/>
      <c r="AE1699" s="28"/>
      <c r="AI1699" s="44" t="str">
        <f t="shared" si="742"/>
        <v/>
      </c>
      <c r="AJ1699" s="50" t="str">
        <f>IF(CPI_Downloader!N1697="","",CPI_Downloader!N1697)</f>
        <v/>
      </c>
      <c r="AL1699" s="29" t="str">
        <f>IF(CPI_Downloader!O1697="","",CPI_Downloader!O1697)</f>
        <v/>
      </c>
      <c r="AN1699" s="22" t="str">
        <f t="shared" si="749"/>
        <v/>
      </c>
      <c r="AO1699" s="22" t="str">
        <f t="shared" si="743"/>
        <v/>
      </c>
      <c r="AP1699" s="22" t="str">
        <f t="shared" si="724"/>
        <v/>
      </c>
      <c r="AQ1699" s="22" t="str">
        <f t="shared" si="736"/>
        <v/>
      </c>
      <c r="AR1699" s="22" t="str">
        <f t="shared" si="732"/>
        <v/>
      </c>
      <c r="AS1699" s="22" t="str">
        <f t="shared" si="728"/>
        <v/>
      </c>
      <c r="AT1699" s="46" t="str">
        <f>IF(CPI_Downloader!P1697="","",CPI_Downloader!P1697)</f>
        <v/>
      </c>
      <c r="AU1699" s="22" t="str">
        <f t="shared" si="750"/>
        <v/>
      </c>
      <c r="AV1699" s="22" t="str">
        <f t="shared" si="744"/>
        <v/>
      </c>
      <c r="AW1699" s="22" t="str">
        <f t="shared" si="725"/>
        <v/>
      </c>
      <c r="AX1699" s="22" t="str">
        <f t="shared" si="737"/>
        <v/>
      </c>
      <c r="AY1699" s="22" t="str">
        <f t="shared" si="733"/>
        <v/>
      </c>
      <c r="AZ1699" s="22" t="str">
        <f t="shared" si="729"/>
        <v/>
      </c>
      <c r="BA1699" s="46" t="str">
        <f>IF(CPI_Downloader!Q1697="","",CPI_Downloader!Q1697)</f>
        <v/>
      </c>
    </row>
    <row r="1700" spans="1:53" ht="12.75" customHeight="1" x14ac:dyDescent="0.2">
      <c r="A1700" s="21" t="str">
        <f>IF(CPI_Downloader!A1698="","",CPI_Downloader!A1698)</f>
        <v/>
      </c>
      <c r="B1700" s="22" t="str">
        <f t="shared" si="747"/>
        <v/>
      </c>
      <c r="C1700" s="22" t="str">
        <f t="shared" si="738"/>
        <v/>
      </c>
      <c r="D1700" s="22" t="str">
        <f t="shared" si="722"/>
        <v/>
      </c>
      <c r="E1700" s="22" t="str">
        <f t="shared" si="734"/>
        <v/>
      </c>
      <c r="F1700" s="22" t="str">
        <f t="shared" si="730"/>
        <v/>
      </c>
      <c r="G1700" s="22" t="str">
        <f t="shared" si="726"/>
        <v/>
      </c>
      <c r="H1700" s="22" t="str">
        <f>IFERROR(('CDN Data'!B1700),"")</f>
        <v/>
      </c>
      <c r="I1700" s="23" t="str">
        <f>IF(CPI_Downloader!G1698="","",CPI_Downloader!G1698)</f>
        <v/>
      </c>
      <c r="J1700" s="23" t="str">
        <f>IF(CPI_Downloader!H1698="","",CPI_Downloader!H1698)</f>
        <v/>
      </c>
      <c r="L1700" s="21" t="str">
        <f t="shared" si="739"/>
        <v/>
      </c>
      <c r="M1700" s="25" t="str">
        <f t="shared" si="748"/>
        <v/>
      </c>
      <c r="N1700" s="25" t="str">
        <f t="shared" si="745"/>
        <v/>
      </c>
      <c r="O1700" s="25" t="str">
        <f t="shared" si="723"/>
        <v/>
      </c>
      <c r="P1700" s="25" t="str">
        <f t="shared" si="735"/>
        <v/>
      </c>
      <c r="Q1700" s="25" t="str">
        <f t="shared" si="731"/>
        <v/>
      </c>
      <c r="R1700" s="25" t="str">
        <f t="shared" si="727"/>
        <v/>
      </c>
      <c r="S1700" s="25" t="str">
        <f>IFERROR(('CDN Data'!M1688),"")</f>
        <v/>
      </c>
      <c r="T1700" s="26" t="str">
        <f>IF(CPI_Downloader!I1698="","",CPI_Downloader!I1698)</f>
        <v/>
      </c>
      <c r="U1700" s="26" t="str">
        <f>IF(CPI_Downloader!J1698="","",CPI_Downloader!J1698)</f>
        <v/>
      </c>
      <c r="W1700" s="31" t="str">
        <f t="shared" si="746"/>
        <v/>
      </c>
      <c r="X1700" s="31" t="str">
        <f t="shared" si="740"/>
        <v/>
      </c>
      <c r="Y1700" s="16" t="str">
        <f>IF(CPI_Downloader!K1698="","",CPI_Downloader!K1698)</f>
        <v/>
      </c>
      <c r="AA1700" s="33" t="str">
        <f t="shared" si="741"/>
        <v/>
      </c>
      <c r="AB1700" s="27" t="str">
        <f>IF(CPI_Downloader!M1698="","",CPI_Downloader!M1698)</f>
        <v/>
      </c>
      <c r="AC1700" s="59" t="str">
        <f>IF(CPI_Downloader!L1698="","",CPI_Downloader!L1698/100)</f>
        <v/>
      </c>
      <c r="AD1700" s="3"/>
      <c r="AE1700" s="28"/>
      <c r="AI1700" s="44" t="str">
        <f t="shared" si="742"/>
        <v/>
      </c>
      <c r="AJ1700" s="50" t="str">
        <f>IF(CPI_Downloader!N1698="","",CPI_Downloader!N1698)</f>
        <v/>
      </c>
      <c r="AL1700" s="29" t="str">
        <f>IF(CPI_Downloader!O1698="","",CPI_Downloader!O1698)</f>
        <v/>
      </c>
      <c r="AN1700" s="22" t="str">
        <f t="shared" si="749"/>
        <v/>
      </c>
      <c r="AO1700" s="22" t="str">
        <f t="shared" si="743"/>
        <v/>
      </c>
      <c r="AP1700" s="22" t="str">
        <f t="shared" si="724"/>
        <v/>
      </c>
      <c r="AQ1700" s="22" t="str">
        <f t="shared" si="736"/>
        <v/>
      </c>
      <c r="AR1700" s="22" t="str">
        <f t="shared" si="732"/>
        <v/>
      </c>
      <c r="AS1700" s="22" t="str">
        <f t="shared" si="728"/>
        <v/>
      </c>
      <c r="AT1700" s="46" t="str">
        <f>IF(CPI_Downloader!P1698="","",CPI_Downloader!P1698)</f>
        <v/>
      </c>
      <c r="AU1700" s="22" t="str">
        <f t="shared" si="750"/>
        <v/>
      </c>
      <c r="AV1700" s="22" t="str">
        <f t="shared" si="744"/>
        <v/>
      </c>
      <c r="AW1700" s="22" t="str">
        <f t="shared" si="725"/>
        <v/>
      </c>
      <c r="AX1700" s="22" t="str">
        <f t="shared" si="737"/>
        <v/>
      </c>
      <c r="AY1700" s="22" t="str">
        <f t="shared" si="733"/>
        <v/>
      </c>
      <c r="AZ1700" s="22" t="str">
        <f t="shared" si="729"/>
        <v/>
      </c>
      <c r="BA1700" s="46" t="str">
        <f>IF(CPI_Downloader!Q1698="","",CPI_Downloader!Q1698)</f>
        <v/>
      </c>
    </row>
    <row r="1701" spans="1:53" ht="12.75" customHeight="1" x14ac:dyDescent="0.2">
      <c r="A1701" s="21" t="str">
        <f>IF(CPI_Downloader!A1699="","",CPI_Downloader!A1699)</f>
        <v/>
      </c>
      <c r="B1701" s="22" t="str">
        <f t="shared" si="747"/>
        <v/>
      </c>
      <c r="C1701" s="22" t="str">
        <f t="shared" si="738"/>
        <v/>
      </c>
      <c r="D1701" s="22" t="str">
        <f t="shared" si="722"/>
        <v/>
      </c>
      <c r="E1701" s="22" t="str">
        <f t="shared" si="734"/>
        <v/>
      </c>
      <c r="F1701" s="22" t="str">
        <f t="shared" si="730"/>
        <v/>
      </c>
      <c r="G1701" s="22" t="str">
        <f t="shared" si="726"/>
        <v/>
      </c>
      <c r="H1701" s="22" t="str">
        <f>IFERROR(('CDN Data'!B1701),"")</f>
        <v/>
      </c>
      <c r="I1701" s="23" t="str">
        <f>IF(CPI_Downloader!G1699="","",CPI_Downloader!G1699)</f>
        <v/>
      </c>
      <c r="J1701" s="23" t="str">
        <f>IF(CPI_Downloader!H1699="","",CPI_Downloader!H1699)</f>
        <v/>
      </c>
      <c r="L1701" s="21" t="str">
        <f t="shared" si="739"/>
        <v/>
      </c>
      <c r="M1701" s="25" t="str">
        <f t="shared" si="748"/>
        <v/>
      </c>
      <c r="N1701" s="25" t="str">
        <f t="shared" si="745"/>
        <v/>
      </c>
      <c r="O1701" s="25" t="str">
        <f t="shared" si="723"/>
        <v/>
      </c>
      <c r="P1701" s="25" t="str">
        <f t="shared" si="735"/>
        <v/>
      </c>
      <c r="Q1701" s="25" t="str">
        <f t="shared" si="731"/>
        <v/>
      </c>
      <c r="R1701" s="25" t="str">
        <f t="shared" si="727"/>
        <v/>
      </c>
      <c r="S1701" s="25" t="str">
        <f>IFERROR(('CDN Data'!M1689),"")</f>
        <v/>
      </c>
      <c r="T1701" s="26" t="str">
        <f>IF(CPI_Downloader!I1699="","",CPI_Downloader!I1699)</f>
        <v/>
      </c>
      <c r="U1701" s="26" t="str">
        <f>IF(CPI_Downloader!J1699="","",CPI_Downloader!J1699)</f>
        <v/>
      </c>
      <c r="W1701" s="31" t="str">
        <f t="shared" si="746"/>
        <v/>
      </c>
      <c r="X1701" s="31" t="str">
        <f t="shared" si="740"/>
        <v/>
      </c>
      <c r="Y1701" s="16" t="str">
        <f>IF(CPI_Downloader!K1699="","",CPI_Downloader!K1699)</f>
        <v/>
      </c>
      <c r="AA1701" s="33" t="str">
        <f t="shared" si="741"/>
        <v/>
      </c>
      <c r="AB1701" s="27" t="str">
        <f>IF(CPI_Downloader!M1699="","",CPI_Downloader!M1699)</f>
        <v/>
      </c>
      <c r="AC1701" s="59" t="str">
        <f>IF(CPI_Downloader!L1699="","",CPI_Downloader!L1699/100)</f>
        <v/>
      </c>
      <c r="AD1701" s="3"/>
      <c r="AE1701" s="28"/>
      <c r="AI1701" s="44" t="str">
        <f t="shared" si="742"/>
        <v/>
      </c>
      <c r="AJ1701" s="50" t="str">
        <f>IF(CPI_Downloader!N1699="","",CPI_Downloader!N1699)</f>
        <v/>
      </c>
      <c r="AL1701" s="29" t="str">
        <f>IF(CPI_Downloader!O1699="","",CPI_Downloader!O1699)</f>
        <v/>
      </c>
      <c r="AN1701" s="22" t="str">
        <f t="shared" si="749"/>
        <v/>
      </c>
      <c r="AO1701" s="22" t="str">
        <f t="shared" si="743"/>
        <v/>
      </c>
      <c r="AP1701" s="22" t="str">
        <f t="shared" si="724"/>
        <v/>
      </c>
      <c r="AQ1701" s="22" t="str">
        <f t="shared" si="736"/>
        <v/>
      </c>
      <c r="AR1701" s="22" t="str">
        <f t="shared" si="732"/>
        <v/>
      </c>
      <c r="AS1701" s="22" t="str">
        <f t="shared" si="728"/>
        <v/>
      </c>
      <c r="AT1701" s="46" t="str">
        <f>IF(CPI_Downloader!P1699="","",CPI_Downloader!P1699)</f>
        <v/>
      </c>
      <c r="AU1701" s="22" t="str">
        <f t="shared" si="750"/>
        <v/>
      </c>
      <c r="AV1701" s="22" t="str">
        <f t="shared" si="744"/>
        <v/>
      </c>
      <c r="AW1701" s="22" t="str">
        <f t="shared" si="725"/>
        <v/>
      </c>
      <c r="AX1701" s="22" t="str">
        <f t="shared" si="737"/>
        <v/>
      </c>
      <c r="AY1701" s="22" t="str">
        <f t="shared" si="733"/>
        <v/>
      </c>
      <c r="AZ1701" s="22" t="str">
        <f t="shared" si="729"/>
        <v/>
      </c>
      <c r="BA1701" s="46" t="str">
        <f>IF(CPI_Downloader!Q1699="","",CPI_Downloader!Q1699)</f>
        <v/>
      </c>
    </row>
    <row r="1702" spans="1:53" ht="12.75" customHeight="1" x14ac:dyDescent="0.2">
      <c r="A1702" s="21" t="str">
        <f>IF(CPI_Downloader!A1700="","",CPI_Downloader!A1700)</f>
        <v/>
      </c>
      <c r="B1702" s="22" t="str">
        <f t="shared" si="747"/>
        <v/>
      </c>
      <c r="C1702" s="22" t="str">
        <f t="shared" si="738"/>
        <v/>
      </c>
      <c r="D1702" s="22" t="str">
        <f t="shared" si="722"/>
        <v/>
      </c>
      <c r="E1702" s="22" t="str">
        <f t="shared" si="734"/>
        <v/>
      </c>
      <c r="F1702" s="22" t="str">
        <f t="shared" si="730"/>
        <v/>
      </c>
      <c r="G1702" s="22" t="str">
        <f t="shared" si="726"/>
        <v/>
      </c>
      <c r="H1702" s="22" t="str">
        <f>IFERROR(('CDN Data'!B1702),"")</f>
        <v/>
      </c>
      <c r="I1702" s="23" t="str">
        <f>IF(CPI_Downloader!G1700="","",CPI_Downloader!G1700)</f>
        <v/>
      </c>
      <c r="J1702" s="23" t="str">
        <f>IF(CPI_Downloader!H1700="","",CPI_Downloader!H1700)</f>
        <v/>
      </c>
      <c r="L1702" s="21" t="str">
        <f t="shared" si="739"/>
        <v/>
      </c>
      <c r="M1702" s="25" t="str">
        <f t="shared" si="748"/>
        <v/>
      </c>
      <c r="N1702" s="25" t="str">
        <f t="shared" si="745"/>
        <v/>
      </c>
      <c r="O1702" s="25" t="str">
        <f t="shared" si="723"/>
        <v/>
      </c>
      <c r="P1702" s="25" t="str">
        <f t="shared" si="735"/>
        <v/>
      </c>
      <c r="Q1702" s="25" t="str">
        <f t="shared" si="731"/>
        <v/>
      </c>
      <c r="R1702" s="25" t="str">
        <f t="shared" si="727"/>
        <v/>
      </c>
      <c r="S1702" s="25" t="str">
        <f>IFERROR(('CDN Data'!M1690),"")</f>
        <v/>
      </c>
      <c r="T1702" s="26" t="str">
        <f>IF(CPI_Downloader!I1700="","",CPI_Downloader!I1700)</f>
        <v/>
      </c>
      <c r="U1702" s="26" t="str">
        <f>IF(CPI_Downloader!J1700="","",CPI_Downloader!J1700)</f>
        <v/>
      </c>
      <c r="W1702" s="31" t="str">
        <f t="shared" si="746"/>
        <v/>
      </c>
      <c r="X1702" s="31" t="str">
        <f t="shared" si="740"/>
        <v/>
      </c>
      <c r="Y1702" s="16" t="str">
        <f>IF(CPI_Downloader!K1700="","",CPI_Downloader!K1700)</f>
        <v/>
      </c>
      <c r="AA1702" s="33" t="str">
        <f t="shared" si="741"/>
        <v/>
      </c>
      <c r="AB1702" s="27" t="str">
        <f>IF(CPI_Downloader!M1700="","",CPI_Downloader!M1700)</f>
        <v/>
      </c>
      <c r="AC1702" s="59" t="str">
        <f>IF(CPI_Downloader!L1700="","",CPI_Downloader!L1700/100)</f>
        <v/>
      </c>
      <c r="AD1702" s="3"/>
      <c r="AE1702" s="28"/>
      <c r="AI1702" s="44" t="str">
        <f t="shared" si="742"/>
        <v/>
      </c>
      <c r="AJ1702" s="50" t="str">
        <f>IF(CPI_Downloader!N1700="","",CPI_Downloader!N1700)</f>
        <v/>
      </c>
      <c r="AL1702" s="29" t="str">
        <f>IF(CPI_Downloader!O1700="","",CPI_Downloader!O1700)</f>
        <v/>
      </c>
      <c r="AN1702" s="22" t="str">
        <f t="shared" si="749"/>
        <v/>
      </c>
      <c r="AO1702" s="22" t="str">
        <f t="shared" si="743"/>
        <v/>
      </c>
      <c r="AP1702" s="22" t="str">
        <f t="shared" si="724"/>
        <v/>
      </c>
      <c r="AQ1702" s="22" t="str">
        <f t="shared" si="736"/>
        <v/>
      </c>
      <c r="AR1702" s="22" t="str">
        <f t="shared" si="732"/>
        <v/>
      </c>
      <c r="AS1702" s="22" t="str">
        <f t="shared" si="728"/>
        <v/>
      </c>
      <c r="AT1702" s="46" t="str">
        <f>IF(CPI_Downloader!P1700="","",CPI_Downloader!P1700)</f>
        <v/>
      </c>
      <c r="AU1702" s="22" t="str">
        <f t="shared" si="750"/>
        <v/>
      </c>
      <c r="AV1702" s="22" t="str">
        <f t="shared" si="744"/>
        <v/>
      </c>
      <c r="AW1702" s="22" t="str">
        <f t="shared" si="725"/>
        <v/>
      </c>
      <c r="AX1702" s="22" t="str">
        <f t="shared" si="737"/>
        <v/>
      </c>
      <c r="AY1702" s="22" t="str">
        <f t="shared" si="733"/>
        <v/>
      </c>
      <c r="AZ1702" s="22" t="str">
        <f t="shared" si="729"/>
        <v/>
      </c>
      <c r="BA1702" s="46" t="str">
        <f>IF(CPI_Downloader!Q1700="","",CPI_Downloader!Q1700)</f>
        <v/>
      </c>
    </row>
    <row r="1703" spans="1:53" ht="12.75" customHeight="1" x14ac:dyDescent="0.2">
      <c r="A1703" s="21" t="str">
        <f>IF(CPI_Downloader!A1701="","",CPI_Downloader!A1701)</f>
        <v/>
      </c>
      <c r="B1703" s="22" t="str">
        <f t="shared" si="747"/>
        <v/>
      </c>
      <c r="C1703" s="22" t="str">
        <f t="shared" si="738"/>
        <v/>
      </c>
      <c r="D1703" s="22" t="str">
        <f t="shared" si="722"/>
        <v/>
      </c>
      <c r="E1703" s="22" t="str">
        <f t="shared" si="734"/>
        <v/>
      </c>
      <c r="F1703" s="22" t="str">
        <f t="shared" si="730"/>
        <v/>
      </c>
      <c r="G1703" s="22" t="str">
        <f t="shared" si="726"/>
        <v/>
      </c>
      <c r="H1703" s="22" t="str">
        <f>IFERROR(('CDN Data'!B1703),"")</f>
        <v/>
      </c>
      <c r="I1703" s="23" t="str">
        <f>IF(CPI_Downloader!G1701="","",CPI_Downloader!G1701)</f>
        <v/>
      </c>
      <c r="J1703" s="23" t="str">
        <f>IF(CPI_Downloader!H1701="","",CPI_Downloader!H1701)</f>
        <v/>
      </c>
      <c r="L1703" s="21" t="str">
        <f t="shared" si="739"/>
        <v/>
      </c>
      <c r="M1703" s="25" t="str">
        <f t="shared" si="748"/>
        <v/>
      </c>
      <c r="N1703" s="25" t="str">
        <f t="shared" si="745"/>
        <v/>
      </c>
      <c r="O1703" s="25" t="str">
        <f t="shared" si="723"/>
        <v/>
      </c>
      <c r="P1703" s="25" t="str">
        <f t="shared" si="735"/>
        <v/>
      </c>
      <c r="Q1703" s="25" t="str">
        <f t="shared" si="731"/>
        <v/>
      </c>
      <c r="R1703" s="25" t="str">
        <f t="shared" si="727"/>
        <v/>
      </c>
      <c r="S1703" s="25" t="str">
        <f>IFERROR(('CDN Data'!M1691),"")</f>
        <v/>
      </c>
      <c r="T1703" s="26" t="str">
        <f>IF(CPI_Downloader!I1701="","",CPI_Downloader!I1701)</f>
        <v/>
      </c>
      <c r="U1703" s="26" t="str">
        <f>IF(CPI_Downloader!J1701="","",CPI_Downloader!J1701)</f>
        <v/>
      </c>
      <c r="W1703" s="31" t="str">
        <f t="shared" si="746"/>
        <v/>
      </c>
      <c r="X1703" s="31" t="str">
        <f t="shared" si="740"/>
        <v/>
      </c>
      <c r="Y1703" s="16" t="str">
        <f>IF(CPI_Downloader!K1701="","",CPI_Downloader!K1701)</f>
        <v/>
      </c>
      <c r="AA1703" s="33" t="str">
        <f t="shared" si="741"/>
        <v/>
      </c>
      <c r="AB1703" s="27" t="str">
        <f>IF(CPI_Downloader!M1701="","",CPI_Downloader!M1701)</f>
        <v/>
      </c>
      <c r="AC1703" s="59" t="str">
        <f>IF(CPI_Downloader!L1701="","",CPI_Downloader!L1701/100)</f>
        <v/>
      </c>
      <c r="AD1703" s="3"/>
      <c r="AE1703" s="28"/>
      <c r="AI1703" s="44" t="str">
        <f t="shared" si="742"/>
        <v/>
      </c>
      <c r="AJ1703" s="50" t="str">
        <f>IF(CPI_Downloader!N1701="","",CPI_Downloader!N1701)</f>
        <v/>
      </c>
      <c r="AL1703" s="29" t="str">
        <f>IF(CPI_Downloader!O1701="","",CPI_Downloader!O1701)</f>
        <v/>
      </c>
      <c r="AN1703" s="22" t="str">
        <f t="shared" si="749"/>
        <v/>
      </c>
      <c r="AO1703" s="22" t="str">
        <f t="shared" si="743"/>
        <v/>
      </c>
      <c r="AP1703" s="22" t="str">
        <f t="shared" si="724"/>
        <v/>
      </c>
      <c r="AQ1703" s="22" t="str">
        <f t="shared" si="736"/>
        <v/>
      </c>
      <c r="AR1703" s="22" t="str">
        <f t="shared" si="732"/>
        <v/>
      </c>
      <c r="AS1703" s="22" t="str">
        <f t="shared" si="728"/>
        <v/>
      </c>
      <c r="AT1703" s="46" t="str">
        <f>IF(CPI_Downloader!P1701="","",CPI_Downloader!P1701)</f>
        <v/>
      </c>
      <c r="AU1703" s="22" t="str">
        <f t="shared" si="750"/>
        <v/>
      </c>
      <c r="AV1703" s="22" t="str">
        <f t="shared" si="744"/>
        <v/>
      </c>
      <c r="AW1703" s="22" t="str">
        <f t="shared" si="725"/>
        <v/>
      </c>
      <c r="AX1703" s="22" t="str">
        <f t="shared" si="737"/>
        <v/>
      </c>
      <c r="AY1703" s="22" t="str">
        <f t="shared" si="733"/>
        <v/>
      </c>
      <c r="AZ1703" s="22" t="str">
        <f t="shared" si="729"/>
        <v/>
      </c>
      <c r="BA1703" s="46" t="str">
        <f>IF(CPI_Downloader!Q1701="","",CPI_Downloader!Q1701)</f>
        <v/>
      </c>
    </row>
    <row r="1704" spans="1:53" ht="12.75" customHeight="1" x14ac:dyDescent="0.2">
      <c r="A1704" s="21" t="str">
        <f>IF(CPI_Downloader!A1702="","",CPI_Downloader!A1702)</f>
        <v/>
      </c>
      <c r="B1704" s="22" t="str">
        <f t="shared" si="747"/>
        <v/>
      </c>
      <c r="C1704" s="22" t="str">
        <f t="shared" si="738"/>
        <v/>
      </c>
      <c r="D1704" s="22" t="str">
        <f t="shared" ref="D1704:D1767" si="751">IFERROR(((I1704/I1668)^(1/3)-1),"")</f>
        <v/>
      </c>
      <c r="E1704" s="22" t="str">
        <f t="shared" si="734"/>
        <v/>
      </c>
      <c r="F1704" s="22" t="str">
        <f t="shared" si="730"/>
        <v/>
      </c>
      <c r="G1704" s="22" t="str">
        <f t="shared" si="726"/>
        <v/>
      </c>
      <c r="H1704" s="22" t="str">
        <f>IFERROR(('CDN Data'!B1704),"")</f>
        <v/>
      </c>
      <c r="I1704" s="23" t="str">
        <f>IF(CPI_Downloader!G1702="","",CPI_Downloader!G1702)</f>
        <v/>
      </c>
      <c r="J1704" s="23" t="str">
        <f>IF(CPI_Downloader!H1702="","",CPI_Downloader!H1702)</f>
        <v/>
      </c>
      <c r="L1704" s="21" t="str">
        <f t="shared" si="739"/>
        <v/>
      </c>
      <c r="M1704" s="25" t="str">
        <f t="shared" si="748"/>
        <v/>
      </c>
      <c r="N1704" s="25" t="str">
        <f t="shared" si="745"/>
        <v/>
      </c>
      <c r="O1704" s="25" t="str">
        <f t="shared" ref="O1704:O1767" si="752">IFERROR(((T1704/T1668)^(1/3)-1),"")</f>
        <v/>
      </c>
      <c r="P1704" s="25" t="str">
        <f t="shared" si="735"/>
        <v/>
      </c>
      <c r="Q1704" s="25" t="str">
        <f t="shared" si="731"/>
        <v/>
      </c>
      <c r="R1704" s="25" t="str">
        <f t="shared" si="727"/>
        <v/>
      </c>
      <c r="S1704" s="25" t="str">
        <f>IFERROR(('CDN Data'!M1692),"")</f>
        <v/>
      </c>
      <c r="T1704" s="26" t="str">
        <f>IF(CPI_Downloader!I1702="","",CPI_Downloader!I1702)</f>
        <v/>
      </c>
      <c r="U1704" s="26" t="str">
        <f>IF(CPI_Downloader!J1702="","",CPI_Downloader!J1702)</f>
        <v/>
      </c>
      <c r="W1704" s="31" t="str">
        <f t="shared" si="746"/>
        <v/>
      </c>
      <c r="X1704" s="31" t="str">
        <f t="shared" si="740"/>
        <v/>
      </c>
      <c r="Y1704" s="16" t="str">
        <f>IF(CPI_Downloader!K1702="","",CPI_Downloader!K1702)</f>
        <v/>
      </c>
      <c r="AA1704" s="33" t="str">
        <f t="shared" si="741"/>
        <v/>
      </c>
      <c r="AB1704" s="27" t="str">
        <f>IF(CPI_Downloader!M1702="","",CPI_Downloader!M1702)</f>
        <v/>
      </c>
      <c r="AC1704" s="59" t="str">
        <f>IF(CPI_Downloader!L1702="","",CPI_Downloader!L1702/100)</f>
        <v/>
      </c>
      <c r="AD1704" s="3"/>
      <c r="AE1704" s="28"/>
      <c r="AI1704" s="44" t="str">
        <f t="shared" si="742"/>
        <v/>
      </c>
      <c r="AJ1704" s="50" t="str">
        <f>IF(CPI_Downloader!N1702="","",CPI_Downloader!N1702)</f>
        <v/>
      </c>
      <c r="AL1704" s="29" t="str">
        <f>IF(CPI_Downloader!O1702="","",CPI_Downloader!O1702)</f>
        <v/>
      </c>
      <c r="AN1704" s="22" t="str">
        <f t="shared" si="749"/>
        <v/>
      </c>
      <c r="AO1704" s="22" t="str">
        <f t="shared" si="743"/>
        <v/>
      </c>
      <c r="AP1704" s="22" t="str">
        <f t="shared" ref="AP1704:AP1767" si="753">IFERROR(((AT1704/AT1668)^(1/3)-1),"")</f>
        <v/>
      </c>
      <c r="AQ1704" s="22" t="str">
        <f t="shared" si="736"/>
        <v/>
      </c>
      <c r="AR1704" s="22" t="str">
        <f t="shared" si="732"/>
        <v/>
      </c>
      <c r="AS1704" s="22" t="str">
        <f t="shared" si="728"/>
        <v/>
      </c>
      <c r="AT1704" s="46" t="str">
        <f>IF(CPI_Downloader!P1702="","",CPI_Downloader!P1702)</f>
        <v/>
      </c>
      <c r="AU1704" s="22" t="str">
        <f t="shared" si="750"/>
        <v/>
      </c>
      <c r="AV1704" s="22" t="str">
        <f t="shared" si="744"/>
        <v/>
      </c>
      <c r="AW1704" s="22" t="str">
        <f t="shared" ref="AW1704:AW1767" si="754">IFERROR(((BA1704/BA1668)^(1/3)-1),"")</f>
        <v/>
      </c>
      <c r="AX1704" s="22" t="str">
        <f t="shared" si="737"/>
        <v/>
      </c>
      <c r="AY1704" s="22" t="str">
        <f t="shared" si="733"/>
        <v/>
      </c>
      <c r="AZ1704" s="22" t="str">
        <f t="shared" si="729"/>
        <v/>
      </c>
      <c r="BA1704" s="46" t="str">
        <f>IF(CPI_Downloader!Q1702="","",CPI_Downloader!Q1702)</f>
        <v/>
      </c>
    </row>
    <row r="1705" spans="1:53" ht="12.75" customHeight="1" x14ac:dyDescent="0.2">
      <c r="A1705" s="21" t="str">
        <f>IF(CPI_Downloader!A1703="","",CPI_Downloader!A1703)</f>
        <v/>
      </c>
      <c r="B1705" s="22" t="str">
        <f t="shared" si="747"/>
        <v/>
      </c>
      <c r="C1705" s="22" t="str">
        <f t="shared" si="738"/>
        <v/>
      </c>
      <c r="D1705" s="22" t="str">
        <f t="shared" si="751"/>
        <v/>
      </c>
      <c r="E1705" s="22" t="str">
        <f t="shared" si="734"/>
        <v/>
      </c>
      <c r="F1705" s="22" t="str">
        <f t="shared" si="730"/>
        <v/>
      </c>
      <c r="G1705" s="22" t="str">
        <f t="shared" si="726"/>
        <v/>
      </c>
      <c r="H1705" s="22" t="str">
        <f>IFERROR(('CDN Data'!B1705),"")</f>
        <v/>
      </c>
      <c r="I1705" s="23" t="str">
        <f>IF(CPI_Downloader!G1703="","",CPI_Downloader!G1703)</f>
        <v/>
      </c>
      <c r="J1705" s="23" t="str">
        <f>IF(CPI_Downloader!H1703="","",CPI_Downloader!H1703)</f>
        <v/>
      </c>
      <c r="L1705" s="21" t="str">
        <f t="shared" si="739"/>
        <v/>
      </c>
      <c r="M1705" s="25" t="str">
        <f t="shared" si="748"/>
        <v/>
      </c>
      <c r="N1705" s="25" t="str">
        <f t="shared" si="745"/>
        <v/>
      </c>
      <c r="O1705" s="25" t="str">
        <f t="shared" si="752"/>
        <v/>
      </c>
      <c r="P1705" s="25" t="str">
        <f t="shared" si="735"/>
        <v/>
      </c>
      <c r="Q1705" s="25" t="str">
        <f t="shared" si="731"/>
        <v/>
      </c>
      <c r="R1705" s="25" t="str">
        <f t="shared" si="727"/>
        <v/>
      </c>
      <c r="S1705" s="25" t="str">
        <f>IFERROR(('CDN Data'!M1693),"")</f>
        <v/>
      </c>
      <c r="T1705" s="26" t="str">
        <f>IF(CPI_Downloader!I1703="","",CPI_Downloader!I1703)</f>
        <v/>
      </c>
      <c r="U1705" s="26" t="str">
        <f>IF(CPI_Downloader!J1703="","",CPI_Downloader!J1703)</f>
        <v/>
      </c>
      <c r="W1705" s="31" t="str">
        <f t="shared" si="746"/>
        <v/>
      </c>
      <c r="X1705" s="31" t="str">
        <f t="shared" si="740"/>
        <v/>
      </c>
      <c r="Y1705" s="16" t="str">
        <f>IF(CPI_Downloader!K1703="","",CPI_Downloader!K1703)</f>
        <v/>
      </c>
      <c r="AA1705" s="33" t="str">
        <f t="shared" si="741"/>
        <v/>
      </c>
      <c r="AB1705" s="27" t="str">
        <f>IF(CPI_Downloader!M1703="","",CPI_Downloader!M1703)</f>
        <v/>
      </c>
      <c r="AC1705" s="59" t="str">
        <f>IF(CPI_Downloader!L1703="","",CPI_Downloader!L1703/100)</f>
        <v/>
      </c>
      <c r="AD1705" s="3"/>
      <c r="AE1705" s="28"/>
      <c r="AI1705" s="44" t="str">
        <f t="shared" si="742"/>
        <v/>
      </c>
      <c r="AJ1705" s="50" t="str">
        <f>IF(CPI_Downloader!N1703="","",CPI_Downloader!N1703)</f>
        <v/>
      </c>
      <c r="AL1705" s="29" t="str">
        <f>IF(CPI_Downloader!O1703="","",CPI_Downloader!O1703)</f>
        <v/>
      </c>
      <c r="AN1705" s="22" t="str">
        <f t="shared" si="749"/>
        <v/>
      </c>
      <c r="AO1705" s="22" t="str">
        <f t="shared" si="743"/>
        <v/>
      </c>
      <c r="AP1705" s="22" t="str">
        <f t="shared" si="753"/>
        <v/>
      </c>
      <c r="AQ1705" s="22" t="str">
        <f t="shared" si="736"/>
        <v/>
      </c>
      <c r="AR1705" s="22" t="str">
        <f t="shared" si="732"/>
        <v/>
      </c>
      <c r="AS1705" s="22" t="str">
        <f t="shared" si="728"/>
        <v/>
      </c>
      <c r="AT1705" s="46" t="str">
        <f>IF(CPI_Downloader!P1703="","",CPI_Downloader!P1703)</f>
        <v/>
      </c>
      <c r="AU1705" s="22" t="str">
        <f t="shared" si="750"/>
        <v/>
      </c>
      <c r="AV1705" s="22" t="str">
        <f t="shared" si="744"/>
        <v/>
      </c>
      <c r="AW1705" s="22" t="str">
        <f t="shared" si="754"/>
        <v/>
      </c>
      <c r="AX1705" s="22" t="str">
        <f t="shared" si="737"/>
        <v/>
      </c>
      <c r="AY1705" s="22" t="str">
        <f t="shared" si="733"/>
        <v/>
      </c>
      <c r="AZ1705" s="22" t="str">
        <f t="shared" si="729"/>
        <v/>
      </c>
      <c r="BA1705" s="46" t="str">
        <f>IF(CPI_Downloader!Q1703="","",CPI_Downloader!Q1703)</f>
        <v/>
      </c>
    </row>
    <row r="1706" spans="1:53" ht="12.75" customHeight="1" x14ac:dyDescent="0.2">
      <c r="A1706" s="21" t="str">
        <f>IF(CPI_Downloader!A1704="","",CPI_Downloader!A1704)</f>
        <v/>
      </c>
      <c r="B1706" s="22" t="str">
        <f t="shared" si="747"/>
        <v/>
      </c>
      <c r="C1706" s="22" t="str">
        <f t="shared" si="738"/>
        <v/>
      </c>
      <c r="D1706" s="22" t="str">
        <f t="shared" si="751"/>
        <v/>
      </c>
      <c r="E1706" s="22" t="str">
        <f t="shared" si="734"/>
        <v/>
      </c>
      <c r="F1706" s="22" t="str">
        <f t="shared" si="730"/>
        <v/>
      </c>
      <c r="G1706" s="22" t="str">
        <f t="shared" si="726"/>
        <v/>
      </c>
      <c r="H1706" s="22" t="str">
        <f>IFERROR(('CDN Data'!B1706),"")</f>
        <v/>
      </c>
      <c r="I1706" s="23" t="str">
        <f>IF(CPI_Downloader!G1704="","",CPI_Downloader!G1704)</f>
        <v/>
      </c>
      <c r="J1706" s="23" t="str">
        <f>IF(CPI_Downloader!H1704="","",CPI_Downloader!H1704)</f>
        <v/>
      </c>
      <c r="L1706" s="21" t="str">
        <f t="shared" si="739"/>
        <v/>
      </c>
      <c r="M1706" s="25" t="str">
        <f t="shared" si="748"/>
        <v/>
      </c>
      <c r="N1706" s="25" t="str">
        <f t="shared" si="745"/>
        <v/>
      </c>
      <c r="O1706" s="25" t="str">
        <f t="shared" si="752"/>
        <v/>
      </c>
      <c r="P1706" s="25" t="str">
        <f t="shared" si="735"/>
        <v/>
      </c>
      <c r="Q1706" s="25" t="str">
        <f t="shared" si="731"/>
        <v/>
      </c>
      <c r="R1706" s="25" t="str">
        <f t="shared" si="727"/>
        <v/>
      </c>
      <c r="S1706" s="25" t="str">
        <f>IFERROR(('CDN Data'!M1694),"")</f>
        <v/>
      </c>
      <c r="T1706" s="26" t="str">
        <f>IF(CPI_Downloader!I1704="","",CPI_Downloader!I1704)</f>
        <v/>
      </c>
      <c r="U1706" s="26" t="str">
        <f>IF(CPI_Downloader!J1704="","",CPI_Downloader!J1704)</f>
        <v/>
      </c>
      <c r="W1706" s="31" t="str">
        <f t="shared" si="746"/>
        <v/>
      </c>
      <c r="X1706" s="31" t="str">
        <f t="shared" si="740"/>
        <v/>
      </c>
      <c r="Y1706" s="16" t="str">
        <f>IF(CPI_Downloader!K1704="","",CPI_Downloader!K1704)</f>
        <v/>
      </c>
      <c r="AA1706" s="33" t="str">
        <f t="shared" si="741"/>
        <v/>
      </c>
      <c r="AB1706" s="27" t="str">
        <f>IF(CPI_Downloader!M1704="","",CPI_Downloader!M1704)</f>
        <v/>
      </c>
      <c r="AC1706" s="59" t="str">
        <f>IF(CPI_Downloader!L1704="","",CPI_Downloader!L1704/100)</f>
        <v/>
      </c>
      <c r="AD1706" s="3"/>
      <c r="AE1706" s="28"/>
      <c r="AI1706" s="44" t="str">
        <f t="shared" si="742"/>
        <v/>
      </c>
      <c r="AJ1706" s="50" t="str">
        <f>IF(CPI_Downloader!N1704="","",CPI_Downloader!N1704)</f>
        <v/>
      </c>
      <c r="AL1706" s="29" t="str">
        <f>IF(CPI_Downloader!O1704="","",CPI_Downloader!O1704)</f>
        <v/>
      </c>
      <c r="AN1706" s="22" t="str">
        <f t="shared" si="749"/>
        <v/>
      </c>
      <c r="AO1706" s="22" t="str">
        <f t="shared" si="743"/>
        <v/>
      </c>
      <c r="AP1706" s="22" t="str">
        <f t="shared" si="753"/>
        <v/>
      </c>
      <c r="AQ1706" s="22" t="str">
        <f t="shared" si="736"/>
        <v/>
      </c>
      <c r="AR1706" s="22" t="str">
        <f t="shared" si="732"/>
        <v/>
      </c>
      <c r="AS1706" s="22" t="str">
        <f t="shared" si="728"/>
        <v/>
      </c>
      <c r="AT1706" s="46" t="str">
        <f>IF(CPI_Downloader!P1704="","",CPI_Downloader!P1704)</f>
        <v/>
      </c>
      <c r="AU1706" s="22" t="str">
        <f t="shared" si="750"/>
        <v/>
      </c>
      <c r="AV1706" s="22" t="str">
        <f t="shared" si="744"/>
        <v/>
      </c>
      <c r="AW1706" s="22" t="str">
        <f t="shared" si="754"/>
        <v/>
      </c>
      <c r="AX1706" s="22" t="str">
        <f t="shared" si="737"/>
        <v/>
      </c>
      <c r="AY1706" s="22" t="str">
        <f t="shared" si="733"/>
        <v/>
      </c>
      <c r="AZ1706" s="22" t="str">
        <f t="shared" si="729"/>
        <v/>
      </c>
      <c r="BA1706" s="46" t="str">
        <f>IF(CPI_Downloader!Q1704="","",CPI_Downloader!Q1704)</f>
        <v/>
      </c>
    </row>
    <row r="1707" spans="1:53" ht="12.75" customHeight="1" x14ac:dyDescent="0.2">
      <c r="A1707" s="21" t="str">
        <f>IF(CPI_Downloader!A1705="","",CPI_Downloader!A1705)</f>
        <v/>
      </c>
      <c r="B1707" s="22" t="str">
        <f t="shared" si="747"/>
        <v/>
      </c>
      <c r="C1707" s="22" t="str">
        <f t="shared" si="738"/>
        <v/>
      </c>
      <c r="D1707" s="22" t="str">
        <f t="shared" si="751"/>
        <v/>
      </c>
      <c r="E1707" s="22" t="str">
        <f t="shared" si="734"/>
        <v/>
      </c>
      <c r="F1707" s="22" t="str">
        <f t="shared" si="730"/>
        <v/>
      </c>
      <c r="G1707" s="22" t="str">
        <f t="shared" si="726"/>
        <v/>
      </c>
      <c r="H1707" s="22" t="str">
        <f>IFERROR(('CDN Data'!B1707),"")</f>
        <v/>
      </c>
      <c r="I1707" s="23" t="str">
        <f>IF(CPI_Downloader!G1705="","",CPI_Downloader!G1705)</f>
        <v/>
      </c>
      <c r="J1707" s="23" t="str">
        <f>IF(CPI_Downloader!H1705="","",CPI_Downloader!H1705)</f>
        <v/>
      </c>
      <c r="L1707" s="21" t="str">
        <f t="shared" si="739"/>
        <v/>
      </c>
      <c r="M1707" s="25" t="str">
        <f t="shared" si="748"/>
        <v/>
      </c>
      <c r="N1707" s="25" t="str">
        <f t="shared" si="745"/>
        <v/>
      </c>
      <c r="O1707" s="25" t="str">
        <f t="shared" si="752"/>
        <v/>
      </c>
      <c r="P1707" s="25" t="str">
        <f t="shared" si="735"/>
        <v/>
      </c>
      <c r="Q1707" s="25" t="str">
        <f t="shared" si="731"/>
        <v/>
      </c>
      <c r="R1707" s="25" t="str">
        <f t="shared" si="727"/>
        <v/>
      </c>
      <c r="S1707" s="25" t="str">
        <f>IFERROR(('CDN Data'!M1695),"")</f>
        <v/>
      </c>
      <c r="T1707" s="26" t="str">
        <f>IF(CPI_Downloader!I1705="","",CPI_Downloader!I1705)</f>
        <v/>
      </c>
      <c r="U1707" s="26" t="str">
        <f>IF(CPI_Downloader!J1705="","",CPI_Downloader!J1705)</f>
        <v/>
      </c>
      <c r="W1707" s="31" t="str">
        <f t="shared" si="746"/>
        <v/>
      </c>
      <c r="X1707" s="31" t="str">
        <f t="shared" si="740"/>
        <v/>
      </c>
      <c r="Y1707" s="16" t="str">
        <f>IF(CPI_Downloader!K1705="","",CPI_Downloader!K1705)</f>
        <v/>
      </c>
      <c r="AA1707" s="33" t="str">
        <f t="shared" si="741"/>
        <v/>
      </c>
      <c r="AB1707" s="27" t="str">
        <f>IF(CPI_Downloader!M1705="","",CPI_Downloader!M1705)</f>
        <v/>
      </c>
      <c r="AC1707" s="59" t="str">
        <f>IF(CPI_Downloader!L1705="","",CPI_Downloader!L1705/100)</f>
        <v/>
      </c>
      <c r="AD1707" s="3"/>
      <c r="AE1707" s="28"/>
      <c r="AI1707" s="44" t="str">
        <f t="shared" si="742"/>
        <v/>
      </c>
      <c r="AJ1707" s="50" t="str">
        <f>IF(CPI_Downloader!N1705="","",CPI_Downloader!N1705)</f>
        <v/>
      </c>
      <c r="AL1707" s="29" t="str">
        <f>IF(CPI_Downloader!O1705="","",CPI_Downloader!O1705)</f>
        <v/>
      </c>
      <c r="AN1707" s="22" t="str">
        <f t="shared" si="749"/>
        <v/>
      </c>
      <c r="AO1707" s="22" t="str">
        <f t="shared" si="743"/>
        <v/>
      </c>
      <c r="AP1707" s="22" t="str">
        <f t="shared" si="753"/>
        <v/>
      </c>
      <c r="AQ1707" s="22" t="str">
        <f t="shared" si="736"/>
        <v/>
      </c>
      <c r="AR1707" s="22" t="str">
        <f t="shared" si="732"/>
        <v/>
      </c>
      <c r="AS1707" s="22" t="str">
        <f t="shared" si="728"/>
        <v/>
      </c>
      <c r="AT1707" s="46" t="str">
        <f>IF(CPI_Downloader!P1705="","",CPI_Downloader!P1705)</f>
        <v/>
      </c>
      <c r="AU1707" s="22" t="str">
        <f t="shared" si="750"/>
        <v/>
      </c>
      <c r="AV1707" s="22" t="str">
        <f t="shared" si="744"/>
        <v/>
      </c>
      <c r="AW1707" s="22" t="str">
        <f t="shared" si="754"/>
        <v/>
      </c>
      <c r="AX1707" s="22" t="str">
        <f t="shared" si="737"/>
        <v/>
      </c>
      <c r="AY1707" s="22" t="str">
        <f t="shared" si="733"/>
        <v/>
      </c>
      <c r="AZ1707" s="22" t="str">
        <f t="shared" si="729"/>
        <v/>
      </c>
      <c r="BA1707" s="46" t="str">
        <f>IF(CPI_Downloader!Q1705="","",CPI_Downloader!Q1705)</f>
        <v/>
      </c>
    </row>
    <row r="1708" spans="1:53" ht="12.75" customHeight="1" x14ac:dyDescent="0.2">
      <c r="A1708" s="21" t="str">
        <f>IF(CPI_Downloader!A1706="","",CPI_Downloader!A1706)</f>
        <v/>
      </c>
      <c r="B1708" s="22" t="str">
        <f t="shared" si="747"/>
        <v/>
      </c>
      <c r="C1708" s="22" t="str">
        <f t="shared" si="738"/>
        <v/>
      </c>
      <c r="D1708" s="22" t="str">
        <f t="shared" si="751"/>
        <v/>
      </c>
      <c r="E1708" s="22" t="str">
        <f t="shared" si="734"/>
        <v/>
      </c>
      <c r="F1708" s="22" t="str">
        <f t="shared" si="730"/>
        <v/>
      </c>
      <c r="G1708" s="22" t="str">
        <f t="shared" si="726"/>
        <v/>
      </c>
      <c r="H1708" s="22" t="str">
        <f>IFERROR(('CDN Data'!B1708),"")</f>
        <v/>
      </c>
      <c r="I1708" s="23" t="str">
        <f>IF(CPI_Downloader!G1706="","",CPI_Downloader!G1706)</f>
        <v/>
      </c>
      <c r="J1708" s="23" t="str">
        <f>IF(CPI_Downloader!H1706="","",CPI_Downloader!H1706)</f>
        <v/>
      </c>
      <c r="L1708" s="21" t="str">
        <f t="shared" si="739"/>
        <v/>
      </c>
      <c r="M1708" s="25" t="str">
        <f t="shared" si="748"/>
        <v/>
      </c>
      <c r="N1708" s="25" t="str">
        <f t="shared" si="745"/>
        <v/>
      </c>
      <c r="O1708" s="25" t="str">
        <f t="shared" si="752"/>
        <v/>
      </c>
      <c r="P1708" s="25" t="str">
        <f t="shared" si="735"/>
        <v/>
      </c>
      <c r="Q1708" s="25" t="str">
        <f t="shared" si="731"/>
        <v/>
      </c>
      <c r="R1708" s="25" t="str">
        <f t="shared" si="727"/>
        <v/>
      </c>
      <c r="S1708" s="25" t="str">
        <f>IFERROR(('CDN Data'!M1696),"")</f>
        <v/>
      </c>
      <c r="T1708" s="26" t="str">
        <f>IF(CPI_Downloader!I1706="","",CPI_Downloader!I1706)</f>
        <v/>
      </c>
      <c r="U1708" s="26" t="str">
        <f>IF(CPI_Downloader!J1706="","",CPI_Downloader!J1706)</f>
        <v/>
      </c>
      <c r="W1708" s="31" t="str">
        <f t="shared" si="746"/>
        <v/>
      </c>
      <c r="X1708" s="31" t="str">
        <f t="shared" si="740"/>
        <v/>
      </c>
      <c r="Y1708" s="16" t="str">
        <f>IF(CPI_Downloader!K1706="","",CPI_Downloader!K1706)</f>
        <v/>
      </c>
      <c r="AA1708" s="33" t="str">
        <f t="shared" si="741"/>
        <v/>
      </c>
      <c r="AB1708" s="27" t="str">
        <f>IF(CPI_Downloader!M1706="","",CPI_Downloader!M1706)</f>
        <v/>
      </c>
      <c r="AC1708" s="59" t="str">
        <f>IF(CPI_Downloader!L1706="","",CPI_Downloader!L1706/100)</f>
        <v/>
      </c>
      <c r="AD1708" s="3"/>
      <c r="AE1708" s="28"/>
      <c r="AI1708" s="44" t="str">
        <f t="shared" si="742"/>
        <v/>
      </c>
      <c r="AJ1708" s="50" t="str">
        <f>IF(CPI_Downloader!N1706="","",CPI_Downloader!N1706)</f>
        <v/>
      </c>
      <c r="AL1708" s="29" t="str">
        <f>IF(CPI_Downloader!O1706="","",CPI_Downloader!O1706)</f>
        <v/>
      </c>
      <c r="AN1708" s="22" t="str">
        <f t="shared" si="749"/>
        <v/>
      </c>
      <c r="AO1708" s="22" t="str">
        <f t="shared" si="743"/>
        <v/>
      </c>
      <c r="AP1708" s="22" t="str">
        <f t="shared" si="753"/>
        <v/>
      </c>
      <c r="AQ1708" s="22" t="str">
        <f t="shared" si="736"/>
        <v/>
      </c>
      <c r="AR1708" s="22" t="str">
        <f t="shared" si="732"/>
        <v/>
      </c>
      <c r="AS1708" s="22" t="str">
        <f t="shared" si="728"/>
        <v/>
      </c>
      <c r="AT1708" s="46" t="str">
        <f>IF(CPI_Downloader!P1706="","",CPI_Downloader!P1706)</f>
        <v/>
      </c>
      <c r="AU1708" s="22" t="str">
        <f t="shared" si="750"/>
        <v/>
      </c>
      <c r="AV1708" s="22" t="str">
        <f t="shared" si="744"/>
        <v/>
      </c>
      <c r="AW1708" s="22" t="str">
        <f t="shared" si="754"/>
        <v/>
      </c>
      <c r="AX1708" s="22" t="str">
        <f t="shared" si="737"/>
        <v/>
      </c>
      <c r="AY1708" s="22" t="str">
        <f t="shared" si="733"/>
        <v/>
      </c>
      <c r="AZ1708" s="22" t="str">
        <f t="shared" si="729"/>
        <v/>
      </c>
      <c r="BA1708" s="46" t="str">
        <f>IF(CPI_Downloader!Q1706="","",CPI_Downloader!Q1706)</f>
        <v/>
      </c>
    </row>
    <row r="1709" spans="1:53" ht="12.75" customHeight="1" x14ac:dyDescent="0.2">
      <c r="A1709" s="21" t="str">
        <f>IF(CPI_Downloader!A1707="","",CPI_Downloader!A1707)</f>
        <v/>
      </c>
      <c r="B1709" s="22" t="str">
        <f t="shared" si="747"/>
        <v/>
      </c>
      <c r="C1709" s="22" t="str">
        <f t="shared" si="738"/>
        <v/>
      </c>
      <c r="D1709" s="22" t="str">
        <f t="shared" si="751"/>
        <v/>
      </c>
      <c r="E1709" s="22" t="str">
        <f t="shared" si="734"/>
        <v/>
      </c>
      <c r="F1709" s="22" t="str">
        <f t="shared" si="730"/>
        <v/>
      </c>
      <c r="G1709" s="22" t="str">
        <f t="shared" si="726"/>
        <v/>
      </c>
      <c r="H1709" s="22" t="str">
        <f>IFERROR(('CDN Data'!B1709),"")</f>
        <v/>
      </c>
      <c r="I1709" s="23" t="str">
        <f>IF(CPI_Downloader!G1707="","",CPI_Downloader!G1707)</f>
        <v/>
      </c>
      <c r="J1709" s="23" t="str">
        <f>IF(CPI_Downloader!H1707="","",CPI_Downloader!H1707)</f>
        <v/>
      </c>
      <c r="L1709" s="21" t="str">
        <f t="shared" si="739"/>
        <v/>
      </c>
      <c r="M1709" s="25" t="str">
        <f t="shared" si="748"/>
        <v/>
      </c>
      <c r="N1709" s="25" t="str">
        <f t="shared" si="745"/>
        <v/>
      </c>
      <c r="O1709" s="25" t="str">
        <f t="shared" si="752"/>
        <v/>
      </c>
      <c r="P1709" s="25" t="str">
        <f t="shared" si="735"/>
        <v/>
      </c>
      <c r="Q1709" s="25" t="str">
        <f t="shared" si="731"/>
        <v/>
      </c>
      <c r="R1709" s="25" t="str">
        <f t="shared" si="727"/>
        <v/>
      </c>
      <c r="S1709" s="25" t="str">
        <f>IFERROR(('CDN Data'!M1697),"")</f>
        <v/>
      </c>
      <c r="T1709" s="26" t="str">
        <f>IF(CPI_Downloader!I1707="","",CPI_Downloader!I1707)</f>
        <v/>
      </c>
      <c r="U1709" s="26" t="str">
        <f>IF(CPI_Downloader!J1707="","",CPI_Downloader!J1707)</f>
        <v/>
      </c>
      <c r="W1709" s="31" t="str">
        <f t="shared" si="746"/>
        <v/>
      </c>
      <c r="X1709" s="31" t="str">
        <f t="shared" si="740"/>
        <v/>
      </c>
      <c r="Y1709" s="16" t="str">
        <f>IF(CPI_Downloader!K1707="","",CPI_Downloader!K1707)</f>
        <v/>
      </c>
      <c r="AA1709" s="33" t="str">
        <f t="shared" si="741"/>
        <v/>
      </c>
      <c r="AB1709" s="27" t="str">
        <f>IF(CPI_Downloader!M1707="","",CPI_Downloader!M1707)</f>
        <v/>
      </c>
      <c r="AC1709" s="59" t="str">
        <f>IF(CPI_Downloader!L1707="","",CPI_Downloader!L1707/100)</f>
        <v/>
      </c>
      <c r="AD1709" s="3"/>
      <c r="AE1709" s="28"/>
      <c r="AI1709" s="44" t="str">
        <f t="shared" si="742"/>
        <v/>
      </c>
      <c r="AJ1709" s="50" t="str">
        <f>IF(CPI_Downloader!N1707="","",CPI_Downloader!N1707)</f>
        <v/>
      </c>
      <c r="AL1709" s="29" t="str">
        <f>IF(CPI_Downloader!O1707="","",CPI_Downloader!O1707)</f>
        <v/>
      </c>
      <c r="AN1709" s="22" t="str">
        <f t="shared" si="749"/>
        <v/>
      </c>
      <c r="AO1709" s="22" t="str">
        <f t="shared" si="743"/>
        <v/>
      </c>
      <c r="AP1709" s="22" t="str">
        <f t="shared" si="753"/>
        <v/>
      </c>
      <c r="AQ1709" s="22" t="str">
        <f t="shared" si="736"/>
        <v/>
      </c>
      <c r="AR1709" s="22" t="str">
        <f t="shared" si="732"/>
        <v/>
      </c>
      <c r="AS1709" s="22" t="str">
        <f t="shared" si="728"/>
        <v/>
      </c>
      <c r="AT1709" s="46" t="str">
        <f>IF(CPI_Downloader!P1707="","",CPI_Downloader!P1707)</f>
        <v/>
      </c>
      <c r="AU1709" s="22" t="str">
        <f t="shared" si="750"/>
        <v/>
      </c>
      <c r="AV1709" s="22" t="str">
        <f t="shared" si="744"/>
        <v/>
      </c>
      <c r="AW1709" s="22" t="str">
        <f t="shared" si="754"/>
        <v/>
      </c>
      <c r="AX1709" s="22" t="str">
        <f t="shared" si="737"/>
        <v/>
      </c>
      <c r="AY1709" s="22" t="str">
        <f t="shared" si="733"/>
        <v/>
      </c>
      <c r="AZ1709" s="22" t="str">
        <f t="shared" si="729"/>
        <v/>
      </c>
      <c r="BA1709" s="46" t="str">
        <f>IF(CPI_Downloader!Q1707="","",CPI_Downloader!Q1707)</f>
        <v/>
      </c>
    </row>
    <row r="1710" spans="1:53" ht="12.75" customHeight="1" x14ac:dyDescent="0.2">
      <c r="A1710" s="21" t="str">
        <f>IF(CPI_Downloader!A1708="","",CPI_Downloader!A1708)</f>
        <v/>
      </c>
      <c r="B1710" s="22" t="str">
        <f t="shared" si="747"/>
        <v/>
      </c>
      <c r="C1710" s="22" t="str">
        <f t="shared" si="738"/>
        <v/>
      </c>
      <c r="D1710" s="22" t="str">
        <f t="shared" si="751"/>
        <v/>
      </c>
      <c r="E1710" s="22" t="str">
        <f t="shared" si="734"/>
        <v/>
      </c>
      <c r="F1710" s="22" t="str">
        <f t="shared" si="730"/>
        <v/>
      </c>
      <c r="G1710" s="22" t="str">
        <f t="shared" si="726"/>
        <v/>
      </c>
      <c r="H1710" s="22" t="str">
        <f>IFERROR(('CDN Data'!B1710),"")</f>
        <v/>
      </c>
      <c r="I1710" s="23" t="str">
        <f>IF(CPI_Downloader!G1708="","",CPI_Downloader!G1708)</f>
        <v/>
      </c>
      <c r="J1710" s="23" t="str">
        <f>IF(CPI_Downloader!H1708="","",CPI_Downloader!H1708)</f>
        <v/>
      </c>
      <c r="L1710" s="21" t="str">
        <f t="shared" si="739"/>
        <v/>
      </c>
      <c r="M1710" s="25" t="str">
        <f t="shared" si="748"/>
        <v/>
      </c>
      <c r="N1710" s="25" t="str">
        <f t="shared" si="745"/>
        <v/>
      </c>
      <c r="O1710" s="25" t="str">
        <f t="shared" si="752"/>
        <v/>
      </c>
      <c r="P1710" s="25" t="str">
        <f t="shared" si="735"/>
        <v/>
      </c>
      <c r="Q1710" s="25" t="str">
        <f t="shared" si="731"/>
        <v/>
      </c>
      <c r="R1710" s="25" t="str">
        <f t="shared" si="727"/>
        <v/>
      </c>
      <c r="S1710" s="25" t="str">
        <f>IFERROR(('CDN Data'!M1698),"")</f>
        <v/>
      </c>
      <c r="T1710" s="26" t="str">
        <f>IF(CPI_Downloader!I1708="","",CPI_Downloader!I1708)</f>
        <v/>
      </c>
      <c r="U1710" s="26" t="str">
        <f>IF(CPI_Downloader!J1708="","",CPI_Downloader!J1708)</f>
        <v/>
      </c>
      <c r="W1710" s="31" t="str">
        <f t="shared" si="746"/>
        <v/>
      </c>
      <c r="X1710" s="31" t="str">
        <f t="shared" si="740"/>
        <v/>
      </c>
      <c r="Y1710" s="16" t="str">
        <f>IF(CPI_Downloader!K1708="","",CPI_Downloader!K1708)</f>
        <v/>
      </c>
      <c r="AA1710" s="33" t="str">
        <f t="shared" si="741"/>
        <v/>
      </c>
      <c r="AB1710" s="27" t="str">
        <f>IF(CPI_Downloader!M1708="","",CPI_Downloader!M1708)</f>
        <v/>
      </c>
      <c r="AC1710" s="59" t="str">
        <f>IF(CPI_Downloader!L1708="","",CPI_Downloader!L1708/100)</f>
        <v/>
      </c>
      <c r="AD1710" s="3"/>
      <c r="AE1710" s="28"/>
      <c r="AI1710" s="44" t="str">
        <f t="shared" si="742"/>
        <v/>
      </c>
      <c r="AJ1710" s="50" t="str">
        <f>IF(CPI_Downloader!N1708="","",CPI_Downloader!N1708)</f>
        <v/>
      </c>
      <c r="AL1710" s="29" t="str">
        <f>IF(CPI_Downloader!O1708="","",CPI_Downloader!O1708)</f>
        <v/>
      </c>
      <c r="AN1710" s="22" t="str">
        <f t="shared" si="749"/>
        <v/>
      </c>
      <c r="AO1710" s="22" t="str">
        <f t="shared" si="743"/>
        <v/>
      </c>
      <c r="AP1710" s="22" t="str">
        <f t="shared" si="753"/>
        <v/>
      </c>
      <c r="AQ1710" s="22" t="str">
        <f t="shared" si="736"/>
        <v/>
      </c>
      <c r="AR1710" s="22" t="str">
        <f t="shared" si="732"/>
        <v/>
      </c>
      <c r="AS1710" s="22" t="str">
        <f t="shared" si="728"/>
        <v/>
      </c>
      <c r="AT1710" s="46" t="str">
        <f>IF(CPI_Downloader!P1708="","",CPI_Downloader!P1708)</f>
        <v/>
      </c>
      <c r="AU1710" s="22" t="str">
        <f t="shared" si="750"/>
        <v/>
      </c>
      <c r="AV1710" s="22" t="str">
        <f t="shared" si="744"/>
        <v/>
      </c>
      <c r="AW1710" s="22" t="str">
        <f t="shared" si="754"/>
        <v/>
      </c>
      <c r="AX1710" s="22" t="str">
        <f t="shared" si="737"/>
        <v/>
      </c>
      <c r="AY1710" s="22" t="str">
        <f t="shared" si="733"/>
        <v/>
      </c>
      <c r="AZ1710" s="22" t="str">
        <f t="shared" si="729"/>
        <v/>
      </c>
      <c r="BA1710" s="46" t="str">
        <f>IF(CPI_Downloader!Q1708="","",CPI_Downloader!Q1708)</f>
        <v/>
      </c>
    </row>
    <row r="1711" spans="1:53" ht="12.75" customHeight="1" x14ac:dyDescent="0.2">
      <c r="A1711" s="21" t="str">
        <f>IF(CPI_Downloader!A1709="","",CPI_Downloader!A1709)</f>
        <v/>
      </c>
      <c r="B1711" s="22" t="str">
        <f t="shared" si="747"/>
        <v/>
      </c>
      <c r="C1711" s="22" t="str">
        <f t="shared" si="738"/>
        <v/>
      </c>
      <c r="D1711" s="22" t="str">
        <f t="shared" si="751"/>
        <v/>
      </c>
      <c r="E1711" s="22" t="str">
        <f t="shared" si="734"/>
        <v/>
      </c>
      <c r="F1711" s="22" t="str">
        <f t="shared" si="730"/>
        <v/>
      </c>
      <c r="G1711" s="22" t="str">
        <f t="shared" si="726"/>
        <v/>
      </c>
      <c r="H1711" s="22" t="str">
        <f>IFERROR(('CDN Data'!B1711),"")</f>
        <v/>
      </c>
      <c r="I1711" s="23" t="str">
        <f>IF(CPI_Downloader!G1709="","",CPI_Downloader!G1709)</f>
        <v/>
      </c>
      <c r="J1711" s="23" t="str">
        <f>IF(CPI_Downloader!H1709="","",CPI_Downloader!H1709)</f>
        <v/>
      </c>
      <c r="L1711" s="21" t="str">
        <f t="shared" si="739"/>
        <v/>
      </c>
      <c r="M1711" s="25" t="str">
        <f t="shared" si="748"/>
        <v/>
      </c>
      <c r="N1711" s="25" t="str">
        <f t="shared" si="745"/>
        <v/>
      </c>
      <c r="O1711" s="25" t="str">
        <f t="shared" si="752"/>
        <v/>
      </c>
      <c r="P1711" s="25" t="str">
        <f t="shared" si="735"/>
        <v/>
      </c>
      <c r="Q1711" s="25" t="str">
        <f t="shared" si="731"/>
        <v/>
      </c>
      <c r="R1711" s="25" t="str">
        <f t="shared" si="727"/>
        <v/>
      </c>
      <c r="S1711" s="25" t="str">
        <f>IFERROR(('CDN Data'!M1699),"")</f>
        <v/>
      </c>
      <c r="T1711" s="26" t="str">
        <f>IF(CPI_Downloader!I1709="","",CPI_Downloader!I1709)</f>
        <v/>
      </c>
      <c r="U1711" s="26" t="str">
        <f>IF(CPI_Downloader!J1709="","",CPI_Downloader!J1709)</f>
        <v/>
      </c>
      <c r="W1711" s="31" t="str">
        <f t="shared" si="746"/>
        <v/>
      </c>
      <c r="X1711" s="31" t="str">
        <f t="shared" si="740"/>
        <v/>
      </c>
      <c r="Y1711" s="16" t="str">
        <f>IF(CPI_Downloader!K1709="","",CPI_Downloader!K1709)</f>
        <v/>
      </c>
      <c r="AA1711" s="33" t="str">
        <f t="shared" si="741"/>
        <v/>
      </c>
      <c r="AB1711" s="27" t="str">
        <f>IF(CPI_Downloader!M1709="","",CPI_Downloader!M1709)</f>
        <v/>
      </c>
      <c r="AC1711" s="59" t="str">
        <f>IF(CPI_Downloader!L1709="","",CPI_Downloader!L1709/100)</f>
        <v/>
      </c>
      <c r="AD1711" s="3"/>
      <c r="AE1711" s="28"/>
      <c r="AI1711" s="44" t="str">
        <f t="shared" si="742"/>
        <v/>
      </c>
      <c r="AJ1711" s="50" t="str">
        <f>IF(CPI_Downloader!N1709="","",CPI_Downloader!N1709)</f>
        <v/>
      </c>
      <c r="AL1711" s="29" t="str">
        <f>IF(CPI_Downloader!O1709="","",CPI_Downloader!O1709)</f>
        <v/>
      </c>
      <c r="AN1711" s="22" t="str">
        <f t="shared" si="749"/>
        <v/>
      </c>
      <c r="AO1711" s="22" t="str">
        <f t="shared" si="743"/>
        <v/>
      </c>
      <c r="AP1711" s="22" t="str">
        <f t="shared" si="753"/>
        <v/>
      </c>
      <c r="AQ1711" s="22" t="str">
        <f t="shared" si="736"/>
        <v/>
      </c>
      <c r="AR1711" s="22" t="str">
        <f t="shared" si="732"/>
        <v/>
      </c>
      <c r="AS1711" s="22" t="str">
        <f t="shared" si="728"/>
        <v/>
      </c>
      <c r="AT1711" s="46" t="str">
        <f>IF(CPI_Downloader!P1709="","",CPI_Downloader!P1709)</f>
        <v/>
      </c>
      <c r="AU1711" s="22" t="str">
        <f t="shared" si="750"/>
        <v/>
      </c>
      <c r="AV1711" s="22" t="str">
        <f t="shared" si="744"/>
        <v/>
      </c>
      <c r="AW1711" s="22" t="str">
        <f t="shared" si="754"/>
        <v/>
      </c>
      <c r="AX1711" s="22" t="str">
        <f t="shared" si="737"/>
        <v/>
      </c>
      <c r="AY1711" s="22" t="str">
        <f t="shared" si="733"/>
        <v/>
      </c>
      <c r="AZ1711" s="22" t="str">
        <f t="shared" si="729"/>
        <v/>
      </c>
      <c r="BA1711" s="46" t="str">
        <f>IF(CPI_Downloader!Q1709="","",CPI_Downloader!Q1709)</f>
        <v/>
      </c>
    </row>
    <row r="1712" spans="1:53" ht="12.75" customHeight="1" x14ac:dyDescent="0.2">
      <c r="A1712" s="21" t="str">
        <f>IF(CPI_Downloader!A1710="","",CPI_Downloader!A1710)</f>
        <v/>
      </c>
      <c r="B1712" s="22" t="str">
        <f t="shared" si="747"/>
        <v/>
      </c>
      <c r="C1712" s="22" t="str">
        <f t="shared" si="738"/>
        <v/>
      </c>
      <c r="D1712" s="22" t="str">
        <f t="shared" si="751"/>
        <v/>
      </c>
      <c r="E1712" s="22" t="str">
        <f t="shared" si="734"/>
        <v/>
      </c>
      <c r="F1712" s="22" t="str">
        <f t="shared" si="730"/>
        <v/>
      </c>
      <c r="G1712" s="22" t="str">
        <f t="shared" si="726"/>
        <v/>
      </c>
      <c r="H1712" s="22" t="str">
        <f>IFERROR(('CDN Data'!B1712),"")</f>
        <v/>
      </c>
      <c r="I1712" s="23" t="str">
        <f>IF(CPI_Downloader!G1710="","",CPI_Downloader!G1710)</f>
        <v/>
      </c>
      <c r="J1712" s="23" t="str">
        <f>IF(CPI_Downloader!H1710="","",CPI_Downloader!H1710)</f>
        <v/>
      </c>
      <c r="L1712" s="21" t="str">
        <f t="shared" si="739"/>
        <v/>
      </c>
      <c r="M1712" s="25" t="str">
        <f t="shared" si="748"/>
        <v/>
      </c>
      <c r="N1712" s="25" t="str">
        <f t="shared" si="745"/>
        <v/>
      </c>
      <c r="O1712" s="25" t="str">
        <f t="shared" si="752"/>
        <v/>
      </c>
      <c r="P1712" s="25" t="str">
        <f t="shared" si="735"/>
        <v/>
      </c>
      <c r="Q1712" s="25" t="str">
        <f t="shared" si="731"/>
        <v/>
      </c>
      <c r="R1712" s="25" t="str">
        <f t="shared" si="727"/>
        <v/>
      </c>
      <c r="S1712" s="25" t="str">
        <f>IFERROR(('CDN Data'!M1700),"")</f>
        <v/>
      </c>
      <c r="T1712" s="26" t="str">
        <f>IF(CPI_Downloader!I1710="","",CPI_Downloader!I1710)</f>
        <v/>
      </c>
      <c r="U1712" s="26" t="str">
        <f>IF(CPI_Downloader!J1710="","",CPI_Downloader!J1710)</f>
        <v/>
      </c>
      <c r="W1712" s="31" t="str">
        <f t="shared" si="746"/>
        <v/>
      </c>
      <c r="X1712" s="31" t="str">
        <f t="shared" si="740"/>
        <v/>
      </c>
      <c r="Y1712" s="16" t="str">
        <f>IF(CPI_Downloader!K1710="","",CPI_Downloader!K1710)</f>
        <v/>
      </c>
      <c r="AA1712" s="33" t="str">
        <f t="shared" si="741"/>
        <v/>
      </c>
      <c r="AB1712" s="27" t="str">
        <f>IF(CPI_Downloader!M1710="","",CPI_Downloader!M1710)</f>
        <v/>
      </c>
      <c r="AC1712" s="59" t="str">
        <f>IF(CPI_Downloader!L1710="","",CPI_Downloader!L1710/100)</f>
        <v/>
      </c>
      <c r="AD1712" s="3"/>
      <c r="AE1712" s="28"/>
      <c r="AI1712" s="44" t="str">
        <f t="shared" si="742"/>
        <v/>
      </c>
      <c r="AJ1712" s="50" t="str">
        <f>IF(CPI_Downloader!N1710="","",CPI_Downloader!N1710)</f>
        <v/>
      </c>
      <c r="AL1712" s="29" t="str">
        <f>IF(CPI_Downloader!O1710="","",CPI_Downloader!O1710)</f>
        <v/>
      </c>
      <c r="AN1712" s="22" t="str">
        <f t="shared" si="749"/>
        <v/>
      </c>
      <c r="AO1712" s="22" t="str">
        <f t="shared" si="743"/>
        <v/>
      </c>
      <c r="AP1712" s="22" t="str">
        <f t="shared" si="753"/>
        <v/>
      </c>
      <c r="AQ1712" s="22" t="str">
        <f t="shared" si="736"/>
        <v/>
      </c>
      <c r="AR1712" s="22" t="str">
        <f t="shared" si="732"/>
        <v/>
      </c>
      <c r="AS1712" s="22" t="str">
        <f t="shared" si="728"/>
        <v/>
      </c>
      <c r="AT1712" s="46" t="str">
        <f>IF(CPI_Downloader!P1710="","",CPI_Downloader!P1710)</f>
        <v/>
      </c>
      <c r="AU1712" s="22" t="str">
        <f t="shared" si="750"/>
        <v/>
      </c>
      <c r="AV1712" s="22" t="str">
        <f t="shared" si="744"/>
        <v/>
      </c>
      <c r="AW1712" s="22" t="str">
        <f t="shared" si="754"/>
        <v/>
      </c>
      <c r="AX1712" s="22" t="str">
        <f t="shared" si="737"/>
        <v/>
      </c>
      <c r="AY1712" s="22" t="str">
        <f t="shared" si="733"/>
        <v/>
      </c>
      <c r="AZ1712" s="22" t="str">
        <f t="shared" si="729"/>
        <v/>
      </c>
      <c r="BA1712" s="46" t="str">
        <f>IF(CPI_Downloader!Q1710="","",CPI_Downloader!Q1710)</f>
        <v/>
      </c>
    </row>
    <row r="1713" spans="1:53" ht="12.75" customHeight="1" x14ac:dyDescent="0.2">
      <c r="A1713" s="21" t="str">
        <f>IF(CPI_Downloader!A1711="","",CPI_Downloader!A1711)</f>
        <v/>
      </c>
      <c r="B1713" s="22" t="str">
        <f t="shared" si="747"/>
        <v/>
      </c>
      <c r="C1713" s="22" t="str">
        <f t="shared" si="738"/>
        <v/>
      </c>
      <c r="D1713" s="22" t="str">
        <f t="shared" si="751"/>
        <v/>
      </c>
      <c r="E1713" s="22" t="str">
        <f t="shared" si="734"/>
        <v/>
      </c>
      <c r="F1713" s="22" t="str">
        <f t="shared" si="730"/>
        <v/>
      </c>
      <c r="G1713" s="22" t="str">
        <f t="shared" si="726"/>
        <v/>
      </c>
      <c r="H1713" s="22" t="str">
        <f>IFERROR(('CDN Data'!B1713),"")</f>
        <v/>
      </c>
      <c r="I1713" s="23" t="str">
        <f>IF(CPI_Downloader!G1711="","",CPI_Downloader!G1711)</f>
        <v/>
      </c>
      <c r="J1713" s="23" t="str">
        <f>IF(CPI_Downloader!H1711="","",CPI_Downloader!H1711)</f>
        <v/>
      </c>
      <c r="L1713" s="21" t="str">
        <f t="shared" si="739"/>
        <v/>
      </c>
      <c r="M1713" s="25" t="str">
        <f t="shared" si="748"/>
        <v/>
      </c>
      <c r="N1713" s="25" t="str">
        <f t="shared" si="745"/>
        <v/>
      </c>
      <c r="O1713" s="25" t="str">
        <f t="shared" si="752"/>
        <v/>
      </c>
      <c r="P1713" s="25" t="str">
        <f t="shared" si="735"/>
        <v/>
      </c>
      <c r="Q1713" s="25" t="str">
        <f t="shared" si="731"/>
        <v/>
      </c>
      <c r="R1713" s="25" t="str">
        <f t="shared" si="727"/>
        <v/>
      </c>
      <c r="S1713" s="25" t="str">
        <f>IFERROR(('CDN Data'!M1701),"")</f>
        <v/>
      </c>
      <c r="T1713" s="26" t="str">
        <f>IF(CPI_Downloader!I1711="","",CPI_Downloader!I1711)</f>
        <v/>
      </c>
      <c r="U1713" s="26" t="str">
        <f>IF(CPI_Downloader!J1711="","",CPI_Downloader!J1711)</f>
        <v/>
      </c>
      <c r="W1713" s="31" t="str">
        <f t="shared" si="746"/>
        <v/>
      </c>
      <c r="X1713" s="31" t="str">
        <f t="shared" si="740"/>
        <v/>
      </c>
      <c r="Y1713" s="16" t="str">
        <f>IF(CPI_Downloader!K1711="","",CPI_Downloader!K1711)</f>
        <v/>
      </c>
      <c r="AA1713" s="33" t="str">
        <f t="shared" si="741"/>
        <v/>
      </c>
      <c r="AB1713" s="27" t="str">
        <f>IF(CPI_Downloader!M1711="","",CPI_Downloader!M1711)</f>
        <v/>
      </c>
      <c r="AC1713" s="59" t="str">
        <f>IF(CPI_Downloader!L1711="","",CPI_Downloader!L1711/100)</f>
        <v/>
      </c>
      <c r="AD1713" s="3"/>
      <c r="AE1713" s="28"/>
      <c r="AI1713" s="44" t="str">
        <f t="shared" si="742"/>
        <v/>
      </c>
      <c r="AJ1713" s="50" t="str">
        <f>IF(CPI_Downloader!N1711="","",CPI_Downloader!N1711)</f>
        <v/>
      </c>
      <c r="AL1713" s="29" t="str">
        <f>IF(CPI_Downloader!O1711="","",CPI_Downloader!O1711)</f>
        <v/>
      </c>
      <c r="AN1713" s="22" t="str">
        <f t="shared" si="749"/>
        <v/>
      </c>
      <c r="AO1713" s="22" t="str">
        <f t="shared" si="743"/>
        <v/>
      </c>
      <c r="AP1713" s="22" t="str">
        <f t="shared" si="753"/>
        <v/>
      </c>
      <c r="AQ1713" s="22" t="str">
        <f t="shared" si="736"/>
        <v/>
      </c>
      <c r="AR1713" s="22" t="str">
        <f t="shared" si="732"/>
        <v/>
      </c>
      <c r="AS1713" s="22" t="str">
        <f t="shared" si="728"/>
        <v/>
      </c>
      <c r="AT1713" s="46" t="str">
        <f>IF(CPI_Downloader!P1711="","",CPI_Downloader!P1711)</f>
        <v/>
      </c>
      <c r="AU1713" s="22" t="str">
        <f t="shared" si="750"/>
        <v/>
      </c>
      <c r="AV1713" s="22" t="str">
        <f t="shared" si="744"/>
        <v/>
      </c>
      <c r="AW1713" s="22" t="str">
        <f t="shared" si="754"/>
        <v/>
      </c>
      <c r="AX1713" s="22" t="str">
        <f t="shared" si="737"/>
        <v/>
      </c>
      <c r="AY1713" s="22" t="str">
        <f t="shared" si="733"/>
        <v/>
      </c>
      <c r="AZ1713" s="22" t="str">
        <f t="shared" si="729"/>
        <v/>
      </c>
      <c r="BA1713" s="46" t="str">
        <f>IF(CPI_Downloader!Q1711="","",CPI_Downloader!Q1711)</f>
        <v/>
      </c>
    </row>
    <row r="1714" spans="1:53" ht="12.75" customHeight="1" x14ac:dyDescent="0.2">
      <c r="A1714" s="21" t="str">
        <f>IF(CPI_Downloader!A1712="","",CPI_Downloader!A1712)</f>
        <v/>
      </c>
      <c r="B1714" s="22" t="str">
        <f t="shared" si="747"/>
        <v/>
      </c>
      <c r="C1714" s="22" t="str">
        <f t="shared" si="738"/>
        <v/>
      </c>
      <c r="D1714" s="22" t="str">
        <f t="shared" si="751"/>
        <v/>
      </c>
      <c r="E1714" s="22" t="str">
        <f t="shared" si="734"/>
        <v/>
      </c>
      <c r="F1714" s="22" t="str">
        <f t="shared" si="730"/>
        <v/>
      </c>
      <c r="G1714" s="22" t="str">
        <f t="shared" si="726"/>
        <v/>
      </c>
      <c r="H1714" s="22" t="str">
        <f>IFERROR(('CDN Data'!B1714),"")</f>
        <v/>
      </c>
      <c r="I1714" s="23" t="str">
        <f>IF(CPI_Downloader!G1712="","",CPI_Downloader!G1712)</f>
        <v/>
      </c>
      <c r="J1714" s="23" t="str">
        <f>IF(CPI_Downloader!H1712="","",CPI_Downloader!H1712)</f>
        <v/>
      </c>
      <c r="L1714" s="21" t="str">
        <f t="shared" si="739"/>
        <v/>
      </c>
      <c r="M1714" s="25" t="str">
        <f t="shared" si="748"/>
        <v/>
      </c>
      <c r="N1714" s="25" t="str">
        <f t="shared" si="745"/>
        <v/>
      </c>
      <c r="O1714" s="25" t="str">
        <f t="shared" si="752"/>
        <v/>
      </c>
      <c r="P1714" s="25" t="str">
        <f t="shared" si="735"/>
        <v/>
      </c>
      <c r="Q1714" s="25" t="str">
        <f t="shared" si="731"/>
        <v/>
      </c>
      <c r="R1714" s="25" t="str">
        <f t="shared" si="727"/>
        <v/>
      </c>
      <c r="S1714" s="25" t="str">
        <f>IFERROR(('CDN Data'!M1702),"")</f>
        <v/>
      </c>
      <c r="T1714" s="26" t="str">
        <f>IF(CPI_Downloader!I1712="","",CPI_Downloader!I1712)</f>
        <v/>
      </c>
      <c r="U1714" s="26" t="str">
        <f>IF(CPI_Downloader!J1712="","",CPI_Downloader!J1712)</f>
        <v/>
      </c>
      <c r="W1714" s="31" t="str">
        <f t="shared" si="746"/>
        <v/>
      </c>
      <c r="X1714" s="31" t="str">
        <f t="shared" si="740"/>
        <v/>
      </c>
      <c r="Y1714" s="16" t="str">
        <f>IF(CPI_Downloader!K1712="","",CPI_Downloader!K1712)</f>
        <v/>
      </c>
      <c r="AA1714" s="33" t="str">
        <f t="shared" si="741"/>
        <v/>
      </c>
      <c r="AB1714" s="27" t="str">
        <f>IF(CPI_Downloader!M1712="","",CPI_Downloader!M1712)</f>
        <v/>
      </c>
      <c r="AC1714" s="59" t="str">
        <f>IF(CPI_Downloader!L1712="","",CPI_Downloader!L1712/100)</f>
        <v/>
      </c>
      <c r="AD1714" s="3"/>
      <c r="AE1714" s="28"/>
      <c r="AI1714" s="44" t="str">
        <f t="shared" si="742"/>
        <v/>
      </c>
      <c r="AJ1714" s="50" t="str">
        <f>IF(CPI_Downloader!N1712="","",CPI_Downloader!N1712)</f>
        <v/>
      </c>
      <c r="AL1714" s="29" t="str">
        <f>IF(CPI_Downloader!O1712="","",CPI_Downloader!O1712)</f>
        <v/>
      </c>
      <c r="AN1714" s="22" t="str">
        <f t="shared" si="749"/>
        <v/>
      </c>
      <c r="AO1714" s="22" t="str">
        <f t="shared" si="743"/>
        <v/>
      </c>
      <c r="AP1714" s="22" t="str">
        <f t="shared" si="753"/>
        <v/>
      </c>
      <c r="AQ1714" s="22" t="str">
        <f t="shared" si="736"/>
        <v/>
      </c>
      <c r="AR1714" s="22" t="str">
        <f t="shared" si="732"/>
        <v/>
      </c>
      <c r="AS1714" s="22" t="str">
        <f t="shared" si="728"/>
        <v/>
      </c>
      <c r="AT1714" s="46" t="str">
        <f>IF(CPI_Downloader!P1712="","",CPI_Downloader!P1712)</f>
        <v/>
      </c>
      <c r="AU1714" s="22" t="str">
        <f t="shared" si="750"/>
        <v/>
      </c>
      <c r="AV1714" s="22" t="str">
        <f t="shared" si="744"/>
        <v/>
      </c>
      <c r="AW1714" s="22" t="str">
        <f t="shared" si="754"/>
        <v/>
      </c>
      <c r="AX1714" s="22" t="str">
        <f t="shared" si="737"/>
        <v/>
      </c>
      <c r="AY1714" s="22" t="str">
        <f t="shared" si="733"/>
        <v/>
      </c>
      <c r="AZ1714" s="22" t="str">
        <f t="shared" si="729"/>
        <v/>
      </c>
      <c r="BA1714" s="46" t="str">
        <f>IF(CPI_Downloader!Q1712="","",CPI_Downloader!Q1712)</f>
        <v/>
      </c>
    </row>
    <row r="1715" spans="1:53" ht="12.75" customHeight="1" x14ac:dyDescent="0.2">
      <c r="A1715" s="21" t="str">
        <f>IF(CPI_Downloader!A1713="","",CPI_Downloader!A1713)</f>
        <v/>
      </c>
      <c r="B1715" s="22" t="str">
        <f t="shared" si="747"/>
        <v/>
      </c>
      <c r="C1715" s="22" t="str">
        <f t="shared" si="738"/>
        <v/>
      </c>
      <c r="D1715" s="22" t="str">
        <f t="shared" si="751"/>
        <v/>
      </c>
      <c r="E1715" s="22" t="str">
        <f t="shared" si="734"/>
        <v/>
      </c>
      <c r="F1715" s="22" t="str">
        <f t="shared" si="730"/>
        <v/>
      </c>
      <c r="G1715" s="22" t="str">
        <f t="shared" si="726"/>
        <v/>
      </c>
      <c r="H1715" s="22" t="str">
        <f>IFERROR(('CDN Data'!B1715),"")</f>
        <v/>
      </c>
      <c r="I1715" s="23" t="str">
        <f>IF(CPI_Downloader!G1713="","",CPI_Downloader!G1713)</f>
        <v/>
      </c>
      <c r="J1715" s="23" t="str">
        <f>IF(CPI_Downloader!H1713="","",CPI_Downloader!H1713)</f>
        <v/>
      </c>
      <c r="L1715" s="21" t="str">
        <f t="shared" si="739"/>
        <v/>
      </c>
      <c r="M1715" s="25" t="str">
        <f t="shared" si="748"/>
        <v/>
      </c>
      <c r="N1715" s="25" t="str">
        <f t="shared" si="745"/>
        <v/>
      </c>
      <c r="O1715" s="25" t="str">
        <f t="shared" si="752"/>
        <v/>
      </c>
      <c r="P1715" s="25" t="str">
        <f t="shared" si="735"/>
        <v/>
      </c>
      <c r="Q1715" s="25" t="str">
        <f t="shared" si="731"/>
        <v/>
      </c>
      <c r="R1715" s="25" t="str">
        <f t="shared" si="727"/>
        <v/>
      </c>
      <c r="S1715" s="25" t="str">
        <f>IFERROR(('CDN Data'!M1703),"")</f>
        <v/>
      </c>
      <c r="T1715" s="26" t="str">
        <f>IF(CPI_Downloader!I1713="","",CPI_Downloader!I1713)</f>
        <v/>
      </c>
      <c r="U1715" s="26" t="str">
        <f>IF(CPI_Downloader!J1713="","",CPI_Downloader!J1713)</f>
        <v/>
      </c>
      <c r="W1715" s="31" t="str">
        <f t="shared" si="746"/>
        <v/>
      </c>
      <c r="X1715" s="31" t="str">
        <f t="shared" si="740"/>
        <v/>
      </c>
      <c r="Y1715" s="16" t="str">
        <f>IF(CPI_Downloader!K1713="","",CPI_Downloader!K1713)</f>
        <v/>
      </c>
      <c r="AA1715" s="33" t="str">
        <f t="shared" si="741"/>
        <v/>
      </c>
      <c r="AB1715" s="27" t="str">
        <f>IF(CPI_Downloader!M1713="","",CPI_Downloader!M1713)</f>
        <v/>
      </c>
      <c r="AC1715" s="59" t="str">
        <f>IF(CPI_Downloader!L1713="","",CPI_Downloader!L1713/100)</f>
        <v/>
      </c>
      <c r="AD1715" s="3"/>
      <c r="AE1715" s="28"/>
      <c r="AI1715" s="44" t="str">
        <f t="shared" si="742"/>
        <v/>
      </c>
      <c r="AJ1715" s="50" t="str">
        <f>IF(CPI_Downloader!N1713="","",CPI_Downloader!N1713)</f>
        <v/>
      </c>
      <c r="AL1715" s="29" t="str">
        <f>IF(CPI_Downloader!O1713="","",CPI_Downloader!O1713)</f>
        <v/>
      </c>
      <c r="AN1715" s="22" t="str">
        <f t="shared" si="749"/>
        <v/>
      </c>
      <c r="AO1715" s="22" t="str">
        <f t="shared" si="743"/>
        <v/>
      </c>
      <c r="AP1715" s="22" t="str">
        <f t="shared" si="753"/>
        <v/>
      </c>
      <c r="AQ1715" s="22" t="str">
        <f t="shared" si="736"/>
        <v/>
      </c>
      <c r="AR1715" s="22" t="str">
        <f t="shared" si="732"/>
        <v/>
      </c>
      <c r="AS1715" s="22" t="str">
        <f t="shared" si="728"/>
        <v/>
      </c>
      <c r="AT1715" s="46" t="str">
        <f>IF(CPI_Downloader!P1713="","",CPI_Downloader!P1713)</f>
        <v/>
      </c>
      <c r="AU1715" s="22" t="str">
        <f t="shared" si="750"/>
        <v/>
      </c>
      <c r="AV1715" s="22" t="str">
        <f t="shared" si="744"/>
        <v/>
      </c>
      <c r="AW1715" s="22" t="str">
        <f t="shared" si="754"/>
        <v/>
      </c>
      <c r="AX1715" s="22" t="str">
        <f t="shared" si="737"/>
        <v/>
      </c>
      <c r="AY1715" s="22" t="str">
        <f t="shared" si="733"/>
        <v/>
      </c>
      <c r="AZ1715" s="22" t="str">
        <f t="shared" si="729"/>
        <v/>
      </c>
      <c r="BA1715" s="46" t="str">
        <f>IF(CPI_Downloader!Q1713="","",CPI_Downloader!Q1713)</f>
        <v/>
      </c>
    </row>
    <row r="1716" spans="1:53" ht="12.75" customHeight="1" x14ac:dyDescent="0.2">
      <c r="A1716" s="21" t="str">
        <f>IF(CPI_Downloader!A1714="","",CPI_Downloader!A1714)</f>
        <v/>
      </c>
      <c r="B1716" s="22" t="str">
        <f t="shared" si="747"/>
        <v/>
      </c>
      <c r="C1716" s="22" t="str">
        <f t="shared" si="738"/>
        <v/>
      </c>
      <c r="D1716" s="22" t="str">
        <f t="shared" si="751"/>
        <v/>
      </c>
      <c r="E1716" s="22" t="str">
        <f t="shared" si="734"/>
        <v/>
      </c>
      <c r="F1716" s="22" t="str">
        <f t="shared" si="730"/>
        <v/>
      </c>
      <c r="G1716" s="22" t="str">
        <f t="shared" ref="G1716:G1779" si="755">IFERROR(((I1716/I1476)^(1/20)-1),"")</f>
        <v/>
      </c>
      <c r="H1716" s="22" t="str">
        <f>IFERROR(('CDN Data'!B1716),"")</f>
        <v/>
      </c>
      <c r="I1716" s="23" t="str">
        <f>IF(CPI_Downloader!G1714="","",CPI_Downloader!G1714)</f>
        <v/>
      </c>
      <c r="J1716" s="23" t="str">
        <f>IF(CPI_Downloader!H1714="","",CPI_Downloader!H1714)</f>
        <v/>
      </c>
      <c r="L1716" s="21" t="str">
        <f t="shared" si="739"/>
        <v/>
      </c>
      <c r="M1716" s="25" t="str">
        <f t="shared" si="748"/>
        <v/>
      </c>
      <c r="N1716" s="25" t="str">
        <f t="shared" si="745"/>
        <v/>
      </c>
      <c r="O1716" s="25" t="str">
        <f t="shared" si="752"/>
        <v/>
      </c>
      <c r="P1716" s="25" t="str">
        <f t="shared" si="735"/>
        <v/>
      </c>
      <c r="Q1716" s="25" t="str">
        <f t="shared" si="731"/>
        <v/>
      </c>
      <c r="R1716" s="25" t="str">
        <f t="shared" ref="R1716:R1779" si="756">IFERROR(((T1716/T1476)^(1/20)-1),"")</f>
        <v/>
      </c>
      <c r="S1716" s="25" t="str">
        <f>IFERROR(('CDN Data'!M1704),"")</f>
        <v/>
      </c>
      <c r="T1716" s="26" t="str">
        <f>IF(CPI_Downloader!I1714="","",CPI_Downloader!I1714)</f>
        <v/>
      </c>
      <c r="U1716" s="26" t="str">
        <f>IF(CPI_Downloader!J1714="","",CPI_Downloader!J1714)</f>
        <v/>
      </c>
      <c r="W1716" s="31" t="str">
        <f t="shared" si="746"/>
        <v/>
      </c>
      <c r="X1716" s="31" t="str">
        <f t="shared" si="740"/>
        <v/>
      </c>
      <c r="Y1716" s="16" t="str">
        <f>IF(CPI_Downloader!K1714="","",CPI_Downloader!K1714)</f>
        <v/>
      </c>
      <c r="AA1716" s="33" t="str">
        <f t="shared" si="741"/>
        <v/>
      </c>
      <c r="AB1716" s="27" t="str">
        <f>IF(CPI_Downloader!M1714="","",CPI_Downloader!M1714)</f>
        <v/>
      </c>
      <c r="AC1716" s="59" t="str">
        <f>IF(CPI_Downloader!L1714="","",CPI_Downloader!L1714/100)</f>
        <v/>
      </c>
      <c r="AD1716" s="3"/>
      <c r="AE1716" s="28"/>
      <c r="AI1716" s="44" t="str">
        <f t="shared" si="742"/>
        <v/>
      </c>
      <c r="AJ1716" s="50" t="str">
        <f>IF(CPI_Downloader!N1714="","",CPI_Downloader!N1714)</f>
        <v/>
      </c>
      <c r="AL1716" s="29" t="str">
        <f>IF(CPI_Downloader!O1714="","",CPI_Downloader!O1714)</f>
        <v/>
      </c>
      <c r="AN1716" s="22" t="str">
        <f t="shared" si="749"/>
        <v/>
      </c>
      <c r="AO1716" s="22" t="str">
        <f t="shared" si="743"/>
        <v/>
      </c>
      <c r="AP1716" s="22" t="str">
        <f t="shared" si="753"/>
        <v/>
      </c>
      <c r="AQ1716" s="22" t="str">
        <f t="shared" si="736"/>
        <v/>
      </c>
      <c r="AR1716" s="22" t="str">
        <f t="shared" si="732"/>
        <v/>
      </c>
      <c r="AS1716" s="22" t="str">
        <f t="shared" ref="AS1716:AS1779" si="757">IFERROR(((AT1716/AT1476)^(1/20)-1),"")</f>
        <v/>
      </c>
      <c r="AT1716" s="46" t="str">
        <f>IF(CPI_Downloader!P1714="","",CPI_Downloader!P1714)</f>
        <v/>
      </c>
      <c r="AU1716" s="22" t="str">
        <f t="shared" si="750"/>
        <v/>
      </c>
      <c r="AV1716" s="22" t="str">
        <f t="shared" si="744"/>
        <v/>
      </c>
      <c r="AW1716" s="22" t="str">
        <f t="shared" si="754"/>
        <v/>
      </c>
      <c r="AX1716" s="22" t="str">
        <f t="shared" si="737"/>
        <v/>
      </c>
      <c r="AY1716" s="22" t="str">
        <f t="shared" si="733"/>
        <v/>
      </c>
      <c r="AZ1716" s="22" t="str">
        <f t="shared" ref="AZ1716:AZ1779" si="758">IFERROR(((BA1716/BA1476)^(1/20)-1),"")</f>
        <v/>
      </c>
      <c r="BA1716" s="46" t="str">
        <f>IF(CPI_Downloader!Q1714="","",CPI_Downloader!Q1714)</f>
        <v/>
      </c>
    </row>
    <row r="1717" spans="1:53" ht="12.75" customHeight="1" x14ac:dyDescent="0.2">
      <c r="A1717" s="21" t="str">
        <f>IF(CPI_Downloader!A1715="","",CPI_Downloader!A1715)</f>
        <v/>
      </c>
      <c r="B1717" s="22" t="str">
        <f t="shared" si="747"/>
        <v/>
      </c>
      <c r="C1717" s="22" t="str">
        <f t="shared" si="738"/>
        <v/>
      </c>
      <c r="D1717" s="22" t="str">
        <f t="shared" si="751"/>
        <v/>
      </c>
      <c r="E1717" s="22" t="str">
        <f t="shared" si="734"/>
        <v/>
      </c>
      <c r="F1717" s="22" t="str">
        <f t="shared" si="730"/>
        <v/>
      </c>
      <c r="G1717" s="22" t="str">
        <f t="shared" si="755"/>
        <v/>
      </c>
      <c r="H1717" s="22" t="str">
        <f>IFERROR(('CDN Data'!B1717),"")</f>
        <v/>
      </c>
      <c r="I1717" s="23" t="str">
        <f>IF(CPI_Downloader!G1715="","",CPI_Downloader!G1715)</f>
        <v/>
      </c>
      <c r="J1717" s="23" t="str">
        <f>IF(CPI_Downloader!H1715="","",CPI_Downloader!H1715)</f>
        <v/>
      </c>
      <c r="L1717" s="21" t="str">
        <f t="shared" si="739"/>
        <v/>
      </c>
      <c r="M1717" s="25" t="str">
        <f t="shared" si="748"/>
        <v/>
      </c>
      <c r="N1717" s="25" t="str">
        <f t="shared" si="745"/>
        <v/>
      </c>
      <c r="O1717" s="25" t="str">
        <f t="shared" si="752"/>
        <v/>
      </c>
      <c r="P1717" s="25" t="str">
        <f t="shared" si="735"/>
        <v/>
      </c>
      <c r="Q1717" s="25" t="str">
        <f t="shared" si="731"/>
        <v/>
      </c>
      <c r="R1717" s="25" t="str">
        <f t="shared" si="756"/>
        <v/>
      </c>
      <c r="S1717" s="25" t="str">
        <f>IFERROR(('CDN Data'!M1705),"")</f>
        <v/>
      </c>
      <c r="T1717" s="26" t="str">
        <f>IF(CPI_Downloader!I1715="","",CPI_Downloader!I1715)</f>
        <v/>
      </c>
      <c r="U1717" s="26" t="str">
        <f>IF(CPI_Downloader!J1715="","",CPI_Downloader!J1715)</f>
        <v/>
      </c>
      <c r="W1717" s="31" t="str">
        <f t="shared" si="746"/>
        <v/>
      </c>
      <c r="X1717" s="31" t="str">
        <f t="shared" si="740"/>
        <v/>
      </c>
      <c r="Y1717" s="16" t="str">
        <f>IF(CPI_Downloader!K1715="","",CPI_Downloader!K1715)</f>
        <v/>
      </c>
      <c r="AA1717" s="33" t="str">
        <f t="shared" si="741"/>
        <v/>
      </c>
      <c r="AB1717" s="27" t="str">
        <f>IF(CPI_Downloader!M1715="","",CPI_Downloader!M1715)</f>
        <v/>
      </c>
      <c r="AC1717" s="59" t="str">
        <f>IF(CPI_Downloader!L1715="","",CPI_Downloader!L1715/100)</f>
        <v/>
      </c>
      <c r="AD1717" s="3"/>
      <c r="AE1717" s="28"/>
      <c r="AI1717" s="44" t="str">
        <f t="shared" si="742"/>
        <v/>
      </c>
      <c r="AJ1717" s="50" t="str">
        <f>IF(CPI_Downloader!N1715="","",CPI_Downloader!N1715)</f>
        <v/>
      </c>
      <c r="AL1717" s="29" t="str">
        <f>IF(CPI_Downloader!O1715="","",CPI_Downloader!O1715)</f>
        <v/>
      </c>
      <c r="AN1717" s="22" t="str">
        <f t="shared" si="749"/>
        <v/>
      </c>
      <c r="AO1717" s="22" t="str">
        <f t="shared" si="743"/>
        <v/>
      </c>
      <c r="AP1717" s="22" t="str">
        <f t="shared" si="753"/>
        <v/>
      </c>
      <c r="AQ1717" s="22" t="str">
        <f t="shared" si="736"/>
        <v/>
      </c>
      <c r="AR1717" s="22" t="str">
        <f t="shared" si="732"/>
        <v/>
      </c>
      <c r="AS1717" s="22" t="str">
        <f t="shared" si="757"/>
        <v/>
      </c>
      <c r="AT1717" s="46" t="str">
        <f>IF(CPI_Downloader!P1715="","",CPI_Downloader!P1715)</f>
        <v/>
      </c>
      <c r="AU1717" s="22" t="str">
        <f t="shared" si="750"/>
        <v/>
      </c>
      <c r="AV1717" s="22" t="str">
        <f t="shared" si="744"/>
        <v/>
      </c>
      <c r="AW1717" s="22" t="str">
        <f t="shared" si="754"/>
        <v/>
      </c>
      <c r="AX1717" s="22" t="str">
        <f t="shared" si="737"/>
        <v/>
      </c>
      <c r="AY1717" s="22" t="str">
        <f t="shared" si="733"/>
        <v/>
      </c>
      <c r="AZ1717" s="22" t="str">
        <f t="shared" si="758"/>
        <v/>
      </c>
      <c r="BA1717" s="46" t="str">
        <f>IF(CPI_Downloader!Q1715="","",CPI_Downloader!Q1715)</f>
        <v/>
      </c>
    </row>
    <row r="1718" spans="1:53" ht="12.75" customHeight="1" x14ac:dyDescent="0.2">
      <c r="A1718" s="21" t="str">
        <f>IF(CPI_Downloader!A1716="","",CPI_Downloader!A1716)</f>
        <v/>
      </c>
      <c r="B1718" s="22" t="str">
        <f t="shared" si="747"/>
        <v/>
      </c>
      <c r="C1718" s="22" t="str">
        <f t="shared" si="738"/>
        <v/>
      </c>
      <c r="D1718" s="22" t="str">
        <f t="shared" si="751"/>
        <v/>
      </c>
      <c r="E1718" s="22" t="str">
        <f t="shared" si="734"/>
        <v/>
      </c>
      <c r="F1718" s="22" t="str">
        <f t="shared" si="730"/>
        <v/>
      </c>
      <c r="G1718" s="22" t="str">
        <f t="shared" si="755"/>
        <v/>
      </c>
      <c r="H1718" s="22" t="str">
        <f>IFERROR(('CDN Data'!B1718),"")</f>
        <v/>
      </c>
      <c r="I1718" s="23" t="str">
        <f>IF(CPI_Downloader!G1716="","",CPI_Downloader!G1716)</f>
        <v/>
      </c>
      <c r="J1718" s="23" t="str">
        <f>IF(CPI_Downloader!H1716="","",CPI_Downloader!H1716)</f>
        <v/>
      </c>
      <c r="L1718" s="21" t="str">
        <f t="shared" si="739"/>
        <v/>
      </c>
      <c r="M1718" s="25" t="str">
        <f t="shared" si="748"/>
        <v/>
      </c>
      <c r="N1718" s="25" t="str">
        <f t="shared" si="745"/>
        <v/>
      </c>
      <c r="O1718" s="25" t="str">
        <f t="shared" si="752"/>
        <v/>
      </c>
      <c r="P1718" s="25" t="str">
        <f t="shared" si="735"/>
        <v/>
      </c>
      <c r="Q1718" s="25" t="str">
        <f t="shared" si="731"/>
        <v/>
      </c>
      <c r="R1718" s="25" t="str">
        <f t="shared" si="756"/>
        <v/>
      </c>
      <c r="S1718" s="25" t="str">
        <f>IFERROR(('CDN Data'!M1706),"")</f>
        <v/>
      </c>
      <c r="T1718" s="26" t="str">
        <f>IF(CPI_Downloader!I1716="","",CPI_Downloader!I1716)</f>
        <v/>
      </c>
      <c r="U1718" s="26" t="str">
        <f>IF(CPI_Downloader!J1716="","",CPI_Downloader!J1716)</f>
        <v/>
      </c>
      <c r="W1718" s="31" t="str">
        <f t="shared" si="746"/>
        <v/>
      </c>
      <c r="X1718" s="31" t="str">
        <f t="shared" si="740"/>
        <v/>
      </c>
      <c r="Y1718" s="16" t="str">
        <f>IF(CPI_Downloader!K1716="","",CPI_Downloader!K1716)</f>
        <v/>
      </c>
      <c r="AA1718" s="33" t="str">
        <f t="shared" si="741"/>
        <v/>
      </c>
      <c r="AB1718" s="27" t="str">
        <f>IF(CPI_Downloader!M1716="","",CPI_Downloader!M1716)</f>
        <v/>
      </c>
      <c r="AC1718" s="59" t="str">
        <f>IF(CPI_Downloader!L1716="","",CPI_Downloader!L1716/100)</f>
        <v/>
      </c>
      <c r="AD1718" s="3"/>
      <c r="AE1718" s="28"/>
      <c r="AI1718" s="44" t="str">
        <f t="shared" si="742"/>
        <v/>
      </c>
      <c r="AJ1718" s="50" t="str">
        <f>IF(CPI_Downloader!N1716="","",CPI_Downloader!N1716)</f>
        <v/>
      </c>
      <c r="AL1718" s="29" t="str">
        <f>IF(CPI_Downloader!O1716="","",CPI_Downloader!O1716)</f>
        <v/>
      </c>
      <c r="AN1718" s="22" t="str">
        <f t="shared" si="749"/>
        <v/>
      </c>
      <c r="AO1718" s="22" t="str">
        <f t="shared" si="743"/>
        <v/>
      </c>
      <c r="AP1718" s="22" t="str">
        <f t="shared" si="753"/>
        <v/>
      </c>
      <c r="AQ1718" s="22" t="str">
        <f t="shared" si="736"/>
        <v/>
      </c>
      <c r="AR1718" s="22" t="str">
        <f t="shared" si="732"/>
        <v/>
      </c>
      <c r="AS1718" s="22" t="str">
        <f t="shared" si="757"/>
        <v/>
      </c>
      <c r="AT1718" s="46" t="str">
        <f>IF(CPI_Downloader!P1716="","",CPI_Downloader!P1716)</f>
        <v/>
      </c>
      <c r="AU1718" s="22" t="str">
        <f t="shared" si="750"/>
        <v/>
      </c>
      <c r="AV1718" s="22" t="str">
        <f t="shared" si="744"/>
        <v/>
      </c>
      <c r="AW1718" s="22" t="str">
        <f t="shared" si="754"/>
        <v/>
      </c>
      <c r="AX1718" s="22" t="str">
        <f t="shared" si="737"/>
        <v/>
      </c>
      <c r="AY1718" s="22" t="str">
        <f t="shared" si="733"/>
        <v/>
      </c>
      <c r="AZ1718" s="22" t="str">
        <f t="shared" si="758"/>
        <v/>
      </c>
      <c r="BA1718" s="46" t="str">
        <f>IF(CPI_Downloader!Q1716="","",CPI_Downloader!Q1716)</f>
        <v/>
      </c>
    </row>
    <row r="1719" spans="1:53" ht="12.75" customHeight="1" x14ac:dyDescent="0.2">
      <c r="A1719" s="21" t="str">
        <f>IF(CPI_Downloader!A1717="","",CPI_Downloader!A1717)</f>
        <v/>
      </c>
      <c r="B1719" s="22" t="str">
        <f t="shared" si="747"/>
        <v/>
      </c>
      <c r="C1719" s="22" t="str">
        <f t="shared" si="738"/>
        <v/>
      </c>
      <c r="D1719" s="22" t="str">
        <f t="shared" si="751"/>
        <v/>
      </c>
      <c r="E1719" s="22" t="str">
        <f t="shared" si="734"/>
        <v/>
      </c>
      <c r="F1719" s="22" t="str">
        <f t="shared" si="730"/>
        <v/>
      </c>
      <c r="G1719" s="22" t="str">
        <f t="shared" si="755"/>
        <v/>
      </c>
      <c r="H1719" s="22" t="str">
        <f>IFERROR(('CDN Data'!B1719),"")</f>
        <v/>
      </c>
      <c r="I1719" s="23" t="str">
        <f>IF(CPI_Downloader!G1717="","",CPI_Downloader!G1717)</f>
        <v/>
      </c>
      <c r="J1719" s="23" t="str">
        <f>IF(CPI_Downloader!H1717="","",CPI_Downloader!H1717)</f>
        <v/>
      </c>
      <c r="L1719" s="21" t="str">
        <f t="shared" si="739"/>
        <v/>
      </c>
      <c r="M1719" s="25" t="str">
        <f t="shared" si="748"/>
        <v/>
      </c>
      <c r="N1719" s="25" t="str">
        <f t="shared" si="745"/>
        <v/>
      </c>
      <c r="O1719" s="25" t="str">
        <f t="shared" si="752"/>
        <v/>
      </c>
      <c r="P1719" s="25" t="str">
        <f t="shared" si="735"/>
        <v/>
      </c>
      <c r="Q1719" s="25" t="str">
        <f t="shared" si="731"/>
        <v/>
      </c>
      <c r="R1719" s="25" t="str">
        <f t="shared" si="756"/>
        <v/>
      </c>
      <c r="S1719" s="25" t="str">
        <f>IFERROR(('CDN Data'!M1707),"")</f>
        <v/>
      </c>
      <c r="T1719" s="26" t="str">
        <f>IF(CPI_Downloader!I1717="","",CPI_Downloader!I1717)</f>
        <v/>
      </c>
      <c r="U1719" s="26" t="str">
        <f>IF(CPI_Downloader!J1717="","",CPI_Downloader!J1717)</f>
        <v/>
      </c>
      <c r="W1719" s="31" t="str">
        <f t="shared" si="746"/>
        <v/>
      </c>
      <c r="X1719" s="31" t="str">
        <f t="shared" si="740"/>
        <v/>
      </c>
      <c r="Y1719" s="16" t="str">
        <f>IF(CPI_Downloader!K1717="","",CPI_Downloader!K1717)</f>
        <v/>
      </c>
      <c r="AA1719" s="33" t="str">
        <f t="shared" si="741"/>
        <v/>
      </c>
      <c r="AB1719" s="27" t="str">
        <f>IF(CPI_Downloader!M1717="","",CPI_Downloader!M1717)</f>
        <v/>
      </c>
      <c r="AC1719" s="59" t="str">
        <f>IF(CPI_Downloader!L1717="","",CPI_Downloader!L1717/100)</f>
        <v/>
      </c>
      <c r="AD1719" s="3"/>
      <c r="AE1719" s="28"/>
      <c r="AI1719" s="44" t="str">
        <f t="shared" si="742"/>
        <v/>
      </c>
      <c r="AJ1719" s="50" t="str">
        <f>IF(CPI_Downloader!N1717="","",CPI_Downloader!N1717)</f>
        <v/>
      </c>
      <c r="AL1719" s="29" t="str">
        <f>IF(CPI_Downloader!O1717="","",CPI_Downloader!O1717)</f>
        <v/>
      </c>
      <c r="AN1719" s="22" t="str">
        <f t="shared" si="749"/>
        <v/>
      </c>
      <c r="AO1719" s="22" t="str">
        <f t="shared" si="743"/>
        <v/>
      </c>
      <c r="AP1719" s="22" t="str">
        <f t="shared" si="753"/>
        <v/>
      </c>
      <c r="AQ1719" s="22" t="str">
        <f t="shared" si="736"/>
        <v/>
      </c>
      <c r="AR1719" s="22" t="str">
        <f t="shared" si="732"/>
        <v/>
      </c>
      <c r="AS1719" s="22" t="str">
        <f t="shared" si="757"/>
        <v/>
      </c>
      <c r="AT1719" s="46" t="str">
        <f>IF(CPI_Downloader!P1717="","",CPI_Downloader!P1717)</f>
        <v/>
      </c>
      <c r="AU1719" s="22" t="str">
        <f t="shared" si="750"/>
        <v/>
      </c>
      <c r="AV1719" s="22" t="str">
        <f t="shared" si="744"/>
        <v/>
      </c>
      <c r="AW1719" s="22" t="str">
        <f t="shared" si="754"/>
        <v/>
      </c>
      <c r="AX1719" s="22" t="str">
        <f t="shared" si="737"/>
        <v/>
      </c>
      <c r="AY1719" s="22" t="str">
        <f t="shared" si="733"/>
        <v/>
      </c>
      <c r="AZ1719" s="22" t="str">
        <f t="shared" si="758"/>
        <v/>
      </c>
      <c r="BA1719" s="46" t="str">
        <f>IF(CPI_Downloader!Q1717="","",CPI_Downloader!Q1717)</f>
        <v/>
      </c>
    </row>
    <row r="1720" spans="1:53" ht="12.75" customHeight="1" x14ac:dyDescent="0.2">
      <c r="A1720" s="21" t="str">
        <f>IF(CPI_Downloader!A1718="","",CPI_Downloader!A1718)</f>
        <v/>
      </c>
      <c r="B1720" s="22" t="str">
        <f t="shared" si="747"/>
        <v/>
      </c>
      <c r="C1720" s="22" t="str">
        <f t="shared" si="738"/>
        <v/>
      </c>
      <c r="D1720" s="22" t="str">
        <f t="shared" si="751"/>
        <v/>
      </c>
      <c r="E1720" s="22" t="str">
        <f t="shared" si="734"/>
        <v/>
      </c>
      <c r="F1720" s="22" t="str">
        <f t="shared" si="730"/>
        <v/>
      </c>
      <c r="G1720" s="22" t="str">
        <f t="shared" si="755"/>
        <v/>
      </c>
      <c r="H1720" s="22" t="str">
        <f>IFERROR(('CDN Data'!B1720),"")</f>
        <v/>
      </c>
      <c r="I1720" s="23" t="str">
        <f>IF(CPI_Downloader!G1718="","",CPI_Downloader!G1718)</f>
        <v/>
      </c>
      <c r="J1720" s="23" t="str">
        <f>IF(CPI_Downloader!H1718="","",CPI_Downloader!H1718)</f>
        <v/>
      </c>
      <c r="L1720" s="21" t="str">
        <f t="shared" si="739"/>
        <v/>
      </c>
      <c r="M1720" s="25" t="str">
        <f t="shared" si="748"/>
        <v/>
      </c>
      <c r="N1720" s="25" t="str">
        <f t="shared" si="745"/>
        <v/>
      </c>
      <c r="O1720" s="25" t="str">
        <f t="shared" si="752"/>
        <v/>
      </c>
      <c r="P1720" s="25" t="str">
        <f t="shared" si="735"/>
        <v/>
      </c>
      <c r="Q1720" s="25" t="str">
        <f t="shared" si="731"/>
        <v/>
      </c>
      <c r="R1720" s="25" t="str">
        <f t="shared" si="756"/>
        <v/>
      </c>
      <c r="S1720" s="25" t="str">
        <f>IFERROR(('CDN Data'!M1708),"")</f>
        <v/>
      </c>
      <c r="T1720" s="26" t="str">
        <f>IF(CPI_Downloader!I1718="","",CPI_Downloader!I1718)</f>
        <v/>
      </c>
      <c r="U1720" s="26" t="str">
        <f>IF(CPI_Downloader!J1718="","",CPI_Downloader!J1718)</f>
        <v/>
      </c>
      <c r="W1720" s="31" t="str">
        <f t="shared" si="746"/>
        <v/>
      </c>
      <c r="X1720" s="31" t="str">
        <f t="shared" si="740"/>
        <v/>
      </c>
      <c r="Y1720" s="16" t="str">
        <f>IF(CPI_Downloader!K1718="","",CPI_Downloader!K1718)</f>
        <v/>
      </c>
      <c r="AA1720" s="33" t="str">
        <f t="shared" si="741"/>
        <v/>
      </c>
      <c r="AB1720" s="27" t="str">
        <f>IF(CPI_Downloader!M1718="","",CPI_Downloader!M1718)</f>
        <v/>
      </c>
      <c r="AC1720" s="59" t="str">
        <f>IF(CPI_Downloader!L1718="","",CPI_Downloader!L1718/100)</f>
        <v/>
      </c>
      <c r="AD1720" s="3"/>
      <c r="AE1720" s="28"/>
      <c r="AI1720" s="44" t="str">
        <f t="shared" si="742"/>
        <v/>
      </c>
      <c r="AJ1720" s="50" t="str">
        <f>IF(CPI_Downloader!N1718="","",CPI_Downloader!N1718)</f>
        <v/>
      </c>
      <c r="AL1720" s="29" t="str">
        <f>IF(CPI_Downloader!O1718="","",CPI_Downloader!O1718)</f>
        <v/>
      </c>
      <c r="AN1720" s="22" t="str">
        <f t="shared" si="749"/>
        <v/>
      </c>
      <c r="AO1720" s="22" t="str">
        <f t="shared" si="743"/>
        <v/>
      </c>
      <c r="AP1720" s="22" t="str">
        <f t="shared" si="753"/>
        <v/>
      </c>
      <c r="AQ1720" s="22" t="str">
        <f t="shared" si="736"/>
        <v/>
      </c>
      <c r="AR1720" s="22" t="str">
        <f t="shared" si="732"/>
        <v/>
      </c>
      <c r="AS1720" s="22" t="str">
        <f t="shared" si="757"/>
        <v/>
      </c>
      <c r="AT1720" s="46" t="str">
        <f>IF(CPI_Downloader!P1718="","",CPI_Downloader!P1718)</f>
        <v/>
      </c>
      <c r="AU1720" s="22" t="str">
        <f t="shared" si="750"/>
        <v/>
      </c>
      <c r="AV1720" s="22" t="str">
        <f t="shared" si="744"/>
        <v/>
      </c>
      <c r="AW1720" s="22" t="str">
        <f t="shared" si="754"/>
        <v/>
      </c>
      <c r="AX1720" s="22" t="str">
        <f t="shared" si="737"/>
        <v/>
      </c>
      <c r="AY1720" s="22" t="str">
        <f t="shared" si="733"/>
        <v/>
      </c>
      <c r="AZ1720" s="22" t="str">
        <f t="shared" si="758"/>
        <v/>
      </c>
      <c r="BA1720" s="46" t="str">
        <f>IF(CPI_Downloader!Q1718="","",CPI_Downloader!Q1718)</f>
        <v/>
      </c>
    </row>
    <row r="1721" spans="1:53" ht="12.75" customHeight="1" x14ac:dyDescent="0.2">
      <c r="A1721" s="21" t="str">
        <f>IF(CPI_Downloader!A1719="","",CPI_Downloader!A1719)</f>
        <v/>
      </c>
      <c r="B1721" s="22" t="str">
        <f t="shared" si="747"/>
        <v/>
      </c>
      <c r="C1721" s="22" t="str">
        <f t="shared" si="738"/>
        <v/>
      </c>
      <c r="D1721" s="22" t="str">
        <f t="shared" si="751"/>
        <v/>
      </c>
      <c r="E1721" s="22" t="str">
        <f t="shared" si="734"/>
        <v/>
      </c>
      <c r="F1721" s="22" t="str">
        <f t="shared" si="730"/>
        <v/>
      </c>
      <c r="G1721" s="22" t="str">
        <f t="shared" si="755"/>
        <v/>
      </c>
      <c r="H1721" s="22" t="str">
        <f>IFERROR(('CDN Data'!B1721),"")</f>
        <v/>
      </c>
      <c r="I1721" s="23" t="str">
        <f>IF(CPI_Downloader!G1719="","",CPI_Downloader!G1719)</f>
        <v/>
      </c>
      <c r="J1721" s="23" t="str">
        <f>IF(CPI_Downloader!H1719="","",CPI_Downloader!H1719)</f>
        <v/>
      </c>
      <c r="L1721" s="21" t="str">
        <f t="shared" si="739"/>
        <v/>
      </c>
      <c r="M1721" s="25" t="str">
        <f t="shared" si="748"/>
        <v/>
      </c>
      <c r="N1721" s="25" t="str">
        <f t="shared" si="745"/>
        <v/>
      </c>
      <c r="O1721" s="25" t="str">
        <f t="shared" si="752"/>
        <v/>
      </c>
      <c r="P1721" s="25" t="str">
        <f t="shared" si="735"/>
        <v/>
      </c>
      <c r="Q1721" s="25" t="str">
        <f t="shared" si="731"/>
        <v/>
      </c>
      <c r="R1721" s="25" t="str">
        <f t="shared" si="756"/>
        <v/>
      </c>
      <c r="S1721" s="25" t="str">
        <f>IFERROR(('CDN Data'!M1709),"")</f>
        <v/>
      </c>
      <c r="T1721" s="26" t="str">
        <f>IF(CPI_Downloader!I1719="","",CPI_Downloader!I1719)</f>
        <v/>
      </c>
      <c r="U1721" s="26" t="str">
        <f>IF(CPI_Downloader!J1719="","",CPI_Downloader!J1719)</f>
        <v/>
      </c>
      <c r="W1721" s="31" t="str">
        <f t="shared" si="746"/>
        <v/>
      </c>
      <c r="X1721" s="31" t="str">
        <f t="shared" si="740"/>
        <v/>
      </c>
      <c r="Y1721" s="16" t="str">
        <f>IF(CPI_Downloader!K1719="","",CPI_Downloader!K1719)</f>
        <v/>
      </c>
      <c r="AA1721" s="33" t="str">
        <f t="shared" si="741"/>
        <v/>
      </c>
      <c r="AB1721" s="27" t="str">
        <f>IF(CPI_Downloader!M1719="","",CPI_Downloader!M1719)</f>
        <v/>
      </c>
      <c r="AC1721" s="59" t="str">
        <f>IF(CPI_Downloader!L1719="","",CPI_Downloader!L1719/100)</f>
        <v/>
      </c>
      <c r="AD1721" s="3"/>
      <c r="AE1721" s="28"/>
      <c r="AI1721" s="44" t="str">
        <f t="shared" si="742"/>
        <v/>
      </c>
      <c r="AJ1721" s="50" t="str">
        <f>IF(CPI_Downloader!N1719="","",CPI_Downloader!N1719)</f>
        <v/>
      </c>
      <c r="AL1721" s="29" t="str">
        <f>IF(CPI_Downloader!O1719="","",CPI_Downloader!O1719)</f>
        <v/>
      </c>
      <c r="AN1721" s="22" t="str">
        <f t="shared" si="749"/>
        <v/>
      </c>
      <c r="AO1721" s="22" t="str">
        <f t="shared" si="743"/>
        <v/>
      </c>
      <c r="AP1721" s="22" t="str">
        <f t="shared" si="753"/>
        <v/>
      </c>
      <c r="AQ1721" s="22" t="str">
        <f t="shared" si="736"/>
        <v/>
      </c>
      <c r="AR1721" s="22" t="str">
        <f t="shared" si="732"/>
        <v/>
      </c>
      <c r="AS1721" s="22" t="str">
        <f t="shared" si="757"/>
        <v/>
      </c>
      <c r="AT1721" s="46" t="str">
        <f>IF(CPI_Downloader!P1719="","",CPI_Downloader!P1719)</f>
        <v/>
      </c>
      <c r="AU1721" s="22" t="str">
        <f t="shared" si="750"/>
        <v/>
      </c>
      <c r="AV1721" s="22" t="str">
        <f t="shared" si="744"/>
        <v/>
      </c>
      <c r="AW1721" s="22" t="str">
        <f t="shared" si="754"/>
        <v/>
      </c>
      <c r="AX1721" s="22" t="str">
        <f t="shared" si="737"/>
        <v/>
      </c>
      <c r="AY1721" s="22" t="str">
        <f t="shared" si="733"/>
        <v/>
      </c>
      <c r="AZ1721" s="22" t="str">
        <f t="shared" si="758"/>
        <v/>
      </c>
      <c r="BA1721" s="46" t="str">
        <f>IF(CPI_Downloader!Q1719="","",CPI_Downloader!Q1719)</f>
        <v/>
      </c>
    </row>
    <row r="1722" spans="1:53" ht="12.75" customHeight="1" x14ac:dyDescent="0.2">
      <c r="A1722" s="21" t="str">
        <f>IF(CPI_Downloader!A1720="","",CPI_Downloader!A1720)</f>
        <v/>
      </c>
      <c r="B1722" s="22" t="str">
        <f t="shared" si="747"/>
        <v/>
      </c>
      <c r="C1722" s="22" t="str">
        <f t="shared" si="738"/>
        <v/>
      </c>
      <c r="D1722" s="22" t="str">
        <f t="shared" si="751"/>
        <v/>
      </c>
      <c r="E1722" s="22" t="str">
        <f t="shared" si="734"/>
        <v/>
      </c>
      <c r="F1722" s="22" t="str">
        <f t="shared" si="730"/>
        <v/>
      </c>
      <c r="G1722" s="22" t="str">
        <f t="shared" si="755"/>
        <v/>
      </c>
      <c r="H1722" s="22" t="str">
        <f>IFERROR(('CDN Data'!B1722),"")</f>
        <v/>
      </c>
      <c r="I1722" s="23" t="str">
        <f>IF(CPI_Downloader!G1720="","",CPI_Downloader!G1720)</f>
        <v/>
      </c>
      <c r="J1722" s="23" t="str">
        <f>IF(CPI_Downloader!H1720="","",CPI_Downloader!H1720)</f>
        <v/>
      </c>
      <c r="L1722" s="21" t="str">
        <f t="shared" si="739"/>
        <v/>
      </c>
      <c r="M1722" s="25" t="str">
        <f t="shared" si="748"/>
        <v/>
      </c>
      <c r="N1722" s="25" t="str">
        <f t="shared" si="745"/>
        <v/>
      </c>
      <c r="O1722" s="25" t="str">
        <f t="shared" si="752"/>
        <v/>
      </c>
      <c r="P1722" s="25" t="str">
        <f t="shared" si="735"/>
        <v/>
      </c>
      <c r="Q1722" s="25" t="str">
        <f t="shared" si="731"/>
        <v/>
      </c>
      <c r="R1722" s="25" t="str">
        <f t="shared" si="756"/>
        <v/>
      </c>
      <c r="S1722" s="25" t="str">
        <f>IFERROR(('CDN Data'!M1710),"")</f>
        <v/>
      </c>
      <c r="T1722" s="26" t="str">
        <f>IF(CPI_Downloader!I1720="","",CPI_Downloader!I1720)</f>
        <v/>
      </c>
      <c r="U1722" s="26" t="str">
        <f>IF(CPI_Downloader!J1720="","",CPI_Downloader!J1720)</f>
        <v/>
      </c>
      <c r="W1722" s="31" t="str">
        <f t="shared" si="746"/>
        <v/>
      </c>
      <c r="X1722" s="31" t="str">
        <f t="shared" si="740"/>
        <v/>
      </c>
      <c r="Y1722" s="16" t="str">
        <f>IF(CPI_Downloader!K1720="","",CPI_Downloader!K1720)</f>
        <v/>
      </c>
      <c r="AA1722" s="33" t="str">
        <f t="shared" si="741"/>
        <v/>
      </c>
      <c r="AB1722" s="27" t="str">
        <f>IF(CPI_Downloader!M1720="","",CPI_Downloader!M1720)</f>
        <v/>
      </c>
      <c r="AC1722" s="59" t="str">
        <f>IF(CPI_Downloader!L1720="","",CPI_Downloader!L1720/100)</f>
        <v/>
      </c>
      <c r="AD1722" s="3"/>
      <c r="AE1722" s="28"/>
      <c r="AI1722" s="44" t="str">
        <f t="shared" si="742"/>
        <v/>
      </c>
      <c r="AJ1722" s="50" t="str">
        <f>IF(CPI_Downloader!N1720="","",CPI_Downloader!N1720)</f>
        <v/>
      </c>
      <c r="AL1722" s="29" t="str">
        <f>IF(CPI_Downloader!O1720="","",CPI_Downloader!O1720)</f>
        <v/>
      </c>
      <c r="AN1722" s="22" t="str">
        <f t="shared" si="749"/>
        <v/>
      </c>
      <c r="AO1722" s="22" t="str">
        <f t="shared" si="743"/>
        <v/>
      </c>
      <c r="AP1722" s="22" t="str">
        <f t="shared" si="753"/>
        <v/>
      </c>
      <c r="AQ1722" s="22" t="str">
        <f t="shared" si="736"/>
        <v/>
      </c>
      <c r="AR1722" s="22" t="str">
        <f t="shared" si="732"/>
        <v/>
      </c>
      <c r="AS1722" s="22" t="str">
        <f t="shared" si="757"/>
        <v/>
      </c>
      <c r="AT1722" s="46" t="str">
        <f>IF(CPI_Downloader!P1720="","",CPI_Downloader!P1720)</f>
        <v/>
      </c>
      <c r="AU1722" s="22" t="str">
        <f t="shared" si="750"/>
        <v/>
      </c>
      <c r="AV1722" s="22" t="str">
        <f t="shared" si="744"/>
        <v/>
      </c>
      <c r="AW1722" s="22" t="str">
        <f t="shared" si="754"/>
        <v/>
      </c>
      <c r="AX1722" s="22" t="str">
        <f t="shared" si="737"/>
        <v/>
      </c>
      <c r="AY1722" s="22" t="str">
        <f t="shared" si="733"/>
        <v/>
      </c>
      <c r="AZ1722" s="22" t="str">
        <f t="shared" si="758"/>
        <v/>
      </c>
      <c r="BA1722" s="46" t="str">
        <f>IF(CPI_Downloader!Q1720="","",CPI_Downloader!Q1720)</f>
        <v/>
      </c>
    </row>
    <row r="1723" spans="1:53" ht="12.75" customHeight="1" x14ac:dyDescent="0.2">
      <c r="A1723" s="21" t="str">
        <f>IF(CPI_Downloader!A1721="","",CPI_Downloader!A1721)</f>
        <v/>
      </c>
      <c r="B1723" s="22" t="str">
        <f t="shared" si="747"/>
        <v/>
      </c>
      <c r="C1723" s="22" t="str">
        <f t="shared" si="738"/>
        <v/>
      </c>
      <c r="D1723" s="22" t="str">
        <f t="shared" si="751"/>
        <v/>
      </c>
      <c r="E1723" s="22" t="str">
        <f t="shared" si="734"/>
        <v/>
      </c>
      <c r="F1723" s="22" t="str">
        <f t="shared" si="730"/>
        <v/>
      </c>
      <c r="G1723" s="22" t="str">
        <f t="shared" si="755"/>
        <v/>
      </c>
      <c r="H1723" s="22" t="str">
        <f>IFERROR(('CDN Data'!B1723),"")</f>
        <v/>
      </c>
      <c r="I1723" s="23" t="str">
        <f>IF(CPI_Downloader!G1721="","",CPI_Downloader!G1721)</f>
        <v/>
      </c>
      <c r="J1723" s="23" t="str">
        <f>IF(CPI_Downloader!H1721="","",CPI_Downloader!H1721)</f>
        <v/>
      </c>
      <c r="L1723" s="21" t="str">
        <f t="shared" si="739"/>
        <v/>
      </c>
      <c r="M1723" s="25" t="str">
        <f t="shared" si="748"/>
        <v/>
      </c>
      <c r="N1723" s="25" t="str">
        <f t="shared" si="745"/>
        <v/>
      </c>
      <c r="O1723" s="25" t="str">
        <f t="shared" si="752"/>
        <v/>
      </c>
      <c r="P1723" s="25" t="str">
        <f t="shared" si="735"/>
        <v/>
      </c>
      <c r="Q1723" s="25" t="str">
        <f t="shared" si="731"/>
        <v/>
      </c>
      <c r="R1723" s="25" t="str">
        <f t="shared" si="756"/>
        <v/>
      </c>
      <c r="S1723" s="25" t="str">
        <f>IFERROR(('CDN Data'!M1711),"")</f>
        <v/>
      </c>
      <c r="T1723" s="26" t="str">
        <f>IF(CPI_Downloader!I1721="","",CPI_Downloader!I1721)</f>
        <v/>
      </c>
      <c r="U1723" s="26" t="str">
        <f>IF(CPI_Downloader!J1721="","",CPI_Downloader!J1721)</f>
        <v/>
      </c>
      <c r="W1723" s="31" t="str">
        <f t="shared" si="746"/>
        <v/>
      </c>
      <c r="X1723" s="31" t="str">
        <f t="shared" si="740"/>
        <v/>
      </c>
      <c r="Y1723" s="16" t="str">
        <f>IF(CPI_Downloader!K1721="","",CPI_Downloader!K1721)</f>
        <v/>
      </c>
      <c r="AA1723" s="33" t="str">
        <f t="shared" si="741"/>
        <v/>
      </c>
      <c r="AB1723" s="27" t="str">
        <f>IF(CPI_Downloader!M1721="","",CPI_Downloader!M1721)</f>
        <v/>
      </c>
      <c r="AC1723" s="59" t="str">
        <f>IF(CPI_Downloader!L1721="","",CPI_Downloader!L1721/100)</f>
        <v/>
      </c>
      <c r="AD1723" s="3"/>
      <c r="AE1723" s="28"/>
      <c r="AI1723" s="44" t="str">
        <f t="shared" si="742"/>
        <v/>
      </c>
      <c r="AJ1723" s="50" t="str">
        <f>IF(CPI_Downloader!N1721="","",CPI_Downloader!N1721)</f>
        <v/>
      </c>
      <c r="AL1723" s="29" t="str">
        <f>IF(CPI_Downloader!O1721="","",CPI_Downloader!O1721)</f>
        <v/>
      </c>
      <c r="AN1723" s="22" t="str">
        <f t="shared" si="749"/>
        <v/>
      </c>
      <c r="AO1723" s="22" t="str">
        <f t="shared" si="743"/>
        <v/>
      </c>
      <c r="AP1723" s="22" t="str">
        <f t="shared" si="753"/>
        <v/>
      </c>
      <c r="AQ1723" s="22" t="str">
        <f t="shared" si="736"/>
        <v/>
      </c>
      <c r="AR1723" s="22" t="str">
        <f t="shared" si="732"/>
        <v/>
      </c>
      <c r="AS1723" s="22" t="str">
        <f t="shared" si="757"/>
        <v/>
      </c>
      <c r="AT1723" s="46" t="str">
        <f>IF(CPI_Downloader!P1721="","",CPI_Downloader!P1721)</f>
        <v/>
      </c>
      <c r="AU1723" s="22" t="str">
        <f t="shared" si="750"/>
        <v/>
      </c>
      <c r="AV1723" s="22" t="str">
        <f t="shared" si="744"/>
        <v/>
      </c>
      <c r="AW1723" s="22" t="str">
        <f t="shared" si="754"/>
        <v/>
      </c>
      <c r="AX1723" s="22" t="str">
        <f t="shared" si="737"/>
        <v/>
      </c>
      <c r="AY1723" s="22" t="str">
        <f t="shared" si="733"/>
        <v/>
      </c>
      <c r="AZ1723" s="22" t="str">
        <f t="shared" si="758"/>
        <v/>
      </c>
      <c r="BA1723" s="46" t="str">
        <f>IF(CPI_Downloader!Q1721="","",CPI_Downloader!Q1721)</f>
        <v/>
      </c>
    </row>
    <row r="1724" spans="1:53" ht="12.75" customHeight="1" x14ac:dyDescent="0.2">
      <c r="A1724" s="21" t="str">
        <f>IF(CPI_Downloader!A1722="","",CPI_Downloader!A1722)</f>
        <v/>
      </c>
      <c r="B1724" s="22" t="str">
        <f t="shared" si="747"/>
        <v/>
      </c>
      <c r="C1724" s="22" t="str">
        <f t="shared" si="738"/>
        <v/>
      </c>
      <c r="D1724" s="22" t="str">
        <f t="shared" si="751"/>
        <v/>
      </c>
      <c r="E1724" s="22" t="str">
        <f t="shared" si="734"/>
        <v/>
      </c>
      <c r="F1724" s="22" t="str">
        <f t="shared" ref="F1724:F1787" si="759">IFERROR(((I1724/I1604)^(1/10)-1),"")</f>
        <v/>
      </c>
      <c r="G1724" s="22" t="str">
        <f t="shared" si="755"/>
        <v/>
      </c>
      <c r="H1724" s="22" t="str">
        <f>IFERROR(('CDN Data'!B1724),"")</f>
        <v/>
      </c>
      <c r="I1724" s="23" t="str">
        <f>IF(CPI_Downloader!G1722="","",CPI_Downloader!G1722)</f>
        <v/>
      </c>
      <c r="J1724" s="23" t="str">
        <f>IF(CPI_Downloader!H1722="","",CPI_Downloader!H1722)</f>
        <v/>
      </c>
      <c r="L1724" s="21" t="str">
        <f t="shared" si="739"/>
        <v/>
      </c>
      <c r="M1724" s="25" t="str">
        <f t="shared" si="748"/>
        <v/>
      </c>
      <c r="N1724" s="25" t="str">
        <f t="shared" si="745"/>
        <v/>
      </c>
      <c r="O1724" s="25" t="str">
        <f t="shared" si="752"/>
        <v/>
      </c>
      <c r="P1724" s="25" t="str">
        <f t="shared" si="735"/>
        <v/>
      </c>
      <c r="Q1724" s="25" t="str">
        <f t="shared" ref="Q1724:Q1787" si="760">IFERROR(((T1724/T1604)^(1/10)-1),"")</f>
        <v/>
      </c>
      <c r="R1724" s="25" t="str">
        <f t="shared" si="756"/>
        <v/>
      </c>
      <c r="S1724" s="25" t="str">
        <f>IFERROR(('CDN Data'!M1712),"")</f>
        <v/>
      </c>
      <c r="T1724" s="26" t="str">
        <f>IF(CPI_Downloader!I1722="","",CPI_Downloader!I1722)</f>
        <v/>
      </c>
      <c r="U1724" s="26" t="str">
        <f>IF(CPI_Downloader!J1722="","",CPI_Downloader!J1722)</f>
        <v/>
      </c>
      <c r="W1724" s="31" t="str">
        <f t="shared" si="746"/>
        <v/>
      </c>
      <c r="X1724" s="31" t="str">
        <f t="shared" si="740"/>
        <v/>
      </c>
      <c r="Y1724" s="16" t="str">
        <f>IF(CPI_Downloader!K1722="","",CPI_Downloader!K1722)</f>
        <v/>
      </c>
      <c r="AA1724" s="33" t="str">
        <f t="shared" si="741"/>
        <v/>
      </c>
      <c r="AB1724" s="27" t="str">
        <f>IF(CPI_Downloader!M1722="","",CPI_Downloader!M1722)</f>
        <v/>
      </c>
      <c r="AC1724" s="59" t="str">
        <f>IF(CPI_Downloader!L1722="","",CPI_Downloader!L1722/100)</f>
        <v/>
      </c>
      <c r="AD1724" s="3"/>
      <c r="AE1724" s="28"/>
      <c r="AI1724" s="44" t="str">
        <f t="shared" si="742"/>
        <v/>
      </c>
      <c r="AJ1724" s="50" t="str">
        <f>IF(CPI_Downloader!N1722="","",CPI_Downloader!N1722)</f>
        <v/>
      </c>
      <c r="AL1724" s="29" t="str">
        <f>IF(CPI_Downloader!O1722="","",CPI_Downloader!O1722)</f>
        <v/>
      </c>
      <c r="AN1724" s="22" t="str">
        <f t="shared" si="749"/>
        <v/>
      </c>
      <c r="AO1724" s="22" t="str">
        <f t="shared" si="743"/>
        <v/>
      </c>
      <c r="AP1724" s="22" t="str">
        <f t="shared" si="753"/>
        <v/>
      </c>
      <c r="AQ1724" s="22" t="str">
        <f t="shared" si="736"/>
        <v/>
      </c>
      <c r="AR1724" s="22" t="str">
        <f t="shared" ref="AR1724:AR1787" si="761">IFERROR(((AT1724/AT1604)^(1/10)-1),"")</f>
        <v/>
      </c>
      <c r="AS1724" s="22" t="str">
        <f t="shared" si="757"/>
        <v/>
      </c>
      <c r="AT1724" s="46" t="str">
        <f>IF(CPI_Downloader!P1722="","",CPI_Downloader!P1722)</f>
        <v/>
      </c>
      <c r="AU1724" s="22" t="str">
        <f t="shared" si="750"/>
        <v/>
      </c>
      <c r="AV1724" s="22" t="str">
        <f t="shared" si="744"/>
        <v/>
      </c>
      <c r="AW1724" s="22" t="str">
        <f t="shared" si="754"/>
        <v/>
      </c>
      <c r="AX1724" s="22" t="str">
        <f t="shared" si="737"/>
        <v/>
      </c>
      <c r="AY1724" s="22" t="str">
        <f t="shared" ref="AY1724:AY1787" si="762">IFERROR(((BA1724/BA1604)^(1/10)-1),"")</f>
        <v/>
      </c>
      <c r="AZ1724" s="22" t="str">
        <f t="shared" si="758"/>
        <v/>
      </c>
      <c r="BA1724" s="46" t="str">
        <f>IF(CPI_Downloader!Q1722="","",CPI_Downloader!Q1722)</f>
        <v/>
      </c>
    </row>
    <row r="1725" spans="1:53" ht="12.75" customHeight="1" x14ac:dyDescent="0.2">
      <c r="A1725" s="21" t="str">
        <f>IF(CPI_Downloader!A1723="","",CPI_Downloader!A1723)</f>
        <v/>
      </c>
      <c r="B1725" s="22" t="str">
        <f t="shared" si="747"/>
        <v/>
      </c>
      <c r="C1725" s="22" t="str">
        <f t="shared" si="738"/>
        <v/>
      </c>
      <c r="D1725" s="22" t="str">
        <f t="shared" si="751"/>
        <v/>
      </c>
      <c r="E1725" s="22" t="str">
        <f t="shared" si="734"/>
        <v/>
      </c>
      <c r="F1725" s="22" t="str">
        <f t="shared" si="759"/>
        <v/>
      </c>
      <c r="G1725" s="22" t="str">
        <f t="shared" si="755"/>
        <v/>
      </c>
      <c r="H1725" s="22" t="str">
        <f>IFERROR(('CDN Data'!B1725),"")</f>
        <v/>
      </c>
      <c r="I1725" s="23" t="str">
        <f>IF(CPI_Downloader!G1723="","",CPI_Downloader!G1723)</f>
        <v/>
      </c>
      <c r="J1725" s="23" t="str">
        <f>IF(CPI_Downloader!H1723="","",CPI_Downloader!H1723)</f>
        <v/>
      </c>
      <c r="L1725" s="21" t="str">
        <f t="shared" si="739"/>
        <v/>
      </c>
      <c r="M1725" s="25" t="str">
        <f t="shared" si="748"/>
        <v/>
      </c>
      <c r="N1725" s="25" t="str">
        <f t="shared" si="745"/>
        <v/>
      </c>
      <c r="O1725" s="25" t="str">
        <f t="shared" si="752"/>
        <v/>
      </c>
      <c r="P1725" s="25" t="str">
        <f t="shared" si="735"/>
        <v/>
      </c>
      <c r="Q1725" s="25" t="str">
        <f t="shared" si="760"/>
        <v/>
      </c>
      <c r="R1725" s="25" t="str">
        <f t="shared" si="756"/>
        <v/>
      </c>
      <c r="S1725" s="25" t="str">
        <f>IFERROR(('CDN Data'!M1713),"")</f>
        <v/>
      </c>
      <c r="T1725" s="26" t="str">
        <f>IF(CPI_Downloader!I1723="","",CPI_Downloader!I1723)</f>
        <v/>
      </c>
      <c r="U1725" s="26" t="str">
        <f>IF(CPI_Downloader!J1723="","",CPI_Downloader!J1723)</f>
        <v/>
      </c>
      <c r="W1725" s="31" t="str">
        <f t="shared" si="746"/>
        <v/>
      </c>
      <c r="X1725" s="31" t="str">
        <f t="shared" si="740"/>
        <v/>
      </c>
      <c r="Y1725" s="16" t="str">
        <f>IF(CPI_Downloader!K1723="","",CPI_Downloader!K1723)</f>
        <v/>
      </c>
      <c r="AA1725" s="33" t="str">
        <f t="shared" si="741"/>
        <v/>
      </c>
      <c r="AB1725" s="27" t="str">
        <f>IF(CPI_Downloader!M1723="","",CPI_Downloader!M1723)</f>
        <v/>
      </c>
      <c r="AC1725" s="59" t="str">
        <f>IF(CPI_Downloader!L1723="","",CPI_Downloader!L1723/100)</f>
        <v/>
      </c>
      <c r="AD1725" s="3"/>
      <c r="AE1725" s="28"/>
      <c r="AI1725" s="44" t="str">
        <f t="shared" si="742"/>
        <v/>
      </c>
      <c r="AJ1725" s="50" t="str">
        <f>IF(CPI_Downloader!N1723="","",CPI_Downloader!N1723)</f>
        <v/>
      </c>
      <c r="AL1725" s="29" t="str">
        <f>IF(CPI_Downloader!O1723="","",CPI_Downloader!O1723)</f>
        <v/>
      </c>
      <c r="AN1725" s="22" t="str">
        <f t="shared" si="749"/>
        <v/>
      </c>
      <c r="AO1725" s="22" t="str">
        <f t="shared" si="743"/>
        <v/>
      </c>
      <c r="AP1725" s="22" t="str">
        <f t="shared" si="753"/>
        <v/>
      </c>
      <c r="AQ1725" s="22" t="str">
        <f t="shared" si="736"/>
        <v/>
      </c>
      <c r="AR1725" s="22" t="str">
        <f t="shared" si="761"/>
        <v/>
      </c>
      <c r="AS1725" s="22" t="str">
        <f t="shared" si="757"/>
        <v/>
      </c>
      <c r="AT1725" s="46" t="str">
        <f>IF(CPI_Downloader!P1723="","",CPI_Downloader!P1723)</f>
        <v/>
      </c>
      <c r="AU1725" s="22" t="str">
        <f t="shared" si="750"/>
        <v/>
      </c>
      <c r="AV1725" s="22" t="str">
        <f t="shared" si="744"/>
        <v/>
      </c>
      <c r="AW1725" s="22" t="str">
        <f t="shared" si="754"/>
        <v/>
      </c>
      <c r="AX1725" s="22" t="str">
        <f t="shared" si="737"/>
        <v/>
      </c>
      <c r="AY1725" s="22" t="str">
        <f t="shared" si="762"/>
        <v/>
      </c>
      <c r="AZ1725" s="22" t="str">
        <f t="shared" si="758"/>
        <v/>
      </c>
      <c r="BA1725" s="46" t="str">
        <f>IF(CPI_Downloader!Q1723="","",CPI_Downloader!Q1723)</f>
        <v/>
      </c>
    </row>
    <row r="1726" spans="1:53" ht="12.75" customHeight="1" x14ac:dyDescent="0.2">
      <c r="A1726" s="21" t="str">
        <f>IF(CPI_Downloader!A1724="","",CPI_Downloader!A1724)</f>
        <v/>
      </c>
      <c r="B1726" s="22" t="str">
        <f t="shared" si="747"/>
        <v/>
      </c>
      <c r="C1726" s="22" t="str">
        <f t="shared" si="738"/>
        <v/>
      </c>
      <c r="D1726" s="22" t="str">
        <f t="shared" si="751"/>
        <v/>
      </c>
      <c r="E1726" s="22" t="str">
        <f t="shared" si="734"/>
        <v/>
      </c>
      <c r="F1726" s="22" t="str">
        <f t="shared" si="759"/>
        <v/>
      </c>
      <c r="G1726" s="22" t="str">
        <f t="shared" si="755"/>
        <v/>
      </c>
      <c r="H1726" s="22" t="str">
        <f>IFERROR(('CDN Data'!B1726),"")</f>
        <v/>
      </c>
      <c r="I1726" s="23" t="str">
        <f>IF(CPI_Downloader!G1724="","",CPI_Downloader!G1724)</f>
        <v/>
      </c>
      <c r="J1726" s="23" t="str">
        <f>IF(CPI_Downloader!H1724="","",CPI_Downloader!H1724)</f>
        <v/>
      </c>
      <c r="L1726" s="21" t="str">
        <f t="shared" si="739"/>
        <v/>
      </c>
      <c r="M1726" s="25" t="str">
        <f t="shared" si="748"/>
        <v/>
      </c>
      <c r="N1726" s="25" t="str">
        <f t="shared" si="745"/>
        <v/>
      </c>
      <c r="O1726" s="25" t="str">
        <f t="shared" si="752"/>
        <v/>
      </c>
      <c r="P1726" s="25" t="str">
        <f t="shared" si="735"/>
        <v/>
      </c>
      <c r="Q1726" s="25" t="str">
        <f t="shared" si="760"/>
        <v/>
      </c>
      <c r="R1726" s="25" t="str">
        <f t="shared" si="756"/>
        <v/>
      </c>
      <c r="S1726" s="25" t="str">
        <f>IFERROR(('CDN Data'!M1714),"")</f>
        <v/>
      </c>
      <c r="T1726" s="26" t="str">
        <f>IF(CPI_Downloader!I1724="","",CPI_Downloader!I1724)</f>
        <v/>
      </c>
      <c r="U1726" s="26" t="str">
        <f>IF(CPI_Downloader!J1724="","",CPI_Downloader!J1724)</f>
        <v/>
      </c>
      <c r="W1726" s="31" t="str">
        <f t="shared" si="746"/>
        <v/>
      </c>
      <c r="X1726" s="31" t="str">
        <f t="shared" si="740"/>
        <v/>
      </c>
      <c r="Y1726" s="16" t="str">
        <f>IF(CPI_Downloader!K1724="","",CPI_Downloader!K1724)</f>
        <v/>
      </c>
      <c r="AA1726" s="33" t="str">
        <f t="shared" si="741"/>
        <v/>
      </c>
      <c r="AB1726" s="27" t="str">
        <f>IF(CPI_Downloader!M1724="","",CPI_Downloader!M1724)</f>
        <v/>
      </c>
      <c r="AC1726" s="59" t="str">
        <f>IF(CPI_Downloader!L1724="","",CPI_Downloader!L1724/100)</f>
        <v/>
      </c>
      <c r="AD1726" s="3"/>
      <c r="AE1726" s="28"/>
      <c r="AI1726" s="44" t="str">
        <f t="shared" si="742"/>
        <v/>
      </c>
      <c r="AJ1726" s="50" t="str">
        <f>IF(CPI_Downloader!N1724="","",CPI_Downloader!N1724)</f>
        <v/>
      </c>
      <c r="AL1726" s="29" t="str">
        <f>IF(CPI_Downloader!O1724="","",CPI_Downloader!O1724)</f>
        <v/>
      </c>
      <c r="AN1726" s="22" t="str">
        <f t="shared" si="749"/>
        <v/>
      </c>
      <c r="AO1726" s="22" t="str">
        <f t="shared" si="743"/>
        <v/>
      </c>
      <c r="AP1726" s="22" t="str">
        <f t="shared" si="753"/>
        <v/>
      </c>
      <c r="AQ1726" s="22" t="str">
        <f t="shared" si="736"/>
        <v/>
      </c>
      <c r="AR1726" s="22" t="str">
        <f t="shared" si="761"/>
        <v/>
      </c>
      <c r="AS1726" s="22" t="str">
        <f t="shared" si="757"/>
        <v/>
      </c>
      <c r="AT1726" s="46" t="str">
        <f>IF(CPI_Downloader!P1724="","",CPI_Downloader!P1724)</f>
        <v/>
      </c>
      <c r="AU1726" s="22" t="str">
        <f t="shared" si="750"/>
        <v/>
      </c>
      <c r="AV1726" s="22" t="str">
        <f t="shared" si="744"/>
        <v/>
      </c>
      <c r="AW1726" s="22" t="str">
        <f t="shared" si="754"/>
        <v/>
      </c>
      <c r="AX1726" s="22" t="str">
        <f t="shared" si="737"/>
        <v/>
      </c>
      <c r="AY1726" s="22" t="str">
        <f t="shared" si="762"/>
        <v/>
      </c>
      <c r="AZ1726" s="22" t="str">
        <f t="shared" si="758"/>
        <v/>
      </c>
      <c r="BA1726" s="46" t="str">
        <f>IF(CPI_Downloader!Q1724="","",CPI_Downloader!Q1724)</f>
        <v/>
      </c>
    </row>
    <row r="1727" spans="1:53" ht="12.75" customHeight="1" x14ac:dyDescent="0.2">
      <c r="A1727" s="21" t="str">
        <f>IF(CPI_Downloader!A1725="","",CPI_Downloader!A1725)</f>
        <v/>
      </c>
      <c r="B1727" s="22" t="str">
        <f t="shared" si="747"/>
        <v/>
      </c>
      <c r="C1727" s="22" t="str">
        <f t="shared" si="738"/>
        <v/>
      </c>
      <c r="D1727" s="22" t="str">
        <f t="shared" si="751"/>
        <v/>
      </c>
      <c r="E1727" s="22" t="str">
        <f t="shared" si="734"/>
        <v/>
      </c>
      <c r="F1727" s="22" t="str">
        <f t="shared" si="759"/>
        <v/>
      </c>
      <c r="G1727" s="22" t="str">
        <f t="shared" si="755"/>
        <v/>
      </c>
      <c r="H1727" s="22" t="str">
        <f>IFERROR(('CDN Data'!B1727),"")</f>
        <v/>
      </c>
      <c r="I1727" s="23" t="str">
        <f>IF(CPI_Downloader!G1725="","",CPI_Downloader!G1725)</f>
        <v/>
      </c>
      <c r="J1727" s="23" t="str">
        <f>IF(CPI_Downloader!H1725="","",CPI_Downloader!H1725)</f>
        <v/>
      </c>
      <c r="L1727" s="21" t="str">
        <f t="shared" si="739"/>
        <v/>
      </c>
      <c r="M1727" s="25" t="str">
        <f t="shared" si="748"/>
        <v/>
      </c>
      <c r="N1727" s="25" t="str">
        <f t="shared" si="745"/>
        <v/>
      </c>
      <c r="O1727" s="25" t="str">
        <f t="shared" si="752"/>
        <v/>
      </c>
      <c r="P1727" s="25" t="str">
        <f t="shared" si="735"/>
        <v/>
      </c>
      <c r="Q1727" s="25" t="str">
        <f t="shared" si="760"/>
        <v/>
      </c>
      <c r="R1727" s="25" t="str">
        <f t="shared" si="756"/>
        <v/>
      </c>
      <c r="S1727" s="25" t="str">
        <f>IFERROR(('CDN Data'!M1715),"")</f>
        <v/>
      </c>
      <c r="T1727" s="26" t="str">
        <f>IF(CPI_Downloader!I1725="","",CPI_Downloader!I1725)</f>
        <v/>
      </c>
      <c r="U1727" s="26" t="str">
        <f>IF(CPI_Downloader!J1725="","",CPI_Downloader!J1725)</f>
        <v/>
      </c>
      <c r="W1727" s="31" t="str">
        <f t="shared" si="746"/>
        <v/>
      </c>
      <c r="X1727" s="31" t="str">
        <f t="shared" si="740"/>
        <v/>
      </c>
      <c r="Y1727" s="16" t="str">
        <f>IF(CPI_Downloader!K1725="","",CPI_Downloader!K1725)</f>
        <v/>
      </c>
      <c r="AA1727" s="33" t="str">
        <f t="shared" si="741"/>
        <v/>
      </c>
      <c r="AB1727" s="27" t="str">
        <f>IF(CPI_Downloader!M1725="","",CPI_Downloader!M1725)</f>
        <v/>
      </c>
      <c r="AC1727" s="59" t="str">
        <f>IF(CPI_Downloader!L1725="","",CPI_Downloader!L1725/100)</f>
        <v/>
      </c>
      <c r="AD1727" s="3"/>
      <c r="AE1727" s="28"/>
      <c r="AI1727" s="44" t="str">
        <f t="shared" si="742"/>
        <v/>
      </c>
      <c r="AJ1727" s="50" t="str">
        <f>IF(CPI_Downloader!N1725="","",CPI_Downloader!N1725)</f>
        <v/>
      </c>
      <c r="AL1727" s="29" t="str">
        <f>IF(CPI_Downloader!O1725="","",CPI_Downloader!O1725)</f>
        <v/>
      </c>
      <c r="AN1727" s="22" t="str">
        <f t="shared" si="749"/>
        <v/>
      </c>
      <c r="AO1727" s="22" t="str">
        <f t="shared" si="743"/>
        <v/>
      </c>
      <c r="AP1727" s="22" t="str">
        <f t="shared" si="753"/>
        <v/>
      </c>
      <c r="AQ1727" s="22" t="str">
        <f t="shared" si="736"/>
        <v/>
      </c>
      <c r="AR1727" s="22" t="str">
        <f t="shared" si="761"/>
        <v/>
      </c>
      <c r="AS1727" s="22" t="str">
        <f t="shared" si="757"/>
        <v/>
      </c>
      <c r="AT1727" s="46" t="str">
        <f>IF(CPI_Downloader!P1725="","",CPI_Downloader!P1725)</f>
        <v/>
      </c>
      <c r="AU1727" s="22" t="str">
        <f t="shared" si="750"/>
        <v/>
      </c>
      <c r="AV1727" s="22" t="str">
        <f t="shared" si="744"/>
        <v/>
      </c>
      <c r="AW1727" s="22" t="str">
        <f t="shared" si="754"/>
        <v/>
      </c>
      <c r="AX1727" s="22" t="str">
        <f t="shared" si="737"/>
        <v/>
      </c>
      <c r="AY1727" s="22" t="str">
        <f t="shared" si="762"/>
        <v/>
      </c>
      <c r="AZ1727" s="22" t="str">
        <f t="shared" si="758"/>
        <v/>
      </c>
      <c r="BA1727" s="46" t="str">
        <f>IF(CPI_Downloader!Q1725="","",CPI_Downloader!Q1725)</f>
        <v/>
      </c>
    </row>
    <row r="1728" spans="1:53" ht="12.75" customHeight="1" x14ac:dyDescent="0.2">
      <c r="A1728" s="21" t="str">
        <f>IF(CPI_Downloader!A1726="","",CPI_Downloader!A1726)</f>
        <v/>
      </c>
      <c r="B1728" s="22" t="str">
        <f t="shared" si="747"/>
        <v/>
      </c>
      <c r="C1728" s="22" t="str">
        <f t="shared" si="738"/>
        <v/>
      </c>
      <c r="D1728" s="22" t="str">
        <f t="shared" si="751"/>
        <v/>
      </c>
      <c r="E1728" s="22" t="str">
        <f t="shared" ref="E1728:E1791" si="763">IFERROR(((I1728/I1668)^(1/5)-1),"")</f>
        <v/>
      </c>
      <c r="F1728" s="22" t="str">
        <f t="shared" si="759"/>
        <v/>
      </c>
      <c r="G1728" s="22" t="str">
        <f t="shared" si="755"/>
        <v/>
      </c>
      <c r="H1728" s="22" t="str">
        <f>IFERROR(('CDN Data'!B1728),"")</f>
        <v/>
      </c>
      <c r="I1728" s="23" t="str">
        <f>IF(CPI_Downloader!G1726="","",CPI_Downloader!G1726)</f>
        <v/>
      </c>
      <c r="J1728" s="23" t="str">
        <f>IF(CPI_Downloader!H1726="","",CPI_Downloader!H1726)</f>
        <v/>
      </c>
      <c r="L1728" s="21" t="str">
        <f t="shared" si="739"/>
        <v/>
      </c>
      <c r="M1728" s="25" t="str">
        <f t="shared" si="748"/>
        <v/>
      </c>
      <c r="N1728" s="25" t="str">
        <f t="shared" si="745"/>
        <v/>
      </c>
      <c r="O1728" s="25" t="str">
        <f t="shared" si="752"/>
        <v/>
      </c>
      <c r="P1728" s="25" t="str">
        <f t="shared" ref="P1728:P1791" si="764">IFERROR(((T1728/T1668)^(1/5)-1),"")</f>
        <v/>
      </c>
      <c r="Q1728" s="25" t="str">
        <f t="shared" si="760"/>
        <v/>
      </c>
      <c r="R1728" s="25" t="str">
        <f t="shared" si="756"/>
        <v/>
      </c>
      <c r="S1728" s="25" t="str">
        <f>IFERROR(('CDN Data'!M1716),"")</f>
        <v/>
      </c>
      <c r="T1728" s="26" t="str">
        <f>IF(CPI_Downloader!I1726="","",CPI_Downloader!I1726)</f>
        <v/>
      </c>
      <c r="U1728" s="26" t="str">
        <f>IF(CPI_Downloader!J1726="","",CPI_Downloader!J1726)</f>
        <v/>
      </c>
      <c r="W1728" s="31" t="str">
        <f t="shared" si="746"/>
        <v/>
      </c>
      <c r="X1728" s="31" t="str">
        <f t="shared" si="740"/>
        <v/>
      </c>
      <c r="Y1728" s="16" t="str">
        <f>IF(CPI_Downloader!K1726="","",CPI_Downloader!K1726)</f>
        <v/>
      </c>
      <c r="AA1728" s="33" t="str">
        <f t="shared" si="741"/>
        <v/>
      </c>
      <c r="AB1728" s="27" t="str">
        <f>IF(CPI_Downloader!M1726="","",CPI_Downloader!M1726)</f>
        <v/>
      </c>
      <c r="AC1728" s="59" t="str">
        <f>IF(CPI_Downloader!L1726="","",CPI_Downloader!L1726/100)</f>
        <v/>
      </c>
      <c r="AD1728" s="3"/>
      <c r="AE1728" s="28"/>
      <c r="AI1728" s="44" t="str">
        <f t="shared" si="742"/>
        <v/>
      </c>
      <c r="AJ1728" s="50" t="str">
        <f>IF(CPI_Downloader!N1726="","",CPI_Downloader!N1726)</f>
        <v/>
      </c>
      <c r="AL1728" s="29" t="str">
        <f>IF(CPI_Downloader!O1726="","",CPI_Downloader!O1726)</f>
        <v/>
      </c>
      <c r="AN1728" s="22" t="str">
        <f t="shared" si="749"/>
        <v/>
      </c>
      <c r="AO1728" s="22" t="str">
        <f t="shared" si="743"/>
        <v/>
      </c>
      <c r="AP1728" s="22" t="str">
        <f t="shared" si="753"/>
        <v/>
      </c>
      <c r="AQ1728" s="22" t="str">
        <f t="shared" ref="AQ1728:AQ1791" si="765">IFERROR(((AT1728/AT1668)^(1/5)-1),"")</f>
        <v/>
      </c>
      <c r="AR1728" s="22" t="str">
        <f t="shared" si="761"/>
        <v/>
      </c>
      <c r="AS1728" s="22" t="str">
        <f t="shared" si="757"/>
        <v/>
      </c>
      <c r="AT1728" s="46" t="str">
        <f>IF(CPI_Downloader!P1726="","",CPI_Downloader!P1726)</f>
        <v/>
      </c>
      <c r="AU1728" s="22" t="str">
        <f t="shared" si="750"/>
        <v/>
      </c>
      <c r="AV1728" s="22" t="str">
        <f t="shared" si="744"/>
        <v/>
      </c>
      <c r="AW1728" s="22" t="str">
        <f t="shared" si="754"/>
        <v/>
      </c>
      <c r="AX1728" s="22" t="str">
        <f t="shared" ref="AX1728:AX1791" si="766">IFERROR(((BA1728/BA1668)^(1/5)-1),"")</f>
        <v/>
      </c>
      <c r="AY1728" s="22" t="str">
        <f t="shared" si="762"/>
        <v/>
      </c>
      <c r="AZ1728" s="22" t="str">
        <f t="shared" si="758"/>
        <v/>
      </c>
      <c r="BA1728" s="46" t="str">
        <f>IF(CPI_Downloader!Q1726="","",CPI_Downloader!Q1726)</f>
        <v/>
      </c>
    </row>
    <row r="1729" spans="1:53" ht="12.75" customHeight="1" x14ac:dyDescent="0.2">
      <c r="A1729" s="21" t="str">
        <f>IF(CPI_Downloader!A1727="","",CPI_Downloader!A1727)</f>
        <v/>
      </c>
      <c r="B1729" s="22" t="str">
        <f t="shared" si="747"/>
        <v/>
      </c>
      <c r="C1729" s="22" t="str">
        <f t="shared" si="738"/>
        <v/>
      </c>
      <c r="D1729" s="22" t="str">
        <f t="shared" si="751"/>
        <v/>
      </c>
      <c r="E1729" s="22" t="str">
        <f t="shared" si="763"/>
        <v/>
      </c>
      <c r="F1729" s="22" t="str">
        <f t="shared" si="759"/>
        <v/>
      </c>
      <c r="G1729" s="22" t="str">
        <f t="shared" si="755"/>
        <v/>
      </c>
      <c r="H1729" s="22" t="str">
        <f>IFERROR(('CDN Data'!B1729),"")</f>
        <v/>
      </c>
      <c r="I1729" s="23" t="str">
        <f>IF(CPI_Downloader!G1727="","",CPI_Downloader!G1727)</f>
        <v/>
      </c>
      <c r="J1729" s="23" t="str">
        <f>IF(CPI_Downloader!H1727="","",CPI_Downloader!H1727)</f>
        <v/>
      </c>
      <c r="L1729" s="21" t="str">
        <f t="shared" si="739"/>
        <v/>
      </c>
      <c r="M1729" s="25" t="str">
        <f t="shared" si="748"/>
        <v/>
      </c>
      <c r="N1729" s="25" t="str">
        <f t="shared" si="745"/>
        <v/>
      </c>
      <c r="O1729" s="25" t="str">
        <f t="shared" si="752"/>
        <v/>
      </c>
      <c r="P1729" s="25" t="str">
        <f t="shared" si="764"/>
        <v/>
      </c>
      <c r="Q1729" s="25" t="str">
        <f t="shared" si="760"/>
        <v/>
      </c>
      <c r="R1729" s="25" t="str">
        <f t="shared" si="756"/>
        <v/>
      </c>
      <c r="S1729" s="25" t="str">
        <f>IFERROR(('CDN Data'!M1717),"")</f>
        <v/>
      </c>
      <c r="T1729" s="26" t="str">
        <f>IF(CPI_Downloader!I1727="","",CPI_Downloader!I1727)</f>
        <v/>
      </c>
      <c r="U1729" s="26" t="str">
        <f>IF(CPI_Downloader!J1727="","",CPI_Downloader!J1727)</f>
        <v/>
      </c>
      <c r="W1729" s="31" t="str">
        <f t="shared" si="746"/>
        <v/>
      </c>
      <c r="X1729" s="31" t="str">
        <f t="shared" si="740"/>
        <v/>
      </c>
      <c r="Y1729" s="16" t="str">
        <f>IF(CPI_Downloader!K1727="","",CPI_Downloader!K1727)</f>
        <v/>
      </c>
      <c r="AA1729" s="33" t="str">
        <f t="shared" si="741"/>
        <v/>
      </c>
      <c r="AB1729" s="27" t="str">
        <f>IF(CPI_Downloader!M1727="","",CPI_Downloader!M1727)</f>
        <v/>
      </c>
      <c r="AC1729" s="59" t="str">
        <f>IF(CPI_Downloader!L1727="","",CPI_Downloader!L1727/100)</f>
        <v/>
      </c>
      <c r="AD1729" s="3"/>
      <c r="AE1729" s="28"/>
      <c r="AI1729" s="44" t="str">
        <f t="shared" si="742"/>
        <v/>
      </c>
      <c r="AJ1729" s="50" t="str">
        <f>IF(CPI_Downloader!N1727="","",CPI_Downloader!N1727)</f>
        <v/>
      </c>
      <c r="AL1729" s="29" t="str">
        <f>IF(CPI_Downloader!O1727="","",CPI_Downloader!O1727)</f>
        <v/>
      </c>
      <c r="AN1729" s="22" t="str">
        <f t="shared" si="749"/>
        <v/>
      </c>
      <c r="AO1729" s="22" t="str">
        <f t="shared" si="743"/>
        <v/>
      </c>
      <c r="AP1729" s="22" t="str">
        <f t="shared" si="753"/>
        <v/>
      </c>
      <c r="AQ1729" s="22" t="str">
        <f t="shared" si="765"/>
        <v/>
      </c>
      <c r="AR1729" s="22" t="str">
        <f t="shared" si="761"/>
        <v/>
      </c>
      <c r="AS1729" s="22" t="str">
        <f t="shared" si="757"/>
        <v/>
      </c>
      <c r="AT1729" s="46" t="str">
        <f>IF(CPI_Downloader!P1727="","",CPI_Downloader!P1727)</f>
        <v/>
      </c>
      <c r="AU1729" s="22" t="str">
        <f t="shared" si="750"/>
        <v/>
      </c>
      <c r="AV1729" s="22" t="str">
        <f t="shared" si="744"/>
        <v/>
      </c>
      <c r="AW1729" s="22" t="str">
        <f t="shared" si="754"/>
        <v/>
      </c>
      <c r="AX1729" s="22" t="str">
        <f t="shared" si="766"/>
        <v/>
      </c>
      <c r="AY1729" s="22" t="str">
        <f t="shared" si="762"/>
        <v/>
      </c>
      <c r="AZ1729" s="22" t="str">
        <f t="shared" si="758"/>
        <v/>
      </c>
      <c r="BA1729" s="46" t="str">
        <f>IF(CPI_Downloader!Q1727="","",CPI_Downloader!Q1727)</f>
        <v/>
      </c>
    </row>
    <row r="1730" spans="1:53" ht="12.75" customHeight="1" x14ac:dyDescent="0.2">
      <c r="A1730" s="21" t="str">
        <f>IF(CPI_Downloader!A1728="","",CPI_Downloader!A1728)</f>
        <v/>
      </c>
      <c r="B1730" s="22" t="str">
        <f t="shared" si="747"/>
        <v/>
      </c>
      <c r="C1730" s="22" t="str">
        <f t="shared" si="738"/>
        <v/>
      </c>
      <c r="D1730" s="22" t="str">
        <f t="shared" si="751"/>
        <v/>
      </c>
      <c r="E1730" s="22" t="str">
        <f t="shared" si="763"/>
        <v/>
      </c>
      <c r="F1730" s="22" t="str">
        <f t="shared" si="759"/>
        <v/>
      </c>
      <c r="G1730" s="22" t="str">
        <f t="shared" si="755"/>
        <v/>
      </c>
      <c r="H1730" s="22" t="str">
        <f>IFERROR(('CDN Data'!B1730),"")</f>
        <v/>
      </c>
      <c r="I1730" s="23" t="str">
        <f>IF(CPI_Downloader!G1728="","",CPI_Downloader!G1728)</f>
        <v/>
      </c>
      <c r="J1730" s="23" t="str">
        <f>IF(CPI_Downloader!H1728="","",CPI_Downloader!H1728)</f>
        <v/>
      </c>
      <c r="L1730" s="21" t="str">
        <f t="shared" si="739"/>
        <v/>
      </c>
      <c r="M1730" s="25" t="str">
        <f t="shared" si="748"/>
        <v/>
      </c>
      <c r="N1730" s="25" t="str">
        <f t="shared" si="745"/>
        <v/>
      </c>
      <c r="O1730" s="25" t="str">
        <f t="shared" si="752"/>
        <v/>
      </c>
      <c r="P1730" s="25" t="str">
        <f t="shared" si="764"/>
        <v/>
      </c>
      <c r="Q1730" s="25" t="str">
        <f t="shared" si="760"/>
        <v/>
      </c>
      <c r="R1730" s="25" t="str">
        <f t="shared" si="756"/>
        <v/>
      </c>
      <c r="S1730" s="25" t="str">
        <f>IFERROR(('CDN Data'!M1718),"")</f>
        <v/>
      </c>
      <c r="T1730" s="26" t="str">
        <f>IF(CPI_Downloader!I1728="","",CPI_Downloader!I1728)</f>
        <v/>
      </c>
      <c r="U1730" s="26" t="str">
        <f>IF(CPI_Downloader!J1728="","",CPI_Downloader!J1728)</f>
        <v/>
      </c>
      <c r="W1730" s="31" t="str">
        <f t="shared" si="746"/>
        <v/>
      </c>
      <c r="X1730" s="31" t="str">
        <f t="shared" si="740"/>
        <v/>
      </c>
      <c r="Y1730" s="16" t="str">
        <f>IF(CPI_Downloader!K1728="","",CPI_Downloader!K1728)</f>
        <v/>
      </c>
      <c r="AA1730" s="33" t="str">
        <f t="shared" si="741"/>
        <v/>
      </c>
      <c r="AB1730" s="27" t="str">
        <f>IF(CPI_Downloader!M1728="","",CPI_Downloader!M1728)</f>
        <v/>
      </c>
      <c r="AC1730" s="59" t="str">
        <f>IF(CPI_Downloader!L1728="","",CPI_Downloader!L1728/100)</f>
        <v/>
      </c>
      <c r="AD1730" s="3"/>
      <c r="AE1730" s="28"/>
      <c r="AI1730" s="44" t="str">
        <f t="shared" si="742"/>
        <v/>
      </c>
      <c r="AJ1730" s="50" t="str">
        <f>IF(CPI_Downloader!N1728="","",CPI_Downloader!N1728)</f>
        <v/>
      </c>
      <c r="AL1730" s="29" t="str">
        <f>IF(CPI_Downloader!O1728="","",CPI_Downloader!O1728)</f>
        <v/>
      </c>
      <c r="AN1730" s="22" t="str">
        <f t="shared" si="749"/>
        <v/>
      </c>
      <c r="AO1730" s="22" t="str">
        <f t="shared" si="743"/>
        <v/>
      </c>
      <c r="AP1730" s="22" t="str">
        <f t="shared" si="753"/>
        <v/>
      </c>
      <c r="AQ1730" s="22" t="str">
        <f t="shared" si="765"/>
        <v/>
      </c>
      <c r="AR1730" s="22" t="str">
        <f t="shared" si="761"/>
        <v/>
      </c>
      <c r="AS1730" s="22" t="str">
        <f t="shared" si="757"/>
        <v/>
      </c>
      <c r="AT1730" s="46" t="str">
        <f>IF(CPI_Downloader!P1728="","",CPI_Downloader!P1728)</f>
        <v/>
      </c>
      <c r="AU1730" s="22" t="str">
        <f t="shared" si="750"/>
        <v/>
      </c>
      <c r="AV1730" s="22" t="str">
        <f t="shared" si="744"/>
        <v/>
      </c>
      <c r="AW1730" s="22" t="str">
        <f t="shared" si="754"/>
        <v/>
      </c>
      <c r="AX1730" s="22" t="str">
        <f t="shared" si="766"/>
        <v/>
      </c>
      <c r="AY1730" s="22" t="str">
        <f t="shared" si="762"/>
        <v/>
      </c>
      <c r="AZ1730" s="22" t="str">
        <f t="shared" si="758"/>
        <v/>
      </c>
      <c r="BA1730" s="46" t="str">
        <f>IF(CPI_Downloader!Q1728="","",CPI_Downloader!Q1728)</f>
        <v/>
      </c>
    </row>
    <row r="1731" spans="1:53" ht="12.75" customHeight="1" x14ac:dyDescent="0.2">
      <c r="A1731" s="21" t="str">
        <f>IF(CPI_Downloader!A1729="","",CPI_Downloader!A1729)</f>
        <v/>
      </c>
      <c r="B1731" s="22" t="str">
        <f t="shared" si="747"/>
        <v/>
      </c>
      <c r="C1731" s="22" t="str">
        <f t="shared" si="738"/>
        <v/>
      </c>
      <c r="D1731" s="22" t="str">
        <f t="shared" si="751"/>
        <v/>
      </c>
      <c r="E1731" s="22" t="str">
        <f t="shared" si="763"/>
        <v/>
      </c>
      <c r="F1731" s="22" t="str">
        <f t="shared" si="759"/>
        <v/>
      </c>
      <c r="G1731" s="22" t="str">
        <f t="shared" si="755"/>
        <v/>
      </c>
      <c r="H1731" s="22" t="str">
        <f>IFERROR(('CDN Data'!B1731),"")</f>
        <v/>
      </c>
      <c r="I1731" s="23" t="str">
        <f>IF(CPI_Downloader!G1729="","",CPI_Downloader!G1729)</f>
        <v/>
      </c>
      <c r="J1731" s="23" t="str">
        <f>IF(CPI_Downloader!H1729="","",CPI_Downloader!H1729)</f>
        <v/>
      </c>
      <c r="L1731" s="21" t="str">
        <f t="shared" si="739"/>
        <v/>
      </c>
      <c r="M1731" s="25" t="str">
        <f t="shared" si="748"/>
        <v/>
      </c>
      <c r="N1731" s="25" t="str">
        <f t="shared" si="745"/>
        <v/>
      </c>
      <c r="O1731" s="25" t="str">
        <f t="shared" si="752"/>
        <v/>
      </c>
      <c r="P1731" s="25" t="str">
        <f t="shared" si="764"/>
        <v/>
      </c>
      <c r="Q1731" s="25" t="str">
        <f t="shared" si="760"/>
        <v/>
      </c>
      <c r="R1731" s="25" t="str">
        <f t="shared" si="756"/>
        <v/>
      </c>
      <c r="S1731" s="25" t="str">
        <f>IFERROR(('CDN Data'!M1719),"")</f>
        <v/>
      </c>
      <c r="T1731" s="26" t="str">
        <f>IF(CPI_Downloader!I1729="","",CPI_Downloader!I1729)</f>
        <v/>
      </c>
      <c r="U1731" s="26" t="str">
        <f>IF(CPI_Downloader!J1729="","",CPI_Downloader!J1729)</f>
        <v/>
      </c>
      <c r="W1731" s="31" t="str">
        <f t="shared" si="746"/>
        <v/>
      </c>
      <c r="X1731" s="31" t="str">
        <f t="shared" si="740"/>
        <v/>
      </c>
      <c r="Y1731" s="16" t="str">
        <f>IF(CPI_Downloader!K1729="","",CPI_Downloader!K1729)</f>
        <v/>
      </c>
      <c r="AA1731" s="33" t="str">
        <f t="shared" si="741"/>
        <v/>
      </c>
      <c r="AB1731" s="27" t="str">
        <f>IF(CPI_Downloader!M1729="","",CPI_Downloader!M1729)</f>
        <v/>
      </c>
      <c r="AC1731" s="59" t="str">
        <f>IF(CPI_Downloader!L1729="","",CPI_Downloader!L1729/100)</f>
        <v/>
      </c>
      <c r="AD1731" s="3"/>
      <c r="AE1731" s="28"/>
      <c r="AI1731" s="44" t="str">
        <f t="shared" si="742"/>
        <v/>
      </c>
      <c r="AJ1731" s="50" t="str">
        <f>IF(CPI_Downloader!N1729="","",CPI_Downloader!N1729)</f>
        <v/>
      </c>
      <c r="AL1731" s="29" t="str">
        <f>IF(CPI_Downloader!O1729="","",CPI_Downloader!O1729)</f>
        <v/>
      </c>
      <c r="AN1731" s="22" t="str">
        <f t="shared" si="749"/>
        <v/>
      </c>
      <c r="AO1731" s="22" t="str">
        <f t="shared" si="743"/>
        <v/>
      </c>
      <c r="AP1731" s="22" t="str">
        <f t="shared" si="753"/>
        <v/>
      </c>
      <c r="AQ1731" s="22" t="str">
        <f t="shared" si="765"/>
        <v/>
      </c>
      <c r="AR1731" s="22" t="str">
        <f t="shared" si="761"/>
        <v/>
      </c>
      <c r="AS1731" s="22" t="str">
        <f t="shared" si="757"/>
        <v/>
      </c>
      <c r="AT1731" s="46" t="str">
        <f>IF(CPI_Downloader!P1729="","",CPI_Downloader!P1729)</f>
        <v/>
      </c>
      <c r="AU1731" s="22" t="str">
        <f t="shared" si="750"/>
        <v/>
      </c>
      <c r="AV1731" s="22" t="str">
        <f t="shared" si="744"/>
        <v/>
      </c>
      <c r="AW1731" s="22" t="str">
        <f t="shared" si="754"/>
        <v/>
      </c>
      <c r="AX1731" s="22" t="str">
        <f t="shared" si="766"/>
        <v/>
      </c>
      <c r="AY1731" s="22" t="str">
        <f t="shared" si="762"/>
        <v/>
      </c>
      <c r="AZ1731" s="22" t="str">
        <f t="shared" si="758"/>
        <v/>
      </c>
      <c r="BA1731" s="46" t="str">
        <f>IF(CPI_Downloader!Q1729="","",CPI_Downloader!Q1729)</f>
        <v/>
      </c>
    </row>
    <row r="1732" spans="1:53" ht="12.75" customHeight="1" x14ac:dyDescent="0.2">
      <c r="A1732" s="21" t="str">
        <f>IF(CPI_Downloader!A1730="","",CPI_Downloader!A1730)</f>
        <v/>
      </c>
      <c r="B1732" s="22" t="str">
        <f t="shared" si="747"/>
        <v/>
      </c>
      <c r="C1732" s="22" t="str">
        <f t="shared" ref="C1732:C1795" si="767">IFERROR((J1732/J1731-1),"")</f>
        <v/>
      </c>
      <c r="D1732" s="22" t="str">
        <f t="shared" si="751"/>
        <v/>
      </c>
      <c r="E1732" s="22" t="str">
        <f t="shared" si="763"/>
        <v/>
      </c>
      <c r="F1732" s="22" t="str">
        <f t="shared" si="759"/>
        <v/>
      </c>
      <c r="G1732" s="22" t="str">
        <f t="shared" si="755"/>
        <v/>
      </c>
      <c r="H1732" s="22" t="str">
        <f>IFERROR(('CDN Data'!B1732),"")</f>
        <v/>
      </c>
      <c r="I1732" s="23" t="str">
        <f>IF(CPI_Downloader!G1730="","",CPI_Downloader!G1730)</f>
        <v/>
      </c>
      <c r="J1732" s="23" t="str">
        <f>IF(CPI_Downloader!H1730="","",CPI_Downloader!H1730)</f>
        <v/>
      </c>
      <c r="L1732" s="21" t="str">
        <f t="shared" ref="L1732:L1795" si="768">A1732</f>
        <v/>
      </c>
      <c r="M1732" s="25" t="str">
        <f t="shared" si="748"/>
        <v/>
      </c>
      <c r="N1732" s="25" t="str">
        <f t="shared" si="745"/>
        <v/>
      </c>
      <c r="O1732" s="25" t="str">
        <f t="shared" si="752"/>
        <v/>
      </c>
      <c r="P1732" s="25" t="str">
        <f t="shared" si="764"/>
        <v/>
      </c>
      <c r="Q1732" s="25" t="str">
        <f t="shared" si="760"/>
        <v/>
      </c>
      <c r="R1732" s="25" t="str">
        <f t="shared" si="756"/>
        <v/>
      </c>
      <c r="S1732" s="25" t="str">
        <f>IFERROR(('CDN Data'!M1720),"")</f>
        <v/>
      </c>
      <c r="T1732" s="26" t="str">
        <f>IF(CPI_Downloader!I1730="","",CPI_Downloader!I1730)</f>
        <v/>
      </c>
      <c r="U1732" s="26" t="str">
        <f>IF(CPI_Downloader!J1730="","",CPI_Downloader!J1730)</f>
        <v/>
      </c>
      <c r="W1732" s="31" t="str">
        <f t="shared" si="746"/>
        <v/>
      </c>
      <c r="X1732" s="31" t="str">
        <f t="shared" ref="X1732:X1795" si="769">IFERROR((Y1732/100),"")</f>
        <v/>
      </c>
      <c r="Y1732" s="16" t="str">
        <f>IF(CPI_Downloader!K1730="","",CPI_Downloader!K1730)</f>
        <v/>
      </c>
      <c r="AA1732" s="33" t="str">
        <f t="shared" ref="AA1732:AA1795" si="770">IFERROR((AB1732/100),"")</f>
        <v/>
      </c>
      <c r="AB1732" s="27" t="str">
        <f>IF(CPI_Downloader!M1730="","",CPI_Downloader!M1730)</f>
        <v/>
      </c>
      <c r="AC1732" s="59" t="str">
        <f>IF(CPI_Downloader!L1730="","",CPI_Downloader!L1730/100)</f>
        <v/>
      </c>
      <c r="AD1732" s="3"/>
      <c r="AE1732" s="28"/>
      <c r="AI1732" s="44" t="str">
        <f t="shared" si="742"/>
        <v/>
      </c>
      <c r="AJ1732" s="50" t="str">
        <f>IF(CPI_Downloader!N1730="","",CPI_Downloader!N1730)</f>
        <v/>
      </c>
      <c r="AL1732" s="29" t="str">
        <f>IF(CPI_Downloader!O1730="","",CPI_Downloader!O1730)</f>
        <v/>
      </c>
      <c r="AN1732" s="22" t="str">
        <f t="shared" si="749"/>
        <v/>
      </c>
      <c r="AO1732" s="22" t="str">
        <f t="shared" si="743"/>
        <v/>
      </c>
      <c r="AP1732" s="22" t="str">
        <f t="shared" si="753"/>
        <v/>
      </c>
      <c r="AQ1732" s="22" t="str">
        <f t="shared" si="765"/>
        <v/>
      </c>
      <c r="AR1732" s="22" t="str">
        <f t="shared" si="761"/>
        <v/>
      </c>
      <c r="AS1732" s="22" t="str">
        <f t="shared" si="757"/>
        <v/>
      </c>
      <c r="AT1732" s="46" t="str">
        <f>IF(CPI_Downloader!P1730="","",CPI_Downloader!P1730)</f>
        <v/>
      </c>
      <c r="AU1732" s="22" t="str">
        <f t="shared" si="750"/>
        <v/>
      </c>
      <c r="AV1732" s="22" t="str">
        <f t="shared" si="744"/>
        <v/>
      </c>
      <c r="AW1732" s="22" t="str">
        <f t="shared" si="754"/>
        <v/>
      </c>
      <c r="AX1732" s="22" t="str">
        <f t="shared" si="766"/>
        <v/>
      </c>
      <c r="AY1732" s="22" t="str">
        <f t="shared" si="762"/>
        <v/>
      </c>
      <c r="AZ1732" s="22" t="str">
        <f t="shared" si="758"/>
        <v/>
      </c>
      <c r="BA1732" s="46" t="str">
        <f>IF(CPI_Downloader!Q1730="","",CPI_Downloader!Q1730)</f>
        <v/>
      </c>
    </row>
    <row r="1733" spans="1:53" ht="12.75" customHeight="1" x14ac:dyDescent="0.2">
      <c r="A1733" s="21" t="str">
        <f>IF(CPI_Downloader!A1731="","",CPI_Downloader!A1731)</f>
        <v/>
      </c>
      <c r="B1733" s="22" t="str">
        <f t="shared" si="747"/>
        <v/>
      </c>
      <c r="C1733" s="22" t="str">
        <f t="shared" si="767"/>
        <v/>
      </c>
      <c r="D1733" s="22" t="str">
        <f t="shared" si="751"/>
        <v/>
      </c>
      <c r="E1733" s="22" t="str">
        <f t="shared" si="763"/>
        <v/>
      </c>
      <c r="F1733" s="22" t="str">
        <f t="shared" si="759"/>
        <v/>
      </c>
      <c r="G1733" s="22" t="str">
        <f t="shared" si="755"/>
        <v/>
      </c>
      <c r="H1733" s="22" t="str">
        <f>IFERROR(('CDN Data'!B1733),"")</f>
        <v/>
      </c>
      <c r="I1733" s="23" t="str">
        <f>IF(CPI_Downloader!G1731="","",CPI_Downloader!G1731)</f>
        <v/>
      </c>
      <c r="J1733" s="23" t="str">
        <f>IF(CPI_Downloader!H1731="","",CPI_Downloader!H1731)</f>
        <v/>
      </c>
      <c r="L1733" s="21" t="str">
        <f t="shared" si="768"/>
        <v/>
      </c>
      <c r="M1733" s="25" t="str">
        <f t="shared" si="748"/>
        <v/>
      </c>
      <c r="N1733" s="25" t="str">
        <f t="shared" si="745"/>
        <v/>
      </c>
      <c r="O1733" s="25" t="str">
        <f t="shared" si="752"/>
        <v/>
      </c>
      <c r="P1733" s="25" t="str">
        <f t="shared" si="764"/>
        <v/>
      </c>
      <c r="Q1733" s="25" t="str">
        <f t="shared" si="760"/>
        <v/>
      </c>
      <c r="R1733" s="25" t="str">
        <f t="shared" si="756"/>
        <v/>
      </c>
      <c r="S1733" s="25" t="str">
        <f>IFERROR(('CDN Data'!M1721),"")</f>
        <v/>
      </c>
      <c r="T1733" s="26" t="str">
        <f>IF(CPI_Downloader!I1731="","",CPI_Downloader!I1731)</f>
        <v/>
      </c>
      <c r="U1733" s="26" t="str">
        <f>IF(CPI_Downloader!J1731="","",CPI_Downloader!J1731)</f>
        <v/>
      </c>
      <c r="W1733" s="31" t="str">
        <f t="shared" si="746"/>
        <v/>
      </c>
      <c r="X1733" s="31" t="str">
        <f t="shared" si="769"/>
        <v/>
      </c>
      <c r="Y1733" s="16" t="str">
        <f>IF(CPI_Downloader!K1731="","",CPI_Downloader!K1731)</f>
        <v/>
      </c>
      <c r="AA1733" s="33" t="str">
        <f t="shared" si="770"/>
        <v/>
      </c>
      <c r="AB1733" s="27" t="str">
        <f>IF(CPI_Downloader!M1731="","",CPI_Downloader!M1731)</f>
        <v/>
      </c>
      <c r="AC1733" s="59" t="str">
        <f>IF(CPI_Downloader!L1731="","",CPI_Downloader!L1731/100)</f>
        <v/>
      </c>
      <c r="AD1733" s="3"/>
      <c r="AE1733" s="28"/>
      <c r="AI1733" s="44" t="str">
        <f t="shared" ref="AI1733:AI1796" si="771">IFERROR((AJ1733/AJ1732-1),"")</f>
        <v/>
      </c>
      <c r="AJ1733" s="50" t="str">
        <f>IF(CPI_Downloader!N1731="","",CPI_Downloader!N1731)</f>
        <v/>
      </c>
      <c r="AL1733" s="29" t="str">
        <f>IF(CPI_Downloader!O1731="","",CPI_Downloader!O1731)</f>
        <v/>
      </c>
      <c r="AN1733" s="22" t="str">
        <f t="shared" si="749"/>
        <v/>
      </c>
      <c r="AO1733" s="22" t="str">
        <f t="shared" ref="AO1733:AO1796" si="772">IFERROR((AT1733/AT1732-1),"")</f>
        <v/>
      </c>
      <c r="AP1733" s="22" t="str">
        <f t="shared" si="753"/>
        <v/>
      </c>
      <c r="AQ1733" s="22" t="str">
        <f t="shared" si="765"/>
        <v/>
      </c>
      <c r="AR1733" s="22" t="str">
        <f t="shared" si="761"/>
        <v/>
      </c>
      <c r="AS1733" s="22" t="str">
        <f t="shared" si="757"/>
        <v/>
      </c>
      <c r="AT1733" s="46" t="str">
        <f>IF(CPI_Downloader!P1731="","",CPI_Downloader!P1731)</f>
        <v/>
      </c>
      <c r="AU1733" s="22" t="str">
        <f t="shared" si="750"/>
        <v/>
      </c>
      <c r="AV1733" s="22" t="str">
        <f t="shared" ref="AV1733:AV1796" si="773">IFERROR((BA1733/BA1732-1),"")</f>
        <v/>
      </c>
      <c r="AW1733" s="22" t="str">
        <f t="shared" si="754"/>
        <v/>
      </c>
      <c r="AX1733" s="22" t="str">
        <f t="shared" si="766"/>
        <v/>
      </c>
      <c r="AY1733" s="22" t="str">
        <f t="shared" si="762"/>
        <v/>
      </c>
      <c r="AZ1733" s="22" t="str">
        <f t="shared" si="758"/>
        <v/>
      </c>
      <c r="BA1733" s="46" t="str">
        <f>IF(CPI_Downloader!Q1731="","",CPI_Downloader!Q1731)</f>
        <v/>
      </c>
    </row>
    <row r="1734" spans="1:53" ht="12.75" customHeight="1" x14ac:dyDescent="0.2">
      <c r="A1734" s="21" t="str">
        <f>IF(CPI_Downloader!A1732="","",CPI_Downloader!A1732)</f>
        <v/>
      </c>
      <c r="B1734" s="22" t="str">
        <f t="shared" si="747"/>
        <v/>
      </c>
      <c r="C1734" s="22" t="str">
        <f t="shared" si="767"/>
        <v/>
      </c>
      <c r="D1734" s="22" t="str">
        <f t="shared" si="751"/>
        <v/>
      </c>
      <c r="E1734" s="22" t="str">
        <f t="shared" si="763"/>
        <v/>
      </c>
      <c r="F1734" s="22" t="str">
        <f t="shared" si="759"/>
        <v/>
      </c>
      <c r="G1734" s="22" t="str">
        <f t="shared" si="755"/>
        <v/>
      </c>
      <c r="H1734" s="22" t="str">
        <f>IFERROR(('CDN Data'!B1734),"")</f>
        <v/>
      </c>
      <c r="I1734" s="23" t="str">
        <f>IF(CPI_Downloader!G1732="","",CPI_Downloader!G1732)</f>
        <v/>
      </c>
      <c r="J1734" s="23" t="str">
        <f>IF(CPI_Downloader!H1732="","",CPI_Downloader!H1732)</f>
        <v/>
      </c>
      <c r="L1734" s="21" t="str">
        <f t="shared" si="768"/>
        <v/>
      </c>
      <c r="M1734" s="25" t="str">
        <f t="shared" si="748"/>
        <v/>
      </c>
      <c r="N1734" s="25" t="str">
        <f t="shared" si="745"/>
        <v/>
      </c>
      <c r="O1734" s="25" t="str">
        <f t="shared" si="752"/>
        <v/>
      </c>
      <c r="P1734" s="25" t="str">
        <f t="shared" si="764"/>
        <v/>
      </c>
      <c r="Q1734" s="25" t="str">
        <f t="shared" si="760"/>
        <v/>
      </c>
      <c r="R1734" s="25" t="str">
        <f t="shared" si="756"/>
        <v/>
      </c>
      <c r="S1734" s="25" t="str">
        <f>IFERROR(('CDN Data'!M1722),"")</f>
        <v/>
      </c>
      <c r="T1734" s="26" t="str">
        <f>IF(CPI_Downloader!I1732="","",CPI_Downloader!I1732)</f>
        <v/>
      </c>
      <c r="U1734" s="26" t="str">
        <f>IF(CPI_Downloader!J1732="","",CPI_Downloader!J1732)</f>
        <v/>
      </c>
      <c r="W1734" s="31" t="str">
        <f t="shared" si="746"/>
        <v/>
      </c>
      <c r="X1734" s="31" t="str">
        <f t="shared" si="769"/>
        <v/>
      </c>
      <c r="Y1734" s="16" t="str">
        <f>IF(CPI_Downloader!K1732="","",CPI_Downloader!K1732)</f>
        <v/>
      </c>
      <c r="AA1734" s="33" t="str">
        <f t="shared" si="770"/>
        <v/>
      </c>
      <c r="AB1734" s="27" t="str">
        <f>IF(CPI_Downloader!M1732="","",CPI_Downloader!M1732)</f>
        <v/>
      </c>
      <c r="AC1734" s="59" t="str">
        <f>IF(CPI_Downloader!L1732="","",CPI_Downloader!L1732/100)</f>
        <v/>
      </c>
      <c r="AD1734" s="3"/>
      <c r="AE1734" s="28"/>
      <c r="AI1734" s="44" t="str">
        <f t="shared" si="771"/>
        <v/>
      </c>
      <c r="AJ1734" s="50" t="str">
        <f>IF(CPI_Downloader!N1732="","",CPI_Downloader!N1732)</f>
        <v/>
      </c>
      <c r="AL1734" s="29" t="str">
        <f>IF(CPI_Downloader!O1732="","",CPI_Downloader!O1732)</f>
        <v/>
      </c>
      <c r="AN1734" s="22" t="str">
        <f t="shared" si="749"/>
        <v/>
      </c>
      <c r="AO1734" s="22" t="str">
        <f t="shared" si="772"/>
        <v/>
      </c>
      <c r="AP1734" s="22" t="str">
        <f t="shared" si="753"/>
        <v/>
      </c>
      <c r="AQ1734" s="22" t="str">
        <f t="shared" si="765"/>
        <v/>
      </c>
      <c r="AR1734" s="22" t="str">
        <f t="shared" si="761"/>
        <v/>
      </c>
      <c r="AS1734" s="22" t="str">
        <f t="shared" si="757"/>
        <v/>
      </c>
      <c r="AT1734" s="46" t="str">
        <f>IF(CPI_Downloader!P1732="","",CPI_Downloader!P1732)</f>
        <v/>
      </c>
      <c r="AU1734" s="22" t="str">
        <f t="shared" si="750"/>
        <v/>
      </c>
      <c r="AV1734" s="22" t="str">
        <f t="shared" si="773"/>
        <v/>
      </c>
      <c r="AW1734" s="22" t="str">
        <f t="shared" si="754"/>
        <v/>
      </c>
      <c r="AX1734" s="22" t="str">
        <f t="shared" si="766"/>
        <v/>
      </c>
      <c r="AY1734" s="22" t="str">
        <f t="shared" si="762"/>
        <v/>
      </c>
      <c r="AZ1734" s="22" t="str">
        <f t="shared" si="758"/>
        <v/>
      </c>
      <c r="BA1734" s="46" t="str">
        <f>IF(CPI_Downloader!Q1732="","",CPI_Downloader!Q1732)</f>
        <v/>
      </c>
    </row>
    <row r="1735" spans="1:53" ht="12.75" customHeight="1" x14ac:dyDescent="0.2">
      <c r="A1735" s="21" t="str">
        <f>IF(CPI_Downloader!A1733="","",CPI_Downloader!A1733)</f>
        <v/>
      </c>
      <c r="B1735" s="22" t="str">
        <f t="shared" si="747"/>
        <v/>
      </c>
      <c r="C1735" s="22" t="str">
        <f t="shared" si="767"/>
        <v/>
      </c>
      <c r="D1735" s="22" t="str">
        <f t="shared" si="751"/>
        <v/>
      </c>
      <c r="E1735" s="22" t="str">
        <f t="shared" si="763"/>
        <v/>
      </c>
      <c r="F1735" s="22" t="str">
        <f t="shared" si="759"/>
        <v/>
      </c>
      <c r="G1735" s="22" t="str">
        <f t="shared" si="755"/>
        <v/>
      </c>
      <c r="H1735" s="22" t="str">
        <f>IFERROR(('CDN Data'!B1735),"")</f>
        <v/>
      </c>
      <c r="I1735" s="23" t="str">
        <f>IF(CPI_Downloader!G1733="","",CPI_Downloader!G1733)</f>
        <v/>
      </c>
      <c r="J1735" s="23" t="str">
        <f>IF(CPI_Downloader!H1733="","",CPI_Downloader!H1733)</f>
        <v/>
      </c>
      <c r="L1735" s="21" t="str">
        <f t="shared" si="768"/>
        <v/>
      </c>
      <c r="M1735" s="25" t="str">
        <f t="shared" si="748"/>
        <v/>
      </c>
      <c r="N1735" s="25" t="str">
        <f t="shared" si="745"/>
        <v/>
      </c>
      <c r="O1735" s="25" t="str">
        <f t="shared" si="752"/>
        <v/>
      </c>
      <c r="P1735" s="25" t="str">
        <f t="shared" si="764"/>
        <v/>
      </c>
      <c r="Q1735" s="25" t="str">
        <f t="shared" si="760"/>
        <v/>
      </c>
      <c r="R1735" s="25" t="str">
        <f t="shared" si="756"/>
        <v/>
      </c>
      <c r="S1735" s="25" t="str">
        <f>IFERROR(('CDN Data'!M1723),"")</f>
        <v/>
      </c>
      <c r="T1735" s="26" t="str">
        <f>IF(CPI_Downloader!I1733="","",CPI_Downloader!I1733)</f>
        <v/>
      </c>
      <c r="U1735" s="26" t="str">
        <f>IF(CPI_Downloader!J1733="","",CPI_Downloader!J1733)</f>
        <v/>
      </c>
      <c r="W1735" s="31" t="str">
        <f t="shared" si="746"/>
        <v/>
      </c>
      <c r="X1735" s="31" t="str">
        <f t="shared" si="769"/>
        <v/>
      </c>
      <c r="Y1735" s="16" t="str">
        <f>IF(CPI_Downloader!K1733="","",CPI_Downloader!K1733)</f>
        <v/>
      </c>
      <c r="AA1735" s="33" t="str">
        <f t="shared" si="770"/>
        <v/>
      </c>
      <c r="AB1735" s="27" t="str">
        <f>IF(CPI_Downloader!M1733="","",CPI_Downloader!M1733)</f>
        <v/>
      </c>
      <c r="AC1735" s="59" t="str">
        <f>IF(CPI_Downloader!L1733="","",CPI_Downloader!L1733/100)</f>
        <v/>
      </c>
      <c r="AD1735" s="3"/>
      <c r="AE1735" s="28"/>
      <c r="AI1735" s="44" t="str">
        <f t="shared" si="771"/>
        <v/>
      </c>
      <c r="AJ1735" s="50" t="str">
        <f>IF(CPI_Downloader!N1733="","",CPI_Downloader!N1733)</f>
        <v/>
      </c>
      <c r="AL1735" s="29" t="str">
        <f>IF(CPI_Downloader!O1733="","",CPI_Downloader!O1733)</f>
        <v/>
      </c>
      <c r="AN1735" s="22" t="str">
        <f t="shared" si="749"/>
        <v/>
      </c>
      <c r="AO1735" s="22" t="str">
        <f t="shared" si="772"/>
        <v/>
      </c>
      <c r="AP1735" s="22" t="str">
        <f t="shared" si="753"/>
        <v/>
      </c>
      <c r="AQ1735" s="22" t="str">
        <f t="shared" si="765"/>
        <v/>
      </c>
      <c r="AR1735" s="22" t="str">
        <f t="shared" si="761"/>
        <v/>
      </c>
      <c r="AS1735" s="22" t="str">
        <f t="shared" si="757"/>
        <v/>
      </c>
      <c r="AT1735" s="46" t="str">
        <f>IF(CPI_Downloader!P1733="","",CPI_Downloader!P1733)</f>
        <v/>
      </c>
      <c r="AU1735" s="22" t="str">
        <f t="shared" si="750"/>
        <v/>
      </c>
      <c r="AV1735" s="22" t="str">
        <f t="shared" si="773"/>
        <v/>
      </c>
      <c r="AW1735" s="22" t="str">
        <f t="shared" si="754"/>
        <v/>
      </c>
      <c r="AX1735" s="22" t="str">
        <f t="shared" si="766"/>
        <v/>
      </c>
      <c r="AY1735" s="22" t="str">
        <f t="shared" si="762"/>
        <v/>
      </c>
      <c r="AZ1735" s="22" t="str">
        <f t="shared" si="758"/>
        <v/>
      </c>
      <c r="BA1735" s="46" t="str">
        <f>IF(CPI_Downloader!Q1733="","",CPI_Downloader!Q1733)</f>
        <v/>
      </c>
    </row>
    <row r="1736" spans="1:53" ht="12.75" customHeight="1" x14ac:dyDescent="0.2">
      <c r="A1736" s="21" t="str">
        <f>IF(CPI_Downloader!A1734="","",CPI_Downloader!A1734)</f>
        <v/>
      </c>
      <c r="B1736" s="22" t="str">
        <f t="shared" si="747"/>
        <v/>
      </c>
      <c r="C1736" s="22" t="str">
        <f t="shared" si="767"/>
        <v/>
      </c>
      <c r="D1736" s="22" t="str">
        <f t="shared" si="751"/>
        <v/>
      </c>
      <c r="E1736" s="22" t="str">
        <f t="shared" si="763"/>
        <v/>
      </c>
      <c r="F1736" s="22" t="str">
        <f t="shared" si="759"/>
        <v/>
      </c>
      <c r="G1736" s="22" t="str">
        <f t="shared" si="755"/>
        <v/>
      </c>
      <c r="H1736" s="22" t="str">
        <f>IFERROR(('CDN Data'!B1736),"")</f>
        <v/>
      </c>
      <c r="I1736" s="23" t="str">
        <f>IF(CPI_Downloader!G1734="","",CPI_Downloader!G1734)</f>
        <v/>
      </c>
      <c r="J1736" s="23" t="str">
        <f>IF(CPI_Downloader!H1734="","",CPI_Downloader!H1734)</f>
        <v/>
      </c>
      <c r="L1736" s="21" t="str">
        <f t="shared" si="768"/>
        <v/>
      </c>
      <c r="M1736" s="25" t="str">
        <f t="shared" si="748"/>
        <v/>
      </c>
      <c r="N1736" s="25" t="str">
        <f t="shared" si="745"/>
        <v/>
      </c>
      <c r="O1736" s="25" t="str">
        <f t="shared" si="752"/>
        <v/>
      </c>
      <c r="P1736" s="25" t="str">
        <f t="shared" si="764"/>
        <v/>
      </c>
      <c r="Q1736" s="25" t="str">
        <f t="shared" si="760"/>
        <v/>
      </c>
      <c r="R1736" s="25" t="str">
        <f t="shared" si="756"/>
        <v/>
      </c>
      <c r="S1736" s="25" t="str">
        <f>IFERROR(('CDN Data'!M1724),"")</f>
        <v/>
      </c>
      <c r="T1736" s="26" t="str">
        <f>IF(CPI_Downloader!I1734="","",CPI_Downloader!I1734)</f>
        <v/>
      </c>
      <c r="U1736" s="26" t="str">
        <f>IF(CPI_Downloader!J1734="","",CPI_Downloader!J1734)</f>
        <v/>
      </c>
      <c r="W1736" s="31" t="str">
        <f t="shared" si="746"/>
        <v/>
      </c>
      <c r="X1736" s="31" t="str">
        <f t="shared" si="769"/>
        <v/>
      </c>
      <c r="Y1736" s="16" t="str">
        <f>IF(CPI_Downloader!K1734="","",CPI_Downloader!K1734)</f>
        <v/>
      </c>
      <c r="AA1736" s="33" t="str">
        <f t="shared" si="770"/>
        <v/>
      </c>
      <c r="AB1736" s="27" t="str">
        <f>IF(CPI_Downloader!M1734="","",CPI_Downloader!M1734)</f>
        <v/>
      </c>
      <c r="AC1736" s="59" t="str">
        <f>IF(CPI_Downloader!L1734="","",CPI_Downloader!L1734/100)</f>
        <v/>
      </c>
      <c r="AD1736" s="3"/>
      <c r="AE1736" s="28"/>
      <c r="AI1736" s="44" t="str">
        <f t="shared" si="771"/>
        <v/>
      </c>
      <c r="AJ1736" s="50" t="str">
        <f>IF(CPI_Downloader!N1734="","",CPI_Downloader!N1734)</f>
        <v/>
      </c>
      <c r="AL1736" s="29" t="str">
        <f>IF(CPI_Downloader!O1734="","",CPI_Downloader!O1734)</f>
        <v/>
      </c>
      <c r="AN1736" s="22" t="str">
        <f t="shared" si="749"/>
        <v/>
      </c>
      <c r="AO1736" s="22" t="str">
        <f t="shared" si="772"/>
        <v/>
      </c>
      <c r="AP1736" s="22" t="str">
        <f t="shared" si="753"/>
        <v/>
      </c>
      <c r="AQ1736" s="22" t="str">
        <f t="shared" si="765"/>
        <v/>
      </c>
      <c r="AR1736" s="22" t="str">
        <f t="shared" si="761"/>
        <v/>
      </c>
      <c r="AS1736" s="22" t="str">
        <f t="shared" si="757"/>
        <v/>
      </c>
      <c r="AT1736" s="46" t="str">
        <f>IF(CPI_Downloader!P1734="","",CPI_Downloader!P1734)</f>
        <v/>
      </c>
      <c r="AU1736" s="22" t="str">
        <f t="shared" si="750"/>
        <v/>
      </c>
      <c r="AV1736" s="22" t="str">
        <f t="shared" si="773"/>
        <v/>
      </c>
      <c r="AW1736" s="22" t="str">
        <f t="shared" si="754"/>
        <v/>
      </c>
      <c r="AX1736" s="22" t="str">
        <f t="shared" si="766"/>
        <v/>
      </c>
      <c r="AY1736" s="22" t="str">
        <f t="shared" si="762"/>
        <v/>
      </c>
      <c r="AZ1736" s="22" t="str">
        <f t="shared" si="758"/>
        <v/>
      </c>
      <c r="BA1736" s="46" t="str">
        <f>IF(CPI_Downloader!Q1734="","",CPI_Downloader!Q1734)</f>
        <v/>
      </c>
    </row>
    <row r="1737" spans="1:53" ht="12.75" customHeight="1" x14ac:dyDescent="0.2">
      <c r="A1737" s="21" t="str">
        <f>IF(CPI_Downloader!A1735="","",CPI_Downloader!A1735)</f>
        <v/>
      </c>
      <c r="B1737" s="22" t="str">
        <f t="shared" si="747"/>
        <v/>
      </c>
      <c r="C1737" s="22" t="str">
        <f t="shared" si="767"/>
        <v/>
      </c>
      <c r="D1737" s="22" t="str">
        <f t="shared" si="751"/>
        <v/>
      </c>
      <c r="E1737" s="22" t="str">
        <f t="shared" si="763"/>
        <v/>
      </c>
      <c r="F1737" s="22" t="str">
        <f t="shared" si="759"/>
        <v/>
      </c>
      <c r="G1737" s="22" t="str">
        <f t="shared" si="755"/>
        <v/>
      </c>
      <c r="H1737" s="22" t="str">
        <f>IFERROR(('CDN Data'!B1737),"")</f>
        <v/>
      </c>
      <c r="I1737" s="23" t="str">
        <f>IF(CPI_Downloader!G1735="","",CPI_Downloader!G1735)</f>
        <v/>
      </c>
      <c r="J1737" s="23" t="str">
        <f>IF(CPI_Downloader!H1735="","",CPI_Downloader!H1735)</f>
        <v/>
      </c>
      <c r="L1737" s="21" t="str">
        <f t="shared" si="768"/>
        <v/>
      </c>
      <c r="M1737" s="25" t="str">
        <f t="shared" si="748"/>
        <v/>
      </c>
      <c r="N1737" s="25" t="str">
        <f t="shared" ref="N1737:N1800" si="774">IFERROR((U1737/U1736-1),"")</f>
        <v/>
      </c>
      <c r="O1737" s="25" t="str">
        <f t="shared" si="752"/>
        <v/>
      </c>
      <c r="P1737" s="25" t="str">
        <f t="shared" si="764"/>
        <v/>
      </c>
      <c r="Q1737" s="25" t="str">
        <f t="shared" si="760"/>
        <v/>
      </c>
      <c r="R1737" s="25" t="str">
        <f t="shared" si="756"/>
        <v/>
      </c>
      <c r="S1737" s="25" t="str">
        <f>IFERROR(('CDN Data'!M1725),"")</f>
        <v/>
      </c>
      <c r="T1737" s="26" t="str">
        <f>IF(CPI_Downloader!I1735="","",CPI_Downloader!I1735)</f>
        <v/>
      </c>
      <c r="U1737" s="26" t="str">
        <f>IF(CPI_Downloader!J1735="","",CPI_Downloader!J1735)</f>
        <v/>
      </c>
      <c r="W1737" s="31" t="str">
        <f t="shared" si="746"/>
        <v/>
      </c>
      <c r="X1737" s="31" t="str">
        <f t="shared" si="769"/>
        <v/>
      </c>
      <c r="Y1737" s="16" t="str">
        <f>IF(CPI_Downloader!K1735="","",CPI_Downloader!K1735)</f>
        <v/>
      </c>
      <c r="AA1737" s="33" t="str">
        <f t="shared" si="770"/>
        <v/>
      </c>
      <c r="AB1737" s="27" t="str">
        <f>IF(CPI_Downloader!M1735="","",CPI_Downloader!M1735)</f>
        <v/>
      </c>
      <c r="AC1737" s="59" t="str">
        <f>IF(CPI_Downloader!L1735="","",CPI_Downloader!L1735/100)</f>
        <v/>
      </c>
      <c r="AD1737" s="3"/>
      <c r="AE1737" s="28"/>
      <c r="AI1737" s="44" t="str">
        <f t="shared" si="771"/>
        <v/>
      </c>
      <c r="AJ1737" s="50" t="str">
        <f>IF(CPI_Downloader!N1735="","",CPI_Downloader!N1735)</f>
        <v/>
      </c>
      <c r="AL1737" s="29" t="str">
        <f>IF(CPI_Downloader!O1735="","",CPI_Downloader!O1735)</f>
        <v/>
      </c>
      <c r="AN1737" s="22" t="str">
        <f t="shared" si="749"/>
        <v/>
      </c>
      <c r="AO1737" s="22" t="str">
        <f t="shared" si="772"/>
        <v/>
      </c>
      <c r="AP1737" s="22" t="str">
        <f t="shared" si="753"/>
        <v/>
      </c>
      <c r="AQ1737" s="22" t="str">
        <f t="shared" si="765"/>
        <v/>
      </c>
      <c r="AR1737" s="22" t="str">
        <f t="shared" si="761"/>
        <v/>
      </c>
      <c r="AS1737" s="22" t="str">
        <f t="shared" si="757"/>
        <v/>
      </c>
      <c r="AT1737" s="46" t="str">
        <f>IF(CPI_Downloader!P1735="","",CPI_Downloader!P1735)</f>
        <v/>
      </c>
      <c r="AU1737" s="22" t="str">
        <f t="shared" si="750"/>
        <v/>
      </c>
      <c r="AV1737" s="22" t="str">
        <f t="shared" si="773"/>
        <v/>
      </c>
      <c r="AW1737" s="22" t="str">
        <f t="shared" si="754"/>
        <v/>
      </c>
      <c r="AX1737" s="22" t="str">
        <f t="shared" si="766"/>
        <v/>
      </c>
      <c r="AY1737" s="22" t="str">
        <f t="shared" si="762"/>
        <v/>
      </c>
      <c r="AZ1737" s="22" t="str">
        <f t="shared" si="758"/>
        <v/>
      </c>
      <c r="BA1737" s="46" t="str">
        <f>IF(CPI_Downloader!Q1735="","",CPI_Downloader!Q1735)</f>
        <v/>
      </c>
    </row>
    <row r="1738" spans="1:53" ht="12.75" customHeight="1" x14ac:dyDescent="0.2">
      <c r="A1738" s="21" t="str">
        <f>IF(CPI_Downloader!A1736="","",CPI_Downloader!A1736)</f>
        <v/>
      </c>
      <c r="B1738" s="22" t="str">
        <f t="shared" si="747"/>
        <v/>
      </c>
      <c r="C1738" s="22" t="str">
        <f t="shared" si="767"/>
        <v/>
      </c>
      <c r="D1738" s="22" t="str">
        <f t="shared" si="751"/>
        <v/>
      </c>
      <c r="E1738" s="22" t="str">
        <f t="shared" si="763"/>
        <v/>
      </c>
      <c r="F1738" s="22" t="str">
        <f t="shared" si="759"/>
        <v/>
      </c>
      <c r="G1738" s="22" t="str">
        <f t="shared" si="755"/>
        <v/>
      </c>
      <c r="H1738" s="22" t="str">
        <f>IFERROR(('CDN Data'!B1738),"")</f>
        <v/>
      </c>
      <c r="I1738" s="23" t="str">
        <f>IF(CPI_Downloader!G1736="","",CPI_Downloader!G1736)</f>
        <v/>
      </c>
      <c r="J1738" s="23" t="str">
        <f>IF(CPI_Downloader!H1736="","",CPI_Downloader!H1736)</f>
        <v/>
      </c>
      <c r="L1738" s="21" t="str">
        <f t="shared" si="768"/>
        <v/>
      </c>
      <c r="M1738" s="25" t="str">
        <f t="shared" si="748"/>
        <v/>
      </c>
      <c r="N1738" s="25" t="str">
        <f t="shared" si="774"/>
        <v/>
      </c>
      <c r="O1738" s="25" t="str">
        <f t="shared" si="752"/>
        <v/>
      </c>
      <c r="P1738" s="25" t="str">
        <f t="shared" si="764"/>
        <v/>
      </c>
      <c r="Q1738" s="25" t="str">
        <f t="shared" si="760"/>
        <v/>
      </c>
      <c r="R1738" s="25" t="str">
        <f t="shared" si="756"/>
        <v/>
      </c>
      <c r="S1738" s="25" t="str">
        <f>IFERROR(('CDN Data'!M1726),"")</f>
        <v/>
      </c>
      <c r="T1738" s="26" t="str">
        <f>IF(CPI_Downloader!I1736="","",CPI_Downloader!I1736)</f>
        <v/>
      </c>
      <c r="U1738" s="26" t="str">
        <f>IF(CPI_Downloader!J1736="","",CPI_Downloader!J1736)</f>
        <v/>
      </c>
      <c r="W1738" s="31" t="str">
        <f t="shared" si="746"/>
        <v/>
      </c>
      <c r="X1738" s="31" t="str">
        <f t="shared" si="769"/>
        <v/>
      </c>
      <c r="Y1738" s="16" t="str">
        <f>IF(CPI_Downloader!K1736="","",CPI_Downloader!K1736)</f>
        <v/>
      </c>
      <c r="AA1738" s="33" t="str">
        <f t="shared" si="770"/>
        <v/>
      </c>
      <c r="AB1738" s="27" t="str">
        <f>IF(CPI_Downloader!M1736="","",CPI_Downloader!M1736)</f>
        <v/>
      </c>
      <c r="AC1738" s="59" t="str">
        <f>IF(CPI_Downloader!L1736="","",CPI_Downloader!L1736/100)</f>
        <v/>
      </c>
      <c r="AD1738" s="3"/>
      <c r="AE1738" s="28"/>
      <c r="AI1738" s="44" t="str">
        <f t="shared" si="771"/>
        <v/>
      </c>
      <c r="AJ1738" s="50" t="str">
        <f>IF(CPI_Downloader!N1736="","",CPI_Downloader!N1736)</f>
        <v/>
      </c>
      <c r="AL1738" s="29" t="str">
        <f>IF(CPI_Downloader!O1736="","",CPI_Downloader!O1736)</f>
        <v/>
      </c>
      <c r="AN1738" s="22" t="str">
        <f t="shared" si="749"/>
        <v/>
      </c>
      <c r="AO1738" s="22" t="str">
        <f t="shared" si="772"/>
        <v/>
      </c>
      <c r="AP1738" s="22" t="str">
        <f t="shared" si="753"/>
        <v/>
      </c>
      <c r="AQ1738" s="22" t="str">
        <f t="shared" si="765"/>
        <v/>
      </c>
      <c r="AR1738" s="22" t="str">
        <f t="shared" si="761"/>
        <v/>
      </c>
      <c r="AS1738" s="22" t="str">
        <f t="shared" si="757"/>
        <v/>
      </c>
      <c r="AT1738" s="46" t="str">
        <f>IF(CPI_Downloader!P1736="","",CPI_Downloader!P1736)</f>
        <v/>
      </c>
      <c r="AU1738" s="22" t="str">
        <f t="shared" si="750"/>
        <v/>
      </c>
      <c r="AV1738" s="22" t="str">
        <f t="shared" si="773"/>
        <v/>
      </c>
      <c r="AW1738" s="22" t="str">
        <f t="shared" si="754"/>
        <v/>
      </c>
      <c r="AX1738" s="22" t="str">
        <f t="shared" si="766"/>
        <v/>
      </c>
      <c r="AY1738" s="22" t="str">
        <f t="shared" si="762"/>
        <v/>
      </c>
      <c r="AZ1738" s="22" t="str">
        <f t="shared" si="758"/>
        <v/>
      </c>
      <c r="BA1738" s="46" t="str">
        <f>IF(CPI_Downloader!Q1736="","",CPI_Downloader!Q1736)</f>
        <v/>
      </c>
    </row>
    <row r="1739" spans="1:53" ht="12.75" customHeight="1" x14ac:dyDescent="0.2">
      <c r="A1739" s="21" t="str">
        <f>IF(CPI_Downloader!A1737="","",CPI_Downloader!A1737)</f>
        <v/>
      </c>
      <c r="B1739" s="22" t="str">
        <f t="shared" si="747"/>
        <v/>
      </c>
      <c r="C1739" s="22" t="str">
        <f t="shared" si="767"/>
        <v/>
      </c>
      <c r="D1739" s="22" t="str">
        <f t="shared" si="751"/>
        <v/>
      </c>
      <c r="E1739" s="22" t="str">
        <f t="shared" si="763"/>
        <v/>
      </c>
      <c r="F1739" s="22" t="str">
        <f t="shared" si="759"/>
        <v/>
      </c>
      <c r="G1739" s="22" t="str">
        <f t="shared" si="755"/>
        <v/>
      </c>
      <c r="H1739" s="22" t="str">
        <f>IFERROR(('CDN Data'!B1739),"")</f>
        <v/>
      </c>
      <c r="I1739" s="23" t="str">
        <f>IF(CPI_Downloader!G1737="","",CPI_Downloader!G1737)</f>
        <v/>
      </c>
      <c r="J1739" s="23" t="str">
        <f>IF(CPI_Downloader!H1737="","",CPI_Downloader!H1737)</f>
        <v/>
      </c>
      <c r="L1739" s="21" t="str">
        <f t="shared" si="768"/>
        <v/>
      </c>
      <c r="M1739" s="25" t="str">
        <f t="shared" si="748"/>
        <v/>
      </c>
      <c r="N1739" s="25" t="str">
        <f t="shared" si="774"/>
        <v/>
      </c>
      <c r="O1739" s="25" t="str">
        <f t="shared" si="752"/>
        <v/>
      </c>
      <c r="P1739" s="25" t="str">
        <f t="shared" si="764"/>
        <v/>
      </c>
      <c r="Q1739" s="25" t="str">
        <f t="shared" si="760"/>
        <v/>
      </c>
      <c r="R1739" s="25" t="str">
        <f t="shared" si="756"/>
        <v/>
      </c>
      <c r="S1739" s="25" t="str">
        <f>IFERROR(('CDN Data'!M1727),"")</f>
        <v/>
      </c>
      <c r="T1739" s="26" t="str">
        <f>IF(CPI_Downloader!I1737="","",CPI_Downloader!I1737)</f>
        <v/>
      </c>
      <c r="U1739" s="26" t="str">
        <f>IF(CPI_Downloader!J1737="","",CPI_Downloader!J1737)</f>
        <v/>
      </c>
      <c r="W1739" s="31" t="str">
        <f t="shared" si="746"/>
        <v/>
      </c>
      <c r="X1739" s="31" t="str">
        <f t="shared" si="769"/>
        <v/>
      </c>
      <c r="Y1739" s="16" t="str">
        <f>IF(CPI_Downloader!K1737="","",CPI_Downloader!K1737)</f>
        <v/>
      </c>
      <c r="AA1739" s="33" t="str">
        <f t="shared" si="770"/>
        <v/>
      </c>
      <c r="AB1739" s="27" t="str">
        <f>IF(CPI_Downloader!M1737="","",CPI_Downloader!M1737)</f>
        <v/>
      </c>
      <c r="AC1739" s="59" t="str">
        <f>IF(CPI_Downloader!L1737="","",CPI_Downloader!L1737/100)</f>
        <v/>
      </c>
      <c r="AD1739" s="3"/>
      <c r="AE1739" s="28"/>
      <c r="AI1739" s="44" t="str">
        <f t="shared" si="771"/>
        <v/>
      </c>
      <c r="AJ1739" s="50" t="str">
        <f>IF(CPI_Downloader!N1737="","",CPI_Downloader!N1737)</f>
        <v/>
      </c>
      <c r="AL1739" s="29" t="str">
        <f>IF(CPI_Downloader!O1737="","",CPI_Downloader!O1737)</f>
        <v/>
      </c>
      <c r="AN1739" s="22" t="str">
        <f t="shared" si="749"/>
        <v/>
      </c>
      <c r="AO1739" s="22" t="str">
        <f t="shared" si="772"/>
        <v/>
      </c>
      <c r="AP1739" s="22" t="str">
        <f t="shared" si="753"/>
        <v/>
      </c>
      <c r="AQ1739" s="22" t="str">
        <f t="shared" si="765"/>
        <v/>
      </c>
      <c r="AR1739" s="22" t="str">
        <f t="shared" si="761"/>
        <v/>
      </c>
      <c r="AS1739" s="22" t="str">
        <f t="shared" si="757"/>
        <v/>
      </c>
      <c r="AT1739" s="46" t="str">
        <f>IF(CPI_Downloader!P1737="","",CPI_Downloader!P1737)</f>
        <v/>
      </c>
      <c r="AU1739" s="22" t="str">
        <f t="shared" si="750"/>
        <v/>
      </c>
      <c r="AV1739" s="22" t="str">
        <f t="shared" si="773"/>
        <v/>
      </c>
      <c r="AW1739" s="22" t="str">
        <f t="shared" si="754"/>
        <v/>
      </c>
      <c r="AX1739" s="22" t="str">
        <f t="shared" si="766"/>
        <v/>
      </c>
      <c r="AY1739" s="22" t="str">
        <f t="shared" si="762"/>
        <v/>
      </c>
      <c r="AZ1739" s="22" t="str">
        <f t="shared" si="758"/>
        <v/>
      </c>
      <c r="BA1739" s="46" t="str">
        <f>IF(CPI_Downloader!Q1737="","",CPI_Downloader!Q1737)</f>
        <v/>
      </c>
    </row>
    <row r="1740" spans="1:53" ht="12.75" customHeight="1" x14ac:dyDescent="0.2">
      <c r="A1740" s="21" t="str">
        <f>IF(CPI_Downloader!A1738="","",CPI_Downloader!A1738)</f>
        <v/>
      </c>
      <c r="B1740" s="22" t="str">
        <f t="shared" si="747"/>
        <v/>
      </c>
      <c r="C1740" s="22" t="str">
        <f t="shared" si="767"/>
        <v/>
      </c>
      <c r="D1740" s="22" t="str">
        <f t="shared" si="751"/>
        <v/>
      </c>
      <c r="E1740" s="22" t="str">
        <f t="shared" si="763"/>
        <v/>
      </c>
      <c r="F1740" s="22" t="str">
        <f t="shared" si="759"/>
        <v/>
      </c>
      <c r="G1740" s="22" t="str">
        <f t="shared" si="755"/>
        <v/>
      </c>
      <c r="H1740" s="22" t="str">
        <f>IFERROR(('CDN Data'!B1740),"")</f>
        <v/>
      </c>
      <c r="I1740" s="23" t="str">
        <f>IF(CPI_Downloader!G1738="","",CPI_Downloader!G1738)</f>
        <v/>
      </c>
      <c r="J1740" s="23" t="str">
        <f>IF(CPI_Downloader!H1738="","",CPI_Downloader!H1738)</f>
        <v/>
      </c>
      <c r="L1740" s="21" t="str">
        <f t="shared" si="768"/>
        <v/>
      </c>
      <c r="M1740" s="25" t="str">
        <f t="shared" si="748"/>
        <v/>
      </c>
      <c r="N1740" s="25" t="str">
        <f t="shared" si="774"/>
        <v/>
      </c>
      <c r="O1740" s="25" t="str">
        <f t="shared" si="752"/>
        <v/>
      </c>
      <c r="P1740" s="25" t="str">
        <f t="shared" si="764"/>
        <v/>
      </c>
      <c r="Q1740" s="25" t="str">
        <f t="shared" si="760"/>
        <v/>
      </c>
      <c r="R1740" s="25" t="str">
        <f t="shared" si="756"/>
        <v/>
      </c>
      <c r="S1740" s="25" t="str">
        <f>IFERROR(('CDN Data'!M1728),"")</f>
        <v/>
      </c>
      <c r="T1740" s="26" t="str">
        <f>IF(CPI_Downloader!I1738="","",CPI_Downloader!I1738)</f>
        <v/>
      </c>
      <c r="U1740" s="26" t="str">
        <f>IF(CPI_Downloader!J1738="","",CPI_Downloader!J1738)</f>
        <v/>
      </c>
      <c r="W1740" s="31" t="str">
        <f t="shared" si="746"/>
        <v/>
      </c>
      <c r="X1740" s="31" t="str">
        <f t="shared" si="769"/>
        <v/>
      </c>
      <c r="Y1740" s="16" t="str">
        <f>IF(CPI_Downloader!K1738="","",CPI_Downloader!K1738)</f>
        <v/>
      </c>
      <c r="AA1740" s="33" t="str">
        <f t="shared" si="770"/>
        <v/>
      </c>
      <c r="AB1740" s="27" t="str">
        <f>IF(CPI_Downloader!M1738="","",CPI_Downloader!M1738)</f>
        <v/>
      </c>
      <c r="AC1740" s="59" t="str">
        <f>IF(CPI_Downloader!L1738="","",CPI_Downloader!L1738/100)</f>
        <v/>
      </c>
      <c r="AD1740" s="3"/>
      <c r="AE1740" s="28"/>
      <c r="AI1740" s="44" t="str">
        <f t="shared" si="771"/>
        <v/>
      </c>
      <c r="AJ1740" s="50" t="str">
        <f>IF(CPI_Downloader!N1738="","",CPI_Downloader!N1738)</f>
        <v/>
      </c>
      <c r="AL1740" s="29" t="str">
        <f>IF(CPI_Downloader!O1738="","",CPI_Downloader!O1738)</f>
        <v/>
      </c>
      <c r="AN1740" s="22" t="str">
        <f t="shared" si="749"/>
        <v/>
      </c>
      <c r="AO1740" s="22" t="str">
        <f t="shared" si="772"/>
        <v/>
      </c>
      <c r="AP1740" s="22" t="str">
        <f t="shared" si="753"/>
        <v/>
      </c>
      <c r="AQ1740" s="22" t="str">
        <f t="shared" si="765"/>
        <v/>
      </c>
      <c r="AR1740" s="22" t="str">
        <f t="shared" si="761"/>
        <v/>
      </c>
      <c r="AS1740" s="22" t="str">
        <f t="shared" si="757"/>
        <v/>
      </c>
      <c r="AT1740" s="46" t="str">
        <f>IF(CPI_Downloader!P1738="","",CPI_Downloader!P1738)</f>
        <v/>
      </c>
      <c r="AU1740" s="22" t="str">
        <f t="shared" si="750"/>
        <v/>
      </c>
      <c r="AV1740" s="22" t="str">
        <f t="shared" si="773"/>
        <v/>
      </c>
      <c r="AW1740" s="22" t="str">
        <f t="shared" si="754"/>
        <v/>
      </c>
      <c r="AX1740" s="22" t="str">
        <f t="shared" si="766"/>
        <v/>
      </c>
      <c r="AY1740" s="22" t="str">
        <f t="shared" si="762"/>
        <v/>
      </c>
      <c r="AZ1740" s="22" t="str">
        <f t="shared" si="758"/>
        <v/>
      </c>
      <c r="BA1740" s="46" t="str">
        <f>IF(CPI_Downloader!Q1738="","",CPI_Downloader!Q1738)</f>
        <v/>
      </c>
    </row>
    <row r="1741" spans="1:53" ht="12.75" customHeight="1" x14ac:dyDescent="0.2">
      <c r="A1741" s="21" t="str">
        <f>IF(CPI_Downloader!A1739="","",CPI_Downloader!A1739)</f>
        <v/>
      </c>
      <c r="B1741" s="22" t="str">
        <f t="shared" si="747"/>
        <v/>
      </c>
      <c r="C1741" s="22" t="str">
        <f t="shared" si="767"/>
        <v/>
      </c>
      <c r="D1741" s="22" t="str">
        <f t="shared" si="751"/>
        <v/>
      </c>
      <c r="E1741" s="22" t="str">
        <f t="shared" si="763"/>
        <v/>
      </c>
      <c r="F1741" s="22" t="str">
        <f t="shared" si="759"/>
        <v/>
      </c>
      <c r="G1741" s="22" t="str">
        <f t="shared" si="755"/>
        <v/>
      </c>
      <c r="H1741" s="22" t="str">
        <f>IFERROR(('CDN Data'!B1741),"")</f>
        <v/>
      </c>
      <c r="I1741" s="23" t="str">
        <f>IF(CPI_Downloader!G1739="","",CPI_Downloader!G1739)</f>
        <v/>
      </c>
      <c r="J1741" s="23" t="str">
        <f>IF(CPI_Downloader!H1739="","",CPI_Downloader!H1739)</f>
        <v/>
      </c>
      <c r="L1741" s="21" t="str">
        <f t="shared" si="768"/>
        <v/>
      </c>
      <c r="M1741" s="25" t="str">
        <f t="shared" si="748"/>
        <v/>
      </c>
      <c r="N1741" s="25" t="str">
        <f t="shared" si="774"/>
        <v/>
      </c>
      <c r="O1741" s="25" t="str">
        <f t="shared" si="752"/>
        <v/>
      </c>
      <c r="P1741" s="25" t="str">
        <f t="shared" si="764"/>
        <v/>
      </c>
      <c r="Q1741" s="25" t="str">
        <f t="shared" si="760"/>
        <v/>
      </c>
      <c r="R1741" s="25" t="str">
        <f t="shared" si="756"/>
        <v/>
      </c>
      <c r="S1741" s="25" t="str">
        <f>IFERROR(('CDN Data'!M1729),"")</f>
        <v/>
      </c>
      <c r="T1741" s="26" t="str">
        <f>IF(CPI_Downloader!I1739="","",CPI_Downloader!I1739)</f>
        <v/>
      </c>
      <c r="U1741" s="26" t="str">
        <f>IF(CPI_Downloader!J1739="","",CPI_Downloader!J1739)</f>
        <v/>
      </c>
      <c r="W1741" s="31" t="str">
        <f t="shared" si="746"/>
        <v/>
      </c>
      <c r="X1741" s="31" t="str">
        <f t="shared" si="769"/>
        <v/>
      </c>
      <c r="Y1741" s="16" t="str">
        <f>IF(CPI_Downloader!K1739="","",CPI_Downloader!K1739)</f>
        <v/>
      </c>
      <c r="AA1741" s="33" t="str">
        <f t="shared" si="770"/>
        <v/>
      </c>
      <c r="AB1741" s="27" t="str">
        <f>IF(CPI_Downloader!M1739="","",CPI_Downloader!M1739)</f>
        <v/>
      </c>
      <c r="AC1741" s="59" t="str">
        <f>IF(CPI_Downloader!L1739="","",CPI_Downloader!L1739/100)</f>
        <v/>
      </c>
      <c r="AD1741" s="3"/>
      <c r="AE1741" s="28"/>
      <c r="AI1741" s="44" t="str">
        <f t="shared" si="771"/>
        <v/>
      </c>
      <c r="AJ1741" s="50" t="str">
        <f>IF(CPI_Downloader!N1739="","",CPI_Downloader!N1739)</f>
        <v/>
      </c>
      <c r="AL1741" s="29" t="str">
        <f>IF(CPI_Downloader!O1739="","",CPI_Downloader!O1739)</f>
        <v/>
      </c>
      <c r="AN1741" s="22" t="str">
        <f t="shared" si="749"/>
        <v/>
      </c>
      <c r="AO1741" s="22" t="str">
        <f t="shared" si="772"/>
        <v/>
      </c>
      <c r="AP1741" s="22" t="str">
        <f t="shared" si="753"/>
        <v/>
      </c>
      <c r="AQ1741" s="22" t="str">
        <f t="shared" si="765"/>
        <v/>
      </c>
      <c r="AR1741" s="22" t="str">
        <f t="shared" si="761"/>
        <v/>
      </c>
      <c r="AS1741" s="22" t="str">
        <f t="shared" si="757"/>
        <v/>
      </c>
      <c r="AT1741" s="46" t="str">
        <f>IF(CPI_Downloader!P1739="","",CPI_Downloader!P1739)</f>
        <v/>
      </c>
      <c r="AU1741" s="22" t="str">
        <f t="shared" si="750"/>
        <v/>
      </c>
      <c r="AV1741" s="22" t="str">
        <f t="shared" si="773"/>
        <v/>
      </c>
      <c r="AW1741" s="22" t="str">
        <f t="shared" si="754"/>
        <v/>
      </c>
      <c r="AX1741" s="22" t="str">
        <f t="shared" si="766"/>
        <v/>
      </c>
      <c r="AY1741" s="22" t="str">
        <f t="shared" si="762"/>
        <v/>
      </c>
      <c r="AZ1741" s="22" t="str">
        <f t="shared" si="758"/>
        <v/>
      </c>
      <c r="BA1741" s="46" t="str">
        <f>IF(CPI_Downloader!Q1739="","",CPI_Downloader!Q1739)</f>
        <v/>
      </c>
    </row>
    <row r="1742" spans="1:53" ht="12.75" customHeight="1" x14ac:dyDescent="0.2">
      <c r="A1742" s="21" t="str">
        <f>IF(CPI_Downloader!A1740="","",CPI_Downloader!A1740)</f>
        <v/>
      </c>
      <c r="B1742" s="22" t="str">
        <f t="shared" si="747"/>
        <v/>
      </c>
      <c r="C1742" s="22" t="str">
        <f t="shared" si="767"/>
        <v/>
      </c>
      <c r="D1742" s="22" t="str">
        <f t="shared" si="751"/>
        <v/>
      </c>
      <c r="E1742" s="22" t="str">
        <f t="shared" si="763"/>
        <v/>
      </c>
      <c r="F1742" s="22" t="str">
        <f t="shared" si="759"/>
        <v/>
      </c>
      <c r="G1742" s="22" t="str">
        <f t="shared" si="755"/>
        <v/>
      </c>
      <c r="H1742" s="22" t="str">
        <f>IFERROR(('CDN Data'!B1742),"")</f>
        <v/>
      </c>
      <c r="I1742" s="23" t="str">
        <f>IF(CPI_Downloader!G1740="","",CPI_Downloader!G1740)</f>
        <v/>
      </c>
      <c r="J1742" s="23" t="str">
        <f>IF(CPI_Downloader!H1740="","",CPI_Downloader!H1740)</f>
        <v/>
      </c>
      <c r="L1742" s="21" t="str">
        <f t="shared" si="768"/>
        <v/>
      </c>
      <c r="M1742" s="25" t="str">
        <f t="shared" si="748"/>
        <v/>
      </c>
      <c r="N1742" s="25" t="str">
        <f t="shared" si="774"/>
        <v/>
      </c>
      <c r="O1742" s="25" t="str">
        <f t="shared" si="752"/>
        <v/>
      </c>
      <c r="P1742" s="25" t="str">
        <f t="shared" si="764"/>
        <v/>
      </c>
      <c r="Q1742" s="25" t="str">
        <f t="shared" si="760"/>
        <v/>
      </c>
      <c r="R1742" s="25" t="str">
        <f t="shared" si="756"/>
        <v/>
      </c>
      <c r="S1742" s="25" t="str">
        <f>IFERROR(('CDN Data'!M1730),"")</f>
        <v/>
      </c>
      <c r="T1742" s="26" t="str">
        <f>IF(CPI_Downloader!I1740="","",CPI_Downloader!I1740)</f>
        <v/>
      </c>
      <c r="U1742" s="26" t="str">
        <f>IF(CPI_Downloader!J1740="","",CPI_Downloader!J1740)</f>
        <v/>
      </c>
      <c r="W1742" s="31" t="str">
        <f t="shared" si="746"/>
        <v/>
      </c>
      <c r="X1742" s="31" t="str">
        <f t="shared" si="769"/>
        <v/>
      </c>
      <c r="Y1742" s="16" t="str">
        <f>IF(CPI_Downloader!K1740="","",CPI_Downloader!K1740)</f>
        <v/>
      </c>
      <c r="AA1742" s="33" t="str">
        <f t="shared" si="770"/>
        <v/>
      </c>
      <c r="AB1742" s="27" t="str">
        <f>IF(CPI_Downloader!M1740="","",CPI_Downloader!M1740)</f>
        <v/>
      </c>
      <c r="AC1742" s="59" t="str">
        <f>IF(CPI_Downloader!L1740="","",CPI_Downloader!L1740/100)</f>
        <v/>
      </c>
      <c r="AD1742" s="3"/>
      <c r="AE1742" s="28"/>
      <c r="AI1742" s="44" t="str">
        <f t="shared" si="771"/>
        <v/>
      </c>
      <c r="AJ1742" s="50" t="str">
        <f>IF(CPI_Downloader!N1740="","",CPI_Downloader!N1740)</f>
        <v/>
      </c>
      <c r="AL1742" s="29" t="str">
        <f>IF(CPI_Downloader!O1740="","",CPI_Downloader!O1740)</f>
        <v/>
      </c>
      <c r="AN1742" s="22" t="str">
        <f t="shared" si="749"/>
        <v/>
      </c>
      <c r="AO1742" s="22" t="str">
        <f t="shared" si="772"/>
        <v/>
      </c>
      <c r="AP1742" s="22" t="str">
        <f t="shared" si="753"/>
        <v/>
      </c>
      <c r="AQ1742" s="22" t="str">
        <f t="shared" si="765"/>
        <v/>
      </c>
      <c r="AR1742" s="22" t="str">
        <f t="shared" si="761"/>
        <v/>
      </c>
      <c r="AS1742" s="22" t="str">
        <f t="shared" si="757"/>
        <v/>
      </c>
      <c r="AT1742" s="46" t="str">
        <f>IF(CPI_Downloader!P1740="","",CPI_Downloader!P1740)</f>
        <v/>
      </c>
      <c r="AU1742" s="22" t="str">
        <f t="shared" si="750"/>
        <v/>
      </c>
      <c r="AV1742" s="22" t="str">
        <f t="shared" si="773"/>
        <v/>
      </c>
      <c r="AW1742" s="22" t="str">
        <f t="shared" si="754"/>
        <v/>
      </c>
      <c r="AX1742" s="22" t="str">
        <f t="shared" si="766"/>
        <v/>
      </c>
      <c r="AY1742" s="22" t="str">
        <f t="shared" si="762"/>
        <v/>
      </c>
      <c r="AZ1742" s="22" t="str">
        <f t="shared" si="758"/>
        <v/>
      </c>
      <c r="BA1742" s="46" t="str">
        <f>IF(CPI_Downloader!Q1740="","",CPI_Downloader!Q1740)</f>
        <v/>
      </c>
    </row>
    <row r="1743" spans="1:53" ht="12.75" customHeight="1" x14ac:dyDescent="0.2">
      <c r="A1743" s="21" t="str">
        <f>IF(CPI_Downloader!A1741="","",CPI_Downloader!A1741)</f>
        <v/>
      </c>
      <c r="B1743" s="22" t="str">
        <f t="shared" si="747"/>
        <v/>
      </c>
      <c r="C1743" s="22" t="str">
        <f t="shared" si="767"/>
        <v/>
      </c>
      <c r="D1743" s="22" t="str">
        <f t="shared" si="751"/>
        <v/>
      </c>
      <c r="E1743" s="22" t="str">
        <f t="shared" si="763"/>
        <v/>
      </c>
      <c r="F1743" s="22" t="str">
        <f t="shared" si="759"/>
        <v/>
      </c>
      <c r="G1743" s="22" t="str">
        <f t="shared" si="755"/>
        <v/>
      </c>
      <c r="H1743" s="22" t="str">
        <f>IFERROR(('CDN Data'!B1743),"")</f>
        <v/>
      </c>
      <c r="I1743" s="23" t="str">
        <f>IF(CPI_Downloader!G1741="","",CPI_Downloader!G1741)</f>
        <v/>
      </c>
      <c r="J1743" s="23" t="str">
        <f>IF(CPI_Downloader!H1741="","",CPI_Downloader!H1741)</f>
        <v/>
      </c>
      <c r="L1743" s="21" t="str">
        <f t="shared" si="768"/>
        <v/>
      </c>
      <c r="M1743" s="25" t="str">
        <f t="shared" si="748"/>
        <v/>
      </c>
      <c r="N1743" s="25" t="str">
        <f t="shared" si="774"/>
        <v/>
      </c>
      <c r="O1743" s="25" t="str">
        <f t="shared" si="752"/>
        <v/>
      </c>
      <c r="P1743" s="25" t="str">
        <f t="shared" si="764"/>
        <v/>
      </c>
      <c r="Q1743" s="25" t="str">
        <f t="shared" si="760"/>
        <v/>
      </c>
      <c r="R1743" s="25" t="str">
        <f t="shared" si="756"/>
        <v/>
      </c>
      <c r="S1743" s="25" t="str">
        <f>IFERROR(('CDN Data'!M1731),"")</f>
        <v/>
      </c>
      <c r="T1743" s="26" t="str">
        <f>IF(CPI_Downloader!I1741="","",CPI_Downloader!I1741)</f>
        <v/>
      </c>
      <c r="U1743" s="26" t="str">
        <f>IF(CPI_Downloader!J1741="","",CPI_Downloader!J1741)</f>
        <v/>
      </c>
      <c r="W1743" s="31" t="str">
        <f t="shared" ref="W1743:W1806" si="775">IFERROR((AVERAGE(Y1732:Y1743)/100),"")</f>
        <v/>
      </c>
      <c r="X1743" s="31" t="str">
        <f t="shared" si="769"/>
        <v/>
      </c>
      <c r="Y1743" s="16" t="str">
        <f>IF(CPI_Downloader!K1741="","",CPI_Downloader!K1741)</f>
        <v/>
      </c>
      <c r="AA1743" s="33" t="str">
        <f t="shared" si="770"/>
        <v/>
      </c>
      <c r="AB1743" s="27" t="str">
        <f>IF(CPI_Downloader!M1741="","",CPI_Downloader!M1741)</f>
        <v/>
      </c>
      <c r="AC1743" s="59" t="str">
        <f>IF(CPI_Downloader!L1741="","",CPI_Downloader!L1741/100)</f>
        <v/>
      </c>
      <c r="AD1743" s="3"/>
      <c r="AE1743" s="28"/>
      <c r="AI1743" s="44" t="str">
        <f t="shared" si="771"/>
        <v/>
      </c>
      <c r="AJ1743" s="50" t="str">
        <f>IF(CPI_Downloader!N1741="","",CPI_Downloader!N1741)</f>
        <v/>
      </c>
      <c r="AL1743" s="29" t="str">
        <f>IF(CPI_Downloader!O1741="","",CPI_Downloader!O1741)</f>
        <v/>
      </c>
      <c r="AN1743" s="22" t="str">
        <f t="shared" si="749"/>
        <v/>
      </c>
      <c r="AO1743" s="22" t="str">
        <f t="shared" si="772"/>
        <v/>
      </c>
      <c r="AP1743" s="22" t="str">
        <f t="shared" si="753"/>
        <v/>
      </c>
      <c r="AQ1743" s="22" t="str">
        <f t="shared" si="765"/>
        <v/>
      </c>
      <c r="AR1743" s="22" t="str">
        <f t="shared" si="761"/>
        <v/>
      </c>
      <c r="AS1743" s="22" t="str">
        <f t="shared" si="757"/>
        <v/>
      </c>
      <c r="AT1743" s="46" t="str">
        <f>IF(CPI_Downloader!P1741="","",CPI_Downloader!P1741)</f>
        <v/>
      </c>
      <c r="AU1743" s="22" t="str">
        <f t="shared" si="750"/>
        <v/>
      </c>
      <c r="AV1743" s="22" t="str">
        <f t="shared" si="773"/>
        <v/>
      </c>
      <c r="AW1743" s="22" t="str">
        <f t="shared" si="754"/>
        <v/>
      </c>
      <c r="AX1743" s="22" t="str">
        <f t="shared" si="766"/>
        <v/>
      </c>
      <c r="AY1743" s="22" t="str">
        <f t="shared" si="762"/>
        <v/>
      </c>
      <c r="AZ1743" s="22" t="str">
        <f t="shared" si="758"/>
        <v/>
      </c>
      <c r="BA1743" s="46" t="str">
        <f>IF(CPI_Downloader!Q1741="","",CPI_Downloader!Q1741)</f>
        <v/>
      </c>
    </row>
    <row r="1744" spans="1:53" ht="12.75" customHeight="1" x14ac:dyDescent="0.2">
      <c r="A1744" s="21" t="str">
        <f>IF(CPI_Downloader!A1742="","",CPI_Downloader!A1742)</f>
        <v/>
      </c>
      <c r="B1744" s="22" t="str">
        <f t="shared" ref="B1744:B1807" si="776">IFERROR((I1744/I1732-1),"")</f>
        <v/>
      </c>
      <c r="C1744" s="22" t="str">
        <f t="shared" si="767"/>
        <v/>
      </c>
      <c r="D1744" s="22" t="str">
        <f t="shared" si="751"/>
        <v/>
      </c>
      <c r="E1744" s="22" t="str">
        <f t="shared" si="763"/>
        <v/>
      </c>
      <c r="F1744" s="22" t="str">
        <f t="shared" si="759"/>
        <v/>
      </c>
      <c r="G1744" s="22" t="str">
        <f t="shared" si="755"/>
        <v/>
      </c>
      <c r="H1744" s="22" t="str">
        <f>IFERROR(('CDN Data'!B1744),"")</f>
        <v/>
      </c>
      <c r="I1744" s="23" t="str">
        <f>IF(CPI_Downloader!G1742="","",CPI_Downloader!G1742)</f>
        <v/>
      </c>
      <c r="J1744" s="23" t="str">
        <f>IF(CPI_Downloader!H1742="","",CPI_Downloader!H1742)</f>
        <v/>
      </c>
      <c r="L1744" s="21" t="str">
        <f t="shared" si="768"/>
        <v/>
      </c>
      <c r="M1744" s="25" t="str">
        <f t="shared" ref="M1744:M1807" si="777">IFERROR((T1744/T1732-1),"")</f>
        <v/>
      </c>
      <c r="N1744" s="25" t="str">
        <f t="shared" si="774"/>
        <v/>
      </c>
      <c r="O1744" s="25" t="str">
        <f t="shared" si="752"/>
        <v/>
      </c>
      <c r="P1744" s="25" t="str">
        <f t="shared" si="764"/>
        <v/>
      </c>
      <c r="Q1744" s="25" t="str">
        <f t="shared" si="760"/>
        <v/>
      </c>
      <c r="R1744" s="25" t="str">
        <f t="shared" si="756"/>
        <v/>
      </c>
      <c r="S1744" s="25" t="str">
        <f>IFERROR(('CDN Data'!M1732),"")</f>
        <v/>
      </c>
      <c r="T1744" s="26" t="str">
        <f>IF(CPI_Downloader!I1742="","",CPI_Downloader!I1742)</f>
        <v/>
      </c>
      <c r="U1744" s="26" t="str">
        <f>IF(CPI_Downloader!J1742="","",CPI_Downloader!J1742)</f>
        <v/>
      </c>
      <c r="W1744" s="31" t="str">
        <f t="shared" si="775"/>
        <v/>
      </c>
      <c r="X1744" s="31" t="str">
        <f t="shared" si="769"/>
        <v/>
      </c>
      <c r="Y1744" s="16" t="str">
        <f>IF(CPI_Downloader!K1742="","",CPI_Downloader!K1742)</f>
        <v/>
      </c>
      <c r="AA1744" s="33" t="str">
        <f t="shared" si="770"/>
        <v/>
      </c>
      <c r="AB1744" s="27" t="str">
        <f>IF(CPI_Downloader!M1742="","",CPI_Downloader!M1742)</f>
        <v/>
      </c>
      <c r="AC1744" s="59" t="str">
        <f>IF(CPI_Downloader!L1742="","",CPI_Downloader!L1742/100)</f>
        <v/>
      </c>
      <c r="AD1744" s="3"/>
      <c r="AE1744" s="28"/>
      <c r="AI1744" s="44" t="str">
        <f t="shared" si="771"/>
        <v/>
      </c>
      <c r="AJ1744" s="50" t="str">
        <f>IF(CPI_Downloader!N1742="","",CPI_Downloader!N1742)</f>
        <v/>
      </c>
      <c r="AL1744" s="29" t="str">
        <f>IF(CPI_Downloader!O1742="","",CPI_Downloader!O1742)</f>
        <v/>
      </c>
      <c r="AN1744" s="22" t="str">
        <f t="shared" ref="AN1744:AN1807" si="778">IFERROR((AT1744/AT1732-1),"")</f>
        <v/>
      </c>
      <c r="AO1744" s="22" t="str">
        <f t="shared" si="772"/>
        <v/>
      </c>
      <c r="AP1744" s="22" t="str">
        <f t="shared" si="753"/>
        <v/>
      </c>
      <c r="AQ1744" s="22" t="str">
        <f t="shared" si="765"/>
        <v/>
      </c>
      <c r="AR1744" s="22" t="str">
        <f t="shared" si="761"/>
        <v/>
      </c>
      <c r="AS1744" s="22" t="str">
        <f t="shared" si="757"/>
        <v/>
      </c>
      <c r="AT1744" s="46" t="str">
        <f>IF(CPI_Downloader!P1742="","",CPI_Downloader!P1742)</f>
        <v/>
      </c>
      <c r="AU1744" s="22" t="str">
        <f t="shared" ref="AU1744:AU1807" si="779">IFERROR((BA1744/BA1732-1),"")</f>
        <v/>
      </c>
      <c r="AV1744" s="22" t="str">
        <f t="shared" si="773"/>
        <v/>
      </c>
      <c r="AW1744" s="22" t="str">
        <f t="shared" si="754"/>
        <v/>
      </c>
      <c r="AX1744" s="22" t="str">
        <f t="shared" si="766"/>
        <v/>
      </c>
      <c r="AY1744" s="22" t="str">
        <f t="shared" si="762"/>
        <v/>
      </c>
      <c r="AZ1744" s="22" t="str">
        <f t="shared" si="758"/>
        <v/>
      </c>
      <c r="BA1744" s="46" t="str">
        <f>IF(CPI_Downloader!Q1742="","",CPI_Downloader!Q1742)</f>
        <v/>
      </c>
    </row>
    <row r="1745" spans="1:53" ht="12.75" customHeight="1" x14ac:dyDescent="0.2">
      <c r="A1745" s="21" t="str">
        <f>IF(CPI_Downloader!A1743="","",CPI_Downloader!A1743)</f>
        <v/>
      </c>
      <c r="B1745" s="22" t="str">
        <f t="shared" si="776"/>
        <v/>
      </c>
      <c r="C1745" s="22" t="str">
        <f t="shared" si="767"/>
        <v/>
      </c>
      <c r="D1745" s="22" t="str">
        <f t="shared" si="751"/>
        <v/>
      </c>
      <c r="E1745" s="22" t="str">
        <f t="shared" si="763"/>
        <v/>
      </c>
      <c r="F1745" s="22" t="str">
        <f t="shared" si="759"/>
        <v/>
      </c>
      <c r="G1745" s="22" t="str">
        <f t="shared" si="755"/>
        <v/>
      </c>
      <c r="H1745" s="22" t="str">
        <f>IFERROR(('CDN Data'!B1745),"")</f>
        <v/>
      </c>
      <c r="I1745" s="23" t="str">
        <f>IF(CPI_Downloader!G1743="","",CPI_Downloader!G1743)</f>
        <v/>
      </c>
      <c r="J1745" s="23" t="str">
        <f>IF(CPI_Downloader!H1743="","",CPI_Downloader!H1743)</f>
        <v/>
      </c>
      <c r="L1745" s="21" t="str">
        <f t="shared" si="768"/>
        <v/>
      </c>
      <c r="M1745" s="25" t="str">
        <f t="shared" si="777"/>
        <v/>
      </c>
      <c r="N1745" s="25" t="str">
        <f t="shared" si="774"/>
        <v/>
      </c>
      <c r="O1745" s="25" t="str">
        <f t="shared" si="752"/>
        <v/>
      </c>
      <c r="P1745" s="25" t="str">
        <f t="shared" si="764"/>
        <v/>
      </c>
      <c r="Q1745" s="25" t="str">
        <f t="shared" si="760"/>
        <v/>
      </c>
      <c r="R1745" s="25" t="str">
        <f t="shared" si="756"/>
        <v/>
      </c>
      <c r="S1745" s="25" t="str">
        <f>IFERROR(('CDN Data'!M1733),"")</f>
        <v/>
      </c>
      <c r="T1745" s="26" t="str">
        <f>IF(CPI_Downloader!I1743="","",CPI_Downloader!I1743)</f>
        <v/>
      </c>
      <c r="U1745" s="26" t="str">
        <f>IF(CPI_Downloader!J1743="","",CPI_Downloader!J1743)</f>
        <v/>
      </c>
      <c r="W1745" s="31" t="str">
        <f t="shared" si="775"/>
        <v/>
      </c>
      <c r="X1745" s="31" t="str">
        <f t="shared" si="769"/>
        <v/>
      </c>
      <c r="Y1745" s="16" t="str">
        <f>IF(CPI_Downloader!K1743="","",CPI_Downloader!K1743)</f>
        <v/>
      </c>
      <c r="AA1745" s="33" t="str">
        <f t="shared" si="770"/>
        <v/>
      </c>
      <c r="AB1745" s="27" t="str">
        <f>IF(CPI_Downloader!M1743="","",CPI_Downloader!M1743)</f>
        <v/>
      </c>
      <c r="AC1745" s="59" t="str">
        <f>IF(CPI_Downloader!L1743="","",CPI_Downloader!L1743/100)</f>
        <v/>
      </c>
      <c r="AD1745" s="3"/>
      <c r="AE1745" s="28"/>
      <c r="AI1745" s="44" t="str">
        <f t="shared" si="771"/>
        <v/>
      </c>
      <c r="AJ1745" s="50" t="str">
        <f>IF(CPI_Downloader!N1743="","",CPI_Downloader!N1743)</f>
        <v/>
      </c>
      <c r="AL1745" s="29" t="str">
        <f>IF(CPI_Downloader!O1743="","",CPI_Downloader!O1743)</f>
        <v/>
      </c>
      <c r="AN1745" s="22" t="str">
        <f t="shared" si="778"/>
        <v/>
      </c>
      <c r="AO1745" s="22" t="str">
        <f t="shared" si="772"/>
        <v/>
      </c>
      <c r="AP1745" s="22" t="str">
        <f t="shared" si="753"/>
        <v/>
      </c>
      <c r="AQ1745" s="22" t="str">
        <f t="shared" si="765"/>
        <v/>
      </c>
      <c r="AR1745" s="22" t="str">
        <f t="shared" si="761"/>
        <v/>
      </c>
      <c r="AS1745" s="22" t="str">
        <f t="shared" si="757"/>
        <v/>
      </c>
      <c r="AT1745" s="46" t="str">
        <f>IF(CPI_Downloader!P1743="","",CPI_Downloader!P1743)</f>
        <v/>
      </c>
      <c r="AU1745" s="22" t="str">
        <f t="shared" si="779"/>
        <v/>
      </c>
      <c r="AV1745" s="22" t="str">
        <f t="shared" si="773"/>
        <v/>
      </c>
      <c r="AW1745" s="22" t="str">
        <f t="shared" si="754"/>
        <v/>
      </c>
      <c r="AX1745" s="22" t="str">
        <f t="shared" si="766"/>
        <v/>
      </c>
      <c r="AY1745" s="22" t="str">
        <f t="shared" si="762"/>
        <v/>
      </c>
      <c r="AZ1745" s="22" t="str">
        <f t="shared" si="758"/>
        <v/>
      </c>
      <c r="BA1745" s="46" t="str">
        <f>IF(CPI_Downloader!Q1743="","",CPI_Downloader!Q1743)</f>
        <v/>
      </c>
    </row>
    <row r="1746" spans="1:53" ht="12.75" customHeight="1" x14ac:dyDescent="0.2">
      <c r="A1746" s="21" t="str">
        <f>IF(CPI_Downloader!A1744="","",CPI_Downloader!A1744)</f>
        <v/>
      </c>
      <c r="B1746" s="22" t="str">
        <f t="shared" si="776"/>
        <v/>
      </c>
      <c r="C1746" s="22" t="str">
        <f t="shared" si="767"/>
        <v/>
      </c>
      <c r="D1746" s="22" t="str">
        <f t="shared" si="751"/>
        <v/>
      </c>
      <c r="E1746" s="22" t="str">
        <f t="shared" si="763"/>
        <v/>
      </c>
      <c r="F1746" s="22" t="str">
        <f t="shared" si="759"/>
        <v/>
      </c>
      <c r="G1746" s="22" t="str">
        <f t="shared" si="755"/>
        <v/>
      </c>
      <c r="H1746" s="22" t="str">
        <f>IFERROR(('CDN Data'!B1746),"")</f>
        <v/>
      </c>
      <c r="I1746" s="23" t="str">
        <f>IF(CPI_Downloader!G1744="","",CPI_Downloader!G1744)</f>
        <v/>
      </c>
      <c r="J1746" s="23" t="str">
        <f>IF(CPI_Downloader!H1744="","",CPI_Downloader!H1744)</f>
        <v/>
      </c>
      <c r="L1746" s="21" t="str">
        <f t="shared" si="768"/>
        <v/>
      </c>
      <c r="M1746" s="25" t="str">
        <f t="shared" si="777"/>
        <v/>
      </c>
      <c r="N1746" s="25" t="str">
        <f t="shared" si="774"/>
        <v/>
      </c>
      <c r="O1746" s="25" t="str">
        <f t="shared" si="752"/>
        <v/>
      </c>
      <c r="P1746" s="25" t="str">
        <f t="shared" si="764"/>
        <v/>
      </c>
      <c r="Q1746" s="25" t="str">
        <f t="shared" si="760"/>
        <v/>
      </c>
      <c r="R1746" s="25" t="str">
        <f t="shared" si="756"/>
        <v/>
      </c>
      <c r="S1746" s="25" t="str">
        <f>IFERROR(('CDN Data'!M1734),"")</f>
        <v/>
      </c>
      <c r="T1746" s="26" t="str">
        <f>IF(CPI_Downloader!I1744="","",CPI_Downloader!I1744)</f>
        <v/>
      </c>
      <c r="U1746" s="26" t="str">
        <f>IF(CPI_Downloader!J1744="","",CPI_Downloader!J1744)</f>
        <v/>
      </c>
      <c r="W1746" s="31" t="str">
        <f t="shared" si="775"/>
        <v/>
      </c>
      <c r="X1746" s="31" t="str">
        <f t="shared" si="769"/>
        <v/>
      </c>
      <c r="Y1746" s="16" t="str">
        <f>IF(CPI_Downloader!K1744="","",CPI_Downloader!K1744)</f>
        <v/>
      </c>
      <c r="AA1746" s="33" t="str">
        <f t="shared" si="770"/>
        <v/>
      </c>
      <c r="AB1746" s="27" t="str">
        <f>IF(CPI_Downloader!M1744="","",CPI_Downloader!M1744)</f>
        <v/>
      </c>
      <c r="AC1746" s="59" t="str">
        <f>IF(CPI_Downloader!L1744="","",CPI_Downloader!L1744/100)</f>
        <v/>
      </c>
      <c r="AD1746" s="3"/>
      <c r="AE1746" s="28"/>
      <c r="AI1746" s="44" t="str">
        <f t="shared" si="771"/>
        <v/>
      </c>
      <c r="AJ1746" s="50" t="str">
        <f>IF(CPI_Downloader!N1744="","",CPI_Downloader!N1744)</f>
        <v/>
      </c>
      <c r="AL1746" s="29" t="str">
        <f>IF(CPI_Downloader!O1744="","",CPI_Downloader!O1744)</f>
        <v/>
      </c>
      <c r="AN1746" s="22" t="str">
        <f t="shared" si="778"/>
        <v/>
      </c>
      <c r="AO1746" s="22" t="str">
        <f t="shared" si="772"/>
        <v/>
      </c>
      <c r="AP1746" s="22" t="str">
        <f t="shared" si="753"/>
        <v/>
      </c>
      <c r="AQ1746" s="22" t="str">
        <f t="shared" si="765"/>
        <v/>
      </c>
      <c r="AR1746" s="22" t="str">
        <f t="shared" si="761"/>
        <v/>
      </c>
      <c r="AS1746" s="22" t="str">
        <f t="shared" si="757"/>
        <v/>
      </c>
      <c r="AT1746" s="46" t="str">
        <f>IF(CPI_Downloader!P1744="","",CPI_Downloader!P1744)</f>
        <v/>
      </c>
      <c r="AU1746" s="22" t="str">
        <f t="shared" si="779"/>
        <v/>
      </c>
      <c r="AV1746" s="22" t="str">
        <f t="shared" si="773"/>
        <v/>
      </c>
      <c r="AW1746" s="22" t="str">
        <f t="shared" si="754"/>
        <v/>
      </c>
      <c r="AX1746" s="22" t="str">
        <f t="shared" si="766"/>
        <v/>
      </c>
      <c r="AY1746" s="22" t="str">
        <f t="shared" si="762"/>
        <v/>
      </c>
      <c r="AZ1746" s="22" t="str">
        <f t="shared" si="758"/>
        <v/>
      </c>
      <c r="BA1746" s="46" t="str">
        <f>IF(CPI_Downloader!Q1744="","",CPI_Downloader!Q1744)</f>
        <v/>
      </c>
    </row>
    <row r="1747" spans="1:53" ht="12.75" customHeight="1" x14ac:dyDescent="0.2">
      <c r="A1747" s="21" t="str">
        <f>IF(CPI_Downloader!A1745="","",CPI_Downloader!A1745)</f>
        <v/>
      </c>
      <c r="B1747" s="22" t="str">
        <f t="shared" si="776"/>
        <v/>
      </c>
      <c r="C1747" s="22" t="str">
        <f t="shared" si="767"/>
        <v/>
      </c>
      <c r="D1747" s="22" t="str">
        <f t="shared" si="751"/>
        <v/>
      </c>
      <c r="E1747" s="22" t="str">
        <f t="shared" si="763"/>
        <v/>
      </c>
      <c r="F1747" s="22" t="str">
        <f t="shared" si="759"/>
        <v/>
      </c>
      <c r="G1747" s="22" t="str">
        <f t="shared" si="755"/>
        <v/>
      </c>
      <c r="H1747" s="22" t="str">
        <f>IFERROR(('CDN Data'!B1747),"")</f>
        <v/>
      </c>
      <c r="I1747" s="23" t="str">
        <f>IF(CPI_Downloader!G1745="","",CPI_Downloader!G1745)</f>
        <v/>
      </c>
      <c r="J1747" s="23" t="str">
        <f>IF(CPI_Downloader!H1745="","",CPI_Downloader!H1745)</f>
        <v/>
      </c>
      <c r="L1747" s="21" t="str">
        <f t="shared" si="768"/>
        <v/>
      </c>
      <c r="M1747" s="25" t="str">
        <f t="shared" si="777"/>
        <v/>
      </c>
      <c r="N1747" s="25" t="str">
        <f t="shared" si="774"/>
        <v/>
      </c>
      <c r="O1747" s="25" t="str">
        <f t="shared" si="752"/>
        <v/>
      </c>
      <c r="P1747" s="25" t="str">
        <f t="shared" si="764"/>
        <v/>
      </c>
      <c r="Q1747" s="25" t="str">
        <f t="shared" si="760"/>
        <v/>
      </c>
      <c r="R1747" s="25" t="str">
        <f t="shared" si="756"/>
        <v/>
      </c>
      <c r="S1747" s="25" t="str">
        <f>IFERROR(('CDN Data'!M1735),"")</f>
        <v/>
      </c>
      <c r="T1747" s="26" t="str">
        <f>IF(CPI_Downloader!I1745="","",CPI_Downloader!I1745)</f>
        <v/>
      </c>
      <c r="U1747" s="26" t="str">
        <f>IF(CPI_Downloader!J1745="","",CPI_Downloader!J1745)</f>
        <v/>
      </c>
      <c r="W1747" s="31" t="str">
        <f t="shared" si="775"/>
        <v/>
      </c>
      <c r="X1747" s="31" t="str">
        <f t="shared" si="769"/>
        <v/>
      </c>
      <c r="Y1747" s="16" t="str">
        <f>IF(CPI_Downloader!K1745="","",CPI_Downloader!K1745)</f>
        <v/>
      </c>
      <c r="AA1747" s="33" t="str">
        <f t="shared" si="770"/>
        <v/>
      </c>
      <c r="AB1747" s="27" t="str">
        <f>IF(CPI_Downloader!M1745="","",CPI_Downloader!M1745)</f>
        <v/>
      </c>
      <c r="AC1747" s="59" t="str">
        <f>IF(CPI_Downloader!L1745="","",CPI_Downloader!L1745/100)</f>
        <v/>
      </c>
      <c r="AD1747" s="3"/>
      <c r="AE1747" s="28"/>
      <c r="AI1747" s="44" t="str">
        <f t="shared" si="771"/>
        <v/>
      </c>
      <c r="AJ1747" s="50" t="str">
        <f>IF(CPI_Downloader!N1745="","",CPI_Downloader!N1745)</f>
        <v/>
      </c>
      <c r="AL1747" s="29" t="str">
        <f>IF(CPI_Downloader!O1745="","",CPI_Downloader!O1745)</f>
        <v/>
      </c>
      <c r="AN1747" s="22" t="str">
        <f t="shared" si="778"/>
        <v/>
      </c>
      <c r="AO1747" s="22" t="str">
        <f t="shared" si="772"/>
        <v/>
      </c>
      <c r="AP1747" s="22" t="str">
        <f t="shared" si="753"/>
        <v/>
      </c>
      <c r="AQ1747" s="22" t="str">
        <f t="shared" si="765"/>
        <v/>
      </c>
      <c r="AR1747" s="22" t="str">
        <f t="shared" si="761"/>
        <v/>
      </c>
      <c r="AS1747" s="22" t="str">
        <f t="shared" si="757"/>
        <v/>
      </c>
      <c r="AT1747" s="46" t="str">
        <f>IF(CPI_Downloader!P1745="","",CPI_Downloader!P1745)</f>
        <v/>
      </c>
      <c r="AU1747" s="22" t="str">
        <f t="shared" si="779"/>
        <v/>
      </c>
      <c r="AV1747" s="22" t="str">
        <f t="shared" si="773"/>
        <v/>
      </c>
      <c r="AW1747" s="22" t="str">
        <f t="shared" si="754"/>
        <v/>
      </c>
      <c r="AX1747" s="22" t="str">
        <f t="shared" si="766"/>
        <v/>
      </c>
      <c r="AY1747" s="22" t="str">
        <f t="shared" si="762"/>
        <v/>
      </c>
      <c r="AZ1747" s="22" t="str">
        <f t="shared" si="758"/>
        <v/>
      </c>
      <c r="BA1747" s="46" t="str">
        <f>IF(CPI_Downloader!Q1745="","",CPI_Downloader!Q1745)</f>
        <v/>
      </c>
    </row>
    <row r="1748" spans="1:53" ht="12.75" customHeight="1" x14ac:dyDescent="0.2">
      <c r="A1748" s="21" t="str">
        <f>IF(CPI_Downloader!A1746="","",CPI_Downloader!A1746)</f>
        <v/>
      </c>
      <c r="B1748" s="22" t="str">
        <f t="shared" si="776"/>
        <v/>
      </c>
      <c r="C1748" s="22" t="str">
        <f t="shared" si="767"/>
        <v/>
      </c>
      <c r="D1748" s="22" t="str">
        <f t="shared" si="751"/>
        <v/>
      </c>
      <c r="E1748" s="22" t="str">
        <f t="shared" si="763"/>
        <v/>
      </c>
      <c r="F1748" s="22" t="str">
        <f t="shared" si="759"/>
        <v/>
      </c>
      <c r="G1748" s="22" t="str">
        <f t="shared" si="755"/>
        <v/>
      </c>
      <c r="H1748" s="22" t="str">
        <f>IFERROR(('CDN Data'!B1748),"")</f>
        <v/>
      </c>
      <c r="I1748" s="23" t="str">
        <f>IF(CPI_Downloader!G1746="","",CPI_Downloader!G1746)</f>
        <v/>
      </c>
      <c r="J1748" s="23" t="str">
        <f>IF(CPI_Downloader!H1746="","",CPI_Downloader!H1746)</f>
        <v/>
      </c>
      <c r="L1748" s="21" t="str">
        <f t="shared" si="768"/>
        <v/>
      </c>
      <c r="M1748" s="25" t="str">
        <f t="shared" si="777"/>
        <v/>
      </c>
      <c r="N1748" s="25" t="str">
        <f t="shared" si="774"/>
        <v/>
      </c>
      <c r="O1748" s="25" t="str">
        <f t="shared" si="752"/>
        <v/>
      </c>
      <c r="P1748" s="25" t="str">
        <f t="shared" si="764"/>
        <v/>
      </c>
      <c r="Q1748" s="25" t="str">
        <f t="shared" si="760"/>
        <v/>
      </c>
      <c r="R1748" s="25" t="str">
        <f t="shared" si="756"/>
        <v/>
      </c>
      <c r="S1748" s="25" t="str">
        <f>IFERROR(('CDN Data'!M1736),"")</f>
        <v/>
      </c>
      <c r="T1748" s="26" t="str">
        <f>IF(CPI_Downloader!I1746="","",CPI_Downloader!I1746)</f>
        <v/>
      </c>
      <c r="U1748" s="26" t="str">
        <f>IF(CPI_Downloader!J1746="","",CPI_Downloader!J1746)</f>
        <v/>
      </c>
      <c r="W1748" s="31" t="str">
        <f t="shared" si="775"/>
        <v/>
      </c>
      <c r="X1748" s="31" t="str">
        <f t="shared" si="769"/>
        <v/>
      </c>
      <c r="Y1748" s="16" t="str">
        <f>IF(CPI_Downloader!K1746="","",CPI_Downloader!K1746)</f>
        <v/>
      </c>
      <c r="AA1748" s="33" t="str">
        <f t="shared" si="770"/>
        <v/>
      </c>
      <c r="AB1748" s="27" t="str">
        <f>IF(CPI_Downloader!M1746="","",CPI_Downloader!M1746)</f>
        <v/>
      </c>
      <c r="AC1748" s="59" t="str">
        <f>IF(CPI_Downloader!L1746="","",CPI_Downloader!L1746/100)</f>
        <v/>
      </c>
      <c r="AD1748" s="3"/>
      <c r="AE1748" s="28"/>
      <c r="AI1748" s="44" t="str">
        <f t="shared" si="771"/>
        <v/>
      </c>
      <c r="AJ1748" s="50" t="str">
        <f>IF(CPI_Downloader!N1746="","",CPI_Downloader!N1746)</f>
        <v/>
      </c>
      <c r="AL1748" s="29" t="str">
        <f>IF(CPI_Downloader!O1746="","",CPI_Downloader!O1746)</f>
        <v/>
      </c>
      <c r="AN1748" s="22" t="str">
        <f t="shared" si="778"/>
        <v/>
      </c>
      <c r="AO1748" s="22" t="str">
        <f t="shared" si="772"/>
        <v/>
      </c>
      <c r="AP1748" s="22" t="str">
        <f t="shared" si="753"/>
        <v/>
      </c>
      <c r="AQ1748" s="22" t="str">
        <f t="shared" si="765"/>
        <v/>
      </c>
      <c r="AR1748" s="22" t="str">
        <f t="shared" si="761"/>
        <v/>
      </c>
      <c r="AS1748" s="22" t="str">
        <f t="shared" si="757"/>
        <v/>
      </c>
      <c r="AT1748" s="46" t="str">
        <f>IF(CPI_Downloader!P1746="","",CPI_Downloader!P1746)</f>
        <v/>
      </c>
      <c r="AU1748" s="22" t="str">
        <f t="shared" si="779"/>
        <v/>
      </c>
      <c r="AV1748" s="22" t="str">
        <f t="shared" si="773"/>
        <v/>
      </c>
      <c r="AW1748" s="22" t="str">
        <f t="shared" si="754"/>
        <v/>
      </c>
      <c r="AX1748" s="22" t="str">
        <f t="shared" si="766"/>
        <v/>
      </c>
      <c r="AY1748" s="22" t="str">
        <f t="shared" si="762"/>
        <v/>
      </c>
      <c r="AZ1748" s="22" t="str">
        <f t="shared" si="758"/>
        <v/>
      </c>
      <c r="BA1748" s="46" t="str">
        <f>IF(CPI_Downloader!Q1746="","",CPI_Downloader!Q1746)</f>
        <v/>
      </c>
    </row>
    <row r="1749" spans="1:53" ht="12.75" customHeight="1" x14ac:dyDescent="0.2">
      <c r="A1749" s="21" t="str">
        <f>IF(CPI_Downloader!A1747="","",CPI_Downloader!A1747)</f>
        <v/>
      </c>
      <c r="B1749" s="22" t="str">
        <f t="shared" si="776"/>
        <v/>
      </c>
      <c r="C1749" s="22" t="str">
        <f t="shared" si="767"/>
        <v/>
      </c>
      <c r="D1749" s="22" t="str">
        <f t="shared" si="751"/>
        <v/>
      </c>
      <c r="E1749" s="22" t="str">
        <f t="shared" si="763"/>
        <v/>
      </c>
      <c r="F1749" s="22" t="str">
        <f t="shared" si="759"/>
        <v/>
      </c>
      <c r="G1749" s="22" t="str">
        <f t="shared" si="755"/>
        <v/>
      </c>
      <c r="H1749" s="22" t="str">
        <f>IFERROR(('CDN Data'!B1749),"")</f>
        <v/>
      </c>
      <c r="I1749" s="23" t="str">
        <f>IF(CPI_Downloader!G1747="","",CPI_Downloader!G1747)</f>
        <v/>
      </c>
      <c r="J1749" s="23" t="str">
        <f>IF(CPI_Downloader!H1747="","",CPI_Downloader!H1747)</f>
        <v/>
      </c>
      <c r="L1749" s="21" t="str">
        <f t="shared" si="768"/>
        <v/>
      </c>
      <c r="M1749" s="25" t="str">
        <f t="shared" si="777"/>
        <v/>
      </c>
      <c r="N1749" s="25" t="str">
        <f t="shared" si="774"/>
        <v/>
      </c>
      <c r="O1749" s="25" t="str">
        <f t="shared" si="752"/>
        <v/>
      </c>
      <c r="P1749" s="25" t="str">
        <f t="shared" si="764"/>
        <v/>
      </c>
      <c r="Q1749" s="25" t="str">
        <f t="shared" si="760"/>
        <v/>
      </c>
      <c r="R1749" s="25" t="str">
        <f t="shared" si="756"/>
        <v/>
      </c>
      <c r="S1749" s="25" t="str">
        <f>IFERROR(('CDN Data'!M1737),"")</f>
        <v/>
      </c>
      <c r="T1749" s="26" t="str">
        <f>IF(CPI_Downloader!I1747="","",CPI_Downloader!I1747)</f>
        <v/>
      </c>
      <c r="U1749" s="26" t="str">
        <f>IF(CPI_Downloader!J1747="","",CPI_Downloader!J1747)</f>
        <v/>
      </c>
      <c r="W1749" s="31" t="str">
        <f t="shared" si="775"/>
        <v/>
      </c>
      <c r="X1749" s="31" t="str">
        <f t="shared" si="769"/>
        <v/>
      </c>
      <c r="Y1749" s="16" t="str">
        <f>IF(CPI_Downloader!K1747="","",CPI_Downloader!K1747)</f>
        <v/>
      </c>
      <c r="AA1749" s="33" t="str">
        <f t="shared" si="770"/>
        <v/>
      </c>
      <c r="AB1749" s="27" t="str">
        <f>IF(CPI_Downloader!M1747="","",CPI_Downloader!M1747)</f>
        <v/>
      </c>
      <c r="AC1749" s="59" t="str">
        <f>IF(CPI_Downloader!L1747="","",CPI_Downloader!L1747/100)</f>
        <v/>
      </c>
      <c r="AD1749" s="3"/>
      <c r="AE1749" s="28"/>
      <c r="AI1749" s="44" t="str">
        <f t="shared" si="771"/>
        <v/>
      </c>
      <c r="AJ1749" s="50" t="str">
        <f>IF(CPI_Downloader!N1747="","",CPI_Downloader!N1747)</f>
        <v/>
      </c>
      <c r="AL1749" s="29" t="str">
        <f>IF(CPI_Downloader!O1747="","",CPI_Downloader!O1747)</f>
        <v/>
      </c>
      <c r="AN1749" s="22" t="str">
        <f t="shared" si="778"/>
        <v/>
      </c>
      <c r="AO1749" s="22" t="str">
        <f t="shared" si="772"/>
        <v/>
      </c>
      <c r="AP1749" s="22" t="str">
        <f t="shared" si="753"/>
        <v/>
      </c>
      <c r="AQ1749" s="22" t="str">
        <f t="shared" si="765"/>
        <v/>
      </c>
      <c r="AR1749" s="22" t="str">
        <f t="shared" si="761"/>
        <v/>
      </c>
      <c r="AS1749" s="22" t="str">
        <f t="shared" si="757"/>
        <v/>
      </c>
      <c r="AT1749" s="46" t="str">
        <f>IF(CPI_Downloader!P1747="","",CPI_Downloader!P1747)</f>
        <v/>
      </c>
      <c r="AU1749" s="22" t="str">
        <f t="shared" si="779"/>
        <v/>
      </c>
      <c r="AV1749" s="22" t="str">
        <f t="shared" si="773"/>
        <v/>
      </c>
      <c r="AW1749" s="22" t="str">
        <f t="shared" si="754"/>
        <v/>
      </c>
      <c r="AX1749" s="22" t="str">
        <f t="shared" si="766"/>
        <v/>
      </c>
      <c r="AY1749" s="22" t="str">
        <f t="shared" si="762"/>
        <v/>
      </c>
      <c r="AZ1749" s="22" t="str">
        <f t="shared" si="758"/>
        <v/>
      </c>
      <c r="BA1749" s="46" t="str">
        <f>IF(CPI_Downloader!Q1747="","",CPI_Downloader!Q1747)</f>
        <v/>
      </c>
    </row>
    <row r="1750" spans="1:53" ht="12.75" customHeight="1" x14ac:dyDescent="0.2">
      <c r="A1750" s="21" t="str">
        <f>IF(CPI_Downloader!A1748="","",CPI_Downloader!A1748)</f>
        <v/>
      </c>
      <c r="B1750" s="22" t="str">
        <f t="shared" si="776"/>
        <v/>
      </c>
      <c r="C1750" s="22" t="str">
        <f t="shared" si="767"/>
        <v/>
      </c>
      <c r="D1750" s="22" t="str">
        <f t="shared" si="751"/>
        <v/>
      </c>
      <c r="E1750" s="22" t="str">
        <f t="shared" si="763"/>
        <v/>
      </c>
      <c r="F1750" s="22" t="str">
        <f t="shared" si="759"/>
        <v/>
      </c>
      <c r="G1750" s="22" t="str">
        <f t="shared" si="755"/>
        <v/>
      </c>
      <c r="H1750" s="22" t="str">
        <f>IFERROR(('CDN Data'!B1750),"")</f>
        <v/>
      </c>
      <c r="I1750" s="23" t="str">
        <f>IF(CPI_Downloader!G1748="","",CPI_Downloader!G1748)</f>
        <v/>
      </c>
      <c r="J1750" s="23" t="str">
        <f>IF(CPI_Downloader!H1748="","",CPI_Downloader!H1748)</f>
        <v/>
      </c>
      <c r="L1750" s="21" t="str">
        <f t="shared" si="768"/>
        <v/>
      </c>
      <c r="M1750" s="25" t="str">
        <f t="shared" si="777"/>
        <v/>
      </c>
      <c r="N1750" s="25" t="str">
        <f t="shared" si="774"/>
        <v/>
      </c>
      <c r="O1750" s="25" t="str">
        <f t="shared" si="752"/>
        <v/>
      </c>
      <c r="P1750" s="25" t="str">
        <f t="shared" si="764"/>
        <v/>
      </c>
      <c r="Q1750" s="25" t="str">
        <f t="shared" si="760"/>
        <v/>
      </c>
      <c r="R1750" s="25" t="str">
        <f t="shared" si="756"/>
        <v/>
      </c>
      <c r="S1750" s="25" t="str">
        <f>IFERROR(('CDN Data'!M1738),"")</f>
        <v/>
      </c>
      <c r="T1750" s="26" t="str">
        <f>IF(CPI_Downloader!I1748="","",CPI_Downloader!I1748)</f>
        <v/>
      </c>
      <c r="U1750" s="26" t="str">
        <f>IF(CPI_Downloader!J1748="","",CPI_Downloader!J1748)</f>
        <v/>
      </c>
      <c r="W1750" s="31" t="str">
        <f t="shared" si="775"/>
        <v/>
      </c>
      <c r="X1750" s="31" t="str">
        <f t="shared" si="769"/>
        <v/>
      </c>
      <c r="Y1750" s="16" t="str">
        <f>IF(CPI_Downloader!K1748="","",CPI_Downloader!K1748)</f>
        <v/>
      </c>
      <c r="AA1750" s="33" t="str">
        <f t="shared" si="770"/>
        <v/>
      </c>
      <c r="AB1750" s="27" t="str">
        <f>IF(CPI_Downloader!M1748="","",CPI_Downloader!M1748)</f>
        <v/>
      </c>
      <c r="AC1750" s="59" t="str">
        <f>IF(CPI_Downloader!L1748="","",CPI_Downloader!L1748/100)</f>
        <v/>
      </c>
      <c r="AD1750" s="3"/>
      <c r="AE1750" s="28"/>
      <c r="AI1750" s="44" t="str">
        <f t="shared" si="771"/>
        <v/>
      </c>
      <c r="AJ1750" s="50" t="str">
        <f>IF(CPI_Downloader!N1748="","",CPI_Downloader!N1748)</f>
        <v/>
      </c>
      <c r="AL1750" s="29" t="str">
        <f>IF(CPI_Downloader!O1748="","",CPI_Downloader!O1748)</f>
        <v/>
      </c>
      <c r="AN1750" s="22" t="str">
        <f t="shared" si="778"/>
        <v/>
      </c>
      <c r="AO1750" s="22" t="str">
        <f t="shared" si="772"/>
        <v/>
      </c>
      <c r="AP1750" s="22" t="str">
        <f t="shared" si="753"/>
        <v/>
      </c>
      <c r="AQ1750" s="22" t="str">
        <f t="shared" si="765"/>
        <v/>
      </c>
      <c r="AR1750" s="22" t="str">
        <f t="shared" si="761"/>
        <v/>
      </c>
      <c r="AS1750" s="22" t="str">
        <f t="shared" si="757"/>
        <v/>
      </c>
      <c r="AT1750" s="46" t="str">
        <f>IF(CPI_Downloader!P1748="","",CPI_Downloader!P1748)</f>
        <v/>
      </c>
      <c r="AU1750" s="22" t="str">
        <f t="shared" si="779"/>
        <v/>
      </c>
      <c r="AV1750" s="22" t="str">
        <f t="shared" si="773"/>
        <v/>
      </c>
      <c r="AW1750" s="22" t="str">
        <f t="shared" si="754"/>
        <v/>
      </c>
      <c r="AX1750" s="22" t="str">
        <f t="shared" si="766"/>
        <v/>
      </c>
      <c r="AY1750" s="22" t="str">
        <f t="shared" si="762"/>
        <v/>
      </c>
      <c r="AZ1750" s="22" t="str">
        <f t="shared" si="758"/>
        <v/>
      </c>
      <c r="BA1750" s="46" t="str">
        <f>IF(CPI_Downloader!Q1748="","",CPI_Downloader!Q1748)</f>
        <v/>
      </c>
    </row>
    <row r="1751" spans="1:53" ht="12.75" customHeight="1" x14ac:dyDescent="0.2">
      <c r="A1751" s="21" t="str">
        <f>IF(CPI_Downloader!A1749="","",CPI_Downloader!A1749)</f>
        <v/>
      </c>
      <c r="B1751" s="22" t="str">
        <f t="shared" si="776"/>
        <v/>
      </c>
      <c r="C1751" s="22" t="str">
        <f t="shared" si="767"/>
        <v/>
      </c>
      <c r="D1751" s="22" t="str">
        <f t="shared" si="751"/>
        <v/>
      </c>
      <c r="E1751" s="22" t="str">
        <f t="shared" si="763"/>
        <v/>
      </c>
      <c r="F1751" s="22" t="str">
        <f t="shared" si="759"/>
        <v/>
      </c>
      <c r="G1751" s="22" t="str">
        <f t="shared" si="755"/>
        <v/>
      </c>
      <c r="H1751" s="22" t="str">
        <f>IFERROR(('CDN Data'!B1751),"")</f>
        <v/>
      </c>
      <c r="I1751" s="23" t="str">
        <f>IF(CPI_Downloader!G1749="","",CPI_Downloader!G1749)</f>
        <v/>
      </c>
      <c r="J1751" s="23" t="str">
        <f>IF(CPI_Downloader!H1749="","",CPI_Downloader!H1749)</f>
        <v/>
      </c>
      <c r="L1751" s="21" t="str">
        <f t="shared" si="768"/>
        <v/>
      </c>
      <c r="M1751" s="25" t="str">
        <f t="shared" si="777"/>
        <v/>
      </c>
      <c r="N1751" s="25" t="str">
        <f t="shared" si="774"/>
        <v/>
      </c>
      <c r="O1751" s="25" t="str">
        <f t="shared" si="752"/>
        <v/>
      </c>
      <c r="P1751" s="25" t="str">
        <f t="shared" si="764"/>
        <v/>
      </c>
      <c r="Q1751" s="25" t="str">
        <f t="shared" si="760"/>
        <v/>
      </c>
      <c r="R1751" s="25" t="str">
        <f t="shared" si="756"/>
        <v/>
      </c>
      <c r="S1751" s="25" t="str">
        <f>IFERROR(('CDN Data'!M1739),"")</f>
        <v/>
      </c>
      <c r="T1751" s="26" t="str">
        <f>IF(CPI_Downloader!I1749="","",CPI_Downloader!I1749)</f>
        <v/>
      </c>
      <c r="U1751" s="26" t="str">
        <f>IF(CPI_Downloader!J1749="","",CPI_Downloader!J1749)</f>
        <v/>
      </c>
      <c r="W1751" s="31" t="str">
        <f t="shared" si="775"/>
        <v/>
      </c>
      <c r="X1751" s="31" t="str">
        <f t="shared" si="769"/>
        <v/>
      </c>
      <c r="Y1751" s="16" t="str">
        <f>IF(CPI_Downloader!K1749="","",CPI_Downloader!K1749)</f>
        <v/>
      </c>
      <c r="AA1751" s="33" t="str">
        <f t="shared" si="770"/>
        <v/>
      </c>
      <c r="AB1751" s="27" t="str">
        <f>IF(CPI_Downloader!M1749="","",CPI_Downloader!M1749)</f>
        <v/>
      </c>
      <c r="AC1751" s="59" t="str">
        <f>IF(CPI_Downloader!L1749="","",CPI_Downloader!L1749/100)</f>
        <v/>
      </c>
      <c r="AD1751" s="3"/>
      <c r="AE1751" s="28"/>
      <c r="AI1751" s="44" t="str">
        <f t="shared" si="771"/>
        <v/>
      </c>
      <c r="AJ1751" s="50" t="str">
        <f>IF(CPI_Downloader!N1749="","",CPI_Downloader!N1749)</f>
        <v/>
      </c>
      <c r="AL1751" s="29" t="str">
        <f>IF(CPI_Downloader!O1749="","",CPI_Downloader!O1749)</f>
        <v/>
      </c>
      <c r="AN1751" s="22" t="str">
        <f t="shared" si="778"/>
        <v/>
      </c>
      <c r="AO1751" s="22" t="str">
        <f t="shared" si="772"/>
        <v/>
      </c>
      <c r="AP1751" s="22" t="str">
        <f t="shared" si="753"/>
        <v/>
      </c>
      <c r="AQ1751" s="22" t="str">
        <f t="shared" si="765"/>
        <v/>
      </c>
      <c r="AR1751" s="22" t="str">
        <f t="shared" si="761"/>
        <v/>
      </c>
      <c r="AS1751" s="22" t="str">
        <f t="shared" si="757"/>
        <v/>
      </c>
      <c r="AT1751" s="46" t="str">
        <f>IF(CPI_Downloader!P1749="","",CPI_Downloader!P1749)</f>
        <v/>
      </c>
      <c r="AU1751" s="22" t="str">
        <f t="shared" si="779"/>
        <v/>
      </c>
      <c r="AV1751" s="22" t="str">
        <f t="shared" si="773"/>
        <v/>
      </c>
      <c r="AW1751" s="22" t="str">
        <f t="shared" si="754"/>
        <v/>
      </c>
      <c r="AX1751" s="22" t="str">
        <f t="shared" si="766"/>
        <v/>
      </c>
      <c r="AY1751" s="22" t="str">
        <f t="shared" si="762"/>
        <v/>
      </c>
      <c r="AZ1751" s="22" t="str">
        <f t="shared" si="758"/>
        <v/>
      </c>
      <c r="BA1751" s="46" t="str">
        <f>IF(CPI_Downloader!Q1749="","",CPI_Downloader!Q1749)</f>
        <v/>
      </c>
    </row>
    <row r="1752" spans="1:53" ht="12.75" customHeight="1" x14ac:dyDescent="0.2">
      <c r="A1752" s="21" t="str">
        <f>IF(CPI_Downloader!A1750="","",CPI_Downloader!A1750)</f>
        <v/>
      </c>
      <c r="B1752" s="22" t="str">
        <f t="shared" si="776"/>
        <v/>
      </c>
      <c r="C1752" s="22" t="str">
        <f t="shared" si="767"/>
        <v/>
      </c>
      <c r="D1752" s="22" t="str">
        <f t="shared" si="751"/>
        <v/>
      </c>
      <c r="E1752" s="22" t="str">
        <f t="shared" si="763"/>
        <v/>
      </c>
      <c r="F1752" s="22" t="str">
        <f t="shared" si="759"/>
        <v/>
      </c>
      <c r="G1752" s="22" t="str">
        <f t="shared" si="755"/>
        <v/>
      </c>
      <c r="H1752" s="22" t="str">
        <f>IFERROR(('CDN Data'!B1752),"")</f>
        <v/>
      </c>
      <c r="I1752" s="23" t="str">
        <f>IF(CPI_Downloader!G1750="","",CPI_Downloader!G1750)</f>
        <v/>
      </c>
      <c r="J1752" s="23" t="str">
        <f>IF(CPI_Downloader!H1750="","",CPI_Downloader!H1750)</f>
        <v/>
      </c>
      <c r="L1752" s="21" t="str">
        <f t="shared" si="768"/>
        <v/>
      </c>
      <c r="M1752" s="25" t="str">
        <f t="shared" si="777"/>
        <v/>
      </c>
      <c r="N1752" s="25" t="str">
        <f t="shared" si="774"/>
        <v/>
      </c>
      <c r="O1752" s="25" t="str">
        <f t="shared" si="752"/>
        <v/>
      </c>
      <c r="P1752" s="25" t="str">
        <f t="shared" si="764"/>
        <v/>
      </c>
      <c r="Q1752" s="25" t="str">
        <f t="shared" si="760"/>
        <v/>
      </c>
      <c r="R1752" s="25" t="str">
        <f t="shared" si="756"/>
        <v/>
      </c>
      <c r="S1752" s="25" t="str">
        <f>IFERROR(('CDN Data'!M1740),"")</f>
        <v/>
      </c>
      <c r="T1752" s="26" t="str">
        <f>IF(CPI_Downloader!I1750="","",CPI_Downloader!I1750)</f>
        <v/>
      </c>
      <c r="U1752" s="26" t="str">
        <f>IF(CPI_Downloader!J1750="","",CPI_Downloader!J1750)</f>
        <v/>
      </c>
      <c r="W1752" s="31" t="str">
        <f t="shared" si="775"/>
        <v/>
      </c>
      <c r="X1752" s="31" t="str">
        <f t="shared" si="769"/>
        <v/>
      </c>
      <c r="Y1752" s="16" t="str">
        <f>IF(CPI_Downloader!K1750="","",CPI_Downloader!K1750)</f>
        <v/>
      </c>
      <c r="AA1752" s="33" t="str">
        <f t="shared" si="770"/>
        <v/>
      </c>
      <c r="AB1752" s="27" t="str">
        <f>IF(CPI_Downloader!M1750="","",CPI_Downloader!M1750)</f>
        <v/>
      </c>
      <c r="AC1752" s="59" t="str">
        <f>IF(CPI_Downloader!L1750="","",CPI_Downloader!L1750/100)</f>
        <v/>
      </c>
      <c r="AD1752" s="3"/>
      <c r="AE1752" s="28"/>
      <c r="AI1752" s="44" t="str">
        <f t="shared" si="771"/>
        <v/>
      </c>
      <c r="AJ1752" s="50" t="str">
        <f>IF(CPI_Downloader!N1750="","",CPI_Downloader!N1750)</f>
        <v/>
      </c>
      <c r="AL1752" s="29" t="str">
        <f>IF(CPI_Downloader!O1750="","",CPI_Downloader!O1750)</f>
        <v/>
      </c>
      <c r="AN1752" s="22" t="str">
        <f t="shared" si="778"/>
        <v/>
      </c>
      <c r="AO1752" s="22" t="str">
        <f t="shared" si="772"/>
        <v/>
      </c>
      <c r="AP1752" s="22" t="str">
        <f t="shared" si="753"/>
        <v/>
      </c>
      <c r="AQ1752" s="22" t="str">
        <f t="shared" si="765"/>
        <v/>
      </c>
      <c r="AR1752" s="22" t="str">
        <f t="shared" si="761"/>
        <v/>
      </c>
      <c r="AS1752" s="22" t="str">
        <f t="shared" si="757"/>
        <v/>
      </c>
      <c r="AT1752" s="46" t="str">
        <f>IF(CPI_Downloader!P1750="","",CPI_Downloader!P1750)</f>
        <v/>
      </c>
      <c r="AU1752" s="22" t="str">
        <f t="shared" si="779"/>
        <v/>
      </c>
      <c r="AV1752" s="22" t="str">
        <f t="shared" si="773"/>
        <v/>
      </c>
      <c r="AW1752" s="22" t="str">
        <f t="shared" si="754"/>
        <v/>
      </c>
      <c r="AX1752" s="22" t="str">
        <f t="shared" si="766"/>
        <v/>
      </c>
      <c r="AY1752" s="22" t="str">
        <f t="shared" si="762"/>
        <v/>
      </c>
      <c r="AZ1752" s="22" t="str">
        <f t="shared" si="758"/>
        <v/>
      </c>
      <c r="BA1752" s="46" t="str">
        <f>IF(CPI_Downloader!Q1750="","",CPI_Downloader!Q1750)</f>
        <v/>
      </c>
    </row>
    <row r="1753" spans="1:53" ht="12.75" customHeight="1" x14ac:dyDescent="0.2">
      <c r="A1753" s="21" t="str">
        <f>IF(CPI_Downloader!A1751="","",CPI_Downloader!A1751)</f>
        <v/>
      </c>
      <c r="B1753" s="22" t="str">
        <f t="shared" si="776"/>
        <v/>
      </c>
      <c r="C1753" s="22" t="str">
        <f t="shared" si="767"/>
        <v/>
      </c>
      <c r="D1753" s="22" t="str">
        <f t="shared" si="751"/>
        <v/>
      </c>
      <c r="E1753" s="22" t="str">
        <f t="shared" si="763"/>
        <v/>
      </c>
      <c r="F1753" s="22" t="str">
        <f t="shared" si="759"/>
        <v/>
      </c>
      <c r="G1753" s="22" t="str">
        <f t="shared" si="755"/>
        <v/>
      </c>
      <c r="H1753" s="22" t="str">
        <f>IFERROR(('CDN Data'!B1753),"")</f>
        <v/>
      </c>
      <c r="I1753" s="23" t="str">
        <f>IF(CPI_Downloader!G1751="","",CPI_Downloader!G1751)</f>
        <v/>
      </c>
      <c r="J1753" s="23" t="str">
        <f>IF(CPI_Downloader!H1751="","",CPI_Downloader!H1751)</f>
        <v/>
      </c>
      <c r="L1753" s="21" t="str">
        <f t="shared" si="768"/>
        <v/>
      </c>
      <c r="M1753" s="25" t="str">
        <f t="shared" si="777"/>
        <v/>
      </c>
      <c r="N1753" s="25" t="str">
        <f t="shared" si="774"/>
        <v/>
      </c>
      <c r="O1753" s="25" t="str">
        <f t="shared" si="752"/>
        <v/>
      </c>
      <c r="P1753" s="25" t="str">
        <f t="shared" si="764"/>
        <v/>
      </c>
      <c r="Q1753" s="25" t="str">
        <f t="shared" si="760"/>
        <v/>
      </c>
      <c r="R1753" s="25" t="str">
        <f t="shared" si="756"/>
        <v/>
      </c>
      <c r="S1753" s="25" t="str">
        <f>IFERROR(('CDN Data'!M1741),"")</f>
        <v/>
      </c>
      <c r="T1753" s="26" t="str">
        <f>IF(CPI_Downloader!I1751="","",CPI_Downloader!I1751)</f>
        <v/>
      </c>
      <c r="U1753" s="26" t="str">
        <f>IF(CPI_Downloader!J1751="","",CPI_Downloader!J1751)</f>
        <v/>
      </c>
      <c r="W1753" s="31" t="str">
        <f t="shared" si="775"/>
        <v/>
      </c>
      <c r="X1753" s="31" t="str">
        <f t="shared" si="769"/>
        <v/>
      </c>
      <c r="Y1753" s="16" t="str">
        <f>IF(CPI_Downloader!K1751="","",CPI_Downloader!K1751)</f>
        <v/>
      </c>
      <c r="AA1753" s="33" t="str">
        <f t="shared" si="770"/>
        <v/>
      </c>
      <c r="AB1753" s="27" t="str">
        <f>IF(CPI_Downloader!M1751="","",CPI_Downloader!M1751)</f>
        <v/>
      </c>
      <c r="AC1753" s="59" t="str">
        <f>IF(CPI_Downloader!L1751="","",CPI_Downloader!L1751/100)</f>
        <v/>
      </c>
      <c r="AD1753" s="3"/>
      <c r="AE1753" s="28"/>
      <c r="AI1753" s="44" t="str">
        <f t="shared" si="771"/>
        <v/>
      </c>
      <c r="AJ1753" s="50" t="str">
        <f>IF(CPI_Downloader!N1751="","",CPI_Downloader!N1751)</f>
        <v/>
      </c>
      <c r="AL1753" s="29" t="str">
        <f>IF(CPI_Downloader!O1751="","",CPI_Downloader!O1751)</f>
        <v/>
      </c>
      <c r="AN1753" s="22" t="str">
        <f t="shared" si="778"/>
        <v/>
      </c>
      <c r="AO1753" s="22" t="str">
        <f t="shared" si="772"/>
        <v/>
      </c>
      <c r="AP1753" s="22" t="str">
        <f t="shared" si="753"/>
        <v/>
      </c>
      <c r="AQ1753" s="22" t="str">
        <f t="shared" si="765"/>
        <v/>
      </c>
      <c r="AR1753" s="22" t="str">
        <f t="shared" si="761"/>
        <v/>
      </c>
      <c r="AS1753" s="22" t="str">
        <f t="shared" si="757"/>
        <v/>
      </c>
      <c r="AT1753" s="46" t="str">
        <f>IF(CPI_Downloader!P1751="","",CPI_Downloader!P1751)</f>
        <v/>
      </c>
      <c r="AU1753" s="22" t="str">
        <f t="shared" si="779"/>
        <v/>
      </c>
      <c r="AV1753" s="22" t="str">
        <f t="shared" si="773"/>
        <v/>
      </c>
      <c r="AW1753" s="22" t="str">
        <f t="shared" si="754"/>
        <v/>
      </c>
      <c r="AX1753" s="22" t="str">
        <f t="shared" si="766"/>
        <v/>
      </c>
      <c r="AY1753" s="22" t="str">
        <f t="shared" si="762"/>
        <v/>
      </c>
      <c r="AZ1753" s="22" t="str">
        <f t="shared" si="758"/>
        <v/>
      </c>
      <c r="BA1753" s="46" t="str">
        <f>IF(CPI_Downloader!Q1751="","",CPI_Downloader!Q1751)</f>
        <v/>
      </c>
    </row>
    <row r="1754" spans="1:53" ht="12.75" customHeight="1" x14ac:dyDescent="0.2">
      <c r="A1754" s="21" t="str">
        <f>IF(CPI_Downloader!A1752="","",CPI_Downloader!A1752)</f>
        <v/>
      </c>
      <c r="B1754" s="22" t="str">
        <f t="shared" si="776"/>
        <v/>
      </c>
      <c r="C1754" s="22" t="str">
        <f t="shared" si="767"/>
        <v/>
      </c>
      <c r="D1754" s="22" t="str">
        <f t="shared" si="751"/>
        <v/>
      </c>
      <c r="E1754" s="22" t="str">
        <f t="shared" si="763"/>
        <v/>
      </c>
      <c r="F1754" s="22" t="str">
        <f t="shared" si="759"/>
        <v/>
      </c>
      <c r="G1754" s="22" t="str">
        <f t="shared" si="755"/>
        <v/>
      </c>
      <c r="H1754" s="22" t="str">
        <f>IFERROR(('CDN Data'!B1754),"")</f>
        <v/>
      </c>
      <c r="I1754" s="23" t="str">
        <f>IF(CPI_Downloader!G1752="","",CPI_Downloader!G1752)</f>
        <v/>
      </c>
      <c r="J1754" s="23" t="str">
        <f>IF(CPI_Downloader!H1752="","",CPI_Downloader!H1752)</f>
        <v/>
      </c>
      <c r="L1754" s="21" t="str">
        <f t="shared" si="768"/>
        <v/>
      </c>
      <c r="M1754" s="25" t="str">
        <f t="shared" si="777"/>
        <v/>
      </c>
      <c r="N1754" s="25" t="str">
        <f t="shared" si="774"/>
        <v/>
      </c>
      <c r="O1754" s="25" t="str">
        <f t="shared" si="752"/>
        <v/>
      </c>
      <c r="P1754" s="25" t="str">
        <f t="shared" si="764"/>
        <v/>
      </c>
      <c r="Q1754" s="25" t="str">
        <f t="shared" si="760"/>
        <v/>
      </c>
      <c r="R1754" s="25" t="str">
        <f t="shared" si="756"/>
        <v/>
      </c>
      <c r="S1754" s="25" t="str">
        <f>IFERROR(('CDN Data'!M1742),"")</f>
        <v/>
      </c>
      <c r="T1754" s="26" t="str">
        <f>IF(CPI_Downloader!I1752="","",CPI_Downloader!I1752)</f>
        <v/>
      </c>
      <c r="U1754" s="26" t="str">
        <f>IF(CPI_Downloader!J1752="","",CPI_Downloader!J1752)</f>
        <v/>
      </c>
      <c r="W1754" s="31" t="str">
        <f t="shared" si="775"/>
        <v/>
      </c>
      <c r="X1754" s="31" t="str">
        <f t="shared" si="769"/>
        <v/>
      </c>
      <c r="Y1754" s="16" t="str">
        <f>IF(CPI_Downloader!K1752="","",CPI_Downloader!K1752)</f>
        <v/>
      </c>
      <c r="AA1754" s="33" t="str">
        <f t="shared" si="770"/>
        <v/>
      </c>
      <c r="AB1754" s="27" t="str">
        <f>IF(CPI_Downloader!M1752="","",CPI_Downloader!M1752)</f>
        <v/>
      </c>
      <c r="AC1754" s="59" t="str">
        <f>IF(CPI_Downloader!L1752="","",CPI_Downloader!L1752/100)</f>
        <v/>
      </c>
      <c r="AD1754" s="3"/>
      <c r="AE1754" s="28"/>
      <c r="AI1754" s="44" t="str">
        <f t="shared" si="771"/>
        <v/>
      </c>
      <c r="AJ1754" s="50" t="str">
        <f>IF(CPI_Downloader!N1752="","",CPI_Downloader!N1752)</f>
        <v/>
      </c>
      <c r="AL1754" s="29" t="str">
        <f>IF(CPI_Downloader!O1752="","",CPI_Downloader!O1752)</f>
        <v/>
      </c>
      <c r="AN1754" s="22" t="str">
        <f t="shared" si="778"/>
        <v/>
      </c>
      <c r="AO1754" s="22" t="str">
        <f t="shared" si="772"/>
        <v/>
      </c>
      <c r="AP1754" s="22" t="str">
        <f t="shared" si="753"/>
        <v/>
      </c>
      <c r="AQ1754" s="22" t="str">
        <f t="shared" si="765"/>
        <v/>
      </c>
      <c r="AR1754" s="22" t="str">
        <f t="shared" si="761"/>
        <v/>
      </c>
      <c r="AS1754" s="22" t="str">
        <f t="shared" si="757"/>
        <v/>
      </c>
      <c r="AT1754" s="46" t="str">
        <f>IF(CPI_Downloader!P1752="","",CPI_Downloader!P1752)</f>
        <v/>
      </c>
      <c r="AU1754" s="22" t="str">
        <f t="shared" si="779"/>
        <v/>
      </c>
      <c r="AV1754" s="22" t="str">
        <f t="shared" si="773"/>
        <v/>
      </c>
      <c r="AW1754" s="22" t="str">
        <f t="shared" si="754"/>
        <v/>
      </c>
      <c r="AX1754" s="22" t="str">
        <f t="shared" si="766"/>
        <v/>
      </c>
      <c r="AY1754" s="22" t="str">
        <f t="shared" si="762"/>
        <v/>
      </c>
      <c r="AZ1754" s="22" t="str">
        <f t="shared" si="758"/>
        <v/>
      </c>
      <c r="BA1754" s="46" t="str">
        <f>IF(CPI_Downloader!Q1752="","",CPI_Downloader!Q1752)</f>
        <v/>
      </c>
    </row>
    <row r="1755" spans="1:53" ht="12.75" customHeight="1" x14ac:dyDescent="0.2">
      <c r="A1755" s="21" t="str">
        <f>IF(CPI_Downloader!A1753="","",CPI_Downloader!A1753)</f>
        <v/>
      </c>
      <c r="B1755" s="22" t="str">
        <f t="shared" si="776"/>
        <v/>
      </c>
      <c r="C1755" s="22" t="str">
        <f t="shared" si="767"/>
        <v/>
      </c>
      <c r="D1755" s="22" t="str">
        <f t="shared" si="751"/>
        <v/>
      </c>
      <c r="E1755" s="22" t="str">
        <f t="shared" si="763"/>
        <v/>
      </c>
      <c r="F1755" s="22" t="str">
        <f t="shared" si="759"/>
        <v/>
      </c>
      <c r="G1755" s="22" t="str">
        <f t="shared" si="755"/>
        <v/>
      </c>
      <c r="H1755" s="22" t="str">
        <f>IFERROR(('CDN Data'!B1755),"")</f>
        <v/>
      </c>
      <c r="I1755" s="23" t="str">
        <f>IF(CPI_Downloader!G1753="","",CPI_Downloader!G1753)</f>
        <v/>
      </c>
      <c r="J1755" s="23" t="str">
        <f>IF(CPI_Downloader!H1753="","",CPI_Downloader!H1753)</f>
        <v/>
      </c>
      <c r="L1755" s="21" t="str">
        <f t="shared" si="768"/>
        <v/>
      </c>
      <c r="M1755" s="25" t="str">
        <f t="shared" si="777"/>
        <v/>
      </c>
      <c r="N1755" s="25" t="str">
        <f t="shared" si="774"/>
        <v/>
      </c>
      <c r="O1755" s="25" t="str">
        <f t="shared" si="752"/>
        <v/>
      </c>
      <c r="P1755" s="25" t="str">
        <f t="shared" si="764"/>
        <v/>
      </c>
      <c r="Q1755" s="25" t="str">
        <f t="shared" si="760"/>
        <v/>
      </c>
      <c r="R1755" s="25" t="str">
        <f t="shared" si="756"/>
        <v/>
      </c>
      <c r="S1755" s="25" t="str">
        <f>IFERROR(('CDN Data'!M1743),"")</f>
        <v/>
      </c>
      <c r="T1755" s="26" t="str">
        <f>IF(CPI_Downloader!I1753="","",CPI_Downloader!I1753)</f>
        <v/>
      </c>
      <c r="U1755" s="26" t="str">
        <f>IF(CPI_Downloader!J1753="","",CPI_Downloader!J1753)</f>
        <v/>
      </c>
      <c r="W1755" s="31" t="str">
        <f t="shared" si="775"/>
        <v/>
      </c>
      <c r="X1755" s="31" t="str">
        <f t="shared" si="769"/>
        <v/>
      </c>
      <c r="Y1755" s="16" t="str">
        <f>IF(CPI_Downloader!K1753="","",CPI_Downloader!K1753)</f>
        <v/>
      </c>
      <c r="AA1755" s="33" t="str">
        <f t="shared" si="770"/>
        <v/>
      </c>
      <c r="AB1755" s="27" t="str">
        <f>IF(CPI_Downloader!M1753="","",CPI_Downloader!M1753)</f>
        <v/>
      </c>
      <c r="AC1755" s="59" t="str">
        <f>IF(CPI_Downloader!L1753="","",CPI_Downloader!L1753/100)</f>
        <v/>
      </c>
      <c r="AD1755" s="3"/>
      <c r="AE1755" s="28"/>
      <c r="AI1755" s="44" t="str">
        <f t="shared" si="771"/>
        <v/>
      </c>
      <c r="AJ1755" s="50" t="str">
        <f>IF(CPI_Downloader!N1753="","",CPI_Downloader!N1753)</f>
        <v/>
      </c>
      <c r="AL1755" s="29" t="str">
        <f>IF(CPI_Downloader!O1753="","",CPI_Downloader!O1753)</f>
        <v/>
      </c>
      <c r="AN1755" s="22" t="str">
        <f t="shared" si="778"/>
        <v/>
      </c>
      <c r="AO1755" s="22" t="str">
        <f t="shared" si="772"/>
        <v/>
      </c>
      <c r="AP1755" s="22" t="str">
        <f t="shared" si="753"/>
        <v/>
      </c>
      <c r="AQ1755" s="22" t="str">
        <f t="shared" si="765"/>
        <v/>
      </c>
      <c r="AR1755" s="22" t="str">
        <f t="shared" si="761"/>
        <v/>
      </c>
      <c r="AS1755" s="22" t="str">
        <f t="shared" si="757"/>
        <v/>
      </c>
      <c r="AT1755" s="46" t="str">
        <f>IF(CPI_Downloader!P1753="","",CPI_Downloader!P1753)</f>
        <v/>
      </c>
      <c r="AU1755" s="22" t="str">
        <f t="shared" si="779"/>
        <v/>
      </c>
      <c r="AV1755" s="22" t="str">
        <f t="shared" si="773"/>
        <v/>
      </c>
      <c r="AW1755" s="22" t="str">
        <f t="shared" si="754"/>
        <v/>
      </c>
      <c r="AX1755" s="22" t="str">
        <f t="shared" si="766"/>
        <v/>
      </c>
      <c r="AY1755" s="22" t="str">
        <f t="shared" si="762"/>
        <v/>
      </c>
      <c r="AZ1755" s="22" t="str">
        <f t="shared" si="758"/>
        <v/>
      </c>
      <c r="BA1755" s="46" t="str">
        <f>IF(CPI_Downloader!Q1753="","",CPI_Downloader!Q1753)</f>
        <v/>
      </c>
    </row>
    <row r="1756" spans="1:53" ht="12.75" customHeight="1" x14ac:dyDescent="0.2">
      <c r="A1756" s="21" t="str">
        <f>IF(CPI_Downloader!A1754="","",CPI_Downloader!A1754)</f>
        <v/>
      </c>
      <c r="B1756" s="22" t="str">
        <f t="shared" si="776"/>
        <v/>
      </c>
      <c r="C1756" s="22" t="str">
        <f t="shared" si="767"/>
        <v/>
      </c>
      <c r="D1756" s="22" t="str">
        <f t="shared" si="751"/>
        <v/>
      </c>
      <c r="E1756" s="22" t="str">
        <f t="shared" si="763"/>
        <v/>
      </c>
      <c r="F1756" s="22" t="str">
        <f t="shared" si="759"/>
        <v/>
      </c>
      <c r="G1756" s="22" t="str">
        <f t="shared" si="755"/>
        <v/>
      </c>
      <c r="H1756" s="22" t="str">
        <f>IFERROR(('CDN Data'!B1756),"")</f>
        <v/>
      </c>
      <c r="I1756" s="23" t="str">
        <f>IF(CPI_Downloader!G1754="","",CPI_Downloader!G1754)</f>
        <v/>
      </c>
      <c r="J1756" s="23" t="str">
        <f>IF(CPI_Downloader!H1754="","",CPI_Downloader!H1754)</f>
        <v/>
      </c>
      <c r="L1756" s="21" t="str">
        <f t="shared" si="768"/>
        <v/>
      </c>
      <c r="M1756" s="25" t="str">
        <f t="shared" si="777"/>
        <v/>
      </c>
      <c r="N1756" s="25" t="str">
        <f t="shared" si="774"/>
        <v/>
      </c>
      <c r="O1756" s="25" t="str">
        <f t="shared" si="752"/>
        <v/>
      </c>
      <c r="P1756" s="25" t="str">
        <f t="shared" si="764"/>
        <v/>
      </c>
      <c r="Q1756" s="25" t="str">
        <f t="shared" si="760"/>
        <v/>
      </c>
      <c r="R1756" s="25" t="str">
        <f t="shared" si="756"/>
        <v/>
      </c>
      <c r="S1756" s="25" t="str">
        <f>IFERROR(('CDN Data'!M1744),"")</f>
        <v/>
      </c>
      <c r="T1756" s="26" t="str">
        <f>IF(CPI_Downloader!I1754="","",CPI_Downloader!I1754)</f>
        <v/>
      </c>
      <c r="U1756" s="26" t="str">
        <f>IF(CPI_Downloader!J1754="","",CPI_Downloader!J1754)</f>
        <v/>
      </c>
      <c r="W1756" s="31" t="str">
        <f t="shared" si="775"/>
        <v/>
      </c>
      <c r="X1756" s="31" t="str">
        <f t="shared" si="769"/>
        <v/>
      </c>
      <c r="Y1756" s="16" t="str">
        <f>IF(CPI_Downloader!K1754="","",CPI_Downloader!K1754)</f>
        <v/>
      </c>
      <c r="AA1756" s="33" t="str">
        <f t="shared" si="770"/>
        <v/>
      </c>
      <c r="AB1756" s="27" t="str">
        <f>IF(CPI_Downloader!M1754="","",CPI_Downloader!M1754)</f>
        <v/>
      </c>
      <c r="AC1756" s="59" t="str">
        <f>IF(CPI_Downloader!L1754="","",CPI_Downloader!L1754/100)</f>
        <v/>
      </c>
      <c r="AD1756" s="3"/>
      <c r="AE1756" s="28"/>
      <c r="AI1756" s="44" t="str">
        <f t="shared" si="771"/>
        <v/>
      </c>
      <c r="AJ1756" s="50" t="str">
        <f>IF(CPI_Downloader!N1754="","",CPI_Downloader!N1754)</f>
        <v/>
      </c>
      <c r="AL1756" s="29" t="str">
        <f>IF(CPI_Downloader!O1754="","",CPI_Downloader!O1754)</f>
        <v/>
      </c>
      <c r="AN1756" s="22" t="str">
        <f t="shared" si="778"/>
        <v/>
      </c>
      <c r="AO1756" s="22" t="str">
        <f t="shared" si="772"/>
        <v/>
      </c>
      <c r="AP1756" s="22" t="str">
        <f t="shared" si="753"/>
        <v/>
      </c>
      <c r="AQ1756" s="22" t="str">
        <f t="shared" si="765"/>
        <v/>
      </c>
      <c r="AR1756" s="22" t="str">
        <f t="shared" si="761"/>
        <v/>
      </c>
      <c r="AS1756" s="22" t="str">
        <f t="shared" si="757"/>
        <v/>
      </c>
      <c r="AT1756" s="46" t="str">
        <f>IF(CPI_Downloader!P1754="","",CPI_Downloader!P1754)</f>
        <v/>
      </c>
      <c r="AU1756" s="22" t="str">
        <f t="shared" si="779"/>
        <v/>
      </c>
      <c r="AV1756" s="22" t="str">
        <f t="shared" si="773"/>
        <v/>
      </c>
      <c r="AW1756" s="22" t="str">
        <f t="shared" si="754"/>
        <v/>
      </c>
      <c r="AX1756" s="22" t="str">
        <f t="shared" si="766"/>
        <v/>
      </c>
      <c r="AY1756" s="22" t="str">
        <f t="shared" si="762"/>
        <v/>
      </c>
      <c r="AZ1756" s="22" t="str">
        <f t="shared" si="758"/>
        <v/>
      </c>
      <c r="BA1756" s="46" t="str">
        <f>IF(CPI_Downloader!Q1754="","",CPI_Downloader!Q1754)</f>
        <v/>
      </c>
    </row>
    <row r="1757" spans="1:53" ht="12.75" customHeight="1" x14ac:dyDescent="0.2">
      <c r="A1757" s="21" t="str">
        <f>IF(CPI_Downloader!A1755="","",CPI_Downloader!A1755)</f>
        <v/>
      </c>
      <c r="B1757" s="22" t="str">
        <f t="shared" si="776"/>
        <v/>
      </c>
      <c r="C1757" s="22" t="str">
        <f t="shared" si="767"/>
        <v/>
      </c>
      <c r="D1757" s="22" t="str">
        <f t="shared" si="751"/>
        <v/>
      </c>
      <c r="E1757" s="22" t="str">
        <f t="shared" si="763"/>
        <v/>
      </c>
      <c r="F1757" s="22" t="str">
        <f t="shared" si="759"/>
        <v/>
      </c>
      <c r="G1757" s="22" t="str">
        <f t="shared" si="755"/>
        <v/>
      </c>
      <c r="H1757" s="22" t="str">
        <f>IFERROR(('CDN Data'!B1757),"")</f>
        <v/>
      </c>
      <c r="I1757" s="23" t="str">
        <f>IF(CPI_Downloader!G1755="","",CPI_Downloader!G1755)</f>
        <v/>
      </c>
      <c r="J1757" s="23" t="str">
        <f>IF(CPI_Downloader!H1755="","",CPI_Downloader!H1755)</f>
        <v/>
      </c>
      <c r="L1757" s="21" t="str">
        <f t="shared" si="768"/>
        <v/>
      </c>
      <c r="M1757" s="25" t="str">
        <f t="shared" si="777"/>
        <v/>
      </c>
      <c r="N1757" s="25" t="str">
        <f t="shared" si="774"/>
        <v/>
      </c>
      <c r="O1757" s="25" t="str">
        <f t="shared" si="752"/>
        <v/>
      </c>
      <c r="P1757" s="25" t="str">
        <f t="shared" si="764"/>
        <v/>
      </c>
      <c r="Q1757" s="25" t="str">
        <f t="shared" si="760"/>
        <v/>
      </c>
      <c r="R1757" s="25" t="str">
        <f t="shared" si="756"/>
        <v/>
      </c>
      <c r="S1757" s="25" t="str">
        <f>IFERROR(('CDN Data'!M1745),"")</f>
        <v/>
      </c>
      <c r="T1757" s="26" t="str">
        <f>IF(CPI_Downloader!I1755="","",CPI_Downloader!I1755)</f>
        <v/>
      </c>
      <c r="U1757" s="26" t="str">
        <f>IF(CPI_Downloader!J1755="","",CPI_Downloader!J1755)</f>
        <v/>
      </c>
      <c r="W1757" s="31" t="str">
        <f t="shared" si="775"/>
        <v/>
      </c>
      <c r="X1757" s="31" t="str">
        <f t="shared" si="769"/>
        <v/>
      </c>
      <c r="Y1757" s="16" t="str">
        <f>IF(CPI_Downloader!K1755="","",CPI_Downloader!K1755)</f>
        <v/>
      </c>
      <c r="AA1757" s="33" t="str">
        <f t="shared" si="770"/>
        <v/>
      </c>
      <c r="AB1757" s="27" t="str">
        <f>IF(CPI_Downloader!M1755="","",CPI_Downloader!M1755)</f>
        <v/>
      </c>
      <c r="AC1757" s="59" t="str">
        <f>IF(CPI_Downloader!L1755="","",CPI_Downloader!L1755/100)</f>
        <v/>
      </c>
      <c r="AD1757" s="3"/>
      <c r="AE1757" s="28"/>
      <c r="AI1757" s="44" t="str">
        <f t="shared" si="771"/>
        <v/>
      </c>
      <c r="AJ1757" s="50" t="str">
        <f>IF(CPI_Downloader!N1755="","",CPI_Downloader!N1755)</f>
        <v/>
      </c>
      <c r="AL1757" s="29" t="str">
        <f>IF(CPI_Downloader!O1755="","",CPI_Downloader!O1755)</f>
        <v/>
      </c>
      <c r="AN1757" s="22" t="str">
        <f t="shared" si="778"/>
        <v/>
      </c>
      <c r="AO1757" s="22" t="str">
        <f t="shared" si="772"/>
        <v/>
      </c>
      <c r="AP1757" s="22" t="str">
        <f t="shared" si="753"/>
        <v/>
      </c>
      <c r="AQ1757" s="22" t="str">
        <f t="shared" si="765"/>
        <v/>
      </c>
      <c r="AR1757" s="22" t="str">
        <f t="shared" si="761"/>
        <v/>
      </c>
      <c r="AS1757" s="22" t="str">
        <f t="shared" si="757"/>
        <v/>
      </c>
      <c r="AT1757" s="46" t="str">
        <f>IF(CPI_Downloader!P1755="","",CPI_Downloader!P1755)</f>
        <v/>
      </c>
      <c r="AU1757" s="22" t="str">
        <f t="shared" si="779"/>
        <v/>
      </c>
      <c r="AV1757" s="22" t="str">
        <f t="shared" si="773"/>
        <v/>
      </c>
      <c r="AW1757" s="22" t="str">
        <f t="shared" si="754"/>
        <v/>
      </c>
      <c r="AX1757" s="22" t="str">
        <f t="shared" si="766"/>
        <v/>
      </c>
      <c r="AY1757" s="22" t="str">
        <f t="shared" si="762"/>
        <v/>
      </c>
      <c r="AZ1757" s="22" t="str">
        <f t="shared" si="758"/>
        <v/>
      </c>
      <c r="BA1757" s="46" t="str">
        <f>IF(CPI_Downloader!Q1755="","",CPI_Downloader!Q1755)</f>
        <v/>
      </c>
    </row>
    <row r="1758" spans="1:53" ht="12.75" customHeight="1" x14ac:dyDescent="0.2">
      <c r="A1758" s="21" t="str">
        <f>IF(CPI_Downloader!A1756="","",CPI_Downloader!A1756)</f>
        <v/>
      </c>
      <c r="B1758" s="22" t="str">
        <f t="shared" si="776"/>
        <v/>
      </c>
      <c r="C1758" s="22" t="str">
        <f t="shared" si="767"/>
        <v/>
      </c>
      <c r="D1758" s="22" t="str">
        <f t="shared" si="751"/>
        <v/>
      </c>
      <c r="E1758" s="22" t="str">
        <f t="shared" si="763"/>
        <v/>
      </c>
      <c r="F1758" s="22" t="str">
        <f t="shared" si="759"/>
        <v/>
      </c>
      <c r="G1758" s="22" t="str">
        <f t="shared" si="755"/>
        <v/>
      </c>
      <c r="H1758" s="22" t="str">
        <f>IFERROR(('CDN Data'!B1758),"")</f>
        <v/>
      </c>
      <c r="I1758" s="23" t="str">
        <f>IF(CPI_Downloader!G1756="","",CPI_Downloader!G1756)</f>
        <v/>
      </c>
      <c r="J1758" s="23" t="str">
        <f>IF(CPI_Downloader!H1756="","",CPI_Downloader!H1756)</f>
        <v/>
      </c>
      <c r="L1758" s="21" t="str">
        <f t="shared" si="768"/>
        <v/>
      </c>
      <c r="M1758" s="25" t="str">
        <f t="shared" si="777"/>
        <v/>
      </c>
      <c r="N1758" s="25" t="str">
        <f t="shared" si="774"/>
        <v/>
      </c>
      <c r="O1758" s="25" t="str">
        <f t="shared" si="752"/>
        <v/>
      </c>
      <c r="P1758" s="25" t="str">
        <f t="shared" si="764"/>
        <v/>
      </c>
      <c r="Q1758" s="25" t="str">
        <f t="shared" si="760"/>
        <v/>
      </c>
      <c r="R1758" s="25" t="str">
        <f t="shared" si="756"/>
        <v/>
      </c>
      <c r="S1758" s="25" t="str">
        <f>IFERROR(('CDN Data'!M1746),"")</f>
        <v/>
      </c>
      <c r="T1758" s="26" t="str">
        <f>IF(CPI_Downloader!I1756="","",CPI_Downloader!I1756)</f>
        <v/>
      </c>
      <c r="U1758" s="26" t="str">
        <f>IF(CPI_Downloader!J1756="","",CPI_Downloader!J1756)</f>
        <v/>
      </c>
      <c r="W1758" s="31" t="str">
        <f t="shared" si="775"/>
        <v/>
      </c>
      <c r="X1758" s="31" t="str">
        <f t="shared" si="769"/>
        <v/>
      </c>
      <c r="Y1758" s="16" t="str">
        <f>IF(CPI_Downloader!K1756="","",CPI_Downloader!K1756)</f>
        <v/>
      </c>
      <c r="AA1758" s="33" t="str">
        <f t="shared" si="770"/>
        <v/>
      </c>
      <c r="AB1758" s="27" t="str">
        <f>IF(CPI_Downloader!M1756="","",CPI_Downloader!M1756)</f>
        <v/>
      </c>
      <c r="AC1758" s="59" t="str">
        <f>IF(CPI_Downloader!L1756="","",CPI_Downloader!L1756/100)</f>
        <v/>
      </c>
      <c r="AD1758" s="3"/>
      <c r="AE1758" s="28"/>
      <c r="AI1758" s="44" t="str">
        <f t="shared" si="771"/>
        <v/>
      </c>
      <c r="AJ1758" s="50" t="str">
        <f>IF(CPI_Downloader!N1756="","",CPI_Downloader!N1756)</f>
        <v/>
      </c>
      <c r="AL1758" s="29" t="str">
        <f>IF(CPI_Downloader!O1756="","",CPI_Downloader!O1756)</f>
        <v/>
      </c>
      <c r="AN1758" s="22" t="str">
        <f t="shared" si="778"/>
        <v/>
      </c>
      <c r="AO1758" s="22" t="str">
        <f t="shared" si="772"/>
        <v/>
      </c>
      <c r="AP1758" s="22" t="str">
        <f t="shared" si="753"/>
        <v/>
      </c>
      <c r="AQ1758" s="22" t="str">
        <f t="shared" si="765"/>
        <v/>
      </c>
      <c r="AR1758" s="22" t="str">
        <f t="shared" si="761"/>
        <v/>
      </c>
      <c r="AS1758" s="22" t="str">
        <f t="shared" si="757"/>
        <v/>
      </c>
      <c r="AT1758" s="46" t="str">
        <f>IF(CPI_Downloader!P1756="","",CPI_Downloader!P1756)</f>
        <v/>
      </c>
      <c r="AU1758" s="22" t="str">
        <f t="shared" si="779"/>
        <v/>
      </c>
      <c r="AV1758" s="22" t="str">
        <f t="shared" si="773"/>
        <v/>
      </c>
      <c r="AW1758" s="22" t="str">
        <f t="shared" si="754"/>
        <v/>
      </c>
      <c r="AX1758" s="22" t="str">
        <f t="shared" si="766"/>
        <v/>
      </c>
      <c r="AY1758" s="22" t="str">
        <f t="shared" si="762"/>
        <v/>
      </c>
      <c r="AZ1758" s="22" t="str">
        <f t="shared" si="758"/>
        <v/>
      </c>
      <c r="BA1758" s="46" t="str">
        <f>IF(CPI_Downloader!Q1756="","",CPI_Downloader!Q1756)</f>
        <v/>
      </c>
    </row>
    <row r="1759" spans="1:53" ht="12.75" customHeight="1" x14ac:dyDescent="0.2">
      <c r="A1759" s="21" t="str">
        <f>IF(CPI_Downloader!A1757="","",CPI_Downloader!A1757)</f>
        <v/>
      </c>
      <c r="B1759" s="22" t="str">
        <f t="shared" si="776"/>
        <v/>
      </c>
      <c r="C1759" s="22" t="str">
        <f t="shared" si="767"/>
        <v/>
      </c>
      <c r="D1759" s="22" t="str">
        <f t="shared" si="751"/>
        <v/>
      </c>
      <c r="E1759" s="22" t="str">
        <f t="shared" si="763"/>
        <v/>
      </c>
      <c r="F1759" s="22" t="str">
        <f t="shared" si="759"/>
        <v/>
      </c>
      <c r="G1759" s="22" t="str">
        <f t="shared" si="755"/>
        <v/>
      </c>
      <c r="H1759" s="22" t="str">
        <f>IFERROR(('CDN Data'!B1759),"")</f>
        <v/>
      </c>
      <c r="I1759" s="23" t="str">
        <f>IF(CPI_Downloader!G1757="","",CPI_Downloader!G1757)</f>
        <v/>
      </c>
      <c r="J1759" s="23" t="str">
        <f>IF(CPI_Downloader!H1757="","",CPI_Downloader!H1757)</f>
        <v/>
      </c>
      <c r="L1759" s="21" t="str">
        <f t="shared" si="768"/>
        <v/>
      </c>
      <c r="M1759" s="25" t="str">
        <f t="shared" si="777"/>
        <v/>
      </c>
      <c r="N1759" s="25" t="str">
        <f t="shared" si="774"/>
        <v/>
      </c>
      <c r="O1759" s="25" t="str">
        <f t="shared" si="752"/>
        <v/>
      </c>
      <c r="P1759" s="25" t="str">
        <f t="shared" si="764"/>
        <v/>
      </c>
      <c r="Q1759" s="25" t="str">
        <f t="shared" si="760"/>
        <v/>
      </c>
      <c r="R1759" s="25" t="str">
        <f t="shared" si="756"/>
        <v/>
      </c>
      <c r="S1759" s="25" t="str">
        <f>IFERROR(('CDN Data'!M1747),"")</f>
        <v/>
      </c>
      <c r="T1759" s="26" t="str">
        <f>IF(CPI_Downloader!I1757="","",CPI_Downloader!I1757)</f>
        <v/>
      </c>
      <c r="U1759" s="26" t="str">
        <f>IF(CPI_Downloader!J1757="","",CPI_Downloader!J1757)</f>
        <v/>
      </c>
      <c r="W1759" s="31" t="str">
        <f t="shared" si="775"/>
        <v/>
      </c>
      <c r="X1759" s="31" t="str">
        <f t="shared" si="769"/>
        <v/>
      </c>
      <c r="Y1759" s="16" t="str">
        <f>IF(CPI_Downloader!K1757="","",CPI_Downloader!K1757)</f>
        <v/>
      </c>
      <c r="AA1759" s="33" t="str">
        <f t="shared" si="770"/>
        <v/>
      </c>
      <c r="AB1759" s="27" t="str">
        <f>IF(CPI_Downloader!M1757="","",CPI_Downloader!M1757)</f>
        <v/>
      </c>
      <c r="AC1759" s="59" t="str">
        <f>IF(CPI_Downloader!L1757="","",CPI_Downloader!L1757/100)</f>
        <v/>
      </c>
      <c r="AD1759" s="3"/>
      <c r="AE1759" s="28"/>
      <c r="AI1759" s="44" t="str">
        <f t="shared" si="771"/>
        <v/>
      </c>
      <c r="AJ1759" s="50" t="str">
        <f>IF(CPI_Downloader!N1757="","",CPI_Downloader!N1757)</f>
        <v/>
      </c>
      <c r="AL1759" s="29" t="str">
        <f>IF(CPI_Downloader!O1757="","",CPI_Downloader!O1757)</f>
        <v/>
      </c>
      <c r="AN1759" s="22" t="str">
        <f t="shared" si="778"/>
        <v/>
      </c>
      <c r="AO1759" s="22" t="str">
        <f t="shared" si="772"/>
        <v/>
      </c>
      <c r="AP1759" s="22" t="str">
        <f t="shared" si="753"/>
        <v/>
      </c>
      <c r="AQ1759" s="22" t="str">
        <f t="shared" si="765"/>
        <v/>
      </c>
      <c r="AR1759" s="22" t="str">
        <f t="shared" si="761"/>
        <v/>
      </c>
      <c r="AS1759" s="22" t="str">
        <f t="shared" si="757"/>
        <v/>
      </c>
      <c r="AT1759" s="46" t="str">
        <f>IF(CPI_Downloader!P1757="","",CPI_Downloader!P1757)</f>
        <v/>
      </c>
      <c r="AU1759" s="22" t="str">
        <f t="shared" si="779"/>
        <v/>
      </c>
      <c r="AV1759" s="22" t="str">
        <f t="shared" si="773"/>
        <v/>
      </c>
      <c r="AW1759" s="22" t="str">
        <f t="shared" si="754"/>
        <v/>
      </c>
      <c r="AX1759" s="22" t="str">
        <f t="shared" si="766"/>
        <v/>
      </c>
      <c r="AY1759" s="22" t="str">
        <f t="shared" si="762"/>
        <v/>
      </c>
      <c r="AZ1759" s="22" t="str">
        <f t="shared" si="758"/>
        <v/>
      </c>
      <c r="BA1759" s="46" t="str">
        <f>IF(CPI_Downloader!Q1757="","",CPI_Downloader!Q1757)</f>
        <v/>
      </c>
    </row>
    <row r="1760" spans="1:53" ht="12.75" customHeight="1" x14ac:dyDescent="0.2">
      <c r="A1760" s="21" t="str">
        <f>IF(CPI_Downloader!A1758="","",CPI_Downloader!A1758)</f>
        <v/>
      </c>
      <c r="B1760" s="22" t="str">
        <f t="shared" si="776"/>
        <v/>
      </c>
      <c r="C1760" s="22" t="str">
        <f t="shared" si="767"/>
        <v/>
      </c>
      <c r="D1760" s="22" t="str">
        <f t="shared" si="751"/>
        <v/>
      </c>
      <c r="E1760" s="22" t="str">
        <f t="shared" si="763"/>
        <v/>
      </c>
      <c r="F1760" s="22" t="str">
        <f t="shared" si="759"/>
        <v/>
      </c>
      <c r="G1760" s="22" t="str">
        <f t="shared" si="755"/>
        <v/>
      </c>
      <c r="H1760" s="22" t="str">
        <f>IFERROR(('CDN Data'!B1760),"")</f>
        <v/>
      </c>
      <c r="I1760" s="23" t="str">
        <f>IF(CPI_Downloader!G1758="","",CPI_Downloader!G1758)</f>
        <v/>
      </c>
      <c r="J1760" s="23" t="str">
        <f>IF(CPI_Downloader!H1758="","",CPI_Downloader!H1758)</f>
        <v/>
      </c>
      <c r="L1760" s="21" t="str">
        <f t="shared" si="768"/>
        <v/>
      </c>
      <c r="M1760" s="25" t="str">
        <f t="shared" si="777"/>
        <v/>
      </c>
      <c r="N1760" s="25" t="str">
        <f t="shared" si="774"/>
        <v/>
      </c>
      <c r="O1760" s="25" t="str">
        <f t="shared" si="752"/>
        <v/>
      </c>
      <c r="P1760" s="25" t="str">
        <f t="shared" si="764"/>
        <v/>
      </c>
      <c r="Q1760" s="25" t="str">
        <f t="shared" si="760"/>
        <v/>
      </c>
      <c r="R1760" s="25" t="str">
        <f t="shared" si="756"/>
        <v/>
      </c>
      <c r="S1760" s="25" t="str">
        <f>IFERROR(('CDN Data'!M1748),"")</f>
        <v/>
      </c>
      <c r="T1760" s="26" t="str">
        <f>IF(CPI_Downloader!I1758="","",CPI_Downloader!I1758)</f>
        <v/>
      </c>
      <c r="U1760" s="26" t="str">
        <f>IF(CPI_Downloader!J1758="","",CPI_Downloader!J1758)</f>
        <v/>
      </c>
      <c r="W1760" s="31" t="str">
        <f t="shared" si="775"/>
        <v/>
      </c>
      <c r="X1760" s="31" t="str">
        <f t="shared" si="769"/>
        <v/>
      </c>
      <c r="Y1760" s="16" t="str">
        <f>IF(CPI_Downloader!K1758="","",CPI_Downloader!K1758)</f>
        <v/>
      </c>
      <c r="AA1760" s="33" t="str">
        <f t="shared" si="770"/>
        <v/>
      </c>
      <c r="AB1760" s="27" t="str">
        <f>IF(CPI_Downloader!M1758="","",CPI_Downloader!M1758)</f>
        <v/>
      </c>
      <c r="AC1760" s="59" t="str">
        <f>IF(CPI_Downloader!L1758="","",CPI_Downloader!L1758/100)</f>
        <v/>
      </c>
      <c r="AD1760" s="3"/>
      <c r="AE1760" s="28"/>
      <c r="AI1760" s="44" t="str">
        <f t="shared" si="771"/>
        <v/>
      </c>
      <c r="AJ1760" s="50" t="str">
        <f>IF(CPI_Downloader!N1758="","",CPI_Downloader!N1758)</f>
        <v/>
      </c>
      <c r="AL1760" s="29" t="str">
        <f>IF(CPI_Downloader!O1758="","",CPI_Downloader!O1758)</f>
        <v/>
      </c>
      <c r="AN1760" s="22" t="str">
        <f t="shared" si="778"/>
        <v/>
      </c>
      <c r="AO1760" s="22" t="str">
        <f t="shared" si="772"/>
        <v/>
      </c>
      <c r="AP1760" s="22" t="str">
        <f t="shared" si="753"/>
        <v/>
      </c>
      <c r="AQ1760" s="22" t="str">
        <f t="shared" si="765"/>
        <v/>
      </c>
      <c r="AR1760" s="22" t="str">
        <f t="shared" si="761"/>
        <v/>
      </c>
      <c r="AS1760" s="22" t="str">
        <f t="shared" si="757"/>
        <v/>
      </c>
      <c r="AT1760" s="46" t="str">
        <f>IF(CPI_Downloader!P1758="","",CPI_Downloader!P1758)</f>
        <v/>
      </c>
      <c r="AU1760" s="22" t="str">
        <f t="shared" si="779"/>
        <v/>
      </c>
      <c r="AV1760" s="22" t="str">
        <f t="shared" si="773"/>
        <v/>
      </c>
      <c r="AW1760" s="22" t="str">
        <f t="shared" si="754"/>
        <v/>
      </c>
      <c r="AX1760" s="22" t="str">
        <f t="shared" si="766"/>
        <v/>
      </c>
      <c r="AY1760" s="22" t="str">
        <f t="shared" si="762"/>
        <v/>
      </c>
      <c r="AZ1760" s="22" t="str">
        <f t="shared" si="758"/>
        <v/>
      </c>
      <c r="BA1760" s="46" t="str">
        <f>IF(CPI_Downloader!Q1758="","",CPI_Downloader!Q1758)</f>
        <v/>
      </c>
    </row>
    <row r="1761" spans="1:53" ht="12.75" customHeight="1" x14ac:dyDescent="0.2">
      <c r="A1761" s="21" t="str">
        <f>IF(CPI_Downloader!A1759="","",CPI_Downloader!A1759)</f>
        <v/>
      </c>
      <c r="B1761" s="22" t="str">
        <f t="shared" si="776"/>
        <v/>
      </c>
      <c r="C1761" s="22" t="str">
        <f t="shared" si="767"/>
        <v/>
      </c>
      <c r="D1761" s="22" t="str">
        <f t="shared" si="751"/>
        <v/>
      </c>
      <c r="E1761" s="22" t="str">
        <f t="shared" si="763"/>
        <v/>
      </c>
      <c r="F1761" s="22" t="str">
        <f t="shared" si="759"/>
        <v/>
      </c>
      <c r="G1761" s="22" t="str">
        <f t="shared" si="755"/>
        <v/>
      </c>
      <c r="H1761" s="22" t="str">
        <f>IFERROR(('CDN Data'!B1761),"")</f>
        <v/>
      </c>
      <c r="I1761" s="23" t="str">
        <f>IF(CPI_Downloader!G1759="","",CPI_Downloader!G1759)</f>
        <v/>
      </c>
      <c r="J1761" s="23" t="str">
        <f>IF(CPI_Downloader!H1759="","",CPI_Downloader!H1759)</f>
        <v/>
      </c>
      <c r="L1761" s="21" t="str">
        <f t="shared" si="768"/>
        <v/>
      </c>
      <c r="M1761" s="25" t="str">
        <f t="shared" si="777"/>
        <v/>
      </c>
      <c r="N1761" s="25" t="str">
        <f t="shared" si="774"/>
        <v/>
      </c>
      <c r="O1761" s="25" t="str">
        <f t="shared" si="752"/>
        <v/>
      </c>
      <c r="P1761" s="25" t="str">
        <f t="shared" si="764"/>
        <v/>
      </c>
      <c r="Q1761" s="25" t="str">
        <f t="shared" si="760"/>
        <v/>
      </c>
      <c r="R1761" s="25" t="str">
        <f t="shared" si="756"/>
        <v/>
      </c>
      <c r="S1761" s="25" t="str">
        <f>IFERROR(('CDN Data'!M1749),"")</f>
        <v/>
      </c>
      <c r="T1761" s="26" t="str">
        <f>IF(CPI_Downloader!I1759="","",CPI_Downloader!I1759)</f>
        <v/>
      </c>
      <c r="U1761" s="26" t="str">
        <f>IF(CPI_Downloader!J1759="","",CPI_Downloader!J1759)</f>
        <v/>
      </c>
      <c r="W1761" s="31" t="str">
        <f t="shared" si="775"/>
        <v/>
      </c>
      <c r="X1761" s="31" t="str">
        <f t="shared" si="769"/>
        <v/>
      </c>
      <c r="Y1761" s="16" t="str">
        <f>IF(CPI_Downloader!K1759="","",CPI_Downloader!K1759)</f>
        <v/>
      </c>
      <c r="AA1761" s="33" t="str">
        <f t="shared" si="770"/>
        <v/>
      </c>
      <c r="AB1761" s="27" t="str">
        <f>IF(CPI_Downloader!M1759="","",CPI_Downloader!M1759)</f>
        <v/>
      </c>
      <c r="AC1761" s="59" t="str">
        <f>IF(CPI_Downloader!L1759="","",CPI_Downloader!L1759/100)</f>
        <v/>
      </c>
      <c r="AD1761" s="3"/>
      <c r="AE1761" s="28"/>
      <c r="AI1761" s="44" t="str">
        <f t="shared" si="771"/>
        <v/>
      </c>
      <c r="AJ1761" s="50" t="str">
        <f>IF(CPI_Downloader!N1759="","",CPI_Downloader!N1759)</f>
        <v/>
      </c>
      <c r="AL1761" s="29" t="str">
        <f>IF(CPI_Downloader!O1759="","",CPI_Downloader!O1759)</f>
        <v/>
      </c>
      <c r="AN1761" s="22" t="str">
        <f t="shared" si="778"/>
        <v/>
      </c>
      <c r="AO1761" s="22" t="str">
        <f t="shared" si="772"/>
        <v/>
      </c>
      <c r="AP1761" s="22" t="str">
        <f t="shared" si="753"/>
        <v/>
      </c>
      <c r="AQ1761" s="22" t="str">
        <f t="shared" si="765"/>
        <v/>
      </c>
      <c r="AR1761" s="22" t="str">
        <f t="shared" si="761"/>
        <v/>
      </c>
      <c r="AS1761" s="22" t="str">
        <f t="shared" si="757"/>
        <v/>
      </c>
      <c r="AT1761" s="46" t="str">
        <f>IF(CPI_Downloader!P1759="","",CPI_Downloader!P1759)</f>
        <v/>
      </c>
      <c r="AU1761" s="22" t="str">
        <f t="shared" si="779"/>
        <v/>
      </c>
      <c r="AV1761" s="22" t="str">
        <f t="shared" si="773"/>
        <v/>
      </c>
      <c r="AW1761" s="22" t="str">
        <f t="shared" si="754"/>
        <v/>
      </c>
      <c r="AX1761" s="22" t="str">
        <f t="shared" si="766"/>
        <v/>
      </c>
      <c r="AY1761" s="22" t="str">
        <f t="shared" si="762"/>
        <v/>
      </c>
      <c r="AZ1761" s="22" t="str">
        <f t="shared" si="758"/>
        <v/>
      </c>
      <c r="BA1761" s="46" t="str">
        <f>IF(CPI_Downloader!Q1759="","",CPI_Downloader!Q1759)</f>
        <v/>
      </c>
    </row>
    <row r="1762" spans="1:53" ht="12.75" customHeight="1" x14ac:dyDescent="0.2">
      <c r="A1762" s="21" t="str">
        <f>IF(CPI_Downloader!A1760="","",CPI_Downloader!A1760)</f>
        <v/>
      </c>
      <c r="B1762" s="22" t="str">
        <f t="shared" si="776"/>
        <v/>
      </c>
      <c r="C1762" s="22" t="str">
        <f t="shared" si="767"/>
        <v/>
      </c>
      <c r="D1762" s="22" t="str">
        <f t="shared" si="751"/>
        <v/>
      </c>
      <c r="E1762" s="22" t="str">
        <f t="shared" si="763"/>
        <v/>
      </c>
      <c r="F1762" s="22" t="str">
        <f t="shared" si="759"/>
        <v/>
      </c>
      <c r="G1762" s="22" t="str">
        <f t="shared" si="755"/>
        <v/>
      </c>
      <c r="H1762" s="22" t="str">
        <f>IFERROR(('CDN Data'!B1762),"")</f>
        <v/>
      </c>
      <c r="I1762" s="23" t="str">
        <f>IF(CPI_Downloader!G1760="","",CPI_Downloader!G1760)</f>
        <v/>
      </c>
      <c r="J1762" s="23" t="str">
        <f>IF(CPI_Downloader!H1760="","",CPI_Downloader!H1760)</f>
        <v/>
      </c>
      <c r="L1762" s="21" t="str">
        <f t="shared" si="768"/>
        <v/>
      </c>
      <c r="M1762" s="25" t="str">
        <f t="shared" si="777"/>
        <v/>
      </c>
      <c r="N1762" s="25" t="str">
        <f t="shared" si="774"/>
        <v/>
      </c>
      <c r="O1762" s="25" t="str">
        <f t="shared" si="752"/>
        <v/>
      </c>
      <c r="P1762" s="25" t="str">
        <f t="shared" si="764"/>
        <v/>
      </c>
      <c r="Q1762" s="25" t="str">
        <f t="shared" si="760"/>
        <v/>
      </c>
      <c r="R1762" s="25" t="str">
        <f t="shared" si="756"/>
        <v/>
      </c>
      <c r="S1762" s="25" t="str">
        <f>IFERROR(('CDN Data'!M1750),"")</f>
        <v/>
      </c>
      <c r="T1762" s="26" t="str">
        <f>IF(CPI_Downloader!I1760="","",CPI_Downloader!I1760)</f>
        <v/>
      </c>
      <c r="U1762" s="26" t="str">
        <f>IF(CPI_Downloader!J1760="","",CPI_Downloader!J1760)</f>
        <v/>
      </c>
      <c r="W1762" s="31" t="str">
        <f t="shared" si="775"/>
        <v/>
      </c>
      <c r="X1762" s="31" t="str">
        <f t="shared" si="769"/>
        <v/>
      </c>
      <c r="Y1762" s="16" t="str">
        <f>IF(CPI_Downloader!K1760="","",CPI_Downloader!K1760)</f>
        <v/>
      </c>
      <c r="AA1762" s="33" t="str">
        <f t="shared" si="770"/>
        <v/>
      </c>
      <c r="AB1762" s="27" t="str">
        <f>IF(CPI_Downloader!M1760="","",CPI_Downloader!M1760)</f>
        <v/>
      </c>
      <c r="AC1762" s="59" t="str">
        <f>IF(CPI_Downloader!L1760="","",CPI_Downloader!L1760/100)</f>
        <v/>
      </c>
      <c r="AD1762" s="3"/>
      <c r="AE1762" s="28"/>
      <c r="AI1762" s="44" t="str">
        <f t="shared" si="771"/>
        <v/>
      </c>
      <c r="AJ1762" s="50" t="str">
        <f>IF(CPI_Downloader!N1760="","",CPI_Downloader!N1760)</f>
        <v/>
      </c>
      <c r="AL1762" s="29" t="str">
        <f>IF(CPI_Downloader!O1760="","",CPI_Downloader!O1760)</f>
        <v/>
      </c>
      <c r="AN1762" s="22" t="str">
        <f t="shared" si="778"/>
        <v/>
      </c>
      <c r="AO1762" s="22" t="str">
        <f t="shared" si="772"/>
        <v/>
      </c>
      <c r="AP1762" s="22" t="str">
        <f t="shared" si="753"/>
        <v/>
      </c>
      <c r="AQ1762" s="22" t="str">
        <f t="shared" si="765"/>
        <v/>
      </c>
      <c r="AR1762" s="22" t="str">
        <f t="shared" si="761"/>
        <v/>
      </c>
      <c r="AS1762" s="22" t="str">
        <f t="shared" si="757"/>
        <v/>
      </c>
      <c r="AT1762" s="46" t="str">
        <f>IF(CPI_Downloader!P1760="","",CPI_Downloader!P1760)</f>
        <v/>
      </c>
      <c r="AU1762" s="22" t="str">
        <f t="shared" si="779"/>
        <v/>
      </c>
      <c r="AV1762" s="22" t="str">
        <f t="shared" si="773"/>
        <v/>
      </c>
      <c r="AW1762" s="22" t="str">
        <f t="shared" si="754"/>
        <v/>
      </c>
      <c r="AX1762" s="22" t="str">
        <f t="shared" si="766"/>
        <v/>
      </c>
      <c r="AY1762" s="22" t="str">
        <f t="shared" si="762"/>
        <v/>
      </c>
      <c r="AZ1762" s="22" t="str">
        <f t="shared" si="758"/>
        <v/>
      </c>
      <c r="BA1762" s="46" t="str">
        <f>IF(CPI_Downloader!Q1760="","",CPI_Downloader!Q1760)</f>
        <v/>
      </c>
    </row>
    <row r="1763" spans="1:53" ht="12.75" customHeight="1" x14ac:dyDescent="0.2">
      <c r="A1763" s="21" t="str">
        <f>IF(CPI_Downloader!A1761="","",CPI_Downloader!A1761)</f>
        <v/>
      </c>
      <c r="B1763" s="22" t="str">
        <f t="shared" si="776"/>
        <v/>
      </c>
      <c r="C1763" s="22" t="str">
        <f t="shared" si="767"/>
        <v/>
      </c>
      <c r="D1763" s="22" t="str">
        <f t="shared" si="751"/>
        <v/>
      </c>
      <c r="E1763" s="22" t="str">
        <f t="shared" si="763"/>
        <v/>
      </c>
      <c r="F1763" s="22" t="str">
        <f t="shared" si="759"/>
        <v/>
      </c>
      <c r="G1763" s="22" t="str">
        <f t="shared" si="755"/>
        <v/>
      </c>
      <c r="H1763" s="22" t="str">
        <f>IFERROR(('CDN Data'!B1763),"")</f>
        <v/>
      </c>
      <c r="I1763" s="23" t="str">
        <f>IF(CPI_Downloader!G1761="","",CPI_Downloader!G1761)</f>
        <v/>
      </c>
      <c r="J1763" s="23" t="str">
        <f>IF(CPI_Downloader!H1761="","",CPI_Downloader!H1761)</f>
        <v/>
      </c>
      <c r="L1763" s="21" t="str">
        <f t="shared" si="768"/>
        <v/>
      </c>
      <c r="M1763" s="25" t="str">
        <f t="shared" si="777"/>
        <v/>
      </c>
      <c r="N1763" s="25" t="str">
        <f t="shared" si="774"/>
        <v/>
      </c>
      <c r="O1763" s="25" t="str">
        <f t="shared" si="752"/>
        <v/>
      </c>
      <c r="P1763" s="25" t="str">
        <f t="shared" si="764"/>
        <v/>
      </c>
      <c r="Q1763" s="25" t="str">
        <f t="shared" si="760"/>
        <v/>
      </c>
      <c r="R1763" s="25" t="str">
        <f t="shared" si="756"/>
        <v/>
      </c>
      <c r="S1763" s="25" t="str">
        <f>IFERROR(('CDN Data'!M1751),"")</f>
        <v/>
      </c>
      <c r="T1763" s="26" t="str">
        <f>IF(CPI_Downloader!I1761="","",CPI_Downloader!I1761)</f>
        <v/>
      </c>
      <c r="U1763" s="26" t="str">
        <f>IF(CPI_Downloader!J1761="","",CPI_Downloader!J1761)</f>
        <v/>
      </c>
      <c r="W1763" s="31" t="str">
        <f t="shared" si="775"/>
        <v/>
      </c>
      <c r="X1763" s="31" t="str">
        <f t="shared" si="769"/>
        <v/>
      </c>
      <c r="Y1763" s="16" t="str">
        <f>IF(CPI_Downloader!K1761="","",CPI_Downloader!K1761)</f>
        <v/>
      </c>
      <c r="AA1763" s="33" t="str">
        <f t="shared" si="770"/>
        <v/>
      </c>
      <c r="AB1763" s="27" t="str">
        <f>IF(CPI_Downloader!M1761="","",CPI_Downloader!M1761)</f>
        <v/>
      </c>
      <c r="AC1763" s="59" t="str">
        <f>IF(CPI_Downloader!L1761="","",CPI_Downloader!L1761/100)</f>
        <v/>
      </c>
      <c r="AD1763" s="3"/>
      <c r="AE1763" s="28"/>
      <c r="AI1763" s="44" t="str">
        <f t="shared" si="771"/>
        <v/>
      </c>
      <c r="AJ1763" s="50" t="str">
        <f>IF(CPI_Downloader!N1761="","",CPI_Downloader!N1761)</f>
        <v/>
      </c>
      <c r="AL1763" s="29" t="str">
        <f>IF(CPI_Downloader!O1761="","",CPI_Downloader!O1761)</f>
        <v/>
      </c>
      <c r="AN1763" s="22" t="str">
        <f t="shared" si="778"/>
        <v/>
      </c>
      <c r="AO1763" s="22" t="str">
        <f t="shared" si="772"/>
        <v/>
      </c>
      <c r="AP1763" s="22" t="str">
        <f t="shared" si="753"/>
        <v/>
      </c>
      <c r="AQ1763" s="22" t="str">
        <f t="shared" si="765"/>
        <v/>
      </c>
      <c r="AR1763" s="22" t="str">
        <f t="shared" si="761"/>
        <v/>
      </c>
      <c r="AS1763" s="22" t="str">
        <f t="shared" si="757"/>
        <v/>
      </c>
      <c r="AT1763" s="46" t="str">
        <f>IF(CPI_Downloader!P1761="","",CPI_Downloader!P1761)</f>
        <v/>
      </c>
      <c r="AU1763" s="22" t="str">
        <f t="shared" si="779"/>
        <v/>
      </c>
      <c r="AV1763" s="22" t="str">
        <f t="shared" si="773"/>
        <v/>
      </c>
      <c r="AW1763" s="22" t="str">
        <f t="shared" si="754"/>
        <v/>
      </c>
      <c r="AX1763" s="22" t="str">
        <f t="shared" si="766"/>
        <v/>
      </c>
      <c r="AY1763" s="22" t="str">
        <f t="shared" si="762"/>
        <v/>
      </c>
      <c r="AZ1763" s="22" t="str">
        <f t="shared" si="758"/>
        <v/>
      </c>
      <c r="BA1763" s="46" t="str">
        <f>IF(CPI_Downloader!Q1761="","",CPI_Downloader!Q1761)</f>
        <v/>
      </c>
    </row>
    <row r="1764" spans="1:53" ht="12.75" customHeight="1" x14ac:dyDescent="0.2">
      <c r="A1764" s="21" t="str">
        <f>IF(CPI_Downloader!A1762="","",CPI_Downloader!A1762)</f>
        <v/>
      </c>
      <c r="B1764" s="22" t="str">
        <f t="shared" si="776"/>
        <v/>
      </c>
      <c r="C1764" s="22" t="str">
        <f t="shared" si="767"/>
        <v/>
      </c>
      <c r="D1764" s="22" t="str">
        <f t="shared" si="751"/>
        <v/>
      </c>
      <c r="E1764" s="22" t="str">
        <f t="shared" si="763"/>
        <v/>
      </c>
      <c r="F1764" s="22" t="str">
        <f t="shared" si="759"/>
        <v/>
      </c>
      <c r="G1764" s="22" t="str">
        <f t="shared" si="755"/>
        <v/>
      </c>
      <c r="H1764" s="22" t="str">
        <f>IFERROR(('CDN Data'!B1764),"")</f>
        <v/>
      </c>
      <c r="I1764" s="23" t="str">
        <f>IF(CPI_Downloader!G1762="","",CPI_Downloader!G1762)</f>
        <v/>
      </c>
      <c r="J1764" s="23" t="str">
        <f>IF(CPI_Downloader!H1762="","",CPI_Downloader!H1762)</f>
        <v/>
      </c>
      <c r="L1764" s="21" t="str">
        <f t="shared" si="768"/>
        <v/>
      </c>
      <c r="M1764" s="25" t="str">
        <f t="shared" si="777"/>
        <v/>
      </c>
      <c r="N1764" s="25" t="str">
        <f t="shared" si="774"/>
        <v/>
      </c>
      <c r="O1764" s="25" t="str">
        <f t="shared" si="752"/>
        <v/>
      </c>
      <c r="P1764" s="25" t="str">
        <f t="shared" si="764"/>
        <v/>
      </c>
      <c r="Q1764" s="25" t="str">
        <f t="shared" si="760"/>
        <v/>
      </c>
      <c r="R1764" s="25" t="str">
        <f t="shared" si="756"/>
        <v/>
      </c>
      <c r="S1764" s="25" t="str">
        <f>IFERROR(('CDN Data'!M1752),"")</f>
        <v/>
      </c>
      <c r="T1764" s="26" t="str">
        <f>IF(CPI_Downloader!I1762="","",CPI_Downloader!I1762)</f>
        <v/>
      </c>
      <c r="U1764" s="26" t="str">
        <f>IF(CPI_Downloader!J1762="","",CPI_Downloader!J1762)</f>
        <v/>
      </c>
      <c r="W1764" s="31" t="str">
        <f t="shared" si="775"/>
        <v/>
      </c>
      <c r="X1764" s="31" t="str">
        <f t="shared" si="769"/>
        <v/>
      </c>
      <c r="Y1764" s="16" t="str">
        <f>IF(CPI_Downloader!K1762="","",CPI_Downloader!K1762)</f>
        <v/>
      </c>
      <c r="AA1764" s="33" t="str">
        <f t="shared" si="770"/>
        <v/>
      </c>
      <c r="AB1764" s="27" t="str">
        <f>IF(CPI_Downloader!M1762="","",CPI_Downloader!M1762)</f>
        <v/>
      </c>
      <c r="AC1764" s="59" t="str">
        <f>IF(CPI_Downloader!L1762="","",CPI_Downloader!L1762/100)</f>
        <v/>
      </c>
      <c r="AD1764" s="3"/>
      <c r="AE1764" s="28"/>
      <c r="AI1764" s="44" t="str">
        <f t="shared" si="771"/>
        <v/>
      </c>
      <c r="AJ1764" s="50" t="str">
        <f>IF(CPI_Downloader!N1762="","",CPI_Downloader!N1762)</f>
        <v/>
      </c>
      <c r="AL1764" s="29" t="str">
        <f>IF(CPI_Downloader!O1762="","",CPI_Downloader!O1762)</f>
        <v/>
      </c>
      <c r="AN1764" s="22" t="str">
        <f t="shared" si="778"/>
        <v/>
      </c>
      <c r="AO1764" s="22" t="str">
        <f t="shared" si="772"/>
        <v/>
      </c>
      <c r="AP1764" s="22" t="str">
        <f t="shared" si="753"/>
        <v/>
      </c>
      <c r="AQ1764" s="22" t="str">
        <f t="shared" si="765"/>
        <v/>
      </c>
      <c r="AR1764" s="22" t="str">
        <f t="shared" si="761"/>
        <v/>
      </c>
      <c r="AS1764" s="22" t="str">
        <f t="shared" si="757"/>
        <v/>
      </c>
      <c r="AT1764" s="46" t="str">
        <f>IF(CPI_Downloader!P1762="","",CPI_Downloader!P1762)</f>
        <v/>
      </c>
      <c r="AU1764" s="22" t="str">
        <f t="shared" si="779"/>
        <v/>
      </c>
      <c r="AV1764" s="22" t="str">
        <f t="shared" si="773"/>
        <v/>
      </c>
      <c r="AW1764" s="22" t="str">
        <f t="shared" si="754"/>
        <v/>
      </c>
      <c r="AX1764" s="22" t="str">
        <f t="shared" si="766"/>
        <v/>
      </c>
      <c r="AY1764" s="22" t="str">
        <f t="shared" si="762"/>
        <v/>
      </c>
      <c r="AZ1764" s="22" t="str">
        <f t="shared" si="758"/>
        <v/>
      </c>
      <c r="BA1764" s="46" t="str">
        <f>IF(CPI_Downloader!Q1762="","",CPI_Downloader!Q1762)</f>
        <v/>
      </c>
    </row>
    <row r="1765" spans="1:53" ht="12.75" customHeight="1" x14ac:dyDescent="0.2">
      <c r="A1765" s="21" t="str">
        <f>IF(CPI_Downloader!A1763="","",CPI_Downloader!A1763)</f>
        <v/>
      </c>
      <c r="B1765" s="22" t="str">
        <f t="shared" si="776"/>
        <v/>
      </c>
      <c r="C1765" s="22" t="str">
        <f t="shared" si="767"/>
        <v/>
      </c>
      <c r="D1765" s="22" t="str">
        <f t="shared" si="751"/>
        <v/>
      </c>
      <c r="E1765" s="22" t="str">
        <f t="shared" si="763"/>
        <v/>
      </c>
      <c r="F1765" s="22" t="str">
        <f t="shared" si="759"/>
        <v/>
      </c>
      <c r="G1765" s="22" t="str">
        <f t="shared" si="755"/>
        <v/>
      </c>
      <c r="H1765" s="22" t="str">
        <f>IFERROR(('CDN Data'!B1765),"")</f>
        <v/>
      </c>
      <c r="I1765" s="23" t="str">
        <f>IF(CPI_Downloader!G1763="","",CPI_Downloader!G1763)</f>
        <v/>
      </c>
      <c r="J1765" s="23" t="str">
        <f>IF(CPI_Downloader!H1763="","",CPI_Downloader!H1763)</f>
        <v/>
      </c>
      <c r="L1765" s="21" t="str">
        <f t="shared" si="768"/>
        <v/>
      </c>
      <c r="M1765" s="25" t="str">
        <f t="shared" si="777"/>
        <v/>
      </c>
      <c r="N1765" s="25" t="str">
        <f t="shared" si="774"/>
        <v/>
      </c>
      <c r="O1765" s="25" t="str">
        <f t="shared" si="752"/>
        <v/>
      </c>
      <c r="P1765" s="25" t="str">
        <f t="shared" si="764"/>
        <v/>
      </c>
      <c r="Q1765" s="25" t="str">
        <f t="shared" si="760"/>
        <v/>
      </c>
      <c r="R1765" s="25" t="str">
        <f t="shared" si="756"/>
        <v/>
      </c>
      <c r="S1765" s="25" t="str">
        <f>IFERROR(('CDN Data'!M1753),"")</f>
        <v/>
      </c>
      <c r="T1765" s="26" t="str">
        <f>IF(CPI_Downloader!I1763="","",CPI_Downloader!I1763)</f>
        <v/>
      </c>
      <c r="U1765" s="26" t="str">
        <f>IF(CPI_Downloader!J1763="","",CPI_Downloader!J1763)</f>
        <v/>
      </c>
      <c r="W1765" s="31" t="str">
        <f t="shared" si="775"/>
        <v/>
      </c>
      <c r="X1765" s="31" t="str">
        <f t="shared" si="769"/>
        <v/>
      </c>
      <c r="Y1765" s="16" t="str">
        <f>IF(CPI_Downloader!K1763="","",CPI_Downloader!K1763)</f>
        <v/>
      </c>
      <c r="AA1765" s="33" t="str">
        <f t="shared" si="770"/>
        <v/>
      </c>
      <c r="AB1765" s="27" t="str">
        <f>IF(CPI_Downloader!M1763="","",CPI_Downloader!M1763)</f>
        <v/>
      </c>
      <c r="AC1765" s="59" t="str">
        <f>IF(CPI_Downloader!L1763="","",CPI_Downloader!L1763/100)</f>
        <v/>
      </c>
      <c r="AD1765" s="3"/>
      <c r="AE1765" s="28"/>
      <c r="AI1765" s="44" t="str">
        <f t="shared" si="771"/>
        <v/>
      </c>
      <c r="AJ1765" s="50" t="str">
        <f>IF(CPI_Downloader!N1763="","",CPI_Downloader!N1763)</f>
        <v/>
      </c>
      <c r="AL1765" s="29" t="str">
        <f>IF(CPI_Downloader!O1763="","",CPI_Downloader!O1763)</f>
        <v/>
      </c>
      <c r="AN1765" s="22" t="str">
        <f t="shared" si="778"/>
        <v/>
      </c>
      <c r="AO1765" s="22" t="str">
        <f t="shared" si="772"/>
        <v/>
      </c>
      <c r="AP1765" s="22" t="str">
        <f t="shared" si="753"/>
        <v/>
      </c>
      <c r="AQ1765" s="22" t="str">
        <f t="shared" si="765"/>
        <v/>
      </c>
      <c r="AR1765" s="22" t="str">
        <f t="shared" si="761"/>
        <v/>
      </c>
      <c r="AS1765" s="22" t="str">
        <f t="shared" si="757"/>
        <v/>
      </c>
      <c r="AT1765" s="46" t="str">
        <f>IF(CPI_Downloader!P1763="","",CPI_Downloader!P1763)</f>
        <v/>
      </c>
      <c r="AU1765" s="22" t="str">
        <f t="shared" si="779"/>
        <v/>
      </c>
      <c r="AV1765" s="22" t="str">
        <f t="shared" si="773"/>
        <v/>
      </c>
      <c r="AW1765" s="22" t="str">
        <f t="shared" si="754"/>
        <v/>
      </c>
      <c r="AX1765" s="22" t="str">
        <f t="shared" si="766"/>
        <v/>
      </c>
      <c r="AY1765" s="22" t="str">
        <f t="shared" si="762"/>
        <v/>
      </c>
      <c r="AZ1765" s="22" t="str">
        <f t="shared" si="758"/>
        <v/>
      </c>
      <c r="BA1765" s="46" t="str">
        <f>IF(CPI_Downloader!Q1763="","",CPI_Downloader!Q1763)</f>
        <v/>
      </c>
    </row>
    <row r="1766" spans="1:53" ht="12.75" customHeight="1" x14ac:dyDescent="0.2">
      <c r="A1766" s="21" t="str">
        <f>IF(CPI_Downloader!A1764="","",CPI_Downloader!A1764)</f>
        <v/>
      </c>
      <c r="B1766" s="22" t="str">
        <f t="shared" si="776"/>
        <v/>
      </c>
      <c r="C1766" s="22" t="str">
        <f t="shared" si="767"/>
        <v/>
      </c>
      <c r="D1766" s="22" t="str">
        <f t="shared" si="751"/>
        <v/>
      </c>
      <c r="E1766" s="22" t="str">
        <f t="shared" si="763"/>
        <v/>
      </c>
      <c r="F1766" s="22" t="str">
        <f t="shared" si="759"/>
        <v/>
      </c>
      <c r="G1766" s="22" t="str">
        <f t="shared" si="755"/>
        <v/>
      </c>
      <c r="H1766" s="22" t="str">
        <f>IFERROR(('CDN Data'!B1766),"")</f>
        <v/>
      </c>
      <c r="I1766" s="23" t="str">
        <f>IF(CPI_Downloader!G1764="","",CPI_Downloader!G1764)</f>
        <v/>
      </c>
      <c r="J1766" s="23" t="str">
        <f>IF(CPI_Downloader!H1764="","",CPI_Downloader!H1764)</f>
        <v/>
      </c>
      <c r="L1766" s="21" t="str">
        <f t="shared" si="768"/>
        <v/>
      </c>
      <c r="M1766" s="25" t="str">
        <f t="shared" si="777"/>
        <v/>
      </c>
      <c r="N1766" s="25" t="str">
        <f t="shared" si="774"/>
        <v/>
      </c>
      <c r="O1766" s="25" t="str">
        <f t="shared" si="752"/>
        <v/>
      </c>
      <c r="P1766" s="25" t="str">
        <f t="shared" si="764"/>
        <v/>
      </c>
      <c r="Q1766" s="25" t="str">
        <f t="shared" si="760"/>
        <v/>
      </c>
      <c r="R1766" s="25" t="str">
        <f t="shared" si="756"/>
        <v/>
      </c>
      <c r="S1766" s="25" t="str">
        <f>IFERROR(('CDN Data'!M1754),"")</f>
        <v/>
      </c>
      <c r="T1766" s="26" t="str">
        <f>IF(CPI_Downloader!I1764="","",CPI_Downloader!I1764)</f>
        <v/>
      </c>
      <c r="U1766" s="26" t="str">
        <f>IF(CPI_Downloader!J1764="","",CPI_Downloader!J1764)</f>
        <v/>
      </c>
      <c r="W1766" s="31" t="str">
        <f t="shared" si="775"/>
        <v/>
      </c>
      <c r="X1766" s="31" t="str">
        <f t="shared" si="769"/>
        <v/>
      </c>
      <c r="Y1766" s="16" t="str">
        <f>IF(CPI_Downloader!K1764="","",CPI_Downloader!K1764)</f>
        <v/>
      </c>
      <c r="AA1766" s="33" t="str">
        <f t="shared" si="770"/>
        <v/>
      </c>
      <c r="AB1766" s="27" t="str">
        <f>IF(CPI_Downloader!M1764="","",CPI_Downloader!M1764)</f>
        <v/>
      </c>
      <c r="AC1766" s="59" t="str">
        <f>IF(CPI_Downloader!L1764="","",CPI_Downloader!L1764/100)</f>
        <v/>
      </c>
      <c r="AD1766" s="3"/>
      <c r="AE1766" s="28"/>
      <c r="AI1766" s="44" t="str">
        <f t="shared" si="771"/>
        <v/>
      </c>
      <c r="AJ1766" s="50" t="str">
        <f>IF(CPI_Downloader!N1764="","",CPI_Downloader!N1764)</f>
        <v/>
      </c>
      <c r="AL1766" s="29" t="str">
        <f>IF(CPI_Downloader!O1764="","",CPI_Downloader!O1764)</f>
        <v/>
      </c>
      <c r="AN1766" s="22" t="str">
        <f t="shared" si="778"/>
        <v/>
      </c>
      <c r="AO1766" s="22" t="str">
        <f t="shared" si="772"/>
        <v/>
      </c>
      <c r="AP1766" s="22" t="str">
        <f t="shared" si="753"/>
        <v/>
      </c>
      <c r="AQ1766" s="22" t="str">
        <f t="shared" si="765"/>
        <v/>
      </c>
      <c r="AR1766" s="22" t="str">
        <f t="shared" si="761"/>
        <v/>
      </c>
      <c r="AS1766" s="22" t="str">
        <f t="shared" si="757"/>
        <v/>
      </c>
      <c r="AT1766" s="46" t="str">
        <f>IF(CPI_Downloader!P1764="","",CPI_Downloader!P1764)</f>
        <v/>
      </c>
      <c r="AU1766" s="22" t="str">
        <f t="shared" si="779"/>
        <v/>
      </c>
      <c r="AV1766" s="22" t="str">
        <f t="shared" si="773"/>
        <v/>
      </c>
      <c r="AW1766" s="22" t="str">
        <f t="shared" si="754"/>
        <v/>
      </c>
      <c r="AX1766" s="22" t="str">
        <f t="shared" si="766"/>
        <v/>
      </c>
      <c r="AY1766" s="22" t="str">
        <f t="shared" si="762"/>
        <v/>
      </c>
      <c r="AZ1766" s="22" t="str">
        <f t="shared" si="758"/>
        <v/>
      </c>
      <c r="BA1766" s="46" t="str">
        <f>IF(CPI_Downloader!Q1764="","",CPI_Downloader!Q1764)</f>
        <v/>
      </c>
    </row>
    <row r="1767" spans="1:53" ht="12.75" customHeight="1" x14ac:dyDescent="0.2">
      <c r="A1767" s="21" t="str">
        <f>IF(CPI_Downloader!A1765="","",CPI_Downloader!A1765)</f>
        <v/>
      </c>
      <c r="B1767" s="22" t="str">
        <f t="shared" si="776"/>
        <v/>
      </c>
      <c r="C1767" s="22" t="str">
        <f t="shared" si="767"/>
        <v/>
      </c>
      <c r="D1767" s="22" t="str">
        <f t="shared" si="751"/>
        <v/>
      </c>
      <c r="E1767" s="22" t="str">
        <f t="shared" si="763"/>
        <v/>
      </c>
      <c r="F1767" s="22" t="str">
        <f t="shared" si="759"/>
        <v/>
      </c>
      <c r="G1767" s="22" t="str">
        <f t="shared" si="755"/>
        <v/>
      </c>
      <c r="H1767" s="22" t="str">
        <f>IFERROR(('CDN Data'!B1767),"")</f>
        <v/>
      </c>
      <c r="I1767" s="23" t="str">
        <f>IF(CPI_Downloader!G1765="","",CPI_Downloader!G1765)</f>
        <v/>
      </c>
      <c r="J1767" s="23" t="str">
        <f>IF(CPI_Downloader!H1765="","",CPI_Downloader!H1765)</f>
        <v/>
      </c>
      <c r="L1767" s="21" t="str">
        <f t="shared" si="768"/>
        <v/>
      </c>
      <c r="M1767" s="25" t="str">
        <f t="shared" si="777"/>
        <v/>
      </c>
      <c r="N1767" s="25" t="str">
        <f t="shared" si="774"/>
        <v/>
      </c>
      <c r="O1767" s="25" t="str">
        <f t="shared" si="752"/>
        <v/>
      </c>
      <c r="P1767" s="25" t="str">
        <f t="shared" si="764"/>
        <v/>
      </c>
      <c r="Q1767" s="25" t="str">
        <f t="shared" si="760"/>
        <v/>
      </c>
      <c r="R1767" s="25" t="str">
        <f t="shared" si="756"/>
        <v/>
      </c>
      <c r="S1767" s="25" t="str">
        <f>IFERROR(('CDN Data'!M1755),"")</f>
        <v/>
      </c>
      <c r="T1767" s="26" t="str">
        <f>IF(CPI_Downloader!I1765="","",CPI_Downloader!I1765)</f>
        <v/>
      </c>
      <c r="U1767" s="26" t="str">
        <f>IF(CPI_Downloader!J1765="","",CPI_Downloader!J1765)</f>
        <v/>
      </c>
      <c r="W1767" s="31" t="str">
        <f t="shared" si="775"/>
        <v/>
      </c>
      <c r="X1767" s="31" t="str">
        <f t="shared" si="769"/>
        <v/>
      </c>
      <c r="Y1767" s="16" t="str">
        <f>IF(CPI_Downloader!K1765="","",CPI_Downloader!K1765)</f>
        <v/>
      </c>
      <c r="AA1767" s="33" t="str">
        <f t="shared" si="770"/>
        <v/>
      </c>
      <c r="AB1767" s="27" t="str">
        <f>IF(CPI_Downloader!M1765="","",CPI_Downloader!M1765)</f>
        <v/>
      </c>
      <c r="AC1767" s="59" t="str">
        <f>IF(CPI_Downloader!L1765="","",CPI_Downloader!L1765/100)</f>
        <v/>
      </c>
      <c r="AD1767" s="3"/>
      <c r="AE1767" s="28"/>
      <c r="AI1767" s="44" t="str">
        <f t="shared" si="771"/>
        <v/>
      </c>
      <c r="AJ1767" s="50" t="str">
        <f>IF(CPI_Downloader!N1765="","",CPI_Downloader!N1765)</f>
        <v/>
      </c>
      <c r="AL1767" s="29" t="str">
        <f>IF(CPI_Downloader!O1765="","",CPI_Downloader!O1765)</f>
        <v/>
      </c>
      <c r="AN1767" s="22" t="str">
        <f t="shared" si="778"/>
        <v/>
      </c>
      <c r="AO1767" s="22" t="str">
        <f t="shared" si="772"/>
        <v/>
      </c>
      <c r="AP1767" s="22" t="str">
        <f t="shared" si="753"/>
        <v/>
      </c>
      <c r="AQ1767" s="22" t="str">
        <f t="shared" si="765"/>
        <v/>
      </c>
      <c r="AR1767" s="22" t="str">
        <f t="shared" si="761"/>
        <v/>
      </c>
      <c r="AS1767" s="22" t="str">
        <f t="shared" si="757"/>
        <v/>
      </c>
      <c r="AT1767" s="46" t="str">
        <f>IF(CPI_Downloader!P1765="","",CPI_Downloader!P1765)</f>
        <v/>
      </c>
      <c r="AU1767" s="22" t="str">
        <f t="shared" si="779"/>
        <v/>
      </c>
      <c r="AV1767" s="22" t="str">
        <f t="shared" si="773"/>
        <v/>
      </c>
      <c r="AW1767" s="22" t="str">
        <f t="shared" si="754"/>
        <v/>
      </c>
      <c r="AX1767" s="22" t="str">
        <f t="shared" si="766"/>
        <v/>
      </c>
      <c r="AY1767" s="22" t="str">
        <f t="shared" si="762"/>
        <v/>
      </c>
      <c r="AZ1767" s="22" t="str">
        <f t="shared" si="758"/>
        <v/>
      </c>
      <c r="BA1767" s="46" t="str">
        <f>IF(CPI_Downloader!Q1765="","",CPI_Downloader!Q1765)</f>
        <v/>
      </c>
    </row>
    <row r="1768" spans="1:53" ht="12.75" customHeight="1" x14ac:dyDescent="0.2">
      <c r="A1768" s="21" t="str">
        <f>IF(CPI_Downloader!A1766="","",CPI_Downloader!A1766)</f>
        <v/>
      </c>
      <c r="B1768" s="22" t="str">
        <f t="shared" si="776"/>
        <v/>
      </c>
      <c r="C1768" s="22" t="str">
        <f t="shared" si="767"/>
        <v/>
      </c>
      <c r="D1768" s="22" t="str">
        <f t="shared" ref="D1768:D1831" si="780">IFERROR(((I1768/I1732)^(1/3)-1),"")</f>
        <v/>
      </c>
      <c r="E1768" s="22" t="str">
        <f t="shared" si="763"/>
        <v/>
      </c>
      <c r="F1768" s="22" t="str">
        <f t="shared" si="759"/>
        <v/>
      </c>
      <c r="G1768" s="22" t="str">
        <f t="shared" si="755"/>
        <v/>
      </c>
      <c r="H1768" s="22" t="str">
        <f>IFERROR(('CDN Data'!B1768),"")</f>
        <v/>
      </c>
      <c r="I1768" s="23" t="str">
        <f>IF(CPI_Downloader!G1766="","",CPI_Downloader!G1766)</f>
        <v/>
      </c>
      <c r="J1768" s="23" t="str">
        <f>IF(CPI_Downloader!H1766="","",CPI_Downloader!H1766)</f>
        <v/>
      </c>
      <c r="L1768" s="21" t="str">
        <f t="shared" si="768"/>
        <v/>
      </c>
      <c r="M1768" s="25" t="str">
        <f t="shared" si="777"/>
        <v/>
      </c>
      <c r="N1768" s="25" t="str">
        <f t="shared" si="774"/>
        <v/>
      </c>
      <c r="O1768" s="25" t="str">
        <f t="shared" ref="O1768:O1831" si="781">IFERROR(((T1768/T1732)^(1/3)-1),"")</f>
        <v/>
      </c>
      <c r="P1768" s="25" t="str">
        <f t="shared" si="764"/>
        <v/>
      </c>
      <c r="Q1768" s="25" t="str">
        <f t="shared" si="760"/>
        <v/>
      </c>
      <c r="R1768" s="25" t="str">
        <f t="shared" si="756"/>
        <v/>
      </c>
      <c r="S1768" s="25" t="str">
        <f>IFERROR(('CDN Data'!M1756),"")</f>
        <v/>
      </c>
      <c r="T1768" s="26" t="str">
        <f>IF(CPI_Downloader!I1766="","",CPI_Downloader!I1766)</f>
        <v/>
      </c>
      <c r="U1768" s="26" t="str">
        <f>IF(CPI_Downloader!J1766="","",CPI_Downloader!J1766)</f>
        <v/>
      </c>
      <c r="W1768" s="31" t="str">
        <f t="shared" si="775"/>
        <v/>
      </c>
      <c r="X1768" s="31" t="str">
        <f t="shared" si="769"/>
        <v/>
      </c>
      <c r="Y1768" s="16" t="str">
        <f>IF(CPI_Downloader!K1766="","",CPI_Downloader!K1766)</f>
        <v/>
      </c>
      <c r="AA1768" s="33" t="str">
        <f t="shared" si="770"/>
        <v/>
      </c>
      <c r="AB1768" s="27" t="str">
        <f>IF(CPI_Downloader!M1766="","",CPI_Downloader!M1766)</f>
        <v/>
      </c>
      <c r="AC1768" s="59" t="str">
        <f>IF(CPI_Downloader!L1766="","",CPI_Downloader!L1766/100)</f>
        <v/>
      </c>
      <c r="AD1768" s="3"/>
      <c r="AE1768" s="28"/>
      <c r="AI1768" s="44" t="str">
        <f t="shared" si="771"/>
        <v/>
      </c>
      <c r="AJ1768" s="50" t="str">
        <f>IF(CPI_Downloader!N1766="","",CPI_Downloader!N1766)</f>
        <v/>
      </c>
      <c r="AL1768" s="29" t="str">
        <f>IF(CPI_Downloader!O1766="","",CPI_Downloader!O1766)</f>
        <v/>
      </c>
      <c r="AN1768" s="22" t="str">
        <f t="shared" si="778"/>
        <v/>
      </c>
      <c r="AO1768" s="22" t="str">
        <f t="shared" si="772"/>
        <v/>
      </c>
      <c r="AP1768" s="22" t="str">
        <f t="shared" ref="AP1768:AP1831" si="782">IFERROR(((AT1768/AT1732)^(1/3)-1),"")</f>
        <v/>
      </c>
      <c r="AQ1768" s="22" t="str">
        <f t="shared" si="765"/>
        <v/>
      </c>
      <c r="AR1768" s="22" t="str">
        <f t="shared" si="761"/>
        <v/>
      </c>
      <c r="AS1768" s="22" t="str">
        <f t="shared" si="757"/>
        <v/>
      </c>
      <c r="AT1768" s="46" t="str">
        <f>IF(CPI_Downloader!P1766="","",CPI_Downloader!P1766)</f>
        <v/>
      </c>
      <c r="AU1768" s="22" t="str">
        <f t="shared" si="779"/>
        <v/>
      </c>
      <c r="AV1768" s="22" t="str">
        <f t="shared" si="773"/>
        <v/>
      </c>
      <c r="AW1768" s="22" t="str">
        <f t="shared" ref="AW1768:AW1831" si="783">IFERROR(((BA1768/BA1732)^(1/3)-1),"")</f>
        <v/>
      </c>
      <c r="AX1768" s="22" t="str">
        <f t="shared" si="766"/>
        <v/>
      </c>
      <c r="AY1768" s="22" t="str">
        <f t="shared" si="762"/>
        <v/>
      </c>
      <c r="AZ1768" s="22" t="str">
        <f t="shared" si="758"/>
        <v/>
      </c>
      <c r="BA1768" s="46" t="str">
        <f>IF(CPI_Downloader!Q1766="","",CPI_Downloader!Q1766)</f>
        <v/>
      </c>
    </row>
    <row r="1769" spans="1:53" ht="12.75" customHeight="1" x14ac:dyDescent="0.2">
      <c r="A1769" s="21" t="str">
        <f>IF(CPI_Downloader!A1767="","",CPI_Downloader!A1767)</f>
        <v/>
      </c>
      <c r="B1769" s="22" t="str">
        <f t="shared" si="776"/>
        <v/>
      </c>
      <c r="C1769" s="22" t="str">
        <f t="shared" si="767"/>
        <v/>
      </c>
      <c r="D1769" s="22" t="str">
        <f t="shared" si="780"/>
        <v/>
      </c>
      <c r="E1769" s="22" t="str">
        <f t="shared" si="763"/>
        <v/>
      </c>
      <c r="F1769" s="22" t="str">
        <f t="shared" si="759"/>
        <v/>
      </c>
      <c r="G1769" s="22" t="str">
        <f t="shared" si="755"/>
        <v/>
      </c>
      <c r="H1769" s="22" t="str">
        <f>IFERROR(('CDN Data'!B1769),"")</f>
        <v/>
      </c>
      <c r="I1769" s="23" t="str">
        <f>IF(CPI_Downloader!G1767="","",CPI_Downloader!G1767)</f>
        <v/>
      </c>
      <c r="J1769" s="23" t="str">
        <f>IF(CPI_Downloader!H1767="","",CPI_Downloader!H1767)</f>
        <v/>
      </c>
      <c r="L1769" s="21" t="str">
        <f t="shared" si="768"/>
        <v/>
      </c>
      <c r="M1769" s="25" t="str">
        <f t="shared" si="777"/>
        <v/>
      </c>
      <c r="N1769" s="25" t="str">
        <f t="shared" si="774"/>
        <v/>
      </c>
      <c r="O1769" s="25" t="str">
        <f t="shared" si="781"/>
        <v/>
      </c>
      <c r="P1769" s="25" t="str">
        <f t="shared" si="764"/>
        <v/>
      </c>
      <c r="Q1769" s="25" t="str">
        <f t="shared" si="760"/>
        <v/>
      </c>
      <c r="R1769" s="25" t="str">
        <f t="shared" si="756"/>
        <v/>
      </c>
      <c r="S1769" s="25" t="str">
        <f>IFERROR(('CDN Data'!M1757),"")</f>
        <v/>
      </c>
      <c r="T1769" s="26" t="str">
        <f>IF(CPI_Downloader!I1767="","",CPI_Downloader!I1767)</f>
        <v/>
      </c>
      <c r="U1769" s="26" t="str">
        <f>IF(CPI_Downloader!J1767="","",CPI_Downloader!J1767)</f>
        <v/>
      </c>
      <c r="W1769" s="31" t="str">
        <f t="shared" si="775"/>
        <v/>
      </c>
      <c r="X1769" s="31" t="str">
        <f t="shared" si="769"/>
        <v/>
      </c>
      <c r="Y1769" s="16" t="str">
        <f>IF(CPI_Downloader!K1767="","",CPI_Downloader!K1767)</f>
        <v/>
      </c>
      <c r="AA1769" s="33" t="str">
        <f t="shared" si="770"/>
        <v/>
      </c>
      <c r="AB1769" s="27" t="str">
        <f>IF(CPI_Downloader!M1767="","",CPI_Downloader!M1767)</f>
        <v/>
      </c>
      <c r="AC1769" s="59" t="str">
        <f>IF(CPI_Downloader!L1767="","",CPI_Downloader!L1767/100)</f>
        <v/>
      </c>
      <c r="AD1769" s="3"/>
      <c r="AE1769" s="28"/>
      <c r="AI1769" s="44" t="str">
        <f t="shared" si="771"/>
        <v/>
      </c>
      <c r="AJ1769" s="50" t="str">
        <f>IF(CPI_Downloader!N1767="","",CPI_Downloader!N1767)</f>
        <v/>
      </c>
      <c r="AL1769" s="29" t="str">
        <f>IF(CPI_Downloader!O1767="","",CPI_Downloader!O1767)</f>
        <v/>
      </c>
      <c r="AN1769" s="22" t="str">
        <f t="shared" si="778"/>
        <v/>
      </c>
      <c r="AO1769" s="22" t="str">
        <f t="shared" si="772"/>
        <v/>
      </c>
      <c r="AP1769" s="22" t="str">
        <f t="shared" si="782"/>
        <v/>
      </c>
      <c r="AQ1769" s="22" t="str">
        <f t="shared" si="765"/>
        <v/>
      </c>
      <c r="AR1769" s="22" t="str">
        <f t="shared" si="761"/>
        <v/>
      </c>
      <c r="AS1769" s="22" t="str">
        <f t="shared" si="757"/>
        <v/>
      </c>
      <c r="AT1769" s="46" t="str">
        <f>IF(CPI_Downloader!P1767="","",CPI_Downloader!P1767)</f>
        <v/>
      </c>
      <c r="AU1769" s="22" t="str">
        <f t="shared" si="779"/>
        <v/>
      </c>
      <c r="AV1769" s="22" t="str">
        <f t="shared" si="773"/>
        <v/>
      </c>
      <c r="AW1769" s="22" t="str">
        <f t="shared" si="783"/>
        <v/>
      </c>
      <c r="AX1769" s="22" t="str">
        <f t="shared" si="766"/>
        <v/>
      </c>
      <c r="AY1769" s="22" t="str">
        <f t="shared" si="762"/>
        <v/>
      </c>
      <c r="AZ1769" s="22" t="str">
        <f t="shared" si="758"/>
        <v/>
      </c>
      <c r="BA1769" s="46" t="str">
        <f>IF(CPI_Downloader!Q1767="","",CPI_Downloader!Q1767)</f>
        <v/>
      </c>
    </row>
    <row r="1770" spans="1:53" ht="12.75" customHeight="1" x14ac:dyDescent="0.2">
      <c r="A1770" s="21" t="str">
        <f>IF(CPI_Downloader!A1768="","",CPI_Downloader!A1768)</f>
        <v/>
      </c>
      <c r="B1770" s="22" t="str">
        <f t="shared" si="776"/>
        <v/>
      </c>
      <c r="C1770" s="22" t="str">
        <f t="shared" si="767"/>
        <v/>
      </c>
      <c r="D1770" s="22" t="str">
        <f t="shared" si="780"/>
        <v/>
      </c>
      <c r="E1770" s="22" t="str">
        <f t="shared" si="763"/>
        <v/>
      </c>
      <c r="F1770" s="22" t="str">
        <f t="shared" si="759"/>
        <v/>
      </c>
      <c r="G1770" s="22" t="str">
        <f t="shared" si="755"/>
        <v/>
      </c>
      <c r="H1770" s="22" t="str">
        <f>IFERROR(('CDN Data'!B1770),"")</f>
        <v/>
      </c>
      <c r="I1770" s="23" t="str">
        <f>IF(CPI_Downloader!G1768="","",CPI_Downloader!G1768)</f>
        <v/>
      </c>
      <c r="J1770" s="23" t="str">
        <f>IF(CPI_Downloader!H1768="","",CPI_Downloader!H1768)</f>
        <v/>
      </c>
      <c r="L1770" s="21" t="str">
        <f t="shared" si="768"/>
        <v/>
      </c>
      <c r="M1770" s="25" t="str">
        <f t="shared" si="777"/>
        <v/>
      </c>
      <c r="N1770" s="25" t="str">
        <f t="shared" si="774"/>
        <v/>
      </c>
      <c r="O1770" s="25" t="str">
        <f t="shared" si="781"/>
        <v/>
      </c>
      <c r="P1770" s="25" t="str">
        <f t="shared" si="764"/>
        <v/>
      </c>
      <c r="Q1770" s="25" t="str">
        <f t="shared" si="760"/>
        <v/>
      </c>
      <c r="R1770" s="25" t="str">
        <f t="shared" si="756"/>
        <v/>
      </c>
      <c r="S1770" s="25" t="str">
        <f>IFERROR(('CDN Data'!M1758),"")</f>
        <v/>
      </c>
      <c r="T1770" s="26" t="str">
        <f>IF(CPI_Downloader!I1768="","",CPI_Downloader!I1768)</f>
        <v/>
      </c>
      <c r="U1770" s="26" t="str">
        <f>IF(CPI_Downloader!J1768="","",CPI_Downloader!J1768)</f>
        <v/>
      </c>
      <c r="W1770" s="31" t="str">
        <f t="shared" si="775"/>
        <v/>
      </c>
      <c r="X1770" s="31" t="str">
        <f t="shared" si="769"/>
        <v/>
      </c>
      <c r="Y1770" s="16" t="str">
        <f>IF(CPI_Downloader!K1768="","",CPI_Downloader!K1768)</f>
        <v/>
      </c>
      <c r="AA1770" s="33" t="str">
        <f t="shared" si="770"/>
        <v/>
      </c>
      <c r="AB1770" s="27" t="str">
        <f>IF(CPI_Downloader!M1768="","",CPI_Downloader!M1768)</f>
        <v/>
      </c>
      <c r="AC1770" s="59" t="str">
        <f>IF(CPI_Downloader!L1768="","",CPI_Downloader!L1768/100)</f>
        <v/>
      </c>
      <c r="AD1770" s="3"/>
      <c r="AE1770" s="28"/>
      <c r="AI1770" s="44" t="str">
        <f t="shared" si="771"/>
        <v/>
      </c>
      <c r="AJ1770" s="50" t="str">
        <f>IF(CPI_Downloader!N1768="","",CPI_Downloader!N1768)</f>
        <v/>
      </c>
      <c r="AL1770" s="29" t="str">
        <f>IF(CPI_Downloader!O1768="","",CPI_Downloader!O1768)</f>
        <v/>
      </c>
      <c r="AN1770" s="22" t="str">
        <f t="shared" si="778"/>
        <v/>
      </c>
      <c r="AO1770" s="22" t="str">
        <f t="shared" si="772"/>
        <v/>
      </c>
      <c r="AP1770" s="22" t="str">
        <f t="shared" si="782"/>
        <v/>
      </c>
      <c r="AQ1770" s="22" t="str">
        <f t="shared" si="765"/>
        <v/>
      </c>
      <c r="AR1770" s="22" t="str">
        <f t="shared" si="761"/>
        <v/>
      </c>
      <c r="AS1770" s="22" t="str">
        <f t="shared" si="757"/>
        <v/>
      </c>
      <c r="AT1770" s="46" t="str">
        <f>IF(CPI_Downloader!P1768="","",CPI_Downloader!P1768)</f>
        <v/>
      </c>
      <c r="AU1770" s="22" t="str">
        <f t="shared" si="779"/>
        <v/>
      </c>
      <c r="AV1770" s="22" t="str">
        <f t="shared" si="773"/>
        <v/>
      </c>
      <c r="AW1770" s="22" t="str">
        <f t="shared" si="783"/>
        <v/>
      </c>
      <c r="AX1770" s="22" t="str">
        <f t="shared" si="766"/>
        <v/>
      </c>
      <c r="AY1770" s="22" t="str">
        <f t="shared" si="762"/>
        <v/>
      </c>
      <c r="AZ1770" s="22" t="str">
        <f t="shared" si="758"/>
        <v/>
      </c>
      <c r="BA1770" s="46" t="str">
        <f>IF(CPI_Downloader!Q1768="","",CPI_Downloader!Q1768)</f>
        <v/>
      </c>
    </row>
    <row r="1771" spans="1:53" ht="12.75" customHeight="1" x14ac:dyDescent="0.2">
      <c r="A1771" s="21" t="str">
        <f>IF(CPI_Downloader!A1769="","",CPI_Downloader!A1769)</f>
        <v/>
      </c>
      <c r="B1771" s="22" t="str">
        <f t="shared" si="776"/>
        <v/>
      </c>
      <c r="C1771" s="22" t="str">
        <f t="shared" si="767"/>
        <v/>
      </c>
      <c r="D1771" s="22" t="str">
        <f t="shared" si="780"/>
        <v/>
      </c>
      <c r="E1771" s="22" t="str">
        <f t="shared" si="763"/>
        <v/>
      </c>
      <c r="F1771" s="22" t="str">
        <f t="shared" si="759"/>
        <v/>
      </c>
      <c r="G1771" s="22" t="str">
        <f t="shared" si="755"/>
        <v/>
      </c>
      <c r="H1771" s="22" t="str">
        <f>IFERROR(('CDN Data'!B1771),"")</f>
        <v/>
      </c>
      <c r="I1771" s="23" t="str">
        <f>IF(CPI_Downloader!G1769="","",CPI_Downloader!G1769)</f>
        <v/>
      </c>
      <c r="J1771" s="23" t="str">
        <f>IF(CPI_Downloader!H1769="","",CPI_Downloader!H1769)</f>
        <v/>
      </c>
      <c r="L1771" s="21" t="str">
        <f t="shared" si="768"/>
        <v/>
      </c>
      <c r="M1771" s="25" t="str">
        <f t="shared" si="777"/>
        <v/>
      </c>
      <c r="N1771" s="25" t="str">
        <f t="shared" si="774"/>
        <v/>
      </c>
      <c r="O1771" s="25" t="str">
        <f t="shared" si="781"/>
        <v/>
      </c>
      <c r="P1771" s="25" t="str">
        <f t="shared" si="764"/>
        <v/>
      </c>
      <c r="Q1771" s="25" t="str">
        <f t="shared" si="760"/>
        <v/>
      </c>
      <c r="R1771" s="25" t="str">
        <f t="shared" si="756"/>
        <v/>
      </c>
      <c r="S1771" s="25" t="str">
        <f>IFERROR(('CDN Data'!M1759),"")</f>
        <v/>
      </c>
      <c r="T1771" s="26" t="str">
        <f>IF(CPI_Downloader!I1769="","",CPI_Downloader!I1769)</f>
        <v/>
      </c>
      <c r="U1771" s="26" t="str">
        <f>IF(CPI_Downloader!J1769="","",CPI_Downloader!J1769)</f>
        <v/>
      </c>
      <c r="W1771" s="31" t="str">
        <f t="shared" si="775"/>
        <v/>
      </c>
      <c r="X1771" s="31" t="str">
        <f t="shared" si="769"/>
        <v/>
      </c>
      <c r="Y1771" s="16" t="str">
        <f>IF(CPI_Downloader!K1769="","",CPI_Downloader!K1769)</f>
        <v/>
      </c>
      <c r="AA1771" s="33" t="str">
        <f t="shared" si="770"/>
        <v/>
      </c>
      <c r="AB1771" s="27" t="str">
        <f>IF(CPI_Downloader!M1769="","",CPI_Downloader!M1769)</f>
        <v/>
      </c>
      <c r="AC1771" s="59" t="str">
        <f>IF(CPI_Downloader!L1769="","",CPI_Downloader!L1769/100)</f>
        <v/>
      </c>
      <c r="AD1771" s="3"/>
      <c r="AE1771" s="28"/>
      <c r="AI1771" s="44" t="str">
        <f t="shared" si="771"/>
        <v/>
      </c>
      <c r="AJ1771" s="50" t="str">
        <f>IF(CPI_Downloader!N1769="","",CPI_Downloader!N1769)</f>
        <v/>
      </c>
      <c r="AL1771" s="29" t="str">
        <f>IF(CPI_Downloader!O1769="","",CPI_Downloader!O1769)</f>
        <v/>
      </c>
      <c r="AN1771" s="22" t="str">
        <f t="shared" si="778"/>
        <v/>
      </c>
      <c r="AO1771" s="22" t="str">
        <f t="shared" si="772"/>
        <v/>
      </c>
      <c r="AP1771" s="22" t="str">
        <f t="shared" si="782"/>
        <v/>
      </c>
      <c r="AQ1771" s="22" t="str">
        <f t="shared" si="765"/>
        <v/>
      </c>
      <c r="AR1771" s="22" t="str">
        <f t="shared" si="761"/>
        <v/>
      </c>
      <c r="AS1771" s="22" t="str">
        <f t="shared" si="757"/>
        <v/>
      </c>
      <c r="AT1771" s="46" t="str">
        <f>IF(CPI_Downloader!P1769="","",CPI_Downloader!P1769)</f>
        <v/>
      </c>
      <c r="AU1771" s="22" t="str">
        <f t="shared" si="779"/>
        <v/>
      </c>
      <c r="AV1771" s="22" t="str">
        <f t="shared" si="773"/>
        <v/>
      </c>
      <c r="AW1771" s="22" t="str">
        <f t="shared" si="783"/>
        <v/>
      </c>
      <c r="AX1771" s="22" t="str">
        <f t="shared" si="766"/>
        <v/>
      </c>
      <c r="AY1771" s="22" t="str">
        <f t="shared" si="762"/>
        <v/>
      </c>
      <c r="AZ1771" s="22" t="str">
        <f t="shared" si="758"/>
        <v/>
      </c>
      <c r="BA1771" s="46" t="str">
        <f>IF(CPI_Downloader!Q1769="","",CPI_Downloader!Q1769)</f>
        <v/>
      </c>
    </row>
    <row r="1772" spans="1:53" ht="12.75" customHeight="1" x14ac:dyDescent="0.2">
      <c r="A1772" s="21" t="str">
        <f>IF(CPI_Downloader!A1770="","",CPI_Downloader!A1770)</f>
        <v/>
      </c>
      <c r="B1772" s="22" t="str">
        <f t="shared" si="776"/>
        <v/>
      </c>
      <c r="C1772" s="22" t="str">
        <f t="shared" si="767"/>
        <v/>
      </c>
      <c r="D1772" s="22" t="str">
        <f t="shared" si="780"/>
        <v/>
      </c>
      <c r="E1772" s="22" t="str">
        <f t="shared" si="763"/>
        <v/>
      </c>
      <c r="F1772" s="22" t="str">
        <f t="shared" si="759"/>
        <v/>
      </c>
      <c r="G1772" s="22" t="str">
        <f t="shared" si="755"/>
        <v/>
      </c>
      <c r="H1772" s="22" t="str">
        <f>IFERROR(('CDN Data'!B1772),"")</f>
        <v/>
      </c>
      <c r="I1772" s="23" t="str">
        <f>IF(CPI_Downloader!G1770="","",CPI_Downloader!G1770)</f>
        <v/>
      </c>
      <c r="J1772" s="23" t="str">
        <f>IF(CPI_Downloader!H1770="","",CPI_Downloader!H1770)</f>
        <v/>
      </c>
      <c r="L1772" s="21" t="str">
        <f t="shared" si="768"/>
        <v/>
      </c>
      <c r="M1772" s="25" t="str">
        <f t="shared" si="777"/>
        <v/>
      </c>
      <c r="N1772" s="25" t="str">
        <f t="shared" si="774"/>
        <v/>
      </c>
      <c r="O1772" s="25" t="str">
        <f t="shared" si="781"/>
        <v/>
      </c>
      <c r="P1772" s="25" t="str">
        <f t="shared" si="764"/>
        <v/>
      </c>
      <c r="Q1772" s="25" t="str">
        <f t="shared" si="760"/>
        <v/>
      </c>
      <c r="R1772" s="25" t="str">
        <f t="shared" si="756"/>
        <v/>
      </c>
      <c r="S1772" s="25" t="str">
        <f>IFERROR(('CDN Data'!M1760),"")</f>
        <v/>
      </c>
      <c r="T1772" s="26" t="str">
        <f>IF(CPI_Downloader!I1770="","",CPI_Downloader!I1770)</f>
        <v/>
      </c>
      <c r="U1772" s="26" t="str">
        <f>IF(CPI_Downloader!J1770="","",CPI_Downloader!J1770)</f>
        <v/>
      </c>
      <c r="W1772" s="31" t="str">
        <f t="shared" si="775"/>
        <v/>
      </c>
      <c r="X1772" s="31" t="str">
        <f t="shared" si="769"/>
        <v/>
      </c>
      <c r="Y1772" s="16" t="str">
        <f>IF(CPI_Downloader!K1770="","",CPI_Downloader!K1770)</f>
        <v/>
      </c>
      <c r="AA1772" s="33" t="str">
        <f t="shared" si="770"/>
        <v/>
      </c>
      <c r="AB1772" s="27" t="str">
        <f>IF(CPI_Downloader!M1770="","",CPI_Downloader!M1770)</f>
        <v/>
      </c>
      <c r="AC1772" s="59" t="str">
        <f>IF(CPI_Downloader!L1770="","",CPI_Downloader!L1770/100)</f>
        <v/>
      </c>
      <c r="AD1772" s="3"/>
      <c r="AE1772" s="28"/>
      <c r="AI1772" s="44" t="str">
        <f t="shared" si="771"/>
        <v/>
      </c>
      <c r="AJ1772" s="50" t="str">
        <f>IF(CPI_Downloader!N1770="","",CPI_Downloader!N1770)</f>
        <v/>
      </c>
      <c r="AL1772" s="29" t="str">
        <f>IF(CPI_Downloader!O1770="","",CPI_Downloader!O1770)</f>
        <v/>
      </c>
      <c r="AN1772" s="22" t="str">
        <f t="shared" si="778"/>
        <v/>
      </c>
      <c r="AO1772" s="22" t="str">
        <f t="shared" si="772"/>
        <v/>
      </c>
      <c r="AP1772" s="22" t="str">
        <f t="shared" si="782"/>
        <v/>
      </c>
      <c r="AQ1772" s="22" t="str">
        <f t="shared" si="765"/>
        <v/>
      </c>
      <c r="AR1772" s="22" t="str">
        <f t="shared" si="761"/>
        <v/>
      </c>
      <c r="AS1772" s="22" t="str">
        <f t="shared" si="757"/>
        <v/>
      </c>
      <c r="AT1772" s="46" t="str">
        <f>IF(CPI_Downloader!P1770="","",CPI_Downloader!P1770)</f>
        <v/>
      </c>
      <c r="AU1772" s="22" t="str">
        <f t="shared" si="779"/>
        <v/>
      </c>
      <c r="AV1772" s="22" t="str">
        <f t="shared" si="773"/>
        <v/>
      </c>
      <c r="AW1772" s="22" t="str">
        <f t="shared" si="783"/>
        <v/>
      </c>
      <c r="AX1772" s="22" t="str">
        <f t="shared" si="766"/>
        <v/>
      </c>
      <c r="AY1772" s="22" t="str">
        <f t="shared" si="762"/>
        <v/>
      </c>
      <c r="AZ1772" s="22" t="str">
        <f t="shared" si="758"/>
        <v/>
      </c>
      <c r="BA1772" s="46" t="str">
        <f>IF(CPI_Downloader!Q1770="","",CPI_Downloader!Q1770)</f>
        <v/>
      </c>
    </row>
    <row r="1773" spans="1:53" ht="12.75" customHeight="1" x14ac:dyDescent="0.2">
      <c r="A1773" s="21" t="str">
        <f>IF(CPI_Downloader!A1771="","",CPI_Downloader!A1771)</f>
        <v/>
      </c>
      <c r="B1773" s="22" t="str">
        <f t="shared" si="776"/>
        <v/>
      </c>
      <c r="C1773" s="22" t="str">
        <f t="shared" si="767"/>
        <v/>
      </c>
      <c r="D1773" s="22" t="str">
        <f t="shared" si="780"/>
        <v/>
      </c>
      <c r="E1773" s="22" t="str">
        <f t="shared" si="763"/>
        <v/>
      </c>
      <c r="F1773" s="22" t="str">
        <f t="shared" si="759"/>
        <v/>
      </c>
      <c r="G1773" s="22" t="str">
        <f t="shared" si="755"/>
        <v/>
      </c>
      <c r="H1773" s="22" t="str">
        <f>IFERROR(('CDN Data'!B1773),"")</f>
        <v/>
      </c>
      <c r="I1773" s="23" t="str">
        <f>IF(CPI_Downloader!G1771="","",CPI_Downloader!G1771)</f>
        <v/>
      </c>
      <c r="J1773" s="23" t="str">
        <f>IF(CPI_Downloader!H1771="","",CPI_Downloader!H1771)</f>
        <v/>
      </c>
      <c r="L1773" s="21" t="str">
        <f t="shared" si="768"/>
        <v/>
      </c>
      <c r="M1773" s="25" t="str">
        <f t="shared" si="777"/>
        <v/>
      </c>
      <c r="N1773" s="25" t="str">
        <f t="shared" si="774"/>
        <v/>
      </c>
      <c r="O1773" s="25" t="str">
        <f t="shared" si="781"/>
        <v/>
      </c>
      <c r="P1773" s="25" t="str">
        <f t="shared" si="764"/>
        <v/>
      </c>
      <c r="Q1773" s="25" t="str">
        <f t="shared" si="760"/>
        <v/>
      </c>
      <c r="R1773" s="25" t="str">
        <f t="shared" si="756"/>
        <v/>
      </c>
      <c r="S1773" s="25" t="str">
        <f>IFERROR(('CDN Data'!M1761),"")</f>
        <v/>
      </c>
      <c r="T1773" s="26" t="str">
        <f>IF(CPI_Downloader!I1771="","",CPI_Downloader!I1771)</f>
        <v/>
      </c>
      <c r="U1773" s="26" t="str">
        <f>IF(CPI_Downloader!J1771="","",CPI_Downloader!J1771)</f>
        <v/>
      </c>
      <c r="W1773" s="31" t="str">
        <f t="shared" si="775"/>
        <v/>
      </c>
      <c r="X1773" s="31" t="str">
        <f t="shared" si="769"/>
        <v/>
      </c>
      <c r="Y1773" s="16" t="str">
        <f>IF(CPI_Downloader!K1771="","",CPI_Downloader!K1771)</f>
        <v/>
      </c>
      <c r="AA1773" s="33" t="str">
        <f t="shared" si="770"/>
        <v/>
      </c>
      <c r="AB1773" s="27" t="str">
        <f>IF(CPI_Downloader!M1771="","",CPI_Downloader!M1771)</f>
        <v/>
      </c>
      <c r="AC1773" s="59" t="str">
        <f>IF(CPI_Downloader!L1771="","",CPI_Downloader!L1771/100)</f>
        <v/>
      </c>
      <c r="AD1773" s="3"/>
      <c r="AE1773" s="28"/>
      <c r="AI1773" s="44" t="str">
        <f t="shared" si="771"/>
        <v/>
      </c>
      <c r="AJ1773" s="50" t="str">
        <f>IF(CPI_Downloader!N1771="","",CPI_Downloader!N1771)</f>
        <v/>
      </c>
      <c r="AL1773" s="29" t="str">
        <f>IF(CPI_Downloader!O1771="","",CPI_Downloader!O1771)</f>
        <v/>
      </c>
      <c r="AN1773" s="22" t="str">
        <f t="shared" si="778"/>
        <v/>
      </c>
      <c r="AO1773" s="22" t="str">
        <f t="shared" si="772"/>
        <v/>
      </c>
      <c r="AP1773" s="22" t="str">
        <f t="shared" si="782"/>
        <v/>
      </c>
      <c r="AQ1773" s="22" t="str">
        <f t="shared" si="765"/>
        <v/>
      </c>
      <c r="AR1773" s="22" t="str">
        <f t="shared" si="761"/>
        <v/>
      </c>
      <c r="AS1773" s="22" t="str">
        <f t="shared" si="757"/>
        <v/>
      </c>
      <c r="AT1773" s="46" t="str">
        <f>IF(CPI_Downloader!P1771="","",CPI_Downloader!P1771)</f>
        <v/>
      </c>
      <c r="AU1773" s="22" t="str">
        <f t="shared" si="779"/>
        <v/>
      </c>
      <c r="AV1773" s="22" t="str">
        <f t="shared" si="773"/>
        <v/>
      </c>
      <c r="AW1773" s="22" t="str">
        <f t="shared" si="783"/>
        <v/>
      </c>
      <c r="AX1773" s="22" t="str">
        <f t="shared" si="766"/>
        <v/>
      </c>
      <c r="AY1773" s="22" t="str">
        <f t="shared" si="762"/>
        <v/>
      </c>
      <c r="AZ1773" s="22" t="str">
        <f t="shared" si="758"/>
        <v/>
      </c>
      <c r="BA1773" s="46" t="str">
        <f>IF(CPI_Downloader!Q1771="","",CPI_Downloader!Q1771)</f>
        <v/>
      </c>
    </row>
    <row r="1774" spans="1:53" ht="12.75" customHeight="1" x14ac:dyDescent="0.2">
      <c r="A1774" s="21" t="str">
        <f>IF(CPI_Downloader!A1772="","",CPI_Downloader!A1772)</f>
        <v/>
      </c>
      <c r="B1774" s="22" t="str">
        <f t="shared" si="776"/>
        <v/>
      </c>
      <c r="C1774" s="22" t="str">
        <f t="shared" si="767"/>
        <v/>
      </c>
      <c r="D1774" s="22" t="str">
        <f t="shared" si="780"/>
        <v/>
      </c>
      <c r="E1774" s="22" t="str">
        <f t="shared" si="763"/>
        <v/>
      </c>
      <c r="F1774" s="22" t="str">
        <f t="shared" si="759"/>
        <v/>
      </c>
      <c r="G1774" s="22" t="str">
        <f t="shared" si="755"/>
        <v/>
      </c>
      <c r="H1774" s="22" t="str">
        <f>IFERROR(('CDN Data'!B1774),"")</f>
        <v/>
      </c>
      <c r="I1774" s="23" t="str">
        <f>IF(CPI_Downloader!G1772="","",CPI_Downloader!G1772)</f>
        <v/>
      </c>
      <c r="J1774" s="23" t="str">
        <f>IF(CPI_Downloader!H1772="","",CPI_Downloader!H1772)</f>
        <v/>
      </c>
      <c r="L1774" s="21" t="str">
        <f t="shared" si="768"/>
        <v/>
      </c>
      <c r="M1774" s="25" t="str">
        <f t="shared" si="777"/>
        <v/>
      </c>
      <c r="N1774" s="25" t="str">
        <f t="shared" si="774"/>
        <v/>
      </c>
      <c r="O1774" s="25" t="str">
        <f t="shared" si="781"/>
        <v/>
      </c>
      <c r="P1774" s="25" t="str">
        <f t="shared" si="764"/>
        <v/>
      </c>
      <c r="Q1774" s="25" t="str">
        <f t="shared" si="760"/>
        <v/>
      </c>
      <c r="R1774" s="25" t="str">
        <f t="shared" si="756"/>
        <v/>
      </c>
      <c r="S1774" s="25" t="str">
        <f>IFERROR(('CDN Data'!M1762),"")</f>
        <v/>
      </c>
      <c r="T1774" s="26" t="str">
        <f>IF(CPI_Downloader!I1772="","",CPI_Downloader!I1772)</f>
        <v/>
      </c>
      <c r="U1774" s="26" t="str">
        <f>IF(CPI_Downloader!J1772="","",CPI_Downloader!J1772)</f>
        <v/>
      </c>
      <c r="W1774" s="31" t="str">
        <f t="shared" si="775"/>
        <v/>
      </c>
      <c r="X1774" s="31" t="str">
        <f t="shared" si="769"/>
        <v/>
      </c>
      <c r="Y1774" s="16" t="str">
        <f>IF(CPI_Downloader!K1772="","",CPI_Downloader!K1772)</f>
        <v/>
      </c>
      <c r="AA1774" s="33" t="str">
        <f t="shared" si="770"/>
        <v/>
      </c>
      <c r="AB1774" s="27" t="str">
        <f>IF(CPI_Downloader!M1772="","",CPI_Downloader!M1772)</f>
        <v/>
      </c>
      <c r="AC1774" s="59" t="str">
        <f>IF(CPI_Downloader!L1772="","",CPI_Downloader!L1772/100)</f>
        <v/>
      </c>
      <c r="AD1774" s="3"/>
      <c r="AE1774" s="28"/>
      <c r="AI1774" s="44" t="str">
        <f t="shared" si="771"/>
        <v/>
      </c>
      <c r="AJ1774" s="50" t="str">
        <f>IF(CPI_Downloader!N1772="","",CPI_Downloader!N1772)</f>
        <v/>
      </c>
      <c r="AL1774" s="29" t="str">
        <f>IF(CPI_Downloader!O1772="","",CPI_Downloader!O1772)</f>
        <v/>
      </c>
      <c r="AN1774" s="22" t="str">
        <f t="shared" si="778"/>
        <v/>
      </c>
      <c r="AO1774" s="22" t="str">
        <f t="shared" si="772"/>
        <v/>
      </c>
      <c r="AP1774" s="22" t="str">
        <f t="shared" si="782"/>
        <v/>
      </c>
      <c r="AQ1774" s="22" t="str">
        <f t="shared" si="765"/>
        <v/>
      </c>
      <c r="AR1774" s="22" t="str">
        <f t="shared" si="761"/>
        <v/>
      </c>
      <c r="AS1774" s="22" t="str">
        <f t="shared" si="757"/>
        <v/>
      </c>
      <c r="AT1774" s="46" t="str">
        <f>IF(CPI_Downloader!P1772="","",CPI_Downloader!P1772)</f>
        <v/>
      </c>
      <c r="AU1774" s="22" t="str">
        <f t="shared" si="779"/>
        <v/>
      </c>
      <c r="AV1774" s="22" t="str">
        <f t="shared" si="773"/>
        <v/>
      </c>
      <c r="AW1774" s="22" t="str">
        <f t="shared" si="783"/>
        <v/>
      </c>
      <c r="AX1774" s="22" t="str">
        <f t="shared" si="766"/>
        <v/>
      </c>
      <c r="AY1774" s="22" t="str">
        <f t="shared" si="762"/>
        <v/>
      </c>
      <c r="AZ1774" s="22" t="str">
        <f t="shared" si="758"/>
        <v/>
      </c>
      <c r="BA1774" s="46" t="str">
        <f>IF(CPI_Downloader!Q1772="","",CPI_Downloader!Q1772)</f>
        <v/>
      </c>
    </row>
    <row r="1775" spans="1:53" ht="12.75" customHeight="1" x14ac:dyDescent="0.2">
      <c r="A1775" s="21" t="str">
        <f>IF(CPI_Downloader!A1773="","",CPI_Downloader!A1773)</f>
        <v/>
      </c>
      <c r="B1775" s="22" t="str">
        <f t="shared" si="776"/>
        <v/>
      </c>
      <c r="C1775" s="22" t="str">
        <f t="shared" si="767"/>
        <v/>
      </c>
      <c r="D1775" s="22" t="str">
        <f t="shared" si="780"/>
        <v/>
      </c>
      <c r="E1775" s="22" t="str">
        <f t="shared" si="763"/>
        <v/>
      </c>
      <c r="F1775" s="22" t="str">
        <f t="shared" si="759"/>
        <v/>
      </c>
      <c r="G1775" s="22" t="str">
        <f t="shared" si="755"/>
        <v/>
      </c>
      <c r="H1775" s="22" t="str">
        <f>IFERROR(('CDN Data'!B1775),"")</f>
        <v/>
      </c>
      <c r="I1775" s="23" t="str">
        <f>IF(CPI_Downloader!G1773="","",CPI_Downloader!G1773)</f>
        <v/>
      </c>
      <c r="J1775" s="23" t="str">
        <f>IF(CPI_Downloader!H1773="","",CPI_Downloader!H1773)</f>
        <v/>
      </c>
      <c r="L1775" s="21" t="str">
        <f t="shared" si="768"/>
        <v/>
      </c>
      <c r="M1775" s="25" t="str">
        <f t="shared" si="777"/>
        <v/>
      </c>
      <c r="N1775" s="25" t="str">
        <f t="shared" si="774"/>
        <v/>
      </c>
      <c r="O1775" s="25" t="str">
        <f t="shared" si="781"/>
        <v/>
      </c>
      <c r="P1775" s="25" t="str">
        <f t="shared" si="764"/>
        <v/>
      </c>
      <c r="Q1775" s="25" t="str">
        <f t="shared" si="760"/>
        <v/>
      </c>
      <c r="R1775" s="25" t="str">
        <f t="shared" si="756"/>
        <v/>
      </c>
      <c r="S1775" s="25" t="str">
        <f>IFERROR(('CDN Data'!M1763),"")</f>
        <v/>
      </c>
      <c r="T1775" s="26" t="str">
        <f>IF(CPI_Downloader!I1773="","",CPI_Downloader!I1773)</f>
        <v/>
      </c>
      <c r="U1775" s="26" t="str">
        <f>IF(CPI_Downloader!J1773="","",CPI_Downloader!J1773)</f>
        <v/>
      </c>
      <c r="W1775" s="31" t="str">
        <f t="shared" si="775"/>
        <v/>
      </c>
      <c r="X1775" s="31" t="str">
        <f t="shared" si="769"/>
        <v/>
      </c>
      <c r="Y1775" s="16" t="str">
        <f>IF(CPI_Downloader!K1773="","",CPI_Downloader!K1773)</f>
        <v/>
      </c>
      <c r="AA1775" s="33" t="str">
        <f t="shared" si="770"/>
        <v/>
      </c>
      <c r="AB1775" s="27" t="str">
        <f>IF(CPI_Downloader!M1773="","",CPI_Downloader!M1773)</f>
        <v/>
      </c>
      <c r="AC1775" s="59" t="str">
        <f>IF(CPI_Downloader!L1773="","",CPI_Downloader!L1773/100)</f>
        <v/>
      </c>
      <c r="AD1775" s="3"/>
      <c r="AE1775" s="28"/>
      <c r="AI1775" s="44" t="str">
        <f t="shared" si="771"/>
        <v/>
      </c>
      <c r="AJ1775" s="50" t="str">
        <f>IF(CPI_Downloader!N1773="","",CPI_Downloader!N1773)</f>
        <v/>
      </c>
      <c r="AL1775" s="29" t="str">
        <f>IF(CPI_Downloader!O1773="","",CPI_Downloader!O1773)</f>
        <v/>
      </c>
      <c r="AN1775" s="22" t="str">
        <f t="shared" si="778"/>
        <v/>
      </c>
      <c r="AO1775" s="22" t="str">
        <f t="shared" si="772"/>
        <v/>
      </c>
      <c r="AP1775" s="22" t="str">
        <f t="shared" si="782"/>
        <v/>
      </c>
      <c r="AQ1775" s="22" t="str">
        <f t="shared" si="765"/>
        <v/>
      </c>
      <c r="AR1775" s="22" t="str">
        <f t="shared" si="761"/>
        <v/>
      </c>
      <c r="AS1775" s="22" t="str">
        <f t="shared" si="757"/>
        <v/>
      </c>
      <c r="AT1775" s="46" t="str">
        <f>IF(CPI_Downloader!P1773="","",CPI_Downloader!P1773)</f>
        <v/>
      </c>
      <c r="AU1775" s="22" t="str">
        <f t="shared" si="779"/>
        <v/>
      </c>
      <c r="AV1775" s="22" t="str">
        <f t="shared" si="773"/>
        <v/>
      </c>
      <c r="AW1775" s="22" t="str">
        <f t="shared" si="783"/>
        <v/>
      </c>
      <c r="AX1775" s="22" t="str">
        <f t="shared" si="766"/>
        <v/>
      </c>
      <c r="AY1775" s="22" t="str">
        <f t="shared" si="762"/>
        <v/>
      </c>
      <c r="AZ1775" s="22" t="str">
        <f t="shared" si="758"/>
        <v/>
      </c>
      <c r="BA1775" s="46" t="str">
        <f>IF(CPI_Downloader!Q1773="","",CPI_Downloader!Q1773)</f>
        <v/>
      </c>
    </row>
    <row r="1776" spans="1:53" ht="12.75" customHeight="1" x14ac:dyDescent="0.2">
      <c r="A1776" s="21" t="str">
        <f>IF(CPI_Downloader!A1774="","",CPI_Downloader!A1774)</f>
        <v/>
      </c>
      <c r="B1776" s="22" t="str">
        <f t="shared" si="776"/>
        <v/>
      </c>
      <c r="C1776" s="22" t="str">
        <f t="shared" si="767"/>
        <v/>
      </c>
      <c r="D1776" s="22" t="str">
        <f t="shared" si="780"/>
        <v/>
      </c>
      <c r="E1776" s="22" t="str">
        <f t="shared" si="763"/>
        <v/>
      </c>
      <c r="F1776" s="22" t="str">
        <f t="shared" si="759"/>
        <v/>
      </c>
      <c r="G1776" s="22" t="str">
        <f t="shared" si="755"/>
        <v/>
      </c>
      <c r="H1776" s="22" t="str">
        <f>IFERROR(('CDN Data'!B1776),"")</f>
        <v/>
      </c>
      <c r="I1776" s="23" t="str">
        <f>IF(CPI_Downloader!G1774="","",CPI_Downloader!G1774)</f>
        <v/>
      </c>
      <c r="J1776" s="23" t="str">
        <f>IF(CPI_Downloader!H1774="","",CPI_Downloader!H1774)</f>
        <v/>
      </c>
      <c r="L1776" s="21" t="str">
        <f t="shared" si="768"/>
        <v/>
      </c>
      <c r="M1776" s="25" t="str">
        <f t="shared" si="777"/>
        <v/>
      </c>
      <c r="N1776" s="25" t="str">
        <f t="shared" si="774"/>
        <v/>
      </c>
      <c r="O1776" s="25" t="str">
        <f t="shared" si="781"/>
        <v/>
      </c>
      <c r="P1776" s="25" t="str">
        <f t="shared" si="764"/>
        <v/>
      </c>
      <c r="Q1776" s="25" t="str">
        <f t="shared" si="760"/>
        <v/>
      </c>
      <c r="R1776" s="25" t="str">
        <f t="shared" si="756"/>
        <v/>
      </c>
      <c r="S1776" s="25" t="str">
        <f>IFERROR(('CDN Data'!M1764),"")</f>
        <v/>
      </c>
      <c r="T1776" s="26" t="str">
        <f>IF(CPI_Downloader!I1774="","",CPI_Downloader!I1774)</f>
        <v/>
      </c>
      <c r="U1776" s="26" t="str">
        <f>IF(CPI_Downloader!J1774="","",CPI_Downloader!J1774)</f>
        <v/>
      </c>
      <c r="W1776" s="31" t="str">
        <f t="shared" si="775"/>
        <v/>
      </c>
      <c r="X1776" s="31" t="str">
        <f t="shared" si="769"/>
        <v/>
      </c>
      <c r="Y1776" s="16" t="str">
        <f>IF(CPI_Downloader!K1774="","",CPI_Downloader!K1774)</f>
        <v/>
      </c>
      <c r="AA1776" s="33" t="str">
        <f t="shared" si="770"/>
        <v/>
      </c>
      <c r="AB1776" s="27" t="str">
        <f>IF(CPI_Downloader!M1774="","",CPI_Downloader!M1774)</f>
        <v/>
      </c>
      <c r="AC1776" s="59" t="str">
        <f>IF(CPI_Downloader!L1774="","",CPI_Downloader!L1774/100)</f>
        <v/>
      </c>
      <c r="AD1776" s="3"/>
      <c r="AE1776" s="28"/>
      <c r="AI1776" s="44" t="str">
        <f t="shared" si="771"/>
        <v/>
      </c>
      <c r="AJ1776" s="50" t="str">
        <f>IF(CPI_Downloader!N1774="","",CPI_Downloader!N1774)</f>
        <v/>
      </c>
      <c r="AL1776" s="29" t="str">
        <f>IF(CPI_Downloader!O1774="","",CPI_Downloader!O1774)</f>
        <v/>
      </c>
      <c r="AN1776" s="22" t="str">
        <f t="shared" si="778"/>
        <v/>
      </c>
      <c r="AO1776" s="22" t="str">
        <f t="shared" si="772"/>
        <v/>
      </c>
      <c r="AP1776" s="22" t="str">
        <f t="shared" si="782"/>
        <v/>
      </c>
      <c r="AQ1776" s="22" t="str">
        <f t="shared" si="765"/>
        <v/>
      </c>
      <c r="AR1776" s="22" t="str">
        <f t="shared" si="761"/>
        <v/>
      </c>
      <c r="AS1776" s="22" t="str">
        <f t="shared" si="757"/>
        <v/>
      </c>
      <c r="AT1776" s="46" t="str">
        <f>IF(CPI_Downloader!P1774="","",CPI_Downloader!P1774)</f>
        <v/>
      </c>
      <c r="AU1776" s="22" t="str">
        <f t="shared" si="779"/>
        <v/>
      </c>
      <c r="AV1776" s="22" t="str">
        <f t="shared" si="773"/>
        <v/>
      </c>
      <c r="AW1776" s="22" t="str">
        <f t="shared" si="783"/>
        <v/>
      </c>
      <c r="AX1776" s="22" t="str">
        <f t="shared" si="766"/>
        <v/>
      </c>
      <c r="AY1776" s="22" t="str">
        <f t="shared" si="762"/>
        <v/>
      </c>
      <c r="AZ1776" s="22" t="str">
        <f t="shared" si="758"/>
        <v/>
      </c>
      <c r="BA1776" s="46" t="str">
        <f>IF(CPI_Downloader!Q1774="","",CPI_Downloader!Q1774)</f>
        <v/>
      </c>
    </row>
    <row r="1777" spans="1:53" ht="12.75" customHeight="1" x14ac:dyDescent="0.2">
      <c r="A1777" s="21" t="str">
        <f>IF(CPI_Downloader!A1775="","",CPI_Downloader!A1775)</f>
        <v/>
      </c>
      <c r="B1777" s="22" t="str">
        <f t="shared" si="776"/>
        <v/>
      </c>
      <c r="C1777" s="22" t="str">
        <f t="shared" si="767"/>
        <v/>
      </c>
      <c r="D1777" s="22" t="str">
        <f t="shared" si="780"/>
        <v/>
      </c>
      <c r="E1777" s="22" t="str">
        <f t="shared" si="763"/>
        <v/>
      </c>
      <c r="F1777" s="22" t="str">
        <f t="shared" si="759"/>
        <v/>
      </c>
      <c r="G1777" s="22" t="str">
        <f t="shared" si="755"/>
        <v/>
      </c>
      <c r="H1777" s="22" t="str">
        <f>IFERROR(('CDN Data'!B1777),"")</f>
        <v/>
      </c>
      <c r="I1777" s="23" t="str">
        <f>IF(CPI_Downloader!G1775="","",CPI_Downloader!G1775)</f>
        <v/>
      </c>
      <c r="J1777" s="23" t="str">
        <f>IF(CPI_Downloader!H1775="","",CPI_Downloader!H1775)</f>
        <v/>
      </c>
      <c r="L1777" s="21" t="str">
        <f t="shared" si="768"/>
        <v/>
      </c>
      <c r="M1777" s="25" t="str">
        <f t="shared" si="777"/>
        <v/>
      </c>
      <c r="N1777" s="25" t="str">
        <f t="shared" si="774"/>
        <v/>
      </c>
      <c r="O1777" s="25" t="str">
        <f t="shared" si="781"/>
        <v/>
      </c>
      <c r="P1777" s="25" t="str">
        <f t="shared" si="764"/>
        <v/>
      </c>
      <c r="Q1777" s="25" t="str">
        <f t="shared" si="760"/>
        <v/>
      </c>
      <c r="R1777" s="25" t="str">
        <f t="shared" si="756"/>
        <v/>
      </c>
      <c r="S1777" s="25" t="str">
        <f>IFERROR(('CDN Data'!M1765),"")</f>
        <v/>
      </c>
      <c r="T1777" s="26" t="str">
        <f>IF(CPI_Downloader!I1775="","",CPI_Downloader!I1775)</f>
        <v/>
      </c>
      <c r="U1777" s="26" t="str">
        <f>IF(CPI_Downloader!J1775="","",CPI_Downloader!J1775)</f>
        <v/>
      </c>
      <c r="W1777" s="31" t="str">
        <f t="shared" si="775"/>
        <v/>
      </c>
      <c r="X1777" s="31" t="str">
        <f t="shared" si="769"/>
        <v/>
      </c>
      <c r="Y1777" s="16" t="str">
        <f>IF(CPI_Downloader!K1775="","",CPI_Downloader!K1775)</f>
        <v/>
      </c>
      <c r="AA1777" s="33" t="str">
        <f t="shared" si="770"/>
        <v/>
      </c>
      <c r="AB1777" s="27" t="str">
        <f>IF(CPI_Downloader!M1775="","",CPI_Downloader!M1775)</f>
        <v/>
      </c>
      <c r="AC1777" s="59" t="str">
        <f>IF(CPI_Downloader!L1775="","",CPI_Downloader!L1775/100)</f>
        <v/>
      </c>
      <c r="AD1777" s="3"/>
      <c r="AE1777" s="28"/>
      <c r="AI1777" s="44" t="str">
        <f t="shared" si="771"/>
        <v/>
      </c>
      <c r="AJ1777" s="50" t="str">
        <f>IF(CPI_Downloader!N1775="","",CPI_Downloader!N1775)</f>
        <v/>
      </c>
      <c r="AL1777" s="29" t="str">
        <f>IF(CPI_Downloader!O1775="","",CPI_Downloader!O1775)</f>
        <v/>
      </c>
      <c r="AN1777" s="22" t="str">
        <f t="shared" si="778"/>
        <v/>
      </c>
      <c r="AO1777" s="22" t="str">
        <f t="shared" si="772"/>
        <v/>
      </c>
      <c r="AP1777" s="22" t="str">
        <f t="shared" si="782"/>
        <v/>
      </c>
      <c r="AQ1777" s="22" t="str">
        <f t="shared" si="765"/>
        <v/>
      </c>
      <c r="AR1777" s="22" t="str">
        <f t="shared" si="761"/>
        <v/>
      </c>
      <c r="AS1777" s="22" t="str">
        <f t="shared" si="757"/>
        <v/>
      </c>
      <c r="AT1777" s="46" t="str">
        <f>IF(CPI_Downloader!P1775="","",CPI_Downloader!P1775)</f>
        <v/>
      </c>
      <c r="AU1777" s="22" t="str">
        <f t="shared" si="779"/>
        <v/>
      </c>
      <c r="AV1777" s="22" t="str">
        <f t="shared" si="773"/>
        <v/>
      </c>
      <c r="AW1777" s="22" t="str">
        <f t="shared" si="783"/>
        <v/>
      </c>
      <c r="AX1777" s="22" t="str">
        <f t="shared" si="766"/>
        <v/>
      </c>
      <c r="AY1777" s="22" t="str">
        <f t="shared" si="762"/>
        <v/>
      </c>
      <c r="AZ1777" s="22" t="str">
        <f t="shared" si="758"/>
        <v/>
      </c>
      <c r="BA1777" s="46" t="str">
        <f>IF(CPI_Downloader!Q1775="","",CPI_Downloader!Q1775)</f>
        <v/>
      </c>
    </row>
    <row r="1778" spans="1:53" ht="12.75" customHeight="1" x14ac:dyDescent="0.2">
      <c r="A1778" s="21" t="str">
        <f>IF(CPI_Downloader!A1776="","",CPI_Downloader!A1776)</f>
        <v/>
      </c>
      <c r="B1778" s="22" t="str">
        <f t="shared" si="776"/>
        <v/>
      </c>
      <c r="C1778" s="22" t="str">
        <f t="shared" si="767"/>
        <v/>
      </c>
      <c r="D1778" s="22" t="str">
        <f t="shared" si="780"/>
        <v/>
      </c>
      <c r="E1778" s="22" t="str">
        <f t="shared" si="763"/>
        <v/>
      </c>
      <c r="F1778" s="22" t="str">
        <f t="shared" si="759"/>
        <v/>
      </c>
      <c r="G1778" s="22" t="str">
        <f t="shared" si="755"/>
        <v/>
      </c>
      <c r="H1778" s="22" t="str">
        <f>IFERROR(('CDN Data'!B1778),"")</f>
        <v/>
      </c>
      <c r="I1778" s="23" t="str">
        <f>IF(CPI_Downloader!G1776="","",CPI_Downloader!G1776)</f>
        <v/>
      </c>
      <c r="J1778" s="23" t="str">
        <f>IF(CPI_Downloader!H1776="","",CPI_Downloader!H1776)</f>
        <v/>
      </c>
      <c r="L1778" s="21" t="str">
        <f t="shared" si="768"/>
        <v/>
      </c>
      <c r="M1778" s="25" t="str">
        <f t="shared" si="777"/>
        <v/>
      </c>
      <c r="N1778" s="25" t="str">
        <f t="shared" si="774"/>
        <v/>
      </c>
      <c r="O1778" s="25" t="str">
        <f t="shared" si="781"/>
        <v/>
      </c>
      <c r="P1778" s="25" t="str">
        <f t="shared" si="764"/>
        <v/>
      </c>
      <c r="Q1778" s="25" t="str">
        <f t="shared" si="760"/>
        <v/>
      </c>
      <c r="R1778" s="25" t="str">
        <f t="shared" si="756"/>
        <v/>
      </c>
      <c r="S1778" s="25" t="str">
        <f>IFERROR(('CDN Data'!M1766),"")</f>
        <v/>
      </c>
      <c r="T1778" s="26" t="str">
        <f>IF(CPI_Downloader!I1776="","",CPI_Downloader!I1776)</f>
        <v/>
      </c>
      <c r="U1778" s="26" t="str">
        <f>IF(CPI_Downloader!J1776="","",CPI_Downloader!J1776)</f>
        <v/>
      </c>
      <c r="W1778" s="31" t="str">
        <f t="shared" si="775"/>
        <v/>
      </c>
      <c r="X1778" s="31" t="str">
        <f t="shared" si="769"/>
        <v/>
      </c>
      <c r="Y1778" s="16" t="str">
        <f>IF(CPI_Downloader!K1776="","",CPI_Downloader!K1776)</f>
        <v/>
      </c>
      <c r="AA1778" s="33" t="str">
        <f t="shared" si="770"/>
        <v/>
      </c>
      <c r="AB1778" s="27" t="str">
        <f>IF(CPI_Downloader!M1776="","",CPI_Downloader!M1776)</f>
        <v/>
      </c>
      <c r="AC1778" s="59" t="str">
        <f>IF(CPI_Downloader!L1776="","",CPI_Downloader!L1776/100)</f>
        <v/>
      </c>
      <c r="AD1778" s="3"/>
      <c r="AE1778" s="28"/>
      <c r="AI1778" s="44" t="str">
        <f t="shared" si="771"/>
        <v/>
      </c>
      <c r="AJ1778" s="50" t="str">
        <f>IF(CPI_Downloader!N1776="","",CPI_Downloader!N1776)</f>
        <v/>
      </c>
      <c r="AL1778" s="29" t="str">
        <f>IF(CPI_Downloader!O1776="","",CPI_Downloader!O1776)</f>
        <v/>
      </c>
      <c r="AN1778" s="22" t="str">
        <f t="shared" si="778"/>
        <v/>
      </c>
      <c r="AO1778" s="22" t="str">
        <f t="shared" si="772"/>
        <v/>
      </c>
      <c r="AP1778" s="22" t="str">
        <f t="shared" si="782"/>
        <v/>
      </c>
      <c r="AQ1778" s="22" t="str">
        <f t="shared" si="765"/>
        <v/>
      </c>
      <c r="AR1778" s="22" t="str">
        <f t="shared" si="761"/>
        <v/>
      </c>
      <c r="AS1778" s="22" t="str">
        <f t="shared" si="757"/>
        <v/>
      </c>
      <c r="AT1778" s="46" t="str">
        <f>IF(CPI_Downloader!P1776="","",CPI_Downloader!P1776)</f>
        <v/>
      </c>
      <c r="AU1778" s="22" t="str">
        <f t="shared" si="779"/>
        <v/>
      </c>
      <c r="AV1778" s="22" t="str">
        <f t="shared" si="773"/>
        <v/>
      </c>
      <c r="AW1778" s="22" t="str">
        <f t="shared" si="783"/>
        <v/>
      </c>
      <c r="AX1778" s="22" t="str">
        <f t="shared" si="766"/>
        <v/>
      </c>
      <c r="AY1778" s="22" t="str">
        <f t="shared" si="762"/>
        <v/>
      </c>
      <c r="AZ1778" s="22" t="str">
        <f t="shared" si="758"/>
        <v/>
      </c>
      <c r="BA1778" s="46" t="str">
        <f>IF(CPI_Downloader!Q1776="","",CPI_Downloader!Q1776)</f>
        <v/>
      </c>
    </row>
    <row r="1779" spans="1:53" ht="12.75" customHeight="1" x14ac:dyDescent="0.2">
      <c r="A1779" s="21" t="str">
        <f>IF(CPI_Downloader!A1777="","",CPI_Downloader!A1777)</f>
        <v/>
      </c>
      <c r="B1779" s="22" t="str">
        <f t="shared" si="776"/>
        <v/>
      </c>
      <c r="C1779" s="22" t="str">
        <f t="shared" si="767"/>
        <v/>
      </c>
      <c r="D1779" s="22" t="str">
        <f t="shared" si="780"/>
        <v/>
      </c>
      <c r="E1779" s="22" t="str">
        <f t="shared" si="763"/>
        <v/>
      </c>
      <c r="F1779" s="22" t="str">
        <f t="shared" si="759"/>
        <v/>
      </c>
      <c r="G1779" s="22" t="str">
        <f t="shared" si="755"/>
        <v/>
      </c>
      <c r="H1779" s="22" t="str">
        <f>IFERROR(('CDN Data'!B1779),"")</f>
        <v/>
      </c>
      <c r="I1779" s="23" t="str">
        <f>IF(CPI_Downloader!G1777="","",CPI_Downloader!G1777)</f>
        <v/>
      </c>
      <c r="J1779" s="23" t="str">
        <f>IF(CPI_Downloader!H1777="","",CPI_Downloader!H1777)</f>
        <v/>
      </c>
      <c r="L1779" s="21" t="str">
        <f t="shared" si="768"/>
        <v/>
      </c>
      <c r="M1779" s="25" t="str">
        <f t="shared" si="777"/>
        <v/>
      </c>
      <c r="N1779" s="25" t="str">
        <f t="shared" si="774"/>
        <v/>
      </c>
      <c r="O1779" s="25" t="str">
        <f t="shared" si="781"/>
        <v/>
      </c>
      <c r="P1779" s="25" t="str">
        <f t="shared" si="764"/>
        <v/>
      </c>
      <c r="Q1779" s="25" t="str">
        <f t="shared" si="760"/>
        <v/>
      </c>
      <c r="R1779" s="25" t="str">
        <f t="shared" si="756"/>
        <v/>
      </c>
      <c r="S1779" s="25" t="str">
        <f>IFERROR(('CDN Data'!M1767),"")</f>
        <v/>
      </c>
      <c r="T1779" s="26" t="str">
        <f>IF(CPI_Downloader!I1777="","",CPI_Downloader!I1777)</f>
        <v/>
      </c>
      <c r="U1779" s="26" t="str">
        <f>IF(CPI_Downloader!J1777="","",CPI_Downloader!J1777)</f>
        <v/>
      </c>
      <c r="W1779" s="31" t="str">
        <f t="shared" si="775"/>
        <v/>
      </c>
      <c r="X1779" s="31" t="str">
        <f t="shared" si="769"/>
        <v/>
      </c>
      <c r="Y1779" s="16" t="str">
        <f>IF(CPI_Downloader!K1777="","",CPI_Downloader!K1777)</f>
        <v/>
      </c>
      <c r="AA1779" s="33" t="str">
        <f t="shared" si="770"/>
        <v/>
      </c>
      <c r="AB1779" s="27" t="str">
        <f>IF(CPI_Downloader!M1777="","",CPI_Downloader!M1777)</f>
        <v/>
      </c>
      <c r="AC1779" s="59" t="str">
        <f>IF(CPI_Downloader!L1777="","",CPI_Downloader!L1777/100)</f>
        <v/>
      </c>
      <c r="AD1779" s="3"/>
      <c r="AE1779" s="28"/>
      <c r="AI1779" s="44" t="str">
        <f t="shared" si="771"/>
        <v/>
      </c>
      <c r="AJ1779" s="50" t="str">
        <f>IF(CPI_Downloader!N1777="","",CPI_Downloader!N1777)</f>
        <v/>
      </c>
      <c r="AL1779" s="29" t="str">
        <f>IF(CPI_Downloader!O1777="","",CPI_Downloader!O1777)</f>
        <v/>
      </c>
      <c r="AN1779" s="22" t="str">
        <f t="shared" si="778"/>
        <v/>
      </c>
      <c r="AO1779" s="22" t="str">
        <f t="shared" si="772"/>
        <v/>
      </c>
      <c r="AP1779" s="22" t="str">
        <f t="shared" si="782"/>
        <v/>
      </c>
      <c r="AQ1779" s="22" t="str">
        <f t="shared" si="765"/>
        <v/>
      </c>
      <c r="AR1779" s="22" t="str">
        <f t="shared" si="761"/>
        <v/>
      </c>
      <c r="AS1779" s="22" t="str">
        <f t="shared" si="757"/>
        <v/>
      </c>
      <c r="AT1779" s="46" t="str">
        <f>IF(CPI_Downloader!P1777="","",CPI_Downloader!P1777)</f>
        <v/>
      </c>
      <c r="AU1779" s="22" t="str">
        <f t="shared" si="779"/>
        <v/>
      </c>
      <c r="AV1779" s="22" t="str">
        <f t="shared" si="773"/>
        <v/>
      </c>
      <c r="AW1779" s="22" t="str">
        <f t="shared" si="783"/>
        <v/>
      </c>
      <c r="AX1779" s="22" t="str">
        <f t="shared" si="766"/>
        <v/>
      </c>
      <c r="AY1779" s="22" t="str">
        <f t="shared" si="762"/>
        <v/>
      </c>
      <c r="AZ1779" s="22" t="str">
        <f t="shared" si="758"/>
        <v/>
      </c>
      <c r="BA1779" s="46" t="str">
        <f>IF(CPI_Downloader!Q1777="","",CPI_Downloader!Q1777)</f>
        <v/>
      </c>
    </row>
    <row r="1780" spans="1:53" ht="12.75" customHeight="1" x14ac:dyDescent="0.2">
      <c r="A1780" s="21" t="str">
        <f>IF(CPI_Downloader!A1778="","",CPI_Downloader!A1778)</f>
        <v/>
      </c>
      <c r="B1780" s="22" t="str">
        <f t="shared" si="776"/>
        <v/>
      </c>
      <c r="C1780" s="22" t="str">
        <f t="shared" si="767"/>
        <v/>
      </c>
      <c r="D1780" s="22" t="str">
        <f t="shared" si="780"/>
        <v/>
      </c>
      <c r="E1780" s="22" t="str">
        <f t="shared" si="763"/>
        <v/>
      </c>
      <c r="F1780" s="22" t="str">
        <f t="shared" si="759"/>
        <v/>
      </c>
      <c r="G1780" s="22" t="str">
        <f t="shared" ref="G1780:G1843" si="784">IFERROR(((I1780/I1540)^(1/20)-1),"")</f>
        <v/>
      </c>
      <c r="H1780" s="22" t="str">
        <f>IFERROR(('CDN Data'!B1780),"")</f>
        <v/>
      </c>
      <c r="I1780" s="23" t="str">
        <f>IF(CPI_Downloader!G1778="","",CPI_Downloader!G1778)</f>
        <v/>
      </c>
      <c r="J1780" s="23" t="str">
        <f>IF(CPI_Downloader!H1778="","",CPI_Downloader!H1778)</f>
        <v/>
      </c>
      <c r="L1780" s="21" t="str">
        <f t="shared" si="768"/>
        <v/>
      </c>
      <c r="M1780" s="25" t="str">
        <f t="shared" si="777"/>
        <v/>
      </c>
      <c r="N1780" s="25" t="str">
        <f t="shared" si="774"/>
        <v/>
      </c>
      <c r="O1780" s="25" t="str">
        <f t="shared" si="781"/>
        <v/>
      </c>
      <c r="P1780" s="25" t="str">
        <f t="shared" si="764"/>
        <v/>
      </c>
      <c r="Q1780" s="25" t="str">
        <f t="shared" si="760"/>
        <v/>
      </c>
      <c r="R1780" s="25" t="str">
        <f t="shared" ref="R1780:R1843" si="785">IFERROR(((T1780/T1540)^(1/20)-1),"")</f>
        <v/>
      </c>
      <c r="S1780" s="25" t="str">
        <f>IFERROR(('CDN Data'!M1768),"")</f>
        <v/>
      </c>
      <c r="T1780" s="26" t="str">
        <f>IF(CPI_Downloader!I1778="","",CPI_Downloader!I1778)</f>
        <v/>
      </c>
      <c r="U1780" s="26" t="str">
        <f>IF(CPI_Downloader!J1778="","",CPI_Downloader!J1778)</f>
        <v/>
      </c>
      <c r="W1780" s="31" t="str">
        <f t="shared" si="775"/>
        <v/>
      </c>
      <c r="X1780" s="31" t="str">
        <f t="shared" si="769"/>
        <v/>
      </c>
      <c r="Y1780" s="16" t="str">
        <f>IF(CPI_Downloader!K1778="","",CPI_Downloader!K1778)</f>
        <v/>
      </c>
      <c r="AA1780" s="33" t="str">
        <f t="shared" si="770"/>
        <v/>
      </c>
      <c r="AB1780" s="27" t="str">
        <f>IF(CPI_Downloader!M1778="","",CPI_Downloader!M1778)</f>
        <v/>
      </c>
      <c r="AC1780" s="59" t="str">
        <f>IF(CPI_Downloader!L1778="","",CPI_Downloader!L1778/100)</f>
        <v/>
      </c>
      <c r="AD1780" s="3"/>
      <c r="AE1780" s="28"/>
      <c r="AI1780" s="44" t="str">
        <f t="shared" si="771"/>
        <v/>
      </c>
      <c r="AJ1780" s="50" t="str">
        <f>IF(CPI_Downloader!N1778="","",CPI_Downloader!N1778)</f>
        <v/>
      </c>
      <c r="AL1780" s="29" t="str">
        <f>IF(CPI_Downloader!O1778="","",CPI_Downloader!O1778)</f>
        <v/>
      </c>
      <c r="AN1780" s="22" t="str">
        <f t="shared" si="778"/>
        <v/>
      </c>
      <c r="AO1780" s="22" t="str">
        <f t="shared" si="772"/>
        <v/>
      </c>
      <c r="AP1780" s="22" t="str">
        <f t="shared" si="782"/>
        <v/>
      </c>
      <c r="AQ1780" s="22" t="str">
        <f t="shared" si="765"/>
        <v/>
      </c>
      <c r="AR1780" s="22" t="str">
        <f t="shared" si="761"/>
        <v/>
      </c>
      <c r="AS1780" s="22" t="str">
        <f t="shared" ref="AS1780:AS1843" si="786">IFERROR(((AT1780/AT1540)^(1/20)-1),"")</f>
        <v/>
      </c>
      <c r="AT1780" s="46" t="str">
        <f>IF(CPI_Downloader!P1778="","",CPI_Downloader!P1778)</f>
        <v/>
      </c>
      <c r="AU1780" s="22" t="str">
        <f t="shared" si="779"/>
        <v/>
      </c>
      <c r="AV1780" s="22" t="str">
        <f t="shared" si="773"/>
        <v/>
      </c>
      <c r="AW1780" s="22" t="str">
        <f t="shared" si="783"/>
        <v/>
      </c>
      <c r="AX1780" s="22" t="str">
        <f t="shared" si="766"/>
        <v/>
      </c>
      <c r="AY1780" s="22" t="str">
        <f t="shared" si="762"/>
        <v/>
      </c>
      <c r="AZ1780" s="22" t="str">
        <f t="shared" ref="AZ1780:AZ1843" si="787">IFERROR(((BA1780/BA1540)^(1/20)-1),"")</f>
        <v/>
      </c>
      <c r="BA1780" s="46" t="str">
        <f>IF(CPI_Downloader!Q1778="","",CPI_Downloader!Q1778)</f>
        <v/>
      </c>
    </row>
    <row r="1781" spans="1:53" ht="12.75" customHeight="1" x14ac:dyDescent="0.2">
      <c r="A1781" s="21" t="str">
        <f>IF(CPI_Downloader!A1779="","",CPI_Downloader!A1779)</f>
        <v/>
      </c>
      <c r="B1781" s="22" t="str">
        <f t="shared" si="776"/>
        <v/>
      </c>
      <c r="C1781" s="22" t="str">
        <f t="shared" si="767"/>
        <v/>
      </c>
      <c r="D1781" s="22" t="str">
        <f t="shared" si="780"/>
        <v/>
      </c>
      <c r="E1781" s="22" t="str">
        <f t="shared" si="763"/>
        <v/>
      </c>
      <c r="F1781" s="22" t="str">
        <f t="shared" si="759"/>
        <v/>
      </c>
      <c r="G1781" s="22" t="str">
        <f t="shared" si="784"/>
        <v/>
      </c>
      <c r="H1781" s="22" t="str">
        <f>IFERROR(('CDN Data'!B1781),"")</f>
        <v/>
      </c>
      <c r="I1781" s="23" t="str">
        <f>IF(CPI_Downloader!G1779="","",CPI_Downloader!G1779)</f>
        <v/>
      </c>
      <c r="J1781" s="23" t="str">
        <f>IF(CPI_Downloader!H1779="","",CPI_Downloader!H1779)</f>
        <v/>
      </c>
      <c r="L1781" s="21" t="str">
        <f t="shared" si="768"/>
        <v/>
      </c>
      <c r="M1781" s="25" t="str">
        <f t="shared" si="777"/>
        <v/>
      </c>
      <c r="N1781" s="25" t="str">
        <f t="shared" si="774"/>
        <v/>
      </c>
      <c r="O1781" s="25" t="str">
        <f t="shared" si="781"/>
        <v/>
      </c>
      <c r="P1781" s="25" t="str">
        <f t="shared" si="764"/>
        <v/>
      </c>
      <c r="Q1781" s="25" t="str">
        <f t="shared" si="760"/>
        <v/>
      </c>
      <c r="R1781" s="25" t="str">
        <f t="shared" si="785"/>
        <v/>
      </c>
      <c r="S1781" s="25" t="str">
        <f>IFERROR(('CDN Data'!M1769),"")</f>
        <v/>
      </c>
      <c r="T1781" s="26" t="str">
        <f>IF(CPI_Downloader!I1779="","",CPI_Downloader!I1779)</f>
        <v/>
      </c>
      <c r="U1781" s="26" t="str">
        <f>IF(CPI_Downloader!J1779="","",CPI_Downloader!J1779)</f>
        <v/>
      </c>
      <c r="W1781" s="31" t="str">
        <f t="shared" si="775"/>
        <v/>
      </c>
      <c r="X1781" s="31" t="str">
        <f t="shared" si="769"/>
        <v/>
      </c>
      <c r="Y1781" s="16" t="str">
        <f>IF(CPI_Downloader!K1779="","",CPI_Downloader!K1779)</f>
        <v/>
      </c>
      <c r="AA1781" s="33" t="str">
        <f t="shared" si="770"/>
        <v/>
      </c>
      <c r="AB1781" s="27" t="str">
        <f>IF(CPI_Downloader!M1779="","",CPI_Downloader!M1779)</f>
        <v/>
      </c>
      <c r="AC1781" s="59" t="str">
        <f>IF(CPI_Downloader!L1779="","",CPI_Downloader!L1779/100)</f>
        <v/>
      </c>
      <c r="AD1781" s="3"/>
      <c r="AE1781" s="28"/>
      <c r="AI1781" s="44" t="str">
        <f t="shared" si="771"/>
        <v/>
      </c>
      <c r="AJ1781" s="50" t="str">
        <f>IF(CPI_Downloader!N1779="","",CPI_Downloader!N1779)</f>
        <v/>
      </c>
      <c r="AL1781" s="29" t="str">
        <f>IF(CPI_Downloader!O1779="","",CPI_Downloader!O1779)</f>
        <v/>
      </c>
      <c r="AN1781" s="22" t="str">
        <f t="shared" si="778"/>
        <v/>
      </c>
      <c r="AO1781" s="22" t="str">
        <f t="shared" si="772"/>
        <v/>
      </c>
      <c r="AP1781" s="22" t="str">
        <f t="shared" si="782"/>
        <v/>
      </c>
      <c r="AQ1781" s="22" t="str">
        <f t="shared" si="765"/>
        <v/>
      </c>
      <c r="AR1781" s="22" t="str">
        <f t="shared" si="761"/>
        <v/>
      </c>
      <c r="AS1781" s="22" t="str">
        <f t="shared" si="786"/>
        <v/>
      </c>
      <c r="AT1781" s="46" t="str">
        <f>IF(CPI_Downloader!P1779="","",CPI_Downloader!P1779)</f>
        <v/>
      </c>
      <c r="AU1781" s="22" t="str">
        <f t="shared" si="779"/>
        <v/>
      </c>
      <c r="AV1781" s="22" t="str">
        <f t="shared" si="773"/>
        <v/>
      </c>
      <c r="AW1781" s="22" t="str">
        <f t="shared" si="783"/>
        <v/>
      </c>
      <c r="AX1781" s="22" t="str">
        <f t="shared" si="766"/>
        <v/>
      </c>
      <c r="AY1781" s="22" t="str">
        <f t="shared" si="762"/>
        <v/>
      </c>
      <c r="AZ1781" s="22" t="str">
        <f t="shared" si="787"/>
        <v/>
      </c>
      <c r="BA1781" s="46" t="str">
        <f>IF(CPI_Downloader!Q1779="","",CPI_Downloader!Q1779)</f>
        <v/>
      </c>
    </row>
    <row r="1782" spans="1:53" ht="12.75" customHeight="1" x14ac:dyDescent="0.2">
      <c r="A1782" s="21" t="str">
        <f>IF(CPI_Downloader!A1780="","",CPI_Downloader!A1780)</f>
        <v/>
      </c>
      <c r="B1782" s="22" t="str">
        <f t="shared" si="776"/>
        <v/>
      </c>
      <c r="C1782" s="22" t="str">
        <f t="shared" si="767"/>
        <v/>
      </c>
      <c r="D1782" s="22" t="str">
        <f t="shared" si="780"/>
        <v/>
      </c>
      <c r="E1782" s="22" t="str">
        <f t="shared" si="763"/>
        <v/>
      </c>
      <c r="F1782" s="22" t="str">
        <f t="shared" si="759"/>
        <v/>
      </c>
      <c r="G1782" s="22" t="str">
        <f t="shared" si="784"/>
        <v/>
      </c>
      <c r="H1782" s="22" t="str">
        <f>IFERROR(('CDN Data'!B1782),"")</f>
        <v/>
      </c>
      <c r="I1782" s="23" t="str">
        <f>IF(CPI_Downloader!G1780="","",CPI_Downloader!G1780)</f>
        <v/>
      </c>
      <c r="J1782" s="23" t="str">
        <f>IF(CPI_Downloader!H1780="","",CPI_Downloader!H1780)</f>
        <v/>
      </c>
      <c r="L1782" s="21" t="str">
        <f t="shared" si="768"/>
        <v/>
      </c>
      <c r="M1782" s="25" t="str">
        <f t="shared" si="777"/>
        <v/>
      </c>
      <c r="N1782" s="25" t="str">
        <f t="shared" si="774"/>
        <v/>
      </c>
      <c r="O1782" s="25" t="str">
        <f t="shared" si="781"/>
        <v/>
      </c>
      <c r="P1782" s="25" t="str">
        <f t="shared" si="764"/>
        <v/>
      </c>
      <c r="Q1782" s="25" t="str">
        <f t="shared" si="760"/>
        <v/>
      </c>
      <c r="R1782" s="25" t="str">
        <f t="shared" si="785"/>
        <v/>
      </c>
      <c r="S1782" s="25" t="str">
        <f>IFERROR(('CDN Data'!M1770),"")</f>
        <v/>
      </c>
      <c r="T1782" s="26" t="str">
        <f>IF(CPI_Downloader!I1780="","",CPI_Downloader!I1780)</f>
        <v/>
      </c>
      <c r="U1782" s="26" t="str">
        <f>IF(CPI_Downloader!J1780="","",CPI_Downloader!J1780)</f>
        <v/>
      </c>
      <c r="W1782" s="31" t="str">
        <f t="shared" si="775"/>
        <v/>
      </c>
      <c r="X1782" s="31" t="str">
        <f t="shared" si="769"/>
        <v/>
      </c>
      <c r="Y1782" s="16" t="str">
        <f>IF(CPI_Downloader!K1780="","",CPI_Downloader!K1780)</f>
        <v/>
      </c>
      <c r="AA1782" s="33" t="str">
        <f t="shared" si="770"/>
        <v/>
      </c>
      <c r="AB1782" s="27" t="str">
        <f>IF(CPI_Downloader!M1780="","",CPI_Downloader!M1780)</f>
        <v/>
      </c>
      <c r="AC1782" s="59" t="str">
        <f>IF(CPI_Downloader!L1780="","",CPI_Downloader!L1780/100)</f>
        <v/>
      </c>
      <c r="AD1782" s="3"/>
      <c r="AE1782" s="28"/>
      <c r="AI1782" s="44" t="str">
        <f t="shared" si="771"/>
        <v/>
      </c>
      <c r="AJ1782" s="50" t="str">
        <f>IF(CPI_Downloader!N1780="","",CPI_Downloader!N1780)</f>
        <v/>
      </c>
      <c r="AL1782" s="29" t="str">
        <f>IF(CPI_Downloader!O1780="","",CPI_Downloader!O1780)</f>
        <v/>
      </c>
      <c r="AN1782" s="22" t="str">
        <f t="shared" si="778"/>
        <v/>
      </c>
      <c r="AO1782" s="22" t="str">
        <f t="shared" si="772"/>
        <v/>
      </c>
      <c r="AP1782" s="22" t="str">
        <f t="shared" si="782"/>
        <v/>
      </c>
      <c r="AQ1782" s="22" t="str">
        <f t="shared" si="765"/>
        <v/>
      </c>
      <c r="AR1782" s="22" t="str">
        <f t="shared" si="761"/>
        <v/>
      </c>
      <c r="AS1782" s="22" t="str">
        <f t="shared" si="786"/>
        <v/>
      </c>
      <c r="AT1782" s="46" t="str">
        <f>IF(CPI_Downloader!P1780="","",CPI_Downloader!P1780)</f>
        <v/>
      </c>
      <c r="AU1782" s="22" t="str">
        <f t="shared" si="779"/>
        <v/>
      </c>
      <c r="AV1782" s="22" t="str">
        <f t="shared" si="773"/>
        <v/>
      </c>
      <c r="AW1782" s="22" t="str">
        <f t="shared" si="783"/>
        <v/>
      </c>
      <c r="AX1782" s="22" t="str">
        <f t="shared" si="766"/>
        <v/>
      </c>
      <c r="AY1782" s="22" t="str">
        <f t="shared" si="762"/>
        <v/>
      </c>
      <c r="AZ1782" s="22" t="str">
        <f t="shared" si="787"/>
        <v/>
      </c>
      <c r="BA1782" s="46" t="str">
        <f>IF(CPI_Downloader!Q1780="","",CPI_Downloader!Q1780)</f>
        <v/>
      </c>
    </row>
    <row r="1783" spans="1:53" ht="12.75" customHeight="1" x14ac:dyDescent="0.2">
      <c r="A1783" s="21" t="str">
        <f>IF(CPI_Downloader!A1781="","",CPI_Downloader!A1781)</f>
        <v/>
      </c>
      <c r="B1783" s="22" t="str">
        <f t="shared" si="776"/>
        <v/>
      </c>
      <c r="C1783" s="22" t="str">
        <f t="shared" si="767"/>
        <v/>
      </c>
      <c r="D1783" s="22" t="str">
        <f t="shared" si="780"/>
        <v/>
      </c>
      <c r="E1783" s="22" t="str">
        <f t="shared" si="763"/>
        <v/>
      </c>
      <c r="F1783" s="22" t="str">
        <f t="shared" si="759"/>
        <v/>
      </c>
      <c r="G1783" s="22" t="str">
        <f t="shared" si="784"/>
        <v/>
      </c>
      <c r="H1783" s="22" t="str">
        <f>IFERROR(('CDN Data'!B1783),"")</f>
        <v/>
      </c>
      <c r="I1783" s="23" t="str">
        <f>IF(CPI_Downloader!G1781="","",CPI_Downloader!G1781)</f>
        <v/>
      </c>
      <c r="J1783" s="23" t="str">
        <f>IF(CPI_Downloader!H1781="","",CPI_Downloader!H1781)</f>
        <v/>
      </c>
      <c r="L1783" s="21" t="str">
        <f t="shared" si="768"/>
        <v/>
      </c>
      <c r="M1783" s="25" t="str">
        <f t="shared" si="777"/>
        <v/>
      </c>
      <c r="N1783" s="25" t="str">
        <f t="shared" si="774"/>
        <v/>
      </c>
      <c r="O1783" s="25" t="str">
        <f t="shared" si="781"/>
        <v/>
      </c>
      <c r="P1783" s="25" t="str">
        <f t="shared" si="764"/>
        <v/>
      </c>
      <c r="Q1783" s="25" t="str">
        <f t="shared" si="760"/>
        <v/>
      </c>
      <c r="R1783" s="25" t="str">
        <f t="shared" si="785"/>
        <v/>
      </c>
      <c r="S1783" s="25" t="str">
        <f>IFERROR(('CDN Data'!M1771),"")</f>
        <v/>
      </c>
      <c r="T1783" s="26" t="str">
        <f>IF(CPI_Downloader!I1781="","",CPI_Downloader!I1781)</f>
        <v/>
      </c>
      <c r="U1783" s="26" t="str">
        <f>IF(CPI_Downloader!J1781="","",CPI_Downloader!J1781)</f>
        <v/>
      </c>
      <c r="W1783" s="31" t="str">
        <f t="shared" si="775"/>
        <v/>
      </c>
      <c r="X1783" s="31" t="str">
        <f t="shared" si="769"/>
        <v/>
      </c>
      <c r="Y1783" s="16" t="str">
        <f>IF(CPI_Downloader!K1781="","",CPI_Downloader!K1781)</f>
        <v/>
      </c>
      <c r="AA1783" s="33" t="str">
        <f t="shared" si="770"/>
        <v/>
      </c>
      <c r="AB1783" s="27" t="str">
        <f>IF(CPI_Downloader!M1781="","",CPI_Downloader!M1781)</f>
        <v/>
      </c>
      <c r="AC1783" s="59" t="str">
        <f>IF(CPI_Downloader!L1781="","",CPI_Downloader!L1781/100)</f>
        <v/>
      </c>
      <c r="AD1783" s="3"/>
      <c r="AE1783" s="28"/>
      <c r="AI1783" s="44" t="str">
        <f t="shared" si="771"/>
        <v/>
      </c>
      <c r="AJ1783" s="50" t="str">
        <f>IF(CPI_Downloader!N1781="","",CPI_Downloader!N1781)</f>
        <v/>
      </c>
      <c r="AL1783" s="29" t="str">
        <f>IF(CPI_Downloader!O1781="","",CPI_Downloader!O1781)</f>
        <v/>
      </c>
      <c r="AN1783" s="22" t="str">
        <f t="shared" si="778"/>
        <v/>
      </c>
      <c r="AO1783" s="22" t="str">
        <f t="shared" si="772"/>
        <v/>
      </c>
      <c r="AP1783" s="22" t="str">
        <f t="shared" si="782"/>
        <v/>
      </c>
      <c r="AQ1783" s="22" t="str">
        <f t="shared" si="765"/>
        <v/>
      </c>
      <c r="AR1783" s="22" t="str">
        <f t="shared" si="761"/>
        <v/>
      </c>
      <c r="AS1783" s="22" t="str">
        <f t="shared" si="786"/>
        <v/>
      </c>
      <c r="AT1783" s="46" t="str">
        <f>IF(CPI_Downloader!P1781="","",CPI_Downloader!P1781)</f>
        <v/>
      </c>
      <c r="AU1783" s="22" t="str">
        <f t="shared" si="779"/>
        <v/>
      </c>
      <c r="AV1783" s="22" t="str">
        <f t="shared" si="773"/>
        <v/>
      </c>
      <c r="AW1783" s="22" t="str">
        <f t="shared" si="783"/>
        <v/>
      </c>
      <c r="AX1783" s="22" t="str">
        <f t="shared" si="766"/>
        <v/>
      </c>
      <c r="AY1783" s="22" t="str">
        <f t="shared" si="762"/>
        <v/>
      </c>
      <c r="AZ1783" s="22" t="str">
        <f t="shared" si="787"/>
        <v/>
      </c>
      <c r="BA1783" s="46" t="str">
        <f>IF(CPI_Downloader!Q1781="","",CPI_Downloader!Q1781)</f>
        <v/>
      </c>
    </row>
    <row r="1784" spans="1:53" ht="12.75" customHeight="1" x14ac:dyDescent="0.2">
      <c r="A1784" s="21" t="str">
        <f>IF(CPI_Downloader!A1782="","",CPI_Downloader!A1782)</f>
        <v/>
      </c>
      <c r="B1784" s="22" t="str">
        <f t="shared" si="776"/>
        <v/>
      </c>
      <c r="C1784" s="22" t="str">
        <f t="shared" si="767"/>
        <v/>
      </c>
      <c r="D1784" s="22" t="str">
        <f t="shared" si="780"/>
        <v/>
      </c>
      <c r="E1784" s="22" t="str">
        <f t="shared" si="763"/>
        <v/>
      </c>
      <c r="F1784" s="22" t="str">
        <f t="shared" si="759"/>
        <v/>
      </c>
      <c r="G1784" s="22" t="str">
        <f t="shared" si="784"/>
        <v/>
      </c>
      <c r="H1784" s="22" t="str">
        <f>IFERROR(('CDN Data'!B1784),"")</f>
        <v/>
      </c>
      <c r="I1784" s="23" t="str">
        <f>IF(CPI_Downloader!G1782="","",CPI_Downloader!G1782)</f>
        <v/>
      </c>
      <c r="J1784" s="23" t="str">
        <f>IF(CPI_Downloader!H1782="","",CPI_Downloader!H1782)</f>
        <v/>
      </c>
      <c r="L1784" s="21" t="str">
        <f t="shared" si="768"/>
        <v/>
      </c>
      <c r="M1784" s="25" t="str">
        <f t="shared" si="777"/>
        <v/>
      </c>
      <c r="N1784" s="25" t="str">
        <f t="shared" si="774"/>
        <v/>
      </c>
      <c r="O1784" s="25" t="str">
        <f t="shared" si="781"/>
        <v/>
      </c>
      <c r="P1784" s="25" t="str">
        <f t="shared" si="764"/>
        <v/>
      </c>
      <c r="Q1784" s="25" t="str">
        <f t="shared" si="760"/>
        <v/>
      </c>
      <c r="R1784" s="25" t="str">
        <f t="shared" si="785"/>
        <v/>
      </c>
      <c r="S1784" s="25" t="str">
        <f>IFERROR(('CDN Data'!M1772),"")</f>
        <v/>
      </c>
      <c r="T1784" s="26" t="str">
        <f>IF(CPI_Downloader!I1782="","",CPI_Downloader!I1782)</f>
        <v/>
      </c>
      <c r="U1784" s="26" t="str">
        <f>IF(CPI_Downloader!J1782="","",CPI_Downloader!J1782)</f>
        <v/>
      </c>
      <c r="W1784" s="31" t="str">
        <f t="shared" si="775"/>
        <v/>
      </c>
      <c r="X1784" s="31" t="str">
        <f t="shared" si="769"/>
        <v/>
      </c>
      <c r="Y1784" s="16" t="str">
        <f>IF(CPI_Downloader!K1782="","",CPI_Downloader!K1782)</f>
        <v/>
      </c>
      <c r="AA1784" s="33" t="str">
        <f t="shared" si="770"/>
        <v/>
      </c>
      <c r="AB1784" s="27" t="str">
        <f>IF(CPI_Downloader!M1782="","",CPI_Downloader!M1782)</f>
        <v/>
      </c>
      <c r="AC1784" s="59" t="str">
        <f>IF(CPI_Downloader!L1782="","",CPI_Downloader!L1782/100)</f>
        <v/>
      </c>
      <c r="AD1784" s="3"/>
      <c r="AE1784" s="28"/>
      <c r="AI1784" s="44" t="str">
        <f t="shared" si="771"/>
        <v/>
      </c>
      <c r="AJ1784" s="50" t="str">
        <f>IF(CPI_Downloader!N1782="","",CPI_Downloader!N1782)</f>
        <v/>
      </c>
      <c r="AL1784" s="29" t="str">
        <f>IF(CPI_Downloader!O1782="","",CPI_Downloader!O1782)</f>
        <v/>
      </c>
      <c r="AN1784" s="22" t="str">
        <f t="shared" si="778"/>
        <v/>
      </c>
      <c r="AO1784" s="22" t="str">
        <f t="shared" si="772"/>
        <v/>
      </c>
      <c r="AP1784" s="22" t="str">
        <f t="shared" si="782"/>
        <v/>
      </c>
      <c r="AQ1784" s="22" t="str">
        <f t="shared" si="765"/>
        <v/>
      </c>
      <c r="AR1784" s="22" t="str">
        <f t="shared" si="761"/>
        <v/>
      </c>
      <c r="AS1784" s="22" t="str">
        <f t="shared" si="786"/>
        <v/>
      </c>
      <c r="AT1784" s="46" t="str">
        <f>IF(CPI_Downloader!P1782="","",CPI_Downloader!P1782)</f>
        <v/>
      </c>
      <c r="AU1784" s="22" t="str">
        <f t="shared" si="779"/>
        <v/>
      </c>
      <c r="AV1784" s="22" t="str">
        <f t="shared" si="773"/>
        <v/>
      </c>
      <c r="AW1784" s="22" t="str">
        <f t="shared" si="783"/>
        <v/>
      </c>
      <c r="AX1784" s="22" t="str">
        <f t="shared" si="766"/>
        <v/>
      </c>
      <c r="AY1784" s="22" t="str">
        <f t="shared" si="762"/>
        <v/>
      </c>
      <c r="AZ1784" s="22" t="str">
        <f t="shared" si="787"/>
        <v/>
      </c>
      <c r="BA1784" s="46" t="str">
        <f>IF(CPI_Downloader!Q1782="","",CPI_Downloader!Q1782)</f>
        <v/>
      </c>
    </row>
    <row r="1785" spans="1:53" ht="12.75" customHeight="1" x14ac:dyDescent="0.2">
      <c r="A1785" s="21" t="str">
        <f>IF(CPI_Downloader!A1783="","",CPI_Downloader!A1783)</f>
        <v/>
      </c>
      <c r="B1785" s="22" t="str">
        <f t="shared" si="776"/>
        <v/>
      </c>
      <c r="C1785" s="22" t="str">
        <f t="shared" si="767"/>
        <v/>
      </c>
      <c r="D1785" s="22" t="str">
        <f t="shared" si="780"/>
        <v/>
      </c>
      <c r="E1785" s="22" t="str">
        <f t="shared" si="763"/>
        <v/>
      </c>
      <c r="F1785" s="22" t="str">
        <f t="shared" si="759"/>
        <v/>
      </c>
      <c r="G1785" s="22" t="str">
        <f t="shared" si="784"/>
        <v/>
      </c>
      <c r="H1785" s="22" t="str">
        <f>IFERROR(('CDN Data'!B1785),"")</f>
        <v/>
      </c>
      <c r="I1785" s="23" t="str">
        <f>IF(CPI_Downloader!G1783="","",CPI_Downloader!G1783)</f>
        <v/>
      </c>
      <c r="J1785" s="23" t="str">
        <f>IF(CPI_Downloader!H1783="","",CPI_Downloader!H1783)</f>
        <v/>
      </c>
      <c r="L1785" s="21" t="str">
        <f t="shared" si="768"/>
        <v/>
      </c>
      <c r="M1785" s="25" t="str">
        <f t="shared" si="777"/>
        <v/>
      </c>
      <c r="N1785" s="25" t="str">
        <f t="shared" si="774"/>
        <v/>
      </c>
      <c r="O1785" s="25" t="str">
        <f t="shared" si="781"/>
        <v/>
      </c>
      <c r="P1785" s="25" t="str">
        <f t="shared" si="764"/>
        <v/>
      </c>
      <c r="Q1785" s="25" t="str">
        <f t="shared" si="760"/>
        <v/>
      </c>
      <c r="R1785" s="25" t="str">
        <f t="shared" si="785"/>
        <v/>
      </c>
      <c r="S1785" s="25" t="str">
        <f>IFERROR(('CDN Data'!M1773),"")</f>
        <v/>
      </c>
      <c r="T1785" s="26" t="str">
        <f>IF(CPI_Downloader!I1783="","",CPI_Downloader!I1783)</f>
        <v/>
      </c>
      <c r="U1785" s="26" t="str">
        <f>IF(CPI_Downloader!J1783="","",CPI_Downloader!J1783)</f>
        <v/>
      </c>
      <c r="W1785" s="31" t="str">
        <f t="shared" si="775"/>
        <v/>
      </c>
      <c r="X1785" s="31" t="str">
        <f t="shared" si="769"/>
        <v/>
      </c>
      <c r="Y1785" s="16" t="str">
        <f>IF(CPI_Downloader!K1783="","",CPI_Downloader!K1783)</f>
        <v/>
      </c>
      <c r="AA1785" s="33" t="str">
        <f t="shared" si="770"/>
        <v/>
      </c>
      <c r="AB1785" s="27" t="str">
        <f>IF(CPI_Downloader!M1783="","",CPI_Downloader!M1783)</f>
        <v/>
      </c>
      <c r="AC1785" s="59" t="str">
        <f>IF(CPI_Downloader!L1783="","",CPI_Downloader!L1783/100)</f>
        <v/>
      </c>
      <c r="AD1785" s="3"/>
      <c r="AE1785" s="28"/>
      <c r="AI1785" s="44" t="str">
        <f t="shared" si="771"/>
        <v/>
      </c>
      <c r="AJ1785" s="50" t="str">
        <f>IF(CPI_Downloader!N1783="","",CPI_Downloader!N1783)</f>
        <v/>
      </c>
      <c r="AL1785" s="29" t="str">
        <f>IF(CPI_Downloader!O1783="","",CPI_Downloader!O1783)</f>
        <v/>
      </c>
      <c r="AN1785" s="22" t="str">
        <f t="shared" si="778"/>
        <v/>
      </c>
      <c r="AO1785" s="22" t="str">
        <f t="shared" si="772"/>
        <v/>
      </c>
      <c r="AP1785" s="22" t="str">
        <f t="shared" si="782"/>
        <v/>
      </c>
      <c r="AQ1785" s="22" t="str">
        <f t="shared" si="765"/>
        <v/>
      </c>
      <c r="AR1785" s="22" t="str">
        <f t="shared" si="761"/>
        <v/>
      </c>
      <c r="AS1785" s="22" t="str">
        <f t="shared" si="786"/>
        <v/>
      </c>
      <c r="AT1785" s="46" t="str">
        <f>IF(CPI_Downloader!P1783="","",CPI_Downloader!P1783)</f>
        <v/>
      </c>
      <c r="AU1785" s="22" t="str">
        <f t="shared" si="779"/>
        <v/>
      </c>
      <c r="AV1785" s="22" t="str">
        <f t="shared" si="773"/>
        <v/>
      </c>
      <c r="AW1785" s="22" t="str">
        <f t="shared" si="783"/>
        <v/>
      </c>
      <c r="AX1785" s="22" t="str">
        <f t="shared" si="766"/>
        <v/>
      </c>
      <c r="AY1785" s="22" t="str">
        <f t="shared" si="762"/>
        <v/>
      </c>
      <c r="AZ1785" s="22" t="str">
        <f t="shared" si="787"/>
        <v/>
      </c>
      <c r="BA1785" s="46" t="str">
        <f>IF(CPI_Downloader!Q1783="","",CPI_Downloader!Q1783)</f>
        <v/>
      </c>
    </row>
    <row r="1786" spans="1:53" ht="12.75" customHeight="1" x14ac:dyDescent="0.2">
      <c r="A1786" s="21" t="str">
        <f>IF(CPI_Downloader!A1784="","",CPI_Downloader!A1784)</f>
        <v/>
      </c>
      <c r="B1786" s="22" t="str">
        <f t="shared" si="776"/>
        <v/>
      </c>
      <c r="C1786" s="22" t="str">
        <f t="shared" si="767"/>
        <v/>
      </c>
      <c r="D1786" s="22" t="str">
        <f t="shared" si="780"/>
        <v/>
      </c>
      <c r="E1786" s="22" t="str">
        <f t="shared" si="763"/>
        <v/>
      </c>
      <c r="F1786" s="22" t="str">
        <f t="shared" si="759"/>
        <v/>
      </c>
      <c r="G1786" s="22" t="str">
        <f t="shared" si="784"/>
        <v/>
      </c>
      <c r="H1786" s="22" t="str">
        <f>IFERROR(('CDN Data'!B1786),"")</f>
        <v/>
      </c>
      <c r="I1786" s="23" t="str">
        <f>IF(CPI_Downloader!G1784="","",CPI_Downloader!G1784)</f>
        <v/>
      </c>
      <c r="J1786" s="23" t="str">
        <f>IF(CPI_Downloader!H1784="","",CPI_Downloader!H1784)</f>
        <v/>
      </c>
      <c r="L1786" s="21" t="str">
        <f t="shared" si="768"/>
        <v/>
      </c>
      <c r="M1786" s="25" t="str">
        <f t="shared" si="777"/>
        <v/>
      </c>
      <c r="N1786" s="25" t="str">
        <f t="shared" si="774"/>
        <v/>
      </c>
      <c r="O1786" s="25" t="str">
        <f t="shared" si="781"/>
        <v/>
      </c>
      <c r="P1786" s="25" t="str">
        <f t="shared" si="764"/>
        <v/>
      </c>
      <c r="Q1786" s="25" t="str">
        <f t="shared" si="760"/>
        <v/>
      </c>
      <c r="R1786" s="25" t="str">
        <f t="shared" si="785"/>
        <v/>
      </c>
      <c r="S1786" s="25" t="str">
        <f>IFERROR(('CDN Data'!M1774),"")</f>
        <v/>
      </c>
      <c r="T1786" s="26" t="str">
        <f>IF(CPI_Downloader!I1784="","",CPI_Downloader!I1784)</f>
        <v/>
      </c>
      <c r="U1786" s="26" t="str">
        <f>IF(CPI_Downloader!J1784="","",CPI_Downloader!J1784)</f>
        <v/>
      </c>
      <c r="W1786" s="31" t="str">
        <f t="shared" si="775"/>
        <v/>
      </c>
      <c r="X1786" s="31" t="str">
        <f t="shared" si="769"/>
        <v/>
      </c>
      <c r="Y1786" s="16" t="str">
        <f>IF(CPI_Downloader!K1784="","",CPI_Downloader!K1784)</f>
        <v/>
      </c>
      <c r="AA1786" s="33" t="str">
        <f t="shared" si="770"/>
        <v/>
      </c>
      <c r="AB1786" s="27" t="str">
        <f>IF(CPI_Downloader!M1784="","",CPI_Downloader!M1784)</f>
        <v/>
      </c>
      <c r="AC1786" s="59" t="str">
        <f>IF(CPI_Downloader!L1784="","",CPI_Downloader!L1784/100)</f>
        <v/>
      </c>
      <c r="AD1786" s="3"/>
      <c r="AE1786" s="28"/>
      <c r="AI1786" s="44" t="str">
        <f t="shared" si="771"/>
        <v/>
      </c>
      <c r="AJ1786" s="50" t="str">
        <f>IF(CPI_Downloader!N1784="","",CPI_Downloader!N1784)</f>
        <v/>
      </c>
      <c r="AL1786" s="29" t="str">
        <f>IF(CPI_Downloader!O1784="","",CPI_Downloader!O1784)</f>
        <v/>
      </c>
      <c r="AN1786" s="22" t="str">
        <f t="shared" si="778"/>
        <v/>
      </c>
      <c r="AO1786" s="22" t="str">
        <f t="shared" si="772"/>
        <v/>
      </c>
      <c r="AP1786" s="22" t="str">
        <f t="shared" si="782"/>
        <v/>
      </c>
      <c r="AQ1786" s="22" t="str">
        <f t="shared" si="765"/>
        <v/>
      </c>
      <c r="AR1786" s="22" t="str">
        <f t="shared" si="761"/>
        <v/>
      </c>
      <c r="AS1786" s="22" t="str">
        <f t="shared" si="786"/>
        <v/>
      </c>
      <c r="AT1786" s="46" t="str">
        <f>IF(CPI_Downloader!P1784="","",CPI_Downloader!P1784)</f>
        <v/>
      </c>
      <c r="AU1786" s="22" t="str">
        <f t="shared" si="779"/>
        <v/>
      </c>
      <c r="AV1786" s="22" t="str">
        <f t="shared" si="773"/>
        <v/>
      </c>
      <c r="AW1786" s="22" t="str">
        <f t="shared" si="783"/>
        <v/>
      </c>
      <c r="AX1786" s="22" t="str">
        <f t="shared" si="766"/>
        <v/>
      </c>
      <c r="AY1786" s="22" t="str">
        <f t="shared" si="762"/>
        <v/>
      </c>
      <c r="AZ1786" s="22" t="str">
        <f t="shared" si="787"/>
        <v/>
      </c>
      <c r="BA1786" s="46" t="str">
        <f>IF(CPI_Downloader!Q1784="","",CPI_Downloader!Q1784)</f>
        <v/>
      </c>
    </row>
    <row r="1787" spans="1:53" ht="12.75" customHeight="1" x14ac:dyDescent="0.2">
      <c r="A1787" s="21" t="str">
        <f>IF(CPI_Downloader!A1785="","",CPI_Downloader!A1785)</f>
        <v/>
      </c>
      <c r="B1787" s="22" t="str">
        <f t="shared" si="776"/>
        <v/>
      </c>
      <c r="C1787" s="22" t="str">
        <f t="shared" si="767"/>
        <v/>
      </c>
      <c r="D1787" s="22" t="str">
        <f t="shared" si="780"/>
        <v/>
      </c>
      <c r="E1787" s="22" t="str">
        <f t="shared" si="763"/>
        <v/>
      </c>
      <c r="F1787" s="22" t="str">
        <f t="shared" si="759"/>
        <v/>
      </c>
      <c r="G1787" s="22" t="str">
        <f t="shared" si="784"/>
        <v/>
      </c>
      <c r="H1787" s="22" t="str">
        <f>IFERROR(('CDN Data'!B1787),"")</f>
        <v/>
      </c>
      <c r="I1787" s="23" t="str">
        <f>IF(CPI_Downloader!G1785="","",CPI_Downloader!G1785)</f>
        <v/>
      </c>
      <c r="J1787" s="23" t="str">
        <f>IF(CPI_Downloader!H1785="","",CPI_Downloader!H1785)</f>
        <v/>
      </c>
      <c r="L1787" s="21" t="str">
        <f t="shared" si="768"/>
        <v/>
      </c>
      <c r="M1787" s="25" t="str">
        <f t="shared" si="777"/>
        <v/>
      </c>
      <c r="N1787" s="25" t="str">
        <f t="shared" si="774"/>
        <v/>
      </c>
      <c r="O1787" s="25" t="str">
        <f t="shared" si="781"/>
        <v/>
      </c>
      <c r="P1787" s="25" t="str">
        <f t="shared" si="764"/>
        <v/>
      </c>
      <c r="Q1787" s="25" t="str">
        <f t="shared" si="760"/>
        <v/>
      </c>
      <c r="R1787" s="25" t="str">
        <f t="shared" si="785"/>
        <v/>
      </c>
      <c r="S1787" s="25" t="str">
        <f>IFERROR(('CDN Data'!M1775),"")</f>
        <v/>
      </c>
      <c r="T1787" s="26" t="str">
        <f>IF(CPI_Downloader!I1785="","",CPI_Downloader!I1785)</f>
        <v/>
      </c>
      <c r="U1787" s="26" t="str">
        <f>IF(CPI_Downloader!J1785="","",CPI_Downloader!J1785)</f>
        <v/>
      </c>
      <c r="W1787" s="31" t="str">
        <f t="shared" si="775"/>
        <v/>
      </c>
      <c r="X1787" s="31" t="str">
        <f t="shared" si="769"/>
        <v/>
      </c>
      <c r="Y1787" s="16" t="str">
        <f>IF(CPI_Downloader!K1785="","",CPI_Downloader!K1785)</f>
        <v/>
      </c>
      <c r="AA1787" s="33" t="str">
        <f t="shared" si="770"/>
        <v/>
      </c>
      <c r="AB1787" s="27" t="str">
        <f>IF(CPI_Downloader!M1785="","",CPI_Downloader!M1785)</f>
        <v/>
      </c>
      <c r="AC1787" s="59" t="str">
        <f>IF(CPI_Downloader!L1785="","",CPI_Downloader!L1785/100)</f>
        <v/>
      </c>
      <c r="AD1787" s="3"/>
      <c r="AE1787" s="28"/>
      <c r="AI1787" s="44" t="str">
        <f t="shared" si="771"/>
        <v/>
      </c>
      <c r="AJ1787" s="50" t="str">
        <f>IF(CPI_Downloader!N1785="","",CPI_Downloader!N1785)</f>
        <v/>
      </c>
      <c r="AL1787" s="29" t="str">
        <f>IF(CPI_Downloader!O1785="","",CPI_Downloader!O1785)</f>
        <v/>
      </c>
      <c r="AN1787" s="22" t="str">
        <f t="shared" si="778"/>
        <v/>
      </c>
      <c r="AO1787" s="22" t="str">
        <f t="shared" si="772"/>
        <v/>
      </c>
      <c r="AP1787" s="22" t="str">
        <f t="shared" si="782"/>
        <v/>
      </c>
      <c r="AQ1787" s="22" t="str">
        <f t="shared" si="765"/>
        <v/>
      </c>
      <c r="AR1787" s="22" t="str">
        <f t="shared" si="761"/>
        <v/>
      </c>
      <c r="AS1787" s="22" t="str">
        <f t="shared" si="786"/>
        <v/>
      </c>
      <c r="AT1787" s="46" t="str">
        <f>IF(CPI_Downloader!P1785="","",CPI_Downloader!P1785)</f>
        <v/>
      </c>
      <c r="AU1787" s="22" t="str">
        <f t="shared" si="779"/>
        <v/>
      </c>
      <c r="AV1787" s="22" t="str">
        <f t="shared" si="773"/>
        <v/>
      </c>
      <c r="AW1787" s="22" t="str">
        <f t="shared" si="783"/>
        <v/>
      </c>
      <c r="AX1787" s="22" t="str">
        <f t="shared" si="766"/>
        <v/>
      </c>
      <c r="AY1787" s="22" t="str">
        <f t="shared" si="762"/>
        <v/>
      </c>
      <c r="AZ1787" s="22" t="str">
        <f t="shared" si="787"/>
        <v/>
      </c>
      <c r="BA1787" s="46" t="str">
        <f>IF(CPI_Downloader!Q1785="","",CPI_Downloader!Q1785)</f>
        <v/>
      </c>
    </row>
    <row r="1788" spans="1:53" ht="12.75" customHeight="1" x14ac:dyDescent="0.2">
      <c r="A1788" s="21" t="str">
        <f>IF(CPI_Downloader!A1786="","",CPI_Downloader!A1786)</f>
        <v/>
      </c>
      <c r="B1788" s="22" t="str">
        <f t="shared" si="776"/>
        <v/>
      </c>
      <c r="C1788" s="22" t="str">
        <f t="shared" si="767"/>
        <v/>
      </c>
      <c r="D1788" s="22" t="str">
        <f t="shared" si="780"/>
        <v/>
      </c>
      <c r="E1788" s="22" t="str">
        <f t="shared" si="763"/>
        <v/>
      </c>
      <c r="F1788" s="22" t="str">
        <f t="shared" ref="F1788:F1851" si="788">IFERROR(((I1788/I1668)^(1/10)-1),"")</f>
        <v/>
      </c>
      <c r="G1788" s="22" t="str">
        <f t="shared" si="784"/>
        <v/>
      </c>
      <c r="H1788" s="22" t="str">
        <f>IFERROR(('CDN Data'!B1788),"")</f>
        <v/>
      </c>
      <c r="I1788" s="23" t="str">
        <f>IF(CPI_Downloader!G1786="","",CPI_Downloader!G1786)</f>
        <v/>
      </c>
      <c r="J1788" s="23" t="str">
        <f>IF(CPI_Downloader!H1786="","",CPI_Downloader!H1786)</f>
        <v/>
      </c>
      <c r="L1788" s="21" t="str">
        <f t="shared" si="768"/>
        <v/>
      </c>
      <c r="M1788" s="25" t="str">
        <f t="shared" si="777"/>
        <v/>
      </c>
      <c r="N1788" s="25" t="str">
        <f t="shared" si="774"/>
        <v/>
      </c>
      <c r="O1788" s="25" t="str">
        <f t="shared" si="781"/>
        <v/>
      </c>
      <c r="P1788" s="25" t="str">
        <f t="shared" si="764"/>
        <v/>
      </c>
      <c r="Q1788" s="25" t="str">
        <f t="shared" ref="Q1788:Q1851" si="789">IFERROR(((T1788/T1668)^(1/10)-1),"")</f>
        <v/>
      </c>
      <c r="R1788" s="25" t="str">
        <f t="shared" si="785"/>
        <v/>
      </c>
      <c r="S1788" s="25" t="str">
        <f>IFERROR(('CDN Data'!M1776),"")</f>
        <v/>
      </c>
      <c r="T1788" s="26" t="str">
        <f>IF(CPI_Downloader!I1786="","",CPI_Downloader!I1786)</f>
        <v/>
      </c>
      <c r="U1788" s="26" t="str">
        <f>IF(CPI_Downloader!J1786="","",CPI_Downloader!J1786)</f>
        <v/>
      </c>
      <c r="W1788" s="31" t="str">
        <f t="shared" si="775"/>
        <v/>
      </c>
      <c r="X1788" s="31" t="str">
        <f t="shared" si="769"/>
        <v/>
      </c>
      <c r="Y1788" s="16" t="str">
        <f>IF(CPI_Downloader!K1786="","",CPI_Downloader!K1786)</f>
        <v/>
      </c>
      <c r="AA1788" s="33" t="str">
        <f t="shared" si="770"/>
        <v/>
      </c>
      <c r="AB1788" s="27" t="str">
        <f>IF(CPI_Downloader!M1786="","",CPI_Downloader!M1786)</f>
        <v/>
      </c>
      <c r="AC1788" s="59" t="str">
        <f>IF(CPI_Downloader!L1786="","",CPI_Downloader!L1786/100)</f>
        <v/>
      </c>
      <c r="AD1788" s="3"/>
      <c r="AE1788" s="28"/>
      <c r="AI1788" s="44" t="str">
        <f t="shared" si="771"/>
        <v/>
      </c>
      <c r="AJ1788" s="50" t="str">
        <f>IF(CPI_Downloader!N1786="","",CPI_Downloader!N1786)</f>
        <v/>
      </c>
      <c r="AL1788" s="29" t="str">
        <f>IF(CPI_Downloader!O1786="","",CPI_Downloader!O1786)</f>
        <v/>
      </c>
      <c r="AN1788" s="22" t="str">
        <f t="shared" si="778"/>
        <v/>
      </c>
      <c r="AO1788" s="22" t="str">
        <f t="shared" si="772"/>
        <v/>
      </c>
      <c r="AP1788" s="22" t="str">
        <f t="shared" si="782"/>
        <v/>
      </c>
      <c r="AQ1788" s="22" t="str">
        <f t="shared" si="765"/>
        <v/>
      </c>
      <c r="AR1788" s="22" t="str">
        <f t="shared" ref="AR1788:AR1851" si="790">IFERROR(((AT1788/AT1668)^(1/10)-1),"")</f>
        <v/>
      </c>
      <c r="AS1788" s="22" t="str">
        <f t="shared" si="786"/>
        <v/>
      </c>
      <c r="AT1788" s="46" t="str">
        <f>IF(CPI_Downloader!P1786="","",CPI_Downloader!P1786)</f>
        <v/>
      </c>
      <c r="AU1788" s="22" t="str">
        <f t="shared" si="779"/>
        <v/>
      </c>
      <c r="AV1788" s="22" t="str">
        <f t="shared" si="773"/>
        <v/>
      </c>
      <c r="AW1788" s="22" t="str">
        <f t="shared" si="783"/>
        <v/>
      </c>
      <c r="AX1788" s="22" t="str">
        <f t="shared" si="766"/>
        <v/>
      </c>
      <c r="AY1788" s="22" t="str">
        <f t="shared" ref="AY1788:AY1851" si="791">IFERROR(((BA1788/BA1668)^(1/10)-1),"")</f>
        <v/>
      </c>
      <c r="AZ1788" s="22" t="str">
        <f t="shared" si="787"/>
        <v/>
      </c>
      <c r="BA1788" s="46" t="str">
        <f>IF(CPI_Downloader!Q1786="","",CPI_Downloader!Q1786)</f>
        <v/>
      </c>
    </row>
    <row r="1789" spans="1:53" ht="12.75" customHeight="1" x14ac:dyDescent="0.2">
      <c r="A1789" s="21" t="str">
        <f>IF(CPI_Downloader!A1787="","",CPI_Downloader!A1787)</f>
        <v/>
      </c>
      <c r="B1789" s="22" t="str">
        <f t="shared" si="776"/>
        <v/>
      </c>
      <c r="C1789" s="22" t="str">
        <f t="shared" si="767"/>
        <v/>
      </c>
      <c r="D1789" s="22" t="str">
        <f t="shared" si="780"/>
        <v/>
      </c>
      <c r="E1789" s="22" t="str">
        <f t="shared" si="763"/>
        <v/>
      </c>
      <c r="F1789" s="22" t="str">
        <f t="shared" si="788"/>
        <v/>
      </c>
      <c r="G1789" s="22" t="str">
        <f t="shared" si="784"/>
        <v/>
      </c>
      <c r="H1789" s="22" t="str">
        <f>IFERROR(('CDN Data'!B1789),"")</f>
        <v/>
      </c>
      <c r="I1789" s="23" t="str">
        <f>IF(CPI_Downloader!G1787="","",CPI_Downloader!G1787)</f>
        <v/>
      </c>
      <c r="J1789" s="23" t="str">
        <f>IF(CPI_Downloader!H1787="","",CPI_Downloader!H1787)</f>
        <v/>
      </c>
      <c r="L1789" s="21" t="str">
        <f t="shared" si="768"/>
        <v/>
      </c>
      <c r="M1789" s="25" t="str">
        <f t="shared" si="777"/>
        <v/>
      </c>
      <c r="N1789" s="25" t="str">
        <f t="shared" si="774"/>
        <v/>
      </c>
      <c r="O1789" s="25" t="str">
        <f t="shared" si="781"/>
        <v/>
      </c>
      <c r="P1789" s="25" t="str">
        <f t="shared" si="764"/>
        <v/>
      </c>
      <c r="Q1789" s="25" t="str">
        <f t="shared" si="789"/>
        <v/>
      </c>
      <c r="R1789" s="25" t="str">
        <f t="shared" si="785"/>
        <v/>
      </c>
      <c r="S1789" s="25" t="str">
        <f>IFERROR(('CDN Data'!M1777),"")</f>
        <v/>
      </c>
      <c r="T1789" s="26" t="str">
        <f>IF(CPI_Downloader!I1787="","",CPI_Downloader!I1787)</f>
        <v/>
      </c>
      <c r="U1789" s="26" t="str">
        <f>IF(CPI_Downloader!J1787="","",CPI_Downloader!J1787)</f>
        <v/>
      </c>
      <c r="W1789" s="31" t="str">
        <f t="shared" si="775"/>
        <v/>
      </c>
      <c r="X1789" s="31" t="str">
        <f t="shared" si="769"/>
        <v/>
      </c>
      <c r="Y1789" s="16" t="str">
        <f>IF(CPI_Downloader!K1787="","",CPI_Downloader!K1787)</f>
        <v/>
      </c>
      <c r="AA1789" s="33" t="str">
        <f t="shared" si="770"/>
        <v/>
      </c>
      <c r="AB1789" s="27" t="str">
        <f>IF(CPI_Downloader!M1787="","",CPI_Downloader!M1787)</f>
        <v/>
      </c>
      <c r="AC1789" s="59" t="str">
        <f>IF(CPI_Downloader!L1787="","",CPI_Downloader!L1787/100)</f>
        <v/>
      </c>
      <c r="AD1789" s="3"/>
      <c r="AE1789" s="28"/>
      <c r="AI1789" s="44" t="str">
        <f t="shared" si="771"/>
        <v/>
      </c>
      <c r="AJ1789" s="50" t="str">
        <f>IF(CPI_Downloader!N1787="","",CPI_Downloader!N1787)</f>
        <v/>
      </c>
      <c r="AL1789" s="29" t="str">
        <f>IF(CPI_Downloader!O1787="","",CPI_Downloader!O1787)</f>
        <v/>
      </c>
      <c r="AN1789" s="22" t="str">
        <f t="shared" si="778"/>
        <v/>
      </c>
      <c r="AO1789" s="22" t="str">
        <f t="shared" si="772"/>
        <v/>
      </c>
      <c r="AP1789" s="22" t="str">
        <f t="shared" si="782"/>
        <v/>
      </c>
      <c r="AQ1789" s="22" t="str">
        <f t="shared" si="765"/>
        <v/>
      </c>
      <c r="AR1789" s="22" t="str">
        <f t="shared" si="790"/>
        <v/>
      </c>
      <c r="AS1789" s="22" t="str">
        <f t="shared" si="786"/>
        <v/>
      </c>
      <c r="AT1789" s="46" t="str">
        <f>IF(CPI_Downloader!P1787="","",CPI_Downloader!P1787)</f>
        <v/>
      </c>
      <c r="AU1789" s="22" t="str">
        <f t="shared" si="779"/>
        <v/>
      </c>
      <c r="AV1789" s="22" t="str">
        <f t="shared" si="773"/>
        <v/>
      </c>
      <c r="AW1789" s="22" t="str">
        <f t="shared" si="783"/>
        <v/>
      </c>
      <c r="AX1789" s="22" t="str">
        <f t="shared" si="766"/>
        <v/>
      </c>
      <c r="AY1789" s="22" t="str">
        <f t="shared" si="791"/>
        <v/>
      </c>
      <c r="AZ1789" s="22" t="str">
        <f t="shared" si="787"/>
        <v/>
      </c>
      <c r="BA1789" s="46" t="str">
        <f>IF(CPI_Downloader!Q1787="","",CPI_Downloader!Q1787)</f>
        <v/>
      </c>
    </row>
    <row r="1790" spans="1:53" ht="12.75" customHeight="1" x14ac:dyDescent="0.2">
      <c r="A1790" s="21" t="str">
        <f>IF(CPI_Downloader!A1788="","",CPI_Downloader!A1788)</f>
        <v/>
      </c>
      <c r="B1790" s="22" t="str">
        <f t="shared" si="776"/>
        <v/>
      </c>
      <c r="C1790" s="22" t="str">
        <f t="shared" si="767"/>
        <v/>
      </c>
      <c r="D1790" s="22" t="str">
        <f t="shared" si="780"/>
        <v/>
      </c>
      <c r="E1790" s="22" t="str">
        <f t="shared" si="763"/>
        <v/>
      </c>
      <c r="F1790" s="22" t="str">
        <f t="shared" si="788"/>
        <v/>
      </c>
      <c r="G1790" s="22" t="str">
        <f t="shared" si="784"/>
        <v/>
      </c>
      <c r="H1790" s="22" t="str">
        <f>IFERROR(('CDN Data'!B1790),"")</f>
        <v/>
      </c>
      <c r="I1790" s="23" t="str">
        <f>IF(CPI_Downloader!G1788="","",CPI_Downloader!G1788)</f>
        <v/>
      </c>
      <c r="J1790" s="23" t="str">
        <f>IF(CPI_Downloader!H1788="","",CPI_Downloader!H1788)</f>
        <v/>
      </c>
      <c r="L1790" s="21" t="str">
        <f t="shared" si="768"/>
        <v/>
      </c>
      <c r="M1790" s="25" t="str">
        <f t="shared" si="777"/>
        <v/>
      </c>
      <c r="N1790" s="25" t="str">
        <f t="shared" si="774"/>
        <v/>
      </c>
      <c r="O1790" s="25" t="str">
        <f t="shared" si="781"/>
        <v/>
      </c>
      <c r="P1790" s="25" t="str">
        <f t="shared" si="764"/>
        <v/>
      </c>
      <c r="Q1790" s="25" t="str">
        <f t="shared" si="789"/>
        <v/>
      </c>
      <c r="R1790" s="25" t="str">
        <f t="shared" si="785"/>
        <v/>
      </c>
      <c r="S1790" s="25" t="str">
        <f>IFERROR(('CDN Data'!M1778),"")</f>
        <v/>
      </c>
      <c r="T1790" s="26" t="str">
        <f>IF(CPI_Downloader!I1788="","",CPI_Downloader!I1788)</f>
        <v/>
      </c>
      <c r="U1790" s="26" t="str">
        <f>IF(CPI_Downloader!J1788="","",CPI_Downloader!J1788)</f>
        <v/>
      </c>
      <c r="W1790" s="31" t="str">
        <f t="shared" si="775"/>
        <v/>
      </c>
      <c r="X1790" s="31" t="str">
        <f t="shared" si="769"/>
        <v/>
      </c>
      <c r="Y1790" s="16" t="str">
        <f>IF(CPI_Downloader!K1788="","",CPI_Downloader!K1788)</f>
        <v/>
      </c>
      <c r="AA1790" s="33" t="str">
        <f t="shared" si="770"/>
        <v/>
      </c>
      <c r="AB1790" s="27" t="str">
        <f>IF(CPI_Downloader!M1788="","",CPI_Downloader!M1788)</f>
        <v/>
      </c>
      <c r="AC1790" s="59" t="str">
        <f>IF(CPI_Downloader!L1788="","",CPI_Downloader!L1788/100)</f>
        <v/>
      </c>
      <c r="AD1790" s="3"/>
      <c r="AE1790" s="28"/>
      <c r="AI1790" s="44" t="str">
        <f t="shared" si="771"/>
        <v/>
      </c>
      <c r="AJ1790" s="50" t="str">
        <f>IF(CPI_Downloader!N1788="","",CPI_Downloader!N1788)</f>
        <v/>
      </c>
      <c r="AL1790" s="29" t="str">
        <f>IF(CPI_Downloader!O1788="","",CPI_Downloader!O1788)</f>
        <v/>
      </c>
      <c r="AN1790" s="22" t="str">
        <f t="shared" si="778"/>
        <v/>
      </c>
      <c r="AO1790" s="22" t="str">
        <f t="shared" si="772"/>
        <v/>
      </c>
      <c r="AP1790" s="22" t="str">
        <f t="shared" si="782"/>
        <v/>
      </c>
      <c r="AQ1790" s="22" t="str">
        <f t="shared" si="765"/>
        <v/>
      </c>
      <c r="AR1790" s="22" t="str">
        <f t="shared" si="790"/>
        <v/>
      </c>
      <c r="AS1790" s="22" t="str">
        <f t="shared" si="786"/>
        <v/>
      </c>
      <c r="AT1790" s="46" t="str">
        <f>IF(CPI_Downloader!P1788="","",CPI_Downloader!P1788)</f>
        <v/>
      </c>
      <c r="AU1790" s="22" t="str">
        <f t="shared" si="779"/>
        <v/>
      </c>
      <c r="AV1790" s="22" t="str">
        <f t="shared" si="773"/>
        <v/>
      </c>
      <c r="AW1790" s="22" t="str">
        <f t="shared" si="783"/>
        <v/>
      </c>
      <c r="AX1790" s="22" t="str">
        <f t="shared" si="766"/>
        <v/>
      </c>
      <c r="AY1790" s="22" t="str">
        <f t="shared" si="791"/>
        <v/>
      </c>
      <c r="AZ1790" s="22" t="str">
        <f t="shared" si="787"/>
        <v/>
      </c>
      <c r="BA1790" s="46" t="str">
        <f>IF(CPI_Downloader!Q1788="","",CPI_Downloader!Q1788)</f>
        <v/>
      </c>
    </row>
    <row r="1791" spans="1:53" ht="12.75" customHeight="1" x14ac:dyDescent="0.2">
      <c r="A1791" s="21" t="str">
        <f>IF(CPI_Downloader!A1789="","",CPI_Downloader!A1789)</f>
        <v/>
      </c>
      <c r="B1791" s="22" t="str">
        <f t="shared" si="776"/>
        <v/>
      </c>
      <c r="C1791" s="22" t="str">
        <f t="shared" si="767"/>
        <v/>
      </c>
      <c r="D1791" s="22" t="str">
        <f t="shared" si="780"/>
        <v/>
      </c>
      <c r="E1791" s="22" t="str">
        <f t="shared" si="763"/>
        <v/>
      </c>
      <c r="F1791" s="22" t="str">
        <f t="shared" si="788"/>
        <v/>
      </c>
      <c r="G1791" s="22" t="str">
        <f t="shared" si="784"/>
        <v/>
      </c>
      <c r="H1791" s="22" t="str">
        <f>IFERROR(('CDN Data'!B1791),"")</f>
        <v/>
      </c>
      <c r="I1791" s="23" t="str">
        <f>IF(CPI_Downloader!G1789="","",CPI_Downloader!G1789)</f>
        <v/>
      </c>
      <c r="J1791" s="23" t="str">
        <f>IF(CPI_Downloader!H1789="","",CPI_Downloader!H1789)</f>
        <v/>
      </c>
      <c r="L1791" s="21" t="str">
        <f t="shared" si="768"/>
        <v/>
      </c>
      <c r="M1791" s="25" t="str">
        <f t="shared" si="777"/>
        <v/>
      </c>
      <c r="N1791" s="25" t="str">
        <f t="shared" si="774"/>
        <v/>
      </c>
      <c r="O1791" s="25" t="str">
        <f t="shared" si="781"/>
        <v/>
      </c>
      <c r="P1791" s="25" t="str">
        <f t="shared" si="764"/>
        <v/>
      </c>
      <c r="Q1791" s="25" t="str">
        <f t="shared" si="789"/>
        <v/>
      </c>
      <c r="R1791" s="25" t="str">
        <f t="shared" si="785"/>
        <v/>
      </c>
      <c r="S1791" s="25" t="str">
        <f>IFERROR(('CDN Data'!M1779),"")</f>
        <v/>
      </c>
      <c r="T1791" s="26" t="str">
        <f>IF(CPI_Downloader!I1789="","",CPI_Downloader!I1789)</f>
        <v/>
      </c>
      <c r="U1791" s="26" t="str">
        <f>IF(CPI_Downloader!J1789="","",CPI_Downloader!J1789)</f>
        <v/>
      </c>
      <c r="W1791" s="31" t="str">
        <f t="shared" si="775"/>
        <v/>
      </c>
      <c r="X1791" s="31" t="str">
        <f t="shared" si="769"/>
        <v/>
      </c>
      <c r="Y1791" s="16" t="str">
        <f>IF(CPI_Downloader!K1789="","",CPI_Downloader!K1789)</f>
        <v/>
      </c>
      <c r="AA1791" s="33" t="str">
        <f t="shared" si="770"/>
        <v/>
      </c>
      <c r="AB1791" s="27" t="str">
        <f>IF(CPI_Downloader!M1789="","",CPI_Downloader!M1789)</f>
        <v/>
      </c>
      <c r="AC1791" s="59" t="str">
        <f>IF(CPI_Downloader!L1789="","",CPI_Downloader!L1789/100)</f>
        <v/>
      </c>
      <c r="AD1791" s="3"/>
      <c r="AE1791" s="28"/>
      <c r="AI1791" s="44" t="str">
        <f t="shared" si="771"/>
        <v/>
      </c>
      <c r="AJ1791" s="50" t="str">
        <f>IF(CPI_Downloader!N1789="","",CPI_Downloader!N1789)</f>
        <v/>
      </c>
      <c r="AL1791" s="29" t="str">
        <f>IF(CPI_Downloader!O1789="","",CPI_Downloader!O1789)</f>
        <v/>
      </c>
      <c r="AN1791" s="22" t="str">
        <f t="shared" si="778"/>
        <v/>
      </c>
      <c r="AO1791" s="22" t="str">
        <f t="shared" si="772"/>
        <v/>
      </c>
      <c r="AP1791" s="22" t="str">
        <f t="shared" si="782"/>
        <v/>
      </c>
      <c r="AQ1791" s="22" t="str">
        <f t="shared" si="765"/>
        <v/>
      </c>
      <c r="AR1791" s="22" t="str">
        <f t="shared" si="790"/>
        <v/>
      </c>
      <c r="AS1791" s="22" t="str">
        <f t="shared" si="786"/>
        <v/>
      </c>
      <c r="AT1791" s="46" t="str">
        <f>IF(CPI_Downloader!P1789="","",CPI_Downloader!P1789)</f>
        <v/>
      </c>
      <c r="AU1791" s="22" t="str">
        <f t="shared" si="779"/>
        <v/>
      </c>
      <c r="AV1791" s="22" t="str">
        <f t="shared" si="773"/>
        <v/>
      </c>
      <c r="AW1791" s="22" t="str">
        <f t="shared" si="783"/>
        <v/>
      </c>
      <c r="AX1791" s="22" t="str">
        <f t="shared" si="766"/>
        <v/>
      </c>
      <c r="AY1791" s="22" t="str">
        <f t="shared" si="791"/>
        <v/>
      </c>
      <c r="AZ1791" s="22" t="str">
        <f t="shared" si="787"/>
        <v/>
      </c>
      <c r="BA1791" s="46" t="str">
        <f>IF(CPI_Downloader!Q1789="","",CPI_Downloader!Q1789)</f>
        <v/>
      </c>
    </row>
    <row r="1792" spans="1:53" ht="12.75" customHeight="1" x14ac:dyDescent="0.2">
      <c r="A1792" s="21" t="str">
        <f>IF(CPI_Downloader!A1790="","",CPI_Downloader!A1790)</f>
        <v/>
      </c>
      <c r="B1792" s="22" t="str">
        <f t="shared" si="776"/>
        <v/>
      </c>
      <c r="C1792" s="22" t="str">
        <f t="shared" si="767"/>
        <v/>
      </c>
      <c r="D1792" s="22" t="str">
        <f t="shared" si="780"/>
        <v/>
      </c>
      <c r="E1792" s="22" t="str">
        <f t="shared" ref="E1792:E1855" si="792">IFERROR(((I1792/I1732)^(1/5)-1),"")</f>
        <v/>
      </c>
      <c r="F1792" s="22" t="str">
        <f t="shared" si="788"/>
        <v/>
      </c>
      <c r="G1792" s="22" t="str">
        <f t="shared" si="784"/>
        <v/>
      </c>
      <c r="H1792" s="22" t="str">
        <f>IFERROR(('CDN Data'!B1792),"")</f>
        <v/>
      </c>
      <c r="I1792" s="23" t="str">
        <f>IF(CPI_Downloader!G1790="","",CPI_Downloader!G1790)</f>
        <v/>
      </c>
      <c r="J1792" s="23" t="str">
        <f>IF(CPI_Downloader!H1790="","",CPI_Downloader!H1790)</f>
        <v/>
      </c>
      <c r="L1792" s="21" t="str">
        <f t="shared" si="768"/>
        <v/>
      </c>
      <c r="M1792" s="25" t="str">
        <f t="shared" si="777"/>
        <v/>
      </c>
      <c r="N1792" s="25" t="str">
        <f t="shared" si="774"/>
        <v/>
      </c>
      <c r="O1792" s="25" t="str">
        <f t="shared" si="781"/>
        <v/>
      </c>
      <c r="P1792" s="25" t="str">
        <f t="shared" ref="P1792:P1855" si="793">IFERROR(((T1792/T1732)^(1/5)-1),"")</f>
        <v/>
      </c>
      <c r="Q1792" s="25" t="str">
        <f t="shared" si="789"/>
        <v/>
      </c>
      <c r="R1792" s="25" t="str">
        <f t="shared" si="785"/>
        <v/>
      </c>
      <c r="S1792" s="25" t="str">
        <f>IFERROR(('CDN Data'!M1780),"")</f>
        <v/>
      </c>
      <c r="T1792" s="26" t="str">
        <f>IF(CPI_Downloader!I1790="","",CPI_Downloader!I1790)</f>
        <v/>
      </c>
      <c r="U1792" s="26" t="str">
        <f>IF(CPI_Downloader!J1790="","",CPI_Downloader!J1790)</f>
        <v/>
      </c>
      <c r="W1792" s="31" t="str">
        <f t="shared" si="775"/>
        <v/>
      </c>
      <c r="X1792" s="31" t="str">
        <f t="shared" si="769"/>
        <v/>
      </c>
      <c r="Y1792" s="16" t="str">
        <f>IF(CPI_Downloader!K1790="","",CPI_Downloader!K1790)</f>
        <v/>
      </c>
      <c r="AA1792" s="33" t="str">
        <f t="shared" si="770"/>
        <v/>
      </c>
      <c r="AB1792" s="27" t="str">
        <f>IF(CPI_Downloader!M1790="","",CPI_Downloader!M1790)</f>
        <v/>
      </c>
      <c r="AC1792" s="59" t="str">
        <f>IF(CPI_Downloader!L1790="","",CPI_Downloader!L1790/100)</f>
        <v/>
      </c>
      <c r="AD1792" s="3"/>
      <c r="AE1792" s="28"/>
      <c r="AI1792" s="44" t="str">
        <f t="shared" si="771"/>
        <v/>
      </c>
      <c r="AJ1792" s="50" t="str">
        <f>IF(CPI_Downloader!N1790="","",CPI_Downloader!N1790)</f>
        <v/>
      </c>
      <c r="AL1792" s="29" t="str">
        <f>IF(CPI_Downloader!O1790="","",CPI_Downloader!O1790)</f>
        <v/>
      </c>
      <c r="AN1792" s="22" t="str">
        <f t="shared" si="778"/>
        <v/>
      </c>
      <c r="AO1792" s="22" t="str">
        <f t="shared" si="772"/>
        <v/>
      </c>
      <c r="AP1792" s="22" t="str">
        <f t="shared" si="782"/>
        <v/>
      </c>
      <c r="AQ1792" s="22" t="str">
        <f t="shared" ref="AQ1792:AQ1855" si="794">IFERROR(((AT1792/AT1732)^(1/5)-1),"")</f>
        <v/>
      </c>
      <c r="AR1792" s="22" t="str">
        <f t="shared" si="790"/>
        <v/>
      </c>
      <c r="AS1792" s="22" t="str">
        <f t="shared" si="786"/>
        <v/>
      </c>
      <c r="AT1792" s="46" t="str">
        <f>IF(CPI_Downloader!P1790="","",CPI_Downloader!P1790)</f>
        <v/>
      </c>
      <c r="AU1792" s="22" t="str">
        <f t="shared" si="779"/>
        <v/>
      </c>
      <c r="AV1792" s="22" t="str">
        <f t="shared" si="773"/>
        <v/>
      </c>
      <c r="AW1792" s="22" t="str">
        <f t="shared" si="783"/>
        <v/>
      </c>
      <c r="AX1792" s="22" t="str">
        <f t="shared" ref="AX1792:AX1855" si="795">IFERROR(((BA1792/BA1732)^(1/5)-1),"")</f>
        <v/>
      </c>
      <c r="AY1792" s="22" t="str">
        <f t="shared" si="791"/>
        <v/>
      </c>
      <c r="AZ1792" s="22" t="str">
        <f t="shared" si="787"/>
        <v/>
      </c>
      <c r="BA1792" s="46" t="str">
        <f>IF(CPI_Downloader!Q1790="","",CPI_Downloader!Q1790)</f>
        <v/>
      </c>
    </row>
    <row r="1793" spans="1:53" ht="12.75" customHeight="1" x14ac:dyDescent="0.2">
      <c r="A1793" s="21" t="str">
        <f>IF(CPI_Downloader!A1791="","",CPI_Downloader!A1791)</f>
        <v/>
      </c>
      <c r="B1793" s="22" t="str">
        <f t="shared" si="776"/>
        <v/>
      </c>
      <c r="C1793" s="22" t="str">
        <f t="shared" si="767"/>
        <v/>
      </c>
      <c r="D1793" s="22" t="str">
        <f t="shared" si="780"/>
        <v/>
      </c>
      <c r="E1793" s="22" t="str">
        <f t="shared" si="792"/>
        <v/>
      </c>
      <c r="F1793" s="22" t="str">
        <f t="shared" si="788"/>
        <v/>
      </c>
      <c r="G1793" s="22" t="str">
        <f t="shared" si="784"/>
        <v/>
      </c>
      <c r="H1793" s="22" t="str">
        <f>IFERROR(('CDN Data'!B1793),"")</f>
        <v/>
      </c>
      <c r="I1793" s="23" t="str">
        <f>IF(CPI_Downloader!G1791="","",CPI_Downloader!G1791)</f>
        <v/>
      </c>
      <c r="J1793" s="23" t="str">
        <f>IF(CPI_Downloader!H1791="","",CPI_Downloader!H1791)</f>
        <v/>
      </c>
      <c r="L1793" s="21" t="str">
        <f t="shared" si="768"/>
        <v/>
      </c>
      <c r="M1793" s="25" t="str">
        <f t="shared" si="777"/>
        <v/>
      </c>
      <c r="N1793" s="25" t="str">
        <f t="shared" si="774"/>
        <v/>
      </c>
      <c r="O1793" s="25" t="str">
        <f t="shared" si="781"/>
        <v/>
      </c>
      <c r="P1793" s="25" t="str">
        <f t="shared" si="793"/>
        <v/>
      </c>
      <c r="Q1793" s="25" t="str">
        <f t="shared" si="789"/>
        <v/>
      </c>
      <c r="R1793" s="25" t="str">
        <f t="shared" si="785"/>
        <v/>
      </c>
      <c r="S1793" s="25" t="str">
        <f>IFERROR(('CDN Data'!M1781),"")</f>
        <v/>
      </c>
      <c r="T1793" s="26" t="str">
        <f>IF(CPI_Downloader!I1791="","",CPI_Downloader!I1791)</f>
        <v/>
      </c>
      <c r="U1793" s="26" t="str">
        <f>IF(CPI_Downloader!J1791="","",CPI_Downloader!J1791)</f>
        <v/>
      </c>
      <c r="W1793" s="31" t="str">
        <f t="shared" si="775"/>
        <v/>
      </c>
      <c r="X1793" s="31" t="str">
        <f t="shared" si="769"/>
        <v/>
      </c>
      <c r="Y1793" s="16" t="str">
        <f>IF(CPI_Downloader!K1791="","",CPI_Downloader!K1791)</f>
        <v/>
      </c>
      <c r="AA1793" s="33" t="str">
        <f t="shared" si="770"/>
        <v/>
      </c>
      <c r="AB1793" s="27" t="str">
        <f>IF(CPI_Downloader!M1791="","",CPI_Downloader!M1791)</f>
        <v/>
      </c>
      <c r="AC1793" s="59" t="str">
        <f>IF(CPI_Downloader!L1791="","",CPI_Downloader!L1791/100)</f>
        <v/>
      </c>
      <c r="AD1793" s="3"/>
      <c r="AE1793" s="28"/>
      <c r="AI1793" s="44" t="str">
        <f t="shared" si="771"/>
        <v/>
      </c>
      <c r="AJ1793" s="50" t="str">
        <f>IF(CPI_Downloader!N1791="","",CPI_Downloader!N1791)</f>
        <v/>
      </c>
      <c r="AL1793" s="29" t="str">
        <f>IF(CPI_Downloader!O1791="","",CPI_Downloader!O1791)</f>
        <v/>
      </c>
      <c r="AN1793" s="22" t="str">
        <f t="shared" si="778"/>
        <v/>
      </c>
      <c r="AO1793" s="22" t="str">
        <f t="shared" si="772"/>
        <v/>
      </c>
      <c r="AP1793" s="22" t="str">
        <f t="shared" si="782"/>
        <v/>
      </c>
      <c r="AQ1793" s="22" t="str">
        <f t="shared" si="794"/>
        <v/>
      </c>
      <c r="AR1793" s="22" t="str">
        <f t="shared" si="790"/>
        <v/>
      </c>
      <c r="AS1793" s="22" t="str">
        <f t="shared" si="786"/>
        <v/>
      </c>
      <c r="AT1793" s="46" t="str">
        <f>IF(CPI_Downloader!P1791="","",CPI_Downloader!P1791)</f>
        <v/>
      </c>
      <c r="AU1793" s="22" t="str">
        <f t="shared" si="779"/>
        <v/>
      </c>
      <c r="AV1793" s="22" t="str">
        <f t="shared" si="773"/>
        <v/>
      </c>
      <c r="AW1793" s="22" t="str">
        <f t="shared" si="783"/>
        <v/>
      </c>
      <c r="AX1793" s="22" t="str">
        <f t="shared" si="795"/>
        <v/>
      </c>
      <c r="AY1793" s="22" t="str">
        <f t="shared" si="791"/>
        <v/>
      </c>
      <c r="AZ1793" s="22" t="str">
        <f t="shared" si="787"/>
        <v/>
      </c>
      <c r="BA1793" s="46" t="str">
        <f>IF(CPI_Downloader!Q1791="","",CPI_Downloader!Q1791)</f>
        <v/>
      </c>
    </row>
    <row r="1794" spans="1:53" ht="12.75" customHeight="1" x14ac:dyDescent="0.2">
      <c r="A1794" s="21" t="str">
        <f>IF(CPI_Downloader!A1792="","",CPI_Downloader!A1792)</f>
        <v/>
      </c>
      <c r="B1794" s="22" t="str">
        <f t="shared" si="776"/>
        <v/>
      </c>
      <c r="C1794" s="22" t="str">
        <f t="shared" si="767"/>
        <v/>
      </c>
      <c r="D1794" s="22" t="str">
        <f t="shared" si="780"/>
        <v/>
      </c>
      <c r="E1794" s="22" t="str">
        <f t="shared" si="792"/>
        <v/>
      </c>
      <c r="F1794" s="22" t="str">
        <f t="shared" si="788"/>
        <v/>
      </c>
      <c r="G1794" s="22" t="str">
        <f t="shared" si="784"/>
        <v/>
      </c>
      <c r="H1794" s="22" t="str">
        <f>IFERROR(('CDN Data'!B1794),"")</f>
        <v/>
      </c>
      <c r="I1794" s="23" t="str">
        <f>IF(CPI_Downloader!G1792="","",CPI_Downloader!G1792)</f>
        <v/>
      </c>
      <c r="J1794" s="23" t="str">
        <f>IF(CPI_Downloader!H1792="","",CPI_Downloader!H1792)</f>
        <v/>
      </c>
      <c r="L1794" s="21" t="str">
        <f t="shared" si="768"/>
        <v/>
      </c>
      <c r="M1794" s="25" t="str">
        <f t="shared" si="777"/>
        <v/>
      </c>
      <c r="N1794" s="25" t="str">
        <f t="shared" si="774"/>
        <v/>
      </c>
      <c r="O1794" s="25" t="str">
        <f t="shared" si="781"/>
        <v/>
      </c>
      <c r="P1794" s="25" t="str">
        <f t="shared" si="793"/>
        <v/>
      </c>
      <c r="Q1794" s="25" t="str">
        <f t="shared" si="789"/>
        <v/>
      </c>
      <c r="R1794" s="25" t="str">
        <f t="shared" si="785"/>
        <v/>
      </c>
      <c r="S1794" s="25" t="str">
        <f>IFERROR(('CDN Data'!M1782),"")</f>
        <v/>
      </c>
      <c r="T1794" s="26" t="str">
        <f>IF(CPI_Downloader!I1792="","",CPI_Downloader!I1792)</f>
        <v/>
      </c>
      <c r="U1794" s="26" t="str">
        <f>IF(CPI_Downloader!J1792="","",CPI_Downloader!J1792)</f>
        <v/>
      </c>
      <c r="W1794" s="31" t="str">
        <f t="shared" si="775"/>
        <v/>
      </c>
      <c r="X1794" s="31" t="str">
        <f t="shared" si="769"/>
        <v/>
      </c>
      <c r="Y1794" s="16" t="str">
        <f>IF(CPI_Downloader!K1792="","",CPI_Downloader!K1792)</f>
        <v/>
      </c>
      <c r="AA1794" s="33" t="str">
        <f t="shared" si="770"/>
        <v/>
      </c>
      <c r="AB1794" s="27" t="str">
        <f>IF(CPI_Downloader!M1792="","",CPI_Downloader!M1792)</f>
        <v/>
      </c>
      <c r="AC1794" s="59" t="str">
        <f>IF(CPI_Downloader!L1792="","",CPI_Downloader!L1792/100)</f>
        <v/>
      </c>
      <c r="AD1794" s="3"/>
      <c r="AE1794" s="28"/>
      <c r="AI1794" s="44" t="str">
        <f t="shared" si="771"/>
        <v/>
      </c>
      <c r="AJ1794" s="50" t="str">
        <f>IF(CPI_Downloader!N1792="","",CPI_Downloader!N1792)</f>
        <v/>
      </c>
      <c r="AL1794" s="29" t="str">
        <f>IF(CPI_Downloader!O1792="","",CPI_Downloader!O1792)</f>
        <v/>
      </c>
      <c r="AN1794" s="22" t="str">
        <f t="shared" si="778"/>
        <v/>
      </c>
      <c r="AO1794" s="22" t="str">
        <f t="shared" si="772"/>
        <v/>
      </c>
      <c r="AP1794" s="22" t="str">
        <f t="shared" si="782"/>
        <v/>
      </c>
      <c r="AQ1794" s="22" t="str">
        <f t="shared" si="794"/>
        <v/>
      </c>
      <c r="AR1794" s="22" t="str">
        <f t="shared" si="790"/>
        <v/>
      </c>
      <c r="AS1794" s="22" t="str">
        <f t="shared" si="786"/>
        <v/>
      </c>
      <c r="AT1794" s="46" t="str">
        <f>IF(CPI_Downloader!P1792="","",CPI_Downloader!P1792)</f>
        <v/>
      </c>
      <c r="AU1794" s="22" t="str">
        <f t="shared" si="779"/>
        <v/>
      </c>
      <c r="AV1794" s="22" t="str">
        <f t="shared" si="773"/>
        <v/>
      </c>
      <c r="AW1794" s="22" t="str">
        <f t="shared" si="783"/>
        <v/>
      </c>
      <c r="AX1794" s="22" t="str">
        <f t="shared" si="795"/>
        <v/>
      </c>
      <c r="AY1794" s="22" t="str">
        <f t="shared" si="791"/>
        <v/>
      </c>
      <c r="AZ1794" s="22" t="str">
        <f t="shared" si="787"/>
        <v/>
      </c>
      <c r="BA1794" s="46" t="str">
        <f>IF(CPI_Downloader!Q1792="","",CPI_Downloader!Q1792)</f>
        <v/>
      </c>
    </row>
    <row r="1795" spans="1:53" ht="12.75" customHeight="1" x14ac:dyDescent="0.2">
      <c r="A1795" s="21" t="str">
        <f>IF(CPI_Downloader!A1793="","",CPI_Downloader!A1793)</f>
        <v/>
      </c>
      <c r="B1795" s="22" t="str">
        <f t="shared" si="776"/>
        <v/>
      </c>
      <c r="C1795" s="22" t="str">
        <f t="shared" si="767"/>
        <v/>
      </c>
      <c r="D1795" s="22" t="str">
        <f t="shared" si="780"/>
        <v/>
      </c>
      <c r="E1795" s="22" t="str">
        <f t="shared" si="792"/>
        <v/>
      </c>
      <c r="F1795" s="22" t="str">
        <f t="shared" si="788"/>
        <v/>
      </c>
      <c r="G1795" s="22" t="str">
        <f t="shared" si="784"/>
        <v/>
      </c>
      <c r="H1795" s="22" t="str">
        <f>IFERROR(('CDN Data'!B1795),"")</f>
        <v/>
      </c>
      <c r="I1795" s="23" t="str">
        <f>IF(CPI_Downloader!G1793="","",CPI_Downloader!G1793)</f>
        <v/>
      </c>
      <c r="J1795" s="23" t="str">
        <f>IF(CPI_Downloader!H1793="","",CPI_Downloader!H1793)</f>
        <v/>
      </c>
      <c r="L1795" s="21" t="str">
        <f t="shared" si="768"/>
        <v/>
      </c>
      <c r="M1795" s="25" t="str">
        <f t="shared" si="777"/>
        <v/>
      </c>
      <c r="N1795" s="25" t="str">
        <f t="shared" si="774"/>
        <v/>
      </c>
      <c r="O1795" s="25" t="str">
        <f t="shared" si="781"/>
        <v/>
      </c>
      <c r="P1795" s="25" t="str">
        <f t="shared" si="793"/>
        <v/>
      </c>
      <c r="Q1795" s="25" t="str">
        <f t="shared" si="789"/>
        <v/>
      </c>
      <c r="R1795" s="25" t="str">
        <f t="shared" si="785"/>
        <v/>
      </c>
      <c r="S1795" s="25" t="str">
        <f>IFERROR(('CDN Data'!M1783),"")</f>
        <v/>
      </c>
      <c r="T1795" s="26" t="str">
        <f>IF(CPI_Downloader!I1793="","",CPI_Downloader!I1793)</f>
        <v/>
      </c>
      <c r="U1795" s="26" t="str">
        <f>IF(CPI_Downloader!J1793="","",CPI_Downloader!J1793)</f>
        <v/>
      </c>
      <c r="W1795" s="31" t="str">
        <f t="shared" si="775"/>
        <v/>
      </c>
      <c r="X1795" s="31" t="str">
        <f t="shared" si="769"/>
        <v/>
      </c>
      <c r="Y1795" s="16" t="str">
        <f>IF(CPI_Downloader!K1793="","",CPI_Downloader!K1793)</f>
        <v/>
      </c>
      <c r="AA1795" s="33" t="str">
        <f t="shared" si="770"/>
        <v/>
      </c>
      <c r="AB1795" s="27" t="str">
        <f>IF(CPI_Downloader!M1793="","",CPI_Downloader!M1793)</f>
        <v/>
      </c>
      <c r="AC1795" s="59" t="str">
        <f>IF(CPI_Downloader!L1793="","",CPI_Downloader!L1793/100)</f>
        <v/>
      </c>
      <c r="AD1795" s="3"/>
      <c r="AE1795" s="28"/>
      <c r="AI1795" s="44" t="str">
        <f t="shared" si="771"/>
        <v/>
      </c>
      <c r="AJ1795" s="50" t="str">
        <f>IF(CPI_Downloader!N1793="","",CPI_Downloader!N1793)</f>
        <v/>
      </c>
      <c r="AL1795" s="29" t="str">
        <f>IF(CPI_Downloader!O1793="","",CPI_Downloader!O1793)</f>
        <v/>
      </c>
      <c r="AN1795" s="22" t="str">
        <f t="shared" si="778"/>
        <v/>
      </c>
      <c r="AO1795" s="22" t="str">
        <f t="shared" si="772"/>
        <v/>
      </c>
      <c r="AP1795" s="22" t="str">
        <f t="shared" si="782"/>
        <v/>
      </c>
      <c r="AQ1795" s="22" t="str">
        <f t="shared" si="794"/>
        <v/>
      </c>
      <c r="AR1795" s="22" t="str">
        <f t="shared" si="790"/>
        <v/>
      </c>
      <c r="AS1795" s="22" t="str">
        <f t="shared" si="786"/>
        <v/>
      </c>
      <c r="AT1795" s="46" t="str">
        <f>IF(CPI_Downloader!P1793="","",CPI_Downloader!P1793)</f>
        <v/>
      </c>
      <c r="AU1795" s="22" t="str">
        <f t="shared" si="779"/>
        <v/>
      </c>
      <c r="AV1795" s="22" t="str">
        <f t="shared" si="773"/>
        <v/>
      </c>
      <c r="AW1795" s="22" t="str">
        <f t="shared" si="783"/>
        <v/>
      </c>
      <c r="AX1795" s="22" t="str">
        <f t="shared" si="795"/>
        <v/>
      </c>
      <c r="AY1795" s="22" t="str">
        <f t="shared" si="791"/>
        <v/>
      </c>
      <c r="AZ1795" s="22" t="str">
        <f t="shared" si="787"/>
        <v/>
      </c>
      <c r="BA1795" s="46" t="str">
        <f>IF(CPI_Downloader!Q1793="","",CPI_Downloader!Q1793)</f>
        <v/>
      </c>
    </row>
    <row r="1796" spans="1:53" ht="12.75" customHeight="1" x14ac:dyDescent="0.2">
      <c r="A1796" s="21" t="str">
        <f>IF(CPI_Downloader!A1794="","",CPI_Downloader!A1794)</f>
        <v/>
      </c>
      <c r="B1796" s="22" t="str">
        <f t="shared" si="776"/>
        <v/>
      </c>
      <c r="C1796" s="22" t="str">
        <f t="shared" ref="C1796:C1859" si="796">IFERROR((J1796/J1795-1),"")</f>
        <v/>
      </c>
      <c r="D1796" s="22" t="str">
        <f t="shared" si="780"/>
        <v/>
      </c>
      <c r="E1796" s="22" t="str">
        <f t="shared" si="792"/>
        <v/>
      </c>
      <c r="F1796" s="22" t="str">
        <f t="shared" si="788"/>
        <v/>
      </c>
      <c r="G1796" s="22" t="str">
        <f t="shared" si="784"/>
        <v/>
      </c>
      <c r="H1796" s="22" t="str">
        <f>IFERROR(('CDN Data'!B1796),"")</f>
        <v/>
      </c>
      <c r="I1796" s="23" t="str">
        <f>IF(CPI_Downloader!G1794="","",CPI_Downloader!G1794)</f>
        <v/>
      </c>
      <c r="J1796" s="23" t="str">
        <f>IF(CPI_Downloader!H1794="","",CPI_Downloader!H1794)</f>
        <v/>
      </c>
      <c r="L1796" s="21" t="str">
        <f t="shared" ref="L1796:L1859" si="797">A1796</f>
        <v/>
      </c>
      <c r="M1796" s="25" t="str">
        <f t="shared" si="777"/>
        <v/>
      </c>
      <c r="N1796" s="25" t="str">
        <f t="shared" si="774"/>
        <v/>
      </c>
      <c r="O1796" s="25" t="str">
        <f t="shared" si="781"/>
        <v/>
      </c>
      <c r="P1796" s="25" t="str">
        <f t="shared" si="793"/>
        <v/>
      </c>
      <c r="Q1796" s="25" t="str">
        <f t="shared" si="789"/>
        <v/>
      </c>
      <c r="R1796" s="25" t="str">
        <f t="shared" si="785"/>
        <v/>
      </c>
      <c r="S1796" s="25" t="str">
        <f>IFERROR(('CDN Data'!M1784),"")</f>
        <v/>
      </c>
      <c r="T1796" s="26" t="str">
        <f>IF(CPI_Downloader!I1794="","",CPI_Downloader!I1794)</f>
        <v/>
      </c>
      <c r="U1796" s="26" t="str">
        <f>IF(CPI_Downloader!J1794="","",CPI_Downloader!J1794)</f>
        <v/>
      </c>
      <c r="W1796" s="31" t="str">
        <f t="shared" si="775"/>
        <v/>
      </c>
      <c r="X1796" s="31" t="str">
        <f t="shared" ref="X1796:X1859" si="798">IFERROR((Y1796/100),"")</f>
        <v/>
      </c>
      <c r="Y1796" s="16" t="str">
        <f>IF(CPI_Downloader!K1794="","",CPI_Downloader!K1794)</f>
        <v/>
      </c>
      <c r="AA1796" s="33" t="str">
        <f t="shared" ref="AA1796:AA1859" si="799">IFERROR((AB1796/100),"")</f>
        <v/>
      </c>
      <c r="AB1796" s="27" t="str">
        <f>IF(CPI_Downloader!M1794="","",CPI_Downloader!M1794)</f>
        <v/>
      </c>
      <c r="AC1796" s="59" t="str">
        <f>IF(CPI_Downloader!L1794="","",CPI_Downloader!L1794/100)</f>
        <v/>
      </c>
      <c r="AD1796" s="3"/>
      <c r="AE1796" s="28"/>
      <c r="AI1796" s="44" t="str">
        <f t="shared" si="771"/>
        <v/>
      </c>
      <c r="AJ1796" s="50" t="str">
        <f>IF(CPI_Downloader!N1794="","",CPI_Downloader!N1794)</f>
        <v/>
      </c>
      <c r="AL1796" s="29" t="str">
        <f>IF(CPI_Downloader!O1794="","",CPI_Downloader!O1794)</f>
        <v/>
      </c>
      <c r="AN1796" s="22" t="str">
        <f t="shared" si="778"/>
        <v/>
      </c>
      <c r="AO1796" s="22" t="str">
        <f t="shared" si="772"/>
        <v/>
      </c>
      <c r="AP1796" s="22" t="str">
        <f t="shared" si="782"/>
        <v/>
      </c>
      <c r="AQ1796" s="22" t="str">
        <f t="shared" si="794"/>
        <v/>
      </c>
      <c r="AR1796" s="22" t="str">
        <f t="shared" si="790"/>
        <v/>
      </c>
      <c r="AS1796" s="22" t="str">
        <f t="shared" si="786"/>
        <v/>
      </c>
      <c r="AT1796" s="46" t="str">
        <f>IF(CPI_Downloader!P1794="","",CPI_Downloader!P1794)</f>
        <v/>
      </c>
      <c r="AU1796" s="22" t="str">
        <f t="shared" si="779"/>
        <v/>
      </c>
      <c r="AV1796" s="22" t="str">
        <f t="shared" si="773"/>
        <v/>
      </c>
      <c r="AW1796" s="22" t="str">
        <f t="shared" si="783"/>
        <v/>
      </c>
      <c r="AX1796" s="22" t="str">
        <f t="shared" si="795"/>
        <v/>
      </c>
      <c r="AY1796" s="22" t="str">
        <f t="shared" si="791"/>
        <v/>
      </c>
      <c r="AZ1796" s="22" t="str">
        <f t="shared" si="787"/>
        <v/>
      </c>
      <c r="BA1796" s="46" t="str">
        <f>IF(CPI_Downloader!Q1794="","",CPI_Downloader!Q1794)</f>
        <v/>
      </c>
    </row>
    <row r="1797" spans="1:53" ht="12.75" customHeight="1" x14ac:dyDescent="0.2">
      <c r="A1797" s="21" t="str">
        <f>IF(CPI_Downloader!A1795="","",CPI_Downloader!A1795)</f>
        <v/>
      </c>
      <c r="B1797" s="22" t="str">
        <f t="shared" si="776"/>
        <v/>
      </c>
      <c r="C1797" s="22" t="str">
        <f t="shared" si="796"/>
        <v/>
      </c>
      <c r="D1797" s="22" t="str">
        <f t="shared" si="780"/>
        <v/>
      </c>
      <c r="E1797" s="22" t="str">
        <f t="shared" si="792"/>
        <v/>
      </c>
      <c r="F1797" s="22" t="str">
        <f t="shared" si="788"/>
        <v/>
      </c>
      <c r="G1797" s="22" t="str">
        <f t="shared" si="784"/>
        <v/>
      </c>
      <c r="H1797" s="22" t="str">
        <f>IFERROR(('CDN Data'!B1797),"")</f>
        <v/>
      </c>
      <c r="I1797" s="23" t="str">
        <f>IF(CPI_Downloader!G1795="","",CPI_Downloader!G1795)</f>
        <v/>
      </c>
      <c r="J1797" s="23" t="str">
        <f>IF(CPI_Downloader!H1795="","",CPI_Downloader!H1795)</f>
        <v/>
      </c>
      <c r="L1797" s="21" t="str">
        <f t="shared" si="797"/>
        <v/>
      </c>
      <c r="M1797" s="25" t="str">
        <f t="shared" si="777"/>
        <v/>
      </c>
      <c r="N1797" s="25" t="str">
        <f t="shared" si="774"/>
        <v/>
      </c>
      <c r="O1797" s="25" t="str">
        <f t="shared" si="781"/>
        <v/>
      </c>
      <c r="P1797" s="25" t="str">
        <f t="shared" si="793"/>
        <v/>
      </c>
      <c r="Q1797" s="25" t="str">
        <f t="shared" si="789"/>
        <v/>
      </c>
      <c r="R1797" s="25" t="str">
        <f t="shared" si="785"/>
        <v/>
      </c>
      <c r="S1797" s="25" t="str">
        <f>IFERROR(('CDN Data'!M1785),"")</f>
        <v/>
      </c>
      <c r="T1797" s="26" t="str">
        <f>IF(CPI_Downloader!I1795="","",CPI_Downloader!I1795)</f>
        <v/>
      </c>
      <c r="U1797" s="26" t="str">
        <f>IF(CPI_Downloader!J1795="","",CPI_Downloader!J1795)</f>
        <v/>
      </c>
      <c r="W1797" s="31" t="str">
        <f t="shared" si="775"/>
        <v/>
      </c>
      <c r="X1797" s="31" t="str">
        <f t="shared" si="798"/>
        <v/>
      </c>
      <c r="Y1797" s="16" t="str">
        <f>IF(CPI_Downloader!K1795="","",CPI_Downloader!K1795)</f>
        <v/>
      </c>
      <c r="AA1797" s="33" t="str">
        <f t="shared" si="799"/>
        <v/>
      </c>
      <c r="AB1797" s="27" t="str">
        <f>IF(CPI_Downloader!M1795="","",CPI_Downloader!M1795)</f>
        <v/>
      </c>
      <c r="AC1797" s="59" t="str">
        <f>IF(CPI_Downloader!L1795="","",CPI_Downloader!L1795/100)</f>
        <v/>
      </c>
      <c r="AD1797" s="3"/>
      <c r="AE1797" s="28"/>
      <c r="AI1797" s="44" t="str">
        <f t="shared" ref="AI1797:AI1860" si="800">IFERROR((AJ1797/AJ1796-1),"")</f>
        <v/>
      </c>
      <c r="AJ1797" s="50" t="str">
        <f>IF(CPI_Downloader!N1795="","",CPI_Downloader!N1795)</f>
        <v/>
      </c>
      <c r="AL1797" s="29" t="str">
        <f>IF(CPI_Downloader!O1795="","",CPI_Downloader!O1795)</f>
        <v/>
      </c>
      <c r="AN1797" s="22" t="str">
        <f t="shared" si="778"/>
        <v/>
      </c>
      <c r="AO1797" s="22" t="str">
        <f t="shared" ref="AO1797:AO1860" si="801">IFERROR((AT1797/AT1796-1),"")</f>
        <v/>
      </c>
      <c r="AP1797" s="22" t="str">
        <f t="shared" si="782"/>
        <v/>
      </c>
      <c r="AQ1797" s="22" t="str">
        <f t="shared" si="794"/>
        <v/>
      </c>
      <c r="AR1797" s="22" t="str">
        <f t="shared" si="790"/>
        <v/>
      </c>
      <c r="AS1797" s="22" t="str">
        <f t="shared" si="786"/>
        <v/>
      </c>
      <c r="AT1797" s="46" t="str">
        <f>IF(CPI_Downloader!P1795="","",CPI_Downloader!P1795)</f>
        <v/>
      </c>
      <c r="AU1797" s="22" t="str">
        <f t="shared" si="779"/>
        <v/>
      </c>
      <c r="AV1797" s="22" t="str">
        <f t="shared" ref="AV1797:AV1860" si="802">IFERROR((BA1797/BA1796-1),"")</f>
        <v/>
      </c>
      <c r="AW1797" s="22" t="str">
        <f t="shared" si="783"/>
        <v/>
      </c>
      <c r="AX1797" s="22" t="str">
        <f t="shared" si="795"/>
        <v/>
      </c>
      <c r="AY1797" s="22" t="str">
        <f t="shared" si="791"/>
        <v/>
      </c>
      <c r="AZ1797" s="22" t="str">
        <f t="shared" si="787"/>
        <v/>
      </c>
      <c r="BA1797" s="46" t="str">
        <f>IF(CPI_Downloader!Q1795="","",CPI_Downloader!Q1795)</f>
        <v/>
      </c>
    </row>
    <row r="1798" spans="1:53" ht="12.75" customHeight="1" x14ac:dyDescent="0.2">
      <c r="A1798" s="21" t="str">
        <f>IF(CPI_Downloader!A1796="","",CPI_Downloader!A1796)</f>
        <v/>
      </c>
      <c r="B1798" s="22" t="str">
        <f t="shared" si="776"/>
        <v/>
      </c>
      <c r="C1798" s="22" t="str">
        <f t="shared" si="796"/>
        <v/>
      </c>
      <c r="D1798" s="22" t="str">
        <f t="shared" si="780"/>
        <v/>
      </c>
      <c r="E1798" s="22" t="str">
        <f t="shared" si="792"/>
        <v/>
      </c>
      <c r="F1798" s="22" t="str">
        <f t="shared" si="788"/>
        <v/>
      </c>
      <c r="G1798" s="22" t="str">
        <f t="shared" si="784"/>
        <v/>
      </c>
      <c r="H1798" s="22" t="str">
        <f>IFERROR(('CDN Data'!B1798),"")</f>
        <v/>
      </c>
      <c r="I1798" s="23" t="str">
        <f>IF(CPI_Downloader!G1796="","",CPI_Downloader!G1796)</f>
        <v/>
      </c>
      <c r="J1798" s="23" t="str">
        <f>IF(CPI_Downloader!H1796="","",CPI_Downloader!H1796)</f>
        <v/>
      </c>
      <c r="L1798" s="21" t="str">
        <f t="shared" si="797"/>
        <v/>
      </c>
      <c r="M1798" s="25" t="str">
        <f t="shared" si="777"/>
        <v/>
      </c>
      <c r="N1798" s="25" t="str">
        <f t="shared" si="774"/>
        <v/>
      </c>
      <c r="O1798" s="25" t="str">
        <f t="shared" si="781"/>
        <v/>
      </c>
      <c r="P1798" s="25" t="str">
        <f t="shared" si="793"/>
        <v/>
      </c>
      <c r="Q1798" s="25" t="str">
        <f t="shared" si="789"/>
        <v/>
      </c>
      <c r="R1798" s="25" t="str">
        <f t="shared" si="785"/>
        <v/>
      </c>
      <c r="S1798" s="25" t="str">
        <f>IFERROR(('CDN Data'!M1786),"")</f>
        <v/>
      </c>
      <c r="T1798" s="26" t="str">
        <f>IF(CPI_Downloader!I1796="","",CPI_Downloader!I1796)</f>
        <v/>
      </c>
      <c r="U1798" s="26" t="str">
        <f>IF(CPI_Downloader!J1796="","",CPI_Downloader!J1796)</f>
        <v/>
      </c>
      <c r="W1798" s="31" t="str">
        <f t="shared" si="775"/>
        <v/>
      </c>
      <c r="X1798" s="31" t="str">
        <f t="shared" si="798"/>
        <v/>
      </c>
      <c r="Y1798" s="16" t="str">
        <f>IF(CPI_Downloader!K1796="","",CPI_Downloader!K1796)</f>
        <v/>
      </c>
      <c r="AA1798" s="33" t="str">
        <f t="shared" si="799"/>
        <v/>
      </c>
      <c r="AB1798" s="27" t="str">
        <f>IF(CPI_Downloader!M1796="","",CPI_Downloader!M1796)</f>
        <v/>
      </c>
      <c r="AC1798" s="59" t="str">
        <f>IF(CPI_Downloader!L1796="","",CPI_Downloader!L1796/100)</f>
        <v/>
      </c>
      <c r="AD1798" s="3"/>
      <c r="AE1798" s="28"/>
      <c r="AI1798" s="44" t="str">
        <f t="shared" si="800"/>
        <v/>
      </c>
      <c r="AJ1798" s="50" t="str">
        <f>IF(CPI_Downloader!N1796="","",CPI_Downloader!N1796)</f>
        <v/>
      </c>
      <c r="AL1798" s="29" t="str">
        <f>IF(CPI_Downloader!O1796="","",CPI_Downloader!O1796)</f>
        <v/>
      </c>
      <c r="AN1798" s="22" t="str">
        <f t="shared" si="778"/>
        <v/>
      </c>
      <c r="AO1798" s="22" t="str">
        <f t="shared" si="801"/>
        <v/>
      </c>
      <c r="AP1798" s="22" t="str">
        <f t="shared" si="782"/>
        <v/>
      </c>
      <c r="AQ1798" s="22" t="str">
        <f t="shared" si="794"/>
        <v/>
      </c>
      <c r="AR1798" s="22" t="str">
        <f t="shared" si="790"/>
        <v/>
      </c>
      <c r="AS1798" s="22" t="str">
        <f t="shared" si="786"/>
        <v/>
      </c>
      <c r="AT1798" s="46" t="str">
        <f>IF(CPI_Downloader!P1796="","",CPI_Downloader!P1796)</f>
        <v/>
      </c>
      <c r="AU1798" s="22" t="str">
        <f t="shared" si="779"/>
        <v/>
      </c>
      <c r="AV1798" s="22" t="str">
        <f t="shared" si="802"/>
        <v/>
      </c>
      <c r="AW1798" s="22" t="str">
        <f t="shared" si="783"/>
        <v/>
      </c>
      <c r="AX1798" s="22" t="str">
        <f t="shared" si="795"/>
        <v/>
      </c>
      <c r="AY1798" s="22" t="str">
        <f t="shared" si="791"/>
        <v/>
      </c>
      <c r="AZ1798" s="22" t="str">
        <f t="shared" si="787"/>
        <v/>
      </c>
      <c r="BA1798" s="46" t="str">
        <f>IF(CPI_Downloader!Q1796="","",CPI_Downloader!Q1796)</f>
        <v/>
      </c>
    </row>
    <row r="1799" spans="1:53" ht="12.75" customHeight="1" x14ac:dyDescent="0.2">
      <c r="A1799" s="21" t="str">
        <f>IF(CPI_Downloader!A1797="","",CPI_Downloader!A1797)</f>
        <v/>
      </c>
      <c r="B1799" s="22" t="str">
        <f t="shared" si="776"/>
        <v/>
      </c>
      <c r="C1799" s="22" t="str">
        <f t="shared" si="796"/>
        <v/>
      </c>
      <c r="D1799" s="22" t="str">
        <f t="shared" si="780"/>
        <v/>
      </c>
      <c r="E1799" s="22" t="str">
        <f t="shared" si="792"/>
        <v/>
      </c>
      <c r="F1799" s="22" t="str">
        <f t="shared" si="788"/>
        <v/>
      </c>
      <c r="G1799" s="22" t="str">
        <f t="shared" si="784"/>
        <v/>
      </c>
      <c r="H1799" s="22" t="str">
        <f>IFERROR(('CDN Data'!B1799),"")</f>
        <v/>
      </c>
      <c r="I1799" s="23" t="str">
        <f>IF(CPI_Downloader!G1797="","",CPI_Downloader!G1797)</f>
        <v/>
      </c>
      <c r="J1799" s="23" t="str">
        <f>IF(CPI_Downloader!H1797="","",CPI_Downloader!H1797)</f>
        <v/>
      </c>
      <c r="L1799" s="21" t="str">
        <f t="shared" si="797"/>
        <v/>
      </c>
      <c r="M1799" s="25" t="str">
        <f t="shared" si="777"/>
        <v/>
      </c>
      <c r="N1799" s="25" t="str">
        <f t="shared" si="774"/>
        <v/>
      </c>
      <c r="O1799" s="25" t="str">
        <f t="shared" si="781"/>
        <v/>
      </c>
      <c r="P1799" s="25" t="str">
        <f t="shared" si="793"/>
        <v/>
      </c>
      <c r="Q1799" s="25" t="str">
        <f t="shared" si="789"/>
        <v/>
      </c>
      <c r="R1799" s="25" t="str">
        <f t="shared" si="785"/>
        <v/>
      </c>
      <c r="S1799" s="25" t="str">
        <f>IFERROR(('CDN Data'!M1787),"")</f>
        <v/>
      </c>
      <c r="T1799" s="26" t="str">
        <f>IF(CPI_Downloader!I1797="","",CPI_Downloader!I1797)</f>
        <v/>
      </c>
      <c r="U1799" s="26" t="str">
        <f>IF(CPI_Downloader!J1797="","",CPI_Downloader!J1797)</f>
        <v/>
      </c>
      <c r="W1799" s="31" t="str">
        <f t="shared" si="775"/>
        <v/>
      </c>
      <c r="X1799" s="31" t="str">
        <f t="shared" si="798"/>
        <v/>
      </c>
      <c r="Y1799" s="16" t="str">
        <f>IF(CPI_Downloader!K1797="","",CPI_Downloader!K1797)</f>
        <v/>
      </c>
      <c r="AA1799" s="33" t="str">
        <f t="shared" si="799"/>
        <v/>
      </c>
      <c r="AB1799" s="27" t="str">
        <f>IF(CPI_Downloader!M1797="","",CPI_Downloader!M1797)</f>
        <v/>
      </c>
      <c r="AC1799" s="59" t="str">
        <f>IF(CPI_Downloader!L1797="","",CPI_Downloader!L1797/100)</f>
        <v/>
      </c>
      <c r="AD1799" s="3"/>
      <c r="AE1799" s="28"/>
      <c r="AI1799" s="44" t="str">
        <f t="shared" si="800"/>
        <v/>
      </c>
      <c r="AJ1799" s="50" t="str">
        <f>IF(CPI_Downloader!N1797="","",CPI_Downloader!N1797)</f>
        <v/>
      </c>
      <c r="AL1799" s="29" t="str">
        <f>IF(CPI_Downloader!O1797="","",CPI_Downloader!O1797)</f>
        <v/>
      </c>
      <c r="AN1799" s="22" t="str">
        <f t="shared" si="778"/>
        <v/>
      </c>
      <c r="AO1799" s="22" t="str">
        <f t="shared" si="801"/>
        <v/>
      </c>
      <c r="AP1799" s="22" t="str">
        <f t="shared" si="782"/>
        <v/>
      </c>
      <c r="AQ1799" s="22" t="str">
        <f t="shared" si="794"/>
        <v/>
      </c>
      <c r="AR1799" s="22" t="str">
        <f t="shared" si="790"/>
        <v/>
      </c>
      <c r="AS1799" s="22" t="str">
        <f t="shared" si="786"/>
        <v/>
      </c>
      <c r="AT1799" s="46" t="str">
        <f>IF(CPI_Downloader!P1797="","",CPI_Downloader!P1797)</f>
        <v/>
      </c>
      <c r="AU1799" s="22" t="str">
        <f t="shared" si="779"/>
        <v/>
      </c>
      <c r="AV1799" s="22" t="str">
        <f t="shared" si="802"/>
        <v/>
      </c>
      <c r="AW1799" s="22" t="str">
        <f t="shared" si="783"/>
        <v/>
      </c>
      <c r="AX1799" s="22" t="str">
        <f t="shared" si="795"/>
        <v/>
      </c>
      <c r="AY1799" s="22" t="str">
        <f t="shared" si="791"/>
        <v/>
      </c>
      <c r="AZ1799" s="22" t="str">
        <f t="shared" si="787"/>
        <v/>
      </c>
      <c r="BA1799" s="46" t="str">
        <f>IF(CPI_Downloader!Q1797="","",CPI_Downloader!Q1797)</f>
        <v/>
      </c>
    </row>
    <row r="1800" spans="1:53" ht="12.75" customHeight="1" x14ac:dyDescent="0.2">
      <c r="A1800" s="21" t="str">
        <f>IF(CPI_Downloader!A1798="","",CPI_Downloader!A1798)</f>
        <v/>
      </c>
      <c r="B1800" s="22" t="str">
        <f t="shared" si="776"/>
        <v/>
      </c>
      <c r="C1800" s="22" t="str">
        <f t="shared" si="796"/>
        <v/>
      </c>
      <c r="D1800" s="22" t="str">
        <f t="shared" si="780"/>
        <v/>
      </c>
      <c r="E1800" s="22" t="str">
        <f t="shared" si="792"/>
        <v/>
      </c>
      <c r="F1800" s="22" t="str">
        <f t="shared" si="788"/>
        <v/>
      </c>
      <c r="G1800" s="22" t="str">
        <f t="shared" si="784"/>
        <v/>
      </c>
      <c r="H1800" s="22" t="str">
        <f>IFERROR(('CDN Data'!B1800),"")</f>
        <v/>
      </c>
      <c r="I1800" s="23" t="str">
        <f>IF(CPI_Downloader!G1798="","",CPI_Downloader!G1798)</f>
        <v/>
      </c>
      <c r="J1800" s="23" t="str">
        <f>IF(CPI_Downloader!H1798="","",CPI_Downloader!H1798)</f>
        <v/>
      </c>
      <c r="L1800" s="21" t="str">
        <f t="shared" si="797"/>
        <v/>
      </c>
      <c r="M1800" s="25" t="str">
        <f t="shared" si="777"/>
        <v/>
      </c>
      <c r="N1800" s="25" t="str">
        <f t="shared" si="774"/>
        <v/>
      </c>
      <c r="O1800" s="25" t="str">
        <f t="shared" si="781"/>
        <v/>
      </c>
      <c r="P1800" s="25" t="str">
        <f t="shared" si="793"/>
        <v/>
      </c>
      <c r="Q1800" s="25" t="str">
        <f t="shared" si="789"/>
        <v/>
      </c>
      <c r="R1800" s="25" t="str">
        <f t="shared" si="785"/>
        <v/>
      </c>
      <c r="S1800" s="25" t="str">
        <f>IFERROR(('CDN Data'!M1788),"")</f>
        <v/>
      </c>
      <c r="T1800" s="26" t="str">
        <f>IF(CPI_Downloader!I1798="","",CPI_Downloader!I1798)</f>
        <v/>
      </c>
      <c r="U1800" s="26" t="str">
        <f>IF(CPI_Downloader!J1798="","",CPI_Downloader!J1798)</f>
        <v/>
      </c>
      <c r="W1800" s="31" t="str">
        <f t="shared" si="775"/>
        <v/>
      </c>
      <c r="X1800" s="31" t="str">
        <f t="shared" si="798"/>
        <v/>
      </c>
      <c r="Y1800" s="16" t="str">
        <f>IF(CPI_Downloader!K1798="","",CPI_Downloader!K1798)</f>
        <v/>
      </c>
      <c r="AA1800" s="33" t="str">
        <f t="shared" si="799"/>
        <v/>
      </c>
      <c r="AB1800" s="27" t="str">
        <f>IF(CPI_Downloader!M1798="","",CPI_Downloader!M1798)</f>
        <v/>
      </c>
      <c r="AC1800" s="59" t="str">
        <f>IF(CPI_Downloader!L1798="","",CPI_Downloader!L1798/100)</f>
        <v/>
      </c>
      <c r="AD1800" s="3"/>
      <c r="AE1800" s="28"/>
      <c r="AI1800" s="44" t="str">
        <f t="shared" si="800"/>
        <v/>
      </c>
      <c r="AJ1800" s="50" t="str">
        <f>IF(CPI_Downloader!N1798="","",CPI_Downloader!N1798)</f>
        <v/>
      </c>
      <c r="AL1800" s="29" t="str">
        <f>IF(CPI_Downloader!O1798="","",CPI_Downloader!O1798)</f>
        <v/>
      </c>
      <c r="AN1800" s="22" t="str">
        <f t="shared" si="778"/>
        <v/>
      </c>
      <c r="AO1800" s="22" t="str">
        <f t="shared" si="801"/>
        <v/>
      </c>
      <c r="AP1800" s="22" t="str">
        <f t="shared" si="782"/>
        <v/>
      </c>
      <c r="AQ1800" s="22" t="str">
        <f t="shared" si="794"/>
        <v/>
      </c>
      <c r="AR1800" s="22" t="str">
        <f t="shared" si="790"/>
        <v/>
      </c>
      <c r="AS1800" s="22" t="str">
        <f t="shared" si="786"/>
        <v/>
      </c>
      <c r="AT1800" s="46" t="str">
        <f>IF(CPI_Downloader!P1798="","",CPI_Downloader!P1798)</f>
        <v/>
      </c>
      <c r="AU1800" s="22" t="str">
        <f t="shared" si="779"/>
        <v/>
      </c>
      <c r="AV1800" s="22" t="str">
        <f t="shared" si="802"/>
        <v/>
      </c>
      <c r="AW1800" s="22" t="str">
        <f t="shared" si="783"/>
        <v/>
      </c>
      <c r="AX1800" s="22" t="str">
        <f t="shared" si="795"/>
        <v/>
      </c>
      <c r="AY1800" s="22" t="str">
        <f t="shared" si="791"/>
        <v/>
      </c>
      <c r="AZ1800" s="22" t="str">
        <f t="shared" si="787"/>
        <v/>
      </c>
      <c r="BA1800" s="46" t="str">
        <f>IF(CPI_Downloader!Q1798="","",CPI_Downloader!Q1798)</f>
        <v/>
      </c>
    </row>
    <row r="1801" spans="1:53" ht="12.75" customHeight="1" x14ac:dyDescent="0.2">
      <c r="A1801" s="21" t="str">
        <f>IF(CPI_Downloader!A1799="","",CPI_Downloader!A1799)</f>
        <v/>
      </c>
      <c r="B1801" s="22" t="str">
        <f t="shared" si="776"/>
        <v/>
      </c>
      <c r="C1801" s="22" t="str">
        <f t="shared" si="796"/>
        <v/>
      </c>
      <c r="D1801" s="22" t="str">
        <f t="shared" si="780"/>
        <v/>
      </c>
      <c r="E1801" s="22" t="str">
        <f t="shared" si="792"/>
        <v/>
      </c>
      <c r="F1801" s="22" t="str">
        <f t="shared" si="788"/>
        <v/>
      </c>
      <c r="G1801" s="22" t="str">
        <f t="shared" si="784"/>
        <v/>
      </c>
      <c r="H1801" s="22" t="str">
        <f>IFERROR(('CDN Data'!B1801),"")</f>
        <v/>
      </c>
      <c r="I1801" s="23" t="str">
        <f>IF(CPI_Downloader!G1799="","",CPI_Downloader!G1799)</f>
        <v/>
      </c>
      <c r="J1801" s="23" t="str">
        <f>IF(CPI_Downloader!H1799="","",CPI_Downloader!H1799)</f>
        <v/>
      </c>
      <c r="L1801" s="21" t="str">
        <f t="shared" si="797"/>
        <v/>
      </c>
      <c r="M1801" s="25" t="str">
        <f t="shared" si="777"/>
        <v/>
      </c>
      <c r="N1801" s="25" t="str">
        <f t="shared" ref="N1801:N1864" si="803">IFERROR((U1801/U1800-1),"")</f>
        <v/>
      </c>
      <c r="O1801" s="25" t="str">
        <f t="shared" si="781"/>
        <v/>
      </c>
      <c r="P1801" s="25" t="str">
        <f t="shared" si="793"/>
        <v/>
      </c>
      <c r="Q1801" s="25" t="str">
        <f t="shared" si="789"/>
        <v/>
      </c>
      <c r="R1801" s="25" t="str">
        <f t="shared" si="785"/>
        <v/>
      </c>
      <c r="S1801" s="25" t="str">
        <f>IFERROR(('CDN Data'!M1789),"")</f>
        <v/>
      </c>
      <c r="T1801" s="26" t="str">
        <f>IF(CPI_Downloader!I1799="","",CPI_Downloader!I1799)</f>
        <v/>
      </c>
      <c r="U1801" s="26" t="str">
        <f>IF(CPI_Downloader!J1799="","",CPI_Downloader!J1799)</f>
        <v/>
      </c>
      <c r="W1801" s="31" t="str">
        <f t="shared" si="775"/>
        <v/>
      </c>
      <c r="X1801" s="31" t="str">
        <f t="shared" si="798"/>
        <v/>
      </c>
      <c r="Y1801" s="16" t="str">
        <f>IF(CPI_Downloader!K1799="","",CPI_Downloader!K1799)</f>
        <v/>
      </c>
      <c r="AA1801" s="33" t="str">
        <f t="shared" si="799"/>
        <v/>
      </c>
      <c r="AB1801" s="27" t="str">
        <f>IF(CPI_Downloader!M1799="","",CPI_Downloader!M1799)</f>
        <v/>
      </c>
      <c r="AC1801" s="59" t="str">
        <f>IF(CPI_Downloader!L1799="","",CPI_Downloader!L1799/100)</f>
        <v/>
      </c>
      <c r="AD1801" s="3"/>
      <c r="AE1801" s="28"/>
      <c r="AI1801" s="44" t="str">
        <f t="shared" si="800"/>
        <v/>
      </c>
      <c r="AJ1801" s="50" t="str">
        <f>IF(CPI_Downloader!N1799="","",CPI_Downloader!N1799)</f>
        <v/>
      </c>
      <c r="AL1801" s="29" t="str">
        <f>IF(CPI_Downloader!O1799="","",CPI_Downloader!O1799)</f>
        <v/>
      </c>
      <c r="AN1801" s="22" t="str">
        <f t="shared" si="778"/>
        <v/>
      </c>
      <c r="AO1801" s="22" t="str">
        <f t="shared" si="801"/>
        <v/>
      </c>
      <c r="AP1801" s="22" t="str">
        <f t="shared" si="782"/>
        <v/>
      </c>
      <c r="AQ1801" s="22" t="str">
        <f t="shared" si="794"/>
        <v/>
      </c>
      <c r="AR1801" s="22" t="str">
        <f t="shared" si="790"/>
        <v/>
      </c>
      <c r="AS1801" s="22" t="str">
        <f t="shared" si="786"/>
        <v/>
      </c>
      <c r="AT1801" s="46" t="str">
        <f>IF(CPI_Downloader!P1799="","",CPI_Downloader!P1799)</f>
        <v/>
      </c>
      <c r="AU1801" s="22" t="str">
        <f t="shared" si="779"/>
        <v/>
      </c>
      <c r="AV1801" s="22" t="str">
        <f t="shared" si="802"/>
        <v/>
      </c>
      <c r="AW1801" s="22" t="str">
        <f t="shared" si="783"/>
        <v/>
      </c>
      <c r="AX1801" s="22" t="str">
        <f t="shared" si="795"/>
        <v/>
      </c>
      <c r="AY1801" s="22" t="str">
        <f t="shared" si="791"/>
        <v/>
      </c>
      <c r="AZ1801" s="22" t="str">
        <f t="shared" si="787"/>
        <v/>
      </c>
      <c r="BA1801" s="46" t="str">
        <f>IF(CPI_Downloader!Q1799="","",CPI_Downloader!Q1799)</f>
        <v/>
      </c>
    </row>
    <row r="1802" spans="1:53" ht="12.75" customHeight="1" x14ac:dyDescent="0.2">
      <c r="A1802" s="21" t="str">
        <f>IF(CPI_Downloader!A1800="","",CPI_Downloader!A1800)</f>
        <v/>
      </c>
      <c r="B1802" s="22" t="str">
        <f t="shared" si="776"/>
        <v/>
      </c>
      <c r="C1802" s="22" t="str">
        <f t="shared" si="796"/>
        <v/>
      </c>
      <c r="D1802" s="22" t="str">
        <f t="shared" si="780"/>
        <v/>
      </c>
      <c r="E1802" s="22" t="str">
        <f t="shared" si="792"/>
        <v/>
      </c>
      <c r="F1802" s="22" t="str">
        <f t="shared" si="788"/>
        <v/>
      </c>
      <c r="G1802" s="22" t="str">
        <f t="shared" si="784"/>
        <v/>
      </c>
      <c r="H1802" s="22" t="str">
        <f>IFERROR(('CDN Data'!B1802),"")</f>
        <v/>
      </c>
      <c r="I1802" s="23" t="str">
        <f>IF(CPI_Downloader!G1800="","",CPI_Downloader!G1800)</f>
        <v/>
      </c>
      <c r="J1802" s="23" t="str">
        <f>IF(CPI_Downloader!H1800="","",CPI_Downloader!H1800)</f>
        <v/>
      </c>
      <c r="L1802" s="21" t="str">
        <f t="shared" si="797"/>
        <v/>
      </c>
      <c r="M1802" s="25" t="str">
        <f t="shared" si="777"/>
        <v/>
      </c>
      <c r="N1802" s="25" t="str">
        <f t="shared" si="803"/>
        <v/>
      </c>
      <c r="O1802" s="25" t="str">
        <f t="shared" si="781"/>
        <v/>
      </c>
      <c r="P1802" s="25" t="str">
        <f t="shared" si="793"/>
        <v/>
      </c>
      <c r="Q1802" s="25" t="str">
        <f t="shared" si="789"/>
        <v/>
      </c>
      <c r="R1802" s="25" t="str">
        <f t="shared" si="785"/>
        <v/>
      </c>
      <c r="S1802" s="25" t="str">
        <f>IFERROR(('CDN Data'!M1790),"")</f>
        <v/>
      </c>
      <c r="T1802" s="26" t="str">
        <f>IF(CPI_Downloader!I1800="","",CPI_Downloader!I1800)</f>
        <v/>
      </c>
      <c r="U1802" s="26" t="str">
        <f>IF(CPI_Downloader!J1800="","",CPI_Downloader!J1800)</f>
        <v/>
      </c>
      <c r="W1802" s="31" t="str">
        <f t="shared" si="775"/>
        <v/>
      </c>
      <c r="X1802" s="31" t="str">
        <f t="shared" si="798"/>
        <v/>
      </c>
      <c r="Y1802" s="16" t="str">
        <f>IF(CPI_Downloader!K1800="","",CPI_Downloader!K1800)</f>
        <v/>
      </c>
      <c r="AA1802" s="33" t="str">
        <f t="shared" si="799"/>
        <v/>
      </c>
      <c r="AB1802" s="27" t="str">
        <f>IF(CPI_Downloader!M1800="","",CPI_Downloader!M1800)</f>
        <v/>
      </c>
      <c r="AC1802" s="59" t="str">
        <f>IF(CPI_Downloader!L1800="","",CPI_Downloader!L1800/100)</f>
        <v/>
      </c>
      <c r="AD1802" s="3"/>
      <c r="AE1802" s="28"/>
      <c r="AI1802" s="44" t="str">
        <f t="shared" si="800"/>
        <v/>
      </c>
      <c r="AJ1802" s="50" t="str">
        <f>IF(CPI_Downloader!N1800="","",CPI_Downloader!N1800)</f>
        <v/>
      </c>
      <c r="AL1802" s="29" t="str">
        <f>IF(CPI_Downloader!O1800="","",CPI_Downloader!O1800)</f>
        <v/>
      </c>
      <c r="AN1802" s="22" t="str">
        <f t="shared" si="778"/>
        <v/>
      </c>
      <c r="AO1802" s="22" t="str">
        <f t="shared" si="801"/>
        <v/>
      </c>
      <c r="AP1802" s="22" t="str">
        <f t="shared" si="782"/>
        <v/>
      </c>
      <c r="AQ1802" s="22" t="str">
        <f t="shared" si="794"/>
        <v/>
      </c>
      <c r="AR1802" s="22" t="str">
        <f t="shared" si="790"/>
        <v/>
      </c>
      <c r="AS1802" s="22" t="str">
        <f t="shared" si="786"/>
        <v/>
      </c>
      <c r="AT1802" s="46" t="str">
        <f>IF(CPI_Downloader!P1800="","",CPI_Downloader!P1800)</f>
        <v/>
      </c>
      <c r="AU1802" s="22" t="str">
        <f t="shared" si="779"/>
        <v/>
      </c>
      <c r="AV1802" s="22" t="str">
        <f t="shared" si="802"/>
        <v/>
      </c>
      <c r="AW1802" s="22" t="str">
        <f t="shared" si="783"/>
        <v/>
      </c>
      <c r="AX1802" s="22" t="str">
        <f t="shared" si="795"/>
        <v/>
      </c>
      <c r="AY1802" s="22" t="str">
        <f t="shared" si="791"/>
        <v/>
      </c>
      <c r="AZ1802" s="22" t="str">
        <f t="shared" si="787"/>
        <v/>
      </c>
      <c r="BA1802" s="46" t="str">
        <f>IF(CPI_Downloader!Q1800="","",CPI_Downloader!Q1800)</f>
        <v/>
      </c>
    </row>
    <row r="1803" spans="1:53" ht="12.75" customHeight="1" x14ac:dyDescent="0.2">
      <c r="A1803" s="21" t="str">
        <f>IF(CPI_Downloader!A1801="","",CPI_Downloader!A1801)</f>
        <v/>
      </c>
      <c r="B1803" s="22" t="str">
        <f t="shared" si="776"/>
        <v/>
      </c>
      <c r="C1803" s="22" t="str">
        <f t="shared" si="796"/>
        <v/>
      </c>
      <c r="D1803" s="22" t="str">
        <f t="shared" si="780"/>
        <v/>
      </c>
      <c r="E1803" s="22" t="str">
        <f t="shared" si="792"/>
        <v/>
      </c>
      <c r="F1803" s="22" t="str">
        <f t="shared" si="788"/>
        <v/>
      </c>
      <c r="G1803" s="22" t="str">
        <f t="shared" si="784"/>
        <v/>
      </c>
      <c r="H1803" s="22" t="str">
        <f>IFERROR(('CDN Data'!B1803),"")</f>
        <v/>
      </c>
      <c r="I1803" s="23" t="str">
        <f>IF(CPI_Downloader!G1801="","",CPI_Downloader!G1801)</f>
        <v/>
      </c>
      <c r="J1803" s="23" t="str">
        <f>IF(CPI_Downloader!H1801="","",CPI_Downloader!H1801)</f>
        <v/>
      </c>
      <c r="L1803" s="21" t="str">
        <f t="shared" si="797"/>
        <v/>
      </c>
      <c r="M1803" s="25" t="str">
        <f t="shared" si="777"/>
        <v/>
      </c>
      <c r="N1803" s="25" t="str">
        <f t="shared" si="803"/>
        <v/>
      </c>
      <c r="O1803" s="25" t="str">
        <f t="shared" si="781"/>
        <v/>
      </c>
      <c r="P1803" s="25" t="str">
        <f t="shared" si="793"/>
        <v/>
      </c>
      <c r="Q1803" s="25" t="str">
        <f t="shared" si="789"/>
        <v/>
      </c>
      <c r="R1803" s="25" t="str">
        <f t="shared" si="785"/>
        <v/>
      </c>
      <c r="S1803" s="25" t="str">
        <f>IFERROR(('CDN Data'!M1791),"")</f>
        <v/>
      </c>
      <c r="T1803" s="26" t="str">
        <f>IF(CPI_Downloader!I1801="","",CPI_Downloader!I1801)</f>
        <v/>
      </c>
      <c r="U1803" s="26" t="str">
        <f>IF(CPI_Downloader!J1801="","",CPI_Downloader!J1801)</f>
        <v/>
      </c>
      <c r="W1803" s="31" t="str">
        <f t="shared" si="775"/>
        <v/>
      </c>
      <c r="X1803" s="31" t="str">
        <f t="shared" si="798"/>
        <v/>
      </c>
      <c r="Y1803" s="16" t="str">
        <f>IF(CPI_Downloader!K1801="","",CPI_Downloader!K1801)</f>
        <v/>
      </c>
      <c r="AA1803" s="33" t="str">
        <f t="shared" si="799"/>
        <v/>
      </c>
      <c r="AB1803" s="27" t="str">
        <f>IF(CPI_Downloader!M1801="","",CPI_Downloader!M1801)</f>
        <v/>
      </c>
      <c r="AC1803" s="59" t="str">
        <f>IF(CPI_Downloader!L1801="","",CPI_Downloader!L1801/100)</f>
        <v/>
      </c>
      <c r="AD1803" s="3"/>
      <c r="AE1803" s="28"/>
      <c r="AI1803" s="44" t="str">
        <f t="shared" si="800"/>
        <v/>
      </c>
      <c r="AJ1803" s="50" t="str">
        <f>IF(CPI_Downloader!N1801="","",CPI_Downloader!N1801)</f>
        <v/>
      </c>
      <c r="AL1803" s="29" t="str">
        <f>IF(CPI_Downloader!O1801="","",CPI_Downloader!O1801)</f>
        <v/>
      </c>
      <c r="AN1803" s="22" t="str">
        <f t="shared" si="778"/>
        <v/>
      </c>
      <c r="AO1803" s="22" t="str">
        <f t="shared" si="801"/>
        <v/>
      </c>
      <c r="AP1803" s="22" t="str">
        <f t="shared" si="782"/>
        <v/>
      </c>
      <c r="AQ1803" s="22" t="str">
        <f t="shared" si="794"/>
        <v/>
      </c>
      <c r="AR1803" s="22" t="str">
        <f t="shared" si="790"/>
        <v/>
      </c>
      <c r="AS1803" s="22" t="str">
        <f t="shared" si="786"/>
        <v/>
      </c>
      <c r="AT1803" s="46" t="str">
        <f>IF(CPI_Downloader!P1801="","",CPI_Downloader!P1801)</f>
        <v/>
      </c>
      <c r="AU1803" s="22" t="str">
        <f t="shared" si="779"/>
        <v/>
      </c>
      <c r="AV1803" s="22" t="str">
        <f t="shared" si="802"/>
        <v/>
      </c>
      <c r="AW1803" s="22" t="str">
        <f t="shared" si="783"/>
        <v/>
      </c>
      <c r="AX1803" s="22" t="str">
        <f t="shared" si="795"/>
        <v/>
      </c>
      <c r="AY1803" s="22" t="str">
        <f t="shared" si="791"/>
        <v/>
      </c>
      <c r="AZ1803" s="22" t="str">
        <f t="shared" si="787"/>
        <v/>
      </c>
      <c r="BA1803" s="46" t="str">
        <f>IF(CPI_Downloader!Q1801="","",CPI_Downloader!Q1801)</f>
        <v/>
      </c>
    </row>
    <row r="1804" spans="1:53" ht="12.75" customHeight="1" x14ac:dyDescent="0.2">
      <c r="A1804" s="21" t="str">
        <f>IF(CPI_Downloader!A1802="","",CPI_Downloader!A1802)</f>
        <v/>
      </c>
      <c r="B1804" s="22" t="str">
        <f t="shared" si="776"/>
        <v/>
      </c>
      <c r="C1804" s="22" t="str">
        <f t="shared" si="796"/>
        <v/>
      </c>
      <c r="D1804" s="22" t="str">
        <f t="shared" si="780"/>
        <v/>
      </c>
      <c r="E1804" s="22" t="str">
        <f t="shared" si="792"/>
        <v/>
      </c>
      <c r="F1804" s="22" t="str">
        <f t="shared" si="788"/>
        <v/>
      </c>
      <c r="G1804" s="22" t="str">
        <f t="shared" si="784"/>
        <v/>
      </c>
      <c r="H1804" s="22" t="str">
        <f>IFERROR(('CDN Data'!B1804),"")</f>
        <v/>
      </c>
      <c r="I1804" s="23" t="str">
        <f>IF(CPI_Downloader!G1802="","",CPI_Downloader!G1802)</f>
        <v/>
      </c>
      <c r="J1804" s="23" t="str">
        <f>IF(CPI_Downloader!H1802="","",CPI_Downloader!H1802)</f>
        <v/>
      </c>
      <c r="L1804" s="21" t="str">
        <f t="shared" si="797"/>
        <v/>
      </c>
      <c r="M1804" s="25" t="str">
        <f t="shared" si="777"/>
        <v/>
      </c>
      <c r="N1804" s="25" t="str">
        <f t="shared" si="803"/>
        <v/>
      </c>
      <c r="O1804" s="25" t="str">
        <f t="shared" si="781"/>
        <v/>
      </c>
      <c r="P1804" s="25" t="str">
        <f t="shared" si="793"/>
        <v/>
      </c>
      <c r="Q1804" s="25" t="str">
        <f t="shared" si="789"/>
        <v/>
      </c>
      <c r="R1804" s="25" t="str">
        <f t="shared" si="785"/>
        <v/>
      </c>
      <c r="S1804" s="25" t="str">
        <f>IFERROR(('CDN Data'!M1792),"")</f>
        <v/>
      </c>
      <c r="T1804" s="26" t="str">
        <f>IF(CPI_Downloader!I1802="","",CPI_Downloader!I1802)</f>
        <v/>
      </c>
      <c r="U1804" s="26" t="str">
        <f>IF(CPI_Downloader!J1802="","",CPI_Downloader!J1802)</f>
        <v/>
      </c>
      <c r="W1804" s="31" t="str">
        <f t="shared" si="775"/>
        <v/>
      </c>
      <c r="X1804" s="31" t="str">
        <f t="shared" si="798"/>
        <v/>
      </c>
      <c r="Y1804" s="16" t="str">
        <f>IF(CPI_Downloader!K1802="","",CPI_Downloader!K1802)</f>
        <v/>
      </c>
      <c r="AA1804" s="33" t="str">
        <f t="shared" si="799"/>
        <v/>
      </c>
      <c r="AB1804" s="27" t="str">
        <f>IF(CPI_Downloader!M1802="","",CPI_Downloader!M1802)</f>
        <v/>
      </c>
      <c r="AC1804" s="59" t="str">
        <f>IF(CPI_Downloader!L1802="","",CPI_Downloader!L1802/100)</f>
        <v/>
      </c>
      <c r="AD1804" s="3"/>
      <c r="AE1804" s="28"/>
      <c r="AI1804" s="44" t="str">
        <f t="shared" si="800"/>
        <v/>
      </c>
      <c r="AJ1804" s="50" t="str">
        <f>IF(CPI_Downloader!N1802="","",CPI_Downloader!N1802)</f>
        <v/>
      </c>
      <c r="AL1804" s="29" t="str">
        <f>IF(CPI_Downloader!O1802="","",CPI_Downloader!O1802)</f>
        <v/>
      </c>
      <c r="AN1804" s="22" t="str">
        <f t="shared" si="778"/>
        <v/>
      </c>
      <c r="AO1804" s="22" t="str">
        <f t="shared" si="801"/>
        <v/>
      </c>
      <c r="AP1804" s="22" t="str">
        <f t="shared" si="782"/>
        <v/>
      </c>
      <c r="AQ1804" s="22" t="str">
        <f t="shared" si="794"/>
        <v/>
      </c>
      <c r="AR1804" s="22" t="str">
        <f t="shared" si="790"/>
        <v/>
      </c>
      <c r="AS1804" s="22" t="str">
        <f t="shared" si="786"/>
        <v/>
      </c>
      <c r="AT1804" s="46" t="str">
        <f>IF(CPI_Downloader!P1802="","",CPI_Downloader!P1802)</f>
        <v/>
      </c>
      <c r="AU1804" s="22" t="str">
        <f t="shared" si="779"/>
        <v/>
      </c>
      <c r="AV1804" s="22" t="str">
        <f t="shared" si="802"/>
        <v/>
      </c>
      <c r="AW1804" s="22" t="str">
        <f t="shared" si="783"/>
        <v/>
      </c>
      <c r="AX1804" s="22" t="str">
        <f t="shared" si="795"/>
        <v/>
      </c>
      <c r="AY1804" s="22" t="str">
        <f t="shared" si="791"/>
        <v/>
      </c>
      <c r="AZ1804" s="22" t="str">
        <f t="shared" si="787"/>
        <v/>
      </c>
      <c r="BA1804" s="46" t="str">
        <f>IF(CPI_Downloader!Q1802="","",CPI_Downloader!Q1802)</f>
        <v/>
      </c>
    </row>
    <row r="1805" spans="1:53" ht="12.75" customHeight="1" x14ac:dyDescent="0.2">
      <c r="A1805" s="21" t="str">
        <f>IF(CPI_Downloader!A1803="","",CPI_Downloader!A1803)</f>
        <v/>
      </c>
      <c r="B1805" s="22" t="str">
        <f t="shared" si="776"/>
        <v/>
      </c>
      <c r="C1805" s="22" t="str">
        <f t="shared" si="796"/>
        <v/>
      </c>
      <c r="D1805" s="22" t="str">
        <f t="shared" si="780"/>
        <v/>
      </c>
      <c r="E1805" s="22" t="str">
        <f t="shared" si="792"/>
        <v/>
      </c>
      <c r="F1805" s="22" t="str">
        <f t="shared" si="788"/>
        <v/>
      </c>
      <c r="G1805" s="22" t="str">
        <f t="shared" si="784"/>
        <v/>
      </c>
      <c r="H1805" s="22" t="str">
        <f>IFERROR(('CDN Data'!B1805),"")</f>
        <v/>
      </c>
      <c r="I1805" s="23" t="str">
        <f>IF(CPI_Downloader!G1803="","",CPI_Downloader!G1803)</f>
        <v/>
      </c>
      <c r="J1805" s="23" t="str">
        <f>IF(CPI_Downloader!H1803="","",CPI_Downloader!H1803)</f>
        <v/>
      </c>
      <c r="L1805" s="21" t="str">
        <f t="shared" si="797"/>
        <v/>
      </c>
      <c r="M1805" s="25" t="str">
        <f t="shared" si="777"/>
        <v/>
      </c>
      <c r="N1805" s="25" t="str">
        <f t="shared" si="803"/>
        <v/>
      </c>
      <c r="O1805" s="25" t="str">
        <f t="shared" si="781"/>
        <v/>
      </c>
      <c r="P1805" s="25" t="str">
        <f t="shared" si="793"/>
        <v/>
      </c>
      <c r="Q1805" s="25" t="str">
        <f t="shared" si="789"/>
        <v/>
      </c>
      <c r="R1805" s="25" t="str">
        <f t="shared" si="785"/>
        <v/>
      </c>
      <c r="S1805" s="25" t="str">
        <f>IFERROR(('CDN Data'!M1793),"")</f>
        <v/>
      </c>
      <c r="T1805" s="26" t="str">
        <f>IF(CPI_Downloader!I1803="","",CPI_Downloader!I1803)</f>
        <v/>
      </c>
      <c r="U1805" s="26" t="str">
        <f>IF(CPI_Downloader!J1803="","",CPI_Downloader!J1803)</f>
        <v/>
      </c>
      <c r="W1805" s="31" t="str">
        <f t="shared" si="775"/>
        <v/>
      </c>
      <c r="X1805" s="31" t="str">
        <f t="shared" si="798"/>
        <v/>
      </c>
      <c r="Y1805" s="16" t="str">
        <f>IF(CPI_Downloader!K1803="","",CPI_Downloader!K1803)</f>
        <v/>
      </c>
      <c r="AA1805" s="33" t="str">
        <f t="shared" si="799"/>
        <v/>
      </c>
      <c r="AB1805" s="27" t="str">
        <f>IF(CPI_Downloader!M1803="","",CPI_Downloader!M1803)</f>
        <v/>
      </c>
      <c r="AC1805" s="59" t="str">
        <f>IF(CPI_Downloader!L1803="","",CPI_Downloader!L1803/100)</f>
        <v/>
      </c>
      <c r="AD1805" s="3"/>
      <c r="AE1805" s="28"/>
      <c r="AI1805" s="44" t="str">
        <f t="shared" si="800"/>
        <v/>
      </c>
      <c r="AJ1805" s="50" t="str">
        <f>IF(CPI_Downloader!N1803="","",CPI_Downloader!N1803)</f>
        <v/>
      </c>
      <c r="AL1805" s="29" t="str">
        <f>IF(CPI_Downloader!O1803="","",CPI_Downloader!O1803)</f>
        <v/>
      </c>
      <c r="AN1805" s="22" t="str">
        <f t="shared" si="778"/>
        <v/>
      </c>
      <c r="AO1805" s="22" t="str">
        <f t="shared" si="801"/>
        <v/>
      </c>
      <c r="AP1805" s="22" t="str">
        <f t="shared" si="782"/>
        <v/>
      </c>
      <c r="AQ1805" s="22" t="str">
        <f t="shared" si="794"/>
        <v/>
      </c>
      <c r="AR1805" s="22" t="str">
        <f t="shared" si="790"/>
        <v/>
      </c>
      <c r="AS1805" s="22" t="str">
        <f t="shared" si="786"/>
        <v/>
      </c>
      <c r="AT1805" s="46" t="str">
        <f>IF(CPI_Downloader!P1803="","",CPI_Downloader!P1803)</f>
        <v/>
      </c>
      <c r="AU1805" s="22" t="str">
        <f t="shared" si="779"/>
        <v/>
      </c>
      <c r="AV1805" s="22" t="str">
        <f t="shared" si="802"/>
        <v/>
      </c>
      <c r="AW1805" s="22" t="str">
        <f t="shared" si="783"/>
        <v/>
      </c>
      <c r="AX1805" s="22" t="str">
        <f t="shared" si="795"/>
        <v/>
      </c>
      <c r="AY1805" s="22" t="str">
        <f t="shared" si="791"/>
        <v/>
      </c>
      <c r="AZ1805" s="22" t="str">
        <f t="shared" si="787"/>
        <v/>
      </c>
      <c r="BA1805" s="46" t="str">
        <f>IF(CPI_Downloader!Q1803="","",CPI_Downloader!Q1803)</f>
        <v/>
      </c>
    </row>
    <row r="1806" spans="1:53" ht="12.75" customHeight="1" x14ac:dyDescent="0.2">
      <c r="A1806" s="21" t="str">
        <f>IF(CPI_Downloader!A1804="","",CPI_Downloader!A1804)</f>
        <v/>
      </c>
      <c r="B1806" s="22" t="str">
        <f t="shared" si="776"/>
        <v/>
      </c>
      <c r="C1806" s="22" t="str">
        <f t="shared" si="796"/>
        <v/>
      </c>
      <c r="D1806" s="22" t="str">
        <f t="shared" si="780"/>
        <v/>
      </c>
      <c r="E1806" s="22" t="str">
        <f t="shared" si="792"/>
        <v/>
      </c>
      <c r="F1806" s="22" t="str">
        <f t="shared" si="788"/>
        <v/>
      </c>
      <c r="G1806" s="22" t="str">
        <f t="shared" si="784"/>
        <v/>
      </c>
      <c r="H1806" s="22" t="str">
        <f>IFERROR(('CDN Data'!B1806),"")</f>
        <v/>
      </c>
      <c r="I1806" s="23" t="str">
        <f>IF(CPI_Downloader!G1804="","",CPI_Downloader!G1804)</f>
        <v/>
      </c>
      <c r="J1806" s="23" t="str">
        <f>IF(CPI_Downloader!H1804="","",CPI_Downloader!H1804)</f>
        <v/>
      </c>
      <c r="L1806" s="21" t="str">
        <f t="shared" si="797"/>
        <v/>
      </c>
      <c r="M1806" s="25" t="str">
        <f t="shared" si="777"/>
        <v/>
      </c>
      <c r="N1806" s="25" t="str">
        <f t="shared" si="803"/>
        <v/>
      </c>
      <c r="O1806" s="25" t="str">
        <f t="shared" si="781"/>
        <v/>
      </c>
      <c r="P1806" s="25" t="str">
        <f t="shared" si="793"/>
        <v/>
      </c>
      <c r="Q1806" s="25" t="str">
        <f t="shared" si="789"/>
        <v/>
      </c>
      <c r="R1806" s="25" t="str">
        <f t="shared" si="785"/>
        <v/>
      </c>
      <c r="S1806" s="25" t="str">
        <f>IFERROR(('CDN Data'!M1794),"")</f>
        <v/>
      </c>
      <c r="T1806" s="26" t="str">
        <f>IF(CPI_Downloader!I1804="","",CPI_Downloader!I1804)</f>
        <v/>
      </c>
      <c r="U1806" s="26" t="str">
        <f>IF(CPI_Downloader!J1804="","",CPI_Downloader!J1804)</f>
        <v/>
      </c>
      <c r="W1806" s="31" t="str">
        <f t="shared" si="775"/>
        <v/>
      </c>
      <c r="X1806" s="31" t="str">
        <f t="shared" si="798"/>
        <v/>
      </c>
      <c r="Y1806" s="16" t="str">
        <f>IF(CPI_Downloader!K1804="","",CPI_Downloader!K1804)</f>
        <v/>
      </c>
      <c r="AA1806" s="33" t="str">
        <f t="shared" si="799"/>
        <v/>
      </c>
      <c r="AB1806" s="27" t="str">
        <f>IF(CPI_Downloader!M1804="","",CPI_Downloader!M1804)</f>
        <v/>
      </c>
      <c r="AC1806" s="59" t="str">
        <f>IF(CPI_Downloader!L1804="","",CPI_Downloader!L1804/100)</f>
        <v/>
      </c>
      <c r="AD1806" s="3"/>
      <c r="AE1806" s="28"/>
      <c r="AI1806" s="44" t="str">
        <f t="shared" si="800"/>
        <v/>
      </c>
      <c r="AJ1806" s="50" t="str">
        <f>IF(CPI_Downloader!N1804="","",CPI_Downloader!N1804)</f>
        <v/>
      </c>
      <c r="AL1806" s="29" t="str">
        <f>IF(CPI_Downloader!O1804="","",CPI_Downloader!O1804)</f>
        <v/>
      </c>
      <c r="AN1806" s="22" t="str">
        <f t="shared" si="778"/>
        <v/>
      </c>
      <c r="AO1806" s="22" t="str">
        <f t="shared" si="801"/>
        <v/>
      </c>
      <c r="AP1806" s="22" t="str">
        <f t="shared" si="782"/>
        <v/>
      </c>
      <c r="AQ1806" s="22" t="str">
        <f t="shared" si="794"/>
        <v/>
      </c>
      <c r="AR1806" s="22" t="str">
        <f t="shared" si="790"/>
        <v/>
      </c>
      <c r="AS1806" s="22" t="str">
        <f t="shared" si="786"/>
        <v/>
      </c>
      <c r="AT1806" s="46" t="str">
        <f>IF(CPI_Downloader!P1804="","",CPI_Downloader!P1804)</f>
        <v/>
      </c>
      <c r="AU1806" s="22" t="str">
        <f t="shared" si="779"/>
        <v/>
      </c>
      <c r="AV1806" s="22" t="str">
        <f t="shared" si="802"/>
        <v/>
      </c>
      <c r="AW1806" s="22" t="str">
        <f t="shared" si="783"/>
        <v/>
      </c>
      <c r="AX1806" s="22" t="str">
        <f t="shared" si="795"/>
        <v/>
      </c>
      <c r="AY1806" s="22" t="str">
        <f t="shared" si="791"/>
        <v/>
      </c>
      <c r="AZ1806" s="22" t="str">
        <f t="shared" si="787"/>
        <v/>
      </c>
      <c r="BA1806" s="46" t="str">
        <f>IF(CPI_Downloader!Q1804="","",CPI_Downloader!Q1804)</f>
        <v/>
      </c>
    </row>
    <row r="1807" spans="1:53" ht="12.75" customHeight="1" x14ac:dyDescent="0.2">
      <c r="A1807" s="21" t="str">
        <f>IF(CPI_Downloader!A1805="","",CPI_Downloader!A1805)</f>
        <v/>
      </c>
      <c r="B1807" s="22" t="str">
        <f t="shared" si="776"/>
        <v/>
      </c>
      <c r="C1807" s="22" t="str">
        <f t="shared" si="796"/>
        <v/>
      </c>
      <c r="D1807" s="22" t="str">
        <f t="shared" si="780"/>
        <v/>
      </c>
      <c r="E1807" s="22" t="str">
        <f t="shared" si="792"/>
        <v/>
      </c>
      <c r="F1807" s="22" t="str">
        <f t="shared" si="788"/>
        <v/>
      </c>
      <c r="G1807" s="22" t="str">
        <f t="shared" si="784"/>
        <v/>
      </c>
      <c r="H1807" s="22" t="str">
        <f>IFERROR(('CDN Data'!B1807),"")</f>
        <v/>
      </c>
      <c r="I1807" s="23" t="str">
        <f>IF(CPI_Downloader!G1805="","",CPI_Downloader!G1805)</f>
        <v/>
      </c>
      <c r="J1807" s="23" t="str">
        <f>IF(CPI_Downloader!H1805="","",CPI_Downloader!H1805)</f>
        <v/>
      </c>
      <c r="L1807" s="21" t="str">
        <f t="shared" si="797"/>
        <v/>
      </c>
      <c r="M1807" s="25" t="str">
        <f t="shared" si="777"/>
        <v/>
      </c>
      <c r="N1807" s="25" t="str">
        <f t="shared" si="803"/>
        <v/>
      </c>
      <c r="O1807" s="25" t="str">
        <f t="shared" si="781"/>
        <v/>
      </c>
      <c r="P1807" s="25" t="str">
        <f t="shared" si="793"/>
        <v/>
      </c>
      <c r="Q1807" s="25" t="str">
        <f t="shared" si="789"/>
        <v/>
      </c>
      <c r="R1807" s="25" t="str">
        <f t="shared" si="785"/>
        <v/>
      </c>
      <c r="S1807" s="25" t="str">
        <f>IFERROR(('CDN Data'!M1795),"")</f>
        <v/>
      </c>
      <c r="T1807" s="26" t="str">
        <f>IF(CPI_Downloader!I1805="","",CPI_Downloader!I1805)</f>
        <v/>
      </c>
      <c r="U1807" s="26" t="str">
        <f>IF(CPI_Downloader!J1805="","",CPI_Downloader!J1805)</f>
        <v/>
      </c>
      <c r="W1807" s="31" t="str">
        <f t="shared" ref="W1807:W1870" si="804">IFERROR((AVERAGE(Y1796:Y1807)/100),"")</f>
        <v/>
      </c>
      <c r="X1807" s="31" t="str">
        <f t="shared" si="798"/>
        <v/>
      </c>
      <c r="Y1807" s="16" t="str">
        <f>IF(CPI_Downloader!K1805="","",CPI_Downloader!K1805)</f>
        <v/>
      </c>
      <c r="AA1807" s="33" t="str">
        <f t="shared" si="799"/>
        <v/>
      </c>
      <c r="AB1807" s="27" t="str">
        <f>IF(CPI_Downloader!M1805="","",CPI_Downloader!M1805)</f>
        <v/>
      </c>
      <c r="AC1807" s="59" t="str">
        <f>IF(CPI_Downloader!L1805="","",CPI_Downloader!L1805/100)</f>
        <v/>
      </c>
      <c r="AD1807" s="3"/>
      <c r="AE1807" s="28"/>
      <c r="AI1807" s="44" t="str">
        <f t="shared" si="800"/>
        <v/>
      </c>
      <c r="AJ1807" s="50" t="str">
        <f>IF(CPI_Downloader!N1805="","",CPI_Downloader!N1805)</f>
        <v/>
      </c>
      <c r="AL1807" s="29" t="str">
        <f>IF(CPI_Downloader!O1805="","",CPI_Downloader!O1805)</f>
        <v/>
      </c>
      <c r="AN1807" s="22" t="str">
        <f t="shared" si="778"/>
        <v/>
      </c>
      <c r="AO1807" s="22" t="str">
        <f t="shared" si="801"/>
        <v/>
      </c>
      <c r="AP1807" s="22" t="str">
        <f t="shared" si="782"/>
        <v/>
      </c>
      <c r="AQ1807" s="22" t="str">
        <f t="shared" si="794"/>
        <v/>
      </c>
      <c r="AR1807" s="22" t="str">
        <f t="shared" si="790"/>
        <v/>
      </c>
      <c r="AS1807" s="22" t="str">
        <f t="shared" si="786"/>
        <v/>
      </c>
      <c r="AT1807" s="46" t="str">
        <f>IF(CPI_Downloader!P1805="","",CPI_Downloader!P1805)</f>
        <v/>
      </c>
      <c r="AU1807" s="22" t="str">
        <f t="shared" si="779"/>
        <v/>
      </c>
      <c r="AV1807" s="22" t="str">
        <f t="shared" si="802"/>
        <v/>
      </c>
      <c r="AW1807" s="22" t="str">
        <f t="shared" si="783"/>
        <v/>
      </c>
      <c r="AX1807" s="22" t="str">
        <f t="shared" si="795"/>
        <v/>
      </c>
      <c r="AY1807" s="22" t="str">
        <f t="shared" si="791"/>
        <v/>
      </c>
      <c r="AZ1807" s="22" t="str">
        <f t="shared" si="787"/>
        <v/>
      </c>
      <c r="BA1807" s="46" t="str">
        <f>IF(CPI_Downloader!Q1805="","",CPI_Downloader!Q1805)</f>
        <v/>
      </c>
    </row>
    <row r="1808" spans="1:53" ht="12.75" customHeight="1" x14ac:dyDescent="0.2">
      <c r="A1808" s="21" t="str">
        <f>IF(CPI_Downloader!A1806="","",CPI_Downloader!A1806)</f>
        <v/>
      </c>
      <c r="B1808" s="22" t="str">
        <f t="shared" ref="B1808:B1871" si="805">IFERROR((I1808/I1796-1),"")</f>
        <v/>
      </c>
      <c r="C1808" s="22" t="str">
        <f t="shared" si="796"/>
        <v/>
      </c>
      <c r="D1808" s="22" t="str">
        <f t="shared" si="780"/>
        <v/>
      </c>
      <c r="E1808" s="22" t="str">
        <f t="shared" si="792"/>
        <v/>
      </c>
      <c r="F1808" s="22" t="str">
        <f t="shared" si="788"/>
        <v/>
      </c>
      <c r="G1808" s="22" t="str">
        <f t="shared" si="784"/>
        <v/>
      </c>
      <c r="H1808" s="22" t="str">
        <f>IFERROR(('CDN Data'!B1808),"")</f>
        <v/>
      </c>
      <c r="I1808" s="23" t="str">
        <f>IF(CPI_Downloader!G1806="","",CPI_Downloader!G1806)</f>
        <v/>
      </c>
      <c r="J1808" s="23" t="str">
        <f>IF(CPI_Downloader!H1806="","",CPI_Downloader!H1806)</f>
        <v/>
      </c>
      <c r="L1808" s="21" t="str">
        <f t="shared" si="797"/>
        <v/>
      </c>
      <c r="M1808" s="25" t="str">
        <f t="shared" ref="M1808:M1871" si="806">IFERROR((T1808/T1796-1),"")</f>
        <v/>
      </c>
      <c r="N1808" s="25" t="str">
        <f t="shared" si="803"/>
        <v/>
      </c>
      <c r="O1808" s="25" t="str">
        <f t="shared" si="781"/>
        <v/>
      </c>
      <c r="P1808" s="25" t="str">
        <f t="shared" si="793"/>
        <v/>
      </c>
      <c r="Q1808" s="25" t="str">
        <f t="shared" si="789"/>
        <v/>
      </c>
      <c r="R1808" s="25" t="str">
        <f t="shared" si="785"/>
        <v/>
      </c>
      <c r="S1808" s="25" t="str">
        <f>IFERROR(('CDN Data'!M1796),"")</f>
        <v/>
      </c>
      <c r="T1808" s="26" t="str">
        <f>IF(CPI_Downloader!I1806="","",CPI_Downloader!I1806)</f>
        <v/>
      </c>
      <c r="U1808" s="26" t="str">
        <f>IF(CPI_Downloader!J1806="","",CPI_Downloader!J1806)</f>
        <v/>
      </c>
      <c r="W1808" s="31" t="str">
        <f t="shared" si="804"/>
        <v/>
      </c>
      <c r="X1808" s="31" t="str">
        <f t="shared" si="798"/>
        <v/>
      </c>
      <c r="Y1808" s="16" t="str">
        <f>IF(CPI_Downloader!K1806="","",CPI_Downloader!K1806)</f>
        <v/>
      </c>
      <c r="AA1808" s="33" t="str">
        <f t="shared" si="799"/>
        <v/>
      </c>
      <c r="AB1808" s="27" t="str">
        <f>IF(CPI_Downloader!M1806="","",CPI_Downloader!M1806)</f>
        <v/>
      </c>
      <c r="AC1808" s="59" t="str">
        <f>IF(CPI_Downloader!L1806="","",CPI_Downloader!L1806/100)</f>
        <v/>
      </c>
      <c r="AD1808" s="3"/>
      <c r="AE1808" s="28"/>
      <c r="AI1808" s="44" t="str">
        <f t="shared" si="800"/>
        <v/>
      </c>
      <c r="AJ1808" s="50" t="str">
        <f>IF(CPI_Downloader!N1806="","",CPI_Downloader!N1806)</f>
        <v/>
      </c>
      <c r="AL1808" s="29" t="str">
        <f>IF(CPI_Downloader!O1806="","",CPI_Downloader!O1806)</f>
        <v/>
      </c>
      <c r="AN1808" s="22" t="str">
        <f t="shared" ref="AN1808:AN1871" si="807">IFERROR((AT1808/AT1796-1),"")</f>
        <v/>
      </c>
      <c r="AO1808" s="22" t="str">
        <f t="shared" si="801"/>
        <v/>
      </c>
      <c r="AP1808" s="22" t="str">
        <f t="shared" si="782"/>
        <v/>
      </c>
      <c r="AQ1808" s="22" t="str">
        <f t="shared" si="794"/>
        <v/>
      </c>
      <c r="AR1808" s="22" t="str">
        <f t="shared" si="790"/>
        <v/>
      </c>
      <c r="AS1808" s="22" t="str">
        <f t="shared" si="786"/>
        <v/>
      </c>
      <c r="AT1808" s="46" t="str">
        <f>IF(CPI_Downloader!P1806="","",CPI_Downloader!P1806)</f>
        <v/>
      </c>
      <c r="AU1808" s="22" t="str">
        <f t="shared" ref="AU1808:AU1871" si="808">IFERROR((BA1808/BA1796-1),"")</f>
        <v/>
      </c>
      <c r="AV1808" s="22" t="str">
        <f t="shared" si="802"/>
        <v/>
      </c>
      <c r="AW1808" s="22" t="str">
        <f t="shared" si="783"/>
        <v/>
      </c>
      <c r="AX1808" s="22" t="str">
        <f t="shared" si="795"/>
        <v/>
      </c>
      <c r="AY1808" s="22" t="str">
        <f t="shared" si="791"/>
        <v/>
      </c>
      <c r="AZ1808" s="22" t="str">
        <f t="shared" si="787"/>
        <v/>
      </c>
      <c r="BA1808" s="46" t="str">
        <f>IF(CPI_Downloader!Q1806="","",CPI_Downloader!Q1806)</f>
        <v/>
      </c>
    </row>
    <row r="1809" spans="1:53" ht="12.75" customHeight="1" x14ac:dyDescent="0.2">
      <c r="A1809" s="21" t="str">
        <f>IF(CPI_Downloader!A1807="","",CPI_Downloader!A1807)</f>
        <v/>
      </c>
      <c r="B1809" s="22" t="str">
        <f t="shared" si="805"/>
        <v/>
      </c>
      <c r="C1809" s="22" t="str">
        <f t="shared" si="796"/>
        <v/>
      </c>
      <c r="D1809" s="22" t="str">
        <f t="shared" si="780"/>
        <v/>
      </c>
      <c r="E1809" s="22" t="str">
        <f t="shared" si="792"/>
        <v/>
      </c>
      <c r="F1809" s="22" t="str">
        <f t="shared" si="788"/>
        <v/>
      </c>
      <c r="G1809" s="22" t="str">
        <f t="shared" si="784"/>
        <v/>
      </c>
      <c r="H1809" s="22" t="str">
        <f>IFERROR(('CDN Data'!B1809),"")</f>
        <v/>
      </c>
      <c r="I1809" s="23" t="str">
        <f>IF(CPI_Downloader!G1807="","",CPI_Downloader!G1807)</f>
        <v/>
      </c>
      <c r="J1809" s="23" t="str">
        <f>IF(CPI_Downloader!H1807="","",CPI_Downloader!H1807)</f>
        <v/>
      </c>
      <c r="L1809" s="21" t="str">
        <f t="shared" si="797"/>
        <v/>
      </c>
      <c r="M1809" s="25" t="str">
        <f t="shared" si="806"/>
        <v/>
      </c>
      <c r="N1809" s="25" t="str">
        <f t="shared" si="803"/>
        <v/>
      </c>
      <c r="O1809" s="25" t="str">
        <f t="shared" si="781"/>
        <v/>
      </c>
      <c r="P1809" s="25" t="str">
        <f t="shared" si="793"/>
        <v/>
      </c>
      <c r="Q1809" s="25" t="str">
        <f t="shared" si="789"/>
        <v/>
      </c>
      <c r="R1809" s="25" t="str">
        <f t="shared" si="785"/>
        <v/>
      </c>
      <c r="S1809" s="25" t="str">
        <f>IFERROR(('CDN Data'!M1797),"")</f>
        <v/>
      </c>
      <c r="T1809" s="26" t="str">
        <f>IF(CPI_Downloader!I1807="","",CPI_Downloader!I1807)</f>
        <v/>
      </c>
      <c r="U1809" s="26" t="str">
        <f>IF(CPI_Downloader!J1807="","",CPI_Downloader!J1807)</f>
        <v/>
      </c>
      <c r="W1809" s="31" t="str">
        <f t="shared" si="804"/>
        <v/>
      </c>
      <c r="X1809" s="31" t="str">
        <f t="shared" si="798"/>
        <v/>
      </c>
      <c r="Y1809" s="16" t="str">
        <f>IF(CPI_Downloader!K1807="","",CPI_Downloader!K1807)</f>
        <v/>
      </c>
      <c r="AA1809" s="33" t="str">
        <f t="shared" si="799"/>
        <v/>
      </c>
      <c r="AB1809" s="27" t="str">
        <f>IF(CPI_Downloader!M1807="","",CPI_Downloader!M1807)</f>
        <v/>
      </c>
      <c r="AC1809" s="59" t="str">
        <f>IF(CPI_Downloader!L1807="","",CPI_Downloader!L1807/100)</f>
        <v/>
      </c>
      <c r="AD1809" s="3"/>
      <c r="AE1809" s="28"/>
      <c r="AI1809" s="44" t="str">
        <f t="shared" si="800"/>
        <v/>
      </c>
      <c r="AJ1809" s="50" t="str">
        <f>IF(CPI_Downloader!N1807="","",CPI_Downloader!N1807)</f>
        <v/>
      </c>
      <c r="AL1809" s="29" t="str">
        <f>IF(CPI_Downloader!O1807="","",CPI_Downloader!O1807)</f>
        <v/>
      </c>
      <c r="AN1809" s="22" t="str">
        <f t="shared" si="807"/>
        <v/>
      </c>
      <c r="AO1809" s="22" t="str">
        <f t="shared" si="801"/>
        <v/>
      </c>
      <c r="AP1809" s="22" t="str">
        <f t="shared" si="782"/>
        <v/>
      </c>
      <c r="AQ1809" s="22" t="str">
        <f t="shared" si="794"/>
        <v/>
      </c>
      <c r="AR1809" s="22" t="str">
        <f t="shared" si="790"/>
        <v/>
      </c>
      <c r="AS1809" s="22" t="str">
        <f t="shared" si="786"/>
        <v/>
      </c>
      <c r="AT1809" s="46" t="str">
        <f>IF(CPI_Downloader!P1807="","",CPI_Downloader!P1807)</f>
        <v/>
      </c>
      <c r="AU1809" s="22" t="str">
        <f t="shared" si="808"/>
        <v/>
      </c>
      <c r="AV1809" s="22" t="str">
        <f t="shared" si="802"/>
        <v/>
      </c>
      <c r="AW1809" s="22" t="str">
        <f t="shared" si="783"/>
        <v/>
      </c>
      <c r="AX1809" s="22" t="str">
        <f t="shared" si="795"/>
        <v/>
      </c>
      <c r="AY1809" s="22" t="str">
        <f t="shared" si="791"/>
        <v/>
      </c>
      <c r="AZ1809" s="22" t="str">
        <f t="shared" si="787"/>
        <v/>
      </c>
      <c r="BA1809" s="46" t="str">
        <f>IF(CPI_Downloader!Q1807="","",CPI_Downloader!Q1807)</f>
        <v/>
      </c>
    </row>
    <row r="1810" spans="1:53" ht="12.75" customHeight="1" x14ac:dyDescent="0.2">
      <c r="A1810" s="21" t="str">
        <f>IF(CPI_Downloader!A1808="","",CPI_Downloader!A1808)</f>
        <v/>
      </c>
      <c r="B1810" s="22" t="str">
        <f t="shared" si="805"/>
        <v/>
      </c>
      <c r="C1810" s="22" t="str">
        <f t="shared" si="796"/>
        <v/>
      </c>
      <c r="D1810" s="22" t="str">
        <f t="shared" si="780"/>
        <v/>
      </c>
      <c r="E1810" s="22" t="str">
        <f t="shared" si="792"/>
        <v/>
      </c>
      <c r="F1810" s="22" t="str">
        <f t="shared" si="788"/>
        <v/>
      </c>
      <c r="G1810" s="22" t="str">
        <f t="shared" si="784"/>
        <v/>
      </c>
      <c r="H1810" s="22" t="str">
        <f>IFERROR(('CDN Data'!B1810),"")</f>
        <v/>
      </c>
      <c r="I1810" s="23" t="str">
        <f>IF(CPI_Downloader!G1808="","",CPI_Downloader!G1808)</f>
        <v/>
      </c>
      <c r="J1810" s="23" t="str">
        <f>IF(CPI_Downloader!H1808="","",CPI_Downloader!H1808)</f>
        <v/>
      </c>
      <c r="L1810" s="21" t="str">
        <f t="shared" si="797"/>
        <v/>
      </c>
      <c r="M1810" s="25" t="str">
        <f t="shared" si="806"/>
        <v/>
      </c>
      <c r="N1810" s="25" t="str">
        <f t="shared" si="803"/>
        <v/>
      </c>
      <c r="O1810" s="25" t="str">
        <f t="shared" si="781"/>
        <v/>
      </c>
      <c r="P1810" s="25" t="str">
        <f t="shared" si="793"/>
        <v/>
      </c>
      <c r="Q1810" s="25" t="str">
        <f t="shared" si="789"/>
        <v/>
      </c>
      <c r="R1810" s="25" t="str">
        <f t="shared" si="785"/>
        <v/>
      </c>
      <c r="S1810" s="25" t="str">
        <f>IFERROR(('CDN Data'!M1798),"")</f>
        <v/>
      </c>
      <c r="T1810" s="26" t="str">
        <f>IF(CPI_Downloader!I1808="","",CPI_Downloader!I1808)</f>
        <v/>
      </c>
      <c r="U1810" s="26" t="str">
        <f>IF(CPI_Downloader!J1808="","",CPI_Downloader!J1808)</f>
        <v/>
      </c>
      <c r="W1810" s="31" t="str">
        <f t="shared" si="804"/>
        <v/>
      </c>
      <c r="X1810" s="31" t="str">
        <f t="shared" si="798"/>
        <v/>
      </c>
      <c r="Y1810" s="16" t="str">
        <f>IF(CPI_Downloader!K1808="","",CPI_Downloader!K1808)</f>
        <v/>
      </c>
      <c r="AA1810" s="33" t="str">
        <f t="shared" si="799"/>
        <v/>
      </c>
      <c r="AB1810" s="27" t="str">
        <f>IF(CPI_Downloader!M1808="","",CPI_Downloader!M1808)</f>
        <v/>
      </c>
      <c r="AC1810" s="59" t="str">
        <f>IF(CPI_Downloader!L1808="","",CPI_Downloader!L1808/100)</f>
        <v/>
      </c>
      <c r="AD1810" s="3"/>
      <c r="AE1810" s="28"/>
      <c r="AI1810" s="44" t="str">
        <f t="shared" si="800"/>
        <v/>
      </c>
      <c r="AJ1810" s="50" t="str">
        <f>IF(CPI_Downloader!N1808="","",CPI_Downloader!N1808)</f>
        <v/>
      </c>
      <c r="AL1810" s="29" t="str">
        <f>IF(CPI_Downloader!O1808="","",CPI_Downloader!O1808)</f>
        <v/>
      </c>
      <c r="AN1810" s="22" t="str">
        <f t="shared" si="807"/>
        <v/>
      </c>
      <c r="AO1810" s="22" t="str">
        <f t="shared" si="801"/>
        <v/>
      </c>
      <c r="AP1810" s="22" t="str">
        <f t="shared" si="782"/>
        <v/>
      </c>
      <c r="AQ1810" s="22" t="str">
        <f t="shared" si="794"/>
        <v/>
      </c>
      <c r="AR1810" s="22" t="str">
        <f t="shared" si="790"/>
        <v/>
      </c>
      <c r="AS1810" s="22" t="str">
        <f t="shared" si="786"/>
        <v/>
      </c>
      <c r="AT1810" s="46" t="str">
        <f>IF(CPI_Downloader!P1808="","",CPI_Downloader!P1808)</f>
        <v/>
      </c>
      <c r="AU1810" s="22" t="str">
        <f t="shared" si="808"/>
        <v/>
      </c>
      <c r="AV1810" s="22" t="str">
        <f t="shared" si="802"/>
        <v/>
      </c>
      <c r="AW1810" s="22" t="str">
        <f t="shared" si="783"/>
        <v/>
      </c>
      <c r="AX1810" s="22" t="str">
        <f t="shared" si="795"/>
        <v/>
      </c>
      <c r="AY1810" s="22" t="str">
        <f t="shared" si="791"/>
        <v/>
      </c>
      <c r="AZ1810" s="22" t="str">
        <f t="shared" si="787"/>
        <v/>
      </c>
      <c r="BA1810" s="46" t="str">
        <f>IF(CPI_Downloader!Q1808="","",CPI_Downloader!Q1808)</f>
        <v/>
      </c>
    </row>
    <row r="1811" spans="1:53" ht="12.75" customHeight="1" x14ac:dyDescent="0.2">
      <c r="A1811" s="21" t="str">
        <f>IF(CPI_Downloader!A1809="","",CPI_Downloader!A1809)</f>
        <v/>
      </c>
      <c r="B1811" s="22" t="str">
        <f t="shared" si="805"/>
        <v/>
      </c>
      <c r="C1811" s="22" t="str">
        <f t="shared" si="796"/>
        <v/>
      </c>
      <c r="D1811" s="22" t="str">
        <f t="shared" si="780"/>
        <v/>
      </c>
      <c r="E1811" s="22" t="str">
        <f t="shared" si="792"/>
        <v/>
      </c>
      <c r="F1811" s="22" t="str">
        <f t="shared" si="788"/>
        <v/>
      </c>
      <c r="G1811" s="22" t="str">
        <f t="shared" si="784"/>
        <v/>
      </c>
      <c r="H1811" s="22" t="str">
        <f>IFERROR(('CDN Data'!B1811),"")</f>
        <v/>
      </c>
      <c r="I1811" s="23" t="str">
        <f>IF(CPI_Downloader!G1809="","",CPI_Downloader!G1809)</f>
        <v/>
      </c>
      <c r="J1811" s="23" t="str">
        <f>IF(CPI_Downloader!H1809="","",CPI_Downloader!H1809)</f>
        <v/>
      </c>
      <c r="L1811" s="21" t="str">
        <f t="shared" si="797"/>
        <v/>
      </c>
      <c r="M1811" s="25" t="str">
        <f t="shared" si="806"/>
        <v/>
      </c>
      <c r="N1811" s="25" t="str">
        <f t="shared" si="803"/>
        <v/>
      </c>
      <c r="O1811" s="25" t="str">
        <f t="shared" si="781"/>
        <v/>
      </c>
      <c r="P1811" s="25" t="str">
        <f t="shared" si="793"/>
        <v/>
      </c>
      <c r="Q1811" s="25" t="str">
        <f t="shared" si="789"/>
        <v/>
      </c>
      <c r="R1811" s="25" t="str">
        <f t="shared" si="785"/>
        <v/>
      </c>
      <c r="S1811" s="25" t="str">
        <f>IFERROR(('CDN Data'!M1799),"")</f>
        <v/>
      </c>
      <c r="T1811" s="26" t="str">
        <f>IF(CPI_Downloader!I1809="","",CPI_Downloader!I1809)</f>
        <v/>
      </c>
      <c r="U1811" s="26" t="str">
        <f>IF(CPI_Downloader!J1809="","",CPI_Downloader!J1809)</f>
        <v/>
      </c>
      <c r="W1811" s="31" t="str">
        <f t="shared" si="804"/>
        <v/>
      </c>
      <c r="X1811" s="31" t="str">
        <f t="shared" si="798"/>
        <v/>
      </c>
      <c r="Y1811" s="16" t="str">
        <f>IF(CPI_Downloader!K1809="","",CPI_Downloader!K1809)</f>
        <v/>
      </c>
      <c r="AA1811" s="33" t="str">
        <f t="shared" si="799"/>
        <v/>
      </c>
      <c r="AB1811" s="27" t="str">
        <f>IF(CPI_Downloader!M1809="","",CPI_Downloader!M1809)</f>
        <v/>
      </c>
      <c r="AC1811" s="59" t="str">
        <f>IF(CPI_Downloader!L1809="","",CPI_Downloader!L1809/100)</f>
        <v/>
      </c>
      <c r="AD1811" s="3"/>
      <c r="AE1811" s="28"/>
      <c r="AI1811" s="44" t="str">
        <f t="shared" si="800"/>
        <v/>
      </c>
      <c r="AJ1811" s="50" t="str">
        <f>IF(CPI_Downloader!N1809="","",CPI_Downloader!N1809)</f>
        <v/>
      </c>
      <c r="AL1811" s="29" t="str">
        <f>IF(CPI_Downloader!O1809="","",CPI_Downloader!O1809)</f>
        <v/>
      </c>
      <c r="AN1811" s="22" t="str">
        <f t="shared" si="807"/>
        <v/>
      </c>
      <c r="AO1811" s="22" t="str">
        <f t="shared" si="801"/>
        <v/>
      </c>
      <c r="AP1811" s="22" t="str">
        <f t="shared" si="782"/>
        <v/>
      </c>
      <c r="AQ1811" s="22" t="str">
        <f t="shared" si="794"/>
        <v/>
      </c>
      <c r="AR1811" s="22" t="str">
        <f t="shared" si="790"/>
        <v/>
      </c>
      <c r="AS1811" s="22" t="str">
        <f t="shared" si="786"/>
        <v/>
      </c>
      <c r="AT1811" s="46" t="str">
        <f>IF(CPI_Downloader!P1809="","",CPI_Downloader!P1809)</f>
        <v/>
      </c>
      <c r="AU1811" s="22" t="str">
        <f t="shared" si="808"/>
        <v/>
      </c>
      <c r="AV1811" s="22" t="str">
        <f t="shared" si="802"/>
        <v/>
      </c>
      <c r="AW1811" s="22" t="str">
        <f t="shared" si="783"/>
        <v/>
      </c>
      <c r="AX1811" s="22" t="str">
        <f t="shared" si="795"/>
        <v/>
      </c>
      <c r="AY1811" s="22" t="str">
        <f t="shared" si="791"/>
        <v/>
      </c>
      <c r="AZ1811" s="22" t="str">
        <f t="shared" si="787"/>
        <v/>
      </c>
      <c r="BA1811" s="46" t="str">
        <f>IF(CPI_Downloader!Q1809="","",CPI_Downloader!Q1809)</f>
        <v/>
      </c>
    </row>
    <row r="1812" spans="1:53" ht="12.75" customHeight="1" x14ac:dyDescent="0.2">
      <c r="A1812" s="21" t="str">
        <f>IF(CPI_Downloader!A1810="","",CPI_Downloader!A1810)</f>
        <v/>
      </c>
      <c r="B1812" s="22" t="str">
        <f t="shared" si="805"/>
        <v/>
      </c>
      <c r="C1812" s="22" t="str">
        <f t="shared" si="796"/>
        <v/>
      </c>
      <c r="D1812" s="22" t="str">
        <f t="shared" si="780"/>
        <v/>
      </c>
      <c r="E1812" s="22" t="str">
        <f t="shared" si="792"/>
        <v/>
      </c>
      <c r="F1812" s="22" t="str">
        <f t="shared" si="788"/>
        <v/>
      </c>
      <c r="G1812" s="22" t="str">
        <f t="shared" si="784"/>
        <v/>
      </c>
      <c r="H1812" s="22" t="str">
        <f>IFERROR(('CDN Data'!B1812),"")</f>
        <v/>
      </c>
      <c r="I1812" s="23" t="str">
        <f>IF(CPI_Downloader!G1810="","",CPI_Downloader!G1810)</f>
        <v/>
      </c>
      <c r="J1812" s="23" t="str">
        <f>IF(CPI_Downloader!H1810="","",CPI_Downloader!H1810)</f>
        <v/>
      </c>
      <c r="L1812" s="21" t="str">
        <f t="shared" si="797"/>
        <v/>
      </c>
      <c r="M1812" s="25" t="str">
        <f t="shared" si="806"/>
        <v/>
      </c>
      <c r="N1812" s="25" t="str">
        <f t="shared" si="803"/>
        <v/>
      </c>
      <c r="O1812" s="25" t="str">
        <f t="shared" si="781"/>
        <v/>
      </c>
      <c r="P1812" s="25" t="str">
        <f t="shared" si="793"/>
        <v/>
      </c>
      <c r="Q1812" s="25" t="str">
        <f t="shared" si="789"/>
        <v/>
      </c>
      <c r="R1812" s="25" t="str">
        <f t="shared" si="785"/>
        <v/>
      </c>
      <c r="S1812" s="25" t="str">
        <f>IFERROR(('CDN Data'!M1800),"")</f>
        <v/>
      </c>
      <c r="T1812" s="26" t="str">
        <f>IF(CPI_Downloader!I1810="","",CPI_Downloader!I1810)</f>
        <v/>
      </c>
      <c r="U1812" s="26" t="str">
        <f>IF(CPI_Downloader!J1810="","",CPI_Downloader!J1810)</f>
        <v/>
      </c>
      <c r="W1812" s="31" t="str">
        <f t="shared" si="804"/>
        <v/>
      </c>
      <c r="X1812" s="31" t="str">
        <f t="shared" si="798"/>
        <v/>
      </c>
      <c r="Y1812" s="16" t="str">
        <f>IF(CPI_Downloader!K1810="","",CPI_Downloader!K1810)</f>
        <v/>
      </c>
      <c r="AA1812" s="33" t="str">
        <f t="shared" si="799"/>
        <v/>
      </c>
      <c r="AB1812" s="27" t="str">
        <f>IF(CPI_Downloader!M1810="","",CPI_Downloader!M1810)</f>
        <v/>
      </c>
      <c r="AC1812" s="59" t="str">
        <f>IF(CPI_Downloader!L1810="","",CPI_Downloader!L1810/100)</f>
        <v/>
      </c>
      <c r="AD1812" s="3"/>
      <c r="AE1812" s="28"/>
      <c r="AI1812" s="44" t="str">
        <f t="shared" si="800"/>
        <v/>
      </c>
      <c r="AJ1812" s="50" t="str">
        <f>IF(CPI_Downloader!N1810="","",CPI_Downloader!N1810)</f>
        <v/>
      </c>
      <c r="AL1812" s="29" t="str">
        <f>IF(CPI_Downloader!O1810="","",CPI_Downloader!O1810)</f>
        <v/>
      </c>
      <c r="AN1812" s="22" t="str">
        <f t="shared" si="807"/>
        <v/>
      </c>
      <c r="AO1812" s="22" t="str">
        <f t="shared" si="801"/>
        <v/>
      </c>
      <c r="AP1812" s="22" t="str">
        <f t="shared" si="782"/>
        <v/>
      </c>
      <c r="AQ1812" s="22" t="str">
        <f t="shared" si="794"/>
        <v/>
      </c>
      <c r="AR1812" s="22" t="str">
        <f t="shared" si="790"/>
        <v/>
      </c>
      <c r="AS1812" s="22" t="str">
        <f t="shared" si="786"/>
        <v/>
      </c>
      <c r="AT1812" s="46" t="str">
        <f>IF(CPI_Downloader!P1810="","",CPI_Downloader!P1810)</f>
        <v/>
      </c>
      <c r="AU1812" s="22" t="str">
        <f t="shared" si="808"/>
        <v/>
      </c>
      <c r="AV1812" s="22" t="str">
        <f t="shared" si="802"/>
        <v/>
      </c>
      <c r="AW1812" s="22" t="str">
        <f t="shared" si="783"/>
        <v/>
      </c>
      <c r="AX1812" s="22" t="str">
        <f t="shared" si="795"/>
        <v/>
      </c>
      <c r="AY1812" s="22" t="str">
        <f t="shared" si="791"/>
        <v/>
      </c>
      <c r="AZ1812" s="22" t="str">
        <f t="shared" si="787"/>
        <v/>
      </c>
      <c r="BA1812" s="46" t="str">
        <f>IF(CPI_Downloader!Q1810="","",CPI_Downloader!Q1810)</f>
        <v/>
      </c>
    </row>
    <row r="1813" spans="1:53" ht="12.75" customHeight="1" x14ac:dyDescent="0.2">
      <c r="A1813" s="21" t="str">
        <f>IF(CPI_Downloader!A1811="","",CPI_Downloader!A1811)</f>
        <v/>
      </c>
      <c r="B1813" s="22" t="str">
        <f t="shared" si="805"/>
        <v/>
      </c>
      <c r="C1813" s="22" t="str">
        <f t="shared" si="796"/>
        <v/>
      </c>
      <c r="D1813" s="22" t="str">
        <f t="shared" si="780"/>
        <v/>
      </c>
      <c r="E1813" s="22" t="str">
        <f t="shared" si="792"/>
        <v/>
      </c>
      <c r="F1813" s="22" t="str">
        <f t="shared" si="788"/>
        <v/>
      </c>
      <c r="G1813" s="22" t="str">
        <f t="shared" si="784"/>
        <v/>
      </c>
      <c r="H1813" s="22" t="str">
        <f>IFERROR(('CDN Data'!B1813),"")</f>
        <v/>
      </c>
      <c r="I1813" s="23" t="str">
        <f>IF(CPI_Downloader!G1811="","",CPI_Downloader!G1811)</f>
        <v/>
      </c>
      <c r="J1813" s="23" t="str">
        <f>IF(CPI_Downloader!H1811="","",CPI_Downloader!H1811)</f>
        <v/>
      </c>
      <c r="L1813" s="21" t="str">
        <f t="shared" si="797"/>
        <v/>
      </c>
      <c r="M1813" s="25" t="str">
        <f t="shared" si="806"/>
        <v/>
      </c>
      <c r="N1813" s="25" t="str">
        <f t="shared" si="803"/>
        <v/>
      </c>
      <c r="O1813" s="25" t="str">
        <f t="shared" si="781"/>
        <v/>
      </c>
      <c r="P1813" s="25" t="str">
        <f t="shared" si="793"/>
        <v/>
      </c>
      <c r="Q1813" s="25" t="str">
        <f t="shared" si="789"/>
        <v/>
      </c>
      <c r="R1813" s="25" t="str">
        <f t="shared" si="785"/>
        <v/>
      </c>
      <c r="S1813" s="25" t="str">
        <f>IFERROR(('CDN Data'!M1801),"")</f>
        <v/>
      </c>
      <c r="T1813" s="26" t="str">
        <f>IF(CPI_Downloader!I1811="","",CPI_Downloader!I1811)</f>
        <v/>
      </c>
      <c r="U1813" s="26" t="str">
        <f>IF(CPI_Downloader!J1811="","",CPI_Downloader!J1811)</f>
        <v/>
      </c>
      <c r="W1813" s="31" t="str">
        <f t="shared" si="804"/>
        <v/>
      </c>
      <c r="X1813" s="31" t="str">
        <f t="shared" si="798"/>
        <v/>
      </c>
      <c r="Y1813" s="16" t="str">
        <f>IF(CPI_Downloader!K1811="","",CPI_Downloader!K1811)</f>
        <v/>
      </c>
      <c r="AA1813" s="33" t="str">
        <f t="shared" si="799"/>
        <v/>
      </c>
      <c r="AB1813" s="27" t="str">
        <f>IF(CPI_Downloader!M1811="","",CPI_Downloader!M1811)</f>
        <v/>
      </c>
      <c r="AC1813" s="59" t="str">
        <f>IF(CPI_Downloader!L1811="","",CPI_Downloader!L1811/100)</f>
        <v/>
      </c>
      <c r="AD1813" s="3"/>
      <c r="AE1813" s="28"/>
      <c r="AI1813" s="44" t="str">
        <f t="shared" si="800"/>
        <v/>
      </c>
      <c r="AJ1813" s="50" t="str">
        <f>IF(CPI_Downloader!N1811="","",CPI_Downloader!N1811)</f>
        <v/>
      </c>
      <c r="AL1813" s="29" t="str">
        <f>IF(CPI_Downloader!O1811="","",CPI_Downloader!O1811)</f>
        <v/>
      </c>
      <c r="AN1813" s="22" t="str">
        <f t="shared" si="807"/>
        <v/>
      </c>
      <c r="AO1813" s="22" t="str">
        <f t="shared" si="801"/>
        <v/>
      </c>
      <c r="AP1813" s="22" t="str">
        <f t="shared" si="782"/>
        <v/>
      </c>
      <c r="AQ1813" s="22" t="str">
        <f t="shared" si="794"/>
        <v/>
      </c>
      <c r="AR1813" s="22" t="str">
        <f t="shared" si="790"/>
        <v/>
      </c>
      <c r="AS1813" s="22" t="str">
        <f t="shared" si="786"/>
        <v/>
      </c>
      <c r="AT1813" s="46" t="str">
        <f>IF(CPI_Downloader!P1811="","",CPI_Downloader!P1811)</f>
        <v/>
      </c>
      <c r="AU1813" s="22" t="str">
        <f t="shared" si="808"/>
        <v/>
      </c>
      <c r="AV1813" s="22" t="str">
        <f t="shared" si="802"/>
        <v/>
      </c>
      <c r="AW1813" s="22" t="str">
        <f t="shared" si="783"/>
        <v/>
      </c>
      <c r="AX1813" s="22" t="str">
        <f t="shared" si="795"/>
        <v/>
      </c>
      <c r="AY1813" s="22" t="str">
        <f t="shared" si="791"/>
        <v/>
      </c>
      <c r="AZ1813" s="22" t="str">
        <f t="shared" si="787"/>
        <v/>
      </c>
      <c r="BA1813" s="46" t="str">
        <f>IF(CPI_Downloader!Q1811="","",CPI_Downloader!Q1811)</f>
        <v/>
      </c>
    </row>
    <row r="1814" spans="1:53" ht="12.75" customHeight="1" x14ac:dyDescent="0.2">
      <c r="A1814" s="21" t="str">
        <f>IF(CPI_Downloader!A1812="","",CPI_Downloader!A1812)</f>
        <v/>
      </c>
      <c r="B1814" s="22" t="str">
        <f t="shared" si="805"/>
        <v/>
      </c>
      <c r="C1814" s="22" t="str">
        <f t="shared" si="796"/>
        <v/>
      </c>
      <c r="D1814" s="22" t="str">
        <f t="shared" si="780"/>
        <v/>
      </c>
      <c r="E1814" s="22" t="str">
        <f t="shared" si="792"/>
        <v/>
      </c>
      <c r="F1814" s="22" t="str">
        <f t="shared" si="788"/>
        <v/>
      </c>
      <c r="G1814" s="22" t="str">
        <f t="shared" si="784"/>
        <v/>
      </c>
      <c r="H1814" s="22" t="str">
        <f>IFERROR(('CDN Data'!B1814),"")</f>
        <v/>
      </c>
      <c r="I1814" s="23" t="str">
        <f>IF(CPI_Downloader!G1812="","",CPI_Downloader!G1812)</f>
        <v/>
      </c>
      <c r="J1814" s="23" t="str">
        <f>IF(CPI_Downloader!H1812="","",CPI_Downloader!H1812)</f>
        <v/>
      </c>
      <c r="L1814" s="21" t="str">
        <f t="shared" si="797"/>
        <v/>
      </c>
      <c r="M1814" s="25" t="str">
        <f t="shared" si="806"/>
        <v/>
      </c>
      <c r="N1814" s="25" t="str">
        <f t="shared" si="803"/>
        <v/>
      </c>
      <c r="O1814" s="25" t="str">
        <f t="shared" si="781"/>
        <v/>
      </c>
      <c r="P1814" s="25" t="str">
        <f t="shared" si="793"/>
        <v/>
      </c>
      <c r="Q1814" s="25" t="str">
        <f t="shared" si="789"/>
        <v/>
      </c>
      <c r="R1814" s="25" t="str">
        <f t="shared" si="785"/>
        <v/>
      </c>
      <c r="S1814" s="25" t="str">
        <f>IFERROR(('CDN Data'!M1802),"")</f>
        <v/>
      </c>
      <c r="T1814" s="26" t="str">
        <f>IF(CPI_Downloader!I1812="","",CPI_Downloader!I1812)</f>
        <v/>
      </c>
      <c r="U1814" s="26" t="str">
        <f>IF(CPI_Downloader!J1812="","",CPI_Downloader!J1812)</f>
        <v/>
      </c>
      <c r="W1814" s="31" t="str">
        <f t="shared" si="804"/>
        <v/>
      </c>
      <c r="X1814" s="31" t="str">
        <f t="shared" si="798"/>
        <v/>
      </c>
      <c r="Y1814" s="16" t="str">
        <f>IF(CPI_Downloader!K1812="","",CPI_Downloader!K1812)</f>
        <v/>
      </c>
      <c r="AA1814" s="33" t="str">
        <f t="shared" si="799"/>
        <v/>
      </c>
      <c r="AB1814" s="27" t="str">
        <f>IF(CPI_Downloader!M1812="","",CPI_Downloader!M1812)</f>
        <v/>
      </c>
      <c r="AC1814" s="59" t="str">
        <f>IF(CPI_Downloader!L1812="","",CPI_Downloader!L1812/100)</f>
        <v/>
      </c>
      <c r="AD1814" s="3"/>
      <c r="AE1814" s="28"/>
      <c r="AI1814" s="44" t="str">
        <f t="shared" si="800"/>
        <v/>
      </c>
      <c r="AJ1814" s="50" t="str">
        <f>IF(CPI_Downloader!N1812="","",CPI_Downloader!N1812)</f>
        <v/>
      </c>
      <c r="AL1814" s="29" t="str">
        <f>IF(CPI_Downloader!O1812="","",CPI_Downloader!O1812)</f>
        <v/>
      </c>
      <c r="AN1814" s="22" t="str">
        <f t="shared" si="807"/>
        <v/>
      </c>
      <c r="AO1814" s="22" t="str">
        <f t="shared" si="801"/>
        <v/>
      </c>
      <c r="AP1814" s="22" t="str">
        <f t="shared" si="782"/>
        <v/>
      </c>
      <c r="AQ1814" s="22" t="str">
        <f t="shared" si="794"/>
        <v/>
      </c>
      <c r="AR1814" s="22" t="str">
        <f t="shared" si="790"/>
        <v/>
      </c>
      <c r="AS1814" s="22" t="str">
        <f t="shared" si="786"/>
        <v/>
      </c>
      <c r="AT1814" s="46" t="str">
        <f>IF(CPI_Downloader!P1812="","",CPI_Downloader!P1812)</f>
        <v/>
      </c>
      <c r="AU1814" s="22" t="str">
        <f t="shared" si="808"/>
        <v/>
      </c>
      <c r="AV1814" s="22" t="str">
        <f t="shared" si="802"/>
        <v/>
      </c>
      <c r="AW1814" s="22" t="str">
        <f t="shared" si="783"/>
        <v/>
      </c>
      <c r="AX1814" s="22" t="str">
        <f t="shared" si="795"/>
        <v/>
      </c>
      <c r="AY1814" s="22" t="str">
        <f t="shared" si="791"/>
        <v/>
      </c>
      <c r="AZ1814" s="22" t="str">
        <f t="shared" si="787"/>
        <v/>
      </c>
      <c r="BA1814" s="46" t="str">
        <f>IF(CPI_Downloader!Q1812="","",CPI_Downloader!Q1812)</f>
        <v/>
      </c>
    </row>
    <row r="1815" spans="1:53" ht="12.75" customHeight="1" x14ac:dyDescent="0.2">
      <c r="A1815" s="21" t="str">
        <f>IF(CPI_Downloader!A1813="","",CPI_Downloader!A1813)</f>
        <v/>
      </c>
      <c r="B1815" s="22" t="str">
        <f t="shared" si="805"/>
        <v/>
      </c>
      <c r="C1815" s="22" t="str">
        <f t="shared" si="796"/>
        <v/>
      </c>
      <c r="D1815" s="22" t="str">
        <f t="shared" si="780"/>
        <v/>
      </c>
      <c r="E1815" s="22" t="str">
        <f t="shared" si="792"/>
        <v/>
      </c>
      <c r="F1815" s="22" t="str">
        <f t="shared" si="788"/>
        <v/>
      </c>
      <c r="G1815" s="22" t="str">
        <f t="shared" si="784"/>
        <v/>
      </c>
      <c r="H1815" s="22" t="str">
        <f>IFERROR(('CDN Data'!B1815),"")</f>
        <v/>
      </c>
      <c r="I1815" s="23" t="str">
        <f>IF(CPI_Downloader!G1813="","",CPI_Downloader!G1813)</f>
        <v/>
      </c>
      <c r="J1815" s="23" t="str">
        <f>IF(CPI_Downloader!H1813="","",CPI_Downloader!H1813)</f>
        <v/>
      </c>
      <c r="L1815" s="21" t="str">
        <f t="shared" si="797"/>
        <v/>
      </c>
      <c r="M1815" s="25" t="str">
        <f t="shared" si="806"/>
        <v/>
      </c>
      <c r="N1815" s="25" t="str">
        <f t="shared" si="803"/>
        <v/>
      </c>
      <c r="O1815" s="25" t="str">
        <f t="shared" si="781"/>
        <v/>
      </c>
      <c r="P1815" s="25" t="str">
        <f t="shared" si="793"/>
        <v/>
      </c>
      <c r="Q1815" s="25" t="str">
        <f t="shared" si="789"/>
        <v/>
      </c>
      <c r="R1815" s="25" t="str">
        <f t="shared" si="785"/>
        <v/>
      </c>
      <c r="S1815" s="25" t="str">
        <f>IFERROR(('CDN Data'!M1803),"")</f>
        <v/>
      </c>
      <c r="T1815" s="26" t="str">
        <f>IF(CPI_Downloader!I1813="","",CPI_Downloader!I1813)</f>
        <v/>
      </c>
      <c r="U1815" s="26" t="str">
        <f>IF(CPI_Downloader!J1813="","",CPI_Downloader!J1813)</f>
        <v/>
      </c>
      <c r="W1815" s="31" t="str">
        <f t="shared" si="804"/>
        <v/>
      </c>
      <c r="X1815" s="31" t="str">
        <f t="shared" si="798"/>
        <v/>
      </c>
      <c r="Y1815" s="16" t="str">
        <f>IF(CPI_Downloader!K1813="","",CPI_Downloader!K1813)</f>
        <v/>
      </c>
      <c r="AA1815" s="33" t="str">
        <f t="shared" si="799"/>
        <v/>
      </c>
      <c r="AB1815" s="27" t="str">
        <f>IF(CPI_Downloader!M1813="","",CPI_Downloader!M1813)</f>
        <v/>
      </c>
      <c r="AC1815" s="59" t="str">
        <f>IF(CPI_Downloader!L1813="","",CPI_Downloader!L1813/100)</f>
        <v/>
      </c>
      <c r="AD1815" s="3"/>
      <c r="AE1815" s="28"/>
      <c r="AI1815" s="44" t="str">
        <f t="shared" si="800"/>
        <v/>
      </c>
      <c r="AJ1815" s="50" t="str">
        <f>IF(CPI_Downloader!N1813="","",CPI_Downloader!N1813)</f>
        <v/>
      </c>
      <c r="AL1815" s="29" t="str">
        <f>IF(CPI_Downloader!O1813="","",CPI_Downloader!O1813)</f>
        <v/>
      </c>
      <c r="AN1815" s="22" t="str">
        <f t="shared" si="807"/>
        <v/>
      </c>
      <c r="AO1815" s="22" t="str">
        <f t="shared" si="801"/>
        <v/>
      </c>
      <c r="AP1815" s="22" t="str">
        <f t="shared" si="782"/>
        <v/>
      </c>
      <c r="AQ1815" s="22" t="str">
        <f t="shared" si="794"/>
        <v/>
      </c>
      <c r="AR1815" s="22" t="str">
        <f t="shared" si="790"/>
        <v/>
      </c>
      <c r="AS1815" s="22" t="str">
        <f t="shared" si="786"/>
        <v/>
      </c>
      <c r="AT1815" s="46" t="str">
        <f>IF(CPI_Downloader!P1813="","",CPI_Downloader!P1813)</f>
        <v/>
      </c>
      <c r="AU1815" s="22" t="str">
        <f t="shared" si="808"/>
        <v/>
      </c>
      <c r="AV1815" s="22" t="str">
        <f t="shared" si="802"/>
        <v/>
      </c>
      <c r="AW1815" s="22" t="str">
        <f t="shared" si="783"/>
        <v/>
      </c>
      <c r="AX1815" s="22" t="str">
        <f t="shared" si="795"/>
        <v/>
      </c>
      <c r="AY1815" s="22" t="str">
        <f t="shared" si="791"/>
        <v/>
      </c>
      <c r="AZ1815" s="22" t="str">
        <f t="shared" si="787"/>
        <v/>
      </c>
      <c r="BA1815" s="46" t="str">
        <f>IF(CPI_Downloader!Q1813="","",CPI_Downloader!Q1813)</f>
        <v/>
      </c>
    </row>
    <row r="1816" spans="1:53" ht="12.75" customHeight="1" x14ac:dyDescent="0.2">
      <c r="A1816" s="21" t="str">
        <f>IF(CPI_Downloader!A1814="","",CPI_Downloader!A1814)</f>
        <v/>
      </c>
      <c r="B1816" s="22" t="str">
        <f t="shared" si="805"/>
        <v/>
      </c>
      <c r="C1816" s="22" t="str">
        <f t="shared" si="796"/>
        <v/>
      </c>
      <c r="D1816" s="22" t="str">
        <f t="shared" si="780"/>
        <v/>
      </c>
      <c r="E1816" s="22" t="str">
        <f t="shared" si="792"/>
        <v/>
      </c>
      <c r="F1816" s="22" t="str">
        <f t="shared" si="788"/>
        <v/>
      </c>
      <c r="G1816" s="22" t="str">
        <f t="shared" si="784"/>
        <v/>
      </c>
      <c r="H1816" s="22" t="str">
        <f>IFERROR(('CDN Data'!B1816),"")</f>
        <v/>
      </c>
      <c r="I1816" s="23" t="str">
        <f>IF(CPI_Downloader!G1814="","",CPI_Downloader!G1814)</f>
        <v/>
      </c>
      <c r="J1816" s="23" t="str">
        <f>IF(CPI_Downloader!H1814="","",CPI_Downloader!H1814)</f>
        <v/>
      </c>
      <c r="L1816" s="21" t="str">
        <f t="shared" si="797"/>
        <v/>
      </c>
      <c r="M1816" s="25" t="str">
        <f t="shared" si="806"/>
        <v/>
      </c>
      <c r="N1816" s="25" t="str">
        <f t="shared" si="803"/>
        <v/>
      </c>
      <c r="O1816" s="25" t="str">
        <f t="shared" si="781"/>
        <v/>
      </c>
      <c r="P1816" s="25" t="str">
        <f t="shared" si="793"/>
        <v/>
      </c>
      <c r="Q1816" s="25" t="str">
        <f t="shared" si="789"/>
        <v/>
      </c>
      <c r="R1816" s="25" t="str">
        <f t="shared" si="785"/>
        <v/>
      </c>
      <c r="S1816" s="25" t="str">
        <f>IFERROR(('CDN Data'!M1804),"")</f>
        <v/>
      </c>
      <c r="T1816" s="26" t="str">
        <f>IF(CPI_Downloader!I1814="","",CPI_Downloader!I1814)</f>
        <v/>
      </c>
      <c r="U1816" s="26" t="str">
        <f>IF(CPI_Downloader!J1814="","",CPI_Downloader!J1814)</f>
        <v/>
      </c>
      <c r="W1816" s="31" t="str">
        <f t="shared" si="804"/>
        <v/>
      </c>
      <c r="X1816" s="31" t="str">
        <f t="shared" si="798"/>
        <v/>
      </c>
      <c r="Y1816" s="16" t="str">
        <f>IF(CPI_Downloader!K1814="","",CPI_Downloader!K1814)</f>
        <v/>
      </c>
      <c r="AA1816" s="33" t="str">
        <f t="shared" si="799"/>
        <v/>
      </c>
      <c r="AB1816" s="27" t="str">
        <f>IF(CPI_Downloader!M1814="","",CPI_Downloader!M1814)</f>
        <v/>
      </c>
      <c r="AC1816" s="59" t="str">
        <f>IF(CPI_Downloader!L1814="","",CPI_Downloader!L1814/100)</f>
        <v/>
      </c>
      <c r="AD1816" s="3"/>
      <c r="AE1816" s="28"/>
      <c r="AI1816" s="44" t="str">
        <f t="shared" si="800"/>
        <v/>
      </c>
      <c r="AJ1816" s="50" t="str">
        <f>IF(CPI_Downloader!N1814="","",CPI_Downloader!N1814)</f>
        <v/>
      </c>
      <c r="AL1816" s="29" t="str">
        <f>IF(CPI_Downloader!O1814="","",CPI_Downloader!O1814)</f>
        <v/>
      </c>
      <c r="AN1816" s="22" t="str">
        <f t="shared" si="807"/>
        <v/>
      </c>
      <c r="AO1816" s="22" t="str">
        <f t="shared" si="801"/>
        <v/>
      </c>
      <c r="AP1816" s="22" t="str">
        <f t="shared" si="782"/>
        <v/>
      </c>
      <c r="AQ1816" s="22" t="str">
        <f t="shared" si="794"/>
        <v/>
      </c>
      <c r="AR1816" s="22" t="str">
        <f t="shared" si="790"/>
        <v/>
      </c>
      <c r="AS1816" s="22" t="str">
        <f t="shared" si="786"/>
        <v/>
      </c>
      <c r="AT1816" s="46" t="str">
        <f>IF(CPI_Downloader!P1814="","",CPI_Downloader!P1814)</f>
        <v/>
      </c>
      <c r="AU1816" s="22" t="str">
        <f t="shared" si="808"/>
        <v/>
      </c>
      <c r="AV1816" s="22" t="str">
        <f t="shared" si="802"/>
        <v/>
      </c>
      <c r="AW1816" s="22" t="str">
        <f t="shared" si="783"/>
        <v/>
      </c>
      <c r="AX1816" s="22" t="str">
        <f t="shared" si="795"/>
        <v/>
      </c>
      <c r="AY1816" s="22" t="str">
        <f t="shared" si="791"/>
        <v/>
      </c>
      <c r="AZ1816" s="22" t="str">
        <f t="shared" si="787"/>
        <v/>
      </c>
      <c r="BA1816" s="46" t="str">
        <f>IF(CPI_Downloader!Q1814="","",CPI_Downloader!Q1814)</f>
        <v/>
      </c>
    </row>
    <row r="1817" spans="1:53" ht="12.75" customHeight="1" x14ac:dyDescent="0.2">
      <c r="A1817" s="21" t="str">
        <f>IF(CPI_Downloader!A1815="","",CPI_Downloader!A1815)</f>
        <v/>
      </c>
      <c r="B1817" s="22" t="str">
        <f t="shared" si="805"/>
        <v/>
      </c>
      <c r="C1817" s="22" t="str">
        <f t="shared" si="796"/>
        <v/>
      </c>
      <c r="D1817" s="22" t="str">
        <f t="shared" si="780"/>
        <v/>
      </c>
      <c r="E1817" s="22" t="str">
        <f t="shared" si="792"/>
        <v/>
      </c>
      <c r="F1817" s="22" t="str">
        <f t="shared" si="788"/>
        <v/>
      </c>
      <c r="G1817" s="22" t="str">
        <f t="shared" si="784"/>
        <v/>
      </c>
      <c r="H1817" s="22" t="str">
        <f>IFERROR(('CDN Data'!B1817),"")</f>
        <v/>
      </c>
      <c r="I1817" s="23" t="str">
        <f>IF(CPI_Downloader!G1815="","",CPI_Downloader!G1815)</f>
        <v/>
      </c>
      <c r="J1817" s="23" t="str">
        <f>IF(CPI_Downloader!H1815="","",CPI_Downloader!H1815)</f>
        <v/>
      </c>
      <c r="L1817" s="21" t="str">
        <f t="shared" si="797"/>
        <v/>
      </c>
      <c r="M1817" s="25" t="str">
        <f t="shared" si="806"/>
        <v/>
      </c>
      <c r="N1817" s="25" t="str">
        <f t="shared" si="803"/>
        <v/>
      </c>
      <c r="O1817" s="25" t="str">
        <f t="shared" si="781"/>
        <v/>
      </c>
      <c r="P1817" s="25" t="str">
        <f t="shared" si="793"/>
        <v/>
      </c>
      <c r="Q1817" s="25" t="str">
        <f t="shared" si="789"/>
        <v/>
      </c>
      <c r="R1817" s="25" t="str">
        <f t="shared" si="785"/>
        <v/>
      </c>
      <c r="S1817" s="25" t="str">
        <f>IFERROR(('CDN Data'!M1805),"")</f>
        <v/>
      </c>
      <c r="T1817" s="26" t="str">
        <f>IF(CPI_Downloader!I1815="","",CPI_Downloader!I1815)</f>
        <v/>
      </c>
      <c r="U1817" s="26" t="str">
        <f>IF(CPI_Downloader!J1815="","",CPI_Downloader!J1815)</f>
        <v/>
      </c>
      <c r="W1817" s="31" t="str">
        <f t="shared" si="804"/>
        <v/>
      </c>
      <c r="X1817" s="31" t="str">
        <f t="shared" si="798"/>
        <v/>
      </c>
      <c r="Y1817" s="16" t="str">
        <f>IF(CPI_Downloader!K1815="","",CPI_Downloader!K1815)</f>
        <v/>
      </c>
      <c r="AA1817" s="33" t="str">
        <f t="shared" si="799"/>
        <v/>
      </c>
      <c r="AB1817" s="27" t="str">
        <f>IF(CPI_Downloader!M1815="","",CPI_Downloader!M1815)</f>
        <v/>
      </c>
      <c r="AC1817" s="59" t="str">
        <f>IF(CPI_Downloader!L1815="","",CPI_Downloader!L1815/100)</f>
        <v/>
      </c>
      <c r="AD1817" s="3"/>
      <c r="AE1817" s="28"/>
      <c r="AI1817" s="44" t="str">
        <f t="shared" si="800"/>
        <v/>
      </c>
      <c r="AJ1817" s="50" t="str">
        <f>IF(CPI_Downloader!N1815="","",CPI_Downloader!N1815)</f>
        <v/>
      </c>
      <c r="AL1817" s="29" t="str">
        <f>IF(CPI_Downloader!O1815="","",CPI_Downloader!O1815)</f>
        <v/>
      </c>
      <c r="AN1817" s="22" t="str">
        <f t="shared" si="807"/>
        <v/>
      </c>
      <c r="AO1817" s="22" t="str">
        <f t="shared" si="801"/>
        <v/>
      </c>
      <c r="AP1817" s="22" t="str">
        <f t="shared" si="782"/>
        <v/>
      </c>
      <c r="AQ1817" s="22" t="str">
        <f t="shared" si="794"/>
        <v/>
      </c>
      <c r="AR1817" s="22" t="str">
        <f t="shared" si="790"/>
        <v/>
      </c>
      <c r="AS1817" s="22" t="str">
        <f t="shared" si="786"/>
        <v/>
      </c>
      <c r="AT1817" s="46" t="str">
        <f>IF(CPI_Downloader!P1815="","",CPI_Downloader!P1815)</f>
        <v/>
      </c>
      <c r="AU1817" s="22" t="str">
        <f t="shared" si="808"/>
        <v/>
      </c>
      <c r="AV1817" s="22" t="str">
        <f t="shared" si="802"/>
        <v/>
      </c>
      <c r="AW1817" s="22" t="str">
        <f t="shared" si="783"/>
        <v/>
      </c>
      <c r="AX1817" s="22" t="str">
        <f t="shared" si="795"/>
        <v/>
      </c>
      <c r="AY1817" s="22" t="str">
        <f t="shared" si="791"/>
        <v/>
      </c>
      <c r="AZ1817" s="22" t="str">
        <f t="shared" si="787"/>
        <v/>
      </c>
      <c r="BA1817" s="46" t="str">
        <f>IF(CPI_Downloader!Q1815="","",CPI_Downloader!Q1815)</f>
        <v/>
      </c>
    </row>
    <row r="1818" spans="1:53" ht="12.75" customHeight="1" x14ac:dyDescent="0.2">
      <c r="A1818" s="21" t="str">
        <f>IF(CPI_Downloader!A1816="","",CPI_Downloader!A1816)</f>
        <v/>
      </c>
      <c r="B1818" s="22" t="str">
        <f t="shared" si="805"/>
        <v/>
      </c>
      <c r="C1818" s="22" t="str">
        <f t="shared" si="796"/>
        <v/>
      </c>
      <c r="D1818" s="22" t="str">
        <f t="shared" si="780"/>
        <v/>
      </c>
      <c r="E1818" s="22" t="str">
        <f t="shared" si="792"/>
        <v/>
      </c>
      <c r="F1818" s="22" t="str">
        <f t="shared" si="788"/>
        <v/>
      </c>
      <c r="G1818" s="22" t="str">
        <f t="shared" si="784"/>
        <v/>
      </c>
      <c r="H1818" s="22" t="str">
        <f>IFERROR(('CDN Data'!B1818),"")</f>
        <v/>
      </c>
      <c r="I1818" s="23" t="str">
        <f>IF(CPI_Downloader!G1816="","",CPI_Downloader!G1816)</f>
        <v/>
      </c>
      <c r="J1818" s="23" t="str">
        <f>IF(CPI_Downloader!H1816="","",CPI_Downloader!H1816)</f>
        <v/>
      </c>
      <c r="L1818" s="21" t="str">
        <f t="shared" si="797"/>
        <v/>
      </c>
      <c r="M1818" s="25" t="str">
        <f t="shared" si="806"/>
        <v/>
      </c>
      <c r="N1818" s="25" t="str">
        <f t="shared" si="803"/>
        <v/>
      </c>
      <c r="O1818" s="25" t="str">
        <f t="shared" si="781"/>
        <v/>
      </c>
      <c r="P1818" s="25" t="str">
        <f t="shared" si="793"/>
        <v/>
      </c>
      <c r="Q1818" s="25" t="str">
        <f t="shared" si="789"/>
        <v/>
      </c>
      <c r="R1818" s="25" t="str">
        <f t="shared" si="785"/>
        <v/>
      </c>
      <c r="S1818" s="25" t="str">
        <f>IFERROR(('CDN Data'!M1806),"")</f>
        <v/>
      </c>
      <c r="T1818" s="26" t="str">
        <f>IF(CPI_Downloader!I1816="","",CPI_Downloader!I1816)</f>
        <v/>
      </c>
      <c r="U1818" s="26" t="str">
        <f>IF(CPI_Downloader!J1816="","",CPI_Downloader!J1816)</f>
        <v/>
      </c>
      <c r="W1818" s="31" t="str">
        <f t="shared" si="804"/>
        <v/>
      </c>
      <c r="X1818" s="31" t="str">
        <f t="shared" si="798"/>
        <v/>
      </c>
      <c r="Y1818" s="16" t="str">
        <f>IF(CPI_Downloader!K1816="","",CPI_Downloader!K1816)</f>
        <v/>
      </c>
      <c r="AA1818" s="33" t="str">
        <f t="shared" si="799"/>
        <v/>
      </c>
      <c r="AB1818" s="27" t="str">
        <f>IF(CPI_Downloader!M1816="","",CPI_Downloader!M1816)</f>
        <v/>
      </c>
      <c r="AC1818" s="59" t="str">
        <f>IF(CPI_Downloader!L1816="","",CPI_Downloader!L1816/100)</f>
        <v/>
      </c>
      <c r="AD1818" s="3"/>
      <c r="AE1818" s="28"/>
      <c r="AI1818" s="44" t="str">
        <f t="shared" si="800"/>
        <v/>
      </c>
      <c r="AJ1818" s="50" t="str">
        <f>IF(CPI_Downloader!N1816="","",CPI_Downloader!N1816)</f>
        <v/>
      </c>
      <c r="AL1818" s="29" t="str">
        <f>IF(CPI_Downloader!O1816="","",CPI_Downloader!O1816)</f>
        <v/>
      </c>
      <c r="AN1818" s="22" t="str">
        <f t="shared" si="807"/>
        <v/>
      </c>
      <c r="AO1818" s="22" t="str">
        <f t="shared" si="801"/>
        <v/>
      </c>
      <c r="AP1818" s="22" t="str">
        <f t="shared" si="782"/>
        <v/>
      </c>
      <c r="AQ1818" s="22" t="str">
        <f t="shared" si="794"/>
        <v/>
      </c>
      <c r="AR1818" s="22" t="str">
        <f t="shared" si="790"/>
        <v/>
      </c>
      <c r="AS1818" s="22" t="str">
        <f t="shared" si="786"/>
        <v/>
      </c>
      <c r="AT1818" s="46" t="str">
        <f>IF(CPI_Downloader!P1816="","",CPI_Downloader!P1816)</f>
        <v/>
      </c>
      <c r="AU1818" s="22" t="str">
        <f t="shared" si="808"/>
        <v/>
      </c>
      <c r="AV1818" s="22" t="str">
        <f t="shared" si="802"/>
        <v/>
      </c>
      <c r="AW1818" s="22" t="str">
        <f t="shared" si="783"/>
        <v/>
      </c>
      <c r="AX1818" s="22" t="str">
        <f t="shared" si="795"/>
        <v/>
      </c>
      <c r="AY1818" s="22" t="str">
        <f t="shared" si="791"/>
        <v/>
      </c>
      <c r="AZ1818" s="22" t="str">
        <f t="shared" si="787"/>
        <v/>
      </c>
      <c r="BA1818" s="46" t="str">
        <f>IF(CPI_Downloader!Q1816="","",CPI_Downloader!Q1816)</f>
        <v/>
      </c>
    </row>
    <row r="1819" spans="1:53" ht="12.75" customHeight="1" x14ac:dyDescent="0.2">
      <c r="A1819" s="21" t="str">
        <f>IF(CPI_Downloader!A1817="","",CPI_Downloader!A1817)</f>
        <v/>
      </c>
      <c r="B1819" s="22" t="str">
        <f t="shared" si="805"/>
        <v/>
      </c>
      <c r="C1819" s="22" t="str">
        <f t="shared" si="796"/>
        <v/>
      </c>
      <c r="D1819" s="22" t="str">
        <f t="shared" si="780"/>
        <v/>
      </c>
      <c r="E1819" s="22" t="str">
        <f t="shared" si="792"/>
        <v/>
      </c>
      <c r="F1819" s="22" t="str">
        <f t="shared" si="788"/>
        <v/>
      </c>
      <c r="G1819" s="22" t="str">
        <f t="shared" si="784"/>
        <v/>
      </c>
      <c r="H1819" s="22" t="str">
        <f>IFERROR(('CDN Data'!B1819),"")</f>
        <v/>
      </c>
      <c r="I1819" s="23" t="str">
        <f>IF(CPI_Downloader!G1817="","",CPI_Downloader!G1817)</f>
        <v/>
      </c>
      <c r="J1819" s="23" t="str">
        <f>IF(CPI_Downloader!H1817="","",CPI_Downloader!H1817)</f>
        <v/>
      </c>
      <c r="L1819" s="21" t="str">
        <f t="shared" si="797"/>
        <v/>
      </c>
      <c r="M1819" s="25" t="str">
        <f t="shared" si="806"/>
        <v/>
      </c>
      <c r="N1819" s="25" t="str">
        <f t="shared" si="803"/>
        <v/>
      </c>
      <c r="O1819" s="25" t="str">
        <f t="shared" si="781"/>
        <v/>
      </c>
      <c r="P1819" s="25" t="str">
        <f t="shared" si="793"/>
        <v/>
      </c>
      <c r="Q1819" s="25" t="str">
        <f t="shared" si="789"/>
        <v/>
      </c>
      <c r="R1819" s="25" t="str">
        <f t="shared" si="785"/>
        <v/>
      </c>
      <c r="S1819" s="25" t="str">
        <f>IFERROR(('CDN Data'!M1807),"")</f>
        <v/>
      </c>
      <c r="T1819" s="26" t="str">
        <f>IF(CPI_Downloader!I1817="","",CPI_Downloader!I1817)</f>
        <v/>
      </c>
      <c r="U1819" s="26" t="str">
        <f>IF(CPI_Downloader!J1817="","",CPI_Downloader!J1817)</f>
        <v/>
      </c>
      <c r="W1819" s="31" t="str">
        <f t="shared" si="804"/>
        <v/>
      </c>
      <c r="X1819" s="31" t="str">
        <f t="shared" si="798"/>
        <v/>
      </c>
      <c r="Y1819" s="16" t="str">
        <f>IF(CPI_Downloader!K1817="","",CPI_Downloader!K1817)</f>
        <v/>
      </c>
      <c r="AA1819" s="33" t="str">
        <f t="shared" si="799"/>
        <v/>
      </c>
      <c r="AB1819" s="27" t="str">
        <f>IF(CPI_Downloader!M1817="","",CPI_Downloader!M1817)</f>
        <v/>
      </c>
      <c r="AC1819" s="59" t="str">
        <f>IF(CPI_Downloader!L1817="","",CPI_Downloader!L1817/100)</f>
        <v/>
      </c>
      <c r="AD1819" s="3"/>
      <c r="AE1819" s="28"/>
      <c r="AI1819" s="44" t="str">
        <f t="shared" si="800"/>
        <v/>
      </c>
      <c r="AJ1819" s="50" t="str">
        <f>IF(CPI_Downloader!N1817="","",CPI_Downloader!N1817)</f>
        <v/>
      </c>
      <c r="AL1819" s="29" t="str">
        <f>IF(CPI_Downloader!O1817="","",CPI_Downloader!O1817)</f>
        <v/>
      </c>
      <c r="AN1819" s="22" t="str">
        <f t="shared" si="807"/>
        <v/>
      </c>
      <c r="AO1819" s="22" t="str">
        <f t="shared" si="801"/>
        <v/>
      </c>
      <c r="AP1819" s="22" t="str">
        <f t="shared" si="782"/>
        <v/>
      </c>
      <c r="AQ1819" s="22" t="str">
        <f t="shared" si="794"/>
        <v/>
      </c>
      <c r="AR1819" s="22" t="str">
        <f t="shared" si="790"/>
        <v/>
      </c>
      <c r="AS1819" s="22" t="str">
        <f t="shared" si="786"/>
        <v/>
      </c>
      <c r="AT1819" s="46" t="str">
        <f>IF(CPI_Downloader!P1817="","",CPI_Downloader!P1817)</f>
        <v/>
      </c>
      <c r="AU1819" s="22" t="str">
        <f t="shared" si="808"/>
        <v/>
      </c>
      <c r="AV1819" s="22" t="str">
        <f t="shared" si="802"/>
        <v/>
      </c>
      <c r="AW1819" s="22" t="str">
        <f t="shared" si="783"/>
        <v/>
      </c>
      <c r="AX1819" s="22" t="str">
        <f t="shared" si="795"/>
        <v/>
      </c>
      <c r="AY1819" s="22" t="str">
        <f t="shared" si="791"/>
        <v/>
      </c>
      <c r="AZ1819" s="22" t="str">
        <f t="shared" si="787"/>
        <v/>
      </c>
      <c r="BA1819" s="46" t="str">
        <f>IF(CPI_Downloader!Q1817="","",CPI_Downloader!Q1817)</f>
        <v/>
      </c>
    </row>
    <row r="1820" spans="1:53" ht="12.75" customHeight="1" x14ac:dyDescent="0.2">
      <c r="A1820" s="21" t="str">
        <f>IF(CPI_Downloader!A1818="","",CPI_Downloader!A1818)</f>
        <v/>
      </c>
      <c r="B1820" s="22" t="str">
        <f t="shared" si="805"/>
        <v/>
      </c>
      <c r="C1820" s="22" t="str">
        <f t="shared" si="796"/>
        <v/>
      </c>
      <c r="D1820" s="22" t="str">
        <f t="shared" si="780"/>
        <v/>
      </c>
      <c r="E1820" s="22" t="str">
        <f t="shared" si="792"/>
        <v/>
      </c>
      <c r="F1820" s="22" t="str">
        <f t="shared" si="788"/>
        <v/>
      </c>
      <c r="G1820" s="22" t="str">
        <f t="shared" si="784"/>
        <v/>
      </c>
      <c r="H1820" s="22" t="str">
        <f>IFERROR(('CDN Data'!B1820),"")</f>
        <v/>
      </c>
      <c r="I1820" s="23" t="str">
        <f>IF(CPI_Downloader!G1818="","",CPI_Downloader!G1818)</f>
        <v/>
      </c>
      <c r="J1820" s="23" t="str">
        <f>IF(CPI_Downloader!H1818="","",CPI_Downloader!H1818)</f>
        <v/>
      </c>
      <c r="L1820" s="21" t="str">
        <f t="shared" si="797"/>
        <v/>
      </c>
      <c r="M1820" s="25" t="str">
        <f t="shared" si="806"/>
        <v/>
      </c>
      <c r="N1820" s="25" t="str">
        <f t="shared" si="803"/>
        <v/>
      </c>
      <c r="O1820" s="25" t="str">
        <f t="shared" si="781"/>
        <v/>
      </c>
      <c r="P1820" s="25" t="str">
        <f t="shared" si="793"/>
        <v/>
      </c>
      <c r="Q1820" s="25" t="str">
        <f t="shared" si="789"/>
        <v/>
      </c>
      <c r="R1820" s="25" t="str">
        <f t="shared" si="785"/>
        <v/>
      </c>
      <c r="S1820" s="25" t="str">
        <f>IFERROR(('CDN Data'!M1808),"")</f>
        <v/>
      </c>
      <c r="T1820" s="26" t="str">
        <f>IF(CPI_Downloader!I1818="","",CPI_Downloader!I1818)</f>
        <v/>
      </c>
      <c r="U1820" s="26" t="str">
        <f>IF(CPI_Downloader!J1818="","",CPI_Downloader!J1818)</f>
        <v/>
      </c>
      <c r="W1820" s="31" t="str">
        <f t="shared" si="804"/>
        <v/>
      </c>
      <c r="X1820" s="31" t="str">
        <f t="shared" si="798"/>
        <v/>
      </c>
      <c r="Y1820" s="16" t="str">
        <f>IF(CPI_Downloader!K1818="","",CPI_Downloader!K1818)</f>
        <v/>
      </c>
      <c r="AA1820" s="33" t="str">
        <f t="shared" si="799"/>
        <v/>
      </c>
      <c r="AB1820" s="27" t="str">
        <f>IF(CPI_Downloader!M1818="","",CPI_Downloader!M1818)</f>
        <v/>
      </c>
      <c r="AC1820" s="59" t="str">
        <f>IF(CPI_Downloader!L1818="","",CPI_Downloader!L1818/100)</f>
        <v/>
      </c>
      <c r="AD1820" s="3"/>
      <c r="AE1820" s="28"/>
      <c r="AI1820" s="44" t="str">
        <f t="shared" si="800"/>
        <v/>
      </c>
      <c r="AJ1820" s="50" t="str">
        <f>IF(CPI_Downloader!N1818="","",CPI_Downloader!N1818)</f>
        <v/>
      </c>
      <c r="AL1820" s="29" t="str">
        <f>IF(CPI_Downloader!O1818="","",CPI_Downloader!O1818)</f>
        <v/>
      </c>
      <c r="AN1820" s="22" t="str">
        <f t="shared" si="807"/>
        <v/>
      </c>
      <c r="AO1820" s="22" t="str">
        <f t="shared" si="801"/>
        <v/>
      </c>
      <c r="AP1820" s="22" t="str">
        <f t="shared" si="782"/>
        <v/>
      </c>
      <c r="AQ1820" s="22" t="str">
        <f t="shared" si="794"/>
        <v/>
      </c>
      <c r="AR1820" s="22" t="str">
        <f t="shared" si="790"/>
        <v/>
      </c>
      <c r="AS1820" s="22" t="str">
        <f t="shared" si="786"/>
        <v/>
      </c>
      <c r="AT1820" s="46" t="str">
        <f>IF(CPI_Downloader!P1818="","",CPI_Downloader!P1818)</f>
        <v/>
      </c>
      <c r="AU1820" s="22" t="str">
        <f t="shared" si="808"/>
        <v/>
      </c>
      <c r="AV1820" s="22" t="str">
        <f t="shared" si="802"/>
        <v/>
      </c>
      <c r="AW1820" s="22" t="str">
        <f t="shared" si="783"/>
        <v/>
      </c>
      <c r="AX1820" s="22" t="str">
        <f t="shared" si="795"/>
        <v/>
      </c>
      <c r="AY1820" s="22" t="str">
        <f t="shared" si="791"/>
        <v/>
      </c>
      <c r="AZ1820" s="22" t="str">
        <f t="shared" si="787"/>
        <v/>
      </c>
      <c r="BA1820" s="46" t="str">
        <f>IF(CPI_Downloader!Q1818="","",CPI_Downloader!Q1818)</f>
        <v/>
      </c>
    </row>
    <row r="1821" spans="1:53" ht="12.75" customHeight="1" x14ac:dyDescent="0.2">
      <c r="A1821" s="21" t="str">
        <f>IF(CPI_Downloader!A1819="","",CPI_Downloader!A1819)</f>
        <v/>
      </c>
      <c r="B1821" s="22" t="str">
        <f t="shared" si="805"/>
        <v/>
      </c>
      <c r="C1821" s="22" t="str">
        <f t="shared" si="796"/>
        <v/>
      </c>
      <c r="D1821" s="22" t="str">
        <f t="shared" si="780"/>
        <v/>
      </c>
      <c r="E1821" s="22" t="str">
        <f t="shared" si="792"/>
        <v/>
      </c>
      <c r="F1821" s="22" t="str">
        <f t="shared" si="788"/>
        <v/>
      </c>
      <c r="G1821" s="22" t="str">
        <f t="shared" si="784"/>
        <v/>
      </c>
      <c r="H1821" s="22" t="str">
        <f>IFERROR(('CDN Data'!B1821),"")</f>
        <v/>
      </c>
      <c r="I1821" s="23" t="str">
        <f>IF(CPI_Downloader!G1819="","",CPI_Downloader!G1819)</f>
        <v/>
      </c>
      <c r="J1821" s="23" t="str">
        <f>IF(CPI_Downloader!H1819="","",CPI_Downloader!H1819)</f>
        <v/>
      </c>
      <c r="L1821" s="21" t="str">
        <f t="shared" si="797"/>
        <v/>
      </c>
      <c r="M1821" s="25" t="str">
        <f t="shared" si="806"/>
        <v/>
      </c>
      <c r="N1821" s="25" t="str">
        <f t="shared" si="803"/>
        <v/>
      </c>
      <c r="O1821" s="25" t="str">
        <f t="shared" si="781"/>
        <v/>
      </c>
      <c r="P1821" s="25" t="str">
        <f t="shared" si="793"/>
        <v/>
      </c>
      <c r="Q1821" s="25" t="str">
        <f t="shared" si="789"/>
        <v/>
      </c>
      <c r="R1821" s="25" t="str">
        <f t="shared" si="785"/>
        <v/>
      </c>
      <c r="S1821" s="25" t="str">
        <f>IFERROR(('CDN Data'!M1809),"")</f>
        <v/>
      </c>
      <c r="T1821" s="26" t="str">
        <f>IF(CPI_Downloader!I1819="","",CPI_Downloader!I1819)</f>
        <v/>
      </c>
      <c r="U1821" s="26" t="str">
        <f>IF(CPI_Downloader!J1819="","",CPI_Downloader!J1819)</f>
        <v/>
      </c>
      <c r="W1821" s="31" t="str">
        <f t="shared" si="804"/>
        <v/>
      </c>
      <c r="X1821" s="31" t="str">
        <f t="shared" si="798"/>
        <v/>
      </c>
      <c r="Y1821" s="16" t="str">
        <f>IF(CPI_Downloader!K1819="","",CPI_Downloader!K1819)</f>
        <v/>
      </c>
      <c r="AA1821" s="33" t="str">
        <f t="shared" si="799"/>
        <v/>
      </c>
      <c r="AB1821" s="27" t="str">
        <f>IF(CPI_Downloader!M1819="","",CPI_Downloader!M1819)</f>
        <v/>
      </c>
      <c r="AC1821" s="59" t="str">
        <f>IF(CPI_Downloader!L1819="","",CPI_Downloader!L1819/100)</f>
        <v/>
      </c>
      <c r="AD1821" s="3"/>
      <c r="AE1821" s="28"/>
      <c r="AI1821" s="44" t="str">
        <f t="shared" si="800"/>
        <v/>
      </c>
      <c r="AJ1821" s="50" t="str">
        <f>IF(CPI_Downloader!N1819="","",CPI_Downloader!N1819)</f>
        <v/>
      </c>
      <c r="AL1821" s="29" t="str">
        <f>IF(CPI_Downloader!O1819="","",CPI_Downloader!O1819)</f>
        <v/>
      </c>
      <c r="AN1821" s="22" t="str">
        <f t="shared" si="807"/>
        <v/>
      </c>
      <c r="AO1821" s="22" t="str">
        <f t="shared" si="801"/>
        <v/>
      </c>
      <c r="AP1821" s="22" t="str">
        <f t="shared" si="782"/>
        <v/>
      </c>
      <c r="AQ1821" s="22" t="str">
        <f t="shared" si="794"/>
        <v/>
      </c>
      <c r="AR1821" s="22" t="str">
        <f t="shared" si="790"/>
        <v/>
      </c>
      <c r="AS1821" s="22" t="str">
        <f t="shared" si="786"/>
        <v/>
      </c>
      <c r="AT1821" s="46" t="str">
        <f>IF(CPI_Downloader!P1819="","",CPI_Downloader!P1819)</f>
        <v/>
      </c>
      <c r="AU1821" s="22" t="str">
        <f t="shared" si="808"/>
        <v/>
      </c>
      <c r="AV1821" s="22" t="str">
        <f t="shared" si="802"/>
        <v/>
      </c>
      <c r="AW1821" s="22" t="str">
        <f t="shared" si="783"/>
        <v/>
      </c>
      <c r="AX1821" s="22" t="str">
        <f t="shared" si="795"/>
        <v/>
      </c>
      <c r="AY1821" s="22" t="str">
        <f t="shared" si="791"/>
        <v/>
      </c>
      <c r="AZ1821" s="22" t="str">
        <f t="shared" si="787"/>
        <v/>
      </c>
      <c r="BA1821" s="46" t="str">
        <f>IF(CPI_Downloader!Q1819="","",CPI_Downloader!Q1819)</f>
        <v/>
      </c>
    </row>
    <row r="1822" spans="1:53" ht="12.75" customHeight="1" x14ac:dyDescent="0.2">
      <c r="A1822" s="21" t="str">
        <f>IF(CPI_Downloader!A1820="","",CPI_Downloader!A1820)</f>
        <v/>
      </c>
      <c r="B1822" s="22" t="str">
        <f t="shared" si="805"/>
        <v/>
      </c>
      <c r="C1822" s="22" t="str">
        <f t="shared" si="796"/>
        <v/>
      </c>
      <c r="D1822" s="22" t="str">
        <f t="shared" si="780"/>
        <v/>
      </c>
      <c r="E1822" s="22" t="str">
        <f t="shared" si="792"/>
        <v/>
      </c>
      <c r="F1822" s="22" t="str">
        <f t="shared" si="788"/>
        <v/>
      </c>
      <c r="G1822" s="22" t="str">
        <f t="shared" si="784"/>
        <v/>
      </c>
      <c r="H1822" s="22" t="str">
        <f>IFERROR(('CDN Data'!B1822),"")</f>
        <v/>
      </c>
      <c r="I1822" s="23" t="str">
        <f>IF(CPI_Downloader!G1820="","",CPI_Downloader!G1820)</f>
        <v/>
      </c>
      <c r="J1822" s="23" t="str">
        <f>IF(CPI_Downloader!H1820="","",CPI_Downloader!H1820)</f>
        <v/>
      </c>
      <c r="L1822" s="21" t="str">
        <f t="shared" si="797"/>
        <v/>
      </c>
      <c r="M1822" s="25" t="str">
        <f t="shared" si="806"/>
        <v/>
      </c>
      <c r="N1822" s="25" t="str">
        <f t="shared" si="803"/>
        <v/>
      </c>
      <c r="O1822" s="25" t="str">
        <f t="shared" si="781"/>
        <v/>
      </c>
      <c r="P1822" s="25" t="str">
        <f t="shared" si="793"/>
        <v/>
      </c>
      <c r="Q1822" s="25" t="str">
        <f t="shared" si="789"/>
        <v/>
      </c>
      <c r="R1822" s="25" t="str">
        <f t="shared" si="785"/>
        <v/>
      </c>
      <c r="S1822" s="25" t="str">
        <f>IFERROR(('CDN Data'!M1810),"")</f>
        <v/>
      </c>
      <c r="T1822" s="26" t="str">
        <f>IF(CPI_Downloader!I1820="","",CPI_Downloader!I1820)</f>
        <v/>
      </c>
      <c r="U1822" s="26" t="str">
        <f>IF(CPI_Downloader!J1820="","",CPI_Downloader!J1820)</f>
        <v/>
      </c>
      <c r="W1822" s="31" t="str">
        <f t="shared" si="804"/>
        <v/>
      </c>
      <c r="X1822" s="31" t="str">
        <f t="shared" si="798"/>
        <v/>
      </c>
      <c r="Y1822" s="16" t="str">
        <f>IF(CPI_Downloader!K1820="","",CPI_Downloader!K1820)</f>
        <v/>
      </c>
      <c r="AA1822" s="33" t="str">
        <f t="shared" si="799"/>
        <v/>
      </c>
      <c r="AB1822" s="27" t="str">
        <f>IF(CPI_Downloader!M1820="","",CPI_Downloader!M1820)</f>
        <v/>
      </c>
      <c r="AC1822" s="59" t="str">
        <f>IF(CPI_Downloader!L1820="","",CPI_Downloader!L1820/100)</f>
        <v/>
      </c>
      <c r="AD1822" s="3"/>
      <c r="AE1822" s="28"/>
      <c r="AI1822" s="44" t="str">
        <f t="shared" si="800"/>
        <v/>
      </c>
      <c r="AJ1822" s="50" t="str">
        <f>IF(CPI_Downloader!N1820="","",CPI_Downloader!N1820)</f>
        <v/>
      </c>
      <c r="AL1822" s="29" t="str">
        <f>IF(CPI_Downloader!O1820="","",CPI_Downloader!O1820)</f>
        <v/>
      </c>
      <c r="AN1822" s="22" t="str">
        <f t="shared" si="807"/>
        <v/>
      </c>
      <c r="AO1822" s="22" t="str">
        <f t="shared" si="801"/>
        <v/>
      </c>
      <c r="AP1822" s="22" t="str">
        <f t="shared" si="782"/>
        <v/>
      </c>
      <c r="AQ1822" s="22" t="str">
        <f t="shared" si="794"/>
        <v/>
      </c>
      <c r="AR1822" s="22" t="str">
        <f t="shared" si="790"/>
        <v/>
      </c>
      <c r="AS1822" s="22" t="str">
        <f t="shared" si="786"/>
        <v/>
      </c>
      <c r="AT1822" s="46" t="str">
        <f>IF(CPI_Downloader!P1820="","",CPI_Downloader!P1820)</f>
        <v/>
      </c>
      <c r="AU1822" s="22" t="str">
        <f t="shared" si="808"/>
        <v/>
      </c>
      <c r="AV1822" s="22" t="str">
        <f t="shared" si="802"/>
        <v/>
      </c>
      <c r="AW1822" s="22" t="str">
        <f t="shared" si="783"/>
        <v/>
      </c>
      <c r="AX1822" s="22" t="str">
        <f t="shared" si="795"/>
        <v/>
      </c>
      <c r="AY1822" s="22" t="str">
        <f t="shared" si="791"/>
        <v/>
      </c>
      <c r="AZ1822" s="22" t="str">
        <f t="shared" si="787"/>
        <v/>
      </c>
      <c r="BA1822" s="46" t="str">
        <f>IF(CPI_Downloader!Q1820="","",CPI_Downloader!Q1820)</f>
        <v/>
      </c>
    </row>
    <row r="1823" spans="1:53" ht="12.75" customHeight="1" x14ac:dyDescent="0.2">
      <c r="A1823" s="21" t="str">
        <f>IF(CPI_Downloader!A1821="","",CPI_Downloader!A1821)</f>
        <v/>
      </c>
      <c r="B1823" s="22" t="str">
        <f t="shared" si="805"/>
        <v/>
      </c>
      <c r="C1823" s="22" t="str">
        <f t="shared" si="796"/>
        <v/>
      </c>
      <c r="D1823" s="22" t="str">
        <f t="shared" si="780"/>
        <v/>
      </c>
      <c r="E1823" s="22" t="str">
        <f t="shared" si="792"/>
        <v/>
      </c>
      <c r="F1823" s="22" t="str">
        <f t="shared" si="788"/>
        <v/>
      </c>
      <c r="G1823" s="22" t="str">
        <f t="shared" si="784"/>
        <v/>
      </c>
      <c r="H1823" s="22" t="str">
        <f>IFERROR(('CDN Data'!B1823),"")</f>
        <v/>
      </c>
      <c r="I1823" s="23" t="str">
        <f>IF(CPI_Downloader!G1821="","",CPI_Downloader!G1821)</f>
        <v/>
      </c>
      <c r="J1823" s="23" t="str">
        <f>IF(CPI_Downloader!H1821="","",CPI_Downloader!H1821)</f>
        <v/>
      </c>
      <c r="L1823" s="21" t="str">
        <f t="shared" si="797"/>
        <v/>
      </c>
      <c r="M1823" s="25" t="str">
        <f t="shared" si="806"/>
        <v/>
      </c>
      <c r="N1823" s="25" t="str">
        <f t="shared" si="803"/>
        <v/>
      </c>
      <c r="O1823" s="25" t="str">
        <f t="shared" si="781"/>
        <v/>
      </c>
      <c r="P1823" s="25" t="str">
        <f t="shared" si="793"/>
        <v/>
      </c>
      <c r="Q1823" s="25" t="str">
        <f t="shared" si="789"/>
        <v/>
      </c>
      <c r="R1823" s="25" t="str">
        <f t="shared" si="785"/>
        <v/>
      </c>
      <c r="S1823" s="25" t="str">
        <f>IFERROR(('CDN Data'!M1811),"")</f>
        <v/>
      </c>
      <c r="T1823" s="26" t="str">
        <f>IF(CPI_Downloader!I1821="","",CPI_Downloader!I1821)</f>
        <v/>
      </c>
      <c r="U1823" s="26" t="str">
        <f>IF(CPI_Downloader!J1821="","",CPI_Downloader!J1821)</f>
        <v/>
      </c>
      <c r="W1823" s="31" t="str">
        <f t="shared" si="804"/>
        <v/>
      </c>
      <c r="X1823" s="31" t="str">
        <f t="shared" si="798"/>
        <v/>
      </c>
      <c r="Y1823" s="16" t="str">
        <f>IF(CPI_Downloader!K1821="","",CPI_Downloader!K1821)</f>
        <v/>
      </c>
      <c r="AA1823" s="33" t="str">
        <f t="shared" si="799"/>
        <v/>
      </c>
      <c r="AB1823" s="27" t="str">
        <f>IF(CPI_Downloader!M1821="","",CPI_Downloader!M1821)</f>
        <v/>
      </c>
      <c r="AC1823" s="59" t="str">
        <f>IF(CPI_Downloader!L1821="","",CPI_Downloader!L1821/100)</f>
        <v/>
      </c>
      <c r="AD1823" s="3"/>
      <c r="AE1823" s="28"/>
      <c r="AI1823" s="44" t="str">
        <f t="shared" si="800"/>
        <v/>
      </c>
      <c r="AJ1823" s="50" t="str">
        <f>IF(CPI_Downloader!N1821="","",CPI_Downloader!N1821)</f>
        <v/>
      </c>
      <c r="AL1823" s="29" t="str">
        <f>IF(CPI_Downloader!O1821="","",CPI_Downloader!O1821)</f>
        <v/>
      </c>
      <c r="AN1823" s="22" t="str">
        <f t="shared" si="807"/>
        <v/>
      </c>
      <c r="AO1823" s="22" t="str">
        <f t="shared" si="801"/>
        <v/>
      </c>
      <c r="AP1823" s="22" t="str">
        <f t="shared" si="782"/>
        <v/>
      </c>
      <c r="AQ1823" s="22" t="str">
        <f t="shared" si="794"/>
        <v/>
      </c>
      <c r="AR1823" s="22" t="str">
        <f t="shared" si="790"/>
        <v/>
      </c>
      <c r="AS1823" s="22" t="str">
        <f t="shared" si="786"/>
        <v/>
      </c>
      <c r="AT1823" s="46" t="str">
        <f>IF(CPI_Downloader!P1821="","",CPI_Downloader!P1821)</f>
        <v/>
      </c>
      <c r="AU1823" s="22" t="str">
        <f t="shared" si="808"/>
        <v/>
      </c>
      <c r="AV1823" s="22" t="str">
        <f t="shared" si="802"/>
        <v/>
      </c>
      <c r="AW1823" s="22" t="str">
        <f t="shared" si="783"/>
        <v/>
      </c>
      <c r="AX1823" s="22" t="str">
        <f t="shared" si="795"/>
        <v/>
      </c>
      <c r="AY1823" s="22" t="str">
        <f t="shared" si="791"/>
        <v/>
      </c>
      <c r="AZ1823" s="22" t="str">
        <f t="shared" si="787"/>
        <v/>
      </c>
      <c r="BA1823" s="46" t="str">
        <f>IF(CPI_Downloader!Q1821="","",CPI_Downloader!Q1821)</f>
        <v/>
      </c>
    </row>
    <row r="1824" spans="1:53" ht="12.75" customHeight="1" x14ac:dyDescent="0.2">
      <c r="A1824" s="21" t="str">
        <f>IF(CPI_Downloader!A1822="","",CPI_Downloader!A1822)</f>
        <v/>
      </c>
      <c r="B1824" s="22" t="str">
        <f t="shared" si="805"/>
        <v/>
      </c>
      <c r="C1824" s="22" t="str">
        <f t="shared" si="796"/>
        <v/>
      </c>
      <c r="D1824" s="22" t="str">
        <f t="shared" si="780"/>
        <v/>
      </c>
      <c r="E1824" s="22" t="str">
        <f t="shared" si="792"/>
        <v/>
      </c>
      <c r="F1824" s="22" t="str">
        <f t="shared" si="788"/>
        <v/>
      </c>
      <c r="G1824" s="22" t="str">
        <f t="shared" si="784"/>
        <v/>
      </c>
      <c r="H1824" s="22" t="str">
        <f>IFERROR(('CDN Data'!B1824),"")</f>
        <v/>
      </c>
      <c r="I1824" s="23" t="str">
        <f>IF(CPI_Downloader!G1822="","",CPI_Downloader!G1822)</f>
        <v/>
      </c>
      <c r="J1824" s="23" t="str">
        <f>IF(CPI_Downloader!H1822="","",CPI_Downloader!H1822)</f>
        <v/>
      </c>
      <c r="L1824" s="21" t="str">
        <f t="shared" si="797"/>
        <v/>
      </c>
      <c r="M1824" s="25" t="str">
        <f t="shared" si="806"/>
        <v/>
      </c>
      <c r="N1824" s="25" t="str">
        <f t="shared" si="803"/>
        <v/>
      </c>
      <c r="O1824" s="25" t="str">
        <f t="shared" si="781"/>
        <v/>
      </c>
      <c r="P1824" s="25" t="str">
        <f t="shared" si="793"/>
        <v/>
      </c>
      <c r="Q1824" s="25" t="str">
        <f t="shared" si="789"/>
        <v/>
      </c>
      <c r="R1824" s="25" t="str">
        <f t="shared" si="785"/>
        <v/>
      </c>
      <c r="S1824" s="25" t="str">
        <f>IFERROR(('CDN Data'!M1812),"")</f>
        <v/>
      </c>
      <c r="T1824" s="26" t="str">
        <f>IF(CPI_Downloader!I1822="","",CPI_Downloader!I1822)</f>
        <v/>
      </c>
      <c r="U1824" s="26" t="str">
        <f>IF(CPI_Downloader!J1822="","",CPI_Downloader!J1822)</f>
        <v/>
      </c>
      <c r="W1824" s="31" t="str">
        <f t="shared" si="804"/>
        <v/>
      </c>
      <c r="X1824" s="31" t="str">
        <f t="shared" si="798"/>
        <v/>
      </c>
      <c r="Y1824" s="16" t="str">
        <f>IF(CPI_Downloader!K1822="","",CPI_Downloader!K1822)</f>
        <v/>
      </c>
      <c r="AA1824" s="33" t="str">
        <f t="shared" si="799"/>
        <v/>
      </c>
      <c r="AB1824" s="27" t="str">
        <f>IF(CPI_Downloader!M1822="","",CPI_Downloader!M1822)</f>
        <v/>
      </c>
      <c r="AC1824" s="59" t="str">
        <f>IF(CPI_Downloader!L1822="","",CPI_Downloader!L1822/100)</f>
        <v/>
      </c>
      <c r="AD1824" s="3"/>
      <c r="AE1824" s="28"/>
      <c r="AI1824" s="44" t="str">
        <f t="shared" si="800"/>
        <v/>
      </c>
      <c r="AJ1824" s="50" t="str">
        <f>IF(CPI_Downloader!N1822="","",CPI_Downloader!N1822)</f>
        <v/>
      </c>
      <c r="AL1824" s="29" t="str">
        <f>IF(CPI_Downloader!O1822="","",CPI_Downloader!O1822)</f>
        <v/>
      </c>
      <c r="AN1824" s="22" t="str">
        <f t="shared" si="807"/>
        <v/>
      </c>
      <c r="AO1824" s="22" t="str">
        <f t="shared" si="801"/>
        <v/>
      </c>
      <c r="AP1824" s="22" t="str">
        <f t="shared" si="782"/>
        <v/>
      </c>
      <c r="AQ1824" s="22" t="str">
        <f t="shared" si="794"/>
        <v/>
      </c>
      <c r="AR1824" s="22" t="str">
        <f t="shared" si="790"/>
        <v/>
      </c>
      <c r="AS1824" s="22" t="str">
        <f t="shared" si="786"/>
        <v/>
      </c>
      <c r="AT1824" s="46" t="str">
        <f>IF(CPI_Downloader!P1822="","",CPI_Downloader!P1822)</f>
        <v/>
      </c>
      <c r="AU1824" s="22" t="str">
        <f t="shared" si="808"/>
        <v/>
      </c>
      <c r="AV1824" s="22" t="str">
        <f t="shared" si="802"/>
        <v/>
      </c>
      <c r="AW1824" s="22" t="str">
        <f t="shared" si="783"/>
        <v/>
      </c>
      <c r="AX1824" s="22" t="str">
        <f t="shared" si="795"/>
        <v/>
      </c>
      <c r="AY1824" s="22" t="str">
        <f t="shared" si="791"/>
        <v/>
      </c>
      <c r="AZ1824" s="22" t="str">
        <f t="shared" si="787"/>
        <v/>
      </c>
      <c r="BA1824" s="46" t="str">
        <f>IF(CPI_Downloader!Q1822="","",CPI_Downloader!Q1822)</f>
        <v/>
      </c>
    </row>
    <row r="1825" spans="1:53" ht="12.75" customHeight="1" x14ac:dyDescent="0.2">
      <c r="A1825" s="21" t="str">
        <f>IF(CPI_Downloader!A1823="","",CPI_Downloader!A1823)</f>
        <v/>
      </c>
      <c r="B1825" s="22" t="str">
        <f t="shared" si="805"/>
        <v/>
      </c>
      <c r="C1825" s="22" t="str">
        <f t="shared" si="796"/>
        <v/>
      </c>
      <c r="D1825" s="22" t="str">
        <f t="shared" si="780"/>
        <v/>
      </c>
      <c r="E1825" s="22" t="str">
        <f t="shared" si="792"/>
        <v/>
      </c>
      <c r="F1825" s="22" t="str">
        <f t="shared" si="788"/>
        <v/>
      </c>
      <c r="G1825" s="22" t="str">
        <f t="shared" si="784"/>
        <v/>
      </c>
      <c r="H1825" s="22" t="str">
        <f>IFERROR(('CDN Data'!B1825),"")</f>
        <v/>
      </c>
      <c r="I1825" s="23" t="str">
        <f>IF(CPI_Downloader!G1823="","",CPI_Downloader!G1823)</f>
        <v/>
      </c>
      <c r="J1825" s="23" t="str">
        <f>IF(CPI_Downloader!H1823="","",CPI_Downloader!H1823)</f>
        <v/>
      </c>
      <c r="L1825" s="21" t="str">
        <f t="shared" si="797"/>
        <v/>
      </c>
      <c r="M1825" s="25" t="str">
        <f t="shared" si="806"/>
        <v/>
      </c>
      <c r="N1825" s="25" t="str">
        <f t="shared" si="803"/>
        <v/>
      </c>
      <c r="O1825" s="25" t="str">
        <f t="shared" si="781"/>
        <v/>
      </c>
      <c r="P1825" s="25" t="str">
        <f t="shared" si="793"/>
        <v/>
      </c>
      <c r="Q1825" s="25" t="str">
        <f t="shared" si="789"/>
        <v/>
      </c>
      <c r="R1825" s="25" t="str">
        <f t="shared" si="785"/>
        <v/>
      </c>
      <c r="S1825" s="25" t="str">
        <f>IFERROR(('CDN Data'!M1813),"")</f>
        <v/>
      </c>
      <c r="T1825" s="26" t="str">
        <f>IF(CPI_Downloader!I1823="","",CPI_Downloader!I1823)</f>
        <v/>
      </c>
      <c r="U1825" s="26" t="str">
        <f>IF(CPI_Downloader!J1823="","",CPI_Downloader!J1823)</f>
        <v/>
      </c>
      <c r="W1825" s="31" t="str">
        <f t="shared" si="804"/>
        <v/>
      </c>
      <c r="X1825" s="31" t="str">
        <f t="shared" si="798"/>
        <v/>
      </c>
      <c r="Y1825" s="16" t="str">
        <f>IF(CPI_Downloader!K1823="","",CPI_Downloader!K1823)</f>
        <v/>
      </c>
      <c r="AA1825" s="33" t="str">
        <f t="shared" si="799"/>
        <v/>
      </c>
      <c r="AB1825" s="27" t="str">
        <f>IF(CPI_Downloader!M1823="","",CPI_Downloader!M1823)</f>
        <v/>
      </c>
      <c r="AC1825" s="59" t="str">
        <f>IF(CPI_Downloader!L1823="","",CPI_Downloader!L1823/100)</f>
        <v/>
      </c>
      <c r="AD1825" s="3"/>
      <c r="AE1825" s="28"/>
      <c r="AI1825" s="44" t="str">
        <f t="shared" si="800"/>
        <v/>
      </c>
      <c r="AJ1825" s="50" t="str">
        <f>IF(CPI_Downloader!N1823="","",CPI_Downloader!N1823)</f>
        <v/>
      </c>
      <c r="AL1825" s="29" t="str">
        <f>IF(CPI_Downloader!O1823="","",CPI_Downloader!O1823)</f>
        <v/>
      </c>
      <c r="AN1825" s="22" t="str">
        <f t="shared" si="807"/>
        <v/>
      </c>
      <c r="AO1825" s="22" t="str">
        <f t="shared" si="801"/>
        <v/>
      </c>
      <c r="AP1825" s="22" t="str">
        <f t="shared" si="782"/>
        <v/>
      </c>
      <c r="AQ1825" s="22" t="str">
        <f t="shared" si="794"/>
        <v/>
      </c>
      <c r="AR1825" s="22" t="str">
        <f t="shared" si="790"/>
        <v/>
      </c>
      <c r="AS1825" s="22" t="str">
        <f t="shared" si="786"/>
        <v/>
      </c>
      <c r="AT1825" s="46" t="str">
        <f>IF(CPI_Downloader!P1823="","",CPI_Downloader!P1823)</f>
        <v/>
      </c>
      <c r="AU1825" s="22" t="str">
        <f t="shared" si="808"/>
        <v/>
      </c>
      <c r="AV1825" s="22" t="str">
        <f t="shared" si="802"/>
        <v/>
      </c>
      <c r="AW1825" s="22" t="str">
        <f t="shared" si="783"/>
        <v/>
      </c>
      <c r="AX1825" s="22" t="str">
        <f t="shared" si="795"/>
        <v/>
      </c>
      <c r="AY1825" s="22" t="str">
        <f t="shared" si="791"/>
        <v/>
      </c>
      <c r="AZ1825" s="22" t="str">
        <f t="shared" si="787"/>
        <v/>
      </c>
      <c r="BA1825" s="46" t="str">
        <f>IF(CPI_Downloader!Q1823="","",CPI_Downloader!Q1823)</f>
        <v/>
      </c>
    </row>
    <row r="1826" spans="1:53" ht="12.75" customHeight="1" x14ac:dyDescent="0.2">
      <c r="A1826" s="21" t="str">
        <f>IF(CPI_Downloader!A1824="","",CPI_Downloader!A1824)</f>
        <v/>
      </c>
      <c r="B1826" s="22" t="str">
        <f t="shared" si="805"/>
        <v/>
      </c>
      <c r="C1826" s="22" t="str">
        <f t="shared" si="796"/>
        <v/>
      </c>
      <c r="D1826" s="22" t="str">
        <f t="shared" si="780"/>
        <v/>
      </c>
      <c r="E1826" s="22" t="str">
        <f t="shared" si="792"/>
        <v/>
      </c>
      <c r="F1826" s="22" t="str">
        <f t="shared" si="788"/>
        <v/>
      </c>
      <c r="G1826" s="22" t="str">
        <f t="shared" si="784"/>
        <v/>
      </c>
      <c r="H1826" s="22" t="str">
        <f>IFERROR(('CDN Data'!B1826),"")</f>
        <v/>
      </c>
      <c r="I1826" s="23" t="str">
        <f>IF(CPI_Downloader!G1824="","",CPI_Downloader!G1824)</f>
        <v/>
      </c>
      <c r="J1826" s="23" t="str">
        <f>IF(CPI_Downloader!H1824="","",CPI_Downloader!H1824)</f>
        <v/>
      </c>
      <c r="L1826" s="21" t="str">
        <f t="shared" si="797"/>
        <v/>
      </c>
      <c r="M1826" s="25" t="str">
        <f t="shared" si="806"/>
        <v/>
      </c>
      <c r="N1826" s="25" t="str">
        <f t="shared" si="803"/>
        <v/>
      </c>
      <c r="O1826" s="25" t="str">
        <f t="shared" si="781"/>
        <v/>
      </c>
      <c r="P1826" s="25" t="str">
        <f t="shared" si="793"/>
        <v/>
      </c>
      <c r="Q1826" s="25" t="str">
        <f t="shared" si="789"/>
        <v/>
      </c>
      <c r="R1826" s="25" t="str">
        <f t="shared" si="785"/>
        <v/>
      </c>
      <c r="S1826" s="25" t="str">
        <f>IFERROR(('CDN Data'!M1814),"")</f>
        <v/>
      </c>
      <c r="T1826" s="26" t="str">
        <f>IF(CPI_Downloader!I1824="","",CPI_Downloader!I1824)</f>
        <v/>
      </c>
      <c r="U1826" s="26" t="str">
        <f>IF(CPI_Downloader!J1824="","",CPI_Downloader!J1824)</f>
        <v/>
      </c>
      <c r="W1826" s="31" t="str">
        <f t="shared" si="804"/>
        <v/>
      </c>
      <c r="X1826" s="31" t="str">
        <f t="shared" si="798"/>
        <v/>
      </c>
      <c r="Y1826" s="16" t="str">
        <f>IF(CPI_Downloader!K1824="","",CPI_Downloader!K1824)</f>
        <v/>
      </c>
      <c r="AA1826" s="33" t="str">
        <f t="shared" si="799"/>
        <v/>
      </c>
      <c r="AB1826" s="27" t="str">
        <f>IF(CPI_Downloader!M1824="","",CPI_Downloader!M1824)</f>
        <v/>
      </c>
      <c r="AC1826" s="59" t="str">
        <f>IF(CPI_Downloader!L1824="","",CPI_Downloader!L1824/100)</f>
        <v/>
      </c>
      <c r="AD1826" s="3"/>
      <c r="AE1826" s="28"/>
      <c r="AI1826" s="44" t="str">
        <f t="shared" si="800"/>
        <v/>
      </c>
      <c r="AJ1826" s="50" t="str">
        <f>IF(CPI_Downloader!N1824="","",CPI_Downloader!N1824)</f>
        <v/>
      </c>
      <c r="AL1826" s="29" t="str">
        <f>IF(CPI_Downloader!O1824="","",CPI_Downloader!O1824)</f>
        <v/>
      </c>
      <c r="AN1826" s="22" t="str">
        <f t="shared" si="807"/>
        <v/>
      </c>
      <c r="AO1826" s="22" t="str">
        <f t="shared" si="801"/>
        <v/>
      </c>
      <c r="AP1826" s="22" t="str">
        <f t="shared" si="782"/>
        <v/>
      </c>
      <c r="AQ1826" s="22" t="str">
        <f t="shared" si="794"/>
        <v/>
      </c>
      <c r="AR1826" s="22" t="str">
        <f t="shared" si="790"/>
        <v/>
      </c>
      <c r="AS1826" s="22" t="str">
        <f t="shared" si="786"/>
        <v/>
      </c>
      <c r="AT1826" s="46" t="str">
        <f>IF(CPI_Downloader!P1824="","",CPI_Downloader!P1824)</f>
        <v/>
      </c>
      <c r="AU1826" s="22" t="str">
        <f t="shared" si="808"/>
        <v/>
      </c>
      <c r="AV1826" s="22" t="str">
        <f t="shared" si="802"/>
        <v/>
      </c>
      <c r="AW1826" s="22" t="str">
        <f t="shared" si="783"/>
        <v/>
      </c>
      <c r="AX1826" s="22" t="str">
        <f t="shared" si="795"/>
        <v/>
      </c>
      <c r="AY1826" s="22" t="str">
        <f t="shared" si="791"/>
        <v/>
      </c>
      <c r="AZ1826" s="22" t="str">
        <f t="shared" si="787"/>
        <v/>
      </c>
      <c r="BA1826" s="46" t="str">
        <f>IF(CPI_Downloader!Q1824="","",CPI_Downloader!Q1824)</f>
        <v/>
      </c>
    </row>
    <row r="1827" spans="1:53" ht="12.75" customHeight="1" x14ac:dyDescent="0.2">
      <c r="A1827" s="21" t="str">
        <f>IF(CPI_Downloader!A1825="","",CPI_Downloader!A1825)</f>
        <v/>
      </c>
      <c r="B1827" s="22" t="str">
        <f t="shared" si="805"/>
        <v/>
      </c>
      <c r="C1827" s="22" t="str">
        <f t="shared" si="796"/>
        <v/>
      </c>
      <c r="D1827" s="22" t="str">
        <f t="shared" si="780"/>
        <v/>
      </c>
      <c r="E1827" s="22" t="str">
        <f t="shared" si="792"/>
        <v/>
      </c>
      <c r="F1827" s="22" t="str">
        <f t="shared" si="788"/>
        <v/>
      </c>
      <c r="G1827" s="22" t="str">
        <f t="shared" si="784"/>
        <v/>
      </c>
      <c r="H1827" s="22" t="str">
        <f>IFERROR(('CDN Data'!B1827),"")</f>
        <v/>
      </c>
      <c r="I1827" s="23" t="str">
        <f>IF(CPI_Downloader!G1825="","",CPI_Downloader!G1825)</f>
        <v/>
      </c>
      <c r="J1827" s="23" t="str">
        <f>IF(CPI_Downloader!H1825="","",CPI_Downloader!H1825)</f>
        <v/>
      </c>
      <c r="L1827" s="21" t="str">
        <f t="shared" si="797"/>
        <v/>
      </c>
      <c r="M1827" s="25" t="str">
        <f t="shared" si="806"/>
        <v/>
      </c>
      <c r="N1827" s="25" t="str">
        <f t="shared" si="803"/>
        <v/>
      </c>
      <c r="O1827" s="25" t="str">
        <f t="shared" si="781"/>
        <v/>
      </c>
      <c r="P1827" s="25" t="str">
        <f t="shared" si="793"/>
        <v/>
      </c>
      <c r="Q1827" s="25" t="str">
        <f t="shared" si="789"/>
        <v/>
      </c>
      <c r="R1827" s="25" t="str">
        <f t="shared" si="785"/>
        <v/>
      </c>
      <c r="S1827" s="25" t="str">
        <f>IFERROR(('CDN Data'!M1815),"")</f>
        <v/>
      </c>
      <c r="T1827" s="26" t="str">
        <f>IF(CPI_Downloader!I1825="","",CPI_Downloader!I1825)</f>
        <v/>
      </c>
      <c r="U1827" s="26" t="str">
        <f>IF(CPI_Downloader!J1825="","",CPI_Downloader!J1825)</f>
        <v/>
      </c>
      <c r="W1827" s="31" t="str">
        <f t="shared" si="804"/>
        <v/>
      </c>
      <c r="X1827" s="31" t="str">
        <f t="shared" si="798"/>
        <v/>
      </c>
      <c r="Y1827" s="16" t="str">
        <f>IF(CPI_Downloader!K1825="","",CPI_Downloader!K1825)</f>
        <v/>
      </c>
      <c r="AA1827" s="33" t="str">
        <f t="shared" si="799"/>
        <v/>
      </c>
      <c r="AB1827" s="27" t="str">
        <f>IF(CPI_Downloader!M1825="","",CPI_Downloader!M1825)</f>
        <v/>
      </c>
      <c r="AC1827" s="59" t="str">
        <f>IF(CPI_Downloader!L1825="","",CPI_Downloader!L1825/100)</f>
        <v/>
      </c>
      <c r="AD1827" s="3"/>
      <c r="AE1827" s="28"/>
      <c r="AI1827" s="44" t="str">
        <f t="shared" si="800"/>
        <v/>
      </c>
      <c r="AJ1827" s="50" t="str">
        <f>IF(CPI_Downloader!N1825="","",CPI_Downloader!N1825)</f>
        <v/>
      </c>
      <c r="AL1827" s="29" t="str">
        <f>IF(CPI_Downloader!O1825="","",CPI_Downloader!O1825)</f>
        <v/>
      </c>
      <c r="AN1827" s="22" t="str">
        <f t="shared" si="807"/>
        <v/>
      </c>
      <c r="AO1827" s="22" t="str">
        <f t="shared" si="801"/>
        <v/>
      </c>
      <c r="AP1827" s="22" t="str">
        <f t="shared" si="782"/>
        <v/>
      </c>
      <c r="AQ1827" s="22" t="str">
        <f t="shared" si="794"/>
        <v/>
      </c>
      <c r="AR1827" s="22" t="str">
        <f t="shared" si="790"/>
        <v/>
      </c>
      <c r="AS1827" s="22" t="str">
        <f t="shared" si="786"/>
        <v/>
      </c>
      <c r="AT1827" s="46" t="str">
        <f>IF(CPI_Downloader!P1825="","",CPI_Downloader!P1825)</f>
        <v/>
      </c>
      <c r="AU1827" s="22" t="str">
        <f t="shared" si="808"/>
        <v/>
      </c>
      <c r="AV1827" s="22" t="str">
        <f t="shared" si="802"/>
        <v/>
      </c>
      <c r="AW1827" s="22" t="str">
        <f t="shared" si="783"/>
        <v/>
      </c>
      <c r="AX1827" s="22" t="str">
        <f t="shared" si="795"/>
        <v/>
      </c>
      <c r="AY1827" s="22" t="str">
        <f t="shared" si="791"/>
        <v/>
      </c>
      <c r="AZ1827" s="22" t="str">
        <f t="shared" si="787"/>
        <v/>
      </c>
      <c r="BA1827" s="46" t="str">
        <f>IF(CPI_Downloader!Q1825="","",CPI_Downloader!Q1825)</f>
        <v/>
      </c>
    </row>
    <row r="1828" spans="1:53" ht="12.75" customHeight="1" x14ac:dyDescent="0.2">
      <c r="A1828" s="21" t="str">
        <f>IF(CPI_Downloader!A1826="","",CPI_Downloader!A1826)</f>
        <v/>
      </c>
      <c r="B1828" s="22" t="str">
        <f t="shared" si="805"/>
        <v/>
      </c>
      <c r="C1828" s="22" t="str">
        <f t="shared" si="796"/>
        <v/>
      </c>
      <c r="D1828" s="22" t="str">
        <f t="shared" si="780"/>
        <v/>
      </c>
      <c r="E1828" s="22" t="str">
        <f t="shared" si="792"/>
        <v/>
      </c>
      <c r="F1828" s="22" t="str">
        <f t="shared" si="788"/>
        <v/>
      </c>
      <c r="G1828" s="22" t="str">
        <f t="shared" si="784"/>
        <v/>
      </c>
      <c r="H1828" s="22" t="str">
        <f>IFERROR(('CDN Data'!B1828),"")</f>
        <v/>
      </c>
      <c r="I1828" s="23" t="str">
        <f>IF(CPI_Downloader!G1826="","",CPI_Downloader!G1826)</f>
        <v/>
      </c>
      <c r="J1828" s="23" t="str">
        <f>IF(CPI_Downloader!H1826="","",CPI_Downloader!H1826)</f>
        <v/>
      </c>
      <c r="L1828" s="21" t="str">
        <f t="shared" si="797"/>
        <v/>
      </c>
      <c r="M1828" s="25" t="str">
        <f t="shared" si="806"/>
        <v/>
      </c>
      <c r="N1828" s="25" t="str">
        <f t="shared" si="803"/>
        <v/>
      </c>
      <c r="O1828" s="25" t="str">
        <f t="shared" si="781"/>
        <v/>
      </c>
      <c r="P1828" s="25" t="str">
        <f t="shared" si="793"/>
        <v/>
      </c>
      <c r="Q1828" s="25" t="str">
        <f t="shared" si="789"/>
        <v/>
      </c>
      <c r="R1828" s="25" t="str">
        <f t="shared" si="785"/>
        <v/>
      </c>
      <c r="S1828" s="25" t="str">
        <f>IFERROR(('CDN Data'!M1816),"")</f>
        <v/>
      </c>
      <c r="T1828" s="26" t="str">
        <f>IF(CPI_Downloader!I1826="","",CPI_Downloader!I1826)</f>
        <v/>
      </c>
      <c r="U1828" s="26" t="str">
        <f>IF(CPI_Downloader!J1826="","",CPI_Downloader!J1826)</f>
        <v/>
      </c>
      <c r="W1828" s="31" t="str">
        <f t="shared" si="804"/>
        <v/>
      </c>
      <c r="X1828" s="31" t="str">
        <f t="shared" si="798"/>
        <v/>
      </c>
      <c r="Y1828" s="16" t="str">
        <f>IF(CPI_Downloader!K1826="","",CPI_Downloader!K1826)</f>
        <v/>
      </c>
      <c r="AA1828" s="33" t="str">
        <f t="shared" si="799"/>
        <v/>
      </c>
      <c r="AB1828" s="27" t="str">
        <f>IF(CPI_Downloader!M1826="","",CPI_Downloader!M1826)</f>
        <v/>
      </c>
      <c r="AC1828" s="59" t="str">
        <f>IF(CPI_Downloader!L1826="","",CPI_Downloader!L1826/100)</f>
        <v/>
      </c>
      <c r="AD1828" s="3"/>
      <c r="AE1828" s="28"/>
      <c r="AI1828" s="44" t="str">
        <f t="shared" si="800"/>
        <v/>
      </c>
      <c r="AJ1828" s="50" t="str">
        <f>IF(CPI_Downloader!N1826="","",CPI_Downloader!N1826)</f>
        <v/>
      </c>
      <c r="AL1828" s="29" t="str">
        <f>IF(CPI_Downloader!O1826="","",CPI_Downloader!O1826)</f>
        <v/>
      </c>
      <c r="AN1828" s="22" t="str">
        <f t="shared" si="807"/>
        <v/>
      </c>
      <c r="AO1828" s="22" t="str">
        <f t="shared" si="801"/>
        <v/>
      </c>
      <c r="AP1828" s="22" t="str">
        <f t="shared" si="782"/>
        <v/>
      </c>
      <c r="AQ1828" s="22" t="str">
        <f t="shared" si="794"/>
        <v/>
      </c>
      <c r="AR1828" s="22" t="str">
        <f t="shared" si="790"/>
        <v/>
      </c>
      <c r="AS1828" s="22" t="str">
        <f t="shared" si="786"/>
        <v/>
      </c>
      <c r="AT1828" s="46" t="str">
        <f>IF(CPI_Downloader!P1826="","",CPI_Downloader!P1826)</f>
        <v/>
      </c>
      <c r="AU1828" s="22" t="str">
        <f t="shared" si="808"/>
        <v/>
      </c>
      <c r="AV1828" s="22" t="str">
        <f t="shared" si="802"/>
        <v/>
      </c>
      <c r="AW1828" s="22" t="str">
        <f t="shared" si="783"/>
        <v/>
      </c>
      <c r="AX1828" s="22" t="str">
        <f t="shared" si="795"/>
        <v/>
      </c>
      <c r="AY1828" s="22" t="str">
        <f t="shared" si="791"/>
        <v/>
      </c>
      <c r="AZ1828" s="22" t="str">
        <f t="shared" si="787"/>
        <v/>
      </c>
      <c r="BA1828" s="46" t="str">
        <f>IF(CPI_Downloader!Q1826="","",CPI_Downloader!Q1826)</f>
        <v/>
      </c>
    </row>
    <row r="1829" spans="1:53" ht="12.75" customHeight="1" x14ac:dyDescent="0.2">
      <c r="A1829" s="21" t="str">
        <f>IF(CPI_Downloader!A1827="","",CPI_Downloader!A1827)</f>
        <v/>
      </c>
      <c r="B1829" s="22" t="str">
        <f t="shared" si="805"/>
        <v/>
      </c>
      <c r="C1829" s="22" t="str">
        <f t="shared" si="796"/>
        <v/>
      </c>
      <c r="D1829" s="22" t="str">
        <f t="shared" si="780"/>
        <v/>
      </c>
      <c r="E1829" s="22" t="str">
        <f t="shared" si="792"/>
        <v/>
      </c>
      <c r="F1829" s="22" t="str">
        <f t="shared" si="788"/>
        <v/>
      </c>
      <c r="G1829" s="22" t="str">
        <f t="shared" si="784"/>
        <v/>
      </c>
      <c r="H1829" s="22" t="str">
        <f>IFERROR(('CDN Data'!B1829),"")</f>
        <v/>
      </c>
      <c r="I1829" s="23" t="str">
        <f>IF(CPI_Downloader!G1827="","",CPI_Downloader!G1827)</f>
        <v/>
      </c>
      <c r="J1829" s="23" t="str">
        <f>IF(CPI_Downloader!H1827="","",CPI_Downloader!H1827)</f>
        <v/>
      </c>
      <c r="L1829" s="21" t="str">
        <f t="shared" si="797"/>
        <v/>
      </c>
      <c r="M1829" s="25" t="str">
        <f t="shared" si="806"/>
        <v/>
      </c>
      <c r="N1829" s="25" t="str">
        <f t="shared" si="803"/>
        <v/>
      </c>
      <c r="O1829" s="25" t="str">
        <f t="shared" si="781"/>
        <v/>
      </c>
      <c r="P1829" s="25" t="str">
        <f t="shared" si="793"/>
        <v/>
      </c>
      <c r="Q1829" s="25" t="str">
        <f t="shared" si="789"/>
        <v/>
      </c>
      <c r="R1829" s="25" t="str">
        <f t="shared" si="785"/>
        <v/>
      </c>
      <c r="S1829" s="25" t="str">
        <f>IFERROR(('CDN Data'!M1817),"")</f>
        <v/>
      </c>
      <c r="T1829" s="26" t="str">
        <f>IF(CPI_Downloader!I1827="","",CPI_Downloader!I1827)</f>
        <v/>
      </c>
      <c r="U1829" s="26" t="str">
        <f>IF(CPI_Downloader!J1827="","",CPI_Downloader!J1827)</f>
        <v/>
      </c>
      <c r="W1829" s="31" t="str">
        <f t="shared" si="804"/>
        <v/>
      </c>
      <c r="X1829" s="31" t="str">
        <f t="shared" si="798"/>
        <v/>
      </c>
      <c r="Y1829" s="16" t="str">
        <f>IF(CPI_Downloader!K1827="","",CPI_Downloader!K1827)</f>
        <v/>
      </c>
      <c r="AA1829" s="33" t="str">
        <f t="shared" si="799"/>
        <v/>
      </c>
      <c r="AB1829" s="27" t="str">
        <f>IF(CPI_Downloader!M1827="","",CPI_Downloader!M1827)</f>
        <v/>
      </c>
      <c r="AC1829" s="59" t="str">
        <f>IF(CPI_Downloader!L1827="","",CPI_Downloader!L1827/100)</f>
        <v/>
      </c>
      <c r="AD1829" s="3"/>
      <c r="AE1829" s="28"/>
      <c r="AI1829" s="44" t="str">
        <f t="shared" si="800"/>
        <v/>
      </c>
      <c r="AJ1829" s="50" t="str">
        <f>IF(CPI_Downloader!N1827="","",CPI_Downloader!N1827)</f>
        <v/>
      </c>
      <c r="AL1829" s="29" t="str">
        <f>IF(CPI_Downloader!O1827="","",CPI_Downloader!O1827)</f>
        <v/>
      </c>
      <c r="AN1829" s="22" t="str">
        <f t="shared" si="807"/>
        <v/>
      </c>
      <c r="AO1829" s="22" t="str">
        <f t="shared" si="801"/>
        <v/>
      </c>
      <c r="AP1829" s="22" t="str">
        <f t="shared" si="782"/>
        <v/>
      </c>
      <c r="AQ1829" s="22" t="str">
        <f t="shared" si="794"/>
        <v/>
      </c>
      <c r="AR1829" s="22" t="str">
        <f t="shared" si="790"/>
        <v/>
      </c>
      <c r="AS1829" s="22" t="str">
        <f t="shared" si="786"/>
        <v/>
      </c>
      <c r="AT1829" s="46" t="str">
        <f>IF(CPI_Downloader!P1827="","",CPI_Downloader!P1827)</f>
        <v/>
      </c>
      <c r="AU1829" s="22" t="str">
        <f t="shared" si="808"/>
        <v/>
      </c>
      <c r="AV1829" s="22" t="str">
        <f t="shared" si="802"/>
        <v/>
      </c>
      <c r="AW1829" s="22" t="str">
        <f t="shared" si="783"/>
        <v/>
      </c>
      <c r="AX1829" s="22" t="str">
        <f t="shared" si="795"/>
        <v/>
      </c>
      <c r="AY1829" s="22" t="str">
        <f t="shared" si="791"/>
        <v/>
      </c>
      <c r="AZ1829" s="22" t="str">
        <f t="shared" si="787"/>
        <v/>
      </c>
      <c r="BA1829" s="46" t="str">
        <f>IF(CPI_Downloader!Q1827="","",CPI_Downloader!Q1827)</f>
        <v/>
      </c>
    </row>
    <row r="1830" spans="1:53" ht="12.75" customHeight="1" x14ac:dyDescent="0.2">
      <c r="A1830" s="21" t="str">
        <f>IF(CPI_Downloader!A1828="","",CPI_Downloader!A1828)</f>
        <v/>
      </c>
      <c r="B1830" s="22" t="str">
        <f t="shared" si="805"/>
        <v/>
      </c>
      <c r="C1830" s="22" t="str">
        <f t="shared" si="796"/>
        <v/>
      </c>
      <c r="D1830" s="22" t="str">
        <f t="shared" si="780"/>
        <v/>
      </c>
      <c r="E1830" s="22" t="str">
        <f t="shared" si="792"/>
        <v/>
      </c>
      <c r="F1830" s="22" t="str">
        <f t="shared" si="788"/>
        <v/>
      </c>
      <c r="G1830" s="22" t="str">
        <f t="shared" si="784"/>
        <v/>
      </c>
      <c r="H1830" s="22" t="str">
        <f>IFERROR(('CDN Data'!B1830),"")</f>
        <v/>
      </c>
      <c r="I1830" s="23" t="str">
        <f>IF(CPI_Downloader!G1828="","",CPI_Downloader!G1828)</f>
        <v/>
      </c>
      <c r="J1830" s="23" t="str">
        <f>IF(CPI_Downloader!H1828="","",CPI_Downloader!H1828)</f>
        <v/>
      </c>
      <c r="L1830" s="21" t="str">
        <f t="shared" si="797"/>
        <v/>
      </c>
      <c r="M1830" s="25" t="str">
        <f t="shared" si="806"/>
        <v/>
      </c>
      <c r="N1830" s="25" t="str">
        <f t="shared" si="803"/>
        <v/>
      </c>
      <c r="O1830" s="25" t="str">
        <f t="shared" si="781"/>
        <v/>
      </c>
      <c r="P1830" s="25" t="str">
        <f t="shared" si="793"/>
        <v/>
      </c>
      <c r="Q1830" s="25" t="str">
        <f t="shared" si="789"/>
        <v/>
      </c>
      <c r="R1830" s="25" t="str">
        <f t="shared" si="785"/>
        <v/>
      </c>
      <c r="S1830" s="25" t="str">
        <f>IFERROR(('CDN Data'!M1818),"")</f>
        <v/>
      </c>
      <c r="T1830" s="26" t="str">
        <f>IF(CPI_Downloader!I1828="","",CPI_Downloader!I1828)</f>
        <v/>
      </c>
      <c r="U1830" s="26" t="str">
        <f>IF(CPI_Downloader!J1828="","",CPI_Downloader!J1828)</f>
        <v/>
      </c>
      <c r="W1830" s="31" t="str">
        <f t="shared" si="804"/>
        <v/>
      </c>
      <c r="X1830" s="31" t="str">
        <f t="shared" si="798"/>
        <v/>
      </c>
      <c r="Y1830" s="16" t="str">
        <f>IF(CPI_Downloader!K1828="","",CPI_Downloader!K1828)</f>
        <v/>
      </c>
      <c r="AA1830" s="33" t="str">
        <f t="shared" si="799"/>
        <v/>
      </c>
      <c r="AB1830" s="27" t="str">
        <f>IF(CPI_Downloader!M1828="","",CPI_Downloader!M1828)</f>
        <v/>
      </c>
      <c r="AC1830" s="59" t="str">
        <f>IF(CPI_Downloader!L1828="","",CPI_Downloader!L1828/100)</f>
        <v/>
      </c>
      <c r="AD1830" s="3"/>
      <c r="AE1830" s="28"/>
      <c r="AI1830" s="44" t="str">
        <f t="shared" si="800"/>
        <v/>
      </c>
      <c r="AJ1830" s="50" t="str">
        <f>IF(CPI_Downloader!N1828="","",CPI_Downloader!N1828)</f>
        <v/>
      </c>
      <c r="AL1830" s="29" t="str">
        <f>IF(CPI_Downloader!O1828="","",CPI_Downloader!O1828)</f>
        <v/>
      </c>
      <c r="AN1830" s="22" t="str">
        <f t="shared" si="807"/>
        <v/>
      </c>
      <c r="AO1830" s="22" t="str">
        <f t="shared" si="801"/>
        <v/>
      </c>
      <c r="AP1830" s="22" t="str">
        <f t="shared" si="782"/>
        <v/>
      </c>
      <c r="AQ1830" s="22" t="str">
        <f t="shared" si="794"/>
        <v/>
      </c>
      <c r="AR1830" s="22" t="str">
        <f t="shared" si="790"/>
        <v/>
      </c>
      <c r="AS1830" s="22" t="str">
        <f t="shared" si="786"/>
        <v/>
      </c>
      <c r="AT1830" s="46" t="str">
        <f>IF(CPI_Downloader!P1828="","",CPI_Downloader!P1828)</f>
        <v/>
      </c>
      <c r="AU1830" s="22" t="str">
        <f t="shared" si="808"/>
        <v/>
      </c>
      <c r="AV1830" s="22" t="str">
        <f t="shared" si="802"/>
        <v/>
      </c>
      <c r="AW1830" s="22" t="str">
        <f t="shared" si="783"/>
        <v/>
      </c>
      <c r="AX1830" s="22" t="str">
        <f t="shared" si="795"/>
        <v/>
      </c>
      <c r="AY1830" s="22" t="str">
        <f t="shared" si="791"/>
        <v/>
      </c>
      <c r="AZ1830" s="22" t="str">
        <f t="shared" si="787"/>
        <v/>
      </c>
      <c r="BA1830" s="46" t="str">
        <f>IF(CPI_Downloader!Q1828="","",CPI_Downloader!Q1828)</f>
        <v/>
      </c>
    </row>
    <row r="1831" spans="1:53" ht="12.75" customHeight="1" x14ac:dyDescent="0.2">
      <c r="A1831" s="21" t="str">
        <f>IF(CPI_Downloader!A1829="","",CPI_Downloader!A1829)</f>
        <v/>
      </c>
      <c r="B1831" s="22" t="str">
        <f t="shared" si="805"/>
        <v/>
      </c>
      <c r="C1831" s="22" t="str">
        <f t="shared" si="796"/>
        <v/>
      </c>
      <c r="D1831" s="22" t="str">
        <f t="shared" si="780"/>
        <v/>
      </c>
      <c r="E1831" s="22" t="str">
        <f t="shared" si="792"/>
        <v/>
      </c>
      <c r="F1831" s="22" t="str">
        <f t="shared" si="788"/>
        <v/>
      </c>
      <c r="G1831" s="22" t="str">
        <f t="shared" si="784"/>
        <v/>
      </c>
      <c r="H1831" s="22" t="str">
        <f>IFERROR(('CDN Data'!B1831),"")</f>
        <v/>
      </c>
      <c r="I1831" s="23" t="str">
        <f>IF(CPI_Downloader!G1829="","",CPI_Downloader!G1829)</f>
        <v/>
      </c>
      <c r="J1831" s="23" t="str">
        <f>IF(CPI_Downloader!H1829="","",CPI_Downloader!H1829)</f>
        <v/>
      </c>
      <c r="L1831" s="21" t="str">
        <f t="shared" si="797"/>
        <v/>
      </c>
      <c r="M1831" s="25" t="str">
        <f t="shared" si="806"/>
        <v/>
      </c>
      <c r="N1831" s="25" t="str">
        <f t="shared" si="803"/>
        <v/>
      </c>
      <c r="O1831" s="25" t="str">
        <f t="shared" si="781"/>
        <v/>
      </c>
      <c r="P1831" s="25" t="str">
        <f t="shared" si="793"/>
        <v/>
      </c>
      <c r="Q1831" s="25" t="str">
        <f t="shared" si="789"/>
        <v/>
      </c>
      <c r="R1831" s="25" t="str">
        <f t="shared" si="785"/>
        <v/>
      </c>
      <c r="S1831" s="25" t="str">
        <f>IFERROR(('CDN Data'!M1819),"")</f>
        <v/>
      </c>
      <c r="T1831" s="26" t="str">
        <f>IF(CPI_Downloader!I1829="","",CPI_Downloader!I1829)</f>
        <v/>
      </c>
      <c r="U1831" s="26" t="str">
        <f>IF(CPI_Downloader!J1829="","",CPI_Downloader!J1829)</f>
        <v/>
      </c>
      <c r="W1831" s="31" t="str">
        <f t="shared" si="804"/>
        <v/>
      </c>
      <c r="X1831" s="31" t="str">
        <f t="shared" si="798"/>
        <v/>
      </c>
      <c r="Y1831" s="16" t="str">
        <f>IF(CPI_Downloader!K1829="","",CPI_Downloader!K1829)</f>
        <v/>
      </c>
      <c r="AA1831" s="33" t="str">
        <f t="shared" si="799"/>
        <v/>
      </c>
      <c r="AB1831" s="27" t="str">
        <f>IF(CPI_Downloader!M1829="","",CPI_Downloader!M1829)</f>
        <v/>
      </c>
      <c r="AC1831" s="59" t="str">
        <f>IF(CPI_Downloader!L1829="","",CPI_Downloader!L1829/100)</f>
        <v/>
      </c>
      <c r="AD1831" s="3"/>
      <c r="AE1831" s="28"/>
      <c r="AI1831" s="44" t="str">
        <f t="shared" si="800"/>
        <v/>
      </c>
      <c r="AJ1831" s="50" t="str">
        <f>IF(CPI_Downloader!N1829="","",CPI_Downloader!N1829)</f>
        <v/>
      </c>
      <c r="AL1831" s="29" t="str">
        <f>IF(CPI_Downloader!O1829="","",CPI_Downloader!O1829)</f>
        <v/>
      </c>
      <c r="AN1831" s="22" t="str">
        <f t="shared" si="807"/>
        <v/>
      </c>
      <c r="AO1831" s="22" t="str">
        <f t="shared" si="801"/>
        <v/>
      </c>
      <c r="AP1831" s="22" t="str">
        <f t="shared" si="782"/>
        <v/>
      </c>
      <c r="AQ1831" s="22" t="str">
        <f t="shared" si="794"/>
        <v/>
      </c>
      <c r="AR1831" s="22" t="str">
        <f t="shared" si="790"/>
        <v/>
      </c>
      <c r="AS1831" s="22" t="str">
        <f t="shared" si="786"/>
        <v/>
      </c>
      <c r="AT1831" s="46" t="str">
        <f>IF(CPI_Downloader!P1829="","",CPI_Downloader!P1829)</f>
        <v/>
      </c>
      <c r="AU1831" s="22" t="str">
        <f t="shared" si="808"/>
        <v/>
      </c>
      <c r="AV1831" s="22" t="str">
        <f t="shared" si="802"/>
        <v/>
      </c>
      <c r="AW1831" s="22" t="str">
        <f t="shared" si="783"/>
        <v/>
      </c>
      <c r="AX1831" s="22" t="str">
        <f t="shared" si="795"/>
        <v/>
      </c>
      <c r="AY1831" s="22" t="str">
        <f t="shared" si="791"/>
        <v/>
      </c>
      <c r="AZ1831" s="22" t="str">
        <f t="shared" si="787"/>
        <v/>
      </c>
      <c r="BA1831" s="46" t="str">
        <f>IF(CPI_Downloader!Q1829="","",CPI_Downloader!Q1829)</f>
        <v/>
      </c>
    </row>
    <row r="1832" spans="1:53" ht="12.75" customHeight="1" x14ac:dyDescent="0.2">
      <c r="A1832" s="21" t="str">
        <f>IF(CPI_Downloader!A1830="","",CPI_Downloader!A1830)</f>
        <v/>
      </c>
      <c r="B1832" s="22" t="str">
        <f t="shared" si="805"/>
        <v/>
      </c>
      <c r="C1832" s="22" t="str">
        <f t="shared" si="796"/>
        <v/>
      </c>
      <c r="D1832" s="22" t="str">
        <f t="shared" ref="D1832:D1895" si="809">IFERROR(((I1832/I1796)^(1/3)-1),"")</f>
        <v/>
      </c>
      <c r="E1832" s="22" t="str">
        <f t="shared" si="792"/>
        <v/>
      </c>
      <c r="F1832" s="22" t="str">
        <f t="shared" si="788"/>
        <v/>
      </c>
      <c r="G1832" s="22" t="str">
        <f t="shared" si="784"/>
        <v/>
      </c>
      <c r="H1832" s="22" t="str">
        <f>IFERROR(('CDN Data'!B1832),"")</f>
        <v/>
      </c>
      <c r="I1832" s="23" t="str">
        <f>IF(CPI_Downloader!G1830="","",CPI_Downloader!G1830)</f>
        <v/>
      </c>
      <c r="J1832" s="23" t="str">
        <f>IF(CPI_Downloader!H1830="","",CPI_Downloader!H1830)</f>
        <v/>
      </c>
      <c r="L1832" s="21" t="str">
        <f t="shared" si="797"/>
        <v/>
      </c>
      <c r="M1832" s="25" t="str">
        <f t="shared" si="806"/>
        <v/>
      </c>
      <c r="N1832" s="25" t="str">
        <f t="shared" si="803"/>
        <v/>
      </c>
      <c r="O1832" s="25" t="str">
        <f t="shared" ref="O1832:O1895" si="810">IFERROR(((T1832/T1796)^(1/3)-1),"")</f>
        <v/>
      </c>
      <c r="P1832" s="25" t="str">
        <f t="shared" si="793"/>
        <v/>
      </c>
      <c r="Q1832" s="25" t="str">
        <f t="shared" si="789"/>
        <v/>
      </c>
      <c r="R1832" s="25" t="str">
        <f t="shared" si="785"/>
        <v/>
      </c>
      <c r="S1832" s="25" t="str">
        <f>IFERROR(('CDN Data'!M1820),"")</f>
        <v/>
      </c>
      <c r="T1832" s="26" t="str">
        <f>IF(CPI_Downloader!I1830="","",CPI_Downloader!I1830)</f>
        <v/>
      </c>
      <c r="U1832" s="26" t="str">
        <f>IF(CPI_Downloader!J1830="","",CPI_Downloader!J1830)</f>
        <v/>
      </c>
      <c r="W1832" s="31" t="str">
        <f t="shared" si="804"/>
        <v/>
      </c>
      <c r="X1832" s="31" t="str">
        <f t="shared" si="798"/>
        <v/>
      </c>
      <c r="Y1832" s="16" t="str">
        <f>IF(CPI_Downloader!K1830="","",CPI_Downloader!K1830)</f>
        <v/>
      </c>
      <c r="AA1832" s="33" t="str">
        <f t="shared" si="799"/>
        <v/>
      </c>
      <c r="AB1832" s="27" t="str">
        <f>IF(CPI_Downloader!M1830="","",CPI_Downloader!M1830)</f>
        <v/>
      </c>
      <c r="AC1832" s="59" t="str">
        <f>IF(CPI_Downloader!L1830="","",CPI_Downloader!L1830/100)</f>
        <v/>
      </c>
      <c r="AD1832" s="3"/>
      <c r="AE1832" s="28"/>
      <c r="AI1832" s="44" t="str">
        <f t="shared" si="800"/>
        <v/>
      </c>
      <c r="AJ1832" s="50" t="str">
        <f>IF(CPI_Downloader!N1830="","",CPI_Downloader!N1830)</f>
        <v/>
      </c>
      <c r="AL1832" s="29" t="str">
        <f>IF(CPI_Downloader!O1830="","",CPI_Downloader!O1830)</f>
        <v/>
      </c>
      <c r="AN1832" s="22" t="str">
        <f t="shared" si="807"/>
        <v/>
      </c>
      <c r="AO1832" s="22" t="str">
        <f t="shared" si="801"/>
        <v/>
      </c>
      <c r="AP1832" s="22" t="str">
        <f t="shared" ref="AP1832:AP1895" si="811">IFERROR(((AT1832/AT1796)^(1/3)-1),"")</f>
        <v/>
      </c>
      <c r="AQ1832" s="22" t="str">
        <f t="shared" si="794"/>
        <v/>
      </c>
      <c r="AR1832" s="22" t="str">
        <f t="shared" si="790"/>
        <v/>
      </c>
      <c r="AS1832" s="22" t="str">
        <f t="shared" si="786"/>
        <v/>
      </c>
      <c r="AT1832" s="46" t="str">
        <f>IF(CPI_Downloader!P1830="","",CPI_Downloader!P1830)</f>
        <v/>
      </c>
      <c r="AU1832" s="22" t="str">
        <f t="shared" si="808"/>
        <v/>
      </c>
      <c r="AV1832" s="22" t="str">
        <f t="shared" si="802"/>
        <v/>
      </c>
      <c r="AW1832" s="22" t="str">
        <f t="shared" ref="AW1832:AW1895" si="812">IFERROR(((BA1832/BA1796)^(1/3)-1),"")</f>
        <v/>
      </c>
      <c r="AX1832" s="22" t="str">
        <f t="shared" si="795"/>
        <v/>
      </c>
      <c r="AY1832" s="22" t="str">
        <f t="shared" si="791"/>
        <v/>
      </c>
      <c r="AZ1832" s="22" t="str">
        <f t="shared" si="787"/>
        <v/>
      </c>
      <c r="BA1832" s="46" t="str">
        <f>IF(CPI_Downloader!Q1830="","",CPI_Downloader!Q1830)</f>
        <v/>
      </c>
    </row>
    <row r="1833" spans="1:53" ht="12.75" customHeight="1" x14ac:dyDescent="0.2">
      <c r="A1833" s="21" t="str">
        <f>IF(CPI_Downloader!A1831="","",CPI_Downloader!A1831)</f>
        <v/>
      </c>
      <c r="B1833" s="22" t="str">
        <f t="shared" si="805"/>
        <v/>
      </c>
      <c r="C1833" s="22" t="str">
        <f t="shared" si="796"/>
        <v/>
      </c>
      <c r="D1833" s="22" t="str">
        <f t="shared" si="809"/>
        <v/>
      </c>
      <c r="E1833" s="22" t="str">
        <f t="shared" si="792"/>
        <v/>
      </c>
      <c r="F1833" s="22" t="str">
        <f t="shared" si="788"/>
        <v/>
      </c>
      <c r="G1833" s="22" t="str">
        <f t="shared" si="784"/>
        <v/>
      </c>
      <c r="H1833" s="22" t="str">
        <f>IFERROR(('CDN Data'!B1833),"")</f>
        <v/>
      </c>
      <c r="I1833" s="23" t="str">
        <f>IF(CPI_Downloader!G1831="","",CPI_Downloader!G1831)</f>
        <v/>
      </c>
      <c r="J1833" s="23" t="str">
        <f>IF(CPI_Downloader!H1831="","",CPI_Downloader!H1831)</f>
        <v/>
      </c>
      <c r="L1833" s="21" t="str">
        <f t="shared" si="797"/>
        <v/>
      </c>
      <c r="M1833" s="25" t="str">
        <f t="shared" si="806"/>
        <v/>
      </c>
      <c r="N1833" s="25" t="str">
        <f t="shared" si="803"/>
        <v/>
      </c>
      <c r="O1833" s="25" t="str">
        <f t="shared" si="810"/>
        <v/>
      </c>
      <c r="P1833" s="25" t="str">
        <f t="shared" si="793"/>
        <v/>
      </c>
      <c r="Q1833" s="25" t="str">
        <f t="shared" si="789"/>
        <v/>
      </c>
      <c r="R1833" s="25" t="str">
        <f t="shared" si="785"/>
        <v/>
      </c>
      <c r="S1833" s="25" t="str">
        <f>IFERROR(('CDN Data'!M1821),"")</f>
        <v/>
      </c>
      <c r="T1833" s="26" t="str">
        <f>IF(CPI_Downloader!I1831="","",CPI_Downloader!I1831)</f>
        <v/>
      </c>
      <c r="U1833" s="26" t="str">
        <f>IF(CPI_Downloader!J1831="","",CPI_Downloader!J1831)</f>
        <v/>
      </c>
      <c r="W1833" s="31" t="str">
        <f t="shared" si="804"/>
        <v/>
      </c>
      <c r="X1833" s="31" t="str">
        <f t="shared" si="798"/>
        <v/>
      </c>
      <c r="Y1833" s="16" t="str">
        <f>IF(CPI_Downloader!K1831="","",CPI_Downloader!K1831)</f>
        <v/>
      </c>
      <c r="AA1833" s="33" t="str">
        <f t="shared" si="799"/>
        <v/>
      </c>
      <c r="AB1833" s="27" t="str">
        <f>IF(CPI_Downloader!M1831="","",CPI_Downloader!M1831)</f>
        <v/>
      </c>
      <c r="AC1833" s="59" t="str">
        <f>IF(CPI_Downloader!L1831="","",CPI_Downloader!L1831/100)</f>
        <v/>
      </c>
      <c r="AD1833" s="3"/>
      <c r="AE1833" s="28"/>
      <c r="AI1833" s="44" t="str">
        <f t="shared" si="800"/>
        <v/>
      </c>
      <c r="AJ1833" s="50" t="str">
        <f>IF(CPI_Downloader!N1831="","",CPI_Downloader!N1831)</f>
        <v/>
      </c>
      <c r="AL1833" s="29" t="str">
        <f>IF(CPI_Downloader!O1831="","",CPI_Downloader!O1831)</f>
        <v/>
      </c>
      <c r="AN1833" s="22" t="str">
        <f t="shared" si="807"/>
        <v/>
      </c>
      <c r="AO1833" s="22" t="str">
        <f t="shared" si="801"/>
        <v/>
      </c>
      <c r="AP1833" s="22" t="str">
        <f t="shared" si="811"/>
        <v/>
      </c>
      <c r="AQ1833" s="22" t="str">
        <f t="shared" si="794"/>
        <v/>
      </c>
      <c r="AR1833" s="22" t="str">
        <f t="shared" si="790"/>
        <v/>
      </c>
      <c r="AS1833" s="22" t="str">
        <f t="shared" si="786"/>
        <v/>
      </c>
      <c r="AT1833" s="46" t="str">
        <f>IF(CPI_Downloader!P1831="","",CPI_Downloader!P1831)</f>
        <v/>
      </c>
      <c r="AU1833" s="22" t="str">
        <f t="shared" si="808"/>
        <v/>
      </c>
      <c r="AV1833" s="22" t="str">
        <f t="shared" si="802"/>
        <v/>
      </c>
      <c r="AW1833" s="22" t="str">
        <f t="shared" si="812"/>
        <v/>
      </c>
      <c r="AX1833" s="22" t="str">
        <f t="shared" si="795"/>
        <v/>
      </c>
      <c r="AY1833" s="22" t="str">
        <f t="shared" si="791"/>
        <v/>
      </c>
      <c r="AZ1833" s="22" t="str">
        <f t="shared" si="787"/>
        <v/>
      </c>
      <c r="BA1833" s="46" t="str">
        <f>IF(CPI_Downloader!Q1831="","",CPI_Downloader!Q1831)</f>
        <v/>
      </c>
    </row>
    <row r="1834" spans="1:53" ht="12.75" customHeight="1" x14ac:dyDescent="0.2">
      <c r="A1834" s="21" t="str">
        <f>IF(CPI_Downloader!A1832="","",CPI_Downloader!A1832)</f>
        <v/>
      </c>
      <c r="B1834" s="22" t="str">
        <f t="shared" si="805"/>
        <v/>
      </c>
      <c r="C1834" s="22" t="str">
        <f t="shared" si="796"/>
        <v/>
      </c>
      <c r="D1834" s="22" t="str">
        <f t="shared" si="809"/>
        <v/>
      </c>
      <c r="E1834" s="22" t="str">
        <f t="shared" si="792"/>
        <v/>
      </c>
      <c r="F1834" s="22" t="str">
        <f t="shared" si="788"/>
        <v/>
      </c>
      <c r="G1834" s="22" t="str">
        <f t="shared" si="784"/>
        <v/>
      </c>
      <c r="H1834" s="22" t="str">
        <f>IFERROR(('CDN Data'!B1834),"")</f>
        <v/>
      </c>
      <c r="I1834" s="23" t="str">
        <f>IF(CPI_Downloader!G1832="","",CPI_Downloader!G1832)</f>
        <v/>
      </c>
      <c r="J1834" s="23" t="str">
        <f>IF(CPI_Downloader!H1832="","",CPI_Downloader!H1832)</f>
        <v/>
      </c>
      <c r="L1834" s="21" t="str">
        <f t="shared" si="797"/>
        <v/>
      </c>
      <c r="M1834" s="25" t="str">
        <f t="shared" si="806"/>
        <v/>
      </c>
      <c r="N1834" s="25" t="str">
        <f t="shared" si="803"/>
        <v/>
      </c>
      <c r="O1834" s="25" t="str">
        <f t="shared" si="810"/>
        <v/>
      </c>
      <c r="P1834" s="25" t="str">
        <f t="shared" si="793"/>
        <v/>
      </c>
      <c r="Q1834" s="25" t="str">
        <f t="shared" si="789"/>
        <v/>
      </c>
      <c r="R1834" s="25" t="str">
        <f t="shared" si="785"/>
        <v/>
      </c>
      <c r="S1834" s="25" t="str">
        <f>IFERROR(('CDN Data'!M1822),"")</f>
        <v/>
      </c>
      <c r="T1834" s="26" t="str">
        <f>IF(CPI_Downloader!I1832="","",CPI_Downloader!I1832)</f>
        <v/>
      </c>
      <c r="U1834" s="26" t="str">
        <f>IF(CPI_Downloader!J1832="","",CPI_Downloader!J1832)</f>
        <v/>
      </c>
      <c r="W1834" s="31" t="str">
        <f t="shared" si="804"/>
        <v/>
      </c>
      <c r="X1834" s="31" t="str">
        <f t="shared" si="798"/>
        <v/>
      </c>
      <c r="Y1834" s="16" t="str">
        <f>IF(CPI_Downloader!K1832="","",CPI_Downloader!K1832)</f>
        <v/>
      </c>
      <c r="AA1834" s="33" t="str">
        <f t="shared" si="799"/>
        <v/>
      </c>
      <c r="AB1834" s="27" t="str">
        <f>IF(CPI_Downloader!M1832="","",CPI_Downloader!M1832)</f>
        <v/>
      </c>
      <c r="AC1834" s="59" t="str">
        <f>IF(CPI_Downloader!L1832="","",CPI_Downloader!L1832/100)</f>
        <v/>
      </c>
      <c r="AD1834" s="3"/>
      <c r="AE1834" s="28"/>
      <c r="AI1834" s="44" t="str">
        <f t="shared" si="800"/>
        <v/>
      </c>
      <c r="AJ1834" s="50" t="str">
        <f>IF(CPI_Downloader!N1832="","",CPI_Downloader!N1832)</f>
        <v/>
      </c>
      <c r="AL1834" s="29" t="str">
        <f>IF(CPI_Downloader!O1832="","",CPI_Downloader!O1832)</f>
        <v/>
      </c>
      <c r="AN1834" s="22" t="str">
        <f t="shared" si="807"/>
        <v/>
      </c>
      <c r="AO1834" s="22" t="str">
        <f t="shared" si="801"/>
        <v/>
      </c>
      <c r="AP1834" s="22" t="str">
        <f t="shared" si="811"/>
        <v/>
      </c>
      <c r="AQ1834" s="22" t="str">
        <f t="shared" si="794"/>
        <v/>
      </c>
      <c r="AR1834" s="22" t="str">
        <f t="shared" si="790"/>
        <v/>
      </c>
      <c r="AS1834" s="22" t="str">
        <f t="shared" si="786"/>
        <v/>
      </c>
      <c r="AT1834" s="46" t="str">
        <f>IF(CPI_Downloader!P1832="","",CPI_Downloader!P1832)</f>
        <v/>
      </c>
      <c r="AU1834" s="22" t="str">
        <f t="shared" si="808"/>
        <v/>
      </c>
      <c r="AV1834" s="22" t="str">
        <f t="shared" si="802"/>
        <v/>
      </c>
      <c r="AW1834" s="22" t="str">
        <f t="shared" si="812"/>
        <v/>
      </c>
      <c r="AX1834" s="22" t="str">
        <f t="shared" si="795"/>
        <v/>
      </c>
      <c r="AY1834" s="22" t="str">
        <f t="shared" si="791"/>
        <v/>
      </c>
      <c r="AZ1834" s="22" t="str">
        <f t="shared" si="787"/>
        <v/>
      </c>
      <c r="BA1834" s="46" t="str">
        <f>IF(CPI_Downloader!Q1832="","",CPI_Downloader!Q1832)</f>
        <v/>
      </c>
    </row>
    <row r="1835" spans="1:53" ht="12.75" customHeight="1" x14ac:dyDescent="0.2">
      <c r="A1835" s="21" t="str">
        <f>IF(CPI_Downloader!A1833="","",CPI_Downloader!A1833)</f>
        <v/>
      </c>
      <c r="B1835" s="22" t="str">
        <f t="shared" si="805"/>
        <v/>
      </c>
      <c r="C1835" s="22" t="str">
        <f t="shared" si="796"/>
        <v/>
      </c>
      <c r="D1835" s="22" t="str">
        <f t="shared" si="809"/>
        <v/>
      </c>
      <c r="E1835" s="22" t="str">
        <f t="shared" si="792"/>
        <v/>
      </c>
      <c r="F1835" s="22" t="str">
        <f t="shared" si="788"/>
        <v/>
      </c>
      <c r="G1835" s="22" t="str">
        <f t="shared" si="784"/>
        <v/>
      </c>
      <c r="H1835" s="22" t="str">
        <f>IFERROR(('CDN Data'!B1835),"")</f>
        <v/>
      </c>
      <c r="I1835" s="23" t="str">
        <f>IF(CPI_Downloader!G1833="","",CPI_Downloader!G1833)</f>
        <v/>
      </c>
      <c r="J1835" s="23" t="str">
        <f>IF(CPI_Downloader!H1833="","",CPI_Downloader!H1833)</f>
        <v/>
      </c>
      <c r="L1835" s="21" t="str">
        <f t="shared" si="797"/>
        <v/>
      </c>
      <c r="M1835" s="25" t="str">
        <f t="shared" si="806"/>
        <v/>
      </c>
      <c r="N1835" s="25" t="str">
        <f t="shared" si="803"/>
        <v/>
      </c>
      <c r="O1835" s="25" t="str">
        <f t="shared" si="810"/>
        <v/>
      </c>
      <c r="P1835" s="25" t="str">
        <f t="shared" si="793"/>
        <v/>
      </c>
      <c r="Q1835" s="25" t="str">
        <f t="shared" si="789"/>
        <v/>
      </c>
      <c r="R1835" s="25" t="str">
        <f t="shared" si="785"/>
        <v/>
      </c>
      <c r="S1835" s="25" t="str">
        <f>IFERROR(('CDN Data'!M1823),"")</f>
        <v/>
      </c>
      <c r="T1835" s="26" t="str">
        <f>IF(CPI_Downloader!I1833="","",CPI_Downloader!I1833)</f>
        <v/>
      </c>
      <c r="U1835" s="26" t="str">
        <f>IF(CPI_Downloader!J1833="","",CPI_Downloader!J1833)</f>
        <v/>
      </c>
      <c r="W1835" s="31" t="str">
        <f t="shared" si="804"/>
        <v/>
      </c>
      <c r="X1835" s="31" t="str">
        <f t="shared" si="798"/>
        <v/>
      </c>
      <c r="Y1835" s="16" t="str">
        <f>IF(CPI_Downloader!K1833="","",CPI_Downloader!K1833)</f>
        <v/>
      </c>
      <c r="AA1835" s="33" t="str">
        <f t="shared" si="799"/>
        <v/>
      </c>
      <c r="AB1835" s="27" t="str">
        <f>IF(CPI_Downloader!M1833="","",CPI_Downloader!M1833)</f>
        <v/>
      </c>
      <c r="AC1835" s="59" t="str">
        <f>IF(CPI_Downloader!L1833="","",CPI_Downloader!L1833/100)</f>
        <v/>
      </c>
      <c r="AD1835" s="3"/>
      <c r="AE1835" s="28"/>
      <c r="AI1835" s="44" t="str">
        <f t="shared" si="800"/>
        <v/>
      </c>
      <c r="AJ1835" s="50" t="str">
        <f>IF(CPI_Downloader!N1833="","",CPI_Downloader!N1833)</f>
        <v/>
      </c>
      <c r="AL1835" s="29" t="str">
        <f>IF(CPI_Downloader!O1833="","",CPI_Downloader!O1833)</f>
        <v/>
      </c>
      <c r="AN1835" s="22" t="str">
        <f t="shared" si="807"/>
        <v/>
      </c>
      <c r="AO1835" s="22" t="str">
        <f t="shared" si="801"/>
        <v/>
      </c>
      <c r="AP1835" s="22" t="str">
        <f t="shared" si="811"/>
        <v/>
      </c>
      <c r="AQ1835" s="22" t="str">
        <f t="shared" si="794"/>
        <v/>
      </c>
      <c r="AR1835" s="22" t="str">
        <f t="shared" si="790"/>
        <v/>
      </c>
      <c r="AS1835" s="22" t="str">
        <f t="shared" si="786"/>
        <v/>
      </c>
      <c r="AT1835" s="46" t="str">
        <f>IF(CPI_Downloader!P1833="","",CPI_Downloader!P1833)</f>
        <v/>
      </c>
      <c r="AU1835" s="22" t="str">
        <f t="shared" si="808"/>
        <v/>
      </c>
      <c r="AV1835" s="22" t="str">
        <f t="shared" si="802"/>
        <v/>
      </c>
      <c r="AW1835" s="22" t="str">
        <f t="shared" si="812"/>
        <v/>
      </c>
      <c r="AX1835" s="22" t="str">
        <f t="shared" si="795"/>
        <v/>
      </c>
      <c r="AY1835" s="22" t="str">
        <f t="shared" si="791"/>
        <v/>
      </c>
      <c r="AZ1835" s="22" t="str">
        <f t="shared" si="787"/>
        <v/>
      </c>
      <c r="BA1835" s="46" t="str">
        <f>IF(CPI_Downloader!Q1833="","",CPI_Downloader!Q1833)</f>
        <v/>
      </c>
    </row>
    <row r="1836" spans="1:53" ht="12.75" customHeight="1" x14ac:dyDescent="0.2">
      <c r="A1836" s="21" t="str">
        <f>IF(CPI_Downloader!A1834="","",CPI_Downloader!A1834)</f>
        <v/>
      </c>
      <c r="B1836" s="22" t="str">
        <f t="shared" si="805"/>
        <v/>
      </c>
      <c r="C1836" s="22" t="str">
        <f t="shared" si="796"/>
        <v/>
      </c>
      <c r="D1836" s="22" t="str">
        <f t="shared" si="809"/>
        <v/>
      </c>
      <c r="E1836" s="22" t="str">
        <f t="shared" si="792"/>
        <v/>
      </c>
      <c r="F1836" s="22" t="str">
        <f t="shared" si="788"/>
        <v/>
      </c>
      <c r="G1836" s="22" t="str">
        <f t="shared" si="784"/>
        <v/>
      </c>
      <c r="H1836" s="22" t="str">
        <f>IFERROR(('CDN Data'!B1836),"")</f>
        <v/>
      </c>
      <c r="I1836" s="23" t="str">
        <f>IF(CPI_Downloader!G1834="","",CPI_Downloader!G1834)</f>
        <v/>
      </c>
      <c r="J1836" s="23" t="str">
        <f>IF(CPI_Downloader!H1834="","",CPI_Downloader!H1834)</f>
        <v/>
      </c>
      <c r="L1836" s="21" t="str">
        <f t="shared" si="797"/>
        <v/>
      </c>
      <c r="M1836" s="25" t="str">
        <f t="shared" si="806"/>
        <v/>
      </c>
      <c r="N1836" s="25" t="str">
        <f t="shared" si="803"/>
        <v/>
      </c>
      <c r="O1836" s="25" t="str">
        <f t="shared" si="810"/>
        <v/>
      </c>
      <c r="P1836" s="25" t="str">
        <f t="shared" si="793"/>
        <v/>
      </c>
      <c r="Q1836" s="25" t="str">
        <f t="shared" si="789"/>
        <v/>
      </c>
      <c r="R1836" s="25" t="str">
        <f t="shared" si="785"/>
        <v/>
      </c>
      <c r="S1836" s="25" t="str">
        <f>IFERROR(('CDN Data'!M1824),"")</f>
        <v/>
      </c>
      <c r="T1836" s="26" t="str">
        <f>IF(CPI_Downloader!I1834="","",CPI_Downloader!I1834)</f>
        <v/>
      </c>
      <c r="U1836" s="26" t="str">
        <f>IF(CPI_Downloader!J1834="","",CPI_Downloader!J1834)</f>
        <v/>
      </c>
      <c r="W1836" s="31" t="str">
        <f t="shared" si="804"/>
        <v/>
      </c>
      <c r="X1836" s="31" t="str">
        <f t="shared" si="798"/>
        <v/>
      </c>
      <c r="Y1836" s="16" t="str">
        <f>IF(CPI_Downloader!K1834="","",CPI_Downloader!K1834)</f>
        <v/>
      </c>
      <c r="AA1836" s="33" t="str">
        <f t="shared" si="799"/>
        <v/>
      </c>
      <c r="AB1836" s="27" t="str">
        <f>IF(CPI_Downloader!M1834="","",CPI_Downloader!M1834)</f>
        <v/>
      </c>
      <c r="AC1836" s="59" t="str">
        <f>IF(CPI_Downloader!L1834="","",CPI_Downloader!L1834/100)</f>
        <v/>
      </c>
      <c r="AD1836" s="3"/>
      <c r="AE1836" s="28"/>
      <c r="AI1836" s="44" t="str">
        <f t="shared" si="800"/>
        <v/>
      </c>
      <c r="AJ1836" s="50" t="str">
        <f>IF(CPI_Downloader!N1834="","",CPI_Downloader!N1834)</f>
        <v/>
      </c>
      <c r="AL1836" s="29" t="str">
        <f>IF(CPI_Downloader!O1834="","",CPI_Downloader!O1834)</f>
        <v/>
      </c>
      <c r="AN1836" s="22" t="str">
        <f t="shared" si="807"/>
        <v/>
      </c>
      <c r="AO1836" s="22" t="str">
        <f t="shared" si="801"/>
        <v/>
      </c>
      <c r="AP1836" s="22" t="str">
        <f t="shared" si="811"/>
        <v/>
      </c>
      <c r="AQ1836" s="22" t="str">
        <f t="shared" si="794"/>
        <v/>
      </c>
      <c r="AR1836" s="22" t="str">
        <f t="shared" si="790"/>
        <v/>
      </c>
      <c r="AS1836" s="22" t="str">
        <f t="shared" si="786"/>
        <v/>
      </c>
      <c r="AT1836" s="46" t="str">
        <f>IF(CPI_Downloader!P1834="","",CPI_Downloader!P1834)</f>
        <v/>
      </c>
      <c r="AU1836" s="22" t="str">
        <f t="shared" si="808"/>
        <v/>
      </c>
      <c r="AV1836" s="22" t="str">
        <f t="shared" si="802"/>
        <v/>
      </c>
      <c r="AW1836" s="22" t="str">
        <f t="shared" si="812"/>
        <v/>
      </c>
      <c r="AX1836" s="22" t="str">
        <f t="shared" si="795"/>
        <v/>
      </c>
      <c r="AY1836" s="22" t="str">
        <f t="shared" si="791"/>
        <v/>
      </c>
      <c r="AZ1836" s="22" t="str">
        <f t="shared" si="787"/>
        <v/>
      </c>
      <c r="BA1836" s="46" t="str">
        <f>IF(CPI_Downloader!Q1834="","",CPI_Downloader!Q1834)</f>
        <v/>
      </c>
    </row>
    <row r="1837" spans="1:53" ht="12.75" customHeight="1" x14ac:dyDescent="0.2">
      <c r="A1837" s="21" t="str">
        <f>IF(CPI_Downloader!A1835="","",CPI_Downloader!A1835)</f>
        <v/>
      </c>
      <c r="B1837" s="22" t="str">
        <f t="shared" si="805"/>
        <v/>
      </c>
      <c r="C1837" s="22" t="str">
        <f t="shared" si="796"/>
        <v/>
      </c>
      <c r="D1837" s="22" t="str">
        <f t="shared" si="809"/>
        <v/>
      </c>
      <c r="E1837" s="22" t="str">
        <f t="shared" si="792"/>
        <v/>
      </c>
      <c r="F1837" s="22" t="str">
        <f t="shared" si="788"/>
        <v/>
      </c>
      <c r="G1837" s="22" t="str">
        <f t="shared" si="784"/>
        <v/>
      </c>
      <c r="H1837" s="22" t="str">
        <f>IFERROR(('CDN Data'!B1837),"")</f>
        <v/>
      </c>
      <c r="I1837" s="23" t="str">
        <f>IF(CPI_Downloader!G1835="","",CPI_Downloader!G1835)</f>
        <v/>
      </c>
      <c r="J1837" s="23" t="str">
        <f>IF(CPI_Downloader!H1835="","",CPI_Downloader!H1835)</f>
        <v/>
      </c>
      <c r="L1837" s="21" t="str">
        <f t="shared" si="797"/>
        <v/>
      </c>
      <c r="M1837" s="25" t="str">
        <f t="shared" si="806"/>
        <v/>
      </c>
      <c r="N1837" s="25" t="str">
        <f t="shared" si="803"/>
        <v/>
      </c>
      <c r="O1837" s="25" t="str">
        <f t="shared" si="810"/>
        <v/>
      </c>
      <c r="P1837" s="25" t="str">
        <f t="shared" si="793"/>
        <v/>
      </c>
      <c r="Q1837" s="25" t="str">
        <f t="shared" si="789"/>
        <v/>
      </c>
      <c r="R1837" s="25" t="str">
        <f t="shared" si="785"/>
        <v/>
      </c>
      <c r="S1837" s="25" t="str">
        <f>IFERROR(('CDN Data'!M1825),"")</f>
        <v/>
      </c>
      <c r="T1837" s="26" t="str">
        <f>IF(CPI_Downloader!I1835="","",CPI_Downloader!I1835)</f>
        <v/>
      </c>
      <c r="U1837" s="26" t="str">
        <f>IF(CPI_Downloader!J1835="","",CPI_Downloader!J1835)</f>
        <v/>
      </c>
      <c r="W1837" s="31" t="str">
        <f t="shared" si="804"/>
        <v/>
      </c>
      <c r="X1837" s="31" t="str">
        <f t="shared" si="798"/>
        <v/>
      </c>
      <c r="Y1837" s="16" t="str">
        <f>IF(CPI_Downloader!K1835="","",CPI_Downloader!K1835)</f>
        <v/>
      </c>
      <c r="AA1837" s="33" t="str">
        <f t="shared" si="799"/>
        <v/>
      </c>
      <c r="AB1837" s="27" t="str">
        <f>IF(CPI_Downloader!M1835="","",CPI_Downloader!M1835)</f>
        <v/>
      </c>
      <c r="AC1837" s="59" t="str">
        <f>IF(CPI_Downloader!L1835="","",CPI_Downloader!L1835/100)</f>
        <v/>
      </c>
      <c r="AD1837" s="3"/>
      <c r="AE1837" s="28"/>
      <c r="AI1837" s="44" t="str">
        <f t="shared" si="800"/>
        <v/>
      </c>
      <c r="AJ1837" s="50" t="str">
        <f>IF(CPI_Downloader!N1835="","",CPI_Downloader!N1835)</f>
        <v/>
      </c>
      <c r="AL1837" s="29" t="str">
        <f>IF(CPI_Downloader!O1835="","",CPI_Downloader!O1835)</f>
        <v/>
      </c>
      <c r="AN1837" s="22" t="str">
        <f t="shared" si="807"/>
        <v/>
      </c>
      <c r="AO1837" s="22" t="str">
        <f t="shared" si="801"/>
        <v/>
      </c>
      <c r="AP1837" s="22" t="str">
        <f t="shared" si="811"/>
        <v/>
      </c>
      <c r="AQ1837" s="22" t="str">
        <f t="shared" si="794"/>
        <v/>
      </c>
      <c r="AR1837" s="22" t="str">
        <f t="shared" si="790"/>
        <v/>
      </c>
      <c r="AS1837" s="22" t="str">
        <f t="shared" si="786"/>
        <v/>
      </c>
      <c r="AT1837" s="46" t="str">
        <f>IF(CPI_Downloader!P1835="","",CPI_Downloader!P1835)</f>
        <v/>
      </c>
      <c r="AU1837" s="22" t="str">
        <f t="shared" si="808"/>
        <v/>
      </c>
      <c r="AV1837" s="22" t="str">
        <f t="shared" si="802"/>
        <v/>
      </c>
      <c r="AW1837" s="22" t="str">
        <f t="shared" si="812"/>
        <v/>
      </c>
      <c r="AX1837" s="22" t="str">
        <f t="shared" si="795"/>
        <v/>
      </c>
      <c r="AY1837" s="22" t="str">
        <f t="shared" si="791"/>
        <v/>
      </c>
      <c r="AZ1837" s="22" t="str">
        <f t="shared" si="787"/>
        <v/>
      </c>
      <c r="BA1837" s="46" t="str">
        <f>IF(CPI_Downloader!Q1835="","",CPI_Downloader!Q1835)</f>
        <v/>
      </c>
    </row>
    <row r="1838" spans="1:53" ht="12.75" customHeight="1" x14ac:dyDescent="0.2">
      <c r="A1838" s="21" t="str">
        <f>IF(CPI_Downloader!A1836="","",CPI_Downloader!A1836)</f>
        <v/>
      </c>
      <c r="B1838" s="22" t="str">
        <f t="shared" si="805"/>
        <v/>
      </c>
      <c r="C1838" s="22" t="str">
        <f t="shared" si="796"/>
        <v/>
      </c>
      <c r="D1838" s="22" t="str">
        <f t="shared" si="809"/>
        <v/>
      </c>
      <c r="E1838" s="22" t="str">
        <f t="shared" si="792"/>
        <v/>
      </c>
      <c r="F1838" s="22" t="str">
        <f t="shared" si="788"/>
        <v/>
      </c>
      <c r="G1838" s="22" t="str">
        <f t="shared" si="784"/>
        <v/>
      </c>
      <c r="H1838" s="22" t="str">
        <f>IFERROR(('CDN Data'!B1838),"")</f>
        <v/>
      </c>
      <c r="I1838" s="23" t="str">
        <f>IF(CPI_Downloader!G1836="","",CPI_Downloader!G1836)</f>
        <v/>
      </c>
      <c r="J1838" s="23" t="str">
        <f>IF(CPI_Downloader!H1836="","",CPI_Downloader!H1836)</f>
        <v/>
      </c>
      <c r="L1838" s="21" t="str">
        <f t="shared" si="797"/>
        <v/>
      </c>
      <c r="M1838" s="25" t="str">
        <f t="shared" si="806"/>
        <v/>
      </c>
      <c r="N1838" s="25" t="str">
        <f t="shared" si="803"/>
        <v/>
      </c>
      <c r="O1838" s="25" t="str">
        <f t="shared" si="810"/>
        <v/>
      </c>
      <c r="P1838" s="25" t="str">
        <f t="shared" si="793"/>
        <v/>
      </c>
      <c r="Q1838" s="25" t="str">
        <f t="shared" si="789"/>
        <v/>
      </c>
      <c r="R1838" s="25" t="str">
        <f t="shared" si="785"/>
        <v/>
      </c>
      <c r="S1838" s="25" t="str">
        <f>IFERROR(('CDN Data'!M1826),"")</f>
        <v/>
      </c>
      <c r="T1838" s="26" t="str">
        <f>IF(CPI_Downloader!I1836="","",CPI_Downloader!I1836)</f>
        <v/>
      </c>
      <c r="U1838" s="26" t="str">
        <f>IF(CPI_Downloader!J1836="","",CPI_Downloader!J1836)</f>
        <v/>
      </c>
      <c r="W1838" s="31" t="str">
        <f t="shared" si="804"/>
        <v/>
      </c>
      <c r="X1838" s="31" t="str">
        <f t="shared" si="798"/>
        <v/>
      </c>
      <c r="Y1838" s="16" t="str">
        <f>IF(CPI_Downloader!K1836="","",CPI_Downloader!K1836)</f>
        <v/>
      </c>
      <c r="AA1838" s="33" t="str">
        <f t="shared" si="799"/>
        <v/>
      </c>
      <c r="AB1838" s="27" t="str">
        <f>IF(CPI_Downloader!M1836="","",CPI_Downloader!M1836)</f>
        <v/>
      </c>
      <c r="AC1838" s="59" t="str">
        <f>IF(CPI_Downloader!L1836="","",CPI_Downloader!L1836/100)</f>
        <v/>
      </c>
      <c r="AD1838" s="3"/>
      <c r="AE1838" s="28"/>
      <c r="AI1838" s="44" t="str">
        <f t="shared" si="800"/>
        <v/>
      </c>
      <c r="AJ1838" s="50" t="str">
        <f>IF(CPI_Downloader!N1836="","",CPI_Downloader!N1836)</f>
        <v/>
      </c>
      <c r="AL1838" s="29" t="str">
        <f>IF(CPI_Downloader!O1836="","",CPI_Downloader!O1836)</f>
        <v/>
      </c>
      <c r="AN1838" s="22" t="str">
        <f t="shared" si="807"/>
        <v/>
      </c>
      <c r="AO1838" s="22" t="str">
        <f t="shared" si="801"/>
        <v/>
      </c>
      <c r="AP1838" s="22" t="str">
        <f t="shared" si="811"/>
        <v/>
      </c>
      <c r="AQ1838" s="22" t="str">
        <f t="shared" si="794"/>
        <v/>
      </c>
      <c r="AR1838" s="22" t="str">
        <f t="shared" si="790"/>
        <v/>
      </c>
      <c r="AS1838" s="22" t="str">
        <f t="shared" si="786"/>
        <v/>
      </c>
      <c r="AT1838" s="46" t="str">
        <f>IF(CPI_Downloader!P1836="","",CPI_Downloader!P1836)</f>
        <v/>
      </c>
      <c r="AU1838" s="22" t="str">
        <f t="shared" si="808"/>
        <v/>
      </c>
      <c r="AV1838" s="22" t="str">
        <f t="shared" si="802"/>
        <v/>
      </c>
      <c r="AW1838" s="22" t="str">
        <f t="shared" si="812"/>
        <v/>
      </c>
      <c r="AX1838" s="22" t="str">
        <f t="shared" si="795"/>
        <v/>
      </c>
      <c r="AY1838" s="22" t="str">
        <f t="shared" si="791"/>
        <v/>
      </c>
      <c r="AZ1838" s="22" t="str">
        <f t="shared" si="787"/>
        <v/>
      </c>
      <c r="BA1838" s="46" t="str">
        <f>IF(CPI_Downloader!Q1836="","",CPI_Downloader!Q1836)</f>
        <v/>
      </c>
    </row>
    <row r="1839" spans="1:53" ht="12.75" customHeight="1" x14ac:dyDescent="0.2">
      <c r="A1839" s="21" t="str">
        <f>IF(CPI_Downloader!A1837="","",CPI_Downloader!A1837)</f>
        <v/>
      </c>
      <c r="B1839" s="22" t="str">
        <f t="shared" si="805"/>
        <v/>
      </c>
      <c r="C1839" s="22" t="str">
        <f t="shared" si="796"/>
        <v/>
      </c>
      <c r="D1839" s="22" t="str">
        <f t="shared" si="809"/>
        <v/>
      </c>
      <c r="E1839" s="22" t="str">
        <f t="shared" si="792"/>
        <v/>
      </c>
      <c r="F1839" s="22" t="str">
        <f t="shared" si="788"/>
        <v/>
      </c>
      <c r="G1839" s="22" t="str">
        <f t="shared" si="784"/>
        <v/>
      </c>
      <c r="H1839" s="22" t="str">
        <f>IFERROR(('CDN Data'!B1839),"")</f>
        <v/>
      </c>
      <c r="I1839" s="23" t="str">
        <f>IF(CPI_Downloader!G1837="","",CPI_Downloader!G1837)</f>
        <v/>
      </c>
      <c r="J1839" s="23" t="str">
        <f>IF(CPI_Downloader!H1837="","",CPI_Downloader!H1837)</f>
        <v/>
      </c>
      <c r="L1839" s="21" t="str">
        <f t="shared" si="797"/>
        <v/>
      </c>
      <c r="M1839" s="25" t="str">
        <f t="shared" si="806"/>
        <v/>
      </c>
      <c r="N1839" s="25" t="str">
        <f t="shared" si="803"/>
        <v/>
      </c>
      <c r="O1839" s="25" t="str">
        <f t="shared" si="810"/>
        <v/>
      </c>
      <c r="P1839" s="25" t="str">
        <f t="shared" si="793"/>
        <v/>
      </c>
      <c r="Q1839" s="25" t="str">
        <f t="shared" si="789"/>
        <v/>
      </c>
      <c r="R1839" s="25" t="str">
        <f t="shared" si="785"/>
        <v/>
      </c>
      <c r="S1839" s="25" t="str">
        <f>IFERROR(('CDN Data'!M1827),"")</f>
        <v/>
      </c>
      <c r="T1839" s="26" t="str">
        <f>IF(CPI_Downloader!I1837="","",CPI_Downloader!I1837)</f>
        <v/>
      </c>
      <c r="U1839" s="26" t="str">
        <f>IF(CPI_Downloader!J1837="","",CPI_Downloader!J1837)</f>
        <v/>
      </c>
      <c r="W1839" s="31" t="str">
        <f t="shared" si="804"/>
        <v/>
      </c>
      <c r="X1839" s="31" t="str">
        <f t="shared" si="798"/>
        <v/>
      </c>
      <c r="Y1839" s="16" t="str">
        <f>IF(CPI_Downloader!K1837="","",CPI_Downloader!K1837)</f>
        <v/>
      </c>
      <c r="AA1839" s="33" t="str">
        <f t="shared" si="799"/>
        <v/>
      </c>
      <c r="AB1839" s="27" t="str">
        <f>IF(CPI_Downloader!M1837="","",CPI_Downloader!M1837)</f>
        <v/>
      </c>
      <c r="AC1839" s="59" t="str">
        <f>IF(CPI_Downloader!L1837="","",CPI_Downloader!L1837/100)</f>
        <v/>
      </c>
      <c r="AD1839" s="3"/>
      <c r="AE1839" s="28"/>
      <c r="AI1839" s="44" t="str">
        <f t="shared" si="800"/>
        <v/>
      </c>
      <c r="AJ1839" s="50" t="str">
        <f>IF(CPI_Downloader!N1837="","",CPI_Downloader!N1837)</f>
        <v/>
      </c>
      <c r="AL1839" s="29" t="str">
        <f>IF(CPI_Downloader!O1837="","",CPI_Downloader!O1837)</f>
        <v/>
      </c>
      <c r="AN1839" s="22" t="str">
        <f t="shared" si="807"/>
        <v/>
      </c>
      <c r="AO1839" s="22" t="str">
        <f t="shared" si="801"/>
        <v/>
      </c>
      <c r="AP1839" s="22" t="str">
        <f t="shared" si="811"/>
        <v/>
      </c>
      <c r="AQ1839" s="22" t="str">
        <f t="shared" si="794"/>
        <v/>
      </c>
      <c r="AR1839" s="22" t="str">
        <f t="shared" si="790"/>
        <v/>
      </c>
      <c r="AS1839" s="22" t="str">
        <f t="shared" si="786"/>
        <v/>
      </c>
      <c r="AT1839" s="46" t="str">
        <f>IF(CPI_Downloader!P1837="","",CPI_Downloader!P1837)</f>
        <v/>
      </c>
      <c r="AU1839" s="22" t="str">
        <f t="shared" si="808"/>
        <v/>
      </c>
      <c r="AV1839" s="22" t="str">
        <f t="shared" si="802"/>
        <v/>
      </c>
      <c r="AW1839" s="22" t="str">
        <f t="shared" si="812"/>
        <v/>
      </c>
      <c r="AX1839" s="22" t="str">
        <f t="shared" si="795"/>
        <v/>
      </c>
      <c r="AY1839" s="22" t="str">
        <f t="shared" si="791"/>
        <v/>
      </c>
      <c r="AZ1839" s="22" t="str">
        <f t="shared" si="787"/>
        <v/>
      </c>
      <c r="BA1839" s="46" t="str">
        <f>IF(CPI_Downloader!Q1837="","",CPI_Downloader!Q1837)</f>
        <v/>
      </c>
    </row>
    <row r="1840" spans="1:53" ht="12.75" customHeight="1" x14ac:dyDescent="0.2">
      <c r="A1840" s="21" t="str">
        <f>IF(CPI_Downloader!A1838="","",CPI_Downloader!A1838)</f>
        <v/>
      </c>
      <c r="B1840" s="22" t="str">
        <f t="shared" si="805"/>
        <v/>
      </c>
      <c r="C1840" s="22" t="str">
        <f t="shared" si="796"/>
        <v/>
      </c>
      <c r="D1840" s="22" t="str">
        <f t="shared" si="809"/>
        <v/>
      </c>
      <c r="E1840" s="22" t="str">
        <f t="shared" si="792"/>
        <v/>
      </c>
      <c r="F1840" s="22" t="str">
        <f t="shared" si="788"/>
        <v/>
      </c>
      <c r="G1840" s="22" t="str">
        <f t="shared" si="784"/>
        <v/>
      </c>
      <c r="H1840" s="22" t="str">
        <f>IFERROR(('CDN Data'!B1840),"")</f>
        <v/>
      </c>
      <c r="I1840" s="23" t="str">
        <f>IF(CPI_Downloader!G1838="","",CPI_Downloader!G1838)</f>
        <v/>
      </c>
      <c r="J1840" s="23" t="str">
        <f>IF(CPI_Downloader!H1838="","",CPI_Downloader!H1838)</f>
        <v/>
      </c>
      <c r="L1840" s="21" t="str">
        <f t="shared" si="797"/>
        <v/>
      </c>
      <c r="M1840" s="25" t="str">
        <f t="shared" si="806"/>
        <v/>
      </c>
      <c r="N1840" s="25" t="str">
        <f t="shared" si="803"/>
        <v/>
      </c>
      <c r="O1840" s="25" t="str">
        <f t="shared" si="810"/>
        <v/>
      </c>
      <c r="P1840" s="25" t="str">
        <f t="shared" si="793"/>
        <v/>
      </c>
      <c r="Q1840" s="25" t="str">
        <f t="shared" si="789"/>
        <v/>
      </c>
      <c r="R1840" s="25" t="str">
        <f t="shared" si="785"/>
        <v/>
      </c>
      <c r="S1840" s="25" t="str">
        <f>IFERROR(('CDN Data'!M1828),"")</f>
        <v/>
      </c>
      <c r="T1840" s="26" t="str">
        <f>IF(CPI_Downloader!I1838="","",CPI_Downloader!I1838)</f>
        <v/>
      </c>
      <c r="U1840" s="26" t="str">
        <f>IF(CPI_Downloader!J1838="","",CPI_Downloader!J1838)</f>
        <v/>
      </c>
      <c r="W1840" s="31" t="str">
        <f t="shared" si="804"/>
        <v/>
      </c>
      <c r="X1840" s="31" t="str">
        <f t="shared" si="798"/>
        <v/>
      </c>
      <c r="Y1840" s="16" t="str">
        <f>IF(CPI_Downloader!K1838="","",CPI_Downloader!K1838)</f>
        <v/>
      </c>
      <c r="AA1840" s="33" t="str">
        <f t="shared" si="799"/>
        <v/>
      </c>
      <c r="AB1840" s="27" t="str">
        <f>IF(CPI_Downloader!M1838="","",CPI_Downloader!M1838)</f>
        <v/>
      </c>
      <c r="AC1840" s="59" t="str">
        <f>IF(CPI_Downloader!L1838="","",CPI_Downloader!L1838/100)</f>
        <v/>
      </c>
      <c r="AD1840" s="3"/>
      <c r="AE1840" s="28"/>
      <c r="AI1840" s="44" t="str">
        <f t="shared" si="800"/>
        <v/>
      </c>
      <c r="AJ1840" s="50" t="str">
        <f>IF(CPI_Downloader!N1838="","",CPI_Downloader!N1838)</f>
        <v/>
      </c>
      <c r="AL1840" s="29" t="str">
        <f>IF(CPI_Downloader!O1838="","",CPI_Downloader!O1838)</f>
        <v/>
      </c>
      <c r="AN1840" s="22" t="str">
        <f t="shared" si="807"/>
        <v/>
      </c>
      <c r="AO1840" s="22" t="str">
        <f t="shared" si="801"/>
        <v/>
      </c>
      <c r="AP1840" s="22" t="str">
        <f t="shared" si="811"/>
        <v/>
      </c>
      <c r="AQ1840" s="22" t="str">
        <f t="shared" si="794"/>
        <v/>
      </c>
      <c r="AR1840" s="22" t="str">
        <f t="shared" si="790"/>
        <v/>
      </c>
      <c r="AS1840" s="22" t="str">
        <f t="shared" si="786"/>
        <v/>
      </c>
      <c r="AT1840" s="46" t="str">
        <f>IF(CPI_Downloader!P1838="","",CPI_Downloader!P1838)</f>
        <v/>
      </c>
      <c r="AU1840" s="22" t="str">
        <f t="shared" si="808"/>
        <v/>
      </c>
      <c r="AV1840" s="22" t="str">
        <f t="shared" si="802"/>
        <v/>
      </c>
      <c r="AW1840" s="22" t="str">
        <f t="shared" si="812"/>
        <v/>
      </c>
      <c r="AX1840" s="22" t="str">
        <f t="shared" si="795"/>
        <v/>
      </c>
      <c r="AY1840" s="22" t="str">
        <f t="shared" si="791"/>
        <v/>
      </c>
      <c r="AZ1840" s="22" t="str">
        <f t="shared" si="787"/>
        <v/>
      </c>
      <c r="BA1840" s="46" t="str">
        <f>IF(CPI_Downloader!Q1838="","",CPI_Downloader!Q1838)</f>
        <v/>
      </c>
    </row>
    <row r="1841" spans="1:53" ht="12.75" customHeight="1" x14ac:dyDescent="0.2">
      <c r="A1841" s="21" t="str">
        <f>IF(CPI_Downloader!A1839="","",CPI_Downloader!A1839)</f>
        <v/>
      </c>
      <c r="B1841" s="22" t="str">
        <f t="shared" si="805"/>
        <v/>
      </c>
      <c r="C1841" s="22" t="str">
        <f t="shared" si="796"/>
        <v/>
      </c>
      <c r="D1841" s="22" t="str">
        <f t="shared" si="809"/>
        <v/>
      </c>
      <c r="E1841" s="22" t="str">
        <f t="shared" si="792"/>
        <v/>
      </c>
      <c r="F1841" s="22" t="str">
        <f t="shared" si="788"/>
        <v/>
      </c>
      <c r="G1841" s="22" t="str">
        <f t="shared" si="784"/>
        <v/>
      </c>
      <c r="H1841" s="22" t="str">
        <f>IFERROR(('CDN Data'!B1841),"")</f>
        <v/>
      </c>
      <c r="I1841" s="23" t="str">
        <f>IF(CPI_Downloader!G1839="","",CPI_Downloader!G1839)</f>
        <v/>
      </c>
      <c r="J1841" s="23" t="str">
        <f>IF(CPI_Downloader!H1839="","",CPI_Downloader!H1839)</f>
        <v/>
      </c>
      <c r="L1841" s="21" t="str">
        <f t="shared" si="797"/>
        <v/>
      </c>
      <c r="M1841" s="25" t="str">
        <f t="shared" si="806"/>
        <v/>
      </c>
      <c r="N1841" s="25" t="str">
        <f t="shared" si="803"/>
        <v/>
      </c>
      <c r="O1841" s="25" t="str">
        <f t="shared" si="810"/>
        <v/>
      </c>
      <c r="P1841" s="25" t="str">
        <f t="shared" si="793"/>
        <v/>
      </c>
      <c r="Q1841" s="25" t="str">
        <f t="shared" si="789"/>
        <v/>
      </c>
      <c r="R1841" s="25" t="str">
        <f t="shared" si="785"/>
        <v/>
      </c>
      <c r="S1841" s="25" t="str">
        <f>IFERROR(('CDN Data'!M1829),"")</f>
        <v/>
      </c>
      <c r="T1841" s="26" t="str">
        <f>IF(CPI_Downloader!I1839="","",CPI_Downloader!I1839)</f>
        <v/>
      </c>
      <c r="U1841" s="26" t="str">
        <f>IF(CPI_Downloader!J1839="","",CPI_Downloader!J1839)</f>
        <v/>
      </c>
      <c r="W1841" s="31" t="str">
        <f t="shared" si="804"/>
        <v/>
      </c>
      <c r="X1841" s="31" t="str">
        <f t="shared" si="798"/>
        <v/>
      </c>
      <c r="Y1841" s="16" t="str">
        <f>IF(CPI_Downloader!K1839="","",CPI_Downloader!K1839)</f>
        <v/>
      </c>
      <c r="AA1841" s="33" t="str">
        <f t="shared" si="799"/>
        <v/>
      </c>
      <c r="AB1841" s="27" t="str">
        <f>IF(CPI_Downloader!M1839="","",CPI_Downloader!M1839)</f>
        <v/>
      </c>
      <c r="AC1841" s="59" t="str">
        <f>IF(CPI_Downloader!L1839="","",CPI_Downloader!L1839/100)</f>
        <v/>
      </c>
      <c r="AD1841" s="3"/>
      <c r="AE1841" s="28"/>
      <c r="AI1841" s="44" t="str">
        <f t="shared" si="800"/>
        <v/>
      </c>
      <c r="AJ1841" s="50" t="str">
        <f>IF(CPI_Downloader!N1839="","",CPI_Downloader!N1839)</f>
        <v/>
      </c>
      <c r="AL1841" s="29" t="str">
        <f>IF(CPI_Downloader!O1839="","",CPI_Downloader!O1839)</f>
        <v/>
      </c>
      <c r="AN1841" s="22" t="str">
        <f t="shared" si="807"/>
        <v/>
      </c>
      <c r="AO1841" s="22" t="str">
        <f t="shared" si="801"/>
        <v/>
      </c>
      <c r="AP1841" s="22" t="str">
        <f t="shared" si="811"/>
        <v/>
      </c>
      <c r="AQ1841" s="22" t="str">
        <f t="shared" si="794"/>
        <v/>
      </c>
      <c r="AR1841" s="22" t="str">
        <f t="shared" si="790"/>
        <v/>
      </c>
      <c r="AS1841" s="22" t="str">
        <f t="shared" si="786"/>
        <v/>
      </c>
      <c r="AT1841" s="46" t="str">
        <f>IF(CPI_Downloader!P1839="","",CPI_Downloader!P1839)</f>
        <v/>
      </c>
      <c r="AU1841" s="22" t="str">
        <f t="shared" si="808"/>
        <v/>
      </c>
      <c r="AV1841" s="22" t="str">
        <f t="shared" si="802"/>
        <v/>
      </c>
      <c r="AW1841" s="22" t="str">
        <f t="shared" si="812"/>
        <v/>
      </c>
      <c r="AX1841" s="22" t="str">
        <f t="shared" si="795"/>
        <v/>
      </c>
      <c r="AY1841" s="22" t="str">
        <f t="shared" si="791"/>
        <v/>
      </c>
      <c r="AZ1841" s="22" t="str">
        <f t="shared" si="787"/>
        <v/>
      </c>
      <c r="BA1841" s="46" t="str">
        <f>IF(CPI_Downloader!Q1839="","",CPI_Downloader!Q1839)</f>
        <v/>
      </c>
    </row>
    <row r="1842" spans="1:53" ht="12.75" customHeight="1" x14ac:dyDescent="0.2">
      <c r="A1842" s="21" t="str">
        <f>IF(CPI_Downloader!A1840="","",CPI_Downloader!A1840)</f>
        <v/>
      </c>
      <c r="B1842" s="22" t="str">
        <f t="shared" si="805"/>
        <v/>
      </c>
      <c r="C1842" s="22" t="str">
        <f t="shared" si="796"/>
        <v/>
      </c>
      <c r="D1842" s="22" t="str">
        <f t="shared" si="809"/>
        <v/>
      </c>
      <c r="E1842" s="22" t="str">
        <f t="shared" si="792"/>
        <v/>
      </c>
      <c r="F1842" s="22" t="str">
        <f t="shared" si="788"/>
        <v/>
      </c>
      <c r="G1842" s="22" t="str">
        <f t="shared" si="784"/>
        <v/>
      </c>
      <c r="H1842" s="22" t="str">
        <f>IFERROR(('CDN Data'!B1842),"")</f>
        <v/>
      </c>
      <c r="I1842" s="23" t="str">
        <f>IF(CPI_Downloader!G1840="","",CPI_Downloader!G1840)</f>
        <v/>
      </c>
      <c r="J1842" s="23" t="str">
        <f>IF(CPI_Downloader!H1840="","",CPI_Downloader!H1840)</f>
        <v/>
      </c>
      <c r="L1842" s="21" t="str">
        <f t="shared" si="797"/>
        <v/>
      </c>
      <c r="M1842" s="25" t="str">
        <f t="shared" si="806"/>
        <v/>
      </c>
      <c r="N1842" s="25" t="str">
        <f t="shared" si="803"/>
        <v/>
      </c>
      <c r="O1842" s="25" t="str">
        <f t="shared" si="810"/>
        <v/>
      </c>
      <c r="P1842" s="25" t="str">
        <f t="shared" si="793"/>
        <v/>
      </c>
      <c r="Q1842" s="25" t="str">
        <f t="shared" si="789"/>
        <v/>
      </c>
      <c r="R1842" s="25" t="str">
        <f t="shared" si="785"/>
        <v/>
      </c>
      <c r="S1842" s="25" t="str">
        <f>IFERROR(('CDN Data'!M1830),"")</f>
        <v/>
      </c>
      <c r="T1842" s="26" t="str">
        <f>IF(CPI_Downloader!I1840="","",CPI_Downloader!I1840)</f>
        <v/>
      </c>
      <c r="U1842" s="26" t="str">
        <f>IF(CPI_Downloader!J1840="","",CPI_Downloader!J1840)</f>
        <v/>
      </c>
      <c r="W1842" s="31" t="str">
        <f t="shared" si="804"/>
        <v/>
      </c>
      <c r="X1842" s="31" t="str">
        <f t="shared" si="798"/>
        <v/>
      </c>
      <c r="Y1842" s="16" t="str">
        <f>IF(CPI_Downloader!K1840="","",CPI_Downloader!K1840)</f>
        <v/>
      </c>
      <c r="AA1842" s="33" t="str">
        <f t="shared" si="799"/>
        <v/>
      </c>
      <c r="AB1842" s="27" t="str">
        <f>IF(CPI_Downloader!M1840="","",CPI_Downloader!M1840)</f>
        <v/>
      </c>
      <c r="AC1842" s="59" t="str">
        <f>IF(CPI_Downloader!L1840="","",CPI_Downloader!L1840/100)</f>
        <v/>
      </c>
      <c r="AD1842" s="3"/>
      <c r="AE1842" s="28"/>
      <c r="AI1842" s="44" t="str">
        <f t="shared" si="800"/>
        <v/>
      </c>
      <c r="AJ1842" s="50" t="str">
        <f>IF(CPI_Downloader!N1840="","",CPI_Downloader!N1840)</f>
        <v/>
      </c>
      <c r="AL1842" s="29" t="str">
        <f>IF(CPI_Downloader!O1840="","",CPI_Downloader!O1840)</f>
        <v/>
      </c>
      <c r="AN1842" s="22" t="str">
        <f t="shared" si="807"/>
        <v/>
      </c>
      <c r="AO1842" s="22" t="str">
        <f t="shared" si="801"/>
        <v/>
      </c>
      <c r="AP1842" s="22" t="str">
        <f t="shared" si="811"/>
        <v/>
      </c>
      <c r="AQ1842" s="22" t="str">
        <f t="shared" si="794"/>
        <v/>
      </c>
      <c r="AR1842" s="22" t="str">
        <f t="shared" si="790"/>
        <v/>
      </c>
      <c r="AS1842" s="22" t="str">
        <f t="shared" si="786"/>
        <v/>
      </c>
      <c r="AT1842" s="46" t="str">
        <f>IF(CPI_Downloader!P1840="","",CPI_Downloader!P1840)</f>
        <v/>
      </c>
      <c r="AU1842" s="22" t="str">
        <f t="shared" si="808"/>
        <v/>
      </c>
      <c r="AV1842" s="22" t="str">
        <f t="shared" si="802"/>
        <v/>
      </c>
      <c r="AW1842" s="22" t="str">
        <f t="shared" si="812"/>
        <v/>
      </c>
      <c r="AX1842" s="22" t="str">
        <f t="shared" si="795"/>
        <v/>
      </c>
      <c r="AY1842" s="22" t="str">
        <f t="shared" si="791"/>
        <v/>
      </c>
      <c r="AZ1842" s="22" t="str">
        <f t="shared" si="787"/>
        <v/>
      </c>
      <c r="BA1842" s="46" t="str">
        <f>IF(CPI_Downloader!Q1840="","",CPI_Downloader!Q1840)</f>
        <v/>
      </c>
    </row>
    <row r="1843" spans="1:53" ht="12.75" customHeight="1" x14ac:dyDescent="0.2">
      <c r="A1843" s="21" t="str">
        <f>IF(CPI_Downloader!A1841="","",CPI_Downloader!A1841)</f>
        <v/>
      </c>
      <c r="B1843" s="22" t="str">
        <f t="shared" si="805"/>
        <v/>
      </c>
      <c r="C1843" s="22" t="str">
        <f t="shared" si="796"/>
        <v/>
      </c>
      <c r="D1843" s="22" t="str">
        <f t="shared" si="809"/>
        <v/>
      </c>
      <c r="E1843" s="22" t="str">
        <f t="shared" si="792"/>
        <v/>
      </c>
      <c r="F1843" s="22" t="str">
        <f t="shared" si="788"/>
        <v/>
      </c>
      <c r="G1843" s="22" t="str">
        <f t="shared" si="784"/>
        <v/>
      </c>
      <c r="H1843" s="22" t="str">
        <f>IFERROR(('CDN Data'!B1843),"")</f>
        <v/>
      </c>
      <c r="I1843" s="23" t="str">
        <f>IF(CPI_Downloader!G1841="","",CPI_Downloader!G1841)</f>
        <v/>
      </c>
      <c r="J1843" s="23" t="str">
        <f>IF(CPI_Downloader!H1841="","",CPI_Downloader!H1841)</f>
        <v/>
      </c>
      <c r="L1843" s="21" t="str">
        <f t="shared" si="797"/>
        <v/>
      </c>
      <c r="M1843" s="25" t="str">
        <f t="shared" si="806"/>
        <v/>
      </c>
      <c r="N1843" s="25" t="str">
        <f t="shared" si="803"/>
        <v/>
      </c>
      <c r="O1843" s="25" t="str">
        <f t="shared" si="810"/>
        <v/>
      </c>
      <c r="P1843" s="25" t="str">
        <f t="shared" si="793"/>
        <v/>
      </c>
      <c r="Q1843" s="25" t="str">
        <f t="shared" si="789"/>
        <v/>
      </c>
      <c r="R1843" s="25" t="str">
        <f t="shared" si="785"/>
        <v/>
      </c>
      <c r="S1843" s="25" t="str">
        <f>IFERROR(('CDN Data'!M1831),"")</f>
        <v/>
      </c>
      <c r="T1843" s="26" t="str">
        <f>IF(CPI_Downloader!I1841="","",CPI_Downloader!I1841)</f>
        <v/>
      </c>
      <c r="U1843" s="26" t="str">
        <f>IF(CPI_Downloader!J1841="","",CPI_Downloader!J1841)</f>
        <v/>
      </c>
      <c r="W1843" s="31" t="str">
        <f t="shared" si="804"/>
        <v/>
      </c>
      <c r="X1843" s="31" t="str">
        <f t="shared" si="798"/>
        <v/>
      </c>
      <c r="Y1843" s="16" t="str">
        <f>IF(CPI_Downloader!K1841="","",CPI_Downloader!K1841)</f>
        <v/>
      </c>
      <c r="AA1843" s="33" t="str">
        <f t="shared" si="799"/>
        <v/>
      </c>
      <c r="AB1843" s="27" t="str">
        <f>IF(CPI_Downloader!M1841="","",CPI_Downloader!M1841)</f>
        <v/>
      </c>
      <c r="AC1843" s="59" t="str">
        <f>IF(CPI_Downloader!L1841="","",CPI_Downloader!L1841/100)</f>
        <v/>
      </c>
      <c r="AD1843" s="3"/>
      <c r="AE1843" s="28"/>
      <c r="AI1843" s="44" t="str">
        <f t="shared" si="800"/>
        <v/>
      </c>
      <c r="AJ1843" s="50" t="str">
        <f>IF(CPI_Downloader!N1841="","",CPI_Downloader!N1841)</f>
        <v/>
      </c>
      <c r="AL1843" s="29" t="str">
        <f>IF(CPI_Downloader!O1841="","",CPI_Downloader!O1841)</f>
        <v/>
      </c>
      <c r="AN1843" s="22" t="str">
        <f t="shared" si="807"/>
        <v/>
      </c>
      <c r="AO1843" s="22" t="str">
        <f t="shared" si="801"/>
        <v/>
      </c>
      <c r="AP1843" s="22" t="str">
        <f t="shared" si="811"/>
        <v/>
      </c>
      <c r="AQ1843" s="22" t="str">
        <f t="shared" si="794"/>
        <v/>
      </c>
      <c r="AR1843" s="22" t="str">
        <f t="shared" si="790"/>
        <v/>
      </c>
      <c r="AS1843" s="22" t="str">
        <f t="shared" si="786"/>
        <v/>
      </c>
      <c r="AT1843" s="46" t="str">
        <f>IF(CPI_Downloader!P1841="","",CPI_Downloader!P1841)</f>
        <v/>
      </c>
      <c r="AU1843" s="22" t="str">
        <f t="shared" si="808"/>
        <v/>
      </c>
      <c r="AV1843" s="22" t="str">
        <f t="shared" si="802"/>
        <v/>
      </c>
      <c r="AW1843" s="22" t="str">
        <f t="shared" si="812"/>
        <v/>
      </c>
      <c r="AX1843" s="22" t="str">
        <f t="shared" si="795"/>
        <v/>
      </c>
      <c r="AY1843" s="22" t="str">
        <f t="shared" si="791"/>
        <v/>
      </c>
      <c r="AZ1843" s="22" t="str">
        <f t="shared" si="787"/>
        <v/>
      </c>
      <c r="BA1843" s="46" t="str">
        <f>IF(CPI_Downloader!Q1841="","",CPI_Downloader!Q1841)</f>
        <v/>
      </c>
    </row>
    <row r="1844" spans="1:53" ht="12.75" customHeight="1" x14ac:dyDescent="0.2">
      <c r="A1844" s="21" t="str">
        <f>IF(CPI_Downloader!A1842="","",CPI_Downloader!A1842)</f>
        <v/>
      </c>
      <c r="B1844" s="22" t="str">
        <f t="shared" si="805"/>
        <v/>
      </c>
      <c r="C1844" s="22" t="str">
        <f t="shared" si="796"/>
        <v/>
      </c>
      <c r="D1844" s="22" t="str">
        <f t="shared" si="809"/>
        <v/>
      </c>
      <c r="E1844" s="22" t="str">
        <f t="shared" si="792"/>
        <v/>
      </c>
      <c r="F1844" s="22" t="str">
        <f t="shared" si="788"/>
        <v/>
      </c>
      <c r="G1844" s="22" t="str">
        <f t="shared" ref="G1844:G1907" si="813">IFERROR(((I1844/I1604)^(1/20)-1),"")</f>
        <v/>
      </c>
      <c r="H1844" s="22" t="str">
        <f>IFERROR(('CDN Data'!B1844),"")</f>
        <v/>
      </c>
      <c r="I1844" s="23" t="str">
        <f>IF(CPI_Downloader!G1842="","",CPI_Downloader!G1842)</f>
        <v/>
      </c>
      <c r="J1844" s="23" t="str">
        <f>IF(CPI_Downloader!H1842="","",CPI_Downloader!H1842)</f>
        <v/>
      </c>
      <c r="L1844" s="21" t="str">
        <f t="shared" si="797"/>
        <v/>
      </c>
      <c r="M1844" s="25" t="str">
        <f t="shared" si="806"/>
        <v/>
      </c>
      <c r="N1844" s="25" t="str">
        <f t="shared" si="803"/>
        <v/>
      </c>
      <c r="O1844" s="25" t="str">
        <f t="shared" si="810"/>
        <v/>
      </c>
      <c r="P1844" s="25" t="str">
        <f t="shared" si="793"/>
        <v/>
      </c>
      <c r="Q1844" s="25" t="str">
        <f t="shared" si="789"/>
        <v/>
      </c>
      <c r="R1844" s="25" t="str">
        <f t="shared" ref="R1844:R1907" si="814">IFERROR(((T1844/T1604)^(1/20)-1),"")</f>
        <v/>
      </c>
      <c r="S1844" s="25" t="str">
        <f>IFERROR(('CDN Data'!M1832),"")</f>
        <v/>
      </c>
      <c r="T1844" s="26" t="str">
        <f>IF(CPI_Downloader!I1842="","",CPI_Downloader!I1842)</f>
        <v/>
      </c>
      <c r="U1844" s="26" t="str">
        <f>IF(CPI_Downloader!J1842="","",CPI_Downloader!J1842)</f>
        <v/>
      </c>
      <c r="W1844" s="31" t="str">
        <f t="shared" si="804"/>
        <v/>
      </c>
      <c r="X1844" s="31" t="str">
        <f t="shared" si="798"/>
        <v/>
      </c>
      <c r="Y1844" s="16" t="str">
        <f>IF(CPI_Downloader!K1842="","",CPI_Downloader!K1842)</f>
        <v/>
      </c>
      <c r="AA1844" s="33" t="str">
        <f t="shared" si="799"/>
        <v/>
      </c>
      <c r="AB1844" s="27" t="str">
        <f>IF(CPI_Downloader!M1842="","",CPI_Downloader!M1842)</f>
        <v/>
      </c>
      <c r="AC1844" s="59" t="str">
        <f>IF(CPI_Downloader!L1842="","",CPI_Downloader!L1842/100)</f>
        <v/>
      </c>
      <c r="AD1844" s="3"/>
      <c r="AE1844" s="28"/>
      <c r="AI1844" s="44" t="str">
        <f t="shared" si="800"/>
        <v/>
      </c>
      <c r="AJ1844" s="50" t="str">
        <f>IF(CPI_Downloader!N1842="","",CPI_Downloader!N1842)</f>
        <v/>
      </c>
      <c r="AL1844" s="29" t="str">
        <f>IF(CPI_Downloader!O1842="","",CPI_Downloader!O1842)</f>
        <v/>
      </c>
      <c r="AN1844" s="22" t="str">
        <f t="shared" si="807"/>
        <v/>
      </c>
      <c r="AO1844" s="22" t="str">
        <f t="shared" si="801"/>
        <v/>
      </c>
      <c r="AP1844" s="22" t="str">
        <f t="shared" si="811"/>
        <v/>
      </c>
      <c r="AQ1844" s="22" t="str">
        <f t="shared" si="794"/>
        <v/>
      </c>
      <c r="AR1844" s="22" t="str">
        <f t="shared" si="790"/>
        <v/>
      </c>
      <c r="AS1844" s="22" t="str">
        <f t="shared" ref="AS1844:AS1907" si="815">IFERROR(((AT1844/AT1604)^(1/20)-1),"")</f>
        <v/>
      </c>
      <c r="AT1844" s="46" t="str">
        <f>IF(CPI_Downloader!P1842="","",CPI_Downloader!P1842)</f>
        <v/>
      </c>
      <c r="AU1844" s="22" t="str">
        <f t="shared" si="808"/>
        <v/>
      </c>
      <c r="AV1844" s="22" t="str">
        <f t="shared" si="802"/>
        <v/>
      </c>
      <c r="AW1844" s="22" t="str">
        <f t="shared" si="812"/>
        <v/>
      </c>
      <c r="AX1844" s="22" t="str">
        <f t="shared" si="795"/>
        <v/>
      </c>
      <c r="AY1844" s="22" t="str">
        <f t="shared" si="791"/>
        <v/>
      </c>
      <c r="AZ1844" s="22" t="str">
        <f t="shared" ref="AZ1844:AZ1907" si="816">IFERROR(((BA1844/BA1604)^(1/20)-1),"")</f>
        <v/>
      </c>
      <c r="BA1844" s="46" t="str">
        <f>IF(CPI_Downloader!Q1842="","",CPI_Downloader!Q1842)</f>
        <v/>
      </c>
    </row>
    <row r="1845" spans="1:53" ht="12.75" customHeight="1" x14ac:dyDescent="0.2">
      <c r="A1845" s="21" t="str">
        <f>IF(CPI_Downloader!A1843="","",CPI_Downloader!A1843)</f>
        <v/>
      </c>
      <c r="B1845" s="22" t="str">
        <f t="shared" si="805"/>
        <v/>
      </c>
      <c r="C1845" s="22" t="str">
        <f t="shared" si="796"/>
        <v/>
      </c>
      <c r="D1845" s="22" t="str">
        <f t="shared" si="809"/>
        <v/>
      </c>
      <c r="E1845" s="22" t="str">
        <f t="shared" si="792"/>
        <v/>
      </c>
      <c r="F1845" s="22" t="str">
        <f t="shared" si="788"/>
        <v/>
      </c>
      <c r="G1845" s="22" t="str">
        <f t="shared" si="813"/>
        <v/>
      </c>
      <c r="H1845" s="22" t="str">
        <f>IFERROR(('CDN Data'!B1845),"")</f>
        <v/>
      </c>
      <c r="I1845" s="23" t="str">
        <f>IF(CPI_Downloader!G1843="","",CPI_Downloader!G1843)</f>
        <v/>
      </c>
      <c r="J1845" s="23" t="str">
        <f>IF(CPI_Downloader!H1843="","",CPI_Downloader!H1843)</f>
        <v/>
      </c>
      <c r="L1845" s="21" t="str">
        <f t="shared" si="797"/>
        <v/>
      </c>
      <c r="M1845" s="25" t="str">
        <f t="shared" si="806"/>
        <v/>
      </c>
      <c r="N1845" s="25" t="str">
        <f t="shared" si="803"/>
        <v/>
      </c>
      <c r="O1845" s="25" t="str">
        <f t="shared" si="810"/>
        <v/>
      </c>
      <c r="P1845" s="25" t="str">
        <f t="shared" si="793"/>
        <v/>
      </c>
      <c r="Q1845" s="25" t="str">
        <f t="shared" si="789"/>
        <v/>
      </c>
      <c r="R1845" s="25" t="str">
        <f t="shared" si="814"/>
        <v/>
      </c>
      <c r="S1845" s="25" t="str">
        <f>IFERROR(('CDN Data'!M1833),"")</f>
        <v/>
      </c>
      <c r="T1845" s="26" t="str">
        <f>IF(CPI_Downloader!I1843="","",CPI_Downloader!I1843)</f>
        <v/>
      </c>
      <c r="U1845" s="26" t="str">
        <f>IF(CPI_Downloader!J1843="","",CPI_Downloader!J1843)</f>
        <v/>
      </c>
      <c r="W1845" s="31" t="str">
        <f t="shared" si="804"/>
        <v/>
      </c>
      <c r="X1845" s="31" t="str">
        <f t="shared" si="798"/>
        <v/>
      </c>
      <c r="Y1845" s="16" t="str">
        <f>IF(CPI_Downloader!K1843="","",CPI_Downloader!K1843)</f>
        <v/>
      </c>
      <c r="AA1845" s="33" t="str">
        <f t="shared" si="799"/>
        <v/>
      </c>
      <c r="AB1845" s="27" t="str">
        <f>IF(CPI_Downloader!M1843="","",CPI_Downloader!M1843)</f>
        <v/>
      </c>
      <c r="AC1845" s="59" t="str">
        <f>IF(CPI_Downloader!L1843="","",CPI_Downloader!L1843/100)</f>
        <v/>
      </c>
      <c r="AD1845" s="3"/>
      <c r="AE1845" s="28"/>
      <c r="AI1845" s="44" t="str">
        <f t="shared" si="800"/>
        <v/>
      </c>
      <c r="AJ1845" s="50" t="str">
        <f>IF(CPI_Downloader!N1843="","",CPI_Downloader!N1843)</f>
        <v/>
      </c>
      <c r="AL1845" s="29" t="str">
        <f>IF(CPI_Downloader!O1843="","",CPI_Downloader!O1843)</f>
        <v/>
      </c>
      <c r="AN1845" s="22" t="str">
        <f t="shared" si="807"/>
        <v/>
      </c>
      <c r="AO1845" s="22" t="str">
        <f t="shared" si="801"/>
        <v/>
      </c>
      <c r="AP1845" s="22" t="str">
        <f t="shared" si="811"/>
        <v/>
      </c>
      <c r="AQ1845" s="22" t="str">
        <f t="shared" si="794"/>
        <v/>
      </c>
      <c r="AR1845" s="22" t="str">
        <f t="shared" si="790"/>
        <v/>
      </c>
      <c r="AS1845" s="22" t="str">
        <f t="shared" si="815"/>
        <v/>
      </c>
      <c r="AT1845" s="46" t="str">
        <f>IF(CPI_Downloader!P1843="","",CPI_Downloader!P1843)</f>
        <v/>
      </c>
      <c r="AU1845" s="22" t="str">
        <f t="shared" si="808"/>
        <v/>
      </c>
      <c r="AV1845" s="22" t="str">
        <f t="shared" si="802"/>
        <v/>
      </c>
      <c r="AW1845" s="22" t="str">
        <f t="shared" si="812"/>
        <v/>
      </c>
      <c r="AX1845" s="22" t="str">
        <f t="shared" si="795"/>
        <v/>
      </c>
      <c r="AY1845" s="22" t="str">
        <f t="shared" si="791"/>
        <v/>
      </c>
      <c r="AZ1845" s="22" t="str">
        <f t="shared" si="816"/>
        <v/>
      </c>
      <c r="BA1845" s="46" t="str">
        <f>IF(CPI_Downloader!Q1843="","",CPI_Downloader!Q1843)</f>
        <v/>
      </c>
    </row>
    <row r="1846" spans="1:53" ht="12.75" customHeight="1" x14ac:dyDescent="0.2">
      <c r="A1846" s="21" t="str">
        <f>IF(CPI_Downloader!A1844="","",CPI_Downloader!A1844)</f>
        <v/>
      </c>
      <c r="B1846" s="22" t="str">
        <f t="shared" si="805"/>
        <v/>
      </c>
      <c r="C1846" s="22" t="str">
        <f t="shared" si="796"/>
        <v/>
      </c>
      <c r="D1846" s="22" t="str">
        <f t="shared" si="809"/>
        <v/>
      </c>
      <c r="E1846" s="22" t="str">
        <f t="shared" si="792"/>
        <v/>
      </c>
      <c r="F1846" s="22" t="str">
        <f t="shared" si="788"/>
        <v/>
      </c>
      <c r="G1846" s="22" t="str">
        <f t="shared" si="813"/>
        <v/>
      </c>
      <c r="H1846" s="22" t="str">
        <f>IFERROR(('CDN Data'!B1846),"")</f>
        <v/>
      </c>
      <c r="I1846" s="23" t="str">
        <f>IF(CPI_Downloader!G1844="","",CPI_Downloader!G1844)</f>
        <v/>
      </c>
      <c r="J1846" s="23" t="str">
        <f>IF(CPI_Downloader!H1844="","",CPI_Downloader!H1844)</f>
        <v/>
      </c>
      <c r="L1846" s="21" t="str">
        <f t="shared" si="797"/>
        <v/>
      </c>
      <c r="M1846" s="25" t="str">
        <f t="shared" si="806"/>
        <v/>
      </c>
      <c r="N1846" s="25" t="str">
        <f t="shared" si="803"/>
        <v/>
      </c>
      <c r="O1846" s="25" t="str">
        <f t="shared" si="810"/>
        <v/>
      </c>
      <c r="P1846" s="25" t="str">
        <f t="shared" si="793"/>
        <v/>
      </c>
      <c r="Q1846" s="25" t="str">
        <f t="shared" si="789"/>
        <v/>
      </c>
      <c r="R1846" s="25" t="str">
        <f t="shared" si="814"/>
        <v/>
      </c>
      <c r="S1846" s="25" t="str">
        <f>IFERROR(('CDN Data'!M1834),"")</f>
        <v/>
      </c>
      <c r="T1846" s="26" t="str">
        <f>IF(CPI_Downloader!I1844="","",CPI_Downloader!I1844)</f>
        <v/>
      </c>
      <c r="U1846" s="26" t="str">
        <f>IF(CPI_Downloader!J1844="","",CPI_Downloader!J1844)</f>
        <v/>
      </c>
      <c r="W1846" s="31" t="str">
        <f t="shared" si="804"/>
        <v/>
      </c>
      <c r="X1846" s="31" t="str">
        <f t="shared" si="798"/>
        <v/>
      </c>
      <c r="Y1846" s="16" t="str">
        <f>IF(CPI_Downloader!K1844="","",CPI_Downloader!K1844)</f>
        <v/>
      </c>
      <c r="AA1846" s="33" t="str">
        <f t="shared" si="799"/>
        <v/>
      </c>
      <c r="AB1846" s="27" t="str">
        <f>IF(CPI_Downloader!M1844="","",CPI_Downloader!M1844)</f>
        <v/>
      </c>
      <c r="AC1846" s="59" t="str">
        <f>IF(CPI_Downloader!L1844="","",CPI_Downloader!L1844/100)</f>
        <v/>
      </c>
      <c r="AD1846" s="3"/>
      <c r="AE1846" s="28"/>
      <c r="AI1846" s="44" t="str">
        <f t="shared" si="800"/>
        <v/>
      </c>
      <c r="AJ1846" s="50" t="str">
        <f>IF(CPI_Downloader!N1844="","",CPI_Downloader!N1844)</f>
        <v/>
      </c>
      <c r="AL1846" s="29" t="str">
        <f>IF(CPI_Downloader!O1844="","",CPI_Downloader!O1844)</f>
        <v/>
      </c>
      <c r="AN1846" s="22" t="str">
        <f t="shared" si="807"/>
        <v/>
      </c>
      <c r="AO1846" s="22" t="str">
        <f t="shared" si="801"/>
        <v/>
      </c>
      <c r="AP1846" s="22" t="str">
        <f t="shared" si="811"/>
        <v/>
      </c>
      <c r="AQ1846" s="22" t="str">
        <f t="shared" si="794"/>
        <v/>
      </c>
      <c r="AR1846" s="22" t="str">
        <f t="shared" si="790"/>
        <v/>
      </c>
      <c r="AS1846" s="22" t="str">
        <f t="shared" si="815"/>
        <v/>
      </c>
      <c r="AT1846" s="46" t="str">
        <f>IF(CPI_Downloader!P1844="","",CPI_Downloader!P1844)</f>
        <v/>
      </c>
      <c r="AU1846" s="22" t="str">
        <f t="shared" si="808"/>
        <v/>
      </c>
      <c r="AV1846" s="22" t="str">
        <f t="shared" si="802"/>
        <v/>
      </c>
      <c r="AW1846" s="22" t="str">
        <f t="shared" si="812"/>
        <v/>
      </c>
      <c r="AX1846" s="22" t="str">
        <f t="shared" si="795"/>
        <v/>
      </c>
      <c r="AY1846" s="22" t="str">
        <f t="shared" si="791"/>
        <v/>
      </c>
      <c r="AZ1846" s="22" t="str">
        <f t="shared" si="816"/>
        <v/>
      </c>
      <c r="BA1846" s="46" t="str">
        <f>IF(CPI_Downloader!Q1844="","",CPI_Downloader!Q1844)</f>
        <v/>
      </c>
    </row>
    <row r="1847" spans="1:53" ht="12.75" customHeight="1" x14ac:dyDescent="0.2">
      <c r="A1847" s="21" t="str">
        <f>IF(CPI_Downloader!A1845="","",CPI_Downloader!A1845)</f>
        <v/>
      </c>
      <c r="B1847" s="22" t="str">
        <f t="shared" si="805"/>
        <v/>
      </c>
      <c r="C1847" s="22" t="str">
        <f t="shared" si="796"/>
        <v/>
      </c>
      <c r="D1847" s="22" t="str">
        <f t="shared" si="809"/>
        <v/>
      </c>
      <c r="E1847" s="22" t="str">
        <f t="shared" si="792"/>
        <v/>
      </c>
      <c r="F1847" s="22" t="str">
        <f t="shared" si="788"/>
        <v/>
      </c>
      <c r="G1847" s="22" t="str">
        <f t="shared" si="813"/>
        <v/>
      </c>
      <c r="H1847" s="22" t="str">
        <f>IFERROR(('CDN Data'!B1847),"")</f>
        <v/>
      </c>
      <c r="I1847" s="23" t="str">
        <f>IF(CPI_Downloader!G1845="","",CPI_Downloader!G1845)</f>
        <v/>
      </c>
      <c r="J1847" s="23" t="str">
        <f>IF(CPI_Downloader!H1845="","",CPI_Downloader!H1845)</f>
        <v/>
      </c>
      <c r="L1847" s="21" t="str">
        <f t="shared" si="797"/>
        <v/>
      </c>
      <c r="M1847" s="25" t="str">
        <f t="shared" si="806"/>
        <v/>
      </c>
      <c r="N1847" s="25" t="str">
        <f t="shared" si="803"/>
        <v/>
      </c>
      <c r="O1847" s="25" t="str">
        <f t="shared" si="810"/>
        <v/>
      </c>
      <c r="P1847" s="25" t="str">
        <f t="shared" si="793"/>
        <v/>
      </c>
      <c r="Q1847" s="25" t="str">
        <f t="shared" si="789"/>
        <v/>
      </c>
      <c r="R1847" s="25" t="str">
        <f t="shared" si="814"/>
        <v/>
      </c>
      <c r="S1847" s="25" t="str">
        <f>IFERROR(('CDN Data'!M1835),"")</f>
        <v/>
      </c>
      <c r="T1847" s="26" t="str">
        <f>IF(CPI_Downloader!I1845="","",CPI_Downloader!I1845)</f>
        <v/>
      </c>
      <c r="U1847" s="26" t="str">
        <f>IF(CPI_Downloader!J1845="","",CPI_Downloader!J1845)</f>
        <v/>
      </c>
      <c r="W1847" s="31" t="str">
        <f t="shared" si="804"/>
        <v/>
      </c>
      <c r="X1847" s="31" t="str">
        <f t="shared" si="798"/>
        <v/>
      </c>
      <c r="Y1847" s="16" t="str">
        <f>IF(CPI_Downloader!K1845="","",CPI_Downloader!K1845)</f>
        <v/>
      </c>
      <c r="AA1847" s="33" t="str">
        <f t="shared" si="799"/>
        <v/>
      </c>
      <c r="AB1847" s="27" t="str">
        <f>IF(CPI_Downloader!M1845="","",CPI_Downloader!M1845)</f>
        <v/>
      </c>
      <c r="AC1847" s="59" t="str">
        <f>IF(CPI_Downloader!L1845="","",CPI_Downloader!L1845/100)</f>
        <v/>
      </c>
      <c r="AD1847" s="3"/>
      <c r="AE1847" s="28"/>
      <c r="AI1847" s="44" t="str">
        <f t="shared" si="800"/>
        <v/>
      </c>
      <c r="AJ1847" s="50" t="str">
        <f>IF(CPI_Downloader!N1845="","",CPI_Downloader!N1845)</f>
        <v/>
      </c>
      <c r="AL1847" s="29" t="str">
        <f>IF(CPI_Downloader!O1845="","",CPI_Downloader!O1845)</f>
        <v/>
      </c>
      <c r="AN1847" s="22" t="str">
        <f t="shared" si="807"/>
        <v/>
      </c>
      <c r="AO1847" s="22" t="str">
        <f t="shared" si="801"/>
        <v/>
      </c>
      <c r="AP1847" s="22" t="str">
        <f t="shared" si="811"/>
        <v/>
      </c>
      <c r="AQ1847" s="22" t="str">
        <f t="shared" si="794"/>
        <v/>
      </c>
      <c r="AR1847" s="22" t="str">
        <f t="shared" si="790"/>
        <v/>
      </c>
      <c r="AS1847" s="22" t="str">
        <f t="shared" si="815"/>
        <v/>
      </c>
      <c r="AT1847" s="46" t="str">
        <f>IF(CPI_Downloader!P1845="","",CPI_Downloader!P1845)</f>
        <v/>
      </c>
      <c r="AU1847" s="22" t="str">
        <f t="shared" si="808"/>
        <v/>
      </c>
      <c r="AV1847" s="22" t="str">
        <f t="shared" si="802"/>
        <v/>
      </c>
      <c r="AW1847" s="22" t="str">
        <f t="shared" si="812"/>
        <v/>
      </c>
      <c r="AX1847" s="22" t="str">
        <f t="shared" si="795"/>
        <v/>
      </c>
      <c r="AY1847" s="22" t="str">
        <f t="shared" si="791"/>
        <v/>
      </c>
      <c r="AZ1847" s="22" t="str">
        <f t="shared" si="816"/>
        <v/>
      </c>
      <c r="BA1847" s="46" t="str">
        <f>IF(CPI_Downloader!Q1845="","",CPI_Downloader!Q1845)</f>
        <v/>
      </c>
    </row>
    <row r="1848" spans="1:53" ht="12.75" customHeight="1" x14ac:dyDescent="0.2">
      <c r="A1848" s="21" t="str">
        <f>IF(CPI_Downloader!A1846="","",CPI_Downloader!A1846)</f>
        <v/>
      </c>
      <c r="B1848" s="22" t="str">
        <f t="shared" si="805"/>
        <v/>
      </c>
      <c r="C1848" s="22" t="str">
        <f t="shared" si="796"/>
        <v/>
      </c>
      <c r="D1848" s="22" t="str">
        <f t="shared" si="809"/>
        <v/>
      </c>
      <c r="E1848" s="22" t="str">
        <f t="shared" si="792"/>
        <v/>
      </c>
      <c r="F1848" s="22" t="str">
        <f t="shared" si="788"/>
        <v/>
      </c>
      <c r="G1848" s="22" t="str">
        <f t="shared" si="813"/>
        <v/>
      </c>
      <c r="H1848" s="22" t="str">
        <f>IFERROR(('CDN Data'!B1848),"")</f>
        <v/>
      </c>
      <c r="I1848" s="23" t="str">
        <f>IF(CPI_Downloader!G1846="","",CPI_Downloader!G1846)</f>
        <v/>
      </c>
      <c r="J1848" s="23" t="str">
        <f>IF(CPI_Downloader!H1846="","",CPI_Downloader!H1846)</f>
        <v/>
      </c>
      <c r="L1848" s="21" t="str">
        <f t="shared" si="797"/>
        <v/>
      </c>
      <c r="M1848" s="25" t="str">
        <f t="shared" si="806"/>
        <v/>
      </c>
      <c r="N1848" s="25" t="str">
        <f t="shared" si="803"/>
        <v/>
      </c>
      <c r="O1848" s="25" t="str">
        <f t="shared" si="810"/>
        <v/>
      </c>
      <c r="P1848" s="25" t="str">
        <f t="shared" si="793"/>
        <v/>
      </c>
      <c r="Q1848" s="25" t="str">
        <f t="shared" si="789"/>
        <v/>
      </c>
      <c r="R1848" s="25" t="str">
        <f t="shared" si="814"/>
        <v/>
      </c>
      <c r="S1848" s="25" t="str">
        <f>IFERROR(('CDN Data'!M1836),"")</f>
        <v/>
      </c>
      <c r="T1848" s="26" t="str">
        <f>IF(CPI_Downloader!I1846="","",CPI_Downloader!I1846)</f>
        <v/>
      </c>
      <c r="U1848" s="26" t="str">
        <f>IF(CPI_Downloader!J1846="","",CPI_Downloader!J1846)</f>
        <v/>
      </c>
      <c r="W1848" s="31" t="str">
        <f t="shared" si="804"/>
        <v/>
      </c>
      <c r="X1848" s="31" t="str">
        <f t="shared" si="798"/>
        <v/>
      </c>
      <c r="Y1848" s="16" t="str">
        <f>IF(CPI_Downloader!K1846="","",CPI_Downloader!K1846)</f>
        <v/>
      </c>
      <c r="AA1848" s="33" t="str">
        <f t="shared" si="799"/>
        <v/>
      </c>
      <c r="AB1848" s="27" t="str">
        <f>IF(CPI_Downloader!M1846="","",CPI_Downloader!M1846)</f>
        <v/>
      </c>
      <c r="AC1848" s="59" t="str">
        <f>IF(CPI_Downloader!L1846="","",CPI_Downloader!L1846/100)</f>
        <v/>
      </c>
      <c r="AD1848" s="3"/>
      <c r="AE1848" s="28"/>
      <c r="AI1848" s="44" t="str">
        <f t="shared" si="800"/>
        <v/>
      </c>
      <c r="AJ1848" s="50" t="str">
        <f>IF(CPI_Downloader!N1846="","",CPI_Downloader!N1846)</f>
        <v/>
      </c>
      <c r="AL1848" s="29" t="str">
        <f>IF(CPI_Downloader!O1846="","",CPI_Downloader!O1846)</f>
        <v/>
      </c>
      <c r="AN1848" s="22" t="str">
        <f t="shared" si="807"/>
        <v/>
      </c>
      <c r="AO1848" s="22" t="str">
        <f t="shared" si="801"/>
        <v/>
      </c>
      <c r="AP1848" s="22" t="str">
        <f t="shared" si="811"/>
        <v/>
      </c>
      <c r="AQ1848" s="22" t="str">
        <f t="shared" si="794"/>
        <v/>
      </c>
      <c r="AR1848" s="22" t="str">
        <f t="shared" si="790"/>
        <v/>
      </c>
      <c r="AS1848" s="22" t="str">
        <f t="shared" si="815"/>
        <v/>
      </c>
      <c r="AT1848" s="46" t="str">
        <f>IF(CPI_Downloader!P1846="","",CPI_Downloader!P1846)</f>
        <v/>
      </c>
      <c r="AU1848" s="22" t="str">
        <f t="shared" si="808"/>
        <v/>
      </c>
      <c r="AV1848" s="22" t="str">
        <f t="shared" si="802"/>
        <v/>
      </c>
      <c r="AW1848" s="22" t="str">
        <f t="shared" si="812"/>
        <v/>
      </c>
      <c r="AX1848" s="22" t="str">
        <f t="shared" si="795"/>
        <v/>
      </c>
      <c r="AY1848" s="22" t="str">
        <f t="shared" si="791"/>
        <v/>
      </c>
      <c r="AZ1848" s="22" t="str">
        <f t="shared" si="816"/>
        <v/>
      </c>
      <c r="BA1848" s="46" t="str">
        <f>IF(CPI_Downloader!Q1846="","",CPI_Downloader!Q1846)</f>
        <v/>
      </c>
    </row>
    <row r="1849" spans="1:53" ht="12.75" customHeight="1" x14ac:dyDescent="0.2">
      <c r="A1849" s="21" t="str">
        <f>IF(CPI_Downloader!A1847="","",CPI_Downloader!A1847)</f>
        <v/>
      </c>
      <c r="B1849" s="22" t="str">
        <f t="shared" si="805"/>
        <v/>
      </c>
      <c r="C1849" s="22" t="str">
        <f t="shared" si="796"/>
        <v/>
      </c>
      <c r="D1849" s="22" t="str">
        <f t="shared" si="809"/>
        <v/>
      </c>
      <c r="E1849" s="22" t="str">
        <f t="shared" si="792"/>
        <v/>
      </c>
      <c r="F1849" s="22" t="str">
        <f t="shared" si="788"/>
        <v/>
      </c>
      <c r="G1849" s="22" t="str">
        <f t="shared" si="813"/>
        <v/>
      </c>
      <c r="H1849" s="22" t="str">
        <f>IFERROR(('CDN Data'!B1849),"")</f>
        <v/>
      </c>
      <c r="I1849" s="23" t="str">
        <f>IF(CPI_Downloader!G1847="","",CPI_Downloader!G1847)</f>
        <v/>
      </c>
      <c r="J1849" s="23" t="str">
        <f>IF(CPI_Downloader!H1847="","",CPI_Downloader!H1847)</f>
        <v/>
      </c>
      <c r="L1849" s="21" t="str">
        <f t="shared" si="797"/>
        <v/>
      </c>
      <c r="M1849" s="25" t="str">
        <f t="shared" si="806"/>
        <v/>
      </c>
      <c r="N1849" s="25" t="str">
        <f t="shared" si="803"/>
        <v/>
      </c>
      <c r="O1849" s="25" t="str">
        <f t="shared" si="810"/>
        <v/>
      </c>
      <c r="P1849" s="25" t="str">
        <f t="shared" si="793"/>
        <v/>
      </c>
      <c r="Q1849" s="25" t="str">
        <f t="shared" si="789"/>
        <v/>
      </c>
      <c r="R1849" s="25" t="str">
        <f t="shared" si="814"/>
        <v/>
      </c>
      <c r="S1849" s="25" t="str">
        <f>IFERROR(('CDN Data'!M1837),"")</f>
        <v/>
      </c>
      <c r="T1849" s="26" t="str">
        <f>IF(CPI_Downloader!I1847="","",CPI_Downloader!I1847)</f>
        <v/>
      </c>
      <c r="U1849" s="26" t="str">
        <f>IF(CPI_Downloader!J1847="","",CPI_Downloader!J1847)</f>
        <v/>
      </c>
      <c r="W1849" s="31" t="str">
        <f t="shared" si="804"/>
        <v/>
      </c>
      <c r="X1849" s="31" t="str">
        <f t="shared" si="798"/>
        <v/>
      </c>
      <c r="Y1849" s="16" t="str">
        <f>IF(CPI_Downloader!K1847="","",CPI_Downloader!K1847)</f>
        <v/>
      </c>
      <c r="AA1849" s="33" t="str">
        <f t="shared" si="799"/>
        <v/>
      </c>
      <c r="AB1849" s="27" t="str">
        <f>IF(CPI_Downloader!M1847="","",CPI_Downloader!M1847)</f>
        <v/>
      </c>
      <c r="AC1849" s="59" t="str">
        <f>IF(CPI_Downloader!L1847="","",CPI_Downloader!L1847/100)</f>
        <v/>
      </c>
      <c r="AD1849" s="3"/>
      <c r="AE1849" s="28"/>
      <c r="AI1849" s="44" t="str">
        <f t="shared" si="800"/>
        <v/>
      </c>
      <c r="AJ1849" s="50" t="str">
        <f>IF(CPI_Downloader!N1847="","",CPI_Downloader!N1847)</f>
        <v/>
      </c>
      <c r="AL1849" s="29" t="str">
        <f>IF(CPI_Downloader!O1847="","",CPI_Downloader!O1847)</f>
        <v/>
      </c>
      <c r="AN1849" s="22" t="str">
        <f t="shared" si="807"/>
        <v/>
      </c>
      <c r="AO1849" s="22" t="str">
        <f t="shared" si="801"/>
        <v/>
      </c>
      <c r="AP1849" s="22" t="str">
        <f t="shared" si="811"/>
        <v/>
      </c>
      <c r="AQ1849" s="22" t="str">
        <f t="shared" si="794"/>
        <v/>
      </c>
      <c r="AR1849" s="22" t="str">
        <f t="shared" si="790"/>
        <v/>
      </c>
      <c r="AS1849" s="22" t="str">
        <f t="shared" si="815"/>
        <v/>
      </c>
      <c r="AT1849" s="46" t="str">
        <f>IF(CPI_Downloader!P1847="","",CPI_Downloader!P1847)</f>
        <v/>
      </c>
      <c r="AU1849" s="22" t="str">
        <f t="shared" si="808"/>
        <v/>
      </c>
      <c r="AV1849" s="22" t="str">
        <f t="shared" si="802"/>
        <v/>
      </c>
      <c r="AW1849" s="22" t="str">
        <f t="shared" si="812"/>
        <v/>
      </c>
      <c r="AX1849" s="22" t="str">
        <f t="shared" si="795"/>
        <v/>
      </c>
      <c r="AY1849" s="22" t="str">
        <f t="shared" si="791"/>
        <v/>
      </c>
      <c r="AZ1849" s="22" t="str">
        <f t="shared" si="816"/>
        <v/>
      </c>
      <c r="BA1849" s="46" t="str">
        <f>IF(CPI_Downloader!Q1847="","",CPI_Downloader!Q1847)</f>
        <v/>
      </c>
    </row>
    <row r="1850" spans="1:53" ht="12.75" customHeight="1" x14ac:dyDescent="0.2">
      <c r="A1850" s="21" t="str">
        <f>IF(CPI_Downloader!A1848="","",CPI_Downloader!A1848)</f>
        <v/>
      </c>
      <c r="B1850" s="22" t="str">
        <f t="shared" si="805"/>
        <v/>
      </c>
      <c r="C1850" s="22" t="str">
        <f t="shared" si="796"/>
        <v/>
      </c>
      <c r="D1850" s="22" t="str">
        <f t="shared" si="809"/>
        <v/>
      </c>
      <c r="E1850" s="22" t="str">
        <f t="shared" si="792"/>
        <v/>
      </c>
      <c r="F1850" s="22" t="str">
        <f t="shared" si="788"/>
        <v/>
      </c>
      <c r="G1850" s="22" t="str">
        <f t="shared" si="813"/>
        <v/>
      </c>
      <c r="H1850" s="22" t="str">
        <f>IFERROR(('CDN Data'!B1850),"")</f>
        <v/>
      </c>
      <c r="I1850" s="23" t="str">
        <f>IF(CPI_Downloader!G1848="","",CPI_Downloader!G1848)</f>
        <v/>
      </c>
      <c r="J1850" s="23" t="str">
        <f>IF(CPI_Downloader!H1848="","",CPI_Downloader!H1848)</f>
        <v/>
      </c>
      <c r="L1850" s="21" t="str">
        <f t="shared" si="797"/>
        <v/>
      </c>
      <c r="M1850" s="25" t="str">
        <f t="shared" si="806"/>
        <v/>
      </c>
      <c r="N1850" s="25" t="str">
        <f t="shared" si="803"/>
        <v/>
      </c>
      <c r="O1850" s="25" t="str">
        <f t="shared" si="810"/>
        <v/>
      </c>
      <c r="P1850" s="25" t="str">
        <f t="shared" si="793"/>
        <v/>
      </c>
      <c r="Q1850" s="25" t="str">
        <f t="shared" si="789"/>
        <v/>
      </c>
      <c r="R1850" s="25" t="str">
        <f t="shared" si="814"/>
        <v/>
      </c>
      <c r="S1850" s="25" t="str">
        <f>IFERROR(('CDN Data'!M1838),"")</f>
        <v/>
      </c>
      <c r="T1850" s="26" t="str">
        <f>IF(CPI_Downloader!I1848="","",CPI_Downloader!I1848)</f>
        <v/>
      </c>
      <c r="U1850" s="26" t="str">
        <f>IF(CPI_Downloader!J1848="","",CPI_Downloader!J1848)</f>
        <v/>
      </c>
      <c r="W1850" s="31" t="str">
        <f t="shared" si="804"/>
        <v/>
      </c>
      <c r="X1850" s="31" t="str">
        <f t="shared" si="798"/>
        <v/>
      </c>
      <c r="Y1850" s="16" t="str">
        <f>IF(CPI_Downloader!K1848="","",CPI_Downloader!K1848)</f>
        <v/>
      </c>
      <c r="AA1850" s="33" t="str">
        <f t="shared" si="799"/>
        <v/>
      </c>
      <c r="AB1850" s="27" t="str">
        <f>IF(CPI_Downloader!M1848="","",CPI_Downloader!M1848)</f>
        <v/>
      </c>
      <c r="AC1850" s="59" t="str">
        <f>IF(CPI_Downloader!L1848="","",CPI_Downloader!L1848/100)</f>
        <v/>
      </c>
      <c r="AD1850" s="3"/>
      <c r="AE1850" s="28"/>
      <c r="AI1850" s="44" t="str">
        <f t="shared" si="800"/>
        <v/>
      </c>
      <c r="AJ1850" s="50" t="str">
        <f>IF(CPI_Downloader!N1848="","",CPI_Downloader!N1848)</f>
        <v/>
      </c>
      <c r="AL1850" s="29" t="str">
        <f>IF(CPI_Downloader!O1848="","",CPI_Downloader!O1848)</f>
        <v/>
      </c>
      <c r="AN1850" s="22" t="str">
        <f t="shared" si="807"/>
        <v/>
      </c>
      <c r="AO1850" s="22" t="str">
        <f t="shared" si="801"/>
        <v/>
      </c>
      <c r="AP1850" s="22" t="str">
        <f t="shared" si="811"/>
        <v/>
      </c>
      <c r="AQ1850" s="22" t="str">
        <f t="shared" si="794"/>
        <v/>
      </c>
      <c r="AR1850" s="22" t="str">
        <f t="shared" si="790"/>
        <v/>
      </c>
      <c r="AS1850" s="22" t="str">
        <f t="shared" si="815"/>
        <v/>
      </c>
      <c r="AT1850" s="46" t="str">
        <f>IF(CPI_Downloader!P1848="","",CPI_Downloader!P1848)</f>
        <v/>
      </c>
      <c r="AU1850" s="22" t="str">
        <f t="shared" si="808"/>
        <v/>
      </c>
      <c r="AV1850" s="22" t="str">
        <f t="shared" si="802"/>
        <v/>
      </c>
      <c r="AW1850" s="22" t="str">
        <f t="shared" si="812"/>
        <v/>
      </c>
      <c r="AX1850" s="22" t="str">
        <f t="shared" si="795"/>
        <v/>
      </c>
      <c r="AY1850" s="22" t="str">
        <f t="shared" si="791"/>
        <v/>
      </c>
      <c r="AZ1850" s="22" t="str">
        <f t="shared" si="816"/>
        <v/>
      </c>
      <c r="BA1850" s="46" t="str">
        <f>IF(CPI_Downloader!Q1848="","",CPI_Downloader!Q1848)</f>
        <v/>
      </c>
    </row>
    <row r="1851" spans="1:53" ht="12.75" customHeight="1" x14ac:dyDescent="0.2">
      <c r="A1851" s="21" t="str">
        <f>IF(CPI_Downloader!A1849="","",CPI_Downloader!A1849)</f>
        <v/>
      </c>
      <c r="B1851" s="22" t="str">
        <f t="shared" si="805"/>
        <v/>
      </c>
      <c r="C1851" s="22" t="str">
        <f t="shared" si="796"/>
        <v/>
      </c>
      <c r="D1851" s="22" t="str">
        <f t="shared" si="809"/>
        <v/>
      </c>
      <c r="E1851" s="22" t="str">
        <f t="shared" si="792"/>
        <v/>
      </c>
      <c r="F1851" s="22" t="str">
        <f t="shared" si="788"/>
        <v/>
      </c>
      <c r="G1851" s="22" t="str">
        <f t="shared" si="813"/>
        <v/>
      </c>
      <c r="H1851" s="22" t="str">
        <f>IFERROR(('CDN Data'!B1851),"")</f>
        <v/>
      </c>
      <c r="I1851" s="23" t="str">
        <f>IF(CPI_Downloader!G1849="","",CPI_Downloader!G1849)</f>
        <v/>
      </c>
      <c r="J1851" s="23" t="str">
        <f>IF(CPI_Downloader!H1849="","",CPI_Downloader!H1849)</f>
        <v/>
      </c>
      <c r="L1851" s="21" t="str">
        <f t="shared" si="797"/>
        <v/>
      </c>
      <c r="M1851" s="25" t="str">
        <f t="shared" si="806"/>
        <v/>
      </c>
      <c r="N1851" s="25" t="str">
        <f t="shared" si="803"/>
        <v/>
      </c>
      <c r="O1851" s="25" t="str">
        <f t="shared" si="810"/>
        <v/>
      </c>
      <c r="P1851" s="25" t="str">
        <f t="shared" si="793"/>
        <v/>
      </c>
      <c r="Q1851" s="25" t="str">
        <f t="shared" si="789"/>
        <v/>
      </c>
      <c r="R1851" s="25" t="str">
        <f t="shared" si="814"/>
        <v/>
      </c>
      <c r="S1851" s="25" t="str">
        <f>IFERROR(('CDN Data'!M1839),"")</f>
        <v/>
      </c>
      <c r="T1851" s="26" t="str">
        <f>IF(CPI_Downloader!I1849="","",CPI_Downloader!I1849)</f>
        <v/>
      </c>
      <c r="U1851" s="26" t="str">
        <f>IF(CPI_Downloader!J1849="","",CPI_Downloader!J1849)</f>
        <v/>
      </c>
      <c r="W1851" s="31" t="str">
        <f t="shared" si="804"/>
        <v/>
      </c>
      <c r="X1851" s="31" t="str">
        <f t="shared" si="798"/>
        <v/>
      </c>
      <c r="Y1851" s="16" t="str">
        <f>IF(CPI_Downloader!K1849="","",CPI_Downloader!K1849)</f>
        <v/>
      </c>
      <c r="AA1851" s="33" t="str">
        <f t="shared" si="799"/>
        <v/>
      </c>
      <c r="AB1851" s="27" t="str">
        <f>IF(CPI_Downloader!M1849="","",CPI_Downloader!M1849)</f>
        <v/>
      </c>
      <c r="AC1851" s="59" t="str">
        <f>IF(CPI_Downloader!L1849="","",CPI_Downloader!L1849/100)</f>
        <v/>
      </c>
      <c r="AD1851" s="3"/>
      <c r="AE1851" s="28"/>
      <c r="AI1851" s="44" t="str">
        <f t="shared" si="800"/>
        <v/>
      </c>
      <c r="AJ1851" s="50" t="str">
        <f>IF(CPI_Downloader!N1849="","",CPI_Downloader!N1849)</f>
        <v/>
      </c>
      <c r="AL1851" s="29" t="str">
        <f>IF(CPI_Downloader!O1849="","",CPI_Downloader!O1849)</f>
        <v/>
      </c>
      <c r="AN1851" s="22" t="str">
        <f t="shared" si="807"/>
        <v/>
      </c>
      <c r="AO1851" s="22" t="str">
        <f t="shared" si="801"/>
        <v/>
      </c>
      <c r="AP1851" s="22" t="str">
        <f t="shared" si="811"/>
        <v/>
      </c>
      <c r="AQ1851" s="22" t="str">
        <f t="shared" si="794"/>
        <v/>
      </c>
      <c r="AR1851" s="22" t="str">
        <f t="shared" si="790"/>
        <v/>
      </c>
      <c r="AS1851" s="22" t="str">
        <f t="shared" si="815"/>
        <v/>
      </c>
      <c r="AT1851" s="46" t="str">
        <f>IF(CPI_Downloader!P1849="","",CPI_Downloader!P1849)</f>
        <v/>
      </c>
      <c r="AU1851" s="22" t="str">
        <f t="shared" si="808"/>
        <v/>
      </c>
      <c r="AV1851" s="22" t="str">
        <f t="shared" si="802"/>
        <v/>
      </c>
      <c r="AW1851" s="22" t="str">
        <f t="shared" si="812"/>
        <v/>
      </c>
      <c r="AX1851" s="22" t="str">
        <f t="shared" si="795"/>
        <v/>
      </c>
      <c r="AY1851" s="22" t="str">
        <f t="shared" si="791"/>
        <v/>
      </c>
      <c r="AZ1851" s="22" t="str">
        <f t="shared" si="816"/>
        <v/>
      </c>
      <c r="BA1851" s="46" t="str">
        <f>IF(CPI_Downloader!Q1849="","",CPI_Downloader!Q1849)</f>
        <v/>
      </c>
    </row>
    <row r="1852" spans="1:53" ht="12.75" customHeight="1" x14ac:dyDescent="0.2">
      <c r="A1852" s="21" t="str">
        <f>IF(CPI_Downloader!A1850="","",CPI_Downloader!A1850)</f>
        <v/>
      </c>
      <c r="B1852" s="22" t="str">
        <f t="shared" si="805"/>
        <v/>
      </c>
      <c r="C1852" s="22" t="str">
        <f t="shared" si="796"/>
        <v/>
      </c>
      <c r="D1852" s="22" t="str">
        <f t="shared" si="809"/>
        <v/>
      </c>
      <c r="E1852" s="22" t="str">
        <f t="shared" si="792"/>
        <v/>
      </c>
      <c r="F1852" s="22" t="str">
        <f t="shared" ref="F1852:F1915" si="817">IFERROR(((I1852/I1732)^(1/10)-1),"")</f>
        <v/>
      </c>
      <c r="G1852" s="22" t="str">
        <f t="shared" si="813"/>
        <v/>
      </c>
      <c r="H1852" s="22" t="str">
        <f>IFERROR(('CDN Data'!B1852),"")</f>
        <v/>
      </c>
      <c r="I1852" s="23" t="str">
        <f>IF(CPI_Downloader!G1850="","",CPI_Downloader!G1850)</f>
        <v/>
      </c>
      <c r="J1852" s="23" t="str">
        <f>IF(CPI_Downloader!H1850="","",CPI_Downloader!H1850)</f>
        <v/>
      </c>
      <c r="L1852" s="21" t="str">
        <f t="shared" si="797"/>
        <v/>
      </c>
      <c r="M1852" s="25" t="str">
        <f t="shared" si="806"/>
        <v/>
      </c>
      <c r="N1852" s="25" t="str">
        <f t="shared" si="803"/>
        <v/>
      </c>
      <c r="O1852" s="25" t="str">
        <f t="shared" si="810"/>
        <v/>
      </c>
      <c r="P1852" s="25" t="str">
        <f t="shared" si="793"/>
        <v/>
      </c>
      <c r="Q1852" s="25" t="str">
        <f t="shared" ref="Q1852:Q1915" si="818">IFERROR(((T1852/T1732)^(1/10)-1),"")</f>
        <v/>
      </c>
      <c r="R1852" s="25" t="str">
        <f t="shared" si="814"/>
        <v/>
      </c>
      <c r="S1852" s="25" t="str">
        <f>IFERROR(('CDN Data'!M1840),"")</f>
        <v/>
      </c>
      <c r="T1852" s="26" t="str">
        <f>IF(CPI_Downloader!I1850="","",CPI_Downloader!I1850)</f>
        <v/>
      </c>
      <c r="U1852" s="26" t="str">
        <f>IF(CPI_Downloader!J1850="","",CPI_Downloader!J1850)</f>
        <v/>
      </c>
      <c r="W1852" s="31" t="str">
        <f t="shared" si="804"/>
        <v/>
      </c>
      <c r="X1852" s="31" t="str">
        <f t="shared" si="798"/>
        <v/>
      </c>
      <c r="Y1852" s="16" t="str">
        <f>IF(CPI_Downloader!K1850="","",CPI_Downloader!K1850)</f>
        <v/>
      </c>
      <c r="AA1852" s="33" t="str">
        <f t="shared" si="799"/>
        <v/>
      </c>
      <c r="AB1852" s="27" t="str">
        <f>IF(CPI_Downloader!M1850="","",CPI_Downloader!M1850)</f>
        <v/>
      </c>
      <c r="AC1852" s="59" t="str">
        <f>IF(CPI_Downloader!L1850="","",CPI_Downloader!L1850/100)</f>
        <v/>
      </c>
      <c r="AD1852" s="3"/>
      <c r="AE1852" s="28"/>
      <c r="AI1852" s="44" t="str">
        <f t="shared" si="800"/>
        <v/>
      </c>
      <c r="AJ1852" s="50" t="str">
        <f>IF(CPI_Downloader!N1850="","",CPI_Downloader!N1850)</f>
        <v/>
      </c>
      <c r="AL1852" s="29" t="str">
        <f>IF(CPI_Downloader!O1850="","",CPI_Downloader!O1850)</f>
        <v/>
      </c>
      <c r="AN1852" s="22" t="str">
        <f t="shared" si="807"/>
        <v/>
      </c>
      <c r="AO1852" s="22" t="str">
        <f t="shared" si="801"/>
        <v/>
      </c>
      <c r="AP1852" s="22" t="str">
        <f t="shared" si="811"/>
        <v/>
      </c>
      <c r="AQ1852" s="22" t="str">
        <f t="shared" si="794"/>
        <v/>
      </c>
      <c r="AR1852" s="22" t="str">
        <f t="shared" ref="AR1852:AR1915" si="819">IFERROR(((AT1852/AT1732)^(1/10)-1),"")</f>
        <v/>
      </c>
      <c r="AS1852" s="22" t="str">
        <f t="shared" si="815"/>
        <v/>
      </c>
      <c r="AT1852" s="46" t="str">
        <f>IF(CPI_Downloader!P1850="","",CPI_Downloader!P1850)</f>
        <v/>
      </c>
      <c r="AU1852" s="22" t="str">
        <f t="shared" si="808"/>
        <v/>
      </c>
      <c r="AV1852" s="22" t="str">
        <f t="shared" si="802"/>
        <v/>
      </c>
      <c r="AW1852" s="22" t="str">
        <f t="shared" si="812"/>
        <v/>
      </c>
      <c r="AX1852" s="22" t="str">
        <f t="shared" si="795"/>
        <v/>
      </c>
      <c r="AY1852" s="22" t="str">
        <f t="shared" ref="AY1852:AY1915" si="820">IFERROR(((BA1852/BA1732)^(1/10)-1),"")</f>
        <v/>
      </c>
      <c r="AZ1852" s="22" t="str">
        <f t="shared" si="816"/>
        <v/>
      </c>
      <c r="BA1852" s="46" t="str">
        <f>IF(CPI_Downloader!Q1850="","",CPI_Downloader!Q1850)</f>
        <v/>
      </c>
    </row>
    <row r="1853" spans="1:53" ht="12.75" customHeight="1" x14ac:dyDescent="0.2">
      <c r="A1853" s="21" t="str">
        <f>IF(CPI_Downloader!A1851="","",CPI_Downloader!A1851)</f>
        <v/>
      </c>
      <c r="B1853" s="22" t="str">
        <f t="shared" si="805"/>
        <v/>
      </c>
      <c r="C1853" s="22" t="str">
        <f t="shared" si="796"/>
        <v/>
      </c>
      <c r="D1853" s="22" t="str">
        <f t="shared" si="809"/>
        <v/>
      </c>
      <c r="E1853" s="22" t="str">
        <f t="shared" si="792"/>
        <v/>
      </c>
      <c r="F1853" s="22" t="str">
        <f t="shared" si="817"/>
        <v/>
      </c>
      <c r="G1853" s="22" t="str">
        <f t="shared" si="813"/>
        <v/>
      </c>
      <c r="H1853" s="22" t="str">
        <f>IFERROR(('CDN Data'!B1853),"")</f>
        <v/>
      </c>
      <c r="I1853" s="23" t="str">
        <f>IF(CPI_Downloader!G1851="","",CPI_Downloader!G1851)</f>
        <v/>
      </c>
      <c r="J1853" s="23" t="str">
        <f>IF(CPI_Downloader!H1851="","",CPI_Downloader!H1851)</f>
        <v/>
      </c>
      <c r="L1853" s="21" t="str">
        <f t="shared" si="797"/>
        <v/>
      </c>
      <c r="M1853" s="25" t="str">
        <f t="shared" si="806"/>
        <v/>
      </c>
      <c r="N1853" s="25" t="str">
        <f t="shared" si="803"/>
        <v/>
      </c>
      <c r="O1853" s="25" t="str">
        <f t="shared" si="810"/>
        <v/>
      </c>
      <c r="P1853" s="25" t="str">
        <f t="shared" si="793"/>
        <v/>
      </c>
      <c r="Q1853" s="25" t="str">
        <f t="shared" si="818"/>
        <v/>
      </c>
      <c r="R1853" s="25" t="str">
        <f t="shared" si="814"/>
        <v/>
      </c>
      <c r="S1853" s="25" t="str">
        <f>IFERROR(('CDN Data'!M1841),"")</f>
        <v/>
      </c>
      <c r="T1853" s="26" t="str">
        <f>IF(CPI_Downloader!I1851="","",CPI_Downloader!I1851)</f>
        <v/>
      </c>
      <c r="U1853" s="26" t="str">
        <f>IF(CPI_Downloader!J1851="","",CPI_Downloader!J1851)</f>
        <v/>
      </c>
      <c r="W1853" s="31" t="str">
        <f t="shared" si="804"/>
        <v/>
      </c>
      <c r="X1853" s="31" t="str">
        <f t="shared" si="798"/>
        <v/>
      </c>
      <c r="Y1853" s="16" t="str">
        <f>IF(CPI_Downloader!K1851="","",CPI_Downloader!K1851)</f>
        <v/>
      </c>
      <c r="AA1853" s="33" t="str">
        <f t="shared" si="799"/>
        <v/>
      </c>
      <c r="AB1853" s="27" t="str">
        <f>IF(CPI_Downloader!M1851="","",CPI_Downloader!M1851)</f>
        <v/>
      </c>
      <c r="AC1853" s="59" t="str">
        <f>IF(CPI_Downloader!L1851="","",CPI_Downloader!L1851/100)</f>
        <v/>
      </c>
      <c r="AD1853" s="3"/>
      <c r="AE1853" s="28"/>
      <c r="AI1853" s="44" t="str">
        <f t="shared" si="800"/>
        <v/>
      </c>
      <c r="AJ1853" s="50" t="str">
        <f>IF(CPI_Downloader!N1851="","",CPI_Downloader!N1851)</f>
        <v/>
      </c>
      <c r="AL1853" s="29" t="str">
        <f>IF(CPI_Downloader!O1851="","",CPI_Downloader!O1851)</f>
        <v/>
      </c>
      <c r="AN1853" s="22" t="str">
        <f t="shared" si="807"/>
        <v/>
      </c>
      <c r="AO1853" s="22" t="str">
        <f t="shared" si="801"/>
        <v/>
      </c>
      <c r="AP1853" s="22" t="str">
        <f t="shared" si="811"/>
        <v/>
      </c>
      <c r="AQ1853" s="22" t="str">
        <f t="shared" si="794"/>
        <v/>
      </c>
      <c r="AR1853" s="22" t="str">
        <f t="shared" si="819"/>
        <v/>
      </c>
      <c r="AS1853" s="22" t="str">
        <f t="shared" si="815"/>
        <v/>
      </c>
      <c r="AT1853" s="46" t="str">
        <f>IF(CPI_Downloader!P1851="","",CPI_Downloader!P1851)</f>
        <v/>
      </c>
      <c r="AU1853" s="22" t="str">
        <f t="shared" si="808"/>
        <v/>
      </c>
      <c r="AV1853" s="22" t="str">
        <f t="shared" si="802"/>
        <v/>
      </c>
      <c r="AW1853" s="22" t="str">
        <f t="shared" si="812"/>
        <v/>
      </c>
      <c r="AX1853" s="22" t="str">
        <f t="shared" si="795"/>
        <v/>
      </c>
      <c r="AY1853" s="22" t="str">
        <f t="shared" si="820"/>
        <v/>
      </c>
      <c r="AZ1853" s="22" t="str">
        <f t="shared" si="816"/>
        <v/>
      </c>
      <c r="BA1853" s="46" t="str">
        <f>IF(CPI_Downloader!Q1851="","",CPI_Downloader!Q1851)</f>
        <v/>
      </c>
    </row>
    <row r="1854" spans="1:53" ht="12.75" customHeight="1" x14ac:dyDescent="0.2">
      <c r="A1854" s="21" t="str">
        <f>IF(CPI_Downloader!A1852="","",CPI_Downloader!A1852)</f>
        <v/>
      </c>
      <c r="B1854" s="22" t="str">
        <f t="shared" si="805"/>
        <v/>
      </c>
      <c r="C1854" s="22" t="str">
        <f t="shared" si="796"/>
        <v/>
      </c>
      <c r="D1854" s="22" t="str">
        <f t="shared" si="809"/>
        <v/>
      </c>
      <c r="E1854" s="22" t="str">
        <f t="shared" si="792"/>
        <v/>
      </c>
      <c r="F1854" s="22" t="str">
        <f t="shared" si="817"/>
        <v/>
      </c>
      <c r="G1854" s="22" t="str">
        <f t="shared" si="813"/>
        <v/>
      </c>
      <c r="H1854" s="22" t="str">
        <f>IFERROR(('CDN Data'!B1854),"")</f>
        <v/>
      </c>
      <c r="I1854" s="23" t="str">
        <f>IF(CPI_Downloader!G1852="","",CPI_Downloader!G1852)</f>
        <v/>
      </c>
      <c r="J1854" s="23" t="str">
        <f>IF(CPI_Downloader!H1852="","",CPI_Downloader!H1852)</f>
        <v/>
      </c>
      <c r="L1854" s="21" t="str">
        <f t="shared" si="797"/>
        <v/>
      </c>
      <c r="M1854" s="25" t="str">
        <f t="shared" si="806"/>
        <v/>
      </c>
      <c r="N1854" s="25" t="str">
        <f t="shared" si="803"/>
        <v/>
      </c>
      <c r="O1854" s="25" t="str">
        <f t="shared" si="810"/>
        <v/>
      </c>
      <c r="P1854" s="25" t="str">
        <f t="shared" si="793"/>
        <v/>
      </c>
      <c r="Q1854" s="25" t="str">
        <f t="shared" si="818"/>
        <v/>
      </c>
      <c r="R1854" s="25" t="str">
        <f t="shared" si="814"/>
        <v/>
      </c>
      <c r="S1854" s="25" t="str">
        <f>IFERROR(('CDN Data'!M1842),"")</f>
        <v/>
      </c>
      <c r="T1854" s="26" t="str">
        <f>IF(CPI_Downloader!I1852="","",CPI_Downloader!I1852)</f>
        <v/>
      </c>
      <c r="U1854" s="26" t="str">
        <f>IF(CPI_Downloader!J1852="","",CPI_Downloader!J1852)</f>
        <v/>
      </c>
      <c r="W1854" s="31" t="str">
        <f t="shared" si="804"/>
        <v/>
      </c>
      <c r="X1854" s="31" t="str">
        <f t="shared" si="798"/>
        <v/>
      </c>
      <c r="Y1854" s="16" t="str">
        <f>IF(CPI_Downloader!K1852="","",CPI_Downloader!K1852)</f>
        <v/>
      </c>
      <c r="AA1854" s="33" t="str">
        <f t="shared" si="799"/>
        <v/>
      </c>
      <c r="AB1854" s="27" t="str">
        <f>IF(CPI_Downloader!M1852="","",CPI_Downloader!M1852)</f>
        <v/>
      </c>
      <c r="AC1854" s="59" t="str">
        <f>IF(CPI_Downloader!L1852="","",CPI_Downloader!L1852/100)</f>
        <v/>
      </c>
      <c r="AD1854" s="3"/>
      <c r="AE1854" s="28"/>
      <c r="AI1854" s="44" t="str">
        <f t="shared" si="800"/>
        <v/>
      </c>
      <c r="AJ1854" s="50" t="str">
        <f>IF(CPI_Downloader!N1852="","",CPI_Downloader!N1852)</f>
        <v/>
      </c>
      <c r="AL1854" s="29" t="str">
        <f>IF(CPI_Downloader!O1852="","",CPI_Downloader!O1852)</f>
        <v/>
      </c>
      <c r="AN1854" s="22" t="str">
        <f t="shared" si="807"/>
        <v/>
      </c>
      <c r="AO1854" s="22" t="str">
        <f t="shared" si="801"/>
        <v/>
      </c>
      <c r="AP1854" s="22" t="str">
        <f t="shared" si="811"/>
        <v/>
      </c>
      <c r="AQ1854" s="22" t="str">
        <f t="shared" si="794"/>
        <v/>
      </c>
      <c r="AR1854" s="22" t="str">
        <f t="shared" si="819"/>
        <v/>
      </c>
      <c r="AS1854" s="22" t="str">
        <f t="shared" si="815"/>
        <v/>
      </c>
      <c r="AT1854" s="46" t="str">
        <f>IF(CPI_Downloader!P1852="","",CPI_Downloader!P1852)</f>
        <v/>
      </c>
      <c r="AU1854" s="22" t="str">
        <f t="shared" si="808"/>
        <v/>
      </c>
      <c r="AV1854" s="22" t="str">
        <f t="shared" si="802"/>
        <v/>
      </c>
      <c r="AW1854" s="22" t="str">
        <f t="shared" si="812"/>
        <v/>
      </c>
      <c r="AX1854" s="22" t="str">
        <f t="shared" si="795"/>
        <v/>
      </c>
      <c r="AY1854" s="22" t="str">
        <f t="shared" si="820"/>
        <v/>
      </c>
      <c r="AZ1854" s="22" t="str">
        <f t="shared" si="816"/>
        <v/>
      </c>
      <c r="BA1854" s="46" t="str">
        <f>IF(CPI_Downloader!Q1852="","",CPI_Downloader!Q1852)</f>
        <v/>
      </c>
    </row>
    <row r="1855" spans="1:53" ht="12.75" customHeight="1" x14ac:dyDescent="0.2">
      <c r="A1855" s="21" t="str">
        <f>IF(CPI_Downloader!A1853="","",CPI_Downloader!A1853)</f>
        <v/>
      </c>
      <c r="B1855" s="22" t="str">
        <f t="shared" si="805"/>
        <v/>
      </c>
      <c r="C1855" s="22" t="str">
        <f t="shared" si="796"/>
        <v/>
      </c>
      <c r="D1855" s="22" t="str">
        <f t="shared" si="809"/>
        <v/>
      </c>
      <c r="E1855" s="22" t="str">
        <f t="shared" si="792"/>
        <v/>
      </c>
      <c r="F1855" s="22" t="str">
        <f t="shared" si="817"/>
        <v/>
      </c>
      <c r="G1855" s="22" t="str">
        <f t="shared" si="813"/>
        <v/>
      </c>
      <c r="H1855" s="22" t="str">
        <f>IFERROR(('CDN Data'!B1855),"")</f>
        <v/>
      </c>
      <c r="I1855" s="23" t="str">
        <f>IF(CPI_Downloader!G1853="","",CPI_Downloader!G1853)</f>
        <v/>
      </c>
      <c r="J1855" s="23" t="str">
        <f>IF(CPI_Downloader!H1853="","",CPI_Downloader!H1853)</f>
        <v/>
      </c>
      <c r="L1855" s="21" t="str">
        <f t="shared" si="797"/>
        <v/>
      </c>
      <c r="M1855" s="25" t="str">
        <f t="shared" si="806"/>
        <v/>
      </c>
      <c r="N1855" s="25" t="str">
        <f t="shared" si="803"/>
        <v/>
      </c>
      <c r="O1855" s="25" t="str">
        <f t="shared" si="810"/>
        <v/>
      </c>
      <c r="P1855" s="25" t="str">
        <f t="shared" si="793"/>
        <v/>
      </c>
      <c r="Q1855" s="25" t="str">
        <f t="shared" si="818"/>
        <v/>
      </c>
      <c r="R1855" s="25" t="str">
        <f t="shared" si="814"/>
        <v/>
      </c>
      <c r="S1855" s="25" t="str">
        <f>IFERROR(('CDN Data'!M1843),"")</f>
        <v/>
      </c>
      <c r="T1855" s="26" t="str">
        <f>IF(CPI_Downloader!I1853="","",CPI_Downloader!I1853)</f>
        <v/>
      </c>
      <c r="U1855" s="26" t="str">
        <f>IF(CPI_Downloader!J1853="","",CPI_Downloader!J1853)</f>
        <v/>
      </c>
      <c r="W1855" s="31" t="str">
        <f t="shared" si="804"/>
        <v/>
      </c>
      <c r="X1855" s="31" t="str">
        <f t="shared" si="798"/>
        <v/>
      </c>
      <c r="Y1855" s="16" t="str">
        <f>IF(CPI_Downloader!K1853="","",CPI_Downloader!K1853)</f>
        <v/>
      </c>
      <c r="AA1855" s="33" t="str">
        <f t="shared" si="799"/>
        <v/>
      </c>
      <c r="AB1855" s="27" t="str">
        <f>IF(CPI_Downloader!M1853="","",CPI_Downloader!M1853)</f>
        <v/>
      </c>
      <c r="AC1855" s="59" t="str">
        <f>IF(CPI_Downloader!L1853="","",CPI_Downloader!L1853/100)</f>
        <v/>
      </c>
      <c r="AD1855" s="3"/>
      <c r="AE1855" s="28"/>
      <c r="AI1855" s="44" t="str">
        <f t="shared" si="800"/>
        <v/>
      </c>
      <c r="AJ1855" s="50" t="str">
        <f>IF(CPI_Downloader!N1853="","",CPI_Downloader!N1853)</f>
        <v/>
      </c>
      <c r="AL1855" s="29" t="str">
        <f>IF(CPI_Downloader!O1853="","",CPI_Downloader!O1853)</f>
        <v/>
      </c>
      <c r="AN1855" s="22" t="str">
        <f t="shared" si="807"/>
        <v/>
      </c>
      <c r="AO1855" s="22" t="str">
        <f t="shared" si="801"/>
        <v/>
      </c>
      <c r="AP1855" s="22" t="str">
        <f t="shared" si="811"/>
        <v/>
      </c>
      <c r="AQ1855" s="22" t="str">
        <f t="shared" si="794"/>
        <v/>
      </c>
      <c r="AR1855" s="22" t="str">
        <f t="shared" si="819"/>
        <v/>
      </c>
      <c r="AS1855" s="22" t="str">
        <f t="shared" si="815"/>
        <v/>
      </c>
      <c r="AT1855" s="46" t="str">
        <f>IF(CPI_Downloader!P1853="","",CPI_Downloader!P1853)</f>
        <v/>
      </c>
      <c r="AU1855" s="22" t="str">
        <f t="shared" si="808"/>
        <v/>
      </c>
      <c r="AV1855" s="22" t="str">
        <f t="shared" si="802"/>
        <v/>
      </c>
      <c r="AW1855" s="22" t="str">
        <f t="shared" si="812"/>
        <v/>
      </c>
      <c r="AX1855" s="22" t="str">
        <f t="shared" si="795"/>
        <v/>
      </c>
      <c r="AY1855" s="22" t="str">
        <f t="shared" si="820"/>
        <v/>
      </c>
      <c r="AZ1855" s="22" t="str">
        <f t="shared" si="816"/>
        <v/>
      </c>
      <c r="BA1855" s="46" t="str">
        <f>IF(CPI_Downloader!Q1853="","",CPI_Downloader!Q1853)</f>
        <v/>
      </c>
    </row>
    <row r="1856" spans="1:53" ht="12.75" customHeight="1" x14ac:dyDescent="0.2">
      <c r="A1856" s="21" t="str">
        <f>IF(CPI_Downloader!A1854="","",CPI_Downloader!A1854)</f>
        <v/>
      </c>
      <c r="B1856" s="22" t="str">
        <f t="shared" si="805"/>
        <v/>
      </c>
      <c r="C1856" s="22" t="str">
        <f t="shared" si="796"/>
        <v/>
      </c>
      <c r="D1856" s="22" t="str">
        <f t="shared" si="809"/>
        <v/>
      </c>
      <c r="E1856" s="22" t="str">
        <f t="shared" ref="E1856:E1919" si="821">IFERROR(((I1856/I1796)^(1/5)-1),"")</f>
        <v/>
      </c>
      <c r="F1856" s="22" t="str">
        <f t="shared" si="817"/>
        <v/>
      </c>
      <c r="G1856" s="22" t="str">
        <f t="shared" si="813"/>
        <v/>
      </c>
      <c r="H1856" s="22" t="str">
        <f>IFERROR(('CDN Data'!B1856),"")</f>
        <v/>
      </c>
      <c r="I1856" s="23" t="str">
        <f>IF(CPI_Downloader!G1854="","",CPI_Downloader!G1854)</f>
        <v/>
      </c>
      <c r="J1856" s="23" t="str">
        <f>IF(CPI_Downloader!H1854="","",CPI_Downloader!H1854)</f>
        <v/>
      </c>
      <c r="L1856" s="21" t="str">
        <f t="shared" si="797"/>
        <v/>
      </c>
      <c r="M1856" s="25" t="str">
        <f t="shared" si="806"/>
        <v/>
      </c>
      <c r="N1856" s="25" t="str">
        <f t="shared" si="803"/>
        <v/>
      </c>
      <c r="O1856" s="25" t="str">
        <f t="shared" si="810"/>
        <v/>
      </c>
      <c r="P1856" s="25" t="str">
        <f t="shared" ref="P1856:P1919" si="822">IFERROR(((T1856/T1796)^(1/5)-1),"")</f>
        <v/>
      </c>
      <c r="Q1856" s="25" t="str">
        <f t="shared" si="818"/>
        <v/>
      </c>
      <c r="R1856" s="25" t="str">
        <f t="shared" si="814"/>
        <v/>
      </c>
      <c r="S1856" s="25" t="str">
        <f>IFERROR(('CDN Data'!M1844),"")</f>
        <v/>
      </c>
      <c r="T1856" s="26" t="str">
        <f>IF(CPI_Downloader!I1854="","",CPI_Downloader!I1854)</f>
        <v/>
      </c>
      <c r="U1856" s="26" t="str">
        <f>IF(CPI_Downloader!J1854="","",CPI_Downloader!J1854)</f>
        <v/>
      </c>
      <c r="W1856" s="31" t="str">
        <f t="shared" si="804"/>
        <v/>
      </c>
      <c r="X1856" s="31" t="str">
        <f t="shared" si="798"/>
        <v/>
      </c>
      <c r="Y1856" s="16" t="str">
        <f>IF(CPI_Downloader!K1854="","",CPI_Downloader!K1854)</f>
        <v/>
      </c>
      <c r="AA1856" s="33" t="str">
        <f t="shared" si="799"/>
        <v/>
      </c>
      <c r="AB1856" s="27" t="str">
        <f>IF(CPI_Downloader!M1854="","",CPI_Downloader!M1854)</f>
        <v/>
      </c>
      <c r="AC1856" s="59" t="str">
        <f>IF(CPI_Downloader!L1854="","",CPI_Downloader!L1854/100)</f>
        <v/>
      </c>
      <c r="AD1856" s="3"/>
      <c r="AE1856" s="28"/>
      <c r="AI1856" s="44" t="str">
        <f t="shared" si="800"/>
        <v/>
      </c>
      <c r="AJ1856" s="50" t="str">
        <f>IF(CPI_Downloader!N1854="","",CPI_Downloader!N1854)</f>
        <v/>
      </c>
      <c r="AL1856" s="29" t="str">
        <f>IF(CPI_Downloader!O1854="","",CPI_Downloader!O1854)</f>
        <v/>
      </c>
      <c r="AN1856" s="22" t="str">
        <f t="shared" si="807"/>
        <v/>
      </c>
      <c r="AO1856" s="22" t="str">
        <f t="shared" si="801"/>
        <v/>
      </c>
      <c r="AP1856" s="22" t="str">
        <f t="shared" si="811"/>
        <v/>
      </c>
      <c r="AQ1856" s="22" t="str">
        <f t="shared" ref="AQ1856:AQ1919" si="823">IFERROR(((AT1856/AT1796)^(1/5)-1),"")</f>
        <v/>
      </c>
      <c r="AR1856" s="22" t="str">
        <f t="shared" si="819"/>
        <v/>
      </c>
      <c r="AS1856" s="22" t="str">
        <f t="shared" si="815"/>
        <v/>
      </c>
      <c r="AT1856" s="46" t="str">
        <f>IF(CPI_Downloader!P1854="","",CPI_Downloader!P1854)</f>
        <v/>
      </c>
      <c r="AU1856" s="22" t="str">
        <f t="shared" si="808"/>
        <v/>
      </c>
      <c r="AV1856" s="22" t="str">
        <f t="shared" si="802"/>
        <v/>
      </c>
      <c r="AW1856" s="22" t="str">
        <f t="shared" si="812"/>
        <v/>
      </c>
      <c r="AX1856" s="22" t="str">
        <f t="shared" ref="AX1856:AX1919" si="824">IFERROR(((BA1856/BA1796)^(1/5)-1),"")</f>
        <v/>
      </c>
      <c r="AY1856" s="22" t="str">
        <f t="shared" si="820"/>
        <v/>
      </c>
      <c r="AZ1856" s="22" t="str">
        <f t="shared" si="816"/>
        <v/>
      </c>
      <c r="BA1856" s="46" t="str">
        <f>IF(CPI_Downloader!Q1854="","",CPI_Downloader!Q1854)</f>
        <v/>
      </c>
    </row>
    <row r="1857" spans="1:53" ht="12.75" customHeight="1" x14ac:dyDescent="0.2">
      <c r="A1857" s="21" t="str">
        <f>IF(CPI_Downloader!A1855="","",CPI_Downloader!A1855)</f>
        <v/>
      </c>
      <c r="B1857" s="22" t="str">
        <f t="shared" si="805"/>
        <v/>
      </c>
      <c r="C1857" s="22" t="str">
        <f t="shared" si="796"/>
        <v/>
      </c>
      <c r="D1857" s="22" t="str">
        <f t="shared" si="809"/>
        <v/>
      </c>
      <c r="E1857" s="22" t="str">
        <f t="shared" si="821"/>
        <v/>
      </c>
      <c r="F1857" s="22" t="str">
        <f t="shared" si="817"/>
        <v/>
      </c>
      <c r="G1857" s="22" t="str">
        <f t="shared" si="813"/>
        <v/>
      </c>
      <c r="H1857" s="22" t="str">
        <f>IFERROR(('CDN Data'!B1857),"")</f>
        <v/>
      </c>
      <c r="I1857" s="23" t="str">
        <f>IF(CPI_Downloader!G1855="","",CPI_Downloader!G1855)</f>
        <v/>
      </c>
      <c r="J1857" s="23" t="str">
        <f>IF(CPI_Downloader!H1855="","",CPI_Downloader!H1855)</f>
        <v/>
      </c>
      <c r="L1857" s="21" t="str">
        <f t="shared" si="797"/>
        <v/>
      </c>
      <c r="M1857" s="25" t="str">
        <f t="shared" si="806"/>
        <v/>
      </c>
      <c r="N1857" s="25" t="str">
        <f t="shared" si="803"/>
        <v/>
      </c>
      <c r="O1857" s="25" t="str">
        <f t="shared" si="810"/>
        <v/>
      </c>
      <c r="P1857" s="25" t="str">
        <f t="shared" si="822"/>
        <v/>
      </c>
      <c r="Q1857" s="25" t="str">
        <f t="shared" si="818"/>
        <v/>
      </c>
      <c r="R1857" s="25" t="str">
        <f t="shared" si="814"/>
        <v/>
      </c>
      <c r="S1857" s="25" t="str">
        <f>IFERROR(('CDN Data'!M1845),"")</f>
        <v/>
      </c>
      <c r="T1857" s="26" t="str">
        <f>IF(CPI_Downloader!I1855="","",CPI_Downloader!I1855)</f>
        <v/>
      </c>
      <c r="U1857" s="26" t="str">
        <f>IF(CPI_Downloader!J1855="","",CPI_Downloader!J1855)</f>
        <v/>
      </c>
      <c r="W1857" s="31" t="str">
        <f t="shared" si="804"/>
        <v/>
      </c>
      <c r="X1857" s="31" t="str">
        <f t="shared" si="798"/>
        <v/>
      </c>
      <c r="Y1857" s="16" t="str">
        <f>IF(CPI_Downloader!K1855="","",CPI_Downloader!K1855)</f>
        <v/>
      </c>
      <c r="AA1857" s="33" t="str">
        <f t="shared" si="799"/>
        <v/>
      </c>
      <c r="AB1857" s="27" t="str">
        <f>IF(CPI_Downloader!M1855="","",CPI_Downloader!M1855)</f>
        <v/>
      </c>
      <c r="AC1857" s="59" t="str">
        <f>IF(CPI_Downloader!L1855="","",CPI_Downloader!L1855/100)</f>
        <v/>
      </c>
      <c r="AD1857" s="3"/>
      <c r="AE1857" s="28"/>
      <c r="AI1857" s="44" t="str">
        <f t="shared" si="800"/>
        <v/>
      </c>
      <c r="AJ1857" s="50" t="str">
        <f>IF(CPI_Downloader!N1855="","",CPI_Downloader!N1855)</f>
        <v/>
      </c>
      <c r="AL1857" s="29" t="str">
        <f>IF(CPI_Downloader!O1855="","",CPI_Downloader!O1855)</f>
        <v/>
      </c>
      <c r="AN1857" s="22" t="str">
        <f t="shared" si="807"/>
        <v/>
      </c>
      <c r="AO1857" s="22" t="str">
        <f t="shared" si="801"/>
        <v/>
      </c>
      <c r="AP1857" s="22" t="str">
        <f t="shared" si="811"/>
        <v/>
      </c>
      <c r="AQ1857" s="22" t="str">
        <f t="shared" si="823"/>
        <v/>
      </c>
      <c r="AR1857" s="22" t="str">
        <f t="shared" si="819"/>
        <v/>
      </c>
      <c r="AS1857" s="22" t="str">
        <f t="shared" si="815"/>
        <v/>
      </c>
      <c r="AT1857" s="46" t="str">
        <f>IF(CPI_Downloader!P1855="","",CPI_Downloader!P1855)</f>
        <v/>
      </c>
      <c r="AU1857" s="22" t="str">
        <f t="shared" si="808"/>
        <v/>
      </c>
      <c r="AV1857" s="22" t="str">
        <f t="shared" si="802"/>
        <v/>
      </c>
      <c r="AW1857" s="22" t="str">
        <f t="shared" si="812"/>
        <v/>
      </c>
      <c r="AX1857" s="22" t="str">
        <f t="shared" si="824"/>
        <v/>
      </c>
      <c r="AY1857" s="22" t="str">
        <f t="shared" si="820"/>
        <v/>
      </c>
      <c r="AZ1857" s="22" t="str">
        <f t="shared" si="816"/>
        <v/>
      </c>
      <c r="BA1857" s="46" t="str">
        <f>IF(CPI_Downloader!Q1855="","",CPI_Downloader!Q1855)</f>
        <v/>
      </c>
    </row>
    <row r="1858" spans="1:53" ht="12.75" customHeight="1" x14ac:dyDescent="0.2">
      <c r="A1858" s="21" t="str">
        <f>IF(CPI_Downloader!A1856="","",CPI_Downloader!A1856)</f>
        <v/>
      </c>
      <c r="B1858" s="22" t="str">
        <f t="shared" si="805"/>
        <v/>
      </c>
      <c r="C1858" s="22" t="str">
        <f t="shared" si="796"/>
        <v/>
      </c>
      <c r="D1858" s="22" t="str">
        <f t="shared" si="809"/>
        <v/>
      </c>
      <c r="E1858" s="22" t="str">
        <f t="shared" si="821"/>
        <v/>
      </c>
      <c r="F1858" s="22" t="str">
        <f t="shared" si="817"/>
        <v/>
      </c>
      <c r="G1858" s="22" t="str">
        <f t="shared" si="813"/>
        <v/>
      </c>
      <c r="H1858" s="22" t="str">
        <f>IFERROR(('CDN Data'!B1858),"")</f>
        <v/>
      </c>
      <c r="I1858" s="23" t="str">
        <f>IF(CPI_Downloader!G1856="","",CPI_Downloader!G1856)</f>
        <v/>
      </c>
      <c r="J1858" s="23" t="str">
        <f>IF(CPI_Downloader!H1856="","",CPI_Downloader!H1856)</f>
        <v/>
      </c>
      <c r="L1858" s="21" t="str">
        <f t="shared" si="797"/>
        <v/>
      </c>
      <c r="M1858" s="25" t="str">
        <f t="shared" si="806"/>
        <v/>
      </c>
      <c r="N1858" s="25" t="str">
        <f t="shared" si="803"/>
        <v/>
      </c>
      <c r="O1858" s="25" t="str">
        <f t="shared" si="810"/>
        <v/>
      </c>
      <c r="P1858" s="25" t="str">
        <f t="shared" si="822"/>
        <v/>
      </c>
      <c r="Q1858" s="25" t="str">
        <f t="shared" si="818"/>
        <v/>
      </c>
      <c r="R1858" s="25" t="str">
        <f t="shared" si="814"/>
        <v/>
      </c>
      <c r="S1858" s="25" t="str">
        <f>IFERROR(('CDN Data'!M1846),"")</f>
        <v/>
      </c>
      <c r="T1858" s="26" t="str">
        <f>IF(CPI_Downloader!I1856="","",CPI_Downloader!I1856)</f>
        <v/>
      </c>
      <c r="U1858" s="26" t="str">
        <f>IF(CPI_Downloader!J1856="","",CPI_Downloader!J1856)</f>
        <v/>
      </c>
      <c r="W1858" s="31" t="str">
        <f t="shared" si="804"/>
        <v/>
      </c>
      <c r="X1858" s="31" t="str">
        <f t="shared" si="798"/>
        <v/>
      </c>
      <c r="Y1858" s="16" t="str">
        <f>IF(CPI_Downloader!K1856="","",CPI_Downloader!K1856)</f>
        <v/>
      </c>
      <c r="AA1858" s="33" t="str">
        <f t="shared" si="799"/>
        <v/>
      </c>
      <c r="AB1858" s="27" t="str">
        <f>IF(CPI_Downloader!M1856="","",CPI_Downloader!M1856)</f>
        <v/>
      </c>
      <c r="AC1858" s="59" t="str">
        <f>IF(CPI_Downloader!L1856="","",CPI_Downloader!L1856/100)</f>
        <v/>
      </c>
      <c r="AD1858" s="3"/>
      <c r="AE1858" s="28"/>
      <c r="AI1858" s="44" t="str">
        <f t="shared" si="800"/>
        <v/>
      </c>
      <c r="AJ1858" s="50" t="str">
        <f>IF(CPI_Downloader!N1856="","",CPI_Downloader!N1856)</f>
        <v/>
      </c>
      <c r="AL1858" s="29" t="str">
        <f>IF(CPI_Downloader!O1856="","",CPI_Downloader!O1856)</f>
        <v/>
      </c>
      <c r="AN1858" s="22" t="str">
        <f t="shared" si="807"/>
        <v/>
      </c>
      <c r="AO1858" s="22" t="str">
        <f t="shared" si="801"/>
        <v/>
      </c>
      <c r="AP1858" s="22" t="str">
        <f t="shared" si="811"/>
        <v/>
      </c>
      <c r="AQ1858" s="22" t="str">
        <f t="shared" si="823"/>
        <v/>
      </c>
      <c r="AR1858" s="22" t="str">
        <f t="shared" si="819"/>
        <v/>
      </c>
      <c r="AS1858" s="22" t="str">
        <f t="shared" si="815"/>
        <v/>
      </c>
      <c r="AT1858" s="46" t="str">
        <f>IF(CPI_Downloader!P1856="","",CPI_Downloader!P1856)</f>
        <v/>
      </c>
      <c r="AU1858" s="22" t="str">
        <f t="shared" si="808"/>
        <v/>
      </c>
      <c r="AV1858" s="22" t="str">
        <f t="shared" si="802"/>
        <v/>
      </c>
      <c r="AW1858" s="22" t="str">
        <f t="shared" si="812"/>
        <v/>
      </c>
      <c r="AX1858" s="22" t="str">
        <f t="shared" si="824"/>
        <v/>
      </c>
      <c r="AY1858" s="22" t="str">
        <f t="shared" si="820"/>
        <v/>
      </c>
      <c r="AZ1858" s="22" t="str">
        <f t="shared" si="816"/>
        <v/>
      </c>
      <c r="BA1858" s="46" t="str">
        <f>IF(CPI_Downloader!Q1856="","",CPI_Downloader!Q1856)</f>
        <v/>
      </c>
    </row>
    <row r="1859" spans="1:53" ht="12.75" customHeight="1" x14ac:dyDescent="0.2">
      <c r="A1859" s="21" t="str">
        <f>IF(CPI_Downloader!A1857="","",CPI_Downloader!A1857)</f>
        <v/>
      </c>
      <c r="B1859" s="22" t="str">
        <f t="shared" si="805"/>
        <v/>
      </c>
      <c r="C1859" s="22" t="str">
        <f t="shared" si="796"/>
        <v/>
      </c>
      <c r="D1859" s="22" t="str">
        <f t="shared" si="809"/>
        <v/>
      </c>
      <c r="E1859" s="22" t="str">
        <f t="shared" si="821"/>
        <v/>
      </c>
      <c r="F1859" s="22" t="str">
        <f t="shared" si="817"/>
        <v/>
      </c>
      <c r="G1859" s="22" t="str">
        <f t="shared" si="813"/>
        <v/>
      </c>
      <c r="H1859" s="22" t="str">
        <f>IFERROR(('CDN Data'!B1859),"")</f>
        <v/>
      </c>
      <c r="I1859" s="23" t="str">
        <f>IF(CPI_Downloader!G1857="","",CPI_Downloader!G1857)</f>
        <v/>
      </c>
      <c r="J1859" s="23" t="str">
        <f>IF(CPI_Downloader!H1857="","",CPI_Downloader!H1857)</f>
        <v/>
      </c>
      <c r="L1859" s="21" t="str">
        <f t="shared" si="797"/>
        <v/>
      </c>
      <c r="M1859" s="25" t="str">
        <f t="shared" si="806"/>
        <v/>
      </c>
      <c r="N1859" s="25" t="str">
        <f t="shared" si="803"/>
        <v/>
      </c>
      <c r="O1859" s="25" t="str">
        <f t="shared" si="810"/>
        <v/>
      </c>
      <c r="P1859" s="25" t="str">
        <f t="shared" si="822"/>
        <v/>
      </c>
      <c r="Q1859" s="25" t="str">
        <f t="shared" si="818"/>
        <v/>
      </c>
      <c r="R1859" s="25" t="str">
        <f t="shared" si="814"/>
        <v/>
      </c>
      <c r="S1859" s="25" t="str">
        <f>IFERROR(('CDN Data'!M1847),"")</f>
        <v/>
      </c>
      <c r="T1859" s="26" t="str">
        <f>IF(CPI_Downloader!I1857="","",CPI_Downloader!I1857)</f>
        <v/>
      </c>
      <c r="U1859" s="26" t="str">
        <f>IF(CPI_Downloader!J1857="","",CPI_Downloader!J1857)</f>
        <v/>
      </c>
      <c r="W1859" s="31" t="str">
        <f t="shared" si="804"/>
        <v/>
      </c>
      <c r="X1859" s="31" t="str">
        <f t="shared" si="798"/>
        <v/>
      </c>
      <c r="Y1859" s="16" t="str">
        <f>IF(CPI_Downloader!K1857="","",CPI_Downloader!K1857)</f>
        <v/>
      </c>
      <c r="AA1859" s="33" t="str">
        <f t="shared" si="799"/>
        <v/>
      </c>
      <c r="AB1859" s="27" t="str">
        <f>IF(CPI_Downloader!M1857="","",CPI_Downloader!M1857)</f>
        <v/>
      </c>
      <c r="AC1859" s="59" t="str">
        <f>IF(CPI_Downloader!L1857="","",CPI_Downloader!L1857/100)</f>
        <v/>
      </c>
      <c r="AD1859" s="3"/>
      <c r="AE1859" s="28"/>
      <c r="AI1859" s="44" t="str">
        <f t="shared" si="800"/>
        <v/>
      </c>
      <c r="AJ1859" s="50" t="str">
        <f>IF(CPI_Downloader!N1857="","",CPI_Downloader!N1857)</f>
        <v/>
      </c>
      <c r="AL1859" s="29" t="str">
        <f>IF(CPI_Downloader!O1857="","",CPI_Downloader!O1857)</f>
        <v/>
      </c>
      <c r="AN1859" s="22" t="str">
        <f t="shared" si="807"/>
        <v/>
      </c>
      <c r="AO1859" s="22" t="str">
        <f t="shared" si="801"/>
        <v/>
      </c>
      <c r="AP1859" s="22" t="str">
        <f t="shared" si="811"/>
        <v/>
      </c>
      <c r="AQ1859" s="22" t="str">
        <f t="shared" si="823"/>
        <v/>
      </c>
      <c r="AR1859" s="22" t="str">
        <f t="shared" si="819"/>
        <v/>
      </c>
      <c r="AS1859" s="22" t="str">
        <f t="shared" si="815"/>
        <v/>
      </c>
      <c r="AT1859" s="46" t="str">
        <f>IF(CPI_Downloader!P1857="","",CPI_Downloader!P1857)</f>
        <v/>
      </c>
      <c r="AU1859" s="22" t="str">
        <f t="shared" si="808"/>
        <v/>
      </c>
      <c r="AV1859" s="22" t="str">
        <f t="shared" si="802"/>
        <v/>
      </c>
      <c r="AW1859" s="22" t="str">
        <f t="shared" si="812"/>
        <v/>
      </c>
      <c r="AX1859" s="22" t="str">
        <f t="shared" si="824"/>
        <v/>
      </c>
      <c r="AY1859" s="22" t="str">
        <f t="shared" si="820"/>
        <v/>
      </c>
      <c r="AZ1859" s="22" t="str">
        <f t="shared" si="816"/>
        <v/>
      </c>
      <c r="BA1859" s="46" t="str">
        <f>IF(CPI_Downloader!Q1857="","",CPI_Downloader!Q1857)</f>
        <v/>
      </c>
    </row>
    <row r="1860" spans="1:53" ht="12.75" customHeight="1" x14ac:dyDescent="0.2">
      <c r="A1860" s="21" t="str">
        <f>IF(CPI_Downloader!A1858="","",CPI_Downloader!A1858)</f>
        <v/>
      </c>
      <c r="B1860" s="22" t="str">
        <f t="shared" si="805"/>
        <v/>
      </c>
      <c r="C1860" s="22" t="str">
        <f t="shared" ref="C1860:C1923" si="825">IFERROR((J1860/J1859-1),"")</f>
        <v/>
      </c>
      <c r="D1860" s="22" t="str">
        <f t="shared" si="809"/>
        <v/>
      </c>
      <c r="E1860" s="22" t="str">
        <f t="shared" si="821"/>
        <v/>
      </c>
      <c r="F1860" s="22" t="str">
        <f t="shared" si="817"/>
        <v/>
      </c>
      <c r="G1860" s="22" t="str">
        <f t="shared" si="813"/>
        <v/>
      </c>
      <c r="H1860" s="22" t="str">
        <f>IFERROR(('CDN Data'!B1860),"")</f>
        <v/>
      </c>
      <c r="I1860" s="23" t="str">
        <f>IF(CPI_Downloader!G1858="","",CPI_Downloader!G1858)</f>
        <v/>
      </c>
      <c r="J1860" s="23" t="str">
        <f>IF(CPI_Downloader!H1858="","",CPI_Downloader!H1858)</f>
        <v/>
      </c>
      <c r="L1860" s="21" t="str">
        <f t="shared" ref="L1860:L1923" si="826">A1860</f>
        <v/>
      </c>
      <c r="M1860" s="25" t="str">
        <f t="shared" si="806"/>
        <v/>
      </c>
      <c r="N1860" s="25" t="str">
        <f t="shared" si="803"/>
        <v/>
      </c>
      <c r="O1860" s="25" t="str">
        <f t="shared" si="810"/>
        <v/>
      </c>
      <c r="P1860" s="25" t="str">
        <f t="shared" si="822"/>
        <v/>
      </c>
      <c r="Q1860" s="25" t="str">
        <f t="shared" si="818"/>
        <v/>
      </c>
      <c r="R1860" s="25" t="str">
        <f t="shared" si="814"/>
        <v/>
      </c>
      <c r="S1860" s="25" t="str">
        <f>IFERROR(('CDN Data'!M1848),"")</f>
        <v/>
      </c>
      <c r="T1860" s="26" t="str">
        <f>IF(CPI_Downloader!I1858="","",CPI_Downloader!I1858)</f>
        <v/>
      </c>
      <c r="U1860" s="26" t="str">
        <f>IF(CPI_Downloader!J1858="","",CPI_Downloader!J1858)</f>
        <v/>
      </c>
      <c r="W1860" s="31" t="str">
        <f t="shared" si="804"/>
        <v/>
      </c>
      <c r="X1860" s="31" t="str">
        <f t="shared" ref="X1860:X1923" si="827">IFERROR((Y1860/100),"")</f>
        <v/>
      </c>
      <c r="Y1860" s="16" t="str">
        <f>IF(CPI_Downloader!K1858="","",CPI_Downloader!K1858)</f>
        <v/>
      </c>
      <c r="AA1860" s="33" t="str">
        <f t="shared" ref="AA1860:AA1923" si="828">IFERROR((AB1860/100),"")</f>
        <v/>
      </c>
      <c r="AB1860" s="27" t="str">
        <f>IF(CPI_Downloader!M1858="","",CPI_Downloader!M1858)</f>
        <v/>
      </c>
      <c r="AC1860" s="59" t="str">
        <f>IF(CPI_Downloader!L1858="","",CPI_Downloader!L1858/100)</f>
        <v/>
      </c>
      <c r="AD1860" s="3"/>
      <c r="AE1860" s="28"/>
      <c r="AI1860" s="44" t="str">
        <f t="shared" si="800"/>
        <v/>
      </c>
      <c r="AJ1860" s="50" t="str">
        <f>IF(CPI_Downloader!N1858="","",CPI_Downloader!N1858)</f>
        <v/>
      </c>
      <c r="AL1860" s="29" t="str">
        <f>IF(CPI_Downloader!O1858="","",CPI_Downloader!O1858)</f>
        <v/>
      </c>
      <c r="AN1860" s="22" t="str">
        <f t="shared" si="807"/>
        <v/>
      </c>
      <c r="AO1860" s="22" t="str">
        <f t="shared" si="801"/>
        <v/>
      </c>
      <c r="AP1860" s="22" t="str">
        <f t="shared" si="811"/>
        <v/>
      </c>
      <c r="AQ1860" s="22" t="str">
        <f t="shared" si="823"/>
        <v/>
      </c>
      <c r="AR1860" s="22" t="str">
        <f t="shared" si="819"/>
        <v/>
      </c>
      <c r="AS1860" s="22" t="str">
        <f t="shared" si="815"/>
        <v/>
      </c>
      <c r="AT1860" s="46" t="str">
        <f>IF(CPI_Downloader!P1858="","",CPI_Downloader!P1858)</f>
        <v/>
      </c>
      <c r="AU1860" s="22" t="str">
        <f t="shared" si="808"/>
        <v/>
      </c>
      <c r="AV1860" s="22" t="str">
        <f t="shared" si="802"/>
        <v/>
      </c>
      <c r="AW1860" s="22" t="str">
        <f t="shared" si="812"/>
        <v/>
      </c>
      <c r="AX1860" s="22" t="str">
        <f t="shared" si="824"/>
        <v/>
      </c>
      <c r="AY1860" s="22" t="str">
        <f t="shared" si="820"/>
        <v/>
      </c>
      <c r="AZ1860" s="22" t="str">
        <f t="shared" si="816"/>
        <v/>
      </c>
      <c r="BA1860" s="46" t="str">
        <f>IF(CPI_Downloader!Q1858="","",CPI_Downloader!Q1858)</f>
        <v/>
      </c>
    </row>
    <row r="1861" spans="1:53" ht="12.75" customHeight="1" x14ac:dyDescent="0.2">
      <c r="A1861" s="21" t="str">
        <f>IF(CPI_Downloader!A1859="","",CPI_Downloader!A1859)</f>
        <v/>
      </c>
      <c r="B1861" s="22" t="str">
        <f t="shared" si="805"/>
        <v/>
      </c>
      <c r="C1861" s="22" t="str">
        <f t="shared" si="825"/>
        <v/>
      </c>
      <c r="D1861" s="22" t="str">
        <f t="shared" si="809"/>
        <v/>
      </c>
      <c r="E1861" s="22" t="str">
        <f t="shared" si="821"/>
        <v/>
      </c>
      <c r="F1861" s="22" t="str">
        <f t="shared" si="817"/>
        <v/>
      </c>
      <c r="G1861" s="22" t="str">
        <f t="shared" si="813"/>
        <v/>
      </c>
      <c r="H1861" s="22" t="str">
        <f>IFERROR(('CDN Data'!B1861),"")</f>
        <v/>
      </c>
      <c r="I1861" s="23" t="str">
        <f>IF(CPI_Downloader!G1859="","",CPI_Downloader!G1859)</f>
        <v/>
      </c>
      <c r="J1861" s="23" t="str">
        <f>IF(CPI_Downloader!H1859="","",CPI_Downloader!H1859)</f>
        <v/>
      </c>
      <c r="L1861" s="21" t="str">
        <f t="shared" si="826"/>
        <v/>
      </c>
      <c r="M1861" s="25" t="str">
        <f t="shared" si="806"/>
        <v/>
      </c>
      <c r="N1861" s="25" t="str">
        <f t="shared" si="803"/>
        <v/>
      </c>
      <c r="O1861" s="25" t="str">
        <f t="shared" si="810"/>
        <v/>
      </c>
      <c r="P1861" s="25" t="str">
        <f t="shared" si="822"/>
        <v/>
      </c>
      <c r="Q1861" s="25" t="str">
        <f t="shared" si="818"/>
        <v/>
      </c>
      <c r="R1861" s="25" t="str">
        <f t="shared" si="814"/>
        <v/>
      </c>
      <c r="S1861" s="25" t="str">
        <f>IFERROR(('CDN Data'!M1849),"")</f>
        <v/>
      </c>
      <c r="T1861" s="26" t="str">
        <f>IF(CPI_Downloader!I1859="","",CPI_Downloader!I1859)</f>
        <v/>
      </c>
      <c r="U1861" s="26" t="str">
        <f>IF(CPI_Downloader!J1859="","",CPI_Downloader!J1859)</f>
        <v/>
      </c>
      <c r="W1861" s="31" t="str">
        <f t="shared" si="804"/>
        <v/>
      </c>
      <c r="X1861" s="31" t="str">
        <f t="shared" si="827"/>
        <v/>
      </c>
      <c r="Y1861" s="16" t="str">
        <f>IF(CPI_Downloader!K1859="","",CPI_Downloader!K1859)</f>
        <v/>
      </c>
      <c r="AA1861" s="33" t="str">
        <f t="shared" si="828"/>
        <v/>
      </c>
      <c r="AB1861" s="27" t="str">
        <f>IF(CPI_Downloader!M1859="","",CPI_Downloader!M1859)</f>
        <v/>
      </c>
      <c r="AC1861" s="59" t="str">
        <f>IF(CPI_Downloader!L1859="","",CPI_Downloader!L1859/100)</f>
        <v/>
      </c>
      <c r="AD1861" s="3"/>
      <c r="AE1861" s="28"/>
      <c r="AI1861" s="44" t="str">
        <f t="shared" ref="AI1861:AI1924" si="829">IFERROR((AJ1861/AJ1860-1),"")</f>
        <v/>
      </c>
      <c r="AJ1861" s="50" t="str">
        <f>IF(CPI_Downloader!N1859="","",CPI_Downloader!N1859)</f>
        <v/>
      </c>
      <c r="AL1861" s="29" t="str">
        <f>IF(CPI_Downloader!O1859="","",CPI_Downloader!O1859)</f>
        <v/>
      </c>
      <c r="AN1861" s="22" t="str">
        <f t="shared" si="807"/>
        <v/>
      </c>
      <c r="AO1861" s="22" t="str">
        <f t="shared" ref="AO1861:AO1924" si="830">IFERROR((AT1861/AT1860-1),"")</f>
        <v/>
      </c>
      <c r="AP1861" s="22" t="str">
        <f t="shared" si="811"/>
        <v/>
      </c>
      <c r="AQ1861" s="22" t="str">
        <f t="shared" si="823"/>
        <v/>
      </c>
      <c r="AR1861" s="22" t="str">
        <f t="shared" si="819"/>
        <v/>
      </c>
      <c r="AS1861" s="22" t="str">
        <f t="shared" si="815"/>
        <v/>
      </c>
      <c r="AT1861" s="46" t="str">
        <f>IF(CPI_Downloader!P1859="","",CPI_Downloader!P1859)</f>
        <v/>
      </c>
      <c r="AU1861" s="22" t="str">
        <f t="shared" si="808"/>
        <v/>
      </c>
      <c r="AV1861" s="22" t="str">
        <f t="shared" ref="AV1861:AV1924" si="831">IFERROR((BA1861/BA1860-1),"")</f>
        <v/>
      </c>
      <c r="AW1861" s="22" t="str">
        <f t="shared" si="812"/>
        <v/>
      </c>
      <c r="AX1861" s="22" t="str">
        <f t="shared" si="824"/>
        <v/>
      </c>
      <c r="AY1861" s="22" t="str">
        <f t="shared" si="820"/>
        <v/>
      </c>
      <c r="AZ1861" s="22" t="str">
        <f t="shared" si="816"/>
        <v/>
      </c>
      <c r="BA1861" s="46" t="str">
        <f>IF(CPI_Downloader!Q1859="","",CPI_Downloader!Q1859)</f>
        <v/>
      </c>
    </row>
    <row r="1862" spans="1:53" ht="12.75" customHeight="1" x14ac:dyDescent="0.2">
      <c r="A1862" s="21" t="str">
        <f>IF(CPI_Downloader!A1860="","",CPI_Downloader!A1860)</f>
        <v/>
      </c>
      <c r="B1862" s="22" t="str">
        <f t="shared" si="805"/>
        <v/>
      </c>
      <c r="C1862" s="22" t="str">
        <f t="shared" si="825"/>
        <v/>
      </c>
      <c r="D1862" s="22" t="str">
        <f t="shared" si="809"/>
        <v/>
      </c>
      <c r="E1862" s="22" t="str">
        <f t="shared" si="821"/>
        <v/>
      </c>
      <c r="F1862" s="22" t="str">
        <f t="shared" si="817"/>
        <v/>
      </c>
      <c r="G1862" s="22" t="str">
        <f t="shared" si="813"/>
        <v/>
      </c>
      <c r="H1862" s="22" t="str">
        <f>IFERROR(('CDN Data'!B1862),"")</f>
        <v/>
      </c>
      <c r="I1862" s="23" t="str">
        <f>IF(CPI_Downloader!G1860="","",CPI_Downloader!G1860)</f>
        <v/>
      </c>
      <c r="J1862" s="23" t="str">
        <f>IF(CPI_Downloader!H1860="","",CPI_Downloader!H1860)</f>
        <v/>
      </c>
      <c r="L1862" s="21" t="str">
        <f t="shared" si="826"/>
        <v/>
      </c>
      <c r="M1862" s="25" t="str">
        <f t="shared" si="806"/>
        <v/>
      </c>
      <c r="N1862" s="25" t="str">
        <f t="shared" si="803"/>
        <v/>
      </c>
      <c r="O1862" s="25" t="str">
        <f t="shared" si="810"/>
        <v/>
      </c>
      <c r="P1862" s="25" t="str">
        <f t="shared" si="822"/>
        <v/>
      </c>
      <c r="Q1862" s="25" t="str">
        <f t="shared" si="818"/>
        <v/>
      </c>
      <c r="R1862" s="25" t="str">
        <f t="shared" si="814"/>
        <v/>
      </c>
      <c r="S1862" s="25" t="str">
        <f>IFERROR(('CDN Data'!M1850),"")</f>
        <v/>
      </c>
      <c r="T1862" s="26" t="str">
        <f>IF(CPI_Downloader!I1860="","",CPI_Downloader!I1860)</f>
        <v/>
      </c>
      <c r="U1862" s="26" t="str">
        <f>IF(CPI_Downloader!J1860="","",CPI_Downloader!J1860)</f>
        <v/>
      </c>
      <c r="W1862" s="31" t="str">
        <f t="shared" si="804"/>
        <v/>
      </c>
      <c r="X1862" s="31" t="str">
        <f t="shared" si="827"/>
        <v/>
      </c>
      <c r="Y1862" s="16" t="str">
        <f>IF(CPI_Downloader!K1860="","",CPI_Downloader!K1860)</f>
        <v/>
      </c>
      <c r="AA1862" s="33" t="str">
        <f t="shared" si="828"/>
        <v/>
      </c>
      <c r="AB1862" s="27" t="str">
        <f>IF(CPI_Downloader!M1860="","",CPI_Downloader!M1860)</f>
        <v/>
      </c>
      <c r="AC1862" s="59" t="str">
        <f>IF(CPI_Downloader!L1860="","",CPI_Downloader!L1860/100)</f>
        <v/>
      </c>
      <c r="AD1862" s="3"/>
      <c r="AE1862" s="28"/>
      <c r="AI1862" s="44" t="str">
        <f t="shared" si="829"/>
        <v/>
      </c>
      <c r="AJ1862" s="50" t="str">
        <f>IF(CPI_Downloader!N1860="","",CPI_Downloader!N1860)</f>
        <v/>
      </c>
      <c r="AL1862" s="29" t="str">
        <f>IF(CPI_Downloader!O1860="","",CPI_Downloader!O1860)</f>
        <v/>
      </c>
      <c r="AN1862" s="22" t="str">
        <f t="shared" si="807"/>
        <v/>
      </c>
      <c r="AO1862" s="22" t="str">
        <f t="shared" si="830"/>
        <v/>
      </c>
      <c r="AP1862" s="22" t="str">
        <f t="shared" si="811"/>
        <v/>
      </c>
      <c r="AQ1862" s="22" t="str">
        <f t="shared" si="823"/>
        <v/>
      </c>
      <c r="AR1862" s="22" t="str">
        <f t="shared" si="819"/>
        <v/>
      </c>
      <c r="AS1862" s="22" t="str">
        <f t="shared" si="815"/>
        <v/>
      </c>
      <c r="AT1862" s="46" t="str">
        <f>IF(CPI_Downloader!P1860="","",CPI_Downloader!P1860)</f>
        <v/>
      </c>
      <c r="AU1862" s="22" t="str">
        <f t="shared" si="808"/>
        <v/>
      </c>
      <c r="AV1862" s="22" t="str">
        <f t="shared" si="831"/>
        <v/>
      </c>
      <c r="AW1862" s="22" t="str">
        <f t="shared" si="812"/>
        <v/>
      </c>
      <c r="AX1862" s="22" t="str">
        <f t="shared" si="824"/>
        <v/>
      </c>
      <c r="AY1862" s="22" t="str">
        <f t="shared" si="820"/>
        <v/>
      </c>
      <c r="AZ1862" s="22" t="str">
        <f t="shared" si="816"/>
        <v/>
      </c>
      <c r="BA1862" s="46" t="str">
        <f>IF(CPI_Downloader!Q1860="","",CPI_Downloader!Q1860)</f>
        <v/>
      </c>
    </row>
    <row r="1863" spans="1:53" ht="12.75" customHeight="1" x14ac:dyDescent="0.2">
      <c r="A1863" s="21" t="str">
        <f>IF(CPI_Downloader!A1861="","",CPI_Downloader!A1861)</f>
        <v/>
      </c>
      <c r="B1863" s="22" t="str">
        <f t="shared" si="805"/>
        <v/>
      </c>
      <c r="C1863" s="22" t="str">
        <f t="shared" si="825"/>
        <v/>
      </c>
      <c r="D1863" s="22" t="str">
        <f t="shared" si="809"/>
        <v/>
      </c>
      <c r="E1863" s="22" t="str">
        <f t="shared" si="821"/>
        <v/>
      </c>
      <c r="F1863" s="22" t="str">
        <f t="shared" si="817"/>
        <v/>
      </c>
      <c r="G1863" s="22" t="str">
        <f t="shared" si="813"/>
        <v/>
      </c>
      <c r="H1863" s="22" t="str">
        <f>IFERROR(('CDN Data'!B1863),"")</f>
        <v/>
      </c>
      <c r="I1863" s="23" t="str">
        <f>IF(CPI_Downloader!G1861="","",CPI_Downloader!G1861)</f>
        <v/>
      </c>
      <c r="J1863" s="23" t="str">
        <f>IF(CPI_Downloader!H1861="","",CPI_Downloader!H1861)</f>
        <v/>
      </c>
      <c r="L1863" s="21" t="str">
        <f t="shared" si="826"/>
        <v/>
      </c>
      <c r="M1863" s="25" t="str">
        <f t="shared" si="806"/>
        <v/>
      </c>
      <c r="N1863" s="25" t="str">
        <f t="shared" si="803"/>
        <v/>
      </c>
      <c r="O1863" s="25" t="str">
        <f t="shared" si="810"/>
        <v/>
      </c>
      <c r="P1863" s="25" t="str">
        <f t="shared" si="822"/>
        <v/>
      </c>
      <c r="Q1863" s="25" t="str">
        <f t="shared" si="818"/>
        <v/>
      </c>
      <c r="R1863" s="25" t="str">
        <f t="shared" si="814"/>
        <v/>
      </c>
      <c r="S1863" s="25" t="str">
        <f>IFERROR(('CDN Data'!M1851),"")</f>
        <v/>
      </c>
      <c r="T1863" s="26" t="str">
        <f>IF(CPI_Downloader!I1861="","",CPI_Downloader!I1861)</f>
        <v/>
      </c>
      <c r="U1863" s="26" t="str">
        <f>IF(CPI_Downloader!J1861="","",CPI_Downloader!J1861)</f>
        <v/>
      </c>
      <c r="W1863" s="31" t="str">
        <f t="shared" si="804"/>
        <v/>
      </c>
      <c r="X1863" s="31" t="str">
        <f t="shared" si="827"/>
        <v/>
      </c>
      <c r="Y1863" s="16" t="str">
        <f>IF(CPI_Downloader!K1861="","",CPI_Downloader!K1861)</f>
        <v/>
      </c>
      <c r="AA1863" s="33" t="str">
        <f t="shared" si="828"/>
        <v/>
      </c>
      <c r="AB1863" s="27" t="str">
        <f>IF(CPI_Downloader!M1861="","",CPI_Downloader!M1861)</f>
        <v/>
      </c>
      <c r="AC1863" s="59" t="str">
        <f>IF(CPI_Downloader!L1861="","",CPI_Downloader!L1861/100)</f>
        <v/>
      </c>
      <c r="AD1863" s="3"/>
      <c r="AE1863" s="28"/>
      <c r="AI1863" s="44" t="str">
        <f t="shared" si="829"/>
        <v/>
      </c>
      <c r="AJ1863" s="50" t="str">
        <f>IF(CPI_Downloader!N1861="","",CPI_Downloader!N1861)</f>
        <v/>
      </c>
      <c r="AL1863" s="29" t="str">
        <f>IF(CPI_Downloader!O1861="","",CPI_Downloader!O1861)</f>
        <v/>
      </c>
      <c r="AN1863" s="22" t="str">
        <f t="shared" si="807"/>
        <v/>
      </c>
      <c r="AO1863" s="22" t="str">
        <f t="shared" si="830"/>
        <v/>
      </c>
      <c r="AP1863" s="22" t="str">
        <f t="shared" si="811"/>
        <v/>
      </c>
      <c r="AQ1863" s="22" t="str">
        <f t="shared" si="823"/>
        <v/>
      </c>
      <c r="AR1863" s="22" t="str">
        <f t="shared" si="819"/>
        <v/>
      </c>
      <c r="AS1863" s="22" t="str">
        <f t="shared" si="815"/>
        <v/>
      </c>
      <c r="AT1863" s="46" t="str">
        <f>IF(CPI_Downloader!P1861="","",CPI_Downloader!P1861)</f>
        <v/>
      </c>
      <c r="AU1863" s="22" t="str">
        <f t="shared" si="808"/>
        <v/>
      </c>
      <c r="AV1863" s="22" t="str">
        <f t="shared" si="831"/>
        <v/>
      </c>
      <c r="AW1863" s="22" t="str">
        <f t="shared" si="812"/>
        <v/>
      </c>
      <c r="AX1863" s="22" t="str">
        <f t="shared" si="824"/>
        <v/>
      </c>
      <c r="AY1863" s="22" t="str">
        <f t="shared" si="820"/>
        <v/>
      </c>
      <c r="AZ1863" s="22" t="str">
        <f t="shared" si="816"/>
        <v/>
      </c>
      <c r="BA1863" s="46" t="str">
        <f>IF(CPI_Downloader!Q1861="","",CPI_Downloader!Q1861)</f>
        <v/>
      </c>
    </row>
    <row r="1864" spans="1:53" ht="12.75" customHeight="1" x14ac:dyDescent="0.2">
      <c r="A1864" s="21" t="str">
        <f>IF(CPI_Downloader!A1862="","",CPI_Downloader!A1862)</f>
        <v/>
      </c>
      <c r="B1864" s="22" t="str">
        <f t="shared" si="805"/>
        <v/>
      </c>
      <c r="C1864" s="22" t="str">
        <f t="shared" si="825"/>
        <v/>
      </c>
      <c r="D1864" s="22" t="str">
        <f t="shared" si="809"/>
        <v/>
      </c>
      <c r="E1864" s="22" t="str">
        <f t="shared" si="821"/>
        <v/>
      </c>
      <c r="F1864" s="22" t="str">
        <f t="shared" si="817"/>
        <v/>
      </c>
      <c r="G1864" s="22" t="str">
        <f t="shared" si="813"/>
        <v/>
      </c>
      <c r="H1864" s="22" t="str">
        <f>IFERROR(('CDN Data'!B1864),"")</f>
        <v/>
      </c>
      <c r="I1864" s="23" t="str">
        <f>IF(CPI_Downloader!G1862="","",CPI_Downloader!G1862)</f>
        <v/>
      </c>
      <c r="J1864" s="23" t="str">
        <f>IF(CPI_Downloader!H1862="","",CPI_Downloader!H1862)</f>
        <v/>
      </c>
      <c r="L1864" s="21" t="str">
        <f t="shared" si="826"/>
        <v/>
      </c>
      <c r="M1864" s="25" t="str">
        <f t="shared" si="806"/>
        <v/>
      </c>
      <c r="N1864" s="25" t="str">
        <f t="shared" si="803"/>
        <v/>
      </c>
      <c r="O1864" s="25" t="str">
        <f t="shared" si="810"/>
        <v/>
      </c>
      <c r="P1864" s="25" t="str">
        <f t="shared" si="822"/>
        <v/>
      </c>
      <c r="Q1864" s="25" t="str">
        <f t="shared" si="818"/>
        <v/>
      </c>
      <c r="R1864" s="25" t="str">
        <f t="shared" si="814"/>
        <v/>
      </c>
      <c r="S1864" s="25" t="str">
        <f>IFERROR(('CDN Data'!M1852),"")</f>
        <v/>
      </c>
      <c r="T1864" s="26" t="str">
        <f>IF(CPI_Downloader!I1862="","",CPI_Downloader!I1862)</f>
        <v/>
      </c>
      <c r="U1864" s="26" t="str">
        <f>IF(CPI_Downloader!J1862="","",CPI_Downloader!J1862)</f>
        <v/>
      </c>
      <c r="W1864" s="31" t="str">
        <f t="shared" si="804"/>
        <v/>
      </c>
      <c r="X1864" s="31" t="str">
        <f t="shared" si="827"/>
        <v/>
      </c>
      <c r="Y1864" s="16" t="str">
        <f>IF(CPI_Downloader!K1862="","",CPI_Downloader!K1862)</f>
        <v/>
      </c>
      <c r="AA1864" s="33" t="str">
        <f t="shared" si="828"/>
        <v/>
      </c>
      <c r="AB1864" s="27" t="str">
        <f>IF(CPI_Downloader!M1862="","",CPI_Downloader!M1862)</f>
        <v/>
      </c>
      <c r="AC1864" s="59" t="str">
        <f>IF(CPI_Downloader!L1862="","",CPI_Downloader!L1862/100)</f>
        <v/>
      </c>
      <c r="AD1864" s="3"/>
      <c r="AE1864" s="28"/>
      <c r="AI1864" s="44" t="str">
        <f t="shared" si="829"/>
        <v/>
      </c>
      <c r="AJ1864" s="50" t="str">
        <f>IF(CPI_Downloader!N1862="","",CPI_Downloader!N1862)</f>
        <v/>
      </c>
      <c r="AL1864" s="29" t="str">
        <f>IF(CPI_Downloader!O1862="","",CPI_Downloader!O1862)</f>
        <v/>
      </c>
      <c r="AN1864" s="22" t="str">
        <f t="shared" si="807"/>
        <v/>
      </c>
      <c r="AO1864" s="22" t="str">
        <f t="shared" si="830"/>
        <v/>
      </c>
      <c r="AP1864" s="22" t="str">
        <f t="shared" si="811"/>
        <v/>
      </c>
      <c r="AQ1864" s="22" t="str">
        <f t="shared" si="823"/>
        <v/>
      </c>
      <c r="AR1864" s="22" t="str">
        <f t="shared" si="819"/>
        <v/>
      </c>
      <c r="AS1864" s="22" t="str">
        <f t="shared" si="815"/>
        <v/>
      </c>
      <c r="AT1864" s="46" t="str">
        <f>IF(CPI_Downloader!P1862="","",CPI_Downloader!P1862)</f>
        <v/>
      </c>
      <c r="AU1864" s="22" t="str">
        <f t="shared" si="808"/>
        <v/>
      </c>
      <c r="AV1864" s="22" t="str">
        <f t="shared" si="831"/>
        <v/>
      </c>
      <c r="AW1864" s="22" t="str">
        <f t="shared" si="812"/>
        <v/>
      </c>
      <c r="AX1864" s="22" t="str">
        <f t="shared" si="824"/>
        <v/>
      </c>
      <c r="AY1864" s="22" t="str">
        <f t="shared" si="820"/>
        <v/>
      </c>
      <c r="AZ1864" s="22" t="str">
        <f t="shared" si="816"/>
        <v/>
      </c>
      <c r="BA1864" s="46" t="str">
        <f>IF(CPI_Downloader!Q1862="","",CPI_Downloader!Q1862)</f>
        <v/>
      </c>
    </row>
    <row r="1865" spans="1:53" ht="12.75" customHeight="1" x14ac:dyDescent="0.2">
      <c r="A1865" s="21" t="str">
        <f>IF(CPI_Downloader!A1863="","",CPI_Downloader!A1863)</f>
        <v/>
      </c>
      <c r="B1865" s="22" t="str">
        <f t="shared" si="805"/>
        <v/>
      </c>
      <c r="C1865" s="22" t="str">
        <f t="shared" si="825"/>
        <v/>
      </c>
      <c r="D1865" s="22" t="str">
        <f t="shared" si="809"/>
        <v/>
      </c>
      <c r="E1865" s="22" t="str">
        <f t="shared" si="821"/>
        <v/>
      </c>
      <c r="F1865" s="22" t="str">
        <f t="shared" si="817"/>
        <v/>
      </c>
      <c r="G1865" s="22" t="str">
        <f t="shared" si="813"/>
        <v/>
      </c>
      <c r="H1865" s="22" t="str">
        <f>IFERROR(('CDN Data'!B1865),"")</f>
        <v/>
      </c>
      <c r="I1865" s="23" t="str">
        <f>IF(CPI_Downloader!G1863="","",CPI_Downloader!G1863)</f>
        <v/>
      </c>
      <c r="J1865" s="23" t="str">
        <f>IF(CPI_Downloader!H1863="","",CPI_Downloader!H1863)</f>
        <v/>
      </c>
      <c r="L1865" s="21" t="str">
        <f t="shared" si="826"/>
        <v/>
      </c>
      <c r="M1865" s="25" t="str">
        <f t="shared" si="806"/>
        <v/>
      </c>
      <c r="N1865" s="25" t="str">
        <f t="shared" ref="N1865:N1928" si="832">IFERROR((U1865/U1864-1),"")</f>
        <v/>
      </c>
      <c r="O1865" s="25" t="str">
        <f t="shared" si="810"/>
        <v/>
      </c>
      <c r="P1865" s="25" t="str">
        <f t="shared" si="822"/>
        <v/>
      </c>
      <c r="Q1865" s="25" t="str">
        <f t="shared" si="818"/>
        <v/>
      </c>
      <c r="R1865" s="25" t="str">
        <f t="shared" si="814"/>
        <v/>
      </c>
      <c r="S1865" s="25" t="str">
        <f>IFERROR(('CDN Data'!M1853),"")</f>
        <v/>
      </c>
      <c r="T1865" s="26" t="str">
        <f>IF(CPI_Downloader!I1863="","",CPI_Downloader!I1863)</f>
        <v/>
      </c>
      <c r="U1865" s="26" t="str">
        <f>IF(CPI_Downloader!J1863="","",CPI_Downloader!J1863)</f>
        <v/>
      </c>
      <c r="W1865" s="31" t="str">
        <f t="shared" si="804"/>
        <v/>
      </c>
      <c r="X1865" s="31" t="str">
        <f t="shared" si="827"/>
        <v/>
      </c>
      <c r="Y1865" s="16" t="str">
        <f>IF(CPI_Downloader!K1863="","",CPI_Downloader!K1863)</f>
        <v/>
      </c>
      <c r="AA1865" s="33" t="str">
        <f t="shared" si="828"/>
        <v/>
      </c>
      <c r="AB1865" s="27" t="str">
        <f>IF(CPI_Downloader!M1863="","",CPI_Downloader!M1863)</f>
        <v/>
      </c>
      <c r="AC1865" s="59" t="str">
        <f>IF(CPI_Downloader!L1863="","",CPI_Downloader!L1863/100)</f>
        <v/>
      </c>
      <c r="AD1865" s="3"/>
      <c r="AE1865" s="28"/>
      <c r="AI1865" s="44" t="str">
        <f t="shared" si="829"/>
        <v/>
      </c>
      <c r="AJ1865" s="50" t="str">
        <f>IF(CPI_Downloader!N1863="","",CPI_Downloader!N1863)</f>
        <v/>
      </c>
      <c r="AL1865" s="29" t="str">
        <f>IF(CPI_Downloader!O1863="","",CPI_Downloader!O1863)</f>
        <v/>
      </c>
      <c r="AN1865" s="22" t="str">
        <f t="shared" si="807"/>
        <v/>
      </c>
      <c r="AO1865" s="22" t="str">
        <f t="shared" si="830"/>
        <v/>
      </c>
      <c r="AP1865" s="22" t="str">
        <f t="shared" si="811"/>
        <v/>
      </c>
      <c r="AQ1865" s="22" t="str">
        <f t="shared" si="823"/>
        <v/>
      </c>
      <c r="AR1865" s="22" t="str">
        <f t="shared" si="819"/>
        <v/>
      </c>
      <c r="AS1865" s="22" t="str">
        <f t="shared" si="815"/>
        <v/>
      </c>
      <c r="AT1865" s="46" t="str">
        <f>IF(CPI_Downloader!P1863="","",CPI_Downloader!P1863)</f>
        <v/>
      </c>
      <c r="AU1865" s="22" t="str">
        <f t="shared" si="808"/>
        <v/>
      </c>
      <c r="AV1865" s="22" t="str">
        <f t="shared" si="831"/>
        <v/>
      </c>
      <c r="AW1865" s="22" t="str">
        <f t="shared" si="812"/>
        <v/>
      </c>
      <c r="AX1865" s="22" t="str">
        <f t="shared" si="824"/>
        <v/>
      </c>
      <c r="AY1865" s="22" t="str">
        <f t="shared" si="820"/>
        <v/>
      </c>
      <c r="AZ1865" s="22" t="str">
        <f t="shared" si="816"/>
        <v/>
      </c>
      <c r="BA1865" s="46" t="str">
        <f>IF(CPI_Downloader!Q1863="","",CPI_Downloader!Q1863)</f>
        <v/>
      </c>
    </row>
    <row r="1866" spans="1:53" ht="12.75" customHeight="1" x14ac:dyDescent="0.2">
      <c r="A1866" s="21" t="str">
        <f>IF(CPI_Downloader!A1864="","",CPI_Downloader!A1864)</f>
        <v/>
      </c>
      <c r="B1866" s="22" t="str">
        <f t="shared" si="805"/>
        <v/>
      </c>
      <c r="C1866" s="22" t="str">
        <f t="shared" si="825"/>
        <v/>
      </c>
      <c r="D1866" s="22" t="str">
        <f t="shared" si="809"/>
        <v/>
      </c>
      <c r="E1866" s="22" t="str">
        <f t="shared" si="821"/>
        <v/>
      </c>
      <c r="F1866" s="22" t="str">
        <f t="shared" si="817"/>
        <v/>
      </c>
      <c r="G1866" s="22" t="str">
        <f t="shared" si="813"/>
        <v/>
      </c>
      <c r="H1866" s="22" t="str">
        <f>IFERROR(('CDN Data'!B1866),"")</f>
        <v/>
      </c>
      <c r="I1866" s="23" t="str">
        <f>IF(CPI_Downloader!G1864="","",CPI_Downloader!G1864)</f>
        <v/>
      </c>
      <c r="J1866" s="23" t="str">
        <f>IF(CPI_Downloader!H1864="","",CPI_Downloader!H1864)</f>
        <v/>
      </c>
      <c r="L1866" s="21" t="str">
        <f t="shared" si="826"/>
        <v/>
      </c>
      <c r="M1866" s="25" t="str">
        <f t="shared" si="806"/>
        <v/>
      </c>
      <c r="N1866" s="25" t="str">
        <f t="shared" si="832"/>
        <v/>
      </c>
      <c r="O1866" s="25" t="str">
        <f t="shared" si="810"/>
        <v/>
      </c>
      <c r="P1866" s="25" t="str">
        <f t="shared" si="822"/>
        <v/>
      </c>
      <c r="Q1866" s="25" t="str">
        <f t="shared" si="818"/>
        <v/>
      </c>
      <c r="R1866" s="25" t="str">
        <f t="shared" si="814"/>
        <v/>
      </c>
      <c r="S1866" s="25" t="str">
        <f>IFERROR(('CDN Data'!M1854),"")</f>
        <v/>
      </c>
      <c r="T1866" s="26" t="str">
        <f>IF(CPI_Downloader!I1864="","",CPI_Downloader!I1864)</f>
        <v/>
      </c>
      <c r="U1866" s="26" t="str">
        <f>IF(CPI_Downloader!J1864="","",CPI_Downloader!J1864)</f>
        <v/>
      </c>
      <c r="W1866" s="31" t="str">
        <f t="shared" si="804"/>
        <v/>
      </c>
      <c r="X1866" s="31" t="str">
        <f t="shared" si="827"/>
        <v/>
      </c>
      <c r="Y1866" s="16" t="str">
        <f>IF(CPI_Downloader!K1864="","",CPI_Downloader!K1864)</f>
        <v/>
      </c>
      <c r="AA1866" s="33" t="str">
        <f t="shared" si="828"/>
        <v/>
      </c>
      <c r="AB1866" s="27" t="str">
        <f>IF(CPI_Downloader!M1864="","",CPI_Downloader!M1864)</f>
        <v/>
      </c>
      <c r="AC1866" s="59" t="str">
        <f>IF(CPI_Downloader!L1864="","",CPI_Downloader!L1864/100)</f>
        <v/>
      </c>
      <c r="AD1866" s="3"/>
      <c r="AE1866" s="28"/>
      <c r="AI1866" s="44" t="str">
        <f t="shared" si="829"/>
        <v/>
      </c>
      <c r="AJ1866" s="50" t="str">
        <f>IF(CPI_Downloader!N1864="","",CPI_Downloader!N1864)</f>
        <v/>
      </c>
      <c r="AL1866" s="29" t="str">
        <f>IF(CPI_Downloader!O1864="","",CPI_Downloader!O1864)</f>
        <v/>
      </c>
      <c r="AN1866" s="22" t="str">
        <f t="shared" si="807"/>
        <v/>
      </c>
      <c r="AO1866" s="22" t="str">
        <f t="shared" si="830"/>
        <v/>
      </c>
      <c r="AP1866" s="22" t="str">
        <f t="shared" si="811"/>
        <v/>
      </c>
      <c r="AQ1866" s="22" t="str">
        <f t="shared" si="823"/>
        <v/>
      </c>
      <c r="AR1866" s="22" t="str">
        <f t="shared" si="819"/>
        <v/>
      </c>
      <c r="AS1866" s="22" t="str">
        <f t="shared" si="815"/>
        <v/>
      </c>
      <c r="AT1866" s="46" t="str">
        <f>IF(CPI_Downloader!P1864="","",CPI_Downloader!P1864)</f>
        <v/>
      </c>
      <c r="AU1866" s="22" t="str">
        <f t="shared" si="808"/>
        <v/>
      </c>
      <c r="AV1866" s="22" t="str">
        <f t="shared" si="831"/>
        <v/>
      </c>
      <c r="AW1866" s="22" t="str">
        <f t="shared" si="812"/>
        <v/>
      </c>
      <c r="AX1866" s="22" t="str">
        <f t="shared" si="824"/>
        <v/>
      </c>
      <c r="AY1866" s="22" t="str">
        <f t="shared" si="820"/>
        <v/>
      </c>
      <c r="AZ1866" s="22" t="str">
        <f t="shared" si="816"/>
        <v/>
      </c>
      <c r="BA1866" s="46" t="str">
        <f>IF(CPI_Downloader!Q1864="","",CPI_Downloader!Q1864)</f>
        <v/>
      </c>
    </row>
    <row r="1867" spans="1:53" ht="12.75" customHeight="1" x14ac:dyDescent="0.2">
      <c r="A1867" s="21" t="str">
        <f>IF(CPI_Downloader!A1865="","",CPI_Downloader!A1865)</f>
        <v/>
      </c>
      <c r="B1867" s="22" t="str">
        <f t="shared" si="805"/>
        <v/>
      </c>
      <c r="C1867" s="22" t="str">
        <f t="shared" si="825"/>
        <v/>
      </c>
      <c r="D1867" s="22" t="str">
        <f t="shared" si="809"/>
        <v/>
      </c>
      <c r="E1867" s="22" t="str">
        <f t="shared" si="821"/>
        <v/>
      </c>
      <c r="F1867" s="22" t="str">
        <f t="shared" si="817"/>
        <v/>
      </c>
      <c r="G1867" s="22" t="str">
        <f t="shared" si="813"/>
        <v/>
      </c>
      <c r="H1867" s="22" t="str">
        <f>IFERROR(('CDN Data'!B1867),"")</f>
        <v/>
      </c>
      <c r="I1867" s="23" t="str">
        <f>IF(CPI_Downloader!G1865="","",CPI_Downloader!G1865)</f>
        <v/>
      </c>
      <c r="J1867" s="23" t="str">
        <f>IF(CPI_Downloader!H1865="","",CPI_Downloader!H1865)</f>
        <v/>
      </c>
      <c r="L1867" s="21" t="str">
        <f t="shared" si="826"/>
        <v/>
      </c>
      <c r="M1867" s="25" t="str">
        <f t="shared" si="806"/>
        <v/>
      </c>
      <c r="N1867" s="25" t="str">
        <f t="shared" si="832"/>
        <v/>
      </c>
      <c r="O1867" s="25" t="str">
        <f t="shared" si="810"/>
        <v/>
      </c>
      <c r="P1867" s="25" t="str">
        <f t="shared" si="822"/>
        <v/>
      </c>
      <c r="Q1867" s="25" t="str">
        <f t="shared" si="818"/>
        <v/>
      </c>
      <c r="R1867" s="25" t="str">
        <f t="shared" si="814"/>
        <v/>
      </c>
      <c r="S1867" s="25" t="str">
        <f>IFERROR(('CDN Data'!M1855),"")</f>
        <v/>
      </c>
      <c r="T1867" s="26" t="str">
        <f>IF(CPI_Downloader!I1865="","",CPI_Downloader!I1865)</f>
        <v/>
      </c>
      <c r="U1867" s="26" t="str">
        <f>IF(CPI_Downloader!J1865="","",CPI_Downloader!J1865)</f>
        <v/>
      </c>
      <c r="W1867" s="31" t="str">
        <f t="shared" si="804"/>
        <v/>
      </c>
      <c r="X1867" s="31" t="str">
        <f t="shared" si="827"/>
        <v/>
      </c>
      <c r="Y1867" s="16" t="str">
        <f>IF(CPI_Downloader!K1865="","",CPI_Downloader!K1865)</f>
        <v/>
      </c>
      <c r="AA1867" s="33" t="str">
        <f t="shared" si="828"/>
        <v/>
      </c>
      <c r="AB1867" s="27" t="str">
        <f>IF(CPI_Downloader!M1865="","",CPI_Downloader!M1865)</f>
        <v/>
      </c>
      <c r="AC1867" s="59" t="str">
        <f>IF(CPI_Downloader!L1865="","",CPI_Downloader!L1865/100)</f>
        <v/>
      </c>
      <c r="AD1867" s="3"/>
      <c r="AE1867" s="28"/>
      <c r="AI1867" s="44" t="str">
        <f t="shared" si="829"/>
        <v/>
      </c>
      <c r="AJ1867" s="50" t="str">
        <f>IF(CPI_Downloader!N1865="","",CPI_Downloader!N1865)</f>
        <v/>
      </c>
      <c r="AL1867" s="29" t="str">
        <f>IF(CPI_Downloader!O1865="","",CPI_Downloader!O1865)</f>
        <v/>
      </c>
      <c r="AN1867" s="22" t="str">
        <f t="shared" si="807"/>
        <v/>
      </c>
      <c r="AO1867" s="22" t="str">
        <f t="shared" si="830"/>
        <v/>
      </c>
      <c r="AP1867" s="22" t="str">
        <f t="shared" si="811"/>
        <v/>
      </c>
      <c r="AQ1867" s="22" t="str">
        <f t="shared" si="823"/>
        <v/>
      </c>
      <c r="AR1867" s="22" t="str">
        <f t="shared" si="819"/>
        <v/>
      </c>
      <c r="AS1867" s="22" t="str">
        <f t="shared" si="815"/>
        <v/>
      </c>
      <c r="AT1867" s="46" t="str">
        <f>IF(CPI_Downloader!P1865="","",CPI_Downloader!P1865)</f>
        <v/>
      </c>
      <c r="AU1867" s="22" t="str">
        <f t="shared" si="808"/>
        <v/>
      </c>
      <c r="AV1867" s="22" t="str">
        <f t="shared" si="831"/>
        <v/>
      </c>
      <c r="AW1867" s="22" t="str">
        <f t="shared" si="812"/>
        <v/>
      </c>
      <c r="AX1867" s="22" t="str">
        <f t="shared" si="824"/>
        <v/>
      </c>
      <c r="AY1867" s="22" t="str">
        <f t="shared" si="820"/>
        <v/>
      </c>
      <c r="AZ1867" s="22" t="str">
        <f t="shared" si="816"/>
        <v/>
      </c>
      <c r="BA1867" s="46" t="str">
        <f>IF(CPI_Downloader!Q1865="","",CPI_Downloader!Q1865)</f>
        <v/>
      </c>
    </row>
    <row r="1868" spans="1:53" ht="12.75" customHeight="1" x14ac:dyDescent="0.2">
      <c r="A1868" s="21" t="str">
        <f>IF(CPI_Downloader!A1866="","",CPI_Downloader!A1866)</f>
        <v/>
      </c>
      <c r="B1868" s="22" t="str">
        <f t="shared" si="805"/>
        <v/>
      </c>
      <c r="C1868" s="22" t="str">
        <f t="shared" si="825"/>
        <v/>
      </c>
      <c r="D1868" s="22" t="str">
        <f t="shared" si="809"/>
        <v/>
      </c>
      <c r="E1868" s="22" t="str">
        <f t="shared" si="821"/>
        <v/>
      </c>
      <c r="F1868" s="22" t="str">
        <f t="shared" si="817"/>
        <v/>
      </c>
      <c r="G1868" s="22" t="str">
        <f t="shared" si="813"/>
        <v/>
      </c>
      <c r="H1868" s="22" t="str">
        <f>IFERROR(('CDN Data'!B1868),"")</f>
        <v/>
      </c>
      <c r="I1868" s="23" t="str">
        <f>IF(CPI_Downloader!G1866="","",CPI_Downloader!G1866)</f>
        <v/>
      </c>
      <c r="J1868" s="23" t="str">
        <f>IF(CPI_Downloader!H1866="","",CPI_Downloader!H1866)</f>
        <v/>
      </c>
      <c r="L1868" s="21" t="str">
        <f t="shared" si="826"/>
        <v/>
      </c>
      <c r="M1868" s="25" t="str">
        <f t="shared" si="806"/>
        <v/>
      </c>
      <c r="N1868" s="25" t="str">
        <f t="shared" si="832"/>
        <v/>
      </c>
      <c r="O1868" s="25" t="str">
        <f t="shared" si="810"/>
        <v/>
      </c>
      <c r="P1868" s="25" t="str">
        <f t="shared" si="822"/>
        <v/>
      </c>
      <c r="Q1868" s="25" t="str">
        <f t="shared" si="818"/>
        <v/>
      </c>
      <c r="R1868" s="25" t="str">
        <f t="shared" si="814"/>
        <v/>
      </c>
      <c r="S1868" s="25" t="str">
        <f>IFERROR(('CDN Data'!M1856),"")</f>
        <v/>
      </c>
      <c r="T1868" s="26" t="str">
        <f>IF(CPI_Downloader!I1866="","",CPI_Downloader!I1866)</f>
        <v/>
      </c>
      <c r="U1868" s="26" t="str">
        <f>IF(CPI_Downloader!J1866="","",CPI_Downloader!J1866)</f>
        <v/>
      </c>
      <c r="W1868" s="31" t="str">
        <f t="shared" si="804"/>
        <v/>
      </c>
      <c r="X1868" s="31" t="str">
        <f t="shared" si="827"/>
        <v/>
      </c>
      <c r="Y1868" s="16" t="str">
        <f>IF(CPI_Downloader!K1866="","",CPI_Downloader!K1866)</f>
        <v/>
      </c>
      <c r="AA1868" s="33" t="str">
        <f t="shared" si="828"/>
        <v/>
      </c>
      <c r="AB1868" s="27" t="str">
        <f>IF(CPI_Downloader!M1866="","",CPI_Downloader!M1866)</f>
        <v/>
      </c>
      <c r="AC1868" s="59" t="str">
        <f>IF(CPI_Downloader!L1866="","",CPI_Downloader!L1866/100)</f>
        <v/>
      </c>
      <c r="AD1868" s="3"/>
      <c r="AE1868" s="28"/>
      <c r="AI1868" s="44" t="str">
        <f t="shared" si="829"/>
        <v/>
      </c>
      <c r="AJ1868" s="50" t="str">
        <f>IF(CPI_Downloader!N1866="","",CPI_Downloader!N1866)</f>
        <v/>
      </c>
      <c r="AL1868" s="29" t="str">
        <f>IF(CPI_Downloader!O1866="","",CPI_Downloader!O1866)</f>
        <v/>
      </c>
      <c r="AN1868" s="22" t="str">
        <f t="shared" si="807"/>
        <v/>
      </c>
      <c r="AO1868" s="22" t="str">
        <f t="shared" si="830"/>
        <v/>
      </c>
      <c r="AP1868" s="22" t="str">
        <f t="shared" si="811"/>
        <v/>
      </c>
      <c r="AQ1868" s="22" t="str">
        <f t="shared" si="823"/>
        <v/>
      </c>
      <c r="AR1868" s="22" t="str">
        <f t="shared" si="819"/>
        <v/>
      </c>
      <c r="AS1868" s="22" t="str">
        <f t="shared" si="815"/>
        <v/>
      </c>
      <c r="AT1868" s="46" t="str">
        <f>IF(CPI_Downloader!P1866="","",CPI_Downloader!P1866)</f>
        <v/>
      </c>
      <c r="AU1868" s="22" t="str">
        <f t="shared" si="808"/>
        <v/>
      </c>
      <c r="AV1868" s="22" t="str">
        <f t="shared" si="831"/>
        <v/>
      </c>
      <c r="AW1868" s="22" t="str">
        <f t="shared" si="812"/>
        <v/>
      </c>
      <c r="AX1868" s="22" t="str">
        <f t="shared" si="824"/>
        <v/>
      </c>
      <c r="AY1868" s="22" t="str">
        <f t="shared" si="820"/>
        <v/>
      </c>
      <c r="AZ1868" s="22" t="str">
        <f t="shared" si="816"/>
        <v/>
      </c>
      <c r="BA1868" s="46" t="str">
        <f>IF(CPI_Downloader!Q1866="","",CPI_Downloader!Q1866)</f>
        <v/>
      </c>
    </row>
    <row r="1869" spans="1:53" ht="12.75" customHeight="1" x14ac:dyDescent="0.2">
      <c r="A1869" s="21" t="str">
        <f>IF(CPI_Downloader!A1867="","",CPI_Downloader!A1867)</f>
        <v/>
      </c>
      <c r="B1869" s="22" t="str">
        <f t="shared" si="805"/>
        <v/>
      </c>
      <c r="C1869" s="22" t="str">
        <f t="shared" si="825"/>
        <v/>
      </c>
      <c r="D1869" s="22" t="str">
        <f t="shared" si="809"/>
        <v/>
      </c>
      <c r="E1869" s="22" t="str">
        <f t="shared" si="821"/>
        <v/>
      </c>
      <c r="F1869" s="22" t="str">
        <f t="shared" si="817"/>
        <v/>
      </c>
      <c r="G1869" s="22" t="str">
        <f t="shared" si="813"/>
        <v/>
      </c>
      <c r="H1869" s="22" t="str">
        <f>IFERROR(('CDN Data'!B1869),"")</f>
        <v/>
      </c>
      <c r="I1869" s="23" t="str">
        <f>IF(CPI_Downloader!G1867="","",CPI_Downloader!G1867)</f>
        <v/>
      </c>
      <c r="J1869" s="23" t="str">
        <f>IF(CPI_Downloader!H1867="","",CPI_Downloader!H1867)</f>
        <v/>
      </c>
      <c r="L1869" s="21" t="str">
        <f t="shared" si="826"/>
        <v/>
      </c>
      <c r="M1869" s="25" t="str">
        <f t="shared" si="806"/>
        <v/>
      </c>
      <c r="N1869" s="25" t="str">
        <f t="shared" si="832"/>
        <v/>
      </c>
      <c r="O1869" s="25" t="str">
        <f t="shared" si="810"/>
        <v/>
      </c>
      <c r="P1869" s="25" t="str">
        <f t="shared" si="822"/>
        <v/>
      </c>
      <c r="Q1869" s="25" t="str">
        <f t="shared" si="818"/>
        <v/>
      </c>
      <c r="R1869" s="25" t="str">
        <f t="shared" si="814"/>
        <v/>
      </c>
      <c r="S1869" s="25" t="str">
        <f>IFERROR(('CDN Data'!M1857),"")</f>
        <v/>
      </c>
      <c r="T1869" s="26" t="str">
        <f>IF(CPI_Downloader!I1867="","",CPI_Downloader!I1867)</f>
        <v/>
      </c>
      <c r="U1869" s="26" t="str">
        <f>IF(CPI_Downloader!J1867="","",CPI_Downloader!J1867)</f>
        <v/>
      </c>
      <c r="W1869" s="31" t="str">
        <f t="shared" si="804"/>
        <v/>
      </c>
      <c r="X1869" s="31" t="str">
        <f t="shared" si="827"/>
        <v/>
      </c>
      <c r="Y1869" s="16" t="str">
        <f>IF(CPI_Downloader!K1867="","",CPI_Downloader!K1867)</f>
        <v/>
      </c>
      <c r="AA1869" s="33" t="str">
        <f t="shared" si="828"/>
        <v/>
      </c>
      <c r="AB1869" s="27" t="str">
        <f>IF(CPI_Downloader!M1867="","",CPI_Downloader!M1867)</f>
        <v/>
      </c>
      <c r="AC1869" s="59" t="str">
        <f>IF(CPI_Downloader!L1867="","",CPI_Downloader!L1867/100)</f>
        <v/>
      </c>
      <c r="AD1869" s="3"/>
      <c r="AE1869" s="28"/>
      <c r="AI1869" s="44" t="str">
        <f t="shared" si="829"/>
        <v/>
      </c>
      <c r="AJ1869" s="50" t="str">
        <f>IF(CPI_Downloader!N1867="","",CPI_Downloader!N1867)</f>
        <v/>
      </c>
      <c r="AL1869" s="29" t="str">
        <f>IF(CPI_Downloader!O1867="","",CPI_Downloader!O1867)</f>
        <v/>
      </c>
      <c r="AN1869" s="22" t="str">
        <f t="shared" si="807"/>
        <v/>
      </c>
      <c r="AO1869" s="22" t="str">
        <f t="shared" si="830"/>
        <v/>
      </c>
      <c r="AP1869" s="22" t="str">
        <f t="shared" si="811"/>
        <v/>
      </c>
      <c r="AQ1869" s="22" t="str">
        <f t="shared" si="823"/>
        <v/>
      </c>
      <c r="AR1869" s="22" t="str">
        <f t="shared" si="819"/>
        <v/>
      </c>
      <c r="AS1869" s="22" t="str">
        <f t="shared" si="815"/>
        <v/>
      </c>
      <c r="AT1869" s="46" t="str">
        <f>IF(CPI_Downloader!P1867="","",CPI_Downloader!P1867)</f>
        <v/>
      </c>
      <c r="AU1869" s="22" t="str">
        <f t="shared" si="808"/>
        <v/>
      </c>
      <c r="AV1869" s="22" t="str">
        <f t="shared" si="831"/>
        <v/>
      </c>
      <c r="AW1869" s="22" t="str">
        <f t="shared" si="812"/>
        <v/>
      </c>
      <c r="AX1869" s="22" t="str">
        <f t="shared" si="824"/>
        <v/>
      </c>
      <c r="AY1869" s="22" t="str">
        <f t="shared" si="820"/>
        <v/>
      </c>
      <c r="AZ1869" s="22" t="str">
        <f t="shared" si="816"/>
        <v/>
      </c>
      <c r="BA1869" s="46" t="str">
        <f>IF(CPI_Downloader!Q1867="","",CPI_Downloader!Q1867)</f>
        <v/>
      </c>
    </row>
    <row r="1870" spans="1:53" ht="12.75" customHeight="1" x14ac:dyDescent="0.2">
      <c r="A1870" s="21" t="str">
        <f>IF(CPI_Downloader!A1868="","",CPI_Downloader!A1868)</f>
        <v/>
      </c>
      <c r="B1870" s="22" t="str">
        <f t="shared" si="805"/>
        <v/>
      </c>
      <c r="C1870" s="22" t="str">
        <f t="shared" si="825"/>
        <v/>
      </c>
      <c r="D1870" s="22" t="str">
        <f t="shared" si="809"/>
        <v/>
      </c>
      <c r="E1870" s="22" t="str">
        <f t="shared" si="821"/>
        <v/>
      </c>
      <c r="F1870" s="22" t="str">
        <f t="shared" si="817"/>
        <v/>
      </c>
      <c r="G1870" s="22" t="str">
        <f t="shared" si="813"/>
        <v/>
      </c>
      <c r="H1870" s="22" t="str">
        <f>IFERROR(('CDN Data'!B1870),"")</f>
        <v/>
      </c>
      <c r="I1870" s="23" t="str">
        <f>IF(CPI_Downloader!G1868="","",CPI_Downloader!G1868)</f>
        <v/>
      </c>
      <c r="J1870" s="23" t="str">
        <f>IF(CPI_Downloader!H1868="","",CPI_Downloader!H1868)</f>
        <v/>
      </c>
      <c r="L1870" s="21" t="str">
        <f t="shared" si="826"/>
        <v/>
      </c>
      <c r="M1870" s="25" t="str">
        <f t="shared" si="806"/>
        <v/>
      </c>
      <c r="N1870" s="25" t="str">
        <f t="shared" si="832"/>
        <v/>
      </c>
      <c r="O1870" s="25" t="str">
        <f t="shared" si="810"/>
        <v/>
      </c>
      <c r="P1870" s="25" t="str">
        <f t="shared" si="822"/>
        <v/>
      </c>
      <c r="Q1870" s="25" t="str">
        <f t="shared" si="818"/>
        <v/>
      </c>
      <c r="R1870" s="25" t="str">
        <f t="shared" si="814"/>
        <v/>
      </c>
      <c r="S1870" s="25" t="str">
        <f>IFERROR(('CDN Data'!M1858),"")</f>
        <v/>
      </c>
      <c r="T1870" s="26" t="str">
        <f>IF(CPI_Downloader!I1868="","",CPI_Downloader!I1868)</f>
        <v/>
      </c>
      <c r="U1870" s="26" t="str">
        <f>IF(CPI_Downloader!J1868="","",CPI_Downloader!J1868)</f>
        <v/>
      </c>
      <c r="W1870" s="31" t="str">
        <f t="shared" si="804"/>
        <v/>
      </c>
      <c r="X1870" s="31" t="str">
        <f t="shared" si="827"/>
        <v/>
      </c>
      <c r="Y1870" s="16" t="str">
        <f>IF(CPI_Downloader!K1868="","",CPI_Downloader!K1868)</f>
        <v/>
      </c>
      <c r="AA1870" s="33" t="str">
        <f t="shared" si="828"/>
        <v/>
      </c>
      <c r="AB1870" s="27" t="str">
        <f>IF(CPI_Downloader!M1868="","",CPI_Downloader!M1868)</f>
        <v/>
      </c>
      <c r="AC1870" s="59" t="str">
        <f>IF(CPI_Downloader!L1868="","",CPI_Downloader!L1868/100)</f>
        <v/>
      </c>
      <c r="AD1870" s="3"/>
      <c r="AE1870" s="28"/>
      <c r="AI1870" s="44" t="str">
        <f t="shared" si="829"/>
        <v/>
      </c>
      <c r="AJ1870" s="50" t="str">
        <f>IF(CPI_Downloader!N1868="","",CPI_Downloader!N1868)</f>
        <v/>
      </c>
      <c r="AL1870" s="29" t="str">
        <f>IF(CPI_Downloader!O1868="","",CPI_Downloader!O1868)</f>
        <v/>
      </c>
      <c r="AN1870" s="22" t="str">
        <f t="shared" si="807"/>
        <v/>
      </c>
      <c r="AO1870" s="22" t="str">
        <f t="shared" si="830"/>
        <v/>
      </c>
      <c r="AP1870" s="22" t="str">
        <f t="shared" si="811"/>
        <v/>
      </c>
      <c r="AQ1870" s="22" t="str">
        <f t="shared" si="823"/>
        <v/>
      </c>
      <c r="AR1870" s="22" t="str">
        <f t="shared" si="819"/>
        <v/>
      </c>
      <c r="AS1870" s="22" t="str">
        <f t="shared" si="815"/>
        <v/>
      </c>
      <c r="AT1870" s="46" t="str">
        <f>IF(CPI_Downloader!P1868="","",CPI_Downloader!P1868)</f>
        <v/>
      </c>
      <c r="AU1870" s="22" t="str">
        <f t="shared" si="808"/>
        <v/>
      </c>
      <c r="AV1870" s="22" t="str">
        <f t="shared" si="831"/>
        <v/>
      </c>
      <c r="AW1870" s="22" t="str">
        <f t="shared" si="812"/>
        <v/>
      </c>
      <c r="AX1870" s="22" t="str">
        <f t="shared" si="824"/>
        <v/>
      </c>
      <c r="AY1870" s="22" t="str">
        <f t="shared" si="820"/>
        <v/>
      </c>
      <c r="AZ1870" s="22" t="str">
        <f t="shared" si="816"/>
        <v/>
      </c>
      <c r="BA1870" s="46" t="str">
        <f>IF(CPI_Downloader!Q1868="","",CPI_Downloader!Q1868)</f>
        <v/>
      </c>
    </row>
    <row r="1871" spans="1:53" ht="12.75" customHeight="1" x14ac:dyDescent="0.2">
      <c r="A1871" s="21" t="str">
        <f>IF(CPI_Downloader!A1869="","",CPI_Downloader!A1869)</f>
        <v/>
      </c>
      <c r="B1871" s="22" t="str">
        <f t="shared" si="805"/>
        <v/>
      </c>
      <c r="C1871" s="22" t="str">
        <f t="shared" si="825"/>
        <v/>
      </c>
      <c r="D1871" s="22" t="str">
        <f t="shared" si="809"/>
        <v/>
      </c>
      <c r="E1871" s="22" t="str">
        <f t="shared" si="821"/>
        <v/>
      </c>
      <c r="F1871" s="22" t="str">
        <f t="shared" si="817"/>
        <v/>
      </c>
      <c r="G1871" s="22" t="str">
        <f t="shared" si="813"/>
        <v/>
      </c>
      <c r="H1871" s="22" t="str">
        <f>IFERROR(('CDN Data'!B1871),"")</f>
        <v/>
      </c>
      <c r="I1871" s="23" t="str">
        <f>IF(CPI_Downloader!G1869="","",CPI_Downloader!G1869)</f>
        <v/>
      </c>
      <c r="J1871" s="23" t="str">
        <f>IF(CPI_Downloader!H1869="","",CPI_Downloader!H1869)</f>
        <v/>
      </c>
      <c r="L1871" s="21" t="str">
        <f t="shared" si="826"/>
        <v/>
      </c>
      <c r="M1871" s="25" t="str">
        <f t="shared" si="806"/>
        <v/>
      </c>
      <c r="N1871" s="25" t="str">
        <f t="shared" si="832"/>
        <v/>
      </c>
      <c r="O1871" s="25" t="str">
        <f t="shared" si="810"/>
        <v/>
      </c>
      <c r="P1871" s="25" t="str">
        <f t="shared" si="822"/>
        <v/>
      </c>
      <c r="Q1871" s="25" t="str">
        <f t="shared" si="818"/>
        <v/>
      </c>
      <c r="R1871" s="25" t="str">
        <f t="shared" si="814"/>
        <v/>
      </c>
      <c r="S1871" s="25" t="str">
        <f>IFERROR(('CDN Data'!M1859),"")</f>
        <v/>
      </c>
      <c r="T1871" s="26" t="str">
        <f>IF(CPI_Downloader!I1869="","",CPI_Downloader!I1869)</f>
        <v/>
      </c>
      <c r="U1871" s="26" t="str">
        <f>IF(CPI_Downloader!J1869="","",CPI_Downloader!J1869)</f>
        <v/>
      </c>
      <c r="W1871" s="31" t="str">
        <f t="shared" ref="W1871:W1934" si="833">IFERROR((AVERAGE(Y1860:Y1871)/100),"")</f>
        <v/>
      </c>
      <c r="X1871" s="31" t="str">
        <f t="shared" si="827"/>
        <v/>
      </c>
      <c r="Y1871" s="16" t="str">
        <f>IF(CPI_Downloader!K1869="","",CPI_Downloader!K1869)</f>
        <v/>
      </c>
      <c r="AA1871" s="33" t="str">
        <f t="shared" si="828"/>
        <v/>
      </c>
      <c r="AB1871" s="27" t="str">
        <f>IF(CPI_Downloader!M1869="","",CPI_Downloader!M1869)</f>
        <v/>
      </c>
      <c r="AC1871" s="59" t="str">
        <f>IF(CPI_Downloader!L1869="","",CPI_Downloader!L1869/100)</f>
        <v/>
      </c>
      <c r="AD1871" s="3"/>
      <c r="AE1871" s="28"/>
      <c r="AI1871" s="44" t="str">
        <f t="shared" si="829"/>
        <v/>
      </c>
      <c r="AJ1871" s="50" t="str">
        <f>IF(CPI_Downloader!N1869="","",CPI_Downloader!N1869)</f>
        <v/>
      </c>
      <c r="AL1871" s="29" t="str">
        <f>IF(CPI_Downloader!O1869="","",CPI_Downloader!O1869)</f>
        <v/>
      </c>
      <c r="AN1871" s="22" t="str">
        <f t="shared" si="807"/>
        <v/>
      </c>
      <c r="AO1871" s="22" t="str">
        <f t="shared" si="830"/>
        <v/>
      </c>
      <c r="AP1871" s="22" t="str">
        <f t="shared" si="811"/>
        <v/>
      </c>
      <c r="AQ1871" s="22" t="str">
        <f t="shared" si="823"/>
        <v/>
      </c>
      <c r="AR1871" s="22" t="str">
        <f t="shared" si="819"/>
        <v/>
      </c>
      <c r="AS1871" s="22" t="str">
        <f t="shared" si="815"/>
        <v/>
      </c>
      <c r="AT1871" s="46" t="str">
        <f>IF(CPI_Downloader!P1869="","",CPI_Downloader!P1869)</f>
        <v/>
      </c>
      <c r="AU1871" s="22" t="str">
        <f t="shared" si="808"/>
        <v/>
      </c>
      <c r="AV1871" s="22" t="str">
        <f t="shared" si="831"/>
        <v/>
      </c>
      <c r="AW1871" s="22" t="str">
        <f t="shared" si="812"/>
        <v/>
      </c>
      <c r="AX1871" s="22" t="str">
        <f t="shared" si="824"/>
        <v/>
      </c>
      <c r="AY1871" s="22" t="str">
        <f t="shared" si="820"/>
        <v/>
      </c>
      <c r="AZ1871" s="22" t="str">
        <f t="shared" si="816"/>
        <v/>
      </c>
      <c r="BA1871" s="46" t="str">
        <f>IF(CPI_Downloader!Q1869="","",CPI_Downloader!Q1869)</f>
        <v/>
      </c>
    </row>
    <row r="1872" spans="1:53" ht="12.75" customHeight="1" x14ac:dyDescent="0.2">
      <c r="A1872" s="21" t="str">
        <f>IF(CPI_Downloader!A1870="","",CPI_Downloader!A1870)</f>
        <v/>
      </c>
      <c r="B1872" s="22" t="str">
        <f t="shared" ref="B1872:B1935" si="834">IFERROR((I1872/I1860-1),"")</f>
        <v/>
      </c>
      <c r="C1872" s="22" t="str">
        <f t="shared" si="825"/>
        <v/>
      </c>
      <c r="D1872" s="22" t="str">
        <f t="shared" si="809"/>
        <v/>
      </c>
      <c r="E1872" s="22" t="str">
        <f t="shared" si="821"/>
        <v/>
      </c>
      <c r="F1872" s="22" t="str">
        <f t="shared" si="817"/>
        <v/>
      </c>
      <c r="G1872" s="22" t="str">
        <f t="shared" si="813"/>
        <v/>
      </c>
      <c r="H1872" s="22" t="str">
        <f>IFERROR(('CDN Data'!B1872),"")</f>
        <v/>
      </c>
      <c r="I1872" s="23" t="str">
        <f>IF(CPI_Downloader!G1870="","",CPI_Downloader!G1870)</f>
        <v/>
      </c>
      <c r="J1872" s="23" t="str">
        <f>IF(CPI_Downloader!H1870="","",CPI_Downloader!H1870)</f>
        <v/>
      </c>
      <c r="L1872" s="21" t="str">
        <f t="shared" si="826"/>
        <v/>
      </c>
      <c r="M1872" s="25" t="str">
        <f t="shared" ref="M1872:M1935" si="835">IFERROR((T1872/T1860-1),"")</f>
        <v/>
      </c>
      <c r="N1872" s="25" t="str">
        <f t="shared" si="832"/>
        <v/>
      </c>
      <c r="O1872" s="25" t="str">
        <f t="shared" si="810"/>
        <v/>
      </c>
      <c r="P1872" s="25" t="str">
        <f t="shared" si="822"/>
        <v/>
      </c>
      <c r="Q1872" s="25" t="str">
        <f t="shared" si="818"/>
        <v/>
      </c>
      <c r="R1872" s="25" t="str">
        <f t="shared" si="814"/>
        <v/>
      </c>
      <c r="S1872" s="25" t="str">
        <f>IFERROR(('CDN Data'!M1860),"")</f>
        <v/>
      </c>
      <c r="T1872" s="26" t="str">
        <f>IF(CPI_Downloader!I1870="","",CPI_Downloader!I1870)</f>
        <v/>
      </c>
      <c r="U1872" s="26" t="str">
        <f>IF(CPI_Downloader!J1870="","",CPI_Downloader!J1870)</f>
        <v/>
      </c>
      <c r="W1872" s="31" t="str">
        <f t="shared" si="833"/>
        <v/>
      </c>
      <c r="X1872" s="31" t="str">
        <f t="shared" si="827"/>
        <v/>
      </c>
      <c r="Y1872" s="16" t="str">
        <f>IF(CPI_Downloader!K1870="","",CPI_Downloader!K1870)</f>
        <v/>
      </c>
      <c r="AA1872" s="33" t="str">
        <f t="shared" si="828"/>
        <v/>
      </c>
      <c r="AB1872" s="27" t="str">
        <f>IF(CPI_Downloader!M1870="","",CPI_Downloader!M1870)</f>
        <v/>
      </c>
      <c r="AC1872" s="59" t="str">
        <f>IF(CPI_Downloader!L1870="","",CPI_Downloader!L1870/100)</f>
        <v/>
      </c>
      <c r="AD1872" s="3"/>
      <c r="AE1872" s="28"/>
      <c r="AI1872" s="44" t="str">
        <f t="shared" si="829"/>
        <v/>
      </c>
      <c r="AJ1872" s="50" t="str">
        <f>IF(CPI_Downloader!N1870="","",CPI_Downloader!N1870)</f>
        <v/>
      </c>
      <c r="AL1872" s="29" t="str">
        <f>IF(CPI_Downloader!O1870="","",CPI_Downloader!O1870)</f>
        <v/>
      </c>
      <c r="AN1872" s="22" t="str">
        <f t="shared" ref="AN1872:AN1935" si="836">IFERROR((AT1872/AT1860-1),"")</f>
        <v/>
      </c>
      <c r="AO1872" s="22" t="str">
        <f t="shared" si="830"/>
        <v/>
      </c>
      <c r="AP1872" s="22" t="str">
        <f t="shared" si="811"/>
        <v/>
      </c>
      <c r="AQ1872" s="22" t="str">
        <f t="shared" si="823"/>
        <v/>
      </c>
      <c r="AR1872" s="22" t="str">
        <f t="shared" si="819"/>
        <v/>
      </c>
      <c r="AS1872" s="22" t="str">
        <f t="shared" si="815"/>
        <v/>
      </c>
      <c r="AT1872" s="46" t="str">
        <f>IF(CPI_Downloader!P1870="","",CPI_Downloader!P1870)</f>
        <v/>
      </c>
      <c r="AU1872" s="22" t="str">
        <f t="shared" ref="AU1872:AU1935" si="837">IFERROR((BA1872/BA1860-1),"")</f>
        <v/>
      </c>
      <c r="AV1872" s="22" t="str">
        <f t="shared" si="831"/>
        <v/>
      </c>
      <c r="AW1872" s="22" t="str">
        <f t="shared" si="812"/>
        <v/>
      </c>
      <c r="AX1872" s="22" t="str">
        <f t="shared" si="824"/>
        <v/>
      </c>
      <c r="AY1872" s="22" t="str">
        <f t="shared" si="820"/>
        <v/>
      </c>
      <c r="AZ1872" s="22" t="str">
        <f t="shared" si="816"/>
        <v/>
      </c>
      <c r="BA1872" s="46" t="str">
        <f>IF(CPI_Downloader!Q1870="","",CPI_Downloader!Q1870)</f>
        <v/>
      </c>
    </row>
    <row r="1873" spans="1:53" ht="12.75" customHeight="1" x14ac:dyDescent="0.2">
      <c r="A1873" s="21" t="str">
        <f>IF(CPI_Downloader!A1871="","",CPI_Downloader!A1871)</f>
        <v/>
      </c>
      <c r="B1873" s="22" t="str">
        <f t="shared" si="834"/>
        <v/>
      </c>
      <c r="C1873" s="22" t="str">
        <f t="shared" si="825"/>
        <v/>
      </c>
      <c r="D1873" s="22" t="str">
        <f t="shared" si="809"/>
        <v/>
      </c>
      <c r="E1873" s="22" t="str">
        <f t="shared" si="821"/>
        <v/>
      </c>
      <c r="F1873" s="22" t="str">
        <f t="shared" si="817"/>
        <v/>
      </c>
      <c r="G1873" s="22" t="str">
        <f t="shared" si="813"/>
        <v/>
      </c>
      <c r="H1873" s="22" t="str">
        <f>IFERROR(('CDN Data'!B1873),"")</f>
        <v/>
      </c>
      <c r="I1873" s="23" t="str">
        <f>IF(CPI_Downloader!G1871="","",CPI_Downloader!G1871)</f>
        <v/>
      </c>
      <c r="J1873" s="23" t="str">
        <f>IF(CPI_Downloader!H1871="","",CPI_Downloader!H1871)</f>
        <v/>
      </c>
      <c r="L1873" s="21" t="str">
        <f t="shared" si="826"/>
        <v/>
      </c>
      <c r="M1873" s="25" t="str">
        <f t="shared" si="835"/>
        <v/>
      </c>
      <c r="N1873" s="25" t="str">
        <f t="shared" si="832"/>
        <v/>
      </c>
      <c r="O1873" s="25" t="str">
        <f t="shared" si="810"/>
        <v/>
      </c>
      <c r="P1873" s="25" t="str">
        <f t="shared" si="822"/>
        <v/>
      </c>
      <c r="Q1873" s="25" t="str">
        <f t="shared" si="818"/>
        <v/>
      </c>
      <c r="R1873" s="25" t="str">
        <f t="shared" si="814"/>
        <v/>
      </c>
      <c r="S1873" s="25" t="str">
        <f>IFERROR(('CDN Data'!M1861),"")</f>
        <v/>
      </c>
      <c r="T1873" s="26" t="str">
        <f>IF(CPI_Downloader!I1871="","",CPI_Downloader!I1871)</f>
        <v/>
      </c>
      <c r="U1873" s="26" t="str">
        <f>IF(CPI_Downloader!J1871="","",CPI_Downloader!J1871)</f>
        <v/>
      </c>
      <c r="W1873" s="31" t="str">
        <f t="shared" si="833"/>
        <v/>
      </c>
      <c r="X1873" s="31" t="str">
        <f t="shared" si="827"/>
        <v/>
      </c>
      <c r="Y1873" s="16" t="str">
        <f>IF(CPI_Downloader!K1871="","",CPI_Downloader!K1871)</f>
        <v/>
      </c>
      <c r="AA1873" s="33" t="str">
        <f t="shared" si="828"/>
        <v/>
      </c>
      <c r="AB1873" s="27" t="str">
        <f>IF(CPI_Downloader!M1871="","",CPI_Downloader!M1871)</f>
        <v/>
      </c>
      <c r="AC1873" s="59" t="str">
        <f>IF(CPI_Downloader!L1871="","",CPI_Downloader!L1871/100)</f>
        <v/>
      </c>
      <c r="AD1873" s="3"/>
      <c r="AE1873" s="28"/>
      <c r="AI1873" s="44" t="str">
        <f t="shared" si="829"/>
        <v/>
      </c>
      <c r="AJ1873" s="50" t="str">
        <f>IF(CPI_Downloader!N1871="","",CPI_Downloader!N1871)</f>
        <v/>
      </c>
      <c r="AL1873" s="29" t="str">
        <f>IF(CPI_Downloader!O1871="","",CPI_Downloader!O1871)</f>
        <v/>
      </c>
      <c r="AN1873" s="22" t="str">
        <f t="shared" si="836"/>
        <v/>
      </c>
      <c r="AO1873" s="22" t="str">
        <f t="shared" si="830"/>
        <v/>
      </c>
      <c r="AP1873" s="22" t="str">
        <f t="shared" si="811"/>
        <v/>
      </c>
      <c r="AQ1873" s="22" t="str">
        <f t="shared" si="823"/>
        <v/>
      </c>
      <c r="AR1873" s="22" t="str">
        <f t="shared" si="819"/>
        <v/>
      </c>
      <c r="AS1873" s="22" t="str">
        <f t="shared" si="815"/>
        <v/>
      </c>
      <c r="AT1873" s="46" t="str">
        <f>IF(CPI_Downloader!P1871="","",CPI_Downloader!P1871)</f>
        <v/>
      </c>
      <c r="AU1873" s="22" t="str">
        <f t="shared" si="837"/>
        <v/>
      </c>
      <c r="AV1873" s="22" t="str">
        <f t="shared" si="831"/>
        <v/>
      </c>
      <c r="AW1873" s="22" t="str">
        <f t="shared" si="812"/>
        <v/>
      </c>
      <c r="AX1873" s="22" t="str">
        <f t="shared" si="824"/>
        <v/>
      </c>
      <c r="AY1873" s="22" t="str">
        <f t="shared" si="820"/>
        <v/>
      </c>
      <c r="AZ1873" s="22" t="str">
        <f t="shared" si="816"/>
        <v/>
      </c>
      <c r="BA1873" s="46" t="str">
        <f>IF(CPI_Downloader!Q1871="","",CPI_Downloader!Q1871)</f>
        <v/>
      </c>
    </row>
    <row r="1874" spans="1:53" ht="12.75" customHeight="1" x14ac:dyDescent="0.2">
      <c r="A1874" s="21" t="str">
        <f>IF(CPI_Downloader!A1872="","",CPI_Downloader!A1872)</f>
        <v/>
      </c>
      <c r="B1874" s="22" t="str">
        <f t="shared" si="834"/>
        <v/>
      </c>
      <c r="C1874" s="22" t="str">
        <f t="shared" si="825"/>
        <v/>
      </c>
      <c r="D1874" s="22" t="str">
        <f t="shared" si="809"/>
        <v/>
      </c>
      <c r="E1874" s="22" t="str">
        <f t="shared" si="821"/>
        <v/>
      </c>
      <c r="F1874" s="22" t="str">
        <f t="shared" si="817"/>
        <v/>
      </c>
      <c r="G1874" s="22" t="str">
        <f t="shared" si="813"/>
        <v/>
      </c>
      <c r="H1874" s="22" t="str">
        <f>IFERROR(('CDN Data'!B1874),"")</f>
        <v/>
      </c>
      <c r="I1874" s="23" t="str">
        <f>IF(CPI_Downloader!G1872="","",CPI_Downloader!G1872)</f>
        <v/>
      </c>
      <c r="J1874" s="23" t="str">
        <f>IF(CPI_Downloader!H1872="","",CPI_Downloader!H1872)</f>
        <v/>
      </c>
      <c r="L1874" s="21" t="str">
        <f t="shared" si="826"/>
        <v/>
      </c>
      <c r="M1874" s="25" t="str">
        <f t="shared" si="835"/>
        <v/>
      </c>
      <c r="N1874" s="25" t="str">
        <f t="shared" si="832"/>
        <v/>
      </c>
      <c r="O1874" s="25" t="str">
        <f t="shared" si="810"/>
        <v/>
      </c>
      <c r="P1874" s="25" t="str">
        <f t="shared" si="822"/>
        <v/>
      </c>
      <c r="Q1874" s="25" t="str">
        <f t="shared" si="818"/>
        <v/>
      </c>
      <c r="R1874" s="25" t="str">
        <f t="shared" si="814"/>
        <v/>
      </c>
      <c r="S1874" s="25" t="str">
        <f>IFERROR(('CDN Data'!M1862),"")</f>
        <v/>
      </c>
      <c r="T1874" s="26" t="str">
        <f>IF(CPI_Downloader!I1872="","",CPI_Downloader!I1872)</f>
        <v/>
      </c>
      <c r="U1874" s="26" t="str">
        <f>IF(CPI_Downloader!J1872="","",CPI_Downloader!J1872)</f>
        <v/>
      </c>
      <c r="W1874" s="31" t="str">
        <f t="shared" si="833"/>
        <v/>
      </c>
      <c r="X1874" s="31" t="str">
        <f t="shared" si="827"/>
        <v/>
      </c>
      <c r="Y1874" s="16" t="str">
        <f>IF(CPI_Downloader!K1872="","",CPI_Downloader!K1872)</f>
        <v/>
      </c>
      <c r="AA1874" s="33" t="str">
        <f t="shared" si="828"/>
        <v/>
      </c>
      <c r="AB1874" s="27" t="str">
        <f>IF(CPI_Downloader!M1872="","",CPI_Downloader!M1872)</f>
        <v/>
      </c>
      <c r="AC1874" s="59" t="str">
        <f>IF(CPI_Downloader!L1872="","",CPI_Downloader!L1872/100)</f>
        <v/>
      </c>
      <c r="AD1874" s="3"/>
      <c r="AE1874" s="28"/>
      <c r="AI1874" s="44" t="str">
        <f t="shared" si="829"/>
        <v/>
      </c>
      <c r="AJ1874" s="50" t="str">
        <f>IF(CPI_Downloader!N1872="","",CPI_Downloader!N1872)</f>
        <v/>
      </c>
      <c r="AL1874" s="29" t="str">
        <f>IF(CPI_Downloader!O1872="","",CPI_Downloader!O1872)</f>
        <v/>
      </c>
      <c r="AN1874" s="22" t="str">
        <f t="shared" si="836"/>
        <v/>
      </c>
      <c r="AO1874" s="22" t="str">
        <f t="shared" si="830"/>
        <v/>
      </c>
      <c r="AP1874" s="22" t="str">
        <f t="shared" si="811"/>
        <v/>
      </c>
      <c r="AQ1874" s="22" t="str">
        <f t="shared" si="823"/>
        <v/>
      </c>
      <c r="AR1874" s="22" t="str">
        <f t="shared" si="819"/>
        <v/>
      </c>
      <c r="AS1874" s="22" t="str">
        <f t="shared" si="815"/>
        <v/>
      </c>
      <c r="AT1874" s="46" t="str">
        <f>IF(CPI_Downloader!P1872="","",CPI_Downloader!P1872)</f>
        <v/>
      </c>
      <c r="AU1874" s="22" t="str">
        <f t="shared" si="837"/>
        <v/>
      </c>
      <c r="AV1874" s="22" t="str">
        <f t="shared" si="831"/>
        <v/>
      </c>
      <c r="AW1874" s="22" t="str">
        <f t="shared" si="812"/>
        <v/>
      </c>
      <c r="AX1874" s="22" t="str">
        <f t="shared" si="824"/>
        <v/>
      </c>
      <c r="AY1874" s="22" t="str">
        <f t="shared" si="820"/>
        <v/>
      </c>
      <c r="AZ1874" s="22" t="str">
        <f t="shared" si="816"/>
        <v/>
      </c>
      <c r="BA1874" s="46" t="str">
        <f>IF(CPI_Downloader!Q1872="","",CPI_Downloader!Q1872)</f>
        <v/>
      </c>
    </row>
    <row r="1875" spans="1:53" ht="12.75" customHeight="1" x14ac:dyDescent="0.2">
      <c r="A1875" s="21" t="str">
        <f>IF(CPI_Downloader!A1873="","",CPI_Downloader!A1873)</f>
        <v/>
      </c>
      <c r="B1875" s="22" t="str">
        <f t="shared" si="834"/>
        <v/>
      </c>
      <c r="C1875" s="22" t="str">
        <f t="shared" si="825"/>
        <v/>
      </c>
      <c r="D1875" s="22" t="str">
        <f t="shared" si="809"/>
        <v/>
      </c>
      <c r="E1875" s="22" t="str">
        <f t="shared" si="821"/>
        <v/>
      </c>
      <c r="F1875" s="22" t="str">
        <f t="shared" si="817"/>
        <v/>
      </c>
      <c r="G1875" s="22" t="str">
        <f t="shared" si="813"/>
        <v/>
      </c>
      <c r="H1875" s="22" t="str">
        <f>IFERROR(('CDN Data'!B1875),"")</f>
        <v/>
      </c>
      <c r="I1875" s="23" t="str">
        <f>IF(CPI_Downloader!G1873="","",CPI_Downloader!G1873)</f>
        <v/>
      </c>
      <c r="J1875" s="23" t="str">
        <f>IF(CPI_Downloader!H1873="","",CPI_Downloader!H1873)</f>
        <v/>
      </c>
      <c r="L1875" s="21" t="str">
        <f t="shared" si="826"/>
        <v/>
      </c>
      <c r="M1875" s="25" t="str">
        <f t="shared" si="835"/>
        <v/>
      </c>
      <c r="N1875" s="25" t="str">
        <f t="shared" si="832"/>
        <v/>
      </c>
      <c r="O1875" s="25" t="str">
        <f t="shared" si="810"/>
        <v/>
      </c>
      <c r="P1875" s="25" t="str">
        <f t="shared" si="822"/>
        <v/>
      </c>
      <c r="Q1875" s="25" t="str">
        <f t="shared" si="818"/>
        <v/>
      </c>
      <c r="R1875" s="25" t="str">
        <f t="shared" si="814"/>
        <v/>
      </c>
      <c r="S1875" s="25" t="str">
        <f>IFERROR(('CDN Data'!M1863),"")</f>
        <v/>
      </c>
      <c r="T1875" s="26" t="str">
        <f>IF(CPI_Downloader!I1873="","",CPI_Downloader!I1873)</f>
        <v/>
      </c>
      <c r="U1875" s="26" t="str">
        <f>IF(CPI_Downloader!J1873="","",CPI_Downloader!J1873)</f>
        <v/>
      </c>
      <c r="W1875" s="31" t="str">
        <f t="shared" si="833"/>
        <v/>
      </c>
      <c r="X1875" s="31" t="str">
        <f t="shared" si="827"/>
        <v/>
      </c>
      <c r="Y1875" s="16" t="str">
        <f>IF(CPI_Downloader!K1873="","",CPI_Downloader!K1873)</f>
        <v/>
      </c>
      <c r="AA1875" s="33" t="str">
        <f t="shared" si="828"/>
        <v/>
      </c>
      <c r="AB1875" s="27" t="str">
        <f>IF(CPI_Downloader!M1873="","",CPI_Downloader!M1873)</f>
        <v/>
      </c>
      <c r="AC1875" s="59" t="str">
        <f>IF(CPI_Downloader!L1873="","",CPI_Downloader!L1873/100)</f>
        <v/>
      </c>
      <c r="AD1875" s="3"/>
      <c r="AE1875" s="28"/>
      <c r="AI1875" s="44" t="str">
        <f t="shared" si="829"/>
        <v/>
      </c>
      <c r="AJ1875" s="50" t="str">
        <f>IF(CPI_Downloader!N1873="","",CPI_Downloader!N1873)</f>
        <v/>
      </c>
      <c r="AL1875" s="29" t="str">
        <f>IF(CPI_Downloader!O1873="","",CPI_Downloader!O1873)</f>
        <v/>
      </c>
      <c r="AN1875" s="22" t="str">
        <f t="shared" si="836"/>
        <v/>
      </c>
      <c r="AO1875" s="22" t="str">
        <f t="shared" si="830"/>
        <v/>
      </c>
      <c r="AP1875" s="22" t="str">
        <f t="shared" si="811"/>
        <v/>
      </c>
      <c r="AQ1875" s="22" t="str">
        <f t="shared" si="823"/>
        <v/>
      </c>
      <c r="AR1875" s="22" t="str">
        <f t="shared" si="819"/>
        <v/>
      </c>
      <c r="AS1875" s="22" t="str">
        <f t="shared" si="815"/>
        <v/>
      </c>
      <c r="AT1875" s="46" t="str">
        <f>IF(CPI_Downloader!P1873="","",CPI_Downloader!P1873)</f>
        <v/>
      </c>
      <c r="AU1875" s="22" t="str">
        <f t="shared" si="837"/>
        <v/>
      </c>
      <c r="AV1875" s="22" t="str">
        <f t="shared" si="831"/>
        <v/>
      </c>
      <c r="AW1875" s="22" t="str">
        <f t="shared" si="812"/>
        <v/>
      </c>
      <c r="AX1875" s="22" t="str">
        <f t="shared" si="824"/>
        <v/>
      </c>
      <c r="AY1875" s="22" t="str">
        <f t="shared" si="820"/>
        <v/>
      </c>
      <c r="AZ1875" s="22" t="str">
        <f t="shared" si="816"/>
        <v/>
      </c>
      <c r="BA1875" s="46" t="str">
        <f>IF(CPI_Downloader!Q1873="","",CPI_Downloader!Q1873)</f>
        <v/>
      </c>
    </row>
    <row r="1876" spans="1:53" ht="12.75" customHeight="1" x14ac:dyDescent="0.2">
      <c r="A1876" s="21" t="str">
        <f>IF(CPI_Downloader!A1874="","",CPI_Downloader!A1874)</f>
        <v/>
      </c>
      <c r="B1876" s="22" t="str">
        <f t="shared" si="834"/>
        <v/>
      </c>
      <c r="C1876" s="22" t="str">
        <f t="shared" si="825"/>
        <v/>
      </c>
      <c r="D1876" s="22" t="str">
        <f t="shared" si="809"/>
        <v/>
      </c>
      <c r="E1876" s="22" t="str">
        <f t="shared" si="821"/>
        <v/>
      </c>
      <c r="F1876" s="22" t="str">
        <f t="shared" si="817"/>
        <v/>
      </c>
      <c r="G1876" s="22" t="str">
        <f t="shared" si="813"/>
        <v/>
      </c>
      <c r="H1876" s="22" t="str">
        <f>IFERROR(('CDN Data'!B1876),"")</f>
        <v/>
      </c>
      <c r="I1876" s="23" t="str">
        <f>IF(CPI_Downloader!G1874="","",CPI_Downloader!G1874)</f>
        <v/>
      </c>
      <c r="J1876" s="23" t="str">
        <f>IF(CPI_Downloader!H1874="","",CPI_Downloader!H1874)</f>
        <v/>
      </c>
      <c r="L1876" s="21" t="str">
        <f t="shared" si="826"/>
        <v/>
      </c>
      <c r="M1876" s="25" t="str">
        <f t="shared" si="835"/>
        <v/>
      </c>
      <c r="N1876" s="25" t="str">
        <f t="shared" si="832"/>
        <v/>
      </c>
      <c r="O1876" s="25" t="str">
        <f t="shared" si="810"/>
        <v/>
      </c>
      <c r="P1876" s="25" t="str">
        <f t="shared" si="822"/>
        <v/>
      </c>
      <c r="Q1876" s="25" t="str">
        <f t="shared" si="818"/>
        <v/>
      </c>
      <c r="R1876" s="25" t="str">
        <f t="shared" si="814"/>
        <v/>
      </c>
      <c r="S1876" s="25" t="str">
        <f>IFERROR(('CDN Data'!M1864),"")</f>
        <v/>
      </c>
      <c r="T1876" s="26" t="str">
        <f>IF(CPI_Downloader!I1874="","",CPI_Downloader!I1874)</f>
        <v/>
      </c>
      <c r="U1876" s="26" t="str">
        <f>IF(CPI_Downloader!J1874="","",CPI_Downloader!J1874)</f>
        <v/>
      </c>
      <c r="W1876" s="31" t="str">
        <f t="shared" si="833"/>
        <v/>
      </c>
      <c r="X1876" s="31" t="str">
        <f t="shared" si="827"/>
        <v/>
      </c>
      <c r="Y1876" s="16" t="str">
        <f>IF(CPI_Downloader!K1874="","",CPI_Downloader!K1874)</f>
        <v/>
      </c>
      <c r="AA1876" s="33" t="str">
        <f t="shared" si="828"/>
        <v/>
      </c>
      <c r="AB1876" s="27" t="str">
        <f>IF(CPI_Downloader!M1874="","",CPI_Downloader!M1874)</f>
        <v/>
      </c>
      <c r="AC1876" s="59" t="str">
        <f>IF(CPI_Downloader!L1874="","",CPI_Downloader!L1874/100)</f>
        <v/>
      </c>
      <c r="AD1876" s="3"/>
      <c r="AE1876" s="28"/>
      <c r="AI1876" s="44" t="str">
        <f t="shared" si="829"/>
        <v/>
      </c>
      <c r="AJ1876" s="50" t="str">
        <f>IF(CPI_Downloader!N1874="","",CPI_Downloader!N1874)</f>
        <v/>
      </c>
      <c r="AL1876" s="29" t="str">
        <f>IF(CPI_Downloader!O1874="","",CPI_Downloader!O1874)</f>
        <v/>
      </c>
      <c r="AN1876" s="22" t="str">
        <f t="shared" si="836"/>
        <v/>
      </c>
      <c r="AO1876" s="22" t="str">
        <f t="shared" si="830"/>
        <v/>
      </c>
      <c r="AP1876" s="22" t="str">
        <f t="shared" si="811"/>
        <v/>
      </c>
      <c r="AQ1876" s="22" t="str">
        <f t="shared" si="823"/>
        <v/>
      </c>
      <c r="AR1876" s="22" t="str">
        <f t="shared" si="819"/>
        <v/>
      </c>
      <c r="AS1876" s="22" t="str">
        <f t="shared" si="815"/>
        <v/>
      </c>
      <c r="AT1876" s="46" t="str">
        <f>IF(CPI_Downloader!P1874="","",CPI_Downloader!P1874)</f>
        <v/>
      </c>
      <c r="AU1876" s="22" t="str">
        <f t="shared" si="837"/>
        <v/>
      </c>
      <c r="AV1876" s="22" t="str">
        <f t="shared" si="831"/>
        <v/>
      </c>
      <c r="AW1876" s="22" t="str">
        <f t="shared" si="812"/>
        <v/>
      </c>
      <c r="AX1876" s="22" t="str">
        <f t="shared" si="824"/>
        <v/>
      </c>
      <c r="AY1876" s="22" t="str">
        <f t="shared" si="820"/>
        <v/>
      </c>
      <c r="AZ1876" s="22" t="str">
        <f t="shared" si="816"/>
        <v/>
      </c>
      <c r="BA1876" s="46" t="str">
        <f>IF(CPI_Downloader!Q1874="","",CPI_Downloader!Q1874)</f>
        <v/>
      </c>
    </row>
    <row r="1877" spans="1:53" ht="12.75" customHeight="1" x14ac:dyDescent="0.2">
      <c r="A1877" s="21" t="str">
        <f>IF(CPI_Downloader!A1875="","",CPI_Downloader!A1875)</f>
        <v/>
      </c>
      <c r="B1877" s="22" t="str">
        <f t="shared" si="834"/>
        <v/>
      </c>
      <c r="C1877" s="22" t="str">
        <f t="shared" si="825"/>
        <v/>
      </c>
      <c r="D1877" s="22" t="str">
        <f t="shared" si="809"/>
        <v/>
      </c>
      <c r="E1877" s="22" t="str">
        <f t="shared" si="821"/>
        <v/>
      </c>
      <c r="F1877" s="22" t="str">
        <f t="shared" si="817"/>
        <v/>
      </c>
      <c r="G1877" s="22" t="str">
        <f t="shared" si="813"/>
        <v/>
      </c>
      <c r="H1877" s="22" t="str">
        <f>IFERROR(('CDN Data'!B1877),"")</f>
        <v/>
      </c>
      <c r="I1877" s="23" t="str">
        <f>IF(CPI_Downloader!G1875="","",CPI_Downloader!G1875)</f>
        <v/>
      </c>
      <c r="J1877" s="23" t="str">
        <f>IF(CPI_Downloader!H1875="","",CPI_Downloader!H1875)</f>
        <v/>
      </c>
      <c r="L1877" s="21" t="str">
        <f t="shared" si="826"/>
        <v/>
      </c>
      <c r="M1877" s="25" t="str">
        <f t="shared" si="835"/>
        <v/>
      </c>
      <c r="N1877" s="25" t="str">
        <f t="shared" si="832"/>
        <v/>
      </c>
      <c r="O1877" s="25" t="str">
        <f t="shared" si="810"/>
        <v/>
      </c>
      <c r="P1877" s="25" t="str">
        <f t="shared" si="822"/>
        <v/>
      </c>
      <c r="Q1877" s="25" t="str">
        <f t="shared" si="818"/>
        <v/>
      </c>
      <c r="R1877" s="25" t="str">
        <f t="shared" si="814"/>
        <v/>
      </c>
      <c r="S1877" s="25" t="str">
        <f>IFERROR(('CDN Data'!M1865),"")</f>
        <v/>
      </c>
      <c r="T1877" s="26" t="str">
        <f>IF(CPI_Downloader!I1875="","",CPI_Downloader!I1875)</f>
        <v/>
      </c>
      <c r="U1877" s="26" t="str">
        <f>IF(CPI_Downloader!J1875="","",CPI_Downloader!J1875)</f>
        <v/>
      </c>
      <c r="W1877" s="31" t="str">
        <f t="shared" si="833"/>
        <v/>
      </c>
      <c r="X1877" s="31" t="str">
        <f t="shared" si="827"/>
        <v/>
      </c>
      <c r="Y1877" s="16" t="str">
        <f>IF(CPI_Downloader!K1875="","",CPI_Downloader!K1875)</f>
        <v/>
      </c>
      <c r="AA1877" s="33" t="str">
        <f t="shared" si="828"/>
        <v/>
      </c>
      <c r="AB1877" s="27" t="str">
        <f>IF(CPI_Downloader!M1875="","",CPI_Downloader!M1875)</f>
        <v/>
      </c>
      <c r="AC1877" s="59" t="str">
        <f>IF(CPI_Downloader!L1875="","",CPI_Downloader!L1875/100)</f>
        <v/>
      </c>
      <c r="AD1877" s="3"/>
      <c r="AE1877" s="28"/>
      <c r="AI1877" s="44" t="str">
        <f t="shared" si="829"/>
        <v/>
      </c>
      <c r="AJ1877" s="50" t="str">
        <f>IF(CPI_Downloader!N1875="","",CPI_Downloader!N1875)</f>
        <v/>
      </c>
      <c r="AL1877" s="29" t="str">
        <f>IF(CPI_Downloader!O1875="","",CPI_Downloader!O1875)</f>
        <v/>
      </c>
      <c r="AN1877" s="22" t="str">
        <f t="shared" si="836"/>
        <v/>
      </c>
      <c r="AO1877" s="22" t="str">
        <f t="shared" si="830"/>
        <v/>
      </c>
      <c r="AP1877" s="22" t="str">
        <f t="shared" si="811"/>
        <v/>
      </c>
      <c r="AQ1877" s="22" t="str">
        <f t="shared" si="823"/>
        <v/>
      </c>
      <c r="AR1877" s="22" t="str">
        <f t="shared" si="819"/>
        <v/>
      </c>
      <c r="AS1877" s="22" t="str">
        <f t="shared" si="815"/>
        <v/>
      </c>
      <c r="AT1877" s="46" t="str">
        <f>IF(CPI_Downloader!P1875="","",CPI_Downloader!P1875)</f>
        <v/>
      </c>
      <c r="AU1877" s="22" t="str">
        <f t="shared" si="837"/>
        <v/>
      </c>
      <c r="AV1877" s="22" t="str">
        <f t="shared" si="831"/>
        <v/>
      </c>
      <c r="AW1877" s="22" t="str">
        <f t="shared" si="812"/>
        <v/>
      </c>
      <c r="AX1877" s="22" t="str">
        <f t="shared" si="824"/>
        <v/>
      </c>
      <c r="AY1877" s="22" t="str">
        <f t="shared" si="820"/>
        <v/>
      </c>
      <c r="AZ1877" s="22" t="str">
        <f t="shared" si="816"/>
        <v/>
      </c>
      <c r="BA1877" s="46" t="str">
        <f>IF(CPI_Downloader!Q1875="","",CPI_Downloader!Q1875)</f>
        <v/>
      </c>
    </row>
    <row r="1878" spans="1:53" ht="12.75" customHeight="1" x14ac:dyDescent="0.2">
      <c r="A1878" s="21" t="str">
        <f>IF(CPI_Downloader!A1876="","",CPI_Downloader!A1876)</f>
        <v/>
      </c>
      <c r="B1878" s="22" t="str">
        <f t="shared" si="834"/>
        <v/>
      </c>
      <c r="C1878" s="22" t="str">
        <f t="shared" si="825"/>
        <v/>
      </c>
      <c r="D1878" s="22" t="str">
        <f t="shared" si="809"/>
        <v/>
      </c>
      <c r="E1878" s="22" t="str">
        <f t="shared" si="821"/>
        <v/>
      </c>
      <c r="F1878" s="22" t="str">
        <f t="shared" si="817"/>
        <v/>
      </c>
      <c r="G1878" s="22" t="str">
        <f t="shared" si="813"/>
        <v/>
      </c>
      <c r="H1878" s="22" t="str">
        <f>IFERROR(('CDN Data'!B1878),"")</f>
        <v/>
      </c>
      <c r="I1878" s="23" t="str">
        <f>IF(CPI_Downloader!G1876="","",CPI_Downloader!G1876)</f>
        <v/>
      </c>
      <c r="J1878" s="23" t="str">
        <f>IF(CPI_Downloader!H1876="","",CPI_Downloader!H1876)</f>
        <v/>
      </c>
      <c r="L1878" s="21" t="str">
        <f t="shared" si="826"/>
        <v/>
      </c>
      <c r="M1878" s="25" t="str">
        <f t="shared" si="835"/>
        <v/>
      </c>
      <c r="N1878" s="25" t="str">
        <f t="shared" si="832"/>
        <v/>
      </c>
      <c r="O1878" s="25" t="str">
        <f t="shared" si="810"/>
        <v/>
      </c>
      <c r="P1878" s="25" t="str">
        <f t="shared" si="822"/>
        <v/>
      </c>
      <c r="Q1878" s="25" t="str">
        <f t="shared" si="818"/>
        <v/>
      </c>
      <c r="R1878" s="25" t="str">
        <f t="shared" si="814"/>
        <v/>
      </c>
      <c r="S1878" s="25" t="str">
        <f>IFERROR(('CDN Data'!M1866),"")</f>
        <v/>
      </c>
      <c r="T1878" s="26" t="str">
        <f>IF(CPI_Downloader!I1876="","",CPI_Downloader!I1876)</f>
        <v/>
      </c>
      <c r="U1878" s="26" t="str">
        <f>IF(CPI_Downloader!J1876="","",CPI_Downloader!J1876)</f>
        <v/>
      </c>
      <c r="W1878" s="31" t="str">
        <f t="shared" si="833"/>
        <v/>
      </c>
      <c r="X1878" s="31" t="str">
        <f t="shared" si="827"/>
        <v/>
      </c>
      <c r="Y1878" s="16" t="str">
        <f>IF(CPI_Downloader!K1876="","",CPI_Downloader!K1876)</f>
        <v/>
      </c>
      <c r="AA1878" s="33" t="str">
        <f t="shared" si="828"/>
        <v/>
      </c>
      <c r="AB1878" s="27" t="str">
        <f>IF(CPI_Downloader!M1876="","",CPI_Downloader!M1876)</f>
        <v/>
      </c>
      <c r="AC1878" s="59" t="str">
        <f>IF(CPI_Downloader!L1876="","",CPI_Downloader!L1876/100)</f>
        <v/>
      </c>
      <c r="AD1878" s="3"/>
      <c r="AE1878" s="28"/>
      <c r="AI1878" s="44" t="str">
        <f t="shared" si="829"/>
        <v/>
      </c>
      <c r="AJ1878" s="50" t="str">
        <f>IF(CPI_Downloader!N1876="","",CPI_Downloader!N1876)</f>
        <v/>
      </c>
      <c r="AL1878" s="29" t="str">
        <f>IF(CPI_Downloader!O1876="","",CPI_Downloader!O1876)</f>
        <v/>
      </c>
      <c r="AN1878" s="22" t="str">
        <f t="shared" si="836"/>
        <v/>
      </c>
      <c r="AO1878" s="22" t="str">
        <f t="shared" si="830"/>
        <v/>
      </c>
      <c r="AP1878" s="22" t="str">
        <f t="shared" si="811"/>
        <v/>
      </c>
      <c r="AQ1878" s="22" t="str">
        <f t="shared" si="823"/>
        <v/>
      </c>
      <c r="AR1878" s="22" t="str">
        <f t="shared" si="819"/>
        <v/>
      </c>
      <c r="AS1878" s="22" t="str">
        <f t="shared" si="815"/>
        <v/>
      </c>
      <c r="AT1878" s="46" t="str">
        <f>IF(CPI_Downloader!P1876="","",CPI_Downloader!P1876)</f>
        <v/>
      </c>
      <c r="AU1878" s="22" t="str">
        <f t="shared" si="837"/>
        <v/>
      </c>
      <c r="AV1878" s="22" t="str">
        <f t="shared" si="831"/>
        <v/>
      </c>
      <c r="AW1878" s="22" t="str">
        <f t="shared" si="812"/>
        <v/>
      </c>
      <c r="AX1878" s="22" t="str">
        <f t="shared" si="824"/>
        <v/>
      </c>
      <c r="AY1878" s="22" t="str">
        <f t="shared" si="820"/>
        <v/>
      </c>
      <c r="AZ1878" s="22" t="str">
        <f t="shared" si="816"/>
        <v/>
      </c>
      <c r="BA1878" s="46" t="str">
        <f>IF(CPI_Downloader!Q1876="","",CPI_Downloader!Q1876)</f>
        <v/>
      </c>
    </row>
    <row r="1879" spans="1:53" ht="12.75" customHeight="1" x14ac:dyDescent="0.2">
      <c r="A1879" s="21" t="str">
        <f>IF(CPI_Downloader!A1877="","",CPI_Downloader!A1877)</f>
        <v/>
      </c>
      <c r="B1879" s="22" t="str">
        <f t="shared" si="834"/>
        <v/>
      </c>
      <c r="C1879" s="22" t="str">
        <f t="shared" si="825"/>
        <v/>
      </c>
      <c r="D1879" s="22" t="str">
        <f t="shared" si="809"/>
        <v/>
      </c>
      <c r="E1879" s="22" t="str">
        <f t="shared" si="821"/>
        <v/>
      </c>
      <c r="F1879" s="22" t="str">
        <f t="shared" si="817"/>
        <v/>
      </c>
      <c r="G1879" s="22" t="str">
        <f t="shared" si="813"/>
        <v/>
      </c>
      <c r="H1879" s="22" t="str">
        <f>IFERROR(('CDN Data'!B1879),"")</f>
        <v/>
      </c>
      <c r="I1879" s="23" t="str">
        <f>IF(CPI_Downloader!G1877="","",CPI_Downloader!G1877)</f>
        <v/>
      </c>
      <c r="J1879" s="23" t="str">
        <f>IF(CPI_Downloader!H1877="","",CPI_Downloader!H1877)</f>
        <v/>
      </c>
      <c r="L1879" s="21" t="str">
        <f t="shared" si="826"/>
        <v/>
      </c>
      <c r="M1879" s="25" t="str">
        <f t="shared" si="835"/>
        <v/>
      </c>
      <c r="N1879" s="25" t="str">
        <f t="shared" si="832"/>
        <v/>
      </c>
      <c r="O1879" s="25" t="str">
        <f t="shared" si="810"/>
        <v/>
      </c>
      <c r="P1879" s="25" t="str">
        <f t="shared" si="822"/>
        <v/>
      </c>
      <c r="Q1879" s="25" t="str">
        <f t="shared" si="818"/>
        <v/>
      </c>
      <c r="R1879" s="25" t="str">
        <f t="shared" si="814"/>
        <v/>
      </c>
      <c r="S1879" s="25" t="str">
        <f>IFERROR(('CDN Data'!M1867),"")</f>
        <v/>
      </c>
      <c r="T1879" s="26" t="str">
        <f>IF(CPI_Downloader!I1877="","",CPI_Downloader!I1877)</f>
        <v/>
      </c>
      <c r="U1879" s="26" t="str">
        <f>IF(CPI_Downloader!J1877="","",CPI_Downloader!J1877)</f>
        <v/>
      </c>
      <c r="W1879" s="31" t="str">
        <f t="shared" si="833"/>
        <v/>
      </c>
      <c r="X1879" s="31" t="str">
        <f t="shared" si="827"/>
        <v/>
      </c>
      <c r="Y1879" s="16" t="str">
        <f>IF(CPI_Downloader!K1877="","",CPI_Downloader!K1877)</f>
        <v/>
      </c>
      <c r="AA1879" s="33" t="str">
        <f t="shared" si="828"/>
        <v/>
      </c>
      <c r="AB1879" s="27" t="str">
        <f>IF(CPI_Downloader!M1877="","",CPI_Downloader!M1877)</f>
        <v/>
      </c>
      <c r="AC1879" s="59" t="str">
        <f>IF(CPI_Downloader!L1877="","",CPI_Downloader!L1877/100)</f>
        <v/>
      </c>
      <c r="AD1879" s="3"/>
      <c r="AE1879" s="28"/>
      <c r="AI1879" s="44" t="str">
        <f t="shared" si="829"/>
        <v/>
      </c>
      <c r="AJ1879" s="50" t="str">
        <f>IF(CPI_Downloader!N1877="","",CPI_Downloader!N1877)</f>
        <v/>
      </c>
      <c r="AL1879" s="29" t="str">
        <f>IF(CPI_Downloader!O1877="","",CPI_Downloader!O1877)</f>
        <v/>
      </c>
      <c r="AN1879" s="22" t="str">
        <f t="shared" si="836"/>
        <v/>
      </c>
      <c r="AO1879" s="22" t="str">
        <f t="shared" si="830"/>
        <v/>
      </c>
      <c r="AP1879" s="22" t="str">
        <f t="shared" si="811"/>
        <v/>
      </c>
      <c r="AQ1879" s="22" t="str">
        <f t="shared" si="823"/>
        <v/>
      </c>
      <c r="AR1879" s="22" t="str">
        <f t="shared" si="819"/>
        <v/>
      </c>
      <c r="AS1879" s="22" t="str">
        <f t="shared" si="815"/>
        <v/>
      </c>
      <c r="AT1879" s="46" t="str">
        <f>IF(CPI_Downloader!P1877="","",CPI_Downloader!P1877)</f>
        <v/>
      </c>
      <c r="AU1879" s="22" t="str">
        <f t="shared" si="837"/>
        <v/>
      </c>
      <c r="AV1879" s="22" t="str">
        <f t="shared" si="831"/>
        <v/>
      </c>
      <c r="AW1879" s="22" t="str">
        <f t="shared" si="812"/>
        <v/>
      </c>
      <c r="AX1879" s="22" t="str">
        <f t="shared" si="824"/>
        <v/>
      </c>
      <c r="AY1879" s="22" t="str">
        <f t="shared" si="820"/>
        <v/>
      </c>
      <c r="AZ1879" s="22" t="str">
        <f t="shared" si="816"/>
        <v/>
      </c>
      <c r="BA1879" s="46" t="str">
        <f>IF(CPI_Downloader!Q1877="","",CPI_Downloader!Q1877)</f>
        <v/>
      </c>
    </row>
    <row r="1880" spans="1:53" ht="12.75" customHeight="1" x14ac:dyDescent="0.2">
      <c r="A1880" s="21" t="str">
        <f>IF(CPI_Downloader!A1878="","",CPI_Downloader!A1878)</f>
        <v/>
      </c>
      <c r="B1880" s="22" t="str">
        <f t="shared" si="834"/>
        <v/>
      </c>
      <c r="C1880" s="22" t="str">
        <f t="shared" si="825"/>
        <v/>
      </c>
      <c r="D1880" s="22" t="str">
        <f t="shared" si="809"/>
        <v/>
      </c>
      <c r="E1880" s="22" t="str">
        <f t="shared" si="821"/>
        <v/>
      </c>
      <c r="F1880" s="22" t="str">
        <f t="shared" si="817"/>
        <v/>
      </c>
      <c r="G1880" s="22" t="str">
        <f t="shared" si="813"/>
        <v/>
      </c>
      <c r="H1880" s="22" t="str">
        <f>IFERROR(('CDN Data'!B1880),"")</f>
        <v/>
      </c>
      <c r="I1880" s="23" t="str">
        <f>IF(CPI_Downloader!G1878="","",CPI_Downloader!G1878)</f>
        <v/>
      </c>
      <c r="J1880" s="23" t="str">
        <f>IF(CPI_Downloader!H1878="","",CPI_Downloader!H1878)</f>
        <v/>
      </c>
      <c r="L1880" s="21" t="str">
        <f t="shared" si="826"/>
        <v/>
      </c>
      <c r="M1880" s="25" t="str">
        <f t="shared" si="835"/>
        <v/>
      </c>
      <c r="N1880" s="25" t="str">
        <f t="shared" si="832"/>
        <v/>
      </c>
      <c r="O1880" s="25" t="str">
        <f t="shared" si="810"/>
        <v/>
      </c>
      <c r="P1880" s="25" t="str">
        <f t="shared" si="822"/>
        <v/>
      </c>
      <c r="Q1880" s="25" t="str">
        <f t="shared" si="818"/>
        <v/>
      </c>
      <c r="R1880" s="25" t="str">
        <f t="shared" si="814"/>
        <v/>
      </c>
      <c r="S1880" s="25" t="str">
        <f>IFERROR(('CDN Data'!M1868),"")</f>
        <v/>
      </c>
      <c r="T1880" s="26" t="str">
        <f>IF(CPI_Downloader!I1878="","",CPI_Downloader!I1878)</f>
        <v/>
      </c>
      <c r="U1880" s="26" t="str">
        <f>IF(CPI_Downloader!J1878="","",CPI_Downloader!J1878)</f>
        <v/>
      </c>
      <c r="W1880" s="31" t="str">
        <f t="shared" si="833"/>
        <v/>
      </c>
      <c r="X1880" s="31" t="str">
        <f t="shared" si="827"/>
        <v/>
      </c>
      <c r="Y1880" s="16" t="str">
        <f>IF(CPI_Downloader!K1878="","",CPI_Downloader!K1878)</f>
        <v/>
      </c>
      <c r="AA1880" s="33" t="str">
        <f t="shared" si="828"/>
        <v/>
      </c>
      <c r="AB1880" s="27" t="str">
        <f>IF(CPI_Downloader!M1878="","",CPI_Downloader!M1878)</f>
        <v/>
      </c>
      <c r="AC1880" s="59" t="str">
        <f>IF(CPI_Downloader!L1878="","",CPI_Downloader!L1878/100)</f>
        <v/>
      </c>
      <c r="AD1880" s="3"/>
      <c r="AE1880" s="28"/>
      <c r="AI1880" s="44" t="str">
        <f t="shared" si="829"/>
        <v/>
      </c>
      <c r="AJ1880" s="50" t="str">
        <f>IF(CPI_Downloader!N1878="","",CPI_Downloader!N1878)</f>
        <v/>
      </c>
      <c r="AL1880" s="29" t="str">
        <f>IF(CPI_Downloader!O1878="","",CPI_Downloader!O1878)</f>
        <v/>
      </c>
      <c r="AN1880" s="22" t="str">
        <f t="shared" si="836"/>
        <v/>
      </c>
      <c r="AO1880" s="22" t="str">
        <f t="shared" si="830"/>
        <v/>
      </c>
      <c r="AP1880" s="22" t="str">
        <f t="shared" si="811"/>
        <v/>
      </c>
      <c r="AQ1880" s="22" t="str">
        <f t="shared" si="823"/>
        <v/>
      </c>
      <c r="AR1880" s="22" t="str">
        <f t="shared" si="819"/>
        <v/>
      </c>
      <c r="AS1880" s="22" t="str">
        <f t="shared" si="815"/>
        <v/>
      </c>
      <c r="AT1880" s="46" t="str">
        <f>IF(CPI_Downloader!P1878="","",CPI_Downloader!P1878)</f>
        <v/>
      </c>
      <c r="AU1880" s="22" t="str">
        <f t="shared" si="837"/>
        <v/>
      </c>
      <c r="AV1880" s="22" t="str">
        <f t="shared" si="831"/>
        <v/>
      </c>
      <c r="AW1880" s="22" t="str">
        <f t="shared" si="812"/>
        <v/>
      </c>
      <c r="AX1880" s="22" t="str">
        <f t="shared" si="824"/>
        <v/>
      </c>
      <c r="AY1880" s="22" t="str">
        <f t="shared" si="820"/>
        <v/>
      </c>
      <c r="AZ1880" s="22" t="str">
        <f t="shared" si="816"/>
        <v/>
      </c>
      <c r="BA1880" s="46" t="str">
        <f>IF(CPI_Downloader!Q1878="","",CPI_Downloader!Q1878)</f>
        <v/>
      </c>
    </row>
    <row r="1881" spans="1:53" ht="12.75" customHeight="1" x14ac:dyDescent="0.2">
      <c r="A1881" s="21" t="str">
        <f>IF(CPI_Downloader!A1879="","",CPI_Downloader!A1879)</f>
        <v/>
      </c>
      <c r="B1881" s="22" t="str">
        <f t="shared" si="834"/>
        <v/>
      </c>
      <c r="C1881" s="22" t="str">
        <f t="shared" si="825"/>
        <v/>
      </c>
      <c r="D1881" s="22" t="str">
        <f t="shared" si="809"/>
        <v/>
      </c>
      <c r="E1881" s="22" t="str">
        <f t="shared" si="821"/>
        <v/>
      </c>
      <c r="F1881" s="22" t="str">
        <f t="shared" si="817"/>
        <v/>
      </c>
      <c r="G1881" s="22" t="str">
        <f t="shared" si="813"/>
        <v/>
      </c>
      <c r="H1881" s="22" t="str">
        <f>IFERROR(('CDN Data'!B1881),"")</f>
        <v/>
      </c>
      <c r="I1881" s="23" t="str">
        <f>IF(CPI_Downloader!G1879="","",CPI_Downloader!G1879)</f>
        <v/>
      </c>
      <c r="J1881" s="23" t="str">
        <f>IF(CPI_Downloader!H1879="","",CPI_Downloader!H1879)</f>
        <v/>
      </c>
      <c r="L1881" s="21" t="str">
        <f t="shared" si="826"/>
        <v/>
      </c>
      <c r="M1881" s="25" t="str">
        <f t="shared" si="835"/>
        <v/>
      </c>
      <c r="N1881" s="25" t="str">
        <f t="shared" si="832"/>
        <v/>
      </c>
      <c r="O1881" s="25" t="str">
        <f t="shared" si="810"/>
        <v/>
      </c>
      <c r="P1881" s="25" t="str">
        <f t="shared" si="822"/>
        <v/>
      </c>
      <c r="Q1881" s="25" t="str">
        <f t="shared" si="818"/>
        <v/>
      </c>
      <c r="R1881" s="25" t="str">
        <f t="shared" si="814"/>
        <v/>
      </c>
      <c r="S1881" s="25" t="str">
        <f>IFERROR(('CDN Data'!M1869),"")</f>
        <v/>
      </c>
      <c r="T1881" s="26" t="str">
        <f>IF(CPI_Downloader!I1879="","",CPI_Downloader!I1879)</f>
        <v/>
      </c>
      <c r="U1881" s="26" t="str">
        <f>IF(CPI_Downloader!J1879="","",CPI_Downloader!J1879)</f>
        <v/>
      </c>
      <c r="W1881" s="31" t="str">
        <f t="shared" si="833"/>
        <v/>
      </c>
      <c r="X1881" s="31" t="str">
        <f t="shared" si="827"/>
        <v/>
      </c>
      <c r="Y1881" s="16" t="str">
        <f>IF(CPI_Downloader!K1879="","",CPI_Downloader!K1879)</f>
        <v/>
      </c>
      <c r="AA1881" s="33" t="str">
        <f t="shared" si="828"/>
        <v/>
      </c>
      <c r="AB1881" s="27" t="str">
        <f>IF(CPI_Downloader!M1879="","",CPI_Downloader!M1879)</f>
        <v/>
      </c>
      <c r="AC1881" s="59" t="str">
        <f>IF(CPI_Downloader!L1879="","",CPI_Downloader!L1879/100)</f>
        <v/>
      </c>
      <c r="AD1881" s="3"/>
      <c r="AE1881" s="28"/>
      <c r="AI1881" s="44" t="str">
        <f t="shared" si="829"/>
        <v/>
      </c>
      <c r="AJ1881" s="50" t="str">
        <f>IF(CPI_Downloader!N1879="","",CPI_Downloader!N1879)</f>
        <v/>
      </c>
      <c r="AL1881" s="29" t="str">
        <f>IF(CPI_Downloader!O1879="","",CPI_Downloader!O1879)</f>
        <v/>
      </c>
      <c r="AN1881" s="22" t="str">
        <f t="shared" si="836"/>
        <v/>
      </c>
      <c r="AO1881" s="22" t="str">
        <f t="shared" si="830"/>
        <v/>
      </c>
      <c r="AP1881" s="22" t="str">
        <f t="shared" si="811"/>
        <v/>
      </c>
      <c r="AQ1881" s="22" t="str">
        <f t="shared" si="823"/>
        <v/>
      </c>
      <c r="AR1881" s="22" t="str">
        <f t="shared" si="819"/>
        <v/>
      </c>
      <c r="AS1881" s="22" t="str">
        <f t="shared" si="815"/>
        <v/>
      </c>
      <c r="AT1881" s="46" t="str">
        <f>IF(CPI_Downloader!P1879="","",CPI_Downloader!P1879)</f>
        <v/>
      </c>
      <c r="AU1881" s="22" t="str">
        <f t="shared" si="837"/>
        <v/>
      </c>
      <c r="AV1881" s="22" t="str">
        <f t="shared" si="831"/>
        <v/>
      </c>
      <c r="AW1881" s="22" t="str">
        <f t="shared" si="812"/>
        <v/>
      </c>
      <c r="AX1881" s="22" t="str">
        <f t="shared" si="824"/>
        <v/>
      </c>
      <c r="AY1881" s="22" t="str">
        <f t="shared" si="820"/>
        <v/>
      </c>
      <c r="AZ1881" s="22" t="str">
        <f t="shared" si="816"/>
        <v/>
      </c>
      <c r="BA1881" s="46" t="str">
        <f>IF(CPI_Downloader!Q1879="","",CPI_Downloader!Q1879)</f>
        <v/>
      </c>
    </row>
    <row r="1882" spans="1:53" ht="12.75" customHeight="1" x14ac:dyDescent="0.2">
      <c r="A1882" s="21" t="str">
        <f>IF(CPI_Downloader!A1880="","",CPI_Downloader!A1880)</f>
        <v/>
      </c>
      <c r="B1882" s="22" t="str">
        <f t="shared" si="834"/>
        <v/>
      </c>
      <c r="C1882" s="22" t="str">
        <f t="shared" si="825"/>
        <v/>
      </c>
      <c r="D1882" s="22" t="str">
        <f t="shared" si="809"/>
        <v/>
      </c>
      <c r="E1882" s="22" t="str">
        <f t="shared" si="821"/>
        <v/>
      </c>
      <c r="F1882" s="22" t="str">
        <f t="shared" si="817"/>
        <v/>
      </c>
      <c r="G1882" s="22" t="str">
        <f t="shared" si="813"/>
        <v/>
      </c>
      <c r="H1882" s="22" t="str">
        <f>IFERROR(('CDN Data'!B1882),"")</f>
        <v/>
      </c>
      <c r="I1882" s="23" t="str">
        <f>IF(CPI_Downloader!G1880="","",CPI_Downloader!G1880)</f>
        <v/>
      </c>
      <c r="J1882" s="23" t="str">
        <f>IF(CPI_Downloader!H1880="","",CPI_Downloader!H1880)</f>
        <v/>
      </c>
      <c r="L1882" s="21" t="str">
        <f t="shared" si="826"/>
        <v/>
      </c>
      <c r="M1882" s="25" t="str">
        <f t="shared" si="835"/>
        <v/>
      </c>
      <c r="N1882" s="25" t="str">
        <f t="shared" si="832"/>
        <v/>
      </c>
      <c r="O1882" s="25" t="str">
        <f t="shared" si="810"/>
        <v/>
      </c>
      <c r="P1882" s="25" t="str">
        <f t="shared" si="822"/>
        <v/>
      </c>
      <c r="Q1882" s="25" t="str">
        <f t="shared" si="818"/>
        <v/>
      </c>
      <c r="R1882" s="25" t="str">
        <f t="shared" si="814"/>
        <v/>
      </c>
      <c r="S1882" s="25" t="str">
        <f>IFERROR(('CDN Data'!M1870),"")</f>
        <v/>
      </c>
      <c r="T1882" s="26" t="str">
        <f>IF(CPI_Downloader!I1880="","",CPI_Downloader!I1880)</f>
        <v/>
      </c>
      <c r="U1882" s="26" t="str">
        <f>IF(CPI_Downloader!J1880="","",CPI_Downloader!J1880)</f>
        <v/>
      </c>
      <c r="W1882" s="31" t="str">
        <f t="shared" si="833"/>
        <v/>
      </c>
      <c r="X1882" s="31" t="str">
        <f t="shared" si="827"/>
        <v/>
      </c>
      <c r="Y1882" s="16" t="str">
        <f>IF(CPI_Downloader!K1880="","",CPI_Downloader!K1880)</f>
        <v/>
      </c>
      <c r="AA1882" s="33" t="str">
        <f t="shared" si="828"/>
        <v/>
      </c>
      <c r="AB1882" s="27" t="str">
        <f>IF(CPI_Downloader!M1880="","",CPI_Downloader!M1880)</f>
        <v/>
      </c>
      <c r="AC1882" s="59" t="str">
        <f>IF(CPI_Downloader!L1880="","",CPI_Downloader!L1880/100)</f>
        <v/>
      </c>
      <c r="AD1882" s="3"/>
      <c r="AE1882" s="28"/>
      <c r="AI1882" s="44" t="str">
        <f t="shared" si="829"/>
        <v/>
      </c>
      <c r="AJ1882" s="50" t="str">
        <f>IF(CPI_Downloader!N1880="","",CPI_Downloader!N1880)</f>
        <v/>
      </c>
      <c r="AL1882" s="29" t="str">
        <f>IF(CPI_Downloader!O1880="","",CPI_Downloader!O1880)</f>
        <v/>
      </c>
      <c r="AN1882" s="22" t="str">
        <f t="shared" si="836"/>
        <v/>
      </c>
      <c r="AO1882" s="22" t="str">
        <f t="shared" si="830"/>
        <v/>
      </c>
      <c r="AP1882" s="22" t="str">
        <f t="shared" si="811"/>
        <v/>
      </c>
      <c r="AQ1882" s="22" t="str">
        <f t="shared" si="823"/>
        <v/>
      </c>
      <c r="AR1882" s="22" t="str">
        <f t="shared" si="819"/>
        <v/>
      </c>
      <c r="AS1882" s="22" t="str">
        <f t="shared" si="815"/>
        <v/>
      </c>
      <c r="AT1882" s="46" t="str">
        <f>IF(CPI_Downloader!P1880="","",CPI_Downloader!P1880)</f>
        <v/>
      </c>
      <c r="AU1882" s="22" t="str">
        <f t="shared" si="837"/>
        <v/>
      </c>
      <c r="AV1882" s="22" t="str">
        <f t="shared" si="831"/>
        <v/>
      </c>
      <c r="AW1882" s="22" t="str">
        <f t="shared" si="812"/>
        <v/>
      </c>
      <c r="AX1882" s="22" t="str">
        <f t="shared" si="824"/>
        <v/>
      </c>
      <c r="AY1882" s="22" t="str">
        <f t="shared" si="820"/>
        <v/>
      </c>
      <c r="AZ1882" s="22" t="str">
        <f t="shared" si="816"/>
        <v/>
      </c>
      <c r="BA1882" s="46" t="str">
        <f>IF(CPI_Downloader!Q1880="","",CPI_Downloader!Q1880)</f>
        <v/>
      </c>
    </row>
    <row r="1883" spans="1:53" ht="12.75" customHeight="1" x14ac:dyDescent="0.2">
      <c r="A1883" s="21" t="str">
        <f>IF(CPI_Downloader!A1881="","",CPI_Downloader!A1881)</f>
        <v/>
      </c>
      <c r="B1883" s="22" t="str">
        <f t="shared" si="834"/>
        <v/>
      </c>
      <c r="C1883" s="22" t="str">
        <f t="shared" si="825"/>
        <v/>
      </c>
      <c r="D1883" s="22" t="str">
        <f t="shared" si="809"/>
        <v/>
      </c>
      <c r="E1883" s="22" t="str">
        <f t="shared" si="821"/>
        <v/>
      </c>
      <c r="F1883" s="22" t="str">
        <f t="shared" si="817"/>
        <v/>
      </c>
      <c r="G1883" s="22" t="str">
        <f t="shared" si="813"/>
        <v/>
      </c>
      <c r="H1883" s="22" t="str">
        <f>IFERROR(('CDN Data'!B1883),"")</f>
        <v/>
      </c>
      <c r="I1883" s="23" t="str">
        <f>IF(CPI_Downloader!G1881="","",CPI_Downloader!G1881)</f>
        <v/>
      </c>
      <c r="J1883" s="23" t="str">
        <f>IF(CPI_Downloader!H1881="","",CPI_Downloader!H1881)</f>
        <v/>
      </c>
      <c r="L1883" s="21" t="str">
        <f t="shared" si="826"/>
        <v/>
      </c>
      <c r="M1883" s="25" t="str">
        <f t="shared" si="835"/>
        <v/>
      </c>
      <c r="N1883" s="25" t="str">
        <f t="shared" si="832"/>
        <v/>
      </c>
      <c r="O1883" s="25" t="str">
        <f t="shared" si="810"/>
        <v/>
      </c>
      <c r="P1883" s="25" t="str">
        <f t="shared" si="822"/>
        <v/>
      </c>
      <c r="Q1883" s="25" t="str">
        <f t="shared" si="818"/>
        <v/>
      </c>
      <c r="R1883" s="25" t="str">
        <f t="shared" si="814"/>
        <v/>
      </c>
      <c r="S1883" s="25" t="str">
        <f>IFERROR(('CDN Data'!M1871),"")</f>
        <v/>
      </c>
      <c r="T1883" s="26" t="str">
        <f>IF(CPI_Downloader!I1881="","",CPI_Downloader!I1881)</f>
        <v/>
      </c>
      <c r="U1883" s="26" t="str">
        <f>IF(CPI_Downloader!J1881="","",CPI_Downloader!J1881)</f>
        <v/>
      </c>
      <c r="W1883" s="31" t="str">
        <f t="shared" si="833"/>
        <v/>
      </c>
      <c r="X1883" s="31" t="str">
        <f t="shared" si="827"/>
        <v/>
      </c>
      <c r="Y1883" s="16" t="str">
        <f>IF(CPI_Downloader!K1881="","",CPI_Downloader!K1881)</f>
        <v/>
      </c>
      <c r="AA1883" s="33" t="str">
        <f t="shared" si="828"/>
        <v/>
      </c>
      <c r="AB1883" s="27" t="str">
        <f>IF(CPI_Downloader!M1881="","",CPI_Downloader!M1881)</f>
        <v/>
      </c>
      <c r="AC1883" s="59" t="str">
        <f>IF(CPI_Downloader!L1881="","",CPI_Downloader!L1881/100)</f>
        <v/>
      </c>
      <c r="AD1883" s="3"/>
      <c r="AE1883" s="28"/>
      <c r="AI1883" s="44" t="str">
        <f t="shared" si="829"/>
        <v/>
      </c>
      <c r="AJ1883" s="50" t="str">
        <f>IF(CPI_Downloader!N1881="","",CPI_Downloader!N1881)</f>
        <v/>
      </c>
      <c r="AL1883" s="29" t="str">
        <f>IF(CPI_Downloader!O1881="","",CPI_Downloader!O1881)</f>
        <v/>
      </c>
      <c r="AN1883" s="22" t="str">
        <f t="shared" si="836"/>
        <v/>
      </c>
      <c r="AO1883" s="22" t="str">
        <f t="shared" si="830"/>
        <v/>
      </c>
      <c r="AP1883" s="22" t="str">
        <f t="shared" si="811"/>
        <v/>
      </c>
      <c r="AQ1883" s="22" t="str">
        <f t="shared" si="823"/>
        <v/>
      </c>
      <c r="AR1883" s="22" t="str">
        <f t="shared" si="819"/>
        <v/>
      </c>
      <c r="AS1883" s="22" t="str">
        <f t="shared" si="815"/>
        <v/>
      </c>
      <c r="AT1883" s="46" t="str">
        <f>IF(CPI_Downloader!P1881="","",CPI_Downloader!P1881)</f>
        <v/>
      </c>
      <c r="AU1883" s="22" t="str">
        <f t="shared" si="837"/>
        <v/>
      </c>
      <c r="AV1883" s="22" t="str">
        <f t="shared" si="831"/>
        <v/>
      </c>
      <c r="AW1883" s="22" t="str">
        <f t="shared" si="812"/>
        <v/>
      </c>
      <c r="AX1883" s="22" t="str">
        <f t="shared" si="824"/>
        <v/>
      </c>
      <c r="AY1883" s="22" t="str">
        <f t="shared" si="820"/>
        <v/>
      </c>
      <c r="AZ1883" s="22" t="str">
        <f t="shared" si="816"/>
        <v/>
      </c>
      <c r="BA1883" s="46" t="str">
        <f>IF(CPI_Downloader!Q1881="","",CPI_Downloader!Q1881)</f>
        <v/>
      </c>
    </row>
    <row r="1884" spans="1:53" ht="12.75" customHeight="1" x14ac:dyDescent="0.2">
      <c r="A1884" s="21" t="str">
        <f>IF(CPI_Downloader!A1882="","",CPI_Downloader!A1882)</f>
        <v/>
      </c>
      <c r="B1884" s="22" t="str">
        <f t="shared" si="834"/>
        <v/>
      </c>
      <c r="C1884" s="22" t="str">
        <f t="shared" si="825"/>
        <v/>
      </c>
      <c r="D1884" s="22" t="str">
        <f t="shared" si="809"/>
        <v/>
      </c>
      <c r="E1884" s="22" t="str">
        <f t="shared" si="821"/>
        <v/>
      </c>
      <c r="F1884" s="22" t="str">
        <f t="shared" si="817"/>
        <v/>
      </c>
      <c r="G1884" s="22" t="str">
        <f t="shared" si="813"/>
        <v/>
      </c>
      <c r="H1884" s="22" t="str">
        <f>IFERROR(('CDN Data'!B1884),"")</f>
        <v/>
      </c>
      <c r="I1884" s="23" t="str">
        <f>IF(CPI_Downloader!G1882="","",CPI_Downloader!G1882)</f>
        <v/>
      </c>
      <c r="J1884" s="23" t="str">
        <f>IF(CPI_Downloader!H1882="","",CPI_Downloader!H1882)</f>
        <v/>
      </c>
      <c r="L1884" s="21" t="str">
        <f t="shared" si="826"/>
        <v/>
      </c>
      <c r="M1884" s="25" t="str">
        <f t="shared" si="835"/>
        <v/>
      </c>
      <c r="N1884" s="25" t="str">
        <f t="shared" si="832"/>
        <v/>
      </c>
      <c r="O1884" s="25" t="str">
        <f t="shared" si="810"/>
        <v/>
      </c>
      <c r="P1884" s="25" t="str">
        <f t="shared" si="822"/>
        <v/>
      </c>
      <c r="Q1884" s="25" t="str">
        <f t="shared" si="818"/>
        <v/>
      </c>
      <c r="R1884" s="25" t="str">
        <f t="shared" si="814"/>
        <v/>
      </c>
      <c r="S1884" s="25" t="str">
        <f>IFERROR(('CDN Data'!M1872),"")</f>
        <v/>
      </c>
      <c r="T1884" s="26" t="str">
        <f>IF(CPI_Downloader!I1882="","",CPI_Downloader!I1882)</f>
        <v/>
      </c>
      <c r="U1884" s="26" t="str">
        <f>IF(CPI_Downloader!J1882="","",CPI_Downloader!J1882)</f>
        <v/>
      </c>
      <c r="W1884" s="31" t="str">
        <f t="shared" si="833"/>
        <v/>
      </c>
      <c r="X1884" s="31" t="str">
        <f t="shared" si="827"/>
        <v/>
      </c>
      <c r="Y1884" s="16" t="str">
        <f>IF(CPI_Downloader!K1882="","",CPI_Downloader!K1882)</f>
        <v/>
      </c>
      <c r="AA1884" s="33" t="str">
        <f t="shared" si="828"/>
        <v/>
      </c>
      <c r="AB1884" s="27" t="str">
        <f>IF(CPI_Downloader!M1882="","",CPI_Downloader!M1882)</f>
        <v/>
      </c>
      <c r="AC1884" s="59" t="str">
        <f>IF(CPI_Downloader!L1882="","",CPI_Downloader!L1882/100)</f>
        <v/>
      </c>
      <c r="AD1884" s="3"/>
      <c r="AE1884" s="28"/>
      <c r="AI1884" s="44" t="str">
        <f t="shared" si="829"/>
        <v/>
      </c>
      <c r="AJ1884" s="50" t="str">
        <f>IF(CPI_Downloader!N1882="","",CPI_Downloader!N1882)</f>
        <v/>
      </c>
      <c r="AL1884" s="29" t="str">
        <f>IF(CPI_Downloader!O1882="","",CPI_Downloader!O1882)</f>
        <v/>
      </c>
      <c r="AN1884" s="22" t="str">
        <f t="shared" si="836"/>
        <v/>
      </c>
      <c r="AO1884" s="22" t="str">
        <f t="shared" si="830"/>
        <v/>
      </c>
      <c r="AP1884" s="22" t="str">
        <f t="shared" si="811"/>
        <v/>
      </c>
      <c r="AQ1884" s="22" t="str">
        <f t="shared" si="823"/>
        <v/>
      </c>
      <c r="AR1884" s="22" t="str">
        <f t="shared" si="819"/>
        <v/>
      </c>
      <c r="AS1884" s="22" t="str">
        <f t="shared" si="815"/>
        <v/>
      </c>
      <c r="AT1884" s="46" t="str">
        <f>IF(CPI_Downloader!P1882="","",CPI_Downloader!P1882)</f>
        <v/>
      </c>
      <c r="AU1884" s="22" t="str">
        <f t="shared" si="837"/>
        <v/>
      </c>
      <c r="AV1884" s="22" t="str">
        <f t="shared" si="831"/>
        <v/>
      </c>
      <c r="AW1884" s="22" t="str">
        <f t="shared" si="812"/>
        <v/>
      </c>
      <c r="AX1884" s="22" t="str">
        <f t="shared" si="824"/>
        <v/>
      </c>
      <c r="AY1884" s="22" t="str">
        <f t="shared" si="820"/>
        <v/>
      </c>
      <c r="AZ1884" s="22" t="str">
        <f t="shared" si="816"/>
        <v/>
      </c>
      <c r="BA1884" s="46" t="str">
        <f>IF(CPI_Downloader!Q1882="","",CPI_Downloader!Q1882)</f>
        <v/>
      </c>
    </row>
    <row r="1885" spans="1:53" ht="12.75" customHeight="1" x14ac:dyDescent="0.2">
      <c r="A1885" s="21" t="str">
        <f>IF(CPI_Downloader!A1883="","",CPI_Downloader!A1883)</f>
        <v/>
      </c>
      <c r="B1885" s="22" t="str">
        <f t="shared" si="834"/>
        <v/>
      </c>
      <c r="C1885" s="22" t="str">
        <f t="shared" si="825"/>
        <v/>
      </c>
      <c r="D1885" s="22" t="str">
        <f t="shared" si="809"/>
        <v/>
      </c>
      <c r="E1885" s="22" t="str">
        <f t="shared" si="821"/>
        <v/>
      </c>
      <c r="F1885" s="22" t="str">
        <f t="shared" si="817"/>
        <v/>
      </c>
      <c r="G1885" s="22" t="str">
        <f t="shared" si="813"/>
        <v/>
      </c>
      <c r="H1885" s="22" t="str">
        <f>IFERROR(('CDN Data'!B1885),"")</f>
        <v/>
      </c>
      <c r="I1885" s="23" t="str">
        <f>IF(CPI_Downloader!G1883="","",CPI_Downloader!G1883)</f>
        <v/>
      </c>
      <c r="J1885" s="23" t="str">
        <f>IF(CPI_Downloader!H1883="","",CPI_Downloader!H1883)</f>
        <v/>
      </c>
      <c r="L1885" s="21" t="str">
        <f t="shared" si="826"/>
        <v/>
      </c>
      <c r="M1885" s="25" t="str">
        <f t="shared" si="835"/>
        <v/>
      </c>
      <c r="N1885" s="25" t="str">
        <f t="shared" si="832"/>
        <v/>
      </c>
      <c r="O1885" s="25" t="str">
        <f t="shared" si="810"/>
        <v/>
      </c>
      <c r="P1885" s="25" t="str">
        <f t="shared" si="822"/>
        <v/>
      </c>
      <c r="Q1885" s="25" t="str">
        <f t="shared" si="818"/>
        <v/>
      </c>
      <c r="R1885" s="25" t="str">
        <f t="shared" si="814"/>
        <v/>
      </c>
      <c r="S1885" s="25" t="str">
        <f>IFERROR(('CDN Data'!M1873),"")</f>
        <v/>
      </c>
      <c r="T1885" s="26" t="str">
        <f>IF(CPI_Downloader!I1883="","",CPI_Downloader!I1883)</f>
        <v/>
      </c>
      <c r="U1885" s="26" t="str">
        <f>IF(CPI_Downloader!J1883="","",CPI_Downloader!J1883)</f>
        <v/>
      </c>
      <c r="W1885" s="31" t="str">
        <f t="shared" si="833"/>
        <v/>
      </c>
      <c r="X1885" s="31" t="str">
        <f t="shared" si="827"/>
        <v/>
      </c>
      <c r="Y1885" s="16" t="str">
        <f>IF(CPI_Downloader!K1883="","",CPI_Downloader!K1883)</f>
        <v/>
      </c>
      <c r="AA1885" s="33" t="str">
        <f t="shared" si="828"/>
        <v/>
      </c>
      <c r="AB1885" s="27" t="str">
        <f>IF(CPI_Downloader!M1883="","",CPI_Downloader!M1883)</f>
        <v/>
      </c>
      <c r="AC1885" s="59" t="str">
        <f>IF(CPI_Downloader!L1883="","",CPI_Downloader!L1883/100)</f>
        <v/>
      </c>
      <c r="AD1885" s="3"/>
      <c r="AE1885" s="28"/>
      <c r="AI1885" s="44" t="str">
        <f t="shared" si="829"/>
        <v/>
      </c>
      <c r="AJ1885" s="50" t="str">
        <f>IF(CPI_Downloader!N1883="","",CPI_Downloader!N1883)</f>
        <v/>
      </c>
      <c r="AL1885" s="29" t="str">
        <f>IF(CPI_Downloader!O1883="","",CPI_Downloader!O1883)</f>
        <v/>
      </c>
      <c r="AN1885" s="22" t="str">
        <f t="shared" si="836"/>
        <v/>
      </c>
      <c r="AO1885" s="22" t="str">
        <f t="shared" si="830"/>
        <v/>
      </c>
      <c r="AP1885" s="22" t="str">
        <f t="shared" si="811"/>
        <v/>
      </c>
      <c r="AQ1885" s="22" t="str">
        <f t="shared" si="823"/>
        <v/>
      </c>
      <c r="AR1885" s="22" t="str">
        <f t="shared" si="819"/>
        <v/>
      </c>
      <c r="AS1885" s="22" t="str">
        <f t="shared" si="815"/>
        <v/>
      </c>
      <c r="AT1885" s="46" t="str">
        <f>IF(CPI_Downloader!P1883="","",CPI_Downloader!P1883)</f>
        <v/>
      </c>
      <c r="AU1885" s="22" t="str">
        <f t="shared" si="837"/>
        <v/>
      </c>
      <c r="AV1885" s="22" t="str">
        <f t="shared" si="831"/>
        <v/>
      </c>
      <c r="AW1885" s="22" t="str">
        <f t="shared" si="812"/>
        <v/>
      </c>
      <c r="AX1885" s="22" t="str">
        <f t="shared" si="824"/>
        <v/>
      </c>
      <c r="AY1885" s="22" t="str">
        <f t="shared" si="820"/>
        <v/>
      </c>
      <c r="AZ1885" s="22" t="str">
        <f t="shared" si="816"/>
        <v/>
      </c>
      <c r="BA1885" s="46" t="str">
        <f>IF(CPI_Downloader!Q1883="","",CPI_Downloader!Q1883)</f>
        <v/>
      </c>
    </row>
    <row r="1886" spans="1:53" ht="12.75" customHeight="1" x14ac:dyDescent="0.2">
      <c r="A1886" s="21" t="str">
        <f>IF(CPI_Downloader!A1884="","",CPI_Downloader!A1884)</f>
        <v/>
      </c>
      <c r="B1886" s="22" t="str">
        <f t="shared" si="834"/>
        <v/>
      </c>
      <c r="C1886" s="22" t="str">
        <f t="shared" si="825"/>
        <v/>
      </c>
      <c r="D1886" s="22" t="str">
        <f t="shared" si="809"/>
        <v/>
      </c>
      <c r="E1886" s="22" t="str">
        <f t="shared" si="821"/>
        <v/>
      </c>
      <c r="F1886" s="22" t="str">
        <f t="shared" si="817"/>
        <v/>
      </c>
      <c r="G1886" s="22" t="str">
        <f t="shared" si="813"/>
        <v/>
      </c>
      <c r="H1886" s="22" t="str">
        <f>IFERROR(('CDN Data'!B1886),"")</f>
        <v/>
      </c>
      <c r="I1886" s="23" t="str">
        <f>IF(CPI_Downloader!G1884="","",CPI_Downloader!G1884)</f>
        <v/>
      </c>
      <c r="J1886" s="23" t="str">
        <f>IF(CPI_Downloader!H1884="","",CPI_Downloader!H1884)</f>
        <v/>
      </c>
      <c r="L1886" s="21" t="str">
        <f t="shared" si="826"/>
        <v/>
      </c>
      <c r="M1886" s="25" t="str">
        <f t="shared" si="835"/>
        <v/>
      </c>
      <c r="N1886" s="25" t="str">
        <f t="shared" si="832"/>
        <v/>
      </c>
      <c r="O1886" s="25" t="str">
        <f t="shared" si="810"/>
        <v/>
      </c>
      <c r="P1886" s="25" t="str">
        <f t="shared" si="822"/>
        <v/>
      </c>
      <c r="Q1886" s="25" t="str">
        <f t="shared" si="818"/>
        <v/>
      </c>
      <c r="R1886" s="25" t="str">
        <f t="shared" si="814"/>
        <v/>
      </c>
      <c r="S1886" s="25" t="str">
        <f>IFERROR(('CDN Data'!M1874),"")</f>
        <v/>
      </c>
      <c r="T1886" s="26" t="str">
        <f>IF(CPI_Downloader!I1884="","",CPI_Downloader!I1884)</f>
        <v/>
      </c>
      <c r="U1886" s="26" t="str">
        <f>IF(CPI_Downloader!J1884="","",CPI_Downloader!J1884)</f>
        <v/>
      </c>
      <c r="W1886" s="31" t="str">
        <f t="shared" si="833"/>
        <v/>
      </c>
      <c r="X1886" s="31" t="str">
        <f t="shared" si="827"/>
        <v/>
      </c>
      <c r="Y1886" s="16" t="str">
        <f>IF(CPI_Downloader!K1884="","",CPI_Downloader!K1884)</f>
        <v/>
      </c>
      <c r="AA1886" s="33" t="str">
        <f t="shared" si="828"/>
        <v/>
      </c>
      <c r="AB1886" s="27" t="str">
        <f>IF(CPI_Downloader!M1884="","",CPI_Downloader!M1884)</f>
        <v/>
      </c>
      <c r="AC1886" s="59" t="str">
        <f>IF(CPI_Downloader!L1884="","",CPI_Downloader!L1884/100)</f>
        <v/>
      </c>
      <c r="AD1886" s="3"/>
      <c r="AE1886" s="28"/>
      <c r="AI1886" s="44" t="str">
        <f t="shared" si="829"/>
        <v/>
      </c>
      <c r="AJ1886" s="50" t="str">
        <f>IF(CPI_Downloader!N1884="","",CPI_Downloader!N1884)</f>
        <v/>
      </c>
      <c r="AL1886" s="29" t="str">
        <f>IF(CPI_Downloader!O1884="","",CPI_Downloader!O1884)</f>
        <v/>
      </c>
      <c r="AN1886" s="22" t="str">
        <f t="shared" si="836"/>
        <v/>
      </c>
      <c r="AO1886" s="22" t="str">
        <f t="shared" si="830"/>
        <v/>
      </c>
      <c r="AP1886" s="22" t="str">
        <f t="shared" si="811"/>
        <v/>
      </c>
      <c r="AQ1886" s="22" t="str">
        <f t="shared" si="823"/>
        <v/>
      </c>
      <c r="AR1886" s="22" t="str">
        <f t="shared" si="819"/>
        <v/>
      </c>
      <c r="AS1886" s="22" t="str">
        <f t="shared" si="815"/>
        <v/>
      </c>
      <c r="AT1886" s="46" t="str">
        <f>IF(CPI_Downloader!P1884="","",CPI_Downloader!P1884)</f>
        <v/>
      </c>
      <c r="AU1886" s="22" t="str">
        <f t="shared" si="837"/>
        <v/>
      </c>
      <c r="AV1886" s="22" t="str">
        <f t="shared" si="831"/>
        <v/>
      </c>
      <c r="AW1886" s="22" t="str">
        <f t="shared" si="812"/>
        <v/>
      </c>
      <c r="AX1886" s="22" t="str">
        <f t="shared" si="824"/>
        <v/>
      </c>
      <c r="AY1886" s="22" t="str">
        <f t="shared" si="820"/>
        <v/>
      </c>
      <c r="AZ1886" s="22" t="str">
        <f t="shared" si="816"/>
        <v/>
      </c>
      <c r="BA1886" s="46" t="str">
        <f>IF(CPI_Downloader!Q1884="","",CPI_Downloader!Q1884)</f>
        <v/>
      </c>
    </row>
    <row r="1887" spans="1:53" ht="12.75" customHeight="1" x14ac:dyDescent="0.2">
      <c r="A1887" s="21" t="str">
        <f>IF(CPI_Downloader!A1885="","",CPI_Downloader!A1885)</f>
        <v/>
      </c>
      <c r="B1887" s="22" t="str">
        <f t="shared" si="834"/>
        <v/>
      </c>
      <c r="C1887" s="22" t="str">
        <f t="shared" si="825"/>
        <v/>
      </c>
      <c r="D1887" s="22" t="str">
        <f t="shared" si="809"/>
        <v/>
      </c>
      <c r="E1887" s="22" t="str">
        <f t="shared" si="821"/>
        <v/>
      </c>
      <c r="F1887" s="22" t="str">
        <f t="shared" si="817"/>
        <v/>
      </c>
      <c r="G1887" s="22" t="str">
        <f t="shared" si="813"/>
        <v/>
      </c>
      <c r="H1887" s="22" t="str">
        <f>IFERROR(('CDN Data'!B1887),"")</f>
        <v/>
      </c>
      <c r="I1887" s="23" t="str">
        <f>IF(CPI_Downloader!G1885="","",CPI_Downloader!G1885)</f>
        <v/>
      </c>
      <c r="J1887" s="23" t="str">
        <f>IF(CPI_Downloader!H1885="","",CPI_Downloader!H1885)</f>
        <v/>
      </c>
      <c r="L1887" s="21" t="str">
        <f t="shared" si="826"/>
        <v/>
      </c>
      <c r="M1887" s="25" t="str">
        <f t="shared" si="835"/>
        <v/>
      </c>
      <c r="N1887" s="25" t="str">
        <f t="shared" si="832"/>
        <v/>
      </c>
      <c r="O1887" s="25" t="str">
        <f t="shared" si="810"/>
        <v/>
      </c>
      <c r="P1887" s="25" t="str">
        <f t="shared" si="822"/>
        <v/>
      </c>
      <c r="Q1887" s="25" t="str">
        <f t="shared" si="818"/>
        <v/>
      </c>
      <c r="R1887" s="25" t="str">
        <f t="shared" si="814"/>
        <v/>
      </c>
      <c r="S1887" s="25" t="str">
        <f>IFERROR(('CDN Data'!M1875),"")</f>
        <v/>
      </c>
      <c r="T1887" s="26" t="str">
        <f>IF(CPI_Downloader!I1885="","",CPI_Downloader!I1885)</f>
        <v/>
      </c>
      <c r="U1887" s="26" t="str">
        <f>IF(CPI_Downloader!J1885="","",CPI_Downloader!J1885)</f>
        <v/>
      </c>
      <c r="W1887" s="31" t="str">
        <f t="shared" si="833"/>
        <v/>
      </c>
      <c r="X1887" s="31" t="str">
        <f t="shared" si="827"/>
        <v/>
      </c>
      <c r="Y1887" s="16" t="str">
        <f>IF(CPI_Downloader!K1885="","",CPI_Downloader!K1885)</f>
        <v/>
      </c>
      <c r="AA1887" s="33" t="str">
        <f t="shared" si="828"/>
        <v/>
      </c>
      <c r="AB1887" s="27" t="str">
        <f>IF(CPI_Downloader!M1885="","",CPI_Downloader!M1885)</f>
        <v/>
      </c>
      <c r="AC1887" s="59" t="str">
        <f>IF(CPI_Downloader!L1885="","",CPI_Downloader!L1885/100)</f>
        <v/>
      </c>
      <c r="AD1887" s="3"/>
      <c r="AE1887" s="28"/>
      <c r="AI1887" s="44" t="str">
        <f t="shared" si="829"/>
        <v/>
      </c>
      <c r="AJ1887" s="50" t="str">
        <f>IF(CPI_Downloader!N1885="","",CPI_Downloader!N1885)</f>
        <v/>
      </c>
      <c r="AL1887" s="29" t="str">
        <f>IF(CPI_Downloader!O1885="","",CPI_Downloader!O1885)</f>
        <v/>
      </c>
      <c r="AN1887" s="22" t="str">
        <f t="shared" si="836"/>
        <v/>
      </c>
      <c r="AO1887" s="22" t="str">
        <f t="shared" si="830"/>
        <v/>
      </c>
      <c r="AP1887" s="22" t="str">
        <f t="shared" si="811"/>
        <v/>
      </c>
      <c r="AQ1887" s="22" t="str">
        <f t="shared" si="823"/>
        <v/>
      </c>
      <c r="AR1887" s="22" t="str">
        <f t="shared" si="819"/>
        <v/>
      </c>
      <c r="AS1887" s="22" t="str">
        <f t="shared" si="815"/>
        <v/>
      </c>
      <c r="AT1887" s="46" t="str">
        <f>IF(CPI_Downloader!P1885="","",CPI_Downloader!P1885)</f>
        <v/>
      </c>
      <c r="AU1887" s="22" t="str">
        <f t="shared" si="837"/>
        <v/>
      </c>
      <c r="AV1887" s="22" t="str">
        <f t="shared" si="831"/>
        <v/>
      </c>
      <c r="AW1887" s="22" t="str">
        <f t="shared" si="812"/>
        <v/>
      </c>
      <c r="AX1887" s="22" t="str">
        <f t="shared" si="824"/>
        <v/>
      </c>
      <c r="AY1887" s="22" t="str">
        <f t="shared" si="820"/>
        <v/>
      </c>
      <c r="AZ1887" s="22" t="str">
        <f t="shared" si="816"/>
        <v/>
      </c>
      <c r="BA1887" s="46" t="str">
        <f>IF(CPI_Downloader!Q1885="","",CPI_Downloader!Q1885)</f>
        <v/>
      </c>
    </row>
    <row r="1888" spans="1:53" ht="12.75" customHeight="1" x14ac:dyDescent="0.2">
      <c r="A1888" s="21" t="str">
        <f>IF(CPI_Downloader!A1886="","",CPI_Downloader!A1886)</f>
        <v/>
      </c>
      <c r="B1888" s="22" t="str">
        <f t="shared" si="834"/>
        <v/>
      </c>
      <c r="C1888" s="22" t="str">
        <f t="shared" si="825"/>
        <v/>
      </c>
      <c r="D1888" s="22" t="str">
        <f t="shared" si="809"/>
        <v/>
      </c>
      <c r="E1888" s="22" t="str">
        <f t="shared" si="821"/>
        <v/>
      </c>
      <c r="F1888" s="22" t="str">
        <f t="shared" si="817"/>
        <v/>
      </c>
      <c r="G1888" s="22" t="str">
        <f t="shared" si="813"/>
        <v/>
      </c>
      <c r="H1888" s="22" t="str">
        <f>IFERROR(('CDN Data'!B1888),"")</f>
        <v/>
      </c>
      <c r="I1888" s="23" t="str">
        <f>IF(CPI_Downloader!G1886="","",CPI_Downloader!G1886)</f>
        <v/>
      </c>
      <c r="J1888" s="23" t="str">
        <f>IF(CPI_Downloader!H1886="","",CPI_Downloader!H1886)</f>
        <v/>
      </c>
      <c r="L1888" s="21" t="str">
        <f t="shared" si="826"/>
        <v/>
      </c>
      <c r="M1888" s="25" t="str">
        <f t="shared" si="835"/>
        <v/>
      </c>
      <c r="N1888" s="25" t="str">
        <f t="shared" si="832"/>
        <v/>
      </c>
      <c r="O1888" s="25" t="str">
        <f t="shared" si="810"/>
        <v/>
      </c>
      <c r="P1888" s="25" t="str">
        <f t="shared" si="822"/>
        <v/>
      </c>
      <c r="Q1888" s="25" t="str">
        <f t="shared" si="818"/>
        <v/>
      </c>
      <c r="R1888" s="25" t="str">
        <f t="shared" si="814"/>
        <v/>
      </c>
      <c r="S1888" s="25" t="str">
        <f>IFERROR(('CDN Data'!M1876),"")</f>
        <v/>
      </c>
      <c r="T1888" s="26" t="str">
        <f>IF(CPI_Downloader!I1886="","",CPI_Downloader!I1886)</f>
        <v/>
      </c>
      <c r="U1888" s="26" t="str">
        <f>IF(CPI_Downloader!J1886="","",CPI_Downloader!J1886)</f>
        <v/>
      </c>
      <c r="W1888" s="31" t="str">
        <f t="shared" si="833"/>
        <v/>
      </c>
      <c r="X1888" s="31" t="str">
        <f t="shared" si="827"/>
        <v/>
      </c>
      <c r="Y1888" s="16" t="str">
        <f>IF(CPI_Downloader!K1886="","",CPI_Downloader!K1886)</f>
        <v/>
      </c>
      <c r="AA1888" s="33" t="str">
        <f t="shared" si="828"/>
        <v/>
      </c>
      <c r="AB1888" s="27" t="str">
        <f>IF(CPI_Downloader!M1886="","",CPI_Downloader!M1886)</f>
        <v/>
      </c>
      <c r="AC1888" s="59" t="str">
        <f>IF(CPI_Downloader!L1886="","",CPI_Downloader!L1886/100)</f>
        <v/>
      </c>
      <c r="AD1888" s="3"/>
      <c r="AE1888" s="28"/>
      <c r="AI1888" s="44" t="str">
        <f t="shared" si="829"/>
        <v/>
      </c>
      <c r="AJ1888" s="50" t="str">
        <f>IF(CPI_Downloader!N1886="","",CPI_Downloader!N1886)</f>
        <v/>
      </c>
      <c r="AL1888" s="29" t="str">
        <f>IF(CPI_Downloader!O1886="","",CPI_Downloader!O1886)</f>
        <v/>
      </c>
      <c r="AN1888" s="22" t="str">
        <f t="shared" si="836"/>
        <v/>
      </c>
      <c r="AO1888" s="22" t="str">
        <f t="shared" si="830"/>
        <v/>
      </c>
      <c r="AP1888" s="22" t="str">
        <f t="shared" si="811"/>
        <v/>
      </c>
      <c r="AQ1888" s="22" t="str">
        <f t="shared" si="823"/>
        <v/>
      </c>
      <c r="AR1888" s="22" t="str">
        <f t="shared" si="819"/>
        <v/>
      </c>
      <c r="AS1888" s="22" t="str">
        <f t="shared" si="815"/>
        <v/>
      </c>
      <c r="AT1888" s="46" t="str">
        <f>IF(CPI_Downloader!P1886="","",CPI_Downloader!P1886)</f>
        <v/>
      </c>
      <c r="AU1888" s="22" t="str">
        <f t="shared" si="837"/>
        <v/>
      </c>
      <c r="AV1888" s="22" t="str">
        <f t="shared" si="831"/>
        <v/>
      </c>
      <c r="AW1888" s="22" t="str">
        <f t="shared" si="812"/>
        <v/>
      </c>
      <c r="AX1888" s="22" t="str">
        <f t="shared" si="824"/>
        <v/>
      </c>
      <c r="AY1888" s="22" t="str">
        <f t="shared" si="820"/>
        <v/>
      </c>
      <c r="AZ1888" s="22" t="str">
        <f t="shared" si="816"/>
        <v/>
      </c>
      <c r="BA1888" s="46" t="str">
        <f>IF(CPI_Downloader!Q1886="","",CPI_Downloader!Q1886)</f>
        <v/>
      </c>
    </row>
    <row r="1889" spans="1:53" ht="12.75" customHeight="1" x14ac:dyDescent="0.2">
      <c r="A1889" s="21" t="str">
        <f>IF(CPI_Downloader!A1887="","",CPI_Downloader!A1887)</f>
        <v/>
      </c>
      <c r="B1889" s="22" t="str">
        <f t="shared" si="834"/>
        <v/>
      </c>
      <c r="C1889" s="22" t="str">
        <f t="shared" si="825"/>
        <v/>
      </c>
      <c r="D1889" s="22" t="str">
        <f t="shared" si="809"/>
        <v/>
      </c>
      <c r="E1889" s="22" t="str">
        <f t="shared" si="821"/>
        <v/>
      </c>
      <c r="F1889" s="22" t="str">
        <f t="shared" si="817"/>
        <v/>
      </c>
      <c r="G1889" s="22" t="str">
        <f t="shared" si="813"/>
        <v/>
      </c>
      <c r="H1889" s="22" t="str">
        <f>IFERROR(('CDN Data'!B1889),"")</f>
        <v/>
      </c>
      <c r="I1889" s="23" t="str">
        <f>IF(CPI_Downloader!G1887="","",CPI_Downloader!G1887)</f>
        <v/>
      </c>
      <c r="J1889" s="23" t="str">
        <f>IF(CPI_Downloader!H1887="","",CPI_Downloader!H1887)</f>
        <v/>
      </c>
      <c r="L1889" s="21" t="str">
        <f t="shared" si="826"/>
        <v/>
      </c>
      <c r="M1889" s="25" t="str">
        <f t="shared" si="835"/>
        <v/>
      </c>
      <c r="N1889" s="25" t="str">
        <f t="shared" si="832"/>
        <v/>
      </c>
      <c r="O1889" s="25" t="str">
        <f t="shared" si="810"/>
        <v/>
      </c>
      <c r="P1889" s="25" t="str">
        <f t="shared" si="822"/>
        <v/>
      </c>
      <c r="Q1889" s="25" t="str">
        <f t="shared" si="818"/>
        <v/>
      </c>
      <c r="R1889" s="25" t="str">
        <f t="shared" si="814"/>
        <v/>
      </c>
      <c r="S1889" s="25" t="str">
        <f>IFERROR(('CDN Data'!M1877),"")</f>
        <v/>
      </c>
      <c r="T1889" s="26" t="str">
        <f>IF(CPI_Downloader!I1887="","",CPI_Downloader!I1887)</f>
        <v/>
      </c>
      <c r="U1889" s="26" t="str">
        <f>IF(CPI_Downloader!J1887="","",CPI_Downloader!J1887)</f>
        <v/>
      </c>
      <c r="W1889" s="31" t="str">
        <f t="shared" si="833"/>
        <v/>
      </c>
      <c r="X1889" s="31" t="str">
        <f t="shared" si="827"/>
        <v/>
      </c>
      <c r="Y1889" s="16" t="str">
        <f>IF(CPI_Downloader!K1887="","",CPI_Downloader!K1887)</f>
        <v/>
      </c>
      <c r="AA1889" s="33" t="str">
        <f t="shared" si="828"/>
        <v/>
      </c>
      <c r="AB1889" s="27" t="str">
        <f>IF(CPI_Downloader!M1887="","",CPI_Downloader!M1887)</f>
        <v/>
      </c>
      <c r="AC1889" s="59" t="str">
        <f>IF(CPI_Downloader!L1887="","",CPI_Downloader!L1887/100)</f>
        <v/>
      </c>
      <c r="AD1889" s="3"/>
      <c r="AE1889" s="28"/>
      <c r="AI1889" s="44" t="str">
        <f t="shared" si="829"/>
        <v/>
      </c>
      <c r="AJ1889" s="50" t="str">
        <f>IF(CPI_Downloader!N1887="","",CPI_Downloader!N1887)</f>
        <v/>
      </c>
      <c r="AL1889" s="29" t="str">
        <f>IF(CPI_Downloader!O1887="","",CPI_Downloader!O1887)</f>
        <v/>
      </c>
      <c r="AN1889" s="22" t="str">
        <f t="shared" si="836"/>
        <v/>
      </c>
      <c r="AO1889" s="22" t="str">
        <f t="shared" si="830"/>
        <v/>
      </c>
      <c r="AP1889" s="22" t="str">
        <f t="shared" si="811"/>
        <v/>
      </c>
      <c r="AQ1889" s="22" t="str">
        <f t="shared" si="823"/>
        <v/>
      </c>
      <c r="AR1889" s="22" t="str">
        <f t="shared" si="819"/>
        <v/>
      </c>
      <c r="AS1889" s="22" t="str">
        <f t="shared" si="815"/>
        <v/>
      </c>
      <c r="AT1889" s="46" t="str">
        <f>IF(CPI_Downloader!P1887="","",CPI_Downloader!P1887)</f>
        <v/>
      </c>
      <c r="AU1889" s="22" t="str">
        <f t="shared" si="837"/>
        <v/>
      </c>
      <c r="AV1889" s="22" t="str">
        <f t="shared" si="831"/>
        <v/>
      </c>
      <c r="AW1889" s="22" t="str">
        <f t="shared" si="812"/>
        <v/>
      </c>
      <c r="AX1889" s="22" t="str">
        <f t="shared" si="824"/>
        <v/>
      </c>
      <c r="AY1889" s="22" t="str">
        <f t="shared" si="820"/>
        <v/>
      </c>
      <c r="AZ1889" s="22" t="str">
        <f t="shared" si="816"/>
        <v/>
      </c>
      <c r="BA1889" s="46" t="str">
        <f>IF(CPI_Downloader!Q1887="","",CPI_Downloader!Q1887)</f>
        <v/>
      </c>
    </row>
    <row r="1890" spans="1:53" ht="12.75" customHeight="1" x14ac:dyDescent="0.2">
      <c r="A1890" s="21" t="str">
        <f>IF(CPI_Downloader!A1888="","",CPI_Downloader!A1888)</f>
        <v/>
      </c>
      <c r="B1890" s="22" t="str">
        <f t="shared" si="834"/>
        <v/>
      </c>
      <c r="C1890" s="22" t="str">
        <f t="shared" si="825"/>
        <v/>
      </c>
      <c r="D1890" s="22" t="str">
        <f t="shared" si="809"/>
        <v/>
      </c>
      <c r="E1890" s="22" t="str">
        <f t="shared" si="821"/>
        <v/>
      </c>
      <c r="F1890" s="22" t="str">
        <f t="shared" si="817"/>
        <v/>
      </c>
      <c r="G1890" s="22" t="str">
        <f t="shared" si="813"/>
        <v/>
      </c>
      <c r="H1890" s="22" t="str">
        <f>IFERROR(('CDN Data'!B1890),"")</f>
        <v/>
      </c>
      <c r="I1890" s="23" t="str">
        <f>IF(CPI_Downloader!G1888="","",CPI_Downloader!G1888)</f>
        <v/>
      </c>
      <c r="J1890" s="23" t="str">
        <f>IF(CPI_Downloader!H1888="","",CPI_Downloader!H1888)</f>
        <v/>
      </c>
      <c r="L1890" s="21" t="str">
        <f t="shared" si="826"/>
        <v/>
      </c>
      <c r="M1890" s="25" t="str">
        <f t="shared" si="835"/>
        <v/>
      </c>
      <c r="N1890" s="25" t="str">
        <f t="shared" si="832"/>
        <v/>
      </c>
      <c r="O1890" s="25" t="str">
        <f t="shared" si="810"/>
        <v/>
      </c>
      <c r="P1890" s="25" t="str">
        <f t="shared" si="822"/>
        <v/>
      </c>
      <c r="Q1890" s="25" t="str">
        <f t="shared" si="818"/>
        <v/>
      </c>
      <c r="R1890" s="25" t="str">
        <f t="shared" si="814"/>
        <v/>
      </c>
      <c r="S1890" s="25" t="str">
        <f>IFERROR(('CDN Data'!M1878),"")</f>
        <v/>
      </c>
      <c r="T1890" s="26" t="str">
        <f>IF(CPI_Downloader!I1888="","",CPI_Downloader!I1888)</f>
        <v/>
      </c>
      <c r="U1890" s="26" t="str">
        <f>IF(CPI_Downloader!J1888="","",CPI_Downloader!J1888)</f>
        <v/>
      </c>
      <c r="W1890" s="31" t="str">
        <f t="shared" si="833"/>
        <v/>
      </c>
      <c r="X1890" s="31" t="str">
        <f t="shared" si="827"/>
        <v/>
      </c>
      <c r="Y1890" s="16" t="str">
        <f>IF(CPI_Downloader!K1888="","",CPI_Downloader!K1888)</f>
        <v/>
      </c>
      <c r="AA1890" s="33" t="str">
        <f t="shared" si="828"/>
        <v/>
      </c>
      <c r="AB1890" s="27" t="str">
        <f>IF(CPI_Downloader!M1888="","",CPI_Downloader!M1888)</f>
        <v/>
      </c>
      <c r="AC1890" s="59" t="str">
        <f>IF(CPI_Downloader!L1888="","",CPI_Downloader!L1888/100)</f>
        <v/>
      </c>
      <c r="AD1890" s="3"/>
      <c r="AE1890" s="28"/>
      <c r="AI1890" s="44" t="str">
        <f t="shared" si="829"/>
        <v/>
      </c>
      <c r="AJ1890" s="50" t="str">
        <f>IF(CPI_Downloader!N1888="","",CPI_Downloader!N1888)</f>
        <v/>
      </c>
      <c r="AL1890" s="29" t="str">
        <f>IF(CPI_Downloader!O1888="","",CPI_Downloader!O1888)</f>
        <v/>
      </c>
      <c r="AN1890" s="22" t="str">
        <f t="shared" si="836"/>
        <v/>
      </c>
      <c r="AO1890" s="22" t="str">
        <f t="shared" si="830"/>
        <v/>
      </c>
      <c r="AP1890" s="22" t="str">
        <f t="shared" si="811"/>
        <v/>
      </c>
      <c r="AQ1890" s="22" t="str">
        <f t="shared" si="823"/>
        <v/>
      </c>
      <c r="AR1890" s="22" t="str">
        <f t="shared" si="819"/>
        <v/>
      </c>
      <c r="AS1890" s="22" t="str">
        <f t="shared" si="815"/>
        <v/>
      </c>
      <c r="AT1890" s="46" t="str">
        <f>IF(CPI_Downloader!P1888="","",CPI_Downloader!P1888)</f>
        <v/>
      </c>
      <c r="AU1890" s="22" t="str">
        <f t="shared" si="837"/>
        <v/>
      </c>
      <c r="AV1890" s="22" t="str">
        <f t="shared" si="831"/>
        <v/>
      </c>
      <c r="AW1890" s="22" t="str">
        <f t="shared" si="812"/>
        <v/>
      </c>
      <c r="AX1890" s="22" t="str">
        <f t="shared" si="824"/>
        <v/>
      </c>
      <c r="AY1890" s="22" t="str">
        <f t="shared" si="820"/>
        <v/>
      </c>
      <c r="AZ1890" s="22" t="str">
        <f t="shared" si="816"/>
        <v/>
      </c>
      <c r="BA1890" s="46" t="str">
        <f>IF(CPI_Downloader!Q1888="","",CPI_Downloader!Q1888)</f>
        <v/>
      </c>
    </row>
    <row r="1891" spans="1:53" ht="12.75" customHeight="1" x14ac:dyDescent="0.2">
      <c r="A1891" s="21" t="str">
        <f>IF(CPI_Downloader!A1889="","",CPI_Downloader!A1889)</f>
        <v/>
      </c>
      <c r="B1891" s="22" t="str">
        <f t="shared" si="834"/>
        <v/>
      </c>
      <c r="C1891" s="22" t="str">
        <f t="shared" si="825"/>
        <v/>
      </c>
      <c r="D1891" s="22" t="str">
        <f t="shared" si="809"/>
        <v/>
      </c>
      <c r="E1891" s="22" t="str">
        <f t="shared" si="821"/>
        <v/>
      </c>
      <c r="F1891" s="22" t="str">
        <f t="shared" si="817"/>
        <v/>
      </c>
      <c r="G1891" s="22" t="str">
        <f t="shared" si="813"/>
        <v/>
      </c>
      <c r="H1891" s="22" t="str">
        <f>IFERROR(('CDN Data'!B1891),"")</f>
        <v/>
      </c>
      <c r="I1891" s="23" t="str">
        <f>IF(CPI_Downloader!G1889="","",CPI_Downloader!G1889)</f>
        <v/>
      </c>
      <c r="J1891" s="23" t="str">
        <f>IF(CPI_Downloader!H1889="","",CPI_Downloader!H1889)</f>
        <v/>
      </c>
      <c r="L1891" s="21" t="str">
        <f t="shared" si="826"/>
        <v/>
      </c>
      <c r="M1891" s="25" t="str">
        <f t="shared" si="835"/>
        <v/>
      </c>
      <c r="N1891" s="25" t="str">
        <f t="shared" si="832"/>
        <v/>
      </c>
      <c r="O1891" s="25" t="str">
        <f t="shared" si="810"/>
        <v/>
      </c>
      <c r="P1891" s="25" t="str">
        <f t="shared" si="822"/>
        <v/>
      </c>
      <c r="Q1891" s="25" t="str">
        <f t="shared" si="818"/>
        <v/>
      </c>
      <c r="R1891" s="25" t="str">
        <f t="shared" si="814"/>
        <v/>
      </c>
      <c r="S1891" s="25" t="str">
        <f>IFERROR(('CDN Data'!M1879),"")</f>
        <v/>
      </c>
      <c r="T1891" s="26" t="str">
        <f>IF(CPI_Downloader!I1889="","",CPI_Downloader!I1889)</f>
        <v/>
      </c>
      <c r="U1891" s="26" t="str">
        <f>IF(CPI_Downloader!J1889="","",CPI_Downloader!J1889)</f>
        <v/>
      </c>
      <c r="W1891" s="31" t="str">
        <f t="shared" si="833"/>
        <v/>
      </c>
      <c r="X1891" s="31" t="str">
        <f t="shared" si="827"/>
        <v/>
      </c>
      <c r="Y1891" s="16" t="str">
        <f>IF(CPI_Downloader!K1889="","",CPI_Downloader!K1889)</f>
        <v/>
      </c>
      <c r="AA1891" s="33" t="str">
        <f t="shared" si="828"/>
        <v/>
      </c>
      <c r="AB1891" s="27" t="str">
        <f>IF(CPI_Downloader!M1889="","",CPI_Downloader!M1889)</f>
        <v/>
      </c>
      <c r="AC1891" s="59" t="str">
        <f>IF(CPI_Downloader!L1889="","",CPI_Downloader!L1889/100)</f>
        <v/>
      </c>
      <c r="AD1891" s="3"/>
      <c r="AE1891" s="28"/>
      <c r="AI1891" s="44" t="str">
        <f t="shared" si="829"/>
        <v/>
      </c>
      <c r="AJ1891" s="50" t="str">
        <f>IF(CPI_Downloader!N1889="","",CPI_Downloader!N1889)</f>
        <v/>
      </c>
      <c r="AL1891" s="29" t="str">
        <f>IF(CPI_Downloader!O1889="","",CPI_Downloader!O1889)</f>
        <v/>
      </c>
      <c r="AN1891" s="22" t="str">
        <f t="shared" si="836"/>
        <v/>
      </c>
      <c r="AO1891" s="22" t="str">
        <f t="shared" si="830"/>
        <v/>
      </c>
      <c r="AP1891" s="22" t="str">
        <f t="shared" si="811"/>
        <v/>
      </c>
      <c r="AQ1891" s="22" t="str">
        <f t="shared" si="823"/>
        <v/>
      </c>
      <c r="AR1891" s="22" t="str">
        <f t="shared" si="819"/>
        <v/>
      </c>
      <c r="AS1891" s="22" t="str">
        <f t="shared" si="815"/>
        <v/>
      </c>
      <c r="AT1891" s="46" t="str">
        <f>IF(CPI_Downloader!P1889="","",CPI_Downloader!P1889)</f>
        <v/>
      </c>
      <c r="AU1891" s="22" t="str">
        <f t="shared" si="837"/>
        <v/>
      </c>
      <c r="AV1891" s="22" t="str">
        <f t="shared" si="831"/>
        <v/>
      </c>
      <c r="AW1891" s="22" t="str">
        <f t="shared" si="812"/>
        <v/>
      </c>
      <c r="AX1891" s="22" t="str">
        <f t="shared" si="824"/>
        <v/>
      </c>
      <c r="AY1891" s="22" t="str">
        <f t="shared" si="820"/>
        <v/>
      </c>
      <c r="AZ1891" s="22" t="str">
        <f t="shared" si="816"/>
        <v/>
      </c>
      <c r="BA1891" s="46" t="str">
        <f>IF(CPI_Downloader!Q1889="","",CPI_Downloader!Q1889)</f>
        <v/>
      </c>
    </row>
    <row r="1892" spans="1:53" ht="12.75" customHeight="1" x14ac:dyDescent="0.2">
      <c r="A1892" s="21" t="str">
        <f>IF(CPI_Downloader!A1890="","",CPI_Downloader!A1890)</f>
        <v/>
      </c>
      <c r="B1892" s="22" t="str">
        <f t="shared" si="834"/>
        <v/>
      </c>
      <c r="C1892" s="22" t="str">
        <f t="shared" si="825"/>
        <v/>
      </c>
      <c r="D1892" s="22" t="str">
        <f t="shared" si="809"/>
        <v/>
      </c>
      <c r="E1892" s="22" t="str">
        <f t="shared" si="821"/>
        <v/>
      </c>
      <c r="F1892" s="22" t="str">
        <f t="shared" si="817"/>
        <v/>
      </c>
      <c r="G1892" s="22" t="str">
        <f t="shared" si="813"/>
        <v/>
      </c>
      <c r="H1892" s="22" t="str">
        <f>IFERROR(('CDN Data'!B1892),"")</f>
        <v/>
      </c>
      <c r="I1892" s="23" t="str">
        <f>IF(CPI_Downloader!G1890="","",CPI_Downloader!G1890)</f>
        <v/>
      </c>
      <c r="J1892" s="23" t="str">
        <f>IF(CPI_Downloader!H1890="","",CPI_Downloader!H1890)</f>
        <v/>
      </c>
      <c r="L1892" s="21" t="str">
        <f t="shared" si="826"/>
        <v/>
      </c>
      <c r="M1892" s="25" t="str">
        <f t="shared" si="835"/>
        <v/>
      </c>
      <c r="N1892" s="25" t="str">
        <f t="shared" si="832"/>
        <v/>
      </c>
      <c r="O1892" s="25" t="str">
        <f t="shared" si="810"/>
        <v/>
      </c>
      <c r="P1892" s="25" t="str">
        <f t="shared" si="822"/>
        <v/>
      </c>
      <c r="Q1892" s="25" t="str">
        <f t="shared" si="818"/>
        <v/>
      </c>
      <c r="R1892" s="25" t="str">
        <f t="shared" si="814"/>
        <v/>
      </c>
      <c r="S1892" s="25" t="str">
        <f>IFERROR(('CDN Data'!M1880),"")</f>
        <v/>
      </c>
      <c r="T1892" s="26" t="str">
        <f>IF(CPI_Downloader!I1890="","",CPI_Downloader!I1890)</f>
        <v/>
      </c>
      <c r="U1892" s="26" t="str">
        <f>IF(CPI_Downloader!J1890="","",CPI_Downloader!J1890)</f>
        <v/>
      </c>
      <c r="W1892" s="31" t="str">
        <f t="shared" si="833"/>
        <v/>
      </c>
      <c r="X1892" s="31" t="str">
        <f t="shared" si="827"/>
        <v/>
      </c>
      <c r="Y1892" s="16" t="str">
        <f>IF(CPI_Downloader!K1890="","",CPI_Downloader!K1890)</f>
        <v/>
      </c>
      <c r="AA1892" s="33" t="str">
        <f t="shared" si="828"/>
        <v/>
      </c>
      <c r="AB1892" s="27" t="str">
        <f>IF(CPI_Downloader!M1890="","",CPI_Downloader!M1890)</f>
        <v/>
      </c>
      <c r="AC1892" s="59" t="str">
        <f>IF(CPI_Downloader!L1890="","",CPI_Downloader!L1890/100)</f>
        <v/>
      </c>
      <c r="AD1892" s="3"/>
      <c r="AE1892" s="28"/>
      <c r="AI1892" s="44" t="str">
        <f t="shared" si="829"/>
        <v/>
      </c>
      <c r="AJ1892" s="50" t="str">
        <f>IF(CPI_Downloader!N1890="","",CPI_Downloader!N1890)</f>
        <v/>
      </c>
      <c r="AL1892" s="29" t="str">
        <f>IF(CPI_Downloader!O1890="","",CPI_Downloader!O1890)</f>
        <v/>
      </c>
      <c r="AN1892" s="22" t="str">
        <f t="shared" si="836"/>
        <v/>
      </c>
      <c r="AO1892" s="22" t="str">
        <f t="shared" si="830"/>
        <v/>
      </c>
      <c r="AP1892" s="22" t="str">
        <f t="shared" si="811"/>
        <v/>
      </c>
      <c r="AQ1892" s="22" t="str">
        <f t="shared" si="823"/>
        <v/>
      </c>
      <c r="AR1892" s="22" t="str">
        <f t="shared" si="819"/>
        <v/>
      </c>
      <c r="AS1892" s="22" t="str">
        <f t="shared" si="815"/>
        <v/>
      </c>
      <c r="AT1892" s="46" t="str">
        <f>IF(CPI_Downloader!P1890="","",CPI_Downloader!P1890)</f>
        <v/>
      </c>
      <c r="AU1892" s="22" t="str">
        <f t="shared" si="837"/>
        <v/>
      </c>
      <c r="AV1892" s="22" t="str">
        <f t="shared" si="831"/>
        <v/>
      </c>
      <c r="AW1892" s="22" t="str">
        <f t="shared" si="812"/>
        <v/>
      </c>
      <c r="AX1892" s="22" t="str">
        <f t="shared" si="824"/>
        <v/>
      </c>
      <c r="AY1892" s="22" t="str">
        <f t="shared" si="820"/>
        <v/>
      </c>
      <c r="AZ1892" s="22" t="str">
        <f t="shared" si="816"/>
        <v/>
      </c>
      <c r="BA1892" s="46" t="str">
        <f>IF(CPI_Downloader!Q1890="","",CPI_Downloader!Q1890)</f>
        <v/>
      </c>
    </row>
    <row r="1893" spans="1:53" ht="12.75" customHeight="1" x14ac:dyDescent="0.2">
      <c r="A1893" s="21" t="str">
        <f>IF(CPI_Downloader!A1891="","",CPI_Downloader!A1891)</f>
        <v/>
      </c>
      <c r="B1893" s="22" t="str">
        <f t="shared" si="834"/>
        <v/>
      </c>
      <c r="C1893" s="22" t="str">
        <f t="shared" si="825"/>
        <v/>
      </c>
      <c r="D1893" s="22" t="str">
        <f t="shared" si="809"/>
        <v/>
      </c>
      <c r="E1893" s="22" t="str">
        <f t="shared" si="821"/>
        <v/>
      </c>
      <c r="F1893" s="22" t="str">
        <f t="shared" si="817"/>
        <v/>
      </c>
      <c r="G1893" s="22" t="str">
        <f t="shared" si="813"/>
        <v/>
      </c>
      <c r="H1893" s="22" t="str">
        <f>IFERROR(('CDN Data'!B1893),"")</f>
        <v/>
      </c>
      <c r="I1893" s="23" t="str">
        <f>IF(CPI_Downloader!G1891="","",CPI_Downloader!G1891)</f>
        <v/>
      </c>
      <c r="J1893" s="23" t="str">
        <f>IF(CPI_Downloader!H1891="","",CPI_Downloader!H1891)</f>
        <v/>
      </c>
      <c r="L1893" s="21" t="str">
        <f t="shared" si="826"/>
        <v/>
      </c>
      <c r="M1893" s="25" t="str">
        <f t="shared" si="835"/>
        <v/>
      </c>
      <c r="N1893" s="25" t="str">
        <f t="shared" si="832"/>
        <v/>
      </c>
      <c r="O1893" s="25" t="str">
        <f t="shared" si="810"/>
        <v/>
      </c>
      <c r="P1893" s="25" t="str">
        <f t="shared" si="822"/>
        <v/>
      </c>
      <c r="Q1893" s="25" t="str">
        <f t="shared" si="818"/>
        <v/>
      </c>
      <c r="R1893" s="25" t="str">
        <f t="shared" si="814"/>
        <v/>
      </c>
      <c r="S1893" s="25" t="str">
        <f>IFERROR(('CDN Data'!M1881),"")</f>
        <v/>
      </c>
      <c r="T1893" s="26" t="str">
        <f>IF(CPI_Downloader!I1891="","",CPI_Downloader!I1891)</f>
        <v/>
      </c>
      <c r="U1893" s="26" t="str">
        <f>IF(CPI_Downloader!J1891="","",CPI_Downloader!J1891)</f>
        <v/>
      </c>
      <c r="W1893" s="31" t="str">
        <f t="shared" si="833"/>
        <v/>
      </c>
      <c r="X1893" s="31" t="str">
        <f t="shared" si="827"/>
        <v/>
      </c>
      <c r="Y1893" s="16" t="str">
        <f>IF(CPI_Downloader!K1891="","",CPI_Downloader!K1891)</f>
        <v/>
      </c>
      <c r="AA1893" s="33" t="str">
        <f t="shared" si="828"/>
        <v/>
      </c>
      <c r="AB1893" s="27" t="str">
        <f>IF(CPI_Downloader!M1891="","",CPI_Downloader!M1891)</f>
        <v/>
      </c>
      <c r="AC1893" s="59" t="str">
        <f>IF(CPI_Downloader!L1891="","",CPI_Downloader!L1891/100)</f>
        <v/>
      </c>
      <c r="AD1893" s="3"/>
      <c r="AE1893" s="28"/>
      <c r="AI1893" s="44" t="str">
        <f t="shared" si="829"/>
        <v/>
      </c>
      <c r="AJ1893" s="50" t="str">
        <f>IF(CPI_Downloader!N1891="","",CPI_Downloader!N1891)</f>
        <v/>
      </c>
      <c r="AL1893" s="29" t="str">
        <f>IF(CPI_Downloader!O1891="","",CPI_Downloader!O1891)</f>
        <v/>
      </c>
      <c r="AN1893" s="22" t="str">
        <f t="shared" si="836"/>
        <v/>
      </c>
      <c r="AO1893" s="22" t="str">
        <f t="shared" si="830"/>
        <v/>
      </c>
      <c r="AP1893" s="22" t="str">
        <f t="shared" si="811"/>
        <v/>
      </c>
      <c r="AQ1893" s="22" t="str">
        <f t="shared" si="823"/>
        <v/>
      </c>
      <c r="AR1893" s="22" t="str">
        <f t="shared" si="819"/>
        <v/>
      </c>
      <c r="AS1893" s="22" t="str">
        <f t="shared" si="815"/>
        <v/>
      </c>
      <c r="AT1893" s="46" t="str">
        <f>IF(CPI_Downloader!P1891="","",CPI_Downloader!P1891)</f>
        <v/>
      </c>
      <c r="AU1893" s="22" t="str">
        <f t="shared" si="837"/>
        <v/>
      </c>
      <c r="AV1893" s="22" t="str">
        <f t="shared" si="831"/>
        <v/>
      </c>
      <c r="AW1893" s="22" t="str">
        <f t="shared" si="812"/>
        <v/>
      </c>
      <c r="AX1893" s="22" t="str">
        <f t="shared" si="824"/>
        <v/>
      </c>
      <c r="AY1893" s="22" t="str">
        <f t="shared" si="820"/>
        <v/>
      </c>
      <c r="AZ1893" s="22" t="str">
        <f t="shared" si="816"/>
        <v/>
      </c>
      <c r="BA1893" s="46" t="str">
        <f>IF(CPI_Downloader!Q1891="","",CPI_Downloader!Q1891)</f>
        <v/>
      </c>
    </row>
    <row r="1894" spans="1:53" ht="12.75" customHeight="1" x14ac:dyDescent="0.2">
      <c r="A1894" s="21" t="str">
        <f>IF(CPI_Downloader!A1892="","",CPI_Downloader!A1892)</f>
        <v/>
      </c>
      <c r="B1894" s="22" t="str">
        <f t="shared" si="834"/>
        <v/>
      </c>
      <c r="C1894" s="22" t="str">
        <f t="shared" si="825"/>
        <v/>
      </c>
      <c r="D1894" s="22" t="str">
        <f t="shared" si="809"/>
        <v/>
      </c>
      <c r="E1894" s="22" t="str">
        <f t="shared" si="821"/>
        <v/>
      </c>
      <c r="F1894" s="22" t="str">
        <f t="shared" si="817"/>
        <v/>
      </c>
      <c r="G1894" s="22" t="str">
        <f t="shared" si="813"/>
        <v/>
      </c>
      <c r="H1894" s="22" t="str">
        <f>IFERROR(('CDN Data'!B1894),"")</f>
        <v/>
      </c>
      <c r="I1894" s="23" t="str">
        <f>IF(CPI_Downloader!G1892="","",CPI_Downloader!G1892)</f>
        <v/>
      </c>
      <c r="J1894" s="23" t="str">
        <f>IF(CPI_Downloader!H1892="","",CPI_Downloader!H1892)</f>
        <v/>
      </c>
      <c r="L1894" s="21" t="str">
        <f t="shared" si="826"/>
        <v/>
      </c>
      <c r="M1894" s="25" t="str">
        <f t="shared" si="835"/>
        <v/>
      </c>
      <c r="N1894" s="25" t="str">
        <f t="shared" si="832"/>
        <v/>
      </c>
      <c r="O1894" s="25" t="str">
        <f t="shared" si="810"/>
        <v/>
      </c>
      <c r="P1894" s="25" t="str">
        <f t="shared" si="822"/>
        <v/>
      </c>
      <c r="Q1894" s="25" t="str">
        <f t="shared" si="818"/>
        <v/>
      </c>
      <c r="R1894" s="25" t="str">
        <f t="shared" si="814"/>
        <v/>
      </c>
      <c r="S1894" s="25" t="str">
        <f>IFERROR(('CDN Data'!M1882),"")</f>
        <v/>
      </c>
      <c r="T1894" s="26" t="str">
        <f>IF(CPI_Downloader!I1892="","",CPI_Downloader!I1892)</f>
        <v/>
      </c>
      <c r="U1894" s="26" t="str">
        <f>IF(CPI_Downloader!J1892="","",CPI_Downloader!J1892)</f>
        <v/>
      </c>
      <c r="W1894" s="31" t="str">
        <f t="shared" si="833"/>
        <v/>
      </c>
      <c r="X1894" s="31" t="str">
        <f t="shared" si="827"/>
        <v/>
      </c>
      <c r="Y1894" s="16" t="str">
        <f>IF(CPI_Downloader!K1892="","",CPI_Downloader!K1892)</f>
        <v/>
      </c>
      <c r="AA1894" s="33" t="str">
        <f t="shared" si="828"/>
        <v/>
      </c>
      <c r="AB1894" s="27" t="str">
        <f>IF(CPI_Downloader!M1892="","",CPI_Downloader!M1892)</f>
        <v/>
      </c>
      <c r="AC1894" s="59" t="str">
        <f>IF(CPI_Downloader!L1892="","",CPI_Downloader!L1892/100)</f>
        <v/>
      </c>
      <c r="AD1894" s="3"/>
      <c r="AE1894" s="28"/>
      <c r="AI1894" s="44" t="str">
        <f t="shared" si="829"/>
        <v/>
      </c>
      <c r="AJ1894" s="50" t="str">
        <f>IF(CPI_Downloader!N1892="","",CPI_Downloader!N1892)</f>
        <v/>
      </c>
      <c r="AL1894" s="29" t="str">
        <f>IF(CPI_Downloader!O1892="","",CPI_Downloader!O1892)</f>
        <v/>
      </c>
      <c r="AN1894" s="22" t="str">
        <f t="shared" si="836"/>
        <v/>
      </c>
      <c r="AO1894" s="22" t="str">
        <f t="shared" si="830"/>
        <v/>
      </c>
      <c r="AP1894" s="22" t="str">
        <f t="shared" si="811"/>
        <v/>
      </c>
      <c r="AQ1894" s="22" t="str">
        <f t="shared" si="823"/>
        <v/>
      </c>
      <c r="AR1894" s="22" t="str">
        <f t="shared" si="819"/>
        <v/>
      </c>
      <c r="AS1894" s="22" t="str">
        <f t="shared" si="815"/>
        <v/>
      </c>
      <c r="AT1894" s="46" t="str">
        <f>IF(CPI_Downloader!P1892="","",CPI_Downloader!P1892)</f>
        <v/>
      </c>
      <c r="AU1894" s="22" t="str">
        <f t="shared" si="837"/>
        <v/>
      </c>
      <c r="AV1894" s="22" t="str">
        <f t="shared" si="831"/>
        <v/>
      </c>
      <c r="AW1894" s="22" t="str">
        <f t="shared" si="812"/>
        <v/>
      </c>
      <c r="AX1894" s="22" t="str">
        <f t="shared" si="824"/>
        <v/>
      </c>
      <c r="AY1894" s="22" t="str">
        <f t="shared" si="820"/>
        <v/>
      </c>
      <c r="AZ1894" s="22" t="str">
        <f t="shared" si="816"/>
        <v/>
      </c>
      <c r="BA1894" s="46" t="str">
        <f>IF(CPI_Downloader!Q1892="","",CPI_Downloader!Q1892)</f>
        <v/>
      </c>
    </row>
    <row r="1895" spans="1:53" ht="12.75" customHeight="1" x14ac:dyDescent="0.2">
      <c r="A1895" s="21" t="str">
        <f>IF(CPI_Downloader!A1893="","",CPI_Downloader!A1893)</f>
        <v/>
      </c>
      <c r="B1895" s="22" t="str">
        <f t="shared" si="834"/>
        <v/>
      </c>
      <c r="C1895" s="22" t="str">
        <f t="shared" si="825"/>
        <v/>
      </c>
      <c r="D1895" s="22" t="str">
        <f t="shared" si="809"/>
        <v/>
      </c>
      <c r="E1895" s="22" t="str">
        <f t="shared" si="821"/>
        <v/>
      </c>
      <c r="F1895" s="22" t="str">
        <f t="shared" si="817"/>
        <v/>
      </c>
      <c r="G1895" s="22" t="str">
        <f t="shared" si="813"/>
        <v/>
      </c>
      <c r="H1895" s="22" t="str">
        <f>IFERROR(('CDN Data'!B1895),"")</f>
        <v/>
      </c>
      <c r="I1895" s="23" t="str">
        <f>IF(CPI_Downloader!G1893="","",CPI_Downloader!G1893)</f>
        <v/>
      </c>
      <c r="J1895" s="23" t="str">
        <f>IF(CPI_Downloader!H1893="","",CPI_Downloader!H1893)</f>
        <v/>
      </c>
      <c r="L1895" s="21" t="str">
        <f t="shared" si="826"/>
        <v/>
      </c>
      <c r="M1895" s="25" t="str">
        <f t="shared" si="835"/>
        <v/>
      </c>
      <c r="N1895" s="25" t="str">
        <f t="shared" si="832"/>
        <v/>
      </c>
      <c r="O1895" s="25" t="str">
        <f t="shared" si="810"/>
        <v/>
      </c>
      <c r="P1895" s="25" t="str">
        <f t="shared" si="822"/>
        <v/>
      </c>
      <c r="Q1895" s="25" t="str">
        <f t="shared" si="818"/>
        <v/>
      </c>
      <c r="R1895" s="25" t="str">
        <f t="shared" si="814"/>
        <v/>
      </c>
      <c r="S1895" s="25" t="str">
        <f>IFERROR(('CDN Data'!M1883),"")</f>
        <v/>
      </c>
      <c r="T1895" s="26" t="str">
        <f>IF(CPI_Downloader!I1893="","",CPI_Downloader!I1893)</f>
        <v/>
      </c>
      <c r="U1895" s="26" t="str">
        <f>IF(CPI_Downloader!J1893="","",CPI_Downloader!J1893)</f>
        <v/>
      </c>
      <c r="W1895" s="31" t="str">
        <f t="shared" si="833"/>
        <v/>
      </c>
      <c r="X1895" s="31" t="str">
        <f t="shared" si="827"/>
        <v/>
      </c>
      <c r="Y1895" s="16" t="str">
        <f>IF(CPI_Downloader!K1893="","",CPI_Downloader!K1893)</f>
        <v/>
      </c>
      <c r="AA1895" s="33" t="str">
        <f t="shared" si="828"/>
        <v/>
      </c>
      <c r="AB1895" s="27" t="str">
        <f>IF(CPI_Downloader!M1893="","",CPI_Downloader!M1893)</f>
        <v/>
      </c>
      <c r="AC1895" s="59" t="str">
        <f>IF(CPI_Downloader!L1893="","",CPI_Downloader!L1893/100)</f>
        <v/>
      </c>
      <c r="AD1895" s="3"/>
      <c r="AE1895" s="28"/>
      <c r="AI1895" s="44" t="str">
        <f t="shared" si="829"/>
        <v/>
      </c>
      <c r="AJ1895" s="50" t="str">
        <f>IF(CPI_Downloader!N1893="","",CPI_Downloader!N1893)</f>
        <v/>
      </c>
      <c r="AL1895" s="29" t="str">
        <f>IF(CPI_Downloader!O1893="","",CPI_Downloader!O1893)</f>
        <v/>
      </c>
      <c r="AN1895" s="22" t="str">
        <f t="shared" si="836"/>
        <v/>
      </c>
      <c r="AO1895" s="22" t="str">
        <f t="shared" si="830"/>
        <v/>
      </c>
      <c r="AP1895" s="22" t="str">
        <f t="shared" si="811"/>
        <v/>
      </c>
      <c r="AQ1895" s="22" t="str">
        <f t="shared" si="823"/>
        <v/>
      </c>
      <c r="AR1895" s="22" t="str">
        <f t="shared" si="819"/>
        <v/>
      </c>
      <c r="AS1895" s="22" t="str">
        <f t="shared" si="815"/>
        <v/>
      </c>
      <c r="AT1895" s="46" t="str">
        <f>IF(CPI_Downloader!P1893="","",CPI_Downloader!P1893)</f>
        <v/>
      </c>
      <c r="AU1895" s="22" t="str">
        <f t="shared" si="837"/>
        <v/>
      </c>
      <c r="AV1895" s="22" t="str">
        <f t="shared" si="831"/>
        <v/>
      </c>
      <c r="AW1895" s="22" t="str">
        <f t="shared" si="812"/>
        <v/>
      </c>
      <c r="AX1895" s="22" t="str">
        <f t="shared" si="824"/>
        <v/>
      </c>
      <c r="AY1895" s="22" t="str">
        <f t="shared" si="820"/>
        <v/>
      </c>
      <c r="AZ1895" s="22" t="str">
        <f t="shared" si="816"/>
        <v/>
      </c>
      <c r="BA1895" s="46" t="str">
        <f>IF(CPI_Downloader!Q1893="","",CPI_Downloader!Q1893)</f>
        <v/>
      </c>
    </row>
    <row r="1896" spans="1:53" ht="12.75" customHeight="1" x14ac:dyDescent="0.2">
      <c r="A1896" s="21" t="str">
        <f>IF(CPI_Downloader!A1894="","",CPI_Downloader!A1894)</f>
        <v/>
      </c>
      <c r="B1896" s="22" t="str">
        <f t="shared" si="834"/>
        <v/>
      </c>
      <c r="C1896" s="22" t="str">
        <f t="shared" si="825"/>
        <v/>
      </c>
      <c r="D1896" s="22" t="str">
        <f t="shared" ref="D1896:D1959" si="838">IFERROR(((I1896/I1860)^(1/3)-1),"")</f>
        <v/>
      </c>
      <c r="E1896" s="22" t="str">
        <f t="shared" si="821"/>
        <v/>
      </c>
      <c r="F1896" s="22" t="str">
        <f t="shared" si="817"/>
        <v/>
      </c>
      <c r="G1896" s="22" t="str">
        <f t="shared" si="813"/>
        <v/>
      </c>
      <c r="H1896" s="22" t="str">
        <f>IFERROR(('CDN Data'!B1896),"")</f>
        <v/>
      </c>
      <c r="I1896" s="23" t="str">
        <f>IF(CPI_Downloader!G1894="","",CPI_Downloader!G1894)</f>
        <v/>
      </c>
      <c r="J1896" s="23" t="str">
        <f>IF(CPI_Downloader!H1894="","",CPI_Downloader!H1894)</f>
        <v/>
      </c>
      <c r="L1896" s="21" t="str">
        <f t="shared" si="826"/>
        <v/>
      </c>
      <c r="M1896" s="25" t="str">
        <f t="shared" si="835"/>
        <v/>
      </c>
      <c r="N1896" s="25" t="str">
        <f t="shared" si="832"/>
        <v/>
      </c>
      <c r="O1896" s="25" t="str">
        <f t="shared" ref="O1896:O1959" si="839">IFERROR(((T1896/T1860)^(1/3)-1),"")</f>
        <v/>
      </c>
      <c r="P1896" s="25" t="str">
        <f t="shared" si="822"/>
        <v/>
      </c>
      <c r="Q1896" s="25" t="str">
        <f t="shared" si="818"/>
        <v/>
      </c>
      <c r="R1896" s="25" t="str">
        <f t="shared" si="814"/>
        <v/>
      </c>
      <c r="S1896" s="25" t="str">
        <f>IFERROR(('CDN Data'!M1884),"")</f>
        <v/>
      </c>
      <c r="T1896" s="26" t="str">
        <f>IF(CPI_Downloader!I1894="","",CPI_Downloader!I1894)</f>
        <v/>
      </c>
      <c r="U1896" s="26" t="str">
        <f>IF(CPI_Downloader!J1894="","",CPI_Downloader!J1894)</f>
        <v/>
      </c>
      <c r="W1896" s="31" t="str">
        <f t="shared" si="833"/>
        <v/>
      </c>
      <c r="X1896" s="31" t="str">
        <f t="shared" si="827"/>
        <v/>
      </c>
      <c r="Y1896" s="16" t="str">
        <f>IF(CPI_Downloader!K1894="","",CPI_Downloader!K1894)</f>
        <v/>
      </c>
      <c r="AA1896" s="33" t="str">
        <f t="shared" si="828"/>
        <v/>
      </c>
      <c r="AB1896" s="27" t="str">
        <f>IF(CPI_Downloader!M1894="","",CPI_Downloader!M1894)</f>
        <v/>
      </c>
      <c r="AC1896" s="59" t="str">
        <f>IF(CPI_Downloader!L1894="","",CPI_Downloader!L1894/100)</f>
        <v/>
      </c>
      <c r="AD1896" s="3"/>
      <c r="AE1896" s="28"/>
      <c r="AI1896" s="44" t="str">
        <f t="shared" si="829"/>
        <v/>
      </c>
      <c r="AJ1896" s="50" t="str">
        <f>IF(CPI_Downloader!N1894="","",CPI_Downloader!N1894)</f>
        <v/>
      </c>
      <c r="AL1896" s="29" t="str">
        <f>IF(CPI_Downloader!O1894="","",CPI_Downloader!O1894)</f>
        <v/>
      </c>
      <c r="AN1896" s="22" t="str">
        <f t="shared" si="836"/>
        <v/>
      </c>
      <c r="AO1896" s="22" t="str">
        <f t="shared" si="830"/>
        <v/>
      </c>
      <c r="AP1896" s="22" t="str">
        <f t="shared" ref="AP1896:AP1959" si="840">IFERROR(((AT1896/AT1860)^(1/3)-1),"")</f>
        <v/>
      </c>
      <c r="AQ1896" s="22" t="str">
        <f t="shared" si="823"/>
        <v/>
      </c>
      <c r="AR1896" s="22" t="str">
        <f t="shared" si="819"/>
        <v/>
      </c>
      <c r="AS1896" s="22" t="str">
        <f t="shared" si="815"/>
        <v/>
      </c>
      <c r="AT1896" s="46" t="str">
        <f>IF(CPI_Downloader!P1894="","",CPI_Downloader!P1894)</f>
        <v/>
      </c>
      <c r="AU1896" s="22" t="str">
        <f t="shared" si="837"/>
        <v/>
      </c>
      <c r="AV1896" s="22" t="str">
        <f t="shared" si="831"/>
        <v/>
      </c>
      <c r="AW1896" s="22" t="str">
        <f t="shared" ref="AW1896:AW1959" si="841">IFERROR(((BA1896/BA1860)^(1/3)-1),"")</f>
        <v/>
      </c>
      <c r="AX1896" s="22" t="str">
        <f t="shared" si="824"/>
        <v/>
      </c>
      <c r="AY1896" s="22" t="str">
        <f t="shared" si="820"/>
        <v/>
      </c>
      <c r="AZ1896" s="22" t="str">
        <f t="shared" si="816"/>
        <v/>
      </c>
      <c r="BA1896" s="46" t="str">
        <f>IF(CPI_Downloader!Q1894="","",CPI_Downloader!Q1894)</f>
        <v/>
      </c>
    </row>
    <row r="1897" spans="1:53" ht="12.75" customHeight="1" x14ac:dyDescent="0.2">
      <c r="A1897" s="21" t="str">
        <f>IF(CPI_Downloader!A1895="","",CPI_Downloader!A1895)</f>
        <v/>
      </c>
      <c r="B1897" s="22" t="str">
        <f t="shared" si="834"/>
        <v/>
      </c>
      <c r="C1897" s="22" t="str">
        <f t="shared" si="825"/>
        <v/>
      </c>
      <c r="D1897" s="22" t="str">
        <f t="shared" si="838"/>
        <v/>
      </c>
      <c r="E1897" s="22" t="str">
        <f t="shared" si="821"/>
        <v/>
      </c>
      <c r="F1897" s="22" t="str">
        <f t="shared" si="817"/>
        <v/>
      </c>
      <c r="G1897" s="22" t="str">
        <f t="shared" si="813"/>
        <v/>
      </c>
      <c r="H1897" s="22" t="str">
        <f>IFERROR(('CDN Data'!B1897),"")</f>
        <v/>
      </c>
      <c r="I1897" s="23" t="str">
        <f>IF(CPI_Downloader!G1895="","",CPI_Downloader!G1895)</f>
        <v/>
      </c>
      <c r="J1897" s="23" t="str">
        <f>IF(CPI_Downloader!H1895="","",CPI_Downloader!H1895)</f>
        <v/>
      </c>
      <c r="L1897" s="21" t="str">
        <f t="shared" si="826"/>
        <v/>
      </c>
      <c r="M1897" s="25" t="str">
        <f t="shared" si="835"/>
        <v/>
      </c>
      <c r="N1897" s="25" t="str">
        <f t="shared" si="832"/>
        <v/>
      </c>
      <c r="O1897" s="25" t="str">
        <f t="shared" si="839"/>
        <v/>
      </c>
      <c r="P1897" s="25" t="str">
        <f t="shared" si="822"/>
        <v/>
      </c>
      <c r="Q1897" s="25" t="str">
        <f t="shared" si="818"/>
        <v/>
      </c>
      <c r="R1897" s="25" t="str">
        <f t="shared" si="814"/>
        <v/>
      </c>
      <c r="S1897" s="25" t="str">
        <f>IFERROR(('CDN Data'!M1885),"")</f>
        <v/>
      </c>
      <c r="T1897" s="26" t="str">
        <f>IF(CPI_Downloader!I1895="","",CPI_Downloader!I1895)</f>
        <v/>
      </c>
      <c r="U1897" s="26" t="str">
        <f>IF(CPI_Downloader!J1895="","",CPI_Downloader!J1895)</f>
        <v/>
      </c>
      <c r="W1897" s="31" t="str">
        <f t="shared" si="833"/>
        <v/>
      </c>
      <c r="X1897" s="31" t="str">
        <f t="shared" si="827"/>
        <v/>
      </c>
      <c r="Y1897" s="16" t="str">
        <f>IF(CPI_Downloader!K1895="","",CPI_Downloader!K1895)</f>
        <v/>
      </c>
      <c r="AA1897" s="33" t="str">
        <f t="shared" si="828"/>
        <v/>
      </c>
      <c r="AB1897" s="27" t="str">
        <f>IF(CPI_Downloader!M1895="","",CPI_Downloader!M1895)</f>
        <v/>
      </c>
      <c r="AC1897" s="59" t="str">
        <f>IF(CPI_Downloader!L1895="","",CPI_Downloader!L1895/100)</f>
        <v/>
      </c>
      <c r="AD1897" s="3"/>
      <c r="AE1897" s="28"/>
      <c r="AI1897" s="44" t="str">
        <f t="shared" si="829"/>
        <v/>
      </c>
      <c r="AJ1897" s="50" t="str">
        <f>IF(CPI_Downloader!N1895="","",CPI_Downloader!N1895)</f>
        <v/>
      </c>
      <c r="AL1897" s="29" t="str">
        <f>IF(CPI_Downloader!O1895="","",CPI_Downloader!O1895)</f>
        <v/>
      </c>
      <c r="AN1897" s="22" t="str">
        <f t="shared" si="836"/>
        <v/>
      </c>
      <c r="AO1897" s="22" t="str">
        <f t="shared" si="830"/>
        <v/>
      </c>
      <c r="AP1897" s="22" t="str">
        <f t="shared" si="840"/>
        <v/>
      </c>
      <c r="AQ1897" s="22" t="str">
        <f t="shared" si="823"/>
        <v/>
      </c>
      <c r="AR1897" s="22" t="str">
        <f t="shared" si="819"/>
        <v/>
      </c>
      <c r="AS1897" s="22" t="str">
        <f t="shared" si="815"/>
        <v/>
      </c>
      <c r="AT1897" s="46" t="str">
        <f>IF(CPI_Downloader!P1895="","",CPI_Downloader!P1895)</f>
        <v/>
      </c>
      <c r="AU1897" s="22" t="str">
        <f t="shared" si="837"/>
        <v/>
      </c>
      <c r="AV1897" s="22" t="str">
        <f t="shared" si="831"/>
        <v/>
      </c>
      <c r="AW1897" s="22" t="str">
        <f t="shared" si="841"/>
        <v/>
      </c>
      <c r="AX1897" s="22" t="str">
        <f t="shared" si="824"/>
        <v/>
      </c>
      <c r="AY1897" s="22" t="str">
        <f t="shared" si="820"/>
        <v/>
      </c>
      <c r="AZ1897" s="22" t="str">
        <f t="shared" si="816"/>
        <v/>
      </c>
      <c r="BA1897" s="46" t="str">
        <f>IF(CPI_Downloader!Q1895="","",CPI_Downloader!Q1895)</f>
        <v/>
      </c>
    </row>
    <row r="1898" spans="1:53" ht="12.75" customHeight="1" x14ac:dyDescent="0.2">
      <c r="A1898" s="21" t="str">
        <f>IF(CPI_Downloader!A1896="","",CPI_Downloader!A1896)</f>
        <v/>
      </c>
      <c r="B1898" s="22" t="str">
        <f t="shared" si="834"/>
        <v/>
      </c>
      <c r="C1898" s="22" t="str">
        <f t="shared" si="825"/>
        <v/>
      </c>
      <c r="D1898" s="22" t="str">
        <f t="shared" si="838"/>
        <v/>
      </c>
      <c r="E1898" s="22" t="str">
        <f t="shared" si="821"/>
        <v/>
      </c>
      <c r="F1898" s="22" t="str">
        <f t="shared" si="817"/>
        <v/>
      </c>
      <c r="G1898" s="22" t="str">
        <f t="shared" si="813"/>
        <v/>
      </c>
      <c r="H1898" s="22" t="str">
        <f>IFERROR(('CDN Data'!B1898),"")</f>
        <v/>
      </c>
      <c r="I1898" s="23" t="str">
        <f>IF(CPI_Downloader!G1896="","",CPI_Downloader!G1896)</f>
        <v/>
      </c>
      <c r="J1898" s="23" t="str">
        <f>IF(CPI_Downloader!H1896="","",CPI_Downloader!H1896)</f>
        <v/>
      </c>
      <c r="L1898" s="21" t="str">
        <f t="shared" si="826"/>
        <v/>
      </c>
      <c r="M1898" s="25" t="str">
        <f t="shared" si="835"/>
        <v/>
      </c>
      <c r="N1898" s="25" t="str">
        <f t="shared" si="832"/>
        <v/>
      </c>
      <c r="O1898" s="25" t="str">
        <f t="shared" si="839"/>
        <v/>
      </c>
      <c r="P1898" s="25" t="str">
        <f t="shared" si="822"/>
        <v/>
      </c>
      <c r="Q1898" s="25" t="str">
        <f t="shared" si="818"/>
        <v/>
      </c>
      <c r="R1898" s="25" t="str">
        <f t="shared" si="814"/>
        <v/>
      </c>
      <c r="S1898" s="25" t="str">
        <f>IFERROR(('CDN Data'!M1886),"")</f>
        <v/>
      </c>
      <c r="T1898" s="26" t="str">
        <f>IF(CPI_Downloader!I1896="","",CPI_Downloader!I1896)</f>
        <v/>
      </c>
      <c r="U1898" s="26" t="str">
        <f>IF(CPI_Downloader!J1896="","",CPI_Downloader!J1896)</f>
        <v/>
      </c>
      <c r="W1898" s="31" t="str">
        <f t="shared" si="833"/>
        <v/>
      </c>
      <c r="X1898" s="31" t="str">
        <f t="shared" si="827"/>
        <v/>
      </c>
      <c r="Y1898" s="16" t="str">
        <f>IF(CPI_Downloader!K1896="","",CPI_Downloader!K1896)</f>
        <v/>
      </c>
      <c r="AA1898" s="33" t="str">
        <f t="shared" si="828"/>
        <v/>
      </c>
      <c r="AB1898" s="27" t="str">
        <f>IF(CPI_Downloader!M1896="","",CPI_Downloader!M1896)</f>
        <v/>
      </c>
      <c r="AC1898" s="59" t="str">
        <f>IF(CPI_Downloader!L1896="","",CPI_Downloader!L1896/100)</f>
        <v/>
      </c>
      <c r="AD1898" s="3"/>
      <c r="AE1898" s="28"/>
      <c r="AI1898" s="44" t="str">
        <f t="shared" si="829"/>
        <v/>
      </c>
      <c r="AJ1898" s="50" t="str">
        <f>IF(CPI_Downloader!N1896="","",CPI_Downloader!N1896)</f>
        <v/>
      </c>
      <c r="AL1898" s="29" t="str">
        <f>IF(CPI_Downloader!O1896="","",CPI_Downloader!O1896)</f>
        <v/>
      </c>
      <c r="AN1898" s="22" t="str">
        <f t="shared" si="836"/>
        <v/>
      </c>
      <c r="AO1898" s="22" t="str">
        <f t="shared" si="830"/>
        <v/>
      </c>
      <c r="AP1898" s="22" t="str">
        <f t="shared" si="840"/>
        <v/>
      </c>
      <c r="AQ1898" s="22" t="str">
        <f t="shared" si="823"/>
        <v/>
      </c>
      <c r="AR1898" s="22" t="str">
        <f t="shared" si="819"/>
        <v/>
      </c>
      <c r="AS1898" s="22" t="str">
        <f t="shared" si="815"/>
        <v/>
      </c>
      <c r="AT1898" s="46" t="str">
        <f>IF(CPI_Downloader!P1896="","",CPI_Downloader!P1896)</f>
        <v/>
      </c>
      <c r="AU1898" s="22" t="str">
        <f t="shared" si="837"/>
        <v/>
      </c>
      <c r="AV1898" s="22" t="str">
        <f t="shared" si="831"/>
        <v/>
      </c>
      <c r="AW1898" s="22" t="str">
        <f t="shared" si="841"/>
        <v/>
      </c>
      <c r="AX1898" s="22" t="str">
        <f t="shared" si="824"/>
        <v/>
      </c>
      <c r="AY1898" s="22" t="str">
        <f t="shared" si="820"/>
        <v/>
      </c>
      <c r="AZ1898" s="22" t="str">
        <f t="shared" si="816"/>
        <v/>
      </c>
      <c r="BA1898" s="46" t="str">
        <f>IF(CPI_Downloader!Q1896="","",CPI_Downloader!Q1896)</f>
        <v/>
      </c>
    </row>
    <row r="1899" spans="1:53" ht="12.75" customHeight="1" x14ac:dyDescent="0.2">
      <c r="A1899" s="21" t="str">
        <f>IF(CPI_Downloader!A1897="","",CPI_Downloader!A1897)</f>
        <v/>
      </c>
      <c r="B1899" s="22" t="str">
        <f t="shared" si="834"/>
        <v/>
      </c>
      <c r="C1899" s="22" t="str">
        <f t="shared" si="825"/>
        <v/>
      </c>
      <c r="D1899" s="22" t="str">
        <f t="shared" si="838"/>
        <v/>
      </c>
      <c r="E1899" s="22" t="str">
        <f t="shared" si="821"/>
        <v/>
      </c>
      <c r="F1899" s="22" t="str">
        <f t="shared" si="817"/>
        <v/>
      </c>
      <c r="G1899" s="22" t="str">
        <f t="shared" si="813"/>
        <v/>
      </c>
      <c r="H1899" s="22" t="str">
        <f>IFERROR(('CDN Data'!B1899),"")</f>
        <v/>
      </c>
      <c r="I1899" s="23" t="str">
        <f>IF(CPI_Downloader!G1897="","",CPI_Downloader!G1897)</f>
        <v/>
      </c>
      <c r="J1899" s="23" t="str">
        <f>IF(CPI_Downloader!H1897="","",CPI_Downloader!H1897)</f>
        <v/>
      </c>
      <c r="L1899" s="21" t="str">
        <f t="shared" si="826"/>
        <v/>
      </c>
      <c r="M1899" s="25" t="str">
        <f t="shared" si="835"/>
        <v/>
      </c>
      <c r="N1899" s="25" t="str">
        <f t="shared" si="832"/>
        <v/>
      </c>
      <c r="O1899" s="25" t="str">
        <f t="shared" si="839"/>
        <v/>
      </c>
      <c r="P1899" s="25" t="str">
        <f t="shared" si="822"/>
        <v/>
      </c>
      <c r="Q1899" s="25" t="str">
        <f t="shared" si="818"/>
        <v/>
      </c>
      <c r="R1899" s="25" t="str">
        <f t="shared" si="814"/>
        <v/>
      </c>
      <c r="S1899" s="25" t="str">
        <f>IFERROR(('CDN Data'!M1887),"")</f>
        <v/>
      </c>
      <c r="T1899" s="26" t="str">
        <f>IF(CPI_Downloader!I1897="","",CPI_Downloader!I1897)</f>
        <v/>
      </c>
      <c r="U1899" s="26" t="str">
        <f>IF(CPI_Downloader!J1897="","",CPI_Downloader!J1897)</f>
        <v/>
      </c>
      <c r="W1899" s="31" t="str">
        <f t="shared" si="833"/>
        <v/>
      </c>
      <c r="X1899" s="31" t="str">
        <f t="shared" si="827"/>
        <v/>
      </c>
      <c r="Y1899" s="16" t="str">
        <f>IF(CPI_Downloader!K1897="","",CPI_Downloader!K1897)</f>
        <v/>
      </c>
      <c r="AA1899" s="33" t="str">
        <f t="shared" si="828"/>
        <v/>
      </c>
      <c r="AB1899" s="27" t="str">
        <f>IF(CPI_Downloader!M1897="","",CPI_Downloader!M1897)</f>
        <v/>
      </c>
      <c r="AC1899" s="59" t="str">
        <f>IF(CPI_Downloader!L1897="","",CPI_Downloader!L1897/100)</f>
        <v/>
      </c>
      <c r="AD1899" s="3"/>
      <c r="AE1899" s="28"/>
      <c r="AI1899" s="44" t="str">
        <f t="shared" si="829"/>
        <v/>
      </c>
      <c r="AJ1899" s="50" t="str">
        <f>IF(CPI_Downloader!N1897="","",CPI_Downloader!N1897)</f>
        <v/>
      </c>
      <c r="AL1899" s="29" t="str">
        <f>IF(CPI_Downloader!O1897="","",CPI_Downloader!O1897)</f>
        <v/>
      </c>
      <c r="AN1899" s="22" t="str">
        <f t="shared" si="836"/>
        <v/>
      </c>
      <c r="AO1899" s="22" t="str">
        <f t="shared" si="830"/>
        <v/>
      </c>
      <c r="AP1899" s="22" t="str">
        <f t="shared" si="840"/>
        <v/>
      </c>
      <c r="AQ1899" s="22" t="str">
        <f t="shared" si="823"/>
        <v/>
      </c>
      <c r="AR1899" s="22" t="str">
        <f t="shared" si="819"/>
        <v/>
      </c>
      <c r="AS1899" s="22" t="str">
        <f t="shared" si="815"/>
        <v/>
      </c>
      <c r="AT1899" s="46" t="str">
        <f>IF(CPI_Downloader!P1897="","",CPI_Downloader!P1897)</f>
        <v/>
      </c>
      <c r="AU1899" s="22" t="str">
        <f t="shared" si="837"/>
        <v/>
      </c>
      <c r="AV1899" s="22" t="str">
        <f t="shared" si="831"/>
        <v/>
      </c>
      <c r="AW1899" s="22" t="str">
        <f t="shared" si="841"/>
        <v/>
      </c>
      <c r="AX1899" s="22" t="str">
        <f t="shared" si="824"/>
        <v/>
      </c>
      <c r="AY1899" s="22" t="str">
        <f t="shared" si="820"/>
        <v/>
      </c>
      <c r="AZ1899" s="22" t="str">
        <f t="shared" si="816"/>
        <v/>
      </c>
      <c r="BA1899" s="46" t="str">
        <f>IF(CPI_Downloader!Q1897="","",CPI_Downloader!Q1897)</f>
        <v/>
      </c>
    </row>
    <row r="1900" spans="1:53" ht="12.75" customHeight="1" x14ac:dyDescent="0.2">
      <c r="A1900" s="21" t="str">
        <f>IF(CPI_Downloader!A1898="","",CPI_Downloader!A1898)</f>
        <v/>
      </c>
      <c r="B1900" s="22" t="str">
        <f t="shared" si="834"/>
        <v/>
      </c>
      <c r="C1900" s="22" t="str">
        <f t="shared" si="825"/>
        <v/>
      </c>
      <c r="D1900" s="22" t="str">
        <f t="shared" si="838"/>
        <v/>
      </c>
      <c r="E1900" s="22" t="str">
        <f t="shared" si="821"/>
        <v/>
      </c>
      <c r="F1900" s="22" t="str">
        <f t="shared" si="817"/>
        <v/>
      </c>
      <c r="G1900" s="22" t="str">
        <f t="shared" si="813"/>
        <v/>
      </c>
      <c r="H1900" s="22" t="str">
        <f>IFERROR(('CDN Data'!B1900),"")</f>
        <v/>
      </c>
      <c r="I1900" s="23" t="str">
        <f>IF(CPI_Downloader!G1898="","",CPI_Downloader!G1898)</f>
        <v/>
      </c>
      <c r="J1900" s="23" t="str">
        <f>IF(CPI_Downloader!H1898="","",CPI_Downloader!H1898)</f>
        <v/>
      </c>
      <c r="L1900" s="21" t="str">
        <f t="shared" si="826"/>
        <v/>
      </c>
      <c r="M1900" s="25" t="str">
        <f t="shared" si="835"/>
        <v/>
      </c>
      <c r="N1900" s="25" t="str">
        <f t="shared" si="832"/>
        <v/>
      </c>
      <c r="O1900" s="25" t="str">
        <f t="shared" si="839"/>
        <v/>
      </c>
      <c r="P1900" s="25" t="str">
        <f t="shared" si="822"/>
        <v/>
      </c>
      <c r="Q1900" s="25" t="str">
        <f t="shared" si="818"/>
        <v/>
      </c>
      <c r="R1900" s="25" t="str">
        <f t="shared" si="814"/>
        <v/>
      </c>
      <c r="S1900" s="25" t="str">
        <f>IFERROR(('CDN Data'!M1888),"")</f>
        <v/>
      </c>
      <c r="T1900" s="26" t="str">
        <f>IF(CPI_Downloader!I1898="","",CPI_Downloader!I1898)</f>
        <v/>
      </c>
      <c r="U1900" s="26" t="str">
        <f>IF(CPI_Downloader!J1898="","",CPI_Downloader!J1898)</f>
        <v/>
      </c>
      <c r="W1900" s="31" t="str">
        <f t="shared" si="833"/>
        <v/>
      </c>
      <c r="X1900" s="31" t="str">
        <f t="shared" si="827"/>
        <v/>
      </c>
      <c r="Y1900" s="16" t="str">
        <f>IF(CPI_Downloader!K1898="","",CPI_Downloader!K1898)</f>
        <v/>
      </c>
      <c r="AA1900" s="33" t="str">
        <f t="shared" si="828"/>
        <v/>
      </c>
      <c r="AB1900" s="27" t="str">
        <f>IF(CPI_Downloader!M1898="","",CPI_Downloader!M1898)</f>
        <v/>
      </c>
      <c r="AC1900" s="59" t="str">
        <f>IF(CPI_Downloader!L1898="","",CPI_Downloader!L1898/100)</f>
        <v/>
      </c>
      <c r="AD1900" s="3"/>
      <c r="AE1900" s="28"/>
      <c r="AI1900" s="44" t="str">
        <f t="shared" si="829"/>
        <v/>
      </c>
      <c r="AJ1900" s="50" t="str">
        <f>IF(CPI_Downloader!N1898="","",CPI_Downloader!N1898)</f>
        <v/>
      </c>
      <c r="AL1900" s="29" t="str">
        <f>IF(CPI_Downloader!O1898="","",CPI_Downloader!O1898)</f>
        <v/>
      </c>
      <c r="AN1900" s="22" t="str">
        <f t="shared" si="836"/>
        <v/>
      </c>
      <c r="AO1900" s="22" t="str">
        <f t="shared" si="830"/>
        <v/>
      </c>
      <c r="AP1900" s="22" t="str">
        <f t="shared" si="840"/>
        <v/>
      </c>
      <c r="AQ1900" s="22" t="str">
        <f t="shared" si="823"/>
        <v/>
      </c>
      <c r="AR1900" s="22" t="str">
        <f t="shared" si="819"/>
        <v/>
      </c>
      <c r="AS1900" s="22" t="str">
        <f t="shared" si="815"/>
        <v/>
      </c>
      <c r="AT1900" s="46" t="str">
        <f>IF(CPI_Downloader!P1898="","",CPI_Downloader!P1898)</f>
        <v/>
      </c>
      <c r="AU1900" s="22" t="str">
        <f t="shared" si="837"/>
        <v/>
      </c>
      <c r="AV1900" s="22" t="str">
        <f t="shared" si="831"/>
        <v/>
      </c>
      <c r="AW1900" s="22" t="str">
        <f t="shared" si="841"/>
        <v/>
      </c>
      <c r="AX1900" s="22" t="str">
        <f t="shared" si="824"/>
        <v/>
      </c>
      <c r="AY1900" s="22" t="str">
        <f t="shared" si="820"/>
        <v/>
      </c>
      <c r="AZ1900" s="22" t="str">
        <f t="shared" si="816"/>
        <v/>
      </c>
      <c r="BA1900" s="46" t="str">
        <f>IF(CPI_Downloader!Q1898="","",CPI_Downloader!Q1898)</f>
        <v/>
      </c>
    </row>
    <row r="1901" spans="1:53" ht="12.75" customHeight="1" x14ac:dyDescent="0.2">
      <c r="A1901" s="21" t="str">
        <f>IF(CPI_Downloader!A1899="","",CPI_Downloader!A1899)</f>
        <v/>
      </c>
      <c r="B1901" s="22" t="str">
        <f t="shared" si="834"/>
        <v/>
      </c>
      <c r="C1901" s="22" t="str">
        <f t="shared" si="825"/>
        <v/>
      </c>
      <c r="D1901" s="22" t="str">
        <f t="shared" si="838"/>
        <v/>
      </c>
      <c r="E1901" s="22" t="str">
        <f t="shared" si="821"/>
        <v/>
      </c>
      <c r="F1901" s="22" t="str">
        <f t="shared" si="817"/>
        <v/>
      </c>
      <c r="G1901" s="22" t="str">
        <f t="shared" si="813"/>
        <v/>
      </c>
      <c r="H1901" s="22" t="str">
        <f>IFERROR(('CDN Data'!B1901),"")</f>
        <v/>
      </c>
      <c r="I1901" s="23" t="str">
        <f>IF(CPI_Downloader!G1899="","",CPI_Downloader!G1899)</f>
        <v/>
      </c>
      <c r="J1901" s="23" t="str">
        <f>IF(CPI_Downloader!H1899="","",CPI_Downloader!H1899)</f>
        <v/>
      </c>
      <c r="L1901" s="21" t="str">
        <f t="shared" si="826"/>
        <v/>
      </c>
      <c r="M1901" s="25" t="str">
        <f t="shared" si="835"/>
        <v/>
      </c>
      <c r="N1901" s="25" t="str">
        <f t="shared" si="832"/>
        <v/>
      </c>
      <c r="O1901" s="25" t="str">
        <f t="shared" si="839"/>
        <v/>
      </c>
      <c r="P1901" s="25" t="str">
        <f t="shared" si="822"/>
        <v/>
      </c>
      <c r="Q1901" s="25" t="str">
        <f t="shared" si="818"/>
        <v/>
      </c>
      <c r="R1901" s="25" t="str">
        <f t="shared" si="814"/>
        <v/>
      </c>
      <c r="S1901" s="25" t="str">
        <f>IFERROR(('CDN Data'!M1889),"")</f>
        <v/>
      </c>
      <c r="T1901" s="26" t="str">
        <f>IF(CPI_Downloader!I1899="","",CPI_Downloader!I1899)</f>
        <v/>
      </c>
      <c r="U1901" s="26" t="str">
        <f>IF(CPI_Downloader!J1899="","",CPI_Downloader!J1899)</f>
        <v/>
      </c>
      <c r="W1901" s="31" t="str">
        <f t="shared" si="833"/>
        <v/>
      </c>
      <c r="X1901" s="31" t="str">
        <f t="shared" si="827"/>
        <v/>
      </c>
      <c r="Y1901" s="16" t="str">
        <f>IF(CPI_Downloader!K1899="","",CPI_Downloader!K1899)</f>
        <v/>
      </c>
      <c r="AA1901" s="33" t="str">
        <f t="shared" si="828"/>
        <v/>
      </c>
      <c r="AB1901" s="27" t="str">
        <f>IF(CPI_Downloader!M1899="","",CPI_Downloader!M1899)</f>
        <v/>
      </c>
      <c r="AC1901" s="59" t="str">
        <f>IF(CPI_Downloader!L1899="","",CPI_Downloader!L1899/100)</f>
        <v/>
      </c>
      <c r="AD1901" s="3"/>
      <c r="AE1901" s="28"/>
      <c r="AI1901" s="44" t="str">
        <f t="shared" si="829"/>
        <v/>
      </c>
      <c r="AJ1901" s="50" t="str">
        <f>IF(CPI_Downloader!N1899="","",CPI_Downloader!N1899)</f>
        <v/>
      </c>
      <c r="AL1901" s="29" t="str">
        <f>IF(CPI_Downloader!O1899="","",CPI_Downloader!O1899)</f>
        <v/>
      </c>
      <c r="AN1901" s="22" t="str">
        <f t="shared" si="836"/>
        <v/>
      </c>
      <c r="AO1901" s="22" t="str">
        <f t="shared" si="830"/>
        <v/>
      </c>
      <c r="AP1901" s="22" t="str">
        <f t="shared" si="840"/>
        <v/>
      </c>
      <c r="AQ1901" s="22" t="str">
        <f t="shared" si="823"/>
        <v/>
      </c>
      <c r="AR1901" s="22" t="str">
        <f t="shared" si="819"/>
        <v/>
      </c>
      <c r="AS1901" s="22" t="str">
        <f t="shared" si="815"/>
        <v/>
      </c>
      <c r="AT1901" s="46" t="str">
        <f>IF(CPI_Downloader!P1899="","",CPI_Downloader!P1899)</f>
        <v/>
      </c>
      <c r="AU1901" s="22" t="str">
        <f t="shared" si="837"/>
        <v/>
      </c>
      <c r="AV1901" s="22" t="str">
        <f t="shared" si="831"/>
        <v/>
      </c>
      <c r="AW1901" s="22" t="str">
        <f t="shared" si="841"/>
        <v/>
      </c>
      <c r="AX1901" s="22" t="str">
        <f t="shared" si="824"/>
        <v/>
      </c>
      <c r="AY1901" s="22" t="str">
        <f t="shared" si="820"/>
        <v/>
      </c>
      <c r="AZ1901" s="22" t="str">
        <f t="shared" si="816"/>
        <v/>
      </c>
      <c r="BA1901" s="46" t="str">
        <f>IF(CPI_Downloader!Q1899="","",CPI_Downloader!Q1899)</f>
        <v/>
      </c>
    </row>
    <row r="1902" spans="1:53" ht="12.75" customHeight="1" x14ac:dyDescent="0.2">
      <c r="A1902" s="21" t="str">
        <f>IF(CPI_Downloader!A1900="","",CPI_Downloader!A1900)</f>
        <v/>
      </c>
      <c r="B1902" s="22" t="str">
        <f t="shared" si="834"/>
        <v/>
      </c>
      <c r="C1902" s="22" t="str">
        <f t="shared" si="825"/>
        <v/>
      </c>
      <c r="D1902" s="22" t="str">
        <f t="shared" si="838"/>
        <v/>
      </c>
      <c r="E1902" s="22" t="str">
        <f t="shared" si="821"/>
        <v/>
      </c>
      <c r="F1902" s="22" t="str">
        <f t="shared" si="817"/>
        <v/>
      </c>
      <c r="G1902" s="22" t="str">
        <f t="shared" si="813"/>
        <v/>
      </c>
      <c r="H1902" s="22" t="str">
        <f>IFERROR(('CDN Data'!B1902),"")</f>
        <v/>
      </c>
      <c r="I1902" s="23" t="str">
        <f>IF(CPI_Downloader!G1900="","",CPI_Downloader!G1900)</f>
        <v/>
      </c>
      <c r="J1902" s="23" t="str">
        <f>IF(CPI_Downloader!H1900="","",CPI_Downloader!H1900)</f>
        <v/>
      </c>
      <c r="L1902" s="21" t="str">
        <f t="shared" si="826"/>
        <v/>
      </c>
      <c r="M1902" s="25" t="str">
        <f t="shared" si="835"/>
        <v/>
      </c>
      <c r="N1902" s="25" t="str">
        <f t="shared" si="832"/>
        <v/>
      </c>
      <c r="O1902" s="25" t="str">
        <f t="shared" si="839"/>
        <v/>
      </c>
      <c r="P1902" s="25" t="str">
        <f t="shared" si="822"/>
        <v/>
      </c>
      <c r="Q1902" s="25" t="str">
        <f t="shared" si="818"/>
        <v/>
      </c>
      <c r="R1902" s="25" t="str">
        <f t="shared" si="814"/>
        <v/>
      </c>
      <c r="S1902" s="25" t="str">
        <f>IFERROR(('CDN Data'!M1890),"")</f>
        <v/>
      </c>
      <c r="T1902" s="26" t="str">
        <f>IF(CPI_Downloader!I1900="","",CPI_Downloader!I1900)</f>
        <v/>
      </c>
      <c r="U1902" s="26" t="str">
        <f>IF(CPI_Downloader!J1900="","",CPI_Downloader!J1900)</f>
        <v/>
      </c>
      <c r="W1902" s="31" t="str">
        <f t="shared" si="833"/>
        <v/>
      </c>
      <c r="X1902" s="31" t="str">
        <f t="shared" si="827"/>
        <v/>
      </c>
      <c r="Y1902" s="16" t="str">
        <f>IF(CPI_Downloader!K1900="","",CPI_Downloader!K1900)</f>
        <v/>
      </c>
      <c r="AA1902" s="33" t="str">
        <f t="shared" si="828"/>
        <v/>
      </c>
      <c r="AB1902" s="27" t="str">
        <f>IF(CPI_Downloader!M1900="","",CPI_Downloader!M1900)</f>
        <v/>
      </c>
      <c r="AC1902" s="59" t="str">
        <f>IF(CPI_Downloader!L1900="","",CPI_Downloader!L1900/100)</f>
        <v/>
      </c>
      <c r="AD1902" s="3"/>
      <c r="AE1902" s="28"/>
      <c r="AI1902" s="44" t="str">
        <f t="shared" si="829"/>
        <v/>
      </c>
      <c r="AJ1902" s="50" t="str">
        <f>IF(CPI_Downloader!N1900="","",CPI_Downloader!N1900)</f>
        <v/>
      </c>
      <c r="AL1902" s="29" t="str">
        <f>IF(CPI_Downloader!O1900="","",CPI_Downloader!O1900)</f>
        <v/>
      </c>
      <c r="AN1902" s="22" t="str">
        <f t="shared" si="836"/>
        <v/>
      </c>
      <c r="AO1902" s="22" t="str">
        <f t="shared" si="830"/>
        <v/>
      </c>
      <c r="AP1902" s="22" t="str">
        <f t="shared" si="840"/>
        <v/>
      </c>
      <c r="AQ1902" s="22" t="str">
        <f t="shared" si="823"/>
        <v/>
      </c>
      <c r="AR1902" s="22" t="str">
        <f t="shared" si="819"/>
        <v/>
      </c>
      <c r="AS1902" s="22" t="str">
        <f t="shared" si="815"/>
        <v/>
      </c>
      <c r="AT1902" s="46" t="str">
        <f>IF(CPI_Downloader!P1900="","",CPI_Downloader!P1900)</f>
        <v/>
      </c>
      <c r="AU1902" s="22" t="str">
        <f t="shared" si="837"/>
        <v/>
      </c>
      <c r="AV1902" s="22" t="str">
        <f t="shared" si="831"/>
        <v/>
      </c>
      <c r="AW1902" s="22" t="str">
        <f t="shared" si="841"/>
        <v/>
      </c>
      <c r="AX1902" s="22" t="str">
        <f t="shared" si="824"/>
        <v/>
      </c>
      <c r="AY1902" s="22" t="str">
        <f t="shared" si="820"/>
        <v/>
      </c>
      <c r="AZ1902" s="22" t="str">
        <f t="shared" si="816"/>
        <v/>
      </c>
      <c r="BA1902" s="46" t="str">
        <f>IF(CPI_Downloader!Q1900="","",CPI_Downloader!Q1900)</f>
        <v/>
      </c>
    </row>
    <row r="1903" spans="1:53" ht="12.75" customHeight="1" x14ac:dyDescent="0.2">
      <c r="A1903" s="21" t="str">
        <f>IF(CPI_Downloader!A1901="","",CPI_Downloader!A1901)</f>
        <v/>
      </c>
      <c r="B1903" s="22" t="str">
        <f t="shared" si="834"/>
        <v/>
      </c>
      <c r="C1903" s="22" t="str">
        <f t="shared" si="825"/>
        <v/>
      </c>
      <c r="D1903" s="22" t="str">
        <f t="shared" si="838"/>
        <v/>
      </c>
      <c r="E1903" s="22" t="str">
        <f t="shared" si="821"/>
        <v/>
      </c>
      <c r="F1903" s="22" t="str">
        <f t="shared" si="817"/>
        <v/>
      </c>
      <c r="G1903" s="22" t="str">
        <f t="shared" si="813"/>
        <v/>
      </c>
      <c r="H1903" s="22" t="str">
        <f>IFERROR(('CDN Data'!B1903),"")</f>
        <v/>
      </c>
      <c r="I1903" s="23" t="str">
        <f>IF(CPI_Downloader!G1901="","",CPI_Downloader!G1901)</f>
        <v/>
      </c>
      <c r="J1903" s="23" t="str">
        <f>IF(CPI_Downloader!H1901="","",CPI_Downloader!H1901)</f>
        <v/>
      </c>
      <c r="L1903" s="21" t="str">
        <f t="shared" si="826"/>
        <v/>
      </c>
      <c r="M1903" s="25" t="str">
        <f t="shared" si="835"/>
        <v/>
      </c>
      <c r="N1903" s="25" t="str">
        <f t="shared" si="832"/>
        <v/>
      </c>
      <c r="O1903" s="25" t="str">
        <f t="shared" si="839"/>
        <v/>
      </c>
      <c r="P1903" s="25" t="str">
        <f t="shared" si="822"/>
        <v/>
      </c>
      <c r="Q1903" s="25" t="str">
        <f t="shared" si="818"/>
        <v/>
      </c>
      <c r="R1903" s="25" t="str">
        <f t="shared" si="814"/>
        <v/>
      </c>
      <c r="S1903" s="25" t="str">
        <f>IFERROR(('CDN Data'!M1891),"")</f>
        <v/>
      </c>
      <c r="T1903" s="26" t="str">
        <f>IF(CPI_Downloader!I1901="","",CPI_Downloader!I1901)</f>
        <v/>
      </c>
      <c r="U1903" s="26" t="str">
        <f>IF(CPI_Downloader!J1901="","",CPI_Downloader!J1901)</f>
        <v/>
      </c>
      <c r="W1903" s="31" t="str">
        <f t="shared" si="833"/>
        <v/>
      </c>
      <c r="X1903" s="31" t="str">
        <f t="shared" si="827"/>
        <v/>
      </c>
      <c r="Y1903" s="16" t="str">
        <f>IF(CPI_Downloader!K1901="","",CPI_Downloader!K1901)</f>
        <v/>
      </c>
      <c r="AA1903" s="33" t="str">
        <f t="shared" si="828"/>
        <v/>
      </c>
      <c r="AB1903" s="27" t="str">
        <f>IF(CPI_Downloader!M1901="","",CPI_Downloader!M1901)</f>
        <v/>
      </c>
      <c r="AC1903" s="59" t="str">
        <f>IF(CPI_Downloader!L1901="","",CPI_Downloader!L1901/100)</f>
        <v/>
      </c>
      <c r="AD1903" s="3"/>
      <c r="AE1903" s="28"/>
      <c r="AI1903" s="44" t="str">
        <f t="shared" si="829"/>
        <v/>
      </c>
      <c r="AJ1903" s="50" t="str">
        <f>IF(CPI_Downloader!N1901="","",CPI_Downloader!N1901)</f>
        <v/>
      </c>
      <c r="AL1903" s="29" t="str">
        <f>IF(CPI_Downloader!O1901="","",CPI_Downloader!O1901)</f>
        <v/>
      </c>
      <c r="AN1903" s="22" t="str">
        <f t="shared" si="836"/>
        <v/>
      </c>
      <c r="AO1903" s="22" t="str">
        <f t="shared" si="830"/>
        <v/>
      </c>
      <c r="AP1903" s="22" t="str">
        <f t="shared" si="840"/>
        <v/>
      </c>
      <c r="AQ1903" s="22" t="str">
        <f t="shared" si="823"/>
        <v/>
      </c>
      <c r="AR1903" s="22" t="str">
        <f t="shared" si="819"/>
        <v/>
      </c>
      <c r="AS1903" s="22" t="str">
        <f t="shared" si="815"/>
        <v/>
      </c>
      <c r="AT1903" s="46" t="str">
        <f>IF(CPI_Downloader!P1901="","",CPI_Downloader!P1901)</f>
        <v/>
      </c>
      <c r="AU1903" s="22" t="str">
        <f t="shared" si="837"/>
        <v/>
      </c>
      <c r="AV1903" s="22" t="str">
        <f t="shared" si="831"/>
        <v/>
      </c>
      <c r="AW1903" s="22" t="str">
        <f t="shared" si="841"/>
        <v/>
      </c>
      <c r="AX1903" s="22" t="str">
        <f t="shared" si="824"/>
        <v/>
      </c>
      <c r="AY1903" s="22" t="str">
        <f t="shared" si="820"/>
        <v/>
      </c>
      <c r="AZ1903" s="22" t="str">
        <f t="shared" si="816"/>
        <v/>
      </c>
      <c r="BA1903" s="46" t="str">
        <f>IF(CPI_Downloader!Q1901="","",CPI_Downloader!Q1901)</f>
        <v/>
      </c>
    </row>
    <row r="1904" spans="1:53" ht="12.75" customHeight="1" x14ac:dyDescent="0.2">
      <c r="A1904" s="21" t="str">
        <f>IF(CPI_Downloader!A1902="","",CPI_Downloader!A1902)</f>
        <v/>
      </c>
      <c r="B1904" s="22" t="str">
        <f t="shared" si="834"/>
        <v/>
      </c>
      <c r="C1904" s="22" t="str">
        <f t="shared" si="825"/>
        <v/>
      </c>
      <c r="D1904" s="22" t="str">
        <f t="shared" si="838"/>
        <v/>
      </c>
      <c r="E1904" s="22" t="str">
        <f t="shared" si="821"/>
        <v/>
      </c>
      <c r="F1904" s="22" t="str">
        <f t="shared" si="817"/>
        <v/>
      </c>
      <c r="G1904" s="22" t="str">
        <f t="shared" si="813"/>
        <v/>
      </c>
      <c r="H1904" s="22" t="str">
        <f>IFERROR(('CDN Data'!B1904),"")</f>
        <v/>
      </c>
      <c r="I1904" s="23" t="str">
        <f>IF(CPI_Downloader!G1902="","",CPI_Downloader!G1902)</f>
        <v/>
      </c>
      <c r="J1904" s="23" t="str">
        <f>IF(CPI_Downloader!H1902="","",CPI_Downloader!H1902)</f>
        <v/>
      </c>
      <c r="L1904" s="21" t="str">
        <f t="shared" si="826"/>
        <v/>
      </c>
      <c r="M1904" s="25" t="str">
        <f t="shared" si="835"/>
        <v/>
      </c>
      <c r="N1904" s="25" t="str">
        <f t="shared" si="832"/>
        <v/>
      </c>
      <c r="O1904" s="25" t="str">
        <f t="shared" si="839"/>
        <v/>
      </c>
      <c r="P1904" s="25" t="str">
        <f t="shared" si="822"/>
        <v/>
      </c>
      <c r="Q1904" s="25" t="str">
        <f t="shared" si="818"/>
        <v/>
      </c>
      <c r="R1904" s="25" t="str">
        <f t="shared" si="814"/>
        <v/>
      </c>
      <c r="S1904" s="25" t="str">
        <f>IFERROR(('CDN Data'!M1892),"")</f>
        <v/>
      </c>
      <c r="T1904" s="26" t="str">
        <f>IF(CPI_Downloader!I1902="","",CPI_Downloader!I1902)</f>
        <v/>
      </c>
      <c r="U1904" s="26" t="str">
        <f>IF(CPI_Downloader!J1902="","",CPI_Downloader!J1902)</f>
        <v/>
      </c>
      <c r="W1904" s="31" t="str">
        <f t="shared" si="833"/>
        <v/>
      </c>
      <c r="X1904" s="31" t="str">
        <f t="shared" si="827"/>
        <v/>
      </c>
      <c r="Y1904" s="16" t="str">
        <f>IF(CPI_Downloader!K1902="","",CPI_Downloader!K1902)</f>
        <v/>
      </c>
      <c r="AA1904" s="33" t="str">
        <f t="shared" si="828"/>
        <v/>
      </c>
      <c r="AB1904" s="27" t="str">
        <f>IF(CPI_Downloader!M1902="","",CPI_Downloader!M1902)</f>
        <v/>
      </c>
      <c r="AC1904" s="59" t="str">
        <f>IF(CPI_Downloader!L1902="","",CPI_Downloader!L1902/100)</f>
        <v/>
      </c>
      <c r="AD1904" s="3"/>
      <c r="AE1904" s="28"/>
      <c r="AI1904" s="44" t="str">
        <f t="shared" si="829"/>
        <v/>
      </c>
      <c r="AJ1904" s="50" t="str">
        <f>IF(CPI_Downloader!N1902="","",CPI_Downloader!N1902)</f>
        <v/>
      </c>
      <c r="AL1904" s="29" t="str">
        <f>IF(CPI_Downloader!O1902="","",CPI_Downloader!O1902)</f>
        <v/>
      </c>
      <c r="AN1904" s="22" t="str">
        <f t="shared" si="836"/>
        <v/>
      </c>
      <c r="AO1904" s="22" t="str">
        <f t="shared" si="830"/>
        <v/>
      </c>
      <c r="AP1904" s="22" t="str">
        <f t="shared" si="840"/>
        <v/>
      </c>
      <c r="AQ1904" s="22" t="str">
        <f t="shared" si="823"/>
        <v/>
      </c>
      <c r="AR1904" s="22" t="str">
        <f t="shared" si="819"/>
        <v/>
      </c>
      <c r="AS1904" s="22" t="str">
        <f t="shared" si="815"/>
        <v/>
      </c>
      <c r="AT1904" s="46" t="str">
        <f>IF(CPI_Downloader!P1902="","",CPI_Downloader!P1902)</f>
        <v/>
      </c>
      <c r="AU1904" s="22" t="str">
        <f t="shared" si="837"/>
        <v/>
      </c>
      <c r="AV1904" s="22" t="str">
        <f t="shared" si="831"/>
        <v/>
      </c>
      <c r="AW1904" s="22" t="str">
        <f t="shared" si="841"/>
        <v/>
      </c>
      <c r="AX1904" s="22" t="str">
        <f t="shared" si="824"/>
        <v/>
      </c>
      <c r="AY1904" s="22" t="str">
        <f t="shared" si="820"/>
        <v/>
      </c>
      <c r="AZ1904" s="22" t="str">
        <f t="shared" si="816"/>
        <v/>
      </c>
      <c r="BA1904" s="46" t="str">
        <f>IF(CPI_Downloader!Q1902="","",CPI_Downloader!Q1902)</f>
        <v/>
      </c>
    </row>
    <row r="1905" spans="1:53" ht="12.75" customHeight="1" x14ac:dyDescent="0.2">
      <c r="A1905" s="21" t="str">
        <f>IF(CPI_Downloader!A1903="","",CPI_Downloader!A1903)</f>
        <v/>
      </c>
      <c r="B1905" s="22" t="str">
        <f t="shared" si="834"/>
        <v/>
      </c>
      <c r="C1905" s="22" t="str">
        <f t="shared" si="825"/>
        <v/>
      </c>
      <c r="D1905" s="22" t="str">
        <f t="shared" si="838"/>
        <v/>
      </c>
      <c r="E1905" s="22" t="str">
        <f t="shared" si="821"/>
        <v/>
      </c>
      <c r="F1905" s="22" t="str">
        <f t="shared" si="817"/>
        <v/>
      </c>
      <c r="G1905" s="22" t="str">
        <f t="shared" si="813"/>
        <v/>
      </c>
      <c r="H1905" s="22" t="str">
        <f>IFERROR(('CDN Data'!B1905),"")</f>
        <v/>
      </c>
      <c r="I1905" s="23" t="str">
        <f>IF(CPI_Downloader!G1903="","",CPI_Downloader!G1903)</f>
        <v/>
      </c>
      <c r="J1905" s="23" t="str">
        <f>IF(CPI_Downloader!H1903="","",CPI_Downloader!H1903)</f>
        <v/>
      </c>
      <c r="L1905" s="21" t="str">
        <f t="shared" si="826"/>
        <v/>
      </c>
      <c r="M1905" s="25" t="str">
        <f t="shared" si="835"/>
        <v/>
      </c>
      <c r="N1905" s="25" t="str">
        <f t="shared" si="832"/>
        <v/>
      </c>
      <c r="O1905" s="25" t="str">
        <f t="shared" si="839"/>
        <v/>
      </c>
      <c r="P1905" s="25" t="str">
        <f t="shared" si="822"/>
        <v/>
      </c>
      <c r="Q1905" s="25" t="str">
        <f t="shared" si="818"/>
        <v/>
      </c>
      <c r="R1905" s="25" t="str">
        <f t="shared" si="814"/>
        <v/>
      </c>
      <c r="S1905" s="25" t="str">
        <f>IFERROR(('CDN Data'!M1893),"")</f>
        <v/>
      </c>
      <c r="T1905" s="26" t="str">
        <f>IF(CPI_Downloader!I1903="","",CPI_Downloader!I1903)</f>
        <v/>
      </c>
      <c r="U1905" s="26" t="str">
        <f>IF(CPI_Downloader!J1903="","",CPI_Downloader!J1903)</f>
        <v/>
      </c>
      <c r="W1905" s="31" t="str">
        <f t="shared" si="833"/>
        <v/>
      </c>
      <c r="X1905" s="31" t="str">
        <f t="shared" si="827"/>
        <v/>
      </c>
      <c r="Y1905" s="16" t="str">
        <f>IF(CPI_Downloader!K1903="","",CPI_Downloader!K1903)</f>
        <v/>
      </c>
      <c r="AA1905" s="33" t="str">
        <f t="shared" si="828"/>
        <v/>
      </c>
      <c r="AB1905" s="27" t="str">
        <f>IF(CPI_Downloader!M1903="","",CPI_Downloader!M1903)</f>
        <v/>
      </c>
      <c r="AC1905" s="59" t="str">
        <f>IF(CPI_Downloader!L1903="","",CPI_Downloader!L1903/100)</f>
        <v/>
      </c>
      <c r="AD1905" s="3"/>
      <c r="AE1905" s="28"/>
      <c r="AI1905" s="44" t="str">
        <f t="shared" si="829"/>
        <v/>
      </c>
      <c r="AJ1905" s="50" t="str">
        <f>IF(CPI_Downloader!N1903="","",CPI_Downloader!N1903)</f>
        <v/>
      </c>
      <c r="AL1905" s="29" t="str">
        <f>IF(CPI_Downloader!O1903="","",CPI_Downloader!O1903)</f>
        <v/>
      </c>
      <c r="AN1905" s="22" t="str">
        <f t="shared" si="836"/>
        <v/>
      </c>
      <c r="AO1905" s="22" t="str">
        <f t="shared" si="830"/>
        <v/>
      </c>
      <c r="AP1905" s="22" t="str">
        <f t="shared" si="840"/>
        <v/>
      </c>
      <c r="AQ1905" s="22" t="str">
        <f t="shared" si="823"/>
        <v/>
      </c>
      <c r="AR1905" s="22" t="str">
        <f t="shared" si="819"/>
        <v/>
      </c>
      <c r="AS1905" s="22" t="str">
        <f t="shared" si="815"/>
        <v/>
      </c>
      <c r="AT1905" s="46" t="str">
        <f>IF(CPI_Downloader!P1903="","",CPI_Downloader!P1903)</f>
        <v/>
      </c>
      <c r="AU1905" s="22" t="str">
        <f t="shared" si="837"/>
        <v/>
      </c>
      <c r="AV1905" s="22" t="str">
        <f t="shared" si="831"/>
        <v/>
      </c>
      <c r="AW1905" s="22" t="str">
        <f t="shared" si="841"/>
        <v/>
      </c>
      <c r="AX1905" s="22" t="str">
        <f t="shared" si="824"/>
        <v/>
      </c>
      <c r="AY1905" s="22" t="str">
        <f t="shared" si="820"/>
        <v/>
      </c>
      <c r="AZ1905" s="22" t="str">
        <f t="shared" si="816"/>
        <v/>
      </c>
      <c r="BA1905" s="46" t="str">
        <f>IF(CPI_Downloader!Q1903="","",CPI_Downloader!Q1903)</f>
        <v/>
      </c>
    </row>
    <row r="1906" spans="1:53" ht="12.75" customHeight="1" x14ac:dyDescent="0.2">
      <c r="A1906" s="21" t="str">
        <f>IF(CPI_Downloader!A1904="","",CPI_Downloader!A1904)</f>
        <v/>
      </c>
      <c r="B1906" s="22" t="str">
        <f t="shared" si="834"/>
        <v/>
      </c>
      <c r="C1906" s="22" t="str">
        <f t="shared" si="825"/>
        <v/>
      </c>
      <c r="D1906" s="22" t="str">
        <f t="shared" si="838"/>
        <v/>
      </c>
      <c r="E1906" s="22" t="str">
        <f t="shared" si="821"/>
        <v/>
      </c>
      <c r="F1906" s="22" t="str">
        <f t="shared" si="817"/>
        <v/>
      </c>
      <c r="G1906" s="22" t="str">
        <f t="shared" si="813"/>
        <v/>
      </c>
      <c r="H1906" s="22" t="str">
        <f>IFERROR(('CDN Data'!B1906),"")</f>
        <v/>
      </c>
      <c r="I1906" s="23" t="str">
        <f>IF(CPI_Downloader!G1904="","",CPI_Downloader!G1904)</f>
        <v/>
      </c>
      <c r="J1906" s="23" t="str">
        <f>IF(CPI_Downloader!H1904="","",CPI_Downloader!H1904)</f>
        <v/>
      </c>
      <c r="L1906" s="21" t="str">
        <f t="shared" si="826"/>
        <v/>
      </c>
      <c r="M1906" s="25" t="str">
        <f t="shared" si="835"/>
        <v/>
      </c>
      <c r="N1906" s="25" t="str">
        <f t="shared" si="832"/>
        <v/>
      </c>
      <c r="O1906" s="25" t="str">
        <f t="shared" si="839"/>
        <v/>
      </c>
      <c r="P1906" s="25" t="str">
        <f t="shared" si="822"/>
        <v/>
      </c>
      <c r="Q1906" s="25" t="str">
        <f t="shared" si="818"/>
        <v/>
      </c>
      <c r="R1906" s="25" t="str">
        <f t="shared" si="814"/>
        <v/>
      </c>
      <c r="S1906" s="25" t="str">
        <f>IFERROR(('CDN Data'!M1894),"")</f>
        <v/>
      </c>
      <c r="T1906" s="26" t="str">
        <f>IF(CPI_Downloader!I1904="","",CPI_Downloader!I1904)</f>
        <v/>
      </c>
      <c r="U1906" s="26" t="str">
        <f>IF(CPI_Downloader!J1904="","",CPI_Downloader!J1904)</f>
        <v/>
      </c>
      <c r="W1906" s="31" t="str">
        <f t="shared" si="833"/>
        <v/>
      </c>
      <c r="X1906" s="31" t="str">
        <f t="shared" si="827"/>
        <v/>
      </c>
      <c r="Y1906" s="16" t="str">
        <f>IF(CPI_Downloader!K1904="","",CPI_Downloader!K1904)</f>
        <v/>
      </c>
      <c r="AA1906" s="33" t="str">
        <f t="shared" si="828"/>
        <v/>
      </c>
      <c r="AB1906" s="27" t="str">
        <f>IF(CPI_Downloader!M1904="","",CPI_Downloader!M1904)</f>
        <v/>
      </c>
      <c r="AC1906" s="59" t="str">
        <f>IF(CPI_Downloader!L1904="","",CPI_Downloader!L1904/100)</f>
        <v/>
      </c>
      <c r="AD1906" s="3"/>
      <c r="AE1906" s="28"/>
      <c r="AI1906" s="44" t="str">
        <f t="shared" si="829"/>
        <v/>
      </c>
      <c r="AJ1906" s="50" t="str">
        <f>IF(CPI_Downloader!N1904="","",CPI_Downloader!N1904)</f>
        <v/>
      </c>
      <c r="AL1906" s="29" t="str">
        <f>IF(CPI_Downloader!O1904="","",CPI_Downloader!O1904)</f>
        <v/>
      </c>
      <c r="AN1906" s="22" t="str">
        <f t="shared" si="836"/>
        <v/>
      </c>
      <c r="AO1906" s="22" t="str">
        <f t="shared" si="830"/>
        <v/>
      </c>
      <c r="AP1906" s="22" t="str">
        <f t="shared" si="840"/>
        <v/>
      </c>
      <c r="AQ1906" s="22" t="str">
        <f t="shared" si="823"/>
        <v/>
      </c>
      <c r="AR1906" s="22" t="str">
        <f t="shared" si="819"/>
        <v/>
      </c>
      <c r="AS1906" s="22" t="str">
        <f t="shared" si="815"/>
        <v/>
      </c>
      <c r="AT1906" s="46" t="str">
        <f>IF(CPI_Downloader!P1904="","",CPI_Downloader!P1904)</f>
        <v/>
      </c>
      <c r="AU1906" s="22" t="str">
        <f t="shared" si="837"/>
        <v/>
      </c>
      <c r="AV1906" s="22" t="str">
        <f t="shared" si="831"/>
        <v/>
      </c>
      <c r="AW1906" s="22" t="str">
        <f t="shared" si="841"/>
        <v/>
      </c>
      <c r="AX1906" s="22" t="str">
        <f t="shared" si="824"/>
        <v/>
      </c>
      <c r="AY1906" s="22" t="str">
        <f t="shared" si="820"/>
        <v/>
      </c>
      <c r="AZ1906" s="22" t="str">
        <f t="shared" si="816"/>
        <v/>
      </c>
      <c r="BA1906" s="46" t="str">
        <f>IF(CPI_Downloader!Q1904="","",CPI_Downloader!Q1904)</f>
        <v/>
      </c>
    </row>
    <row r="1907" spans="1:53" ht="12.75" customHeight="1" x14ac:dyDescent="0.2">
      <c r="A1907" s="21" t="str">
        <f>IF(CPI_Downloader!A1905="","",CPI_Downloader!A1905)</f>
        <v/>
      </c>
      <c r="B1907" s="22" t="str">
        <f t="shared" si="834"/>
        <v/>
      </c>
      <c r="C1907" s="22" t="str">
        <f t="shared" si="825"/>
        <v/>
      </c>
      <c r="D1907" s="22" t="str">
        <f t="shared" si="838"/>
        <v/>
      </c>
      <c r="E1907" s="22" t="str">
        <f t="shared" si="821"/>
        <v/>
      </c>
      <c r="F1907" s="22" t="str">
        <f t="shared" si="817"/>
        <v/>
      </c>
      <c r="G1907" s="22" t="str">
        <f t="shared" si="813"/>
        <v/>
      </c>
      <c r="H1907" s="22" t="str">
        <f>IFERROR(('CDN Data'!B1907),"")</f>
        <v/>
      </c>
      <c r="I1907" s="23" t="str">
        <f>IF(CPI_Downloader!G1905="","",CPI_Downloader!G1905)</f>
        <v/>
      </c>
      <c r="J1907" s="23" t="str">
        <f>IF(CPI_Downloader!H1905="","",CPI_Downloader!H1905)</f>
        <v/>
      </c>
      <c r="L1907" s="21" t="str">
        <f t="shared" si="826"/>
        <v/>
      </c>
      <c r="M1907" s="25" t="str">
        <f t="shared" si="835"/>
        <v/>
      </c>
      <c r="N1907" s="25" t="str">
        <f t="shared" si="832"/>
        <v/>
      </c>
      <c r="O1907" s="25" t="str">
        <f t="shared" si="839"/>
        <v/>
      </c>
      <c r="P1907" s="25" t="str">
        <f t="shared" si="822"/>
        <v/>
      </c>
      <c r="Q1907" s="25" t="str">
        <f t="shared" si="818"/>
        <v/>
      </c>
      <c r="R1907" s="25" t="str">
        <f t="shared" si="814"/>
        <v/>
      </c>
      <c r="S1907" s="25" t="str">
        <f>IFERROR(('CDN Data'!M1895),"")</f>
        <v/>
      </c>
      <c r="T1907" s="26" t="str">
        <f>IF(CPI_Downloader!I1905="","",CPI_Downloader!I1905)</f>
        <v/>
      </c>
      <c r="U1907" s="26" t="str">
        <f>IF(CPI_Downloader!J1905="","",CPI_Downloader!J1905)</f>
        <v/>
      </c>
      <c r="W1907" s="31" t="str">
        <f t="shared" si="833"/>
        <v/>
      </c>
      <c r="X1907" s="31" t="str">
        <f t="shared" si="827"/>
        <v/>
      </c>
      <c r="Y1907" s="16" t="str">
        <f>IF(CPI_Downloader!K1905="","",CPI_Downloader!K1905)</f>
        <v/>
      </c>
      <c r="AA1907" s="33" t="str">
        <f t="shared" si="828"/>
        <v/>
      </c>
      <c r="AB1907" s="27" t="str">
        <f>IF(CPI_Downloader!M1905="","",CPI_Downloader!M1905)</f>
        <v/>
      </c>
      <c r="AC1907" s="59" t="str">
        <f>IF(CPI_Downloader!L1905="","",CPI_Downloader!L1905/100)</f>
        <v/>
      </c>
      <c r="AD1907" s="3"/>
      <c r="AE1907" s="28"/>
      <c r="AI1907" s="44" t="str">
        <f t="shared" si="829"/>
        <v/>
      </c>
      <c r="AJ1907" s="50" t="str">
        <f>IF(CPI_Downloader!N1905="","",CPI_Downloader!N1905)</f>
        <v/>
      </c>
      <c r="AL1907" s="29" t="str">
        <f>IF(CPI_Downloader!O1905="","",CPI_Downloader!O1905)</f>
        <v/>
      </c>
      <c r="AN1907" s="22" t="str">
        <f t="shared" si="836"/>
        <v/>
      </c>
      <c r="AO1907" s="22" t="str">
        <f t="shared" si="830"/>
        <v/>
      </c>
      <c r="AP1907" s="22" t="str">
        <f t="shared" si="840"/>
        <v/>
      </c>
      <c r="AQ1907" s="22" t="str">
        <f t="shared" si="823"/>
        <v/>
      </c>
      <c r="AR1907" s="22" t="str">
        <f t="shared" si="819"/>
        <v/>
      </c>
      <c r="AS1907" s="22" t="str">
        <f t="shared" si="815"/>
        <v/>
      </c>
      <c r="AT1907" s="46" t="str">
        <f>IF(CPI_Downloader!P1905="","",CPI_Downloader!P1905)</f>
        <v/>
      </c>
      <c r="AU1907" s="22" t="str">
        <f t="shared" si="837"/>
        <v/>
      </c>
      <c r="AV1907" s="22" t="str">
        <f t="shared" si="831"/>
        <v/>
      </c>
      <c r="AW1907" s="22" t="str">
        <f t="shared" si="841"/>
        <v/>
      </c>
      <c r="AX1907" s="22" t="str">
        <f t="shared" si="824"/>
        <v/>
      </c>
      <c r="AY1907" s="22" t="str">
        <f t="shared" si="820"/>
        <v/>
      </c>
      <c r="AZ1907" s="22" t="str">
        <f t="shared" si="816"/>
        <v/>
      </c>
      <c r="BA1907" s="46" t="str">
        <f>IF(CPI_Downloader!Q1905="","",CPI_Downloader!Q1905)</f>
        <v/>
      </c>
    </row>
    <row r="1908" spans="1:53" ht="12.75" customHeight="1" x14ac:dyDescent="0.2">
      <c r="A1908" s="21" t="str">
        <f>IF(CPI_Downloader!A1906="","",CPI_Downloader!A1906)</f>
        <v/>
      </c>
      <c r="B1908" s="22" t="str">
        <f t="shared" si="834"/>
        <v/>
      </c>
      <c r="C1908" s="22" t="str">
        <f t="shared" si="825"/>
        <v/>
      </c>
      <c r="D1908" s="22" t="str">
        <f t="shared" si="838"/>
        <v/>
      </c>
      <c r="E1908" s="22" t="str">
        <f t="shared" si="821"/>
        <v/>
      </c>
      <c r="F1908" s="22" t="str">
        <f t="shared" si="817"/>
        <v/>
      </c>
      <c r="G1908" s="22" t="str">
        <f t="shared" ref="G1908:G1971" si="842">IFERROR(((I1908/I1668)^(1/20)-1),"")</f>
        <v/>
      </c>
      <c r="H1908" s="22" t="str">
        <f>IFERROR(('CDN Data'!B1908),"")</f>
        <v/>
      </c>
      <c r="I1908" s="23" t="str">
        <f>IF(CPI_Downloader!G1906="","",CPI_Downloader!G1906)</f>
        <v/>
      </c>
      <c r="J1908" s="23" t="str">
        <f>IF(CPI_Downloader!H1906="","",CPI_Downloader!H1906)</f>
        <v/>
      </c>
      <c r="L1908" s="21" t="str">
        <f t="shared" si="826"/>
        <v/>
      </c>
      <c r="M1908" s="25" t="str">
        <f t="shared" si="835"/>
        <v/>
      </c>
      <c r="N1908" s="25" t="str">
        <f t="shared" si="832"/>
        <v/>
      </c>
      <c r="O1908" s="25" t="str">
        <f t="shared" si="839"/>
        <v/>
      </c>
      <c r="P1908" s="25" t="str">
        <f t="shared" si="822"/>
        <v/>
      </c>
      <c r="Q1908" s="25" t="str">
        <f t="shared" si="818"/>
        <v/>
      </c>
      <c r="R1908" s="25" t="str">
        <f t="shared" ref="R1908:R1971" si="843">IFERROR(((T1908/T1668)^(1/20)-1),"")</f>
        <v/>
      </c>
      <c r="S1908" s="25" t="str">
        <f>IFERROR(('CDN Data'!M1896),"")</f>
        <v/>
      </c>
      <c r="T1908" s="26" t="str">
        <f>IF(CPI_Downloader!I1906="","",CPI_Downloader!I1906)</f>
        <v/>
      </c>
      <c r="U1908" s="26" t="str">
        <f>IF(CPI_Downloader!J1906="","",CPI_Downloader!J1906)</f>
        <v/>
      </c>
      <c r="W1908" s="31" t="str">
        <f t="shared" si="833"/>
        <v/>
      </c>
      <c r="X1908" s="31" t="str">
        <f t="shared" si="827"/>
        <v/>
      </c>
      <c r="Y1908" s="16" t="str">
        <f>IF(CPI_Downloader!K1906="","",CPI_Downloader!K1906)</f>
        <v/>
      </c>
      <c r="AA1908" s="33" t="str">
        <f t="shared" si="828"/>
        <v/>
      </c>
      <c r="AB1908" s="27" t="str">
        <f>IF(CPI_Downloader!M1906="","",CPI_Downloader!M1906)</f>
        <v/>
      </c>
      <c r="AC1908" s="59" t="str">
        <f>IF(CPI_Downloader!L1906="","",CPI_Downloader!L1906/100)</f>
        <v/>
      </c>
      <c r="AD1908" s="3"/>
      <c r="AE1908" s="28"/>
      <c r="AI1908" s="44" t="str">
        <f t="shared" si="829"/>
        <v/>
      </c>
      <c r="AJ1908" s="50" t="str">
        <f>IF(CPI_Downloader!N1906="","",CPI_Downloader!N1906)</f>
        <v/>
      </c>
      <c r="AL1908" s="29" t="str">
        <f>IF(CPI_Downloader!O1906="","",CPI_Downloader!O1906)</f>
        <v/>
      </c>
      <c r="AN1908" s="22" t="str">
        <f t="shared" si="836"/>
        <v/>
      </c>
      <c r="AO1908" s="22" t="str">
        <f t="shared" si="830"/>
        <v/>
      </c>
      <c r="AP1908" s="22" t="str">
        <f t="shared" si="840"/>
        <v/>
      </c>
      <c r="AQ1908" s="22" t="str">
        <f t="shared" si="823"/>
        <v/>
      </c>
      <c r="AR1908" s="22" t="str">
        <f t="shared" si="819"/>
        <v/>
      </c>
      <c r="AS1908" s="22" t="str">
        <f t="shared" ref="AS1908:AS1971" si="844">IFERROR(((AT1908/AT1668)^(1/20)-1),"")</f>
        <v/>
      </c>
      <c r="AT1908" s="46" t="str">
        <f>IF(CPI_Downloader!P1906="","",CPI_Downloader!P1906)</f>
        <v/>
      </c>
      <c r="AU1908" s="22" t="str">
        <f t="shared" si="837"/>
        <v/>
      </c>
      <c r="AV1908" s="22" t="str">
        <f t="shared" si="831"/>
        <v/>
      </c>
      <c r="AW1908" s="22" t="str">
        <f t="shared" si="841"/>
        <v/>
      </c>
      <c r="AX1908" s="22" t="str">
        <f t="shared" si="824"/>
        <v/>
      </c>
      <c r="AY1908" s="22" t="str">
        <f t="shared" si="820"/>
        <v/>
      </c>
      <c r="AZ1908" s="22" t="str">
        <f t="shared" ref="AZ1908:AZ1971" si="845">IFERROR(((BA1908/BA1668)^(1/20)-1),"")</f>
        <v/>
      </c>
      <c r="BA1908" s="46" t="str">
        <f>IF(CPI_Downloader!Q1906="","",CPI_Downloader!Q1906)</f>
        <v/>
      </c>
    </row>
    <row r="1909" spans="1:53" ht="12.75" customHeight="1" x14ac:dyDescent="0.2">
      <c r="A1909" s="21" t="str">
        <f>IF(CPI_Downloader!A1907="","",CPI_Downloader!A1907)</f>
        <v/>
      </c>
      <c r="B1909" s="22" t="str">
        <f t="shared" si="834"/>
        <v/>
      </c>
      <c r="C1909" s="22" t="str">
        <f t="shared" si="825"/>
        <v/>
      </c>
      <c r="D1909" s="22" t="str">
        <f t="shared" si="838"/>
        <v/>
      </c>
      <c r="E1909" s="22" t="str">
        <f t="shared" si="821"/>
        <v/>
      </c>
      <c r="F1909" s="22" t="str">
        <f t="shared" si="817"/>
        <v/>
      </c>
      <c r="G1909" s="22" t="str">
        <f t="shared" si="842"/>
        <v/>
      </c>
      <c r="H1909" s="22" t="str">
        <f>IFERROR(('CDN Data'!B1909),"")</f>
        <v/>
      </c>
      <c r="I1909" s="23" t="str">
        <f>IF(CPI_Downloader!G1907="","",CPI_Downloader!G1907)</f>
        <v/>
      </c>
      <c r="J1909" s="23" t="str">
        <f>IF(CPI_Downloader!H1907="","",CPI_Downloader!H1907)</f>
        <v/>
      </c>
      <c r="L1909" s="21" t="str">
        <f t="shared" si="826"/>
        <v/>
      </c>
      <c r="M1909" s="25" t="str">
        <f t="shared" si="835"/>
        <v/>
      </c>
      <c r="N1909" s="25" t="str">
        <f t="shared" si="832"/>
        <v/>
      </c>
      <c r="O1909" s="25" t="str">
        <f t="shared" si="839"/>
        <v/>
      </c>
      <c r="P1909" s="25" t="str">
        <f t="shared" si="822"/>
        <v/>
      </c>
      <c r="Q1909" s="25" t="str">
        <f t="shared" si="818"/>
        <v/>
      </c>
      <c r="R1909" s="25" t="str">
        <f t="shared" si="843"/>
        <v/>
      </c>
      <c r="S1909" s="25" t="str">
        <f>IFERROR(('CDN Data'!M1897),"")</f>
        <v/>
      </c>
      <c r="T1909" s="26" t="str">
        <f>IF(CPI_Downloader!I1907="","",CPI_Downloader!I1907)</f>
        <v/>
      </c>
      <c r="U1909" s="26" t="str">
        <f>IF(CPI_Downloader!J1907="","",CPI_Downloader!J1907)</f>
        <v/>
      </c>
      <c r="W1909" s="31" t="str">
        <f t="shared" si="833"/>
        <v/>
      </c>
      <c r="X1909" s="31" t="str">
        <f t="shared" si="827"/>
        <v/>
      </c>
      <c r="Y1909" s="16" t="str">
        <f>IF(CPI_Downloader!K1907="","",CPI_Downloader!K1907)</f>
        <v/>
      </c>
      <c r="AA1909" s="33" t="str">
        <f t="shared" si="828"/>
        <v/>
      </c>
      <c r="AB1909" s="27" t="str">
        <f>IF(CPI_Downloader!M1907="","",CPI_Downloader!M1907)</f>
        <v/>
      </c>
      <c r="AC1909" s="59" t="str">
        <f>IF(CPI_Downloader!L1907="","",CPI_Downloader!L1907/100)</f>
        <v/>
      </c>
      <c r="AD1909" s="3"/>
      <c r="AE1909" s="28"/>
      <c r="AI1909" s="44" t="str">
        <f t="shared" si="829"/>
        <v/>
      </c>
      <c r="AJ1909" s="50" t="str">
        <f>IF(CPI_Downloader!N1907="","",CPI_Downloader!N1907)</f>
        <v/>
      </c>
      <c r="AL1909" s="29" t="str">
        <f>IF(CPI_Downloader!O1907="","",CPI_Downloader!O1907)</f>
        <v/>
      </c>
      <c r="AN1909" s="22" t="str">
        <f t="shared" si="836"/>
        <v/>
      </c>
      <c r="AO1909" s="22" t="str">
        <f t="shared" si="830"/>
        <v/>
      </c>
      <c r="AP1909" s="22" t="str">
        <f t="shared" si="840"/>
        <v/>
      </c>
      <c r="AQ1909" s="22" t="str">
        <f t="shared" si="823"/>
        <v/>
      </c>
      <c r="AR1909" s="22" t="str">
        <f t="shared" si="819"/>
        <v/>
      </c>
      <c r="AS1909" s="22" t="str">
        <f t="shared" si="844"/>
        <v/>
      </c>
      <c r="AT1909" s="46" t="str">
        <f>IF(CPI_Downloader!P1907="","",CPI_Downloader!P1907)</f>
        <v/>
      </c>
      <c r="AU1909" s="22" t="str">
        <f t="shared" si="837"/>
        <v/>
      </c>
      <c r="AV1909" s="22" t="str">
        <f t="shared" si="831"/>
        <v/>
      </c>
      <c r="AW1909" s="22" t="str">
        <f t="shared" si="841"/>
        <v/>
      </c>
      <c r="AX1909" s="22" t="str">
        <f t="shared" si="824"/>
        <v/>
      </c>
      <c r="AY1909" s="22" t="str">
        <f t="shared" si="820"/>
        <v/>
      </c>
      <c r="AZ1909" s="22" t="str">
        <f t="shared" si="845"/>
        <v/>
      </c>
      <c r="BA1909" s="46" t="str">
        <f>IF(CPI_Downloader!Q1907="","",CPI_Downloader!Q1907)</f>
        <v/>
      </c>
    </row>
    <row r="1910" spans="1:53" ht="12.75" customHeight="1" x14ac:dyDescent="0.2">
      <c r="A1910" s="21" t="str">
        <f>IF(CPI_Downloader!A1908="","",CPI_Downloader!A1908)</f>
        <v/>
      </c>
      <c r="B1910" s="22" t="str">
        <f t="shared" si="834"/>
        <v/>
      </c>
      <c r="C1910" s="22" t="str">
        <f t="shared" si="825"/>
        <v/>
      </c>
      <c r="D1910" s="22" t="str">
        <f t="shared" si="838"/>
        <v/>
      </c>
      <c r="E1910" s="22" t="str">
        <f t="shared" si="821"/>
        <v/>
      </c>
      <c r="F1910" s="22" t="str">
        <f t="shared" si="817"/>
        <v/>
      </c>
      <c r="G1910" s="22" t="str">
        <f t="shared" si="842"/>
        <v/>
      </c>
      <c r="H1910" s="22" t="str">
        <f>IFERROR(('CDN Data'!B1910),"")</f>
        <v/>
      </c>
      <c r="I1910" s="23" t="str">
        <f>IF(CPI_Downloader!G1908="","",CPI_Downloader!G1908)</f>
        <v/>
      </c>
      <c r="J1910" s="23" t="str">
        <f>IF(CPI_Downloader!H1908="","",CPI_Downloader!H1908)</f>
        <v/>
      </c>
      <c r="L1910" s="21" t="str">
        <f t="shared" si="826"/>
        <v/>
      </c>
      <c r="M1910" s="25" t="str">
        <f t="shared" si="835"/>
        <v/>
      </c>
      <c r="N1910" s="25" t="str">
        <f t="shared" si="832"/>
        <v/>
      </c>
      <c r="O1910" s="25" t="str">
        <f t="shared" si="839"/>
        <v/>
      </c>
      <c r="P1910" s="25" t="str">
        <f t="shared" si="822"/>
        <v/>
      </c>
      <c r="Q1910" s="25" t="str">
        <f t="shared" si="818"/>
        <v/>
      </c>
      <c r="R1910" s="25" t="str">
        <f t="shared" si="843"/>
        <v/>
      </c>
      <c r="S1910" s="25" t="str">
        <f>IFERROR(('CDN Data'!M1898),"")</f>
        <v/>
      </c>
      <c r="T1910" s="26" t="str">
        <f>IF(CPI_Downloader!I1908="","",CPI_Downloader!I1908)</f>
        <v/>
      </c>
      <c r="U1910" s="26" t="str">
        <f>IF(CPI_Downloader!J1908="","",CPI_Downloader!J1908)</f>
        <v/>
      </c>
      <c r="W1910" s="31" t="str">
        <f t="shared" si="833"/>
        <v/>
      </c>
      <c r="X1910" s="31" t="str">
        <f t="shared" si="827"/>
        <v/>
      </c>
      <c r="Y1910" s="16" t="str">
        <f>IF(CPI_Downloader!K1908="","",CPI_Downloader!K1908)</f>
        <v/>
      </c>
      <c r="AA1910" s="33" t="str">
        <f t="shared" si="828"/>
        <v/>
      </c>
      <c r="AB1910" s="27" t="str">
        <f>IF(CPI_Downloader!M1908="","",CPI_Downloader!M1908)</f>
        <v/>
      </c>
      <c r="AC1910" s="59" t="str">
        <f>IF(CPI_Downloader!L1908="","",CPI_Downloader!L1908/100)</f>
        <v/>
      </c>
      <c r="AD1910" s="3"/>
      <c r="AE1910" s="28"/>
      <c r="AI1910" s="44" t="str">
        <f t="shared" si="829"/>
        <v/>
      </c>
      <c r="AJ1910" s="50" t="str">
        <f>IF(CPI_Downloader!N1908="","",CPI_Downloader!N1908)</f>
        <v/>
      </c>
      <c r="AL1910" s="29" t="str">
        <f>IF(CPI_Downloader!O1908="","",CPI_Downloader!O1908)</f>
        <v/>
      </c>
      <c r="AN1910" s="22" t="str">
        <f t="shared" si="836"/>
        <v/>
      </c>
      <c r="AO1910" s="22" t="str">
        <f t="shared" si="830"/>
        <v/>
      </c>
      <c r="AP1910" s="22" t="str">
        <f t="shared" si="840"/>
        <v/>
      </c>
      <c r="AQ1910" s="22" t="str">
        <f t="shared" si="823"/>
        <v/>
      </c>
      <c r="AR1910" s="22" t="str">
        <f t="shared" si="819"/>
        <v/>
      </c>
      <c r="AS1910" s="22" t="str">
        <f t="shared" si="844"/>
        <v/>
      </c>
      <c r="AT1910" s="46" t="str">
        <f>IF(CPI_Downloader!P1908="","",CPI_Downloader!P1908)</f>
        <v/>
      </c>
      <c r="AU1910" s="22" t="str">
        <f t="shared" si="837"/>
        <v/>
      </c>
      <c r="AV1910" s="22" t="str">
        <f t="shared" si="831"/>
        <v/>
      </c>
      <c r="AW1910" s="22" t="str">
        <f t="shared" si="841"/>
        <v/>
      </c>
      <c r="AX1910" s="22" t="str">
        <f t="shared" si="824"/>
        <v/>
      </c>
      <c r="AY1910" s="22" t="str">
        <f t="shared" si="820"/>
        <v/>
      </c>
      <c r="AZ1910" s="22" t="str">
        <f t="shared" si="845"/>
        <v/>
      </c>
      <c r="BA1910" s="46" t="str">
        <f>IF(CPI_Downloader!Q1908="","",CPI_Downloader!Q1908)</f>
        <v/>
      </c>
    </row>
    <row r="1911" spans="1:53" ht="12.75" customHeight="1" x14ac:dyDescent="0.2">
      <c r="A1911" s="21" t="str">
        <f>IF(CPI_Downloader!A1909="","",CPI_Downloader!A1909)</f>
        <v/>
      </c>
      <c r="B1911" s="22" t="str">
        <f t="shared" si="834"/>
        <v/>
      </c>
      <c r="C1911" s="22" t="str">
        <f t="shared" si="825"/>
        <v/>
      </c>
      <c r="D1911" s="22" t="str">
        <f t="shared" si="838"/>
        <v/>
      </c>
      <c r="E1911" s="22" t="str">
        <f t="shared" si="821"/>
        <v/>
      </c>
      <c r="F1911" s="22" t="str">
        <f t="shared" si="817"/>
        <v/>
      </c>
      <c r="G1911" s="22" t="str">
        <f t="shared" si="842"/>
        <v/>
      </c>
      <c r="H1911" s="22" t="str">
        <f>IFERROR(('CDN Data'!B1911),"")</f>
        <v/>
      </c>
      <c r="I1911" s="23" t="str">
        <f>IF(CPI_Downloader!G1909="","",CPI_Downloader!G1909)</f>
        <v/>
      </c>
      <c r="J1911" s="23" t="str">
        <f>IF(CPI_Downloader!H1909="","",CPI_Downloader!H1909)</f>
        <v/>
      </c>
      <c r="L1911" s="21" t="str">
        <f t="shared" si="826"/>
        <v/>
      </c>
      <c r="M1911" s="25" t="str">
        <f t="shared" si="835"/>
        <v/>
      </c>
      <c r="N1911" s="25" t="str">
        <f t="shared" si="832"/>
        <v/>
      </c>
      <c r="O1911" s="25" t="str">
        <f t="shared" si="839"/>
        <v/>
      </c>
      <c r="P1911" s="25" t="str">
        <f t="shared" si="822"/>
        <v/>
      </c>
      <c r="Q1911" s="25" t="str">
        <f t="shared" si="818"/>
        <v/>
      </c>
      <c r="R1911" s="25" t="str">
        <f t="shared" si="843"/>
        <v/>
      </c>
      <c r="S1911" s="25" t="str">
        <f>IFERROR(('CDN Data'!M1899),"")</f>
        <v/>
      </c>
      <c r="T1911" s="26" t="str">
        <f>IF(CPI_Downloader!I1909="","",CPI_Downloader!I1909)</f>
        <v/>
      </c>
      <c r="U1911" s="26" t="str">
        <f>IF(CPI_Downloader!J1909="","",CPI_Downloader!J1909)</f>
        <v/>
      </c>
      <c r="W1911" s="31" t="str">
        <f t="shared" si="833"/>
        <v/>
      </c>
      <c r="X1911" s="31" t="str">
        <f t="shared" si="827"/>
        <v/>
      </c>
      <c r="Y1911" s="16" t="str">
        <f>IF(CPI_Downloader!K1909="","",CPI_Downloader!K1909)</f>
        <v/>
      </c>
      <c r="AA1911" s="33" t="str">
        <f t="shared" si="828"/>
        <v/>
      </c>
      <c r="AB1911" s="27" t="str">
        <f>IF(CPI_Downloader!M1909="","",CPI_Downloader!M1909)</f>
        <v/>
      </c>
      <c r="AC1911" s="59" t="str">
        <f>IF(CPI_Downloader!L1909="","",CPI_Downloader!L1909/100)</f>
        <v/>
      </c>
      <c r="AD1911" s="3"/>
      <c r="AE1911" s="28"/>
      <c r="AI1911" s="44" t="str">
        <f t="shared" si="829"/>
        <v/>
      </c>
      <c r="AJ1911" s="50" t="str">
        <f>IF(CPI_Downloader!N1909="","",CPI_Downloader!N1909)</f>
        <v/>
      </c>
      <c r="AL1911" s="29" t="str">
        <f>IF(CPI_Downloader!O1909="","",CPI_Downloader!O1909)</f>
        <v/>
      </c>
      <c r="AN1911" s="22" t="str">
        <f t="shared" si="836"/>
        <v/>
      </c>
      <c r="AO1911" s="22" t="str">
        <f t="shared" si="830"/>
        <v/>
      </c>
      <c r="AP1911" s="22" t="str">
        <f t="shared" si="840"/>
        <v/>
      </c>
      <c r="AQ1911" s="22" t="str">
        <f t="shared" si="823"/>
        <v/>
      </c>
      <c r="AR1911" s="22" t="str">
        <f t="shared" si="819"/>
        <v/>
      </c>
      <c r="AS1911" s="22" t="str">
        <f t="shared" si="844"/>
        <v/>
      </c>
      <c r="AT1911" s="46" t="str">
        <f>IF(CPI_Downloader!P1909="","",CPI_Downloader!P1909)</f>
        <v/>
      </c>
      <c r="AU1911" s="22" t="str">
        <f t="shared" si="837"/>
        <v/>
      </c>
      <c r="AV1911" s="22" t="str">
        <f t="shared" si="831"/>
        <v/>
      </c>
      <c r="AW1911" s="22" t="str">
        <f t="shared" si="841"/>
        <v/>
      </c>
      <c r="AX1911" s="22" t="str">
        <f t="shared" si="824"/>
        <v/>
      </c>
      <c r="AY1911" s="22" t="str">
        <f t="shared" si="820"/>
        <v/>
      </c>
      <c r="AZ1911" s="22" t="str">
        <f t="shared" si="845"/>
        <v/>
      </c>
      <c r="BA1911" s="46" t="str">
        <f>IF(CPI_Downloader!Q1909="","",CPI_Downloader!Q1909)</f>
        <v/>
      </c>
    </row>
    <row r="1912" spans="1:53" ht="12.75" customHeight="1" x14ac:dyDescent="0.2">
      <c r="A1912" s="21" t="str">
        <f>IF(CPI_Downloader!A1910="","",CPI_Downloader!A1910)</f>
        <v/>
      </c>
      <c r="B1912" s="22" t="str">
        <f t="shared" si="834"/>
        <v/>
      </c>
      <c r="C1912" s="22" t="str">
        <f t="shared" si="825"/>
        <v/>
      </c>
      <c r="D1912" s="22" t="str">
        <f t="shared" si="838"/>
        <v/>
      </c>
      <c r="E1912" s="22" t="str">
        <f t="shared" si="821"/>
        <v/>
      </c>
      <c r="F1912" s="22" t="str">
        <f t="shared" si="817"/>
        <v/>
      </c>
      <c r="G1912" s="22" t="str">
        <f t="shared" si="842"/>
        <v/>
      </c>
      <c r="H1912" s="22" t="str">
        <f>IFERROR(('CDN Data'!B1912),"")</f>
        <v/>
      </c>
      <c r="I1912" s="23" t="str">
        <f>IF(CPI_Downloader!G1910="","",CPI_Downloader!G1910)</f>
        <v/>
      </c>
      <c r="J1912" s="23" t="str">
        <f>IF(CPI_Downloader!H1910="","",CPI_Downloader!H1910)</f>
        <v/>
      </c>
      <c r="L1912" s="21" t="str">
        <f t="shared" si="826"/>
        <v/>
      </c>
      <c r="M1912" s="25" t="str">
        <f t="shared" si="835"/>
        <v/>
      </c>
      <c r="N1912" s="25" t="str">
        <f t="shared" si="832"/>
        <v/>
      </c>
      <c r="O1912" s="25" t="str">
        <f t="shared" si="839"/>
        <v/>
      </c>
      <c r="P1912" s="25" t="str">
        <f t="shared" si="822"/>
        <v/>
      </c>
      <c r="Q1912" s="25" t="str">
        <f t="shared" si="818"/>
        <v/>
      </c>
      <c r="R1912" s="25" t="str">
        <f t="shared" si="843"/>
        <v/>
      </c>
      <c r="S1912" s="25" t="str">
        <f>IFERROR(('CDN Data'!M1900),"")</f>
        <v/>
      </c>
      <c r="T1912" s="26" t="str">
        <f>IF(CPI_Downloader!I1910="","",CPI_Downloader!I1910)</f>
        <v/>
      </c>
      <c r="U1912" s="26" t="str">
        <f>IF(CPI_Downloader!J1910="","",CPI_Downloader!J1910)</f>
        <v/>
      </c>
      <c r="W1912" s="31" t="str">
        <f t="shared" si="833"/>
        <v/>
      </c>
      <c r="X1912" s="31" t="str">
        <f t="shared" si="827"/>
        <v/>
      </c>
      <c r="Y1912" s="16" t="str">
        <f>IF(CPI_Downloader!K1910="","",CPI_Downloader!K1910)</f>
        <v/>
      </c>
      <c r="AA1912" s="33" t="str">
        <f t="shared" si="828"/>
        <v/>
      </c>
      <c r="AB1912" s="27" t="str">
        <f>IF(CPI_Downloader!M1910="","",CPI_Downloader!M1910)</f>
        <v/>
      </c>
      <c r="AC1912" s="59" t="str">
        <f>IF(CPI_Downloader!L1910="","",CPI_Downloader!L1910/100)</f>
        <v/>
      </c>
      <c r="AD1912" s="3"/>
      <c r="AE1912" s="28"/>
      <c r="AI1912" s="44" t="str">
        <f t="shared" si="829"/>
        <v/>
      </c>
      <c r="AJ1912" s="50" t="str">
        <f>IF(CPI_Downloader!N1910="","",CPI_Downloader!N1910)</f>
        <v/>
      </c>
      <c r="AL1912" s="29" t="str">
        <f>IF(CPI_Downloader!O1910="","",CPI_Downloader!O1910)</f>
        <v/>
      </c>
      <c r="AN1912" s="22" t="str">
        <f t="shared" si="836"/>
        <v/>
      </c>
      <c r="AO1912" s="22" t="str">
        <f t="shared" si="830"/>
        <v/>
      </c>
      <c r="AP1912" s="22" t="str">
        <f t="shared" si="840"/>
        <v/>
      </c>
      <c r="AQ1912" s="22" t="str">
        <f t="shared" si="823"/>
        <v/>
      </c>
      <c r="AR1912" s="22" t="str">
        <f t="shared" si="819"/>
        <v/>
      </c>
      <c r="AS1912" s="22" t="str">
        <f t="shared" si="844"/>
        <v/>
      </c>
      <c r="AT1912" s="46" t="str">
        <f>IF(CPI_Downloader!P1910="","",CPI_Downloader!P1910)</f>
        <v/>
      </c>
      <c r="AU1912" s="22" t="str">
        <f t="shared" si="837"/>
        <v/>
      </c>
      <c r="AV1912" s="22" t="str">
        <f t="shared" si="831"/>
        <v/>
      </c>
      <c r="AW1912" s="22" t="str">
        <f t="shared" si="841"/>
        <v/>
      </c>
      <c r="AX1912" s="22" t="str">
        <f t="shared" si="824"/>
        <v/>
      </c>
      <c r="AY1912" s="22" t="str">
        <f t="shared" si="820"/>
        <v/>
      </c>
      <c r="AZ1912" s="22" t="str">
        <f t="shared" si="845"/>
        <v/>
      </c>
      <c r="BA1912" s="46" t="str">
        <f>IF(CPI_Downloader!Q1910="","",CPI_Downloader!Q1910)</f>
        <v/>
      </c>
    </row>
    <row r="1913" spans="1:53" ht="12.75" customHeight="1" x14ac:dyDescent="0.2">
      <c r="A1913" s="21" t="str">
        <f>IF(CPI_Downloader!A1911="","",CPI_Downloader!A1911)</f>
        <v/>
      </c>
      <c r="B1913" s="22" t="str">
        <f t="shared" si="834"/>
        <v/>
      </c>
      <c r="C1913" s="22" t="str">
        <f t="shared" si="825"/>
        <v/>
      </c>
      <c r="D1913" s="22" t="str">
        <f t="shared" si="838"/>
        <v/>
      </c>
      <c r="E1913" s="22" t="str">
        <f t="shared" si="821"/>
        <v/>
      </c>
      <c r="F1913" s="22" t="str">
        <f t="shared" si="817"/>
        <v/>
      </c>
      <c r="G1913" s="22" t="str">
        <f t="shared" si="842"/>
        <v/>
      </c>
      <c r="H1913" s="22" t="str">
        <f>IFERROR(('CDN Data'!B1913),"")</f>
        <v/>
      </c>
      <c r="I1913" s="23" t="str">
        <f>IF(CPI_Downloader!G1911="","",CPI_Downloader!G1911)</f>
        <v/>
      </c>
      <c r="J1913" s="23" t="str">
        <f>IF(CPI_Downloader!H1911="","",CPI_Downloader!H1911)</f>
        <v/>
      </c>
      <c r="L1913" s="21" t="str">
        <f t="shared" si="826"/>
        <v/>
      </c>
      <c r="M1913" s="25" t="str">
        <f t="shared" si="835"/>
        <v/>
      </c>
      <c r="N1913" s="25" t="str">
        <f t="shared" si="832"/>
        <v/>
      </c>
      <c r="O1913" s="25" t="str">
        <f t="shared" si="839"/>
        <v/>
      </c>
      <c r="P1913" s="25" t="str">
        <f t="shared" si="822"/>
        <v/>
      </c>
      <c r="Q1913" s="25" t="str">
        <f t="shared" si="818"/>
        <v/>
      </c>
      <c r="R1913" s="25" t="str">
        <f t="shared" si="843"/>
        <v/>
      </c>
      <c r="S1913" s="25" t="str">
        <f>IFERROR(('CDN Data'!M1901),"")</f>
        <v/>
      </c>
      <c r="T1913" s="26" t="str">
        <f>IF(CPI_Downloader!I1911="","",CPI_Downloader!I1911)</f>
        <v/>
      </c>
      <c r="U1913" s="26" t="str">
        <f>IF(CPI_Downloader!J1911="","",CPI_Downloader!J1911)</f>
        <v/>
      </c>
      <c r="W1913" s="31" t="str">
        <f t="shared" si="833"/>
        <v/>
      </c>
      <c r="X1913" s="31" t="str">
        <f t="shared" si="827"/>
        <v/>
      </c>
      <c r="Y1913" s="16" t="str">
        <f>IF(CPI_Downloader!K1911="","",CPI_Downloader!K1911)</f>
        <v/>
      </c>
      <c r="AA1913" s="33" t="str">
        <f t="shared" si="828"/>
        <v/>
      </c>
      <c r="AB1913" s="27" t="str">
        <f>IF(CPI_Downloader!M1911="","",CPI_Downloader!M1911)</f>
        <v/>
      </c>
      <c r="AC1913" s="59" t="str">
        <f>IF(CPI_Downloader!L1911="","",CPI_Downloader!L1911/100)</f>
        <v/>
      </c>
      <c r="AD1913" s="3"/>
      <c r="AE1913" s="28"/>
      <c r="AI1913" s="44" t="str">
        <f t="shared" si="829"/>
        <v/>
      </c>
      <c r="AJ1913" s="50" t="str">
        <f>IF(CPI_Downloader!N1911="","",CPI_Downloader!N1911)</f>
        <v/>
      </c>
      <c r="AL1913" s="29" t="str">
        <f>IF(CPI_Downloader!O1911="","",CPI_Downloader!O1911)</f>
        <v/>
      </c>
      <c r="AN1913" s="22" t="str">
        <f t="shared" si="836"/>
        <v/>
      </c>
      <c r="AO1913" s="22" t="str">
        <f t="shared" si="830"/>
        <v/>
      </c>
      <c r="AP1913" s="22" t="str">
        <f t="shared" si="840"/>
        <v/>
      </c>
      <c r="AQ1913" s="22" t="str">
        <f t="shared" si="823"/>
        <v/>
      </c>
      <c r="AR1913" s="22" t="str">
        <f t="shared" si="819"/>
        <v/>
      </c>
      <c r="AS1913" s="22" t="str">
        <f t="shared" si="844"/>
        <v/>
      </c>
      <c r="AT1913" s="46" t="str">
        <f>IF(CPI_Downloader!P1911="","",CPI_Downloader!P1911)</f>
        <v/>
      </c>
      <c r="AU1913" s="22" t="str">
        <f t="shared" si="837"/>
        <v/>
      </c>
      <c r="AV1913" s="22" t="str">
        <f t="shared" si="831"/>
        <v/>
      </c>
      <c r="AW1913" s="22" t="str">
        <f t="shared" si="841"/>
        <v/>
      </c>
      <c r="AX1913" s="22" t="str">
        <f t="shared" si="824"/>
        <v/>
      </c>
      <c r="AY1913" s="22" t="str">
        <f t="shared" si="820"/>
        <v/>
      </c>
      <c r="AZ1913" s="22" t="str">
        <f t="shared" si="845"/>
        <v/>
      </c>
      <c r="BA1913" s="46" t="str">
        <f>IF(CPI_Downloader!Q1911="","",CPI_Downloader!Q1911)</f>
        <v/>
      </c>
    </row>
    <row r="1914" spans="1:53" ht="12.75" customHeight="1" x14ac:dyDescent="0.2">
      <c r="A1914" s="21" t="str">
        <f>IF(CPI_Downloader!A1912="","",CPI_Downloader!A1912)</f>
        <v/>
      </c>
      <c r="B1914" s="22" t="str">
        <f t="shared" si="834"/>
        <v/>
      </c>
      <c r="C1914" s="22" t="str">
        <f t="shared" si="825"/>
        <v/>
      </c>
      <c r="D1914" s="22" t="str">
        <f t="shared" si="838"/>
        <v/>
      </c>
      <c r="E1914" s="22" t="str">
        <f t="shared" si="821"/>
        <v/>
      </c>
      <c r="F1914" s="22" t="str">
        <f t="shared" si="817"/>
        <v/>
      </c>
      <c r="G1914" s="22" t="str">
        <f t="shared" si="842"/>
        <v/>
      </c>
      <c r="H1914" s="22" t="str">
        <f>IFERROR(('CDN Data'!B1914),"")</f>
        <v/>
      </c>
      <c r="I1914" s="23" t="str">
        <f>IF(CPI_Downloader!G1912="","",CPI_Downloader!G1912)</f>
        <v/>
      </c>
      <c r="J1914" s="23" t="str">
        <f>IF(CPI_Downloader!H1912="","",CPI_Downloader!H1912)</f>
        <v/>
      </c>
      <c r="L1914" s="21" t="str">
        <f t="shared" si="826"/>
        <v/>
      </c>
      <c r="M1914" s="25" t="str">
        <f t="shared" si="835"/>
        <v/>
      </c>
      <c r="N1914" s="25" t="str">
        <f t="shared" si="832"/>
        <v/>
      </c>
      <c r="O1914" s="25" t="str">
        <f t="shared" si="839"/>
        <v/>
      </c>
      <c r="P1914" s="25" t="str">
        <f t="shared" si="822"/>
        <v/>
      </c>
      <c r="Q1914" s="25" t="str">
        <f t="shared" si="818"/>
        <v/>
      </c>
      <c r="R1914" s="25" t="str">
        <f t="shared" si="843"/>
        <v/>
      </c>
      <c r="S1914" s="25" t="str">
        <f>IFERROR(('CDN Data'!M1902),"")</f>
        <v/>
      </c>
      <c r="T1914" s="26" t="str">
        <f>IF(CPI_Downloader!I1912="","",CPI_Downloader!I1912)</f>
        <v/>
      </c>
      <c r="U1914" s="26" t="str">
        <f>IF(CPI_Downloader!J1912="","",CPI_Downloader!J1912)</f>
        <v/>
      </c>
      <c r="W1914" s="31" t="str">
        <f t="shared" si="833"/>
        <v/>
      </c>
      <c r="X1914" s="31" t="str">
        <f t="shared" si="827"/>
        <v/>
      </c>
      <c r="Y1914" s="16" t="str">
        <f>IF(CPI_Downloader!K1912="","",CPI_Downloader!K1912)</f>
        <v/>
      </c>
      <c r="AA1914" s="33" t="str">
        <f t="shared" si="828"/>
        <v/>
      </c>
      <c r="AB1914" s="27" t="str">
        <f>IF(CPI_Downloader!M1912="","",CPI_Downloader!M1912)</f>
        <v/>
      </c>
      <c r="AC1914" s="59" t="str">
        <f>IF(CPI_Downloader!L1912="","",CPI_Downloader!L1912/100)</f>
        <v/>
      </c>
      <c r="AD1914" s="3"/>
      <c r="AE1914" s="28"/>
      <c r="AI1914" s="44" t="str">
        <f t="shared" si="829"/>
        <v/>
      </c>
      <c r="AJ1914" s="50" t="str">
        <f>IF(CPI_Downloader!N1912="","",CPI_Downloader!N1912)</f>
        <v/>
      </c>
      <c r="AL1914" s="29" t="str">
        <f>IF(CPI_Downloader!O1912="","",CPI_Downloader!O1912)</f>
        <v/>
      </c>
      <c r="AN1914" s="22" t="str">
        <f t="shared" si="836"/>
        <v/>
      </c>
      <c r="AO1914" s="22" t="str">
        <f t="shared" si="830"/>
        <v/>
      </c>
      <c r="AP1914" s="22" t="str">
        <f t="shared" si="840"/>
        <v/>
      </c>
      <c r="AQ1914" s="22" t="str">
        <f t="shared" si="823"/>
        <v/>
      </c>
      <c r="AR1914" s="22" t="str">
        <f t="shared" si="819"/>
        <v/>
      </c>
      <c r="AS1914" s="22" t="str">
        <f t="shared" si="844"/>
        <v/>
      </c>
      <c r="AT1914" s="46" t="str">
        <f>IF(CPI_Downloader!P1912="","",CPI_Downloader!P1912)</f>
        <v/>
      </c>
      <c r="AU1914" s="22" t="str">
        <f t="shared" si="837"/>
        <v/>
      </c>
      <c r="AV1914" s="22" t="str">
        <f t="shared" si="831"/>
        <v/>
      </c>
      <c r="AW1914" s="22" t="str">
        <f t="shared" si="841"/>
        <v/>
      </c>
      <c r="AX1914" s="22" t="str">
        <f t="shared" si="824"/>
        <v/>
      </c>
      <c r="AY1914" s="22" t="str">
        <f t="shared" si="820"/>
        <v/>
      </c>
      <c r="AZ1914" s="22" t="str">
        <f t="shared" si="845"/>
        <v/>
      </c>
      <c r="BA1914" s="46" t="str">
        <f>IF(CPI_Downloader!Q1912="","",CPI_Downloader!Q1912)</f>
        <v/>
      </c>
    </row>
    <row r="1915" spans="1:53" ht="12.75" customHeight="1" x14ac:dyDescent="0.2">
      <c r="A1915" s="21" t="str">
        <f>IF(CPI_Downloader!A1913="","",CPI_Downloader!A1913)</f>
        <v/>
      </c>
      <c r="B1915" s="22" t="str">
        <f t="shared" si="834"/>
        <v/>
      </c>
      <c r="C1915" s="22" t="str">
        <f t="shared" si="825"/>
        <v/>
      </c>
      <c r="D1915" s="22" t="str">
        <f t="shared" si="838"/>
        <v/>
      </c>
      <c r="E1915" s="22" t="str">
        <f t="shared" si="821"/>
        <v/>
      </c>
      <c r="F1915" s="22" t="str">
        <f t="shared" si="817"/>
        <v/>
      </c>
      <c r="G1915" s="22" t="str">
        <f t="shared" si="842"/>
        <v/>
      </c>
      <c r="H1915" s="22" t="str">
        <f>IFERROR(('CDN Data'!B1915),"")</f>
        <v/>
      </c>
      <c r="I1915" s="23" t="str">
        <f>IF(CPI_Downloader!G1913="","",CPI_Downloader!G1913)</f>
        <v/>
      </c>
      <c r="J1915" s="23" t="str">
        <f>IF(CPI_Downloader!H1913="","",CPI_Downloader!H1913)</f>
        <v/>
      </c>
      <c r="L1915" s="21" t="str">
        <f t="shared" si="826"/>
        <v/>
      </c>
      <c r="M1915" s="25" t="str">
        <f t="shared" si="835"/>
        <v/>
      </c>
      <c r="N1915" s="25" t="str">
        <f t="shared" si="832"/>
        <v/>
      </c>
      <c r="O1915" s="25" t="str">
        <f t="shared" si="839"/>
        <v/>
      </c>
      <c r="P1915" s="25" t="str">
        <f t="shared" si="822"/>
        <v/>
      </c>
      <c r="Q1915" s="25" t="str">
        <f t="shared" si="818"/>
        <v/>
      </c>
      <c r="R1915" s="25" t="str">
        <f t="shared" si="843"/>
        <v/>
      </c>
      <c r="S1915" s="25" t="str">
        <f>IFERROR(('CDN Data'!M1903),"")</f>
        <v/>
      </c>
      <c r="T1915" s="26" t="str">
        <f>IF(CPI_Downloader!I1913="","",CPI_Downloader!I1913)</f>
        <v/>
      </c>
      <c r="U1915" s="26" t="str">
        <f>IF(CPI_Downloader!J1913="","",CPI_Downloader!J1913)</f>
        <v/>
      </c>
      <c r="W1915" s="31" t="str">
        <f t="shared" si="833"/>
        <v/>
      </c>
      <c r="X1915" s="31" t="str">
        <f t="shared" si="827"/>
        <v/>
      </c>
      <c r="Y1915" s="16" t="str">
        <f>IF(CPI_Downloader!K1913="","",CPI_Downloader!K1913)</f>
        <v/>
      </c>
      <c r="AA1915" s="33" t="str">
        <f t="shared" si="828"/>
        <v/>
      </c>
      <c r="AB1915" s="27" t="str">
        <f>IF(CPI_Downloader!M1913="","",CPI_Downloader!M1913)</f>
        <v/>
      </c>
      <c r="AC1915" s="59" t="str">
        <f>IF(CPI_Downloader!L1913="","",CPI_Downloader!L1913/100)</f>
        <v/>
      </c>
      <c r="AD1915" s="3"/>
      <c r="AE1915" s="28"/>
      <c r="AI1915" s="44" t="str">
        <f t="shared" si="829"/>
        <v/>
      </c>
      <c r="AJ1915" s="50" t="str">
        <f>IF(CPI_Downloader!N1913="","",CPI_Downloader!N1913)</f>
        <v/>
      </c>
      <c r="AL1915" s="29" t="str">
        <f>IF(CPI_Downloader!O1913="","",CPI_Downloader!O1913)</f>
        <v/>
      </c>
      <c r="AN1915" s="22" t="str">
        <f t="shared" si="836"/>
        <v/>
      </c>
      <c r="AO1915" s="22" t="str">
        <f t="shared" si="830"/>
        <v/>
      </c>
      <c r="AP1915" s="22" t="str">
        <f t="shared" si="840"/>
        <v/>
      </c>
      <c r="AQ1915" s="22" t="str">
        <f t="shared" si="823"/>
        <v/>
      </c>
      <c r="AR1915" s="22" t="str">
        <f t="shared" si="819"/>
        <v/>
      </c>
      <c r="AS1915" s="22" t="str">
        <f t="shared" si="844"/>
        <v/>
      </c>
      <c r="AT1915" s="46" t="str">
        <f>IF(CPI_Downloader!P1913="","",CPI_Downloader!P1913)</f>
        <v/>
      </c>
      <c r="AU1915" s="22" t="str">
        <f t="shared" si="837"/>
        <v/>
      </c>
      <c r="AV1915" s="22" t="str">
        <f t="shared" si="831"/>
        <v/>
      </c>
      <c r="AW1915" s="22" t="str">
        <f t="shared" si="841"/>
        <v/>
      </c>
      <c r="AX1915" s="22" t="str">
        <f t="shared" si="824"/>
        <v/>
      </c>
      <c r="AY1915" s="22" t="str">
        <f t="shared" si="820"/>
        <v/>
      </c>
      <c r="AZ1915" s="22" t="str">
        <f t="shared" si="845"/>
        <v/>
      </c>
      <c r="BA1915" s="46" t="str">
        <f>IF(CPI_Downloader!Q1913="","",CPI_Downloader!Q1913)</f>
        <v/>
      </c>
    </row>
    <row r="1916" spans="1:53" ht="12.75" customHeight="1" x14ac:dyDescent="0.2">
      <c r="A1916" s="21" t="str">
        <f>IF(CPI_Downloader!A1914="","",CPI_Downloader!A1914)</f>
        <v/>
      </c>
      <c r="B1916" s="22" t="str">
        <f t="shared" si="834"/>
        <v/>
      </c>
      <c r="C1916" s="22" t="str">
        <f t="shared" si="825"/>
        <v/>
      </c>
      <c r="D1916" s="22" t="str">
        <f t="shared" si="838"/>
        <v/>
      </c>
      <c r="E1916" s="22" t="str">
        <f t="shared" si="821"/>
        <v/>
      </c>
      <c r="F1916" s="22" t="str">
        <f t="shared" ref="F1916:F1979" si="846">IFERROR(((I1916/I1796)^(1/10)-1),"")</f>
        <v/>
      </c>
      <c r="G1916" s="22" t="str">
        <f t="shared" si="842"/>
        <v/>
      </c>
      <c r="H1916" s="22" t="str">
        <f>IFERROR(('CDN Data'!B1916),"")</f>
        <v/>
      </c>
      <c r="I1916" s="23" t="str">
        <f>IF(CPI_Downloader!G1914="","",CPI_Downloader!G1914)</f>
        <v/>
      </c>
      <c r="J1916" s="23" t="str">
        <f>IF(CPI_Downloader!H1914="","",CPI_Downloader!H1914)</f>
        <v/>
      </c>
      <c r="L1916" s="21" t="str">
        <f t="shared" si="826"/>
        <v/>
      </c>
      <c r="M1916" s="25" t="str">
        <f t="shared" si="835"/>
        <v/>
      </c>
      <c r="N1916" s="25" t="str">
        <f t="shared" si="832"/>
        <v/>
      </c>
      <c r="O1916" s="25" t="str">
        <f t="shared" si="839"/>
        <v/>
      </c>
      <c r="P1916" s="25" t="str">
        <f t="shared" si="822"/>
        <v/>
      </c>
      <c r="Q1916" s="25" t="str">
        <f t="shared" ref="Q1916:Q1979" si="847">IFERROR(((T1916/T1796)^(1/10)-1),"")</f>
        <v/>
      </c>
      <c r="R1916" s="25" t="str">
        <f t="shared" si="843"/>
        <v/>
      </c>
      <c r="S1916" s="25" t="str">
        <f>IFERROR(('CDN Data'!M1904),"")</f>
        <v/>
      </c>
      <c r="T1916" s="26" t="str">
        <f>IF(CPI_Downloader!I1914="","",CPI_Downloader!I1914)</f>
        <v/>
      </c>
      <c r="U1916" s="26" t="str">
        <f>IF(CPI_Downloader!J1914="","",CPI_Downloader!J1914)</f>
        <v/>
      </c>
      <c r="W1916" s="31" t="str">
        <f t="shared" si="833"/>
        <v/>
      </c>
      <c r="X1916" s="31" t="str">
        <f t="shared" si="827"/>
        <v/>
      </c>
      <c r="Y1916" s="16" t="str">
        <f>IF(CPI_Downloader!K1914="","",CPI_Downloader!K1914)</f>
        <v/>
      </c>
      <c r="AA1916" s="33" t="str">
        <f t="shared" si="828"/>
        <v/>
      </c>
      <c r="AB1916" s="27" t="str">
        <f>IF(CPI_Downloader!M1914="","",CPI_Downloader!M1914)</f>
        <v/>
      </c>
      <c r="AC1916" s="59" t="str">
        <f>IF(CPI_Downloader!L1914="","",CPI_Downloader!L1914/100)</f>
        <v/>
      </c>
      <c r="AD1916" s="3"/>
      <c r="AE1916" s="28"/>
      <c r="AI1916" s="44" t="str">
        <f t="shared" si="829"/>
        <v/>
      </c>
      <c r="AJ1916" s="50" t="str">
        <f>IF(CPI_Downloader!N1914="","",CPI_Downloader!N1914)</f>
        <v/>
      </c>
      <c r="AL1916" s="29" t="str">
        <f>IF(CPI_Downloader!O1914="","",CPI_Downloader!O1914)</f>
        <v/>
      </c>
      <c r="AN1916" s="22" t="str">
        <f t="shared" si="836"/>
        <v/>
      </c>
      <c r="AO1916" s="22" t="str">
        <f t="shared" si="830"/>
        <v/>
      </c>
      <c r="AP1916" s="22" t="str">
        <f t="shared" si="840"/>
        <v/>
      </c>
      <c r="AQ1916" s="22" t="str">
        <f t="shared" si="823"/>
        <v/>
      </c>
      <c r="AR1916" s="22" t="str">
        <f t="shared" ref="AR1916:AR1979" si="848">IFERROR(((AT1916/AT1796)^(1/10)-1),"")</f>
        <v/>
      </c>
      <c r="AS1916" s="22" t="str">
        <f t="shared" si="844"/>
        <v/>
      </c>
      <c r="AT1916" s="46" t="str">
        <f>IF(CPI_Downloader!P1914="","",CPI_Downloader!P1914)</f>
        <v/>
      </c>
      <c r="AU1916" s="22" t="str">
        <f t="shared" si="837"/>
        <v/>
      </c>
      <c r="AV1916" s="22" t="str">
        <f t="shared" si="831"/>
        <v/>
      </c>
      <c r="AW1916" s="22" t="str">
        <f t="shared" si="841"/>
        <v/>
      </c>
      <c r="AX1916" s="22" t="str">
        <f t="shared" si="824"/>
        <v/>
      </c>
      <c r="AY1916" s="22" t="str">
        <f t="shared" ref="AY1916:AY1979" si="849">IFERROR(((BA1916/BA1796)^(1/10)-1),"")</f>
        <v/>
      </c>
      <c r="AZ1916" s="22" t="str">
        <f t="shared" si="845"/>
        <v/>
      </c>
      <c r="BA1916" s="46" t="str">
        <f>IF(CPI_Downloader!Q1914="","",CPI_Downloader!Q1914)</f>
        <v/>
      </c>
    </row>
    <row r="1917" spans="1:53" ht="12.75" customHeight="1" x14ac:dyDescent="0.2">
      <c r="A1917" s="21" t="str">
        <f>IF(CPI_Downloader!A1915="","",CPI_Downloader!A1915)</f>
        <v/>
      </c>
      <c r="B1917" s="22" t="str">
        <f t="shared" si="834"/>
        <v/>
      </c>
      <c r="C1917" s="22" t="str">
        <f t="shared" si="825"/>
        <v/>
      </c>
      <c r="D1917" s="22" t="str">
        <f t="shared" si="838"/>
        <v/>
      </c>
      <c r="E1917" s="22" t="str">
        <f t="shared" si="821"/>
        <v/>
      </c>
      <c r="F1917" s="22" t="str">
        <f t="shared" si="846"/>
        <v/>
      </c>
      <c r="G1917" s="22" t="str">
        <f t="shared" si="842"/>
        <v/>
      </c>
      <c r="H1917" s="22" t="str">
        <f>IFERROR(('CDN Data'!B1917),"")</f>
        <v/>
      </c>
      <c r="I1917" s="23" t="str">
        <f>IF(CPI_Downloader!G1915="","",CPI_Downloader!G1915)</f>
        <v/>
      </c>
      <c r="J1917" s="23" t="str">
        <f>IF(CPI_Downloader!H1915="","",CPI_Downloader!H1915)</f>
        <v/>
      </c>
      <c r="L1917" s="21" t="str">
        <f t="shared" si="826"/>
        <v/>
      </c>
      <c r="M1917" s="25" t="str">
        <f t="shared" si="835"/>
        <v/>
      </c>
      <c r="N1917" s="25" t="str">
        <f t="shared" si="832"/>
        <v/>
      </c>
      <c r="O1917" s="25" t="str">
        <f t="shared" si="839"/>
        <v/>
      </c>
      <c r="P1917" s="25" t="str">
        <f t="shared" si="822"/>
        <v/>
      </c>
      <c r="Q1917" s="25" t="str">
        <f t="shared" si="847"/>
        <v/>
      </c>
      <c r="R1917" s="25" t="str">
        <f t="shared" si="843"/>
        <v/>
      </c>
      <c r="S1917" s="25" t="str">
        <f>IFERROR(('CDN Data'!M1905),"")</f>
        <v/>
      </c>
      <c r="T1917" s="26" t="str">
        <f>IF(CPI_Downloader!I1915="","",CPI_Downloader!I1915)</f>
        <v/>
      </c>
      <c r="U1917" s="26" t="str">
        <f>IF(CPI_Downloader!J1915="","",CPI_Downloader!J1915)</f>
        <v/>
      </c>
      <c r="W1917" s="31" t="str">
        <f t="shared" si="833"/>
        <v/>
      </c>
      <c r="X1917" s="31" t="str">
        <f t="shared" si="827"/>
        <v/>
      </c>
      <c r="Y1917" s="16" t="str">
        <f>IF(CPI_Downloader!K1915="","",CPI_Downloader!K1915)</f>
        <v/>
      </c>
      <c r="AA1917" s="33" t="str">
        <f t="shared" si="828"/>
        <v/>
      </c>
      <c r="AB1917" s="27" t="str">
        <f>IF(CPI_Downloader!M1915="","",CPI_Downloader!M1915)</f>
        <v/>
      </c>
      <c r="AC1917" s="59" t="str">
        <f>IF(CPI_Downloader!L1915="","",CPI_Downloader!L1915/100)</f>
        <v/>
      </c>
      <c r="AD1917" s="3"/>
      <c r="AE1917" s="28"/>
      <c r="AI1917" s="44" t="str">
        <f t="shared" si="829"/>
        <v/>
      </c>
      <c r="AJ1917" s="50" t="str">
        <f>IF(CPI_Downloader!N1915="","",CPI_Downloader!N1915)</f>
        <v/>
      </c>
      <c r="AL1917" s="29" t="str">
        <f>IF(CPI_Downloader!O1915="","",CPI_Downloader!O1915)</f>
        <v/>
      </c>
      <c r="AN1917" s="22" t="str">
        <f t="shared" si="836"/>
        <v/>
      </c>
      <c r="AO1917" s="22" t="str">
        <f t="shared" si="830"/>
        <v/>
      </c>
      <c r="AP1917" s="22" t="str">
        <f t="shared" si="840"/>
        <v/>
      </c>
      <c r="AQ1917" s="22" t="str">
        <f t="shared" si="823"/>
        <v/>
      </c>
      <c r="AR1917" s="22" t="str">
        <f t="shared" si="848"/>
        <v/>
      </c>
      <c r="AS1917" s="22" t="str">
        <f t="shared" si="844"/>
        <v/>
      </c>
      <c r="AT1917" s="46" t="str">
        <f>IF(CPI_Downloader!P1915="","",CPI_Downloader!P1915)</f>
        <v/>
      </c>
      <c r="AU1917" s="22" t="str">
        <f t="shared" si="837"/>
        <v/>
      </c>
      <c r="AV1917" s="22" t="str">
        <f t="shared" si="831"/>
        <v/>
      </c>
      <c r="AW1917" s="22" t="str">
        <f t="shared" si="841"/>
        <v/>
      </c>
      <c r="AX1917" s="22" t="str">
        <f t="shared" si="824"/>
        <v/>
      </c>
      <c r="AY1917" s="22" t="str">
        <f t="shared" si="849"/>
        <v/>
      </c>
      <c r="AZ1917" s="22" t="str">
        <f t="shared" si="845"/>
        <v/>
      </c>
      <c r="BA1917" s="46" t="str">
        <f>IF(CPI_Downloader!Q1915="","",CPI_Downloader!Q1915)</f>
        <v/>
      </c>
    </row>
    <row r="1918" spans="1:53" ht="12.75" customHeight="1" x14ac:dyDescent="0.2">
      <c r="A1918" s="21" t="str">
        <f>IF(CPI_Downloader!A1916="","",CPI_Downloader!A1916)</f>
        <v/>
      </c>
      <c r="B1918" s="22" t="str">
        <f t="shared" si="834"/>
        <v/>
      </c>
      <c r="C1918" s="22" t="str">
        <f t="shared" si="825"/>
        <v/>
      </c>
      <c r="D1918" s="22" t="str">
        <f t="shared" si="838"/>
        <v/>
      </c>
      <c r="E1918" s="22" t="str">
        <f t="shared" si="821"/>
        <v/>
      </c>
      <c r="F1918" s="22" t="str">
        <f t="shared" si="846"/>
        <v/>
      </c>
      <c r="G1918" s="22" t="str">
        <f t="shared" si="842"/>
        <v/>
      </c>
      <c r="H1918" s="22" t="str">
        <f>IFERROR(('CDN Data'!B1918),"")</f>
        <v/>
      </c>
      <c r="I1918" s="23" t="str">
        <f>IF(CPI_Downloader!G1916="","",CPI_Downloader!G1916)</f>
        <v/>
      </c>
      <c r="J1918" s="23" t="str">
        <f>IF(CPI_Downloader!H1916="","",CPI_Downloader!H1916)</f>
        <v/>
      </c>
      <c r="L1918" s="21" t="str">
        <f t="shared" si="826"/>
        <v/>
      </c>
      <c r="M1918" s="25" t="str">
        <f t="shared" si="835"/>
        <v/>
      </c>
      <c r="N1918" s="25" t="str">
        <f t="shared" si="832"/>
        <v/>
      </c>
      <c r="O1918" s="25" t="str">
        <f t="shared" si="839"/>
        <v/>
      </c>
      <c r="P1918" s="25" t="str">
        <f t="shared" si="822"/>
        <v/>
      </c>
      <c r="Q1918" s="25" t="str">
        <f t="shared" si="847"/>
        <v/>
      </c>
      <c r="R1918" s="25" t="str">
        <f t="shared" si="843"/>
        <v/>
      </c>
      <c r="S1918" s="25" t="str">
        <f>IFERROR(('CDN Data'!M1906),"")</f>
        <v/>
      </c>
      <c r="T1918" s="26" t="str">
        <f>IF(CPI_Downloader!I1916="","",CPI_Downloader!I1916)</f>
        <v/>
      </c>
      <c r="U1918" s="26" t="str">
        <f>IF(CPI_Downloader!J1916="","",CPI_Downloader!J1916)</f>
        <v/>
      </c>
      <c r="W1918" s="31" t="str">
        <f t="shared" si="833"/>
        <v/>
      </c>
      <c r="X1918" s="31" t="str">
        <f t="shared" si="827"/>
        <v/>
      </c>
      <c r="Y1918" s="16" t="str">
        <f>IF(CPI_Downloader!K1916="","",CPI_Downloader!K1916)</f>
        <v/>
      </c>
      <c r="AA1918" s="33" t="str">
        <f t="shared" si="828"/>
        <v/>
      </c>
      <c r="AB1918" s="27" t="str">
        <f>IF(CPI_Downloader!M1916="","",CPI_Downloader!M1916)</f>
        <v/>
      </c>
      <c r="AC1918" s="59" t="str">
        <f>IF(CPI_Downloader!L1916="","",CPI_Downloader!L1916/100)</f>
        <v/>
      </c>
      <c r="AD1918" s="3"/>
      <c r="AE1918" s="28"/>
      <c r="AI1918" s="44" t="str">
        <f t="shared" si="829"/>
        <v/>
      </c>
      <c r="AJ1918" s="50" t="str">
        <f>IF(CPI_Downloader!N1916="","",CPI_Downloader!N1916)</f>
        <v/>
      </c>
      <c r="AL1918" s="29" t="str">
        <f>IF(CPI_Downloader!O1916="","",CPI_Downloader!O1916)</f>
        <v/>
      </c>
      <c r="AN1918" s="22" t="str">
        <f t="shared" si="836"/>
        <v/>
      </c>
      <c r="AO1918" s="22" t="str">
        <f t="shared" si="830"/>
        <v/>
      </c>
      <c r="AP1918" s="22" t="str">
        <f t="shared" si="840"/>
        <v/>
      </c>
      <c r="AQ1918" s="22" t="str">
        <f t="shared" si="823"/>
        <v/>
      </c>
      <c r="AR1918" s="22" t="str">
        <f t="shared" si="848"/>
        <v/>
      </c>
      <c r="AS1918" s="22" t="str">
        <f t="shared" si="844"/>
        <v/>
      </c>
      <c r="AT1918" s="46" t="str">
        <f>IF(CPI_Downloader!P1916="","",CPI_Downloader!P1916)</f>
        <v/>
      </c>
      <c r="AU1918" s="22" t="str">
        <f t="shared" si="837"/>
        <v/>
      </c>
      <c r="AV1918" s="22" t="str">
        <f t="shared" si="831"/>
        <v/>
      </c>
      <c r="AW1918" s="22" t="str">
        <f t="shared" si="841"/>
        <v/>
      </c>
      <c r="AX1918" s="22" t="str">
        <f t="shared" si="824"/>
        <v/>
      </c>
      <c r="AY1918" s="22" t="str">
        <f t="shared" si="849"/>
        <v/>
      </c>
      <c r="AZ1918" s="22" t="str">
        <f t="shared" si="845"/>
        <v/>
      </c>
      <c r="BA1918" s="46" t="str">
        <f>IF(CPI_Downloader!Q1916="","",CPI_Downloader!Q1916)</f>
        <v/>
      </c>
    </row>
    <row r="1919" spans="1:53" ht="12.75" customHeight="1" x14ac:dyDescent="0.2">
      <c r="A1919" s="21" t="str">
        <f>IF(CPI_Downloader!A1917="","",CPI_Downloader!A1917)</f>
        <v/>
      </c>
      <c r="B1919" s="22" t="str">
        <f t="shared" si="834"/>
        <v/>
      </c>
      <c r="C1919" s="22" t="str">
        <f t="shared" si="825"/>
        <v/>
      </c>
      <c r="D1919" s="22" t="str">
        <f t="shared" si="838"/>
        <v/>
      </c>
      <c r="E1919" s="22" t="str">
        <f t="shared" si="821"/>
        <v/>
      </c>
      <c r="F1919" s="22" t="str">
        <f t="shared" si="846"/>
        <v/>
      </c>
      <c r="G1919" s="22" t="str">
        <f t="shared" si="842"/>
        <v/>
      </c>
      <c r="H1919" s="22" t="str">
        <f>IFERROR(('CDN Data'!B1919),"")</f>
        <v/>
      </c>
      <c r="I1919" s="23" t="str">
        <f>IF(CPI_Downloader!G1917="","",CPI_Downloader!G1917)</f>
        <v/>
      </c>
      <c r="J1919" s="23" t="str">
        <f>IF(CPI_Downloader!H1917="","",CPI_Downloader!H1917)</f>
        <v/>
      </c>
      <c r="L1919" s="21" t="str">
        <f t="shared" si="826"/>
        <v/>
      </c>
      <c r="M1919" s="25" t="str">
        <f t="shared" si="835"/>
        <v/>
      </c>
      <c r="N1919" s="25" t="str">
        <f t="shared" si="832"/>
        <v/>
      </c>
      <c r="O1919" s="25" t="str">
        <f t="shared" si="839"/>
        <v/>
      </c>
      <c r="P1919" s="25" t="str">
        <f t="shared" si="822"/>
        <v/>
      </c>
      <c r="Q1919" s="25" t="str">
        <f t="shared" si="847"/>
        <v/>
      </c>
      <c r="R1919" s="25" t="str">
        <f t="shared" si="843"/>
        <v/>
      </c>
      <c r="S1919" s="25" t="str">
        <f>IFERROR(('CDN Data'!M1907),"")</f>
        <v/>
      </c>
      <c r="T1919" s="26" t="str">
        <f>IF(CPI_Downloader!I1917="","",CPI_Downloader!I1917)</f>
        <v/>
      </c>
      <c r="U1919" s="26" t="str">
        <f>IF(CPI_Downloader!J1917="","",CPI_Downloader!J1917)</f>
        <v/>
      </c>
      <c r="W1919" s="31" t="str">
        <f t="shared" si="833"/>
        <v/>
      </c>
      <c r="X1919" s="31" t="str">
        <f t="shared" si="827"/>
        <v/>
      </c>
      <c r="Y1919" s="16" t="str">
        <f>IF(CPI_Downloader!K1917="","",CPI_Downloader!K1917)</f>
        <v/>
      </c>
      <c r="AA1919" s="33" t="str">
        <f t="shared" si="828"/>
        <v/>
      </c>
      <c r="AB1919" s="27" t="str">
        <f>IF(CPI_Downloader!M1917="","",CPI_Downloader!M1917)</f>
        <v/>
      </c>
      <c r="AC1919" s="59" t="str">
        <f>IF(CPI_Downloader!L1917="","",CPI_Downloader!L1917/100)</f>
        <v/>
      </c>
      <c r="AD1919" s="3"/>
      <c r="AE1919" s="28"/>
      <c r="AI1919" s="44" t="str">
        <f t="shared" si="829"/>
        <v/>
      </c>
      <c r="AJ1919" s="50" t="str">
        <f>IF(CPI_Downloader!N1917="","",CPI_Downloader!N1917)</f>
        <v/>
      </c>
      <c r="AL1919" s="29" t="str">
        <f>IF(CPI_Downloader!O1917="","",CPI_Downloader!O1917)</f>
        <v/>
      </c>
      <c r="AN1919" s="22" t="str">
        <f t="shared" si="836"/>
        <v/>
      </c>
      <c r="AO1919" s="22" t="str">
        <f t="shared" si="830"/>
        <v/>
      </c>
      <c r="AP1919" s="22" t="str">
        <f t="shared" si="840"/>
        <v/>
      </c>
      <c r="AQ1919" s="22" t="str">
        <f t="shared" si="823"/>
        <v/>
      </c>
      <c r="AR1919" s="22" t="str">
        <f t="shared" si="848"/>
        <v/>
      </c>
      <c r="AS1919" s="22" t="str">
        <f t="shared" si="844"/>
        <v/>
      </c>
      <c r="AT1919" s="46" t="str">
        <f>IF(CPI_Downloader!P1917="","",CPI_Downloader!P1917)</f>
        <v/>
      </c>
      <c r="AU1919" s="22" t="str">
        <f t="shared" si="837"/>
        <v/>
      </c>
      <c r="AV1919" s="22" t="str">
        <f t="shared" si="831"/>
        <v/>
      </c>
      <c r="AW1919" s="22" t="str">
        <f t="shared" si="841"/>
        <v/>
      </c>
      <c r="AX1919" s="22" t="str">
        <f t="shared" si="824"/>
        <v/>
      </c>
      <c r="AY1919" s="22" t="str">
        <f t="shared" si="849"/>
        <v/>
      </c>
      <c r="AZ1919" s="22" t="str">
        <f t="shared" si="845"/>
        <v/>
      </c>
      <c r="BA1919" s="46" t="str">
        <f>IF(CPI_Downloader!Q1917="","",CPI_Downloader!Q1917)</f>
        <v/>
      </c>
    </row>
    <row r="1920" spans="1:53" ht="12.75" customHeight="1" x14ac:dyDescent="0.2">
      <c r="A1920" s="21" t="str">
        <f>IF(CPI_Downloader!A1918="","",CPI_Downloader!A1918)</f>
        <v/>
      </c>
      <c r="B1920" s="22" t="str">
        <f t="shared" si="834"/>
        <v/>
      </c>
      <c r="C1920" s="22" t="str">
        <f t="shared" si="825"/>
        <v/>
      </c>
      <c r="D1920" s="22" t="str">
        <f t="shared" si="838"/>
        <v/>
      </c>
      <c r="E1920" s="22" t="str">
        <f t="shared" ref="E1920:E1983" si="850">IFERROR(((I1920/I1860)^(1/5)-1),"")</f>
        <v/>
      </c>
      <c r="F1920" s="22" t="str">
        <f t="shared" si="846"/>
        <v/>
      </c>
      <c r="G1920" s="22" t="str">
        <f t="shared" si="842"/>
        <v/>
      </c>
      <c r="H1920" s="22" t="str">
        <f>IFERROR(('CDN Data'!B1920),"")</f>
        <v/>
      </c>
      <c r="I1920" s="23" t="str">
        <f>IF(CPI_Downloader!G1918="","",CPI_Downloader!G1918)</f>
        <v/>
      </c>
      <c r="J1920" s="23" t="str">
        <f>IF(CPI_Downloader!H1918="","",CPI_Downloader!H1918)</f>
        <v/>
      </c>
      <c r="L1920" s="21" t="str">
        <f t="shared" si="826"/>
        <v/>
      </c>
      <c r="M1920" s="25" t="str">
        <f t="shared" si="835"/>
        <v/>
      </c>
      <c r="N1920" s="25" t="str">
        <f t="shared" si="832"/>
        <v/>
      </c>
      <c r="O1920" s="25" t="str">
        <f t="shared" si="839"/>
        <v/>
      </c>
      <c r="P1920" s="25" t="str">
        <f t="shared" ref="P1920:P1983" si="851">IFERROR(((T1920/T1860)^(1/5)-1),"")</f>
        <v/>
      </c>
      <c r="Q1920" s="25" t="str">
        <f t="shared" si="847"/>
        <v/>
      </c>
      <c r="R1920" s="25" t="str">
        <f t="shared" si="843"/>
        <v/>
      </c>
      <c r="S1920" s="25" t="str">
        <f>IFERROR(('CDN Data'!M1908),"")</f>
        <v/>
      </c>
      <c r="T1920" s="26" t="str">
        <f>IF(CPI_Downloader!I1918="","",CPI_Downloader!I1918)</f>
        <v/>
      </c>
      <c r="U1920" s="26" t="str">
        <f>IF(CPI_Downloader!J1918="","",CPI_Downloader!J1918)</f>
        <v/>
      </c>
      <c r="W1920" s="31" t="str">
        <f t="shared" si="833"/>
        <v/>
      </c>
      <c r="X1920" s="31" t="str">
        <f t="shared" si="827"/>
        <v/>
      </c>
      <c r="Y1920" s="16" t="str">
        <f>IF(CPI_Downloader!K1918="","",CPI_Downloader!K1918)</f>
        <v/>
      </c>
      <c r="AA1920" s="33" t="str">
        <f t="shared" si="828"/>
        <v/>
      </c>
      <c r="AB1920" s="27" t="str">
        <f>IF(CPI_Downloader!M1918="","",CPI_Downloader!M1918)</f>
        <v/>
      </c>
      <c r="AC1920" s="59" t="str">
        <f>IF(CPI_Downloader!L1918="","",CPI_Downloader!L1918/100)</f>
        <v/>
      </c>
      <c r="AD1920" s="3"/>
      <c r="AE1920" s="28"/>
      <c r="AI1920" s="44" t="str">
        <f t="shared" si="829"/>
        <v/>
      </c>
      <c r="AJ1920" s="50" t="str">
        <f>IF(CPI_Downloader!N1918="","",CPI_Downloader!N1918)</f>
        <v/>
      </c>
      <c r="AL1920" s="29" t="str">
        <f>IF(CPI_Downloader!O1918="","",CPI_Downloader!O1918)</f>
        <v/>
      </c>
      <c r="AN1920" s="22" t="str">
        <f t="shared" si="836"/>
        <v/>
      </c>
      <c r="AO1920" s="22" t="str">
        <f t="shared" si="830"/>
        <v/>
      </c>
      <c r="AP1920" s="22" t="str">
        <f t="shared" si="840"/>
        <v/>
      </c>
      <c r="AQ1920" s="22" t="str">
        <f t="shared" ref="AQ1920:AQ1983" si="852">IFERROR(((AT1920/AT1860)^(1/5)-1),"")</f>
        <v/>
      </c>
      <c r="AR1920" s="22" t="str">
        <f t="shared" si="848"/>
        <v/>
      </c>
      <c r="AS1920" s="22" t="str">
        <f t="shared" si="844"/>
        <v/>
      </c>
      <c r="AT1920" s="46" t="str">
        <f>IF(CPI_Downloader!P1918="","",CPI_Downloader!P1918)</f>
        <v/>
      </c>
      <c r="AU1920" s="22" t="str">
        <f t="shared" si="837"/>
        <v/>
      </c>
      <c r="AV1920" s="22" t="str">
        <f t="shared" si="831"/>
        <v/>
      </c>
      <c r="AW1920" s="22" t="str">
        <f t="shared" si="841"/>
        <v/>
      </c>
      <c r="AX1920" s="22" t="str">
        <f t="shared" ref="AX1920:AX1983" si="853">IFERROR(((BA1920/BA1860)^(1/5)-1),"")</f>
        <v/>
      </c>
      <c r="AY1920" s="22" t="str">
        <f t="shared" si="849"/>
        <v/>
      </c>
      <c r="AZ1920" s="22" t="str">
        <f t="shared" si="845"/>
        <v/>
      </c>
      <c r="BA1920" s="46" t="str">
        <f>IF(CPI_Downloader!Q1918="","",CPI_Downloader!Q1918)</f>
        <v/>
      </c>
    </row>
    <row r="1921" spans="1:53" ht="12.75" customHeight="1" x14ac:dyDescent="0.2">
      <c r="A1921" s="21" t="str">
        <f>IF(CPI_Downloader!A1919="","",CPI_Downloader!A1919)</f>
        <v/>
      </c>
      <c r="B1921" s="22" t="str">
        <f t="shared" si="834"/>
        <v/>
      </c>
      <c r="C1921" s="22" t="str">
        <f t="shared" si="825"/>
        <v/>
      </c>
      <c r="D1921" s="22" t="str">
        <f t="shared" si="838"/>
        <v/>
      </c>
      <c r="E1921" s="22" t="str">
        <f t="shared" si="850"/>
        <v/>
      </c>
      <c r="F1921" s="22" t="str">
        <f t="shared" si="846"/>
        <v/>
      </c>
      <c r="G1921" s="22" t="str">
        <f t="shared" si="842"/>
        <v/>
      </c>
      <c r="H1921" s="22" t="str">
        <f>IFERROR(('CDN Data'!B1921),"")</f>
        <v/>
      </c>
      <c r="I1921" s="23" t="str">
        <f>IF(CPI_Downloader!G1919="","",CPI_Downloader!G1919)</f>
        <v/>
      </c>
      <c r="J1921" s="23" t="str">
        <f>IF(CPI_Downloader!H1919="","",CPI_Downloader!H1919)</f>
        <v/>
      </c>
      <c r="L1921" s="21" t="str">
        <f t="shared" si="826"/>
        <v/>
      </c>
      <c r="M1921" s="25" t="str">
        <f t="shared" si="835"/>
        <v/>
      </c>
      <c r="N1921" s="25" t="str">
        <f t="shared" si="832"/>
        <v/>
      </c>
      <c r="O1921" s="25" t="str">
        <f t="shared" si="839"/>
        <v/>
      </c>
      <c r="P1921" s="25" t="str">
        <f t="shared" si="851"/>
        <v/>
      </c>
      <c r="Q1921" s="25" t="str">
        <f t="shared" si="847"/>
        <v/>
      </c>
      <c r="R1921" s="25" t="str">
        <f t="shared" si="843"/>
        <v/>
      </c>
      <c r="S1921" s="25" t="str">
        <f>IFERROR(('CDN Data'!M1909),"")</f>
        <v/>
      </c>
      <c r="T1921" s="26" t="str">
        <f>IF(CPI_Downloader!I1919="","",CPI_Downloader!I1919)</f>
        <v/>
      </c>
      <c r="U1921" s="26" t="str">
        <f>IF(CPI_Downloader!J1919="","",CPI_Downloader!J1919)</f>
        <v/>
      </c>
      <c r="W1921" s="31" t="str">
        <f t="shared" si="833"/>
        <v/>
      </c>
      <c r="X1921" s="31" t="str">
        <f t="shared" si="827"/>
        <v/>
      </c>
      <c r="Y1921" s="16" t="str">
        <f>IF(CPI_Downloader!K1919="","",CPI_Downloader!K1919)</f>
        <v/>
      </c>
      <c r="AA1921" s="33" t="str">
        <f t="shared" si="828"/>
        <v/>
      </c>
      <c r="AB1921" s="27" t="str">
        <f>IF(CPI_Downloader!M1919="","",CPI_Downloader!M1919)</f>
        <v/>
      </c>
      <c r="AC1921" s="59" t="str">
        <f>IF(CPI_Downloader!L1919="","",CPI_Downloader!L1919/100)</f>
        <v/>
      </c>
      <c r="AD1921" s="3"/>
      <c r="AE1921" s="28"/>
      <c r="AI1921" s="44" t="str">
        <f t="shared" si="829"/>
        <v/>
      </c>
      <c r="AJ1921" s="50" t="str">
        <f>IF(CPI_Downloader!N1919="","",CPI_Downloader!N1919)</f>
        <v/>
      </c>
      <c r="AL1921" s="29" t="str">
        <f>IF(CPI_Downloader!O1919="","",CPI_Downloader!O1919)</f>
        <v/>
      </c>
      <c r="AN1921" s="22" t="str">
        <f t="shared" si="836"/>
        <v/>
      </c>
      <c r="AO1921" s="22" t="str">
        <f t="shared" si="830"/>
        <v/>
      </c>
      <c r="AP1921" s="22" t="str">
        <f t="shared" si="840"/>
        <v/>
      </c>
      <c r="AQ1921" s="22" t="str">
        <f t="shared" si="852"/>
        <v/>
      </c>
      <c r="AR1921" s="22" t="str">
        <f t="shared" si="848"/>
        <v/>
      </c>
      <c r="AS1921" s="22" t="str">
        <f t="shared" si="844"/>
        <v/>
      </c>
      <c r="AT1921" s="46" t="str">
        <f>IF(CPI_Downloader!P1919="","",CPI_Downloader!P1919)</f>
        <v/>
      </c>
      <c r="AU1921" s="22" t="str">
        <f t="shared" si="837"/>
        <v/>
      </c>
      <c r="AV1921" s="22" t="str">
        <f t="shared" si="831"/>
        <v/>
      </c>
      <c r="AW1921" s="22" t="str">
        <f t="shared" si="841"/>
        <v/>
      </c>
      <c r="AX1921" s="22" t="str">
        <f t="shared" si="853"/>
        <v/>
      </c>
      <c r="AY1921" s="22" t="str">
        <f t="shared" si="849"/>
        <v/>
      </c>
      <c r="AZ1921" s="22" t="str">
        <f t="shared" si="845"/>
        <v/>
      </c>
      <c r="BA1921" s="46" t="str">
        <f>IF(CPI_Downloader!Q1919="","",CPI_Downloader!Q1919)</f>
        <v/>
      </c>
    </row>
    <row r="1922" spans="1:53" ht="12.75" customHeight="1" x14ac:dyDescent="0.2">
      <c r="A1922" s="21" t="str">
        <f>IF(CPI_Downloader!A1920="","",CPI_Downloader!A1920)</f>
        <v/>
      </c>
      <c r="B1922" s="22" t="str">
        <f t="shared" si="834"/>
        <v/>
      </c>
      <c r="C1922" s="22" t="str">
        <f t="shared" si="825"/>
        <v/>
      </c>
      <c r="D1922" s="22" t="str">
        <f t="shared" si="838"/>
        <v/>
      </c>
      <c r="E1922" s="22" t="str">
        <f t="shared" si="850"/>
        <v/>
      </c>
      <c r="F1922" s="22" t="str">
        <f t="shared" si="846"/>
        <v/>
      </c>
      <c r="G1922" s="22" t="str">
        <f t="shared" si="842"/>
        <v/>
      </c>
      <c r="H1922" s="22" t="str">
        <f>IFERROR(('CDN Data'!B1922),"")</f>
        <v/>
      </c>
      <c r="I1922" s="23" t="str">
        <f>IF(CPI_Downloader!G1920="","",CPI_Downloader!G1920)</f>
        <v/>
      </c>
      <c r="J1922" s="23" t="str">
        <f>IF(CPI_Downloader!H1920="","",CPI_Downloader!H1920)</f>
        <v/>
      </c>
      <c r="L1922" s="21" t="str">
        <f t="shared" si="826"/>
        <v/>
      </c>
      <c r="M1922" s="25" t="str">
        <f t="shared" si="835"/>
        <v/>
      </c>
      <c r="N1922" s="25" t="str">
        <f t="shared" si="832"/>
        <v/>
      </c>
      <c r="O1922" s="25" t="str">
        <f t="shared" si="839"/>
        <v/>
      </c>
      <c r="P1922" s="25" t="str">
        <f t="shared" si="851"/>
        <v/>
      </c>
      <c r="Q1922" s="25" t="str">
        <f t="shared" si="847"/>
        <v/>
      </c>
      <c r="R1922" s="25" t="str">
        <f t="shared" si="843"/>
        <v/>
      </c>
      <c r="S1922" s="25" t="str">
        <f>IFERROR(('CDN Data'!M1910),"")</f>
        <v/>
      </c>
      <c r="T1922" s="26" t="str">
        <f>IF(CPI_Downloader!I1920="","",CPI_Downloader!I1920)</f>
        <v/>
      </c>
      <c r="U1922" s="26" t="str">
        <f>IF(CPI_Downloader!J1920="","",CPI_Downloader!J1920)</f>
        <v/>
      </c>
      <c r="W1922" s="31" t="str">
        <f t="shared" si="833"/>
        <v/>
      </c>
      <c r="X1922" s="31" t="str">
        <f t="shared" si="827"/>
        <v/>
      </c>
      <c r="Y1922" s="16" t="str">
        <f>IF(CPI_Downloader!K1920="","",CPI_Downloader!K1920)</f>
        <v/>
      </c>
      <c r="AA1922" s="33" t="str">
        <f t="shared" si="828"/>
        <v/>
      </c>
      <c r="AB1922" s="27" t="str">
        <f>IF(CPI_Downloader!M1920="","",CPI_Downloader!M1920)</f>
        <v/>
      </c>
      <c r="AC1922" s="59" t="str">
        <f>IF(CPI_Downloader!L1920="","",CPI_Downloader!L1920/100)</f>
        <v/>
      </c>
      <c r="AD1922" s="3"/>
      <c r="AE1922" s="28"/>
      <c r="AI1922" s="44" t="str">
        <f t="shared" si="829"/>
        <v/>
      </c>
      <c r="AJ1922" s="50" t="str">
        <f>IF(CPI_Downloader!N1920="","",CPI_Downloader!N1920)</f>
        <v/>
      </c>
      <c r="AL1922" s="29" t="str">
        <f>IF(CPI_Downloader!O1920="","",CPI_Downloader!O1920)</f>
        <v/>
      </c>
      <c r="AN1922" s="22" t="str">
        <f t="shared" si="836"/>
        <v/>
      </c>
      <c r="AO1922" s="22" t="str">
        <f t="shared" si="830"/>
        <v/>
      </c>
      <c r="AP1922" s="22" t="str">
        <f t="shared" si="840"/>
        <v/>
      </c>
      <c r="AQ1922" s="22" t="str">
        <f t="shared" si="852"/>
        <v/>
      </c>
      <c r="AR1922" s="22" t="str">
        <f t="shared" si="848"/>
        <v/>
      </c>
      <c r="AS1922" s="22" t="str">
        <f t="shared" si="844"/>
        <v/>
      </c>
      <c r="AT1922" s="46" t="str">
        <f>IF(CPI_Downloader!P1920="","",CPI_Downloader!P1920)</f>
        <v/>
      </c>
      <c r="AU1922" s="22" t="str">
        <f t="shared" si="837"/>
        <v/>
      </c>
      <c r="AV1922" s="22" t="str">
        <f t="shared" si="831"/>
        <v/>
      </c>
      <c r="AW1922" s="22" t="str">
        <f t="shared" si="841"/>
        <v/>
      </c>
      <c r="AX1922" s="22" t="str">
        <f t="shared" si="853"/>
        <v/>
      </c>
      <c r="AY1922" s="22" t="str">
        <f t="shared" si="849"/>
        <v/>
      </c>
      <c r="AZ1922" s="22" t="str">
        <f t="shared" si="845"/>
        <v/>
      </c>
      <c r="BA1922" s="46" t="str">
        <f>IF(CPI_Downloader!Q1920="","",CPI_Downloader!Q1920)</f>
        <v/>
      </c>
    </row>
    <row r="1923" spans="1:53" ht="12.75" customHeight="1" x14ac:dyDescent="0.2">
      <c r="A1923" s="21" t="str">
        <f>IF(CPI_Downloader!A1921="","",CPI_Downloader!A1921)</f>
        <v/>
      </c>
      <c r="B1923" s="22" t="str">
        <f t="shared" si="834"/>
        <v/>
      </c>
      <c r="C1923" s="22" t="str">
        <f t="shared" si="825"/>
        <v/>
      </c>
      <c r="D1923" s="22" t="str">
        <f t="shared" si="838"/>
        <v/>
      </c>
      <c r="E1923" s="22" t="str">
        <f t="shared" si="850"/>
        <v/>
      </c>
      <c r="F1923" s="22" t="str">
        <f t="shared" si="846"/>
        <v/>
      </c>
      <c r="G1923" s="22" t="str">
        <f t="shared" si="842"/>
        <v/>
      </c>
      <c r="H1923" s="22" t="str">
        <f>IFERROR(('CDN Data'!B1923),"")</f>
        <v/>
      </c>
      <c r="I1923" s="23" t="str">
        <f>IF(CPI_Downloader!G1921="","",CPI_Downloader!G1921)</f>
        <v/>
      </c>
      <c r="J1923" s="23" t="str">
        <f>IF(CPI_Downloader!H1921="","",CPI_Downloader!H1921)</f>
        <v/>
      </c>
      <c r="L1923" s="21" t="str">
        <f t="shared" si="826"/>
        <v/>
      </c>
      <c r="M1923" s="25" t="str">
        <f t="shared" si="835"/>
        <v/>
      </c>
      <c r="N1923" s="25" t="str">
        <f t="shared" si="832"/>
        <v/>
      </c>
      <c r="O1923" s="25" t="str">
        <f t="shared" si="839"/>
        <v/>
      </c>
      <c r="P1923" s="25" t="str">
        <f t="shared" si="851"/>
        <v/>
      </c>
      <c r="Q1923" s="25" t="str">
        <f t="shared" si="847"/>
        <v/>
      </c>
      <c r="R1923" s="25" t="str">
        <f t="shared" si="843"/>
        <v/>
      </c>
      <c r="S1923" s="25" t="str">
        <f>IFERROR(('CDN Data'!M1911),"")</f>
        <v/>
      </c>
      <c r="T1923" s="26" t="str">
        <f>IF(CPI_Downloader!I1921="","",CPI_Downloader!I1921)</f>
        <v/>
      </c>
      <c r="U1923" s="26" t="str">
        <f>IF(CPI_Downloader!J1921="","",CPI_Downloader!J1921)</f>
        <v/>
      </c>
      <c r="W1923" s="31" t="str">
        <f t="shared" si="833"/>
        <v/>
      </c>
      <c r="X1923" s="31" t="str">
        <f t="shared" si="827"/>
        <v/>
      </c>
      <c r="Y1923" s="16" t="str">
        <f>IF(CPI_Downloader!K1921="","",CPI_Downloader!K1921)</f>
        <v/>
      </c>
      <c r="AA1923" s="33" t="str">
        <f t="shared" si="828"/>
        <v/>
      </c>
      <c r="AB1923" s="27" t="str">
        <f>IF(CPI_Downloader!M1921="","",CPI_Downloader!M1921)</f>
        <v/>
      </c>
      <c r="AC1923" s="59" t="str">
        <f>IF(CPI_Downloader!L1921="","",CPI_Downloader!L1921/100)</f>
        <v/>
      </c>
      <c r="AD1923" s="3"/>
      <c r="AE1923" s="28"/>
      <c r="AI1923" s="44" t="str">
        <f t="shared" si="829"/>
        <v/>
      </c>
      <c r="AJ1923" s="50" t="str">
        <f>IF(CPI_Downloader!N1921="","",CPI_Downloader!N1921)</f>
        <v/>
      </c>
      <c r="AL1923" s="29" t="str">
        <f>IF(CPI_Downloader!O1921="","",CPI_Downloader!O1921)</f>
        <v/>
      </c>
      <c r="AN1923" s="22" t="str">
        <f t="shared" si="836"/>
        <v/>
      </c>
      <c r="AO1923" s="22" t="str">
        <f t="shared" si="830"/>
        <v/>
      </c>
      <c r="AP1923" s="22" t="str">
        <f t="shared" si="840"/>
        <v/>
      </c>
      <c r="AQ1923" s="22" t="str">
        <f t="shared" si="852"/>
        <v/>
      </c>
      <c r="AR1923" s="22" t="str">
        <f t="shared" si="848"/>
        <v/>
      </c>
      <c r="AS1923" s="22" t="str">
        <f t="shared" si="844"/>
        <v/>
      </c>
      <c r="AT1923" s="46" t="str">
        <f>IF(CPI_Downloader!P1921="","",CPI_Downloader!P1921)</f>
        <v/>
      </c>
      <c r="AU1923" s="22" t="str">
        <f t="shared" si="837"/>
        <v/>
      </c>
      <c r="AV1923" s="22" t="str">
        <f t="shared" si="831"/>
        <v/>
      </c>
      <c r="AW1923" s="22" t="str">
        <f t="shared" si="841"/>
        <v/>
      </c>
      <c r="AX1923" s="22" t="str">
        <f t="shared" si="853"/>
        <v/>
      </c>
      <c r="AY1923" s="22" t="str">
        <f t="shared" si="849"/>
        <v/>
      </c>
      <c r="AZ1923" s="22" t="str">
        <f t="shared" si="845"/>
        <v/>
      </c>
      <c r="BA1923" s="46" t="str">
        <f>IF(CPI_Downloader!Q1921="","",CPI_Downloader!Q1921)</f>
        <v/>
      </c>
    </row>
    <row r="1924" spans="1:53" ht="12.75" customHeight="1" x14ac:dyDescent="0.2">
      <c r="A1924" s="21" t="str">
        <f>IF(CPI_Downloader!A1922="","",CPI_Downloader!A1922)</f>
        <v/>
      </c>
      <c r="B1924" s="22" t="str">
        <f t="shared" si="834"/>
        <v/>
      </c>
      <c r="C1924" s="22" t="str">
        <f t="shared" ref="C1924:C1987" si="854">IFERROR((J1924/J1923-1),"")</f>
        <v/>
      </c>
      <c r="D1924" s="22" t="str">
        <f t="shared" si="838"/>
        <v/>
      </c>
      <c r="E1924" s="22" t="str">
        <f t="shared" si="850"/>
        <v/>
      </c>
      <c r="F1924" s="22" t="str">
        <f t="shared" si="846"/>
        <v/>
      </c>
      <c r="G1924" s="22" t="str">
        <f t="shared" si="842"/>
        <v/>
      </c>
      <c r="H1924" s="22" t="str">
        <f>IFERROR(('CDN Data'!B1924),"")</f>
        <v/>
      </c>
      <c r="I1924" s="23" t="str">
        <f>IF(CPI_Downloader!G1922="","",CPI_Downloader!G1922)</f>
        <v/>
      </c>
      <c r="J1924" s="23" t="str">
        <f>IF(CPI_Downloader!H1922="","",CPI_Downloader!H1922)</f>
        <v/>
      </c>
      <c r="L1924" s="21" t="str">
        <f t="shared" ref="L1924:L1987" si="855">A1924</f>
        <v/>
      </c>
      <c r="M1924" s="25" t="str">
        <f t="shared" si="835"/>
        <v/>
      </c>
      <c r="N1924" s="25" t="str">
        <f t="shared" si="832"/>
        <v/>
      </c>
      <c r="O1924" s="25" t="str">
        <f t="shared" si="839"/>
        <v/>
      </c>
      <c r="P1924" s="25" t="str">
        <f t="shared" si="851"/>
        <v/>
      </c>
      <c r="Q1924" s="25" t="str">
        <f t="shared" si="847"/>
        <v/>
      </c>
      <c r="R1924" s="25" t="str">
        <f t="shared" si="843"/>
        <v/>
      </c>
      <c r="S1924" s="25" t="str">
        <f>IFERROR(('CDN Data'!M1912),"")</f>
        <v/>
      </c>
      <c r="T1924" s="26" t="str">
        <f>IF(CPI_Downloader!I1922="","",CPI_Downloader!I1922)</f>
        <v/>
      </c>
      <c r="U1924" s="26" t="str">
        <f>IF(CPI_Downloader!J1922="","",CPI_Downloader!J1922)</f>
        <v/>
      </c>
      <c r="W1924" s="31" t="str">
        <f t="shared" si="833"/>
        <v/>
      </c>
      <c r="X1924" s="31" t="str">
        <f t="shared" ref="X1924:X1987" si="856">IFERROR((Y1924/100),"")</f>
        <v/>
      </c>
      <c r="Y1924" s="16" t="str">
        <f>IF(CPI_Downloader!K1922="","",CPI_Downloader!K1922)</f>
        <v/>
      </c>
      <c r="AA1924" s="33" t="str">
        <f t="shared" ref="AA1924:AA1987" si="857">IFERROR((AB1924/100),"")</f>
        <v/>
      </c>
      <c r="AB1924" s="27" t="str">
        <f>IF(CPI_Downloader!M1922="","",CPI_Downloader!M1922)</f>
        <v/>
      </c>
      <c r="AC1924" s="59" t="str">
        <f>IF(CPI_Downloader!L1922="","",CPI_Downloader!L1922/100)</f>
        <v/>
      </c>
      <c r="AD1924" s="3"/>
      <c r="AE1924" s="28"/>
      <c r="AI1924" s="44" t="str">
        <f t="shared" si="829"/>
        <v/>
      </c>
      <c r="AJ1924" s="50" t="str">
        <f>IF(CPI_Downloader!N1922="","",CPI_Downloader!N1922)</f>
        <v/>
      </c>
      <c r="AL1924" s="29" t="str">
        <f>IF(CPI_Downloader!O1922="","",CPI_Downloader!O1922)</f>
        <v/>
      </c>
      <c r="AN1924" s="22" t="str">
        <f t="shared" si="836"/>
        <v/>
      </c>
      <c r="AO1924" s="22" t="str">
        <f t="shared" si="830"/>
        <v/>
      </c>
      <c r="AP1924" s="22" t="str">
        <f t="shared" si="840"/>
        <v/>
      </c>
      <c r="AQ1924" s="22" t="str">
        <f t="shared" si="852"/>
        <v/>
      </c>
      <c r="AR1924" s="22" t="str">
        <f t="shared" si="848"/>
        <v/>
      </c>
      <c r="AS1924" s="22" t="str">
        <f t="shared" si="844"/>
        <v/>
      </c>
      <c r="AT1924" s="46" t="str">
        <f>IF(CPI_Downloader!P1922="","",CPI_Downloader!P1922)</f>
        <v/>
      </c>
      <c r="AU1924" s="22" t="str">
        <f t="shared" si="837"/>
        <v/>
      </c>
      <c r="AV1924" s="22" t="str">
        <f t="shared" si="831"/>
        <v/>
      </c>
      <c r="AW1924" s="22" t="str">
        <f t="shared" si="841"/>
        <v/>
      </c>
      <c r="AX1924" s="22" t="str">
        <f t="shared" si="853"/>
        <v/>
      </c>
      <c r="AY1924" s="22" t="str">
        <f t="shared" si="849"/>
        <v/>
      </c>
      <c r="AZ1924" s="22" t="str">
        <f t="shared" si="845"/>
        <v/>
      </c>
      <c r="BA1924" s="46" t="str">
        <f>IF(CPI_Downloader!Q1922="","",CPI_Downloader!Q1922)</f>
        <v/>
      </c>
    </row>
    <row r="1925" spans="1:53" ht="12.75" customHeight="1" x14ac:dyDescent="0.2">
      <c r="A1925" s="21" t="str">
        <f>IF(CPI_Downloader!A1923="","",CPI_Downloader!A1923)</f>
        <v/>
      </c>
      <c r="B1925" s="22" t="str">
        <f t="shared" si="834"/>
        <v/>
      </c>
      <c r="C1925" s="22" t="str">
        <f t="shared" si="854"/>
        <v/>
      </c>
      <c r="D1925" s="22" t="str">
        <f t="shared" si="838"/>
        <v/>
      </c>
      <c r="E1925" s="22" t="str">
        <f t="shared" si="850"/>
        <v/>
      </c>
      <c r="F1925" s="22" t="str">
        <f t="shared" si="846"/>
        <v/>
      </c>
      <c r="G1925" s="22" t="str">
        <f t="shared" si="842"/>
        <v/>
      </c>
      <c r="H1925" s="22" t="str">
        <f>IFERROR(('CDN Data'!B1925),"")</f>
        <v/>
      </c>
      <c r="I1925" s="23" t="str">
        <f>IF(CPI_Downloader!G1923="","",CPI_Downloader!G1923)</f>
        <v/>
      </c>
      <c r="J1925" s="23" t="str">
        <f>IF(CPI_Downloader!H1923="","",CPI_Downloader!H1923)</f>
        <v/>
      </c>
      <c r="L1925" s="21" t="str">
        <f t="shared" si="855"/>
        <v/>
      </c>
      <c r="M1925" s="25" t="str">
        <f t="shared" si="835"/>
        <v/>
      </c>
      <c r="N1925" s="25" t="str">
        <f t="shared" si="832"/>
        <v/>
      </c>
      <c r="O1925" s="25" t="str">
        <f t="shared" si="839"/>
        <v/>
      </c>
      <c r="P1925" s="25" t="str">
        <f t="shared" si="851"/>
        <v/>
      </c>
      <c r="Q1925" s="25" t="str">
        <f t="shared" si="847"/>
        <v/>
      </c>
      <c r="R1925" s="25" t="str">
        <f t="shared" si="843"/>
        <v/>
      </c>
      <c r="S1925" s="25" t="str">
        <f>IFERROR(('CDN Data'!M1913),"")</f>
        <v/>
      </c>
      <c r="T1925" s="26" t="str">
        <f>IF(CPI_Downloader!I1923="","",CPI_Downloader!I1923)</f>
        <v/>
      </c>
      <c r="U1925" s="26" t="str">
        <f>IF(CPI_Downloader!J1923="","",CPI_Downloader!J1923)</f>
        <v/>
      </c>
      <c r="W1925" s="31" t="str">
        <f t="shared" si="833"/>
        <v/>
      </c>
      <c r="X1925" s="31" t="str">
        <f t="shared" si="856"/>
        <v/>
      </c>
      <c r="Y1925" s="16" t="str">
        <f>IF(CPI_Downloader!K1923="","",CPI_Downloader!K1923)</f>
        <v/>
      </c>
      <c r="AA1925" s="33" t="str">
        <f t="shared" si="857"/>
        <v/>
      </c>
      <c r="AB1925" s="27" t="str">
        <f>IF(CPI_Downloader!M1923="","",CPI_Downloader!M1923)</f>
        <v/>
      </c>
      <c r="AC1925" s="59" t="str">
        <f>IF(CPI_Downloader!L1923="","",CPI_Downloader!L1923/100)</f>
        <v/>
      </c>
      <c r="AD1925" s="3"/>
      <c r="AE1925" s="28"/>
      <c r="AI1925" s="44" t="str">
        <f t="shared" ref="AI1925:AI1988" si="858">IFERROR((AJ1925/AJ1924-1),"")</f>
        <v/>
      </c>
      <c r="AJ1925" s="50" t="str">
        <f>IF(CPI_Downloader!N1923="","",CPI_Downloader!N1923)</f>
        <v/>
      </c>
      <c r="AL1925" s="29" t="str">
        <f>IF(CPI_Downloader!O1923="","",CPI_Downloader!O1923)</f>
        <v/>
      </c>
      <c r="AN1925" s="22" t="str">
        <f t="shared" si="836"/>
        <v/>
      </c>
      <c r="AO1925" s="22" t="str">
        <f t="shared" ref="AO1925:AO1988" si="859">IFERROR((AT1925/AT1924-1),"")</f>
        <v/>
      </c>
      <c r="AP1925" s="22" t="str">
        <f t="shared" si="840"/>
        <v/>
      </c>
      <c r="AQ1925" s="22" t="str">
        <f t="shared" si="852"/>
        <v/>
      </c>
      <c r="AR1925" s="22" t="str">
        <f t="shared" si="848"/>
        <v/>
      </c>
      <c r="AS1925" s="22" t="str">
        <f t="shared" si="844"/>
        <v/>
      </c>
      <c r="AT1925" s="46" t="str">
        <f>IF(CPI_Downloader!P1923="","",CPI_Downloader!P1923)</f>
        <v/>
      </c>
      <c r="AU1925" s="22" t="str">
        <f t="shared" si="837"/>
        <v/>
      </c>
      <c r="AV1925" s="22" t="str">
        <f t="shared" ref="AV1925:AV1988" si="860">IFERROR((BA1925/BA1924-1),"")</f>
        <v/>
      </c>
      <c r="AW1925" s="22" t="str">
        <f t="shared" si="841"/>
        <v/>
      </c>
      <c r="AX1925" s="22" t="str">
        <f t="shared" si="853"/>
        <v/>
      </c>
      <c r="AY1925" s="22" t="str">
        <f t="shared" si="849"/>
        <v/>
      </c>
      <c r="AZ1925" s="22" t="str">
        <f t="shared" si="845"/>
        <v/>
      </c>
      <c r="BA1925" s="46" t="str">
        <f>IF(CPI_Downloader!Q1923="","",CPI_Downloader!Q1923)</f>
        <v/>
      </c>
    </row>
    <row r="1926" spans="1:53" ht="12.75" customHeight="1" x14ac:dyDescent="0.2">
      <c r="A1926" s="21" t="str">
        <f>IF(CPI_Downloader!A1924="","",CPI_Downloader!A1924)</f>
        <v/>
      </c>
      <c r="B1926" s="22" t="str">
        <f t="shared" si="834"/>
        <v/>
      </c>
      <c r="C1926" s="22" t="str">
        <f t="shared" si="854"/>
        <v/>
      </c>
      <c r="D1926" s="22" t="str">
        <f t="shared" si="838"/>
        <v/>
      </c>
      <c r="E1926" s="22" t="str">
        <f t="shared" si="850"/>
        <v/>
      </c>
      <c r="F1926" s="22" t="str">
        <f t="shared" si="846"/>
        <v/>
      </c>
      <c r="G1926" s="22" t="str">
        <f t="shared" si="842"/>
        <v/>
      </c>
      <c r="H1926" s="22" t="str">
        <f>IFERROR(('CDN Data'!B1926),"")</f>
        <v/>
      </c>
      <c r="I1926" s="23" t="str">
        <f>IF(CPI_Downloader!G1924="","",CPI_Downloader!G1924)</f>
        <v/>
      </c>
      <c r="J1926" s="23" t="str">
        <f>IF(CPI_Downloader!H1924="","",CPI_Downloader!H1924)</f>
        <v/>
      </c>
      <c r="L1926" s="21" t="str">
        <f t="shared" si="855"/>
        <v/>
      </c>
      <c r="M1926" s="25" t="str">
        <f t="shared" si="835"/>
        <v/>
      </c>
      <c r="N1926" s="25" t="str">
        <f t="shared" si="832"/>
        <v/>
      </c>
      <c r="O1926" s="25" t="str">
        <f t="shared" si="839"/>
        <v/>
      </c>
      <c r="P1926" s="25" t="str">
        <f t="shared" si="851"/>
        <v/>
      </c>
      <c r="Q1926" s="25" t="str">
        <f t="shared" si="847"/>
        <v/>
      </c>
      <c r="R1926" s="25" t="str">
        <f t="shared" si="843"/>
        <v/>
      </c>
      <c r="S1926" s="25" t="str">
        <f>IFERROR(('CDN Data'!M1914),"")</f>
        <v/>
      </c>
      <c r="T1926" s="26" t="str">
        <f>IF(CPI_Downloader!I1924="","",CPI_Downloader!I1924)</f>
        <v/>
      </c>
      <c r="U1926" s="26" t="str">
        <f>IF(CPI_Downloader!J1924="","",CPI_Downloader!J1924)</f>
        <v/>
      </c>
      <c r="W1926" s="31" t="str">
        <f t="shared" si="833"/>
        <v/>
      </c>
      <c r="X1926" s="31" t="str">
        <f t="shared" si="856"/>
        <v/>
      </c>
      <c r="Y1926" s="16" t="str">
        <f>IF(CPI_Downloader!K1924="","",CPI_Downloader!K1924)</f>
        <v/>
      </c>
      <c r="AA1926" s="33" t="str">
        <f t="shared" si="857"/>
        <v/>
      </c>
      <c r="AB1926" s="27" t="str">
        <f>IF(CPI_Downloader!M1924="","",CPI_Downloader!M1924)</f>
        <v/>
      </c>
      <c r="AC1926" s="59" t="str">
        <f>IF(CPI_Downloader!L1924="","",CPI_Downloader!L1924/100)</f>
        <v/>
      </c>
      <c r="AD1926" s="3"/>
      <c r="AE1926" s="28"/>
      <c r="AI1926" s="44" t="str">
        <f t="shared" si="858"/>
        <v/>
      </c>
      <c r="AJ1926" s="50" t="str">
        <f>IF(CPI_Downloader!N1924="","",CPI_Downloader!N1924)</f>
        <v/>
      </c>
      <c r="AL1926" s="29" t="str">
        <f>IF(CPI_Downloader!O1924="","",CPI_Downloader!O1924)</f>
        <v/>
      </c>
      <c r="AN1926" s="22" t="str">
        <f t="shared" si="836"/>
        <v/>
      </c>
      <c r="AO1926" s="22" t="str">
        <f t="shared" si="859"/>
        <v/>
      </c>
      <c r="AP1926" s="22" t="str">
        <f t="shared" si="840"/>
        <v/>
      </c>
      <c r="AQ1926" s="22" t="str">
        <f t="shared" si="852"/>
        <v/>
      </c>
      <c r="AR1926" s="22" t="str">
        <f t="shared" si="848"/>
        <v/>
      </c>
      <c r="AS1926" s="22" t="str">
        <f t="shared" si="844"/>
        <v/>
      </c>
      <c r="AT1926" s="46" t="str">
        <f>IF(CPI_Downloader!P1924="","",CPI_Downloader!P1924)</f>
        <v/>
      </c>
      <c r="AU1926" s="22" t="str">
        <f t="shared" si="837"/>
        <v/>
      </c>
      <c r="AV1926" s="22" t="str">
        <f t="shared" si="860"/>
        <v/>
      </c>
      <c r="AW1926" s="22" t="str">
        <f t="shared" si="841"/>
        <v/>
      </c>
      <c r="AX1926" s="22" t="str">
        <f t="shared" si="853"/>
        <v/>
      </c>
      <c r="AY1926" s="22" t="str">
        <f t="shared" si="849"/>
        <v/>
      </c>
      <c r="AZ1926" s="22" t="str">
        <f t="shared" si="845"/>
        <v/>
      </c>
      <c r="BA1926" s="46" t="str">
        <f>IF(CPI_Downloader!Q1924="","",CPI_Downloader!Q1924)</f>
        <v/>
      </c>
    </row>
    <row r="1927" spans="1:53" ht="12.75" customHeight="1" x14ac:dyDescent="0.2">
      <c r="A1927" s="21" t="str">
        <f>IF(CPI_Downloader!A1925="","",CPI_Downloader!A1925)</f>
        <v/>
      </c>
      <c r="B1927" s="22" t="str">
        <f t="shared" si="834"/>
        <v/>
      </c>
      <c r="C1927" s="22" t="str">
        <f t="shared" si="854"/>
        <v/>
      </c>
      <c r="D1927" s="22" t="str">
        <f t="shared" si="838"/>
        <v/>
      </c>
      <c r="E1927" s="22" t="str">
        <f t="shared" si="850"/>
        <v/>
      </c>
      <c r="F1927" s="22" t="str">
        <f t="shared" si="846"/>
        <v/>
      </c>
      <c r="G1927" s="22" t="str">
        <f t="shared" si="842"/>
        <v/>
      </c>
      <c r="H1927" s="22" t="str">
        <f>IFERROR(('CDN Data'!B1927),"")</f>
        <v/>
      </c>
      <c r="I1927" s="23" t="str">
        <f>IF(CPI_Downloader!G1925="","",CPI_Downloader!G1925)</f>
        <v/>
      </c>
      <c r="J1927" s="23" t="str">
        <f>IF(CPI_Downloader!H1925="","",CPI_Downloader!H1925)</f>
        <v/>
      </c>
      <c r="L1927" s="21" t="str">
        <f t="shared" si="855"/>
        <v/>
      </c>
      <c r="M1927" s="25" t="str">
        <f t="shared" si="835"/>
        <v/>
      </c>
      <c r="N1927" s="25" t="str">
        <f t="shared" si="832"/>
        <v/>
      </c>
      <c r="O1927" s="25" t="str">
        <f t="shared" si="839"/>
        <v/>
      </c>
      <c r="P1927" s="25" t="str">
        <f t="shared" si="851"/>
        <v/>
      </c>
      <c r="Q1927" s="25" t="str">
        <f t="shared" si="847"/>
        <v/>
      </c>
      <c r="R1927" s="25" t="str">
        <f t="shared" si="843"/>
        <v/>
      </c>
      <c r="S1927" s="25" t="str">
        <f>IFERROR(('CDN Data'!M1915),"")</f>
        <v/>
      </c>
      <c r="T1927" s="26" t="str">
        <f>IF(CPI_Downloader!I1925="","",CPI_Downloader!I1925)</f>
        <v/>
      </c>
      <c r="U1927" s="26" t="str">
        <f>IF(CPI_Downloader!J1925="","",CPI_Downloader!J1925)</f>
        <v/>
      </c>
      <c r="W1927" s="31" t="str">
        <f t="shared" si="833"/>
        <v/>
      </c>
      <c r="X1927" s="31" t="str">
        <f t="shared" si="856"/>
        <v/>
      </c>
      <c r="Y1927" s="16" t="str">
        <f>IF(CPI_Downloader!K1925="","",CPI_Downloader!K1925)</f>
        <v/>
      </c>
      <c r="AA1927" s="33" t="str">
        <f t="shared" si="857"/>
        <v/>
      </c>
      <c r="AB1927" s="27" t="str">
        <f>IF(CPI_Downloader!M1925="","",CPI_Downloader!M1925)</f>
        <v/>
      </c>
      <c r="AC1927" s="59" t="str">
        <f>IF(CPI_Downloader!L1925="","",CPI_Downloader!L1925/100)</f>
        <v/>
      </c>
      <c r="AD1927" s="3"/>
      <c r="AE1927" s="28"/>
      <c r="AI1927" s="44" t="str">
        <f t="shared" si="858"/>
        <v/>
      </c>
      <c r="AJ1927" s="50" t="str">
        <f>IF(CPI_Downloader!N1925="","",CPI_Downloader!N1925)</f>
        <v/>
      </c>
      <c r="AL1927" s="29" t="str">
        <f>IF(CPI_Downloader!O1925="","",CPI_Downloader!O1925)</f>
        <v/>
      </c>
      <c r="AN1927" s="22" t="str">
        <f t="shared" si="836"/>
        <v/>
      </c>
      <c r="AO1927" s="22" t="str">
        <f t="shared" si="859"/>
        <v/>
      </c>
      <c r="AP1927" s="22" t="str">
        <f t="shared" si="840"/>
        <v/>
      </c>
      <c r="AQ1927" s="22" t="str">
        <f t="shared" si="852"/>
        <v/>
      </c>
      <c r="AR1927" s="22" t="str">
        <f t="shared" si="848"/>
        <v/>
      </c>
      <c r="AS1927" s="22" t="str">
        <f t="shared" si="844"/>
        <v/>
      </c>
      <c r="AT1927" s="46" t="str">
        <f>IF(CPI_Downloader!P1925="","",CPI_Downloader!P1925)</f>
        <v/>
      </c>
      <c r="AU1927" s="22" t="str">
        <f t="shared" si="837"/>
        <v/>
      </c>
      <c r="AV1927" s="22" t="str">
        <f t="shared" si="860"/>
        <v/>
      </c>
      <c r="AW1927" s="22" t="str">
        <f t="shared" si="841"/>
        <v/>
      </c>
      <c r="AX1927" s="22" t="str">
        <f t="shared" si="853"/>
        <v/>
      </c>
      <c r="AY1927" s="22" t="str">
        <f t="shared" si="849"/>
        <v/>
      </c>
      <c r="AZ1927" s="22" t="str">
        <f t="shared" si="845"/>
        <v/>
      </c>
      <c r="BA1927" s="46" t="str">
        <f>IF(CPI_Downloader!Q1925="","",CPI_Downloader!Q1925)</f>
        <v/>
      </c>
    </row>
    <row r="1928" spans="1:53" ht="12.75" customHeight="1" x14ac:dyDescent="0.2">
      <c r="A1928" s="21" t="str">
        <f>IF(CPI_Downloader!A1926="","",CPI_Downloader!A1926)</f>
        <v/>
      </c>
      <c r="B1928" s="22" t="str">
        <f t="shared" si="834"/>
        <v/>
      </c>
      <c r="C1928" s="22" t="str">
        <f t="shared" si="854"/>
        <v/>
      </c>
      <c r="D1928" s="22" t="str">
        <f t="shared" si="838"/>
        <v/>
      </c>
      <c r="E1928" s="22" t="str">
        <f t="shared" si="850"/>
        <v/>
      </c>
      <c r="F1928" s="22" t="str">
        <f t="shared" si="846"/>
        <v/>
      </c>
      <c r="G1928" s="22" t="str">
        <f t="shared" si="842"/>
        <v/>
      </c>
      <c r="H1928" s="22" t="str">
        <f>IFERROR(('CDN Data'!B1928),"")</f>
        <v/>
      </c>
      <c r="I1928" s="23" t="str">
        <f>IF(CPI_Downloader!G1926="","",CPI_Downloader!G1926)</f>
        <v/>
      </c>
      <c r="J1928" s="23" t="str">
        <f>IF(CPI_Downloader!H1926="","",CPI_Downloader!H1926)</f>
        <v/>
      </c>
      <c r="L1928" s="21" t="str">
        <f t="shared" si="855"/>
        <v/>
      </c>
      <c r="M1928" s="25" t="str">
        <f t="shared" si="835"/>
        <v/>
      </c>
      <c r="N1928" s="25" t="str">
        <f t="shared" si="832"/>
        <v/>
      </c>
      <c r="O1928" s="25" t="str">
        <f t="shared" si="839"/>
        <v/>
      </c>
      <c r="P1928" s="25" t="str">
        <f t="shared" si="851"/>
        <v/>
      </c>
      <c r="Q1928" s="25" t="str">
        <f t="shared" si="847"/>
        <v/>
      </c>
      <c r="R1928" s="25" t="str">
        <f t="shared" si="843"/>
        <v/>
      </c>
      <c r="S1928" s="25" t="str">
        <f>IFERROR(('CDN Data'!M1916),"")</f>
        <v/>
      </c>
      <c r="T1928" s="26" t="str">
        <f>IF(CPI_Downloader!I1926="","",CPI_Downloader!I1926)</f>
        <v/>
      </c>
      <c r="U1928" s="26" t="str">
        <f>IF(CPI_Downloader!J1926="","",CPI_Downloader!J1926)</f>
        <v/>
      </c>
      <c r="W1928" s="31" t="str">
        <f t="shared" si="833"/>
        <v/>
      </c>
      <c r="X1928" s="31" t="str">
        <f t="shared" si="856"/>
        <v/>
      </c>
      <c r="Y1928" s="16" t="str">
        <f>IF(CPI_Downloader!K1926="","",CPI_Downloader!K1926)</f>
        <v/>
      </c>
      <c r="AA1928" s="33" t="str">
        <f t="shared" si="857"/>
        <v/>
      </c>
      <c r="AB1928" s="27" t="str">
        <f>IF(CPI_Downloader!M1926="","",CPI_Downloader!M1926)</f>
        <v/>
      </c>
      <c r="AC1928" s="59" t="str">
        <f>IF(CPI_Downloader!L1926="","",CPI_Downloader!L1926/100)</f>
        <v/>
      </c>
      <c r="AD1928" s="3"/>
      <c r="AE1928" s="28"/>
      <c r="AI1928" s="44" t="str">
        <f t="shared" si="858"/>
        <v/>
      </c>
      <c r="AJ1928" s="50" t="str">
        <f>IF(CPI_Downloader!N1926="","",CPI_Downloader!N1926)</f>
        <v/>
      </c>
      <c r="AL1928" s="29" t="str">
        <f>IF(CPI_Downloader!O1926="","",CPI_Downloader!O1926)</f>
        <v/>
      </c>
      <c r="AN1928" s="22" t="str">
        <f t="shared" si="836"/>
        <v/>
      </c>
      <c r="AO1928" s="22" t="str">
        <f t="shared" si="859"/>
        <v/>
      </c>
      <c r="AP1928" s="22" t="str">
        <f t="shared" si="840"/>
        <v/>
      </c>
      <c r="AQ1928" s="22" t="str">
        <f t="shared" si="852"/>
        <v/>
      </c>
      <c r="AR1928" s="22" t="str">
        <f t="shared" si="848"/>
        <v/>
      </c>
      <c r="AS1928" s="22" t="str">
        <f t="shared" si="844"/>
        <v/>
      </c>
      <c r="AT1928" s="46" t="str">
        <f>IF(CPI_Downloader!P1926="","",CPI_Downloader!P1926)</f>
        <v/>
      </c>
      <c r="AU1928" s="22" t="str">
        <f t="shared" si="837"/>
        <v/>
      </c>
      <c r="AV1928" s="22" t="str">
        <f t="shared" si="860"/>
        <v/>
      </c>
      <c r="AW1928" s="22" t="str">
        <f t="shared" si="841"/>
        <v/>
      </c>
      <c r="AX1928" s="22" t="str">
        <f t="shared" si="853"/>
        <v/>
      </c>
      <c r="AY1928" s="22" t="str">
        <f t="shared" si="849"/>
        <v/>
      </c>
      <c r="AZ1928" s="22" t="str">
        <f t="shared" si="845"/>
        <v/>
      </c>
      <c r="BA1928" s="46" t="str">
        <f>IF(CPI_Downloader!Q1926="","",CPI_Downloader!Q1926)</f>
        <v/>
      </c>
    </row>
    <row r="1929" spans="1:53" ht="12.75" customHeight="1" x14ac:dyDescent="0.2">
      <c r="A1929" s="21" t="str">
        <f>IF(CPI_Downloader!A1927="","",CPI_Downloader!A1927)</f>
        <v/>
      </c>
      <c r="B1929" s="22" t="str">
        <f t="shared" si="834"/>
        <v/>
      </c>
      <c r="C1929" s="22" t="str">
        <f t="shared" si="854"/>
        <v/>
      </c>
      <c r="D1929" s="22" t="str">
        <f t="shared" si="838"/>
        <v/>
      </c>
      <c r="E1929" s="22" t="str">
        <f t="shared" si="850"/>
        <v/>
      </c>
      <c r="F1929" s="22" t="str">
        <f t="shared" si="846"/>
        <v/>
      </c>
      <c r="G1929" s="22" t="str">
        <f t="shared" si="842"/>
        <v/>
      </c>
      <c r="H1929" s="22" t="str">
        <f>IFERROR(('CDN Data'!B1929),"")</f>
        <v/>
      </c>
      <c r="I1929" s="23" t="str">
        <f>IF(CPI_Downloader!G1927="","",CPI_Downloader!G1927)</f>
        <v/>
      </c>
      <c r="J1929" s="23" t="str">
        <f>IF(CPI_Downloader!H1927="","",CPI_Downloader!H1927)</f>
        <v/>
      </c>
      <c r="L1929" s="21" t="str">
        <f t="shared" si="855"/>
        <v/>
      </c>
      <c r="M1929" s="25" t="str">
        <f t="shared" si="835"/>
        <v/>
      </c>
      <c r="N1929" s="25" t="str">
        <f t="shared" ref="N1929:N1992" si="861">IFERROR((U1929/U1928-1),"")</f>
        <v/>
      </c>
      <c r="O1929" s="25" t="str">
        <f t="shared" si="839"/>
        <v/>
      </c>
      <c r="P1929" s="25" t="str">
        <f t="shared" si="851"/>
        <v/>
      </c>
      <c r="Q1929" s="25" t="str">
        <f t="shared" si="847"/>
        <v/>
      </c>
      <c r="R1929" s="25" t="str">
        <f t="shared" si="843"/>
        <v/>
      </c>
      <c r="S1929" s="25" t="str">
        <f>IFERROR(('CDN Data'!M1917),"")</f>
        <v/>
      </c>
      <c r="T1929" s="26" t="str">
        <f>IF(CPI_Downloader!I1927="","",CPI_Downloader!I1927)</f>
        <v/>
      </c>
      <c r="U1929" s="26" t="str">
        <f>IF(CPI_Downloader!J1927="","",CPI_Downloader!J1927)</f>
        <v/>
      </c>
      <c r="W1929" s="31" t="str">
        <f t="shared" si="833"/>
        <v/>
      </c>
      <c r="X1929" s="31" t="str">
        <f t="shared" si="856"/>
        <v/>
      </c>
      <c r="Y1929" s="16" t="str">
        <f>IF(CPI_Downloader!K1927="","",CPI_Downloader!K1927)</f>
        <v/>
      </c>
      <c r="AA1929" s="33" t="str">
        <f t="shared" si="857"/>
        <v/>
      </c>
      <c r="AB1929" s="27" t="str">
        <f>IF(CPI_Downloader!M1927="","",CPI_Downloader!M1927)</f>
        <v/>
      </c>
      <c r="AC1929" s="59" t="str">
        <f>IF(CPI_Downloader!L1927="","",CPI_Downloader!L1927/100)</f>
        <v/>
      </c>
      <c r="AD1929" s="3"/>
      <c r="AE1929" s="28"/>
      <c r="AI1929" s="44" t="str">
        <f t="shared" si="858"/>
        <v/>
      </c>
      <c r="AJ1929" s="50" t="str">
        <f>IF(CPI_Downloader!N1927="","",CPI_Downloader!N1927)</f>
        <v/>
      </c>
      <c r="AL1929" s="29" t="str">
        <f>IF(CPI_Downloader!O1927="","",CPI_Downloader!O1927)</f>
        <v/>
      </c>
      <c r="AN1929" s="22" t="str">
        <f t="shared" si="836"/>
        <v/>
      </c>
      <c r="AO1929" s="22" t="str">
        <f t="shared" si="859"/>
        <v/>
      </c>
      <c r="AP1929" s="22" t="str">
        <f t="shared" si="840"/>
        <v/>
      </c>
      <c r="AQ1929" s="22" t="str">
        <f t="shared" si="852"/>
        <v/>
      </c>
      <c r="AR1929" s="22" t="str">
        <f t="shared" si="848"/>
        <v/>
      </c>
      <c r="AS1929" s="22" t="str">
        <f t="shared" si="844"/>
        <v/>
      </c>
      <c r="AT1929" s="46" t="str">
        <f>IF(CPI_Downloader!P1927="","",CPI_Downloader!P1927)</f>
        <v/>
      </c>
      <c r="AU1929" s="22" t="str">
        <f t="shared" si="837"/>
        <v/>
      </c>
      <c r="AV1929" s="22" t="str">
        <f t="shared" si="860"/>
        <v/>
      </c>
      <c r="AW1929" s="22" t="str">
        <f t="shared" si="841"/>
        <v/>
      </c>
      <c r="AX1929" s="22" t="str">
        <f t="shared" si="853"/>
        <v/>
      </c>
      <c r="AY1929" s="22" t="str">
        <f t="shared" si="849"/>
        <v/>
      </c>
      <c r="AZ1929" s="22" t="str">
        <f t="shared" si="845"/>
        <v/>
      </c>
      <c r="BA1929" s="46" t="str">
        <f>IF(CPI_Downloader!Q1927="","",CPI_Downloader!Q1927)</f>
        <v/>
      </c>
    </row>
    <row r="1930" spans="1:53" ht="12.75" customHeight="1" x14ac:dyDescent="0.2">
      <c r="A1930" s="21" t="str">
        <f>IF(CPI_Downloader!A1928="","",CPI_Downloader!A1928)</f>
        <v/>
      </c>
      <c r="B1930" s="22" t="str">
        <f t="shared" si="834"/>
        <v/>
      </c>
      <c r="C1930" s="22" t="str">
        <f t="shared" si="854"/>
        <v/>
      </c>
      <c r="D1930" s="22" t="str">
        <f t="shared" si="838"/>
        <v/>
      </c>
      <c r="E1930" s="22" t="str">
        <f t="shared" si="850"/>
        <v/>
      </c>
      <c r="F1930" s="22" t="str">
        <f t="shared" si="846"/>
        <v/>
      </c>
      <c r="G1930" s="22" t="str">
        <f t="shared" si="842"/>
        <v/>
      </c>
      <c r="H1930" s="22" t="str">
        <f>IFERROR(('CDN Data'!B1930),"")</f>
        <v/>
      </c>
      <c r="I1930" s="23" t="str">
        <f>IF(CPI_Downloader!G1928="","",CPI_Downloader!G1928)</f>
        <v/>
      </c>
      <c r="J1930" s="23" t="str">
        <f>IF(CPI_Downloader!H1928="","",CPI_Downloader!H1928)</f>
        <v/>
      </c>
      <c r="L1930" s="21" t="str">
        <f t="shared" si="855"/>
        <v/>
      </c>
      <c r="M1930" s="25" t="str">
        <f t="shared" si="835"/>
        <v/>
      </c>
      <c r="N1930" s="25" t="str">
        <f t="shared" si="861"/>
        <v/>
      </c>
      <c r="O1930" s="25" t="str">
        <f t="shared" si="839"/>
        <v/>
      </c>
      <c r="P1930" s="25" t="str">
        <f t="shared" si="851"/>
        <v/>
      </c>
      <c r="Q1930" s="25" t="str">
        <f t="shared" si="847"/>
        <v/>
      </c>
      <c r="R1930" s="25" t="str">
        <f t="shared" si="843"/>
        <v/>
      </c>
      <c r="S1930" s="25" t="str">
        <f>IFERROR(('CDN Data'!M1918),"")</f>
        <v/>
      </c>
      <c r="T1930" s="26" t="str">
        <f>IF(CPI_Downloader!I1928="","",CPI_Downloader!I1928)</f>
        <v/>
      </c>
      <c r="U1930" s="26" t="str">
        <f>IF(CPI_Downloader!J1928="","",CPI_Downloader!J1928)</f>
        <v/>
      </c>
      <c r="W1930" s="31" t="str">
        <f t="shared" si="833"/>
        <v/>
      </c>
      <c r="X1930" s="31" t="str">
        <f t="shared" si="856"/>
        <v/>
      </c>
      <c r="Y1930" s="16" t="str">
        <f>IF(CPI_Downloader!K1928="","",CPI_Downloader!K1928)</f>
        <v/>
      </c>
      <c r="AA1930" s="33" t="str">
        <f t="shared" si="857"/>
        <v/>
      </c>
      <c r="AB1930" s="27" t="str">
        <f>IF(CPI_Downloader!M1928="","",CPI_Downloader!M1928)</f>
        <v/>
      </c>
      <c r="AC1930" s="59" t="str">
        <f>IF(CPI_Downloader!L1928="","",CPI_Downloader!L1928/100)</f>
        <v/>
      </c>
      <c r="AD1930" s="3"/>
      <c r="AE1930" s="28"/>
      <c r="AI1930" s="44" t="str">
        <f t="shared" si="858"/>
        <v/>
      </c>
      <c r="AJ1930" s="50" t="str">
        <f>IF(CPI_Downloader!N1928="","",CPI_Downloader!N1928)</f>
        <v/>
      </c>
      <c r="AL1930" s="29" t="str">
        <f>IF(CPI_Downloader!O1928="","",CPI_Downloader!O1928)</f>
        <v/>
      </c>
      <c r="AN1930" s="22" t="str">
        <f t="shared" si="836"/>
        <v/>
      </c>
      <c r="AO1930" s="22" t="str">
        <f t="shared" si="859"/>
        <v/>
      </c>
      <c r="AP1930" s="22" t="str">
        <f t="shared" si="840"/>
        <v/>
      </c>
      <c r="AQ1930" s="22" t="str">
        <f t="shared" si="852"/>
        <v/>
      </c>
      <c r="AR1930" s="22" t="str">
        <f t="shared" si="848"/>
        <v/>
      </c>
      <c r="AS1930" s="22" t="str">
        <f t="shared" si="844"/>
        <v/>
      </c>
      <c r="AT1930" s="46" t="str">
        <f>IF(CPI_Downloader!P1928="","",CPI_Downloader!P1928)</f>
        <v/>
      </c>
      <c r="AU1930" s="22" t="str">
        <f t="shared" si="837"/>
        <v/>
      </c>
      <c r="AV1930" s="22" t="str">
        <f t="shared" si="860"/>
        <v/>
      </c>
      <c r="AW1930" s="22" t="str">
        <f t="shared" si="841"/>
        <v/>
      </c>
      <c r="AX1930" s="22" t="str">
        <f t="shared" si="853"/>
        <v/>
      </c>
      <c r="AY1930" s="22" t="str">
        <f t="shared" si="849"/>
        <v/>
      </c>
      <c r="AZ1930" s="22" t="str">
        <f t="shared" si="845"/>
        <v/>
      </c>
      <c r="BA1930" s="46" t="str">
        <f>IF(CPI_Downloader!Q1928="","",CPI_Downloader!Q1928)</f>
        <v/>
      </c>
    </row>
    <row r="1931" spans="1:53" ht="12.75" customHeight="1" x14ac:dyDescent="0.2">
      <c r="A1931" s="21" t="str">
        <f>IF(CPI_Downloader!A1929="","",CPI_Downloader!A1929)</f>
        <v/>
      </c>
      <c r="B1931" s="22" t="str">
        <f t="shared" si="834"/>
        <v/>
      </c>
      <c r="C1931" s="22" t="str">
        <f t="shared" si="854"/>
        <v/>
      </c>
      <c r="D1931" s="22" t="str">
        <f t="shared" si="838"/>
        <v/>
      </c>
      <c r="E1931" s="22" t="str">
        <f t="shared" si="850"/>
        <v/>
      </c>
      <c r="F1931" s="22" t="str">
        <f t="shared" si="846"/>
        <v/>
      </c>
      <c r="G1931" s="22" t="str">
        <f t="shared" si="842"/>
        <v/>
      </c>
      <c r="H1931" s="22" t="str">
        <f>IFERROR(('CDN Data'!B1931),"")</f>
        <v/>
      </c>
      <c r="I1931" s="23" t="str">
        <f>IF(CPI_Downloader!G1929="","",CPI_Downloader!G1929)</f>
        <v/>
      </c>
      <c r="J1931" s="23" t="str">
        <f>IF(CPI_Downloader!H1929="","",CPI_Downloader!H1929)</f>
        <v/>
      </c>
      <c r="L1931" s="21" t="str">
        <f t="shared" si="855"/>
        <v/>
      </c>
      <c r="M1931" s="25" t="str">
        <f t="shared" si="835"/>
        <v/>
      </c>
      <c r="N1931" s="25" t="str">
        <f t="shared" si="861"/>
        <v/>
      </c>
      <c r="O1931" s="25" t="str">
        <f t="shared" si="839"/>
        <v/>
      </c>
      <c r="P1931" s="25" t="str">
        <f t="shared" si="851"/>
        <v/>
      </c>
      <c r="Q1931" s="25" t="str">
        <f t="shared" si="847"/>
        <v/>
      </c>
      <c r="R1931" s="25" t="str">
        <f t="shared" si="843"/>
        <v/>
      </c>
      <c r="S1931" s="25" t="str">
        <f>IFERROR(('CDN Data'!M1919),"")</f>
        <v/>
      </c>
      <c r="T1931" s="26" t="str">
        <f>IF(CPI_Downloader!I1929="","",CPI_Downloader!I1929)</f>
        <v/>
      </c>
      <c r="U1931" s="26" t="str">
        <f>IF(CPI_Downloader!J1929="","",CPI_Downloader!J1929)</f>
        <v/>
      </c>
      <c r="W1931" s="31" t="str">
        <f t="shared" si="833"/>
        <v/>
      </c>
      <c r="X1931" s="31" t="str">
        <f t="shared" si="856"/>
        <v/>
      </c>
      <c r="Y1931" s="16" t="str">
        <f>IF(CPI_Downloader!K1929="","",CPI_Downloader!K1929)</f>
        <v/>
      </c>
      <c r="AA1931" s="33" t="str">
        <f t="shared" si="857"/>
        <v/>
      </c>
      <c r="AB1931" s="27" t="str">
        <f>IF(CPI_Downloader!M1929="","",CPI_Downloader!M1929)</f>
        <v/>
      </c>
      <c r="AC1931" s="59" t="str">
        <f>IF(CPI_Downloader!L1929="","",CPI_Downloader!L1929/100)</f>
        <v/>
      </c>
      <c r="AD1931" s="3"/>
      <c r="AE1931" s="28"/>
      <c r="AI1931" s="44" t="str">
        <f t="shared" si="858"/>
        <v/>
      </c>
      <c r="AJ1931" s="50" t="str">
        <f>IF(CPI_Downloader!N1929="","",CPI_Downloader!N1929)</f>
        <v/>
      </c>
      <c r="AL1931" s="29" t="str">
        <f>IF(CPI_Downloader!O1929="","",CPI_Downloader!O1929)</f>
        <v/>
      </c>
      <c r="AN1931" s="22" t="str">
        <f t="shared" si="836"/>
        <v/>
      </c>
      <c r="AO1931" s="22" t="str">
        <f t="shared" si="859"/>
        <v/>
      </c>
      <c r="AP1931" s="22" t="str">
        <f t="shared" si="840"/>
        <v/>
      </c>
      <c r="AQ1931" s="22" t="str">
        <f t="shared" si="852"/>
        <v/>
      </c>
      <c r="AR1931" s="22" t="str">
        <f t="shared" si="848"/>
        <v/>
      </c>
      <c r="AS1931" s="22" t="str">
        <f t="shared" si="844"/>
        <v/>
      </c>
      <c r="AT1931" s="46" t="str">
        <f>IF(CPI_Downloader!P1929="","",CPI_Downloader!P1929)</f>
        <v/>
      </c>
      <c r="AU1931" s="22" t="str">
        <f t="shared" si="837"/>
        <v/>
      </c>
      <c r="AV1931" s="22" t="str">
        <f t="shared" si="860"/>
        <v/>
      </c>
      <c r="AW1931" s="22" t="str">
        <f t="shared" si="841"/>
        <v/>
      </c>
      <c r="AX1931" s="22" t="str">
        <f t="shared" si="853"/>
        <v/>
      </c>
      <c r="AY1931" s="22" t="str">
        <f t="shared" si="849"/>
        <v/>
      </c>
      <c r="AZ1931" s="22" t="str">
        <f t="shared" si="845"/>
        <v/>
      </c>
      <c r="BA1931" s="46" t="str">
        <f>IF(CPI_Downloader!Q1929="","",CPI_Downloader!Q1929)</f>
        <v/>
      </c>
    </row>
    <row r="1932" spans="1:53" ht="12.75" customHeight="1" x14ac:dyDescent="0.2">
      <c r="A1932" s="21" t="str">
        <f>IF(CPI_Downloader!A1930="","",CPI_Downloader!A1930)</f>
        <v/>
      </c>
      <c r="B1932" s="22" t="str">
        <f t="shared" si="834"/>
        <v/>
      </c>
      <c r="C1932" s="22" t="str">
        <f t="shared" si="854"/>
        <v/>
      </c>
      <c r="D1932" s="22" t="str">
        <f t="shared" si="838"/>
        <v/>
      </c>
      <c r="E1932" s="22" t="str">
        <f t="shared" si="850"/>
        <v/>
      </c>
      <c r="F1932" s="22" t="str">
        <f t="shared" si="846"/>
        <v/>
      </c>
      <c r="G1932" s="22" t="str">
        <f t="shared" si="842"/>
        <v/>
      </c>
      <c r="H1932" s="22" t="str">
        <f>IFERROR(('CDN Data'!B1932),"")</f>
        <v/>
      </c>
      <c r="I1932" s="23" t="str">
        <f>IF(CPI_Downloader!G1930="","",CPI_Downloader!G1930)</f>
        <v/>
      </c>
      <c r="J1932" s="23" t="str">
        <f>IF(CPI_Downloader!H1930="","",CPI_Downloader!H1930)</f>
        <v/>
      </c>
      <c r="L1932" s="21" t="str">
        <f t="shared" si="855"/>
        <v/>
      </c>
      <c r="M1932" s="25" t="str">
        <f t="shared" si="835"/>
        <v/>
      </c>
      <c r="N1932" s="25" t="str">
        <f t="shared" si="861"/>
        <v/>
      </c>
      <c r="O1932" s="25" t="str">
        <f t="shared" si="839"/>
        <v/>
      </c>
      <c r="P1932" s="25" t="str">
        <f t="shared" si="851"/>
        <v/>
      </c>
      <c r="Q1932" s="25" t="str">
        <f t="shared" si="847"/>
        <v/>
      </c>
      <c r="R1932" s="25" t="str">
        <f t="shared" si="843"/>
        <v/>
      </c>
      <c r="S1932" s="25" t="str">
        <f>IFERROR(('CDN Data'!M1920),"")</f>
        <v/>
      </c>
      <c r="T1932" s="26" t="str">
        <f>IF(CPI_Downloader!I1930="","",CPI_Downloader!I1930)</f>
        <v/>
      </c>
      <c r="U1932" s="26" t="str">
        <f>IF(CPI_Downloader!J1930="","",CPI_Downloader!J1930)</f>
        <v/>
      </c>
      <c r="W1932" s="31" t="str">
        <f t="shared" si="833"/>
        <v/>
      </c>
      <c r="X1932" s="31" t="str">
        <f t="shared" si="856"/>
        <v/>
      </c>
      <c r="Y1932" s="16" t="str">
        <f>IF(CPI_Downloader!K1930="","",CPI_Downloader!K1930)</f>
        <v/>
      </c>
      <c r="AA1932" s="33" t="str">
        <f t="shared" si="857"/>
        <v/>
      </c>
      <c r="AB1932" s="27" t="str">
        <f>IF(CPI_Downloader!M1930="","",CPI_Downloader!M1930)</f>
        <v/>
      </c>
      <c r="AC1932" s="59" t="str">
        <f>IF(CPI_Downloader!L1930="","",CPI_Downloader!L1930/100)</f>
        <v/>
      </c>
      <c r="AD1932" s="3"/>
      <c r="AE1932" s="28"/>
      <c r="AI1932" s="44" t="str">
        <f t="shared" si="858"/>
        <v/>
      </c>
      <c r="AJ1932" s="50" t="str">
        <f>IF(CPI_Downloader!N1930="","",CPI_Downloader!N1930)</f>
        <v/>
      </c>
      <c r="AL1932" s="29" t="str">
        <f>IF(CPI_Downloader!O1930="","",CPI_Downloader!O1930)</f>
        <v/>
      </c>
      <c r="AN1932" s="22" t="str">
        <f t="shared" si="836"/>
        <v/>
      </c>
      <c r="AO1932" s="22" t="str">
        <f t="shared" si="859"/>
        <v/>
      </c>
      <c r="AP1932" s="22" t="str">
        <f t="shared" si="840"/>
        <v/>
      </c>
      <c r="AQ1932" s="22" t="str">
        <f t="shared" si="852"/>
        <v/>
      </c>
      <c r="AR1932" s="22" t="str">
        <f t="shared" si="848"/>
        <v/>
      </c>
      <c r="AS1932" s="22" t="str">
        <f t="shared" si="844"/>
        <v/>
      </c>
      <c r="AT1932" s="46" t="str">
        <f>IF(CPI_Downloader!P1930="","",CPI_Downloader!P1930)</f>
        <v/>
      </c>
      <c r="AU1932" s="22" t="str">
        <f t="shared" si="837"/>
        <v/>
      </c>
      <c r="AV1932" s="22" t="str">
        <f t="shared" si="860"/>
        <v/>
      </c>
      <c r="AW1932" s="22" t="str">
        <f t="shared" si="841"/>
        <v/>
      </c>
      <c r="AX1932" s="22" t="str">
        <f t="shared" si="853"/>
        <v/>
      </c>
      <c r="AY1932" s="22" t="str">
        <f t="shared" si="849"/>
        <v/>
      </c>
      <c r="AZ1932" s="22" t="str">
        <f t="shared" si="845"/>
        <v/>
      </c>
      <c r="BA1932" s="46" t="str">
        <f>IF(CPI_Downloader!Q1930="","",CPI_Downloader!Q1930)</f>
        <v/>
      </c>
    </row>
    <row r="1933" spans="1:53" ht="12.75" customHeight="1" x14ac:dyDescent="0.2">
      <c r="A1933" s="21" t="str">
        <f>IF(CPI_Downloader!A1931="","",CPI_Downloader!A1931)</f>
        <v/>
      </c>
      <c r="B1933" s="22" t="str">
        <f t="shared" si="834"/>
        <v/>
      </c>
      <c r="C1933" s="22" t="str">
        <f t="shared" si="854"/>
        <v/>
      </c>
      <c r="D1933" s="22" t="str">
        <f t="shared" si="838"/>
        <v/>
      </c>
      <c r="E1933" s="22" t="str">
        <f t="shared" si="850"/>
        <v/>
      </c>
      <c r="F1933" s="22" t="str">
        <f t="shared" si="846"/>
        <v/>
      </c>
      <c r="G1933" s="22" t="str">
        <f t="shared" si="842"/>
        <v/>
      </c>
      <c r="H1933" s="22" t="str">
        <f>IFERROR(('CDN Data'!B1933),"")</f>
        <v/>
      </c>
      <c r="I1933" s="23" t="str">
        <f>IF(CPI_Downloader!G1931="","",CPI_Downloader!G1931)</f>
        <v/>
      </c>
      <c r="J1933" s="23" t="str">
        <f>IF(CPI_Downloader!H1931="","",CPI_Downloader!H1931)</f>
        <v/>
      </c>
      <c r="L1933" s="21" t="str">
        <f t="shared" si="855"/>
        <v/>
      </c>
      <c r="M1933" s="25" t="str">
        <f t="shared" si="835"/>
        <v/>
      </c>
      <c r="N1933" s="25" t="str">
        <f t="shared" si="861"/>
        <v/>
      </c>
      <c r="O1933" s="25" t="str">
        <f t="shared" si="839"/>
        <v/>
      </c>
      <c r="P1933" s="25" t="str">
        <f t="shared" si="851"/>
        <v/>
      </c>
      <c r="Q1933" s="25" t="str">
        <f t="shared" si="847"/>
        <v/>
      </c>
      <c r="R1933" s="25" t="str">
        <f t="shared" si="843"/>
        <v/>
      </c>
      <c r="S1933" s="25" t="str">
        <f>IFERROR(('CDN Data'!M1921),"")</f>
        <v/>
      </c>
      <c r="T1933" s="26" t="str">
        <f>IF(CPI_Downloader!I1931="","",CPI_Downloader!I1931)</f>
        <v/>
      </c>
      <c r="U1933" s="26" t="str">
        <f>IF(CPI_Downloader!J1931="","",CPI_Downloader!J1931)</f>
        <v/>
      </c>
      <c r="W1933" s="31" t="str">
        <f t="shared" si="833"/>
        <v/>
      </c>
      <c r="X1933" s="31" t="str">
        <f t="shared" si="856"/>
        <v/>
      </c>
      <c r="Y1933" s="16" t="str">
        <f>IF(CPI_Downloader!K1931="","",CPI_Downloader!K1931)</f>
        <v/>
      </c>
      <c r="AA1933" s="33" t="str">
        <f t="shared" si="857"/>
        <v/>
      </c>
      <c r="AB1933" s="27" t="str">
        <f>IF(CPI_Downloader!M1931="","",CPI_Downloader!M1931)</f>
        <v/>
      </c>
      <c r="AC1933" s="59" t="str">
        <f>IF(CPI_Downloader!L1931="","",CPI_Downloader!L1931/100)</f>
        <v/>
      </c>
      <c r="AD1933" s="3"/>
      <c r="AE1933" s="28"/>
      <c r="AI1933" s="44" t="str">
        <f t="shared" si="858"/>
        <v/>
      </c>
      <c r="AJ1933" s="50" t="str">
        <f>IF(CPI_Downloader!N1931="","",CPI_Downloader!N1931)</f>
        <v/>
      </c>
      <c r="AL1933" s="29" t="str">
        <f>IF(CPI_Downloader!O1931="","",CPI_Downloader!O1931)</f>
        <v/>
      </c>
      <c r="AN1933" s="22" t="str">
        <f t="shared" si="836"/>
        <v/>
      </c>
      <c r="AO1933" s="22" t="str">
        <f t="shared" si="859"/>
        <v/>
      </c>
      <c r="AP1933" s="22" t="str">
        <f t="shared" si="840"/>
        <v/>
      </c>
      <c r="AQ1933" s="22" t="str">
        <f t="shared" si="852"/>
        <v/>
      </c>
      <c r="AR1933" s="22" t="str">
        <f t="shared" si="848"/>
        <v/>
      </c>
      <c r="AS1933" s="22" t="str">
        <f t="shared" si="844"/>
        <v/>
      </c>
      <c r="AT1933" s="46" t="str">
        <f>IF(CPI_Downloader!P1931="","",CPI_Downloader!P1931)</f>
        <v/>
      </c>
      <c r="AU1933" s="22" t="str">
        <f t="shared" si="837"/>
        <v/>
      </c>
      <c r="AV1933" s="22" t="str">
        <f t="shared" si="860"/>
        <v/>
      </c>
      <c r="AW1933" s="22" t="str">
        <f t="shared" si="841"/>
        <v/>
      </c>
      <c r="AX1933" s="22" t="str">
        <f t="shared" si="853"/>
        <v/>
      </c>
      <c r="AY1933" s="22" t="str">
        <f t="shared" si="849"/>
        <v/>
      </c>
      <c r="AZ1933" s="22" t="str">
        <f t="shared" si="845"/>
        <v/>
      </c>
      <c r="BA1933" s="46" t="str">
        <f>IF(CPI_Downloader!Q1931="","",CPI_Downloader!Q1931)</f>
        <v/>
      </c>
    </row>
    <row r="1934" spans="1:53" ht="12.75" customHeight="1" x14ac:dyDescent="0.2">
      <c r="A1934" s="21" t="str">
        <f>IF(CPI_Downloader!A1932="","",CPI_Downloader!A1932)</f>
        <v/>
      </c>
      <c r="B1934" s="22" t="str">
        <f t="shared" si="834"/>
        <v/>
      </c>
      <c r="C1934" s="22" t="str">
        <f t="shared" si="854"/>
        <v/>
      </c>
      <c r="D1934" s="22" t="str">
        <f t="shared" si="838"/>
        <v/>
      </c>
      <c r="E1934" s="22" t="str">
        <f t="shared" si="850"/>
        <v/>
      </c>
      <c r="F1934" s="22" t="str">
        <f t="shared" si="846"/>
        <v/>
      </c>
      <c r="G1934" s="22" t="str">
        <f t="shared" si="842"/>
        <v/>
      </c>
      <c r="H1934" s="22" t="str">
        <f>IFERROR(('CDN Data'!B1934),"")</f>
        <v/>
      </c>
      <c r="I1934" s="23" t="str">
        <f>IF(CPI_Downloader!G1932="","",CPI_Downloader!G1932)</f>
        <v/>
      </c>
      <c r="J1934" s="23" t="str">
        <f>IF(CPI_Downloader!H1932="","",CPI_Downloader!H1932)</f>
        <v/>
      </c>
      <c r="L1934" s="21" t="str">
        <f t="shared" si="855"/>
        <v/>
      </c>
      <c r="M1934" s="25" t="str">
        <f t="shared" si="835"/>
        <v/>
      </c>
      <c r="N1934" s="25" t="str">
        <f t="shared" si="861"/>
        <v/>
      </c>
      <c r="O1934" s="25" t="str">
        <f t="shared" si="839"/>
        <v/>
      </c>
      <c r="P1934" s="25" t="str">
        <f t="shared" si="851"/>
        <v/>
      </c>
      <c r="Q1934" s="25" t="str">
        <f t="shared" si="847"/>
        <v/>
      </c>
      <c r="R1934" s="25" t="str">
        <f t="shared" si="843"/>
        <v/>
      </c>
      <c r="S1934" s="25" t="str">
        <f>IFERROR(('CDN Data'!M1922),"")</f>
        <v/>
      </c>
      <c r="T1934" s="26" t="str">
        <f>IF(CPI_Downloader!I1932="","",CPI_Downloader!I1932)</f>
        <v/>
      </c>
      <c r="U1934" s="26" t="str">
        <f>IF(CPI_Downloader!J1932="","",CPI_Downloader!J1932)</f>
        <v/>
      </c>
      <c r="W1934" s="31" t="str">
        <f t="shared" si="833"/>
        <v/>
      </c>
      <c r="X1934" s="31" t="str">
        <f t="shared" si="856"/>
        <v/>
      </c>
      <c r="Y1934" s="16" t="str">
        <f>IF(CPI_Downloader!K1932="","",CPI_Downloader!K1932)</f>
        <v/>
      </c>
      <c r="AA1934" s="33" t="str">
        <f t="shared" si="857"/>
        <v/>
      </c>
      <c r="AB1934" s="27" t="str">
        <f>IF(CPI_Downloader!M1932="","",CPI_Downloader!M1932)</f>
        <v/>
      </c>
      <c r="AC1934" s="59" t="str">
        <f>IF(CPI_Downloader!L1932="","",CPI_Downloader!L1932/100)</f>
        <v/>
      </c>
      <c r="AD1934" s="3"/>
      <c r="AE1934" s="28"/>
      <c r="AI1934" s="44" t="str">
        <f t="shared" si="858"/>
        <v/>
      </c>
      <c r="AJ1934" s="50" t="str">
        <f>IF(CPI_Downloader!N1932="","",CPI_Downloader!N1932)</f>
        <v/>
      </c>
      <c r="AL1934" s="29" t="str">
        <f>IF(CPI_Downloader!O1932="","",CPI_Downloader!O1932)</f>
        <v/>
      </c>
      <c r="AN1934" s="22" t="str">
        <f t="shared" si="836"/>
        <v/>
      </c>
      <c r="AO1934" s="22" t="str">
        <f t="shared" si="859"/>
        <v/>
      </c>
      <c r="AP1934" s="22" t="str">
        <f t="shared" si="840"/>
        <v/>
      </c>
      <c r="AQ1934" s="22" t="str">
        <f t="shared" si="852"/>
        <v/>
      </c>
      <c r="AR1934" s="22" t="str">
        <f t="shared" si="848"/>
        <v/>
      </c>
      <c r="AS1934" s="22" t="str">
        <f t="shared" si="844"/>
        <v/>
      </c>
      <c r="AT1934" s="46" t="str">
        <f>IF(CPI_Downloader!P1932="","",CPI_Downloader!P1932)</f>
        <v/>
      </c>
      <c r="AU1934" s="22" t="str">
        <f t="shared" si="837"/>
        <v/>
      </c>
      <c r="AV1934" s="22" t="str">
        <f t="shared" si="860"/>
        <v/>
      </c>
      <c r="AW1934" s="22" t="str">
        <f t="shared" si="841"/>
        <v/>
      </c>
      <c r="AX1934" s="22" t="str">
        <f t="shared" si="853"/>
        <v/>
      </c>
      <c r="AY1934" s="22" t="str">
        <f t="shared" si="849"/>
        <v/>
      </c>
      <c r="AZ1934" s="22" t="str">
        <f t="shared" si="845"/>
        <v/>
      </c>
      <c r="BA1934" s="46" t="str">
        <f>IF(CPI_Downloader!Q1932="","",CPI_Downloader!Q1932)</f>
        <v/>
      </c>
    </row>
    <row r="1935" spans="1:53" ht="12.75" customHeight="1" x14ac:dyDescent="0.2">
      <c r="A1935" s="21" t="str">
        <f>IF(CPI_Downloader!A1933="","",CPI_Downloader!A1933)</f>
        <v/>
      </c>
      <c r="B1935" s="22" t="str">
        <f t="shared" si="834"/>
        <v/>
      </c>
      <c r="C1935" s="22" t="str">
        <f t="shared" si="854"/>
        <v/>
      </c>
      <c r="D1935" s="22" t="str">
        <f t="shared" si="838"/>
        <v/>
      </c>
      <c r="E1935" s="22" t="str">
        <f t="shared" si="850"/>
        <v/>
      </c>
      <c r="F1935" s="22" t="str">
        <f t="shared" si="846"/>
        <v/>
      </c>
      <c r="G1935" s="22" t="str">
        <f t="shared" si="842"/>
        <v/>
      </c>
      <c r="H1935" s="22" t="str">
        <f>IFERROR(('CDN Data'!B1935),"")</f>
        <v/>
      </c>
      <c r="I1935" s="23" t="str">
        <f>IF(CPI_Downloader!G1933="","",CPI_Downloader!G1933)</f>
        <v/>
      </c>
      <c r="J1935" s="23" t="str">
        <f>IF(CPI_Downloader!H1933="","",CPI_Downloader!H1933)</f>
        <v/>
      </c>
      <c r="L1935" s="21" t="str">
        <f t="shared" si="855"/>
        <v/>
      </c>
      <c r="M1935" s="25" t="str">
        <f t="shared" si="835"/>
        <v/>
      </c>
      <c r="N1935" s="25" t="str">
        <f t="shared" si="861"/>
        <v/>
      </c>
      <c r="O1935" s="25" t="str">
        <f t="shared" si="839"/>
        <v/>
      </c>
      <c r="P1935" s="25" t="str">
        <f t="shared" si="851"/>
        <v/>
      </c>
      <c r="Q1935" s="25" t="str">
        <f t="shared" si="847"/>
        <v/>
      </c>
      <c r="R1935" s="25" t="str">
        <f t="shared" si="843"/>
        <v/>
      </c>
      <c r="S1935" s="25" t="str">
        <f>IFERROR(('CDN Data'!M1923),"")</f>
        <v/>
      </c>
      <c r="T1935" s="26" t="str">
        <f>IF(CPI_Downloader!I1933="","",CPI_Downloader!I1933)</f>
        <v/>
      </c>
      <c r="U1935" s="26" t="str">
        <f>IF(CPI_Downloader!J1933="","",CPI_Downloader!J1933)</f>
        <v/>
      </c>
      <c r="W1935" s="31" t="str">
        <f t="shared" ref="W1935:W1998" si="862">IFERROR((AVERAGE(Y1924:Y1935)/100),"")</f>
        <v/>
      </c>
      <c r="X1935" s="31" t="str">
        <f t="shared" si="856"/>
        <v/>
      </c>
      <c r="Y1935" s="16" t="str">
        <f>IF(CPI_Downloader!K1933="","",CPI_Downloader!K1933)</f>
        <v/>
      </c>
      <c r="AA1935" s="33" t="str">
        <f t="shared" si="857"/>
        <v/>
      </c>
      <c r="AB1935" s="27" t="str">
        <f>IF(CPI_Downloader!M1933="","",CPI_Downloader!M1933)</f>
        <v/>
      </c>
      <c r="AC1935" s="59" t="str">
        <f>IF(CPI_Downloader!L1933="","",CPI_Downloader!L1933/100)</f>
        <v/>
      </c>
      <c r="AD1935" s="3"/>
      <c r="AE1935" s="28"/>
      <c r="AI1935" s="44" t="str">
        <f t="shared" si="858"/>
        <v/>
      </c>
      <c r="AJ1935" s="50" t="str">
        <f>IF(CPI_Downloader!N1933="","",CPI_Downloader!N1933)</f>
        <v/>
      </c>
      <c r="AL1935" s="29" t="str">
        <f>IF(CPI_Downloader!O1933="","",CPI_Downloader!O1933)</f>
        <v/>
      </c>
      <c r="AN1935" s="22" t="str">
        <f t="shared" si="836"/>
        <v/>
      </c>
      <c r="AO1935" s="22" t="str">
        <f t="shared" si="859"/>
        <v/>
      </c>
      <c r="AP1935" s="22" t="str">
        <f t="shared" si="840"/>
        <v/>
      </c>
      <c r="AQ1935" s="22" t="str">
        <f t="shared" si="852"/>
        <v/>
      </c>
      <c r="AR1935" s="22" t="str">
        <f t="shared" si="848"/>
        <v/>
      </c>
      <c r="AS1935" s="22" t="str">
        <f t="shared" si="844"/>
        <v/>
      </c>
      <c r="AT1935" s="46" t="str">
        <f>IF(CPI_Downloader!P1933="","",CPI_Downloader!P1933)</f>
        <v/>
      </c>
      <c r="AU1935" s="22" t="str">
        <f t="shared" si="837"/>
        <v/>
      </c>
      <c r="AV1935" s="22" t="str">
        <f t="shared" si="860"/>
        <v/>
      </c>
      <c r="AW1935" s="22" t="str">
        <f t="shared" si="841"/>
        <v/>
      </c>
      <c r="AX1935" s="22" t="str">
        <f t="shared" si="853"/>
        <v/>
      </c>
      <c r="AY1935" s="22" t="str">
        <f t="shared" si="849"/>
        <v/>
      </c>
      <c r="AZ1935" s="22" t="str">
        <f t="shared" si="845"/>
        <v/>
      </c>
      <c r="BA1935" s="46" t="str">
        <f>IF(CPI_Downloader!Q1933="","",CPI_Downloader!Q1933)</f>
        <v/>
      </c>
    </row>
    <row r="1936" spans="1:53" ht="12.75" customHeight="1" x14ac:dyDescent="0.2">
      <c r="A1936" s="21" t="str">
        <f>IF(CPI_Downloader!A1934="","",CPI_Downloader!A1934)</f>
        <v/>
      </c>
      <c r="B1936" s="22" t="str">
        <f t="shared" ref="B1936:B1999" si="863">IFERROR((I1936/I1924-1),"")</f>
        <v/>
      </c>
      <c r="C1936" s="22" t="str">
        <f t="shared" si="854"/>
        <v/>
      </c>
      <c r="D1936" s="22" t="str">
        <f t="shared" si="838"/>
        <v/>
      </c>
      <c r="E1936" s="22" t="str">
        <f t="shared" si="850"/>
        <v/>
      </c>
      <c r="F1936" s="22" t="str">
        <f t="shared" si="846"/>
        <v/>
      </c>
      <c r="G1936" s="22" t="str">
        <f t="shared" si="842"/>
        <v/>
      </c>
      <c r="H1936" s="22" t="str">
        <f>IFERROR(('CDN Data'!B1936),"")</f>
        <v/>
      </c>
      <c r="I1936" s="23" t="str">
        <f>IF(CPI_Downloader!G1934="","",CPI_Downloader!G1934)</f>
        <v/>
      </c>
      <c r="J1936" s="23" t="str">
        <f>IF(CPI_Downloader!H1934="","",CPI_Downloader!H1934)</f>
        <v/>
      </c>
      <c r="L1936" s="21" t="str">
        <f t="shared" si="855"/>
        <v/>
      </c>
      <c r="M1936" s="25" t="str">
        <f t="shared" ref="M1936:M1999" si="864">IFERROR((T1936/T1924-1),"")</f>
        <v/>
      </c>
      <c r="N1936" s="25" t="str">
        <f t="shared" si="861"/>
        <v/>
      </c>
      <c r="O1936" s="25" t="str">
        <f t="shared" si="839"/>
        <v/>
      </c>
      <c r="P1936" s="25" t="str">
        <f t="shared" si="851"/>
        <v/>
      </c>
      <c r="Q1936" s="25" t="str">
        <f t="shared" si="847"/>
        <v/>
      </c>
      <c r="R1936" s="25" t="str">
        <f t="shared" si="843"/>
        <v/>
      </c>
      <c r="S1936" s="25" t="str">
        <f>IFERROR(('CDN Data'!M1924),"")</f>
        <v/>
      </c>
      <c r="T1936" s="26" t="str">
        <f>IF(CPI_Downloader!I1934="","",CPI_Downloader!I1934)</f>
        <v/>
      </c>
      <c r="U1936" s="26" t="str">
        <f>IF(CPI_Downloader!J1934="","",CPI_Downloader!J1934)</f>
        <v/>
      </c>
      <c r="W1936" s="31" t="str">
        <f t="shared" si="862"/>
        <v/>
      </c>
      <c r="X1936" s="31" t="str">
        <f t="shared" si="856"/>
        <v/>
      </c>
      <c r="Y1936" s="16" t="str">
        <f>IF(CPI_Downloader!K1934="","",CPI_Downloader!K1934)</f>
        <v/>
      </c>
      <c r="AA1936" s="33" t="str">
        <f t="shared" si="857"/>
        <v/>
      </c>
      <c r="AB1936" s="27" t="str">
        <f>IF(CPI_Downloader!M1934="","",CPI_Downloader!M1934)</f>
        <v/>
      </c>
      <c r="AC1936" s="59" t="str">
        <f>IF(CPI_Downloader!L1934="","",CPI_Downloader!L1934/100)</f>
        <v/>
      </c>
      <c r="AD1936" s="3"/>
      <c r="AE1936" s="28"/>
      <c r="AI1936" s="44" t="str">
        <f t="shared" si="858"/>
        <v/>
      </c>
      <c r="AJ1936" s="50" t="str">
        <f>IF(CPI_Downloader!N1934="","",CPI_Downloader!N1934)</f>
        <v/>
      </c>
      <c r="AL1936" s="29" t="str">
        <f>IF(CPI_Downloader!O1934="","",CPI_Downloader!O1934)</f>
        <v/>
      </c>
      <c r="AN1936" s="22" t="str">
        <f t="shared" ref="AN1936:AN1999" si="865">IFERROR((AT1936/AT1924-1),"")</f>
        <v/>
      </c>
      <c r="AO1936" s="22" t="str">
        <f t="shared" si="859"/>
        <v/>
      </c>
      <c r="AP1936" s="22" t="str">
        <f t="shared" si="840"/>
        <v/>
      </c>
      <c r="AQ1936" s="22" t="str">
        <f t="shared" si="852"/>
        <v/>
      </c>
      <c r="AR1936" s="22" t="str">
        <f t="shared" si="848"/>
        <v/>
      </c>
      <c r="AS1936" s="22" t="str">
        <f t="shared" si="844"/>
        <v/>
      </c>
      <c r="AT1936" s="46" t="str">
        <f>IF(CPI_Downloader!P1934="","",CPI_Downloader!P1934)</f>
        <v/>
      </c>
      <c r="AU1936" s="22" t="str">
        <f t="shared" ref="AU1936:AU1999" si="866">IFERROR((BA1936/BA1924-1),"")</f>
        <v/>
      </c>
      <c r="AV1936" s="22" t="str">
        <f t="shared" si="860"/>
        <v/>
      </c>
      <c r="AW1936" s="22" t="str">
        <f t="shared" si="841"/>
        <v/>
      </c>
      <c r="AX1936" s="22" t="str">
        <f t="shared" si="853"/>
        <v/>
      </c>
      <c r="AY1936" s="22" t="str">
        <f t="shared" si="849"/>
        <v/>
      </c>
      <c r="AZ1936" s="22" t="str">
        <f t="shared" si="845"/>
        <v/>
      </c>
      <c r="BA1936" s="46" t="str">
        <f>IF(CPI_Downloader!Q1934="","",CPI_Downloader!Q1934)</f>
        <v/>
      </c>
    </row>
    <row r="1937" spans="1:53" ht="12.75" customHeight="1" x14ac:dyDescent="0.2">
      <c r="A1937" s="21" t="str">
        <f>IF(CPI_Downloader!A1935="","",CPI_Downloader!A1935)</f>
        <v/>
      </c>
      <c r="B1937" s="22" t="str">
        <f t="shared" si="863"/>
        <v/>
      </c>
      <c r="C1937" s="22" t="str">
        <f t="shared" si="854"/>
        <v/>
      </c>
      <c r="D1937" s="22" t="str">
        <f t="shared" si="838"/>
        <v/>
      </c>
      <c r="E1937" s="22" t="str">
        <f t="shared" si="850"/>
        <v/>
      </c>
      <c r="F1937" s="22" t="str">
        <f t="shared" si="846"/>
        <v/>
      </c>
      <c r="G1937" s="22" t="str">
        <f t="shared" si="842"/>
        <v/>
      </c>
      <c r="H1937" s="22" t="str">
        <f>IFERROR(('CDN Data'!B1937),"")</f>
        <v/>
      </c>
      <c r="I1937" s="23" t="str">
        <f>IF(CPI_Downloader!G1935="","",CPI_Downloader!G1935)</f>
        <v/>
      </c>
      <c r="J1937" s="23" t="str">
        <f>IF(CPI_Downloader!H1935="","",CPI_Downloader!H1935)</f>
        <v/>
      </c>
      <c r="L1937" s="21" t="str">
        <f t="shared" si="855"/>
        <v/>
      </c>
      <c r="M1937" s="25" t="str">
        <f t="shared" si="864"/>
        <v/>
      </c>
      <c r="N1937" s="25" t="str">
        <f t="shared" si="861"/>
        <v/>
      </c>
      <c r="O1937" s="25" t="str">
        <f t="shared" si="839"/>
        <v/>
      </c>
      <c r="P1937" s="25" t="str">
        <f t="shared" si="851"/>
        <v/>
      </c>
      <c r="Q1937" s="25" t="str">
        <f t="shared" si="847"/>
        <v/>
      </c>
      <c r="R1937" s="25" t="str">
        <f t="shared" si="843"/>
        <v/>
      </c>
      <c r="S1937" s="25" t="str">
        <f>IFERROR(('CDN Data'!M1925),"")</f>
        <v/>
      </c>
      <c r="T1937" s="26" t="str">
        <f>IF(CPI_Downloader!I1935="","",CPI_Downloader!I1935)</f>
        <v/>
      </c>
      <c r="U1937" s="26" t="str">
        <f>IF(CPI_Downloader!J1935="","",CPI_Downloader!J1935)</f>
        <v/>
      </c>
      <c r="W1937" s="31" t="str">
        <f t="shared" si="862"/>
        <v/>
      </c>
      <c r="X1937" s="31" t="str">
        <f t="shared" si="856"/>
        <v/>
      </c>
      <c r="Y1937" s="16" t="str">
        <f>IF(CPI_Downloader!K1935="","",CPI_Downloader!K1935)</f>
        <v/>
      </c>
      <c r="AA1937" s="33" t="str">
        <f t="shared" si="857"/>
        <v/>
      </c>
      <c r="AB1937" s="27" t="str">
        <f>IF(CPI_Downloader!M1935="","",CPI_Downloader!M1935)</f>
        <v/>
      </c>
      <c r="AC1937" s="59" t="str">
        <f>IF(CPI_Downloader!L1935="","",CPI_Downloader!L1935/100)</f>
        <v/>
      </c>
      <c r="AD1937" s="3"/>
      <c r="AE1937" s="28"/>
      <c r="AI1937" s="44" t="str">
        <f t="shared" si="858"/>
        <v/>
      </c>
      <c r="AJ1937" s="50" t="str">
        <f>IF(CPI_Downloader!N1935="","",CPI_Downloader!N1935)</f>
        <v/>
      </c>
      <c r="AL1937" s="29" t="str">
        <f>IF(CPI_Downloader!O1935="","",CPI_Downloader!O1935)</f>
        <v/>
      </c>
      <c r="AN1937" s="22" t="str">
        <f t="shared" si="865"/>
        <v/>
      </c>
      <c r="AO1937" s="22" t="str">
        <f t="shared" si="859"/>
        <v/>
      </c>
      <c r="AP1937" s="22" t="str">
        <f t="shared" si="840"/>
        <v/>
      </c>
      <c r="AQ1937" s="22" t="str">
        <f t="shared" si="852"/>
        <v/>
      </c>
      <c r="AR1937" s="22" t="str">
        <f t="shared" si="848"/>
        <v/>
      </c>
      <c r="AS1937" s="22" t="str">
        <f t="shared" si="844"/>
        <v/>
      </c>
      <c r="AT1937" s="46" t="str">
        <f>IF(CPI_Downloader!P1935="","",CPI_Downloader!P1935)</f>
        <v/>
      </c>
      <c r="AU1937" s="22" t="str">
        <f t="shared" si="866"/>
        <v/>
      </c>
      <c r="AV1937" s="22" t="str">
        <f t="shared" si="860"/>
        <v/>
      </c>
      <c r="AW1937" s="22" t="str">
        <f t="shared" si="841"/>
        <v/>
      </c>
      <c r="AX1937" s="22" t="str">
        <f t="shared" si="853"/>
        <v/>
      </c>
      <c r="AY1937" s="22" t="str">
        <f t="shared" si="849"/>
        <v/>
      </c>
      <c r="AZ1937" s="22" t="str">
        <f t="shared" si="845"/>
        <v/>
      </c>
      <c r="BA1937" s="46" t="str">
        <f>IF(CPI_Downloader!Q1935="","",CPI_Downloader!Q1935)</f>
        <v/>
      </c>
    </row>
    <row r="1938" spans="1:53" ht="12.75" customHeight="1" x14ac:dyDescent="0.2">
      <c r="A1938" s="21" t="str">
        <f>IF(CPI_Downloader!A1936="","",CPI_Downloader!A1936)</f>
        <v/>
      </c>
      <c r="B1938" s="22" t="str">
        <f t="shared" si="863"/>
        <v/>
      </c>
      <c r="C1938" s="22" t="str">
        <f t="shared" si="854"/>
        <v/>
      </c>
      <c r="D1938" s="22" t="str">
        <f t="shared" si="838"/>
        <v/>
      </c>
      <c r="E1938" s="22" t="str">
        <f t="shared" si="850"/>
        <v/>
      </c>
      <c r="F1938" s="22" t="str">
        <f t="shared" si="846"/>
        <v/>
      </c>
      <c r="G1938" s="22" t="str">
        <f t="shared" si="842"/>
        <v/>
      </c>
      <c r="H1938" s="22" t="str">
        <f>IFERROR(('CDN Data'!B1938),"")</f>
        <v/>
      </c>
      <c r="I1938" s="23" t="str">
        <f>IF(CPI_Downloader!G1936="","",CPI_Downloader!G1936)</f>
        <v/>
      </c>
      <c r="J1938" s="23" t="str">
        <f>IF(CPI_Downloader!H1936="","",CPI_Downloader!H1936)</f>
        <v/>
      </c>
      <c r="L1938" s="21" t="str">
        <f t="shared" si="855"/>
        <v/>
      </c>
      <c r="M1938" s="25" t="str">
        <f t="shared" si="864"/>
        <v/>
      </c>
      <c r="N1938" s="25" t="str">
        <f t="shared" si="861"/>
        <v/>
      </c>
      <c r="O1938" s="25" t="str">
        <f t="shared" si="839"/>
        <v/>
      </c>
      <c r="P1938" s="25" t="str">
        <f t="shared" si="851"/>
        <v/>
      </c>
      <c r="Q1938" s="25" t="str">
        <f t="shared" si="847"/>
        <v/>
      </c>
      <c r="R1938" s="25" t="str">
        <f t="shared" si="843"/>
        <v/>
      </c>
      <c r="S1938" s="25" t="str">
        <f>IFERROR(('CDN Data'!M1926),"")</f>
        <v/>
      </c>
      <c r="T1938" s="26" t="str">
        <f>IF(CPI_Downloader!I1936="","",CPI_Downloader!I1936)</f>
        <v/>
      </c>
      <c r="U1938" s="26" t="str">
        <f>IF(CPI_Downloader!J1936="","",CPI_Downloader!J1936)</f>
        <v/>
      </c>
      <c r="W1938" s="31" t="str">
        <f t="shared" si="862"/>
        <v/>
      </c>
      <c r="X1938" s="31" t="str">
        <f t="shared" si="856"/>
        <v/>
      </c>
      <c r="Y1938" s="16" t="str">
        <f>IF(CPI_Downloader!K1936="","",CPI_Downloader!K1936)</f>
        <v/>
      </c>
      <c r="AA1938" s="33" t="str">
        <f t="shared" si="857"/>
        <v/>
      </c>
      <c r="AB1938" s="27" t="str">
        <f>IF(CPI_Downloader!M1936="","",CPI_Downloader!M1936)</f>
        <v/>
      </c>
      <c r="AC1938" s="59" t="str">
        <f>IF(CPI_Downloader!L1936="","",CPI_Downloader!L1936/100)</f>
        <v/>
      </c>
      <c r="AD1938" s="3"/>
      <c r="AE1938" s="28"/>
      <c r="AI1938" s="44" t="str">
        <f t="shared" si="858"/>
        <v/>
      </c>
      <c r="AJ1938" s="50" t="str">
        <f>IF(CPI_Downloader!N1936="","",CPI_Downloader!N1936)</f>
        <v/>
      </c>
      <c r="AL1938" s="29" t="str">
        <f>IF(CPI_Downloader!O1936="","",CPI_Downloader!O1936)</f>
        <v/>
      </c>
      <c r="AN1938" s="22" t="str">
        <f t="shared" si="865"/>
        <v/>
      </c>
      <c r="AO1938" s="22" t="str">
        <f t="shared" si="859"/>
        <v/>
      </c>
      <c r="AP1938" s="22" t="str">
        <f t="shared" si="840"/>
        <v/>
      </c>
      <c r="AQ1938" s="22" t="str">
        <f t="shared" si="852"/>
        <v/>
      </c>
      <c r="AR1938" s="22" t="str">
        <f t="shared" si="848"/>
        <v/>
      </c>
      <c r="AS1938" s="22" t="str">
        <f t="shared" si="844"/>
        <v/>
      </c>
      <c r="AT1938" s="46" t="str">
        <f>IF(CPI_Downloader!P1936="","",CPI_Downloader!P1936)</f>
        <v/>
      </c>
      <c r="AU1938" s="22" t="str">
        <f t="shared" si="866"/>
        <v/>
      </c>
      <c r="AV1938" s="22" t="str">
        <f t="shared" si="860"/>
        <v/>
      </c>
      <c r="AW1938" s="22" t="str">
        <f t="shared" si="841"/>
        <v/>
      </c>
      <c r="AX1938" s="22" t="str">
        <f t="shared" si="853"/>
        <v/>
      </c>
      <c r="AY1938" s="22" t="str">
        <f t="shared" si="849"/>
        <v/>
      </c>
      <c r="AZ1938" s="22" t="str">
        <f t="shared" si="845"/>
        <v/>
      </c>
      <c r="BA1938" s="46" t="str">
        <f>IF(CPI_Downloader!Q1936="","",CPI_Downloader!Q1936)</f>
        <v/>
      </c>
    </row>
    <row r="1939" spans="1:53" ht="12.75" customHeight="1" x14ac:dyDescent="0.2">
      <c r="A1939" s="21" t="str">
        <f>IF(CPI_Downloader!A1937="","",CPI_Downloader!A1937)</f>
        <v/>
      </c>
      <c r="B1939" s="22" t="str">
        <f t="shared" si="863"/>
        <v/>
      </c>
      <c r="C1939" s="22" t="str">
        <f t="shared" si="854"/>
        <v/>
      </c>
      <c r="D1939" s="22" t="str">
        <f t="shared" si="838"/>
        <v/>
      </c>
      <c r="E1939" s="22" t="str">
        <f t="shared" si="850"/>
        <v/>
      </c>
      <c r="F1939" s="22" t="str">
        <f t="shared" si="846"/>
        <v/>
      </c>
      <c r="G1939" s="22" t="str">
        <f t="shared" si="842"/>
        <v/>
      </c>
      <c r="H1939" s="22" t="str">
        <f>IFERROR(('CDN Data'!B1939),"")</f>
        <v/>
      </c>
      <c r="I1939" s="23" t="str">
        <f>IF(CPI_Downloader!G1937="","",CPI_Downloader!G1937)</f>
        <v/>
      </c>
      <c r="J1939" s="23" t="str">
        <f>IF(CPI_Downloader!H1937="","",CPI_Downloader!H1937)</f>
        <v/>
      </c>
      <c r="L1939" s="21" t="str">
        <f t="shared" si="855"/>
        <v/>
      </c>
      <c r="M1939" s="25" t="str">
        <f t="shared" si="864"/>
        <v/>
      </c>
      <c r="N1939" s="25" t="str">
        <f t="shared" si="861"/>
        <v/>
      </c>
      <c r="O1939" s="25" t="str">
        <f t="shared" si="839"/>
        <v/>
      </c>
      <c r="P1939" s="25" t="str">
        <f t="shared" si="851"/>
        <v/>
      </c>
      <c r="Q1939" s="25" t="str">
        <f t="shared" si="847"/>
        <v/>
      </c>
      <c r="R1939" s="25" t="str">
        <f t="shared" si="843"/>
        <v/>
      </c>
      <c r="S1939" s="25" t="str">
        <f>IFERROR(('CDN Data'!M1927),"")</f>
        <v/>
      </c>
      <c r="T1939" s="26" t="str">
        <f>IF(CPI_Downloader!I1937="","",CPI_Downloader!I1937)</f>
        <v/>
      </c>
      <c r="U1939" s="26" t="str">
        <f>IF(CPI_Downloader!J1937="","",CPI_Downloader!J1937)</f>
        <v/>
      </c>
      <c r="W1939" s="31" t="str">
        <f t="shared" si="862"/>
        <v/>
      </c>
      <c r="X1939" s="31" t="str">
        <f t="shared" si="856"/>
        <v/>
      </c>
      <c r="Y1939" s="16" t="str">
        <f>IF(CPI_Downloader!K1937="","",CPI_Downloader!K1937)</f>
        <v/>
      </c>
      <c r="AA1939" s="33" t="str">
        <f t="shared" si="857"/>
        <v/>
      </c>
      <c r="AB1939" s="27" t="str">
        <f>IF(CPI_Downloader!M1937="","",CPI_Downloader!M1937)</f>
        <v/>
      </c>
      <c r="AC1939" s="59" t="str">
        <f>IF(CPI_Downloader!L1937="","",CPI_Downloader!L1937/100)</f>
        <v/>
      </c>
      <c r="AD1939" s="3"/>
      <c r="AE1939" s="28"/>
      <c r="AI1939" s="44" t="str">
        <f t="shared" si="858"/>
        <v/>
      </c>
      <c r="AJ1939" s="50" t="str">
        <f>IF(CPI_Downloader!N1937="","",CPI_Downloader!N1937)</f>
        <v/>
      </c>
      <c r="AL1939" s="29" t="str">
        <f>IF(CPI_Downloader!O1937="","",CPI_Downloader!O1937)</f>
        <v/>
      </c>
      <c r="AN1939" s="22" t="str">
        <f t="shared" si="865"/>
        <v/>
      </c>
      <c r="AO1939" s="22" t="str">
        <f t="shared" si="859"/>
        <v/>
      </c>
      <c r="AP1939" s="22" t="str">
        <f t="shared" si="840"/>
        <v/>
      </c>
      <c r="AQ1939" s="22" t="str">
        <f t="shared" si="852"/>
        <v/>
      </c>
      <c r="AR1939" s="22" t="str">
        <f t="shared" si="848"/>
        <v/>
      </c>
      <c r="AS1939" s="22" t="str">
        <f t="shared" si="844"/>
        <v/>
      </c>
      <c r="AT1939" s="46" t="str">
        <f>IF(CPI_Downloader!P1937="","",CPI_Downloader!P1937)</f>
        <v/>
      </c>
      <c r="AU1939" s="22" t="str">
        <f t="shared" si="866"/>
        <v/>
      </c>
      <c r="AV1939" s="22" t="str">
        <f t="shared" si="860"/>
        <v/>
      </c>
      <c r="AW1939" s="22" t="str">
        <f t="shared" si="841"/>
        <v/>
      </c>
      <c r="AX1939" s="22" t="str">
        <f t="shared" si="853"/>
        <v/>
      </c>
      <c r="AY1939" s="22" t="str">
        <f t="shared" si="849"/>
        <v/>
      </c>
      <c r="AZ1939" s="22" t="str">
        <f t="shared" si="845"/>
        <v/>
      </c>
      <c r="BA1939" s="46" t="str">
        <f>IF(CPI_Downloader!Q1937="","",CPI_Downloader!Q1937)</f>
        <v/>
      </c>
    </row>
    <row r="1940" spans="1:53" ht="12.75" customHeight="1" x14ac:dyDescent="0.2">
      <c r="A1940" s="21" t="str">
        <f>IF(CPI_Downloader!A1938="","",CPI_Downloader!A1938)</f>
        <v/>
      </c>
      <c r="B1940" s="22" t="str">
        <f t="shared" si="863"/>
        <v/>
      </c>
      <c r="C1940" s="22" t="str">
        <f t="shared" si="854"/>
        <v/>
      </c>
      <c r="D1940" s="22" t="str">
        <f t="shared" si="838"/>
        <v/>
      </c>
      <c r="E1940" s="22" t="str">
        <f t="shared" si="850"/>
        <v/>
      </c>
      <c r="F1940" s="22" t="str">
        <f t="shared" si="846"/>
        <v/>
      </c>
      <c r="G1940" s="22" t="str">
        <f t="shared" si="842"/>
        <v/>
      </c>
      <c r="H1940" s="22" t="str">
        <f>IFERROR(('CDN Data'!B1940),"")</f>
        <v/>
      </c>
      <c r="I1940" s="23" t="str">
        <f>IF(CPI_Downloader!G1938="","",CPI_Downloader!G1938)</f>
        <v/>
      </c>
      <c r="J1940" s="23" t="str">
        <f>IF(CPI_Downloader!H1938="","",CPI_Downloader!H1938)</f>
        <v/>
      </c>
      <c r="L1940" s="21" t="str">
        <f t="shared" si="855"/>
        <v/>
      </c>
      <c r="M1940" s="25" t="str">
        <f t="shared" si="864"/>
        <v/>
      </c>
      <c r="N1940" s="25" t="str">
        <f t="shared" si="861"/>
        <v/>
      </c>
      <c r="O1940" s="25" t="str">
        <f t="shared" si="839"/>
        <v/>
      </c>
      <c r="P1940" s="25" t="str">
        <f t="shared" si="851"/>
        <v/>
      </c>
      <c r="Q1940" s="25" t="str">
        <f t="shared" si="847"/>
        <v/>
      </c>
      <c r="R1940" s="25" t="str">
        <f t="shared" si="843"/>
        <v/>
      </c>
      <c r="S1940" s="25" t="str">
        <f>IFERROR(('CDN Data'!M1928),"")</f>
        <v/>
      </c>
      <c r="T1940" s="26" t="str">
        <f>IF(CPI_Downloader!I1938="","",CPI_Downloader!I1938)</f>
        <v/>
      </c>
      <c r="U1940" s="26" t="str">
        <f>IF(CPI_Downloader!J1938="","",CPI_Downloader!J1938)</f>
        <v/>
      </c>
      <c r="W1940" s="31" t="str">
        <f t="shared" si="862"/>
        <v/>
      </c>
      <c r="X1940" s="31" t="str">
        <f t="shared" si="856"/>
        <v/>
      </c>
      <c r="Y1940" s="16" t="str">
        <f>IF(CPI_Downloader!K1938="","",CPI_Downloader!K1938)</f>
        <v/>
      </c>
      <c r="AA1940" s="33" t="str">
        <f t="shared" si="857"/>
        <v/>
      </c>
      <c r="AB1940" s="27" t="str">
        <f>IF(CPI_Downloader!M1938="","",CPI_Downloader!M1938)</f>
        <v/>
      </c>
      <c r="AC1940" s="59" t="str">
        <f>IF(CPI_Downloader!L1938="","",CPI_Downloader!L1938/100)</f>
        <v/>
      </c>
      <c r="AD1940" s="3"/>
      <c r="AE1940" s="28"/>
      <c r="AI1940" s="44" t="str">
        <f t="shared" si="858"/>
        <v/>
      </c>
      <c r="AJ1940" s="50" t="str">
        <f>IF(CPI_Downloader!N1938="","",CPI_Downloader!N1938)</f>
        <v/>
      </c>
      <c r="AL1940" s="29" t="str">
        <f>IF(CPI_Downloader!O1938="","",CPI_Downloader!O1938)</f>
        <v/>
      </c>
      <c r="AN1940" s="22" t="str">
        <f t="shared" si="865"/>
        <v/>
      </c>
      <c r="AO1940" s="22" t="str">
        <f t="shared" si="859"/>
        <v/>
      </c>
      <c r="AP1940" s="22" t="str">
        <f t="shared" si="840"/>
        <v/>
      </c>
      <c r="AQ1940" s="22" t="str">
        <f t="shared" si="852"/>
        <v/>
      </c>
      <c r="AR1940" s="22" t="str">
        <f t="shared" si="848"/>
        <v/>
      </c>
      <c r="AS1940" s="22" t="str">
        <f t="shared" si="844"/>
        <v/>
      </c>
      <c r="AT1940" s="46" t="str">
        <f>IF(CPI_Downloader!P1938="","",CPI_Downloader!P1938)</f>
        <v/>
      </c>
      <c r="AU1940" s="22" t="str">
        <f t="shared" si="866"/>
        <v/>
      </c>
      <c r="AV1940" s="22" t="str">
        <f t="shared" si="860"/>
        <v/>
      </c>
      <c r="AW1940" s="22" t="str">
        <f t="shared" si="841"/>
        <v/>
      </c>
      <c r="AX1940" s="22" t="str">
        <f t="shared" si="853"/>
        <v/>
      </c>
      <c r="AY1940" s="22" t="str">
        <f t="shared" si="849"/>
        <v/>
      </c>
      <c r="AZ1940" s="22" t="str">
        <f t="shared" si="845"/>
        <v/>
      </c>
      <c r="BA1940" s="46" t="str">
        <f>IF(CPI_Downloader!Q1938="","",CPI_Downloader!Q1938)</f>
        <v/>
      </c>
    </row>
    <row r="1941" spans="1:53" ht="12.75" customHeight="1" x14ac:dyDescent="0.2">
      <c r="A1941" s="21" t="str">
        <f>IF(CPI_Downloader!A1939="","",CPI_Downloader!A1939)</f>
        <v/>
      </c>
      <c r="B1941" s="22" t="str">
        <f t="shared" si="863"/>
        <v/>
      </c>
      <c r="C1941" s="22" t="str">
        <f t="shared" si="854"/>
        <v/>
      </c>
      <c r="D1941" s="22" t="str">
        <f t="shared" si="838"/>
        <v/>
      </c>
      <c r="E1941" s="22" t="str">
        <f t="shared" si="850"/>
        <v/>
      </c>
      <c r="F1941" s="22" t="str">
        <f t="shared" si="846"/>
        <v/>
      </c>
      <c r="G1941" s="22" t="str">
        <f t="shared" si="842"/>
        <v/>
      </c>
      <c r="H1941" s="22" t="str">
        <f>IFERROR(('CDN Data'!B1941),"")</f>
        <v/>
      </c>
      <c r="I1941" s="23" t="str">
        <f>IF(CPI_Downloader!G1939="","",CPI_Downloader!G1939)</f>
        <v/>
      </c>
      <c r="J1941" s="23" t="str">
        <f>IF(CPI_Downloader!H1939="","",CPI_Downloader!H1939)</f>
        <v/>
      </c>
      <c r="L1941" s="21" t="str">
        <f t="shared" si="855"/>
        <v/>
      </c>
      <c r="M1941" s="25" t="str">
        <f t="shared" si="864"/>
        <v/>
      </c>
      <c r="N1941" s="25" t="str">
        <f t="shared" si="861"/>
        <v/>
      </c>
      <c r="O1941" s="25" t="str">
        <f t="shared" si="839"/>
        <v/>
      </c>
      <c r="P1941" s="25" t="str">
        <f t="shared" si="851"/>
        <v/>
      </c>
      <c r="Q1941" s="25" t="str">
        <f t="shared" si="847"/>
        <v/>
      </c>
      <c r="R1941" s="25" t="str">
        <f t="shared" si="843"/>
        <v/>
      </c>
      <c r="S1941" s="25" t="str">
        <f>IFERROR(('CDN Data'!M1929),"")</f>
        <v/>
      </c>
      <c r="T1941" s="26" t="str">
        <f>IF(CPI_Downloader!I1939="","",CPI_Downloader!I1939)</f>
        <v/>
      </c>
      <c r="U1941" s="26" t="str">
        <f>IF(CPI_Downloader!J1939="","",CPI_Downloader!J1939)</f>
        <v/>
      </c>
      <c r="W1941" s="31" t="str">
        <f t="shared" si="862"/>
        <v/>
      </c>
      <c r="X1941" s="31" t="str">
        <f t="shared" si="856"/>
        <v/>
      </c>
      <c r="Y1941" s="16" t="str">
        <f>IF(CPI_Downloader!K1939="","",CPI_Downloader!K1939)</f>
        <v/>
      </c>
      <c r="AA1941" s="33" t="str">
        <f t="shared" si="857"/>
        <v/>
      </c>
      <c r="AB1941" s="27" t="str">
        <f>IF(CPI_Downloader!M1939="","",CPI_Downloader!M1939)</f>
        <v/>
      </c>
      <c r="AC1941" s="59" t="str">
        <f>IF(CPI_Downloader!L1939="","",CPI_Downloader!L1939/100)</f>
        <v/>
      </c>
      <c r="AD1941" s="3"/>
      <c r="AE1941" s="28"/>
      <c r="AI1941" s="44" t="str">
        <f t="shared" si="858"/>
        <v/>
      </c>
      <c r="AJ1941" s="50" t="str">
        <f>IF(CPI_Downloader!N1939="","",CPI_Downloader!N1939)</f>
        <v/>
      </c>
      <c r="AL1941" s="29" t="str">
        <f>IF(CPI_Downloader!O1939="","",CPI_Downloader!O1939)</f>
        <v/>
      </c>
      <c r="AN1941" s="22" t="str">
        <f t="shared" si="865"/>
        <v/>
      </c>
      <c r="AO1941" s="22" t="str">
        <f t="shared" si="859"/>
        <v/>
      </c>
      <c r="AP1941" s="22" t="str">
        <f t="shared" si="840"/>
        <v/>
      </c>
      <c r="AQ1941" s="22" t="str">
        <f t="shared" si="852"/>
        <v/>
      </c>
      <c r="AR1941" s="22" t="str">
        <f t="shared" si="848"/>
        <v/>
      </c>
      <c r="AS1941" s="22" t="str">
        <f t="shared" si="844"/>
        <v/>
      </c>
      <c r="AT1941" s="46" t="str">
        <f>IF(CPI_Downloader!P1939="","",CPI_Downloader!P1939)</f>
        <v/>
      </c>
      <c r="AU1941" s="22" t="str">
        <f t="shared" si="866"/>
        <v/>
      </c>
      <c r="AV1941" s="22" t="str">
        <f t="shared" si="860"/>
        <v/>
      </c>
      <c r="AW1941" s="22" t="str">
        <f t="shared" si="841"/>
        <v/>
      </c>
      <c r="AX1941" s="22" t="str">
        <f t="shared" si="853"/>
        <v/>
      </c>
      <c r="AY1941" s="22" t="str">
        <f t="shared" si="849"/>
        <v/>
      </c>
      <c r="AZ1941" s="22" t="str">
        <f t="shared" si="845"/>
        <v/>
      </c>
      <c r="BA1941" s="46" t="str">
        <f>IF(CPI_Downloader!Q1939="","",CPI_Downloader!Q1939)</f>
        <v/>
      </c>
    </row>
    <row r="1942" spans="1:53" ht="12.75" customHeight="1" x14ac:dyDescent="0.2">
      <c r="A1942" s="21" t="str">
        <f>IF(CPI_Downloader!A1940="","",CPI_Downloader!A1940)</f>
        <v/>
      </c>
      <c r="B1942" s="22" t="str">
        <f t="shared" si="863"/>
        <v/>
      </c>
      <c r="C1942" s="22" t="str">
        <f t="shared" si="854"/>
        <v/>
      </c>
      <c r="D1942" s="22" t="str">
        <f t="shared" si="838"/>
        <v/>
      </c>
      <c r="E1942" s="22" t="str">
        <f t="shared" si="850"/>
        <v/>
      </c>
      <c r="F1942" s="22" t="str">
        <f t="shared" si="846"/>
        <v/>
      </c>
      <c r="G1942" s="22" t="str">
        <f t="shared" si="842"/>
        <v/>
      </c>
      <c r="H1942" s="22" t="str">
        <f>IFERROR(('CDN Data'!B1942),"")</f>
        <v/>
      </c>
      <c r="I1942" s="23" t="str">
        <f>IF(CPI_Downloader!G1940="","",CPI_Downloader!G1940)</f>
        <v/>
      </c>
      <c r="J1942" s="23" t="str">
        <f>IF(CPI_Downloader!H1940="","",CPI_Downloader!H1940)</f>
        <v/>
      </c>
      <c r="L1942" s="21" t="str">
        <f t="shared" si="855"/>
        <v/>
      </c>
      <c r="M1942" s="25" t="str">
        <f t="shared" si="864"/>
        <v/>
      </c>
      <c r="N1942" s="25" t="str">
        <f t="shared" si="861"/>
        <v/>
      </c>
      <c r="O1942" s="25" t="str">
        <f t="shared" si="839"/>
        <v/>
      </c>
      <c r="P1942" s="25" t="str">
        <f t="shared" si="851"/>
        <v/>
      </c>
      <c r="Q1942" s="25" t="str">
        <f t="shared" si="847"/>
        <v/>
      </c>
      <c r="R1942" s="25" t="str">
        <f t="shared" si="843"/>
        <v/>
      </c>
      <c r="S1942" s="25" t="str">
        <f>IFERROR(('CDN Data'!M1930),"")</f>
        <v/>
      </c>
      <c r="T1942" s="26" t="str">
        <f>IF(CPI_Downloader!I1940="","",CPI_Downloader!I1940)</f>
        <v/>
      </c>
      <c r="U1942" s="26" t="str">
        <f>IF(CPI_Downloader!J1940="","",CPI_Downloader!J1940)</f>
        <v/>
      </c>
      <c r="W1942" s="31" t="str">
        <f t="shared" si="862"/>
        <v/>
      </c>
      <c r="X1942" s="31" t="str">
        <f t="shared" si="856"/>
        <v/>
      </c>
      <c r="Y1942" s="16" t="str">
        <f>IF(CPI_Downloader!K1940="","",CPI_Downloader!K1940)</f>
        <v/>
      </c>
      <c r="AA1942" s="33" t="str">
        <f t="shared" si="857"/>
        <v/>
      </c>
      <c r="AB1942" s="27" t="str">
        <f>IF(CPI_Downloader!M1940="","",CPI_Downloader!M1940)</f>
        <v/>
      </c>
      <c r="AC1942" s="59" t="str">
        <f>IF(CPI_Downloader!L1940="","",CPI_Downloader!L1940/100)</f>
        <v/>
      </c>
      <c r="AD1942" s="3"/>
      <c r="AE1942" s="28"/>
      <c r="AI1942" s="44" t="str">
        <f t="shared" si="858"/>
        <v/>
      </c>
      <c r="AJ1942" s="50" t="str">
        <f>IF(CPI_Downloader!N1940="","",CPI_Downloader!N1940)</f>
        <v/>
      </c>
      <c r="AL1942" s="29" t="str">
        <f>IF(CPI_Downloader!O1940="","",CPI_Downloader!O1940)</f>
        <v/>
      </c>
      <c r="AN1942" s="22" t="str">
        <f t="shared" si="865"/>
        <v/>
      </c>
      <c r="AO1942" s="22" t="str">
        <f t="shared" si="859"/>
        <v/>
      </c>
      <c r="AP1942" s="22" t="str">
        <f t="shared" si="840"/>
        <v/>
      </c>
      <c r="AQ1942" s="22" t="str">
        <f t="shared" si="852"/>
        <v/>
      </c>
      <c r="AR1942" s="22" t="str">
        <f t="shared" si="848"/>
        <v/>
      </c>
      <c r="AS1942" s="22" t="str">
        <f t="shared" si="844"/>
        <v/>
      </c>
      <c r="AT1942" s="46" t="str">
        <f>IF(CPI_Downloader!P1940="","",CPI_Downloader!P1940)</f>
        <v/>
      </c>
      <c r="AU1942" s="22" t="str">
        <f t="shared" si="866"/>
        <v/>
      </c>
      <c r="AV1942" s="22" t="str">
        <f t="shared" si="860"/>
        <v/>
      </c>
      <c r="AW1942" s="22" t="str">
        <f t="shared" si="841"/>
        <v/>
      </c>
      <c r="AX1942" s="22" t="str">
        <f t="shared" si="853"/>
        <v/>
      </c>
      <c r="AY1942" s="22" t="str">
        <f t="shared" si="849"/>
        <v/>
      </c>
      <c r="AZ1942" s="22" t="str">
        <f t="shared" si="845"/>
        <v/>
      </c>
      <c r="BA1942" s="46" t="str">
        <f>IF(CPI_Downloader!Q1940="","",CPI_Downloader!Q1940)</f>
        <v/>
      </c>
    </row>
    <row r="1943" spans="1:53" ht="12.75" customHeight="1" x14ac:dyDescent="0.2">
      <c r="A1943" s="21" t="str">
        <f>IF(CPI_Downloader!A1941="","",CPI_Downloader!A1941)</f>
        <v/>
      </c>
      <c r="B1943" s="22" t="str">
        <f t="shared" si="863"/>
        <v/>
      </c>
      <c r="C1943" s="22" t="str">
        <f t="shared" si="854"/>
        <v/>
      </c>
      <c r="D1943" s="22" t="str">
        <f t="shared" si="838"/>
        <v/>
      </c>
      <c r="E1943" s="22" t="str">
        <f t="shared" si="850"/>
        <v/>
      </c>
      <c r="F1943" s="22" t="str">
        <f t="shared" si="846"/>
        <v/>
      </c>
      <c r="G1943" s="22" t="str">
        <f t="shared" si="842"/>
        <v/>
      </c>
      <c r="H1943" s="22" t="str">
        <f>IFERROR(('CDN Data'!B1943),"")</f>
        <v/>
      </c>
      <c r="I1943" s="23" t="str">
        <f>IF(CPI_Downloader!G1941="","",CPI_Downloader!G1941)</f>
        <v/>
      </c>
      <c r="J1943" s="23" t="str">
        <f>IF(CPI_Downloader!H1941="","",CPI_Downloader!H1941)</f>
        <v/>
      </c>
      <c r="L1943" s="21" t="str">
        <f t="shared" si="855"/>
        <v/>
      </c>
      <c r="M1943" s="25" t="str">
        <f t="shared" si="864"/>
        <v/>
      </c>
      <c r="N1943" s="25" t="str">
        <f t="shared" si="861"/>
        <v/>
      </c>
      <c r="O1943" s="25" t="str">
        <f t="shared" si="839"/>
        <v/>
      </c>
      <c r="P1943" s="25" t="str">
        <f t="shared" si="851"/>
        <v/>
      </c>
      <c r="Q1943" s="25" t="str">
        <f t="shared" si="847"/>
        <v/>
      </c>
      <c r="R1943" s="25" t="str">
        <f t="shared" si="843"/>
        <v/>
      </c>
      <c r="S1943" s="25" t="str">
        <f>IFERROR(('CDN Data'!M1931),"")</f>
        <v/>
      </c>
      <c r="T1943" s="26" t="str">
        <f>IF(CPI_Downloader!I1941="","",CPI_Downloader!I1941)</f>
        <v/>
      </c>
      <c r="U1943" s="26" t="str">
        <f>IF(CPI_Downloader!J1941="","",CPI_Downloader!J1941)</f>
        <v/>
      </c>
      <c r="W1943" s="31" t="str">
        <f t="shared" si="862"/>
        <v/>
      </c>
      <c r="X1943" s="31" t="str">
        <f t="shared" si="856"/>
        <v/>
      </c>
      <c r="Y1943" s="16" t="str">
        <f>IF(CPI_Downloader!K1941="","",CPI_Downloader!K1941)</f>
        <v/>
      </c>
      <c r="AA1943" s="33" t="str">
        <f t="shared" si="857"/>
        <v/>
      </c>
      <c r="AB1943" s="27" t="str">
        <f>IF(CPI_Downloader!M1941="","",CPI_Downloader!M1941)</f>
        <v/>
      </c>
      <c r="AC1943" s="59" t="str">
        <f>IF(CPI_Downloader!L1941="","",CPI_Downloader!L1941/100)</f>
        <v/>
      </c>
      <c r="AD1943" s="3"/>
      <c r="AE1943" s="28"/>
      <c r="AI1943" s="44" t="str">
        <f t="shared" si="858"/>
        <v/>
      </c>
      <c r="AJ1943" s="50" t="str">
        <f>IF(CPI_Downloader!N1941="","",CPI_Downloader!N1941)</f>
        <v/>
      </c>
      <c r="AL1943" s="29" t="str">
        <f>IF(CPI_Downloader!O1941="","",CPI_Downloader!O1941)</f>
        <v/>
      </c>
      <c r="AN1943" s="22" t="str">
        <f t="shared" si="865"/>
        <v/>
      </c>
      <c r="AO1943" s="22" t="str">
        <f t="shared" si="859"/>
        <v/>
      </c>
      <c r="AP1943" s="22" t="str">
        <f t="shared" si="840"/>
        <v/>
      </c>
      <c r="AQ1943" s="22" t="str">
        <f t="shared" si="852"/>
        <v/>
      </c>
      <c r="AR1943" s="22" t="str">
        <f t="shared" si="848"/>
        <v/>
      </c>
      <c r="AS1943" s="22" t="str">
        <f t="shared" si="844"/>
        <v/>
      </c>
      <c r="AT1943" s="46" t="str">
        <f>IF(CPI_Downloader!P1941="","",CPI_Downloader!P1941)</f>
        <v/>
      </c>
      <c r="AU1943" s="22" t="str">
        <f t="shared" si="866"/>
        <v/>
      </c>
      <c r="AV1943" s="22" t="str">
        <f t="shared" si="860"/>
        <v/>
      </c>
      <c r="AW1943" s="22" t="str">
        <f t="shared" si="841"/>
        <v/>
      </c>
      <c r="AX1943" s="22" t="str">
        <f t="shared" si="853"/>
        <v/>
      </c>
      <c r="AY1943" s="22" t="str">
        <f t="shared" si="849"/>
        <v/>
      </c>
      <c r="AZ1943" s="22" t="str">
        <f t="shared" si="845"/>
        <v/>
      </c>
      <c r="BA1943" s="46" t="str">
        <f>IF(CPI_Downloader!Q1941="","",CPI_Downloader!Q1941)</f>
        <v/>
      </c>
    </row>
    <row r="1944" spans="1:53" ht="12.75" customHeight="1" x14ac:dyDescent="0.2">
      <c r="A1944" s="21" t="str">
        <f>IF(CPI_Downloader!A1942="","",CPI_Downloader!A1942)</f>
        <v/>
      </c>
      <c r="B1944" s="22" t="str">
        <f t="shared" si="863"/>
        <v/>
      </c>
      <c r="C1944" s="22" t="str">
        <f t="shared" si="854"/>
        <v/>
      </c>
      <c r="D1944" s="22" t="str">
        <f t="shared" si="838"/>
        <v/>
      </c>
      <c r="E1944" s="22" t="str">
        <f t="shared" si="850"/>
        <v/>
      </c>
      <c r="F1944" s="22" t="str">
        <f t="shared" si="846"/>
        <v/>
      </c>
      <c r="G1944" s="22" t="str">
        <f t="shared" si="842"/>
        <v/>
      </c>
      <c r="H1944" s="22" t="str">
        <f>IFERROR(('CDN Data'!B1944),"")</f>
        <v/>
      </c>
      <c r="I1944" s="23" t="str">
        <f>IF(CPI_Downloader!G1942="","",CPI_Downloader!G1942)</f>
        <v/>
      </c>
      <c r="J1944" s="23" t="str">
        <f>IF(CPI_Downloader!H1942="","",CPI_Downloader!H1942)</f>
        <v/>
      </c>
      <c r="L1944" s="21" t="str">
        <f t="shared" si="855"/>
        <v/>
      </c>
      <c r="M1944" s="25" t="str">
        <f t="shared" si="864"/>
        <v/>
      </c>
      <c r="N1944" s="25" t="str">
        <f t="shared" si="861"/>
        <v/>
      </c>
      <c r="O1944" s="25" t="str">
        <f t="shared" si="839"/>
        <v/>
      </c>
      <c r="P1944" s="25" t="str">
        <f t="shared" si="851"/>
        <v/>
      </c>
      <c r="Q1944" s="25" t="str">
        <f t="shared" si="847"/>
        <v/>
      </c>
      <c r="R1944" s="25" t="str">
        <f t="shared" si="843"/>
        <v/>
      </c>
      <c r="S1944" s="25" t="str">
        <f>IFERROR(('CDN Data'!M1932),"")</f>
        <v/>
      </c>
      <c r="T1944" s="26" t="str">
        <f>IF(CPI_Downloader!I1942="","",CPI_Downloader!I1942)</f>
        <v/>
      </c>
      <c r="U1944" s="26" t="str">
        <f>IF(CPI_Downloader!J1942="","",CPI_Downloader!J1942)</f>
        <v/>
      </c>
      <c r="W1944" s="31" t="str">
        <f t="shared" si="862"/>
        <v/>
      </c>
      <c r="X1944" s="31" t="str">
        <f t="shared" si="856"/>
        <v/>
      </c>
      <c r="Y1944" s="16" t="str">
        <f>IF(CPI_Downloader!K1942="","",CPI_Downloader!K1942)</f>
        <v/>
      </c>
      <c r="AA1944" s="33" t="str">
        <f t="shared" si="857"/>
        <v/>
      </c>
      <c r="AB1944" s="27" t="str">
        <f>IF(CPI_Downloader!M1942="","",CPI_Downloader!M1942)</f>
        <v/>
      </c>
      <c r="AC1944" s="59" t="str">
        <f>IF(CPI_Downloader!L1942="","",CPI_Downloader!L1942/100)</f>
        <v/>
      </c>
      <c r="AD1944" s="3"/>
      <c r="AE1944" s="28"/>
      <c r="AI1944" s="44" t="str">
        <f t="shared" si="858"/>
        <v/>
      </c>
      <c r="AJ1944" s="50" t="str">
        <f>IF(CPI_Downloader!N1942="","",CPI_Downloader!N1942)</f>
        <v/>
      </c>
      <c r="AL1944" s="29" t="str">
        <f>IF(CPI_Downloader!O1942="","",CPI_Downloader!O1942)</f>
        <v/>
      </c>
      <c r="AN1944" s="22" t="str">
        <f t="shared" si="865"/>
        <v/>
      </c>
      <c r="AO1944" s="22" t="str">
        <f t="shared" si="859"/>
        <v/>
      </c>
      <c r="AP1944" s="22" t="str">
        <f t="shared" si="840"/>
        <v/>
      </c>
      <c r="AQ1944" s="22" t="str">
        <f t="shared" si="852"/>
        <v/>
      </c>
      <c r="AR1944" s="22" t="str">
        <f t="shared" si="848"/>
        <v/>
      </c>
      <c r="AS1944" s="22" t="str">
        <f t="shared" si="844"/>
        <v/>
      </c>
      <c r="AT1944" s="46" t="str">
        <f>IF(CPI_Downloader!P1942="","",CPI_Downloader!P1942)</f>
        <v/>
      </c>
      <c r="AU1944" s="22" t="str">
        <f t="shared" si="866"/>
        <v/>
      </c>
      <c r="AV1944" s="22" t="str">
        <f t="shared" si="860"/>
        <v/>
      </c>
      <c r="AW1944" s="22" t="str">
        <f t="shared" si="841"/>
        <v/>
      </c>
      <c r="AX1944" s="22" t="str">
        <f t="shared" si="853"/>
        <v/>
      </c>
      <c r="AY1944" s="22" t="str">
        <f t="shared" si="849"/>
        <v/>
      </c>
      <c r="AZ1944" s="22" t="str">
        <f t="shared" si="845"/>
        <v/>
      </c>
      <c r="BA1944" s="46" t="str">
        <f>IF(CPI_Downloader!Q1942="","",CPI_Downloader!Q1942)</f>
        <v/>
      </c>
    </row>
    <row r="1945" spans="1:53" ht="12.75" customHeight="1" x14ac:dyDescent="0.2">
      <c r="A1945" s="21" t="str">
        <f>IF(CPI_Downloader!A1943="","",CPI_Downloader!A1943)</f>
        <v/>
      </c>
      <c r="B1945" s="22" t="str">
        <f t="shared" si="863"/>
        <v/>
      </c>
      <c r="C1945" s="22" t="str">
        <f t="shared" si="854"/>
        <v/>
      </c>
      <c r="D1945" s="22" t="str">
        <f t="shared" si="838"/>
        <v/>
      </c>
      <c r="E1945" s="22" t="str">
        <f t="shared" si="850"/>
        <v/>
      </c>
      <c r="F1945" s="22" t="str">
        <f t="shared" si="846"/>
        <v/>
      </c>
      <c r="G1945" s="22" t="str">
        <f t="shared" si="842"/>
        <v/>
      </c>
      <c r="H1945" s="22" t="str">
        <f>IFERROR(('CDN Data'!B1945),"")</f>
        <v/>
      </c>
      <c r="I1945" s="23" t="str">
        <f>IF(CPI_Downloader!G1943="","",CPI_Downloader!G1943)</f>
        <v/>
      </c>
      <c r="J1945" s="23" t="str">
        <f>IF(CPI_Downloader!H1943="","",CPI_Downloader!H1943)</f>
        <v/>
      </c>
      <c r="L1945" s="21" t="str">
        <f t="shared" si="855"/>
        <v/>
      </c>
      <c r="M1945" s="25" t="str">
        <f t="shared" si="864"/>
        <v/>
      </c>
      <c r="N1945" s="25" t="str">
        <f t="shared" si="861"/>
        <v/>
      </c>
      <c r="O1945" s="25" t="str">
        <f t="shared" si="839"/>
        <v/>
      </c>
      <c r="P1945" s="25" t="str">
        <f t="shared" si="851"/>
        <v/>
      </c>
      <c r="Q1945" s="25" t="str">
        <f t="shared" si="847"/>
        <v/>
      </c>
      <c r="R1945" s="25" t="str">
        <f t="shared" si="843"/>
        <v/>
      </c>
      <c r="S1945" s="25" t="str">
        <f>IFERROR(('CDN Data'!M1933),"")</f>
        <v/>
      </c>
      <c r="T1945" s="26" t="str">
        <f>IF(CPI_Downloader!I1943="","",CPI_Downloader!I1943)</f>
        <v/>
      </c>
      <c r="U1945" s="26" t="str">
        <f>IF(CPI_Downloader!J1943="","",CPI_Downloader!J1943)</f>
        <v/>
      </c>
      <c r="W1945" s="31" t="str">
        <f t="shared" si="862"/>
        <v/>
      </c>
      <c r="X1945" s="31" t="str">
        <f t="shared" si="856"/>
        <v/>
      </c>
      <c r="Y1945" s="16" t="str">
        <f>IF(CPI_Downloader!K1943="","",CPI_Downloader!K1943)</f>
        <v/>
      </c>
      <c r="AA1945" s="33" t="str">
        <f t="shared" si="857"/>
        <v/>
      </c>
      <c r="AB1945" s="27" t="str">
        <f>IF(CPI_Downloader!M1943="","",CPI_Downloader!M1943)</f>
        <v/>
      </c>
      <c r="AC1945" s="59" t="str">
        <f>IF(CPI_Downloader!L1943="","",CPI_Downloader!L1943/100)</f>
        <v/>
      </c>
      <c r="AD1945" s="3"/>
      <c r="AE1945" s="28"/>
      <c r="AI1945" s="44" t="str">
        <f t="shared" si="858"/>
        <v/>
      </c>
      <c r="AJ1945" s="50" t="str">
        <f>IF(CPI_Downloader!N1943="","",CPI_Downloader!N1943)</f>
        <v/>
      </c>
      <c r="AL1945" s="29" t="str">
        <f>IF(CPI_Downloader!O1943="","",CPI_Downloader!O1943)</f>
        <v/>
      </c>
      <c r="AN1945" s="22" t="str">
        <f t="shared" si="865"/>
        <v/>
      </c>
      <c r="AO1945" s="22" t="str">
        <f t="shared" si="859"/>
        <v/>
      </c>
      <c r="AP1945" s="22" t="str">
        <f t="shared" si="840"/>
        <v/>
      </c>
      <c r="AQ1945" s="22" t="str">
        <f t="shared" si="852"/>
        <v/>
      </c>
      <c r="AR1945" s="22" t="str">
        <f t="shared" si="848"/>
        <v/>
      </c>
      <c r="AS1945" s="22" t="str">
        <f t="shared" si="844"/>
        <v/>
      </c>
      <c r="AT1945" s="46" t="str">
        <f>IF(CPI_Downloader!P1943="","",CPI_Downloader!P1943)</f>
        <v/>
      </c>
      <c r="AU1945" s="22" t="str">
        <f t="shared" si="866"/>
        <v/>
      </c>
      <c r="AV1945" s="22" t="str">
        <f t="shared" si="860"/>
        <v/>
      </c>
      <c r="AW1945" s="22" t="str">
        <f t="shared" si="841"/>
        <v/>
      </c>
      <c r="AX1945" s="22" t="str">
        <f t="shared" si="853"/>
        <v/>
      </c>
      <c r="AY1945" s="22" t="str">
        <f t="shared" si="849"/>
        <v/>
      </c>
      <c r="AZ1945" s="22" t="str">
        <f t="shared" si="845"/>
        <v/>
      </c>
      <c r="BA1945" s="46" t="str">
        <f>IF(CPI_Downloader!Q1943="","",CPI_Downloader!Q1943)</f>
        <v/>
      </c>
    </row>
    <row r="1946" spans="1:53" ht="12.75" customHeight="1" x14ac:dyDescent="0.2">
      <c r="A1946" s="21" t="str">
        <f>IF(CPI_Downloader!A1944="","",CPI_Downloader!A1944)</f>
        <v/>
      </c>
      <c r="B1946" s="22" t="str">
        <f t="shared" si="863"/>
        <v/>
      </c>
      <c r="C1946" s="22" t="str">
        <f t="shared" si="854"/>
        <v/>
      </c>
      <c r="D1946" s="22" t="str">
        <f t="shared" si="838"/>
        <v/>
      </c>
      <c r="E1946" s="22" t="str">
        <f t="shared" si="850"/>
        <v/>
      </c>
      <c r="F1946" s="22" t="str">
        <f t="shared" si="846"/>
        <v/>
      </c>
      <c r="G1946" s="22" t="str">
        <f t="shared" si="842"/>
        <v/>
      </c>
      <c r="H1946" s="22" t="str">
        <f>IFERROR(('CDN Data'!B1946),"")</f>
        <v/>
      </c>
      <c r="I1946" s="23" t="str">
        <f>IF(CPI_Downloader!G1944="","",CPI_Downloader!G1944)</f>
        <v/>
      </c>
      <c r="J1946" s="23" t="str">
        <f>IF(CPI_Downloader!H1944="","",CPI_Downloader!H1944)</f>
        <v/>
      </c>
      <c r="L1946" s="21" t="str">
        <f t="shared" si="855"/>
        <v/>
      </c>
      <c r="M1946" s="25" t="str">
        <f t="shared" si="864"/>
        <v/>
      </c>
      <c r="N1946" s="25" t="str">
        <f t="shared" si="861"/>
        <v/>
      </c>
      <c r="O1946" s="25" t="str">
        <f t="shared" si="839"/>
        <v/>
      </c>
      <c r="P1946" s="25" t="str">
        <f t="shared" si="851"/>
        <v/>
      </c>
      <c r="Q1946" s="25" t="str">
        <f t="shared" si="847"/>
        <v/>
      </c>
      <c r="R1946" s="25" t="str">
        <f t="shared" si="843"/>
        <v/>
      </c>
      <c r="S1946" s="25" t="str">
        <f>IFERROR(('CDN Data'!M1934),"")</f>
        <v/>
      </c>
      <c r="T1946" s="26" t="str">
        <f>IF(CPI_Downloader!I1944="","",CPI_Downloader!I1944)</f>
        <v/>
      </c>
      <c r="U1946" s="26" t="str">
        <f>IF(CPI_Downloader!J1944="","",CPI_Downloader!J1944)</f>
        <v/>
      </c>
      <c r="W1946" s="31" t="str">
        <f t="shared" si="862"/>
        <v/>
      </c>
      <c r="X1946" s="31" t="str">
        <f t="shared" si="856"/>
        <v/>
      </c>
      <c r="Y1946" s="16" t="str">
        <f>IF(CPI_Downloader!K1944="","",CPI_Downloader!K1944)</f>
        <v/>
      </c>
      <c r="AA1946" s="33" t="str">
        <f t="shared" si="857"/>
        <v/>
      </c>
      <c r="AB1946" s="27" t="str">
        <f>IF(CPI_Downloader!M1944="","",CPI_Downloader!M1944)</f>
        <v/>
      </c>
      <c r="AC1946" s="59" t="str">
        <f>IF(CPI_Downloader!L1944="","",CPI_Downloader!L1944/100)</f>
        <v/>
      </c>
      <c r="AD1946" s="3"/>
      <c r="AE1946" s="28"/>
      <c r="AI1946" s="44" t="str">
        <f t="shared" si="858"/>
        <v/>
      </c>
      <c r="AJ1946" s="50" t="str">
        <f>IF(CPI_Downloader!N1944="","",CPI_Downloader!N1944)</f>
        <v/>
      </c>
      <c r="AL1946" s="29" t="str">
        <f>IF(CPI_Downloader!O1944="","",CPI_Downloader!O1944)</f>
        <v/>
      </c>
      <c r="AN1946" s="22" t="str">
        <f t="shared" si="865"/>
        <v/>
      </c>
      <c r="AO1946" s="22" t="str">
        <f t="shared" si="859"/>
        <v/>
      </c>
      <c r="AP1946" s="22" t="str">
        <f t="shared" si="840"/>
        <v/>
      </c>
      <c r="AQ1946" s="22" t="str">
        <f t="shared" si="852"/>
        <v/>
      </c>
      <c r="AR1946" s="22" t="str">
        <f t="shared" si="848"/>
        <v/>
      </c>
      <c r="AS1946" s="22" t="str">
        <f t="shared" si="844"/>
        <v/>
      </c>
      <c r="AT1946" s="46" t="str">
        <f>IF(CPI_Downloader!P1944="","",CPI_Downloader!P1944)</f>
        <v/>
      </c>
      <c r="AU1946" s="22" t="str">
        <f t="shared" si="866"/>
        <v/>
      </c>
      <c r="AV1946" s="22" t="str">
        <f t="shared" si="860"/>
        <v/>
      </c>
      <c r="AW1946" s="22" t="str">
        <f t="shared" si="841"/>
        <v/>
      </c>
      <c r="AX1946" s="22" t="str">
        <f t="shared" si="853"/>
        <v/>
      </c>
      <c r="AY1946" s="22" t="str">
        <f t="shared" si="849"/>
        <v/>
      </c>
      <c r="AZ1946" s="22" t="str">
        <f t="shared" si="845"/>
        <v/>
      </c>
      <c r="BA1946" s="46" t="str">
        <f>IF(CPI_Downloader!Q1944="","",CPI_Downloader!Q1944)</f>
        <v/>
      </c>
    </row>
    <row r="1947" spans="1:53" ht="12.75" customHeight="1" x14ac:dyDescent="0.2">
      <c r="A1947" s="21" t="str">
        <f>IF(CPI_Downloader!A1945="","",CPI_Downloader!A1945)</f>
        <v/>
      </c>
      <c r="B1947" s="22" t="str">
        <f t="shared" si="863"/>
        <v/>
      </c>
      <c r="C1947" s="22" t="str">
        <f t="shared" si="854"/>
        <v/>
      </c>
      <c r="D1947" s="22" t="str">
        <f t="shared" si="838"/>
        <v/>
      </c>
      <c r="E1947" s="22" t="str">
        <f t="shared" si="850"/>
        <v/>
      </c>
      <c r="F1947" s="22" t="str">
        <f t="shared" si="846"/>
        <v/>
      </c>
      <c r="G1947" s="22" t="str">
        <f t="shared" si="842"/>
        <v/>
      </c>
      <c r="H1947" s="22" t="str">
        <f>IFERROR(('CDN Data'!B1947),"")</f>
        <v/>
      </c>
      <c r="I1947" s="23" t="str">
        <f>IF(CPI_Downloader!G1945="","",CPI_Downloader!G1945)</f>
        <v/>
      </c>
      <c r="J1947" s="23" t="str">
        <f>IF(CPI_Downloader!H1945="","",CPI_Downloader!H1945)</f>
        <v/>
      </c>
      <c r="L1947" s="21" t="str">
        <f t="shared" si="855"/>
        <v/>
      </c>
      <c r="M1947" s="25" t="str">
        <f t="shared" si="864"/>
        <v/>
      </c>
      <c r="N1947" s="25" t="str">
        <f t="shared" si="861"/>
        <v/>
      </c>
      <c r="O1947" s="25" t="str">
        <f t="shared" si="839"/>
        <v/>
      </c>
      <c r="P1947" s="25" t="str">
        <f t="shared" si="851"/>
        <v/>
      </c>
      <c r="Q1947" s="25" t="str">
        <f t="shared" si="847"/>
        <v/>
      </c>
      <c r="R1947" s="25" t="str">
        <f t="shared" si="843"/>
        <v/>
      </c>
      <c r="S1947" s="25" t="str">
        <f>IFERROR(('CDN Data'!M1935),"")</f>
        <v/>
      </c>
      <c r="T1947" s="26" t="str">
        <f>IF(CPI_Downloader!I1945="","",CPI_Downloader!I1945)</f>
        <v/>
      </c>
      <c r="U1947" s="26" t="str">
        <f>IF(CPI_Downloader!J1945="","",CPI_Downloader!J1945)</f>
        <v/>
      </c>
      <c r="W1947" s="31" t="str">
        <f t="shared" si="862"/>
        <v/>
      </c>
      <c r="X1947" s="31" t="str">
        <f t="shared" si="856"/>
        <v/>
      </c>
      <c r="Y1947" s="16" t="str">
        <f>IF(CPI_Downloader!K1945="","",CPI_Downloader!K1945)</f>
        <v/>
      </c>
      <c r="AA1947" s="33" t="str">
        <f t="shared" si="857"/>
        <v/>
      </c>
      <c r="AB1947" s="27" t="str">
        <f>IF(CPI_Downloader!M1945="","",CPI_Downloader!M1945)</f>
        <v/>
      </c>
      <c r="AC1947" s="59" t="str">
        <f>IF(CPI_Downloader!L1945="","",CPI_Downloader!L1945/100)</f>
        <v/>
      </c>
      <c r="AD1947" s="3"/>
      <c r="AE1947" s="28"/>
      <c r="AI1947" s="44" t="str">
        <f t="shared" si="858"/>
        <v/>
      </c>
      <c r="AJ1947" s="50" t="str">
        <f>IF(CPI_Downloader!N1945="","",CPI_Downloader!N1945)</f>
        <v/>
      </c>
      <c r="AL1947" s="29" t="str">
        <f>IF(CPI_Downloader!O1945="","",CPI_Downloader!O1945)</f>
        <v/>
      </c>
      <c r="AN1947" s="22" t="str">
        <f t="shared" si="865"/>
        <v/>
      </c>
      <c r="AO1947" s="22" t="str">
        <f t="shared" si="859"/>
        <v/>
      </c>
      <c r="AP1947" s="22" t="str">
        <f t="shared" si="840"/>
        <v/>
      </c>
      <c r="AQ1947" s="22" t="str">
        <f t="shared" si="852"/>
        <v/>
      </c>
      <c r="AR1947" s="22" t="str">
        <f t="shared" si="848"/>
        <v/>
      </c>
      <c r="AS1947" s="22" t="str">
        <f t="shared" si="844"/>
        <v/>
      </c>
      <c r="AT1947" s="46" t="str">
        <f>IF(CPI_Downloader!P1945="","",CPI_Downloader!P1945)</f>
        <v/>
      </c>
      <c r="AU1947" s="22" t="str">
        <f t="shared" si="866"/>
        <v/>
      </c>
      <c r="AV1947" s="22" t="str">
        <f t="shared" si="860"/>
        <v/>
      </c>
      <c r="AW1947" s="22" t="str">
        <f t="shared" si="841"/>
        <v/>
      </c>
      <c r="AX1947" s="22" t="str">
        <f t="shared" si="853"/>
        <v/>
      </c>
      <c r="AY1947" s="22" t="str">
        <f t="shared" si="849"/>
        <v/>
      </c>
      <c r="AZ1947" s="22" t="str">
        <f t="shared" si="845"/>
        <v/>
      </c>
      <c r="BA1947" s="46" t="str">
        <f>IF(CPI_Downloader!Q1945="","",CPI_Downloader!Q1945)</f>
        <v/>
      </c>
    </row>
    <row r="1948" spans="1:53" ht="12.75" customHeight="1" x14ac:dyDescent="0.2">
      <c r="A1948" s="21" t="str">
        <f>IF(CPI_Downloader!A1946="","",CPI_Downloader!A1946)</f>
        <v/>
      </c>
      <c r="B1948" s="22" t="str">
        <f t="shared" si="863"/>
        <v/>
      </c>
      <c r="C1948" s="22" t="str">
        <f t="shared" si="854"/>
        <v/>
      </c>
      <c r="D1948" s="22" t="str">
        <f t="shared" si="838"/>
        <v/>
      </c>
      <c r="E1948" s="22" t="str">
        <f t="shared" si="850"/>
        <v/>
      </c>
      <c r="F1948" s="22" t="str">
        <f t="shared" si="846"/>
        <v/>
      </c>
      <c r="G1948" s="22" t="str">
        <f t="shared" si="842"/>
        <v/>
      </c>
      <c r="H1948" s="22" t="str">
        <f>IFERROR(('CDN Data'!B1948),"")</f>
        <v/>
      </c>
      <c r="I1948" s="23" t="str">
        <f>IF(CPI_Downloader!G1946="","",CPI_Downloader!G1946)</f>
        <v/>
      </c>
      <c r="J1948" s="23" t="str">
        <f>IF(CPI_Downloader!H1946="","",CPI_Downloader!H1946)</f>
        <v/>
      </c>
      <c r="L1948" s="21" t="str">
        <f t="shared" si="855"/>
        <v/>
      </c>
      <c r="M1948" s="25" t="str">
        <f t="shared" si="864"/>
        <v/>
      </c>
      <c r="N1948" s="25" t="str">
        <f t="shared" si="861"/>
        <v/>
      </c>
      <c r="O1948" s="25" t="str">
        <f t="shared" si="839"/>
        <v/>
      </c>
      <c r="P1948" s="25" t="str">
        <f t="shared" si="851"/>
        <v/>
      </c>
      <c r="Q1948" s="25" t="str">
        <f t="shared" si="847"/>
        <v/>
      </c>
      <c r="R1948" s="25" t="str">
        <f t="shared" si="843"/>
        <v/>
      </c>
      <c r="S1948" s="25" t="str">
        <f>IFERROR(('CDN Data'!M1936),"")</f>
        <v/>
      </c>
      <c r="T1948" s="26" t="str">
        <f>IF(CPI_Downloader!I1946="","",CPI_Downloader!I1946)</f>
        <v/>
      </c>
      <c r="U1948" s="26" t="str">
        <f>IF(CPI_Downloader!J1946="","",CPI_Downloader!J1946)</f>
        <v/>
      </c>
      <c r="W1948" s="31" t="str">
        <f t="shared" si="862"/>
        <v/>
      </c>
      <c r="X1948" s="31" t="str">
        <f t="shared" si="856"/>
        <v/>
      </c>
      <c r="Y1948" s="16" t="str">
        <f>IF(CPI_Downloader!K1946="","",CPI_Downloader!K1946)</f>
        <v/>
      </c>
      <c r="AA1948" s="33" t="str">
        <f t="shared" si="857"/>
        <v/>
      </c>
      <c r="AB1948" s="27" t="str">
        <f>IF(CPI_Downloader!M1946="","",CPI_Downloader!M1946)</f>
        <v/>
      </c>
      <c r="AC1948" s="59" t="str">
        <f>IF(CPI_Downloader!L1946="","",CPI_Downloader!L1946/100)</f>
        <v/>
      </c>
      <c r="AD1948" s="3"/>
      <c r="AE1948" s="28"/>
      <c r="AI1948" s="44" t="str">
        <f t="shared" si="858"/>
        <v/>
      </c>
      <c r="AJ1948" s="50" t="str">
        <f>IF(CPI_Downloader!N1946="","",CPI_Downloader!N1946)</f>
        <v/>
      </c>
      <c r="AL1948" s="29" t="str">
        <f>IF(CPI_Downloader!O1946="","",CPI_Downloader!O1946)</f>
        <v/>
      </c>
      <c r="AN1948" s="22" t="str">
        <f t="shared" si="865"/>
        <v/>
      </c>
      <c r="AO1948" s="22" t="str">
        <f t="shared" si="859"/>
        <v/>
      </c>
      <c r="AP1948" s="22" t="str">
        <f t="shared" si="840"/>
        <v/>
      </c>
      <c r="AQ1948" s="22" t="str">
        <f t="shared" si="852"/>
        <v/>
      </c>
      <c r="AR1948" s="22" t="str">
        <f t="shared" si="848"/>
        <v/>
      </c>
      <c r="AS1948" s="22" t="str">
        <f t="shared" si="844"/>
        <v/>
      </c>
      <c r="AT1948" s="46" t="str">
        <f>IF(CPI_Downloader!P1946="","",CPI_Downloader!P1946)</f>
        <v/>
      </c>
      <c r="AU1948" s="22" t="str">
        <f t="shared" si="866"/>
        <v/>
      </c>
      <c r="AV1948" s="22" t="str">
        <f t="shared" si="860"/>
        <v/>
      </c>
      <c r="AW1948" s="22" t="str">
        <f t="shared" si="841"/>
        <v/>
      </c>
      <c r="AX1948" s="22" t="str">
        <f t="shared" si="853"/>
        <v/>
      </c>
      <c r="AY1948" s="22" t="str">
        <f t="shared" si="849"/>
        <v/>
      </c>
      <c r="AZ1948" s="22" t="str">
        <f t="shared" si="845"/>
        <v/>
      </c>
      <c r="BA1948" s="46" t="str">
        <f>IF(CPI_Downloader!Q1946="","",CPI_Downloader!Q1946)</f>
        <v/>
      </c>
    </row>
    <row r="1949" spans="1:53" ht="12.75" customHeight="1" x14ac:dyDescent="0.2">
      <c r="A1949" s="21" t="str">
        <f>IF(CPI_Downloader!A1947="","",CPI_Downloader!A1947)</f>
        <v/>
      </c>
      <c r="B1949" s="22" t="str">
        <f t="shared" si="863"/>
        <v/>
      </c>
      <c r="C1949" s="22" t="str">
        <f t="shared" si="854"/>
        <v/>
      </c>
      <c r="D1949" s="22" t="str">
        <f t="shared" si="838"/>
        <v/>
      </c>
      <c r="E1949" s="22" t="str">
        <f t="shared" si="850"/>
        <v/>
      </c>
      <c r="F1949" s="22" t="str">
        <f t="shared" si="846"/>
        <v/>
      </c>
      <c r="G1949" s="22" t="str">
        <f t="shared" si="842"/>
        <v/>
      </c>
      <c r="H1949" s="22" t="str">
        <f>IFERROR(('CDN Data'!B1949),"")</f>
        <v/>
      </c>
      <c r="I1949" s="23" t="str">
        <f>IF(CPI_Downloader!G1947="","",CPI_Downloader!G1947)</f>
        <v/>
      </c>
      <c r="J1949" s="23" t="str">
        <f>IF(CPI_Downloader!H1947="","",CPI_Downloader!H1947)</f>
        <v/>
      </c>
      <c r="L1949" s="21" t="str">
        <f t="shared" si="855"/>
        <v/>
      </c>
      <c r="M1949" s="25" t="str">
        <f t="shared" si="864"/>
        <v/>
      </c>
      <c r="N1949" s="25" t="str">
        <f t="shared" si="861"/>
        <v/>
      </c>
      <c r="O1949" s="25" t="str">
        <f t="shared" si="839"/>
        <v/>
      </c>
      <c r="P1949" s="25" t="str">
        <f t="shared" si="851"/>
        <v/>
      </c>
      <c r="Q1949" s="25" t="str">
        <f t="shared" si="847"/>
        <v/>
      </c>
      <c r="R1949" s="25" t="str">
        <f t="shared" si="843"/>
        <v/>
      </c>
      <c r="S1949" s="25" t="str">
        <f>IFERROR(('CDN Data'!M1937),"")</f>
        <v/>
      </c>
      <c r="T1949" s="26" t="str">
        <f>IF(CPI_Downloader!I1947="","",CPI_Downloader!I1947)</f>
        <v/>
      </c>
      <c r="U1949" s="26" t="str">
        <f>IF(CPI_Downloader!J1947="","",CPI_Downloader!J1947)</f>
        <v/>
      </c>
      <c r="W1949" s="31" t="str">
        <f t="shared" si="862"/>
        <v/>
      </c>
      <c r="X1949" s="31" t="str">
        <f t="shared" si="856"/>
        <v/>
      </c>
      <c r="Y1949" s="16" t="str">
        <f>IF(CPI_Downloader!K1947="","",CPI_Downloader!K1947)</f>
        <v/>
      </c>
      <c r="AA1949" s="33" t="str">
        <f t="shared" si="857"/>
        <v/>
      </c>
      <c r="AB1949" s="27" t="str">
        <f>IF(CPI_Downloader!M1947="","",CPI_Downloader!M1947)</f>
        <v/>
      </c>
      <c r="AC1949" s="59" t="str">
        <f>IF(CPI_Downloader!L1947="","",CPI_Downloader!L1947/100)</f>
        <v/>
      </c>
      <c r="AD1949" s="3"/>
      <c r="AE1949" s="28"/>
      <c r="AI1949" s="44" t="str">
        <f t="shared" si="858"/>
        <v/>
      </c>
      <c r="AJ1949" s="50" t="str">
        <f>IF(CPI_Downloader!N1947="","",CPI_Downloader!N1947)</f>
        <v/>
      </c>
      <c r="AL1949" s="29" t="str">
        <f>IF(CPI_Downloader!O1947="","",CPI_Downloader!O1947)</f>
        <v/>
      </c>
      <c r="AN1949" s="22" t="str">
        <f t="shared" si="865"/>
        <v/>
      </c>
      <c r="AO1949" s="22" t="str">
        <f t="shared" si="859"/>
        <v/>
      </c>
      <c r="AP1949" s="22" t="str">
        <f t="shared" si="840"/>
        <v/>
      </c>
      <c r="AQ1949" s="22" t="str">
        <f t="shared" si="852"/>
        <v/>
      </c>
      <c r="AR1949" s="22" t="str">
        <f t="shared" si="848"/>
        <v/>
      </c>
      <c r="AS1949" s="22" t="str">
        <f t="shared" si="844"/>
        <v/>
      </c>
      <c r="AT1949" s="46" t="str">
        <f>IF(CPI_Downloader!P1947="","",CPI_Downloader!P1947)</f>
        <v/>
      </c>
      <c r="AU1949" s="22" t="str">
        <f t="shared" si="866"/>
        <v/>
      </c>
      <c r="AV1949" s="22" t="str">
        <f t="shared" si="860"/>
        <v/>
      </c>
      <c r="AW1949" s="22" t="str">
        <f t="shared" si="841"/>
        <v/>
      </c>
      <c r="AX1949" s="22" t="str">
        <f t="shared" si="853"/>
        <v/>
      </c>
      <c r="AY1949" s="22" t="str">
        <f t="shared" si="849"/>
        <v/>
      </c>
      <c r="AZ1949" s="22" t="str">
        <f t="shared" si="845"/>
        <v/>
      </c>
      <c r="BA1949" s="46" t="str">
        <f>IF(CPI_Downloader!Q1947="","",CPI_Downloader!Q1947)</f>
        <v/>
      </c>
    </row>
    <row r="1950" spans="1:53" ht="12.75" customHeight="1" x14ac:dyDescent="0.2">
      <c r="A1950" s="21" t="str">
        <f>IF(CPI_Downloader!A1948="","",CPI_Downloader!A1948)</f>
        <v/>
      </c>
      <c r="B1950" s="22" t="str">
        <f t="shared" si="863"/>
        <v/>
      </c>
      <c r="C1950" s="22" t="str">
        <f t="shared" si="854"/>
        <v/>
      </c>
      <c r="D1950" s="22" t="str">
        <f t="shared" si="838"/>
        <v/>
      </c>
      <c r="E1950" s="22" t="str">
        <f t="shared" si="850"/>
        <v/>
      </c>
      <c r="F1950" s="22" t="str">
        <f t="shared" si="846"/>
        <v/>
      </c>
      <c r="G1950" s="22" t="str">
        <f t="shared" si="842"/>
        <v/>
      </c>
      <c r="H1950" s="22" t="str">
        <f>IFERROR(('CDN Data'!B1950),"")</f>
        <v/>
      </c>
      <c r="I1950" s="23" t="str">
        <f>IF(CPI_Downloader!G1948="","",CPI_Downloader!G1948)</f>
        <v/>
      </c>
      <c r="J1950" s="23" t="str">
        <f>IF(CPI_Downloader!H1948="","",CPI_Downloader!H1948)</f>
        <v/>
      </c>
      <c r="L1950" s="21" t="str">
        <f t="shared" si="855"/>
        <v/>
      </c>
      <c r="M1950" s="25" t="str">
        <f t="shared" si="864"/>
        <v/>
      </c>
      <c r="N1950" s="25" t="str">
        <f t="shared" si="861"/>
        <v/>
      </c>
      <c r="O1950" s="25" t="str">
        <f t="shared" si="839"/>
        <v/>
      </c>
      <c r="P1950" s="25" t="str">
        <f t="shared" si="851"/>
        <v/>
      </c>
      <c r="Q1950" s="25" t="str">
        <f t="shared" si="847"/>
        <v/>
      </c>
      <c r="R1950" s="25" t="str">
        <f t="shared" si="843"/>
        <v/>
      </c>
      <c r="S1950" s="25" t="str">
        <f>IFERROR(('CDN Data'!M1938),"")</f>
        <v/>
      </c>
      <c r="T1950" s="26" t="str">
        <f>IF(CPI_Downloader!I1948="","",CPI_Downloader!I1948)</f>
        <v/>
      </c>
      <c r="U1950" s="26" t="str">
        <f>IF(CPI_Downloader!J1948="","",CPI_Downloader!J1948)</f>
        <v/>
      </c>
      <c r="W1950" s="31" t="str">
        <f t="shared" si="862"/>
        <v/>
      </c>
      <c r="X1950" s="31" t="str">
        <f t="shared" si="856"/>
        <v/>
      </c>
      <c r="Y1950" s="16" t="str">
        <f>IF(CPI_Downloader!K1948="","",CPI_Downloader!K1948)</f>
        <v/>
      </c>
      <c r="AA1950" s="33" t="str">
        <f t="shared" si="857"/>
        <v/>
      </c>
      <c r="AB1950" s="27" t="str">
        <f>IF(CPI_Downloader!M1948="","",CPI_Downloader!M1948)</f>
        <v/>
      </c>
      <c r="AC1950" s="59" t="str">
        <f>IF(CPI_Downloader!L1948="","",CPI_Downloader!L1948/100)</f>
        <v/>
      </c>
      <c r="AD1950" s="3"/>
      <c r="AE1950" s="28"/>
      <c r="AI1950" s="44" t="str">
        <f t="shared" si="858"/>
        <v/>
      </c>
      <c r="AJ1950" s="50" t="str">
        <f>IF(CPI_Downloader!N1948="","",CPI_Downloader!N1948)</f>
        <v/>
      </c>
      <c r="AL1950" s="29" t="str">
        <f>IF(CPI_Downloader!O1948="","",CPI_Downloader!O1948)</f>
        <v/>
      </c>
      <c r="AN1950" s="22" t="str">
        <f t="shared" si="865"/>
        <v/>
      </c>
      <c r="AO1950" s="22" t="str">
        <f t="shared" si="859"/>
        <v/>
      </c>
      <c r="AP1950" s="22" t="str">
        <f t="shared" si="840"/>
        <v/>
      </c>
      <c r="AQ1950" s="22" t="str">
        <f t="shared" si="852"/>
        <v/>
      </c>
      <c r="AR1950" s="22" t="str">
        <f t="shared" si="848"/>
        <v/>
      </c>
      <c r="AS1950" s="22" t="str">
        <f t="shared" si="844"/>
        <v/>
      </c>
      <c r="AT1950" s="46" t="str">
        <f>IF(CPI_Downloader!P1948="","",CPI_Downloader!P1948)</f>
        <v/>
      </c>
      <c r="AU1950" s="22" t="str">
        <f t="shared" si="866"/>
        <v/>
      </c>
      <c r="AV1950" s="22" t="str">
        <f t="shared" si="860"/>
        <v/>
      </c>
      <c r="AW1950" s="22" t="str">
        <f t="shared" si="841"/>
        <v/>
      </c>
      <c r="AX1950" s="22" t="str">
        <f t="shared" si="853"/>
        <v/>
      </c>
      <c r="AY1950" s="22" t="str">
        <f t="shared" si="849"/>
        <v/>
      </c>
      <c r="AZ1950" s="22" t="str">
        <f t="shared" si="845"/>
        <v/>
      </c>
      <c r="BA1950" s="46" t="str">
        <f>IF(CPI_Downloader!Q1948="","",CPI_Downloader!Q1948)</f>
        <v/>
      </c>
    </row>
    <row r="1951" spans="1:53" ht="12.75" customHeight="1" x14ac:dyDescent="0.2">
      <c r="A1951" s="21" t="str">
        <f>IF(CPI_Downloader!A1949="","",CPI_Downloader!A1949)</f>
        <v/>
      </c>
      <c r="B1951" s="22" t="str">
        <f t="shared" si="863"/>
        <v/>
      </c>
      <c r="C1951" s="22" t="str">
        <f t="shared" si="854"/>
        <v/>
      </c>
      <c r="D1951" s="22" t="str">
        <f t="shared" si="838"/>
        <v/>
      </c>
      <c r="E1951" s="22" t="str">
        <f t="shared" si="850"/>
        <v/>
      </c>
      <c r="F1951" s="22" t="str">
        <f t="shared" si="846"/>
        <v/>
      </c>
      <c r="G1951" s="22" t="str">
        <f t="shared" si="842"/>
        <v/>
      </c>
      <c r="H1951" s="22" t="str">
        <f>IFERROR(('CDN Data'!B1951),"")</f>
        <v/>
      </c>
      <c r="I1951" s="23" t="str">
        <f>IF(CPI_Downloader!G1949="","",CPI_Downloader!G1949)</f>
        <v/>
      </c>
      <c r="J1951" s="23" t="str">
        <f>IF(CPI_Downloader!H1949="","",CPI_Downloader!H1949)</f>
        <v/>
      </c>
      <c r="L1951" s="21" t="str">
        <f t="shared" si="855"/>
        <v/>
      </c>
      <c r="M1951" s="25" t="str">
        <f t="shared" si="864"/>
        <v/>
      </c>
      <c r="N1951" s="25" t="str">
        <f t="shared" si="861"/>
        <v/>
      </c>
      <c r="O1951" s="25" t="str">
        <f t="shared" si="839"/>
        <v/>
      </c>
      <c r="P1951" s="25" t="str">
        <f t="shared" si="851"/>
        <v/>
      </c>
      <c r="Q1951" s="25" t="str">
        <f t="shared" si="847"/>
        <v/>
      </c>
      <c r="R1951" s="25" t="str">
        <f t="shared" si="843"/>
        <v/>
      </c>
      <c r="S1951" s="25" t="str">
        <f>IFERROR(('CDN Data'!M1939),"")</f>
        <v/>
      </c>
      <c r="T1951" s="26" t="str">
        <f>IF(CPI_Downloader!I1949="","",CPI_Downloader!I1949)</f>
        <v/>
      </c>
      <c r="U1951" s="26" t="str">
        <f>IF(CPI_Downloader!J1949="","",CPI_Downloader!J1949)</f>
        <v/>
      </c>
      <c r="W1951" s="31" t="str">
        <f t="shared" si="862"/>
        <v/>
      </c>
      <c r="X1951" s="31" t="str">
        <f t="shared" si="856"/>
        <v/>
      </c>
      <c r="Y1951" s="16" t="str">
        <f>IF(CPI_Downloader!K1949="","",CPI_Downloader!K1949)</f>
        <v/>
      </c>
      <c r="AA1951" s="33" t="str">
        <f t="shared" si="857"/>
        <v/>
      </c>
      <c r="AB1951" s="27" t="str">
        <f>IF(CPI_Downloader!M1949="","",CPI_Downloader!M1949)</f>
        <v/>
      </c>
      <c r="AC1951" s="59" t="str">
        <f>IF(CPI_Downloader!L1949="","",CPI_Downloader!L1949/100)</f>
        <v/>
      </c>
      <c r="AD1951" s="3"/>
      <c r="AE1951" s="28"/>
      <c r="AI1951" s="44" t="str">
        <f t="shared" si="858"/>
        <v/>
      </c>
      <c r="AJ1951" s="50" t="str">
        <f>IF(CPI_Downloader!N1949="","",CPI_Downloader!N1949)</f>
        <v/>
      </c>
      <c r="AL1951" s="29" t="str">
        <f>IF(CPI_Downloader!O1949="","",CPI_Downloader!O1949)</f>
        <v/>
      </c>
      <c r="AN1951" s="22" t="str">
        <f t="shared" si="865"/>
        <v/>
      </c>
      <c r="AO1951" s="22" t="str">
        <f t="shared" si="859"/>
        <v/>
      </c>
      <c r="AP1951" s="22" t="str">
        <f t="shared" si="840"/>
        <v/>
      </c>
      <c r="AQ1951" s="22" t="str">
        <f t="shared" si="852"/>
        <v/>
      </c>
      <c r="AR1951" s="22" t="str">
        <f t="shared" si="848"/>
        <v/>
      </c>
      <c r="AS1951" s="22" t="str">
        <f t="shared" si="844"/>
        <v/>
      </c>
      <c r="AT1951" s="46" t="str">
        <f>IF(CPI_Downloader!P1949="","",CPI_Downloader!P1949)</f>
        <v/>
      </c>
      <c r="AU1951" s="22" t="str">
        <f t="shared" si="866"/>
        <v/>
      </c>
      <c r="AV1951" s="22" t="str">
        <f t="shared" si="860"/>
        <v/>
      </c>
      <c r="AW1951" s="22" t="str">
        <f t="shared" si="841"/>
        <v/>
      </c>
      <c r="AX1951" s="22" t="str">
        <f t="shared" si="853"/>
        <v/>
      </c>
      <c r="AY1951" s="22" t="str">
        <f t="shared" si="849"/>
        <v/>
      </c>
      <c r="AZ1951" s="22" t="str">
        <f t="shared" si="845"/>
        <v/>
      </c>
      <c r="BA1951" s="46" t="str">
        <f>IF(CPI_Downloader!Q1949="","",CPI_Downloader!Q1949)</f>
        <v/>
      </c>
    </row>
    <row r="1952" spans="1:53" ht="12.75" customHeight="1" x14ac:dyDescent="0.2">
      <c r="A1952" s="21" t="str">
        <f>IF(CPI_Downloader!A1950="","",CPI_Downloader!A1950)</f>
        <v/>
      </c>
      <c r="B1952" s="22" t="str">
        <f t="shared" si="863"/>
        <v/>
      </c>
      <c r="C1952" s="22" t="str">
        <f t="shared" si="854"/>
        <v/>
      </c>
      <c r="D1952" s="22" t="str">
        <f t="shared" si="838"/>
        <v/>
      </c>
      <c r="E1952" s="22" t="str">
        <f t="shared" si="850"/>
        <v/>
      </c>
      <c r="F1952" s="22" t="str">
        <f t="shared" si="846"/>
        <v/>
      </c>
      <c r="G1952" s="22" t="str">
        <f t="shared" si="842"/>
        <v/>
      </c>
      <c r="H1952" s="22" t="str">
        <f>IFERROR(('CDN Data'!B1952),"")</f>
        <v/>
      </c>
      <c r="I1952" s="23" t="str">
        <f>IF(CPI_Downloader!G1950="","",CPI_Downloader!G1950)</f>
        <v/>
      </c>
      <c r="J1952" s="23" t="str">
        <f>IF(CPI_Downloader!H1950="","",CPI_Downloader!H1950)</f>
        <v/>
      </c>
      <c r="L1952" s="21" t="str">
        <f t="shared" si="855"/>
        <v/>
      </c>
      <c r="M1952" s="25" t="str">
        <f t="shared" si="864"/>
        <v/>
      </c>
      <c r="N1952" s="25" t="str">
        <f t="shared" si="861"/>
        <v/>
      </c>
      <c r="O1952" s="25" t="str">
        <f t="shared" si="839"/>
        <v/>
      </c>
      <c r="P1952" s="25" t="str">
        <f t="shared" si="851"/>
        <v/>
      </c>
      <c r="Q1952" s="25" t="str">
        <f t="shared" si="847"/>
        <v/>
      </c>
      <c r="R1952" s="25" t="str">
        <f t="shared" si="843"/>
        <v/>
      </c>
      <c r="S1952" s="25" t="str">
        <f>IFERROR(('CDN Data'!M1940),"")</f>
        <v/>
      </c>
      <c r="T1952" s="26" t="str">
        <f>IF(CPI_Downloader!I1950="","",CPI_Downloader!I1950)</f>
        <v/>
      </c>
      <c r="U1952" s="26" t="str">
        <f>IF(CPI_Downloader!J1950="","",CPI_Downloader!J1950)</f>
        <v/>
      </c>
      <c r="W1952" s="31" t="str">
        <f t="shared" si="862"/>
        <v/>
      </c>
      <c r="X1952" s="31" t="str">
        <f t="shared" si="856"/>
        <v/>
      </c>
      <c r="Y1952" s="16" t="str">
        <f>IF(CPI_Downloader!K1950="","",CPI_Downloader!K1950)</f>
        <v/>
      </c>
      <c r="AA1952" s="33" t="str">
        <f t="shared" si="857"/>
        <v/>
      </c>
      <c r="AB1952" s="27" t="str">
        <f>IF(CPI_Downloader!M1950="","",CPI_Downloader!M1950)</f>
        <v/>
      </c>
      <c r="AC1952" s="59" t="str">
        <f>IF(CPI_Downloader!L1950="","",CPI_Downloader!L1950/100)</f>
        <v/>
      </c>
      <c r="AD1952" s="3"/>
      <c r="AE1952" s="28"/>
      <c r="AI1952" s="44" t="str">
        <f t="shared" si="858"/>
        <v/>
      </c>
      <c r="AJ1952" s="50" t="str">
        <f>IF(CPI_Downloader!N1950="","",CPI_Downloader!N1950)</f>
        <v/>
      </c>
      <c r="AL1952" s="29" t="str">
        <f>IF(CPI_Downloader!O1950="","",CPI_Downloader!O1950)</f>
        <v/>
      </c>
      <c r="AN1952" s="22" t="str">
        <f t="shared" si="865"/>
        <v/>
      </c>
      <c r="AO1952" s="22" t="str">
        <f t="shared" si="859"/>
        <v/>
      </c>
      <c r="AP1952" s="22" t="str">
        <f t="shared" si="840"/>
        <v/>
      </c>
      <c r="AQ1952" s="22" t="str">
        <f t="shared" si="852"/>
        <v/>
      </c>
      <c r="AR1952" s="22" t="str">
        <f t="shared" si="848"/>
        <v/>
      </c>
      <c r="AS1952" s="22" t="str">
        <f t="shared" si="844"/>
        <v/>
      </c>
      <c r="AT1952" s="46" t="str">
        <f>IF(CPI_Downloader!P1950="","",CPI_Downloader!P1950)</f>
        <v/>
      </c>
      <c r="AU1952" s="22" t="str">
        <f t="shared" si="866"/>
        <v/>
      </c>
      <c r="AV1952" s="22" t="str">
        <f t="shared" si="860"/>
        <v/>
      </c>
      <c r="AW1952" s="22" t="str">
        <f t="shared" si="841"/>
        <v/>
      </c>
      <c r="AX1952" s="22" t="str">
        <f t="shared" si="853"/>
        <v/>
      </c>
      <c r="AY1952" s="22" t="str">
        <f t="shared" si="849"/>
        <v/>
      </c>
      <c r="AZ1952" s="22" t="str">
        <f t="shared" si="845"/>
        <v/>
      </c>
      <c r="BA1952" s="46" t="str">
        <f>IF(CPI_Downloader!Q1950="","",CPI_Downloader!Q1950)</f>
        <v/>
      </c>
    </row>
    <row r="1953" spans="1:53" ht="12.75" customHeight="1" x14ac:dyDescent="0.2">
      <c r="A1953" s="21" t="str">
        <f>IF(CPI_Downloader!A1951="","",CPI_Downloader!A1951)</f>
        <v/>
      </c>
      <c r="B1953" s="22" t="str">
        <f t="shared" si="863"/>
        <v/>
      </c>
      <c r="C1953" s="22" t="str">
        <f t="shared" si="854"/>
        <v/>
      </c>
      <c r="D1953" s="22" t="str">
        <f t="shared" si="838"/>
        <v/>
      </c>
      <c r="E1953" s="22" t="str">
        <f t="shared" si="850"/>
        <v/>
      </c>
      <c r="F1953" s="22" t="str">
        <f t="shared" si="846"/>
        <v/>
      </c>
      <c r="G1953" s="22" t="str">
        <f t="shared" si="842"/>
        <v/>
      </c>
      <c r="H1953" s="22" t="str">
        <f>IFERROR(('CDN Data'!B1953),"")</f>
        <v/>
      </c>
      <c r="I1953" s="23" t="str">
        <f>IF(CPI_Downloader!G1951="","",CPI_Downloader!G1951)</f>
        <v/>
      </c>
      <c r="J1953" s="23" t="str">
        <f>IF(CPI_Downloader!H1951="","",CPI_Downloader!H1951)</f>
        <v/>
      </c>
      <c r="L1953" s="21" t="str">
        <f t="shared" si="855"/>
        <v/>
      </c>
      <c r="M1953" s="25" t="str">
        <f t="shared" si="864"/>
        <v/>
      </c>
      <c r="N1953" s="25" t="str">
        <f t="shared" si="861"/>
        <v/>
      </c>
      <c r="O1953" s="25" t="str">
        <f t="shared" si="839"/>
        <v/>
      </c>
      <c r="P1953" s="25" t="str">
        <f t="shared" si="851"/>
        <v/>
      </c>
      <c r="Q1953" s="25" t="str">
        <f t="shared" si="847"/>
        <v/>
      </c>
      <c r="R1953" s="25" t="str">
        <f t="shared" si="843"/>
        <v/>
      </c>
      <c r="S1953" s="25" t="str">
        <f>IFERROR(('CDN Data'!M1941),"")</f>
        <v/>
      </c>
      <c r="T1953" s="26" t="str">
        <f>IF(CPI_Downloader!I1951="","",CPI_Downloader!I1951)</f>
        <v/>
      </c>
      <c r="U1953" s="26" t="str">
        <f>IF(CPI_Downloader!J1951="","",CPI_Downloader!J1951)</f>
        <v/>
      </c>
      <c r="W1953" s="31" t="str">
        <f t="shared" si="862"/>
        <v/>
      </c>
      <c r="X1953" s="31" t="str">
        <f t="shared" si="856"/>
        <v/>
      </c>
      <c r="Y1953" s="16" t="str">
        <f>IF(CPI_Downloader!K1951="","",CPI_Downloader!K1951)</f>
        <v/>
      </c>
      <c r="AA1953" s="33" t="str">
        <f t="shared" si="857"/>
        <v/>
      </c>
      <c r="AB1953" s="27" t="str">
        <f>IF(CPI_Downloader!M1951="","",CPI_Downloader!M1951)</f>
        <v/>
      </c>
      <c r="AC1953" s="59" t="str">
        <f>IF(CPI_Downloader!L1951="","",CPI_Downloader!L1951/100)</f>
        <v/>
      </c>
      <c r="AD1953" s="3"/>
      <c r="AE1953" s="28"/>
      <c r="AI1953" s="44" t="str">
        <f t="shared" si="858"/>
        <v/>
      </c>
      <c r="AJ1953" s="50" t="str">
        <f>IF(CPI_Downloader!N1951="","",CPI_Downloader!N1951)</f>
        <v/>
      </c>
      <c r="AL1953" s="29" t="str">
        <f>IF(CPI_Downloader!O1951="","",CPI_Downloader!O1951)</f>
        <v/>
      </c>
      <c r="AN1953" s="22" t="str">
        <f t="shared" si="865"/>
        <v/>
      </c>
      <c r="AO1953" s="22" t="str">
        <f t="shared" si="859"/>
        <v/>
      </c>
      <c r="AP1953" s="22" t="str">
        <f t="shared" si="840"/>
        <v/>
      </c>
      <c r="AQ1953" s="22" t="str">
        <f t="shared" si="852"/>
        <v/>
      </c>
      <c r="AR1953" s="22" t="str">
        <f t="shared" si="848"/>
        <v/>
      </c>
      <c r="AS1953" s="22" t="str">
        <f t="shared" si="844"/>
        <v/>
      </c>
      <c r="AT1953" s="46" t="str">
        <f>IF(CPI_Downloader!P1951="","",CPI_Downloader!P1951)</f>
        <v/>
      </c>
      <c r="AU1953" s="22" t="str">
        <f t="shared" si="866"/>
        <v/>
      </c>
      <c r="AV1953" s="22" t="str">
        <f t="shared" si="860"/>
        <v/>
      </c>
      <c r="AW1953" s="22" t="str">
        <f t="shared" si="841"/>
        <v/>
      </c>
      <c r="AX1953" s="22" t="str">
        <f t="shared" si="853"/>
        <v/>
      </c>
      <c r="AY1953" s="22" t="str">
        <f t="shared" si="849"/>
        <v/>
      </c>
      <c r="AZ1953" s="22" t="str">
        <f t="shared" si="845"/>
        <v/>
      </c>
      <c r="BA1953" s="46" t="str">
        <f>IF(CPI_Downloader!Q1951="","",CPI_Downloader!Q1951)</f>
        <v/>
      </c>
    </row>
    <row r="1954" spans="1:53" ht="12.75" customHeight="1" x14ac:dyDescent="0.2">
      <c r="A1954" s="21" t="str">
        <f>IF(CPI_Downloader!A1952="","",CPI_Downloader!A1952)</f>
        <v/>
      </c>
      <c r="B1954" s="22" t="str">
        <f t="shared" si="863"/>
        <v/>
      </c>
      <c r="C1954" s="22" t="str">
        <f t="shared" si="854"/>
        <v/>
      </c>
      <c r="D1954" s="22" t="str">
        <f t="shared" si="838"/>
        <v/>
      </c>
      <c r="E1954" s="22" t="str">
        <f t="shared" si="850"/>
        <v/>
      </c>
      <c r="F1954" s="22" t="str">
        <f t="shared" si="846"/>
        <v/>
      </c>
      <c r="G1954" s="22" t="str">
        <f t="shared" si="842"/>
        <v/>
      </c>
      <c r="H1954" s="22" t="str">
        <f>IFERROR(('CDN Data'!B1954),"")</f>
        <v/>
      </c>
      <c r="I1954" s="23" t="str">
        <f>IF(CPI_Downloader!G1952="","",CPI_Downloader!G1952)</f>
        <v/>
      </c>
      <c r="J1954" s="23" t="str">
        <f>IF(CPI_Downloader!H1952="","",CPI_Downloader!H1952)</f>
        <v/>
      </c>
      <c r="L1954" s="21" t="str">
        <f t="shared" si="855"/>
        <v/>
      </c>
      <c r="M1954" s="25" t="str">
        <f t="shared" si="864"/>
        <v/>
      </c>
      <c r="N1954" s="25" t="str">
        <f t="shared" si="861"/>
        <v/>
      </c>
      <c r="O1954" s="25" t="str">
        <f t="shared" si="839"/>
        <v/>
      </c>
      <c r="P1954" s="25" t="str">
        <f t="shared" si="851"/>
        <v/>
      </c>
      <c r="Q1954" s="25" t="str">
        <f t="shared" si="847"/>
        <v/>
      </c>
      <c r="R1954" s="25" t="str">
        <f t="shared" si="843"/>
        <v/>
      </c>
      <c r="S1954" s="25" t="str">
        <f>IFERROR(('CDN Data'!M1942),"")</f>
        <v/>
      </c>
      <c r="T1954" s="26" t="str">
        <f>IF(CPI_Downloader!I1952="","",CPI_Downloader!I1952)</f>
        <v/>
      </c>
      <c r="U1954" s="26" t="str">
        <f>IF(CPI_Downloader!J1952="","",CPI_Downloader!J1952)</f>
        <v/>
      </c>
      <c r="W1954" s="31" t="str">
        <f t="shared" si="862"/>
        <v/>
      </c>
      <c r="X1954" s="31" t="str">
        <f t="shared" si="856"/>
        <v/>
      </c>
      <c r="Y1954" s="16" t="str">
        <f>IF(CPI_Downloader!K1952="","",CPI_Downloader!K1952)</f>
        <v/>
      </c>
      <c r="AA1954" s="33" t="str">
        <f t="shared" si="857"/>
        <v/>
      </c>
      <c r="AB1954" s="27" t="str">
        <f>IF(CPI_Downloader!M1952="","",CPI_Downloader!M1952)</f>
        <v/>
      </c>
      <c r="AC1954" s="59" t="str">
        <f>IF(CPI_Downloader!L1952="","",CPI_Downloader!L1952/100)</f>
        <v/>
      </c>
      <c r="AD1954" s="3"/>
      <c r="AE1954" s="28"/>
      <c r="AI1954" s="44" t="str">
        <f t="shared" si="858"/>
        <v/>
      </c>
      <c r="AJ1954" s="50" t="str">
        <f>IF(CPI_Downloader!N1952="","",CPI_Downloader!N1952)</f>
        <v/>
      </c>
      <c r="AL1954" s="29" t="str">
        <f>IF(CPI_Downloader!O1952="","",CPI_Downloader!O1952)</f>
        <v/>
      </c>
      <c r="AN1954" s="22" t="str">
        <f t="shared" si="865"/>
        <v/>
      </c>
      <c r="AO1954" s="22" t="str">
        <f t="shared" si="859"/>
        <v/>
      </c>
      <c r="AP1954" s="22" t="str">
        <f t="shared" si="840"/>
        <v/>
      </c>
      <c r="AQ1954" s="22" t="str">
        <f t="shared" si="852"/>
        <v/>
      </c>
      <c r="AR1954" s="22" t="str">
        <f t="shared" si="848"/>
        <v/>
      </c>
      <c r="AS1954" s="22" t="str">
        <f t="shared" si="844"/>
        <v/>
      </c>
      <c r="AT1954" s="46" t="str">
        <f>IF(CPI_Downloader!P1952="","",CPI_Downloader!P1952)</f>
        <v/>
      </c>
      <c r="AU1954" s="22" t="str">
        <f t="shared" si="866"/>
        <v/>
      </c>
      <c r="AV1954" s="22" t="str">
        <f t="shared" si="860"/>
        <v/>
      </c>
      <c r="AW1954" s="22" t="str">
        <f t="shared" si="841"/>
        <v/>
      </c>
      <c r="AX1954" s="22" t="str">
        <f t="shared" si="853"/>
        <v/>
      </c>
      <c r="AY1954" s="22" t="str">
        <f t="shared" si="849"/>
        <v/>
      </c>
      <c r="AZ1954" s="22" t="str">
        <f t="shared" si="845"/>
        <v/>
      </c>
      <c r="BA1954" s="46" t="str">
        <f>IF(CPI_Downloader!Q1952="","",CPI_Downloader!Q1952)</f>
        <v/>
      </c>
    </row>
    <row r="1955" spans="1:53" ht="12.75" customHeight="1" x14ac:dyDescent="0.2">
      <c r="A1955" s="21" t="str">
        <f>IF(CPI_Downloader!A1953="","",CPI_Downloader!A1953)</f>
        <v/>
      </c>
      <c r="B1955" s="22" t="str">
        <f t="shared" si="863"/>
        <v/>
      </c>
      <c r="C1955" s="22" t="str">
        <f t="shared" si="854"/>
        <v/>
      </c>
      <c r="D1955" s="22" t="str">
        <f t="shared" si="838"/>
        <v/>
      </c>
      <c r="E1955" s="22" t="str">
        <f t="shared" si="850"/>
        <v/>
      </c>
      <c r="F1955" s="22" t="str">
        <f t="shared" si="846"/>
        <v/>
      </c>
      <c r="G1955" s="22" t="str">
        <f t="shared" si="842"/>
        <v/>
      </c>
      <c r="H1955" s="22" t="str">
        <f>IFERROR(('CDN Data'!B1955),"")</f>
        <v/>
      </c>
      <c r="I1955" s="23" t="str">
        <f>IF(CPI_Downloader!G1953="","",CPI_Downloader!G1953)</f>
        <v/>
      </c>
      <c r="J1955" s="23" t="str">
        <f>IF(CPI_Downloader!H1953="","",CPI_Downloader!H1953)</f>
        <v/>
      </c>
      <c r="L1955" s="21" t="str">
        <f t="shared" si="855"/>
        <v/>
      </c>
      <c r="M1955" s="25" t="str">
        <f t="shared" si="864"/>
        <v/>
      </c>
      <c r="N1955" s="25" t="str">
        <f t="shared" si="861"/>
        <v/>
      </c>
      <c r="O1955" s="25" t="str">
        <f t="shared" si="839"/>
        <v/>
      </c>
      <c r="P1955" s="25" t="str">
        <f t="shared" si="851"/>
        <v/>
      </c>
      <c r="Q1955" s="25" t="str">
        <f t="shared" si="847"/>
        <v/>
      </c>
      <c r="R1955" s="25" t="str">
        <f t="shared" si="843"/>
        <v/>
      </c>
      <c r="S1955" s="25" t="str">
        <f>IFERROR(('CDN Data'!M1943),"")</f>
        <v/>
      </c>
      <c r="T1955" s="26" t="str">
        <f>IF(CPI_Downloader!I1953="","",CPI_Downloader!I1953)</f>
        <v/>
      </c>
      <c r="U1955" s="26" t="str">
        <f>IF(CPI_Downloader!J1953="","",CPI_Downloader!J1953)</f>
        <v/>
      </c>
      <c r="W1955" s="31" t="str">
        <f t="shared" si="862"/>
        <v/>
      </c>
      <c r="X1955" s="31" t="str">
        <f t="shared" si="856"/>
        <v/>
      </c>
      <c r="Y1955" s="16" t="str">
        <f>IF(CPI_Downloader!K1953="","",CPI_Downloader!K1953)</f>
        <v/>
      </c>
      <c r="AA1955" s="33" t="str">
        <f t="shared" si="857"/>
        <v/>
      </c>
      <c r="AB1955" s="27" t="str">
        <f>IF(CPI_Downloader!M1953="","",CPI_Downloader!M1953)</f>
        <v/>
      </c>
      <c r="AC1955" s="59" t="str">
        <f>IF(CPI_Downloader!L1953="","",CPI_Downloader!L1953/100)</f>
        <v/>
      </c>
      <c r="AD1955" s="3"/>
      <c r="AE1955" s="28"/>
      <c r="AI1955" s="44" t="str">
        <f t="shared" si="858"/>
        <v/>
      </c>
      <c r="AJ1955" s="50" t="str">
        <f>IF(CPI_Downloader!N1953="","",CPI_Downloader!N1953)</f>
        <v/>
      </c>
      <c r="AL1955" s="29" t="str">
        <f>IF(CPI_Downloader!O1953="","",CPI_Downloader!O1953)</f>
        <v/>
      </c>
      <c r="AN1955" s="22" t="str">
        <f t="shared" si="865"/>
        <v/>
      </c>
      <c r="AO1955" s="22" t="str">
        <f t="shared" si="859"/>
        <v/>
      </c>
      <c r="AP1955" s="22" t="str">
        <f t="shared" si="840"/>
        <v/>
      </c>
      <c r="AQ1955" s="22" t="str">
        <f t="shared" si="852"/>
        <v/>
      </c>
      <c r="AR1955" s="22" t="str">
        <f t="shared" si="848"/>
        <v/>
      </c>
      <c r="AS1955" s="22" t="str">
        <f t="shared" si="844"/>
        <v/>
      </c>
      <c r="AT1955" s="46" t="str">
        <f>IF(CPI_Downloader!P1953="","",CPI_Downloader!P1953)</f>
        <v/>
      </c>
      <c r="AU1955" s="22" t="str">
        <f t="shared" si="866"/>
        <v/>
      </c>
      <c r="AV1955" s="22" t="str">
        <f t="shared" si="860"/>
        <v/>
      </c>
      <c r="AW1955" s="22" t="str">
        <f t="shared" si="841"/>
        <v/>
      </c>
      <c r="AX1955" s="22" t="str">
        <f t="shared" si="853"/>
        <v/>
      </c>
      <c r="AY1955" s="22" t="str">
        <f t="shared" si="849"/>
        <v/>
      </c>
      <c r="AZ1955" s="22" t="str">
        <f t="shared" si="845"/>
        <v/>
      </c>
      <c r="BA1955" s="46" t="str">
        <f>IF(CPI_Downloader!Q1953="","",CPI_Downloader!Q1953)</f>
        <v/>
      </c>
    </row>
    <row r="1956" spans="1:53" ht="12.75" customHeight="1" x14ac:dyDescent="0.2">
      <c r="A1956" s="21" t="str">
        <f>IF(CPI_Downloader!A1954="","",CPI_Downloader!A1954)</f>
        <v/>
      </c>
      <c r="B1956" s="22" t="str">
        <f t="shared" si="863"/>
        <v/>
      </c>
      <c r="C1956" s="22" t="str">
        <f t="shared" si="854"/>
        <v/>
      </c>
      <c r="D1956" s="22" t="str">
        <f t="shared" si="838"/>
        <v/>
      </c>
      <c r="E1956" s="22" t="str">
        <f t="shared" si="850"/>
        <v/>
      </c>
      <c r="F1956" s="22" t="str">
        <f t="shared" si="846"/>
        <v/>
      </c>
      <c r="G1956" s="22" t="str">
        <f t="shared" si="842"/>
        <v/>
      </c>
      <c r="H1956" s="22" t="str">
        <f>IFERROR(('CDN Data'!B1956),"")</f>
        <v/>
      </c>
      <c r="I1956" s="23" t="str">
        <f>IF(CPI_Downloader!G1954="","",CPI_Downloader!G1954)</f>
        <v/>
      </c>
      <c r="J1956" s="23" t="str">
        <f>IF(CPI_Downloader!H1954="","",CPI_Downloader!H1954)</f>
        <v/>
      </c>
      <c r="L1956" s="21" t="str">
        <f t="shared" si="855"/>
        <v/>
      </c>
      <c r="M1956" s="25" t="str">
        <f t="shared" si="864"/>
        <v/>
      </c>
      <c r="N1956" s="25" t="str">
        <f t="shared" si="861"/>
        <v/>
      </c>
      <c r="O1956" s="25" t="str">
        <f t="shared" si="839"/>
        <v/>
      </c>
      <c r="P1956" s="25" t="str">
        <f t="shared" si="851"/>
        <v/>
      </c>
      <c r="Q1956" s="25" t="str">
        <f t="shared" si="847"/>
        <v/>
      </c>
      <c r="R1956" s="25" t="str">
        <f t="shared" si="843"/>
        <v/>
      </c>
      <c r="S1956" s="25" t="str">
        <f>IFERROR(('CDN Data'!M1944),"")</f>
        <v/>
      </c>
      <c r="T1956" s="26" t="str">
        <f>IF(CPI_Downloader!I1954="","",CPI_Downloader!I1954)</f>
        <v/>
      </c>
      <c r="U1956" s="26" t="str">
        <f>IF(CPI_Downloader!J1954="","",CPI_Downloader!J1954)</f>
        <v/>
      </c>
      <c r="W1956" s="31" t="str">
        <f t="shared" si="862"/>
        <v/>
      </c>
      <c r="X1956" s="31" t="str">
        <f t="shared" si="856"/>
        <v/>
      </c>
      <c r="Y1956" s="16" t="str">
        <f>IF(CPI_Downloader!K1954="","",CPI_Downloader!K1954)</f>
        <v/>
      </c>
      <c r="AA1956" s="33" t="str">
        <f t="shared" si="857"/>
        <v/>
      </c>
      <c r="AB1956" s="27" t="str">
        <f>IF(CPI_Downloader!M1954="","",CPI_Downloader!M1954)</f>
        <v/>
      </c>
      <c r="AC1956" s="59" t="str">
        <f>IF(CPI_Downloader!L1954="","",CPI_Downloader!L1954/100)</f>
        <v/>
      </c>
      <c r="AD1956" s="3"/>
      <c r="AE1956" s="28"/>
      <c r="AI1956" s="44" t="str">
        <f t="shared" si="858"/>
        <v/>
      </c>
      <c r="AJ1956" s="50" t="str">
        <f>IF(CPI_Downloader!N1954="","",CPI_Downloader!N1954)</f>
        <v/>
      </c>
      <c r="AL1956" s="29" t="str">
        <f>IF(CPI_Downloader!O1954="","",CPI_Downloader!O1954)</f>
        <v/>
      </c>
      <c r="AN1956" s="22" t="str">
        <f t="shared" si="865"/>
        <v/>
      </c>
      <c r="AO1956" s="22" t="str">
        <f t="shared" si="859"/>
        <v/>
      </c>
      <c r="AP1956" s="22" t="str">
        <f t="shared" si="840"/>
        <v/>
      </c>
      <c r="AQ1956" s="22" t="str">
        <f t="shared" si="852"/>
        <v/>
      </c>
      <c r="AR1956" s="22" t="str">
        <f t="shared" si="848"/>
        <v/>
      </c>
      <c r="AS1956" s="22" t="str">
        <f t="shared" si="844"/>
        <v/>
      </c>
      <c r="AT1956" s="46" t="str">
        <f>IF(CPI_Downloader!P1954="","",CPI_Downloader!P1954)</f>
        <v/>
      </c>
      <c r="AU1956" s="22" t="str">
        <f t="shared" si="866"/>
        <v/>
      </c>
      <c r="AV1956" s="22" t="str">
        <f t="shared" si="860"/>
        <v/>
      </c>
      <c r="AW1956" s="22" t="str">
        <f t="shared" si="841"/>
        <v/>
      </c>
      <c r="AX1956" s="22" t="str">
        <f t="shared" si="853"/>
        <v/>
      </c>
      <c r="AY1956" s="22" t="str">
        <f t="shared" si="849"/>
        <v/>
      </c>
      <c r="AZ1956" s="22" t="str">
        <f t="shared" si="845"/>
        <v/>
      </c>
      <c r="BA1956" s="46" t="str">
        <f>IF(CPI_Downloader!Q1954="","",CPI_Downloader!Q1954)</f>
        <v/>
      </c>
    </row>
    <row r="1957" spans="1:53" ht="12.75" customHeight="1" x14ac:dyDescent="0.2">
      <c r="A1957" s="21" t="str">
        <f>IF(CPI_Downloader!A1955="","",CPI_Downloader!A1955)</f>
        <v/>
      </c>
      <c r="B1957" s="22" t="str">
        <f t="shared" si="863"/>
        <v/>
      </c>
      <c r="C1957" s="22" t="str">
        <f t="shared" si="854"/>
        <v/>
      </c>
      <c r="D1957" s="22" t="str">
        <f t="shared" si="838"/>
        <v/>
      </c>
      <c r="E1957" s="22" t="str">
        <f t="shared" si="850"/>
        <v/>
      </c>
      <c r="F1957" s="22" t="str">
        <f t="shared" si="846"/>
        <v/>
      </c>
      <c r="G1957" s="22" t="str">
        <f t="shared" si="842"/>
        <v/>
      </c>
      <c r="H1957" s="22" t="str">
        <f>IFERROR(('CDN Data'!B1957),"")</f>
        <v/>
      </c>
      <c r="I1957" s="23" t="str">
        <f>IF(CPI_Downloader!G1955="","",CPI_Downloader!G1955)</f>
        <v/>
      </c>
      <c r="J1957" s="23" t="str">
        <f>IF(CPI_Downloader!H1955="","",CPI_Downloader!H1955)</f>
        <v/>
      </c>
      <c r="L1957" s="21" t="str">
        <f t="shared" si="855"/>
        <v/>
      </c>
      <c r="M1957" s="25" t="str">
        <f t="shared" si="864"/>
        <v/>
      </c>
      <c r="N1957" s="25" t="str">
        <f t="shared" si="861"/>
        <v/>
      </c>
      <c r="O1957" s="25" t="str">
        <f t="shared" si="839"/>
        <v/>
      </c>
      <c r="P1957" s="25" t="str">
        <f t="shared" si="851"/>
        <v/>
      </c>
      <c r="Q1957" s="25" t="str">
        <f t="shared" si="847"/>
        <v/>
      </c>
      <c r="R1957" s="25" t="str">
        <f t="shared" si="843"/>
        <v/>
      </c>
      <c r="S1957" s="25" t="str">
        <f>IFERROR(('CDN Data'!M1945),"")</f>
        <v/>
      </c>
      <c r="T1957" s="26" t="str">
        <f>IF(CPI_Downloader!I1955="","",CPI_Downloader!I1955)</f>
        <v/>
      </c>
      <c r="U1957" s="26" t="str">
        <f>IF(CPI_Downloader!J1955="","",CPI_Downloader!J1955)</f>
        <v/>
      </c>
      <c r="W1957" s="31" t="str">
        <f t="shared" si="862"/>
        <v/>
      </c>
      <c r="X1957" s="31" t="str">
        <f t="shared" si="856"/>
        <v/>
      </c>
      <c r="Y1957" s="16" t="str">
        <f>IF(CPI_Downloader!K1955="","",CPI_Downloader!K1955)</f>
        <v/>
      </c>
      <c r="AA1957" s="33" t="str">
        <f t="shared" si="857"/>
        <v/>
      </c>
      <c r="AB1957" s="27" t="str">
        <f>IF(CPI_Downloader!M1955="","",CPI_Downloader!M1955)</f>
        <v/>
      </c>
      <c r="AC1957" s="59" t="str">
        <f>IF(CPI_Downloader!L1955="","",CPI_Downloader!L1955/100)</f>
        <v/>
      </c>
      <c r="AD1957" s="3"/>
      <c r="AE1957" s="28"/>
      <c r="AI1957" s="44" t="str">
        <f t="shared" si="858"/>
        <v/>
      </c>
      <c r="AJ1957" s="50" t="str">
        <f>IF(CPI_Downloader!N1955="","",CPI_Downloader!N1955)</f>
        <v/>
      </c>
      <c r="AL1957" s="29" t="str">
        <f>IF(CPI_Downloader!O1955="","",CPI_Downloader!O1955)</f>
        <v/>
      </c>
      <c r="AN1957" s="22" t="str">
        <f t="shared" si="865"/>
        <v/>
      </c>
      <c r="AO1957" s="22" t="str">
        <f t="shared" si="859"/>
        <v/>
      </c>
      <c r="AP1957" s="22" t="str">
        <f t="shared" si="840"/>
        <v/>
      </c>
      <c r="AQ1957" s="22" t="str">
        <f t="shared" si="852"/>
        <v/>
      </c>
      <c r="AR1957" s="22" t="str">
        <f t="shared" si="848"/>
        <v/>
      </c>
      <c r="AS1957" s="22" t="str">
        <f t="shared" si="844"/>
        <v/>
      </c>
      <c r="AT1957" s="46" t="str">
        <f>IF(CPI_Downloader!P1955="","",CPI_Downloader!P1955)</f>
        <v/>
      </c>
      <c r="AU1957" s="22" t="str">
        <f t="shared" si="866"/>
        <v/>
      </c>
      <c r="AV1957" s="22" t="str">
        <f t="shared" si="860"/>
        <v/>
      </c>
      <c r="AW1957" s="22" t="str">
        <f t="shared" si="841"/>
        <v/>
      </c>
      <c r="AX1957" s="22" t="str">
        <f t="shared" si="853"/>
        <v/>
      </c>
      <c r="AY1957" s="22" t="str">
        <f t="shared" si="849"/>
        <v/>
      </c>
      <c r="AZ1957" s="22" t="str">
        <f t="shared" si="845"/>
        <v/>
      </c>
      <c r="BA1957" s="46" t="str">
        <f>IF(CPI_Downloader!Q1955="","",CPI_Downloader!Q1955)</f>
        <v/>
      </c>
    </row>
    <row r="1958" spans="1:53" ht="12.75" customHeight="1" x14ac:dyDescent="0.2">
      <c r="A1958" s="21" t="str">
        <f>IF(CPI_Downloader!A1956="","",CPI_Downloader!A1956)</f>
        <v/>
      </c>
      <c r="B1958" s="22" t="str">
        <f t="shared" si="863"/>
        <v/>
      </c>
      <c r="C1958" s="22" t="str">
        <f t="shared" si="854"/>
        <v/>
      </c>
      <c r="D1958" s="22" t="str">
        <f t="shared" si="838"/>
        <v/>
      </c>
      <c r="E1958" s="22" t="str">
        <f t="shared" si="850"/>
        <v/>
      </c>
      <c r="F1958" s="22" t="str">
        <f t="shared" si="846"/>
        <v/>
      </c>
      <c r="G1958" s="22" t="str">
        <f t="shared" si="842"/>
        <v/>
      </c>
      <c r="H1958" s="22" t="str">
        <f>IFERROR(('CDN Data'!B1958),"")</f>
        <v/>
      </c>
      <c r="I1958" s="23" t="str">
        <f>IF(CPI_Downloader!G1956="","",CPI_Downloader!G1956)</f>
        <v/>
      </c>
      <c r="J1958" s="23" t="str">
        <f>IF(CPI_Downloader!H1956="","",CPI_Downloader!H1956)</f>
        <v/>
      </c>
      <c r="L1958" s="21" t="str">
        <f t="shared" si="855"/>
        <v/>
      </c>
      <c r="M1958" s="25" t="str">
        <f t="shared" si="864"/>
        <v/>
      </c>
      <c r="N1958" s="25" t="str">
        <f t="shared" si="861"/>
        <v/>
      </c>
      <c r="O1958" s="25" t="str">
        <f t="shared" si="839"/>
        <v/>
      </c>
      <c r="P1958" s="25" t="str">
        <f t="shared" si="851"/>
        <v/>
      </c>
      <c r="Q1958" s="25" t="str">
        <f t="shared" si="847"/>
        <v/>
      </c>
      <c r="R1958" s="25" t="str">
        <f t="shared" si="843"/>
        <v/>
      </c>
      <c r="S1958" s="25" t="str">
        <f>IFERROR(('CDN Data'!M1946),"")</f>
        <v/>
      </c>
      <c r="T1958" s="26" t="str">
        <f>IF(CPI_Downloader!I1956="","",CPI_Downloader!I1956)</f>
        <v/>
      </c>
      <c r="U1958" s="26" t="str">
        <f>IF(CPI_Downloader!J1956="","",CPI_Downloader!J1956)</f>
        <v/>
      </c>
      <c r="W1958" s="31" t="str">
        <f t="shared" si="862"/>
        <v/>
      </c>
      <c r="X1958" s="31" t="str">
        <f t="shared" si="856"/>
        <v/>
      </c>
      <c r="Y1958" s="16" t="str">
        <f>IF(CPI_Downloader!K1956="","",CPI_Downloader!K1956)</f>
        <v/>
      </c>
      <c r="AA1958" s="33" t="str">
        <f t="shared" si="857"/>
        <v/>
      </c>
      <c r="AB1958" s="27" t="str">
        <f>IF(CPI_Downloader!M1956="","",CPI_Downloader!M1956)</f>
        <v/>
      </c>
      <c r="AC1958" s="59" t="str">
        <f>IF(CPI_Downloader!L1956="","",CPI_Downloader!L1956/100)</f>
        <v/>
      </c>
      <c r="AD1958" s="3"/>
      <c r="AE1958" s="28"/>
      <c r="AI1958" s="44" t="str">
        <f t="shared" si="858"/>
        <v/>
      </c>
      <c r="AJ1958" s="50" t="str">
        <f>IF(CPI_Downloader!N1956="","",CPI_Downloader!N1956)</f>
        <v/>
      </c>
      <c r="AL1958" s="29" t="str">
        <f>IF(CPI_Downloader!O1956="","",CPI_Downloader!O1956)</f>
        <v/>
      </c>
      <c r="AN1958" s="22" t="str">
        <f t="shared" si="865"/>
        <v/>
      </c>
      <c r="AO1958" s="22" t="str">
        <f t="shared" si="859"/>
        <v/>
      </c>
      <c r="AP1958" s="22" t="str">
        <f t="shared" si="840"/>
        <v/>
      </c>
      <c r="AQ1958" s="22" t="str">
        <f t="shared" si="852"/>
        <v/>
      </c>
      <c r="AR1958" s="22" t="str">
        <f t="shared" si="848"/>
        <v/>
      </c>
      <c r="AS1958" s="22" t="str">
        <f t="shared" si="844"/>
        <v/>
      </c>
      <c r="AT1958" s="46" t="str">
        <f>IF(CPI_Downloader!P1956="","",CPI_Downloader!P1956)</f>
        <v/>
      </c>
      <c r="AU1958" s="22" t="str">
        <f t="shared" si="866"/>
        <v/>
      </c>
      <c r="AV1958" s="22" t="str">
        <f t="shared" si="860"/>
        <v/>
      </c>
      <c r="AW1958" s="22" t="str">
        <f t="shared" si="841"/>
        <v/>
      </c>
      <c r="AX1958" s="22" t="str">
        <f t="shared" si="853"/>
        <v/>
      </c>
      <c r="AY1958" s="22" t="str">
        <f t="shared" si="849"/>
        <v/>
      </c>
      <c r="AZ1958" s="22" t="str">
        <f t="shared" si="845"/>
        <v/>
      </c>
      <c r="BA1958" s="46" t="str">
        <f>IF(CPI_Downloader!Q1956="","",CPI_Downloader!Q1956)</f>
        <v/>
      </c>
    </row>
    <row r="1959" spans="1:53" ht="12.75" customHeight="1" x14ac:dyDescent="0.2">
      <c r="A1959" s="21" t="str">
        <f>IF(CPI_Downloader!A1957="","",CPI_Downloader!A1957)</f>
        <v/>
      </c>
      <c r="B1959" s="22" t="str">
        <f t="shared" si="863"/>
        <v/>
      </c>
      <c r="C1959" s="22" t="str">
        <f t="shared" si="854"/>
        <v/>
      </c>
      <c r="D1959" s="22" t="str">
        <f t="shared" si="838"/>
        <v/>
      </c>
      <c r="E1959" s="22" t="str">
        <f t="shared" si="850"/>
        <v/>
      </c>
      <c r="F1959" s="22" t="str">
        <f t="shared" si="846"/>
        <v/>
      </c>
      <c r="G1959" s="22" t="str">
        <f t="shared" si="842"/>
        <v/>
      </c>
      <c r="H1959" s="22" t="str">
        <f>IFERROR(('CDN Data'!B1959),"")</f>
        <v/>
      </c>
      <c r="I1959" s="23" t="str">
        <f>IF(CPI_Downloader!G1957="","",CPI_Downloader!G1957)</f>
        <v/>
      </c>
      <c r="J1959" s="23" t="str">
        <f>IF(CPI_Downloader!H1957="","",CPI_Downloader!H1957)</f>
        <v/>
      </c>
      <c r="L1959" s="21" t="str">
        <f t="shared" si="855"/>
        <v/>
      </c>
      <c r="M1959" s="25" t="str">
        <f t="shared" si="864"/>
        <v/>
      </c>
      <c r="N1959" s="25" t="str">
        <f t="shared" si="861"/>
        <v/>
      </c>
      <c r="O1959" s="25" t="str">
        <f t="shared" si="839"/>
        <v/>
      </c>
      <c r="P1959" s="25" t="str">
        <f t="shared" si="851"/>
        <v/>
      </c>
      <c r="Q1959" s="25" t="str">
        <f t="shared" si="847"/>
        <v/>
      </c>
      <c r="R1959" s="25" t="str">
        <f t="shared" si="843"/>
        <v/>
      </c>
      <c r="S1959" s="25" t="str">
        <f>IFERROR(('CDN Data'!M1947),"")</f>
        <v/>
      </c>
      <c r="T1959" s="26" t="str">
        <f>IF(CPI_Downloader!I1957="","",CPI_Downloader!I1957)</f>
        <v/>
      </c>
      <c r="U1959" s="26" t="str">
        <f>IF(CPI_Downloader!J1957="","",CPI_Downloader!J1957)</f>
        <v/>
      </c>
      <c r="W1959" s="31" t="str">
        <f t="shared" si="862"/>
        <v/>
      </c>
      <c r="X1959" s="31" t="str">
        <f t="shared" si="856"/>
        <v/>
      </c>
      <c r="Y1959" s="16" t="str">
        <f>IF(CPI_Downloader!K1957="","",CPI_Downloader!K1957)</f>
        <v/>
      </c>
      <c r="AA1959" s="33" t="str">
        <f t="shared" si="857"/>
        <v/>
      </c>
      <c r="AB1959" s="27" t="str">
        <f>IF(CPI_Downloader!M1957="","",CPI_Downloader!M1957)</f>
        <v/>
      </c>
      <c r="AC1959" s="59" t="str">
        <f>IF(CPI_Downloader!L1957="","",CPI_Downloader!L1957/100)</f>
        <v/>
      </c>
      <c r="AD1959" s="3"/>
      <c r="AE1959" s="28"/>
      <c r="AI1959" s="44" t="str">
        <f t="shared" si="858"/>
        <v/>
      </c>
      <c r="AJ1959" s="50" t="str">
        <f>IF(CPI_Downloader!N1957="","",CPI_Downloader!N1957)</f>
        <v/>
      </c>
      <c r="AL1959" s="29" t="str">
        <f>IF(CPI_Downloader!O1957="","",CPI_Downloader!O1957)</f>
        <v/>
      </c>
      <c r="AN1959" s="22" t="str">
        <f t="shared" si="865"/>
        <v/>
      </c>
      <c r="AO1959" s="22" t="str">
        <f t="shared" si="859"/>
        <v/>
      </c>
      <c r="AP1959" s="22" t="str">
        <f t="shared" si="840"/>
        <v/>
      </c>
      <c r="AQ1959" s="22" t="str">
        <f t="shared" si="852"/>
        <v/>
      </c>
      <c r="AR1959" s="22" t="str">
        <f t="shared" si="848"/>
        <v/>
      </c>
      <c r="AS1959" s="22" t="str">
        <f t="shared" si="844"/>
        <v/>
      </c>
      <c r="AT1959" s="46" t="str">
        <f>IF(CPI_Downloader!P1957="","",CPI_Downloader!P1957)</f>
        <v/>
      </c>
      <c r="AU1959" s="22" t="str">
        <f t="shared" si="866"/>
        <v/>
      </c>
      <c r="AV1959" s="22" t="str">
        <f t="shared" si="860"/>
        <v/>
      </c>
      <c r="AW1959" s="22" t="str">
        <f t="shared" si="841"/>
        <v/>
      </c>
      <c r="AX1959" s="22" t="str">
        <f t="shared" si="853"/>
        <v/>
      </c>
      <c r="AY1959" s="22" t="str">
        <f t="shared" si="849"/>
        <v/>
      </c>
      <c r="AZ1959" s="22" t="str">
        <f t="shared" si="845"/>
        <v/>
      </c>
      <c r="BA1959" s="46" t="str">
        <f>IF(CPI_Downloader!Q1957="","",CPI_Downloader!Q1957)</f>
        <v/>
      </c>
    </row>
    <row r="1960" spans="1:53" ht="12.75" customHeight="1" x14ac:dyDescent="0.2">
      <c r="A1960" s="21" t="str">
        <f>IF(CPI_Downloader!A1958="","",CPI_Downloader!A1958)</f>
        <v/>
      </c>
      <c r="B1960" s="22" t="str">
        <f t="shared" si="863"/>
        <v/>
      </c>
      <c r="C1960" s="22" t="str">
        <f t="shared" si="854"/>
        <v/>
      </c>
      <c r="D1960" s="22" t="str">
        <f t="shared" ref="D1960:D2000" si="867">IFERROR(((I1960/I1924)^(1/3)-1),"")</f>
        <v/>
      </c>
      <c r="E1960" s="22" t="str">
        <f t="shared" si="850"/>
        <v/>
      </c>
      <c r="F1960" s="22" t="str">
        <f t="shared" si="846"/>
        <v/>
      </c>
      <c r="G1960" s="22" t="str">
        <f t="shared" si="842"/>
        <v/>
      </c>
      <c r="H1960" s="22" t="str">
        <f>IFERROR(('CDN Data'!B1960),"")</f>
        <v/>
      </c>
      <c r="I1960" s="23" t="str">
        <f>IF(CPI_Downloader!G1958="","",CPI_Downloader!G1958)</f>
        <v/>
      </c>
      <c r="J1960" s="23" t="str">
        <f>IF(CPI_Downloader!H1958="","",CPI_Downloader!H1958)</f>
        <v/>
      </c>
      <c r="L1960" s="21" t="str">
        <f t="shared" si="855"/>
        <v/>
      </c>
      <c r="M1960" s="25" t="str">
        <f t="shared" si="864"/>
        <v/>
      </c>
      <c r="N1960" s="25" t="str">
        <f t="shared" si="861"/>
        <v/>
      </c>
      <c r="O1960" s="25" t="str">
        <f t="shared" ref="O1960:O2000" si="868">IFERROR(((T1960/T1924)^(1/3)-1),"")</f>
        <v/>
      </c>
      <c r="P1960" s="25" t="str">
        <f t="shared" si="851"/>
        <v/>
      </c>
      <c r="Q1960" s="25" t="str">
        <f t="shared" si="847"/>
        <v/>
      </c>
      <c r="R1960" s="25" t="str">
        <f t="shared" si="843"/>
        <v/>
      </c>
      <c r="S1960" s="25" t="str">
        <f>IFERROR(('CDN Data'!M1948),"")</f>
        <v/>
      </c>
      <c r="T1960" s="26" t="str">
        <f>IF(CPI_Downloader!I1958="","",CPI_Downloader!I1958)</f>
        <v/>
      </c>
      <c r="U1960" s="26" t="str">
        <f>IF(CPI_Downloader!J1958="","",CPI_Downloader!J1958)</f>
        <v/>
      </c>
      <c r="W1960" s="31" t="str">
        <f t="shared" si="862"/>
        <v/>
      </c>
      <c r="X1960" s="31" t="str">
        <f t="shared" si="856"/>
        <v/>
      </c>
      <c r="Y1960" s="16" t="str">
        <f>IF(CPI_Downloader!K1958="","",CPI_Downloader!K1958)</f>
        <v/>
      </c>
      <c r="AA1960" s="33" t="str">
        <f t="shared" si="857"/>
        <v/>
      </c>
      <c r="AB1960" s="27" t="str">
        <f>IF(CPI_Downloader!M1958="","",CPI_Downloader!M1958)</f>
        <v/>
      </c>
      <c r="AC1960" s="59" t="str">
        <f>IF(CPI_Downloader!L1958="","",CPI_Downloader!L1958/100)</f>
        <v/>
      </c>
      <c r="AD1960" s="3"/>
      <c r="AE1960" s="28"/>
      <c r="AI1960" s="44" t="str">
        <f t="shared" si="858"/>
        <v/>
      </c>
      <c r="AJ1960" s="50" t="str">
        <f>IF(CPI_Downloader!N1958="","",CPI_Downloader!N1958)</f>
        <v/>
      </c>
      <c r="AL1960" s="29" t="str">
        <f>IF(CPI_Downloader!O1958="","",CPI_Downloader!O1958)</f>
        <v/>
      </c>
      <c r="AN1960" s="22" t="str">
        <f t="shared" si="865"/>
        <v/>
      </c>
      <c r="AO1960" s="22" t="str">
        <f t="shared" si="859"/>
        <v/>
      </c>
      <c r="AP1960" s="22" t="str">
        <f t="shared" ref="AP1960:AP2000" si="869">IFERROR(((AT1960/AT1924)^(1/3)-1),"")</f>
        <v/>
      </c>
      <c r="AQ1960" s="22" t="str">
        <f t="shared" si="852"/>
        <v/>
      </c>
      <c r="AR1960" s="22" t="str">
        <f t="shared" si="848"/>
        <v/>
      </c>
      <c r="AS1960" s="22" t="str">
        <f t="shared" si="844"/>
        <v/>
      </c>
      <c r="AT1960" s="46" t="str">
        <f>IF(CPI_Downloader!P1958="","",CPI_Downloader!P1958)</f>
        <v/>
      </c>
      <c r="AU1960" s="22" t="str">
        <f t="shared" si="866"/>
        <v/>
      </c>
      <c r="AV1960" s="22" t="str">
        <f t="shared" si="860"/>
        <v/>
      </c>
      <c r="AW1960" s="22" t="str">
        <f t="shared" ref="AW1960:AW2000" si="870">IFERROR(((BA1960/BA1924)^(1/3)-1),"")</f>
        <v/>
      </c>
      <c r="AX1960" s="22" t="str">
        <f t="shared" si="853"/>
        <v/>
      </c>
      <c r="AY1960" s="22" t="str">
        <f t="shared" si="849"/>
        <v/>
      </c>
      <c r="AZ1960" s="22" t="str">
        <f t="shared" si="845"/>
        <v/>
      </c>
      <c r="BA1960" s="46" t="str">
        <f>IF(CPI_Downloader!Q1958="","",CPI_Downloader!Q1958)</f>
        <v/>
      </c>
    </row>
    <row r="1961" spans="1:53" ht="12.75" customHeight="1" x14ac:dyDescent="0.2">
      <c r="A1961" s="21" t="str">
        <f>IF(CPI_Downloader!A1959="","",CPI_Downloader!A1959)</f>
        <v/>
      </c>
      <c r="B1961" s="22" t="str">
        <f t="shared" si="863"/>
        <v/>
      </c>
      <c r="C1961" s="22" t="str">
        <f t="shared" si="854"/>
        <v/>
      </c>
      <c r="D1961" s="22" t="str">
        <f t="shared" si="867"/>
        <v/>
      </c>
      <c r="E1961" s="22" t="str">
        <f t="shared" si="850"/>
        <v/>
      </c>
      <c r="F1961" s="22" t="str">
        <f t="shared" si="846"/>
        <v/>
      </c>
      <c r="G1961" s="22" t="str">
        <f t="shared" si="842"/>
        <v/>
      </c>
      <c r="H1961" s="22" t="str">
        <f>IFERROR(('CDN Data'!B1961),"")</f>
        <v/>
      </c>
      <c r="I1961" s="23" t="str">
        <f>IF(CPI_Downloader!G1959="","",CPI_Downloader!G1959)</f>
        <v/>
      </c>
      <c r="J1961" s="23" t="str">
        <f>IF(CPI_Downloader!H1959="","",CPI_Downloader!H1959)</f>
        <v/>
      </c>
      <c r="L1961" s="21" t="str">
        <f t="shared" si="855"/>
        <v/>
      </c>
      <c r="M1961" s="25" t="str">
        <f t="shared" si="864"/>
        <v/>
      </c>
      <c r="N1961" s="25" t="str">
        <f t="shared" si="861"/>
        <v/>
      </c>
      <c r="O1961" s="25" t="str">
        <f t="shared" si="868"/>
        <v/>
      </c>
      <c r="P1961" s="25" t="str">
        <f t="shared" si="851"/>
        <v/>
      </c>
      <c r="Q1961" s="25" t="str">
        <f t="shared" si="847"/>
        <v/>
      </c>
      <c r="R1961" s="25" t="str">
        <f t="shared" si="843"/>
        <v/>
      </c>
      <c r="S1961" s="25" t="str">
        <f>IFERROR(('CDN Data'!M1949),"")</f>
        <v/>
      </c>
      <c r="T1961" s="26" t="str">
        <f>IF(CPI_Downloader!I1959="","",CPI_Downloader!I1959)</f>
        <v/>
      </c>
      <c r="U1961" s="26" t="str">
        <f>IF(CPI_Downloader!J1959="","",CPI_Downloader!J1959)</f>
        <v/>
      </c>
      <c r="W1961" s="31" t="str">
        <f t="shared" si="862"/>
        <v/>
      </c>
      <c r="X1961" s="31" t="str">
        <f t="shared" si="856"/>
        <v/>
      </c>
      <c r="Y1961" s="16" t="str">
        <f>IF(CPI_Downloader!K1959="","",CPI_Downloader!K1959)</f>
        <v/>
      </c>
      <c r="AA1961" s="33" t="str">
        <f t="shared" si="857"/>
        <v/>
      </c>
      <c r="AB1961" s="27" t="str">
        <f>IF(CPI_Downloader!M1959="","",CPI_Downloader!M1959)</f>
        <v/>
      </c>
      <c r="AC1961" s="59" t="str">
        <f>IF(CPI_Downloader!L1959="","",CPI_Downloader!L1959/100)</f>
        <v/>
      </c>
      <c r="AD1961" s="3"/>
      <c r="AE1961" s="28"/>
      <c r="AI1961" s="44" t="str">
        <f t="shared" si="858"/>
        <v/>
      </c>
      <c r="AJ1961" s="50" t="str">
        <f>IF(CPI_Downloader!N1959="","",CPI_Downloader!N1959)</f>
        <v/>
      </c>
      <c r="AL1961" s="29" t="str">
        <f>IF(CPI_Downloader!O1959="","",CPI_Downloader!O1959)</f>
        <v/>
      </c>
      <c r="AN1961" s="22" t="str">
        <f t="shared" si="865"/>
        <v/>
      </c>
      <c r="AO1961" s="22" t="str">
        <f t="shared" si="859"/>
        <v/>
      </c>
      <c r="AP1961" s="22" t="str">
        <f t="shared" si="869"/>
        <v/>
      </c>
      <c r="AQ1961" s="22" t="str">
        <f t="shared" si="852"/>
        <v/>
      </c>
      <c r="AR1961" s="22" t="str">
        <f t="shared" si="848"/>
        <v/>
      </c>
      <c r="AS1961" s="22" t="str">
        <f t="shared" si="844"/>
        <v/>
      </c>
      <c r="AT1961" s="46" t="str">
        <f>IF(CPI_Downloader!P1959="","",CPI_Downloader!P1959)</f>
        <v/>
      </c>
      <c r="AU1961" s="22" t="str">
        <f t="shared" si="866"/>
        <v/>
      </c>
      <c r="AV1961" s="22" t="str">
        <f t="shared" si="860"/>
        <v/>
      </c>
      <c r="AW1961" s="22" t="str">
        <f t="shared" si="870"/>
        <v/>
      </c>
      <c r="AX1961" s="22" t="str">
        <f t="shared" si="853"/>
        <v/>
      </c>
      <c r="AY1961" s="22" t="str">
        <f t="shared" si="849"/>
        <v/>
      </c>
      <c r="AZ1961" s="22" t="str">
        <f t="shared" si="845"/>
        <v/>
      </c>
      <c r="BA1961" s="46" t="str">
        <f>IF(CPI_Downloader!Q1959="","",CPI_Downloader!Q1959)</f>
        <v/>
      </c>
    </row>
    <row r="1962" spans="1:53" ht="12.75" customHeight="1" x14ac:dyDescent="0.2">
      <c r="A1962" s="21" t="str">
        <f>IF(CPI_Downloader!A1960="","",CPI_Downloader!A1960)</f>
        <v/>
      </c>
      <c r="B1962" s="22" t="str">
        <f t="shared" si="863"/>
        <v/>
      </c>
      <c r="C1962" s="22" t="str">
        <f t="shared" si="854"/>
        <v/>
      </c>
      <c r="D1962" s="22" t="str">
        <f t="shared" si="867"/>
        <v/>
      </c>
      <c r="E1962" s="22" t="str">
        <f t="shared" si="850"/>
        <v/>
      </c>
      <c r="F1962" s="22" t="str">
        <f t="shared" si="846"/>
        <v/>
      </c>
      <c r="G1962" s="22" t="str">
        <f t="shared" si="842"/>
        <v/>
      </c>
      <c r="H1962" s="22" t="str">
        <f>IFERROR(('CDN Data'!B1962),"")</f>
        <v/>
      </c>
      <c r="I1962" s="23" t="str">
        <f>IF(CPI_Downloader!G1960="","",CPI_Downloader!G1960)</f>
        <v/>
      </c>
      <c r="J1962" s="23" t="str">
        <f>IF(CPI_Downloader!H1960="","",CPI_Downloader!H1960)</f>
        <v/>
      </c>
      <c r="L1962" s="21" t="str">
        <f t="shared" si="855"/>
        <v/>
      </c>
      <c r="M1962" s="25" t="str">
        <f t="shared" si="864"/>
        <v/>
      </c>
      <c r="N1962" s="25" t="str">
        <f t="shared" si="861"/>
        <v/>
      </c>
      <c r="O1962" s="25" t="str">
        <f t="shared" si="868"/>
        <v/>
      </c>
      <c r="P1962" s="25" t="str">
        <f t="shared" si="851"/>
        <v/>
      </c>
      <c r="Q1962" s="25" t="str">
        <f t="shared" si="847"/>
        <v/>
      </c>
      <c r="R1962" s="25" t="str">
        <f t="shared" si="843"/>
        <v/>
      </c>
      <c r="S1962" s="25" t="str">
        <f>IFERROR(('CDN Data'!M1950),"")</f>
        <v/>
      </c>
      <c r="T1962" s="26" t="str">
        <f>IF(CPI_Downloader!I1960="","",CPI_Downloader!I1960)</f>
        <v/>
      </c>
      <c r="U1962" s="26" t="str">
        <f>IF(CPI_Downloader!J1960="","",CPI_Downloader!J1960)</f>
        <v/>
      </c>
      <c r="W1962" s="31" t="str">
        <f t="shared" si="862"/>
        <v/>
      </c>
      <c r="X1962" s="31" t="str">
        <f t="shared" si="856"/>
        <v/>
      </c>
      <c r="Y1962" s="16" t="str">
        <f>IF(CPI_Downloader!K1960="","",CPI_Downloader!K1960)</f>
        <v/>
      </c>
      <c r="AA1962" s="33" t="str">
        <f t="shared" si="857"/>
        <v/>
      </c>
      <c r="AB1962" s="27" t="str">
        <f>IF(CPI_Downloader!M1960="","",CPI_Downloader!M1960)</f>
        <v/>
      </c>
      <c r="AC1962" s="59" t="str">
        <f>IF(CPI_Downloader!L1960="","",CPI_Downloader!L1960/100)</f>
        <v/>
      </c>
      <c r="AD1962" s="3"/>
      <c r="AE1962" s="28"/>
      <c r="AI1962" s="44" t="str">
        <f t="shared" si="858"/>
        <v/>
      </c>
      <c r="AJ1962" s="50" t="str">
        <f>IF(CPI_Downloader!N1960="","",CPI_Downloader!N1960)</f>
        <v/>
      </c>
      <c r="AL1962" s="29" t="str">
        <f>IF(CPI_Downloader!O1960="","",CPI_Downloader!O1960)</f>
        <v/>
      </c>
      <c r="AN1962" s="22" t="str">
        <f t="shared" si="865"/>
        <v/>
      </c>
      <c r="AO1962" s="22" t="str">
        <f t="shared" si="859"/>
        <v/>
      </c>
      <c r="AP1962" s="22" t="str">
        <f t="shared" si="869"/>
        <v/>
      </c>
      <c r="AQ1962" s="22" t="str">
        <f t="shared" si="852"/>
        <v/>
      </c>
      <c r="AR1962" s="22" t="str">
        <f t="shared" si="848"/>
        <v/>
      </c>
      <c r="AS1962" s="22" t="str">
        <f t="shared" si="844"/>
        <v/>
      </c>
      <c r="AT1962" s="46" t="str">
        <f>IF(CPI_Downloader!P1960="","",CPI_Downloader!P1960)</f>
        <v/>
      </c>
      <c r="AU1962" s="22" t="str">
        <f t="shared" si="866"/>
        <v/>
      </c>
      <c r="AV1962" s="22" t="str">
        <f t="shared" si="860"/>
        <v/>
      </c>
      <c r="AW1962" s="22" t="str">
        <f t="shared" si="870"/>
        <v/>
      </c>
      <c r="AX1962" s="22" t="str">
        <f t="shared" si="853"/>
        <v/>
      </c>
      <c r="AY1962" s="22" t="str">
        <f t="shared" si="849"/>
        <v/>
      </c>
      <c r="AZ1962" s="22" t="str">
        <f t="shared" si="845"/>
        <v/>
      </c>
      <c r="BA1962" s="46" t="str">
        <f>IF(CPI_Downloader!Q1960="","",CPI_Downloader!Q1960)</f>
        <v/>
      </c>
    </row>
    <row r="1963" spans="1:53" ht="12.75" customHeight="1" x14ac:dyDescent="0.2">
      <c r="A1963" s="21" t="str">
        <f>IF(CPI_Downloader!A1961="","",CPI_Downloader!A1961)</f>
        <v/>
      </c>
      <c r="B1963" s="22" t="str">
        <f t="shared" si="863"/>
        <v/>
      </c>
      <c r="C1963" s="22" t="str">
        <f t="shared" si="854"/>
        <v/>
      </c>
      <c r="D1963" s="22" t="str">
        <f t="shared" si="867"/>
        <v/>
      </c>
      <c r="E1963" s="22" t="str">
        <f t="shared" si="850"/>
        <v/>
      </c>
      <c r="F1963" s="22" t="str">
        <f t="shared" si="846"/>
        <v/>
      </c>
      <c r="G1963" s="22" t="str">
        <f t="shared" si="842"/>
        <v/>
      </c>
      <c r="H1963" s="22" t="str">
        <f>IFERROR(('CDN Data'!B1963),"")</f>
        <v/>
      </c>
      <c r="I1963" s="23" t="str">
        <f>IF(CPI_Downloader!G1961="","",CPI_Downloader!G1961)</f>
        <v/>
      </c>
      <c r="J1963" s="23" t="str">
        <f>IF(CPI_Downloader!H1961="","",CPI_Downloader!H1961)</f>
        <v/>
      </c>
      <c r="L1963" s="21" t="str">
        <f t="shared" si="855"/>
        <v/>
      </c>
      <c r="M1963" s="25" t="str">
        <f t="shared" si="864"/>
        <v/>
      </c>
      <c r="N1963" s="25" t="str">
        <f t="shared" si="861"/>
        <v/>
      </c>
      <c r="O1963" s="25" t="str">
        <f t="shared" si="868"/>
        <v/>
      </c>
      <c r="P1963" s="25" t="str">
        <f t="shared" si="851"/>
        <v/>
      </c>
      <c r="Q1963" s="25" t="str">
        <f t="shared" si="847"/>
        <v/>
      </c>
      <c r="R1963" s="25" t="str">
        <f t="shared" si="843"/>
        <v/>
      </c>
      <c r="S1963" s="25" t="str">
        <f>IFERROR(('CDN Data'!M1951),"")</f>
        <v/>
      </c>
      <c r="T1963" s="26" t="str">
        <f>IF(CPI_Downloader!I1961="","",CPI_Downloader!I1961)</f>
        <v/>
      </c>
      <c r="U1963" s="26" t="str">
        <f>IF(CPI_Downloader!J1961="","",CPI_Downloader!J1961)</f>
        <v/>
      </c>
      <c r="W1963" s="31" t="str">
        <f t="shared" si="862"/>
        <v/>
      </c>
      <c r="X1963" s="31" t="str">
        <f t="shared" si="856"/>
        <v/>
      </c>
      <c r="Y1963" s="16" t="str">
        <f>IF(CPI_Downloader!K1961="","",CPI_Downloader!K1961)</f>
        <v/>
      </c>
      <c r="AA1963" s="33" t="str">
        <f t="shared" si="857"/>
        <v/>
      </c>
      <c r="AB1963" s="27" t="str">
        <f>IF(CPI_Downloader!M1961="","",CPI_Downloader!M1961)</f>
        <v/>
      </c>
      <c r="AC1963" s="59" t="str">
        <f>IF(CPI_Downloader!L1961="","",CPI_Downloader!L1961/100)</f>
        <v/>
      </c>
      <c r="AD1963" s="3"/>
      <c r="AE1963" s="28"/>
      <c r="AI1963" s="44" t="str">
        <f t="shared" si="858"/>
        <v/>
      </c>
      <c r="AJ1963" s="50" t="str">
        <f>IF(CPI_Downloader!N1961="","",CPI_Downloader!N1961)</f>
        <v/>
      </c>
      <c r="AL1963" s="29" t="str">
        <f>IF(CPI_Downloader!O1961="","",CPI_Downloader!O1961)</f>
        <v/>
      </c>
      <c r="AN1963" s="22" t="str">
        <f t="shared" si="865"/>
        <v/>
      </c>
      <c r="AO1963" s="22" t="str">
        <f t="shared" si="859"/>
        <v/>
      </c>
      <c r="AP1963" s="22" t="str">
        <f t="shared" si="869"/>
        <v/>
      </c>
      <c r="AQ1963" s="22" t="str">
        <f t="shared" si="852"/>
        <v/>
      </c>
      <c r="AR1963" s="22" t="str">
        <f t="shared" si="848"/>
        <v/>
      </c>
      <c r="AS1963" s="22" t="str">
        <f t="shared" si="844"/>
        <v/>
      </c>
      <c r="AT1963" s="46" t="str">
        <f>IF(CPI_Downloader!P1961="","",CPI_Downloader!P1961)</f>
        <v/>
      </c>
      <c r="AU1963" s="22" t="str">
        <f t="shared" si="866"/>
        <v/>
      </c>
      <c r="AV1963" s="22" t="str">
        <f t="shared" si="860"/>
        <v/>
      </c>
      <c r="AW1963" s="22" t="str">
        <f t="shared" si="870"/>
        <v/>
      </c>
      <c r="AX1963" s="22" t="str">
        <f t="shared" si="853"/>
        <v/>
      </c>
      <c r="AY1963" s="22" t="str">
        <f t="shared" si="849"/>
        <v/>
      </c>
      <c r="AZ1963" s="22" t="str">
        <f t="shared" si="845"/>
        <v/>
      </c>
      <c r="BA1963" s="46" t="str">
        <f>IF(CPI_Downloader!Q1961="","",CPI_Downloader!Q1961)</f>
        <v/>
      </c>
    </row>
    <row r="1964" spans="1:53" ht="12.75" customHeight="1" x14ac:dyDescent="0.2">
      <c r="A1964" s="21" t="str">
        <f>IF(CPI_Downloader!A1962="","",CPI_Downloader!A1962)</f>
        <v/>
      </c>
      <c r="B1964" s="22" t="str">
        <f t="shared" si="863"/>
        <v/>
      </c>
      <c r="C1964" s="22" t="str">
        <f t="shared" si="854"/>
        <v/>
      </c>
      <c r="D1964" s="22" t="str">
        <f t="shared" si="867"/>
        <v/>
      </c>
      <c r="E1964" s="22" t="str">
        <f t="shared" si="850"/>
        <v/>
      </c>
      <c r="F1964" s="22" t="str">
        <f t="shared" si="846"/>
        <v/>
      </c>
      <c r="G1964" s="22" t="str">
        <f t="shared" si="842"/>
        <v/>
      </c>
      <c r="H1964" s="22" t="str">
        <f>IFERROR(('CDN Data'!B1964),"")</f>
        <v/>
      </c>
      <c r="I1964" s="23" t="str">
        <f>IF(CPI_Downloader!G1962="","",CPI_Downloader!G1962)</f>
        <v/>
      </c>
      <c r="J1964" s="23" t="str">
        <f>IF(CPI_Downloader!H1962="","",CPI_Downloader!H1962)</f>
        <v/>
      </c>
      <c r="L1964" s="21" t="str">
        <f t="shared" si="855"/>
        <v/>
      </c>
      <c r="M1964" s="25" t="str">
        <f t="shared" si="864"/>
        <v/>
      </c>
      <c r="N1964" s="25" t="str">
        <f t="shared" si="861"/>
        <v/>
      </c>
      <c r="O1964" s="25" t="str">
        <f t="shared" si="868"/>
        <v/>
      </c>
      <c r="P1964" s="25" t="str">
        <f t="shared" si="851"/>
        <v/>
      </c>
      <c r="Q1964" s="25" t="str">
        <f t="shared" si="847"/>
        <v/>
      </c>
      <c r="R1964" s="25" t="str">
        <f t="shared" si="843"/>
        <v/>
      </c>
      <c r="S1964" s="25" t="str">
        <f>IFERROR(('CDN Data'!M1952),"")</f>
        <v/>
      </c>
      <c r="T1964" s="26" t="str">
        <f>IF(CPI_Downloader!I1962="","",CPI_Downloader!I1962)</f>
        <v/>
      </c>
      <c r="U1964" s="26" t="str">
        <f>IF(CPI_Downloader!J1962="","",CPI_Downloader!J1962)</f>
        <v/>
      </c>
      <c r="W1964" s="31" t="str">
        <f t="shared" si="862"/>
        <v/>
      </c>
      <c r="X1964" s="31" t="str">
        <f t="shared" si="856"/>
        <v/>
      </c>
      <c r="Y1964" s="16" t="str">
        <f>IF(CPI_Downloader!K1962="","",CPI_Downloader!K1962)</f>
        <v/>
      </c>
      <c r="AA1964" s="33" t="str">
        <f t="shared" si="857"/>
        <v/>
      </c>
      <c r="AB1964" s="27" t="str">
        <f>IF(CPI_Downloader!M1962="","",CPI_Downloader!M1962)</f>
        <v/>
      </c>
      <c r="AC1964" s="59" t="str">
        <f>IF(CPI_Downloader!L1962="","",CPI_Downloader!L1962/100)</f>
        <v/>
      </c>
      <c r="AD1964" s="3"/>
      <c r="AE1964" s="28"/>
      <c r="AI1964" s="44" t="str">
        <f t="shared" si="858"/>
        <v/>
      </c>
      <c r="AJ1964" s="50" t="str">
        <f>IF(CPI_Downloader!N1962="","",CPI_Downloader!N1962)</f>
        <v/>
      </c>
      <c r="AL1964" s="29" t="str">
        <f>IF(CPI_Downloader!O1962="","",CPI_Downloader!O1962)</f>
        <v/>
      </c>
      <c r="AN1964" s="22" t="str">
        <f t="shared" si="865"/>
        <v/>
      </c>
      <c r="AO1964" s="22" t="str">
        <f t="shared" si="859"/>
        <v/>
      </c>
      <c r="AP1964" s="22" t="str">
        <f t="shared" si="869"/>
        <v/>
      </c>
      <c r="AQ1964" s="22" t="str">
        <f t="shared" si="852"/>
        <v/>
      </c>
      <c r="AR1964" s="22" t="str">
        <f t="shared" si="848"/>
        <v/>
      </c>
      <c r="AS1964" s="22" t="str">
        <f t="shared" si="844"/>
        <v/>
      </c>
      <c r="AT1964" s="46" t="str">
        <f>IF(CPI_Downloader!P1962="","",CPI_Downloader!P1962)</f>
        <v/>
      </c>
      <c r="AU1964" s="22" t="str">
        <f t="shared" si="866"/>
        <v/>
      </c>
      <c r="AV1964" s="22" t="str">
        <f t="shared" si="860"/>
        <v/>
      </c>
      <c r="AW1964" s="22" t="str">
        <f t="shared" si="870"/>
        <v/>
      </c>
      <c r="AX1964" s="22" t="str">
        <f t="shared" si="853"/>
        <v/>
      </c>
      <c r="AY1964" s="22" t="str">
        <f t="shared" si="849"/>
        <v/>
      </c>
      <c r="AZ1964" s="22" t="str">
        <f t="shared" si="845"/>
        <v/>
      </c>
      <c r="BA1964" s="46" t="str">
        <f>IF(CPI_Downloader!Q1962="","",CPI_Downloader!Q1962)</f>
        <v/>
      </c>
    </row>
    <row r="1965" spans="1:53" ht="12.75" customHeight="1" x14ac:dyDescent="0.2">
      <c r="A1965" s="21" t="str">
        <f>IF(CPI_Downloader!A1963="","",CPI_Downloader!A1963)</f>
        <v/>
      </c>
      <c r="B1965" s="22" t="str">
        <f t="shared" si="863"/>
        <v/>
      </c>
      <c r="C1965" s="22" t="str">
        <f t="shared" si="854"/>
        <v/>
      </c>
      <c r="D1965" s="22" t="str">
        <f t="shared" si="867"/>
        <v/>
      </c>
      <c r="E1965" s="22" t="str">
        <f t="shared" si="850"/>
        <v/>
      </c>
      <c r="F1965" s="22" t="str">
        <f t="shared" si="846"/>
        <v/>
      </c>
      <c r="G1965" s="22" t="str">
        <f t="shared" si="842"/>
        <v/>
      </c>
      <c r="H1965" s="22" t="str">
        <f>IFERROR(('CDN Data'!B1965),"")</f>
        <v/>
      </c>
      <c r="I1965" s="23" t="str">
        <f>IF(CPI_Downloader!G1963="","",CPI_Downloader!G1963)</f>
        <v/>
      </c>
      <c r="J1965" s="23" t="str">
        <f>IF(CPI_Downloader!H1963="","",CPI_Downloader!H1963)</f>
        <v/>
      </c>
      <c r="L1965" s="21" t="str">
        <f t="shared" si="855"/>
        <v/>
      </c>
      <c r="M1965" s="25" t="str">
        <f t="shared" si="864"/>
        <v/>
      </c>
      <c r="N1965" s="25" t="str">
        <f t="shared" si="861"/>
        <v/>
      </c>
      <c r="O1965" s="25" t="str">
        <f t="shared" si="868"/>
        <v/>
      </c>
      <c r="P1965" s="25" t="str">
        <f t="shared" si="851"/>
        <v/>
      </c>
      <c r="Q1965" s="25" t="str">
        <f t="shared" si="847"/>
        <v/>
      </c>
      <c r="R1965" s="25" t="str">
        <f t="shared" si="843"/>
        <v/>
      </c>
      <c r="S1965" s="25" t="str">
        <f>IFERROR(('CDN Data'!M1953),"")</f>
        <v/>
      </c>
      <c r="T1965" s="26" t="str">
        <f>IF(CPI_Downloader!I1963="","",CPI_Downloader!I1963)</f>
        <v/>
      </c>
      <c r="U1965" s="26" t="str">
        <f>IF(CPI_Downloader!J1963="","",CPI_Downloader!J1963)</f>
        <v/>
      </c>
      <c r="W1965" s="31" t="str">
        <f t="shared" si="862"/>
        <v/>
      </c>
      <c r="X1965" s="31" t="str">
        <f t="shared" si="856"/>
        <v/>
      </c>
      <c r="Y1965" s="16" t="str">
        <f>IF(CPI_Downloader!K1963="","",CPI_Downloader!K1963)</f>
        <v/>
      </c>
      <c r="AA1965" s="33" t="str">
        <f t="shared" si="857"/>
        <v/>
      </c>
      <c r="AB1965" s="27" t="str">
        <f>IF(CPI_Downloader!M1963="","",CPI_Downloader!M1963)</f>
        <v/>
      </c>
      <c r="AC1965" s="59" t="str">
        <f>IF(CPI_Downloader!L1963="","",CPI_Downloader!L1963/100)</f>
        <v/>
      </c>
      <c r="AD1965" s="3"/>
      <c r="AE1965" s="28"/>
      <c r="AI1965" s="44" t="str">
        <f t="shared" si="858"/>
        <v/>
      </c>
      <c r="AJ1965" s="50" t="str">
        <f>IF(CPI_Downloader!N1963="","",CPI_Downloader!N1963)</f>
        <v/>
      </c>
      <c r="AL1965" s="29" t="str">
        <f>IF(CPI_Downloader!O1963="","",CPI_Downloader!O1963)</f>
        <v/>
      </c>
      <c r="AN1965" s="22" t="str">
        <f t="shared" si="865"/>
        <v/>
      </c>
      <c r="AO1965" s="22" t="str">
        <f t="shared" si="859"/>
        <v/>
      </c>
      <c r="AP1965" s="22" t="str">
        <f t="shared" si="869"/>
        <v/>
      </c>
      <c r="AQ1965" s="22" t="str">
        <f t="shared" si="852"/>
        <v/>
      </c>
      <c r="AR1965" s="22" t="str">
        <f t="shared" si="848"/>
        <v/>
      </c>
      <c r="AS1965" s="22" t="str">
        <f t="shared" si="844"/>
        <v/>
      </c>
      <c r="AT1965" s="46" t="str">
        <f>IF(CPI_Downloader!P1963="","",CPI_Downloader!P1963)</f>
        <v/>
      </c>
      <c r="AU1965" s="22" t="str">
        <f t="shared" si="866"/>
        <v/>
      </c>
      <c r="AV1965" s="22" t="str">
        <f t="shared" si="860"/>
        <v/>
      </c>
      <c r="AW1965" s="22" t="str">
        <f t="shared" si="870"/>
        <v/>
      </c>
      <c r="AX1965" s="22" t="str">
        <f t="shared" si="853"/>
        <v/>
      </c>
      <c r="AY1965" s="22" t="str">
        <f t="shared" si="849"/>
        <v/>
      </c>
      <c r="AZ1965" s="22" t="str">
        <f t="shared" si="845"/>
        <v/>
      </c>
      <c r="BA1965" s="46" t="str">
        <f>IF(CPI_Downloader!Q1963="","",CPI_Downloader!Q1963)</f>
        <v/>
      </c>
    </row>
    <row r="1966" spans="1:53" ht="12.75" customHeight="1" x14ac:dyDescent="0.2">
      <c r="A1966" s="21" t="str">
        <f>IF(CPI_Downloader!A1964="","",CPI_Downloader!A1964)</f>
        <v/>
      </c>
      <c r="B1966" s="22" t="str">
        <f t="shared" si="863"/>
        <v/>
      </c>
      <c r="C1966" s="22" t="str">
        <f t="shared" si="854"/>
        <v/>
      </c>
      <c r="D1966" s="22" t="str">
        <f t="shared" si="867"/>
        <v/>
      </c>
      <c r="E1966" s="22" t="str">
        <f t="shared" si="850"/>
        <v/>
      </c>
      <c r="F1966" s="22" t="str">
        <f t="shared" si="846"/>
        <v/>
      </c>
      <c r="G1966" s="22" t="str">
        <f t="shared" si="842"/>
        <v/>
      </c>
      <c r="H1966" s="22" t="str">
        <f>IFERROR(('CDN Data'!B1966),"")</f>
        <v/>
      </c>
      <c r="I1966" s="23" t="str">
        <f>IF(CPI_Downloader!G1964="","",CPI_Downloader!G1964)</f>
        <v/>
      </c>
      <c r="J1966" s="23" t="str">
        <f>IF(CPI_Downloader!H1964="","",CPI_Downloader!H1964)</f>
        <v/>
      </c>
      <c r="L1966" s="21" t="str">
        <f t="shared" si="855"/>
        <v/>
      </c>
      <c r="M1966" s="25" t="str">
        <f t="shared" si="864"/>
        <v/>
      </c>
      <c r="N1966" s="25" t="str">
        <f t="shared" si="861"/>
        <v/>
      </c>
      <c r="O1966" s="25" t="str">
        <f t="shared" si="868"/>
        <v/>
      </c>
      <c r="P1966" s="25" t="str">
        <f t="shared" si="851"/>
        <v/>
      </c>
      <c r="Q1966" s="25" t="str">
        <f t="shared" si="847"/>
        <v/>
      </c>
      <c r="R1966" s="25" t="str">
        <f t="shared" si="843"/>
        <v/>
      </c>
      <c r="S1966" s="25" t="str">
        <f>IFERROR(('CDN Data'!M1954),"")</f>
        <v/>
      </c>
      <c r="T1966" s="26" t="str">
        <f>IF(CPI_Downloader!I1964="","",CPI_Downloader!I1964)</f>
        <v/>
      </c>
      <c r="U1966" s="26" t="str">
        <f>IF(CPI_Downloader!J1964="","",CPI_Downloader!J1964)</f>
        <v/>
      </c>
      <c r="W1966" s="31" t="str">
        <f t="shared" si="862"/>
        <v/>
      </c>
      <c r="X1966" s="31" t="str">
        <f t="shared" si="856"/>
        <v/>
      </c>
      <c r="Y1966" s="16" t="str">
        <f>IF(CPI_Downloader!K1964="","",CPI_Downloader!K1964)</f>
        <v/>
      </c>
      <c r="AA1966" s="33" t="str">
        <f t="shared" si="857"/>
        <v/>
      </c>
      <c r="AB1966" s="27" t="str">
        <f>IF(CPI_Downloader!M1964="","",CPI_Downloader!M1964)</f>
        <v/>
      </c>
      <c r="AC1966" s="59" t="str">
        <f>IF(CPI_Downloader!L1964="","",CPI_Downloader!L1964/100)</f>
        <v/>
      </c>
      <c r="AD1966" s="3"/>
      <c r="AE1966" s="28"/>
      <c r="AI1966" s="44" t="str">
        <f t="shared" si="858"/>
        <v/>
      </c>
      <c r="AJ1966" s="50" t="str">
        <f>IF(CPI_Downloader!N1964="","",CPI_Downloader!N1964)</f>
        <v/>
      </c>
      <c r="AL1966" s="29" t="str">
        <f>IF(CPI_Downloader!O1964="","",CPI_Downloader!O1964)</f>
        <v/>
      </c>
      <c r="AN1966" s="22" t="str">
        <f t="shared" si="865"/>
        <v/>
      </c>
      <c r="AO1966" s="22" t="str">
        <f t="shared" si="859"/>
        <v/>
      </c>
      <c r="AP1966" s="22" t="str">
        <f t="shared" si="869"/>
        <v/>
      </c>
      <c r="AQ1966" s="22" t="str">
        <f t="shared" si="852"/>
        <v/>
      </c>
      <c r="AR1966" s="22" t="str">
        <f t="shared" si="848"/>
        <v/>
      </c>
      <c r="AS1966" s="22" t="str">
        <f t="shared" si="844"/>
        <v/>
      </c>
      <c r="AT1966" s="46" t="str">
        <f>IF(CPI_Downloader!P1964="","",CPI_Downloader!P1964)</f>
        <v/>
      </c>
      <c r="AU1966" s="22" t="str">
        <f t="shared" si="866"/>
        <v/>
      </c>
      <c r="AV1966" s="22" t="str">
        <f t="shared" si="860"/>
        <v/>
      </c>
      <c r="AW1966" s="22" t="str">
        <f t="shared" si="870"/>
        <v/>
      </c>
      <c r="AX1966" s="22" t="str">
        <f t="shared" si="853"/>
        <v/>
      </c>
      <c r="AY1966" s="22" t="str">
        <f t="shared" si="849"/>
        <v/>
      </c>
      <c r="AZ1966" s="22" t="str">
        <f t="shared" si="845"/>
        <v/>
      </c>
      <c r="BA1966" s="46" t="str">
        <f>IF(CPI_Downloader!Q1964="","",CPI_Downloader!Q1964)</f>
        <v/>
      </c>
    </row>
    <row r="1967" spans="1:53" ht="12.75" customHeight="1" x14ac:dyDescent="0.2">
      <c r="A1967" s="21" t="str">
        <f>IF(CPI_Downloader!A1965="","",CPI_Downloader!A1965)</f>
        <v/>
      </c>
      <c r="B1967" s="22" t="str">
        <f t="shared" si="863"/>
        <v/>
      </c>
      <c r="C1967" s="22" t="str">
        <f t="shared" si="854"/>
        <v/>
      </c>
      <c r="D1967" s="22" t="str">
        <f t="shared" si="867"/>
        <v/>
      </c>
      <c r="E1967" s="22" t="str">
        <f t="shared" si="850"/>
        <v/>
      </c>
      <c r="F1967" s="22" t="str">
        <f t="shared" si="846"/>
        <v/>
      </c>
      <c r="G1967" s="22" t="str">
        <f t="shared" si="842"/>
        <v/>
      </c>
      <c r="H1967" s="22" t="str">
        <f>IFERROR(('CDN Data'!B1967),"")</f>
        <v/>
      </c>
      <c r="I1967" s="23" t="str">
        <f>IF(CPI_Downloader!G1965="","",CPI_Downloader!G1965)</f>
        <v/>
      </c>
      <c r="J1967" s="23" t="str">
        <f>IF(CPI_Downloader!H1965="","",CPI_Downloader!H1965)</f>
        <v/>
      </c>
      <c r="L1967" s="21" t="str">
        <f t="shared" si="855"/>
        <v/>
      </c>
      <c r="M1967" s="25" t="str">
        <f t="shared" si="864"/>
        <v/>
      </c>
      <c r="N1967" s="25" t="str">
        <f t="shared" si="861"/>
        <v/>
      </c>
      <c r="O1967" s="25" t="str">
        <f t="shared" si="868"/>
        <v/>
      </c>
      <c r="P1967" s="25" t="str">
        <f t="shared" si="851"/>
        <v/>
      </c>
      <c r="Q1967" s="25" t="str">
        <f t="shared" si="847"/>
        <v/>
      </c>
      <c r="R1967" s="25" t="str">
        <f t="shared" si="843"/>
        <v/>
      </c>
      <c r="S1967" s="25" t="str">
        <f>IFERROR(('CDN Data'!M1955),"")</f>
        <v/>
      </c>
      <c r="T1967" s="26" t="str">
        <f>IF(CPI_Downloader!I1965="","",CPI_Downloader!I1965)</f>
        <v/>
      </c>
      <c r="U1967" s="26" t="str">
        <f>IF(CPI_Downloader!J1965="","",CPI_Downloader!J1965)</f>
        <v/>
      </c>
      <c r="W1967" s="31" t="str">
        <f t="shared" si="862"/>
        <v/>
      </c>
      <c r="X1967" s="31" t="str">
        <f t="shared" si="856"/>
        <v/>
      </c>
      <c r="Y1967" s="16" t="str">
        <f>IF(CPI_Downloader!K1965="","",CPI_Downloader!K1965)</f>
        <v/>
      </c>
      <c r="AA1967" s="33" t="str">
        <f t="shared" si="857"/>
        <v/>
      </c>
      <c r="AB1967" s="27" t="str">
        <f>IF(CPI_Downloader!M1965="","",CPI_Downloader!M1965)</f>
        <v/>
      </c>
      <c r="AC1967" s="59" t="str">
        <f>IF(CPI_Downloader!L1965="","",CPI_Downloader!L1965/100)</f>
        <v/>
      </c>
      <c r="AD1967" s="3"/>
      <c r="AE1967" s="28"/>
      <c r="AI1967" s="44" t="str">
        <f t="shared" si="858"/>
        <v/>
      </c>
      <c r="AJ1967" s="50" t="str">
        <f>IF(CPI_Downloader!N1965="","",CPI_Downloader!N1965)</f>
        <v/>
      </c>
      <c r="AL1967" s="29" t="str">
        <f>IF(CPI_Downloader!O1965="","",CPI_Downloader!O1965)</f>
        <v/>
      </c>
      <c r="AN1967" s="22" t="str">
        <f t="shared" si="865"/>
        <v/>
      </c>
      <c r="AO1967" s="22" t="str">
        <f t="shared" si="859"/>
        <v/>
      </c>
      <c r="AP1967" s="22" t="str">
        <f t="shared" si="869"/>
        <v/>
      </c>
      <c r="AQ1967" s="22" t="str">
        <f t="shared" si="852"/>
        <v/>
      </c>
      <c r="AR1967" s="22" t="str">
        <f t="shared" si="848"/>
        <v/>
      </c>
      <c r="AS1967" s="22" t="str">
        <f t="shared" si="844"/>
        <v/>
      </c>
      <c r="AT1967" s="46" t="str">
        <f>IF(CPI_Downloader!P1965="","",CPI_Downloader!P1965)</f>
        <v/>
      </c>
      <c r="AU1967" s="22" t="str">
        <f t="shared" si="866"/>
        <v/>
      </c>
      <c r="AV1967" s="22" t="str">
        <f t="shared" si="860"/>
        <v/>
      </c>
      <c r="AW1967" s="22" t="str">
        <f t="shared" si="870"/>
        <v/>
      </c>
      <c r="AX1967" s="22" t="str">
        <f t="shared" si="853"/>
        <v/>
      </c>
      <c r="AY1967" s="22" t="str">
        <f t="shared" si="849"/>
        <v/>
      </c>
      <c r="AZ1967" s="22" t="str">
        <f t="shared" si="845"/>
        <v/>
      </c>
      <c r="BA1967" s="46" t="str">
        <f>IF(CPI_Downloader!Q1965="","",CPI_Downloader!Q1965)</f>
        <v/>
      </c>
    </row>
    <row r="1968" spans="1:53" ht="12.75" customHeight="1" x14ac:dyDescent="0.2">
      <c r="A1968" s="21" t="str">
        <f>IF(CPI_Downloader!A1966="","",CPI_Downloader!A1966)</f>
        <v/>
      </c>
      <c r="B1968" s="22" t="str">
        <f t="shared" si="863"/>
        <v/>
      </c>
      <c r="C1968" s="22" t="str">
        <f t="shared" si="854"/>
        <v/>
      </c>
      <c r="D1968" s="22" t="str">
        <f t="shared" si="867"/>
        <v/>
      </c>
      <c r="E1968" s="22" t="str">
        <f t="shared" si="850"/>
        <v/>
      </c>
      <c r="F1968" s="22" t="str">
        <f t="shared" si="846"/>
        <v/>
      </c>
      <c r="G1968" s="22" t="str">
        <f t="shared" si="842"/>
        <v/>
      </c>
      <c r="H1968" s="22" t="str">
        <f>IFERROR(('CDN Data'!B1968),"")</f>
        <v/>
      </c>
      <c r="I1968" s="23" t="str">
        <f>IF(CPI_Downloader!G1966="","",CPI_Downloader!G1966)</f>
        <v/>
      </c>
      <c r="J1968" s="23" t="str">
        <f>IF(CPI_Downloader!H1966="","",CPI_Downloader!H1966)</f>
        <v/>
      </c>
      <c r="L1968" s="21" t="str">
        <f t="shared" si="855"/>
        <v/>
      </c>
      <c r="M1968" s="25" t="str">
        <f t="shared" si="864"/>
        <v/>
      </c>
      <c r="N1968" s="25" t="str">
        <f t="shared" si="861"/>
        <v/>
      </c>
      <c r="O1968" s="25" t="str">
        <f t="shared" si="868"/>
        <v/>
      </c>
      <c r="P1968" s="25" t="str">
        <f t="shared" si="851"/>
        <v/>
      </c>
      <c r="Q1968" s="25" t="str">
        <f t="shared" si="847"/>
        <v/>
      </c>
      <c r="R1968" s="25" t="str">
        <f t="shared" si="843"/>
        <v/>
      </c>
      <c r="S1968" s="25" t="str">
        <f>IFERROR(('CDN Data'!M1956),"")</f>
        <v/>
      </c>
      <c r="T1968" s="26" t="str">
        <f>IF(CPI_Downloader!I1966="","",CPI_Downloader!I1966)</f>
        <v/>
      </c>
      <c r="U1968" s="26" t="str">
        <f>IF(CPI_Downloader!J1966="","",CPI_Downloader!J1966)</f>
        <v/>
      </c>
      <c r="W1968" s="31" t="str">
        <f t="shared" si="862"/>
        <v/>
      </c>
      <c r="X1968" s="31" t="str">
        <f t="shared" si="856"/>
        <v/>
      </c>
      <c r="Y1968" s="16" t="str">
        <f>IF(CPI_Downloader!K1966="","",CPI_Downloader!K1966)</f>
        <v/>
      </c>
      <c r="AA1968" s="33" t="str">
        <f t="shared" si="857"/>
        <v/>
      </c>
      <c r="AB1968" s="27" t="str">
        <f>IF(CPI_Downloader!M1966="","",CPI_Downloader!M1966)</f>
        <v/>
      </c>
      <c r="AC1968" s="59" t="str">
        <f>IF(CPI_Downloader!L1966="","",CPI_Downloader!L1966/100)</f>
        <v/>
      </c>
      <c r="AD1968" s="3"/>
      <c r="AE1968" s="28"/>
      <c r="AI1968" s="44" t="str">
        <f t="shared" si="858"/>
        <v/>
      </c>
      <c r="AJ1968" s="50" t="str">
        <f>IF(CPI_Downloader!N1966="","",CPI_Downloader!N1966)</f>
        <v/>
      </c>
      <c r="AL1968" s="29" t="str">
        <f>IF(CPI_Downloader!O1966="","",CPI_Downloader!O1966)</f>
        <v/>
      </c>
      <c r="AN1968" s="22" t="str">
        <f t="shared" si="865"/>
        <v/>
      </c>
      <c r="AO1968" s="22" t="str">
        <f t="shared" si="859"/>
        <v/>
      </c>
      <c r="AP1968" s="22" t="str">
        <f t="shared" si="869"/>
        <v/>
      </c>
      <c r="AQ1968" s="22" t="str">
        <f t="shared" si="852"/>
        <v/>
      </c>
      <c r="AR1968" s="22" t="str">
        <f t="shared" si="848"/>
        <v/>
      </c>
      <c r="AS1968" s="22" t="str">
        <f t="shared" si="844"/>
        <v/>
      </c>
      <c r="AT1968" s="46" t="str">
        <f>IF(CPI_Downloader!P1966="","",CPI_Downloader!P1966)</f>
        <v/>
      </c>
      <c r="AU1968" s="22" t="str">
        <f t="shared" si="866"/>
        <v/>
      </c>
      <c r="AV1968" s="22" t="str">
        <f t="shared" si="860"/>
        <v/>
      </c>
      <c r="AW1968" s="22" t="str">
        <f t="shared" si="870"/>
        <v/>
      </c>
      <c r="AX1968" s="22" t="str">
        <f t="shared" si="853"/>
        <v/>
      </c>
      <c r="AY1968" s="22" t="str">
        <f t="shared" si="849"/>
        <v/>
      </c>
      <c r="AZ1968" s="22" t="str">
        <f t="shared" si="845"/>
        <v/>
      </c>
      <c r="BA1968" s="46" t="str">
        <f>IF(CPI_Downloader!Q1966="","",CPI_Downloader!Q1966)</f>
        <v/>
      </c>
    </row>
    <row r="1969" spans="1:53" ht="12.75" customHeight="1" x14ac:dyDescent="0.2">
      <c r="A1969" s="21" t="str">
        <f>IF(CPI_Downloader!A1967="","",CPI_Downloader!A1967)</f>
        <v/>
      </c>
      <c r="B1969" s="22" t="str">
        <f t="shared" si="863"/>
        <v/>
      </c>
      <c r="C1969" s="22" t="str">
        <f t="shared" si="854"/>
        <v/>
      </c>
      <c r="D1969" s="22" t="str">
        <f t="shared" si="867"/>
        <v/>
      </c>
      <c r="E1969" s="22" t="str">
        <f t="shared" si="850"/>
        <v/>
      </c>
      <c r="F1969" s="22" t="str">
        <f t="shared" si="846"/>
        <v/>
      </c>
      <c r="G1969" s="22" t="str">
        <f t="shared" si="842"/>
        <v/>
      </c>
      <c r="H1969" s="22" t="str">
        <f>IFERROR(('CDN Data'!B1969),"")</f>
        <v/>
      </c>
      <c r="I1969" s="23" t="str">
        <f>IF(CPI_Downloader!G1967="","",CPI_Downloader!G1967)</f>
        <v/>
      </c>
      <c r="J1969" s="23" t="str">
        <f>IF(CPI_Downloader!H1967="","",CPI_Downloader!H1967)</f>
        <v/>
      </c>
      <c r="L1969" s="21" t="str">
        <f t="shared" si="855"/>
        <v/>
      </c>
      <c r="M1969" s="25" t="str">
        <f t="shared" si="864"/>
        <v/>
      </c>
      <c r="N1969" s="25" t="str">
        <f t="shared" si="861"/>
        <v/>
      </c>
      <c r="O1969" s="25" t="str">
        <f t="shared" si="868"/>
        <v/>
      </c>
      <c r="P1969" s="25" t="str">
        <f t="shared" si="851"/>
        <v/>
      </c>
      <c r="Q1969" s="25" t="str">
        <f t="shared" si="847"/>
        <v/>
      </c>
      <c r="R1969" s="25" t="str">
        <f t="shared" si="843"/>
        <v/>
      </c>
      <c r="S1969" s="25" t="str">
        <f>IFERROR(('CDN Data'!M1957),"")</f>
        <v/>
      </c>
      <c r="T1969" s="26" t="str">
        <f>IF(CPI_Downloader!I1967="","",CPI_Downloader!I1967)</f>
        <v/>
      </c>
      <c r="U1969" s="26" t="str">
        <f>IF(CPI_Downloader!J1967="","",CPI_Downloader!J1967)</f>
        <v/>
      </c>
      <c r="W1969" s="31" t="str">
        <f t="shared" si="862"/>
        <v/>
      </c>
      <c r="X1969" s="31" t="str">
        <f t="shared" si="856"/>
        <v/>
      </c>
      <c r="Y1969" s="16" t="str">
        <f>IF(CPI_Downloader!K1967="","",CPI_Downloader!K1967)</f>
        <v/>
      </c>
      <c r="AA1969" s="33" t="str">
        <f t="shared" si="857"/>
        <v/>
      </c>
      <c r="AB1969" s="27" t="str">
        <f>IF(CPI_Downloader!M1967="","",CPI_Downloader!M1967)</f>
        <v/>
      </c>
      <c r="AC1969" s="59" t="str">
        <f>IF(CPI_Downloader!L1967="","",CPI_Downloader!L1967/100)</f>
        <v/>
      </c>
      <c r="AD1969" s="3"/>
      <c r="AE1969" s="28"/>
      <c r="AI1969" s="44" t="str">
        <f t="shared" si="858"/>
        <v/>
      </c>
      <c r="AJ1969" s="50" t="str">
        <f>IF(CPI_Downloader!N1967="","",CPI_Downloader!N1967)</f>
        <v/>
      </c>
      <c r="AL1969" s="29" t="str">
        <f>IF(CPI_Downloader!O1967="","",CPI_Downloader!O1967)</f>
        <v/>
      </c>
      <c r="AN1969" s="22" t="str">
        <f t="shared" si="865"/>
        <v/>
      </c>
      <c r="AO1969" s="22" t="str">
        <f t="shared" si="859"/>
        <v/>
      </c>
      <c r="AP1969" s="22" t="str">
        <f t="shared" si="869"/>
        <v/>
      </c>
      <c r="AQ1969" s="22" t="str">
        <f t="shared" si="852"/>
        <v/>
      </c>
      <c r="AR1969" s="22" t="str">
        <f t="shared" si="848"/>
        <v/>
      </c>
      <c r="AS1969" s="22" t="str">
        <f t="shared" si="844"/>
        <v/>
      </c>
      <c r="AT1969" s="46" t="str">
        <f>IF(CPI_Downloader!P1967="","",CPI_Downloader!P1967)</f>
        <v/>
      </c>
      <c r="AU1969" s="22" t="str">
        <f t="shared" si="866"/>
        <v/>
      </c>
      <c r="AV1969" s="22" t="str">
        <f t="shared" si="860"/>
        <v/>
      </c>
      <c r="AW1969" s="22" t="str">
        <f t="shared" si="870"/>
        <v/>
      </c>
      <c r="AX1969" s="22" t="str">
        <f t="shared" si="853"/>
        <v/>
      </c>
      <c r="AY1969" s="22" t="str">
        <f t="shared" si="849"/>
        <v/>
      </c>
      <c r="AZ1969" s="22" t="str">
        <f t="shared" si="845"/>
        <v/>
      </c>
      <c r="BA1969" s="46" t="str">
        <f>IF(CPI_Downloader!Q1967="","",CPI_Downloader!Q1967)</f>
        <v/>
      </c>
    </row>
    <row r="1970" spans="1:53" ht="12.75" customHeight="1" x14ac:dyDescent="0.2">
      <c r="A1970" s="21" t="str">
        <f>IF(CPI_Downloader!A1968="","",CPI_Downloader!A1968)</f>
        <v/>
      </c>
      <c r="B1970" s="22" t="str">
        <f t="shared" si="863"/>
        <v/>
      </c>
      <c r="C1970" s="22" t="str">
        <f t="shared" si="854"/>
        <v/>
      </c>
      <c r="D1970" s="22" t="str">
        <f t="shared" si="867"/>
        <v/>
      </c>
      <c r="E1970" s="22" t="str">
        <f t="shared" si="850"/>
        <v/>
      </c>
      <c r="F1970" s="22" t="str">
        <f t="shared" si="846"/>
        <v/>
      </c>
      <c r="G1970" s="22" t="str">
        <f t="shared" si="842"/>
        <v/>
      </c>
      <c r="H1970" s="22" t="str">
        <f>IFERROR(('CDN Data'!B1970),"")</f>
        <v/>
      </c>
      <c r="I1970" s="23" t="str">
        <f>IF(CPI_Downloader!G1968="","",CPI_Downloader!G1968)</f>
        <v/>
      </c>
      <c r="J1970" s="23" t="str">
        <f>IF(CPI_Downloader!H1968="","",CPI_Downloader!H1968)</f>
        <v/>
      </c>
      <c r="L1970" s="21" t="str">
        <f t="shared" si="855"/>
        <v/>
      </c>
      <c r="M1970" s="25" t="str">
        <f t="shared" si="864"/>
        <v/>
      </c>
      <c r="N1970" s="25" t="str">
        <f t="shared" si="861"/>
        <v/>
      </c>
      <c r="O1970" s="25" t="str">
        <f t="shared" si="868"/>
        <v/>
      </c>
      <c r="P1970" s="25" t="str">
        <f t="shared" si="851"/>
        <v/>
      </c>
      <c r="Q1970" s="25" t="str">
        <f t="shared" si="847"/>
        <v/>
      </c>
      <c r="R1970" s="25" t="str">
        <f t="shared" si="843"/>
        <v/>
      </c>
      <c r="S1970" s="25" t="str">
        <f>IFERROR(('CDN Data'!M1958),"")</f>
        <v/>
      </c>
      <c r="T1970" s="26" t="str">
        <f>IF(CPI_Downloader!I1968="","",CPI_Downloader!I1968)</f>
        <v/>
      </c>
      <c r="U1970" s="26" t="str">
        <f>IF(CPI_Downloader!J1968="","",CPI_Downloader!J1968)</f>
        <v/>
      </c>
      <c r="W1970" s="31" t="str">
        <f t="shared" si="862"/>
        <v/>
      </c>
      <c r="X1970" s="31" t="str">
        <f t="shared" si="856"/>
        <v/>
      </c>
      <c r="Y1970" s="16" t="str">
        <f>IF(CPI_Downloader!K1968="","",CPI_Downloader!K1968)</f>
        <v/>
      </c>
      <c r="AA1970" s="33" t="str">
        <f t="shared" si="857"/>
        <v/>
      </c>
      <c r="AB1970" s="27" t="str">
        <f>IF(CPI_Downloader!M1968="","",CPI_Downloader!M1968)</f>
        <v/>
      </c>
      <c r="AC1970" s="59" t="str">
        <f>IF(CPI_Downloader!L1968="","",CPI_Downloader!L1968/100)</f>
        <v/>
      </c>
      <c r="AD1970" s="3"/>
      <c r="AE1970" s="28"/>
      <c r="AI1970" s="44" t="str">
        <f t="shared" si="858"/>
        <v/>
      </c>
      <c r="AJ1970" s="50" t="str">
        <f>IF(CPI_Downloader!N1968="","",CPI_Downloader!N1968)</f>
        <v/>
      </c>
      <c r="AL1970" s="29" t="str">
        <f>IF(CPI_Downloader!O1968="","",CPI_Downloader!O1968)</f>
        <v/>
      </c>
      <c r="AN1970" s="22" t="str">
        <f t="shared" si="865"/>
        <v/>
      </c>
      <c r="AO1970" s="22" t="str">
        <f t="shared" si="859"/>
        <v/>
      </c>
      <c r="AP1970" s="22" t="str">
        <f t="shared" si="869"/>
        <v/>
      </c>
      <c r="AQ1970" s="22" t="str">
        <f t="shared" si="852"/>
        <v/>
      </c>
      <c r="AR1970" s="22" t="str">
        <f t="shared" si="848"/>
        <v/>
      </c>
      <c r="AS1970" s="22" t="str">
        <f t="shared" si="844"/>
        <v/>
      </c>
      <c r="AT1970" s="46" t="str">
        <f>IF(CPI_Downloader!P1968="","",CPI_Downloader!P1968)</f>
        <v/>
      </c>
      <c r="AU1970" s="22" t="str">
        <f t="shared" si="866"/>
        <v/>
      </c>
      <c r="AV1970" s="22" t="str">
        <f t="shared" si="860"/>
        <v/>
      </c>
      <c r="AW1970" s="22" t="str">
        <f t="shared" si="870"/>
        <v/>
      </c>
      <c r="AX1970" s="22" t="str">
        <f t="shared" si="853"/>
        <v/>
      </c>
      <c r="AY1970" s="22" t="str">
        <f t="shared" si="849"/>
        <v/>
      </c>
      <c r="AZ1970" s="22" t="str">
        <f t="shared" si="845"/>
        <v/>
      </c>
      <c r="BA1970" s="46" t="str">
        <f>IF(CPI_Downloader!Q1968="","",CPI_Downloader!Q1968)</f>
        <v/>
      </c>
    </row>
    <row r="1971" spans="1:53" ht="12.75" customHeight="1" x14ac:dyDescent="0.2">
      <c r="A1971" s="21" t="str">
        <f>IF(CPI_Downloader!A1969="","",CPI_Downloader!A1969)</f>
        <v/>
      </c>
      <c r="B1971" s="22" t="str">
        <f t="shared" si="863"/>
        <v/>
      </c>
      <c r="C1971" s="22" t="str">
        <f t="shared" si="854"/>
        <v/>
      </c>
      <c r="D1971" s="22" t="str">
        <f t="shared" si="867"/>
        <v/>
      </c>
      <c r="E1971" s="22" t="str">
        <f t="shared" si="850"/>
        <v/>
      </c>
      <c r="F1971" s="22" t="str">
        <f t="shared" si="846"/>
        <v/>
      </c>
      <c r="G1971" s="22" t="str">
        <f t="shared" si="842"/>
        <v/>
      </c>
      <c r="H1971" s="22" t="str">
        <f>IFERROR(('CDN Data'!B1971),"")</f>
        <v/>
      </c>
      <c r="I1971" s="23" t="str">
        <f>IF(CPI_Downloader!G1969="","",CPI_Downloader!G1969)</f>
        <v/>
      </c>
      <c r="J1971" s="23" t="str">
        <f>IF(CPI_Downloader!H1969="","",CPI_Downloader!H1969)</f>
        <v/>
      </c>
      <c r="L1971" s="21" t="str">
        <f t="shared" si="855"/>
        <v/>
      </c>
      <c r="M1971" s="25" t="str">
        <f t="shared" si="864"/>
        <v/>
      </c>
      <c r="N1971" s="25" t="str">
        <f t="shared" si="861"/>
        <v/>
      </c>
      <c r="O1971" s="25" t="str">
        <f t="shared" si="868"/>
        <v/>
      </c>
      <c r="P1971" s="25" t="str">
        <f t="shared" si="851"/>
        <v/>
      </c>
      <c r="Q1971" s="25" t="str">
        <f t="shared" si="847"/>
        <v/>
      </c>
      <c r="R1971" s="25" t="str">
        <f t="shared" si="843"/>
        <v/>
      </c>
      <c r="S1971" s="25" t="str">
        <f>IFERROR(('CDN Data'!M1959),"")</f>
        <v/>
      </c>
      <c r="T1971" s="26" t="str">
        <f>IF(CPI_Downloader!I1969="","",CPI_Downloader!I1969)</f>
        <v/>
      </c>
      <c r="U1971" s="26" t="str">
        <f>IF(CPI_Downloader!J1969="","",CPI_Downloader!J1969)</f>
        <v/>
      </c>
      <c r="W1971" s="31" t="str">
        <f t="shared" si="862"/>
        <v/>
      </c>
      <c r="X1971" s="31" t="str">
        <f t="shared" si="856"/>
        <v/>
      </c>
      <c r="Y1971" s="16" t="str">
        <f>IF(CPI_Downloader!K1969="","",CPI_Downloader!K1969)</f>
        <v/>
      </c>
      <c r="AA1971" s="33" t="str">
        <f t="shared" si="857"/>
        <v/>
      </c>
      <c r="AB1971" s="27" t="str">
        <f>IF(CPI_Downloader!M1969="","",CPI_Downloader!M1969)</f>
        <v/>
      </c>
      <c r="AC1971" s="59" t="str">
        <f>IF(CPI_Downloader!L1969="","",CPI_Downloader!L1969/100)</f>
        <v/>
      </c>
      <c r="AD1971" s="3"/>
      <c r="AE1971" s="28"/>
      <c r="AI1971" s="44" t="str">
        <f t="shared" si="858"/>
        <v/>
      </c>
      <c r="AJ1971" s="50" t="str">
        <f>IF(CPI_Downloader!N1969="","",CPI_Downloader!N1969)</f>
        <v/>
      </c>
      <c r="AL1971" s="29" t="str">
        <f>IF(CPI_Downloader!O1969="","",CPI_Downloader!O1969)</f>
        <v/>
      </c>
      <c r="AN1971" s="22" t="str">
        <f t="shared" si="865"/>
        <v/>
      </c>
      <c r="AO1971" s="22" t="str">
        <f t="shared" si="859"/>
        <v/>
      </c>
      <c r="AP1971" s="22" t="str">
        <f t="shared" si="869"/>
        <v/>
      </c>
      <c r="AQ1971" s="22" t="str">
        <f t="shared" si="852"/>
        <v/>
      </c>
      <c r="AR1971" s="22" t="str">
        <f t="shared" si="848"/>
        <v/>
      </c>
      <c r="AS1971" s="22" t="str">
        <f t="shared" si="844"/>
        <v/>
      </c>
      <c r="AT1971" s="46" t="str">
        <f>IF(CPI_Downloader!P1969="","",CPI_Downloader!P1969)</f>
        <v/>
      </c>
      <c r="AU1971" s="22" t="str">
        <f t="shared" si="866"/>
        <v/>
      </c>
      <c r="AV1971" s="22" t="str">
        <f t="shared" si="860"/>
        <v/>
      </c>
      <c r="AW1971" s="22" t="str">
        <f t="shared" si="870"/>
        <v/>
      </c>
      <c r="AX1971" s="22" t="str">
        <f t="shared" si="853"/>
        <v/>
      </c>
      <c r="AY1971" s="22" t="str">
        <f t="shared" si="849"/>
        <v/>
      </c>
      <c r="AZ1971" s="22" t="str">
        <f t="shared" si="845"/>
        <v/>
      </c>
      <c r="BA1971" s="46" t="str">
        <f>IF(CPI_Downloader!Q1969="","",CPI_Downloader!Q1969)</f>
        <v/>
      </c>
    </row>
    <row r="1972" spans="1:53" ht="12.75" customHeight="1" x14ac:dyDescent="0.2">
      <c r="A1972" s="21" t="str">
        <f>IF(CPI_Downloader!A1970="","",CPI_Downloader!A1970)</f>
        <v/>
      </c>
      <c r="B1972" s="22" t="str">
        <f t="shared" si="863"/>
        <v/>
      </c>
      <c r="C1972" s="22" t="str">
        <f t="shared" si="854"/>
        <v/>
      </c>
      <c r="D1972" s="22" t="str">
        <f t="shared" si="867"/>
        <v/>
      </c>
      <c r="E1972" s="22" t="str">
        <f t="shared" si="850"/>
        <v/>
      </c>
      <c r="F1972" s="22" t="str">
        <f t="shared" si="846"/>
        <v/>
      </c>
      <c r="G1972" s="22" t="str">
        <f t="shared" ref="G1972:G2000" si="871">IFERROR(((I1972/I1732)^(1/20)-1),"")</f>
        <v/>
      </c>
      <c r="H1972" s="22" t="str">
        <f>IFERROR(('CDN Data'!B1972),"")</f>
        <v/>
      </c>
      <c r="I1972" s="23" t="str">
        <f>IF(CPI_Downloader!G1970="","",CPI_Downloader!G1970)</f>
        <v/>
      </c>
      <c r="J1972" s="23" t="str">
        <f>IF(CPI_Downloader!H1970="","",CPI_Downloader!H1970)</f>
        <v/>
      </c>
      <c r="L1972" s="21" t="str">
        <f t="shared" si="855"/>
        <v/>
      </c>
      <c r="M1972" s="25" t="str">
        <f t="shared" si="864"/>
        <v/>
      </c>
      <c r="N1972" s="25" t="str">
        <f t="shared" si="861"/>
        <v/>
      </c>
      <c r="O1972" s="25" t="str">
        <f t="shared" si="868"/>
        <v/>
      </c>
      <c r="P1972" s="25" t="str">
        <f t="shared" si="851"/>
        <v/>
      </c>
      <c r="Q1972" s="25" t="str">
        <f t="shared" si="847"/>
        <v/>
      </c>
      <c r="R1972" s="25" t="str">
        <f t="shared" ref="R1972:R2000" si="872">IFERROR(((T1972/T1732)^(1/20)-1),"")</f>
        <v/>
      </c>
      <c r="S1972" s="25" t="str">
        <f>IFERROR(('CDN Data'!M1960),"")</f>
        <v/>
      </c>
      <c r="T1972" s="26" t="str">
        <f>IF(CPI_Downloader!I1970="","",CPI_Downloader!I1970)</f>
        <v/>
      </c>
      <c r="U1972" s="26" t="str">
        <f>IF(CPI_Downloader!J1970="","",CPI_Downloader!J1970)</f>
        <v/>
      </c>
      <c r="W1972" s="31" t="str">
        <f t="shared" si="862"/>
        <v/>
      </c>
      <c r="X1972" s="31" t="str">
        <f t="shared" si="856"/>
        <v/>
      </c>
      <c r="Y1972" s="16" t="str">
        <f>IF(CPI_Downloader!K1970="","",CPI_Downloader!K1970)</f>
        <v/>
      </c>
      <c r="AA1972" s="33" t="str">
        <f t="shared" si="857"/>
        <v/>
      </c>
      <c r="AB1972" s="27" t="str">
        <f>IF(CPI_Downloader!M1970="","",CPI_Downloader!M1970)</f>
        <v/>
      </c>
      <c r="AC1972" s="59" t="str">
        <f>IF(CPI_Downloader!L1970="","",CPI_Downloader!L1970/100)</f>
        <v/>
      </c>
      <c r="AD1972" s="3"/>
      <c r="AE1972" s="28"/>
      <c r="AI1972" s="44" t="str">
        <f t="shared" si="858"/>
        <v/>
      </c>
      <c r="AJ1972" s="50" t="str">
        <f>IF(CPI_Downloader!N1970="","",CPI_Downloader!N1970)</f>
        <v/>
      </c>
      <c r="AL1972" s="29" t="str">
        <f>IF(CPI_Downloader!O1970="","",CPI_Downloader!O1970)</f>
        <v/>
      </c>
      <c r="AN1972" s="22" t="str">
        <f t="shared" si="865"/>
        <v/>
      </c>
      <c r="AO1972" s="22" t="str">
        <f t="shared" si="859"/>
        <v/>
      </c>
      <c r="AP1972" s="22" t="str">
        <f t="shared" si="869"/>
        <v/>
      </c>
      <c r="AQ1972" s="22" t="str">
        <f t="shared" si="852"/>
        <v/>
      </c>
      <c r="AR1972" s="22" t="str">
        <f t="shared" si="848"/>
        <v/>
      </c>
      <c r="AS1972" s="22" t="str">
        <f t="shared" ref="AS1972:AS2000" si="873">IFERROR(((AT1972/AT1732)^(1/20)-1),"")</f>
        <v/>
      </c>
      <c r="AT1972" s="46" t="str">
        <f>IF(CPI_Downloader!P1970="","",CPI_Downloader!P1970)</f>
        <v/>
      </c>
      <c r="AU1972" s="22" t="str">
        <f t="shared" si="866"/>
        <v/>
      </c>
      <c r="AV1972" s="22" t="str">
        <f t="shared" si="860"/>
        <v/>
      </c>
      <c r="AW1972" s="22" t="str">
        <f t="shared" si="870"/>
        <v/>
      </c>
      <c r="AX1972" s="22" t="str">
        <f t="shared" si="853"/>
        <v/>
      </c>
      <c r="AY1972" s="22" t="str">
        <f t="shared" si="849"/>
        <v/>
      </c>
      <c r="AZ1972" s="22" t="str">
        <f t="shared" ref="AZ1972:AZ2000" si="874">IFERROR(((BA1972/BA1732)^(1/20)-1),"")</f>
        <v/>
      </c>
      <c r="BA1972" s="46" t="str">
        <f>IF(CPI_Downloader!Q1970="","",CPI_Downloader!Q1970)</f>
        <v/>
      </c>
    </row>
    <row r="1973" spans="1:53" ht="12.75" customHeight="1" x14ac:dyDescent="0.2">
      <c r="A1973" s="21" t="str">
        <f>IF(CPI_Downloader!A1971="","",CPI_Downloader!A1971)</f>
        <v/>
      </c>
      <c r="B1973" s="22" t="str">
        <f t="shared" si="863"/>
        <v/>
      </c>
      <c r="C1973" s="22" t="str">
        <f t="shared" si="854"/>
        <v/>
      </c>
      <c r="D1973" s="22" t="str">
        <f t="shared" si="867"/>
        <v/>
      </c>
      <c r="E1973" s="22" t="str">
        <f t="shared" si="850"/>
        <v/>
      </c>
      <c r="F1973" s="22" t="str">
        <f t="shared" si="846"/>
        <v/>
      </c>
      <c r="G1973" s="22" t="str">
        <f t="shared" si="871"/>
        <v/>
      </c>
      <c r="H1973" s="22" t="str">
        <f>IFERROR(('CDN Data'!B1973),"")</f>
        <v/>
      </c>
      <c r="I1973" s="23" t="str">
        <f>IF(CPI_Downloader!G1971="","",CPI_Downloader!G1971)</f>
        <v/>
      </c>
      <c r="J1973" s="23" t="str">
        <f>IF(CPI_Downloader!H1971="","",CPI_Downloader!H1971)</f>
        <v/>
      </c>
      <c r="L1973" s="21" t="str">
        <f t="shared" si="855"/>
        <v/>
      </c>
      <c r="M1973" s="25" t="str">
        <f t="shared" si="864"/>
        <v/>
      </c>
      <c r="N1973" s="25" t="str">
        <f t="shared" si="861"/>
        <v/>
      </c>
      <c r="O1973" s="25" t="str">
        <f t="shared" si="868"/>
        <v/>
      </c>
      <c r="P1973" s="25" t="str">
        <f t="shared" si="851"/>
        <v/>
      </c>
      <c r="Q1973" s="25" t="str">
        <f t="shared" si="847"/>
        <v/>
      </c>
      <c r="R1973" s="25" t="str">
        <f t="shared" si="872"/>
        <v/>
      </c>
      <c r="S1973" s="25" t="str">
        <f>IFERROR(('CDN Data'!M1961),"")</f>
        <v/>
      </c>
      <c r="T1973" s="26" t="str">
        <f>IF(CPI_Downloader!I1971="","",CPI_Downloader!I1971)</f>
        <v/>
      </c>
      <c r="U1973" s="26" t="str">
        <f>IF(CPI_Downloader!J1971="","",CPI_Downloader!J1971)</f>
        <v/>
      </c>
      <c r="W1973" s="31" t="str">
        <f t="shared" si="862"/>
        <v/>
      </c>
      <c r="X1973" s="31" t="str">
        <f t="shared" si="856"/>
        <v/>
      </c>
      <c r="Y1973" s="16" t="str">
        <f>IF(CPI_Downloader!K1971="","",CPI_Downloader!K1971)</f>
        <v/>
      </c>
      <c r="AA1973" s="33" t="str">
        <f t="shared" si="857"/>
        <v/>
      </c>
      <c r="AB1973" s="27" t="str">
        <f>IF(CPI_Downloader!M1971="","",CPI_Downloader!M1971)</f>
        <v/>
      </c>
      <c r="AC1973" s="59" t="str">
        <f>IF(CPI_Downloader!L1971="","",CPI_Downloader!L1971/100)</f>
        <v/>
      </c>
      <c r="AD1973" s="3"/>
      <c r="AE1973" s="28"/>
      <c r="AI1973" s="44" t="str">
        <f t="shared" si="858"/>
        <v/>
      </c>
      <c r="AJ1973" s="50" t="str">
        <f>IF(CPI_Downloader!N1971="","",CPI_Downloader!N1971)</f>
        <v/>
      </c>
      <c r="AL1973" s="29" t="str">
        <f>IF(CPI_Downloader!O1971="","",CPI_Downloader!O1971)</f>
        <v/>
      </c>
      <c r="AN1973" s="22" t="str">
        <f t="shared" si="865"/>
        <v/>
      </c>
      <c r="AO1973" s="22" t="str">
        <f t="shared" si="859"/>
        <v/>
      </c>
      <c r="AP1973" s="22" t="str">
        <f t="shared" si="869"/>
        <v/>
      </c>
      <c r="AQ1973" s="22" t="str">
        <f t="shared" si="852"/>
        <v/>
      </c>
      <c r="AR1973" s="22" t="str">
        <f t="shared" si="848"/>
        <v/>
      </c>
      <c r="AS1973" s="22" t="str">
        <f t="shared" si="873"/>
        <v/>
      </c>
      <c r="AT1973" s="46" t="str">
        <f>IF(CPI_Downloader!P1971="","",CPI_Downloader!P1971)</f>
        <v/>
      </c>
      <c r="AU1973" s="22" t="str">
        <f t="shared" si="866"/>
        <v/>
      </c>
      <c r="AV1973" s="22" t="str">
        <f t="shared" si="860"/>
        <v/>
      </c>
      <c r="AW1973" s="22" t="str">
        <f t="shared" si="870"/>
        <v/>
      </c>
      <c r="AX1973" s="22" t="str">
        <f t="shared" si="853"/>
        <v/>
      </c>
      <c r="AY1973" s="22" t="str">
        <f t="shared" si="849"/>
        <v/>
      </c>
      <c r="AZ1973" s="22" t="str">
        <f t="shared" si="874"/>
        <v/>
      </c>
      <c r="BA1973" s="46" t="str">
        <f>IF(CPI_Downloader!Q1971="","",CPI_Downloader!Q1971)</f>
        <v/>
      </c>
    </row>
    <row r="1974" spans="1:53" ht="12.75" customHeight="1" x14ac:dyDescent="0.2">
      <c r="A1974" s="21" t="str">
        <f>IF(CPI_Downloader!A1972="","",CPI_Downloader!A1972)</f>
        <v/>
      </c>
      <c r="B1974" s="22" t="str">
        <f t="shared" si="863"/>
        <v/>
      </c>
      <c r="C1974" s="22" t="str">
        <f t="shared" si="854"/>
        <v/>
      </c>
      <c r="D1974" s="22" t="str">
        <f t="shared" si="867"/>
        <v/>
      </c>
      <c r="E1974" s="22" t="str">
        <f t="shared" si="850"/>
        <v/>
      </c>
      <c r="F1974" s="22" t="str">
        <f t="shared" si="846"/>
        <v/>
      </c>
      <c r="G1974" s="22" t="str">
        <f t="shared" si="871"/>
        <v/>
      </c>
      <c r="H1974" s="22" t="str">
        <f>IFERROR(('CDN Data'!B1974),"")</f>
        <v/>
      </c>
      <c r="I1974" s="23" t="str">
        <f>IF(CPI_Downloader!G1972="","",CPI_Downloader!G1972)</f>
        <v/>
      </c>
      <c r="J1974" s="23" t="str">
        <f>IF(CPI_Downloader!H1972="","",CPI_Downloader!H1972)</f>
        <v/>
      </c>
      <c r="L1974" s="21" t="str">
        <f t="shared" si="855"/>
        <v/>
      </c>
      <c r="M1974" s="25" t="str">
        <f t="shared" si="864"/>
        <v/>
      </c>
      <c r="N1974" s="25" t="str">
        <f t="shared" si="861"/>
        <v/>
      </c>
      <c r="O1974" s="25" t="str">
        <f t="shared" si="868"/>
        <v/>
      </c>
      <c r="P1974" s="25" t="str">
        <f t="shared" si="851"/>
        <v/>
      </c>
      <c r="Q1974" s="25" t="str">
        <f t="shared" si="847"/>
        <v/>
      </c>
      <c r="R1974" s="25" t="str">
        <f t="shared" si="872"/>
        <v/>
      </c>
      <c r="S1974" s="25" t="str">
        <f>IFERROR(('CDN Data'!M1962),"")</f>
        <v/>
      </c>
      <c r="T1974" s="26" t="str">
        <f>IF(CPI_Downloader!I1972="","",CPI_Downloader!I1972)</f>
        <v/>
      </c>
      <c r="U1974" s="26" t="str">
        <f>IF(CPI_Downloader!J1972="","",CPI_Downloader!J1972)</f>
        <v/>
      </c>
      <c r="W1974" s="31" t="str">
        <f t="shared" si="862"/>
        <v/>
      </c>
      <c r="X1974" s="31" t="str">
        <f t="shared" si="856"/>
        <v/>
      </c>
      <c r="Y1974" s="16" t="str">
        <f>IF(CPI_Downloader!K1972="","",CPI_Downloader!K1972)</f>
        <v/>
      </c>
      <c r="AA1974" s="33" t="str">
        <f t="shared" si="857"/>
        <v/>
      </c>
      <c r="AB1974" s="27" t="str">
        <f>IF(CPI_Downloader!M1972="","",CPI_Downloader!M1972)</f>
        <v/>
      </c>
      <c r="AC1974" s="59" t="str">
        <f>IF(CPI_Downloader!L1972="","",CPI_Downloader!L1972/100)</f>
        <v/>
      </c>
      <c r="AD1974" s="3"/>
      <c r="AE1974" s="28"/>
      <c r="AI1974" s="44" t="str">
        <f t="shared" si="858"/>
        <v/>
      </c>
      <c r="AJ1974" s="50" t="str">
        <f>IF(CPI_Downloader!N1972="","",CPI_Downloader!N1972)</f>
        <v/>
      </c>
      <c r="AL1974" s="29" t="str">
        <f>IF(CPI_Downloader!O1972="","",CPI_Downloader!O1972)</f>
        <v/>
      </c>
      <c r="AN1974" s="22" t="str">
        <f t="shared" si="865"/>
        <v/>
      </c>
      <c r="AO1974" s="22" t="str">
        <f t="shared" si="859"/>
        <v/>
      </c>
      <c r="AP1974" s="22" t="str">
        <f t="shared" si="869"/>
        <v/>
      </c>
      <c r="AQ1974" s="22" t="str">
        <f t="shared" si="852"/>
        <v/>
      </c>
      <c r="AR1974" s="22" t="str">
        <f t="shared" si="848"/>
        <v/>
      </c>
      <c r="AS1974" s="22" t="str">
        <f t="shared" si="873"/>
        <v/>
      </c>
      <c r="AT1974" s="46" t="str">
        <f>IF(CPI_Downloader!P1972="","",CPI_Downloader!P1972)</f>
        <v/>
      </c>
      <c r="AU1974" s="22" t="str">
        <f t="shared" si="866"/>
        <v/>
      </c>
      <c r="AV1974" s="22" t="str">
        <f t="shared" si="860"/>
        <v/>
      </c>
      <c r="AW1974" s="22" t="str">
        <f t="shared" si="870"/>
        <v/>
      </c>
      <c r="AX1974" s="22" t="str">
        <f t="shared" si="853"/>
        <v/>
      </c>
      <c r="AY1974" s="22" t="str">
        <f t="shared" si="849"/>
        <v/>
      </c>
      <c r="AZ1974" s="22" t="str">
        <f t="shared" si="874"/>
        <v/>
      </c>
      <c r="BA1974" s="46" t="str">
        <f>IF(CPI_Downloader!Q1972="","",CPI_Downloader!Q1972)</f>
        <v/>
      </c>
    </row>
    <row r="1975" spans="1:53" ht="12.75" customHeight="1" x14ac:dyDescent="0.2">
      <c r="A1975" s="21" t="str">
        <f>IF(CPI_Downloader!A1973="","",CPI_Downloader!A1973)</f>
        <v/>
      </c>
      <c r="B1975" s="22" t="str">
        <f t="shared" si="863"/>
        <v/>
      </c>
      <c r="C1975" s="22" t="str">
        <f t="shared" si="854"/>
        <v/>
      </c>
      <c r="D1975" s="22" t="str">
        <f t="shared" si="867"/>
        <v/>
      </c>
      <c r="E1975" s="22" t="str">
        <f t="shared" si="850"/>
        <v/>
      </c>
      <c r="F1975" s="22" t="str">
        <f t="shared" si="846"/>
        <v/>
      </c>
      <c r="G1975" s="22" t="str">
        <f t="shared" si="871"/>
        <v/>
      </c>
      <c r="H1975" s="22" t="str">
        <f>IFERROR(('CDN Data'!B1975),"")</f>
        <v/>
      </c>
      <c r="I1975" s="23" t="str">
        <f>IF(CPI_Downloader!G1973="","",CPI_Downloader!G1973)</f>
        <v/>
      </c>
      <c r="J1975" s="23" t="str">
        <f>IF(CPI_Downloader!H1973="","",CPI_Downloader!H1973)</f>
        <v/>
      </c>
      <c r="L1975" s="21" t="str">
        <f t="shared" si="855"/>
        <v/>
      </c>
      <c r="M1975" s="25" t="str">
        <f t="shared" si="864"/>
        <v/>
      </c>
      <c r="N1975" s="25" t="str">
        <f t="shared" si="861"/>
        <v/>
      </c>
      <c r="O1975" s="25" t="str">
        <f t="shared" si="868"/>
        <v/>
      </c>
      <c r="P1975" s="25" t="str">
        <f t="shared" si="851"/>
        <v/>
      </c>
      <c r="Q1975" s="25" t="str">
        <f t="shared" si="847"/>
        <v/>
      </c>
      <c r="R1975" s="25" t="str">
        <f t="shared" si="872"/>
        <v/>
      </c>
      <c r="S1975" s="25" t="str">
        <f>IFERROR(('CDN Data'!M1963),"")</f>
        <v/>
      </c>
      <c r="T1975" s="26" t="str">
        <f>IF(CPI_Downloader!I1973="","",CPI_Downloader!I1973)</f>
        <v/>
      </c>
      <c r="U1975" s="26" t="str">
        <f>IF(CPI_Downloader!J1973="","",CPI_Downloader!J1973)</f>
        <v/>
      </c>
      <c r="W1975" s="31" t="str">
        <f t="shared" si="862"/>
        <v/>
      </c>
      <c r="X1975" s="31" t="str">
        <f t="shared" si="856"/>
        <v/>
      </c>
      <c r="Y1975" s="16" t="str">
        <f>IF(CPI_Downloader!K1973="","",CPI_Downloader!K1973)</f>
        <v/>
      </c>
      <c r="AA1975" s="33" t="str">
        <f t="shared" si="857"/>
        <v/>
      </c>
      <c r="AB1975" s="27" t="str">
        <f>IF(CPI_Downloader!M1973="","",CPI_Downloader!M1973)</f>
        <v/>
      </c>
      <c r="AC1975" s="59" t="str">
        <f>IF(CPI_Downloader!L1973="","",CPI_Downloader!L1973/100)</f>
        <v/>
      </c>
      <c r="AD1975" s="3"/>
      <c r="AE1975" s="28"/>
      <c r="AI1975" s="44" t="str">
        <f t="shared" si="858"/>
        <v/>
      </c>
      <c r="AJ1975" s="50" t="str">
        <f>IF(CPI_Downloader!N1973="","",CPI_Downloader!N1973)</f>
        <v/>
      </c>
      <c r="AL1975" s="29" t="str">
        <f>IF(CPI_Downloader!O1973="","",CPI_Downloader!O1973)</f>
        <v/>
      </c>
      <c r="AN1975" s="22" t="str">
        <f t="shared" si="865"/>
        <v/>
      </c>
      <c r="AO1975" s="22" t="str">
        <f t="shared" si="859"/>
        <v/>
      </c>
      <c r="AP1975" s="22" t="str">
        <f t="shared" si="869"/>
        <v/>
      </c>
      <c r="AQ1975" s="22" t="str">
        <f t="shared" si="852"/>
        <v/>
      </c>
      <c r="AR1975" s="22" t="str">
        <f t="shared" si="848"/>
        <v/>
      </c>
      <c r="AS1975" s="22" t="str">
        <f t="shared" si="873"/>
        <v/>
      </c>
      <c r="AT1975" s="46" t="str">
        <f>IF(CPI_Downloader!P1973="","",CPI_Downloader!P1973)</f>
        <v/>
      </c>
      <c r="AU1975" s="22" t="str">
        <f t="shared" si="866"/>
        <v/>
      </c>
      <c r="AV1975" s="22" t="str">
        <f t="shared" si="860"/>
        <v/>
      </c>
      <c r="AW1975" s="22" t="str">
        <f t="shared" si="870"/>
        <v/>
      </c>
      <c r="AX1975" s="22" t="str">
        <f t="shared" si="853"/>
        <v/>
      </c>
      <c r="AY1975" s="22" t="str">
        <f t="shared" si="849"/>
        <v/>
      </c>
      <c r="AZ1975" s="22" t="str">
        <f t="shared" si="874"/>
        <v/>
      </c>
      <c r="BA1975" s="46" t="str">
        <f>IF(CPI_Downloader!Q1973="","",CPI_Downloader!Q1973)</f>
        <v/>
      </c>
    </row>
    <row r="1976" spans="1:53" ht="12.75" customHeight="1" x14ac:dyDescent="0.2">
      <c r="A1976" s="21" t="str">
        <f>IF(CPI_Downloader!A1974="","",CPI_Downloader!A1974)</f>
        <v/>
      </c>
      <c r="B1976" s="22" t="str">
        <f t="shared" si="863"/>
        <v/>
      </c>
      <c r="C1976" s="22" t="str">
        <f t="shared" si="854"/>
        <v/>
      </c>
      <c r="D1976" s="22" t="str">
        <f t="shared" si="867"/>
        <v/>
      </c>
      <c r="E1976" s="22" t="str">
        <f t="shared" si="850"/>
        <v/>
      </c>
      <c r="F1976" s="22" t="str">
        <f t="shared" si="846"/>
        <v/>
      </c>
      <c r="G1976" s="22" t="str">
        <f t="shared" si="871"/>
        <v/>
      </c>
      <c r="H1976" s="22" t="str">
        <f>IFERROR(('CDN Data'!B1976),"")</f>
        <v/>
      </c>
      <c r="I1976" s="23" t="str">
        <f>IF(CPI_Downloader!G1974="","",CPI_Downloader!G1974)</f>
        <v/>
      </c>
      <c r="J1976" s="23" t="str">
        <f>IF(CPI_Downloader!H1974="","",CPI_Downloader!H1974)</f>
        <v/>
      </c>
      <c r="L1976" s="21" t="str">
        <f t="shared" si="855"/>
        <v/>
      </c>
      <c r="M1976" s="25" t="str">
        <f t="shared" si="864"/>
        <v/>
      </c>
      <c r="N1976" s="25" t="str">
        <f t="shared" si="861"/>
        <v/>
      </c>
      <c r="O1976" s="25" t="str">
        <f t="shared" si="868"/>
        <v/>
      </c>
      <c r="P1976" s="25" t="str">
        <f t="shared" si="851"/>
        <v/>
      </c>
      <c r="Q1976" s="25" t="str">
        <f t="shared" si="847"/>
        <v/>
      </c>
      <c r="R1976" s="25" t="str">
        <f t="shared" si="872"/>
        <v/>
      </c>
      <c r="S1976" s="25" t="str">
        <f>IFERROR(('CDN Data'!M1964),"")</f>
        <v/>
      </c>
      <c r="T1976" s="26" t="str">
        <f>IF(CPI_Downloader!I1974="","",CPI_Downloader!I1974)</f>
        <v/>
      </c>
      <c r="U1976" s="26" t="str">
        <f>IF(CPI_Downloader!J1974="","",CPI_Downloader!J1974)</f>
        <v/>
      </c>
      <c r="W1976" s="31" t="str">
        <f t="shared" si="862"/>
        <v/>
      </c>
      <c r="X1976" s="31" t="str">
        <f t="shared" si="856"/>
        <v/>
      </c>
      <c r="Y1976" s="16" t="str">
        <f>IF(CPI_Downloader!K1974="","",CPI_Downloader!K1974)</f>
        <v/>
      </c>
      <c r="AA1976" s="33" t="str">
        <f t="shared" si="857"/>
        <v/>
      </c>
      <c r="AB1976" s="27" t="str">
        <f>IF(CPI_Downloader!M1974="","",CPI_Downloader!M1974)</f>
        <v/>
      </c>
      <c r="AC1976" s="59" t="str">
        <f>IF(CPI_Downloader!L1974="","",CPI_Downloader!L1974/100)</f>
        <v/>
      </c>
      <c r="AD1976" s="3"/>
      <c r="AE1976" s="28"/>
      <c r="AI1976" s="44" t="str">
        <f t="shared" si="858"/>
        <v/>
      </c>
      <c r="AJ1976" s="50" t="str">
        <f>IF(CPI_Downloader!N1974="","",CPI_Downloader!N1974)</f>
        <v/>
      </c>
      <c r="AL1976" s="29" t="str">
        <f>IF(CPI_Downloader!O1974="","",CPI_Downloader!O1974)</f>
        <v/>
      </c>
      <c r="AN1976" s="22" t="str">
        <f t="shared" si="865"/>
        <v/>
      </c>
      <c r="AO1976" s="22" t="str">
        <f t="shared" si="859"/>
        <v/>
      </c>
      <c r="AP1976" s="22" t="str">
        <f t="shared" si="869"/>
        <v/>
      </c>
      <c r="AQ1976" s="22" t="str">
        <f t="shared" si="852"/>
        <v/>
      </c>
      <c r="AR1976" s="22" t="str">
        <f t="shared" si="848"/>
        <v/>
      </c>
      <c r="AS1976" s="22" t="str">
        <f t="shared" si="873"/>
        <v/>
      </c>
      <c r="AT1976" s="46" t="str">
        <f>IF(CPI_Downloader!P1974="","",CPI_Downloader!P1974)</f>
        <v/>
      </c>
      <c r="AU1976" s="22" t="str">
        <f t="shared" si="866"/>
        <v/>
      </c>
      <c r="AV1976" s="22" t="str">
        <f t="shared" si="860"/>
        <v/>
      </c>
      <c r="AW1976" s="22" t="str">
        <f t="shared" si="870"/>
        <v/>
      </c>
      <c r="AX1976" s="22" t="str">
        <f t="shared" si="853"/>
        <v/>
      </c>
      <c r="AY1976" s="22" t="str">
        <f t="shared" si="849"/>
        <v/>
      </c>
      <c r="AZ1976" s="22" t="str">
        <f t="shared" si="874"/>
        <v/>
      </c>
      <c r="BA1976" s="46" t="str">
        <f>IF(CPI_Downloader!Q1974="","",CPI_Downloader!Q1974)</f>
        <v/>
      </c>
    </row>
    <row r="1977" spans="1:53" ht="12.75" customHeight="1" x14ac:dyDescent="0.2">
      <c r="A1977" s="21" t="str">
        <f>IF(CPI_Downloader!A1975="","",CPI_Downloader!A1975)</f>
        <v/>
      </c>
      <c r="B1977" s="22" t="str">
        <f t="shared" si="863"/>
        <v/>
      </c>
      <c r="C1977" s="22" t="str">
        <f t="shared" si="854"/>
        <v/>
      </c>
      <c r="D1977" s="22" t="str">
        <f t="shared" si="867"/>
        <v/>
      </c>
      <c r="E1977" s="22" t="str">
        <f t="shared" si="850"/>
        <v/>
      </c>
      <c r="F1977" s="22" t="str">
        <f t="shared" si="846"/>
        <v/>
      </c>
      <c r="G1977" s="22" t="str">
        <f t="shared" si="871"/>
        <v/>
      </c>
      <c r="H1977" s="22" t="str">
        <f>IFERROR(('CDN Data'!B1977),"")</f>
        <v/>
      </c>
      <c r="I1977" s="23" t="str">
        <f>IF(CPI_Downloader!G1975="","",CPI_Downloader!G1975)</f>
        <v/>
      </c>
      <c r="J1977" s="23" t="str">
        <f>IF(CPI_Downloader!H1975="","",CPI_Downloader!H1975)</f>
        <v/>
      </c>
      <c r="L1977" s="21" t="str">
        <f t="shared" si="855"/>
        <v/>
      </c>
      <c r="M1977" s="25" t="str">
        <f t="shared" si="864"/>
        <v/>
      </c>
      <c r="N1977" s="25" t="str">
        <f t="shared" si="861"/>
        <v/>
      </c>
      <c r="O1977" s="25" t="str">
        <f t="shared" si="868"/>
        <v/>
      </c>
      <c r="P1977" s="25" t="str">
        <f t="shared" si="851"/>
        <v/>
      </c>
      <c r="Q1977" s="25" t="str">
        <f t="shared" si="847"/>
        <v/>
      </c>
      <c r="R1977" s="25" t="str">
        <f t="shared" si="872"/>
        <v/>
      </c>
      <c r="S1977" s="25" t="str">
        <f>IFERROR(('CDN Data'!M1965),"")</f>
        <v/>
      </c>
      <c r="T1977" s="26" t="str">
        <f>IF(CPI_Downloader!I1975="","",CPI_Downloader!I1975)</f>
        <v/>
      </c>
      <c r="U1977" s="26" t="str">
        <f>IF(CPI_Downloader!J1975="","",CPI_Downloader!J1975)</f>
        <v/>
      </c>
      <c r="W1977" s="31" t="str">
        <f t="shared" si="862"/>
        <v/>
      </c>
      <c r="X1977" s="31" t="str">
        <f t="shared" si="856"/>
        <v/>
      </c>
      <c r="Y1977" s="16" t="str">
        <f>IF(CPI_Downloader!K1975="","",CPI_Downloader!K1975)</f>
        <v/>
      </c>
      <c r="AA1977" s="33" t="str">
        <f t="shared" si="857"/>
        <v/>
      </c>
      <c r="AB1977" s="27" t="str">
        <f>IF(CPI_Downloader!M1975="","",CPI_Downloader!M1975)</f>
        <v/>
      </c>
      <c r="AC1977" s="59" t="str">
        <f>IF(CPI_Downloader!L1975="","",CPI_Downloader!L1975/100)</f>
        <v/>
      </c>
      <c r="AD1977" s="3"/>
      <c r="AE1977" s="28"/>
      <c r="AI1977" s="44" t="str">
        <f t="shared" si="858"/>
        <v/>
      </c>
      <c r="AJ1977" s="50" t="str">
        <f>IF(CPI_Downloader!N1975="","",CPI_Downloader!N1975)</f>
        <v/>
      </c>
      <c r="AL1977" s="29" t="str">
        <f>IF(CPI_Downloader!O1975="","",CPI_Downloader!O1975)</f>
        <v/>
      </c>
      <c r="AN1977" s="22" t="str">
        <f t="shared" si="865"/>
        <v/>
      </c>
      <c r="AO1977" s="22" t="str">
        <f t="shared" si="859"/>
        <v/>
      </c>
      <c r="AP1977" s="22" t="str">
        <f t="shared" si="869"/>
        <v/>
      </c>
      <c r="AQ1977" s="22" t="str">
        <f t="shared" si="852"/>
        <v/>
      </c>
      <c r="AR1977" s="22" t="str">
        <f t="shared" si="848"/>
        <v/>
      </c>
      <c r="AS1977" s="22" t="str">
        <f t="shared" si="873"/>
        <v/>
      </c>
      <c r="AT1977" s="46" t="str">
        <f>IF(CPI_Downloader!P1975="","",CPI_Downloader!P1975)</f>
        <v/>
      </c>
      <c r="AU1977" s="22" t="str">
        <f t="shared" si="866"/>
        <v/>
      </c>
      <c r="AV1977" s="22" t="str">
        <f t="shared" si="860"/>
        <v/>
      </c>
      <c r="AW1977" s="22" t="str">
        <f t="shared" si="870"/>
        <v/>
      </c>
      <c r="AX1977" s="22" t="str">
        <f t="shared" si="853"/>
        <v/>
      </c>
      <c r="AY1977" s="22" t="str">
        <f t="shared" si="849"/>
        <v/>
      </c>
      <c r="AZ1977" s="22" t="str">
        <f t="shared" si="874"/>
        <v/>
      </c>
      <c r="BA1977" s="46" t="str">
        <f>IF(CPI_Downloader!Q1975="","",CPI_Downloader!Q1975)</f>
        <v/>
      </c>
    </row>
    <row r="1978" spans="1:53" ht="12.75" customHeight="1" x14ac:dyDescent="0.2">
      <c r="A1978" s="21" t="str">
        <f>IF(CPI_Downloader!A1976="","",CPI_Downloader!A1976)</f>
        <v/>
      </c>
      <c r="B1978" s="22" t="str">
        <f t="shared" si="863"/>
        <v/>
      </c>
      <c r="C1978" s="22" t="str">
        <f t="shared" si="854"/>
        <v/>
      </c>
      <c r="D1978" s="22" t="str">
        <f t="shared" si="867"/>
        <v/>
      </c>
      <c r="E1978" s="22" t="str">
        <f t="shared" si="850"/>
        <v/>
      </c>
      <c r="F1978" s="22" t="str">
        <f t="shared" si="846"/>
        <v/>
      </c>
      <c r="G1978" s="22" t="str">
        <f t="shared" si="871"/>
        <v/>
      </c>
      <c r="H1978" s="22" t="str">
        <f>IFERROR(('CDN Data'!B1978),"")</f>
        <v/>
      </c>
      <c r="I1978" s="23" t="str">
        <f>IF(CPI_Downloader!G1976="","",CPI_Downloader!G1976)</f>
        <v/>
      </c>
      <c r="J1978" s="23" t="str">
        <f>IF(CPI_Downloader!H1976="","",CPI_Downloader!H1976)</f>
        <v/>
      </c>
      <c r="L1978" s="21" t="str">
        <f t="shared" si="855"/>
        <v/>
      </c>
      <c r="M1978" s="25" t="str">
        <f t="shared" si="864"/>
        <v/>
      </c>
      <c r="N1978" s="25" t="str">
        <f t="shared" si="861"/>
        <v/>
      </c>
      <c r="O1978" s="25" t="str">
        <f t="shared" si="868"/>
        <v/>
      </c>
      <c r="P1978" s="25" t="str">
        <f t="shared" si="851"/>
        <v/>
      </c>
      <c r="Q1978" s="25" t="str">
        <f t="shared" si="847"/>
        <v/>
      </c>
      <c r="R1978" s="25" t="str">
        <f t="shared" si="872"/>
        <v/>
      </c>
      <c r="S1978" s="25" t="str">
        <f>IFERROR(('CDN Data'!M1966),"")</f>
        <v/>
      </c>
      <c r="T1978" s="26" t="str">
        <f>IF(CPI_Downloader!I1976="","",CPI_Downloader!I1976)</f>
        <v/>
      </c>
      <c r="U1978" s="26" t="str">
        <f>IF(CPI_Downloader!J1976="","",CPI_Downloader!J1976)</f>
        <v/>
      </c>
      <c r="W1978" s="31" t="str">
        <f t="shared" si="862"/>
        <v/>
      </c>
      <c r="X1978" s="31" t="str">
        <f t="shared" si="856"/>
        <v/>
      </c>
      <c r="Y1978" s="16" t="str">
        <f>IF(CPI_Downloader!K1976="","",CPI_Downloader!K1976)</f>
        <v/>
      </c>
      <c r="AA1978" s="33" t="str">
        <f t="shared" si="857"/>
        <v/>
      </c>
      <c r="AB1978" s="27" t="str">
        <f>IF(CPI_Downloader!M1976="","",CPI_Downloader!M1976)</f>
        <v/>
      </c>
      <c r="AC1978" s="59" t="str">
        <f>IF(CPI_Downloader!L1976="","",CPI_Downloader!L1976/100)</f>
        <v/>
      </c>
      <c r="AD1978" s="3"/>
      <c r="AE1978" s="28"/>
      <c r="AI1978" s="44" t="str">
        <f t="shared" si="858"/>
        <v/>
      </c>
      <c r="AJ1978" s="50" t="str">
        <f>IF(CPI_Downloader!N1976="","",CPI_Downloader!N1976)</f>
        <v/>
      </c>
      <c r="AL1978" s="29" t="str">
        <f>IF(CPI_Downloader!O1976="","",CPI_Downloader!O1976)</f>
        <v/>
      </c>
      <c r="AN1978" s="22" t="str">
        <f t="shared" si="865"/>
        <v/>
      </c>
      <c r="AO1978" s="22" t="str">
        <f t="shared" si="859"/>
        <v/>
      </c>
      <c r="AP1978" s="22" t="str">
        <f t="shared" si="869"/>
        <v/>
      </c>
      <c r="AQ1978" s="22" t="str">
        <f t="shared" si="852"/>
        <v/>
      </c>
      <c r="AR1978" s="22" t="str">
        <f t="shared" si="848"/>
        <v/>
      </c>
      <c r="AS1978" s="22" t="str">
        <f t="shared" si="873"/>
        <v/>
      </c>
      <c r="AT1978" s="46" t="str">
        <f>IF(CPI_Downloader!P1976="","",CPI_Downloader!P1976)</f>
        <v/>
      </c>
      <c r="AU1978" s="22" t="str">
        <f t="shared" si="866"/>
        <v/>
      </c>
      <c r="AV1978" s="22" t="str">
        <f t="shared" si="860"/>
        <v/>
      </c>
      <c r="AW1978" s="22" t="str">
        <f t="shared" si="870"/>
        <v/>
      </c>
      <c r="AX1978" s="22" t="str">
        <f t="shared" si="853"/>
        <v/>
      </c>
      <c r="AY1978" s="22" t="str">
        <f t="shared" si="849"/>
        <v/>
      </c>
      <c r="AZ1978" s="22" t="str">
        <f t="shared" si="874"/>
        <v/>
      </c>
      <c r="BA1978" s="46" t="str">
        <f>IF(CPI_Downloader!Q1976="","",CPI_Downloader!Q1976)</f>
        <v/>
      </c>
    </row>
    <row r="1979" spans="1:53" ht="12.75" customHeight="1" x14ac:dyDescent="0.2">
      <c r="A1979" s="21" t="str">
        <f>IF(CPI_Downloader!A1977="","",CPI_Downloader!A1977)</f>
        <v/>
      </c>
      <c r="B1979" s="22" t="str">
        <f t="shared" si="863"/>
        <v/>
      </c>
      <c r="C1979" s="22" t="str">
        <f t="shared" si="854"/>
        <v/>
      </c>
      <c r="D1979" s="22" t="str">
        <f t="shared" si="867"/>
        <v/>
      </c>
      <c r="E1979" s="22" t="str">
        <f t="shared" si="850"/>
        <v/>
      </c>
      <c r="F1979" s="22" t="str">
        <f t="shared" si="846"/>
        <v/>
      </c>
      <c r="G1979" s="22" t="str">
        <f t="shared" si="871"/>
        <v/>
      </c>
      <c r="H1979" s="22" t="str">
        <f>IFERROR(('CDN Data'!B1979),"")</f>
        <v/>
      </c>
      <c r="I1979" s="23" t="str">
        <f>IF(CPI_Downloader!G1977="","",CPI_Downloader!G1977)</f>
        <v/>
      </c>
      <c r="J1979" s="23" t="str">
        <f>IF(CPI_Downloader!H1977="","",CPI_Downloader!H1977)</f>
        <v/>
      </c>
      <c r="L1979" s="21" t="str">
        <f t="shared" si="855"/>
        <v/>
      </c>
      <c r="M1979" s="25" t="str">
        <f t="shared" si="864"/>
        <v/>
      </c>
      <c r="N1979" s="25" t="str">
        <f t="shared" si="861"/>
        <v/>
      </c>
      <c r="O1979" s="25" t="str">
        <f t="shared" si="868"/>
        <v/>
      </c>
      <c r="P1979" s="25" t="str">
        <f t="shared" si="851"/>
        <v/>
      </c>
      <c r="Q1979" s="25" t="str">
        <f t="shared" si="847"/>
        <v/>
      </c>
      <c r="R1979" s="25" t="str">
        <f t="shared" si="872"/>
        <v/>
      </c>
      <c r="S1979" s="25" t="str">
        <f>IFERROR(('CDN Data'!M1967),"")</f>
        <v/>
      </c>
      <c r="T1979" s="26" t="str">
        <f>IF(CPI_Downloader!I1977="","",CPI_Downloader!I1977)</f>
        <v/>
      </c>
      <c r="U1979" s="26" t="str">
        <f>IF(CPI_Downloader!J1977="","",CPI_Downloader!J1977)</f>
        <v/>
      </c>
      <c r="W1979" s="31" t="str">
        <f t="shared" si="862"/>
        <v/>
      </c>
      <c r="X1979" s="31" t="str">
        <f t="shared" si="856"/>
        <v/>
      </c>
      <c r="Y1979" s="16" t="str">
        <f>IF(CPI_Downloader!K1977="","",CPI_Downloader!K1977)</f>
        <v/>
      </c>
      <c r="AA1979" s="33" t="str">
        <f t="shared" si="857"/>
        <v/>
      </c>
      <c r="AB1979" s="27" t="str">
        <f>IF(CPI_Downloader!M1977="","",CPI_Downloader!M1977)</f>
        <v/>
      </c>
      <c r="AC1979" s="59" t="str">
        <f>IF(CPI_Downloader!L1977="","",CPI_Downloader!L1977/100)</f>
        <v/>
      </c>
      <c r="AD1979" s="3"/>
      <c r="AE1979" s="28"/>
      <c r="AI1979" s="44" t="str">
        <f t="shared" si="858"/>
        <v/>
      </c>
      <c r="AJ1979" s="50" t="str">
        <f>IF(CPI_Downloader!N1977="","",CPI_Downloader!N1977)</f>
        <v/>
      </c>
      <c r="AL1979" s="29" t="str">
        <f>IF(CPI_Downloader!O1977="","",CPI_Downloader!O1977)</f>
        <v/>
      </c>
      <c r="AN1979" s="22" t="str">
        <f t="shared" si="865"/>
        <v/>
      </c>
      <c r="AO1979" s="22" t="str">
        <f t="shared" si="859"/>
        <v/>
      </c>
      <c r="AP1979" s="22" t="str">
        <f t="shared" si="869"/>
        <v/>
      </c>
      <c r="AQ1979" s="22" t="str">
        <f t="shared" si="852"/>
        <v/>
      </c>
      <c r="AR1979" s="22" t="str">
        <f t="shared" si="848"/>
        <v/>
      </c>
      <c r="AS1979" s="22" t="str">
        <f t="shared" si="873"/>
        <v/>
      </c>
      <c r="AT1979" s="46" t="str">
        <f>IF(CPI_Downloader!P1977="","",CPI_Downloader!P1977)</f>
        <v/>
      </c>
      <c r="AU1979" s="22" t="str">
        <f t="shared" si="866"/>
        <v/>
      </c>
      <c r="AV1979" s="22" t="str">
        <f t="shared" si="860"/>
        <v/>
      </c>
      <c r="AW1979" s="22" t="str">
        <f t="shared" si="870"/>
        <v/>
      </c>
      <c r="AX1979" s="22" t="str">
        <f t="shared" si="853"/>
        <v/>
      </c>
      <c r="AY1979" s="22" t="str">
        <f t="shared" si="849"/>
        <v/>
      </c>
      <c r="AZ1979" s="22" t="str">
        <f t="shared" si="874"/>
        <v/>
      </c>
      <c r="BA1979" s="46" t="str">
        <f>IF(CPI_Downloader!Q1977="","",CPI_Downloader!Q1977)</f>
        <v/>
      </c>
    </row>
    <row r="1980" spans="1:53" ht="12.75" customHeight="1" x14ac:dyDescent="0.2">
      <c r="A1980" s="21" t="str">
        <f>IF(CPI_Downloader!A1978="","",CPI_Downloader!A1978)</f>
        <v/>
      </c>
      <c r="B1980" s="22" t="str">
        <f t="shared" si="863"/>
        <v/>
      </c>
      <c r="C1980" s="22" t="str">
        <f t="shared" si="854"/>
        <v/>
      </c>
      <c r="D1980" s="22" t="str">
        <f t="shared" si="867"/>
        <v/>
      </c>
      <c r="E1980" s="22" t="str">
        <f t="shared" si="850"/>
        <v/>
      </c>
      <c r="F1980" s="22" t="str">
        <f t="shared" ref="F1980:F2000" si="875">IFERROR(((I1980/I1860)^(1/10)-1),"")</f>
        <v/>
      </c>
      <c r="G1980" s="22" t="str">
        <f t="shared" si="871"/>
        <v/>
      </c>
      <c r="H1980" s="22" t="str">
        <f>IFERROR(('CDN Data'!B1980),"")</f>
        <v/>
      </c>
      <c r="I1980" s="23" t="str">
        <f>IF(CPI_Downloader!G1978="","",CPI_Downloader!G1978)</f>
        <v/>
      </c>
      <c r="J1980" s="23" t="str">
        <f>IF(CPI_Downloader!H1978="","",CPI_Downloader!H1978)</f>
        <v/>
      </c>
      <c r="L1980" s="21" t="str">
        <f t="shared" si="855"/>
        <v/>
      </c>
      <c r="M1980" s="25" t="str">
        <f t="shared" si="864"/>
        <v/>
      </c>
      <c r="N1980" s="25" t="str">
        <f t="shared" si="861"/>
        <v/>
      </c>
      <c r="O1980" s="25" t="str">
        <f t="shared" si="868"/>
        <v/>
      </c>
      <c r="P1980" s="25" t="str">
        <f t="shared" si="851"/>
        <v/>
      </c>
      <c r="Q1980" s="25" t="str">
        <f t="shared" ref="Q1980:Q2000" si="876">IFERROR(((T1980/T1860)^(1/10)-1),"")</f>
        <v/>
      </c>
      <c r="R1980" s="25" t="str">
        <f t="shared" si="872"/>
        <v/>
      </c>
      <c r="S1980" s="25" t="str">
        <f>IFERROR(('CDN Data'!M1968),"")</f>
        <v/>
      </c>
      <c r="T1980" s="26" t="str">
        <f>IF(CPI_Downloader!I1978="","",CPI_Downloader!I1978)</f>
        <v/>
      </c>
      <c r="U1980" s="26" t="str">
        <f>IF(CPI_Downloader!J1978="","",CPI_Downloader!J1978)</f>
        <v/>
      </c>
      <c r="W1980" s="31" t="str">
        <f t="shared" si="862"/>
        <v/>
      </c>
      <c r="X1980" s="31" t="str">
        <f t="shared" si="856"/>
        <v/>
      </c>
      <c r="Y1980" s="16" t="str">
        <f>IF(CPI_Downloader!K1978="","",CPI_Downloader!K1978)</f>
        <v/>
      </c>
      <c r="AA1980" s="33" t="str">
        <f t="shared" si="857"/>
        <v/>
      </c>
      <c r="AB1980" s="27" t="str">
        <f>IF(CPI_Downloader!M1978="","",CPI_Downloader!M1978)</f>
        <v/>
      </c>
      <c r="AC1980" s="59" t="str">
        <f>IF(CPI_Downloader!L1978="","",CPI_Downloader!L1978/100)</f>
        <v/>
      </c>
      <c r="AD1980" s="3"/>
      <c r="AE1980" s="28"/>
      <c r="AI1980" s="44" t="str">
        <f t="shared" si="858"/>
        <v/>
      </c>
      <c r="AJ1980" s="50" t="str">
        <f>IF(CPI_Downloader!N1978="","",CPI_Downloader!N1978)</f>
        <v/>
      </c>
      <c r="AL1980" s="29" t="str">
        <f>IF(CPI_Downloader!O1978="","",CPI_Downloader!O1978)</f>
        <v/>
      </c>
      <c r="AN1980" s="22" t="str">
        <f t="shared" si="865"/>
        <v/>
      </c>
      <c r="AO1980" s="22" t="str">
        <f t="shared" si="859"/>
        <v/>
      </c>
      <c r="AP1980" s="22" t="str">
        <f t="shared" si="869"/>
        <v/>
      </c>
      <c r="AQ1980" s="22" t="str">
        <f t="shared" si="852"/>
        <v/>
      </c>
      <c r="AR1980" s="22" t="str">
        <f t="shared" ref="AR1980:AR2000" si="877">IFERROR(((AT1980/AT1860)^(1/10)-1),"")</f>
        <v/>
      </c>
      <c r="AS1980" s="22" t="str">
        <f t="shared" si="873"/>
        <v/>
      </c>
      <c r="AT1980" s="46" t="str">
        <f>IF(CPI_Downloader!P1978="","",CPI_Downloader!P1978)</f>
        <v/>
      </c>
      <c r="AU1980" s="22" t="str">
        <f t="shared" si="866"/>
        <v/>
      </c>
      <c r="AV1980" s="22" t="str">
        <f t="shared" si="860"/>
        <v/>
      </c>
      <c r="AW1980" s="22" t="str">
        <f t="shared" si="870"/>
        <v/>
      </c>
      <c r="AX1980" s="22" t="str">
        <f t="shared" si="853"/>
        <v/>
      </c>
      <c r="AY1980" s="22" t="str">
        <f t="shared" ref="AY1980:AY2000" si="878">IFERROR(((BA1980/BA1860)^(1/10)-1),"")</f>
        <v/>
      </c>
      <c r="AZ1980" s="22" t="str">
        <f t="shared" si="874"/>
        <v/>
      </c>
      <c r="BA1980" s="46" t="str">
        <f>IF(CPI_Downloader!Q1978="","",CPI_Downloader!Q1978)</f>
        <v/>
      </c>
    </row>
    <row r="1981" spans="1:53" ht="12.75" customHeight="1" x14ac:dyDescent="0.2">
      <c r="A1981" s="21" t="str">
        <f>IF(CPI_Downloader!A1979="","",CPI_Downloader!A1979)</f>
        <v/>
      </c>
      <c r="B1981" s="22" t="str">
        <f t="shared" si="863"/>
        <v/>
      </c>
      <c r="C1981" s="22" t="str">
        <f t="shared" si="854"/>
        <v/>
      </c>
      <c r="D1981" s="22" t="str">
        <f t="shared" si="867"/>
        <v/>
      </c>
      <c r="E1981" s="22" t="str">
        <f t="shared" si="850"/>
        <v/>
      </c>
      <c r="F1981" s="22" t="str">
        <f t="shared" si="875"/>
        <v/>
      </c>
      <c r="G1981" s="22" t="str">
        <f t="shared" si="871"/>
        <v/>
      </c>
      <c r="H1981" s="22" t="str">
        <f>IFERROR(('CDN Data'!B1981),"")</f>
        <v/>
      </c>
      <c r="I1981" s="23" t="str">
        <f>IF(CPI_Downloader!G1979="","",CPI_Downloader!G1979)</f>
        <v/>
      </c>
      <c r="J1981" s="23" t="str">
        <f>IF(CPI_Downloader!H1979="","",CPI_Downloader!H1979)</f>
        <v/>
      </c>
      <c r="L1981" s="21" t="str">
        <f t="shared" si="855"/>
        <v/>
      </c>
      <c r="M1981" s="25" t="str">
        <f t="shared" si="864"/>
        <v/>
      </c>
      <c r="N1981" s="25" t="str">
        <f t="shared" si="861"/>
        <v/>
      </c>
      <c r="O1981" s="25" t="str">
        <f t="shared" si="868"/>
        <v/>
      </c>
      <c r="P1981" s="25" t="str">
        <f t="shared" si="851"/>
        <v/>
      </c>
      <c r="Q1981" s="25" t="str">
        <f t="shared" si="876"/>
        <v/>
      </c>
      <c r="R1981" s="25" t="str">
        <f t="shared" si="872"/>
        <v/>
      </c>
      <c r="S1981" s="25" t="str">
        <f>IFERROR(('CDN Data'!M1969),"")</f>
        <v/>
      </c>
      <c r="T1981" s="26" t="str">
        <f>IF(CPI_Downloader!I1979="","",CPI_Downloader!I1979)</f>
        <v/>
      </c>
      <c r="U1981" s="26" t="str">
        <f>IF(CPI_Downloader!J1979="","",CPI_Downloader!J1979)</f>
        <v/>
      </c>
      <c r="W1981" s="31" t="str">
        <f t="shared" si="862"/>
        <v/>
      </c>
      <c r="X1981" s="31" t="str">
        <f t="shared" si="856"/>
        <v/>
      </c>
      <c r="Y1981" s="16" t="str">
        <f>IF(CPI_Downloader!K1979="","",CPI_Downloader!K1979)</f>
        <v/>
      </c>
      <c r="AA1981" s="33" t="str">
        <f t="shared" si="857"/>
        <v/>
      </c>
      <c r="AB1981" s="27" t="str">
        <f>IF(CPI_Downloader!M1979="","",CPI_Downloader!M1979)</f>
        <v/>
      </c>
      <c r="AC1981" s="59" t="str">
        <f>IF(CPI_Downloader!L1979="","",CPI_Downloader!L1979/100)</f>
        <v/>
      </c>
      <c r="AD1981" s="3"/>
      <c r="AE1981" s="28"/>
      <c r="AI1981" s="44" t="str">
        <f t="shared" si="858"/>
        <v/>
      </c>
      <c r="AJ1981" s="50" t="str">
        <f>IF(CPI_Downloader!N1979="","",CPI_Downloader!N1979)</f>
        <v/>
      </c>
      <c r="AL1981" s="29" t="str">
        <f>IF(CPI_Downloader!O1979="","",CPI_Downloader!O1979)</f>
        <v/>
      </c>
      <c r="AN1981" s="22" t="str">
        <f t="shared" si="865"/>
        <v/>
      </c>
      <c r="AO1981" s="22" t="str">
        <f t="shared" si="859"/>
        <v/>
      </c>
      <c r="AP1981" s="22" t="str">
        <f t="shared" si="869"/>
        <v/>
      </c>
      <c r="AQ1981" s="22" t="str">
        <f t="shared" si="852"/>
        <v/>
      </c>
      <c r="AR1981" s="22" t="str">
        <f t="shared" si="877"/>
        <v/>
      </c>
      <c r="AS1981" s="22" t="str">
        <f t="shared" si="873"/>
        <v/>
      </c>
      <c r="AT1981" s="46" t="str">
        <f>IF(CPI_Downloader!P1979="","",CPI_Downloader!P1979)</f>
        <v/>
      </c>
      <c r="AU1981" s="22" t="str">
        <f t="shared" si="866"/>
        <v/>
      </c>
      <c r="AV1981" s="22" t="str">
        <f t="shared" si="860"/>
        <v/>
      </c>
      <c r="AW1981" s="22" t="str">
        <f t="shared" si="870"/>
        <v/>
      </c>
      <c r="AX1981" s="22" t="str">
        <f t="shared" si="853"/>
        <v/>
      </c>
      <c r="AY1981" s="22" t="str">
        <f t="shared" si="878"/>
        <v/>
      </c>
      <c r="AZ1981" s="22" t="str">
        <f t="shared" si="874"/>
        <v/>
      </c>
      <c r="BA1981" s="46" t="str">
        <f>IF(CPI_Downloader!Q1979="","",CPI_Downloader!Q1979)</f>
        <v/>
      </c>
    </row>
    <row r="1982" spans="1:53" ht="12.75" customHeight="1" x14ac:dyDescent="0.2">
      <c r="A1982" s="21" t="str">
        <f>IF(CPI_Downloader!A1980="","",CPI_Downloader!A1980)</f>
        <v/>
      </c>
      <c r="B1982" s="22" t="str">
        <f t="shared" si="863"/>
        <v/>
      </c>
      <c r="C1982" s="22" t="str">
        <f t="shared" si="854"/>
        <v/>
      </c>
      <c r="D1982" s="22" t="str">
        <f t="shared" si="867"/>
        <v/>
      </c>
      <c r="E1982" s="22" t="str">
        <f t="shared" si="850"/>
        <v/>
      </c>
      <c r="F1982" s="22" t="str">
        <f t="shared" si="875"/>
        <v/>
      </c>
      <c r="G1982" s="22" t="str">
        <f t="shared" si="871"/>
        <v/>
      </c>
      <c r="H1982" s="22" t="str">
        <f>IFERROR(('CDN Data'!B1982),"")</f>
        <v/>
      </c>
      <c r="I1982" s="23" t="str">
        <f>IF(CPI_Downloader!G1980="","",CPI_Downloader!G1980)</f>
        <v/>
      </c>
      <c r="J1982" s="23" t="str">
        <f>IF(CPI_Downloader!H1980="","",CPI_Downloader!H1980)</f>
        <v/>
      </c>
      <c r="L1982" s="21" t="str">
        <f t="shared" si="855"/>
        <v/>
      </c>
      <c r="M1982" s="25" t="str">
        <f t="shared" si="864"/>
        <v/>
      </c>
      <c r="N1982" s="25" t="str">
        <f t="shared" si="861"/>
        <v/>
      </c>
      <c r="O1982" s="25" t="str">
        <f t="shared" si="868"/>
        <v/>
      </c>
      <c r="P1982" s="25" t="str">
        <f t="shared" si="851"/>
        <v/>
      </c>
      <c r="Q1982" s="25" t="str">
        <f t="shared" si="876"/>
        <v/>
      </c>
      <c r="R1982" s="25" t="str">
        <f t="shared" si="872"/>
        <v/>
      </c>
      <c r="S1982" s="25" t="str">
        <f>IFERROR(('CDN Data'!M1970),"")</f>
        <v/>
      </c>
      <c r="T1982" s="26" t="str">
        <f>IF(CPI_Downloader!I1980="","",CPI_Downloader!I1980)</f>
        <v/>
      </c>
      <c r="U1982" s="26" t="str">
        <f>IF(CPI_Downloader!J1980="","",CPI_Downloader!J1980)</f>
        <v/>
      </c>
      <c r="W1982" s="31" t="str">
        <f t="shared" si="862"/>
        <v/>
      </c>
      <c r="X1982" s="31" t="str">
        <f t="shared" si="856"/>
        <v/>
      </c>
      <c r="Y1982" s="16" t="str">
        <f>IF(CPI_Downloader!K1980="","",CPI_Downloader!K1980)</f>
        <v/>
      </c>
      <c r="AA1982" s="33" t="str">
        <f t="shared" si="857"/>
        <v/>
      </c>
      <c r="AB1982" s="27" t="str">
        <f>IF(CPI_Downloader!M1980="","",CPI_Downloader!M1980)</f>
        <v/>
      </c>
      <c r="AC1982" s="59" t="str">
        <f>IF(CPI_Downloader!L1980="","",CPI_Downloader!L1980/100)</f>
        <v/>
      </c>
      <c r="AD1982" s="3"/>
      <c r="AE1982" s="28"/>
      <c r="AI1982" s="44" t="str">
        <f t="shared" si="858"/>
        <v/>
      </c>
      <c r="AJ1982" s="50" t="str">
        <f>IF(CPI_Downloader!N1980="","",CPI_Downloader!N1980)</f>
        <v/>
      </c>
      <c r="AL1982" s="29" t="str">
        <f>IF(CPI_Downloader!O1980="","",CPI_Downloader!O1980)</f>
        <v/>
      </c>
      <c r="AN1982" s="22" t="str">
        <f t="shared" si="865"/>
        <v/>
      </c>
      <c r="AO1982" s="22" t="str">
        <f t="shared" si="859"/>
        <v/>
      </c>
      <c r="AP1982" s="22" t="str">
        <f t="shared" si="869"/>
        <v/>
      </c>
      <c r="AQ1982" s="22" t="str">
        <f t="shared" si="852"/>
        <v/>
      </c>
      <c r="AR1982" s="22" t="str">
        <f t="shared" si="877"/>
        <v/>
      </c>
      <c r="AS1982" s="22" t="str">
        <f t="shared" si="873"/>
        <v/>
      </c>
      <c r="AT1982" s="46" t="str">
        <f>IF(CPI_Downloader!P1980="","",CPI_Downloader!P1980)</f>
        <v/>
      </c>
      <c r="AU1982" s="22" t="str">
        <f t="shared" si="866"/>
        <v/>
      </c>
      <c r="AV1982" s="22" t="str">
        <f t="shared" si="860"/>
        <v/>
      </c>
      <c r="AW1982" s="22" t="str">
        <f t="shared" si="870"/>
        <v/>
      </c>
      <c r="AX1982" s="22" t="str">
        <f t="shared" si="853"/>
        <v/>
      </c>
      <c r="AY1982" s="22" t="str">
        <f t="shared" si="878"/>
        <v/>
      </c>
      <c r="AZ1982" s="22" t="str">
        <f t="shared" si="874"/>
        <v/>
      </c>
      <c r="BA1982" s="46" t="str">
        <f>IF(CPI_Downloader!Q1980="","",CPI_Downloader!Q1980)</f>
        <v/>
      </c>
    </row>
    <row r="1983" spans="1:53" ht="12.75" customHeight="1" x14ac:dyDescent="0.2">
      <c r="A1983" s="21" t="str">
        <f>IF(CPI_Downloader!A1981="","",CPI_Downloader!A1981)</f>
        <v/>
      </c>
      <c r="B1983" s="22" t="str">
        <f t="shared" si="863"/>
        <v/>
      </c>
      <c r="C1983" s="22" t="str">
        <f t="shared" si="854"/>
        <v/>
      </c>
      <c r="D1983" s="22" t="str">
        <f t="shared" si="867"/>
        <v/>
      </c>
      <c r="E1983" s="22" t="str">
        <f t="shared" si="850"/>
        <v/>
      </c>
      <c r="F1983" s="22" t="str">
        <f t="shared" si="875"/>
        <v/>
      </c>
      <c r="G1983" s="22" t="str">
        <f t="shared" si="871"/>
        <v/>
      </c>
      <c r="H1983" s="22" t="str">
        <f>IFERROR(('CDN Data'!B1983),"")</f>
        <v/>
      </c>
      <c r="I1983" s="23" t="str">
        <f>IF(CPI_Downloader!G1981="","",CPI_Downloader!G1981)</f>
        <v/>
      </c>
      <c r="J1983" s="23" t="str">
        <f>IF(CPI_Downloader!H1981="","",CPI_Downloader!H1981)</f>
        <v/>
      </c>
      <c r="L1983" s="21" t="str">
        <f t="shared" si="855"/>
        <v/>
      </c>
      <c r="M1983" s="25" t="str">
        <f t="shared" si="864"/>
        <v/>
      </c>
      <c r="N1983" s="25" t="str">
        <f t="shared" si="861"/>
        <v/>
      </c>
      <c r="O1983" s="25" t="str">
        <f t="shared" si="868"/>
        <v/>
      </c>
      <c r="P1983" s="25" t="str">
        <f t="shared" si="851"/>
        <v/>
      </c>
      <c r="Q1983" s="25" t="str">
        <f t="shared" si="876"/>
        <v/>
      </c>
      <c r="R1983" s="25" t="str">
        <f t="shared" si="872"/>
        <v/>
      </c>
      <c r="S1983" s="25" t="str">
        <f>IFERROR(('CDN Data'!M1971),"")</f>
        <v/>
      </c>
      <c r="T1983" s="26" t="str">
        <f>IF(CPI_Downloader!I1981="","",CPI_Downloader!I1981)</f>
        <v/>
      </c>
      <c r="U1983" s="26" t="str">
        <f>IF(CPI_Downloader!J1981="","",CPI_Downloader!J1981)</f>
        <v/>
      </c>
      <c r="W1983" s="31" t="str">
        <f t="shared" si="862"/>
        <v/>
      </c>
      <c r="X1983" s="31" t="str">
        <f t="shared" si="856"/>
        <v/>
      </c>
      <c r="Y1983" s="16" t="str">
        <f>IF(CPI_Downloader!K1981="","",CPI_Downloader!K1981)</f>
        <v/>
      </c>
      <c r="AA1983" s="33" t="str">
        <f t="shared" si="857"/>
        <v/>
      </c>
      <c r="AB1983" s="27" t="str">
        <f>IF(CPI_Downloader!M1981="","",CPI_Downloader!M1981)</f>
        <v/>
      </c>
      <c r="AC1983" s="59" t="str">
        <f>IF(CPI_Downloader!L1981="","",CPI_Downloader!L1981/100)</f>
        <v/>
      </c>
      <c r="AD1983" s="3"/>
      <c r="AE1983" s="28"/>
      <c r="AI1983" s="44" t="str">
        <f t="shared" si="858"/>
        <v/>
      </c>
      <c r="AJ1983" s="50" t="str">
        <f>IF(CPI_Downloader!N1981="","",CPI_Downloader!N1981)</f>
        <v/>
      </c>
      <c r="AL1983" s="29" t="str">
        <f>IF(CPI_Downloader!O1981="","",CPI_Downloader!O1981)</f>
        <v/>
      </c>
      <c r="AN1983" s="22" t="str">
        <f t="shared" si="865"/>
        <v/>
      </c>
      <c r="AO1983" s="22" t="str">
        <f t="shared" si="859"/>
        <v/>
      </c>
      <c r="AP1983" s="22" t="str">
        <f t="shared" si="869"/>
        <v/>
      </c>
      <c r="AQ1983" s="22" t="str">
        <f t="shared" si="852"/>
        <v/>
      </c>
      <c r="AR1983" s="22" t="str">
        <f t="shared" si="877"/>
        <v/>
      </c>
      <c r="AS1983" s="22" t="str">
        <f t="shared" si="873"/>
        <v/>
      </c>
      <c r="AT1983" s="46" t="str">
        <f>IF(CPI_Downloader!P1981="","",CPI_Downloader!P1981)</f>
        <v/>
      </c>
      <c r="AU1983" s="22" t="str">
        <f t="shared" si="866"/>
        <v/>
      </c>
      <c r="AV1983" s="22" t="str">
        <f t="shared" si="860"/>
        <v/>
      </c>
      <c r="AW1983" s="22" t="str">
        <f t="shared" si="870"/>
        <v/>
      </c>
      <c r="AX1983" s="22" t="str">
        <f t="shared" si="853"/>
        <v/>
      </c>
      <c r="AY1983" s="22" t="str">
        <f t="shared" si="878"/>
        <v/>
      </c>
      <c r="AZ1983" s="22" t="str">
        <f t="shared" si="874"/>
        <v/>
      </c>
      <c r="BA1983" s="46" t="str">
        <f>IF(CPI_Downloader!Q1981="","",CPI_Downloader!Q1981)</f>
        <v/>
      </c>
    </row>
    <row r="1984" spans="1:53" ht="12.75" customHeight="1" x14ac:dyDescent="0.2">
      <c r="A1984" s="21" t="str">
        <f>IF(CPI_Downloader!A1982="","",CPI_Downloader!A1982)</f>
        <v/>
      </c>
      <c r="B1984" s="22" t="str">
        <f t="shared" si="863"/>
        <v/>
      </c>
      <c r="C1984" s="22" t="str">
        <f t="shared" si="854"/>
        <v/>
      </c>
      <c r="D1984" s="22" t="str">
        <f t="shared" si="867"/>
        <v/>
      </c>
      <c r="E1984" s="22" t="str">
        <f t="shared" ref="E1984:E2000" si="879">IFERROR(((I1984/I1924)^(1/5)-1),"")</f>
        <v/>
      </c>
      <c r="F1984" s="22" t="str">
        <f t="shared" si="875"/>
        <v/>
      </c>
      <c r="G1984" s="22" t="str">
        <f t="shared" si="871"/>
        <v/>
      </c>
      <c r="H1984" s="22" t="str">
        <f>IFERROR(('CDN Data'!B1984),"")</f>
        <v/>
      </c>
      <c r="I1984" s="23" t="str">
        <f>IF(CPI_Downloader!G1982="","",CPI_Downloader!G1982)</f>
        <v/>
      </c>
      <c r="J1984" s="23" t="str">
        <f>IF(CPI_Downloader!H1982="","",CPI_Downloader!H1982)</f>
        <v/>
      </c>
      <c r="L1984" s="21" t="str">
        <f t="shared" si="855"/>
        <v/>
      </c>
      <c r="M1984" s="25" t="str">
        <f t="shared" si="864"/>
        <v/>
      </c>
      <c r="N1984" s="25" t="str">
        <f t="shared" si="861"/>
        <v/>
      </c>
      <c r="O1984" s="25" t="str">
        <f t="shared" si="868"/>
        <v/>
      </c>
      <c r="P1984" s="25" t="str">
        <f t="shared" ref="P1984:P2000" si="880">IFERROR(((T1984/T1924)^(1/5)-1),"")</f>
        <v/>
      </c>
      <c r="Q1984" s="25" t="str">
        <f t="shared" si="876"/>
        <v/>
      </c>
      <c r="R1984" s="25" t="str">
        <f t="shared" si="872"/>
        <v/>
      </c>
      <c r="S1984" s="25" t="str">
        <f>IFERROR(('CDN Data'!M1972),"")</f>
        <v/>
      </c>
      <c r="T1984" s="26" t="str">
        <f>IF(CPI_Downloader!I1982="","",CPI_Downloader!I1982)</f>
        <v/>
      </c>
      <c r="U1984" s="26" t="str">
        <f>IF(CPI_Downloader!J1982="","",CPI_Downloader!J1982)</f>
        <v/>
      </c>
      <c r="W1984" s="31" t="str">
        <f t="shared" si="862"/>
        <v/>
      </c>
      <c r="X1984" s="31" t="str">
        <f t="shared" si="856"/>
        <v/>
      </c>
      <c r="Y1984" s="16" t="str">
        <f>IF(CPI_Downloader!K1982="","",CPI_Downloader!K1982)</f>
        <v/>
      </c>
      <c r="AA1984" s="33" t="str">
        <f t="shared" si="857"/>
        <v/>
      </c>
      <c r="AB1984" s="27" t="str">
        <f>IF(CPI_Downloader!M1982="","",CPI_Downloader!M1982)</f>
        <v/>
      </c>
      <c r="AC1984" s="59" t="str">
        <f>IF(CPI_Downloader!L1982="","",CPI_Downloader!L1982/100)</f>
        <v/>
      </c>
      <c r="AD1984" s="3"/>
      <c r="AE1984" s="28"/>
      <c r="AI1984" s="44" t="str">
        <f t="shared" si="858"/>
        <v/>
      </c>
      <c r="AJ1984" s="50" t="str">
        <f>IF(CPI_Downloader!N1982="","",CPI_Downloader!N1982)</f>
        <v/>
      </c>
      <c r="AL1984" s="29" t="str">
        <f>IF(CPI_Downloader!O1982="","",CPI_Downloader!O1982)</f>
        <v/>
      </c>
      <c r="AN1984" s="22" t="str">
        <f t="shared" si="865"/>
        <v/>
      </c>
      <c r="AO1984" s="22" t="str">
        <f t="shared" si="859"/>
        <v/>
      </c>
      <c r="AP1984" s="22" t="str">
        <f t="shared" si="869"/>
        <v/>
      </c>
      <c r="AQ1984" s="22" t="str">
        <f t="shared" ref="AQ1984:AQ2000" si="881">IFERROR(((AT1984/AT1924)^(1/5)-1),"")</f>
        <v/>
      </c>
      <c r="AR1984" s="22" t="str">
        <f t="shared" si="877"/>
        <v/>
      </c>
      <c r="AS1984" s="22" t="str">
        <f t="shared" si="873"/>
        <v/>
      </c>
      <c r="AT1984" s="46" t="str">
        <f>IF(CPI_Downloader!P1982="","",CPI_Downloader!P1982)</f>
        <v/>
      </c>
      <c r="AU1984" s="22" t="str">
        <f t="shared" si="866"/>
        <v/>
      </c>
      <c r="AV1984" s="22" t="str">
        <f t="shared" si="860"/>
        <v/>
      </c>
      <c r="AW1984" s="22" t="str">
        <f t="shared" si="870"/>
        <v/>
      </c>
      <c r="AX1984" s="22" t="str">
        <f t="shared" ref="AX1984:AX2000" si="882">IFERROR(((BA1984/BA1924)^(1/5)-1),"")</f>
        <v/>
      </c>
      <c r="AY1984" s="22" t="str">
        <f t="shared" si="878"/>
        <v/>
      </c>
      <c r="AZ1984" s="22" t="str">
        <f t="shared" si="874"/>
        <v/>
      </c>
      <c r="BA1984" s="46" t="str">
        <f>IF(CPI_Downloader!Q1982="","",CPI_Downloader!Q1982)</f>
        <v/>
      </c>
    </row>
    <row r="1985" spans="1:53" ht="12.75" customHeight="1" x14ac:dyDescent="0.2">
      <c r="A1985" s="21" t="str">
        <f>IF(CPI_Downloader!A1983="","",CPI_Downloader!A1983)</f>
        <v/>
      </c>
      <c r="B1985" s="22" t="str">
        <f t="shared" si="863"/>
        <v/>
      </c>
      <c r="C1985" s="22" t="str">
        <f t="shared" si="854"/>
        <v/>
      </c>
      <c r="D1985" s="22" t="str">
        <f t="shared" si="867"/>
        <v/>
      </c>
      <c r="E1985" s="22" t="str">
        <f t="shared" si="879"/>
        <v/>
      </c>
      <c r="F1985" s="22" t="str">
        <f t="shared" si="875"/>
        <v/>
      </c>
      <c r="G1985" s="22" t="str">
        <f t="shared" si="871"/>
        <v/>
      </c>
      <c r="H1985" s="22" t="str">
        <f>IFERROR(('CDN Data'!B1985),"")</f>
        <v/>
      </c>
      <c r="I1985" s="23" t="str">
        <f>IF(CPI_Downloader!G1983="","",CPI_Downloader!G1983)</f>
        <v/>
      </c>
      <c r="J1985" s="23" t="str">
        <f>IF(CPI_Downloader!H1983="","",CPI_Downloader!H1983)</f>
        <v/>
      </c>
      <c r="L1985" s="21" t="str">
        <f t="shared" si="855"/>
        <v/>
      </c>
      <c r="M1985" s="25" t="str">
        <f t="shared" si="864"/>
        <v/>
      </c>
      <c r="N1985" s="25" t="str">
        <f t="shared" si="861"/>
        <v/>
      </c>
      <c r="O1985" s="25" t="str">
        <f t="shared" si="868"/>
        <v/>
      </c>
      <c r="P1985" s="25" t="str">
        <f t="shared" si="880"/>
        <v/>
      </c>
      <c r="Q1985" s="25" t="str">
        <f t="shared" si="876"/>
        <v/>
      </c>
      <c r="R1985" s="25" t="str">
        <f t="shared" si="872"/>
        <v/>
      </c>
      <c r="S1985" s="25" t="str">
        <f>IFERROR(('CDN Data'!M1973),"")</f>
        <v/>
      </c>
      <c r="T1985" s="26" t="str">
        <f>IF(CPI_Downloader!I1983="","",CPI_Downloader!I1983)</f>
        <v/>
      </c>
      <c r="U1985" s="26" t="str">
        <f>IF(CPI_Downloader!J1983="","",CPI_Downloader!J1983)</f>
        <v/>
      </c>
      <c r="W1985" s="31" t="str">
        <f t="shared" si="862"/>
        <v/>
      </c>
      <c r="X1985" s="31" t="str">
        <f t="shared" si="856"/>
        <v/>
      </c>
      <c r="Y1985" s="16" t="str">
        <f>IF(CPI_Downloader!K1983="","",CPI_Downloader!K1983)</f>
        <v/>
      </c>
      <c r="AA1985" s="33" t="str">
        <f t="shared" si="857"/>
        <v/>
      </c>
      <c r="AB1985" s="27" t="str">
        <f>IF(CPI_Downloader!M1983="","",CPI_Downloader!M1983)</f>
        <v/>
      </c>
      <c r="AC1985" s="59" t="str">
        <f>IF(CPI_Downloader!L1983="","",CPI_Downloader!L1983/100)</f>
        <v/>
      </c>
      <c r="AD1985" s="3"/>
      <c r="AE1985" s="28"/>
      <c r="AI1985" s="44" t="str">
        <f t="shared" si="858"/>
        <v/>
      </c>
      <c r="AJ1985" s="50" t="str">
        <f>IF(CPI_Downloader!N1983="","",CPI_Downloader!N1983)</f>
        <v/>
      </c>
      <c r="AL1985" s="29" t="str">
        <f>IF(CPI_Downloader!O1983="","",CPI_Downloader!O1983)</f>
        <v/>
      </c>
      <c r="AN1985" s="22" t="str">
        <f t="shared" si="865"/>
        <v/>
      </c>
      <c r="AO1985" s="22" t="str">
        <f t="shared" si="859"/>
        <v/>
      </c>
      <c r="AP1985" s="22" t="str">
        <f t="shared" si="869"/>
        <v/>
      </c>
      <c r="AQ1985" s="22" t="str">
        <f t="shared" si="881"/>
        <v/>
      </c>
      <c r="AR1985" s="22" t="str">
        <f t="shared" si="877"/>
        <v/>
      </c>
      <c r="AS1985" s="22" t="str">
        <f t="shared" si="873"/>
        <v/>
      </c>
      <c r="AT1985" s="46" t="str">
        <f>IF(CPI_Downloader!P1983="","",CPI_Downloader!P1983)</f>
        <v/>
      </c>
      <c r="AU1985" s="22" t="str">
        <f t="shared" si="866"/>
        <v/>
      </c>
      <c r="AV1985" s="22" t="str">
        <f t="shared" si="860"/>
        <v/>
      </c>
      <c r="AW1985" s="22" t="str">
        <f t="shared" si="870"/>
        <v/>
      </c>
      <c r="AX1985" s="22" t="str">
        <f t="shared" si="882"/>
        <v/>
      </c>
      <c r="AY1985" s="22" t="str">
        <f t="shared" si="878"/>
        <v/>
      </c>
      <c r="AZ1985" s="22" t="str">
        <f t="shared" si="874"/>
        <v/>
      </c>
      <c r="BA1985" s="46" t="str">
        <f>IF(CPI_Downloader!Q1983="","",CPI_Downloader!Q1983)</f>
        <v/>
      </c>
    </row>
    <row r="1986" spans="1:53" ht="12.75" customHeight="1" x14ac:dyDescent="0.2">
      <c r="A1986" s="21" t="str">
        <f>IF(CPI_Downloader!A1984="","",CPI_Downloader!A1984)</f>
        <v/>
      </c>
      <c r="B1986" s="22" t="str">
        <f t="shared" si="863"/>
        <v/>
      </c>
      <c r="C1986" s="22" t="str">
        <f t="shared" si="854"/>
        <v/>
      </c>
      <c r="D1986" s="22" t="str">
        <f t="shared" si="867"/>
        <v/>
      </c>
      <c r="E1986" s="22" t="str">
        <f t="shared" si="879"/>
        <v/>
      </c>
      <c r="F1986" s="22" t="str">
        <f t="shared" si="875"/>
        <v/>
      </c>
      <c r="G1986" s="22" t="str">
        <f t="shared" si="871"/>
        <v/>
      </c>
      <c r="H1986" s="22" t="str">
        <f>IFERROR(('CDN Data'!B1986),"")</f>
        <v/>
      </c>
      <c r="I1986" s="23" t="str">
        <f>IF(CPI_Downloader!G1984="","",CPI_Downloader!G1984)</f>
        <v/>
      </c>
      <c r="J1986" s="23" t="str">
        <f>IF(CPI_Downloader!H1984="","",CPI_Downloader!H1984)</f>
        <v/>
      </c>
      <c r="L1986" s="21" t="str">
        <f t="shared" si="855"/>
        <v/>
      </c>
      <c r="M1986" s="25" t="str">
        <f t="shared" si="864"/>
        <v/>
      </c>
      <c r="N1986" s="25" t="str">
        <f t="shared" si="861"/>
        <v/>
      </c>
      <c r="O1986" s="25" t="str">
        <f t="shared" si="868"/>
        <v/>
      </c>
      <c r="P1986" s="25" t="str">
        <f t="shared" si="880"/>
        <v/>
      </c>
      <c r="Q1986" s="25" t="str">
        <f t="shared" si="876"/>
        <v/>
      </c>
      <c r="R1986" s="25" t="str">
        <f t="shared" si="872"/>
        <v/>
      </c>
      <c r="S1986" s="25" t="str">
        <f>IFERROR(('CDN Data'!M1974),"")</f>
        <v/>
      </c>
      <c r="T1986" s="26" t="str">
        <f>IF(CPI_Downloader!I1984="","",CPI_Downloader!I1984)</f>
        <v/>
      </c>
      <c r="U1986" s="26" t="str">
        <f>IF(CPI_Downloader!J1984="","",CPI_Downloader!J1984)</f>
        <v/>
      </c>
      <c r="W1986" s="31" t="str">
        <f t="shared" si="862"/>
        <v/>
      </c>
      <c r="X1986" s="31" t="str">
        <f t="shared" si="856"/>
        <v/>
      </c>
      <c r="Y1986" s="16" t="str">
        <f>IF(CPI_Downloader!K1984="","",CPI_Downloader!K1984)</f>
        <v/>
      </c>
      <c r="AA1986" s="33" t="str">
        <f t="shared" si="857"/>
        <v/>
      </c>
      <c r="AB1986" s="27" t="str">
        <f>IF(CPI_Downloader!M1984="","",CPI_Downloader!M1984)</f>
        <v/>
      </c>
      <c r="AC1986" s="59" t="str">
        <f>IF(CPI_Downloader!L1984="","",CPI_Downloader!L1984/100)</f>
        <v/>
      </c>
      <c r="AD1986" s="3"/>
      <c r="AE1986" s="28"/>
      <c r="AI1986" s="44" t="str">
        <f t="shared" si="858"/>
        <v/>
      </c>
      <c r="AJ1986" s="50" t="str">
        <f>IF(CPI_Downloader!N1984="","",CPI_Downloader!N1984)</f>
        <v/>
      </c>
      <c r="AL1986" s="29" t="str">
        <f>IF(CPI_Downloader!O1984="","",CPI_Downloader!O1984)</f>
        <v/>
      </c>
      <c r="AN1986" s="22" t="str">
        <f t="shared" si="865"/>
        <v/>
      </c>
      <c r="AO1986" s="22" t="str">
        <f t="shared" si="859"/>
        <v/>
      </c>
      <c r="AP1986" s="22" t="str">
        <f t="shared" si="869"/>
        <v/>
      </c>
      <c r="AQ1986" s="22" t="str">
        <f t="shared" si="881"/>
        <v/>
      </c>
      <c r="AR1986" s="22" t="str">
        <f t="shared" si="877"/>
        <v/>
      </c>
      <c r="AS1986" s="22" t="str">
        <f t="shared" si="873"/>
        <v/>
      </c>
      <c r="AT1986" s="46" t="str">
        <f>IF(CPI_Downloader!P1984="","",CPI_Downloader!P1984)</f>
        <v/>
      </c>
      <c r="AU1986" s="22" t="str">
        <f t="shared" si="866"/>
        <v/>
      </c>
      <c r="AV1986" s="22" t="str">
        <f t="shared" si="860"/>
        <v/>
      </c>
      <c r="AW1986" s="22" t="str">
        <f t="shared" si="870"/>
        <v/>
      </c>
      <c r="AX1986" s="22" t="str">
        <f t="shared" si="882"/>
        <v/>
      </c>
      <c r="AY1986" s="22" t="str">
        <f t="shared" si="878"/>
        <v/>
      </c>
      <c r="AZ1986" s="22" t="str">
        <f t="shared" si="874"/>
        <v/>
      </c>
      <c r="BA1986" s="46" t="str">
        <f>IF(CPI_Downloader!Q1984="","",CPI_Downloader!Q1984)</f>
        <v/>
      </c>
    </row>
    <row r="1987" spans="1:53" ht="12.75" customHeight="1" x14ac:dyDescent="0.2">
      <c r="A1987" s="21" t="str">
        <f>IF(CPI_Downloader!A1985="","",CPI_Downloader!A1985)</f>
        <v/>
      </c>
      <c r="B1987" s="22" t="str">
        <f t="shared" si="863"/>
        <v/>
      </c>
      <c r="C1987" s="22" t="str">
        <f t="shared" si="854"/>
        <v/>
      </c>
      <c r="D1987" s="22" t="str">
        <f t="shared" si="867"/>
        <v/>
      </c>
      <c r="E1987" s="22" t="str">
        <f t="shared" si="879"/>
        <v/>
      </c>
      <c r="F1987" s="22" t="str">
        <f t="shared" si="875"/>
        <v/>
      </c>
      <c r="G1987" s="22" t="str">
        <f t="shared" si="871"/>
        <v/>
      </c>
      <c r="H1987" s="22" t="str">
        <f>IFERROR(('CDN Data'!B1987),"")</f>
        <v/>
      </c>
      <c r="I1987" s="23" t="str">
        <f>IF(CPI_Downloader!G1985="","",CPI_Downloader!G1985)</f>
        <v/>
      </c>
      <c r="J1987" s="23" t="str">
        <f>IF(CPI_Downloader!H1985="","",CPI_Downloader!H1985)</f>
        <v/>
      </c>
      <c r="L1987" s="21" t="str">
        <f t="shared" si="855"/>
        <v/>
      </c>
      <c r="M1987" s="25" t="str">
        <f t="shared" si="864"/>
        <v/>
      </c>
      <c r="N1987" s="25" t="str">
        <f t="shared" si="861"/>
        <v/>
      </c>
      <c r="O1987" s="25" t="str">
        <f t="shared" si="868"/>
        <v/>
      </c>
      <c r="P1987" s="25" t="str">
        <f t="shared" si="880"/>
        <v/>
      </c>
      <c r="Q1987" s="25" t="str">
        <f t="shared" si="876"/>
        <v/>
      </c>
      <c r="R1987" s="25" t="str">
        <f t="shared" si="872"/>
        <v/>
      </c>
      <c r="S1987" s="25" t="str">
        <f>IFERROR(('CDN Data'!M1975),"")</f>
        <v/>
      </c>
      <c r="T1987" s="26" t="str">
        <f>IF(CPI_Downloader!I1985="","",CPI_Downloader!I1985)</f>
        <v/>
      </c>
      <c r="U1987" s="26" t="str">
        <f>IF(CPI_Downloader!J1985="","",CPI_Downloader!J1985)</f>
        <v/>
      </c>
      <c r="W1987" s="31" t="str">
        <f t="shared" si="862"/>
        <v/>
      </c>
      <c r="X1987" s="31" t="str">
        <f t="shared" si="856"/>
        <v/>
      </c>
      <c r="Y1987" s="16" t="str">
        <f>IF(CPI_Downloader!K1985="","",CPI_Downloader!K1985)</f>
        <v/>
      </c>
      <c r="AA1987" s="33" t="str">
        <f t="shared" si="857"/>
        <v/>
      </c>
      <c r="AB1987" s="27" t="str">
        <f>IF(CPI_Downloader!M1985="","",CPI_Downloader!M1985)</f>
        <v/>
      </c>
      <c r="AC1987" s="59" t="str">
        <f>IF(CPI_Downloader!L1985="","",CPI_Downloader!L1985/100)</f>
        <v/>
      </c>
      <c r="AD1987" s="3"/>
      <c r="AE1987" s="28"/>
      <c r="AI1987" s="44" t="str">
        <f t="shared" si="858"/>
        <v/>
      </c>
      <c r="AJ1987" s="50" t="str">
        <f>IF(CPI_Downloader!N1985="","",CPI_Downloader!N1985)</f>
        <v/>
      </c>
      <c r="AL1987" s="29" t="str">
        <f>IF(CPI_Downloader!O1985="","",CPI_Downloader!O1985)</f>
        <v/>
      </c>
      <c r="AN1987" s="22" t="str">
        <f t="shared" si="865"/>
        <v/>
      </c>
      <c r="AO1987" s="22" t="str">
        <f t="shared" si="859"/>
        <v/>
      </c>
      <c r="AP1987" s="22" t="str">
        <f t="shared" si="869"/>
        <v/>
      </c>
      <c r="AQ1987" s="22" t="str">
        <f t="shared" si="881"/>
        <v/>
      </c>
      <c r="AR1987" s="22" t="str">
        <f t="shared" si="877"/>
        <v/>
      </c>
      <c r="AS1987" s="22" t="str">
        <f t="shared" si="873"/>
        <v/>
      </c>
      <c r="AT1987" s="46" t="str">
        <f>IF(CPI_Downloader!P1985="","",CPI_Downloader!P1985)</f>
        <v/>
      </c>
      <c r="AU1987" s="22" t="str">
        <f t="shared" si="866"/>
        <v/>
      </c>
      <c r="AV1987" s="22" t="str">
        <f t="shared" si="860"/>
        <v/>
      </c>
      <c r="AW1987" s="22" t="str">
        <f t="shared" si="870"/>
        <v/>
      </c>
      <c r="AX1987" s="22" t="str">
        <f t="shared" si="882"/>
        <v/>
      </c>
      <c r="AY1987" s="22" t="str">
        <f t="shared" si="878"/>
        <v/>
      </c>
      <c r="AZ1987" s="22" t="str">
        <f t="shared" si="874"/>
        <v/>
      </c>
      <c r="BA1987" s="46" t="str">
        <f>IF(CPI_Downloader!Q1985="","",CPI_Downloader!Q1985)</f>
        <v/>
      </c>
    </row>
    <row r="1988" spans="1:53" ht="15.75" customHeight="1" x14ac:dyDescent="0.2">
      <c r="A1988" s="21" t="str">
        <f>IF(CPI_Downloader!A1986="","",CPI_Downloader!A1986)</f>
        <v/>
      </c>
      <c r="B1988" s="22" t="str">
        <f t="shared" si="863"/>
        <v/>
      </c>
      <c r="C1988" s="22" t="str">
        <f t="shared" ref="C1988:C2000" si="883">IFERROR((J1988/J1987-1),"")</f>
        <v/>
      </c>
      <c r="D1988" s="22" t="str">
        <f t="shared" si="867"/>
        <v/>
      </c>
      <c r="E1988" s="22" t="str">
        <f t="shared" si="879"/>
        <v/>
      </c>
      <c r="F1988" s="22" t="str">
        <f t="shared" si="875"/>
        <v/>
      </c>
      <c r="G1988" s="22" t="str">
        <f t="shared" si="871"/>
        <v/>
      </c>
      <c r="H1988" s="22" t="str">
        <f>IFERROR(('CDN Data'!B1988),"")</f>
        <v/>
      </c>
      <c r="I1988" s="23" t="str">
        <f>IF(CPI_Downloader!G1986="","",CPI_Downloader!G1986)</f>
        <v/>
      </c>
      <c r="J1988" s="23" t="str">
        <f>IF(CPI_Downloader!H1986="","",CPI_Downloader!H1986)</f>
        <v/>
      </c>
      <c r="L1988" s="21" t="str">
        <f t="shared" ref="L1988:L2000" si="884">A1988</f>
        <v/>
      </c>
      <c r="M1988" s="25" t="str">
        <f t="shared" si="864"/>
        <v/>
      </c>
      <c r="N1988" s="25" t="str">
        <f t="shared" si="861"/>
        <v/>
      </c>
      <c r="O1988" s="25" t="str">
        <f t="shared" si="868"/>
        <v/>
      </c>
      <c r="P1988" s="25" t="str">
        <f t="shared" si="880"/>
        <v/>
      </c>
      <c r="Q1988" s="25" t="str">
        <f t="shared" si="876"/>
        <v/>
      </c>
      <c r="R1988" s="25" t="str">
        <f t="shared" si="872"/>
        <v/>
      </c>
      <c r="S1988" s="25" t="str">
        <f>IFERROR(('CDN Data'!M1976),"")</f>
        <v/>
      </c>
      <c r="T1988" s="26" t="str">
        <f>IF(CPI_Downloader!I1986="","",CPI_Downloader!I1986)</f>
        <v/>
      </c>
      <c r="U1988" s="26" t="str">
        <f>IF(CPI_Downloader!J1986="","",CPI_Downloader!J1986)</f>
        <v/>
      </c>
      <c r="W1988" s="31" t="str">
        <f t="shared" si="862"/>
        <v/>
      </c>
      <c r="X1988" s="31" t="str">
        <f t="shared" ref="X1988:X2000" si="885">IFERROR((Y1988/100),"")</f>
        <v/>
      </c>
      <c r="Y1988" s="16" t="str">
        <f>IF(CPI_Downloader!K1986="","",CPI_Downloader!K1986)</f>
        <v/>
      </c>
      <c r="AA1988" s="33" t="str">
        <f t="shared" ref="AA1988:AA2000" si="886">IFERROR((AB1988/100),"")</f>
        <v/>
      </c>
      <c r="AB1988" s="27" t="str">
        <f>IF(CPI_Downloader!M1986="","",CPI_Downloader!M1986)</f>
        <v/>
      </c>
      <c r="AC1988" s="59" t="str">
        <f>IF(CPI_Downloader!L1986="","",CPI_Downloader!L1986/100)</f>
        <v/>
      </c>
      <c r="AD1988" s="3"/>
      <c r="AE1988" s="28"/>
      <c r="AI1988" s="44" t="str">
        <f t="shared" si="858"/>
        <v/>
      </c>
      <c r="AJ1988" s="50" t="str">
        <f>IF(CPI_Downloader!N1986="","",CPI_Downloader!N1986)</f>
        <v/>
      </c>
      <c r="AL1988" s="29" t="str">
        <f>IF(CPI_Downloader!O1986="","",CPI_Downloader!O1986)</f>
        <v/>
      </c>
      <c r="AN1988" s="22" t="str">
        <f t="shared" si="865"/>
        <v/>
      </c>
      <c r="AO1988" s="22" t="str">
        <f t="shared" si="859"/>
        <v/>
      </c>
      <c r="AP1988" s="22" t="str">
        <f t="shared" si="869"/>
        <v/>
      </c>
      <c r="AQ1988" s="22" t="str">
        <f t="shared" si="881"/>
        <v/>
      </c>
      <c r="AR1988" s="22" t="str">
        <f t="shared" si="877"/>
        <v/>
      </c>
      <c r="AS1988" s="22" t="str">
        <f t="shared" si="873"/>
        <v/>
      </c>
      <c r="AT1988" s="46" t="str">
        <f>IF(CPI_Downloader!P1986="","",CPI_Downloader!P1986)</f>
        <v/>
      </c>
      <c r="AU1988" s="22" t="str">
        <f t="shared" si="866"/>
        <v/>
      </c>
      <c r="AV1988" s="22" t="str">
        <f t="shared" si="860"/>
        <v/>
      </c>
      <c r="AW1988" s="22" t="str">
        <f t="shared" si="870"/>
        <v/>
      </c>
      <c r="AX1988" s="22" t="str">
        <f t="shared" si="882"/>
        <v/>
      </c>
      <c r="AY1988" s="22" t="str">
        <f t="shared" si="878"/>
        <v/>
      </c>
      <c r="AZ1988" s="22" t="str">
        <f t="shared" si="874"/>
        <v/>
      </c>
      <c r="BA1988" s="46" t="str">
        <f>IF(CPI_Downloader!Q1986="","",CPI_Downloader!Q1986)</f>
        <v/>
      </c>
    </row>
    <row r="1989" spans="1:53" ht="15.75" customHeight="1" x14ac:dyDescent="0.2">
      <c r="A1989" s="21" t="str">
        <f>IF(CPI_Downloader!A1987="","",CPI_Downloader!A1987)</f>
        <v/>
      </c>
      <c r="B1989" s="22" t="str">
        <f t="shared" si="863"/>
        <v/>
      </c>
      <c r="C1989" s="22" t="str">
        <f t="shared" si="883"/>
        <v/>
      </c>
      <c r="D1989" s="22" t="str">
        <f t="shared" si="867"/>
        <v/>
      </c>
      <c r="E1989" s="22" t="str">
        <f t="shared" si="879"/>
        <v/>
      </c>
      <c r="F1989" s="22" t="str">
        <f t="shared" si="875"/>
        <v/>
      </c>
      <c r="G1989" s="22" t="str">
        <f t="shared" si="871"/>
        <v/>
      </c>
      <c r="H1989" s="22" t="str">
        <f>IFERROR(('CDN Data'!B1989),"")</f>
        <v/>
      </c>
      <c r="I1989" s="23" t="str">
        <f>IF(CPI_Downloader!G1987="","",CPI_Downloader!G1987)</f>
        <v/>
      </c>
      <c r="J1989" s="23" t="str">
        <f>IF(CPI_Downloader!H1987="","",CPI_Downloader!H1987)</f>
        <v/>
      </c>
      <c r="L1989" s="21" t="str">
        <f t="shared" si="884"/>
        <v/>
      </c>
      <c r="M1989" s="25" t="str">
        <f t="shared" si="864"/>
        <v/>
      </c>
      <c r="N1989" s="25" t="str">
        <f t="shared" si="861"/>
        <v/>
      </c>
      <c r="O1989" s="25" t="str">
        <f t="shared" si="868"/>
        <v/>
      </c>
      <c r="P1989" s="25" t="str">
        <f t="shared" si="880"/>
        <v/>
      </c>
      <c r="Q1989" s="25" t="str">
        <f t="shared" si="876"/>
        <v/>
      </c>
      <c r="R1989" s="25" t="str">
        <f t="shared" si="872"/>
        <v/>
      </c>
      <c r="S1989" s="25" t="str">
        <f>IFERROR(('CDN Data'!M1977),"")</f>
        <v/>
      </c>
      <c r="T1989" s="26" t="str">
        <f>IF(CPI_Downloader!I1987="","",CPI_Downloader!I1987)</f>
        <v/>
      </c>
      <c r="U1989" s="26" t="str">
        <f>IF(CPI_Downloader!J1987="","",CPI_Downloader!J1987)</f>
        <v/>
      </c>
      <c r="W1989" s="31" t="str">
        <f t="shared" si="862"/>
        <v/>
      </c>
      <c r="X1989" s="31" t="str">
        <f t="shared" si="885"/>
        <v/>
      </c>
      <c r="Y1989" s="16" t="str">
        <f>IF(CPI_Downloader!K1987="","",CPI_Downloader!K1987)</f>
        <v/>
      </c>
      <c r="AA1989" s="33" t="str">
        <f t="shared" si="886"/>
        <v/>
      </c>
      <c r="AB1989" s="27" t="str">
        <f>IF(CPI_Downloader!M1987="","",CPI_Downloader!M1987)</f>
        <v/>
      </c>
      <c r="AC1989" s="59" t="str">
        <f>IF(CPI_Downloader!L1987="","",CPI_Downloader!L1987/100)</f>
        <v/>
      </c>
      <c r="AD1989" s="3"/>
      <c r="AE1989" s="28"/>
      <c r="AI1989" s="44" t="str">
        <f t="shared" ref="AI1989:AI2000" si="887">IFERROR((AJ1989/AJ1988-1),"")</f>
        <v/>
      </c>
      <c r="AJ1989" s="50" t="str">
        <f>IF(CPI_Downloader!N1987="","",CPI_Downloader!N1987)</f>
        <v/>
      </c>
      <c r="AL1989" s="29" t="str">
        <f>IF(CPI_Downloader!O1987="","",CPI_Downloader!O1987)</f>
        <v/>
      </c>
      <c r="AN1989" s="22" t="str">
        <f t="shared" si="865"/>
        <v/>
      </c>
      <c r="AO1989" s="22" t="str">
        <f t="shared" ref="AO1989:AO2000" si="888">IFERROR((AT1989/AT1988-1),"")</f>
        <v/>
      </c>
      <c r="AP1989" s="22" t="str">
        <f t="shared" si="869"/>
        <v/>
      </c>
      <c r="AQ1989" s="22" t="str">
        <f t="shared" si="881"/>
        <v/>
      </c>
      <c r="AR1989" s="22" t="str">
        <f t="shared" si="877"/>
        <v/>
      </c>
      <c r="AS1989" s="22" t="str">
        <f t="shared" si="873"/>
        <v/>
      </c>
      <c r="AT1989" s="46" t="str">
        <f>IF(CPI_Downloader!P1987="","",CPI_Downloader!P1987)</f>
        <v/>
      </c>
      <c r="AU1989" s="22" t="str">
        <f t="shared" si="866"/>
        <v/>
      </c>
      <c r="AV1989" s="22" t="str">
        <f t="shared" ref="AV1989:AV2000" si="889">IFERROR((BA1989/BA1988-1),"")</f>
        <v/>
      </c>
      <c r="AW1989" s="22" t="str">
        <f t="shared" si="870"/>
        <v/>
      </c>
      <c r="AX1989" s="22" t="str">
        <f t="shared" si="882"/>
        <v/>
      </c>
      <c r="AY1989" s="22" t="str">
        <f t="shared" si="878"/>
        <v/>
      </c>
      <c r="AZ1989" s="22" t="str">
        <f t="shared" si="874"/>
        <v/>
      </c>
      <c r="BA1989" s="46" t="str">
        <f>IF(CPI_Downloader!Q1987="","",CPI_Downloader!Q1987)</f>
        <v/>
      </c>
    </row>
    <row r="1990" spans="1:53" ht="15.75" customHeight="1" x14ac:dyDescent="0.2">
      <c r="A1990" s="21" t="str">
        <f>IF(CPI_Downloader!A1988="","",CPI_Downloader!A1988)</f>
        <v/>
      </c>
      <c r="B1990" s="22" t="str">
        <f t="shared" si="863"/>
        <v/>
      </c>
      <c r="C1990" s="22" t="str">
        <f t="shared" si="883"/>
        <v/>
      </c>
      <c r="D1990" s="22" t="str">
        <f t="shared" si="867"/>
        <v/>
      </c>
      <c r="E1990" s="22" t="str">
        <f t="shared" si="879"/>
        <v/>
      </c>
      <c r="F1990" s="22" t="str">
        <f t="shared" si="875"/>
        <v/>
      </c>
      <c r="G1990" s="22" t="str">
        <f t="shared" si="871"/>
        <v/>
      </c>
      <c r="H1990" s="22" t="str">
        <f>IFERROR(('CDN Data'!B1990),"")</f>
        <v/>
      </c>
      <c r="I1990" s="23" t="str">
        <f>IF(CPI_Downloader!G1988="","",CPI_Downloader!G1988)</f>
        <v/>
      </c>
      <c r="J1990" s="23" t="str">
        <f>IF(CPI_Downloader!H1988="","",CPI_Downloader!H1988)</f>
        <v/>
      </c>
      <c r="L1990" s="21" t="str">
        <f t="shared" si="884"/>
        <v/>
      </c>
      <c r="M1990" s="25" t="str">
        <f t="shared" si="864"/>
        <v/>
      </c>
      <c r="N1990" s="25" t="str">
        <f t="shared" si="861"/>
        <v/>
      </c>
      <c r="O1990" s="25" t="str">
        <f t="shared" si="868"/>
        <v/>
      </c>
      <c r="P1990" s="25" t="str">
        <f t="shared" si="880"/>
        <v/>
      </c>
      <c r="Q1990" s="25" t="str">
        <f t="shared" si="876"/>
        <v/>
      </c>
      <c r="R1990" s="25" t="str">
        <f t="shared" si="872"/>
        <v/>
      </c>
      <c r="S1990" s="25" t="str">
        <f>IFERROR(('CDN Data'!M1978),"")</f>
        <v/>
      </c>
      <c r="T1990" s="26" t="str">
        <f>IF(CPI_Downloader!I1988="","",CPI_Downloader!I1988)</f>
        <v/>
      </c>
      <c r="U1990" s="26" t="str">
        <f>IF(CPI_Downloader!J1988="","",CPI_Downloader!J1988)</f>
        <v/>
      </c>
      <c r="W1990" s="31" t="str">
        <f t="shared" si="862"/>
        <v/>
      </c>
      <c r="X1990" s="31" t="str">
        <f t="shared" si="885"/>
        <v/>
      </c>
      <c r="Y1990" s="16" t="str">
        <f>IF(CPI_Downloader!K1988="","",CPI_Downloader!K1988)</f>
        <v/>
      </c>
      <c r="AA1990" s="33" t="str">
        <f t="shared" si="886"/>
        <v/>
      </c>
      <c r="AB1990" s="27" t="str">
        <f>IF(CPI_Downloader!M1988="","",CPI_Downloader!M1988)</f>
        <v/>
      </c>
      <c r="AC1990" s="59" t="str">
        <f>IF(CPI_Downloader!L1988="","",CPI_Downloader!L1988/100)</f>
        <v/>
      </c>
      <c r="AD1990" s="3"/>
      <c r="AE1990" s="28"/>
      <c r="AI1990" s="44" t="str">
        <f t="shared" si="887"/>
        <v/>
      </c>
      <c r="AJ1990" s="50" t="str">
        <f>IF(CPI_Downloader!N1988="","",CPI_Downloader!N1988)</f>
        <v/>
      </c>
      <c r="AL1990" s="29" t="str">
        <f>IF(CPI_Downloader!O1988="","",CPI_Downloader!O1988)</f>
        <v/>
      </c>
      <c r="AN1990" s="22" t="str">
        <f t="shared" si="865"/>
        <v/>
      </c>
      <c r="AO1990" s="22" t="str">
        <f t="shared" si="888"/>
        <v/>
      </c>
      <c r="AP1990" s="22" t="str">
        <f t="shared" si="869"/>
        <v/>
      </c>
      <c r="AQ1990" s="22" t="str">
        <f t="shared" si="881"/>
        <v/>
      </c>
      <c r="AR1990" s="22" t="str">
        <f t="shared" si="877"/>
        <v/>
      </c>
      <c r="AS1990" s="22" t="str">
        <f t="shared" si="873"/>
        <v/>
      </c>
      <c r="AT1990" s="46" t="str">
        <f>IF(CPI_Downloader!P1988="","",CPI_Downloader!P1988)</f>
        <v/>
      </c>
      <c r="AU1990" s="22" t="str">
        <f t="shared" si="866"/>
        <v/>
      </c>
      <c r="AV1990" s="22" t="str">
        <f t="shared" si="889"/>
        <v/>
      </c>
      <c r="AW1990" s="22" t="str">
        <f t="shared" si="870"/>
        <v/>
      </c>
      <c r="AX1990" s="22" t="str">
        <f t="shared" si="882"/>
        <v/>
      </c>
      <c r="AY1990" s="22" t="str">
        <f t="shared" si="878"/>
        <v/>
      </c>
      <c r="AZ1990" s="22" t="str">
        <f t="shared" si="874"/>
        <v/>
      </c>
      <c r="BA1990" s="46" t="str">
        <f>IF(CPI_Downloader!Q1988="","",CPI_Downloader!Q1988)</f>
        <v/>
      </c>
    </row>
    <row r="1991" spans="1:53" ht="15.75" customHeight="1" x14ac:dyDescent="0.2">
      <c r="A1991" s="21" t="str">
        <f>IF(CPI_Downloader!A1989="","",CPI_Downloader!A1989)</f>
        <v/>
      </c>
      <c r="B1991" s="22" t="str">
        <f t="shared" si="863"/>
        <v/>
      </c>
      <c r="C1991" s="22" t="str">
        <f t="shared" si="883"/>
        <v/>
      </c>
      <c r="D1991" s="22" t="str">
        <f t="shared" si="867"/>
        <v/>
      </c>
      <c r="E1991" s="22" t="str">
        <f t="shared" si="879"/>
        <v/>
      </c>
      <c r="F1991" s="22" t="str">
        <f t="shared" si="875"/>
        <v/>
      </c>
      <c r="G1991" s="22" t="str">
        <f t="shared" si="871"/>
        <v/>
      </c>
      <c r="H1991" s="22" t="str">
        <f>IFERROR(('CDN Data'!B1991),"")</f>
        <v/>
      </c>
      <c r="I1991" s="23" t="str">
        <f>IF(CPI_Downloader!G1989="","",CPI_Downloader!G1989)</f>
        <v/>
      </c>
      <c r="J1991" s="23" t="str">
        <f>IF(CPI_Downloader!H1989="","",CPI_Downloader!H1989)</f>
        <v/>
      </c>
      <c r="L1991" s="21" t="str">
        <f t="shared" si="884"/>
        <v/>
      </c>
      <c r="M1991" s="25" t="str">
        <f t="shared" si="864"/>
        <v/>
      </c>
      <c r="N1991" s="25" t="str">
        <f t="shared" si="861"/>
        <v/>
      </c>
      <c r="O1991" s="25" t="str">
        <f t="shared" si="868"/>
        <v/>
      </c>
      <c r="P1991" s="25" t="str">
        <f t="shared" si="880"/>
        <v/>
      </c>
      <c r="Q1991" s="25" t="str">
        <f t="shared" si="876"/>
        <v/>
      </c>
      <c r="R1991" s="25" t="str">
        <f t="shared" si="872"/>
        <v/>
      </c>
      <c r="S1991" s="25" t="str">
        <f>IFERROR(('CDN Data'!M1979),"")</f>
        <v/>
      </c>
      <c r="T1991" s="26" t="str">
        <f>IF(CPI_Downloader!I1989="","",CPI_Downloader!I1989)</f>
        <v/>
      </c>
      <c r="U1991" s="26" t="str">
        <f>IF(CPI_Downloader!J1989="","",CPI_Downloader!J1989)</f>
        <v/>
      </c>
      <c r="W1991" s="31" t="str">
        <f t="shared" si="862"/>
        <v/>
      </c>
      <c r="X1991" s="31" t="str">
        <f t="shared" si="885"/>
        <v/>
      </c>
      <c r="Y1991" s="16" t="str">
        <f>IF(CPI_Downloader!K1989="","",CPI_Downloader!K1989)</f>
        <v/>
      </c>
      <c r="AA1991" s="33" t="str">
        <f t="shared" si="886"/>
        <v/>
      </c>
      <c r="AB1991" s="27" t="str">
        <f>IF(CPI_Downloader!M1989="","",CPI_Downloader!M1989)</f>
        <v/>
      </c>
      <c r="AC1991" s="59" t="str">
        <f>IF(CPI_Downloader!L1989="","",CPI_Downloader!L1989/100)</f>
        <v/>
      </c>
      <c r="AD1991" s="3"/>
      <c r="AE1991" s="28"/>
      <c r="AI1991" s="44" t="str">
        <f t="shared" si="887"/>
        <v/>
      </c>
      <c r="AJ1991" s="50" t="str">
        <f>IF(CPI_Downloader!N1989="","",CPI_Downloader!N1989)</f>
        <v/>
      </c>
      <c r="AL1991" s="29" t="str">
        <f>IF(CPI_Downloader!O1989="","",CPI_Downloader!O1989)</f>
        <v/>
      </c>
      <c r="AN1991" s="22" t="str">
        <f t="shared" si="865"/>
        <v/>
      </c>
      <c r="AO1991" s="22" t="str">
        <f t="shared" si="888"/>
        <v/>
      </c>
      <c r="AP1991" s="22" t="str">
        <f t="shared" si="869"/>
        <v/>
      </c>
      <c r="AQ1991" s="22" t="str">
        <f t="shared" si="881"/>
        <v/>
      </c>
      <c r="AR1991" s="22" t="str">
        <f t="shared" si="877"/>
        <v/>
      </c>
      <c r="AS1991" s="22" t="str">
        <f t="shared" si="873"/>
        <v/>
      </c>
      <c r="AT1991" s="46" t="str">
        <f>IF(CPI_Downloader!P1989="","",CPI_Downloader!P1989)</f>
        <v/>
      </c>
      <c r="AU1991" s="22" t="str">
        <f t="shared" si="866"/>
        <v/>
      </c>
      <c r="AV1991" s="22" t="str">
        <f t="shared" si="889"/>
        <v/>
      </c>
      <c r="AW1991" s="22" t="str">
        <f t="shared" si="870"/>
        <v/>
      </c>
      <c r="AX1991" s="22" t="str">
        <f t="shared" si="882"/>
        <v/>
      </c>
      <c r="AY1991" s="22" t="str">
        <f t="shared" si="878"/>
        <v/>
      </c>
      <c r="AZ1991" s="22" t="str">
        <f t="shared" si="874"/>
        <v/>
      </c>
      <c r="BA1991" s="46" t="str">
        <f>IF(CPI_Downloader!Q1989="","",CPI_Downloader!Q1989)</f>
        <v/>
      </c>
    </row>
    <row r="1992" spans="1:53" ht="15.75" customHeight="1" x14ac:dyDescent="0.2">
      <c r="A1992" s="21" t="str">
        <f>IF(CPI_Downloader!A1990="","",CPI_Downloader!A1990)</f>
        <v/>
      </c>
      <c r="B1992" s="22" t="str">
        <f t="shared" si="863"/>
        <v/>
      </c>
      <c r="C1992" s="22" t="str">
        <f t="shared" si="883"/>
        <v/>
      </c>
      <c r="D1992" s="22" t="str">
        <f t="shared" si="867"/>
        <v/>
      </c>
      <c r="E1992" s="22" t="str">
        <f t="shared" si="879"/>
        <v/>
      </c>
      <c r="F1992" s="22" t="str">
        <f t="shared" si="875"/>
        <v/>
      </c>
      <c r="G1992" s="22" t="str">
        <f t="shared" si="871"/>
        <v/>
      </c>
      <c r="H1992" s="22" t="str">
        <f>IFERROR(('CDN Data'!B1992),"")</f>
        <v/>
      </c>
      <c r="I1992" s="23" t="str">
        <f>IF(CPI_Downloader!G1990="","",CPI_Downloader!G1990)</f>
        <v/>
      </c>
      <c r="J1992" s="23" t="str">
        <f>IF(CPI_Downloader!H1990="","",CPI_Downloader!H1990)</f>
        <v/>
      </c>
      <c r="L1992" s="21" t="str">
        <f t="shared" si="884"/>
        <v/>
      </c>
      <c r="M1992" s="25" t="str">
        <f t="shared" si="864"/>
        <v/>
      </c>
      <c r="N1992" s="25" t="str">
        <f t="shared" si="861"/>
        <v/>
      </c>
      <c r="O1992" s="25" t="str">
        <f t="shared" si="868"/>
        <v/>
      </c>
      <c r="P1992" s="25" t="str">
        <f t="shared" si="880"/>
        <v/>
      </c>
      <c r="Q1992" s="25" t="str">
        <f t="shared" si="876"/>
        <v/>
      </c>
      <c r="R1992" s="25" t="str">
        <f t="shared" si="872"/>
        <v/>
      </c>
      <c r="S1992" s="25" t="str">
        <f>IFERROR(('CDN Data'!M1980),"")</f>
        <v/>
      </c>
      <c r="T1992" s="26" t="str">
        <f>IF(CPI_Downloader!I1990="","",CPI_Downloader!I1990)</f>
        <v/>
      </c>
      <c r="U1992" s="26" t="str">
        <f>IF(CPI_Downloader!J1990="","",CPI_Downloader!J1990)</f>
        <v/>
      </c>
      <c r="W1992" s="31" t="str">
        <f t="shared" si="862"/>
        <v/>
      </c>
      <c r="X1992" s="31" t="str">
        <f t="shared" si="885"/>
        <v/>
      </c>
      <c r="Y1992" s="16" t="str">
        <f>IF(CPI_Downloader!K1990="","",CPI_Downloader!K1990)</f>
        <v/>
      </c>
      <c r="AA1992" s="33" t="str">
        <f t="shared" si="886"/>
        <v/>
      </c>
      <c r="AB1992" s="27" t="str">
        <f>IF(CPI_Downloader!M1990="","",CPI_Downloader!M1990)</f>
        <v/>
      </c>
      <c r="AC1992" s="59" t="str">
        <f>IF(CPI_Downloader!L1990="","",CPI_Downloader!L1990/100)</f>
        <v/>
      </c>
      <c r="AD1992" s="3"/>
      <c r="AE1992" s="28"/>
      <c r="AI1992" s="44" t="str">
        <f t="shared" si="887"/>
        <v/>
      </c>
      <c r="AJ1992" s="50" t="str">
        <f>IF(CPI_Downloader!N1990="","",CPI_Downloader!N1990)</f>
        <v/>
      </c>
      <c r="AL1992" s="29" t="str">
        <f>IF(CPI_Downloader!O1990="","",CPI_Downloader!O1990)</f>
        <v/>
      </c>
      <c r="AN1992" s="22" t="str">
        <f t="shared" si="865"/>
        <v/>
      </c>
      <c r="AO1992" s="22" t="str">
        <f t="shared" si="888"/>
        <v/>
      </c>
      <c r="AP1992" s="22" t="str">
        <f t="shared" si="869"/>
        <v/>
      </c>
      <c r="AQ1992" s="22" t="str">
        <f t="shared" si="881"/>
        <v/>
      </c>
      <c r="AR1992" s="22" t="str">
        <f t="shared" si="877"/>
        <v/>
      </c>
      <c r="AS1992" s="22" t="str">
        <f t="shared" si="873"/>
        <v/>
      </c>
      <c r="AT1992" s="46" t="str">
        <f>IF(CPI_Downloader!P1990="","",CPI_Downloader!P1990)</f>
        <v/>
      </c>
      <c r="AU1992" s="22" t="str">
        <f t="shared" si="866"/>
        <v/>
      </c>
      <c r="AV1992" s="22" t="str">
        <f t="shared" si="889"/>
        <v/>
      </c>
      <c r="AW1992" s="22" t="str">
        <f t="shared" si="870"/>
        <v/>
      </c>
      <c r="AX1992" s="22" t="str">
        <f t="shared" si="882"/>
        <v/>
      </c>
      <c r="AY1992" s="22" t="str">
        <f t="shared" si="878"/>
        <v/>
      </c>
      <c r="AZ1992" s="22" t="str">
        <f t="shared" si="874"/>
        <v/>
      </c>
      <c r="BA1992" s="46" t="str">
        <f>IF(CPI_Downloader!Q1990="","",CPI_Downloader!Q1990)</f>
        <v/>
      </c>
    </row>
    <row r="1993" spans="1:53" ht="15.75" customHeight="1" x14ac:dyDescent="0.2">
      <c r="A1993" s="21" t="str">
        <f>IF(CPI_Downloader!A1991="","",CPI_Downloader!A1991)</f>
        <v/>
      </c>
      <c r="B1993" s="22" t="str">
        <f t="shared" si="863"/>
        <v/>
      </c>
      <c r="C1993" s="22" t="str">
        <f t="shared" si="883"/>
        <v/>
      </c>
      <c r="D1993" s="22" t="str">
        <f t="shared" si="867"/>
        <v/>
      </c>
      <c r="E1993" s="22" t="str">
        <f t="shared" si="879"/>
        <v/>
      </c>
      <c r="F1993" s="22" t="str">
        <f t="shared" si="875"/>
        <v/>
      </c>
      <c r="G1993" s="22" t="str">
        <f t="shared" si="871"/>
        <v/>
      </c>
      <c r="H1993" s="22" t="str">
        <f>IFERROR(('CDN Data'!B1993),"")</f>
        <v/>
      </c>
      <c r="I1993" s="23" t="str">
        <f>IF(CPI_Downloader!G1991="","",CPI_Downloader!G1991)</f>
        <v/>
      </c>
      <c r="J1993" s="23" t="str">
        <f>IF(CPI_Downloader!H1991="","",CPI_Downloader!H1991)</f>
        <v/>
      </c>
      <c r="L1993" s="21" t="str">
        <f t="shared" si="884"/>
        <v/>
      </c>
      <c r="M1993" s="25" t="str">
        <f t="shared" si="864"/>
        <v/>
      </c>
      <c r="N1993" s="25" t="str">
        <f t="shared" ref="N1993:N2000" si="890">IFERROR((U1993/U1992-1),"")</f>
        <v/>
      </c>
      <c r="O1993" s="25" t="str">
        <f t="shared" si="868"/>
        <v/>
      </c>
      <c r="P1993" s="25" t="str">
        <f t="shared" si="880"/>
        <v/>
      </c>
      <c r="Q1993" s="25" t="str">
        <f t="shared" si="876"/>
        <v/>
      </c>
      <c r="R1993" s="25" t="str">
        <f t="shared" si="872"/>
        <v/>
      </c>
      <c r="S1993" s="25" t="str">
        <f>IFERROR(('CDN Data'!M1981),"")</f>
        <v/>
      </c>
      <c r="T1993" s="26" t="str">
        <f>IF(CPI_Downloader!I1991="","",CPI_Downloader!I1991)</f>
        <v/>
      </c>
      <c r="U1993" s="26" t="str">
        <f>IF(CPI_Downloader!J1991="","",CPI_Downloader!J1991)</f>
        <v/>
      </c>
      <c r="W1993" s="31" t="str">
        <f t="shared" si="862"/>
        <v/>
      </c>
      <c r="X1993" s="31" t="str">
        <f t="shared" si="885"/>
        <v/>
      </c>
      <c r="Y1993" s="16" t="str">
        <f>IF(CPI_Downloader!K1991="","",CPI_Downloader!K1991)</f>
        <v/>
      </c>
      <c r="AA1993" s="33" t="str">
        <f t="shared" si="886"/>
        <v/>
      </c>
      <c r="AB1993" s="27" t="str">
        <f>IF(CPI_Downloader!M1991="","",CPI_Downloader!M1991)</f>
        <v/>
      </c>
      <c r="AC1993" s="59" t="str">
        <f>IF(CPI_Downloader!L1991="","",CPI_Downloader!L1991/100)</f>
        <v/>
      </c>
      <c r="AD1993" s="3"/>
      <c r="AE1993" s="28"/>
      <c r="AI1993" s="44" t="str">
        <f t="shared" si="887"/>
        <v/>
      </c>
      <c r="AJ1993" s="50" t="str">
        <f>IF(CPI_Downloader!N1991="","",CPI_Downloader!N1991)</f>
        <v/>
      </c>
      <c r="AL1993" s="29" t="str">
        <f>IF(CPI_Downloader!O1991="","",CPI_Downloader!O1991)</f>
        <v/>
      </c>
      <c r="AN1993" s="22" t="str">
        <f t="shared" si="865"/>
        <v/>
      </c>
      <c r="AO1993" s="22" t="str">
        <f t="shared" si="888"/>
        <v/>
      </c>
      <c r="AP1993" s="22" t="str">
        <f t="shared" si="869"/>
        <v/>
      </c>
      <c r="AQ1993" s="22" t="str">
        <f t="shared" si="881"/>
        <v/>
      </c>
      <c r="AR1993" s="22" t="str">
        <f t="shared" si="877"/>
        <v/>
      </c>
      <c r="AS1993" s="22" t="str">
        <f t="shared" si="873"/>
        <v/>
      </c>
      <c r="AT1993" s="46" t="str">
        <f>IF(CPI_Downloader!P1991="","",CPI_Downloader!P1991)</f>
        <v/>
      </c>
      <c r="AU1993" s="22" t="str">
        <f t="shared" si="866"/>
        <v/>
      </c>
      <c r="AV1993" s="22" t="str">
        <f t="shared" si="889"/>
        <v/>
      </c>
      <c r="AW1993" s="22" t="str">
        <f t="shared" si="870"/>
        <v/>
      </c>
      <c r="AX1993" s="22" t="str">
        <f t="shared" si="882"/>
        <v/>
      </c>
      <c r="AY1993" s="22" t="str">
        <f t="shared" si="878"/>
        <v/>
      </c>
      <c r="AZ1993" s="22" t="str">
        <f t="shared" si="874"/>
        <v/>
      </c>
      <c r="BA1993" s="46" t="str">
        <f>IF(CPI_Downloader!Q1991="","",CPI_Downloader!Q1991)</f>
        <v/>
      </c>
    </row>
    <row r="1994" spans="1:53" ht="15.75" customHeight="1" x14ac:dyDescent="0.2">
      <c r="A1994" s="21" t="str">
        <f>IF(CPI_Downloader!A1992="","",CPI_Downloader!A1992)</f>
        <v/>
      </c>
      <c r="B1994" s="22" t="str">
        <f t="shared" si="863"/>
        <v/>
      </c>
      <c r="C1994" s="22" t="str">
        <f t="shared" si="883"/>
        <v/>
      </c>
      <c r="D1994" s="22" t="str">
        <f t="shared" si="867"/>
        <v/>
      </c>
      <c r="E1994" s="22" t="str">
        <f t="shared" si="879"/>
        <v/>
      </c>
      <c r="F1994" s="22" t="str">
        <f t="shared" si="875"/>
        <v/>
      </c>
      <c r="G1994" s="22" t="str">
        <f t="shared" si="871"/>
        <v/>
      </c>
      <c r="H1994" s="22" t="str">
        <f>IFERROR(('CDN Data'!B1994),"")</f>
        <v/>
      </c>
      <c r="I1994" s="23" t="str">
        <f>IF(CPI_Downloader!G1992="","",CPI_Downloader!G1992)</f>
        <v/>
      </c>
      <c r="J1994" s="23" t="str">
        <f>IF(CPI_Downloader!H1992="","",CPI_Downloader!H1992)</f>
        <v/>
      </c>
      <c r="L1994" s="21" t="str">
        <f t="shared" si="884"/>
        <v/>
      </c>
      <c r="M1994" s="25" t="str">
        <f t="shared" si="864"/>
        <v/>
      </c>
      <c r="N1994" s="25" t="str">
        <f t="shared" si="890"/>
        <v/>
      </c>
      <c r="O1994" s="25" t="str">
        <f t="shared" si="868"/>
        <v/>
      </c>
      <c r="P1994" s="25" t="str">
        <f t="shared" si="880"/>
        <v/>
      </c>
      <c r="Q1994" s="25" t="str">
        <f t="shared" si="876"/>
        <v/>
      </c>
      <c r="R1994" s="25" t="str">
        <f t="shared" si="872"/>
        <v/>
      </c>
      <c r="S1994" s="25" t="str">
        <f>IFERROR(('CDN Data'!M1982),"")</f>
        <v/>
      </c>
      <c r="T1994" s="26" t="str">
        <f>IF(CPI_Downloader!I1992="","",CPI_Downloader!I1992)</f>
        <v/>
      </c>
      <c r="U1994" s="26" t="str">
        <f>IF(CPI_Downloader!J1992="","",CPI_Downloader!J1992)</f>
        <v/>
      </c>
      <c r="W1994" s="31" t="str">
        <f t="shared" si="862"/>
        <v/>
      </c>
      <c r="X1994" s="31" t="str">
        <f t="shared" si="885"/>
        <v/>
      </c>
      <c r="Y1994" s="16" t="str">
        <f>IF(CPI_Downloader!K1992="","",CPI_Downloader!K1992)</f>
        <v/>
      </c>
      <c r="AA1994" s="33" t="str">
        <f t="shared" si="886"/>
        <v/>
      </c>
      <c r="AB1994" s="27" t="str">
        <f>IF(CPI_Downloader!M1992="","",CPI_Downloader!M1992)</f>
        <v/>
      </c>
      <c r="AC1994" s="59" t="str">
        <f>IF(CPI_Downloader!L1992="","",CPI_Downloader!L1992/100)</f>
        <v/>
      </c>
      <c r="AD1994" s="3"/>
      <c r="AE1994" s="28"/>
      <c r="AI1994" s="44" t="str">
        <f t="shared" si="887"/>
        <v/>
      </c>
      <c r="AJ1994" s="50" t="str">
        <f>IF(CPI_Downloader!N1992="","",CPI_Downloader!N1992)</f>
        <v/>
      </c>
      <c r="AL1994" s="29" t="str">
        <f>IF(CPI_Downloader!O1992="","",CPI_Downloader!O1992)</f>
        <v/>
      </c>
      <c r="AN1994" s="22" t="str">
        <f t="shared" si="865"/>
        <v/>
      </c>
      <c r="AO1994" s="22" t="str">
        <f t="shared" si="888"/>
        <v/>
      </c>
      <c r="AP1994" s="22" t="str">
        <f t="shared" si="869"/>
        <v/>
      </c>
      <c r="AQ1994" s="22" t="str">
        <f t="shared" si="881"/>
        <v/>
      </c>
      <c r="AR1994" s="22" t="str">
        <f t="shared" si="877"/>
        <v/>
      </c>
      <c r="AS1994" s="22" t="str">
        <f t="shared" si="873"/>
        <v/>
      </c>
      <c r="AT1994" s="46" t="str">
        <f>IF(CPI_Downloader!P1992="","",CPI_Downloader!P1992)</f>
        <v/>
      </c>
      <c r="AU1994" s="22" t="str">
        <f t="shared" si="866"/>
        <v/>
      </c>
      <c r="AV1994" s="22" t="str">
        <f t="shared" si="889"/>
        <v/>
      </c>
      <c r="AW1994" s="22" t="str">
        <f t="shared" si="870"/>
        <v/>
      </c>
      <c r="AX1994" s="22" t="str">
        <f t="shared" si="882"/>
        <v/>
      </c>
      <c r="AY1994" s="22" t="str">
        <f t="shared" si="878"/>
        <v/>
      </c>
      <c r="AZ1994" s="22" t="str">
        <f t="shared" si="874"/>
        <v/>
      </c>
      <c r="BA1994" s="46" t="str">
        <f>IF(CPI_Downloader!Q1992="","",CPI_Downloader!Q1992)</f>
        <v/>
      </c>
    </row>
    <row r="1995" spans="1:53" ht="15.75" customHeight="1" x14ac:dyDescent="0.2">
      <c r="A1995" s="21" t="str">
        <f>IF(CPI_Downloader!A1993="","",CPI_Downloader!A1993)</f>
        <v/>
      </c>
      <c r="B1995" s="22" t="str">
        <f t="shared" si="863"/>
        <v/>
      </c>
      <c r="C1995" s="22" t="str">
        <f t="shared" si="883"/>
        <v/>
      </c>
      <c r="D1995" s="22" t="str">
        <f t="shared" si="867"/>
        <v/>
      </c>
      <c r="E1995" s="22" t="str">
        <f t="shared" si="879"/>
        <v/>
      </c>
      <c r="F1995" s="22" t="str">
        <f t="shared" si="875"/>
        <v/>
      </c>
      <c r="G1995" s="22" t="str">
        <f t="shared" si="871"/>
        <v/>
      </c>
      <c r="H1995" s="22" t="str">
        <f>IFERROR(('CDN Data'!B1995),"")</f>
        <v/>
      </c>
      <c r="I1995" s="23" t="str">
        <f>IF(CPI_Downloader!G1993="","",CPI_Downloader!G1993)</f>
        <v/>
      </c>
      <c r="J1995" s="23" t="str">
        <f>IF(CPI_Downloader!H1993="","",CPI_Downloader!H1993)</f>
        <v/>
      </c>
      <c r="L1995" s="21" t="str">
        <f t="shared" si="884"/>
        <v/>
      </c>
      <c r="M1995" s="25" t="str">
        <f t="shared" si="864"/>
        <v/>
      </c>
      <c r="N1995" s="25" t="str">
        <f t="shared" si="890"/>
        <v/>
      </c>
      <c r="O1995" s="25" t="str">
        <f t="shared" si="868"/>
        <v/>
      </c>
      <c r="P1995" s="25" t="str">
        <f t="shared" si="880"/>
        <v/>
      </c>
      <c r="Q1995" s="25" t="str">
        <f t="shared" si="876"/>
        <v/>
      </c>
      <c r="R1995" s="25" t="str">
        <f t="shared" si="872"/>
        <v/>
      </c>
      <c r="S1995" s="25" t="str">
        <f>IFERROR(('CDN Data'!M1983),"")</f>
        <v/>
      </c>
      <c r="T1995" s="26" t="str">
        <f>IF(CPI_Downloader!I1993="","",CPI_Downloader!I1993)</f>
        <v/>
      </c>
      <c r="U1995" s="26" t="str">
        <f>IF(CPI_Downloader!J1993="","",CPI_Downloader!J1993)</f>
        <v/>
      </c>
      <c r="W1995" s="31" t="str">
        <f t="shared" si="862"/>
        <v/>
      </c>
      <c r="X1995" s="31" t="str">
        <f t="shared" si="885"/>
        <v/>
      </c>
      <c r="Y1995" s="16" t="str">
        <f>IF(CPI_Downloader!K1993="","",CPI_Downloader!K1993)</f>
        <v/>
      </c>
      <c r="AA1995" s="33" t="str">
        <f t="shared" si="886"/>
        <v/>
      </c>
      <c r="AB1995" s="27" t="str">
        <f>IF(CPI_Downloader!M1993="","",CPI_Downloader!M1993)</f>
        <v/>
      </c>
      <c r="AC1995" s="59" t="str">
        <f>IF(CPI_Downloader!L1993="","",CPI_Downloader!L1993/100)</f>
        <v/>
      </c>
      <c r="AD1995" s="3"/>
      <c r="AE1995" s="28"/>
      <c r="AI1995" s="44" t="str">
        <f t="shared" si="887"/>
        <v/>
      </c>
      <c r="AJ1995" s="50" t="str">
        <f>IF(CPI_Downloader!N1993="","",CPI_Downloader!N1993)</f>
        <v/>
      </c>
      <c r="AL1995" s="29" t="str">
        <f>IF(CPI_Downloader!O1993="","",CPI_Downloader!O1993)</f>
        <v/>
      </c>
      <c r="AN1995" s="22" t="str">
        <f t="shared" si="865"/>
        <v/>
      </c>
      <c r="AO1995" s="22" t="str">
        <f t="shared" si="888"/>
        <v/>
      </c>
      <c r="AP1995" s="22" t="str">
        <f t="shared" si="869"/>
        <v/>
      </c>
      <c r="AQ1995" s="22" t="str">
        <f t="shared" si="881"/>
        <v/>
      </c>
      <c r="AR1995" s="22" t="str">
        <f t="shared" si="877"/>
        <v/>
      </c>
      <c r="AS1995" s="22" t="str">
        <f t="shared" si="873"/>
        <v/>
      </c>
      <c r="AT1995" s="46" t="str">
        <f>IF(CPI_Downloader!P1993="","",CPI_Downloader!P1993)</f>
        <v/>
      </c>
      <c r="AU1995" s="22" t="str">
        <f t="shared" si="866"/>
        <v/>
      </c>
      <c r="AV1995" s="22" t="str">
        <f t="shared" si="889"/>
        <v/>
      </c>
      <c r="AW1995" s="22" t="str">
        <f t="shared" si="870"/>
        <v/>
      </c>
      <c r="AX1995" s="22" t="str">
        <f t="shared" si="882"/>
        <v/>
      </c>
      <c r="AY1995" s="22" t="str">
        <f t="shared" si="878"/>
        <v/>
      </c>
      <c r="AZ1995" s="22" t="str">
        <f t="shared" si="874"/>
        <v/>
      </c>
      <c r="BA1995" s="46" t="str">
        <f>IF(CPI_Downloader!Q1993="","",CPI_Downloader!Q1993)</f>
        <v/>
      </c>
    </row>
    <row r="1996" spans="1:53" ht="15.75" customHeight="1" x14ac:dyDescent="0.2">
      <c r="A1996" s="21" t="str">
        <f>IF(CPI_Downloader!A1994="","",CPI_Downloader!A1994)</f>
        <v/>
      </c>
      <c r="B1996" s="22" t="str">
        <f t="shared" si="863"/>
        <v/>
      </c>
      <c r="C1996" s="22" t="str">
        <f t="shared" si="883"/>
        <v/>
      </c>
      <c r="D1996" s="22" t="str">
        <f t="shared" si="867"/>
        <v/>
      </c>
      <c r="E1996" s="22" t="str">
        <f t="shared" si="879"/>
        <v/>
      </c>
      <c r="F1996" s="22" t="str">
        <f t="shared" si="875"/>
        <v/>
      </c>
      <c r="G1996" s="22" t="str">
        <f t="shared" si="871"/>
        <v/>
      </c>
      <c r="H1996" s="22" t="str">
        <f>IFERROR(('CDN Data'!B1996),"")</f>
        <v/>
      </c>
      <c r="I1996" s="23" t="str">
        <f>IF(CPI_Downloader!G1994="","",CPI_Downloader!G1994)</f>
        <v/>
      </c>
      <c r="J1996" s="23" t="str">
        <f>IF(CPI_Downloader!H1994="","",CPI_Downloader!H1994)</f>
        <v/>
      </c>
      <c r="L1996" s="21" t="str">
        <f t="shared" si="884"/>
        <v/>
      </c>
      <c r="M1996" s="25" t="str">
        <f t="shared" si="864"/>
        <v/>
      </c>
      <c r="N1996" s="25" t="str">
        <f t="shared" si="890"/>
        <v/>
      </c>
      <c r="O1996" s="25" t="str">
        <f t="shared" si="868"/>
        <v/>
      </c>
      <c r="P1996" s="25" t="str">
        <f t="shared" si="880"/>
        <v/>
      </c>
      <c r="Q1996" s="25" t="str">
        <f t="shared" si="876"/>
        <v/>
      </c>
      <c r="R1996" s="25" t="str">
        <f t="shared" si="872"/>
        <v/>
      </c>
      <c r="S1996" s="25" t="str">
        <f>IFERROR(('CDN Data'!M1984),"")</f>
        <v/>
      </c>
      <c r="T1996" s="26" t="str">
        <f>IF(CPI_Downloader!I1994="","",CPI_Downloader!I1994)</f>
        <v/>
      </c>
      <c r="U1996" s="26" t="str">
        <f>IF(CPI_Downloader!J1994="","",CPI_Downloader!J1994)</f>
        <v/>
      </c>
      <c r="W1996" s="31" t="str">
        <f t="shared" si="862"/>
        <v/>
      </c>
      <c r="X1996" s="31" t="str">
        <f t="shared" si="885"/>
        <v/>
      </c>
      <c r="Y1996" s="16" t="str">
        <f>IF(CPI_Downloader!K1994="","",CPI_Downloader!K1994)</f>
        <v/>
      </c>
      <c r="AA1996" s="33" t="str">
        <f t="shared" si="886"/>
        <v/>
      </c>
      <c r="AB1996" s="27" t="str">
        <f>IF(CPI_Downloader!M1994="","",CPI_Downloader!M1994)</f>
        <v/>
      </c>
      <c r="AC1996" s="59" t="str">
        <f>IF(CPI_Downloader!L1994="","",CPI_Downloader!L1994/100)</f>
        <v/>
      </c>
      <c r="AD1996" s="3"/>
      <c r="AE1996" s="28"/>
      <c r="AI1996" s="44" t="str">
        <f t="shared" si="887"/>
        <v/>
      </c>
      <c r="AJ1996" s="50" t="str">
        <f>IF(CPI_Downloader!N1994="","",CPI_Downloader!N1994)</f>
        <v/>
      </c>
      <c r="AL1996" s="29" t="str">
        <f>IF(CPI_Downloader!O1994="","",CPI_Downloader!O1994)</f>
        <v/>
      </c>
      <c r="AN1996" s="22" t="str">
        <f t="shared" si="865"/>
        <v/>
      </c>
      <c r="AO1996" s="22" t="str">
        <f t="shared" si="888"/>
        <v/>
      </c>
      <c r="AP1996" s="22" t="str">
        <f t="shared" si="869"/>
        <v/>
      </c>
      <c r="AQ1996" s="22" t="str">
        <f t="shared" si="881"/>
        <v/>
      </c>
      <c r="AR1996" s="22" t="str">
        <f t="shared" si="877"/>
        <v/>
      </c>
      <c r="AS1996" s="22" t="str">
        <f t="shared" si="873"/>
        <v/>
      </c>
      <c r="AT1996" s="46" t="str">
        <f>IF(CPI_Downloader!P1994="","",CPI_Downloader!P1994)</f>
        <v/>
      </c>
      <c r="AU1996" s="22" t="str">
        <f t="shared" si="866"/>
        <v/>
      </c>
      <c r="AV1996" s="22" t="str">
        <f t="shared" si="889"/>
        <v/>
      </c>
      <c r="AW1996" s="22" t="str">
        <f t="shared" si="870"/>
        <v/>
      </c>
      <c r="AX1996" s="22" t="str">
        <f t="shared" si="882"/>
        <v/>
      </c>
      <c r="AY1996" s="22" t="str">
        <f t="shared" si="878"/>
        <v/>
      </c>
      <c r="AZ1996" s="22" t="str">
        <f t="shared" si="874"/>
        <v/>
      </c>
      <c r="BA1996" s="46" t="str">
        <f>IF(CPI_Downloader!Q1994="","",CPI_Downloader!Q1994)</f>
        <v/>
      </c>
    </row>
    <row r="1997" spans="1:53" ht="15.75" customHeight="1" x14ac:dyDescent="0.2">
      <c r="A1997" s="21" t="str">
        <f>IF(CPI_Downloader!A1995="","",CPI_Downloader!A1995)</f>
        <v/>
      </c>
      <c r="B1997" s="22" t="str">
        <f t="shared" si="863"/>
        <v/>
      </c>
      <c r="C1997" s="22" t="str">
        <f t="shared" si="883"/>
        <v/>
      </c>
      <c r="D1997" s="22" t="str">
        <f t="shared" si="867"/>
        <v/>
      </c>
      <c r="E1997" s="22" t="str">
        <f t="shared" si="879"/>
        <v/>
      </c>
      <c r="F1997" s="22" t="str">
        <f t="shared" si="875"/>
        <v/>
      </c>
      <c r="G1997" s="22" t="str">
        <f t="shared" si="871"/>
        <v/>
      </c>
      <c r="H1997" s="22" t="str">
        <f>IFERROR(('CDN Data'!B1997),"")</f>
        <v/>
      </c>
      <c r="I1997" s="23" t="str">
        <f>IF(CPI_Downloader!G1995="","",CPI_Downloader!G1995)</f>
        <v/>
      </c>
      <c r="J1997" s="23" t="str">
        <f>IF(CPI_Downloader!H1995="","",CPI_Downloader!H1995)</f>
        <v/>
      </c>
      <c r="L1997" s="21" t="str">
        <f t="shared" si="884"/>
        <v/>
      </c>
      <c r="M1997" s="25" t="str">
        <f t="shared" si="864"/>
        <v/>
      </c>
      <c r="N1997" s="25" t="str">
        <f t="shared" si="890"/>
        <v/>
      </c>
      <c r="O1997" s="25" t="str">
        <f t="shared" si="868"/>
        <v/>
      </c>
      <c r="P1997" s="25" t="str">
        <f t="shared" si="880"/>
        <v/>
      </c>
      <c r="Q1997" s="25" t="str">
        <f t="shared" si="876"/>
        <v/>
      </c>
      <c r="R1997" s="25" t="str">
        <f t="shared" si="872"/>
        <v/>
      </c>
      <c r="S1997" s="25" t="str">
        <f>IFERROR(('CDN Data'!M1985),"")</f>
        <v/>
      </c>
      <c r="T1997" s="26" t="str">
        <f>IF(CPI_Downloader!I1995="","",CPI_Downloader!I1995)</f>
        <v/>
      </c>
      <c r="U1997" s="26" t="str">
        <f>IF(CPI_Downloader!J1995="","",CPI_Downloader!J1995)</f>
        <v/>
      </c>
      <c r="W1997" s="31" t="str">
        <f t="shared" si="862"/>
        <v/>
      </c>
      <c r="X1997" s="31" t="str">
        <f t="shared" si="885"/>
        <v/>
      </c>
      <c r="Y1997" s="16" t="str">
        <f>IF(CPI_Downloader!K1995="","",CPI_Downloader!K1995)</f>
        <v/>
      </c>
      <c r="AA1997" s="33" t="str">
        <f t="shared" si="886"/>
        <v/>
      </c>
      <c r="AB1997" s="27" t="str">
        <f>IF(CPI_Downloader!M1995="","",CPI_Downloader!M1995)</f>
        <v/>
      </c>
      <c r="AC1997" s="59" t="str">
        <f>IF(CPI_Downloader!L1995="","",CPI_Downloader!L1995/100)</f>
        <v/>
      </c>
      <c r="AD1997" s="3"/>
      <c r="AE1997" s="28"/>
      <c r="AI1997" s="44" t="str">
        <f t="shared" si="887"/>
        <v/>
      </c>
      <c r="AJ1997" s="50" t="str">
        <f>IF(CPI_Downloader!N1995="","",CPI_Downloader!N1995)</f>
        <v/>
      </c>
      <c r="AL1997" s="29" t="str">
        <f>IF(CPI_Downloader!O1995="","",CPI_Downloader!O1995)</f>
        <v/>
      </c>
      <c r="AN1997" s="22" t="str">
        <f t="shared" si="865"/>
        <v/>
      </c>
      <c r="AO1997" s="22" t="str">
        <f t="shared" si="888"/>
        <v/>
      </c>
      <c r="AP1997" s="22" t="str">
        <f t="shared" si="869"/>
        <v/>
      </c>
      <c r="AQ1997" s="22" t="str">
        <f t="shared" si="881"/>
        <v/>
      </c>
      <c r="AR1997" s="22" t="str">
        <f t="shared" si="877"/>
        <v/>
      </c>
      <c r="AS1997" s="22" t="str">
        <f t="shared" si="873"/>
        <v/>
      </c>
      <c r="AT1997" s="46" t="str">
        <f>IF(CPI_Downloader!P1995="","",CPI_Downloader!P1995)</f>
        <v/>
      </c>
      <c r="AU1997" s="22" t="str">
        <f t="shared" si="866"/>
        <v/>
      </c>
      <c r="AV1997" s="22" t="str">
        <f t="shared" si="889"/>
        <v/>
      </c>
      <c r="AW1997" s="22" t="str">
        <f t="shared" si="870"/>
        <v/>
      </c>
      <c r="AX1997" s="22" t="str">
        <f t="shared" si="882"/>
        <v/>
      </c>
      <c r="AY1997" s="22" t="str">
        <f t="shared" si="878"/>
        <v/>
      </c>
      <c r="AZ1997" s="22" t="str">
        <f t="shared" si="874"/>
        <v/>
      </c>
      <c r="BA1997" s="46" t="str">
        <f>IF(CPI_Downloader!Q1995="","",CPI_Downloader!Q1995)</f>
        <v/>
      </c>
    </row>
    <row r="1998" spans="1:53" ht="15.75" customHeight="1" x14ac:dyDescent="0.2">
      <c r="A1998" s="21" t="str">
        <f>IF(CPI_Downloader!A1996="","",CPI_Downloader!A1996)</f>
        <v/>
      </c>
      <c r="B1998" s="22" t="str">
        <f t="shared" si="863"/>
        <v/>
      </c>
      <c r="C1998" s="22" t="str">
        <f t="shared" si="883"/>
        <v/>
      </c>
      <c r="D1998" s="22" t="str">
        <f t="shared" si="867"/>
        <v/>
      </c>
      <c r="E1998" s="22" t="str">
        <f t="shared" si="879"/>
        <v/>
      </c>
      <c r="F1998" s="22" t="str">
        <f t="shared" si="875"/>
        <v/>
      </c>
      <c r="G1998" s="22" t="str">
        <f t="shared" si="871"/>
        <v/>
      </c>
      <c r="H1998" s="22" t="str">
        <f>IFERROR(('CDN Data'!B1998),"")</f>
        <v/>
      </c>
      <c r="I1998" s="23" t="str">
        <f>IF(CPI_Downloader!G1996="","",CPI_Downloader!G1996)</f>
        <v/>
      </c>
      <c r="J1998" s="23" t="str">
        <f>IF(CPI_Downloader!H1996="","",CPI_Downloader!H1996)</f>
        <v/>
      </c>
      <c r="L1998" s="21" t="str">
        <f t="shared" si="884"/>
        <v/>
      </c>
      <c r="M1998" s="25" t="str">
        <f t="shared" si="864"/>
        <v/>
      </c>
      <c r="N1998" s="25" t="str">
        <f t="shared" si="890"/>
        <v/>
      </c>
      <c r="O1998" s="25" t="str">
        <f t="shared" si="868"/>
        <v/>
      </c>
      <c r="P1998" s="25" t="str">
        <f t="shared" si="880"/>
        <v/>
      </c>
      <c r="Q1998" s="25" t="str">
        <f t="shared" si="876"/>
        <v/>
      </c>
      <c r="R1998" s="25" t="str">
        <f t="shared" si="872"/>
        <v/>
      </c>
      <c r="S1998" s="25" t="str">
        <f>IFERROR(('CDN Data'!M1986),"")</f>
        <v/>
      </c>
      <c r="T1998" s="26" t="str">
        <f>IF(CPI_Downloader!I1996="","",CPI_Downloader!I1996)</f>
        <v/>
      </c>
      <c r="U1998" s="26" t="str">
        <f>IF(CPI_Downloader!J1996="","",CPI_Downloader!J1996)</f>
        <v/>
      </c>
      <c r="W1998" s="31" t="str">
        <f t="shared" si="862"/>
        <v/>
      </c>
      <c r="X1998" s="31" t="str">
        <f t="shared" si="885"/>
        <v/>
      </c>
      <c r="Y1998" s="16" t="str">
        <f>IF(CPI_Downloader!K1996="","",CPI_Downloader!K1996)</f>
        <v/>
      </c>
      <c r="AA1998" s="33" t="str">
        <f t="shared" si="886"/>
        <v/>
      </c>
      <c r="AB1998" s="27" t="str">
        <f>IF(CPI_Downloader!M1996="","",CPI_Downloader!M1996)</f>
        <v/>
      </c>
      <c r="AC1998" s="59" t="str">
        <f>IF(CPI_Downloader!L1996="","",CPI_Downloader!L1996/100)</f>
        <v/>
      </c>
      <c r="AD1998" s="3"/>
      <c r="AE1998" s="28"/>
      <c r="AI1998" s="44" t="str">
        <f t="shared" si="887"/>
        <v/>
      </c>
      <c r="AJ1998" s="50" t="str">
        <f>IF(CPI_Downloader!N1996="","",CPI_Downloader!N1996)</f>
        <v/>
      </c>
      <c r="AL1998" s="29" t="str">
        <f>IF(CPI_Downloader!O1996="","",CPI_Downloader!O1996)</f>
        <v/>
      </c>
      <c r="AN1998" s="22" t="str">
        <f t="shared" si="865"/>
        <v/>
      </c>
      <c r="AO1998" s="22" t="str">
        <f t="shared" si="888"/>
        <v/>
      </c>
      <c r="AP1998" s="22" t="str">
        <f t="shared" si="869"/>
        <v/>
      </c>
      <c r="AQ1998" s="22" t="str">
        <f t="shared" si="881"/>
        <v/>
      </c>
      <c r="AR1998" s="22" t="str">
        <f t="shared" si="877"/>
        <v/>
      </c>
      <c r="AS1998" s="22" t="str">
        <f t="shared" si="873"/>
        <v/>
      </c>
      <c r="AT1998" s="46" t="str">
        <f>IF(CPI_Downloader!P1996="","",CPI_Downloader!P1996)</f>
        <v/>
      </c>
      <c r="AU1998" s="22" t="str">
        <f t="shared" si="866"/>
        <v/>
      </c>
      <c r="AV1998" s="22" t="str">
        <f t="shared" si="889"/>
        <v/>
      </c>
      <c r="AW1998" s="22" t="str">
        <f t="shared" si="870"/>
        <v/>
      </c>
      <c r="AX1998" s="22" t="str">
        <f t="shared" si="882"/>
        <v/>
      </c>
      <c r="AY1998" s="22" t="str">
        <f t="shared" si="878"/>
        <v/>
      </c>
      <c r="AZ1998" s="22" t="str">
        <f t="shared" si="874"/>
        <v/>
      </c>
      <c r="BA1998" s="46" t="str">
        <f>IF(CPI_Downloader!Q1996="","",CPI_Downloader!Q1996)</f>
        <v/>
      </c>
    </row>
    <row r="1999" spans="1:53" ht="15.75" customHeight="1" x14ac:dyDescent="0.2">
      <c r="A1999" s="21" t="str">
        <f>IF(CPI_Downloader!A1997="","",CPI_Downloader!A1997)</f>
        <v/>
      </c>
      <c r="B1999" s="22" t="str">
        <f t="shared" si="863"/>
        <v/>
      </c>
      <c r="C1999" s="22" t="str">
        <f t="shared" si="883"/>
        <v/>
      </c>
      <c r="D1999" s="22" t="str">
        <f t="shared" si="867"/>
        <v/>
      </c>
      <c r="E1999" s="22" t="str">
        <f t="shared" si="879"/>
        <v/>
      </c>
      <c r="F1999" s="22" t="str">
        <f t="shared" si="875"/>
        <v/>
      </c>
      <c r="G1999" s="22" t="str">
        <f t="shared" si="871"/>
        <v/>
      </c>
      <c r="H1999" s="22" t="str">
        <f>IFERROR(('CDN Data'!B1999),"")</f>
        <v/>
      </c>
      <c r="I1999" s="23" t="str">
        <f>IF(CPI_Downloader!G1997="","",CPI_Downloader!G1997)</f>
        <v/>
      </c>
      <c r="J1999" s="23" t="str">
        <f>IF(CPI_Downloader!H1997="","",CPI_Downloader!H1997)</f>
        <v/>
      </c>
      <c r="L1999" s="21" t="str">
        <f t="shared" si="884"/>
        <v/>
      </c>
      <c r="M1999" s="25" t="str">
        <f t="shared" si="864"/>
        <v/>
      </c>
      <c r="N1999" s="25" t="str">
        <f t="shared" si="890"/>
        <v/>
      </c>
      <c r="O1999" s="25" t="str">
        <f t="shared" si="868"/>
        <v/>
      </c>
      <c r="P1999" s="25" t="str">
        <f t="shared" si="880"/>
        <v/>
      </c>
      <c r="Q1999" s="25" t="str">
        <f t="shared" si="876"/>
        <v/>
      </c>
      <c r="R1999" s="25" t="str">
        <f t="shared" si="872"/>
        <v/>
      </c>
      <c r="S1999" s="25" t="str">
        <f>IFERROR(('CDN Data'!M1987),"")</f>
        <v/>
      </c>
      <c r="T1999" s="26" t="str">
        <f>IF(CPI_Downloader!I1997="","",CPI_Downloader!I1997)</f>
        <v/>
      </c>
      <c r="U1999" s="26" t="str">
        <f>IF(CPI_Downloader!J1997="","",CPI_Downloader!J1997)</f>
        <v/>
      </c>
      <c r="W1999" s="31" t="str">
        <f t="shared" ref="W1999:W2000" si="891">IFERROR((AVERAGE(Y1988:Y1999)/100),"")</f>
        <v/>
      </c>
      <c r="X1999" s="31" t="str">
        <f t="shared" si="885"/>
        <v/>
      </c>
      <c r="Y1999" s="16" t="str">
        <f>IF(CPI_Downloader!K1997="","",CPI_Downloader!K1997)</f>
        <v/>
      </c>
      <c r="AA1999" s="33" t="str">
        <f t="shared" si="886"/>
        <v/>
      </c>
      <c r="AB1999" s="27" t="str">
        <f>IF(CPI_Downloader!M1997="","",CPI_Downloader!M1997)</f>
        <v/>
      </c>
      <c r="AC1999" s="59" t="str">
        <f>IF(CPI_Downloader!L1997="","",CPI_Downloader!L1997/100)</f>
        <v/>
      </c>
      <c r="AD1999" s="3"/>
      <c r="AE1999" s="28"/>
      <c r="AI1999" s="44" t="str">
        <f t="shared" si="887"/>
        <v/>
      </c>
      <c r="AJ1999" s="50" t="str">
        <f>IF(CPI_Downloader!N1997="","",CPI_Downloader!N1997)</f>
        <v/>
      </c>
      <c r="AL1999" s="29" t="str">
        <f>IF(CPI_Downloader!O1997="","",CPI_Downloader!O1997)</f>
        <v/>
      </c>
      <c r="AN1999" s="22" t="str">
        <f t="shared" si="865"/>
        <v/>
      </c>
      <c r="AO1999" s="22" t="str">
        <f t="shared" si="888"/>
        <v/>
      </c>
      <c r="AP1999" s="22" t="str">
        <f t="shared" si="869"/>
        <v/>
      </c>
      <c r="AQ1999" s="22" t="str">
        <f t="shared" si="881"/>
        <v/>
      </c>
      <c r="AR1999" s="22" t="str">
        <f t="shared" si="877"/>
        <v/>
      </c>
      <c r="AS1999" s="22" t="str">
        <f t="shared" si="873"/>
        <v/>
      </c>
      <c r="AT1999" s="46" t="str">
        <f>IF(CPI_Downloader!P1997="","",CPI_Downloader!P1997)</f>
        <v/>
      </c>
      <c r="AU1999" s="22" t="str">
        <f t="shared" si="866"/>
        <v/>
      </c>
      <c r="AV1999" s="22" t="str">
        <f t="shared" si="889"/>
        <v/>
      </c>
      <c r="AW1999" s="22" t="str">
        <f t="shared" si="870"/>
        <v/>
      </c>
      <c r="AX1999" s="22" t="str">
        <f t="shared" si="882"/>
        <v/>
      </c>
      <c r="AY1999" s="22" t="str">
        <f t="shared" si="878"/>
        <v/>
      </c>
      <c r="AZ1999" s="22" t="str">
        <f t="shared" si="874"/>
        <v/>
      </c>
      <c r="BA1999" s="46" t="str">
        <f>IF(CPI_Downloader!Q1997="","",CPI_Downloader!Q1997)</f>
        <v/>
      </c>
    </row>
    <row r="2000" spans="1:53" ht="15.75" customHeight="1" x14ac:dyDescent="0.2">
      <c r="A2000" s="21" t="str">
        <f>IF(CPI_Downloader!A1998="","",CPI_Downloader!A1998)</f>
        <v/>
      </c>
      <c r="B2000" s="22" t="str">
        <f t="shared" ref="B2000" si="892">IFERROR((I2000/I1988-1),"")</f>
        <v/>
      </c>
      <c r="C2000" s="22" t="str">
        <f t="shared" si="883"/>
        <v/>
      </c>
      <c r="D2000" s="22" t="str">
        <f t="shared" si="867"/>
        <v/>
      </c>
      <c r="E2000" s="22" t="str">
        <f t="shared" si="879"/>
        <v/>
      </c>
      <c r="F2000" s="22" t="str">
        <f t="shared" si="875"/>
        <v/>
      </c>
      <c r="G2000" s="22" t="str">
        <f t="shared" si="871"/>
        <v/>
      </c>
      <c r="H2000" s="22" t="str">
        <f>IFERROR(('CDN Data'!B2000),"")</f>
        <v/>
      </c>
      <c r="I2000" s="23" t="str">
        <f>IF(CPI_Downloader!G1998="","",CPI_Downloader!G1998)</f>
        <v/>
      </c>
      <c r="J2000" s="23" t="str">
        <f>IF(CPI_Downloader!H1998="","",CPI_Downloader!H1998)</f>
        <v/>
      </c>
      <c r="L2000" s="21" t="str">
        <f t="shared" si="884"/>
        <v/>
      </c>
      <c r="M2000" s="25" t="str">
        <f t="shared" ref="M2000" si="893">IFERROR((T2000/T1988-1),"")</f>
        <v/>
      </c>
      <c r="N2000" s="25" t="str">
        <f t="shared" si="890"/>
        <v/>
      </c>
      <c r="O2000" s="25" t="str">
        <f t="shared" si="868"/>
        <v/>
      </c>
      <c r="P2000" s="25" t="str">
        <f t="shared" si="880"/>
        <v/>
      </c>
      <c r="Q2000" s="25" t="str">
        <f t="shared" si="876"/>
        <v/>
      </c>
      <c r="R2000" s="25" t="str">
        <f t="shared" si="872"/>
        <v/>
      </c>
      <c r="S2000" s="25" t="str">
        <f>IFERROR(('CDN Data'!M1988),"")</f>
        <v/>
      </c>
      <c r="T2000" s="26" t="str">
        <f>IF(CPI_Downloader!I1998="","",CPI_Downloader!I1998)</f>
        <v/>
      </c>
      <c r="U2000" s="26" t="str">
        <f>IF(CPI_Downloader!J1998="","",CPI_Downloader!J1998)</f>
        <v/>
      </c>
      <c r="W2000" s="31" t="str">
        <f t="shared" si="891"/>
        <v/>
      </c>
      <c r="X2000" s="31" t="str">
        <f t="shared" si="885"/>
        <v/>
      </c>
      <c r="Y2000" s="16" t="str">
        <f>IF(CPI_Downloader!K1998="","",CPI_Downloader!K1998)</f>
        <v/>
      </c>
      <c r="AA2000" s="33" t="str">
        <f t="shared" si="886"/>
        <v/>
      </c>
      <c r="AB2000" s="27" t="str">
        <f>IF(CPI_Downloader!M1998="","",CPI_Downloader!M1998)</f>
        <v/>
      </c>
      <c r="AC2000" s="59" t="str">
        <f>IF(CPI_Downloader!L1998="","",CPI_Downloader!L1998/100)</f>
        <v/>
      </c>
      <c r="AD2000" s="3"/>
      <c r="AE2000" s="28"/>
      <c r="AI2000" s="44" t="str">
        <f t="shared" si="887"/>
        <v/>
      </c>
      <c r="AJ2000" s="50" t="str">
        <f>IF(CPI_Downloader!N1998="","",CPI_Downloader!N1998)</f>
        <v/>
      </c>
      <c r="AL2000" s="29" t="str">
        <f>IF(CPI_Downloader!O1998="","",CPI_Downloader!O1998)</f>
        <v/>
      </c>
      <c r="AN2000" s="22" t="str">
        <f t="shared" ref="AN2000" si="894">IFERROR((AT2000/AT1988-1),"")</f>
        <v/>
      </c>
      <c r="AO2000" s="22" t="str">
        <f t="shared" si="888"/>
        <v/>
      </c>
      <c r="AP2000" s="22" t="str">
        <f t="shared" si="869"/>
        <v/>
      </c>
      <c r="AQ2000" s="22" t="str">
        <f t="shared" si="881"/>
        <v/>
      </c>
      <c r="AR2000" s="22" t="str">
        <f t="shared" si="877"/>
        <v/>
      </c>
      <c r="AS2000" s="22" t="str">
        <f t="shared" si="873"/>
        <v/>
      </c>
      <c r="AT2000" s="46" t="str">
        <f>IF(CPI_Downloader!P1998="","",CPI_Downloader!P1998)</f>
        <v/>
      </c>
      <c r="AU2000" s="22" t="str">
        <f t="shared" ref="AU2000" si="895">IFERROR((BA2000/BA1988-1),"")</f>
        <v/>
      </c>
      <c r="AV2000" s="22" t="str">
        <f t="shared" si="889"/>
        <v/>
      </c>
      <c r="AW2000" s="22" t="str">
        <f t="shared" si="870"/>
        <v/>
      </c>
      <c r="AX2000" s="22" t="str">
        <f t="shared" si="882"/>
        <v/>
      </c>
      <c r="AY2000" s="22" t="str">
        <f t="shared" si="878"/>
        <v/>
      </c>
      <c r="AZ2000" s="22" t="str">
        <f t="shared" si="874"/>
        <v/>
      </c>
      <c r="BA2000" s="46" t="str">
        <f>IF(CPI_Downloader!Q1998="","",CPI_Downloader!Q1998)</f>
        <v/>
      </c>
    </row>
  </sheetData>
  <hyperlinks>
    <hyperlink ref="I1" r:id="rId1" xr:uid="{00000000-0004-0000-0600-000000000000}"/>
    <hyperlink ref="T1" r:id="rId2" xr:uid="{00000000-0004-0000-0600-000001000000}"/>
    <hyperlink ref="AB1" r:id="rId3" xr:uid="{00000000-0004-0000-0600-000002000000}"/>
    <hyperlink ref="AG1" r:id="rId4" xr:uid="{00000000-0004-0000-0600-000003000000}"/>
    <hyperlink ref="I2" r:id="rId5" xr:uid="{00000000-0004-0000-0600-000004000000}"/>
    <hyperlink ref="J2" r:id="rId6" xr:uid="{00000000-0004-0000-0600-000005000000}"/>
    <hyperlink ref="T2" r:id="rId7" xr:uid="{00000000-0004-0000-0600-000006000000}"/>
    <hyperlink ref="X2" r:id="rId8" xr:uid="{00000000-0004-0000-0600-000007000000}"/>
    <hyperlink ref="AB2" r:id="rId9" xr:uid="{00000000-0004-0000-0600-000008000000}"/>
    <hyperlink ref="AF2" r:id="rId10" xr:uid="{00000000-0004-0000-0600-000009000000}"/>
    <hyperlink ref="AL2" r:id="rId11" xr:uid="{00000000-0004-0000-0600-00000A000000}"/>
    <hyperlink ref="AT2" r:id="rId12" xr:uid="{00000000-0004-0000-0600-00000B000000}"/>
    <hyperlink ref="BA2" r:id="rId13" xr:uid="{00000000-0004-0000-0600-00000C000000}"/>
    <hyperlink ref="AK3" r:id="rId14" location="0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outlinePr summaryBelow="0" summaryRight="0"/>
  </sheetPr>
  <dimension ref="A1:AC2000"/>
  <sheetViews>
    <sheetView showGridLines="0" workbookViewId="0">
      <pane xSplit="1" ySplit="3" topLeftCell="Y1332" activePane="bottomRight" state="frozen"/>
      <selection pane="topRight" activeCell="B1" sqref="B1"/>
      <selection pane="bottomLeft" activeCell="A4" sqref="A4"/>
      <selection pane="bottomRight" activeCell="AC1363" sqref="AC1363"/>
    </sheetView>
  </sheetViews>
  <sheetFormatPr defaultColWidth="12.5703125" defaultRowHeight="15.75" customHeight="1" x14ac:dyDescent="0.2"/>
  <cols>
    <col min="1" max="1" width="20" customWidth="1"/>
    <col min="2" max="2" width="18" bestFit="1" customWidth="1"/>
    <col min="3" max="3" width="12.42578125" bestFit="1" customWidth="1"/>
    <col min="4" max="5" width="8.5703125" bestFit="1" customWidth="1"/>
    <col min="8" max="8" width="15.85546875" customWidth="1"/>
    <col min="9" max="9" width="17.5703125" customWidth="1"/>
    <col min="10" max="10" width="18.140625" customWidth="1"/>
    <col min="11" max="11" width="2.85546875" customWidth="1"/>
    <col min="12" max="12" width="15" bestFit="1" customWidth="1"/>
    <col min="13" max="13" width="13" customWidth="1"/>
    <col min="14" max="14" width="13.42578125" customWidth="1"/>
    <col min="19" max="19" width="15" style="53" bestFit="1" customWidth="1"/>
    <col min="20" max="21" width="14.140625" customWidth="1"/>
    <col min="23" max="23" width="15" bestFit="1" customWidth="1"/>
    <col min="24" max="24" width="30.140625" bestFit="1" customWidth="1"/>
    <col min="25" max="26" width="26.85546875" bestFit="1" customWidth="1"/>
    <col min="27" max="28" width="27.85546875" bestFit="1" customWidth="1"/>
    <col min="29" max="29" width="23.42578125" bestFit="1" customWidth="1"/>
  </cols>
  <sheetData>
    <row r="1" spans="1:29" ht="12.75" customHeight="1" x14ac:dyDescent="0.2">
      <c r="A1" s="1" t="s">
        <v>0</v>
      </c>
      <c r="B1" s="2" t="s">
        <v>1</v>
      </c>
      <c r="C1" s="2"/>
      <c r="E1" s="35" t="s">
        <v>2</v>
      </c>
      <c r="F1" s="39" t="s">
        <v>3</v>
      </c>
      <c r="M1" s="6" t="s">
        <v>4</v>
      </c>
      <c r="N1" s="6"/>
      <c r="O1" s="35"/>
      <c r="T1" s="3"/>
      <c r="X1" s="36" t="s">
        <v>5</v>
      </c>
    </row>
    <row r="2" spans="1:29" ht="12.75" customHeight="1" x14ac:dyDescent="0.2">
      <c r="A2" s="1" t="s">
        <v>6</v>
      </c>
      <c r="E2" s="35" t="s">
        <v>7</v>
      </c>
      <c r="F2" s="39" t="s">
        <v>8</v>
      </c>
      <c r="O2" s="35"/>
    </row>
    <row r="3" spans="1:29" ht="12.75" customHeight="1" x14ac:dyDescent="0.2">
      <c r="A3" s="8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55" t="s">
        <v>17</v>
      </c>
      <c r="J3" s="56" t="s">
        <v>18</v>
      </c>
      <c r="K3" s="54"/>
      <c r="L3" s="58" t="s">
        <v>9</v>
      </c>
      <c r="M3" s="57" t="s">
        <v>10</v>
      </c>
      <c r="N3" s="13" t="s">
        <v>11</v>
      </c>
      <c r="O3" s="13" t="s">
        <v>12</v>
      </c>
      <c r="P3" s="13" t="s">
        <v>13</v>
      </c>
      <c r="Q3" s="13" t="s">
        <v>14</v>
      </c>
      <c r="R3" s="13" t="s">
        <v>15</v>
      </c>
      <c r="S3" s="13" t="s">
        <v>16</v>
      </c>
      <c r="T3" s="14" t="s">
        <v>19</v>
      </c>
      <c r="U3" s="14" t="s">
        <v>20</v>
      </c>
      <c r="W3" s="8" t="s">
        <v>9</v>
      </c>
      <c r="X3" s="15" t="s">
        <v>21</v>
      </c>
      <c r="Y3" s="15" t="s">
        <v>22</v>
      </c>
      <c r="Z3" s="15" t="s">
        <v>23</v>
      </c>
      <c r="AA3" s="15" t="s">
        <v>24</v>
      </c>
      <c r="AB3" s="15" t="s">
        <v>25</v>
      </c>
      <c r="AC3" s="37" t="s">
        <v>26</v>
      </c>
    </row>
    <row r="4" spans="1:29" ht="12.75" customHeight="1" x14ac:dyDescent="0.2">
      <c r="A4" s="21">
        <f>IF(CPI_Downloader!A2="","",CPI_Downloader!A2)</f>
        <v>4750</v>
      </c>
      <c r="B4" s="22"/>
      <c r="C4" s="22"/>
      <c r="D4" s="22"/>
      <c r="E4" s="22"/>
      <c r="F4" s="22"/>
      <c r="G4" s="22"/>
      <c r="H4" s="22" t="str">
        <f>IF('US Data'!B4=0,"",'US Data'!B4)</f>
        <v/>
      </c>
      <c r="I4" s="23" t="str">
        <f>IF(CPI_Downloader!B2="","",CPI_Downloader!B2)</f>
        <v/>
      </c>
      <c r="J4" s="23" t="str">
        <f>IF(CPI_Downloader!C2="","",CPI_Downloader!C2)</f>
        <v/>
      </c>
      <c r="K4" s="24"/>
      <c r="L4" s="48">
        <f t="shared" ref="L4:L67" si="0">A4</f>
        <v>4750</v>
      </c>
      <c r="M4" s="6"/>
      <c r="N4" s="6"/>
      <c r="O4" s="6"/>
      <c r="P4" s="6"/>
      <c r="Q4" s="6"/>
      <c r="R4" s="6"/>
      <c r="S4" s="52" t="str">
        <f>IF('US Data'!M4=0,"",IFERROR(('US Data'!M4),""))</f>
        <v/>
      </c>
      <c r="T4" s="26" t="str">
        <f>IF(CPI_Downloader!D2="","",CPI_Downloader!D2)</f>
        <v/>
      </c>
      <c r="U4" s="26" t="str">
        <f>IF(CPI_Downloader!E2="","",CPI_Downloader!E2)</f>
        <v/>
      </c>
      <c r="W4" s="48">
        <f t="shared" ref="W4:W67" si="1">A4</f>
        <v>4750</v>
      </c>
      <c r="X4" s="36"/>
      <c r="Y4" s="36"/>
      <c r="Z4" s="36"/>
      <c r="AA4" s="36"/>
      <c r="AB4" s="36"/>
      <c r="AC4" s="38" t="str">
        <f>IF(CPI_Downloader!F2="","",CPI_Downloader!F2)</f>
        <v/>
      </c>
    </row>
    <row r="5" spans="1:29" ht="12.75" customHeight="1" x14ac:dyDescent="0.2">
      <c r="A5" s="21">
        <f>IF(CPI_Downloader!A3="","",CPI_Downloader!A3)</f>
        <v>4781</v>
      </c>
      <c r="B5" s="22"/>
      <c r="C5" s="22" t="str">
        <f t="shared" ref="C5:C68" si="2">IFERROR((J5/J4-1),"")</f>
        <v/>
      </c>
      <c r="D5" s="22"/>
      <c r="E5" s="22"/>
      <c r="F5" s="22"/>
      <c r="G5" s="22"/>
      <c r="H5" s="22" t="str">
        <f>IF('US Data'!B5=0,"",'US Data'!B5)</f>
        <v/>
      </c>
      <c r="I5" s="23" t="str">
        <f>IF(CPI_Downloader!B3="","",CPI_Downloader!B3)</f>
        <v/>
      </c>
      <c r="J5" s="23" t="str">
        <f>IF(CPI_Downloader!C3="","",CPI_Downloader!C3)</f>
        <v/>
      </c>
      <c r="K5" s="24"/>
      <c r="L5" s="48">
        <f t="shared" si="0"/>
        <v>4781</v>
      </c>
      <c r="M5" s="6"/>
      <c r="N5" s="25" t="str">
        <f t="shared" ref="N5:N68" si="3">IFERROR((U5/U4-1),"")</f>
        <v/>
      </c>
      <c r="O5" s="6"/>
      <c r="P5" s="6"/>
      <c r="Q5" s="6"/>
      <c r="R5" s="6"/>
      <c r="S5" s="52" t="str">
        <f>IF('US Data'!M5=0,"",IFERROR(('US Data'!M5),""))</f>
        <v/>
      </c>
      <c r="T5" s="26" t="str">
        <f>IF(CPI_Downloader!D3="","",CPI_Downloader!D3)</f>
        <v/>
      </c>
      <c r="U5" s="26" t="str">
        <f>IF(CPI_Downloader!E3="","",CPI_Downloader!E3)</f>
        <v/>
      </c>
      <c r="W5" s="48">
        <f t="shared" si="1"/>
        <v>4781</v>
      </c>
      <c r="X5" s="36"/>
      <c r="Y5" s="36"/>
      <c r="Z5" s="36"/>
      <c r="AA5" s="36"/>
      <c r="AB5" s="36"/>
      <c r="AC5" s="38" t="str">
        <f>IF(CPI_Downloader!F3="","",CPI_Downloader!F3)</f>
        <v/>
      </c>
    </row>
    <row r="6" spans="1:29" ht="12.75" customHeight="1" x14ac:dyDescent="0.2">
      <c r="A6" s="21">
        <f>IF(CPI_Downloader!A4="","",CPI_Downloader!A4)</f>
        <v>4809</v>
      </c>
      <c r="B6" s="22"/>
      <c r="C6" s="22" t="str">
        <f t="shared" si="2"/>
        <v/>
      </c>
      <c r="D6" s="22"/>
      <c r="E6" s="22"/>
      <c r="F6" s="22"/>
      <c r="G6" s="22"/>
      <c r="H6" s="22" t="str">
        <f>IF('US Data'!B6=0,"",'US Data'!B6)</f>
        <v/>
      </c>
      <c r="I6" s="23" t="str">
        <f>IF(CPI_Downloader!B4="","",CPI_Downloader!B4)</f>
        <v/>
      </c>
      <c r="J6" s="23" t="str">
        <f>IF(CPI_Downloader!C4="","",CPI_Downloader!C4)</f>
        <v/>
      </c>
      <c r="K6" s="24"/>
      <c r="L6" s="48">
        <f t="shared" si="0"/>
        <v>4809</v>
      </c>
      <c r="M6" s="6"/>
      <c r="N6" s="25" t="str">
        <f t="shared" si="3"/>
        <v/>
      </c>
      <c r="O6" s="6"/>
      <c r="P6" s="6"/>
      <c r="Q6" s="6"/>
      <c r="R6" s="6"/>
      <c r="S6" s="52" t="str">
        <f>IF('US Data'!M6=0,"",IFERROR(('US Data'!M6),""))</f>
        <v/>
      </c>
      <c r="T6" s="26" t="str">
        <f>IF(CPI_Downloader!D4="","",CPI_Downloader!D4)</f>
        <v/>
      </c>
      <c r="U6" s="26" t="str">
        <f>IF(CPI_Downloader!E4="","",CPI_Downloader!E4)</f>
        <v/>
      </c>
      <c r="W6" s="48">
        <f t="shared" si="1"/>
        <v>4809</v>
      </c>
      <c r="X6" s="36"/>
      <c r="Y6" s="36"/>
      <c r="Z6" s="36"/>
      <c r="AA6" s="36"/>
      <c r="AB6" s="36"/>
      <c r="AC6" s="38" t="str">
        <f>IF(CPI_Downloader!F4="","",CPI_Downloader!F4)</f>
        <v/>
      </c>
    </row>
    <row r="7" spans="1:29" ht="12.75" customHeight="1" x14ac:dyDescent="0.2">
      <c r="A7" s="21">
        <f>IF(CPI_Downloader!A5="","",CPI_Downloader!A5)</f>
        <v>4840</v>
      </c>
      <c r="B7" s="22"/>
      <c r="C7" s="22" t="str">
        <f t="shared" si="2"/>
        <v/>
      </c>
      <c r="D7" s="22"/>
      <c r="E7" s="22"/>
      <c r="F7" s="22"/>
      <c r="G7" s="22"/>
      <c r="H7" s="22" t="str">
        <f>IF('US Data'!B7=0,"",'US Data'!B7)</f>
        <v/>
      </c>
      <c r="I7" s="23" t="str">
        <f>IF(CPI_Downloader!B5="","",CPI_Downloader!B5)</f>
        <v/>
      </c>
      <c r="J7" s="23" t="str">
        <f>IF(CPI_Downloader!C5="","",CPI_Downloader!C5)</f>
        <v/>
      </c>
      <c r="K7" s="24"/>
      <c r="L7" s="48">
        <f t="shared" si="0"/>
        <v>4840</v>
      </c>
      <c r="M7" s="6"/>
      <c r="N7" s="25" t="str">
        <f t="shared" si="3"/>
        <v/>
      </c>
      <c r="O7" s="6"/>
      <c r="P7" s="6"/>
      <c r="Q7" s="6"/>
      <c r="R7" s="6"/>
      <c r="S7" s="52" t="str">
        <f>IF('US Data'!M7=0,"",IFERROR(('US Data'!M7),""))</f>
        <v/>
      </c>
      <c r="T7" s="26" t="str">
        <f>IF(CPI_Downloader!D5="","",CPI_Downloader!D5)</f>
        <v/>
      </c>
      <c r="U7" s="26" t="str">
        <f>IF(CPI_Downloader!E5="","",CPI_Downloader!E5)</f>
        <v/>
      </c>
      <c r="W7" s="48">
        <f t="shared" si="1"/>
        <v>4840</v>
      </c>
      <c r="X7" s="36"/>
      <c r="Y7" s="36"/>
      <c r="Z7" s="36"/>
      <c r="AA7" s="36"/>
      <c r="AB7" s="36"/>
      <c r="AC7" s="38" t="str">
        <f>IF(CPI_Downloader!F5="","",CPI_Downloader!F5)</f>
        <v/>
      </c>
    </row>
    <row r="8" spans="1:29" ht="12.75" customHeight="1" x14ac:dyDescent="0.2">
      <c r="A8" s="21">
        <f>IF(CPI_Downloader!A6="","",CPI_Downloader!A6)</f>
        <v>4870</v>
      </c>
      <c r="B8" s="22"/>
      <c r="C8" s="22" t="str">
        <f t="shared" si="2"/>
        <v/>
      </c>
      <c r="D8" s="22"/>
      <c r="E8" s="22"/>
      <c r="F8" s="22"/>
      <c r="G8" s="22"/>
      <c r="H8" s="22" t="str">
        <f>IF('US Data'!B8=0,"",'US Data'!B8)</f>
        <v/>
      </c>
      <c r="I8" s="23" t="str">
        <f>IF(CPI_Downloader!B6="","",CPI_Downloader!B6)</f>
        <v/>
      </c>
      <c r="J8" s="23" t="str">
        <f>IF(CPI_Downloader!C6="","",CPI_Downloader!C6)</f>
        <v/>
      </c>
      <c r="K8" s="24"/>
      <c r="L8" s="48">
        <f t="shared" si="0"/>
        <v>4870</v>
      </c>
      <c r="M8" s="6"/>
      <c r="N8" s="25" t="str">
        <f t="shared" si="3"/>
        <v/>
      </c>
      <c r="O8" s="6"/>
      <c r="P8" s="6"/>
      <c r="Q8" s="6"/>
      <c r="R8" s="6"/>
      <c r="S8" s="52" t="str">
        <f>IF('US Data'!M8=0,"",IFERROR(('US Data'!M8),""))</f>
        <v/>
      </c>
      <c r="T8" s="26" t="str">
        <f>IF(CPI_Downloader!D6="","",CPI_Downloader!D6)</f>
        <v/>
      </c>
      <c r="U8" s="26" t="str">
        <f>IF(CPI_Downloader!E6="","",CPI_Downloader!E6)</f>
        <v/>
      </c>
      <c r="W8" s="48">
        <f t="shared" si="1"/>
        <v>4870</v>
      </c>
      <c r="X8" s="36"/>
      <c r="Y8" s="36"/>
      <c r="Z8" s="36"/>
      <c r="AA8" s="36"/>
      <c r="AB8" s="36"/>
      <c r="AC8" s="38" t="str">
        <f>IF(CPI_Downloader!F6="","",CPI_Downloader!F6)</f>
        <v/>
      </c>
    </row>
    <row r="9" spans="1:29" ht="12.75" customHeight="1" x14ac:dyDescent="0.2">
      <c r="A9" s="21">
        <f>IF(CPI_Downloader!A7="","",CPI_Downloader!A7)</f>
        <v>4901</v>
      </c>
      <c r="B9" s="22"/>
      <c r="C9" s="22" t="str">
        <f t="shared" si="2"/>
        <v/>
      </c>
      <c r="D9" s="22"/>
      <c r="E9" s="22"/>
      <c r="F9" s="22"/>
      <c r="G9" s="22"/>
      <c r="H9" s="22" t="str">
        <f>IF('US Data'!B9=0,"",'US Data'!B9)</f>
        <v/>
      </c>
      <c r="I9" s="23" t="str">
        <f>IF(CPI_Downloader!B7="","",CPI_Downloader!B7)</f>
        <v/>
      </c>
      <c r="J9" s="23" t="str">
        <f>IF(CPI_Downloader!C7="","",CPI_Downloader!C7)</f>
        <v/>
      </c>
      <c r="K9" s="24"/>
      <c r="L9" s="48">
        <f t="shared" si="0"/>
        <v>4901</v>
      </c>
      <c r="M9" s="6"/>
      <c r="N9" s="25" t="str">
        <f t="shared" si="3"/>
        <v/>
      </c>
      <c r="O9" s="6"/>
      <c r="P9" s="6"/>
      <c r="Q9" s="6"/>
      <c r="R9" s="6"/>
      <c r="S9" s="52" t="str">
        <f>IF('US Data'!M9=0,"",IFERROR(('US Data'!M9),""))</f>
        <v/>
      </c>
      <c r="T9" s="26" t="str">
        <f>IF(CPI_Downloader!D7="","",CPI_Downloader!D7)</f>
        <v/>
      </c>
      <c r="U9" s="26" t="str">
        <f>IF(CPI_Downloader!E7="","",CPI_Downloader!E7)</f>
        <v/>
      </c>
      <c r="W9" s="48">
        <f t="shared" si="1"/>
        <v>4901</v>
      </c>
      <c r="X9" s="36"/>
      <c r="Y9" s="36"/>
      <c r="Z9" s="36"/>
      <c r="AA9" s="36"/>
      <c r="AB9" s="36"/>
      <c r="AC9" s="38" t="str">
        <f>IF(CPI_Downloader!F7="","",CPI_Downloader!F7)</f>
        <v/>
      </c>
    </row>
    <row r="10" spans="1:29" ht="12.75" customHeight="1" x14ac:dyDescent="0.2">
      <c r="A10" s="21">
        <f>IF(CPI_Downloader!A8="","",CPI_Downloader!A8)</f>
        <v>4931</v>
      </c>
      <c r="B10" s="22"/>
      <c r="C10" s="22" t="str">
        <f t="shared" si="2"/>
        <v/>
      </c>
      <c r="D10" s="22"/>
      <c r="E10" s="22"/>
      <c r="F10" s="22"/>
      <c r="G10" s="22"/>
      <c r="H10" s="22" t="str">
        <f>IF('US Data'!B10=0,"",'US Data'!B10)</f>
        <v/>
      </c>
      <c r="I10" s="23" t="str">
        <f>IF(CPI_Downloader!B8="","",CPI_Downloader!B8)</f>
        <v/>
      </c>
      <c r="J10" s="23" t="str">
        <f>IF(CPI_Downloader!C8="","",CPI_Downloader!C8)</f>
        <v/>
      </c>
      <c r="K10" s="24"/>
      <c r="L10" s="48">
        <f t="shared" si="0"/>
        <v>4931</v>
      </c>
      <c r="M10" s="6"/>
      <c r="N10" s="25" t="str">
        <f t="shared" si="3"/>
        <v/>
      </c>
      <c r="O10" s="6"/>
      <c r="P10" s="6"/>
      <c r="Q10" s="6"/>
      <c r="R10" s="6"/>
      <c r="S10" s="52" t="str">
        <f>IF('US Data'!M10=0,"",IFERROR(('US Data'!M10),""))</f>
        <v/>
      </c>
      <c r="T10" s="26" t="str">
        <f>IF(CPI_Downloader!D8="","",CPI_Downloader!D8)</f>
        <v/>
      </c>
      <c r="U10" s="26" t="str">
        <f>IF(CPI_Downloader!E8="","",CPI_Downloader!E8)</f>
        <v/>
      </c>
      <c r="W10" s="48">
        <f t="shared" si="1"/>
        <v>4931</v>
      </c>
      <c r="X10" s="36"/>
      <c r="Y10" s="36"/>
      <c r="Z10" s="36"/>
      <c r="AA10" s="36"/>
      <c r="AB10" s="36"/>
      <c r="AC10" s="38" t="str">
        <f>IF(CPI_Downloader!F8="","",CPI_Downloader!F8)</f>
        <v/>
      </c>
    </row>
    <row r="11" spans="1:29" ht="12.75" customHeight="1" x14ac:dyDescent="0.2">
      <c r="A11" s="21">
        <f>IF(CPI_Downloader!A9="","",CPI_Downloader!A9)</f>
        <v>4962</v>
      </c>
      <c r="B11" s="22"/>
      <c r="C11" s="22" t="str">
        <f t="shared" si="2"/>
        <v/>
      </c>
      <c r="D11" s="22"/>
      <c r="E11" s="22"/>
      <c r="F11" s="22"/>
      <c r="G11" s="22"/>
      <c r="H11" s="22" t="str">
        <f>IF('US Data'!B11=0,"",'US Data'!B11)</f>
        <v/>
      </c>
      <c r="I11" s="23" t="str">
        <f>IF(CPI_Downloader!B9="","",CPI_Downloader!B9)</f>
        <v/>
      </c>
      <c r="J11" s="23" t="str">
        <f>IF(CPI_Downloader!C9="","",CPI_Downloader!C9)</f>
        <v/>
      </c>
      <c r="K11" s="24"/>
      <c r="L11" s="48">
        <f t="shared" si="0"/>
        <v>4962</v>
      </c>
      <c r="M11" s="6"/>
      <c r="N11" s="25" t="str">
        <f t="shared" si="3"/>
        <v/>
      </c>
      <c r="O11" s="6"/>
      <c r="P11" s="6"/>
      <c r="Q11" s="6"/>
      <c r="R11" s="6"/>
      <c r="S11" s="52" t="str">
        <f>IF('US Data'!M11=0,"",IFERROR(('US Data'!M11),""))</f>
        <v/>
      </c>
      <c r="T11" s="26" t="str">
        <f>IF(CPI_Downloader!D9="","",CPI_Downloader!D9)</f>
        <v/>
      </c>
      <c r="U11" s="26" t="str">
        <f>IF(CPI_Downloader!E9="","",CPI_Downloader!E9)</f>
        <v/>
      </c>
      <c r="W11" s="48">
        <f t="shared" si="1"/>
        <v>4962</v>
      </c>
      <c r="X11" s="36"/>
      <c r="Y11" s="36"/>
      <c r="Z11" s="36"/>
      <c r="AA11" s="36"/>
      <c r="AB11" s="36"/>
      <c r="AC11" s="38" t="str">
        <f>IF(CPI_Downloader!F9="","",CPI_Downloader!F9)</f>
        <v/>
      </c>
    </row>
    <row r="12" spans="1:29" ht="12.75" customHeight="1" x14ac:dyDescent="0.2">
      <c r="A12" s="21">
        <f>IF(CPI_Downloader!A10="","",CPI_Downloader!A10)</f>
        <v>4993</v>
      </c>
      <c r="B12" s="22"/>
      <c r="C12" s="22" t="str">
        <f t="shared" si="2"/>
        <v/>
      </c>
      <c r="D12" s="22"/>
      <c r="E12" s="22"/>
      <c r="F12" s="22"/>
      <c r="G12" s="22"/>
      <c r="H12" s="22" t="str">
        <f>IF('US Data'!B12=0,"",'US Data'!B12)</f>
        <v/>
      </c>
      <c r="I12" s="23" t="str">
        <f>IF(CPI_Downloader!B10="","",CPI_Downloader!B10)</f>
        <v/>
      </c>
      <c r="J12" s="23" t="str">
        <f>IF(CPI_Downloader!C10="","",CPI_Downloader!C10)</f>
        <v/>
      </c>
      <c r="K12" s="24"/>
      <c r="L12" s="48">
        <f t="shared" si="0"/>
        <v>4993</v>
      </c>
      <c r="M12" s="6"/>
      <c r="N12" s="25" t="str">
        <f t="shared" si="3"/>
        <v/>
      </c>
      <c r="O12" s="6"/>
      <c r="P12" s="6"/>
      <c r="Q12" s="6"/>
      <c r="R12" s="6"/>
      <c r="S12" s="52" t="str">
        <f>IF('US Data'!M12=0,"",IFERROR(('US Data'!M12),""))</f>
        <v/>
      </c>
      <c r="T12" s="26" t="str">
        <f>IF(CPI_Downloader!D10="","",CPI_Downloader!D10)</f>
        <v/>
      </c>
      <c r="U12" s="26" t="str">
        <f>IF(CPI_Downloader!E10="","",CPI_Downloader!E10)</f>
        <v/>
      </c>
      <c r="W12" s="48">
        <f t="shared" si="1"/>
        <v>4993</v>
      </c>
      <c r="X12" s="36"/>
      <c r="Y12" s="36"/>
      <c r="Z12" s="36"/>
      <c r="AA12" s="36"/>
      <c r="AB12" s="36"/>
      <c r="AC12" s="38" t="str">
        <f>IF(CPI_Downloader!F10="","",CPI_Downloader!F10)</f>
        <v/>
      </c>
    </row>
    <row r="13" spans="1:29" ht="12.75" customHeight="1" x14ac:dyDescent="0.2">
      <c r="A13" s="21">
        <f>IF(CPI_Downloader!A11="","",CPI_Downloader!A11)</f>
        <v>5023</v>
      </c>
      <c r="B13" s="22"/>
      <c r="C13" s="22" t="str">
        <f t="shared" si="2"/>
        <v/>
      </c>
      <c r="D13" s="22"/>
      <c r="E13" s="22"/>
      <c r="F13" s="22"/>
      <c r="G13" s="22"/>
      <c r="H13" s="22" t="str">
        <f>IF('US Data'!B13=0,"",'US Data'!B13)</f>
        <v/>
      </c>
      <c r="I13" s="23" t="str">
        <f>IF(CPI_Downloader!B11="","",CPI_Downloader!B11)</f>
        <v/>
      </c>
      <c r="J13" s="23" t="str">
        <f>IF(CPI_Downloader!C11="","",CPI_Downloader!C11)</f>
        <v/>
      </c>
      <c r="K13" s="24"/>
      <c r="L13" s="48">
        <f t="shared" si="0"/>
        <v>5023</v>
      </c>
      <c r="M13" s="6"/>
      <c r="N13" s="25" t="str">
        <f t="shared" si="3"/>
        <v/>
      </c>
      <c r="O13" s="6"/>
      <c r="P13" s="6"/>
      <c r="Q13" s="6"/>
      <c r="R13" s="6"/>
      <c r="S13" s="52" t="str">
        <f>IF('US Data'!M13=0,"",IFERROR(('US Data'!M13),""))</f>
        <v/>
      </c>
      <c r="T13" s="26" t="str">
        <f>IF(CPI_Downloader!D11="","",CPI_Downloader!D11)</f>
        <v/>
      </c>
      <c r="U13" s="26" t="str">
        <f>IF(CPI_Downloader!E11="","",CPI_Downloader!E11)</f>
        <v/>
      </c>
      <c r="W13" s="48">
        <f t="shared" si="1"/>
        <v>5023</v>
      </c>
      <c r="X13" s="36"/>
      <c r="Y13" s="36"/>
      <c r="Z13" s="36"/>
      <c r="AA13" s="36"/>
      <c r="AB13" s="36"/>
      <c r="AC13" s="38" t="str">
        <f>IF(CPI_Downloader!F11="","",CPI_Downloader!F11)</f>
        <v/>
      </c>
    </row>
    <row r="14" spans="1:29" ht="12.75" customHeight="1" x14ac:dyDescent="0.2">
      <c r="A14" s="21">
        <f>IF(CPI_Downloader!A12="","",CPI_Downloader!A12)</f>
        <v>5054</v>
      </c>
      <c r="B14" s="22"/>
      <c r="C14" s="22" t="str">
        <f t="shared" si="2"/>
        <v/>
      </c>
      <c r="D14" s="22"/>
      <c r="E14" s="22"/>
      <c r="F14" s="22"/>
      <c r="G14" s="22"/>
      <c r="H14" s="22" t="str">
        <f>IF('US Data'!B14=0,"",'US Data'!B14)</f>
        <v/>
      </c>
      <c r="I14" s="23" t="str">
        <f>IF(CPI_Downloader!B12="","",CPI_Downloader!B12)</f>
        <v/>
      </c>
      <c r="J14" s="23" t="str">
        <f>IF(CPI_Downloader!C12="","",CPI_Downloader!C12)</f>
        <v/>
      </c>
      <c r="K14" s="24"/>
      <c r="L14" s="48">
        <f t="shared" si="0"/>
        <v>5054</v>
      </c>
      <c r="M14" s="6"/>
      <c r="N14" s="25" t="str">
        <f t="shared" si="3"/>
        <v/>
      </c>
      <c r="O14" s="6"/>
      <c r="P14" s="6"/>
      <c r="Q14" s="6"/>
      <c r="R14" s="6"/>
      <c r="S14" s="52" t="str">
        <f>IF('US Data'!M14=0,"",IFERROR(('US Data'!M14),""))</f>
        <v/>
      </c>
      <c r="T14" s="26" t="str">
        <f>IF(CPI_Downloader!D12="","",CPI_Downloader!D12)</f>
        <v/>
      </c>
      <c r="U14" s="26" t="str">
        <f>IF(CPI_Downloader!E12="","",CPI_Downloader!E12)</f>
        <v/>
      </c>
      <c r="W14" s="48">
        <f t="shared" si="1"/>
        <v>5054</v>
      </c>
      <c r="X14" s="36"/>
      <c r="Y14" s="36"/>
      <c r="Z14" s="36"/>
      <c r="AA14" s="36"/>
      <c r="AB14" s="36"/>
      <c r="AC14" s="38" t="str">
        <f>IF(CPI_Downloader!F12="","",CPI_Downloader!F12)</f>
        <v/>
      </c>
    </row>
    <row r="15" spans="1:29" ht="12.75" customHeight="1" x14ac:dyDescent="0.2">
      <c r="A15" s="21">
        <f>IF(CPI_Downloader!A13="","",CPI_Downloader!A13)</f>
        <v>5084</v>
      </c>
      <c r="B15" s="22"/>
      <c r="C15" s="22" t="str">
        <f t="shared" si="2"/>
        <v/>
      </c>
      <c r="D15" s="22"/>
      <c r="E15" s="22"/>
      <c r="F15" s="22"/>
      <c r="G15" s="22"/>
      <c r="H15" s="22" t="str">
        <f>IF('US Data'!B15=0,"",'US Data'!B15)</f>
        <v/>
      </c>
      <c r="I15" s="23" t="str">
        <f>IF(CPI_Downloader!B13="","",CPI_Downloader!B13)</f>
        <v/>
      </c>
      <c r="J15" s="23" t="str">
        <f>IF(CPI_Downloader!C13="","",CPI_Downloader!C13)</f>
        <v/>
      </c>
      <c r="K15" s="24"/>
      <c r="L15" s="48">
        <f t="shared" si="0"/>
        <v>5084</v>
      </c>
      <c r="M15" s="6"/>
      <c r="N15" s="25" t="str">
        <f t="shared" si="3"/>
        <v/>
      </c>
      <c r="O15" s="6"/>
      <c r="P15" s="6"/>
      <c r="Q15" s="6"/>
      <c r="R15" s="6"/>
      <c r="S15" s="52" t="str">
        <f>IF('US Data'!M15=0,"",IFERROR(('US Data'!M15),""))</f>
        <v/>
      </c>
      <c r="T15" s="26" t="str">
        <f>IF(CPI_Downloader!D13="","",CPI_Downloader!D13)</f>
        <v/>
      </c>
      <c r="U15" s="26" t="str">
        <f>IF(CPI_Downloader!E13="","",CPI_Downloader!E13)</f>
        <v/>
      </c>
      <c r="W15" s="48">
        <f t="shared" si="1"/>
        <v>5084</v>
      </c>
      <c r="X15" s="36"/>
      <c r="Y15" s="36"/>
      <c r="Z15" s="36"/>
      <c r="AA15" s="36"/>
      <c r="AB15" s="36"/>
      <c r="AC15" s="38" t="str">
        <f>IF(CPI_Downloader!F13="","",CPI_Downloader!F13)</f>
        <v/>
      </c>
    </row>
    <row r="16" spans="1:29" ht="12.75" customHeight="1" x14ac:dyDescent="0.2">
      <c r="A16" s="21">
        <f>IF(CPI_Downloader!A14="","",CPI_Downloader!A14)</f>
        <v>5115</v>
      </c>
      <c r="B16" s="22" t="str">
        <f t="shared" ref="B16:B79" si="4">IFERROR((I16/I4-1),"")</f>
        <v/>
      </c>
      <c r="C16" s="22" t="str">
        <f t="shared" si="2"/>
        <v/>
      </c>
      <c r="D16" s="22"/>
      <c r="E16" s="22"/>
      <c r="F16" s="22"/>
      <c r="G16" s="22"/>
      <c r="H16" s="22">
        <f>'US Data'!B16</f>
        <v>2.0408163265306145E-2</v>
      </c>
      <c r="I16" s="23">
        <f>IF(CPI_Downloader!B14="","",CPI_Downloader!B14)</f>
        <v>6</v>
      </c>
      <c r="J16" s="23" t="str">
        <f>IF(CPI_Downloader!C14="","",CPI_Downloader!C14)</f>
        <v/>
      </c>
      <c r="K16" s="24"/>
      <c r="L16" s="48">
        <f t="shared" si="0"/>
        <v>5115</v>
      </c>
      <c r="M16" s="25" t="str">
        <f t="shared" ref="M16:M79" si="5">IFERROR((T16/T4-1),"")</f>
        <v/>
      </c>
      <c r="N16" s="25" t="str">
        <f t="shared" si="3"/>
        <v/>
      </c>
      <c r="O16" s="6"/>
      <c r="P16" s="6"/>
      <c r="Q16" s="6"/>
      <c r="R16" s="6"/>
      <c r="S16" s="52" t="str">
        <f>IFERROR(('US Data'!M16),"")</f>
        <v/>
      </c>
      <c r="T16" s="26" t="str">
        <f>IF(CPI_Downloader!D14="","",CPI_Downloader!D14)</f>
        <v/>
      </c>
      <c r="U16" s="26" t="str">
        <f>IF(CPI_Downloader!E14="","",CPI_Downloader!E14)</f>
        <v/>
      </c>
      <c r="W16" s="48">
        <f t="shared" si="1"/>
        <v>5115</v>
      </c>
      <c r="X16" s="31" t="str">
        <f t="shared" ref="X16:X79" si="6">IFERROR((AC16/AC4-1),"")</f>
        <v/>
      </c>
      <c r="Y16" s="36"/>
      <c r="Z16" s="36"/>
      <c r="AA16" s="36"/>
      <c r="AB16" s="36"/>
      <c r="AC16" s="38" t="str">
        <f>IF(CPI_Downloader!F14="","",CPI_Downloader!F14)</f>
        <v/>
      </c>
    </row>
    <row r="17" spans="1:29" ht="12.75" customHeight="1" x14ac:dyDescent="0.2">
      <c r="A17" s="21">
        <f>IF(CPI_Downloader!A15="","",CPI_Downloader!A15)</f>
        <v>5146</v>
      </c>
      <c r="B17" s="22" t="str">
        <f t="shared" si="4"/>
        <v/>
      </c>
      <c r="C17" s="22" t="str">
        <f t="shared" si="2"/>
        <v/>
      </c>
      <c r="D17" s="22"/>
      <c r="E17" s="22"/>
      <c r="F17" s="22"/>
      <c r="G17" s="22"/>
      <c r="H17" s="22">
        <f>'US Data'!B17</f>
        <v>1.0204081632652962E-2</v>
      </c>
      <c r="I17" s="23">
        <f>IF(CPI_Downloader!B15="","",CPI_Downloader!B15)</f>
        <v>6</v>
      </c>
      <c r="J17" s="23" t="str">
        <f>IF(CPI_Downloader!C15="","",CPI_Downloader!C15)</f>
        <v/>
      </c>
      <c r="K17" s="24"/>
      <c r="L17" s="48">
        <f t="shared" si="0"/>
        <v>5146</v>
      </c>
      <c r="M17" s="25" t="str">
        <f t="shared" si="5"/>
        <v/>
      </c>
      <c r="N17" s="25" t="str">
        <f t="shared" si="3"/>
        <v/>
      </c>
      <c r="O17" s="6"/>
      <c r="P17" s="6"/>
      <c r="Q17" s="6"/>
      <c r="R17" s="6"/>
      <c r="S17" s="52" t="str">
        <f>IFERROR(('US Data'!M17),"")</f>
        <v/>
      </c>
      <c r="T17" s="26" t="str">
        <f>IF(CPI_Downloader!D15="","",CPI_Downloader!D15)</f>
        <v/>
      </c>
      <c r="U17" s="26" t="str">
        <f>IF(CPI_Downloader!E15="","",CPI_Downloader!E15)</f>
        <v/>
      </c>
      <c r="W17" s="48">
        <f t="shared" si="1"/>
        <v>5146</v>
      </c>
      <c r="X17" s="31" t="str">
        <f t="shared" si="6"/>
        <v/>
      </c>
      <c r="Y17" s="36"/>
      <c r="Z17" s="36"/>
      <c r="AA17" s="36"/>
      <c r="AB17" s="36"/>
      <c r="AC17" s="38" t="str">
        <f>IF(CPI_Downloader!F15="","",CPI_Downloader!F15)</f>
        <v/>
      </c>
    </row>
    <row r="18" spans="1:29" ht="12.75" customHeight="1" x14ac:dyDescent="0.2">
      <c r="A18" s="21">
        <f>IF(CPI_Downloader!A16="","",CPI_Downloader!A16)</f>
        <v>5174</v>
      </c>
      <c r="B18" s="22" t="str">
        <f t="shared" si="4"/>
        <v/>
      </c>
      <c r="C18" s="22" t="str">
        <f t="shared" si="2"/>
        <v/>
      </c>
      <c r="D18" s="22"/>
      <c r="E18" s="22"/>
      <c r="F18" s="22"/>
      <c r="G18" s="22"/>
      <c r="H18" s="22">
        <f>'US Data'!B18</f>
        <v>1.0204081632652962E-2</v>
      </c>
      <c r="I18" s="23">
        <f>IF(CPI_Downloader!B16="","",CPI_Downloader!B16)</f>
        <v>6</v>
      </c>
      <c r="J18" s="23" t="str">
        <f>IF(CPI_Downloader!C16="","",CPI_Downloader!C16)</f>
        <v/>
      </c>
      <c r="K18" s="24"/>
      <c r="L18" s="48">
        <f t="shared" si="0"/>
        <v>5174</v>
      </c>
      <c r="M18" s="25" t="str">
        <f t="shared" si="5"/>
        <v/>
      </c>
      <c r="N18" s="25" t="str">
        <f t="shared" si="3"/>
        <v/>
      </c>
      <c r="O18" s="6"/>
      <c r="P18" s="6"/>
      <c r="Q18" s="6"/>
      <c r="R18" s="6"/>
      <c r="S18" s="52" t="str">
        <f>IFERROR(('US Data'!M18),"")</f>
        <v/>
      </c>
      <c r="T18" s="26" t="str">
        <f>IF(CPI_Downloader!D16="","",CPI_Downloader!D16)</f>
        <v/>
      </c>
      <c r="U18" s="26" t="str">
        <f>IF(CPI_Downloader!E16="","",CPI_Downloader!E16)</f>
        <v/>
      </c>
      <c r="W18" s="48">
        <f t="shared" si="1"/>
        <v>5174</v>
      </c>
      <c r="X18" s="31" t="str">
        <f t="shared" si="6"/>
        <v/>
      </c>
      <c r="Y18" s="36"/>
      <c r="Z18" s="36"/>
      <c r="AA18" s="36"/>
      <c r="AB18" s="36"/>
      <c r="AC18" s="38" t="str">
        <f>IF(CPI_Downloader!F16="","",CPI_Downloader!F16)</f>
        <v/>
      </c>
    </row>
    <row r="19" spans="1:29" ht="12.75" customHeight="1" x14ac:dyDescent="0.2">
      <c r="A19" s="21">
        <f>IF(CPI_Downloader!A17="","",CPI_Downloader!A17)</f>
        <v>5205</v>
      </c>
      <c r="B19" s="22" t="str">
        <f t="shared" si="4"/>
        <v/>
      </c>
      <c r="C19" s="22" t="str">
        <f t="shared" si="2"/>
        <v/>
      </c>
      <c r="D19" s="22"/>
      <c r="E19" s="22"/>
      <c r="F19" s="22"/>
      <c r="G19" s="22"/>
      <c r="H19" s="22">
        <f>'US Data'!B19</f>
        <v>0</v>
      </c>
      <c r="I19" s="23">
        <f>IF(CPI_Downloader!B17="","",CPI_Downloader!B17)</f>
        <v>6</v>
      </c>
      <c r="J19" s="23" t="str">
        <f>IF(CPI_Downloader!C17="","",CPI_Downloader!C17)</f>
        <v/>
      </c>
      <c r="K19" s="24"/>
      <c r="L19" s="48">
        <f t="shared" si="0"/>
        <v>5205</v>
      </c>
      <c r="M19" s="25" t="str">
        <f t="shared" si="5"/>
        <v/>
      </c>
      <c r="N19" s="25" t="str">
        <f t="shared" si="3"/>
        <v/>
      </c>
      <c r="O19" s="6"/>
      <c r="P19" s="6"/>
      <c r="Q19" s="6"/>
      <c r="R19" s="6"/>
      <c r="S19" s="52" t="str">
        <f>IFERROR(('US Data'!M19),"")</f>
        <v/>
      </c>
      <c r="T19" s="26" t="str">
        <f>IF(CPI_Downloader!D17="","",CPI_Downloader!D17)</f>
        <v/>
      </c>
      <c r="U19" s="26" t="str">
        <f>IF(CPI_Downloader!E17="","",CPI_Downloader!E17)</f>
        <v/>
      </c>
      <c r="W19" s="48">
        <f t="shared" si="1"/>
        <v>5205</v>
      </c>
      <c r="X19" s="31" t="str">
        <f t="shared" si="6"/>
        <v/>
      </c>
      <c r="Y19" s="36"/>
      <c r="Z19" s="36"/>
      <c r="AA19" s="36"/>
      <c r="AB19" s="36"/>
      <c r="AC19" s="38" t="str">
        <f>IF(CPI_Downloader!F17="","",CPI_Downloader!F17)</f>
        <v/>
      </c>
    </row>
    <row r="20" spans="1:29" ht="12.75" customHeight="1" x14ac:dyDescent="0.2">
      <c r="A20" s="21">
        <f>IF(CPI_Downloader!A18="","",CPI_Downloader!A18)</f>
        <v>5235</v>
      </c>
      <c r="B20" s="22" t="str">
        <f t="shared" si="4"/>
        <v/>
      </c>
      <c r="C20" s="22" t="str">
        <f t="shared" si="2"/>
        <v/>
      </c>
      <c r="D20" s="22"/>
      <c r="E20" s="22"/>
      <c r="F20" s="22"/>
      <c r="G20" s="22"/>
      <c r="H20" s="22">
        <f>'US Data'!B20</f>
        <v>2.0618556701031077E-2</v>
      </c>
      <c r="I20" s="23">
        <f>IF(CPI_Downloader!B18="","",CPI_Downloader!B18)</f>
        <v>5.9</v>
      </c>
      <c r="J20" s="23" t="str">
        <f>IF(CPI_Downloader!C18="","",CPI_Downloader!C18)</f>
        <v/>
      </c>
      <c r="K20" s="24"/>
      <c r="L20" s="48">
        <f t="shared" si="0"/>
        <v>5235</v>
      </c>
      <c r="M20" s="25" t="str">
        <f t="shared" si="5"/>
        <v/>
      </c>
      <c r="N20" s="25" t="str">
        <f t="shared" si="3"/>
        <v/>
      </c>
      <c r="O20" s="6"/>
      <c r="P20" s="6"/>
      <c r="Q20" s="6"/>
      <c r="R20" s="6"/>
      <c r="S20" s="52" t="str">
        <f>IFERROR(('US Data'!M20),"")</f>
        <v/>
      </c>
      <c r="T20" s="26" t="str">
        <f>IF(CPI_Downloader!D18="","",CPI_Downloader!D18)</f>
        <v/>
      </c>
      <c r="U20" s="26" t="str">
        <f>IF(CPI_Downloader!E18="","",CPI_Downloader!E18)</f>
        <v/>
      </c>
      <c r="W20" s="48">
        <f t="shared" si="1"/>
        <v>5235</v>
      </c>
      <c r="X20" s="31" t="str">
        <f t="shared" si="6"/>
        <v/>
      </c>
      <c r="Y20" s="36"/>
      <c r="Z20" s="36"/>
      <c r="AA20" s="36"/>
      <c r="AB20" s="36"/>
      <c r="AC20" s="38" t="str">
        <f>IF(CPI_Downloader!F18="","",CPI_Downloader!F18)</f>
        <v/>
      </c>
    </row>
    <row r="21" spans="1:29" ht="12.75" customHeight="1" x14ac:dyDescent="0.2">
      <c r="A21" s="21">
        <f>IF(CPI_Downloader!A19="","",CPI_Downloader!A19)</f>
        <v>5266</v>
      </c>
      <c r="B21" s="22" t="str">
        <f t="shared" si="4"/>
        <v/>
      </c>
      <c r="C21" s="22" t="str">
        <f t="shared" si="2"/>
        <v/>
      </c>
      <c r="D21" s="22"/>
      <c r="E21" s="22"/>
      <c r="F21" s="22"/>
      <c r="G21" s="22"/>
      <c r="H21" s="22">
        <f>'US Data'!B21</f>
        <v>1.0204081632652962E-2</v>
      </c>
      <c r="I21" s="23">
        <f>IF(CPI_Downloader!B19="","",CPI_Downloader!B19)</f>
        <v>6</v>
      </c>
      <c r="J21" s="23" t="str">
        <f>IF(CPI_Downloader!C19="","",CPI_Downloader!C19)</f>
        <v/>
      </c>
      <c r="K21" s="24"/>
      <c r="L21" s="48">
        <f t="shared" si="0"/>
        <v>5266</v>
      </c>
      <c r="M21" s="25" t="str">
        <f t="shared" si="5"/>
        <v/>
      </c>
      <c r="N21" s="25" t="str">
        <f t="shared" si="3"/>
        <v/>
      </c>
      <c r="O21" s="6"/>
      <c r="P21" s="6"/>
      <c r="Q21" s="6"/>
      <c r="R21" s="6"/>
      <c r="S21" s="52" t="str">
        <f>IFERROR(('US Data'!M21),"")</f>
        <v/>
      </c>
      <c r="T21" s="26" t="str">
        <f>IF(CPI_Downloader!D19="","",CPI_Downloader!D19)</f>
        <v/>
      </c>
      <c r="U21" s="26" t="str">
        <f>IF(CPI_Downloader!E19="","",CPI_Downloader!E19)</f>
        <v/>
      </c>
      <c r="W21" s="48">
        <f t="shared" si="1"/>
        <v>5266</v>
      </c>
      <c r="X21" s="31" t="str">
        <f t="shared" si="6"/>
        <v/>
      </c>
      <c r="Y21" s="36"/>
      <c r="Z21" s="36"/>
      <c r="AA21" s="36"/>
      <c r="AB21" s="36"/>
      <c r="AC21" s="38" t="str">
        <f>IF(CPI_Downloader!F19="","",CPI_Downloader!F19)</f>
        <v/>
      </c>
    </row>
    <row r="22" spans="1:29" ht="12.75" customHeight="1" x14ac:dyDescent="0.2">
      <c r="A22" s="21">
        <f>IF(CPI_Downloader!A20="","",CPI_Downloader!A20)</f>
        <v>5296</v>
      </c>
      <c r="B22" s="22" t="str">
        <f t="shared" si="4"/>
        <v/>
      </c>
      <c r="C22" s="22" t="str">
        <f t="shared" si="2"/>
        <v/>
      </c>
      <c r="D22" s="22"/>
      <c r="E22" s="22"/>
      <c r="F22" s="22"/>
      <c r="G22" s="22"/>
      <c r="H22" s="22">
        <f>'US Data'!B22</f>
        <v>1.0101010101010166E-2</v>
      </c>
      <c r="I22" s="23">
        <f>IF(CPI_Downloader!B20="","",CPI_Downloader!B20)</f>
        <v>5.9</v>
      </c>
      <c r="J22" s="23" t="str">
        <f>IF(CPI_Downloader!C20="","",CPI_Downloader!C20)</f>
        <v/>
      </c>
      <c r="K22" s="24"/>
      <c r="L22" s="48">
        <f t="shared" si="0"/>
        <v>5296</v>
      </c>
      <c r="M22" s="25" t="str">
        <f t="shared" si="5"/>
        <v/>
      </c>
      <c r="N22" s="25" t="str">
        <f t="shared" si="3"/>
        <v/>
      </c>
      <c r="O22" s="6"/>
      <c r="P22" s="6"/>
      <c r="Q22" s="6"/>
      <c r="R22" s="6"/>
      <c r="S22" s="52" t="str">
        <f>IFERROR(('US Data'!M22),"")</f>
        <v/>
      </c>
      <c r="T22" s="26" t="str">
        <f>IF(CPI_Downloader!D20="","",CPI_Downloader!D20)</f>
        <v/>
      </c>
      <c r="U22" s="26" t="str">
        <f>IF(CPI_Downloader!E20="","",CPI_Downloader!E20)</f>
        <v/>
      </c>
      <c r="W22" s="48">
        <f t="shared" si="1"/>
        <v>5296</v>
      </c>
      <c r="X22" s="31" t="str">
        <f t="shared" si="6"/>
        <v/>
      </c>
      <c r="Y22" s="36"/>
      <c r="Z22" s="36"/>
      <c r="AA22" s="36"/>
      <c r="AB22" s="36"/>
      <c r="AC22" s="38" t="str">
        <f>IF(CPI_Downloader!F20="","",CPI_Downloader!F20)</f>
        <v/>
      </c>
    </row>
    <row r="23" spans="1:29" ht="12.75" customHeight="1" x14ac:dyDescent="0.2">
      <c r="A23" s="21">
        <f>IF(CPI_Downloader!A21="","",CPI_Downloader!A21)</f>
        <v>5327</v>
      </c>
      <c r="B23" s="22" t="str">
        <f t="shared" si="4"/>
        <v/>
      </c>
      <c r="C23" s="22" t="str">
        <f t="shared" si="2"/>
        <v/>
      </c>
      <c r="D23" s="22"/>
      <c r="E23" s="22"/>
      <c r="F23" s="22"/>
      <c r="G23" s="22"/>
      <c r="H23" s="22">
        <f>'US Data'!B23</f>
        <v>3.0303030303030276E-2</v>
      </c>
      <c r="I23" s="23">
        <f>IF(CPI_Downloader!B21="","",CPI_Downloader!B21)</f>
        <v>6</v>
      </c>
      <c r="J23" s="23" t="str">
        <f>IF(CPI_Downloader!C21="","",CPI_Downloader!C21)</f>
        <v/>
      </c>
      <c r="K23" s="24"/>
      <c r="L23" s="48">
        <f t="shared" si="0"/>
        <v>5327</v>
      </c>
      <c r="M23" s="25" t="str">
        <f t="shared" si="5"/>
        <v/>
      </c>
      <c r="N23" s="25" t="str">
        <f t="shared" si="3"/>
        <v/>
      </c>
      <c r="O23" s="6"/>
      <c r="P23" s="6"/>
      <c r="Q23" s="6"/>
      <c r="R23" s="6"/>
      <c r="S23" s="52" t="str">
        <f>IFERROR(('US Data'!M23),"")</f>
        <v/>
      </c>
      <c r="T23" s="26" t="str">
        <f>IF(CPI_Downloader!D21="","",CPI_Downloader!D21)</f>
        <v/>
      </c>
      <c r="U23" s="26" t="str">
        <f>IF(CPI_Downloader!E21="","",CPI_Downloader!E21)</f>
        <v/>
      </c>
      <c r="W23" s="48">
        <f t="shared" si="1"/>
        <v>5327</v>
      </c>
      <c r="X23" s="31" t="str">
        <f t="shared" si="6"/>
        <v/>
      </c>
      <c r="Y23" s="36"/>
      <c r="Z23" s="36"/>
      <c r="AA23" s="36"/>
      <c r="AB23" s="36"/>
      <c r="AC23" s="38" t="str">
        <f>IF(CPI_Downloader!F21="","",CPI_Downloader!F21)</f>
        <v/>
      </c>
    </row>
    <row r="24" spans="1:29" ht="12.75" customHeight="1" x14ac:dyDescent="0.2">
      <c r="A24" s="21">
        <f>IF(CPI_Downloader!A22="","",CPI_Downloader!A22)</f>
        <v>5358</v>
      </c>
      <c r="B24" s="22" t="str">
        <f t="shared" si="4"/>
        <v/>
      </c>
      <c r="C24" s="22" t="str">
        <f t="shared" si="2"/>
        <v/>
      </c>
      <c r="D24" s="22"/>
      <c r="E24" s="22"/>
      <c r="F24" s="22"/>
      <c r="G24" s="22"/>
      <c r="H24" s="22">
        <f>'US Data'!B24</f>
        <v>2.0000000000000018E-2</v>
      </c>
      <c r="I24" s="23">
        <f>IF(CPI_Downloader!B22="","",CPI_Downloader!B22)</f>
        <v>6</v>
      </c>
      <c r="J24" s="23" t="str">
        <f>IF(CPI_Downloader!C22="","",CPI_Downloader!C22)</f>
        <v/>
      </c>
      <c r="K24" s="24"/>
      <c r="L24" s="48">
        <f t="shared" si="0"/>
        <v>5358</v>
      </c>
      <c r="M24" s="25" t="str">
        <f t="shared" si="5"/>
        <v/>
      </c>
      <c r="N24" s="25" t="str">
        <f t="shared" si="3"/>
        <v/>
      </c>
      <c r="O24" s="6"/>
      <c r="P24" s="6"/>
      <c r="Q24" s="6"/>
      <c r="R24" s="6"/>
      <c r="S24" s="52" t="str">
        <f>IFERROR(('US Data'!M24),"")</f>
        <v/>
      </c>
      <c r="T24" s="26" t="str">
        <f>IF(CPI_Downloader!D22="","",CPI_Downloader!D22)</f>
        <v/>
      </c>
      <c r="U24" s="26" t="str">
        <f>IF(CPI_Downloader!E22="","",CPI_Downloader!E22)</f>
        <v/>
      </c>
      <c r="W24" s="48">
        <f t="shared" si="1"/>
        <v>5358</v>
      </c>
      <c r="X24" s="31" t="str">
        <f t="shared" si="6"/>
        <v/>
      </c>
      <c r="Y24" s="36"/>
      <c r="Z24" s="36"/>
      <c r="AA24" s="36"/>
      <c r="AB24" s="36"/>
      <c r="AC24" s="38" t="str">
        <f>IF(CPI_Downloader!F22="","",CPI_Downloader!F22)</f>
        <v/>
      </c>
    </row>
    <row r="25" spans="1:29" ht="12.75" customHeight="1" x14ac:dyDescent="0.2">
      <c r="A25" s="21">
        <f>IF(CPI_Downloader!A23="","",CPI_Downloader!A23)</f>
        <v>5388</v>
      </c>
      <c r="B25" s="22" t="str">
        <f t="shared" si="4"/>
        <v/>
      </c>
      <c r="C25" s="22" t="str">
        <f t="shared" si="2"/>
        <v/>
      </c>
      <c r="D25" s="22"/>
      <c r="E25" s="22"/>
      <c r="F25" s="22"/>
      <c r="G25" s="22"/>
      <c r="H25" s="22">
        <f>'US Data'!B25</f>
        <v>1.0000000000000009E-2</v>
      </c>
      <c r="I25" s="23">
        <f>IF(CPI_Downloader!B23="","",CPI_Downloader!B23)</f>
        <v>6.1</v>
      </c>
      <c r="J25" s="23" t="str">
        <f>IF(CPI_Downloader!C23="","",CPI_Downloader!C23)</f>
        <v/>
      </c>
      <c r="K25" s="24"/>
      <c r="L25" s="48">
        <f t="shared" si="0"/>
        <v>5388</v>
      </c>
      <c r="M25" s="25" t="str">
        <f t="shared" si="5"/>
        <v/>
      </c>
      <c r="N25" s="25" t="str">
        <f t="shared" si="3"/>
        <v/>
      </c>
      <c r="O25" s="6"/>
      <c r="P25" s="6"/>
      <c r="Q25" s="6"/>
      <c r="R25" s="6"/>
      <c r="S25" s="52" t="str">
        <f>IFERROR(('US Data'!M25),"")</f>
        <v/>
      </c>
      <c r="T25" s="26" t="str">
        <f>IF(CPI_Downloader!D23="","",CPI_Downloader!D23)</f>
        <v/>
      </c>
      <c r="U25" s="26" t="str">
        <f>IF(CPI_Downloader!E23="","",CPI_Downloader!E23)</f>
        <v/>
      </c>
      <c r="W25" s="48">
        <f t="shared" si="1"/>
        <v>5388</v>
      </c>
      <c r="X25" s="31" t="str">
        <f t="shared" si="6"/>
        <v/>
      </c>
      <c r="Y25" s="36"/>
      <c r="Z25" s="36"/>
      <c r="AA25" s="36"/>
      <c r="AB25" s="36"/>
      <c r="AC25" s="38" t="str">
        <f>IF(CPI_Downloader!F23="","",CPI_Downloader!F23)</f>
        <v/>
      </c>
    </row>
    <row r="26" spans="1:29" ht="12.75" customHeight="1" x14ac:dyDescent="0.2">
      <c r="A26" s="21">
        <f>IF(CPI_Downloader!A24="","",CPI_Downloader!A24)</f>
        <v>5419</v>
      </c>
      <c r="B26" s="22" t="str">
        <f t="shared" si="4"/>
        <v/>
      </c>
      <c r="C26" s="22" t="str">
        <f t="shared" si="2"/>
        <v/>
      </c>
      <c r="D26" s="22"/>
      <c r="E26" s="22"/>
      <c r="F26" s="22"/>
      <c r="G26" s="22"/>
      <c r="H26" s="22">
        <f>'US Data'!B26</f>
        <v>9.9009900990099098E-3</v>
      </c>
      <c r="I26" s="23">
        <f>IF(CPI_Downloader!B24="","",CPI_Downloader!B24)</f>
        <v>6.1</v>
      </c>
      <c r="J26" s="23" t="str">
        <f>IF(CPI_Downloader!C24="","",CPI_Downloader!C24)</f>
        <v/>
      </c>
      <c r="K26" s="24"/>
      <c r="L26" s="48">
        <f t="shared" si="0"/>
        <v>5419</v>
      </c>
      <c r="M26" s="25" t="str">
        <f t="shared" si="5"/>
        <v/>
      </c>
      <c r="N26" s="25" t="str">
        <f t="shared" si="3"/>
        <v/>
      </c>
      <c r="O26" s="6"/>
      <c r="P26" s="6"/>
      <c r="Q26" s="6"/>
      <c r="R26" s="6"/>
      <c r="S26" s="52" t="str">
        <f>IFERROR(('US Data'!M26),"")</f>
        <v/>
      </c>
      <c r="T26" s="26" t="str">
        <f>IF(CPI_Downloader!D24="","",CPI_Downloader!D24)</f>
        <v/>
      </c>
      <c r="U26" s="26" t="str">
        <f>IF(CPI_Downloader!E24="","",CPI_Downloader!E24)</f>
        <v/>
      </c>
      <c r="W26" s="48">
        <f t="shared" si="1"/>
        <v>5419</v>
      </c>
      <c r="X26" s="31" t="str">
        <f t="shared" si="6"/>
        <v/>
      </c>
      <c r="Y26" s="36"/>
      <c r="Z26" s="36"/>
      <c r="AA26" s="36"/>
      <c r="AB26" s="36"/>
      <c r="AC26" s="38" t="str">
        <f>IF(CPI_Downloader!F24="","",CPI_Downloader!F24)</f>
        <v/>
      </c>
    </row>
    <row r="27" spans="1:29" ht="12.75" customHeight="1" x14ac:dyDescent="0.2">
      <c r="A27" s="21">
        <f>IF(CPI_Downloader!A25="","",CPI_Downloader!A25)</f>
        <v>5449</v>
      </c>
      <c r="B27" s="22" t="str">
        <f t="shared" si="4"/>
        <v/>
      </c>
      <c r="C27" s="22" t="str">
        <f t="shared" si="2"/>
        <v/>
      </c>
      <c r="D27" s="22"/>
      <c r="E27" s="22"/>
      <c r="F27" s="22"/>
      <c r="G27" s="22"/>
      <c r="H27" s="22">
        <f>'US Data'!B27</f>
        <v>1.0000000000000009E-2</v>
      </c>
      <c r="I27" s="23">
        <f>IF(CPI_Downloader!B25="","",CPI_Downloader!B25)</f>
        <v>6.1</v>
      </c>
      <c r="J27" s="23" t="str">
        <f>IF(CPI_Downloader!C25="","",CPI_Downloader!C25)</f>
        <v/>
      </c>
      <c r="K27" s="24"/>
      <c r="L27" s="48">
        <f t="shared" si="0"/>
        <v>5449</v>
      </c>
      <c r="M27" s="25" t="str">
        <f t="shared" si="5"/>
        <v/>
      </c>
      <c r="N27" s="25" t="str">
        <f t="shared" si="3"/>
        <v/>
      </c>
      <c r="O27" s="6"/>
      <c r="P27" s="6"/>
      <c r="Q27" s="6"/>
      <c r="R27" s="6"/>
      <c r="S27" s="52" t="str">
        <f>IFERROR(('US Data'!M27),"")</f>
        <v/>
      </c>
      <c r="T27" s="26" t="str">
        <f>IF(CPI_Downloader!D25="","",CPI_Downloader!D25)</f>
        <v/>
      </c>
      <c r="U27" s="26" t="str">
        <f>IF(CPI_Downloader!E25="","",CPI_Downloader!E25)</f>
        <v/>
      </c>
      <c r="W27" s="48">
        <f t="shared" si="1"/>
        <v>5449</v>
      </c>
      <c r="X27" s="31" t="str">
        <f t="shared" si="6"/>
        <v/>
      </c>
      <c r="Y27" s="36"/>
      <c r="Z27" s="36"/>
      <c r="AA27" s="36"/>
      <c r="AB27" s="36"/>
      <c r="AC27" s="38" t="str">
        <f>IF(CPI_Downloader!F25="","",CPI_Downloader!F25)</f>
        <v/>
      </c>
    </row>
    <row r="28" spans="1:29" ht="12.75" customHeight="1" x14ac:dyDescent="0.2">
      <c r="A28" s="21">
        <f>IF(CPI_Downloader!A26="","",CPI_Downloader!A26)</f>
        <v>5480</v>
      </c>
      <c r="B28" s="22">
        <f t="shared" si="4"/>
        <v>1.6666666666666607E-2</v>
      </c>
      <c r="C28" s="22" t="str">
        <f t="shared" si="2"/>
        <v/>
      </c>
      <c r="D28" s="22"/>
      <c r="E28" s="22"/>
      <c r="F28" s="22"/>
      <c r="G28" s="22"/>
      <c r="H28" s="22">
        <f>'US Data'!B28</f>
        <v>1.0000000000000009E-2</v>
      </c>
      <c r="I28" s="23">
        <f>IF(CPI_Downloader!B26="","",CPI_Downloader!B26)</f>
        <v>6.1</v>
      </c>
      <c r="J28" s="23" t="str">
        <f>IF(CPI_Downloader!C26="","",CPI_Downloader!C26)</f>
        <v/>
      </c>
      <c r="K28" s="24"/>
      <c r="L28" s="48">
        <f t="shared" si="0"/>
        <v>5480</v>
      </c>
      <c r="M28" s="25" t="str">
        <f t="shared" si="5"/>
        <v/>
      </c>
      <c r="N28" s="25" t="str">
        <f t="shared" si="3"/>
        <v/>
      </c>
      <c r="O28" s="6"/>
      <c r="P28" s="6"/>
      <c r="Q28" s="6"/>
      <c r="R28" s="6"/>
      <c r="S28" s="52" t="str">
        <f>IFERROR(('US Data'!M28),"")</f>
        <v/>
      </c>
      <c r="T28" s="26" t="str">
        <f>IF(CPI_Downloader!D26="","",CPI_Downloader!D26)</f>
        <v/>
      </c>
      <c r="U28" s="26" t="str">
        <f>IF(CPI_Downloader!E26="","",CPI_Downloader!E26)</f>
        <v/>
      </c>
      <c r="W28" s="48">
        <f t="shared" si="1"/>
        <v>5480</v>
      </c>
      <c r="X28" s="31" t="str">
        <f t="shared" si="6"/>
        <v/>
      </c>
      <c r="Y28" s="36"/>
      <c r="Z28" s="36"/>
      <c r="AA28" s="36"/>
      <c r="AB28" s="36"/>
      <c r="AC28" s="38" t="str">
        <f>IF(CPI_Downloader!F26="","",CPI_Downloader!F26)</f>
        <v/>
      </c>
    </row>
    <row r="29" spans="1:29" ht="12.75" customHeight="1" x14ac:dyDescent="0.2">
      <c r="A29" s="21">
        <f>IF(CPI_Downloader!A27="","",CPI_Downloader!A27)</f>
        <v>5511</v>
      </c>
      <c r="B29" s="22">
        <f t="shared" si="4"/>
        <v>1.6666666666666607E-2</v>
      </c>
      <c r="C29" s="22" t="str">
        <f t="shared" si="2"/>
        <v/>
      </c>
      <c r="D29" s="22"/>
      <c r="E29" s="22"/>
      <c r="F29" s="22"/>
      <c r="G29" s="22"/>
      <c r="H29" s="22">
        <f>'US Data'!B29</f>
        <v>1.0101010101010166E-2</v>
      </c>
      <c r="I29" s="23">
        <f>IF(CPI_Downloader!B27="","",CPI_Downloader!B27)</f>
        <v>6.1</v>
      </c>
      <c r="J29" s="23" t="str">
        <f>IF(CPI_Downloader!C27="","",CPI_Downloader!C27)</f>
        <v/>
      </c>
      <c r="K29" s="24"/>
      <c r="L29" s="48">
        <f t="shared" si="0"/>
        <v>5511</v>
      </c>
      <c r="M29" s="25" t="str">
        <f t="shared" si="5"/>
        <v/>
      </c>
      <c r="N29" s="25" t="str">
        <f t="shared" si="3"/>
        <v/>
      </c>
      <c r="O29" s="6"/>
      <c r="P29" s="6"/>
      <c r="Q29" s="6"/>
      <c r="R29" s="6"/>
      <c r="S29" s="52" t="str">
        <f>IFERROR(('US Data'!M29),"")</f>
        <v/>
      </c>
      <c r="T29" s="26" t="str">
        <f>IF(CPI_Downloader!D27="","",CPI_Downloader!D27)</f>
        <v/>
      </c>
      <c r="U29" s="26" t="str">
        <f>IF(CPI_Downloader!E27="","",CPI_Downloader!E27)</f>
        <v/>
      </c>
      <c r="W29" s="48">
        <f t="shared" si="1"/>
        <v>5511</v>
      </c>
      <c r="X29" s="31" t="str">
        <f t="shared" si="6"/>
        <v/>
      </c>
      <c r="Y29" s="36"/>
      <c r="Z29" s="36"/>
      <c r="AA29" s="36"/>
      <c r="AB29" s="36"/>
      <c r="AC29" s="38" t="str">
        <f>IF(CPI_Downloader!F27="","",CPI_Downloader!F27)</f>
        <v/>
      </c>
    </row>
    <row r="30" spans="1:29" ht="12.75" customHeight="1" x14ac:dyDescent="0.2">
      <c r="A30" s="21">
        <f>IF(CPI_Downloader!A28="","",CPI_Downloader!A28)</f>
        <v>5539</v>
      </c>
      <c r="B30" s="22">
        <f t="shared" si="4"/>
        <v>1.6666666666666607E-2</v>
      </c>
      <c r="C30" s="22" t="str">
        <f t="shared" si="2"/>
        <v/>
      </c>
      <c r="D30" s="22"/>
      <c r="E30" s="22"/>
      <c r="F30" s="22"/>
      <c r="G30" s="22"/>
      <c r="H30" s="22">
        <f>'US Data'!B30</f>
        <v>0</v>
      </c>
      <c r="I30" s="23">
        <f>IF(CPI_Downloader!B28="","",CPI_Downloader!B28)</f>
        <v>6.1</v>
      </c>
      <c r="J30" s="23" t="str">
        <f>IF(CPI_Downloader!C28="","",CPI_Downloader!C28)</f>
        <v/>
      </c>
      <c r="K30" s="24"/>
      <c r="L30" s="48">
        <f t="shared" si="0"/>
        <v>5539</v>
      </c>
      <c r="M30" s="25" t="str">
        <f t="shared" si="5"/>
        <v/>
      </c>
      <c r="N30" s="25" t="str">
        <f t="shared" si="3"/>
        <v/>
      </c>
      <c r="O30" s="6"/>
      <c r="P30" s="6"/>
      <c r="Q30" s="6"/>
      <c r="R30" s="6"/>
      <c r="S30" s="52" t="str">
        <f>IFERROR(('US Data'!M30),"")</f>
        <v/>
      </c>
      <c r="T30" s="26" t="str">
        <f>IF(CPI_Downloader!D28="","",CPI_Downloader!D28)</f>
        <v/>
      </c>
      <c r="U30" s="26" t="str">
        <f>IF(CPI_Downloader!E28="","",CPI_Downloader!E28)</f>
        <v/>
      </c>
      <c r="W30" s="48">
        <f t="shared" si="1"/>
        <v>5539</v>
      </c>
      <c r="X30" s="31" t="str">
        <f t="shared" si="6"/>
        <v/>
      </c>
      <c r="Y30" s="36"/>
      <c r="Z30" s="36"/>
      <c r="AA30" s="36"/>
      <c r="AB30" s="36"/>
      <c r="AC30" s="38" t="str">
        <f>IF(CPI_Downloader!F28="","",CPI_Downloader!F28)</f>
        <v/>
      </c>
    </row>
    <row r="31" spans="1:29" ht="12.75" customHeight="1" x14ac:dyDescent="0.2">
      <c r="A31" s="21">
        <f>IF(CPI_Downloader!A29="","",CPI_Downloader!A29)</f>
        <v>5570</v>
      </c>
      <c r="B31" s="22">
        <f t="shared" si="4"/>
        <v>1.6666666666666607E-2</v>
      </c>
      <c r="C31" s="22" t="str">
        <f t="shared" si="2"/>
        <v/>
      </c>
      <c r="D31" s="22"/>
      <c r="E31" s="22"/>
      <c r="F31" s="22"/>
      <c r="G31" s="22"/>
      <c r="H31" s="22">
        <f>'US Data'!B31</f>
        <v>2.0408163265306145E-2</v>
      </c>
      <c r="I31" s="23">
        <f>IF(CPI_Downloader!B29="","",CPI_Downloader!B29)</f>
        <v>6.1</v>
      </c>
      <c r="J31" s="23" t="str">
        <f>IF(CPI_Downloader!C29="","",CPI_Downloader!C29)</f>
        <v/>
      </c>
      <c r="K31" s="24"/>
      <c r="L31" s="48">
        <f t="shared" si="0"/>
        <v>5570</v>
      </c>
      <c r="M31" s="25" t="str">
        <f t="shared" si="5"/>
        <v/>
      </c>
      <c r="N31" s="25" t="str">
        <f t="shared" si="3"/>
        <v/>
      </c>
      <c r="O31" s="6"/>
      <c r="P31" s="6"/>
      <c r="Q31" s="6"/>
      <c r="R31" s="6"/>
      <c r="S31" s="52" t="str">
        <f>IFERROR(('US Data'!M31),"")</f>
        <v/>
      </c>
      <c r="T31" s="26" t="str">
        <f>IF(CPI_Downloader!D29="","",CPI_Downloader!D29)</f>
        <v/>
      </c>
      <c r="U31" s="26" t="str">
        <f>IF(CPI_Downloader!E29="","",CPI_Downloader!E29)</f>
        <v/>
      </c>
      <c r="W31" s="48">
        <f t="shared" si="1"/>
        <v>5570</v>
      </c>
      <c r="X31" s="31" t="str">
        <f t="shared" si="6"/>
        <v/>
      </c>
      <c r="Y31" s="36"/>
      <c r="Z31" s="36"/>
      <c r="AA31" s="36"/>
      <c r="AB31" s="36"/>
      <c r="AC31" s="38" t="str">
        <f>IF(CPI_Downloader!F29="","",CPI_Downloader!F29)</f>
        <v/>
      </c>
    </row>
    <row r="32" spans="1:29" ht="12.75" customHeight="1" x14ac:dyDescent="0.2">
      <c r="A32" s="21">
        <f>IF(CPI_Downloader!A30="","",CPI_Downloader!A30)</f>
        <v>5600</v>
      </c>
      <c r="B32" s="22">
        <f t="shared" si="4"/>
        <v>3.3898305084745672E-2</v>
      </c>
      <c r="C32" s="22" t="str">
        <f t="shared" si="2"/>
        <v/>
      </c>
      <c r="D32" s="22"/>
      <c r="E32" s="22"/>
      <c r="F32" s="22"/>
      <c r="G32" s="22"/>
      <c r="H32" s="22">
        <f>'US Data'!B32</f>
        <v>2.020202020202011E-2</v>
      </c>
      <c r="I32" s="23">
        <f>IF(CPI_Downloader!B30="","",CPI_Downloader!B30)</f>
        <v>6.1</v>
      </c>
      <c r="J32" s="23" t="str">
        <f>IF(CPI_Downloader!C30="","",CPI_Downloader!C30)</f>
        <v/>
      </c>
      <c r="K32" s="24"/>
      <c r="L32" s="48">
        <f t="shared" si="0"/>
        <v>5600</v>
      </c>
      <c r="M32" s="25" t="str">
        <f t="shared" si="5"/>
        <v/>
      </c>
      <c r="N32" s="25" t="str">
        <f t="shared" si="3"/>
        <v/>
      </c>
      <c r="O32" s="6"/>
      <c r="P32" s="6"/>
      <c r="Q32" s="6"/>
      <c r="R32" s="6"/>
      <c r="S32" s="52" t="str">
        <f>IFERROR(('US Data'!M32),"")</f>
        <v/>
      </c>
      <c r="T32" s="26" t="str">
        <f>IF(CPI_Downloader!D30="","",CPI_Downloader!D30)</f>
        <v/>
      </c>
      <c r="U32" s="26" t="str">
        <f>IF(CPI_Downloader!E30="","",CPI_Downloader!E30)</f>
        <v/>
      </c>
      <c r="W32" s="48">
        <f t="shared" si="1"/>
        <v>5600</v>
      </c>
      <c r="X32" s="31" t="str">
        <f t="shared" si="6"/>
        <v/>
      </c>
      <c r="Y32" s="36"/>
      <c r="Z32" s="36"/>
      <c r="AA32" s="36"/>
      <c r="AB32" s="36"/>
      <c r="AC32" s="38" t="str">
        <f>IF(CPI_Downloader!F30="","",CPI_Downloader!F30)</f>
        <v/>
      </c>
    </row>
    <row r="33" spans="1:29" ht="12.75" customHeight="1" x14ac:dyDescent="0.2">
      <c r="A33" s="21">
        <f>IF(CPI_Downloader!A31="","",CPI_Downloader!A31)</f>
        <v>5631</v>
      </c>
      <c r="B33" s="22">
        <f t="shared" si="4"/>
        <v>1.6666666666666607E-2</v>
      </c>
      <c r="C33" s="22" t="str">
        <f t="shared" si="2"/>
        <v/>
      </c>
      <c r="D33" s="22"/>
      <c r="E33" s="22"/>
      <c r="F33" s="22"/>
      <c r="G33" s="22"/>
      <c r="H33" s="22">
        <f>'US Data'!B33</f>
        <v>2.020202020202011E-2</v>
      </c>
      <c r="I33" s="23">
        <f>IF(CPI_Downloader!B31="","",CPI_Downloader!B31)</f>
        <v>6.1</v>
      </c>
      <c r="J33" s="23" t="str">
        <f>IF(CPI_Downloader!C31="","",CPI_Downloader!C31)</f>
        <v/>
      </c>
      <c r="K33" s="24"/>
      <c r="L33" s="48">
        <f t="shared" si="0"/>
        <v>5631</v>
      </c>
      <c r="M33" s="25" t="str">
        <f t="shared" si="5"/>
        <v/>
      </c>
      <c r="N33" s="25" t="str">
        <f t="shared" si="3"/>
        <v/>
      </c>
      <c r="O33" s="6"/>
      <c r="P33" s="6"/>
      <c r="Q33" s="6"/>
      <c r="R33" s="6"/>
      <c r="S33" s="52" t="str">
        <f>IFERROR(('US Data'!M33),"")</f>
        <v/>
      </c>
      <c r="T33" s="26" t="str">
        <f>IF(CPI_Downloader!D31="","",CPI_Downloader!D31)</f>
        <v/>
      </c>
      <c r="U33" s="26" t="str">
        <f>IF(CPI_Downloader!E31="","",CPI_Downloader!E31)</f>
        <v/>
      </c>
      <c r="W33" s="48">
        <f t="shared" si="1"/>
        <v>5631</v>
      </c>
      <c r="X33" s="31" t="str">
        <f t="shared" si="6"/>
        <v/>
      </c>
      <c r="Y33" s="36"/>
      <c r="Z33" s="36"/>
      <c r="AA33" s="36"/>
      <c r="AB33" s="36"/>
      <c r="AC33" s="38" t="str">
        <f>IF(CPI_Downloader!F31="","",CPI_Downloader!F31)</f>
        <v/>
      </c>
    </row>
    <row r="34" spans="1:29" ht="12.75" customHeight="1" x14ac:dyDescent="0.2">
      <c r="A34" s="21">
        <f>IF(CPI_Downloader!A32="","",CPI_Downloader!A32)</f>
        <v>5661</v>
      </c>
      <c r="B34" s="22">
        <f t="shared" si="4"/>
        <v>3.3898305084745672E-2</v>
      </c>
      <c r="C34" s="22" t="str">
        <f t="shared" si="2"/>
        <v/>
      </c>
      <c r="D34" s="22"/>
      <c r="E34" s="22"/>
      <c r="F34" s="22"/>
      <c r="G34" s="22"/>
      <c r="H34" s="22">
        <f>'US Data'!B34</f>
        <v>1.0000000000000009E-2</v>
      </c>
      <c r="I34" s="23">
        <f>IF(CPI_Downloader!B32="","",CPI_Downloader!B32)</f>
        <v>6.1</v>
      </c>
      <c r="J34" s="23" t="str">
        <f>IF(CPI_Downloader!C32="","",CPI_Downloader!C32)</f>
        <v/>
      </c>
      <c r="K34" s="24"/>
      <c r="L34" s="48">
        <f t="shared" si="0"/>
        <v>5661</v>
      </c>
      <c r="M34" s="25" t="str">
        <f t="shared" si="5"/>
        <v/>
      </c>
      <c r="N34" s="25" t="str">
        <f t="shared" si="3"/>
        <v/>
      </c>
      <c r="O34" s="6"/>
      <c r="P34" s="6"/>
      <c r="Q34" s="6"/>
      <c r="R34" s="6"/>
      <c r="S34" s="52" t="str">
        <f>IFERROR(('US Data'!M34),"")</f>
        <v/>
      </c>
      <c r="T34" s="26" t="str">
        <f>IF(CPI_Downloader!D32="","",CPI_Downloader!D32)</f>
        <v/>
      </c>
      <c r="U34" s="26" t="str">
        <f>IF(CPI_Downloader!E32="","",CPI_Downloader!E32)</f>
        <v/>
      </c>
      <c r="W34" s="48">
        <f t="shared" si="1"/>
        <v>5661</v>
      </c>
      <c r="X34" s="31" t="str">
        <f t="shared" si="6"/>
        <v/>
      </c>
      <c r="Y34" s="31"/>
      <c r="Z34" s="36"/>
      <c r="AA34" s="36"/>
      <c r="AB34" s="36"/>
      <c r="AC34" s="38" t="str">
        <f>IF(CPI_Downloader!F32="","",CPI_Downloader!F32)</f>
        <v/>
      </c>
    </row>
    <row r="35" spans="1:29" ht="12.75" customHeight="1" x14ac:dyDescent="0.2">
      <c r="A35" s="21">
        <f>IF(CPI_Downloader!A33="","",CPI_Downloader!A33)</f>
        <v>5692</v>
      </c>
      <c r="B35" s="22">
        <f t="shared" si="4"/>
        <v>1.6666666666666607E-2</v>
      </c>
      <c r="C35" s="22" t="str">
        <f t="shared" si="2"/>
        <v/>
      </c>
      <c r="D35" s="22"/>
      <c r="E35" s="22"/>
      <c r="F35" s="22"/>
      <c r="G35" s="22"/>
      <c r="H35" s="22">
        <f>'US Data'!B35</f>
        <v>-9.8039215686274161E-3</v>
      </c>
      <c r="I35" s="23">
        <f>IF(CPI_Downloader!B33="","",CPI_Downloader!B33)</f>
        <v>6.1</v>
      </c>
      <c r="J35" s="23" t="str">
        <f>IF(CPI_Downloader!C33="","",CPI_Downloader!C33)</f>
        <v/>
      </c>
      <c r="K35" s="24"/>
      <c r="L35" s="48">
        <f t="shared" si="0"/>
        <v>5692</v>
      </c>
      <c r="M35" s="25" t="str">
        <f t="shared" si="5"/>
        <v/>
      </c>
      <c r="N35" s="25" t="str">
        <f t="shared" si="3"/>
        <v/>
      </c>
      <c r="O35" s="6"/>
      <c r="P35" s="6"/>
      <c r="Q35" s="6"/>
      <c r="R35" s="6"/>
      <c r="S35" s="52" t="str">
        <f>IFERROR(('US Data'!M35),"")</f>
        <v/>
      </c>
      <c r="T35" s="26" t="str">
        <f>IF(CPI_Downloader!D33="","",CPI_Downloader!D33)</f>
        <v/>
      </c>
      <c r="U35" s="26" t="str">
        <f>IF(CPI_Downloader!E33="","",CPI_Downloader!E33)</f>
        <v/>
      </c>
      <c r="W35" s="48">
        <f t="shared" si="1"/>
        <v>5692</v>
      </c>
      <c r="X35" s="31" t="str">
        <f t="shared" si="6"/>
        <v/>
      </c>
      <c r="Y35" s="31"/>
      <c r="Z35" s="36"/>
      <c r="AA35" s="36"/>
      <c r="AB35" s="36"/>
      <c r="AC35" s="38" t="str">
        <f>IF(CPI_Downloader!F33="","",CPI_Downloader!F33)</f>
        <v/>
      </c>
    </row>
    <row r="36" spans="1:29" ht="12.75" customHeight="1" x14ac:dyDescent="0.2">
      <c r="A36" s="21">
        <f>IF(CPI_Downloader!A34="","",CPI_Downloader!A34)</f>
        <v>5723</v>
      </c>
      <c r="B36" s="22">
        <f t="shared" si="4"/>
        <v>1.6666666666666607E-2</v>
      </c>
      <c r="C36" s="22" t="str">
        <f t="shared" si="2"/>
        <v/>
      </c>
      <c r="D36" s="22"/>
      <c r="E36" s="22"/>
      <c r="F36" s="22"/>
      <c r="G36" s="22"/>
      <c r="H36" s="22">
        <f>'US Data'!B36</f>
        <v>-9.8039215686274161E-3</v>
      </c>
      <c r="I36" s="23">
        <f>IF(CPI_Downloader!B34="","",CPI_Downloader!B34)</f>
        <v>6.1</v>
      </c>
      <c r="J36" s="23" t="str">
        <f>IF(CPI_Downloader!C34="","",CPI_Downloader!C34)</f>
        <v/>
      </c>
      <c r="K36" s="24"/>
      <c r="L36" s="48">
        <f t="shared" si="0"/>
        <v>5723</v>
      </c>
      <c r="M36" s="25" t="str">
        <f t="shared" si="5"/>
        <v/>
      </c>
      <c r="N36" s="25" t="str">
        <f t="shared" si="3"/>
        <v/>
      </c>
      <c r="O36" s="6"/>
      <c r="P36" s="6"/>
      <c r="Q36" s="6"/>
      <c r="R36" s="6"/>
      <c r="S36" s="52" t="str">
        <f>IFERROR(('US Data'!M36),"")</f>
        <v/>
      </c>
      <c r="T36" s="26" t="str">
        <f>IF(CPI_Downloader!D34="","",CPI_Downloader!D34)</f>
        <v/>
      </c>
      <c r="U36" s="26" t="str">
        <f>IF(CPI_Downloader!E34="","",CPI_Downloader!E34)</f>
        <v/>
      </c>
      <c r="W36" s="48">
        <f t="shared" si="1"/>
        <v>5723</v>
      </c>
      <c r="X36" s="31" t="str">
        <f t="shared" si="6"/>
        <v/>
      </c>
      <c r="Y36" s="31"/>
      <c r="Z36" s="36"/>
      <c r="AA36" s="36"/>
      <c r="AB36" s="36"/>
      <c r="AC36" s="38" t="str">
        <f>IF(CPI_Downloader!F34="","",CPI_Downloader!F34)</f>
        <v/>
      </c>
    </row>
    <row r="37" spans="1:29" ht="12.75" customHeight="1" x14ac:dyDescent="0.2">
      <c r="A37" s="21">
        <f>IF(CPI_Downloader!A35="","",CPI_Downloader!A35)</f>
        <v>5753</v>
      </c>
      <c r="B37" s="22">
        <f t="shared" si="4"/>
        <v>0</v>
      </c>
      <c r="C37" s="22" t="str">
        <f t="shared" si="2"/>
        <v/>
      </c>
      <c r="D37" s="22"/>
      <c r="E37" s="22"/>
      <c r="F37" s="22"/>
      <c r="G37" s="22"/>
      <c r="H37" s="22">
        <f>'US Data'!B37</f>
        <v>9.9009900990099098E-3</v>
      </c>
      <c r="I37" s="23">
        <f>IF(CPI_Downloader!B35="","",CPI_Downloader!B35)</f>
        <v>6.1</v>
      </c>
      <c r="J37" s="23" t="str">
        <f>IF(CPI_Downloader!C35="","",CPI_Downloader!C35)</f>
        <v/>
      </c>
      <c r="K37" s="24"/>
      <c r="L37" s="48">
        <f t="shared" si="0"/>
        <v>5753</v>
      </c>
      <c r="M37" s="25" t="str">
        <f t="shared" si="5"/>
        <v/>
      </c>
      <c r="N37" s="25" t="str">
        <f t="shared" si="3"/>
        <v/>
      </c>
      <c r="O37" s="6"/>
      <c r="P37" s="6"/>
      <c r="Q37" s="6"/>
      <c r="R37" s="6"/>
      <c r="S37" s="52" t="str">
        <f>IFERROR(('US Data'!M37),"")</f>
        <v/>
      </c>
      <c r="T37" s="26" t="str">
        <f>IF(CPI_Downloader!D35="","",CPI_Downloader!D35)</f>
        <v/>
      </c>
      <c r="U37" s="26" t="str">
        <f>IF(CPI_Downloader!E35="","",CPI_Downloader!E35)</f>
        <v/>
      </c>
      <c r="W37" s="48">
        <f t="shared" si="1"/>
        <v>5753</v>
      </c>
      <c r="X37" s="31" t="str">
        <f t="shared" si="6"/>
        <v/>
      </c>
      <c r="Y37" s="31"/>
      <c r="Z37" s="36"/>
      <c r="AA37" s="36"/>
      <c r="AB37" s="36"/>
      <c r="AC37" s="38" t="str">
        <f>IF(CPI_Downloader!F35="","",CPI_Downloader!F35)</f>
        <v/>
      </c>
    </row>
    <row r="38" spans="1:29" ht="12.75" customHeight="1" x14ac:dyDescent="0.2">
      <c r="A38" s="21">
        <f>IF(CPI_Downloader!A36="","",CPI_Downloader!A36)</f>
        <v>5784</v>
      </c>
      <c r="B38" s="22">
        <f t="shared" si="4"/>
        <v>3.2786885245901676E-2</v>
      </c>
      <c r="C38" s="22" t="str">
        <f t="shared" si="2"/>
        <v/>
      </c>
      <c r="D38" s="22"/>
      <c r="E38" s="22"/>
      <c r="F38" s="22"/>
      <c r="G38" s="22"/>
      <c r="H38" s="22">
        <f>'US Data'!B38</f>
        <v>9.8039215686276382E-3</v>
      </c>
      <c r="I38" s="23">
        <f>IF(CPI_Downloader!B36="","",CPI_Downloader!B36)</f>
        <v>6.3</v>
      </c>
      <c r="J38" s="23" t="str">
        <f>IF(CPI_Downloader!C36="","",CPI_Downloader!C36)</f>
        <v/>
      </c>
      <c r="K38" s="24"/>
      <c r="L38" s="48">
        <f t="shared" si="0"/>
        <v>5784</v>
      </c>
      <c r="M38" s="25" t="str">
        <f t="shared" si="5"/>
        <v/>
      </c>
      <c r="N38" s="25" t="str">
        <f t="shared" si="3"/>
        <v/>
      </c>
      <c r="O38" s="6"/>
      <c r="P38" s="6"/>
      <c r="Q38" s="6"/>
      <c r="R38" s="6"/>
      <c r="S38" s="52" t="str">
        <f>IFERROR(('US Data'!M38),"")</f>
        <v/>
      </c>
      <c r="T38" s="26" t="str">
        <f>IF(CPI_Downloader!D36="","",CPI_Downloader!D36)</f>
        <v/>
      </c>
      <c r="U38" s="26" t="str">
        <f>IF(CPI_Downloader!E36="","",CPI_Downloader!E36)</f>
        <v/>
      </c>
      <c r="W38" s="48">
        <f t="shared" si="1"/>
        <v>5784</v>
      </c>
      <c r="X38" s="31" t="str">
        <f t="shared" si="6"/>
        <v/>
      </c>
      <c r="Y38" s="31"/>
      <c r="Z38" s="36"/>
      <c r="AA38" s="36"/>
      <c r="AB38" s="36"/>
      <c r="AC38" s="38" t="str">
        <f>IF(CPI_Downloader!F36="","",CPI_Downloader!F36)</f>
        <v/>
      </c>
    </row>
    <row r="39" spans="1:29" ht="12.75" customHeight="1" x14ac:dyDescent="0.2">
      <c r="A39" s="21">
        <f>IF(CPI_Downloader!A37="","",CPI_Downloader!A37)</f>
        <v>5814</v>
      </c>
      <c r="B39" s="22">
        <f t="shared" si="4"/>
        <v>3.2786885245901676E-2</v>
      </c>
      <c r="C39" s="22" t="str">
        <f t="shared" si="2"/>
        <v/>
      </c>
      <c r="D39" s="22"/>
      <c r="E39" s="22"/>
      <c r="F39" s="22"/>
      <c r="G39" s="22"/>
      <c r="H39" s="22">
        <f>'US Data'!B39</f>
        <v>1.980198019801982E-2</v>
      </c>
      <c r="I39" s="23">
        <f>IF(CPI_Downloader!B37="","",CPI_Downloader!B37)</f>
        <v>6.3</v>
      </c>
      <c r="J39" s="23" t="str">
        <f>IF(CPI_Downloader!C37="","",CPI_Downloader!C37)</f>
        <v/>
      </c>
      <c r="K39" s="24"/>
      <c r="L39" s="48">
        <f t="shared" si="0"/>
        <v>5814</v>
      </c>
      <c r="M39" s="25" t="str">
        <f t="shared" si="5"/>
        <v/>
      </c>
      <c r="N39" s="25" t="str">
        <f t="shared" si="3"/>
        <v/>
      </c>
      <c r="O39" s="6"/>
      <c r="P39" s="6"/>
      <c r="Q39" s="6"/>
      <c r="R39" s="6"/>
      <c r="S39" s="52" t="str">
        <f>IFERROR(('US Data'!M39),"")</f>
        <v/>
      </c>
      <c r="T39" s="26" t="str">
        <f>IF(CPI_Downloader!D37="","",CPI_Downloader!D37)</f>
        <v/>
      </c>
      <c r="U39" s="26" t="str">
        <f>IF(CPI_Downloader!E37="","",CPI_Downloader!E37)</f>
        <v/>
      </c>
      <c r="W39" s="48">
        <f t="shared" si="1"/>
        <v>5814</v>
      </c>
      <c r="X39" s="31" t="str">
        <f t="shared" si="6"/>
        <v/>
      </c>
      <c r="Y39" s="31"/>
      <c r="Z39" s="36"/>
      <c r="AA39" s="36"/>
      <c r="AB39" s="36"/>
      <c r="AC39" s="38" t="str">
        <f>IF(CPI_Downloader!F37="","",CPI_Downloader!F37)</f>
        <v/>
      </c>
    </row>
    <row r="40" spans="1:29" ht="12.75" customHeight="1" x14ac:dyDescent="0.2">
      <c r="A40" s="21">
        <f>IF(CPI_Downloader!A38="","",CPI_Downloader!A38)</f>
        <v>5845</v>
      </c>
      <c r="B40" s="22">
        <f t="shared" si="4"/>
        <v>4.9180327868852514E-2</v>
      </c>
      <c r="C40" s="22" t="str">
        <f t="shared" si="2"/>
        <v/>
      </c>
      <c r="D40" s="22" t="str">
        <f t="shared" ref="D40:D103" si="7">IFERROR(((I40/I4)^(1/3)-1),"")</f>
        <v/>
      </c>
      <c r="E40" s="22"/>
      <c r="F40" s="22"/>
      <c r="G40" s="22"/>
      <c r="H40" s="22">
        <f>'US Data'!B40</f>
        <v>2.9702970297029729E-2</v>
      </c>
      <c r="I40" s="23">
        <f>IF(CPI_Downloader!B38="","",CPI_Downloader!B38)</f>
        <v>6.4</v>
      </c>
      <c r="J40" s="23" t="str">
        <f>IF(CPI_Downloader!C38="","",CPI_Downloader!C38)</f>
        <v/>
      </c>
      <c r="K40" s="24"/>
      <c r="L40" s="48">
        <f t="shared" si="0"/>
        <v>5845</v>
      </c>
      <c r="M40" s="25" t="str">
        <f t="shared" si="5"/>
        <v/>
      </c>
      <c r="N40" s="25" t="str">
        <f t="shared" si="3"/>
        <v/>
      </c>
      <c r="O40" s="25" t="str">
        <f t="shared" ref="O40:O103" si="8">IFERROR(((T40/T4)^(1/3)-1),"")</f>
        <v/>
      </c>
      <c r="P40" s="6"/>
      <c r="Q40" s="6"/>
      <c r="R40" s="6"/>
      <c r="S40" s="52" t="str">
        <f>IFERROR(('US Data'!M40),"")</f>
        <v/>
      </c>
      <c r="T40" s="26" t="str">
        <f>IF(CPI_Downloader!D38="","",CPI_Downloader!D38)</f>
        <v/>
      </c>
      <c r="U40" s="26" t="str">
        <f>IF(CPI_Downloader!E38="","",CPI_Downloader!E38)</f>
        <v/>
      </c>
      <c r="W40" s="48">
        <f t="shared" si="1"/>
        <v>5845</v>
      </c>
      <c r="X40" s="31" t="str">
        <f t="shared" si="6"/>
        <v/>
      </c>
      <c r="Y40" s="31" t="str">
        <f t="shared" ref="Y40:Y103" si="9">IFERROR(((AC40/AC4)^(1/3)-1),"")</f>
        <v/>
      </c>
      <c r="Z40" s="36"/>
      <c r="AA40" s="36"/>
      <c r="AB40" s="36"/>
      <c r="AC40" s="38" t="str">
        <f>IF(CPI_Downloader!F38="","",CPI_Downloader!F38)</f>
        <v/>
      </c>
    </row>
    <row r="41" spans="1:29" ht="12.75" customHeight="1" x14ac:dyDescent="0.2">
      <c r="A41" s="21">
        <f>IF(CPI_Downloader!A39="","",CPI_Downloader!A39)</f>
        <v>5876</v>
      </c>
      <c r="B41" s="22">
        <f t="shared" si="4"/>
        <v>6.5573770491803351E-2</v>
      </c>
      <c r="C41" s="22" t="str">
        <f t="shared" si="2"/>
        <v/>
      </c>
      <c r="D41" s="22" t="str">
        <f t="shared" si="7"/>
        <v/>
      </c>
      <c r="E41" s="22"/>
      <c r="F41" s="22"/>
      <c r="G41" s="22"/>
      <c r="H41" s="22">
        <f>'US Data'!B41</f>
        <v>4.0000000000000036E-2</v>
      </c>
      <c r="I41" s="23">
        <f>IF(CPI_Downloader!B39="","",CPI_Downloader!B39)</f>
        <v>6.5</v>
      </c>
      <c r="J41" s="23" t="str">
        <f>IF(CPI_Downloader!C39="","",CPI_Downloader!C39)</f>
        <v/>
      </c>
      <c r="K41" s="24"/>
      <c r="L41" s="48">
        <f t="shared" si="0"/>
        <v>5876</v>
      </c>
      <c r="M41" s="25" t="str">
        <f t="shared" si="5"/>
        <v/>
      </c>
      <c r="N41" s="25" t="str">
        <f t="shared" si="3"/>
        <v/>
      </c>
      <c r="O41" s="25" t="str">
        <f t="shared" si="8"/>
        <v/>
      </c>
      <c r="P41" s="6"/>
      <c r="Q41" s="6"/>
      <c r="R41" s="6"/>
      <c r="S41" s="52" t="str">
        <f>IFERROR(('US Data'!M41),"")</f>
        <v/>
      </c>
      <c r="T41" s="26" t="str">
        <f>IF(CPI_Downloader!D39="","",CPI_Downloader!D39)</f>
        <v/>
      </c>
      <c r="U41" s="26" t="str">
        <f>IF(CPI_Downloader!E39="","",CPI_Downloader!E39)</f>
        <v/>
      </c>
      <c r="W41" s="48">
        <f t="shared" si="1"/>
        <v>5876</v>
      </c>
      <c r="X41" s="31" t="str">
        <f t="shared" si="6"/>
        <v/>
      </c>
      <c r="Y41" s="31" t="str">
        <f t="shared" si="9"/>
        <v/>
      </c>
      <c r="Z41" s="36"/>
      <c r="AA41" s="36"/>
      <c r="AB41" s="36"/>
      <c r="AC41" s="38" t="str">
        <f>IF(CPI_Downloader!F39="","",CPI_Downloader!F39)</f>
        <v/>
      </c>
    </row>
    <row r="42" spans="1:29" ht="12.75" customHeight="1" x14ac:dyDescent="0.2">
      <c r="A42" s="21">
        <f>IF(CPI_Downloader!A40="","",CPI_Downloader!A40)</f>
        <v>5905</v>
      </c>
      <c r="B42" s="22">
        <f t="shared" si="4"/>
        <v>6.5573770491803351E-2</v>
      </c>
      <c r="C42" s="22" t="str">
        <f t="shared" si="2"/>
        <v/>
      </c>
      <c r="D42" s="22" t="str">
        <f t="shared" si="7"/>
        <v/>
      </c>
      <c r="E42" s="22"/>
      <c r="F42" s="22"/>
      <c r="G42" s="22"/>
      <c r="H42" s="22">
        <f>'US Data'!B42</f>
        <v>6.0606060606060552E-2</v>
      </c>
      <c r="I42" s="23">
        <f>IF(CPI_Downloader!B40="","",CPI_Downloader!B40)</f>
        <v>6.5</v>
      </c>
      <c r="J42" s="23" t="str">
        <f>IF(CPI_Downloader!C40="","",CPI_Downloader!C40)</f>
        <v/>
      </c>
      <c r="K42" s="24"/>
      <c r="L42" s="48">
        <f t="shared" si="0"/>
        <v>5905</v>
      </c>
      <c r="M42" s="25" t="str">
        <f t="shared" si="5"/>
        <v/>
      </c>
      <c r="N42" s="25" t="str">
        <f t="shared" si="3"/>
        <v/>
      </c>
      <c r="O42" s="25" t="str">
        <f t="shared" si="8"/>
        <v/>
      </c>
      <c r="P42" s="6"/>
      <c r="Q42" s="6"/>
      <c r="R42" s="6"/>
      <c r="S42" s="52" t="str">
        <f>IFERROR(('US Data'!M42),"")</f>
        <v/>
      </c>
      <c r="T42" s="26" t="str">
        <f>IF(CPI_Downloader!D40="","",CPI_Downloader!D40)</f>
        <v/>
      </c>
      <c r="U42" s="26" t="str">
        <f>IF(CPI_Downloader!E40="","",CPI_Downloader!E40)</f>
        <v/>
      </c>
      <c r="W42" s="48">
        <f t="shared" si="1"/>
        <v>5905</v>
      </c>
      <c r="X42" s="31" t="str">
        <f t="shared" si="6"/>
        <v/>
      </c>
      <c r="Y42" s="31" t="str">
        <f t="shared" si="9"/>
        <v/>
      </c>
      <c r="Z42" s="36"/>
      <c r="AA42" s="36"/>
      <c r="AB42" s="36"/>
      <c r="AC42" s="38" t="str">
        <f>IF(CPI_Downloader!F40="","",CPI_Downloader!F40)</f>
        <v/>
      </c>
    </row>
    <row r="43" spans="1:29" ht="12.75" customHeight="1" x14ac:dyDescent="0.2">
      <c r="A43" s="21">
        <f>IF(CPI_Downloader!A41="","",CPI_Downloader!A41)</f>
        <v>5936</v>
      </c>
      <c r="B43" s="22">
        <f t="shared" si="4"/>
        <v>6.5573770491803351E-2</v>
      </c>
      <c r="C43" s="22" t="str">
        <f t="shared" si="2"/>
        <v/>
      </c>
      <c r="D43" s="22" t="str">
        <f t="shared" si="7"/>
        <v/>
      </c>
      <c r="E43" s="22"/>
      <c r="F43" s="22"/>
      <c r="G43" s="22"/>
      <c r="H43" s="22">
        <f>'US Data'!B43</f>
        <v>6.0000000000000053E-2</v>
      </c>
      <c r="I43" s="23">
        <f>IF(CPI_Downloader!B41="","",CPI_Downloader!B41)</f>
        <v>6.5</v>
      </c>
      <c r="J43" s="23" t="str">
        <f>IF(CPI_Downloader!C41="","",CPI_Downloader!C41)</f>
        <v/>
      </c>
      <c r="K43" s="24"/>
      <c r="L43" s="48">
        <f t="shared" si="0"/>
        <v>5936</v>
      </c>
      <c r="M43" s="25" t="str">
        <f t="shared" si="5"/>
        <v/>
      </c>
      <c r="N43" s="25" t="str">
        <f t="shared" si="3"/>
        <v/>
      </c>
      <c r="O43" s="25" t="str">
        <f t="shared" si="8"/>
        <v/>
      </c>
      <c r="P43" s="6"/>
      <c r="Q43" s="6"/>
      <c r="R43" s="6"/>
      <c r="S43" s="52" t="str">
        <f>IFERROR(('US Data'!M43),"")</f>
        <v/>
      </c>
      <c r="T43" s="26" t="str">
        <f>IF(CPI_Downloader!D41="","",CPI_Downloader!D41)</f>
        <v/>
      </c>
      <c r="U43" s="26" t="str">
        <f>IF(CPI_Downloader!E41="","",CPI_Downloader!E41)</f>
        <v/>
      </c>
      <c r="W43" s="48">
        <f t="shared" si="1"/>
        <v>5936</v>
      </c>
      <c r="X43" s="31" t="str">
        <f t="shared" si="6"/>
        <v/>
      </c>
      <c r="Y43" s="31" t="str">
        <f t="shared" si="9"/>
        <v/>
      </c>
      <c r="Z43" s="36"/>
      <c r="AA43" s="36"/>
      <c r="AB43" s="36"/>
      <c r="AC43" s="38" t="str">
        <f>IF(CPI_Downloader!F41="","",CPI_Downloader!F41)</f>
        <v/>
      </c>
    </row>
    <row r="44" spans="1:29" ht="12.75" customHeight="1" x14ac:dyDescent="0.2">
      <c r="A44" s="21">
        <f>IF(CPI_Downloader!A42="","",CPI_Downloader!A42)</f>
        <v>5966</v>
      </c>
      <c r="B44" s="22">
        <f t="shared" si="4"/>
        <v>6.5573770491803351E-2</v>
      </c>
      <c r="C44" s="22" t="str">
        <f t="shared" si="2"/>
        <v/>
      </c>
      <c r="D44" s="22" t="str">
        <f t="shared" si="7"/>
        <v/>
      </c>
      <c r="E44" s="22"/>
      <c r="F44" s="22"/>
      <c r="G44" s="22"/>
      <c r="H44" s="22">
        <f>'US Data'!B44</f>
        <v>5.9405940594059459E-2</v>
      </c>
      <c r="I44" s="23">
        <f>IF(CPI_Downloader!B42="","",CPI_Downloader!B42)</f>
        <v>6.5</v>
      </c>
      <c r="J44" s="23" t="str">
        <f>IF(CPI_Downloader!C42="","",CPI_Downloader!C42)</f>
        <v/>
      </c>
      <c r="K44" s="24"/>
      <c r="L44" s="48">
        <f t="shared" si="0"/>
        <v>5966</v>
      </c>
      <c r="M44" s="25" t="str">
        <f t="shared" si="5"/>
        <v/>
      </c>
      <c r="N44" s="25" t="str">
        <f t="shared" si="3"/>
        <v/>
      </c>
      <c r="O44" s="25" t="str">
        <f t="shared" si="8"/>
        <v/>
      </c>
      <c r="P44" s="6"/>
      <c r="Q44" s="6"/>
      <c r="R44" s="6"/>
      <c r="S44" s="52" t="str">
        <f>IFERROR(('US Data'!M44),"")</f>
        <v/>
      </c>
      <c r="T44" s="26" t="str">
        <f>IF(CPI_Downloader!D42="","",CPI_Downloader!D42)</f>
        <v/>
      </c>
      <c r="U44" s="26" t="str">
        <f>IF(CPI_Downloader!E42="","",CPI_Downloader!E42)</f>
        <v/>
      </c>
      <c r="W44" s="48">
        <f t="shared" si="1"/>
        <v>5966</v>
      </c>
      <c r="X44" s="31" t="str">
        <f t="shared" si="6"/>
        <v/>
      </c>
      <c r="Y44" s="31" t="str">
        <f t="shared" si="9"/>
        <v/>
      </c>
      <c r="Z44" s="36"/>
      <c r="AA44" s="36"/>
      <c r="AB44" s="36"/>
      <c r="AC44" s="38" t="str">
        <f>IF(CPI_Downloader!F42="","",CPI_Downloader!F42)</f>
        <v/>
      </c>
    </row>
    <row r="45" spans="1:29" ht="12.75" customHeight="1" x14ac:dyDescent="0.2">
      <c r="A45" s="21">
        <f>IF(CPI_Downloader!A43="","",CPI_Downloader!A43)</f>
        <v>5997</v>
      </c>
      <c r="B45" s="22">
        <f t="shared" si="4"/>
        <v>8.1967213114754189E-2</v>
      </c>
      <c r="C45" s="22" t="str">
        <f t="shared" si="2"/>
        <v/>
      </c>
      <c r="D45" s="22" t="str">
        <f t="shared" si="7"/>
        <v/>
      </c>
      <c r="E45" s="22"/>
      <c r="F45" s="22"/>
      <c r="G45" s="22"/>
      <c r="H45" s="22">
        <f>'US Data'!B45</f>
        <v>6.9306930693069368E-2</v>
      </c>
      <c r="I45" s="23">
        <f>IF(CPI_Downloader!B43="","",CPI_Downloader!B43)</f>
        <v>6.6</v>
      </c>
      <c r="J45" s="23" t="str">
        <f>IF(CPI_Downloader!C43="","",CPI_Downloader!C43)</f>
        <v/>
      </c>
      <c r="K45" s="24"/>
      <c r="L45" s="48">
        <f t="shared" si="0"/>
        <v>5997</v>
      </c>
      <c r="M45" s="25" t="str">
        <f t="shared" si="5"/>
        <v/>
      </c>
      <c r="N45" s="25" t="str">
        <f t="shared" si="3"/>
        <v/>
      </c>
      <c r="O45" s="25" t="str">
        <f t="shared" si="8"/>
        <v/>
      </c>
      <c r="P45" s="6"/>
      <c r="Q45" s="6"/>
      <c r="R45" s="6"/>
      <c r="S45" s="52" t="str">
        <f>IFERROR(('US Data'!M45),"")</f>
        <v/>
      </c>
      <c r="T45" s="26" t="str">
        <f>IF(CPI_Downloader!D43="","",CPI_Downloader!D43)</f>
        <v/>
      </c>
      <c r="U45" s="26" t="str">
        <f>IF(CPI_Downloader!E43="","",CPI_Downloader!E43)</f>
        <v/>
      </c>
      <c r="W45" s="48">
        <f t="shared" si="1"/>
        <v>5997</v>
      </c>
      <c r="X45" s="31" t="str">
        <f t="shared" si="6"/>
        <v/>
      </c>
      <c r="Y45" s="31" t="str">
        <f t="shared" si="9"/>
        <v/>
      </c>
      <c r="Z45" s="36"/>
      <c r="AA45" s="36"/>
      <c r="AB45" s="36"/>
      <c r="AC45" s="38" t="str">
        <f>IF(CPI_Downloader!F43="","",CPI_Downloader!F43)</f>
        <v/>
      </c>
    </row>
    <row r="46" spans="1:29" ht="12.75" customHeight="1" x14ac:dyDescent="0.2">
      <c r="A46" s="21">
        <f>IF(CPI_Downloader!A44="","",CPI_Downloader!A44)</f>
        <v>6027</v>
      </c>
      <c r="B46" s="22">
        <f t="shared" si="4"/>
        <v>8.1967213114754189E-2</v>
      </c>
      <c r="C46" s="22" t="str">
        <f t="shared" si="2"/>
        <v/>
      </c>
      <c r="D46" s="22" t="str">
        <f t="shared" si="7"/>
        <v/>
      </c>
      <c r="E46" s="22"/>
      <c r="F46" s="22"/>
      <c r="G46" s="22"/>
      <c r="H46" s="22">
        <f>'US Data'!B46</f>
        <v>6.9306930693069368E-2</v>
      </c>
      <c r="I46" s="23">
        <f>IF(CPI_Downloader!B44="","",CPI_Downloader!B44)</f>
        <v>6.6</v>
      </c>
      <c r="J46" s="23" t="str">
        <f>IF(CPI_Downloader!C44="","",CPI_Downloader!C44)</f>
        <v/>
      </c>
      <c r="K46" s="24"/>
      <c r="L46" s="48">
        <f t="shared" si="0"/>
        <v>6027</v>
      </c>
      <c r="M46" s="25" t="str">
        <f t="shared" si="5"/>
        <v/>
      </c>
      <c r="N46" s="25" t="str">
        <f t="shared" si="3"/>
        <v/>
      </c>
      <c r="O46" s="25" t="str">
        <f t="shared" si="8"/>
        <v/>
      </c>
      <c r="P46" s="6"/>
      <c r="Q46" s="6"/>
      <c r="R46" s="6"/>
      <c r="S46" s="52" t="str">
        <f>IFERROR(('US Data'!M46),"")</f>
        <v/>
      </c>
      <c r="T46" s="26" t="str">
        <f>IF(CPI_Downloader!D44="","",CPI_Downloader!D44)</f>
        <v/>
      </c>
      <c r="U46" s="26" t="str">
        <f>IF(CPI_Downloader!E44="","",CPI_Downloader!E44)</f>
        <v/>
      </c>
      <c r="W46" s="48">
        <f t="shared" si="1"/>
        <v>6027</v>
      </c>
      <c r="X46" s="31" t="str">
        <f t="shared" si="6"/>
        <v/>
      </c>
      <c r="Y46" s="31" t="str">
        <f t="shared" si="9"/>
        <v/>
      </c>
      <c r="Z46" s="36"/>
      <c r="AA46" s="36"/>
      <c r="AB46" s="36"/>
      <c r="AC46" s="38" t="str">
        <f>IF(CPI_Downloader!F44="","",CPI_Downloader!F44)</f>
        <v/>
      </c>
    </row>
    <row r="47" spans="1:29" ht="12.75" customHeight="1" x14ac:dyDescent="0.2">
      <c r="A47" s="21">
        <f>IF(CPI_Downloader!A45="","",CPI_Downloader!A45)</f>
        <v>6058</v>
      </c>
      <c r="B47" s="22">
        <f t="shared" si="4"/>
        <v>8.1967213114754189E-2</v>
      </c>
      <c r="C47" s="22" t="str">
        <f t="shared" si="2"/>
        <v/>
      </c>
      <c r="D47" s="22" t="str">
        <f t="shared" si="7"/>
        <v/>
      </c>
      <c r="E47" s="22"/>
      <c r="F47" s="22"/>
      <c r="G47" s="22"/>
      <c r="H47" s="22">
        <f>'US Data'!B47</f>
        <v>7.9207920792079278E-2</v>
      </c>
      <c r="I47" s="23">
        <f>IF(CPI_Downloader!B45="","",CPI_Downloader!B45)</f>
        <v>6.6</v>
      </c>
      <c r="J47" s="23" t="str">
        <f>IF(CPI_Downloader!C45="","",CPI_Downloader!C45)</f>
        <v/>
      </c>
      <c r="K47" s="24"/>
      <c r="L47" s="48">
        <f t="shared" si="0"/>
        <v>6058</v>
      </c>
      <c r="M47" s="25" t="str">
        <f t="shared" si="5"/>
        <v/>
      </c>
      <c r="N47" s="25" t="str">
        <f t="shared" si="3"/>
        <v/>
      </c>
      <c r="O47" s="25" t="str">
        <f t="shared" si="8"/>
        <v/>
      </c>
      <c r="P47" s="6"/>
      <c r="Q47" s="6"/>
      <c r="R47" s="6"/>
      <c r="S47" s="52" t="str">
        <f>IFERROR(('US Data'!M47),"")</f>
        <v/>
      </c>
      <c r="T47" s="26" t="str">
        <f>IF(CPI_Downloader!D45="","",CPI_Downloader!D45)</f>
        <v/>
      </c>
      <c r="U47" s="26" t="str">
        <f>IF(CPI_Downloader!E45="","",CPI_Downloader!E45)</f>
        <v/>
      </c>
      <c r="W47" s="48">
        <f t="shared" si="1"/>
        <v>6058</v>
      </c>
      <c r="X47" s="31" t="str">
        <f t="shared" si="6"/>
        <v/>
      </c>
      <c r="Y47" s="31" t="str">
        <f t="shared" si="9"/>
        <v/>
      </c>
      <c r="Z47" s="36"/>
      <c r="AA47" s="36"/>
      <c r="AB47" s="36"/>
      <c r="AC47" s="38" t="str">
        <f>IF(CPI_Downloader!F45="","",CPI_Downloader!F45)</f>
        <v/>
      </c>
    </row>
    <row r="48" spans="1:29" ht="12.75" customHeight="1" x14ac:dyDescent="0.2">
      <c r="A48" s="21">
        <f>IF(CPI_Downloader!A46="","",CPI_Downloader!A46)</f>
        <v>6089</v>
      </c>
      <c r="B48" s="22">
        <f t="shared" si="4"/>
        <v>0.11475409836065587</v>
      </c>
      <c r="C48" s="22" t="str">
        <f t="shared" si="2"/>
        <v/>
      </c>
      <c r="D48" s="22" t="str">
        <f t="shared" si="7"/>
        <v/>
      </c>
      <c r="E48" s="22"/>
      <c r="F48" s="22"/>
      <c r="G48" s="22"/>
      <c r="H48" s="22">
        <f>'US Data'!B48</f>
        <v>9.9009900990099098E-2</v>
      </c>
      <c r="I48" s="23">
        <f>IF(CPI_Downloader!B46="","",CPI_Downloader!B46)</f>
        <v>6.8</v>
      </c>
      <c r="J48" s="23" t="str">
        <f>IF(CPI_Downloader!C46="","",CPI_Downloader!C46)</f>
        <v/>
      </c>
      <c r="K48" s="24"/>
      <c r="L48" s="48">
        <f t="shared" si="0"/>
        <v>6089</v>
      </c>
      <c r="M48" s="25" t="str">
        <f t="shared" si="5"/>
        <v/>
      </c>
      <c r="N48" s="25" t="str">
        <f t="shared" si="3"/>
        <v/>
      </c>
      <c r="O48" s="25" t="str">
        <f t="shared" si="8"/>
        <v/>
      </c>
      <c r="P48" s="6"/>
      <c r="Q48" s="6"/>
      <c r="R48" s="6"/>
      <c r="S48" s="52" t="str">
        <f>IFERROR(('US Data'!M48),"")</f>
        <v/>
      </c>
      <c r="T48" s="26" t="str">
        <f>IF(CPI_Downloader!D46="","",CPI_Downloader!D46)</f>
        <v/>
      </c>
      <c r="U48" s="26" t="str">
        <f>IF(CPI_Downloader!E46="","",CPI_Downloader!E46)</f>
        <v/>
      </c>
      <c r="W48" s="48">
        <f t="shared" si="1"/>
        <v>6089</v>
      </c>
      <c r="X48" s="31" t="str">
        <f t="shared" si="6"/>
        <v/>
      </c>
      <c r="Y48" s="31" t="str">
        <f t="shared" si="9"/>
        <v/>
      </c>
      <c r="Z48" s="36"/>
      <c r="AA48" s="36"/>
      <c r="AB48" s="36"/>
      <c r="AC48" s="38" t="str">
        <f>IF(CPI_Downloader!F46="","",CPI_Downloader!F46)</f>
        <v/>
      </c>
    </row>
    <row r="49" spans="1:29" ht="12.75" customHeight="1" x14ac:dyDescent="0.2">
      <c r="A49" s="21">
        <f>IF(CPI_Downloader!A47="","",CPI_Downloader!A47)</f>
        <v>6119</v>
      </c>
      <c r="B49" s="22">
        <f t="shared" si="4"/>
        <v>0.1311475409836067</v>
      </c>
      <c r="C49" s="22" t="str">
        <f t="shared" si="2"/>
        <v/>
      </c>
      <c r="D49" s="22" t="str">
        <f t="shared" si="7"/>
        <v/>
      </c>
      <c r="E49" s="22"/>
      <c r="F49" s="22"/>
      <c r="G49" s="22"/>
      <c r="H49" s="22">
        <f>'US Data'!B49</f>
        <v>0.10784313725490202</v>
      </c>
      <c r="I49" s="23">
        <f>IF(CPI_Downloader!B47="","",CPI_Downloader!B47)</f>
        <v>6.9</v>
      </c>
      <c r="J49" s="23" t="str">
        <f>IF(CPI_Downloader!C47="","",CPI_Downloader!C47)</f>
        <v/>
      </c>
      <c r="K49" s="24"/>
      <c r="L49" s="48">
        <f t="shared" si="0"/>
        <v>6119</v>
      </c>
      <c r="M49" s="25" t="str">
        <f t="shared" si="5"/>
        <v/>
      </c>
      <c r="N49" s="25" t="str">
        <f t="shared" si="3"/>
        <v/>
      </c>
      <c r="O49" s="25" t="str">
        <f t="shared" si="8"/>
        <v/>
      </c>
      <c r="P49" s="6"/>
      <c r="Q49" s="6"/>
      <c r="R49" s="6"/>
      <c r="S49" s="52" t="str">
        <f>IFERROR(('US Data'!M49),"")</f>
        <v/>
      </c>
      <c r="T49" s="26" t="str">
        <f>IF(CPI_Downloader!D47="","",CPI_Downloader!D47)</f>
        <v/>
      </c>
      <c r="U49" s="26" t="str">
        <f>IF(CPI_Downloader!E47="","",CPI_Downloader!E47)</f>
        <v/>
      </c>
      <c r="W49" s="48">
        <f t="shared" si="1"/>
        <v>6119</v>
      </c>
      <c r="X49" s="31" t="str">
        <f t="shared" si="6"/>
        <v/>
      </c>
      <c r="Y49" s="31" t="str">
        <f t="shared" si="9"/>
        <v/>
      </c>
      <c r="Z49" s="36"/>
      <c r="AA49" s="36"/>
      <c r="AB49" s="36"/>
      <c r="AC49" s="38" t="str">
        <f>IF(CPI_Downloader!F47="","",CPI_Downloader!F47)</f>
        <v/>
      </c>
    </row>
    <row r="50" spans="1:29" ht="12.75" customHeight="1" x14ac:dyDescent="0.2">
      <c r="A50" s="21">
        <f>IF(CPI_Downloader!A48="","",CPI_Downloader!A48)</f>
        <v>6150</v>
      </c>
      <c r="B50" s="22">
        <f t="shared" si="4"/>
        <v>0.12698412698412698</v>
      </c>
      <c r="C50" s="22" t="str">
        <f t="shared" si="2"/>
        <v/>
      </c>
      <c r="D50" s="22" t="str">
        <f t="shared" si="7"/>
        <v/>
      </c>
      <c r="E50" s="22"/>
      <c r="F50" s="22"/>
      <c r="G50" s="22"/>
      <c r="H50" s="22">
        <f>'US Data'!B50</f>
        <v>0.11650485436893199</v>
      </c>
      <c r="I50" s="23">
        <f>IF(CPI_Downloader!B48="","",CPI_Downloader!B48)</f>
        <v>7.1</v>
      </c>
      <c r="J50" s="23" t="str">
        <f>IF(CPI_Downloader!C48="","",CPI_Downloader!C48)</f>
        <v/>
      </c>
      <c r="K50" s="24"/>
      <c r="L50" s="48">
        <f t="shared" si="0"/>
        <v>6150</v>
      </c>
      <c r="M50" s="25" t="str">
        <f t="shared" si="5"/>
        <v/>
      </c>
      <c r="N50" s="25" t="str">
        <f t="shared" si="3"/>
        <v/>
      </c>
      <c r="O50" s="25" t="str">
        <f t="shared" si="8"/>
        <v/>
      </c>
      <c r="P50" s="6"/>
      <c r="Q50" s="6"/>
      <c r="R50" s="6"/>
      <c r="S50" s="52" t="str">
        <f>IFERROR(('US Data'!M50),"")</f>
        <v/>
      </c>
      <c r="T50" s="26" t="str">
        <f>IF(CPI_Downloader!D48="","",CPI_Downloader!D48)</f>
        <v/>
      </c>
      <c r="U50" s="26" t="str">
        <f>IF(CPI_Downloader!E48="","",CPI_Downloader!E48)</f>
        <v/>
      </c>
      <c r="W50" s="48">
        <f t="shared" si="1"/>
        <v>6150</v>
      </c>
      <c r="X50" s="31" t="str">
        <f t="shared" si="6"/>
        <v/>
      </c>
      <c r="Y50" s="31" t="str">
        <f t="shared" si="9"/>
        <v/>
      </c>
      <c r="Z50" s="36"/>
      <c r="AA50" s="36"/>
      <c r="AB50" s="36"/>
      <c r="AC50" s="38" t="str">
        <f>IF(CPI_Downloader!F48="","",CPI_Downloader!F48)</f>
        <v/>
      </c>
    </row>
    <row r="51" spans="1:29" ht="12.75" customHeight="1" x14ac:dyDescent="0.2">
      <c r="A51" s="21">
        <f>IF(CPI_Downloader!A49="","",CPI_Downloader!A49)</f>
        <v>6180</v>
      </c>
      <c r="B51" s="22">
        <f t="shared" si="4"/>
        <v>0.14285714285714302</v>
      </c>
      <c r="C51" s="22" t="str">
        <f t="shared" si="2"/>
        <v/>
      </c>
      <c r="D51" s="22" t="str">
        <f t="shared" si="7"/>
        <v/>
      </c>
      <c r="E51" s="22"/>
      <c r="F51" s="22"/>
      <c r="G51" s="22"/>
      <c r="H51" s="22">
        <f>'US Data'!B51</f>
        <v>0.12621359223300965</v>
      </c>
      <c r="I51" s="23">
        <f>IF(CPI_Downloader!B49="","",CPI_Downloader!B49)</f>
        <v>7.2</v>
      </c>
      <c r="J51" s="23" t="str">
        <f>IF(CPI_Downloader!C49="","",CPI_Downloader!C49)</f>
        <v/>
      </c>
      <c r="K51" s="24"/>
      <c r="L51" s="48">
        <f t="shared" si="0"/>
        <v>6180</v>
      </c>
      <c r="M51" s="25" t="str">
        <f t="shared" si="5"/>
        <v/>
      </c>
      <c r="N51" s="25" t="str">
        <f t="shared" si="3"/>
        <v/>
      </c>
      <c r="O51" s="25" t="str">
        <f t="shared" si="8"/>
        <v/>
      </c>
      <c r="P51" s="6"/>
      <c r="Q51" s="6"/>
      <c r="R51" s="6"/>
      <c r="S51" s="52" t="str">
        <f>IFERROR(('US Data'!M51),"")</f>
        <v/>
      </c>
      <c r="T51" s="26" t="str">
        <f>IF(CPI_Downloader!D49="","",CPI_Downloader!D49)</f>
        <v/>
      </c>
      <c r="U51" s="26" t="str">
        <f>IF(CPI_Downloader!E49="","",CPI_Downloader!E49)</f>
        <v/>
      </c>
      <c r="W51" s="48">
        <f t="shared" si="1"/>
        <v>6180</v>
      </c>
      <c r="X51" s="31" t="str">
        <f t="shared" si="6"/>
        <v/>
      </c>
      <c r="Y51" s="31" t="str">
        <f t="shared" si="9"/>
        <v/>
      </c>
      <c r="Z51" s="36"/>
      <c r="AA51" s="36"/>
      <c r="AB51" s="36"/>
      <c r="AC51" s="38" t="str">
        <f>IF(CPI_Downloader!F49="","",CPI_Downloader!F49)</f>
        <v/>
      </c>
    </row>
    <row r="52" spans="1:29" ht="12.75" customHeight="1" x14ac:dyDescent="0.2">
      <c r="A52" s="21">
        <f>IF(CPI_Downloader!A50="","",CPI_Downloader!A50)</f>
        <v>6211</v>
      </c>
      <c r="B52" s="22">
        <f t="shared" si="4"/>
        <v>0.15625</v>
      </c>
      <c r="C52" s="22" t="str">
        <f t="shared" si="2"/>
        <v/>
      </c>
      <c r="D52" s="22">
        <f t="shared" si="7"/>
        <v>7.2408274971694553E-2</v>
      </c>
      <c r="E52" s="22"/>
      <c r="F52" s="22"/>
      <c r="G52" s="22"/>
      <c r="H52" s="22">
        <f>'US Data'!B52</f>
        <v>0.125</v>
      </c>
      <c r="I52" s="23">
        <f>IF(CPI_Downloader!B50="","",CPI_Downloader!B50)</f>
        <v>7.4</v>
      </c>
      <c r="J52" s="23" t="str">
        <f>IF(CPI_Downloader!C50="","",CPI_Downloader!C50)</f>
        <v/>
      </c>
      <c r="K52" s="24"/>
      <c r="L52" s="48">
        <f t="shared" si="0"/>
        <v>6211</v>
      </c>
      <c r="M52" s="25" t="str">
        <f t="shared" si="5"/>
        <v/>
      </c>
      <c r="N52" s="25" t="str">
        <f t="shared" si="3"/>
        <v/>
      </c>
      <c r="O52" s="25" t="str">
        <f t="shared" si="8"/>
        <v/>
      </c>
      <c r="P52" s="6"/>
      <c r="Q52" s="6"/>
      <c r="R52" s="6"/>
      <c r="S52" s="52" t="str">
        <f>IFERROR(('US Data'!M52),"")</f>
        <v/>
      </c>
      <c r="T52" s="26" t="str">
        <f>IF(CPI_Downloader!D50="","",CPI_Downloader!D50)</f>
        <v/>
      </c>
      <c r="U52" s="26" t="str">
        <f>IF(CPI_Downloader!E50="","",CPI_Downloader!E50)</f>
        <v/>
      </c>
      <c r="W52" s="48">
        <f t="shared" si="1"/>
        <v>6211</v>
      </c>
      <c r="X52" s="31" t="str">
        <f t="shared" si="6"/>
        <v/>
      </c>
      <c r="Y52" s="31" t="str">
        <f t="shared" si="9"/>
        <v/>
      </c>
      <c r="Z52" s="36"/>
      <c r="AA52" s="36"/>
      <c r="AB52" s="36"/>
      <c r="AC52" s="38" t="str">
        <f>IF(CPI_Downloader!F50="","",CPI_Downloader!F50)</f>
        <v/>
      </c>
    </row>
    <row r="53" spans="1:29" ht="12.75" customHeight="1" x14ac:dyDescent="0.2">
      <c r="A53" s="21">
        <f>IF(CPI_Downloader!A51="","",CPI_Downloader!A51)</f>
        <v>6242</v>
      </c>
      <c r="B53" s="22">
        <f t="shared" si="4"/>
        <v>0.13846153846153841</v>
      </c>
      <c r="C53" s="22" t="str">
        <f t="shared" si="2"/>
        <v/>
      </c>
      <c r="D53" s="22">
        <f t="shared" si="7"/>
        <v>7.2408274971694553E-2</v>
      </c>
      <c r="E53" s="22"/>
      <c r="F53" s="22"/>
      <c r="G53" s="22"/>
      <c r="H53" s="22">
        <f>'US Data'!B53</f>
        <v>0.15384615384615374</v>
      </c>
      <c r="I53" s="23">
        <f>IF(CPI_Downloader!B51="","",CPI_Downloader!B51)</f>
        <v>7.4</v>
      </c>
      <c r="J53" s="23" t="str">
        <f>IF(CPI_Downloader!C51="","",CPI_Downloader!C51)</f>
        <v/>
      </c>
      <c r="K53" s="24"/>
      <c r="L53" s="48">
        <f t="shared" si="0"/>
        <v>6242</v>
      </c>
      <c r="M53" s="25" t="str">
        <f t="shared" si="5"/>
        <v/>
      </c>
      <c r="N53" s="25" t="str">
        <f t="shared" si="3"/>
        <v/>
      </c>
      <c r="O53" s="25" t="str">
        <f t="shared" si="8"/>
        <v/>
      </c>
      <c r="P53" s="6"/>
      <c r="Q53" s="6"/>
      <c r="R53" s="6"/>
      <c r="S53" s="52" t="str">
        <f>IFERROR(('US Data'!M53),"")</f>
        <v/>
      </c>
      <c r="T53" s="26" t="str">
        <f>IF(CPI_Downloader!D51="","",CPI_Downloader!D51)</f>
        <v/>
      </c>
      <c r="U53" s="26" t="str">
        <f>IF(CPI_Downloader!E51="","",CPI_Downloader!E51)</f>
        <v/>
      </c>
      <c r="W53" s="48">
        <f t="shared" si="1"/>
        <v>6242</v>
      </c>
      <c r="X53" s="31" t="str">
        <f t="shared" si="6"/>
        <v/>
      </c>
      <c r="Y53" s="31" t="str">
        <f t="shared" si="9"/>
        <v/>
      </c>
      <c r="Z53" s="36"/>
      <c r="AA53" s="36"/>
      <c r="AB53" s="36"/>
      <c r="AC53" s="38" t="str">
        <f>IF(CPI_Downloader!F51="","",CPI_Downloader!F51)</f>
        <v/>
      </c>
    </row>
    <row r="54" spans="1:29" ht="12.75" customHeight="1" x14ac:dyDescent="0.2">
      <c r="A54" s="21">
        <f>IF(CPI_Downloader!A52="","",CPI_Downloader!A52)</f>
        <v>6270</v>
      </c>
      <c r="B54" s="22">
        <f t="shared" si="4"/>
        <v>0.16923076923076907</v>
      </c>
      <c r="C54" s="22" t="str">
        <f t="shared" si="2"/>
        <v/>
      </c>
      <c r="D54" s="22">
        <f t="shared" si="7"/>
        <v>8.1983855523197535E-2</v>
      </c>
      <c r="E54" s="22"/>
      <c r="F54" s="22"/>
      <c r="G54" s="22"/>
      <c r="H54" s="22">
        <f>'US Data'!B54</f>
        <v>0.14285714285714279</v>
      </c>
      <c r="I54" s="23">
        <f>IF(CPI_Downloader!B52="","",CPI_Downloader!B52)</f>
        <v>7.6</v>
      </c>
      <c r="J54" s="23" t="str">
        <f>IF(CPI_Downloader!C52="","",CPI_Downloader!C52)</f>
        <v/>
      </c>
      <c r="K54" s="24"/>
      <c r="L54" s="48">
        <f t="shared" si="0"/>
        <v>6270</v>
      </c>
      <c r="M54" s="25" t="str">
        <f t="shared" si="5"/>
        <v/>
      </c>
      <c r="N54" s="25" t="str">
        <f t="shared" si="3"/>
        <v/>
      </c>
      <c r="O54" s="25" t="str">
        <f t="shared" si="8"/>
        <v/>
      </c>
      <c r="P54" s="6"/>
      <c r="Q54" s="6"/>
      <c r="R54" s="6"/>
      <c r="S54" s="52" t="str">
        <f>IFERROR(('US Data'!M54),"")</f>
        <v/>
      </c>
      <c r="T54" s="26" t="str">
        <f>IF(CPI_Downloader!D52="","",CPI_Downloader!D52)</f>
        <v/>
      </c>
      <c r="U54" s="26" t="str">
        <f>IF(CPI_Downloader!E52="","",CPI_Downloader!E52)</f>
        <v/>
      </c>
      <c r="W54" s="48">
        <f t="shared" si="1"/>
        <v>6270</v>
      </c>
      <c r="X54" s="31" t="str">
        <f t="shared" si="6"/>
        <v/>
      </c>
      <c r="Y54" s="31" t="str">
        <f t="shared" si="9"/>
        <v/>
      </c>
      <c r="Z54" s="36"/>
      <c r="AA54" s="36"/>
      <c r="AB54" s="36"/>
      <c r="AC54" s="38" t="str">
        <f>IF(CPI_Downloader!F52="","",CPI_Downloader!F52)</f>
        <v/>
      </c>
    </row>
    <row r="55" spans="1:29" ht="12.75" customHeight="1" x14ac:dyDescent="0.2">
      <c r="A55" s="21">
        <f>IF(CPI_Downloader!A53="","",CPI_Downloader!A53)</f>
        <v>6301</v>
      </c>
      <c r="B55" s="22">
        <f t="shared" si="4"/>
        <v>0.16923076923076907</v>
      </c>
      <c r="C55" s="22" t="str">
        <f t="shared" si="2"/>
        <v/>
      </c>
      <c r="D55" s="22">
        <f t="shared" si="7"/>
        <v>8.1983855523197535E-2</v>
      </c>
      <c r="E55" s="22"/>
      <c r="F55" s="22"/>
      <c r="G55" s="22"/>
      <c r="H55" s="22">
        <f>'US Data'!B55</f>
        <v>0.18867924528301883</v>
      </c>
      <c r="I55" s="23">
        <f>IF(CPI_Downloader!B53="","",CPI_Downloader!B53)</f>
        <v>7.6</v>
      </c>
      <c r="J55" s="23" t="str">
        <f>IF(CPI_Downloader!C53="","",CPI_Downloader!C53)</f>
        <v/>
      </c>
      <c r="K55" s="24"/>
      <c r="L55" s="48">
        <f t="shared" si="0"/>
        <v>6301</v>
      </c>
      <c r="M55" s="25" t="str">
        <f t="shared" si="5"/>
        <v/>
      </c>
      <c r="N55" s="25" t="str">
        <f t="shared" si="3"/>
        <v/>
      </c>
      <c r="O55" s="25" t="str">
        <f t="shared" si="8"/>
        <v/>
      </c>
      <c r="P55" s="6"/>
      <c r="Q55" s="6"/>
      <c r="R55" s="6"/>
      <c r="S55" s="52" t="str">
        <f>IFERROR(('US Data'!M55),"")</f>
        <v/>
      </c>
      <c r="T55" s="26" t="str">
        <f>IF(CPI_Downloader!D53="","",CPI_Downloader!D53)</f>
        <v/>
      </c>
      <c r="U55" s="26" t="str">
        <f>IF(CPI_Downloader!E53="","",CPI_Downloader!E53)</f>
        <v/>
      </c>
      <c r="W55" s="48">
        <f t="shared" si="1"/>
        <v>6301</v>
      </c>
      <c r="X55" s="31" t="str">
        <f t="shared" si="6"/>
        <v/>
      </c>
      <c r="Y55" s="31" t="str">
        <f t="shared" si="9"/>
        <v/>
      </c>
      <c r="Z55" s="36"/>
      <c r="AA55" s="36"/>
      <c r="AB55" s="36"/>
      <c r="AC55" s="38" t="str">
        <f>IF(CPI_Downloader!F53="","",CPI_Downloader!F53)</f>
        <v/>
      </c>
    </row>
    <row r="56" spans="1:29" ht="12.75" customHeight="1" x14ac:dyDescent="0.2">
      <c r="A56" s="21">
        <f>IF(CPI_Downloader!A54="","",CPI_Downloader!A54)</f>
        <v>6331</v>
      </c>
      <c r="B56" s="22">
        <f t="shared" si="4"/>
        <v>0.21538461538461551</v>
      </c>
      <c r="C56" s="22" t="str">
        <f t="shared" si="2"/>
        <v/>
      </c>
      <c r="D56" s="22">
        <f t="shared" si="7"/>
        <v>0.10219480540253811</v>
      </c>
      <c r="E56" s="22"/>
      <c r="F56" s="22"/>
      <c r="G56" s="22"/>
      <c r="H56" s="22">
        <f>'US Data'!B56</f>
        <v>0.19626168224299079</v>
      </c>
      <c r="I56" s="23">
        <f>IF(CPI_Downloader!B54="","",CPI_Downloader!B54)</f>
        <v>7.9</v>
      </c>
      <c r="J56" s="23" t="str">
        <f>IF(CPI_Downloader!C54="","",CPI_Downloader!C54)</f>
        <v/>
      </c>
      <c r="K56" s="24"/>
      <c r="L56" s="48">
        <f t="shared" si="0"/>
        <v>6331</v>
      </c>
      <c r="M56" s="25" t="str">
        <f t="shared" si="5"/>
        <v/>
      </c>
      <c r="N56" s="25" t="str">
        <f t="shared" si="3"/>
        <v/>
      </c>
      <c r="O56" s="25" t="str">
        <f t="shared" si="8"/>
        <v/>
      </c>
      <c r="P56" s="6"/>
      <c r="Q56" s="6"/>
      <c r="R56" s="6"/>
      <c r="S56" s="52" t="str">
        <f>IFERROR(('US Data'!M56),"")</f>
        <v/>
      </c>
      <c r="T56" s="26" t="str">
        <f>IF(CPI_Downloader!D54="","",CPI_Downloader!D54)</f>
        <v/>
      </c>
      <c r="U56" s="26" t="str">
        <f>IF(CPI_Downloader!E54="","",CPI_Downloader!E54)</f>
        <v/>
      </c>
      <c r="W56" s="48">
        <f t="shared" si="1"/>
        <v>6331</v>
      </c>
      <c r="X56" s="31" t="str">
        <f t="shared" si="6"/>
        <v/>
      </c>
      <c r="Y56" s="31" t="str">
        <f t="shared" si="9"/>
        <v/>
      </c>
      <c r="Z56" s="36"/>
      <c r="AA56" s="36"/>
      <c r="AB56" s="36"/>
      <c r="AC56" s="38" t="str">
        <f>IF(CPI_Downloader!F54="","",CPI_Downloader!F54)</f>
        <v/>
      </c>
    </row>
    <row r="57" spans="1:29" ht="12.75" customHeight="1" x14ac:dyDescent="0.2">
      <c r="A57" s="21">
        <f>IF(CPI_Downloader!A55="","",CPI_Downloader!A55)</f>
        <v>6362</v>
      </c>
      <c r="B57" s="22">
        <f t="shared" si="4"/>
        <v>0.21212121212121215</v>
      </c>
      <c r="C57" s="22" t="str">
        <f t="shared" si="2"/>
        <v/>
      </c>
      <c r="D57" s="22">
        <f t="shared" si="7"/>
        <v>0.10064241629820891</v>
      </c>
      <c r="E57" s="22"/>
      <c r="F57" s="22"/>
      <c r="G57" s="22"/>
      <c r="H57" s="22">
        <f>'US Data'!B57</f>
        <v>0.20370370370370372</v>
      </c>
      <c r="I57" s="23">
        <f>IF(CPI_Downloader!B55="","",CPI_Downloader!B55)</f>
        <v>8</v>
      </c>
      <c r="J57" s="23" t="str">
        <f>IF(CPI_Downloader!C55="","",CPI_Downloader!C55)</f>
        <v/>
      </c>
      <c r="K57" s="24"/>
      <c r="L57" s="48">
        <f t="shared" si="0"/>
        <v>6362</v>
      </c>
      <c r="M57" s="25" t="str">
        <f t="shared" si="5"/>
        <v/>
      </c>
      <c r="N57" s="25" t="str">
        <f t="shared" si="3"/>
        <v/>
      </c>
      <c r="O57" s="25" t="str">
        <f t="shared" si="8"/>
        <v/>
      </c>
      <c r="P57" s="6"/>
      <c r="Q57" s="6"/>
      <c r="R57" s="6"/>
      <c r="S57" s="52" t="str">
        <f>IFERROR(('US Data'!M57),"")</f>
        <v/>
      </c>
      <c r="T57" s="26" t="str">
        <f>IF(CPI_Downloader!D55="","",CPI_Downloader!D55)</f>
        <v/>
      </c>
      <c r="U57" s="26" t="str">
        <f>IF(CPI_Downloader!E55="","",CPI_Downloader!E55)</f>
        <v/>
      </c>
      <c r="W57" s="48">
        <f t="shared" si="1"/>
        <v>6362</v>
      </c>
      <c r="X57" s="31" t="str">
        <f t="shared" si="6"/>
        <v/>
      </c>
      <c r="Y57" s="31" t="str">
        <f t="shared" si="9"/>
        <v/>
      </c>
      <c r="Z57" s="31"/>
      <c r="AA57" s="36"/>
      <c r="AB57" s="36"/>
      <c r="AC57" s="38" t="str">
        <f>IF(CPI_Downloader!F55="","",CPI_Downloader!F55)</f>
        <v/>
      </c>
    </row>
    <row r="58" spans="1:29" ht="12.75" customHeight="1" x14ac:dyDescent="0.2">
      <c r="A58" s="21">
        <f>IF(CPI_Downloader!A56="","",CPI_Downloader!A56)</f>
        <v>6392</v>
      </c>
      <c r="B58" s="22">
        <f t="shared" si="4"/>
        <v>0.21212121212121215</v>
      </c>
      <c r="C58" s="22" t="str">
        <f t="shared" si="2"/>
        <v/>
      </c>
      <c r="D58" s="22">
        <f t="shared" si="7"/>
        <v>0.10682593040538935</v>
      </c>
      <c r="E58" s="22"/>
      <c r="F58" s="22"/>
      <c r="G58" s="22"/>
      <c r="H58" s="22">
        <f>'US Data'!B58</f>
        <v>0.18518518518518512</v>
      </c>
      <c r="I58" s="23">
        <f>IF(CPI_Downloader!B56="","",CPI_Downloader!B56)</f>
        <v>8</v>
      </c>
      <c r="J58" s="23" t="str">
        <f>IF(CPI_Downloader!C56="","",CPI_Downloader!C56)</f>
        <v/>
      </c>
      <c r="K58" s="24"/>
      <c r="L58" s="48">
        <f t="shared" si="0"/>
        <v>6392</v>
      </c>
      <c r="M58" s="25" t="str">
        <f t="shared" si="5"/>
        <v/>
      </c>
      <c r="N58" s="25" t="str">
        <f t="shared" si="3"/>
        <v/>
      </c>
      <c r="O58" s="25" t="str">
        <f t="shared" si="8"/>
        <v/>
      </c>
      <c r="P58" s="6"/>
      <c r="Q58" s="6"/>
      <c r="R58" s="6"/>
      <c r="S58" s="52" t="str">
        <f>IFERROR(('US Data'!M58),"")</f>
        <v/>
      </c>
      <c r="T58" s="26" t="str">
        <f>IF(CPI_Downloader!D56="","",CPI_Downloader!D56)</f>
        <v/>
      </c>
      <c r="U58" s="26" t="str">
        <f>IF(CPI_Downloader!E56="","",CPI_Downloader!E56)</f>
        <v/>
      </c>
      <c r="W58" s="48">
        <f t="shared" si="1"/>
        <v>6392</v>
      </c>
      <c r="X58" s="31" t="str">
        <f t="shared" si="6"/>
        <v/>
      </c>
      <c r="Y58" s="31" t="str">
        <f t="shared" si="9"/>
        <v/>
      </c>
      <c r="Z58" s="31"/>
      <c r="AA58" s="36"/>
      <c r="AB58" s="36"/>
      <c r="AC58" s="38" t="str">
        <f>IF(CPI_Downloader!F56="","",CPI_Downloader!F56)</f>
        <v/>
      </c>
    </row>
    <row r="59" spans="1:29" ht="12.75" customHeight="1" x14ac:dyDescent="0.2">
      <c r="A59" s="21">
        <f>IF(CPI_Downloader!A57="","",CPI_Downloader!A57)</f>
        <v>6423</v>
      </c>
      <c r="B59" s="22">
        <f t="shared" si="4"/>
        <v>0.21212121212121215</v>
      </c>
      <c r="C59" s="22" t="str">
        <f t="shared" si="2"/>
        <v/>
      </c>
      <c r="D59" s="22">
        <f t="shared" si="7"/>
        <v>0.10064241629820891</v>
      </c>
      <c r="E59" s="22"/>
      <c r="F59" s="22"/>
      <c r="G59" s="22"/>
      <c r="H59" s="22">
        <f>'US Data'!B59</f>
        <v>0.19266055045871555</v>
      </c>
      <c r="I59" s="23">
        <f>IF(CPI_Downloader!B57="","",CPI_Downloader!B57)</f>
        <v>8</v>
      </c>
      <c r="J59" s="23" t="str">
        <f>IF(CPI_Downloader!C57="","",CPI_Downloader!C57)</f>
        <v/>
      </c>
      <c r="K59" s="24"/>
      <c r="L59" s="48">
        <f t="shared" si="0"/>
        <v>6423</v>
      </c>
      <c r="M59" s="25" t="str">
        <f t="shared" si="5"/>
        <v/>
      </c>
      <c r="N59" s="25" t="str">
        <f t="shared" si="3"/>
        <v/>
      </c>
      <c r="O59" s="25" t="str">
        <f t="shared" si="8"/>
        <v/>
      </c>
      <c r="P59" s="6"/>
      <c r="Q59" s="6"/>
      <c r="R59" s="6"/>
      <c r="S59" s="52" t="str">
        <f>IFERROR(('US Data'!M59),"")</f>
        <v/>
      </c>
      <c r="T59" s="26" t="str">
        <f>IF(CPI_Downloader!D57="","",CPI_Downloader!D57)</f>
        <v/>
      </c>
      <c r="U59" s="26" t="str">
        <f>IF(CPI_Downloader!E57="","",CPI_Downloader!E57)</f>
        <v/>
      </c>
      <c r="W59" s="48">
        <f t="shared" si="1"/>
        <v>6423</v>
      </c>
      <c r="X59" s="31" t="str">
        <f t="shared" si="6"/>
        <v/>
      </c>
      <c r="Y59" s="31" t="str">
        <f t="shared" si="9"/>
        <v/>
      </c>
      <c r="Z59" s="31"/>
      <c r="AA59" s="36"/>
      <c r="AB59" s="36"/>
      <c r="AC59" s="38" t="str">
        <f>IF(CPI_Downloader!F57="","",CPI_Downloader!F57)</f>
        <v/>
      </c>
    </row>
    <row r="60" spans="1:29" ht="12.75" customHeight="1" x14ac:dyDescent="0.2">
      <c r="A60" s="21">
        <f>IF(CPI_Downloader!A58="","",CPI_Downloader!A58)</f>
        <v>6454</v>
      </c>
      <c r="B60" s="22">
        <f t="shared" si="4"/>
        <v>0.17647058823529416</v>
      </c>
      <c r="C60" s="22" t="str">
        <f t="shared" si="2"/>
        <v/>
      </c>
      <c r="D60" s="22">
        <f t="shared" si="7"/>
        <v>0.10064241629820891</v>
      </c>
      <c r="E60" s="22"/>
      <c r="F60" s="22"/>
      <c r="G60" s="22"/>
      <c r="H60" s="22">
        <f>'US Data'!B60</f>
        <v>0.19819819819819839</v>
      </c>
      <c r="I60" s="23">
        <f>IF(CPI_Downloader!B58="","",CPI_Downloader!B58)</f>
        <v>8</v>
      </c>
      <c r="J60" s="23" t="str">
        <f>IF(CPI_Downloader!C58="","",CPI_Downloader!C58)</f>
        <v/>
      </c>
      <c r="K60" s="24"/>
      <c r="L60" s="48">
        <f t="shared" si="0"/>
        <v>6454</v>
      </c>
      <c r="M60" s="25" t="str">
        <f t="shared" si="5"/>
        <v/>
      </c>
      <c r="N60" s="25" t="str">
        <f t="shared" si="3"/>
        <v/>
      </c>
      <c r="O60" s="25" t="str">
        <f t="shared" si="8"/>
        <v/>
      </c>
      <c r="P60" s="6"/>
      <c r="Q60" s="6"/>
      <c r="R60" s="6"/>
      <c r="S60" s="52" t="str">
        <f>IFERROR(('US Data'!M60),"")</f>
        <v/>
      </c>
      <c r="T60" s="26" t="str">
        <f>IF(CPI_Downloader!D58="","",CPI_Downloader!D58)</f>
        <v/>
      </c>
      <c r="U60" s="26" t="str">
        <f>IF(CPI_Downloader!E58="","",CPI_Downloader!E58)</f>
        <v/>
      </c>
      <c r="W60" s="48">
        <f t="shared" si="1"/>
        <v>6454</v>
      </c>
      <c r="X60" s="31" t="str">
        <f t="shared" si="6"/>
        <v/>
      </c>
      <c r="Y60" s="31" t="str">
        <f t="shared" si="9"/>
        <v/>
      </c>
      <c r="Z60" s="31"/>
      <c r="AA60" s="36"/>
      <c r="AB60" s="36"/>
      <c r="AC60" s="38" t="str">
        <f>IF(CPI_Downloader!F58="","",CPI_Downloader!F58)</f>
        <v/>
      </c>
    </row>
    <row r="61" spans="1:29" ht="12.75" customHeight="1" x14ac:dyDescent="0.2">
      <c r="A61" s="21">
        <f>IF(CPI_Downloader!A59="","",CPI_Downloader!A59)</f>
        <v>6484</v>
      </c>
      <c r="B61" s="22">
        <f t="shared" si="4"/>
        <v>0.188405797101449</v>
      </c>
      <c r="C61" s="22" t="str">
        <f t="shared" si="2"/>
        <v/>
      </c>
      <c r="D61" s="22">
        <f t="shared" si="7"/>
        <v>0.10364145677983827</v>
      </c>
      <c r="E61" s="22"/>
      <c r="F61" s="22"/>
      <c r="G61" s="22"/>
      <c r="H61" s="22">
        <f>'US Data'!B61</f>
        <v>0.19469026548672552</v>
      </c>
      <c r="I61" s="23">
        <f>IF(CPI_Downloader!B59="","",CPI_Downloader!B59)</f>
        <v>8.1999999999999993</v>
      </c>
      <c r="J61" s="23" t="str">
        <f>IF(CPI_Downloader!C59="","",CPI_Downloader!C59)</f>
        <v/>
      </c>
      <c r="K61" s="24"/>
      <c r="L61" s="48">
        <f t="shared" si="0"/>
        <v>6484</v>
      </c>
      <c r="M61" s="25" t="str">
        <f t="shared" si="5"/>
        <v/>
      </c>
      <c r="N61" s="25" t="str">
        <f t="shared" si="3"/>
        <v/>
      </c>
      <c r="O61" s="25" t="str">
        <f t="shared" si="8"/>
        <v/>
      </c>
      <c r="P61" s="6"/>
      <c r="Q61" s="6"/>
      <c r="R61" s="6"/>
      <c r="S61" s="52" t="str">
        <f>IFERROR(('US Data'!M61),"")</f>
        <v/>
      </c>
      <c r="T61" s="26" t="str">
        <f>IF(CPI_Downloader!D59="","",CPI_Downloader!D59)</f>
        <v/>
      </c>
      <c r="U61" s="26" t="str">
        <f>IF(CPI_Downloader!E59="","",CPI_Downloader!E59)</f>
        <v/>
      </c>
      <c r="W61" s="48">
        <f t="shared" si="1"/>
        <v>6484</v>
      </c>
      <c r="X61" s="31" t="str">
        <f t="shared" si="6"/>
        <v/>
      </c>
      <c r="Y61" s="31" t="str">
        <f t="shared" si="9"/>
        <v/>
      </c>
      <c r="Z61" s="31"/>
      <c r="AA61" s="36"/>
      <c r="AB61" s="36"/>
      <c r="AC61" s="38" t="str">
        <f>IF(CPI_Downloader!F59="","",CPI_Downloader!F59)</f>
        <v/>
      </c>
    </row>
    <row r="62" spans="1:29" ht="12.75" customHeight="1" x14ac:dyDescent="0.2">
      <c r="A62" s="21">
        <f>IF(CPI_Downloader!A60="","",CPI_Downloader!A60)</f>
        <v>6515</v>
      </c>
      <c r="B62" s="22">
        <f t="shared" si="4"/>
        <v>0.15492957746478875</v>
      </c>
      <c r="C62" s="22" t="str">
        <f t="shared" si="2"/>
        <v/>
      </c>
      <c r="D62" s="22">
        <f t="shared" si="7"/>
        <v>0.10364145677983827</v>
      </c>
      <c r="E62" s="22"/>
      <c r="F62" s="22"/>
      <c r="G62" s="22"/>
      <c r="H62" s="22">
        <f>'US Data'!B62</f>
        <v>0.17391304347826098</v>
      </c>
      <c r="I62" s="23">
        <f>IF(CPI_Downloader!B60="","",CPI_Downloader!B60)</f>
        <v>8.1999999999999993</v>
      </c>
      <c r="J62" s="23" t="str">
        <f>IF(CPI_Downloader!C60="","",CPI_Downloader!C60)</f>
        <v/>
      </c>
      <c r="K62" s="24"/>
      <c r="L62" s="48">
        <f t="shared" si="0"/>
        <v>6515</v>
      </c>
      <c r="M62" s="25" t="str">
        <f t="shared" si="5"/>
        <v/>
      </c>
      <c r="N62" s="25" t="str">
        <f t="shared" si="3"/>
        <v/>
      </c>
      <c r="O62" s="25" t="str">
        <f t="shared" si="8"/>
        <v/>
      </c>
      <c r="P62" s="25"/>
      <c r="Q62" s="6"/>
      <c r="R62" s="6"/>
      <c r="S62" s="52" t="str">
        <f>IFERROR(('US Data'!M62),"")</f>
        <v/>
      </c>
      <c r="T62" s="26" t="str">
        <f>IF(CPI_Downloader!D60="","",CPI_Downloader!D60)</f>
        <v/>
      </c>
      <c r="U62" s="26" t="str">
        <f>IF(CPI_Downloader!E60="","",CPI_Downloader!E60)</f>
        <v/>
      </c>
      <c r="W62" s="48">
        <f t="shared" si="1"/>
        <v>6515</v>
      </c>
      <c r="X62" s="31" t="str">
        <f t="shared" si="6"/>
        <v/>
      </c>
      <c r="Y62" s="31" t="str">
        <f t="shared" si="9"/>
        <v/>
      </c>
      <c r="Z62" s="31"/>
      <c r="AA62" s="36"/>
      <c r="AB62" s="36"/>
      <c r="AC62" s="38" t="str">
        <f>IF(CPI_Downloader!F60="","",CPI_Downloader!F60)</f>
        <v/>
      </c>
    </row>
    <row r="63" spans="1:29" ht="12.75" customHeight="1" x14ac:dyDescent="0.2">
      <c r="A63" s="21">
        <f>IF(CPI_Downloader!A61="","",CPI_Downloader!A61)</f>
        <v>6545</v>
      </c>
      <c r="B63" s="22">
        <f t="shared" si="4"/>
        <v>0.1527777777777779</v>
      </c>
      <c r="C63" s="22" t="str">
        <f t="shared" si="2"/>
        <v/>
      </c>
      <c r="D63" s="22">
        <f t="shared" si="7"/>
        <v>0.10810968954315103</v>
      </c>
      <c r="E63" s="22"/>
      <c r="F63" s="22"/>
      <c r="G63" s="22"/>
      <c r="H63" s="22">
        <f>'US Data'!B63</f>
        <v>0.18103448275862077</v>
      </c>
      <c r="I63" s="23">
        <f>IF(CPI_Downloader!B61="","",CPI_Downloader!B61)</f>
        <v>8.3000000000000007</v>
      </c>
      <c r="J63" s="23" t="str">
        <f>IF(CPI_Downloader!C61="","",CPI_Downloader!C61)</f>
        <v/>
      </c>
      <c r="K63" s="24"/>
      <c r="L63" s="48">
        <f t="shared" si="0"/>
        <v>6545</v>
      </c>
      <c r="M63" s="25" t="str">
        <f t="shared" si="5"/>
        <v/>
      </c>
      <c r="N63" s="25" t="str">
        <f t="shared" si="3"/>
        <v/>
      </c>
      <c r="O63" s="25" t="str">
        <f t="shared" si="8"/>
        <v/>
      </c>
      <c r="P63" s="25"/>
      <c r="Q63" s="6"/>
      <c r="R63" s="6"/>
      <c r="S63" s="52" t="str">
        <f>IFERROR(('US Data'!M63),"")</f>
        <v/>
      </c>
      <c r="T63" s="26" t="str">
        <f>IF(CPI_Downloader!D61="","",CPI_Downloader!D61)</f>
        <v/>
      </c>
      <c r="U63" s="26" t="str">
        <f>IF(CPI_Downloader!E61="","",CPI_Downloader!E61)</f>
        <v/>
      </c>
      <c r="W63" s="48">
        <f t="shared" si="1"/>
        <v>6545</v>
      </c>
      <c r="X63" s="31" t="str">
        <f t="shared" si="6"/>
        <v/>
      </c>
      <c r="Y63" s="31" t="str">
        <f t="shared" si="9"/>
        <v/>
      </c>
      <c r="Z63" s="31"/>
      <c r="AA63" s="36"/>
      <c r="AB63" s="36"/>
      <c r="AC63" s="38" t="str">
        <f>IF(CPI_Downloader!F61="","",CPI_Downloader!F61)</f>
        <v/>
      </c>
    </row>
    <row r="64" spans="1:29" ht="12.75" customHeight="1" x14ac:dyDescent="0.2">
      <c r="A64" s="21">
        <f>IF(CPI_Downloader!A62="","",CPI_Downloader!A62)</f>
        <v>6576</v>
      </c>
      <c r="B64" s="22">
        <f t="shared" si="4"/>
        <v>0.13513513513513509</v>
      </c>
      <c r="C64" s="22" t="str">
        <f t="shared" si="2"/>
        <v/>
      </c>
      <c r="D64" s="22">
        <f t="shared" si="7"/>
        <v>0.11254217548724132</v>
      </c>
      <c r="E64" s="22" t="str">
        <f t="shared" ref="E64:E127" si="10">IFERROR(((I64/I4)^(1/5)-1),"")</f>
        <v/>
      </c>
      <c r="F64" s="22"/>
      <c r="G64" s="22"/>
      <c r="H64" s="22">
        <f>'US Data'!B64</f>
        <v>0.19658119658119655</v>
      </c>
      <c r="I64" s="23">
        <f>IF(CPI_Downloader!B62="","",CPI_Downloader!B62)</f>
        <v>8.4</v>
      </c>
      <c r="J64" s="23" t="str">
        <f>IF(CPI_Downloader!C62="","",CPI_Downloader!C62)</f>
        <v/>
      </c>
      <c r="K64" s="24"/>
      <c r="L64" s="48">
        <f t="shared" si="0"/>
        <v>6576</v>
      </c>
      <c r="M64" s="25" t="str">
        <f t="shared" si="5"/>
        <v/>
      </c>
      <c r="N64" s="25" t="str">
        <f t="shared" si="3"/>
        <v/>
      </c>
      <c r="O64" s="25" t="str">
        <f t="shared" si="8"/>
        <v/>
      </c>
      <c r="P64" s="25" t="str">
        <f t="shared" ref="P64:P127" si="11">IFERROR(((T64/T4)^(1/5)-1),"")</f>
        <v/>
      </c>
      <c r="Q64" s="6"/>
      <c r="R64" s="6"/>
      <c r="S64" s="52" t="str">
        <f>IFERROR(('US Data'!M64),"")</f>
        <v/>
      </c>
      <c r="T64" s="26" t="str">
        <f>IF(CPI_Downloader!D62="","",CPI_Downloader!D62)</f>
        <v/>
      </c>
      <c r="U64" s="26" t="str">
        <f>IF(CPI_Downloader!E62="","",CPI_Downloader!E62)</f>
        <v/>
      </c>
      <c r="W64" s="48">
        <f t="shared" si="1"/>
        <v>6576</v>
      </c>
      <c r="X64" s="31" t="str">
        <f t="shared" si="6"/>
        <v/>
      </c>
      <c r="Y64" s="31" t="str">
        <f t="shared" si="9"/>
        <v/>
      </c>
      <c r="Z64" s="31" t="str">
        <f t="shared" ref="Z64:Z127" si="12">IFERROR(((AC64/AC4)^(1/5)-1),"")</f>
        <v/>
      </c>
      <c r="AA64" s="36"/>
      <c r="AB64" s="36"/>
      <c r="AC64" s="38" t="str">
        <f>IF(CPI_Downloader!F62="","",CPI_Downloader!F62)</f>
        <v/>
      </c>
    </row>
    <row r="65" spans="1:29" ht="12.75" customHeight="1" x14ac:dyDescent="0.2">
      <c r="A65" s="21">
        <f>IF(CPI_Downloader!A63="","",CPI_Downloader!A63)</f>
        <v>6607</v>
      </c>
      <c r="B65" s="22">
        <f t="shared" si="4"/>
        <v>0.14864864864864868</v>
      </c>
      <c r="C65" s="22" t="str">
        <f t="shared" si="2"/>
        <v/>
      </c>
      <c r="D65" s="22">
        <f t="shared" si="7"/>
        <v>0.11693962110071654</v>
      </c>
      <c r="E65" s="22" t="str">
        <f t="shared" si="10"/>
        <v/>
      </c>
      <c r="F65" s="22"/>
      <c r="G65" s="22"/>
      <c r="H65" s="22">
        <f>'US Data'!B65</f>
        <v>0.17500000000000004</v>
      </c>
      <c r="I65" s="23">
        <f>IF(CPI_Downloader!B63="","",CPI_Downloader!B63)</f>
        <v>8.5</v>
      </c>
      <c r="J65" s="23" t="str">
        <f>IF(CPI_Downloader!C63="","",CPI_Downloader!C63)</f>
        <v/>
      </c>
      <c r="K65" s="24"/>
      <c r="L65" s="48">
        <f t="shared" si="0"/>
        <v>6607</v>
      </c>
      <c r="M65" s="25" t="str">
        <f t="shared" si="5"/>
        <v/>
      </c>
      <c r="N65" s="25" t="str">
        <f t="shared" si="3"/>
        <v/>
      </c>
      <c r="O65" s="25" t="str">
        <f t="shared" si="8"/>
        <v/>
      </c>
      <c r="P65" s="25" t="str">
        <f t="shared" si="11"/>
        <v/>
      </c>
      <c r="Q65" s="6"/>
      <c r="R65" s="6"/>
      <c r="S65" s="52" t="str">
        <f>IFERROR(('US Data'!M65),"")</f>
        <v/>
      </c>
      <c r="T65" s="26" t="str">
        <f>IF(CPI_Downloader!D63="","",CPI_Downloader!D63)</f>
        <v/>
      </c>
      <c r="U65" s="26" t="str">
        <f>IF(CPI_Downloader!E63="","",CPI_Downloader!E63)</f>
        <v/>
      </c>
      <c r="W65" s="48">
        <f t="shared" si="1"/>
        <v>6607</v>
      </c>
      <c r="X65" s="31" t="str">
        <f t="shared" si="6"/>
        <v/>
      </c>
      <c r="Y65" s="31" t="str">
        <f t="shared" si="9"/>
        <v/>
      </c>
      <c r="Z65" s="31" t="str">
        <f t="shared" si="12"/>
        <v/>
      </c>
      <c r="AA65" s="36"/>
      <c r="AB65" s="36"/>
      <c r="AC65" s="38" t="str">
        <f>IF(CPI_Downloader!F63="","",CPI_Downloader!F63)</f>
        <v/>
      </c>
    </row>
    <row r="66" spans="1:29" ht="12.75" customHeight="1" x14ac:dyDescent="0.2">
      <c r="A66" s="21">
        <f>IF(CPI_Downloader!A64="","",CPI_Downloader!A64)</f>
        <v>6635</v>
      </c>
      <c r="B66" s="22">
        <f t="shared" si="4"/>
        <v>0.13157894736842102</v>
      </c>
      <c r="C66" s="22" t="str">
        <f t="shared" si="2"/>
        <v/>
      </c>
      <c r="D66" s="22">
        <f t="shared" si="7"/>
        <v>0.12130271079315968</v>
      </c>
      <c r="E66" s="22" t="str">
        <f t="shared" si="10"/>
        <v/>
      </c>
      <c r="F66" s="22"/>
      <c r="G66" s="22"/>
      <c r="H66" s="22">
        <f>'US Data'!B66</f>
        <v>0.16666666666666674</v>
      </c>
      <c r="I66" s="23">
        <f>IF(CPI_Downloader!B64="","",CPI_Downloader!B64)</f>
        <v>8.6</v>
      </c>
      <c r="J66" s="23" t="str">
        <f>IF(CPI_Downloader!C64="","",CPI_Downloader!C64)</f>
        <v/>
      </c>
      <c r="K66" s="24"/>
      <c r="L66" s="48">
        <f t="shared" si="0"/>
        <v>6635</v>
      </c>
      <c r="M66" s="25" t="str">
        <f t="shared" si="5"/>
        <v/>
      </c>
      <c r="N66" s="25" t="str">
        <f t="shared" si="3"/>
        <v/>
      </c>
      <c r="O66" s="25" t="str">
        <f t="shared" si="8"/>
        <v/>
      </c>
      <c r="P66" s="25" t="str">
        <f t="shared" si="11"/>
        <v/>
      </c>
      <c r="Q66" s="6"/>
      <c r="R66" s="6"/>
      <c r="S66" s="52" t="str">
        <f>IFERROR(('US Data'!M66),"")</f>
        <v/>
      </c>
      <c r="T66" s="26" t="str">
        <f>IF(CPI_Downloader!D64="","",CPI_Downloader!D64)</f>
        <v/>
      </c>
      <c r="U66" s="26" t="str">
        <f>IF(CPI_Downloader!E64="","",CPI_Downloader!E64)</f>
        <v/>
      </c>
      <c r="W66" s="48">
        <f t="shared" si="1"/>
        <v>6635</v>
      </c>
      <c r="X66" s="31" t="str">
        <f t="shared" si="6"/>
        <v/>
      </c>
      <c r="Y66" s="31" t="str">
        <f t="shared" si="9"/>
        <v/>
      </c>
      <c r="Z66" s="31" t="str">
        <f t="shared" si="12"/>
        <v/>
      </c>
      <c r="AA66" s="36"/>
      <c r="AB66" s="36"/>
      <c r="AC66" s="38" t="str">
        <f>IF(CPI_Downloader!F64="","",CPI_Downloader!F64)</f>
        <v/>
      </c>
    </row>
    <row r="67" spans="1:29" ht="12.75" customHeight="1" x14ac:dyDescent="0.2">
      <c r="A67" s="21">
        <f>IF(CPI_Downloader!A65="","",CPI_Downloader!A65)</f>
        <v>6666</v>
      </c>
      <c r="B67" s="22">
        <f t="shared" si="4"/>
        <v>0.13157894736842102</v>
      </c>
      <c r="C67" s="22" t="str">
        <f t="shared" si="2"/>
        <v/>
      </c>
      <c r="D67" s="22">
        <f t="shared" si="7"/>
        <v>0.12130271079315968</v>
      </c>
      <c r="E67" s="22" t="str">
        <f t="shared" si="10"/>
        <v/>
      </c>
      <c r="F67" s="22"/>
      <c r="G67" s="22"/>
      <c r="H67" s="22">
        <f>'US Data'!B67</f>
        <v>0.12698412698412698</v>
      </c>
      <c r="I67" s="23">
        <f>IF(CPI_Downloader!B65="","",CPI_Downloader!B65)</f>
        <v>8.6</v>
      </c>
      <c r="J67" s="23" t="str">
        <f>IF(CPI_Downloader!C65="","",CPI_Downloader!C65)</f>
        <v/>
      </c>
      <c r="K67" s="24"/>
      <c r="L67" s="48">
        <f t="shared" si="0"/>
        <v>6666</v>
      </c>
      <c r="M67" s="25" t="str">
        <f t="shared" si="5"/>
        <v/>
      </c>
      <c r="N67" s="25" t="str">
        <f t="shared" si="3"/>
        <v/>
      </c>
      <c r="O67" s="25" t="str">
        <f t="shared" si="8"/>
        <v/>
      </c>
      <c r="P67" s="25" t="str">
        <f t="shared" si="11"/>
        <v/>
      </c>
      <c r="Q67" s="6"/>
      <c r="R67" s="6"/>
      <c r="S67" s="52" t="str">
        <f>IFERROR(('US Data'!M67),"")</f>
        <v/>
      </c>
      <c r="T67" s="26" t="str">
        <f>IF(CPI_Downloader!D65="","",CPI_Downloader!D65)</f>
        <v/>
      </c>
      <c r="U67" s="26" t="str">
        <f>IF(CPI_Downloader!E65="","",CPI_Downloader!E65)</f>
        <v/>
      </c>
      <c r="W67" s="48">
        <f t="shared" si="1"/>
        <v>6666</v>
      </c>
      <c r="X67" s="31" t="str">
        <f t="shared" si="6"/>
        <v/>
      </c>
      <c r="Y67" s="31" t="str">
        <f t="shared" si="9"/>
        <v/>
      </c>
      <c r="Z67" s="31" t="str">
        <f t="shared" si="12"/>
        <v/>
      </c>
      <c r="AA67" s="36"/>
      <c r="AB67" s="36"/>
      <c r="AC67" s="38" t="str">
        <f>IF(CPI_Downloader!F65="","",CPI_Downloader!F65)</f>
        <v/>
      </c>
    </row>
    <row r="68" spans="1:29" ht="12.75" customHeight="1" x14ac:dyDescent="0.2">
      <c r="A68" s="21">
        <f>IF(CPI_Downloader!A66="","",CPI_Downloader!A66)</f>
        <v>6696</v>
      </c>
      <c r="B68" s="22">
        <f t="shared" si="4"/>
        <v>0.10126582278481</v>
      </c>
      <c r="C68" s="22" t="str">
        <f t="shared" si="2"/>
        <v/>
      </c>
      <c r="D68" s="22">
        <f t="shared" si="7"/>
        <v>0.12563210783291567</v>
      </c>
      <c r="E68" s="22" t="str">
        <f t="shared" si="10"/>
        <v/>
      </c>
      <c r="F68" s="22"/>
      <c r="G68" s="22"/>
      <c r="H68" s="22">
        <f>'US Data'!B68</f>
        <v>0.1328125</v>
      </c>
      <c r="I68" s="23">
        <f>IF(CPI_Downloader!B66="","",CPI_Downloader!B66)</f>
        <v>8.6999999999999993</v>
      </c>
      <c r="J68" s="23" t="str">
        <f>IF(CPI_Downloader!C66="","",CPI_Downloader!C66)</f>
        <v/>
      </c>
      <c r="K68" s="24"/>
      <c r="L68" s="48">
        <f t="shared" ref="L68:L131" si="13">A68</f>
        <v>6696</v>
      </c>
      <c r="M68" s="25" t="str">
        <f t="shared" si="5"/>
        <v/>
      </c>
      <c r="N68" s="25" t="str">
        <f t="shared" si="3"/>
        <v/>
      </c>
      <c r="O68" s="25" t="str">
        <f t="shared" si="8"/>
        <v/>
      </c>
      <c r="P68" s="25" t="str">
        <f t="shared" si="11"/>
        <v/>
      </c>
      <c r="Q68" s="6"/>
      <c r="R68" s="6"/>
      <c r="S68" s="52" t="str">
        <f>IFERROR(('US Data'!M68),"")</f>
        <v/>
      </c>
      <c r="T68" s="26" t="str">
        <f>IF(CPI_Downloader!D66="","",CPI_Downloader!D66)</f>
        <v/>
      </c>
      <c r="U68" s="26" t="str">
        <f>IF(CPI_Downloader!E66="","",CPI_Downloader!E66)</f>
        <v/>
      </c>
      <c r="W68" s="48">
        <f t="shared" ref="W68:W131" si="14">A68</f>
        <v>6696</v>
      </c>
      <c r="X68" s="31" t="str">
        <f t="shared" si="6"/>
        <v/>
      </c>
      <c r="Y68" s="31" t="str">
        <f t="shared" si="9"/>
        <v/>
      </c>
      <c r="Z68" s="31" t="str">
        <f t="shared" si="12"/>
        <v/>
      </c>
      <c r="AA68" s="36"/>
      <c r="AB68" s="36"/>
      <c r="AC68" s="38" t="str">
        <f>IF(CPI_Downloader!F66="","",CPI_Downloader!F66)</f>
        <v/>
      </c>
    </row>
    <row r="69" spans="1:29" ht="12.75" customHeight="1" x14ac:dyDescent="0.2">
      <c r="A69" s="21">
        <f>IF(CPI_Downloader!A67="","",CPI_Downloader!A67)</f>
        <v>6727</v>
      </c>
      <c r="B69" s="22">
        <f t="shared" si="4"/>
        <v>0.10000000000000009</v>
      </c>
      <c r="C69" s="22" t="str">
        <f t="shared" ref="C69:C132" si="15">IFERROR((J69/J68-1),"")</f>
        <v/>
      </c>
      <c r="D69" s="22">
        <f t="shared" si="7"/>
        <v>0.12992845523476215</v>
      </c>
      <c r="E69" s="22" t="str">
        <f t="shared" si="10"/>
        <v/>
      </c>
      <c r="F69" s="22"/>
      <c r="G69" s="22"/>
      <c r="H69" s="22">
        <f>'US Data'!B69</f>
        <v>0.13076923076923075</v>
      </c>
      <c r="I69" s="23">
        <f>IF(CPI_Downloader!B67="","",CPI_Downloader!B67)</f>
        <v>8.8000000000000007</v>
      </c>
      <c r="J69" s="23" t="str">
        <f>IF(CPI_Downloader!C67="","",CPI_Downloader!C67)</f>
        <v/>
      </c>
      <c r="K69" s="24"/>
      <c r="L69" s="48">
        <f t="shared" si="13"/>
        <v>6727</v>
      </c>
      <c r="M69" s="25" t="str">
        <f t="shared" si="5"/>
        <v/>
      </c>
      <c r="N69" s="25" t="str">
        <f t="shared" ref="N69:N132" si="16">IFERROR((U69/U68-1),"")</f>
        <v/>
      </c>
      <c r="O69" s="25" t="str">
        <f t="shared" si="8"/>
        <v/>
      </c>
      <c r="P69" s="25" t="str">
        <f t="shared" si="11"/>
        <v/>
      </c>
      <c r="Q69" s="6"/>
      <c r="R69" s="6"/>
      <c r="S69" s="52" t="str">
        <f>IFERROR(('US Data'!M69),"")</f>
        <v/>
      </c>
      <c r="T69" s="26" t="str">
        <f>IF(CPI_Downloader!D67="","",CPI_Downloader!D67)</f>
        <v/>
      </c>
      <c r="U69" s="26" t="str">
        <f>IF(CPI_Downloader!E67="","",CPI_Downloader!E67)</f>
        <v/>
      </c>
      <c r="W69" s="48">
        <f t="shared" si="14"/>
        <v>6727</v>
      </c>
      <c r="X69" s="31" t="str">
        <f t="shared" si="6"/>
        <v/>
      </c>
      <c r="Y69" s="31" t="str">
        <f t="shared" si="9"/>
        <v/>
      </c>
      <c r="Z69" s="31" t="str">
        <f t="shared" si="12"/>
        <v/>
      </c>
      <c r="AA69" s="36"/>
      <c r="AB69" s="36"/>
      <c r="AC69" s="38" t="str">
        <f>IF(CPI_Downloader!F67="","",CPI_Downloader!F67)</f>
        <v/>
      </c>
    </row>
    <row r="70" spans="1:29" ht="12.75" customHeight="1" x14ac:dyDescent="0.2">
      <c r="A70" s="21">
        <f>IF(CPI_Downloader!A68="","",CPI_Downloader!A68)</f>
        <v>6757</v>
      </c>
      <c r="B70" s="22">
        <f t="shared" si="4"/>
        <v>0.11250000000000004</v>
      </c>
      <c r="C70" s="22" t="str">
        <f t="shared" si="15"/>
        <v/>
      </c>
      <c r="D70" s="22">
        <f t="shared" si="7"/>
        <v>0.13419237660068051</v>
      </c>
      <c r="E70" s="22" t="str">
        <f t="shared" si="10"/>
        <v/>
      </c>
      <c r="F70" s="22"/>
      <c r="G70" s="22"/>
      <c r="H70" s="22">
        <f>'US Data'!B70</f>
        <v>0.1796875</v>
      </c>
      <c r="I70" s="23">
        <f>IF(CPI_Downloader!B68="","",CPI_Downloader!B68)</f>
        <v>8.9</v>
      </c>
      <c r="J70" s="23" t="str">
        <f>IF(CPI_Downloader!C68="","",CPI_Downloader!C68)</f>
        <v/>
      </c>
      <c r="K70" s="24"/>
      <c r="L70" s="48">
        <f t="shared" si="13"/>
        <v>6757</v>
      </c>
      <c r="M70" s="25" t="str">
        <f t="shared" si="5"/>
        <v/>
      </c>
      <c r="N70" s="25" t="str">
        <f t="shared" si="16"/>
        <v/>
      </c>
      <c r="O70" s="25" t="str">
        <f t="shared" si="8"/>
        <v/>
      </c>
      <c r="P70" s="25" t="str">
        <f t="shared" si="11"/>
        <v/>
      </c>
      <c r="Q70" s="6"/>
      <c r="R70" s="6"/>
      <c r="S70" s="52" t="str">
        <f>IFERROR(('US Data'!M70),"")</f>
        <v/>
      </c>
      <c r="T70" s="26" t="str">
        <f>IF(CPI_Downloader!D68="","",CPI_Downloader!D68)</f>
        <v/>
      </c>
      <c r="U70" s="26" t="str">
        <f>IF(CPI_Downloader!E68="","",CPI_Downloader!E68)</f>
        <v/>
      </c>
      <c r="W70" s="48">
        <f t="shared" si="14"/>
        <v>6757</v>
      </c>
      <c r="X70" s="31" t="str">
        <f t="shared" si="6"/>
        <v/>
      </c>
      <c r="Y70" s="31" t="str">
        <f t="shared" si="9"/>
        <v/>
      </c>
      <c r="Z70" s="31" t="str">
        <f t="shared" si="12"/>
        <v/>
      </c>
      <c r="AA70" s="36"/>
      <c r="AB70" s="36"/>
      <c r="AC70" s="38" t="str">
        <f>IF(CPI_Downloader!F68="","",CPI_Downloader!F68)</f>
        <v/>
      </c>
    </row>
    <row r="71" spans="1:29" ht="12.75" customHeight="1" x14ac:dyDescent="0.2">
      <c r="A71" s="21">
        <f>IF(CPI_Downloader!A69="","",CPI_Downloader!A69)</f>
        <v>6788</v>
      </c>
      <c r="B71" s="22">
        <f t="shared" si="4"/>
        <v>0.14999999999999991</v>
      </c>
      <c r="C71" s="22" t="str">
        <f t="shared" si="15"/>
        <v/>
      </c>
      <c r="D71" s="22">
        <f t="shared" si="7"/>
        <v>0.14679554575889298</v>
      </c>
      <c r="E71" s="22" t="str">
        <f t="shared" si="10"/>
        <v/>
      </c>
      <c r="F71" s="22"/>
      <c r="G71" s="22"/>
      <c r="H71" s="22">
        <f>'US Data'!B71</f>
        <v>0.18461538461538463</v>
      </c>
      <c r="I71" s="23">
        <f>IF(CPI_Downloader!B69="","",CPI_Downloader!B69)</f>
        <v>9.1999999999999993</v>
      </c>
      <c r="J71" s="23" t="str">
        <f>IF(CPI_Downloader!C69="","",CPI_Downloader!C69)</f>
        <v/>
      </c>
      <c r="K71" s="24"/>
      <c r="L71" s="48">
        <f t="shared" si="13"/>
        <v>6788</v>
      </c>
      <c r="M71" s="25" t="str">
        <f t="shared" si="5"/>
        <v/>
      </c>
      <c r="N71" s="25" t="str">
        <f t="shared" si="16"/>
        <v/>
      </c>
      <c r="O71" s="25" t="str">
        <f t="shared" si="8"/>
        <v/>
      </c>
      <c r="P71" s="25" t="str">
        <f t="shared" si="11"/>
        <v/>
      </c>
      <c r="Q71" s="6"/>
      <c r="R71" s="6"/>
      <c r="S71" s="52" t="str">
        <f>IFERROR(('US Data'!M71),"")</f>
        <v/>
      </c>
      <c r="T71" s="26" t="str">
        <f>IF(CPI_Downloader!D69="","",CPI_Downloader!D69)</f>
        <v/>
      </c>
      <c r="U71" s="26" t="str">
        <f>IF(CPI_Downloader!E69="","",CPI_Downloader!E69)</f>
        <v/>
      </c>
      <c r="W71" s="48">
        <f t="shared" si="14"/>
        <v>6788</v>
      </c>
      <c r="X71" s="31" t="str">
        <f t="shared" si="6"/>
        <v/>
      </c>
      <c r="Y71" s="31" t="str">
        <f t="shared" si="9"/>
        <v/>
      </c>
      <c r="Z71" s="31" t="str">
        <f t="shared" si="12"/>
        <v/>
      </c>
      <c r="AA71" s="36"/>
      <c r="AB71" s="36"/>
      <c r="AC71" s="38" t="str">
        <f>IF(CPI_Downloader!F69="","",CPI_Downloader!F69)</f>
        <v/>
      </c>
    </row>
    <row r="72" spans="1:29" ht="12.75" customHeight="1" x14ac:dyDescent="0.2">
      <c r="A72" s="21">
        <f>IF(CPI_Downloader!A70="","",CPI_Downloader!A70)</f>
        <v>6819</v>
      </c>
      <c r="B72" s="22">
        <f t="shared" si="4"/>
        <v>0.14999999999999991</v>
      </c>
      <c r="C72" s="22" t="str">
        <f t="shared" si="15"/>
        <v/>
      </c>
      <c r="D72" s="22">
        <f t="shared" si="7"/>
        <v>0.14679554575889298</v>
      </c>
      <c r="E72" s="22" t="str">
        <f t="shared" si="10"/>
        <v/>
      </c>
      <c r="F72" s="22"/>
      <c r="G72" s="22"/>
      <c r="H72" s="22">
        <f>'US Data'!B72</f>
        <v>0.18045112781954886</v>
      </c>
      <c r="I72" s="23">
        <f>IF(CPI_Downloader!B70="","",CPI_Downloader!B70)</f>
        <v>9.1999999999999993</v>
      </c>
      <c r="J72" s="23" t="str">
        <f>IF(CPI_Downloader!C70="","",CPI_Downloader!C70)</f>
        <v/>
      </c>
      <c r="K72" s="24"/>
      <c r="L72" s="48">
        <f t="shared" si="13"/>
        <v>6819</v>
      </c>
      <c r="M72" s="25" t="str">
        <f t="shared" si="5"/>
        <v/>
      </c>
      <c r="N72" s="25" t="str">
        <f t="shared" si="16"/>
        <v/>
      </c>
      <c r="O72" s="25" t="str">
        <f t="shared" si="8"/>
        <v/>
      </c>
      <c r="P72" s="25" t="str">
        <f t="shared" si="11"/>
        <v/>
      </c>
      <c r="Q72" s="6"/>
      <c r="R72" s="6"/>
      <c r="S72" s="52" t="str">
        <f>IFERROR(('US Data'!M72),"")</f>
        <v/>
      </c>
      <c r="T72" s="26" t="str">
        <f>IF(CPI_Downloader!D70="","",CPI_Downloader!D70)</f>
        <v/>
      </c>
      <c r="U72" s="26" t="str">
        <f>IF(CPI_Downloader!E70="","",CPI_Downloader!E70)</f>
        <v/>
      </c>
      <c r="W72" s="48">
        <f t="shared" si="14"/>
        <v>6819</v>
      </c>
      <c r="X72" s="31" t="str">
        <f t="shared" si="6"/>
        <v/>
      </c>
      <c r="Y72" s="31" t="str">
        <f t="shared" si="9"/>
        <v/>
      </c>
      <c r="Z72" s="31" t="str">
        <f t="shared" si="12"/>
        <v/>
      </c>
      <c r="AA72" s="36"/>
      <c r="AB72" s="36"/>
      <c r="AC72" s="38" t="str">
        <f>IF(CPI_Downloader!F70="","",CPI_Downloader!F70)</f>
        <v/>
      </c>
    </row>
    <row r="73" spans="1:29" ht="12.75" customHeight="1" x14ac:dyDescent="0.2">
      <c r="A73" s="21">
        <f>IF(CPI_Downloader!A71="","",CPI_Downloader!A71)</f>
        <v>6849</v>
      </c>
      <c r="B73" s="22">
        <f t="shared" si="4"/>
        <v>0.13414634146341475</v>
      </c>
      <c r="C73" s="22" t="str">
        <f t="shared" si="15"/>
        <v/>
      </c>
      <c r="D73" s="22">
        <f t="shared" si="7"/>
        <v>0.15093563778777841</v>
      </c>
      <c r="E73" s="22" t="str">
        <f t="shared" si="10"/>
        <v/>
      </c>
      <c r="F73" s="22"/>
      <c r="G73" s="22"/>
      <c r="H73" s="22">
        <f>'US Data'!B73</f>
        <v>0.18518518518518512</v>
      </c>
      <c r="I73" s="23">
        <f>IF(CPI_Downloader!B71="","",CPI_Downloader!B71)</f>
        <v>9.3000000000000007</v>
      </c>
      <c r="J73" s="23" t="str">
        <f>IF(CPI_Downloader!C71="","",CPI_Downloader!C71)</f>
        <v/>
      </c>
      <c r="K73" s="24"/>
      <c r="L73" s="48">
        <f t="shared" si="13"/>
        <v>6849</v>
      </c>
      <c r="M73" s="25" t="str">
        <f t="shared" si="5"/>
        <v/>
      </c>
      <c r="N73" s="25" t="str">
        <f t="shared" si="16"/>
        <v/>
      </c>
      <c r="O73" s="25" t="str">
        <f t="shared" si="8"/>
        <v/>
      </c>
      <c r="P73" s="25" t="str">
        <f t="shared" si="11"/>
        <v/>
      </c>
      <c r="Q73" s="6"/>
      <c r="R73" s="6"/>
      <c r="S73" s="52" t="str">
        <f>IFERROR(('US Data'!M73),"")</f>
        <v/>
      </c>
      <c r="T73" s="26" t="str">
        <f>IF(CPI_Downloader!D71="","",CPI_Downloader!D71)</f>
        <v/>
      </c>
      <c r="U73" s="26" t="str">
        <f>IF(CPI_Downloader!E71="","",CPI_Downloader!E71)</f>
        <v/>
      </c>
      <c r="W73" s="48">
        <f t="shared" si="14"/>
        <v>6849</v>
      </c>
      <c r="X73" s="31" t="str">
        <f t="shared" si="6"/>
        <v/>
      </c>
      <c r="Y73" s="31" t="str">
        <f t="shared" si="9"/>
        <v/>
      </c>
      <c r="Z73" s="31" t="str">
        <f t="shared" si="12"/>
        <v/>
      </c>
      <c r="AA73" s="36"/>
      <c r="AB73" s="36"/>
      <c r="AC73" s="38" t="str">
        <f>IF(CPI_Downloader!F71="","",CPI_Downloader!F71)</f>
        <v/>
      </c>
    </row>
    <row r="74" spans="1:29" ht="12.75" customHeight="1" x14ac:dyDescent="0.2">
      <c r="A74" s="21">
        <f>IF(CPI_Downloader!A72="","",CPI_Downloader!A72)</f>
        <v>6880</v>
      </c>
      <c r="B74" s="22">
        <f t="shared" si="4"/>
        <v>0.14634146341463428</v>
      </c>
      <c r="C74" s="22" t="str">
        <f t="shared" si="15"/>
        <v/>
      </c>
      <c r="D74" s="22">
        <f t="shared" si="7"/>
        <v>0.14269177501474517</v>
      </c>
      <c r="E74" s="22" t="str">
        <f t="shared" si="10"/>
        <v/>
      </c>
      <c r="F74" s="22"/>
      <c r="G74" s="22"/>
      <c r="H74" s="22">
        <f>'US Data'!B74</f>
        <v>0.20740740740740748</v>
      </c>
      <c r="I74" s="23">
        <f>IF(CPI_Downloader!B72="","",CPI_Downloader!B72)</f>
        <v>9.4</v>
      </c>
      <c r="J74" s="23" t="str">
        <f>IF(CPI_Downloader!C72="","",CPI_Downloader!C72)</f>
        <v/>
      </c>
      <c r="K74" s="24"/>
      <c r="L74" s="48">
        <f t="shared" si="13"/>
        <v>6880</v>
      </c>
      <c r="M74" s="25" t="str">
        <f t="shared" si="5"/>
        <v/>
      </c>
      <c r="N74" s="25" t="str">
        <f t="shared" si="16"/>
        <v/>
      </c>
      <c r="O74" s="25" t="str">
        <f t="shared" si="8"/>
        <v/>
      </c>
      <c r="P74" s="25" t="str">
        <f t="shared" si="11"/>
        <v/>
      </c>
      <c r="Q74" s="6"/>
      <c r="R74" s="6"/>
      <c r="S74" s="52" t="str">
        <f>IFERROR(('US Data'!M74),"")</f>
        <v/>
      </c>
      <c r="T74" s="26" t="str">
        <f>IF(CPI_Downloader!D72="","",CPI_Downloader!D72)</f>
        <v/>
      </c>
      <c r="U74" s="26" t="str">
        <f>IF(CPI_Downloader!E72="","",CPI_Downloader!E72)</f>
        <v/>
      </c>
      <c r="W74" s="48">
        <f t="shared" si="14"/>
        <v>6880</v>
      </c>
      <c r="X74" s="31" t="str">
        <f t="shared" si="6"/>
        <v/>
      </c>
      <c r="Y74" s="31" t="str">
        <f t="shared" si="9"/>
        <v/>
      </c>
      <c r="Z74" s="31" t="str">
        <f t="shared" si="12"/>
        <v/>
      </c>
      <c r="AA74" s="36"/>
      <c r="AB74" s="36"/>
      <c r="AC74" s="38" t="str">
        <f>IF(CPI_Downloader!F72="","",CPI_Downloader!F72)</f>
        <v/>
      </c>
    </row>
    <row r="75" spans="1:29" ht="12.75" customHeight="1" x14ac:dyDescent="0.2">
      <c r="A75" s="21">
        <f>IF(CPI_Downloader!A73="","",CPI_Downloader!A73)</f>
        <v>6910</v>
      </c>
      <c r="B75" s="22">
        <f t="shared" si="4"/>
        <v>0.13253012048192758</v>
      </c>
      <c r="C75" s="22" t="str">
        <f t="shared" si="15"/>
        <v/>
      </c>
      <c r="D75" s="22">
        <f t="shared" si="7"/>
        <v>0.14269177501474517</v>
      </c>
      <c r="E75" s="22" t="str">
        <f t="shared" si="10"/>
        <v/>
      </c>
      <c r="F75" s="22"/>
      <c r="G75" s="22"/>
      <c r="H75" s="22">
        <f>'US Data'!B75</f>
        <v>0.20437956204379559</v>
      </c>
      <c r="I75" s="23">
        <f>IF(CPI_Downloader!B73="","",CPI_Downloader!B73)</f>
        <v>9.4</v>
      </c>
      <c r="J75" s="23" t="str">
        <f>IF(CPI_Downloader!C73="","",CPI_Downloader!C73)</f>
        <v/>
      </c>
      <c r="K75" s="24"/>
      <c r="L75" s="48">
        <f t="shared" si="13"/>
        <v>6910</v>
      </c>
      <c r="M75" s="25" t="str">
        <f t="shared" si="5"/>
        <v/>
      </c>
      <c r="N75" s="25" t="str">
        <f t="shared" si="16"/>
        <v/>
      </c>
      <c r="O75" s="25" t="str">
        <f t="shared" si="8"/>
        <v/>
      </c>
      <c r="P75" s="25" t="str">
        <f t="shared" si="11"/>
        <v/>
      </c>
      <c r="Q75" s="6"/>
      <c r="R75" s="6"/>
      <c r="S75" s="52" t="str">
        <f>IFERROR(('US Data'!M75),"")</f>
        <v/>
      </c>
      <c r="T75" s="26" t="str">
        <f>IF(CPI_Downloader!D73="","",CPI_Downloader!D73)</f>
        <v/>
      </c>
      <c r="U75" s="26" t="str">
        <f>IF(CPI_Downloader!E73="","",CPI_Downloader!E73)</f>
        <v/>
      </c>
      <c r="W75" s="48">
        <f t="shared" si="14"/>
        <v>6910</v>
      </c>
      <c r="X75" s="31" t="str">
        <f t="shared" si="6"/>
        <v/>
      </c>
      <c r="Y75" s="31" t="str">
        <f t="shared" si="9"/>
        <v/>
      </c>
      <c r="Z75" s="31" t="str">
        <f t="shared" si="12"/>
        <v/>
      </c>
      <c r="AA75" s="36"/>
      <c r="AB75" s="36"/>
      <c r="AC75" s="38" t="str">
        <f>IF(CPI_Downloader!F73="","",CPI_Downloader!F73)</f>
        <v/>
      </c>
    </row>
    <row r="76" spans="1:29" ht="12.75" customHeight="1" x14ac:dyDescent="0.2">
      <c r="A76" s="21">
        <f>IF(CPI_Downloader!A74="","",CPI_Downloader!A74)</f>
        <v>6941</v>
      </c>
      <c r="B76" s="22">
        <f t="shared" si="4"/>
        <v>0.13095238095238093</v>
      </c>
      <c r="C76" s="22" t="str">
        <f t="shared" si="15"/>
        <v/>
      </c>
      <c r="D76" s="22">
        <f t="shared" si="7"/>
        <v>0.1407256588467416</v>
      </c>
      <c r="E76" s="22">
        <f t="shared" si="10"/>
        <v>9.6262279352954172E-2</v>
      </c>
      <c r="F76" s="22"/>
      <c r="G76" s="22"/>
      <c r="H76" s="22">
        <f>'US Data'!B76</f>
        <v>0.1785714285714286</v>
      </c>
      <c r="I76" s="23">
        <f>IF(CPI_Downloader!B74="","",CPI_Downloader!B74)</f>
        <v>9.5</v>
      </c>
      <c r="J76" s="23" t="str">
        <f>IF(CPI_Downloader!C74="","",CPI_Downloader!C74)</f>
        <v/>
      </c>
      <c r="K76" s="24"/>
      <c r="L76" s="48">
        <f t="shared" si="13"/>
        <v>6941</v>
      </c>
      <c r="M76" s="25" t="str">
        <f t="shared" si="5"/>
        <v/>
      </c>
      <c r="N76" s="25" t="str">
        <f t="shared" si="16"/>
        <v/>
      </c>
      <c r="O76" s="25" t="str">
        <f t="shared" si="8"/>
        <v/>
      </c>
      <c r="P76" s="25" t="str">
        <f t="shared" si="11"/>
        <v/>
      </c>
      <c r="Q76" s="6"/>
      <c r="R76" s="6"/>
      <c r="S76" s="52" t="str">
        <f>IFERROR(('US Data'!M76),"")</f>
        <v/>
      </c>
      <c r="T76" s="26" t="str">
        <f>IF(CPI_Downloader!D74="","",CPI_Downloader!D74)</f>
        <v/>
      </c>
      <c r="U76" s="26" t="str">
        <f>IF(CPI_Downloader!E74="","",CPI_Downloader!E74)</f>
        <v/>
      </c>
      <c r="W76" s="48">
        <f t="shared" si="14"/>
        <v>6941</v>
      </c>
      <c r="X76" s="31" t="str">
        <f t="shared" si="6"/>
        <v/>
      </c>
      <c r="Y76" s="31" t="str">
        <f t="shared" si="9"/>
        <v/>
      </c>
      <c r="Z76" s="31" t="str">
        <f t="shared" si="12"/>
        <v/>
      </c>
      <c r="AA76" s="36"/>
      <c r="AB76" s="36"/>
      <c r="AC76" s="38" t="str">
        <f>IF(CPI_Downloader!F74="","",CPI_Downloader!F74)</f>
        <v/>
      </c>
    </row>
    <row r="77" spans="1:29" ht="12.75" customHeight="1" x14ac:dyDescent="0.2">
      <c r="A77" s="21">
        <f>IF(CPI_Downloader!A75="","",CPI_Downloader!A75)</f>
        <v>6972</v>
      </c>
      <c r="B77" s="22">
        <f t="shared" si="4"/>
        <v>0.10588235294117654</v>
      </c>
      <c r="C77" s="22" t="str">
        <f t="shared" si="15"/>
        <v/>
      </c>
      <c r="D77" s="22">
        <f t="shared" si="7"/>
        <v>0.13084955721324976</v>
      </c>
      <c r="E77" s="22">
        <f t="shared" si="10"/>
        <v>9.3944579374527493E-2</v>
      </c>
      <c r="F77" s="22"/>
      <c r="G77" s="22"/>
      <c r="H77" s="22">
        <f>'US Data'!B77</f>
        <v>0.14893617021276584</v>
      </c>
      <c r="I77" s="23">
        <f>IF(CPI_Downloader!B75="","",CPI_Downloader!B75)</f>
        <v>9.4</v>
      </c>
      <c r="J77" s="23" t="str">
        <f>IF(CPI_Downloader!C75="","",CPI_Downloader!C75)</f>
        <v/>
      </c>
      <c r="K77" s="24"/>
      <c r="L77" s="48">
        <f t="shared" si="13"/>
        <v>6972</v>
      </c>
      <c r="M77" s="25" t="str">
        <f t="shared" si="5"/>
        <v/>
      </c>
      <c r="N77" s="25" t="str">
        <f t="shared" si="16"/>
        <v/>
      </c>
      <c r="O77" s="25" t="str">
        <f t="shared" si="8"/>
        <v/>
      </c>
      <c r="P77" s="25" t="str">
        <f t="shared" si="11"/>
        <v/>
      </c>
      <c r="Q77" s="6"/>
      <c r="R77" s="6"/>
      <c r="S77" s="52" t="str">
        <f>IFERROR(('US Data'!M77),"")</f>
        <v/>
      </c>
      <c r="T77" s="26" t="str">
        <f>IF(CPI_Downloader!D75="","",CPI_Downloader!D75)</f>
        <v/>
      </c>
      <c r="U77" s="26" t="str">
        <f>IF(CPI_Downloader!E75="","",CPI_Downloader!E75)</f>
        <v/>
      </c>
      <c r="W77" s="48">
        <f t="shared" si="14"/>
        <v>6972</v>
      </c>
      <c r="X77" s="31" t="str">
        <f t="shared" si="6"/>
        <v/>
      </c>
      <c r="Y77" s="31" t="str">
        <f t="shared" si="9"/>
        <v/>
      </c>
      <c r="Z77" s="31" t="str">
        <f t="shared" si="12"/>
        <v/>
      </c>
      <c r="AA77" s="36"/>
      <c r="AB77" s="36"/>
      <c r="AC77" s="38" t="str">
        <f>IF(CPI_Downloader!F75="","",CPI_Downloader!F75)</f>
        <v/>
      </c>
    </row>
    <row r="78" spans="1:29" ht="12.75" customHeight="1" x14ac:dyDescent="0.2">
      <c r="A78" s="21">
        <f>IF(CPI_Downloader!A76="","",CPI_Downloader!A76)</f>
        <v>7000</v>
      </c>
      <c r="B78" s="22">
        <f t="shared" si="4"/>
        <v>9.3023255813953654E-2</v>
      </c>
      <c r="C78" s="22" t="str">
        <f t="shared" si="15"/>
        <v/>
      </c>
      <c r="D78" s="22">
        <f t="shared" si="7"/>
        <v>0.13084955721324976</v>
      </c>
      <c r="E78" s="22">
        <f t="shared" si="10"/>
        <v>9.3944579374527493E-2</v>
      </c>
      <c r="F78" s="22"/>
      <c r="G78" s="22"/>
      <c r="H78" s="22">
        <f>'US Data'!B78</f>
        <v>0.17142857142857126</v>
      </c>
      <c r="I78" s="23">
        <f>IF(CPI_Downloader!B76="","",CPI_Downloader!B76)</f>
        <v>9.4</v>
      </c>
      <c r="J78" s="23" t="str">
        <f>IF(CPI_Downloader!C76="","",CPI_Downloader!C76)</f>
        <v/>
      </c>
      <c r="K78" s="24"/>
      <c r="L78" s="48">
        <f t="shared" si="13"/>
        <v>7000</v>
      </c>
      <c r="M78" s="25" t="str">
        <f t="shared" si="5"/>
        <v/>
      </c>
      <c r="N78" s="25" t="str">
        <f t="shared" si="16"/>
        <v/>
      </c>
      <c r="O78" s="25" t="str">
        <f t="shared" si="8"/>
        <v/>
      </c>
      <c r="P78" s="25" t="str">
        <f t="shared" si="11"/>
        <v/>
      </c>
      <c r="Q78" s="6"/>
      <c r="R78" s="6"/>
      <c r="S78" s="52" t="str">
        <f>IFERROR(('US Data'!M78),"")</f>
        <v/>
      </c>
      <c r="T78" s="26" t="str">
        <f>IF(CPI_Downloader!D76="","",CPI_Downloader!D76)</f>
        <v/>
      </c>
      <c r="U78" s="26" t="str">
        <f>IF(CPI_Downloader!E76="","",CPI_Downloader!E76)</f>
        <v/>
      </c>
      <c r="W78" s="48">
        <f t="shared" si="14"/>
        <v>7000</v>
      </c>
      <c r="X78" s="31" t="str">
        <f t="shared" si="6"/>
        <v/>
      </c>
      <c r="Y78" s="31" t="str">
        <f t="shared" si="9"/>
        <v/>
      </c>
      <c r="Z78" s="31" t="str">
        <f t="shared" si="12"/>
        <v/>
      </c>
      <c r="AA78" s="36"/>
      <c r="AB78" s="36"/>
      <c r="AC78" s="38" t="str">
        <f>IF(CPI_Downloader!F76="","",CPI_Downloader!F76)</f>
        <v/>
      </c>
    </row>
    <row r="79" spans="1:29" ht="12.75" customHeight="1" x14ac:dyDescent="0.2">
      <c r="A79" s="21">
        <f>IF(CPI_Downloader!A77="","",CPI_Downloader!A77)</f>
        <v>7031</v>
      </c>
      <c r="B79" s="22">
        <f t="shared" si="4"/>
        <v>9.3023255813953654E-2</v>
      </c>
      <c r="C79" s="22" t="str">
        <f t="shared" si="15"/>
        <v/>
      </c>
      <c r="D79" s="22">
        <f t="shared" si="7"/>
        <v>0.13084955721324976</v>
      </c>
      <c r="E79" s="22">
        <f t="shared" si="10"/>
        <v>9.3944579374527493E-2</v>
      </c>
      <c r="F79" s="22"/>
      <c r="G79" s="22"/>
      <c r="H79" s="22">
        <f>'US Data'!B79</f>
        <v>0.176056338028169</v>
      </c>
      <c r="I79" s="23">
        <f>IF(CPI_Downloader!B77="","",CPI_Downloader!B77)</f>
        <v>9.4</v>
      </c>
      <c r="J79" s="23" t="str">
        <f>IF(CPI_Downloader!C77="","",CPI_Downloader!C77)</f>
        <v/>
      </c>
      <c r="K79" s="24"/>
      <c r="L79" s="48">
        <f t="shared" si="13"/>
        <v>7031</v>
      </c>
      <c r="M79" s="25" t="str">
        <f t="shared" si="5"/>
        <v/>
      </c>
      <c r="N79" s="25" t="str">
        <f t="shared" si="16"/>
        <v/>
      </c>
      <c r="O79" s="25" t="str">
        <f t="shared" si="8"/>
        <v/>
      </c>
      <c r="P79" s="25" t="str">
        <f t="shared" si="11"/>
        <v/>
      </c>
      <c r="Q79" s="6"/>
      <c r="R79" s="6"/>
      <c r="S79" s="52" t="str">
        <f>IFERROR(('US Data'!M79),"")</f>
        <v/>
      </c>
      <c r="T79" s="26" t="str">
        <f>IF(CPI_Downloader!D77="","",CPI_Downloader!D77)</f>
        <v/>
      </c>
      <c r="U79" s="26" t="str">
        <f>IF(CPI_Downloader!E77="","",CPI_Downloader!E77)</f>
        <v/>
      </c>
      <c r="W79" s="48">
        <f t="shared" si="14"/>
        <v>7031</v>
      </c>
      <c r="X79" s="31" t="str">
        <f t="shared" si="6"/>
        <v/>
      </c>
      <c r="Y79" s="31" t="str">
        <f t="shared" si="9"/>
        <v/>
      </c>
      <c r="Z79" s="31" t="str">
        <f t="shared" si="12"/>
        <v/>
      </c>
      <c r="AA79" s="36"/>
      <c r="AB79" s="36"/>
      <c r="AC79" s="38" t="str">
        <f>IF(CPI_Downloader!F77="","",CPI_Downloader!F77)</f>
        <v/>
      </c>
    </row>
    <row r="80" spans="1:29" ht="12.75" customHeight="1" x14ac:dyDescent="0.2">
      <c r="A80" s="21">
        <f>IF(CPI_Downloader!A78="","",CPI_Downloader!A78)</f>
        <v>7061</v>
      </c>
      <c r="B80" s="22">
        <f t="shared" ref="B80:B143" si="17">IFERROR((I80/I68-1),"")</f>
        <v>0.11494252873563227</v>
      </c>
      <c r="C80" s="22" t="str">
        <f t="shared" si="15"/>
        <v/>
      </c>
      <c r="D80" s="22">
        <f t="shared" si="7"/>
        <v>0.14275411159088836</v>
      </c>
      <c r="E80" s="22">
        <f t="shared" si="10"/>
        <v>0.10454634915180328</v>
      </c>
      <c r="F80" s="22"/>
      <c r="G80" s="22"/>
      <c r="H80" s="22">
        <f>'US Data'!B80</f>
        <v>0.16551724137931023</v>
      </c>
      <c r="I80" s="23">
        <f>IF(CPI_Downloader!B78="","",CPI_Downloader!B78)</f>
        <v>9.6999999999999993</v>
      </c>
      <c r="J80" s="23" t="str">
        <f>IF(CPI_Downloader!C78="","",CPI_Downloader!C78)</f>
        <v/>
      </c>
      <c r="K80" s="24"/>
      <c r="L80" s="48">
        <f t="shared" si="13"/>
        <v>7061</v>
      </c>
      <c r="M80" s="25" t="str">
        <f t="shared" ref="M80:M143" si="18">IFERROR((T80/T68-1),"")</f>
        <v/>
      </c>
      <c r="N80" s="25" t="str">
        <f t="shared" si="16"/>
        <v/>
      </c>
      <c r="O80" s="25" t="str">
        <f t="shared" si="8"/>
        <v/>
      </c>
      <c r="P80" s="25" t="str">
        <f t="shared" si="11"/>
        <v/>
      </c>
      <c r="Q80" s="6"/>
      <c r="R80" s="6"/>
      <c r="S80" s="52" t="str">
        <f>IFERROR(('US Data'!M80),"")</f>
        <v/>
      </c>
      <c r="T80" s="26" t="str">
        <f>IF(CPI_Downloader!D78="","",CPI_Downloader!D78)</f>
        <v/>
      </c>
      <c r="U80" s="26" t="str">
        <f>IF(CPI_Downloader!E78="","",CPI_Downloader!E78)</f>
        <v/>
      </c>
      <c r="W80" s="48">
        <f t="shared" si="14"/>
        <v>7061</v>
      </c>
      <c r="X80" s="31" t="str">
        <f t="shared" ref="X80:X143" si="19">IFERROR((AC80/AC68-1),"")</f>
        <v/>
      </c>
      <c r="Y80" s="31" t="str">
        <f t="shared" si="9"/>
        <v/>
      </c>
      <c r="Z80" s="31" t="str">
        <f t="shared" si="12"/>
        <v/>
      </c>
      <c r="AA80" s="36"/>
      <c r="AB80" s="36"/>
      <c r="AC80" s="38" t="str">
        <f>IF(CPI_Downloader!F78="","",CPI_Downloader!F78)</f>
        <v/>
      </c>
    </row>
    <row r="81" spans="1:29" ht="12.75" customHeight="1" x14ac:dyDescent="0.2">
      <c r="A81" s="21">
        <f>IF(CPI_Downloader!A79="","",CPI_Downloader!A79)</f>
        <v>7092</v>
      </c>
      <c r="B81" s="22">
        <f t="shared" si="17"/>
        <v>0.10227272727272707</v>
      </c>
      <c r="C81" s="22" t="str">
        <f t="shared" si="15"/>
        <v/>
      </c>
      <c r="D81" s="22">
        <f t="shared" si="7"/>
        <v>0.13695322939508014</v>
      </c>
      <c r="E81" s="22">
        <f t="shared" si="10"/>
        <v>0.1008397341583922</v>
      </c>
      <c r="F81" s="22"/>
      <c r="G81" s="22"/>
      <c r="H81" s="22">
        <f>'US Data'!B81</f>
        <v>0.14965986394557818</v>
      </c>
      <c r="I81" s="23">
        <f>IF(CPI_Downloader!B79="","",CPI_Downloader!B79)</f>
        <v>9.6999999999999993</v>
      </c>
      <c r="J81" s="23" t="str">
        <f>IF(CPI_Downloader!C79="","",CPI_Downloader!C79)</f>
        <v/>
      </c>
      <c r="K81" s="24"/>
      <c r="L81" s="48">
        <f t="shared" si="13"/>
        <v>7092</v>
      </c>
      <c r="M81" s="25" t="str">
        <f t="shared" si="18"/>
        <v/>
      </c>
      <c r="N81" s="25" t="str">
        <f t="shared" si="16"/>
        <v/>
      </c>
      <c r="O81" s="25" t="str">
        <f t="shared" si="8"/>
        <v/>
      </c>
      <c r="P81" s="25" t="str">
        <f t="shared" si="11"/>
        <v/>
      </c>
      <c r="Q81" s="6"/>
      <c r="R81" s="6"/>
      <c r="S81" s="52" t="str">
        <f>IFERROR(('US Data'!M81),"")</f>
        <v/>
      </c>
      <c r="T81" s="26" t="str">
        <f>IF(CPI_Downloader!D79="","",CPI_Downloader!D79)</f>
        <v/>
      </c>
      <c r="U81" s="26" t="str">
        <f>IF(CPI_Downloader!E79="","",CPI_Downloader!E79)</f>
        <v/>
      </c>
      <c r="W81" s="48">
        <f t="shared" si="14"/>
        <v>7092</v>
      </c>
      <c r="X81" s="31" t="str">
        <f t="shared" si="19"/>
        <v/>
      </c>
      <c r="Y81" s="31" t="str">
        <f t="shared" si="9"/>
        <v/>
      </c>
      <c r="Z81" s="31" t="str">
        <f t="shared" si="12"/>
        <v/>
      </c>
      <c r="AA81" s="36"/>
      <c r="AB81" s="36"/>
      <c r="AC81" s="38" t="str">
        <f>IF(CPI_Downloader!F79="","",CPI_Downloader!F79)</f>
        <v/>
      </c>
    </row>
    <row r="82" spans="1:29" ht="12.75" customHeight="1" x14ac:dyDescent="0.2">
      <c r="A82" s="21">
        <f>IF(CPI_Downloader!A80="","",CPI_Downloader!A80)</f>
        <v>7122</v>
      </c>
      <c r="B82" s="22">
        <f t="shared" si="17"/>
        <v>0.101123595505618</v>
      </c>
      <c r="C82" s="22" t="str">
        <f t="shared" si="15"/>
        <v/>
      </c>
      <c r="D82" s="22">
        <f t="shared" si="7"/>
        <v>0.14084693523069269</v>
      </c>
      <c r="E82" s="22">
        <f t="shared" si="10"/>
        <v>0.1068144305771952</v>
      </c>
      <c r="F82" s="22"/>
      <c r="G82" s="22"/>
      <c r="H82" s="22">
        <f>'US Data'!B82</f>
        <v>0.15231788079470188</v>
      </c>
      <c r="I82" s="23">
        <f>IF(CPI_Downloader!B80="","",CPI_Downloader!B80)</f>
        <v>9.8000000000000007</v>
      </c>
      <c r="J82" s="23" t="str">
        <f>IF(CPI_Downloader!C80="","",CPI_Downloader!C80)</f>
        <v/>
      </c>
      <c r="K82" s="24"/>
      <c r="L82" s="48">
        <f t="shared" si="13"/>
        <v>7122</v>
      </c>
      <c r="M82" s="25" t="str">
        <f t="shared" si="18"/>
        <v/>
      </c>
      <c r="N82" s="25" t="str">
        <f t="shared" si="16"/>
        <v/>
      </c>
      <c r="O82" s="25" t="str">
        <f t="shared" si="8"/>
        <v/>
      </c>
      <c r="P82" s="25" t="str">
        <f t="shared" si="11"/>
        <v/>
      </c>
      <c r="Q82" s="6"/>
      <c r="R82" s="6"/>
      <c r="S82" s="52" t="str">
        <f>IFERROR(('US Data'!M82),"")</f>
        <v/>
      </c>
      <c r="T82" s="26" t="str">
        <f>IF(CPI_Downloader!D80="","",CPI_Downloader!D80)</f>
        <v/>
      </c>
      <c r="U82" s="26" t="str">
        <f>IF(CPI_Downloader!E80="","",CPI_Downloader!E80)</f>
        <v/>
      </c>
      <c r="W82" s="48">
        <f t="shared" si="14"/>
        <v>7122</v>
      </c>
      <c r="X82" s="31" t="str">
        <f t="shared" si="19"/>
        <v/>
      </c>
      <c r="Y82" s="31" t="str">
        <f t="shared" si="9"/>
        <v/>
      </c>
      <c r="Z82" s="31" t="str">
        <f t="shared" si="12"/>
        <v/>
      </c>
      <c r="AA82" s="36"/>
      <c r="AB82" s="36"/>
      <c r="AC82" s="38" t="str">
        <f>IF(CPI_Downloader!F80="","",CPI_Downloader!F80)</f>
        <v/>
      </c>
    </row>
    <row r="83" spans="1:29" ht="12.75" customHeight="1" x14ac:dyDescent="0.2">
      <c r="A83" s="21">
        <f>IF(CPI_Downloader!A81="","",CPI_Downloader!A81)</f>
        <v>7153</v>
      </c>
      <c r="B83" s="22">
        <f t="shared" si="17"/>
        <v>8.6956521739130599E-2</v>
      </c>
      <c r="C83" s="22" t="str">
        <f t="shared" si="15"/>
        <v/>
      </c>
      <c r="D83" s="22">
        <f t="shared" si="7"/>
        <v>0.14855559430448251</v>
      </c>
      <c r="E83" s="22">
        <f t="shared" si="10"/>
        <v>0.10756634324829006</v>
      </c>
      <c r="F83" s="22"/>
      <c r="G83" s="22"/>
      <c r="H83" s="22">
        <f>'US Data'!B83</f>
        <v>0.14935064935064934</v>
      </c>
      <c r="I83" s="23">
        <f>IF(CPI_Downloader!B81="","",CPI_Downloader!B81)</f>
        <v>10</v>
      </c>
      <c r="J83" s="23" t="str">
        <f>IF(CPI_Downloader!C81="","",CPI_Downloader!C81)</f>
        <v/>
      </c>
      <c r="K83" s="24"/>
      <c r="L83" s="48">
        <f t="shared" si="13"/>
        <v>7153</v>
      </c>
      <c r="M83" s="25" t="str">
        <f t="shared" si="18"/>
        <v/>
      </c>
      <c r="N83" s="25" t="str">
        <f t="shared" si="16"/>
        <v/>
      </c>
      <c r="O83" s="25" t="str">
        <f t="shared" si="8"/>
        <v/>
      </c>
      <c r="P83" s="25" t="str">
        <f t="shared" si="11"/>
        <v/>
      </c>
      <c r="Q83" s="6"/>
      <c r="R83" s="6"/>
      <c r="S83" s="52" t="str">
        <f>IFERROR(('US Data'!M83),"")</f>
        <v/>
      </c>
      <c r="T83" s="26" t="str">
        <f>IF(CPI_Downloader!D81="","",CPI_Downloader!D81)</f>
        <v/>
      </c>
      <c r="U83" s="26" t="str">
        <f>IF(CPI_Downloader!E81="","",CPI_Downloader!E81)</f>
        <v/>
      </c>
      <c r="W83" s="48">
        <f t="shared" si="14"/>
        <v>7153</v>
      </c>
      <c r="X83" s="31" t="str">
        <f t="shared" si="19"/>
        <v/>
      </c>
      <c r="Y83" s="31" t="str">
        <f t="shared" si="9"/>
        <v/>
      </c>
      <c r="Z83" s="31" t="str">
        <f t="shared" si="12"/>
        <v/>
      </c>
      <c r="AA83" s="36"/>
      <c r="AB83" s="36"/>
      <c r="AC83" s="38" t="str">
        <f>IF(CPI_Downloader!F81="","",CPI_Downloader!F81)</f>
        <v/>
      </c>
    </row>
    <row r="84" spans="1:29" ht="12.75" customHeight="1" x14ac:dyDescent="0.2">
      <c r="A84" s="21">
        <f>IF(CPI_Downloader!A82="","",CPI_Downloader!A82)</f>
        <v>7184</v>
      </c>
      <c r="B84" s="22">
        <f t="shared" si="17"/>
        <v>8.6956521739130599E-2</v>
      </c>
      <c r="C84" s="22" t="str">
        <f t="shared" si="15"/>
        <v/>
      </c>
      <c r="D84" s="22">
        <f t="shared" si="7"/>
        <v>0.1371830097629767</v>
      </c>
      <c r="E84" s="22">
        <f t="shared" si="10"/>
        <v>0.10756634324829006</v>
      </c>
      <c r="F84" s="22"/>
      <c r="G84" s="22"/>
      <c r="H84" s="22">
        <f>'US Data'!B84</f>
        <v>0.13375796178343968</v>
      </c>
      <c r="I84" s="23">
        <f>IF(CPI_Downloader!B82="","",CPI_Downloader!B82)</f>
        <v>10</v>
      </c>
      <c r="J84" s="23" t="str">
        <f>IF(CPI_Downloader!C82="","",CPI_Downloader!C82)</f>
        <v/>
      </c>
      <c r="K84" s="24"/>
      <c r="L84" s="48">
        <f t="shared" si="13"/>
        <v>7184</v>
      </c>
      <c r="M84" s="25" t="str">
        <f t="shared" si="18"/>
        <v/>
      </c>
      <c r="N84" s="25" t="str">
        <f t="shared" si="16"/>
        <v/>
      </c>
      <c r="O84" s="25" t="str">
        <f t="shared" si="8"/>
        <v/>
      </c>
      <c r="P84" s="25" t="str">
        <f t="shared" si="11"/>
        <v/>
      </c>
      <c r="Q84" s="6"/>
      <c r="R84" s="6"/>
      <c r="S84" s="52" t="str">
        <f>IFERROR(('US Data'!M84),"")</f>
        <v/>
      </c>
      <c r="T84" s="26" t="str">
        <f>IF(CPI_Downloader!D82="","",CPI_Downloader!D82)</f>
        <v/>
      </c>
      <c r="U84" s="26" t="str">
        <f>IF(CPI_Downloader!E82="","",CPI_Downloader!E82)</f>
        <v/>
      </c>
      <c r="W84" s="48">
        <f t="shared" si="14"/>
        <v>7184</v>
      </c>
      <c r="X84" s="31" t="str">
        <f t="shared" si="19"/>
        <v/>
      </c>
      <c r="Y84" s="31" t="str">
        <f t="shared" si="9"/>
        <v/>
      </c>
      <c r="Z84" s="31" t="str">
        <f t="shared" si="12"/>
        <v/>
      </c>
      <c r="AA84" s="36"/>
      <c r="AB84" s="36"/>
      <c r="AC84" s="38" t="str">
        <f>IF(CPI_Downloader!F82="","",CPI_Downloader!F82)</f>
        <v/>
      </c>
    </row>
    <row r="85" spans="1:29" ht="12.75" customHeight="1" x14ac:dyDescent="0.2">
      <c r="A85" s="21">
        <f>IF(CPI_Downloader!A83="","",CPI_Downloader!A83)</f>
        <v>7214</v>
      </c>
      <c r="B85" s="22">
        <f t="shared" si="17"/>
        <v>7.5268817204301008E-2</v>
      </c>
      <c r="C85" s="22" t="str">
        <f t="shared" si="15"/>
        <v/>
      </c>
      <c r="D85" s="22">
        <f t="shared" si="7"/>
        <v>0.13166261695313541</v>
      </c>
      <c r="E85" s="22">
        <f t="shared" si="10"/>
        <v>0.10391092901821719</v>
      </c>
      <c r="F85" s="22"/>
      <c r="G85" s="22"/>
      <c r="H85" s="22">
        <f>'US Data'!B85</f>
        <v>0.13125000000000009</v>
      </c>
      <c r="I85" s="23">
        <f>IF(CPI_Downloader!B83="","",CPI_Downloader!B83)</f>
        <v>10</v>
      </c>
      <c r="J85" s="23" t="str">
        <f>IF(CPI_Downloader!C83="","",CPI_Downloader!C83)</f>
        <v/>
      </c>
      <c r="K85" s="24"/>
      <c r="L85" s="48">
        <f t="shared" si="13"/>
        <v>7214</v>
      </c>
      <c r="M85" s="25" t="str">
        <f t="shared" si="18"/>
        <v/>
      </c>
      <c r="N85" s="25" t="str">
        <f t="shared" si="16"/>
        <v/>
      </c>
      <c r="O85" s="25" t="str">
        <f t="shared" si="8"/>
        <v/>
      </c>
      <c r="P85" s="25" t="str">
        <f t="shared" si="11"/>
        <v/>
      </c>
      <c r="Q85" s="6"/>
      <c r="R85" s="6"/>
      <c r="S85" s="52" t="str">
        <f>IFERROR(('US Data'!M85),"")</f>
        <v/>
      </c>
      <c r="T85" s="26" t="str">
        <f>IF(CPI_Downloader!D83="","",CPI_Downloader!D83)</f>
        <v/>
      </c>
      <c r="U85" s="26" t="str">
        <f>IF(CPI_Downloader!E83="","",CPI_Downloader!E83)</f>
        <v/>
      </c>
      <c r="W85" s="48">
        <f t="shared" si="14"/>
        <v>7214</v>
      </c>
      <c r="X85" s="31" t="str">
        <f t="shared" si="19"/>
        <v/>
      </c>
      <c r="Y85" s="31" t="str">
        <f t="shared" si="9"/>
        <v/>
      </c>
      <c r="Z85" s="31" t="str">
        <f t="shared" si="12"/>
        <v/>
      </c>
      <c r="AA85" s="36"/>
      <c r="AB85" s="36"/>
      <c r="AC85" s="38" t="str">
        <f>IF(CPI_Downloader!F83="","",CPI_Downloader!F83)</f>
        <v/>
      </c>
    </row>
    <row r="86" spans="1:29" ht="12.75" customHeight="1" x14ac:dyDescent="0.2">
      <c r="A86" s="21">
        <f>IF(CPI_Downloader!A84="","",CPI_Downloader!A84)</f>
        <v>7245</v>
      </c>
      <c r="B86" s="22">
        <f t="shared" si="17"/>
        <v>7.4468085106382809E-2</v>
      </c>
      <c r="C86" s="22" t="str">
        <f t="shared" si="15"/>
        <v/>
      </c>
      <c r="D86" s="22">
        <f t="shared" si="7"/>
        <v>0.12465937638837876</v>
      </c>
      <c r="E86" s="22">
        <f t="shared" si="10"/>
        <v>0.10610997220842844</v>
      </c>
      <c r="F86" s="22"/>
      <c r="G86" s="22"/>
      <c r="H86" s="22">
        <f>'US Data'!B86</f>
        <v>0.13496932515337412</v>
      </c>
      <c r="I86" s="23">
        <f>IF(CPI_Downloader!B84="","",CPI_Downloader!B84)</f>
        <v>10.1</v>
      </c>
      <c r="J86" s="23" t="str">
        <f>IF(CPI_Downloader!C84="","",CPI_Downloader!C84)</f>
        <v/>
      </c>
      <c r="K86" s="24"/>
      <c r="L86" s="48">
        <f t="shared" si="13"/>
        <v>7245</v>
      </c>
      <c r="M86" s="25" t="str">
        <f t="shared" si="18"/>
        <v/>
      </c>
      <c r="N86" s="25" t="str">
        <f t="shared" si="16"/>
        <v/>
      </c>
      <c r="O86" s="25" t="str">
        <f t="shared" si="8"/>
        <v/>
      </c>
      <c r="P86" s="25" t="str">
        <f t="shared" si="11"/>
        <v/>
      </c>
      <c r="Q86" s="6"/>
      <c r="R86" s="6"/>
      <c r="S86" s="52" t="str">
        <f>IFERROR(('US Data'!M86),"")</f>
        <v/>
      </c>
      <c r="T86" s="26" t="str">
        <f>IF(CPI_Downloader!D84="","",CPI_Downloader!D84)</f>
        <v/>
      </c>
      <c r="U86" s="26" t="str">
        <f>IF(CPI_Downloader!E84="","",CPI_Downloader!E84)</f>
        <v/>
      </c>
      <c r="W86" s="48">
        <f t="shared" si="14"/>
        <v>7245</v>
      </c>
      <c r="X86" s="31" t="str">
        <f t="shared" si="19"/>
        <v/>
      </c>
      <c r="Y86" s="31" t="str">
        <f t="shared" si="9"/>
        <v/>
      </c>
      <c r="Z86" s="31" t="str">
        <f t="shared" si="12"/>
        <v/>
      </c>
      <c r="AA86" s="36"/>
      <c r="AB86" s="36"/>
      <c r="AC86" s="38" t="str">
        <f>IF(CPI_Downloader!F84="","",CPI_Downloader!F84)</f>
        <v/>
      </c>
    </row>
    <row r="87" spans="1:29" ht="12.75" customHeight="1" x14ac:dyDescent="0.2">
      <c r="A87" s="21">
        <f>IF(CPI_Downloader!A85="","",CPI_Downloader!A85)</f>
        <v>7275</v>
      </c>
      <c r="B87" s="22">
        <f t="shared" si="17"/>
        <v>8.5106382978723305E-2</v>
      </c>
      <c r="C87" s="22" t="str">
        <f t="shared" si="15"/>
        <v/>
      </c>
      <c r="D87" s="22">
        <f t="shared" si="7"/>
        <v>0.12311068346755549</v>
      </c>
      <c r="E87" s="22">
        <f t="shared" si="10"/>
        <v>0.10829166564051951</v>
      </c>
      <c r="F87" s="22"/>
      <c r="G87" s="22"/>
      <c r="H87" s="22">
        <f>'US Data'!B87</f>
        <v>0.14545454545454528</v>
      </c>
      <c r="I87" s="23">
        <f>IF(CPI_Downloader!B85="","",CPI_Downloader!B85)</f>
        <v>10.199999999999999</v>
      </c>
      <c r="J87" s="23" t="str">
        <f>IF(CPI_Downloader!C85="","",CPI_Downloader!C85)</f>
        <v/>
      </c>
      <c r="K87" s="24"/>
      <c r="L87" s="48">
        <f t="shared" si="13"/>
        <v>7275</v>
      </c>
      <c r="M87" s="25" t="str">
        <f t="shared" si="18"/>
        <v/>
      </c>
      <c r="N87" s="25" t="str">
        <f t="shared" si="16"/>
        <v/>
      </c>
      <c r="O87" s="25" t="str">
        <f t="shared" si="8"/>
        <v/>
      </c>
      <c r="P87" s="25" t="str">
        <f t="shared" si="11"/>
        <v/>
      </c>
      <c r="Q87" s="6"/>
      <c r="R87" s="6"/>
      <c r="S87" s="52" t="str">
        <f>IFERROR(('US Data'!M87),"")</f>
        <v/>
      </c>
      <c r="T87" s="26" t="str">
        <f>IF(CPI_Downloader!D85="","",CPI_Downloader!D85)</f>
        <v/>
      </c>
      <c r="U87" s="26" t="str">
        <f>IF(CPI_Downloader!E85="","",CPI_Downloader!E85)</f>
        <v/>
      </c>
      <c r="W87" s="48">
        <f t="shared" si="14"/>
        <v>7275</v>
      </c>
      <c r="X87" s="31" t="str">
        <f t="shared" si="19"/>
        <v/>
      </c>
      <c r="Y87" s="31" t="str">
        <f t="shared" si="9"/>
        <v/>
      </c>
      <c r="Z87" s="31" t="str">
        <f t="shared" si="12"/>
        <v/>
      </c>
      <c r="AA87" s="36"/>
      <c r="AB87" s="36"/>
      <c r="AC87" s="38" t="str">
        <f>IF(CPI_Downloader!F85="","",CPI_Downloader!F85)</f>
        <v/>
      </c>
    </row>
    <row r="88" spans="1:29" ht="12.75" customHeight="1" x14ac:dyDescent="0.2">
      <c r="A88" s="21">
        <f>IF(CPI_Downloader!A86="","",CPI_Downloader!A86)</f>
        <v>7306</v>
      </c>
      <c r="B88" s="22">
        <f t="shared" si="17"/>
        <v>0.11578947368421044</v>
      </c>
      <c r="C88" s="22" t="str">
        <f t="shared" si="15"/>
        <v/>
      </c>
      <c r="D88" s="22">
        <f t="shared" si="7"/>
        <v>0.12726160545572673</v>
      </c>
      <c r="E88" s="22">
        <f t="shared" si="10"/>
        <v>0.11685091938049008</v>
      </c>
      <c r="F88" s="22"/>
      <c r="G88" s="22"/>
      <c r="H88" s="22">
        <f>'US Data'!B88</f>
        <v>0.16969696969696968</v>
      </c>
      <c r="I88" s="23">
        <f>IF(CPI_Downloader!B86="","",CPI_Downloader!B86)</f>
        <v>10.6</v>
      </c>
      <c r="J88" s="23" t="str">
        <f>IF(CPI_Downloader!C86="","",CPI_Downloader!C86)</f>
        <v/>
      </c>
      <c r="K88" s="24"/>
      <c r="L88" s="48">
        <f t="shared" si="13"/>
        <v>7306</v>
      </c>
      <c r="M88" s="25" t="str">
        <f t="shared" si="18"/>
        <v/>
      </c>
      <c r="N88" s="25" t="str">
        <f t="shared" si="16"/>
        <v/>
      </c>
      <c r="O88" s="25" t="str">
        <f t="shared" si="8"/>
        <v/>
      </c>
      <c r="P88" s="25" t="str">
        <f t="shared" si="11"/>
        <v/>
      </c>
      <c r="Q88" s="6"/>
      <c r="R88" s="6"/>
      <c r="S88" s="52" t="str">
        <f>IFERROR(('US Data'!M88),"")</f>
        <v/>
      </c>
      <c r="T88" s="26" t="str">
        <f>IF(CPI_Downloader!D86="","",CPI_Downloader!D86)</f>
        <v/>
      </c>
      <c r="U88" s="26" t="str">
        <f>IF(CPI_Downloader!E86="","",CPI_Downloader!E86)</f>
        <v/>
      </c>
      <c r="W88" s="48">
        <f t="shared" si="14"/>
        <v>7306</v>
      </c>
      <c r="X88" s="31" t="str">
        <f t="shared" si="19"/>
        <v/>
      </c>
      <c r="Y88" s="31" t="str">
        <f t="shared" si="9"/>
        <v/>
      </c>
      <c r="Z88" s="31" t="str">
        <f t="shared" si="12"/>
        <v/>
      </c>
      <c r="AA88" s="36"/>
      <c r="AB88" s="36"/>
      <c r="AC88" s="38" t="str">
        <f>IF(CPI_Downloader!F86="","",CPI_Downloader!F86)</f>
        <v/>
      </c>
    </row>
    <row r="89" spans="1:29" ht="12.75" customHeight="1" x14ac:dyDescent="0.2">
      <c r="A89" s="21">
        <f>IF(CPI_Downloader!A87="","",CPI_Downloader!A87)</f>
        <v>7337</v>
      </c>
      <c r="B89" s="22">
        <f t="shared" si="17"/>
        <v>0.14893617021276606</v>
      </c>
      <c r="C89" s="22" t="str">
        <f t="shared" si="15"/>
        <v/>
      </c>
      <c r="D89" s="22">
        <f t="shared" si="7"/>
        <v>0.13430717340071552</v>
      </c>
      <c r="E89" s="22">
        <f t="shared" si="10"/>
        <v>0.12103399876424126</v>
      </c>
      <c r="F89" s="22"/>
      <c r="G89" s="22"/>
      <c r="H89" s="22">
        <f>'US Data'!B89</f>
        <v>0.20370370370370372</v>
      </c>
      <c r="I89" s="23">
        <f>IF(CPI_Downloader!B87="","",CPI_Downloader!B87)</f>
        <v>10.8</v>
      </c>
      <c r="J89" s="23" t="str">
        <f>IF(CPI_Downloader!C87="","",CPI_Downloader!C87)</f>
        <v/>
      </c>
      <c r="K89" s="24"/>
      <c r="L89" s="48">
        <f t="shared" si="13"/>
        <v>7337</v>
      </c>
      <c r="M89" s="25" t="str">
        <f t="shared" si="18"/>
        <v/>
      </c>
      <c r="N89" s="25" t="str">
        <f t="shared" si="16"/>
        <v/>
      </c>
      <c r="O89" s="25" t="str">
        <f t="shared" si="8"/>
        <v/>
      </c>
      <c r="P89" s="25" t="str">
        <f t="shared" si="11"/>
        <v/>
      </c>
      <c r="Q89" s="6"/>
      <c r="R89" s="6"/>
      <c r="S89" s="52" t="str">
        <f>IFERROR(('US Data'!M89),"")</f>
        <v/>
      </c>
      <c r="T89" s="26" t="str">
        <f>IF(CPI_Downloader!D87="","",CPI_Downloader!D87)</f>
        <v/>
      </c>
      <c r="U89" s="26" t="str">
        <f>IF(CPI_Downloader!E87="","",CPI_Downloader!E87)</f>
        <v/>
      </c>
      <c r="W89" s="48">
        <f t="shared" si="14"/>
        <v>7337</v>
      </c>
      <c r="X89" s="31" t="str">
        <f t="shared" si="19"/>
        <v/>
      </c>
      <c r="Y89" s="31" t="str">
        <f t="shared" si="9"/>
        <v/>
      </c>
      <c r="Z89" s="31" t="str">
        <f t="shared" si="12"/>
        <v/>
      </c>
      <c r="AA89" s="36"/>
      <c r="AB89" s="36"/>
      <c r="AC89" s="38" t="str">
        <f>IF(CPI_Downloader!F87="","",CPI_Downloader!F87)</f>
        <v/>
      </c>
    </row>
    <row r="90" spans="1:29" ht="12.75" customHeight="1" x14ac:dyDescent="0.2">
      <c r="A90" s="21">
        <f>IF(CPI_Downloader!A88="","",CPI_Downloader!A88)</f>
        <v>7366</v>
      </c>
      <c r="B90" s="22">
        <f t="shared" si="17"/>
        <v>0.1914893617021276</v>
      </c>
      <c r="C90" s="22" t="str">
        <f t="shared" si="15"/>
        <v/>
      </c>
      <c r="D90" s="22">
        <f t="shared" si="7"/>
        <v>0.13798047356553855</v>
      </c>
      <c r="E90" s="22">
        <f t="shared" si="10"/>
        <v>0.12921759762058893</v>
      </c>
      <c r="F90" s="22"/>
      <c r="G90" s="22"/>
      <c r="H90" s="22">
        <f>'US Data'!B90</f>
        <v>0.20121951219512191</v>
      </c>
      <c r="I90" s="23">
        <f>IF(CPI_Downloader!B88="","",CPI_Downloader!B88)</f>
        <v>11.2</v>
      </c>
      <c r="J90" s="23" t="str">
        <f>IF(CPI_Downloader!C88="","",CPI_Downloader!C88)</f>
        <v/>
      </c>
      <c r="K90" s="24"/>
      <c r="L90" s="48">
        <f t="shared" si="13"/>
        <v>7366</v>
      </c>
      <c r="M90" s="25" t="str">
        <f t="shared" si="18"/>
        <v/>
      </c>
      <c r="N90" s="25" t="str">
        <f t="shared" si="16"/>
        <v/>
      </c>
      <c r="O90" s="25" t="str">
        <f t="shared" si="8"/>
        <v/>
      </c>
      <c r="P90" s="25" t="str">
        <f t="shared" si="11"/>
        <v/>
      </c>
      <c r="Q90" s="6"/>
      <c r="R90" s="6"/>
      <c r="S90" s="52" t="str">
        <f>IFERROR(('US Data'!M90),"")</f>
        <v/>
      </c>
      <c r="T90" s="26" t="str">
        <f>IF(CPI_Downloader!D88="","",CPI_Downloader!D88)</f>
        <v/>
      </c>
      <c r="U90" s="26" t="str">
        <f>IF(CPI_Downloader!E88="","",CPI_Downloader!E88)</f>
        <v/>
      </c>
      <c r="W90" s="48">
        <f t="shared" si="14"/>
        <v>7366</v>
      </c>
      <c r="X90" s="31" t="str">
        <f t="shared" si="19"/>
        <v/>
      </c>
      <c r="Y90" s="31" t="str">
        <f t="shared" si="9"/>
        <v/>
      </c>
      <c r="Z90" s="31" t="str">
        <f t="shared" si="12"/>
        <v/>
      </c>
      <c r="AA90" s="36"/>
      <c r="AB90" s="36"/>
      <c r="AC90" s="38" t="str">
        <f>IF(CPI_Downloader!F88="","",CPI_Downloader!F88)</f>
        <v/>
      </c>
    </row>
    <row r="91" spans="1:29" ht="12.75" customHeight="1" x14ac:dyDescent="0.2">
      <c r="A91" s="21">
        <f>IF(CPI_Downloader!A89="","",CPI_Downloader!A89)</f>
        <v>7397</v>
      </c>
      <c r="B91" s="22">
        <f t="shared" si="17"/>
        <v>0.2021276595744681</v>
      </c>
      <c r="C91" s="22" t="str">
        <f t="shared" si="15"/>
        <v/>
      </c>
      <c r="D91" s="22">
        <f t="shared" si="7"/>
        <v>0.14135729001614505</v>
      </c>
      <c r="E91" s="22">
        <f t="shared" si="10"/>
        <v>0.13122689431422585</v>
      </c>
      <c r="F91" s="22"/>
      <c r="G91" s="22"/>
      <c r="H91" s="22">
        <f>'US Data'!B91</f>
        <v>0.21556886227544925</v>
      </c>
      <c r="I91" s="23">
        <f>IF(CPI_Downloader!B89="","",CPI_Downloader!B89)</f>
        <v>11.3</v>
      </c>
      <c r="J91" s="23" t="str">
        <f>IF(CPI_Downloader!C89="","",CPI_Downloader!C89)</f>
        <v/>
      </c>
      <c r="K91" s="24"/>
      <c r="L91" s="48">
        <f t="shared" si="13"/>
        <v>7397</v>
      </c>
      <c r="M91" s="25" t="str">
        <f t="shared" si="18"/>
        <v/>
      </c>
      <c r="N91" s="25" t="str">
        <f t="shared" si="16"/>
        <v/>
      </c>
      <c r="O91" s="25" t="str">
        <f t="shared" si="8"/>
        <v/>
      </c>
      <c r="P91" s="25" t="str">
        <f t="shared" si="11"/>
        <v/>
      </c>
      <c r="Q91" s="6"/>
      <c r="R91" s="6"/>
      <c r="S91" s="52" t="str">
        <f>IFERROR(('US Data'!M91),"")</f>
        <v/>
      </c>
      <c r="T91" s="26" t="str">
        <f>IF(CPI_Downloader!D89="","",CPI_Downloader!D89)</f>
        <v/>
      </c>
      <c r="U91" s="26" t="str">
        <f>IF(CPI_Downloader!E89="","",CPI_Downloader!E89)</f>
        <v/>
      </c>
      <c r="W91" s="48">
        <f t="shared" si="14"/>
        <v>7397</v>
      </c>
      <c r="X91" s="31" t="str">
        <f t="shared" si="19"/>
        <v/>
      </c>
      <c r="Y91" s="31" t="str">
        <f t="shared" si="9"/>
        <v/>
      </c>
      <c r="Z91" s="31" t="str">
        <f t="shared" si="12"/>
        <v/>
      </c>
      <c r="AA91" s="36"/>
      <c r="AB91" s="36"/>
      <c r="AC91" s="38" t="str">
        <f>IF(CPI_Downloader!F89="","",CPI_Downloader!F89)</f>
        <v/>
      </c>
    </row>
    <row r="92" spans="1:29" ht="12.75" customHeight="1" x14ac:dyDescent="0.2">
      <c r="A92" s="21">
        <f>IF(CPI_Downloader!A90="","",CPI_Downloader!A90)</f>
        <v>7427</v>
      </c>
      <c r="B92" s="22">
        <f t="shared" si="17"/>
        <v>0.19587628865979378</v>
      </c>
      <c r="C92" s="22" t="str">
        <f t="shared" si="15"/>
        <v/>
      </c>
      <c r="D92" s="22">
        <f t="shared" si="7"/>
        <v>0.13660692911233396</v>
      </c>
      <c r="E92" s="22">
        <f t="shared" si="10"/>
        <v>0.13717062035343131</v>
      </c>
      <c r="F92" s="22"/>
      <c r="G92" s="22"/>
      <c r="H92" s="22">
        <f>'US Data'!B92</f>
        <v>0.21893491124260378</v>
      </c>
      <c r="I92" s="23">
        <f>IF(CPI_Downloader!B90="","",CPI_Downloader!B90)</f>
        <v>11.6</v>
      </c>
      <c r="J92" s="23" t="str">
        <f>IF(CPI_Downloader!C90="","",CPI_Downloader!C90)</f>
        <v/>
      </c>
      <c r="K92" s="24"/>
      <c r="L92" s="48">
        <f t="shared" si="13"/>
        <v>7427</v>
      </c>
      <c r="M92" s="25" t="str">
        <f t="shared" si="18"/>
        <v/>
      </c>
      <c r="N92" s="25" t="str">
        <f t="shared" si="16"/>
        <v/>
      </c>
      <c r="O92" s="25" t="str">
        <f t="shared" si="8"/>
        <v/>
      </c>
      <c r="P92" s="25" t="str">
        <f t="shared" si="11"/>
        <v/>
      </c>
      <c r="Q92" s="6"/>
      <c r="R92" s="6"/>
      <c r="S92" s="52" t="str">
        <f>IFERROR(('US Data'!M92),"")</f>
        <v/>
      </c>
      <c r="T92" s="26" t="str">
        <f>IF(CPI_Downloader!D90="","",CPI_Downloader!D90)</f>
        <v/>
      </c>
      <c r="U92" s="26" t="str">
        <f>IF(CPI_Downloader!E90="","",CPI_Downloader!E90)</f>
        <v/>
      </c>
      <c r="W92" s="48">
        <f t="shared" si="14"/>
        <v>7427</v>
      </c>
      <c r="X92" s="31" t="str">
        <f t="shared" si="19"/>
        <v/>
      </c>
      <c r="Y92" s="31" t="str">
        <f t="shared" si="9"/>
        <v/>
      </c>
      <c r="Z92" s="31" t="str">
        <f t="shared" si="12"/>
        <v/>
      </c>
      <c r="AA92" s="36"/>
      <c r="AB92" s="36"/>
      <c r="AC92" s="38" t="str">
        <f>IF(CPI_Downloader!F90="","",CPI_Downloader!F90)</f>
        <v/>
      </c>
    </row>
    <row r="93" spans="1:29" ht="12.75" customHeight="1" x14ac:dyDescent="0.2">
      <c r="A93" s="21">
        <f>IF(CPI_Downloader!A91="","",CPI_Downloader!A91)</f>
        <v>7458</v>
      </c>
      <c r="B93" s="22">
        <f t="shared" si="17"/>
        <v>0.21649484536082486</v>
      </c>
      <c r="C93" s="22" t="str">
        <f t="shared" si="15"/>
        <v/>
      </c>
      <c r="D93" s="22">
        <f t="shared" si="7"/>
        <v>0.13831905748125251</v>
      </c>
      <c r="E93" s="22">
        <f t="shared" si="10"/>
        <v>0.14106513148357847</v>
      </c>
      <c r="F93" s="22"/>
      <c r="G93" s="22"/>
      <c r="H93" s="22">
        <f>'US Data'!B93</f>
        <v>0.23668639053254448</v>
      </c>
      <c r="I93" s="23">
        <f>IF(CPI_Downloader!B91="","",CPI_Downloader!B91)</f>
        <v>11.8</v>
      </c>
      <c r="J93" s="23" t="str">
        <f>IF(CPI_Downloader!C91="","",CPI_Downloader!C91)</f>
        <v/>
      </c>
      <c r="K93" s="24"/>
      <c r="L93" s="48">
        <f t="shared" si="13"/>
        <v>7458</v>
      </c>
      <c r="M93" s="25" t="str">
        <f t="shared" si="18"/>
        <v/>
      </c>
      <c r="N93" s="25" t="str">
        <f t="shared" si="16"/>
        <v/>
      </c>
      <c r="O93" s="25" t="str">
        <f t="shared" si="8"/>
        <v/>
      </c>
      <c r="P93" s="25" t="str">
        <f t="shared" si="11"/>
        <v/>
      </c>
      <c r="Q93" s="6"/>
      <c r="R93" s="6"/>
      <c r="S93" s="52" t="str">
        <f>IFERROR(('US Data'!M93),"")</f>
        <v/>
      </c>
      <c r="T93" s="26" t="str">
        <f>IF(CPI_Downloader!D91="","",CPI_Downloader!D91)</f>
        <v/>
      </c>
      <c r="U93" s="26" t="str">
        <f>IF(CPI_Downloader!E91="","",CPI_Downloader!E91)</f>
        <v/>
      </c>
      <c r="W93" s="48">
        <f t="shared" si="14"/>
        <v>7458</v>
      </c>
      <c r="X93" s="31" t="str">
        <f t="shared" si="19"/>
        <v/>
      </c>
      <c r="Y93" s="31" t="str">
        <f t="shared" si="9"/>
        <v/>
      </c>
      <c r="Z93" s="31" t="str">
        <f t="shared" si="12"/>
        <v/>
      </c>
      <c r="AA93" s="36"/>
      <c r="AB93" s="36"/>
      <c r="AC93" s="38" t="str">
        <f>IF(CPI_Downloader!F91="","",CPI_Downloader!F91)</f>
        <v/>
      </c>
    </row>
    <row r="94" spans="1:29" ht="12.75" customHeight="1" x14ac:dyDescent="0.2">
      <c r="A94" s="21">
        <f>IF(CPI_Downloader!A92="","",CPI_Downloader!A92)</f>
        <v>7488</v>
      </c>
      <c r="B94" s="22">
        <f t="shared" si="17"/>
        <v>0.20408163265306123</v>
      </c>
      <c r="C94" s="22" t="str">
        <f t="shared" si="15"/>
        <v/>
      </c>
      <c r="D94" s="22">
        <f t="shared" si="7"/>
        <v>0.13831905748125251</v>
      </c>
      <c r="E94" s="22">
        <f t="shared" si="10"/>
        <v>0.14106513148357847</v>
      </c>
      <c r="F94" s="22"/>
      <c r="G94" s="22"/>
      <c r="H94" s="22">
        <f>'US Data'!B94</f>
        <v>0.19540229885057481</v>
      </c>
      <c r="I94" s="23">
        <f>IF(CPI_Downloader!B92="","",CPI_Downloader!B92)</f>
        <v>11.8</v>
      </c>
      <c r="J94" s="23" t="str">
        <f>IF(CPI_Downloader!C92="","",CPI_Downloader!C92)</f>
        <v/>
      </c>
      <c r="K94" s="24"/>
      <c r="L94" s="48">
        <f t="shared" si="13"/>
        <v>7488</v>
      </c>
      <c r="M94" s="25" t="str">
        <f t="shared" si="18"/>
        <v/>
      </c>
      <c r="N94" s="25" t="str">
        <f t="shared" si="16"/>
        <v/>
      </c>
      <c r="O94" s="25" t="str">
        <f t="shared" si="8"/>
        <v/>
      </c>
      <c r="P94" s="25" t="str">
        <f t="shared" si="11"/>
        <v/>
      </c>
      <c r="Q94" s="6"/>
      <c r="R94" s="6"/>
      <c r="S94" s="52" t="str">
        <f>IFERROR(('US Data'!M94),"")</f>
        <v/>
      </c>
      <c r="T94" s="26" t="str">
        <f>IF(CPI_Downloader!D92="","",CPI_Downloader!D92)</f>
        <v/>
      </c>
      <c r="U94" s="26" t="str">
        <f>IF(CPI_Downloader!E92="","",CPI_Downloader!E92)</f>
        <v/>
      </c>
      <c r="W94" s="48">
        <f t="shared" si="14"/>
        <v>7488</v>
      </c>
      <c r="X94" s="31" t="str">
        <f t="shared" si="19"/>
        <v/>
      </c>
      <c r="Y94" s="31" t="str">
        <f t="shared" si="9"/>
        <v/>
      </c>
      <c r="Z94" s="31" t="str">
        <f t="shared" si="12"/>
        <v/>
      </c>
      <c r="AA94" s="36"/>
      <c r="AB94" s="36"/>
      <c r="AC94" s="38" t="str">
        <f>IF(CPI_Downloader!F92="","",CPI_Downloader!F92)</f>
        <v/>
      </c>
    </row>
    <row r="95" spans="1:29" ht="12.75" customHeight="1" x14ac:dyDescent="0.2">
      <c r="A95" s="21">
        <f>IF(CPI_Downloader!A93="","",CPI_Downloader!A93)</f>
        <v>7519</v>
      </c>
      <c r="B95" s="22">
        <f t="shared" si="17"/>
        <v>0.16999999999999993</v>
      </c>
      <c r="C95" s="22" t="str">
        <f t="shared" si="15"/>
        <v/>
      </c>
      <c r="D95" s="22">
        <f t="shared" si="7"/>
        <v>0.13509434032469225</v>
      </c>
      <c r="E95" s="22">
        <f t="shared" si="10"/>
        <v>0.13912453329002927</v>
      </c>
      <c r="F95" s="22"/>
      <c r="G95" s="22"/>
      <c r="H95" s="22">
        <f>'US Data'!B95</f>
        <v>0.14689265536723162</v>
      </c>
      <c r="I95" s="23">
        <f>IF(CPI_Downloader!B93="","",CPI_Downloader!B93)</f>
        <v>11.7</v>
      </c>
      <c r="J95" s="23" t="str">
        <f>IF(CPI_Downloader!C93="","",CPI_Downloader!C93)</f>
        <v/>
      </c>
      <c r="K95" s="24"/>
      <c r="L95" s="48">
        <f t="shared" si="13"/>
        <v>7519</v>
      </c>
      <c r="M95" s="25" t="str">
        <f t="shared" si="18"/>
        <v/>
      </c>
      <c r="N95" s="25" t="str">
        <f t="shared" si="16"/>
        <v/>
      </c>
      <c r="O95" s="25" t="str">
        <f t="shared" si="8"/>
        <v/>
      </c>
      <c r="P95" s="25" t="str">
        <f t="shared" si="11"/>
        <v/>
      </c>
      <c r="Q95" s="6"/>
      <c r="R95" s="6"/>
      <c r="S95" s="52" t="str">
        <f>IFERROR(('US Data'!M95),"")</f>
        <v/>
      </c>
      <c r="T95" s="26" t="str">
        <f>IF(CPI_Downloader!D93="","",CPI_Downloader!D93)</f>
        <v/>
      </c>
      <c r="U95" s="26" t="str">
        <f>IF(CPI_Downloader!E93="","",CPI_Downloader!E93)</f>
        <v/>
      </c>
      <c r="W95" s="48">
        <f t="shared" si="14"/>
        <v>7519</v>
      </c>
      <c r="X95" s="31" t="str">
        <f t="shared" si="19"/>
        <v/>
      </c>
      <c r="Y95" s="31" t="str">
        <f t="shared" si="9"/>
        <v/>
      </c>
      <c r="Z95" s="31" t="str">
        <f t="shared" si="12"/>
        <v/>
      </c>
      <c r="AA95" s="36"/>
      <c r="AB95" s="36"/>
      <c r="AC95" s="38" t="str">
        <f>IF(CPI_Downloader!F93="","",CPI_Downloader!F93)</f>
        <v/>
      </c>
    </row>
    <row r="96" spans="1:29" ht="12.75" customHeight="1" x14ac:dyDescent="0.2">
      <c r="A96" s="21">
        <f>IF(CPI_Downloader!A94="","",CPI_Downloader!A94)</f>
        <v>7550</v>
      </c>
      <c r="B96" s="22">
        <f t="shared" si="17"/>
        <v>0.14999999999999991</v>
      </c>
      <c r="C96" s="22" t="str">
        <f t="shared" si="15"/>
        <v/>
      </c>
      <c r="D96" s="22">
        <f t="shared" si="7"/>
        <v>0.12858935886850031</v>
      </c>
      <c r="E96" s="22">
        <f t="shared" si="10"/>
        <v>0.13520318534648523</v>
      </c>
      <c r="F96" s="22"/>
      <c r="G96" s="22"/>
      <c r="H96" s="22">
        <f>'US Data'!B96</f>
        <v>0.12359550561797739</v>
      </c>
      <c r="I96" s="23">
        <f>IF(CPI_Downloader!B94="","",CPI_Downloader!B94)</f>
        <v>11.5</v>
      </c>
      <c r="J96" s="23" t="str">
        <f>IF(CPI_Downloader!C94="","",CPI_Downloader!C94)</f>
        <v/>
      </c>
      <c r="K96" s="24"/>
      <c r="L96" s="48">
        <f t="shared" si="13"/>
        <v>7550</v>
      </c>
      <c r="M96" s="25" t="str">
        <f t="shared" si="18"/>
        <v/>
      </c>
      <c r="N96" s="25" t="str">
        <f t="shared" si="16"/>
        <v/>
      </c>
      <c r="O96" s="25" t="str">
        <f t="shared" si="8"/>
        <v/>
      </c>
      <c r="P96" s="25" t="str">
        <f t="shared" si="11"/>
        <v/>
      </c>
      <c r="Q96" s="6"/>
      <c r="R96" s="6"/>
      <c r="S96" s="52" t="str">
        <f>IFERROR(('US Data'!M96),"")</f>
        <v/>
      </c>
      <c r="T96" s="26" t="str">
        <f>IF(CPI_Downloader!D94="","",CPI_Downloader!D94)</f>
        <v/>
      </c>
      <c r="U96" s="26" t="str">
        <f>IF(CPI_Downloader!E94="","",CPI_Downloader!E94)</f>
        <v/>
      </c>
      <c r="W96" s="48">
        <f t="shared" si="14"/>
        <v>7550</v>
      </c>
      <c r="X96" s="31" t="str">
        <f t="shared" si="19"/>
        <v/>
      </c>
      <c r="Y96" s="31" t="str">
        <f t="shared" si="9"/>
        <v/>
      </c>
      <c r="Z96" s="31" t="str">
        <f t="shared" si="12"/>
        <v/>
      </c>
      <c r="AA96" s="36"/>
      <c r="AB96" s="36"/>
      <c r="AC96" s="38" t="str">
        <f>IF(CPI_Downloader!F94="","",CPI_Downloader!F94)</f>
        <v/>
      </c>
    </row>
    <row r="97" spans="1:29" ht="12.75" customHeight="1" x14ac:dyDescent="0.2">
      <c r="A97" s="21">
        <f>IF(CPI_Downloader!A95="","",CPI_Downloader!A95)</f>
        <v>7580</v>
      </c>
      <c r="B97" s="22">
        <f t="shared" si="17"/>
        <v>0.14999999999999991</v>
      </c>
      <c r="C97" s="22" t="str">
        <f t="shared" si="15"/>
        <v/>
      </c>
      <c r="D97" s="22">
        <f t="shared" si="7"/>
        <v>0.11933821033051162</v>
      </c>
      <c r="E97" s="22">
        <f t="shared" si="10"/>
        <v>0.13520318534648523</v>
      </c>
      <c r="F97" s="22"/>
      <c r="G97" s="22"/>
      <c r="H97" s="22">
        <f>'US Data'!B97</f>
        <v>9.9447513812154442E-2</v>
      </c>
      <c r="I97" s="23">
        <f>IF(CPI_Downloader!B95="","",CPI_Downloader!B95)</f>
        <v>11.5</v>
      </c>
      <c r="J97" s="23" t="str">
        <f>IF(CPI_Downloader!C95="","",CPI_Downloader!C95)</f>
        <v/>
      </c>
      <c r="K97" s="24"/>
      <c r="L97" s="48">
        <f t="shared" si="13"/>
        <v>7580</v>
      </c>
      <c r="M97" s="25" t="str">
        <f t="shared" si="18"/>
        <v/>
      </c>
      <c r="N97" s="25" t="str">
        <f t="shared" si="16"/>
        <v/>
      </c>
      <c r="O97" s="25" t="str">
        <f t="shared" si="8"/>
        <v/>
      </c>
      <c r="P97" s="25" t="str">
        <f t="shared" si="11"/>
        <v/>
      </c>
      <c r="Q97" s="6"/>
      <c r="R97" s="6"/>
      <c r="S97" s="52" t="str">
        <f>IFERROR(('US Data'!M97),"")</f>
        <v/>
      </c>
      <c r="T97" s="26" t="str">
        <f>IF(CPI_Downloader!D95="","",CPI_Downloader!D95)</f>
        <v/>
      </c>
      <c r="U97" s="26" t="str">
        <f>IF(CPI_Downloader!E95="","",CPI_Downloader!E95)</f>
        <v/>
      </c>
      <c r="W97" s="48">
        <f t="shared" si="14"/>
        <v>7580</v>
      </c>
      <c r="X97" s="31" t="str">
        <f t="shared" si="19"/>
        <v/>
      </c>
      <c r="Y97" s="31" t="str">
        <f t="shared" si="9"/>
        <v/>
      </c>
      <c r="Z97" s="31" t="str">
        <f t="shared" si="12"/>
        <v/>
      </c>
      <c r="AA97" s="36"/>
      <c r="AB97" s="36"/>
      <c r="AC97" s="38" t="str">
        <f>IF(CPI_Downloader!F95="","",CPI_Downloader!F95)</f>
        <v/>
      </c>
    </row>
    <row r="98" spans="1:29" ht="12.75" customHeight="1" x14ac:dyDescent="0.2">
      <c r="A98" s="21">
        <f>IF(CPI_Downloader!A96="","",CPI_Downloader!A96)</f>
        <v>7611</v>
      </c>
      <c r="B98" s="22">
        <f t="shared" si="17"/>
        <v>0.11881188118811892</v>
      </c>
      <c r="C98" s="22" t="str">
        <f t="shared" si="15"/>
        <v/>
      </c>
      <c r="D98" s="22">
        <f t="shared" si="7"/>
        <v>0.1128113085413045</v>
      </c>
      <c r="E98" s="22">
        <f t="shared" si="10"/>
        <v>0.1239515195453138</v>
      </c>
      <c r="F98" s="22"/>
      <c r="G98" s="22"/>
      <c r="H98" s="22">
        <f>'US Data'!B98</f>
        <v>7.0270270270270219E-2</v>
      </c>
      <c r="I98" s="23">
        <f>IF(CPI_Downloader!B96="","",CPI_Downloader!B96)</f>
        <v>11.3</v>
      </c>
      <c r="J98" s="23" t="str">
        <f>IF(CPI_Downloader!C96="","",CPI_Downloader!C96)</f>
        <v/>
      </c>
      <c r="K98" s="24"/>
      <c r="L98" s="48">
        <f t="shared" si="13"/>
        <v>7611</v>
      </c>
      <c r="M98" s="25" t="str">
        <f t="shared" si="18"/>
        <v/>
      </c>
      <c r="N98" s="25" t="str">
        <f t="shared" si="16"/>
        <v/>
      </c>
      <c r="O98" s="25" t="str">
        <f t="shared" si="8"/>
        <v/>
      </c>
      <c r="P98" s="25" t="str">
        <f t="shared" si="11"/>
        <v/>
      </c>
      <c r="Q98" s="6"/>
      <c r="R98" s="6"/>
      <c r="S98" s="52" t="str">
        <f>IFERROR(('US Data'!M98),"")</f>
        <v/>
      </c>
      <c r="T98" s="26" t="str">
        <f>IF(CPI_Downloader!D96="","",CPI_Downloader!D96)</f>
        <v/>
      </c>
      <c r="U98" s="26" t="str">
        <f>IF(CPI_Downloader!E96="","",CPI_Downloader!E96)</f>
        <v/>
      </c>
      <c r="W98" s="48">
        <f t="shared" si="14"/>
        <v>7611</v>
      </c>
      <c r="X98" s="31" t="str">
        <f t="shared" si="19"/>
        <v/>
      </c>
      <c r="Y98" s="31" t="str">
        <f t="shared" si="9"/>
        <v/>
      </c>
      <c r="Z98" s="31" t="str">
        <f t="shared" si="12"/>
        <v/>
      </c>
      <c r="AA98" s="36"/>
      <c r="AB98" s="36"/>
      <c r="AC98" s="38" t="str">
        <f>IF(CPI_Downloader!F96="","",CPI_Downloader!F96)</f>
        <v/>
      </c>
    </row>
    <row r="99" spans="1:29" ht="12.75" customHeight="1" x14ac:dyDescent="0.2">
      <c r="A99" s="21">
        <f>IF(CPI_Downloader!A97="","",CPI_Downloader!A97)</f>
        <v>7641</v>
      </c>
      <c r="B99" s="22">
        <f t="shared" si="17"/>
        <v>9.8039215686274606E-2</v>
      </c>
      <c r="C99" s="22" t="str">
        <f t="shared" si="15"/>
        <v/>
      </c>
      <c r="D99" s="22">
        <f t="shared" si="7"/>
        <v>0.10504503283134548</v>
      </c>
      <c r="E99" s="22">
        <f t="shared" si="10"/>
        <v>0.12195514544619956</v>
      </c>
      <c r="F99" s="22"/>
      <c r="G99" s="22"/>
      <c r="H99" s="22">
        <f>'US Data'!B99</f>
        <v>2.6455026455026509E-2</v>
      </c>
      <c r="I99" s="23">
        <f>IF(CPI_Downloader!B97="","",CPI_Downloader!B97)</f>
        <v>11.2</v>
      </c>
      <c r="J99" s="23" t="str">
        <f>IF(CPI_Downloader!C97="","",CPI_Downloader!C97)</f>
        <v/>
      </c>
      <c r="K99" s="24"/>
      <c r="L99" s="48">
        <f t="shared" si="13"/>
        <v>7641</v>
      </c>
      <c r="M99" s="25" t="str">
        <f t="shared" si="18"/>
        <v/>
      </c>
      <c r="N99" s="25" t="str">
        <f t="shared" si="16"/>
        <v/>
      </c>
      <c r="O99" s="25" t="str">
        <f t="shared" si="8"/>
        <v/>
      </c>
      <c r="P99" s="25" t="str">
        <f t="shared" si="11"/>
        <v/>
      </c>
      <c r="Q99" s="6"/>
      <c r="R99" s="6"/>
      <c r="S99" s="52" t="str">
        <f>IFERROR(('US Data'!M99),"")</f>
        <v/>
      </c>
      <c r="T99" s="26" t="str">
        <f>IF(CPI_Downloader!D97="","",CPI_Downloader!D97)</f>
        <v/>
      </c>
      <c r="U99" s="26" t="str">
        <f>IF(CPI_Downloader!E97="","",CPI_Downloader!E97)</f>
        <v/>
      </c>
      <c r="W99" s="48">
        <f t="shared" si="14"/>
        <v>7641</v>
      </c>
      <c r="X99" s="31" t="str">
        <f t="shared" si="19"/>
        <v/>
      </c>
      <c r="Y99" s="31" t="str">
        <f t="shared" si="9"/>
        <v/>
      </c>
      <c r="Z99" s="31" t="str">
        <f t="shared" si="12"/>
        <v/>
      </c>
      <c r="AA99" s="36"/>
      <c r="AB99" s="36"/>
      <c r="AC99" s="38" t="str">
        <f>IF(CPI_Downloader!F97="","",CPI_Downloader!F97)</f>
        <v/>
      </c>
    </row>
    <row r="100" spans="1:29" ht="12.75" customHeight="1" x14ac:dyDescent="0.2">
      <c r="A100" s="21">
        <f>IF(CPI_Downloader!A98="","",CPI_Downloader!A98)</f>
        <v>7672</v>
      </c>
      <c r="B100" s="22">
        <f t="shared" si="17"/>
        <v>3.7735849056603765E-2</v>
      </c>
      <c r="C100" s="22" t="str">
        <f t="shared" si="15"/>
        <v/>
      </c>
      <c r="D100" s="22">
        <f t="shared" si="7"/>
        <v>9.4051585121155412E-2</v>
      </c>
      <c r="E100" s="22">
        <f t="shared" si="10"/>
        <v>0.11440369201675926</v>
      </c>
      <c r="F100" s="22"/>
      <c r="G100" s="22"/>
      <c r="H100" s="22">
        <f>'US Data'!B100</f>
        <v>-1.5544041450777257E-2</v>
      </c>
      <c r="I100" s="23">
        <f>IF(CPI_Downloader!B98="","",CPI_Downloader!B98)</f>
        <v>11</v>
      </c>
      <c r="J100" s="23" t="str">
        <f>IF(CPI_Downloader!C98="","",CPI_Downloader!C98)</f>
        <v/>
      </c>
      <c r="K100" s="24"/>
      <c r="L100" s="48">
        <f t="shared" si="13"/>
        <v>7672</v>
      </c>
      <c r="M100" s="25" t="str">
        <f t="shared" si="18"/>
        <v/>
      </c>
      <c r="N100" s="25" t="str">
        <f t="shared" si="16"/>
        <v/>
      </c>
      <c r="O100" s="25" t="str">
        <f t="shared" si="8"/>
        <v/>
      </c>
      <c r="P100" s="25" t="str">
        <f t="shared" si="11"/>
        <v/>
      </c>
      <c r="Q100" s="6"/>
      <c r="R100" s="6"/>
      <c r="S100" s="52" t="str">
        <f>IFERROR(('US Data'!M100),"")</f>
        <v/>
      </c>
      <c r="T100" s="26" t="str">
        <f>IF(CPI_Downloader!D98="","",CPI_Downloader!D98)</f>
        <v/>
      </c>
      <c r="U100" s="26" t="str">
        <f>IF(CPI_Downloader!E98="","",CPI_Downloader!E98)</f>
        <v/>
      </c>
      <c r="W100" s="48">
        <f t="shared" si="14"/>
        <v>7672</v>
      </c>
      <c r="X100" s="31" t="str">
        <f t="shared" si="19"/>
        <v/>
      </c>
      <c r="Y100" s="31" t="str">
        <f t="shared" si="9"/>
        <v/>
      </c>
      <c r="Z100" s="31" t="str">
        <f t="shared" si="12"/>
        <v/>
      </c>
      <c r="AA100" s="36"/>
      <c r="AB100" s="36"/>
      <c r="AC100" s="38" t="str">
        <f>IF(CPI_Downloader!F98="","",CPI_Downloader!F98)</f>
        <v/>
      </c>
    </row>
    <row r="101" spans="1:29" ht="12.75" customHeight="1" x14ac:dyDescent="0.2">
      <c r="A101" s="21">
        <f>IF(CPI_Downloader!A99="","",CPI_Downloader!A99)</f>
        <v>7703</v>
      </c>
      <c r="B101" s="22">
        <f t="shared" si="17"/>
        <v>0</v>
      </c>
      <c r="C101" s="22" t="str">
        <f t="shared" si="15"/>
        <v/>
      </c>
      <c r="D101" s="22">
        <f t="shared" si="7"/>
        <v>8.3099303586867457E-2</v>
      </c>
      <c r="E101" s="22">
        <f t="shared" si="10"/>
        <v>0.10688392354130039</v>
      </c>
      <c r="F101" s="22"/>
      <c r="G101" s="22"/>
      <c r="H101" s="22">
        <f>'US Data'!B101</f>
        <v>-5.6410256410256432E-2</v>
      </c>
      <c r="I101" s="23">
        <f>IF(CPI_Downloader!B99="","",CPI_Downloader!B99)</f>
        <v>10.8</v>
      </c>
      <c r="J101" s="23" t="str">
        <f>IF(CPI_Downloader!C99="","",CPI_Downloader!C99)</f>
        <v/>
      </c>
      <c r="K101" s="24"/>
      <c r="L101" s="48">
        <f t="shared" si="13"/>
        <v>7703</v>
      </c>
      <c r="M101" s="25" t="str">
        <f t="shared" si="18"/>
        <v/>
      </c>
      <c r="N101" s="25" t="str">
        <f t="shared" si="16"/>
        <v/>
      </c>
      <c r="O101" s="25" t="str">
        <f t="shared" si="8"/>
        <v/>
      </c>
      <c r="P101" s="25" t="str">
        <f t="shared" si="11"/>
        <v/>
      </c>
      <c r="Q101" s="6"/>
      <c r="R101" s="6"/>
      <c r="S101" s="52" t="str">
        <f>IFERROR(('US Data'!M101),"")</f>
        <v/>
      </c>
      <c r="T101" s="26" t="str">
        <f>IF(CPI_Downloader!D99="","",CPI_Downloader!D99)</f>
        <v/>
      </c>
      <c r="U101" s="26" t="str">
        <f>IF(CPI_Downloader!E99="","",CPI_Downloader!E99)</f>
        <v/>
      </c>
      <c r="W101" s="48">
        <f t="shared" si="14"/>
        <v>7703</v>
      </c>
      <c r="X101" s="31" t="str">
        <f t="shared" si="19"/>
        <v/>
      </c>
      <c r="Y101" s="31" t="str">
        <f t="shared" si="9"/>
        <v/>
      </c>
      <c r="Z101" s="31" t="str">
        <f t="shared" si="12"/>
        <v/>
      </c>
      <c r="AA101" s="36"/>
      <c r="AB101" s="36"/>
      <c r="AC101" s="38" t="str">
        <f>IF(CPI_Downloader!F99="","",CPI_Downloader!F99)</f>
        <v/>
      </c>
    </row>
    <row r="102" spans="1:29" ht="12.75" customHeight="1" x14ac:dyDescent="0.2">
      <c r="A102" s="21">
        <f>IF(CPI_Downloader!A100="","",CPI_Downloader!A100)</f>
        <v>7731</v>
      </c>
      <c r="B102" s="22">
        <f t="shared" si="17"/>
        <v>-6.2499999999999889E-2</v>
      </c>
      <c r="C102" s="22" t="str">
        <f t="shared" si="15"/>
        <v/>
      </c>
      <c r="D102" s="22">
        <f t="shared" si="7"/>
        <v>6.8801240700556265E-2</v>
      </c>
      <c r="E102" s="22">
        <f t="shared" si="10"/>
        <v>0.10066508085209658</v>
      </c>
      <c r="F102" s="22"/>
      <c r="G102" s="22"/>
      <c r="H102" s="22">
        <f>'US Data'!B102</f>
        <v>-7.1065989847715616E-2</v>
      </c>
      <c r="I102" s="23">
        <f>IF(CPI_Downloader!B100="","",CPI_Downloader!B100)</f>
        <v>10.5</v>
      </c>
      <c r="J102" s="23" t="str">
        <f>IF(CPI_Downloader!C100="","",CPI_Downloader!C100)</f>
        <v/>
      </c>
      <c r="K102" s="24"/>
      <c r="L102" s="48">
        <f t="shared" si="13"/>
        <v>7731</v>
      </c>
      <c r="M102" s="25" t="str">
        <f t="shared" si="18"/>
        <v/>
      </c>
      <c r="N102" s="25" t="str">
        <f t="shared" si="16"/>
        <v/>
      </c>
      <c r="O102" s="25" t="str">
        <f t="shared" si="8"/>
        <v/>
      </c>
      <c r="P102" s="25" t="str">
        <f t="shared" si="11"/>
        <v/>
      </c>
      <c r="Q102" s="6"/>
      <c r="R102" s="6"/>
      <c r="S102" s="52" t="str">
        <f>IFERROR(('US Data'!M102),"")</f>
        <v/>
      </c>
      <c r="T102" s="26" t="str">
        <f>IF(CPI_Downloader!D100="","",CPI_Downloader!D100)</f>
        <v/>
      </c>
      <c r="U102" s="26" t="str">
        <f>IF(CPI_Downloader!E100="","",CPI_Downloader!E100)</f>
        <v/>
      </c>
      <c r="W102" s="48">
        <f t="shared" si="14"/>
        <v>7731</v>
      </c>
      <c r="X102" s="31" t="str">
        <f t="shared" si="19"/>
        <v/>
      </c>
      <c r="Y102" s="31" t="str">
        <f t="shared" si="9"/>
        <v/>
      </c>
      <c r="Z102" s="31" t="str">
        <f t="shared" si="12"/>
        <v/>
      </c>
      <c r="AA102" s="36"/>
      <c r="AB102" s="36"/>
      <c r="AC102" s="38" t="str">
        <f>IF(CPI_Downloader!F100="","",CPI_Downloader!F100)</f>
        <v/>
      </c>
    </row>
    <row r="103" spans="1:29" ht="12.75" customHeight="1" x14ac:dyDescent="0.2">
      <c r="A103" s="21">
        <f>IF(CPI_Downloader!A101="","",CPI_Downloader!A101)</f>
        <v>7762</v>
      </c>
      <c r="B103" s="22">
        <f t="shared" si="17"/>
        <v>-9.7345132743362983E-2</v>
      </c>
      <c r="C103" s="22" t="str">
        <f t="shared" si="15"/>
        <v/>
      </c>
      <c r="D103" s="22">
        <f t="shared" si="7"/>
        <v>5.8523669119355803E-2</v>
      </c>
      <c r="E103" s="22">
        <f t="shared" si="10"/>
        <v>9.4302428512065717E-2</v>
      </c>
      <c r="F103" s="22"/>
      <c r="G103" s="22"/>
      <c r="H103" s="22">
        <f>'US Data'!B103</f>
        <v>-0.10837438423645318</v>
      </c>
      <c r="I103" s="23">
        <f>IF(CPI_Downloader!B101="","",CPI_Downloader!B101)</f>
        <v>10.199999999999999</v>
      </c>
      <c r="J103" s="23" t="str">
        <f>IF(CPI_Downloader!C101="","",CPI_Downloader!C101)</f>
        <v/>
      </c>
      <c r="K103" s="24"/>
      <c r="L103" s="48">
        <f t="shared" si="13"/>
        <v>7762</v>
      </c>
      <c r="M103" s="25" t="str">
        <f t="shared" si="18"/>
        <v/>
      </c>
      <c r="N103" s="25" t="str">
        <f t="shared" si="16"/>
        <v/>
      </c>
      <c r="O103" s="25" t="str">
        <f t="shared" si="8"/>
        <v/>
      </c>
      <c r="P103" s="25" t="str">
        <f t="shared" si="11"/>
        <v/>
      </c>
      <c r="Q103" s="6"/>
      <c r="R103" s="6"/>
      <c r="S103" s="52" t="str">
        <f>IFERROR(('US Data'!M103),"")</f>
        <v/>
      </c>
      <c r="T103" s="26" t="str">
        <f>IF(CPI_Downloader!D101="","",CPI_Downloader!D101)</f>
        <v/>
      </c>
      <c r="U103" s="26" t="str">
        <f>IF(CPI_Downloader!E101="","",CPI_Downloader!E101)</f>
        <v/>
      </c>
      <c r="W103" s="48">
        <f t="shared" si="14"/>
        <v>7762</v>
      </c>
      <c r="X103" s="31" t="str">
        <f t="shared" si="19"/>
        <v/>
      </c>
      <c r="Y103" s="31" t="str">
        <f t="shared" si="9"/>
        <v/>
      </c>
      <c r="Z103" s="31" t="str">
        <f t="shared" si="12"/>
        <v/>
      </c>
      <c r="AA103" s="36"/>
      <c r="AB103" s="36"/>
      <c r="AC103" s="38" t="str">
        <f>IF(CPI_Downloader!F101="","",CPI_Downloader!F101)</f>
        <v/>
      </c>
    </row>
    <row r="104" spans="1:29" ht="12.75" customHeight="1" x14ac:dyDescent="0.2">
      <c r="A104" s="21">
        <f>IF(CPI_Downloader!A102="","",CPI_Downloader!A102)</f>
        <v>7792</v>
      </c>
      <c r="B104" s="22">
        <f t="shared" si="17"/>
        <v>-0.13793103448275856</v>
      </c>
      <c r="C104" s="22" t="str">
        <f t="shared" si="15"/>
        <v/>
      </c>
      <c r="D104" s="22">
        <f t="shared" ref="D104:D167" si="20">IFERROR(((I104/I68)^(1/3)-1),"")</f>
        <v>4.7514996428468015E-2</v>
      </c>
      <c r="E104" s="22">
        <f t="shared" si="10"/>
        <v>8.9976987048345336E-2</v>
      </c>
      <c r="F104" s="22"/>
      <c r="G104" s="22"/>
      <c r="H104" s="22">
        <f>'US Data'!B104</f>
        <v>-0.14077669902912626</v>
      </c>
      <c r="I104" s="23">
        <f>IF(CPI_Downloader!B102="","",CPI_Downloader!B102)</f>
        <v>10</v>
      </c>
      <c r="J104" s="23" t="str">
        <f>IF(CPI_Downloader!C102="","",CPI_Downloader!C102)</f>
        <v/>
      </c>
      <c r="K104" s="24"/>
      <c r="L104" s="48">
        <f t="shared" si="13"/>
        <v>7792</v>
      </c>
      <c r="M104" s="25" t="str">
        <f t="shared" si="18"/>
        <v/>
      </c>
      <c r="N104" s="25" t="str">
        <f t="shared" si="16"/>
        <v/>
      </c>
      <c r="O104" s="25" t="str">
        <f t="shared" ref="O104:O167" si="21">IFERROR(((T104/T68)^(1/3)-1),"")</f>
        <v/>
      </c>
      <c r="P104" s="25" t="str">
        <f t="shared" si="11"/>
        <v/>
      </c>
      <c r="Q104" s="6"/>
      <c r="R104" s="6"/>
      <c r="S104" s="52" t="str">
        <f>IFERROR(('US Data'!M104),"")</f>
        <v/>
      </c>
      <c r="T104" s="26" t="str">
        <f>IF(CPI_Downloader!D102="","",CPI_Downloader!D102)</f>
        <v/>
      </c>
      <c r="U104" s="26" t="str">
        <f>IF(CPI_Downloader!E102="","",CPI_Downloader!E102)</f>
        <v/>
      </c>
      <c r="W104" s="48">
        <f t="shared" si="14"/>
        <v>7792</v>
      </c>
      <c r="X104" s="31" t="str">
        <f t="shared" si="19"/>
        <v/>
      </c>
      <c r="Y104" s="31" t="str">
        <f t="shared" ref="Y104:Y167" si="22">IFERROR(((AC104/AC68)^(1/3)-1),"")</f>
        <v/>
      </c>
      <c r="Z104" s="31" t="str">
        <f t="shared" si="12"/>
        <v/>
      </c>
      <c r="AA104" s="36"/>
      <c r="AB104" s="36"/>
      <c r="AC104" s="38" t="str">
        <f>IF(CPI_Downloader!F102="","",CPI_Downloader!F102)</f>
        <v/>
      </c>
    </row>
    <row r="105" spans="1:29" ht="12.75" customHeight="1" x14ac:dyDescent="0.2">
      <c r="A105" s="21">
        <f>IF(CPI_Downloader!A103="","",CPI_Downloader!A103)</f>
        <v>7823</v>
      </c>
      <c r="B105" s="22">
        <f t="shared" si="17"/>
        <v>-0.17796610169491534</v>
      </c>
      <c r="C105" s="22" t="str">
        <f t="shared" si="15"/>
        <v/>
      </c>
      <c r="D105" s="22">
        <f t="shared" si="20"/>
        <v>3.2990563110401938E-2</v>
      </c>
      <c r="E105" s="22">
        <f t="shared" si="10"/>
        <v>8.0054224013182518E-2</v>
      </c>
      <c r="F105" s="22"/>
      <c r="G105" s="22"/>
      <c r="H105" s="22">
        <f>'US Data'!B105</f>
        <v>-0.15789473684210509</v>
      </c>
      <c r="I105" s="23">
        <f>IF(CPI_Downloader!B103="","",CPI_Downloader!B103)</f>
        <v>9.6999999999999993</v>
      </c>
      <c r="J105" s="23" t="str">
        <f>IF(CPI_Downloader!C103="","",CPI_Downloader!C103)</f>
        <v/>
      </c>
      <c r="K105" s="24"/>
      <c r="L105" s="48">
        <f t="shared" si="13"/>
        <v>7823</v>
      </c>
      <c r="M105" s="25" t="str">
        <f t="shared" si="18"/>
        <v/>
      </c>
      <c r="N105" s="25" t="str">
        <f t="shared" si="16"/>
        <v/>
      </c>
      <c r="O105" s="25" t="str">
        <f t="shared" si="21"/>
        <v/>
      </c>
      <c r="P105" s="25" t="str">
        <f t="shared" si="11"/>
        <v/>
      </c>
      <c r="Q105" s="6"/>
      <c r="R105" s="6"/>
      <c r="S105" s="52" t="str">
        <f>IFERROR(('US Data'!M105),"")</f>
        <v/>
      </c>
      <c r="T105" s="26" t="str">
        <f>IF(CPI_Downloader!D103="","",CPI_Downloader!D103)</f>
        <v/>
      </c>
      <c r="U105" s="26" t="str">
        <f>IF(CPI_Downloader!E103="","",CPI_Downloader!E103)</f>
        <v/>
      </c>
      <c r="W105" s="48">
        <f t="shared" si="14"/>
        <v>7823</v>
      </c>
      <c r="X105" s="31" t="str">
        <f t="shared" si="19"/>
        <v/>
      </c>
      <c r="Y105" s="31" t="str">
        <f t="shared" si="22"/>
        <v/>
      </c>
      <c r="Z105" s="31" t="str">
        <f t="shared" si="12"/>
        <v/>
      </c>
      <c r="AA105" s="36"/>
      <c r="AB105" s="36"/>
      <c r="AC105" s="38" t="str">
        <f>IF(CPI_Downloader!F103="","",CPI_Downloader!F103)</f>
        <v/>
      </c>
    </row>
    <row r="106" spans="1:29" ht="12.75" customHeight="1" x14ac:dyDescent="0.2">
      <c r="A106" s="21">
        <f>IF(CPI_Downloader!A104="","",CPI_Downloader!A104)</f>
        <v>7853</v>
      </c>
      <c r="B106" s="22">
        <f t="shared" si="17"/>
        <v>-0.17796610169491534</v>
      </c>
      <c r="C106" s="22" t="str">
        <f t="shared" si="15"/>
        <v/>
      </c>
      <c r="D106" s="22">
        <f t="shared" si="20"/>
        <v>2.9107103281444502E-2</v>
      </c>
      <c r="E106" s="22">
        <f t="shared" si="10"/>
        <v>8.0054224013182518E-2</v>
      </c>
      <c r="F106" s="22"/>
      <c r="G106" s="22"/>
      <c r="H106" s="22">
        <f>'US Data'!B106</f>
        <v>-0.14903846153846156</v>
      </c>
      <c r="I106" s="23">
        <f>IF(CPI_Downloader!B104="","",CPI_Downloader!B104)</f>
        <v>9.6999999999999993</v>
      </c>
      <c r="J106" s="23" t="str">
        <f>IF(CPI_Downloader!C104="","",CPI_Downloader!C104)</f>
        <v/>
      </c>
      <c r="K106" s="24"/>
      <c r="L106" s="48">
        <f t="shared" si="13"/>
        <v>7853</v>
      </c>
      <c r="M106" s="25" t="str">
        <f t="shared" si="18"/>
        <v/>
      </c>
      <c r="N106" s="25" t="str">
        <f t="shared" si="16"/>
        <v/>
      </c>
      <c r="O106" s="25" t="str">
        <f t="shared" si="21"/>
        <v/>
      </c>
      <c r="P106" s="25" t="str">
        <f t="shared" si="11"/>
        <v/>
      </c>
      <c r="Q106" s="6"/>
      <c r="R106" s="6"/>
      <c r="S106" s="52" t="str">
        <f>IFERROR(('US Data'!M106),"")</f>
        <v/>
      </c>
      <c r="T106" s="26" t="str">
        <f>IF(CPI_Downloader!D104="","",CPI_Downloader!D104)</f>
        <v/>
      </c>
      <c r="U106" s="26" t="str">
        <f>IF(CPI_Downloader!E104="","",CPI_Downloader!E104)</f>
        <v/>
      </c>
      <c r="W106" s="48">
        <f t="shared" si="14"/>
        <v>7853</v>
      </c>
      <c r="X106" s="31" t="str">
        <f t="shared" si="19"/>
        <v/>
      </c>
      <c r="Y106" s="31" t="str">
        <f t="shared" si="22"/>
        <v/>
      </c>
      <c r="Z106" s="31" t="str">
        <f t="shared" si="12"/>
        <v/>
      </c>
      <c r="AA106" s="36"/>
      <c r="AB106" s="36"/>
      <c r="AC106" s="38" t="str">
        <f>IF(CPI_Downloader!F104="","",CPI_Downloader!F104)</f>
        <v/>
      </c>
    </row>
    <row r="107" spans="1:29" ht="12.75" customHeight="1" x14ac:dyDescent="0.2">
      <c r="A107" s="21">
        <f>IF(CPI_Downloader!A105="","",CPI_Downloader!A105)</f>
        <v>7884</v>
      </c>
      <c r="B107" s="22">
        <f t="shared" si="17"/>
        <v>-0.170940170940171</v>
      </c>
      <c r="C107" s="22" t="str">
        <f t="shared" si="15"/>
        <v/>
      </c>
      <c r="D107" s="22">
        <f t="shared" si="20"/>
        <v>1.7797318418275143E-2</v>
      </c>
      <c r="E107" s="22">
        <f t="shared" si="10"/>
        <v>8.0054224013182518E-2</v>
      </c>
      <c r="F107" s="22"/>
      <c r="G107" s="22"/>
      <c r="H107" s="22">
        <f>'US Data'!B107</f>
        <v>-0.12807881773399021</v>
      </c>
      <c r="I107" s="23">
        <f>IF(CPI_Downloader!B105="","",CPI_Downloader!B105)</f>
        <v>9.6999999999999993</v>
      </c>
      <c r="J107" s="23" t="str">
        <f>IF(CPI_Downloader!C105="","",CPI_Downloader!C105)</f>
        <v/>
      </c>
      <c r="K107" s="24"/>
      <c r="L107" s="48">
        <f t="shared" si="13"/>
        <v>7884</v>
      </c>
      <c r="M107" s="25" t="str">
        <f t="shared" si="18"/>
        <v/>
      </c>
      <c r="N107" s="25" t="str">
        <f t="shared" si="16"/>
        <v/>
      </c>
      <c r="O107" s="25" t="str">
        <f t="shared" si="21"/>
        <v/>
      </c>
      <c r="P107" s="25" t="str">
        <f t="shared" si="11"/>
        <v/>
      </c>
      <c r="Q107" s="6"/>
      <c r="R107" s="6"/>
      <c r="S107" s="52" t="str">
        <f>IFERROR(('US Data'!M107),"")</f>
        <v/>
      </c>
      <c r="T107" s="26" t="str">
        <f>IF(CPI_Downloader!D105="","",CPI_Downloader!D105)</f>
        <v/>
      </c>
      <c r="U107" s="26" t="str">
        <f>IF(CPI_Downloader!E105="","",CPI_Downloader!E105)</f>
        <v/>
      </c>
      <c r="W107" s="48">
        <f t="shared" si="14"/>
        <v>7884</v>
      </c>
      <c r="X107" s="31" t="str">
        <f t="shared" si="19"/>
        <v/>
      </c>
      <c r="Y107" s="31" t="str">
        <f t="shared" si="22"/>
        <v/>
      </c>
      <c r="Z107" s="31" t="str">
        <f t="shared" si="12"/>
        <v/>
      </c>
      <c r="AA107" s="36"/>
      <c r="AB107" s="36"/>
      <c r="AC107" s="38" t="str">
        <f>IF(CPI_Downloader!F105="","",CPI_Downloader!F105)</f>
        <v/>
      </c>
    </row>
    <row r="108" spans="1:29" ht="12.75" customHeight="1" x14ac:dyDescent="0.2">
      <c r="A108" s="21">
        <f>IF(CPI_Downloader!A106="","",CPI_Downloader!A106)</f>
        <v>7915</v>
      </c>
      <c r="B108" s="22">
        <f t="shared" si="17"/>
        <v>-0.15652173913043488</v>
      </c>
      <c r="C108" s="22" t="str">
        <f t="shared" si="15"/>
        <v/>
      </c>
      <c r="D108" s="22">
        <f t="shared" si="20"/>
        <v>1.7797318418275143E-2</v>
      </c>
      <c r="E108" s="22">
        <f t="shared" si="10"/>
        <v>7.3624872841154598E-2</v>
      </c>
      <c r="F108" s="22"/>
      <c r="G108" s="22"/>
      <c r="H108" s="22">
        <f>'US Data'!B108</f>
        <v>-0.125</v>
      </c>
      <c r="I108" s="23">
        <f>IF(CPI_Downloader!B106="","",CPI_Downloader!B106)</f>
        <v>9.6999999999999993</v>
      </c>
      <c r="J108" s="23" t="str">
        <f>IF(CPI_Downloader!C106="","",CPI_Downloader!C106)</f>
        <v/>
      </c>
      <c r="K108" s="24"/>
      <c r="L108" s="48">
        <f t="shared" si="13"/>
        <v>7915</v>
      </c>
      <c r="M108" s="25" t="str">
        <f t="shared" si="18"/>
        <v/>
      </c>
      <c r="N108" s="25" t="str">
        <f t="shared" si="16"/>
        <v/>
      </c>
      <c r="O108" s="25" t="str">
        <f t="shared" si="21"/>
        <v/>
      </c>
      <c r="P108" s="25" t="str">
        <f t="shared" si="11"/>
        <v/>
      </c>
      <c r="Q108" s="6"/>
      <c r="R108" s="6"/>
      <c r="S108" s="52" t="str">
        <f>IFERROR(('US Data'!M108),"")</f>
        <v/>
      </c>
      <c r="T108" s="26" t="str">
        <f>IF(CPI_Downloader!D106="","",CPI_Downloader!D106)</f>
        <v/>
      </c>
      <c r="U108" s="26" t="str">
        <f>IF(CPI_Downloader!E106="","",CPI_Downloader!E106)</f>
        <v/>
      </c>
      <c r="W108" s="48">
        <f t="shared" si="14"/>
        <v>7915</v>
      </c>
      <c r="X108" s="31" t="str">
        <f t="shared" si="19"/>
        <v/>
      </c>
      <c r="Y108" s="31" t="str">
        <f t="shared" si="22"/>
        <v/>
      </c>
      <c r="Z108" s="31" t="str">
        <f t="shared" si="12"/>
        <v/>
      </c>
      <c r="AA108" s="36"/>
      <c r="AB108" s="36"/>
      <c r="AC108" s="38" t="str">
        <f>IF(CPI_Downloader!F106="","",CPI_Downloader!F106)</f>
        <v/>
      </c>
    </row>
    <row r="109" spans="1:29" ht="12.75" customHeight="1" x14ac:dyDescent="0.2">
      <c r="A109" s="21">
        <f>IF(CPI_Downloader!A107="","",CPI_Downloader!A107)</f>
        <v>7945</v>
      </c>
      <c r="B109" s="22">
        <f t="shared" si="17"/>
        <v>-0.15652173913043488</v>
      </c>
      <c r="C109" s="22" t="str">
        <f t="shared" si="15"/>
        <v/>
      </c>
      <c r="D109" s="22">
        <f t="shared" si="20"/>
        <v>1.4136145345987616E-2</v>
      </c>
      <c r="E109" s="22">
        <f t="shared" si="10"/>
        <v>7.0494717880876356E-2</v>
      </c>
      <c r="F109" s="22"/>
      <c r="G109" s="22"/>
      <c r="H109" s="22">
        <f>'US Data'!B109</f>
        <v>-0.12060301507537685</v>
      </c>
      <c r="I109" s="23">
        <f>IF(CPI_Downloader!B107="","",CPI_Downloader!B107)</f>
        <v>9.6999999999999993</v>
      </c>
      <c r="J109" s="23" t="str">
        <f>IF(CPI_Downloader!C107="","",CPI_Downloader!C107)</f>
        <v/>
      </c>
      <c r="K109" s="24"/>
      <c r="L109" s="48">
        <f t="shared" si="13"/>
        <v>7945</v>
      </c>
      <c r="M109" s="25" t="str">
        <f t="shared" si="18"/>
        <v/>
      </c>
      <c r="N109" s="25" t="str">
        <f t="shared" si="16"/>
        <v/>
      </c>
      <c r="O109" s="25" t="str">
        <f t="shared" si="21"/>
        <v/>
      </c>
      <c r="P109" s="25" t="str">
        <f t="shared" si="11"/>
        <v/>
      </c>
      <c r="Q109" s="6"/>
      <c r="R109" s="6"/>
      <c r="S109" s="52" t="str">
        <f>IFERROR(('US Data'!M109),"")</f>
        <v/>
      </c>
      <c r="T109" s="26" t="str">
        <f>IF(CPI_Downloader!D107="","",CPI_Downloader!D107)</f>
        <v/>
      </c>
      <c r="U109" s="26" t="str">
        <f>IF(CPI_Downloader!E107="","",CPI_Downloader!E107)</f>
        <v/>
      </c>
      <c r="W109" s="48">
        <f t="shared" si="14"/>
        <v>7945</v>
      </c>
      <c r="X109" s="31" t="str">
        <f t="shared" si="19"/>
        <v/>
      </c>
      <c r="Y109" s="31" t="str">
        <f t="shared" si="22"/>
        <v/>
      </c>
      <c r="Z109" s="31" t="str">
        <f t="shared" si="12"/>
        <v/>
      </c>
      <c r="AA109" s="36"/>
      <c r="AB109" s="36"/>
      <c r="AC109" s="38" t="str">
        <f>IF(CPI_Downloader!F107="","",CPI_Downloader!F107)</f>
        <v/>
      </c>
    </row>
    <row r="110" spans="1:29" ht="12.75" customHeight="1" x14ac:dyDescent="0.2">
      <c r="A110" s="21">
        <f>IF(CPI_Downloader!A108="","",CPI_Downloader!A108)</f>
        <v>7976</v>
      </c>
      <c r="B110" s="22">
        <f t="shared" si="17"/>
        <v>-0.16814159292035402</v>
      </c>
      <c r="C110" s="22" t="str">
        <f t="shared" si="15"/>
        <v/>
      </c>
      <c r="D110" s="22">
        <f t="shared" si="20"/>
        <v>0</v>
      </c>
      <c r="E110" s="22">
        <f t="shared" si="10"/>
        <v>5.7727756203787006E-2</v>
      </c>
      <c r="F110" s="22"/>
      <c r="G110" s="22"/>
      <c r="H110" s="22">
        <f>'US Data'!B110</f>
        <v>-0.12121212121212133</v>
      </c>
      <c r="I110" s="23">
        <f>IF(CPI_Downloader!B108="","",CPI_Downloader!B108)</f>
        <v>9.4</v>
      </c>
      <c r="J110" s="23" t="str">
        <f>IF(CPI_Downloader!C108="","",CPI_Downloader!C108)</f>
        <v/>
      </c>
      <c r="K110" s="24"/>
      <c r="L110" s="48">
        <f t="shared" si="13"/>
        <v>7976</v>
      </c>
      <c r="M110" s="25" t="str">
        <f t="shared" si="18"/>
        <v/>
      </c>
      <c r="N110" s="25" t="str">
        <f t="shared" si="16"/>
        <v/>
      </c>
      <c r="O110" s="25" t="str">
        <f t="shared" si="21"/>
        <v/>
      </c>
      <c r="P110" s="25" t="str">
        <f t="shared" si="11"/>
        <v/>
      </c>
      <c r="Q110" s="6"/>
      <c r="R110" s="6"/>
      <c r="S110" s="52" t="str">
        <f>IFERROR(('US Data'!M110),"")</f>
        <v/>
      </c>
      <c r="T110" s="26" t="str">
        <f>IF(CPI_Downloader!D108="","",CPI_Downloader!D108)</f>
        <v/>
      </c>
      <c r="U110" s="26" t="str">
        <f>IF(CPI_Downloader!E108="","",CPI_Downloader!E108)</f>
        <v/>
      </c>
      <c r="W110" s="48">
        <f t="shared" si="14"/>
        <v>7976</v>
      </c>
      <c r="X110" s="31" t="str">
        <f t="shared" si="19"/>
        <v/>
      </c>
      <c r="Y110" s="31" t="str">
        <f t="shared" si="22"/>
        <v/>
      </c>
      <c r="Z110" s="31" t="str">
        <f t="shared" si="12"/>
        <v/>
      </c>
      <c r="AA110" s="36"/>
      <c r="AB110" s="36"/>
      <c r="AC110" s="38" t="str">
        <f>IF(CPI_Downloader!F108="","",CPI_Downloader!F108)</f>
        <v/>
      </c>
    </row>
    <row r="111" spans="1:29" ht="12.75" customHeight="1" x14ac:dyDescent="0.2">
      <c r="A111" s="21">
        <f>IF(CPI_Downloader!A109="","",CPI_Downloader!A109)</f>
        <v>8006</v>
      </c>
      <c r="B111" s="22">
        <f t="shared" si="17"/>
        <v>-0.16071428571428559</v>
      </c>
      <c r="C111" s="22" t="str">
        <f t="shared" si="15"/>
        <v/>
      </c>
      <c r="D111" s="22">
        <f t="shared" si="20"/>
        <v>0</v>
      </c>
      <c r="E111" s="22">
        <f t="shared" si="10"/>
        <v>5.4773163227226584E-2</v>
      </c>
      <c r="F111" s="22"/>
      <c r="G111" s="22"/>
      <c r="H111" s="22">
        <f>'US Data'!B111</f>
        <v>-0.10824742268041232</v>
      </c>
      <c r="I111" s="23">
        <f>IF(CPI_Downloader!B109="","",CPI_Downloader!B109)</f>
        <v>9.4</v>
      </c>
      <c r="J111" s="23" t="str">
        <f>IF(CPI_Downloader!C109="","",CPI_Downloader!C109)</f>
        <v/>
      </c>
      <c r="K111" s="24"/>
      <c r="L111" s="48">
        <f t="shared" si="13"/>
        <v>8006</v>
      </c>
      <c r="M111" s="25" t="str">
        <f t="shared" si="18"/>
        <v/>
      </c>
      <c r="N111" s="25" t="str">
        <f t="shared" si="16"/>
        <v/>
      </c>
      <c r="O111" s="25" t="str">
        <f t="shared" si="21"/>
        <v/>
      </c>
      <c r="P111" s="25" t="str">
        <f t="shared" si="11"/>
        <v/>
      </c>
      <c r="Q111" s="6"/>
      <c r="R111" s="6"/>
      <c r="S111" s="52" t="str">
        <f>IFERROR(('US Data'!M111),"")</f>
        <v/>
      </c>
      <c r="T111" s="26" t="str">
        <f>IF(CPI_Downloader!D109="","",CPI_Downloader!D109)</f>
        <v/>
      </c>
      <c r="U111" s="26" t="str">
        <f>IF(CPI_Downloader!E109="","",CPI_Downloader!E109)</f>
        <v/>
      </c>
      <c r="W111" s="48">
        <f t="shared" si="14"/>
        <v>8006</v>
      </c>
      <c r="X111" s="31" t="str">
        <f t="shared" si="19"/>
        <v/>
      </c>
      <c r="Y111" s="31" t="str">
        <f t="shared" si="22"/>
        <v/>
      </c>
      <c r="Z111" s="31" t="str">
        <f t="shared" si="12"/>
        <v/>
      </c>
      <c r="AA111" s="36"/>
      <c r="AB111" s="36"/>
      <c r="AC111" s="38" t="str">
        <f>IF(CPI_Downloader!F109="","",CPI_Downloader!F109)</f>
        <v/>
      </c>
    </row>
    <row r="112" spans="1:29" ht="12.75" customHeight="1" x14ac:dyDescent="0.2">
      <c r="A112" s="21">
        <f>IF(CPI_Downloader!A110="","",CPI_Downloader!A110)</f>
        <v>8037</v>
      </c>
      <c r="B112" s="22">
        <f t="shared" si="17"/>
        <v>-0.14545454545454539</v>
      </c>
      <c r="C112" s="22" t="str">
        <f t="shared" si="15"/>
        <v/>
      </c>
      <c r="D112" s="22">
        <f t="shared" si="20"/>
        <v>-3.5211559164159967E-3</v>
      </c>
      <c r="E112" s="22">
        <f t="shared" si="10"/>
        <v>4.9009030249425933E-2</v>
      </c>
      <c r="F112" s="22"/>
      <c r="G112" s="22"/>
      <c r="H112" s="22">
        <f>'US Data'!B112</f>
        <v>-0.11052631578947381</v>
      </c>
      <c r="I112" s="23">
        <f>IF(CPI_Downloader!B110="","",CPI_Downloader!B110)</f>
        <v>9.4</v>
      </c>
      <c r="J112" s="23" t="str">
        <f>IF(CPI_Downloader!C110="","",CPI_Downloader!C110)</f>
        <v/>
      </c>
      <c r="K112" s="24"/>
      <c r="L112" s="48">
        <f t="shared" si="13"/>
        <v>8037</v>
      </c>
      <c r="M112" s="25" t="str">
        <f t="shared" si="18"/>
        <v/>
      </c>
      <c r="N112" s="25" t="str">
        <f t="shared" si="16"/>
        <v/>
      </c>
      <c r="O112" s="25" t="str">
        <f t="shared" si="21"/>
        <v/>
      </c>
      <c r="P112" s="25" t="str">
        <f t="shared" si="11"/>
        <v/>
      </c>
      <c r="Q112" s="6"/>
      <c r="R112" s="6"/>
      <c r="S112" s="52" t="str">
        <f>IFERROR(('US Data'!M112),"")</f>
        <v/>
      </c>
      <c r="T112" s="26" t="str">
        <f>IF(CPI_Downloader!D110="","",CPI_Downloader!D110)</f>
        <v/>
      </c>
      <c r="U112" s="26" t="str">
        <f>IF(CPI_Downloader!E110="","",CPI_Downloader!E110)</f>
        <v/>
      </c>
      <c r="W112" s="48">
        <f t="shared" si="14"/>
        <v>8037</v>
      </c>
      <c r="X112" s="31" t="str">
        <f t="shared" si="19"/>
        <v/>
      </c>
      <c r="Y112" s="31" t="str">
        <f t="shared" si="22"/>
        <v/>
      </c>
      <c r="Z112" s="31" t="str">
        <f t="shared" si="12"/>
        <v/>
      </c>
      <c r="AA112" s="36"/>
      <c r="AB112" s="36"/>
      <c r="AC112" s="38" t="str">
        <f>IF(CPI_Downloader!F110="","",CPI_Downloader!F110)</f>
        <v/>
      </c>
    </row>
    <row r="113" spans="1:29" ht="12.75" customHeight="1" x14ac:dyDescent="0.2">
      <c r="A113" s="21">
        <f>IF(CPI_Downloader!A111="","",CPI_Downloader!A111)</f>
        <v>8068</v>
      </c>
      <c r="B113" s="22">
        <f t="shared" si="17"/>
        <v>-0.13888888888888884</v>
      </c>
      <c r="C113" s="22" t="str">
        <f t="shared" si="15"/>
        <v/>
      </c>
      <c r="D113" s="22">
        <f t="shared" si="20"/>
        <v>-3.5587489614617995E-3</v>
      </c>
      <c r="E113" s="22">
        <f t="shared" si="10"/>
        <v>4.6767537472512055E-2</v>
      </c>
      <c r="F113" s="22"/>
      <c r="G113" s="22"/>
      <c r="H113" s="22">
        <f>'US Data'!B113</f>
        <v>-8.1521739130434812E-2</v>
      </c>
      <c r="I113" s="23">
        <f>IF(CPI_Downloader!B111="","",CPI_Downloader!B111)</f>
        <v>9.3000000000000007</v>
      </c>
      <c r="J113" s="23" t="str">
        <f>IF(CPI_Downloader!C111="","",CPI_Downloader!C111)</f>
        <v/>
      </c>
      <c r="K113" s="24"/>
      <c r="L113" s="48">
        <f t="shared" si="13"/>
        <v>8068</v>
      </c>
      <c r="M113" s="25" t="str">
        <f t="shared" si="18"/>
        <v/>
      </c>
      <c r="N113" s="25" t="str">
        <f t="shared" si="16"/>
        <v/>
      </c>
      <c r="O113" s="25" t="str">
        <f t="shared" si="21"/>
        <v/>
      </c>
      <c r="P113" s="25" t="str">
        <f t="shared" si="11"/>
        <v/>
      </c>
      <c r="Q113" s="6"/>
      <c r="R113" s="6"/>
      <c r="S113" s="52" t="str">
        <f>IFERROR(('US Data'!M113),"")</f>
        <v/>
      </c>
      <c r="T113" s="26" t="str">
        <f>IF(CPI_Downloader!D111="","",CPI_Downloader!D111)</f>
        <v/>
      </c>
      <c r="U113" s="26" t="str">
        <f>IF(CPI_Downloader!E111="","",CPI_Downloader!E111)</f>
        <v/>
      </c>
      <c r="W113" s="48">
        <f t="shared" si="14"/>
        <v>8068</v>
      </c>
      <c r="X113" s="31" t="str">
        <f t="shared" si="19"/>
        <v/>
      </c>
      <c r="Y113" s="31" t="str">
        <f t="shared" si="22"/>
        <v/>
      </c>
      <c r="Z113" s="31" t="str">
        <f t="shared" si="12"/>
        <v/>
      </c>
      <c r="AA113" s="36"/>
      <c r="AB113" s="36"/>
      <c r="AC113" s="38" t="str">
        <f>IF(CPI_Downloader!F111="","",CPI_Downloader!F111)</f>
        <v/>
      </c>
    </row>
    <row r="114" spans="1:29" ht="12.75" customHeight="1" x14ac:dyDescent="0.2">
      <c r="A114" s="21">
        <f>IF(CPI_Downloader!A112="","",CPI_Downloader!A112)</f>
        <v>8096</v>
      </c>
      <c r="B114" s="22">
        <f t="shared" si="17"/>
        <v>-0.12380952380952392</v>
      </c>
      <c r="C114" s="22" t="str">
        <f t="shared" si="15"/>
        <v/>
      </c>
      <c r="D114" s="22">
        <f t="shared" si="20"/>
        <v>-7.1431009836189219E-3</v>
      </c>
      <c r="E114" s="22">
        <f t="shared" si="10"/>
        <v>3.8950477489882784E-2</v>
      </c>
      <c r="F114" s="22"/>
      <c r="G114" s="22"/>
      <c r="H114" s="22">
        <f>'US Data'!B114</f>
        <v>-8.7431693989071135E-2</v>
      </c>
      <c r="I114" s="23">
        <f>IF(CPI_Downloader!B112="","",CPI_Downloader!B112)</f>
        <v>9.1999999999999993</v>
      </c>
      <c r="J114" s="23" t="str">
        <f>IF(CPI_Downloader!C112="","",CPI_Downloader!C112)</f>
        <v/>
      </c>
      <c r="K114" s="24"/>
      <c r="L114" s="48">
        <f t="shared" si="13"/>
        <v>8096</v>
      </c>
      <c r="M114" s="25" t="str">
        <f t="shared" si="18"/>
        <v/>
      </c>
      <c r="N114" s="25" t="str">
        <f t="shared" si="16"/>
        <v/>
      </c>
      <c r="O114" s="25" t="str">
        <f t="shared" si="21"/>
        <v/>
      </c>
      <c r="P114" s="25" t="str">
        <f t="shared" si="11"/>
        <v/>
      </c>
      <c r="Q114" s="6"/>
      <c r="R114" s="6"/>
      <c r="S114" s="52" t="str">
        <f>IFERROR(('US Data'!M114),"")</f>
        <v/>
      </c>
      <c r="T114" s="26" t="str">
        <f>IF(CPI_Downloader!D112="","",CPI_Downloader!D112)</f>
        <v/>
      </c>
      <c r="U114" s="26" t="str">
        <f>IF(CPI_Downloader!E112="","",CPI_Downloader!E112)</f>
        <v/>
      </c>
      <c r="W114" s="48">
        <f t="shared" si="14"/>
        <v>8096</v>
      </c>
      <c r="X114" s="31" t="str">
        <f t="shared" si="19"/>
        <v/>
      </c>
      <c r="Y114" s="31" t="str">
        <f t="shared" si="22"/>
        <v/>
      </c>
      <c r="Z114" s="31" t="str">
        <f t="shared" si="12"/>
        <v/>
      </c>
      <c r="AA114" s="36"/>
      <c r="AB114" s="36"/>
      <c r="AC114" s="38" t="str">
        <f>IF(CPI_Downloader!F112="","",CPI_Downloader!F112)</f>
        <v/>
      </c>
    </row>
    <row r="115" spans="1:29" ht="12.75" customHeight="1" x14ac:dyDescent="0.2">
      <c r="A115" s="21">
        <f>IF(CPI_Downloader!A113="","",CPI_Downloader!A113)</f>
        <v>8127</v>
      </c>
      <c r="B115" s="22">
        <f t="shared" si="17"/>
        <v>-9.8039215686274495E-2</v>
      </c>
      <c r="C115" s="22" t="str">
        <f t="shared" si="15"/>
        <v/>
      </c>
      <c r="D115" s="22">
        <f t="shared" si="20"/>
        <v>-7.1431009836189219E-3</v>
      </c>
      <c r="E115" s="22">
        <f t="shared" si="10"/>
        <v>3.8950477489882784E-2</v>
      </c>
      <c r="F115" s="22"/>
      <c r="G115" s="22"/>
      <c r="H115" s="22">
        <f>'US Data'!B115</f>
        <v>-7.7348066298342677E-2</v>
      </c>
      <c r="I115" s="23">
        <f>IF(CPI_Downloader!B113="","",CPI_Downloader!B113)</f>
        <v>9.1999999999999993</v>
      </c>
      <c r="J115" s="23" t="str">
        <f>IF(CPI_Downloader!C113="","",CPI_Downloader!C113)</f>
        <v/>
      </c>
      <c r="K115" s="24"/>
      <c r="L115" s="48">
        <f t="shared" si="13"/>
        <v>8127</v>
      </c>
      <c r="M115" s="25" t="str">
        <f t="shared" si="18"/>
        <v/>
      </c>
      <c r="N115" s="25" t="str">
        <f t="shared" si="16"/>
        <v/>
      </c>
      <c r="O115" s="25" t="str">
        <f t="shared" si="21"/>
        <v/>
      </c>
      <c r="P115" s="25" t="str">
        <f t="shared" si="11"/>
        <v/>
      </c>
      <c r="Q115" s="6"/>
      <c r="R115" s="6"/>
      <c r="S115" s="52" t="str">
        <f>IFERROR(('US Data'!M115),"")</f>
        <v/>
      </c>
      <c r="T115" s="26" t="str">
        <f>IF(CPI_Downloader!D113="","",CPI_Downloader!D113)</f>
        <v/>
      </c>
      <c r="U115" s="26" t="str">
        <f>IF(CPI_Downloader!E113="","",CPI_Downloader!E113)</f>
        <v/>
      </c>
      <c r="W115" s="48">
        <f t="shared" si="14"/>
        <v>8127</v>
      </c>
      <c r="X115" s="31" t="str">
        <f t="shared" si="19"/>
        <v/>
      </c>
      <c r="Y115" s="31" t="str">
        <f t="shared" si="22"/>
        <v/>
      </c>
      <c r="Z115" s="31" t="str">
        <f t="shared" si="12"/>
        <v/>
      </c>
      <c r="AA115" s="36"/>
      <c r="AB115" s="36"/>
      <c r="AC115" s="38" t="str">
        <f>IF(CPI_Downloader!F113="","",CPI_Downloader!F113)</f>
        <v/>
      </c>
    </row>
    <row r="116" spans="1:29" ht="12.75" customHeight="1" x14ac:dyDescent="0.2">
      <c r="A116" s="21">
        <f>IF(CPI_Downloader!A114="","",CPI_Downloader!A114)</f>
        <v>8157</v>
      </c>
      <c r="B116" s="22">
        <f t="shared" si="17"/>
        <v>-9.000000000000008E-2</v>
      </c>
      <c r="C116" s="22" t="str">
        <f t="shared" si="15"/>
        <v/>
      </c>
      <c r="D116" s="22">
        <f t="shared" si="20"/>
        <v>-2.1058921832264765E-2</v>
      </c>
      <c r="E116" s="22">
        <f t="shared" si="10"/>
        <v>2.868607319889338E-2</v>
      </c>
      <c r="F116" s="22"/>
      <c r="G116" s="22"/>
      <c r="H116" s="22">
        <f>'US Data'!B116</f>
        <v>-5.6497175141242972E-2</v>
      </c>
      <c r="I116" s="23">
        <f>IF(CPI_Downloader!B114="","",CPI_Downloader!B114)</f>
        <v>9.1</v>
      </c>
      <c r="J116" s="23" t="str">
        <f>IF(CPI_Downloader!C114="","",CPI_Downloader!C114)</f>
        <v/>
      </c>
      <c r="K116" s="24"/>
      <c r="L116" s="48">
        <f t="shared" si="13"/>
        <v>8157</v>
      </c>
      <c r="M116" s="25" t="str">
        <f t="shared" si="18"/>
        <v/>
      </c>
      <c r="N116" s="25" t="str">
        <f t="shared" si="16"/>
        <v/>
      </c>
      <c r="O116" s="25" t="str">
        <f t="shared" si="21"/>
        <v/>
      </c>
      <c r="P116" s="25" t="str">
        <f t="shared" si="11"/>
        <v/>
      </c>
      <c r="Q116" s="6"/>
      <c r="R116" s="6"/>
      <c r="S116" s="52" t="str">
        <f>IFERROR(('US Data'!M116),"")</f>
        <v/>
      </c>
      <c r="T116" s="26" t="str">
        <f>IF(CPI_Downloader!D114="","",CPI_Downloader!D114)</f>
        <v/>
      </c>
      <c r="U116" s="26" t="str">
        <f>IF(CPI_Downloader!E114="","",CPI_Downloader!E114)</f>
        <v/>
      </c>
      <c r="W116" s="48">
        <f t="shared" si="14"/>
        <v>8157</v>
      </c>
      <c r="X116" s="31" t="str">
        <f t="shared" si="19"/>
        <v/>
      </c>
      <c r="Y116" s="31" t="str">
        <f t="shared" si="22"/>
        <v/>
      </c>
      <c r="Z116" s="31" t="str">
        <f t="shared" si="12"/>
        <v/>
      </c>
      <c r="AA116" s="36"/>
      <c r="AB116" s="36"/>
      <c r="AC116" s="38" t="str">
        <f>IF(CPI_Downloader!F114="","",CPI_Downloader!F114)</f>
        <v/>
      </c>
    </row>
    <row r="117" spans="1:29" ht="12.75" customHeight="1" x14ac:dyDescent="0.2">
      <c r="A117" s="21">
        <f>IF(CPI_Downloader!A115="","",CPI_Downloader!A115)</f>
        <v>8188</v>
      </c>
      <c r="B117" s="22">
        <f t="shared" si="17"/>
        <v>-6.1855670103092786E-2</v>
      </c>
      <c r="C117" s="22" t="str">
        <f t="shared" si="15"/>
        <v/>
      </c>
      <c r="D117" s="22">
        <f t="shared" si="20"/>
        <v>-2.1058921832264765E-2</v>
      </c>
      <c r="E117" s="22">
        <f t="shared" si="10"/>
        <v>2.6101402148720254E-2</v>
      </c>
      <c r="F117" s="22"/>
      <c r="G117" s="22"/>
      <c r="H117" s="22">
        <f>'US Data'!B117</f>
        <v>-5.1136363636363757E-2</v>
      </c>
      <c r="I117" s="23">
        <f>IF(CPI_Downloader!B115="","",CPI_Downloader!B115)</f>
        <v>9.1</v>
      </c>
      <c r="J117" s="23" t="str">
        <f>IF(CPI_Downloader!C115="","",CPI_Downloader!C115)</f>
        <v/>
      </c>
      <c r="K117" s="24"/>
      <c r="L117" s="48">
        <f t="shared" si="13"/>
        <v>8188</v>
      </c>
      <c r="M117" s="25" t="str">
        <f t="shared" si="18"/>
        <v/>
      </c>
      <c r="N117" s="25" t="str">
        <f t="shared" si="16"/>
        <v/>
      </c>
      <c r="O117" s="25" t="str">
        <f t="shared" si="21"/>
        <v/>
      </c>
      <c r="P117" s="25" t="str">
        <f t="shared" si="11"/>
        <v/>
      </c>
      <c r="Q117" s="25"/>
      <c r="R117" s="6"/>
      <c r="S117" s="52" t="str">
        <f>IFERROR(('US Data'!M117),"")</f>
        <v/>
      </c>
      <c r="T117" s="26" t="str">
        <f>IF(CPI_Downloader!D115="","",CPI_Downloader!D115)</f>
        <v/>
      </c>
      <c r="U117" s="26" t="str">
        <f>IF(CPI_Downloader!E115="","",CPI_Downloader!E115)</f>
        <v/>
      </c>
      <c r="W117" s="48">
        <f t="shared" si="14"/>
        <v>8188</v>
      </c>
      <c r="X117" s="31" t="str">
        <f t="shared" si="19"/>
        <v/>
      </c>
      <c r="Y117" s="31" t="str">
        <f t="shared" si="22"/>
        <v/>
      </c>
      <c r="Z117" s="31" t="str">
        <f t="shared" si="12"/>
        <v/>
      </c>
      <c r="AA117" s="36"/>
      <c r="AB117" s="36"/>
      <c r="AC117" s="38" t="str">
        <f>IF(CPI_Downloader!F115="","",CPI_Downloader!F115)</f>
        <v/>
      </c>
    </row>
    <row r="118" spans="1:29" ht="12.75" customHeight="1" x14ac:dyDescent="0.2">
      <c r="A118" s="21">
        <f>IF(CPI_Downloader!A116="","",CPI_Downloader!A116)</f>
        <v>8218</v>
      </c>
      <c r="B118" s="22">
        <f t="shared" si="17"/>
        <v>-6.1855670103092786E-2</v>
      </c>
      <c r="C118" s="22" t="str">
        <f t="shared" si="15"/>
        <v/>
      </c>
      <c r="D118" s="22">
        <f t="shared" si="20"/>
        <v>-2.4400043652442638E-2</v>
      </c>
      <c r="E118" s="22">
        <f t="shared" si="10"/>
        <v>2.6101402148720254E-2</v>
      </c>
      <c r="F118" s="22"/>
      <c r="G118" s="22"/>
      <c r="H118" s="22">
        <f>'US Data'!B118</f>
        <v>-5.084745762711862E-2</v>
      </c>
      <c r="I118" s="23">
        <f>IF(CPI_Downloader!B116="","",CPI_Downloader!B116)</f>
        <v>9.1</v>
      </c>
      <c r="J118" s="23" t="str">
        <f>IF(CPI_Downloader!C116="","",CPI_Downloader!C116)</f>
        <v/>
      </c>
      <c r="K118" s="24"/>
      <c r="L118" s="48">
        <f t="shared" si="13"/>
        <v>8218</v>
      </c>
      <c r="M118" s="25" t="str">
        <f t="shared" si="18"/>
        <v/>
      </c>
      <c r="N118" s="25" t="str">
        <f t="shared" si="16"/>
        <v/>
      </c>
      <c r="O118" s="25" t="str">
        <f t="shared" si="21"/>
        <v/>
      </c>
      <c r="P118" s="25" t="str">
        <f t="shared" si="11"/>
        <v/>
      </c>
      <c r="Q118" s="25"/>
      <c r="R118" s="6"/>
      <c r="S118" s="52" t="str">
        <f>IFERROR(('US Data'!M118),"")</f>
        <v/>
      </c>
      <c r="T118" s="26" t="str">
        <f>IF(CPI_Downloader!D116="","",CPI_Downloader!D116)</f>
        <v/>
      </c>
      <c r="U118" s="26" t="str">
        <f>IF(CPI_Downloader!E116="","",CPI_Downloader!E116)</f>
        <v/>
      </c>
      <c r="W118" s="48">
        <f t="shared" si="14"/>
        <v>8218</v>
      </c>
      <c r="X118" s="31" t="str">
        <f t="shared" si="19"/>
        <v/>
      </c>
      <c r="Y118" s="31" t="str">
        <f t="shared" si="22"/>
        <v/>
      </c>
      <c r="Z118" s="31" t="str">
        <f t="shared" si="12"/>
        <v/>
      </c>
      <c r="AA118" s="36"/>
      <c r="AB118" s="36"/>
      <c r="AC118" s="38" t="str">
        <f>IF(CPI_Downloader!F116="","",CPI_Downloader!F116)</f>
        <v/>
      </c>
    </row>
    <row r="119" spans="1:29" ht="12.75" customHeight="1" x14ac:dyDescent="0.2">
      <c r="A119" s="21">
        <f>IF(CPI_Downloader!A117="","",CPI_Downloader!A117)</f>
        <v>8249</v>
      </c>
      <c r="B119" s="22">
        <f t="shared" si="17"/>
        <v>-5.1546391752577359E-2</v>
      </c>
      <c r="C119" s="22" t="str">
        <f t="shared" si="15"/>
        <v/>
      </c>
      <c r="D119" s="22">
        <f t="shared" si="20"/>
        <v>-2.7411173781144105E-2</v>
      </c>
      <c r="E119" s="22">
        <f t="shared" si="10"/>
        <v>2.8346722100213606E-2</v>
      </c>
      <c r="F119" s="22"/>
      <c r="G119" s="22"/>
      <c r="H119" s="22">
        <f>'US Data'!B119</f>
        <v>-6.2146892655367103E-2</v>
      </c>
      <c r="I119" s="23">
        <f>IF(CPI_Downloader!B117="","",CPI_Downloader!B117)</f>
        <v>9.1999999999999993</v>
      </c>
      <c r="J119" s="23" t="str">
        <f>IF(CPI_Downloader!C117="","",CPI_Downloader!C117)</f>
        <v/>
      </c>
      <c r="K119" s="24"/>
      <c r="L119" s="48">
        <f t="shared" si="13"/>
        <v>8249</v>
      </c>
      <c r="M119" s="25" t="str">
        <f t="shared" si="18"/>
        <v/>
      </c>
      <c r="N119" s="25" t="str">
        <f t="shared" si="16"/>
        <v/>
      </c>
      <c r="O119" s="25" t="str">
        <f t="shared" si="21"/>
        <v/>
      </c>
      <c r="P119" s="25" t="str">
        <f t="shared" si="11"/>
        <v/>
      </c>
      <c r="Q119" s="25"/>
      <c r="R119" s="6"/>
      <c r="S119" s="52" t="str">
        <f>IFERROR(('US Data'!M119),"")</f>
        <v/>
      </c>
      <c r="T119" s="26" t="str">
        <f>IF(CPI_Downloader!D117="","",CPI_Downloader!D117)</f>
        <v/>
      </c>
      <c r="U119" s="26" t="str">
        <f>IF(CPI_Downloader!E117="","",CPI_Downloader!E117)</f>
        <v/>
      </c>
      <c r="W119" s="48">
        <f t="shared" si="14"/>
        <v>8249</v>
      </c>
      <c r="X119" s="31" t="str">
        <f t="shared" si="19"/>
        <v/>
      </c>
      <c r="Y119" s="31" t="str">
        <f t="shared" si="22"/>
        <v/>
      </c>
      <c r="Z119" s="31" t="str">
        <f t="shared" si="12"/>
        <v/>
      </c>
      <c r="AA119" s="36"/>
      <c r="AB119" s="36"/>
      <c r="AC119" s="38" t="str">
        <f>IF(CPI_Downloader!F117="","",CPI_Downloader!F117)</f>
        <v/>
      </c>
    </row>
    <row r="120" spans="1:29" ht="12.75" customHeight="1" x14ac:dyDescent="0.2">
      <c r="A120" s="21">
        <f>IF(CPI_Downloader!A118="","",CPI_Downloader!A118)</f>
        <v>8280</v>
      </c>
      <c r="B120" s="22">
        <f t="shared" si="17"/>
        <v>-5.1546391752577359E-2</v>
      </c>
      <c r="C120" s="22" t="str">
        <f t="shared" si="15"/>
        <v/>
      </c>
      <c r="D120" s="22">
        <f t="shared" si="20"/>
        <v>-2.7411173781144105E-2</v>
      </c>
      <c r="E120" s="22">
        <f t="shared" si="10"/>
        <v>2.8346722100213606E-2</v>
      </c>
      <c r="F120" s="22"/>
      <c r="G120" s="22"/>
      <c r="H120" s="22">
        <f>'US Data'!B120</f>
        <v>-5.1428571428571379E-2</v>
      </c>
      <c r="I120" s="23">
        <f>IF(CPI_Downloader!B118="","",CPI_Downloader!B118)</f>
        <v>9.1999999999999993</v>
      </c>
      <c r="J120" s="23" t="str">
        <f>IF(CPI_Downloader!C118="","",CPI_Downloader!C118)</f>
        <v/>
      </c>
      <c r="K120" s="24"/>
      <c r="L120" s="48">
        <f t="shared" si="13"/>
        <v>8280</v>
      </c>
      <c r="M120" s="25" t="str">
        <f t="shared" si="18"/>
        <v/>
      </c>
      <c r="N120" s="25" t="str">
        <f t="shared" si="16"/>
        <v/>
      </c>
      <c r="O120" s="25" t="str">
        <f t="shared" si="21"/>
        <v/>
      </c>
      <c r="P120" s="25" t="str">
        <f t="shared" si="11"/>
        <v/>
      </c>
      <c r="Q120" s="25"/>
      <c r="R120" s="6"/>
      <c r="S120" s="52" t="str">
        <f>IFERROR(('US Data'!M120),"")</f>
        <v/>
      </c>
      <c r="T120" s="26" t="str">
        <f>IF(CPI_Downloader!D118="","",CPI_Downloader!D118)</f>
        <v/>
      </c>
      <c r="U120" s="26" t="str">
        <f>IF(CPI_Downloader!E118="","",CPI_Downloader!E118)</f>
        <v/>
      </c>
      <c r="W120" s="48">
        <f t="shared" si="14"/>
        <v>8280</v>
      </c>
      <c r="X120" s="31" t="str">
        <f t="shared" si="19"/>
        <v/>
      </c>
      <c r="Y120" s="31" t="str">
        <f t="shared" si="22"/>
        <v/>
      </c>
      <c r="Z120" s="31" t="str">
        <f t="shared" si="12"/>
        <v/>
      </c>
      <c r="AA120" s="36"/>
      <c r="AB120" s="36"/>
      <c r="AC120" s="38" t="str">
        <f>IF(CPI_Downloader!F118="","",CPI_Downloader!F118)</f>
        <v/>
      </c>
    </row>
    <row r="121" spans="1:29" ht="12.75" customHeight="1" x14ac:dyDescent="0.2">
      <c r="A121" s="21">
        <f>IF(CPI_Downloader!A119="","",CPI_Downloader!A119)</f>
        <v>8310</v>
      </c>
      <c r="B121" s="22">
        <f t="shared" si="17"/>
        <v>-5.1546391752577359E-2</v>
      </c>
      <c r="C121" s="22" t="str">
        <f t="shared" si="15"/>
        <v/>
      </c>
      <c r="D121" s="22">
        <f t="shared" si="20"/>
        <v>-2.7411173781144105E-2</v>
      </c>
      <c r="E121" s="22">
        <f t="shared" si="10"/>
        <v>2.3280728215380408E-2</v>
      </c>
      <c r="F121" s="22"/>
      <c r="G121" s="22"/>
      <c r="H121" s="22">
        <f>'US Data'!B121</f>
        <v>-4.5714285714285707E-2</v>
      </c>
      <c r="I121" s="23">
        <f>IF(CPI_Downloader!B119="","",CPI_Downloader!B119)</f>
        <v>9.1999999999999993</v>
      </c>
      <c r="J121" s="23" t="str">
        <f>IF(CPI_Downloader!C119="","",CPI_Downloader!C119)</f>
        <v/>
      </c>
      <c r="K121" s="24"/>
      <c r="L121" s="48">
        <f t="shared" si="13"/>
        <v>8310</v>
      </c>
      <c r="M121" s="25" t="str">
        <f t="shared" si="18"/>
        <v/>
      </c>
      <c r="N121" s="25" t="str">
        <f t="shared" si="16"/>
        <v/>
      </c>
      <c r="O121" s="25" t="str">
        <f t="shared" si="21"/>
        <v/>
      </c>
      <c r="P121" s="25" t="str">
        <f t="shared" si="11"/>
        <v/>
      </c>
      <c r="Q121" s="25"/>
      <c r="R121" s="6"/>
      <c r="S121" s="52" t="str">
        <f>IFERROR(('US Data'!M121),"")</f>
        <v/>
      </c>
      <c r="T121" s="26" t="str">
        <f>IF(CPI_Downloader!D119="","",CPI_Downloader!D119)</f>
        <v/>
      </c>
      <c r="U121" s="26" t="str">
        <f>IF(CPI_Downloader!E119="","",CPI_Downloader!E119)</f>
        <v/>
      </c>
      <c r="W121" s="48">
        <f t="shared" si="14"/>
        <v>8310</v>
      </c>
      <c r="X121" s="31" t="str">
        <f t="shared" si="19"/>
        <v/>
      </c>
      <c r="Y121" s="31" t="str">
        <f t="shared" si="22"/>
        <v/>
      </c>
      <c r="Z121" s="31" t="str">
        <f t="shared" si="12"/>
        <v/>
      </c>
      <c r="AA121" s="36"/>
      <c r="AB121" s="36"/>
      <c r="AC121" s="38" t="str">
        <f>IF(CPI_Downloader!F119="","",CPI_Downloader!F119)</f>
        <v/>
      </c>
    </row>
    <row r="122" spans="1:29" ht="12.75" customHeight="1" x14ac:dyDescent="0.2">
      <c r="A122" s="21">
        <f>IF(CPI_Downloader!A120="","",CPI_Downloader!A120)</f>
        <v>8341</v>
      </c>
      <c r="B122" s="22">
        <f t="shared" si="17"/>
        <v>-2.1276595744680993E-2</v>
      </c>
      <c r="C122" s="22" t="str">
        <f t="shared" si="15"/>
        <v/>
      </c>
      <c r="D122" s="22">
        <f t="shared" si="20"/>
        <v>-3.0631690163137937E-2</v>
      </c>
      <c r="E122" s="22">
        <f t="shared" si="10"/>
        <v>2.3280728215380408E-2</v>
      </c>
      <c r="F122" s="22"/>
      <c r="G122" s="22"/>
      <c r="H122" s="22">
        <f>'US Data'!B122</f>
        <v>-3.4482758620689502E-2</v>
      </c>
      <c r="I122" s="23">
        <f>IF(CPI_Downloader!B120="","",CPI_Downloader!B120)</f>
        <v>9.1999999999999993</v>
      </c>
      <c r="J122" s="23" t="str">
        <f>IF(CPI_Downloader!C120="","",CPI_Downloader!C120)</f>
        <v/>
      </c>
      <c r="K122" s="24"/>
      <c r="L122" s="48">
        <f t="shared" si="13"/>
        <v>8341</v>
      </c>
      <c r="M122" s="25" t="str">
        <f t="shared" si="18"/>
        <v/>
      </c>
      <c r="N122" s="25" t="str">
        <f t="shared" si="16"/>
        <v/>
      </c>
      <c r="O122" s="25" t="str">
        <f t="shared" si="21"/>
        <v/>
      </c>
      <c r="P122" s="25" t="str">
        <f t="shared" si="11"/>
        <v/>
      </c>
      <c r="Q122" s="25"/>
      <c r="R122" s="6"/>
      <c r="S122" s="52" t="str">
        <f>IFERROR(('US Data'!M122),"")</f>
        <v/>
      </c>
      <c r="T122" s="26" t="str">
        <f>IF(CPI_Downloader!D120="","",CPI_Downloader!D120)</f>
        <v/>
      </c>
      <c r="U122" s="26" t="str">
        <f>IF(CPI_Downloader!E120="","",CPI_Downloader!E120)</f>
        <v/>
      </c>
      <c r="W122" s="48">
        <f t="shared" si="14"/>
        <v>8341</v>
      </c>
      <c r="X122" s="31" t="str">
        <f t="shared" si="19"/>
        <v/>
      </c>
      <c r="Y122" s="31" t="str">
        <f t="shared" si="22"/>
        <v/>
      </c>
      <c r="Z122" s="31" t="str">
        <f t="shared" si="12"/>
        <v/>
      </c>
      <c r="AA122" s="36"/>
      <c r="AB122" s="36"/>
      <c r="AC122" s="38" t="str">
        <f>IF(CPI_Downloader!F120="","",CPI_Downloader!F120)</f>
        <v/>
      </c>
    </row>
    <row r="123" spans="1:29" ht="12.75" customHeight="1" x14ac:dyDescent="0.2">
      <c r="A123" s="21">
        <f>IF(CPI_Downloader!A121="","",CPI_Downloader!A121)</f>
        <v>8371</v>
      </c>
      <c r="B123" s="22">
        <f t="shared" si="17"/>
        <v>-2.1276595744680993E-2</v>
      </c>
      <c r="C123" s="22" t="str">
        <f t="shared" si="15"/>
        <v/>
      </c>
      <c r="D123" s="22">
        <f t="shared" si="20"/>
        <v>-3.3809969731489087E-2</v>
      </c>
      <c r="E123" s="22">
        <f t="shared" si="10"/>
        <v>2.0803021819608469E-2</v>
      </c>
      <c r="F123" s="22"/>
      <c r="G123" s="22"/>
      <c r="H123" s="22">
        <f>'US Data'!B123</f>
        <v>-2.3121387283237094E-2</v>
      </c>
      <c r="I123" s="23">
        <f>IF(CPI_Downloader!B121="","",CPI_Downloader!B121)</f>
        <v>9.1999999999999993</v>
      </c>
      <c r="J123" s="23" t="str">
        <f>IF(CPI_Downloader!C121="","",CPI_Downloader!C121)</f>
        <v/>
      </c>
      <c r="K123" s="24"/>
      <c r="L123" s="48">
        <f t="shared" si="13"/>
        <v>8371</v>
      </c>
      <c r="M123" s="25" t="str">
        <f t="shared" si="18"/>
        <v/>
      </c>
      <c r="N123" s="25" t="str">
        <f t="shared" si="16"/>
        <v/>
      </c>
      <c r="O123" s="25" t="str">
        <f t="shared" si="21"/>
        <v/>
      </c>
      <c r="P123" s="25" t="str">
        <f t="shared" si="11"/>
        <v/>
      </c>
      <c r="Q123" s="25"/>
      <c r="R123" s="6"/>
      <c r="S123" s="52" t="str">
        <f>IFERROR(('US Data'!M123),"")</f>
        <v/>
      </c>
      <c r="T123" s="26" t="str">
        <f>IF(CPI_Downloader!D121="","",CPI_Downloader!D121)</f>
        <v/>
      </c>
      <c r="U123" s="26" t="str">
        <f>IF(CPI_Downloader!E121="","",CPI_Downloader!E121)</f>
        <v/>
      </c>
      <c r="W123" s="48">
        <f t="shared" si="14"/>
        <v>8371</v>
      </c>
      <c r="X123" s="31" t="str">
        <f t="shared" si="19"/>
        <v/>
      </c>
      <c r="Y123" s="31" t="str">
        <f t="shared" si="22"/>
        <v/>
      </c>
      <c r="Z123" s="31" t="str">
        <f t="shared" si="12"/>
        <v/>
      </c>
      <c r="AA123" s="36"/>
      <c r="AB123" s="36"/>
      <c r="AC123" s="38" t="str">
        <f>IF(CPI_Downloader!F121="","",CPI_Downloader!F121)</f>
        <v/>
      </c>
    </row>
    <row r="124" spans="1:29" ht="12.75" customHeight="1" x14ac:dyDescent="0.2">
      <c r="A124" s="21">
        <f>IF(CPI_Downloader!A122="","",CPI_Downloader!A122)</f>
        <v>8402</v>
      </c>
      <c r="B124" s="22">
        <f t="shared" si="17"/>
        <v>-2.1276595744680993E-2</v>
      </c>
      <c r="C124" s="22" t="str">
        <f t="shared" si="15"/>
        <v/>
      </c>
      <c r="D124" s="22">
        <f t="shared" si="20"/>
        <v>-4.6119463358305968E-2</v>
      </c>
      <c r="E124" s="22">
        <f t="shared" si="10"/>
        <v>1.8360881339209101E-2</v>
      </c>
      <c r="F124" s="22" t="str">
        <f t="shared" ref="F124:F187" si="23">IFERROR(((I124/I4)^(1/10)-1),"")</f>
        <v/>
      </c>
      <c r="G124" s="22"/>
      <c r="H124" s="22">
        <f>'US Data'!B124</f>
        <v>-5.9171597633135287E-3</v>
      </c>
      <c r="I124" s="23">
        <f>IF(CPI_Downloader!B122="","",CPI_Downloader!B122)</f>
        <v>9.1999999999999993</v>
      </c>
      <c r="J124" s="23" t="str">
        <f>IF(CPI_Downloader!C122="","",CPI_Downloader!C122)</f>
        <v/>
      </c>
      <c r="K124" s="24"/>
      <c r="L124" s="48">
        <f t="shared" si="13"/>
        <v>8402</v>
      </c>
      <c r="M124" s="25" t="str">
        <f t="shared" si="18"/>
        <v/>
      </c>
      <c r="N124" s="25" t="str">
        <f t="shared" si="16"/>
        <v/>
      </c>
      <c r="O124" s="25" t="str">
        <f t="shared" si="21"/>
        <v/>
      </c>
      <c r="P124" s="25" t="str">
        <f t="shared" si="11"/>
        <v/>
      </c>
      <c r="Q124" s="25" t="str">
        <f t="shared" ref="Q124:Q187" si="24">IFERROR(((T124/T4)^(1/10)-1),"")</f>
        <v/>
      </c>
      <c r="R124" s="6"/>
      <c r="S124" s="52" t="str">
        <f>IFERROR(('US Data'!M124),"")</f>
        <v/>
      </c>
      <c r="T124" s="26" t="str">
        <f>IF(CPI_Downloader!D122="","",CPI_Downloader!D122)</f>
        <v/>
      </c>
      <c r="U124" s="26" t="str">
        <f>IF(CPI_Downloader!E122="","",CPI_Downloader!E122)</f>
        <v/>
      </c>
      <c r="W124" s="48">
        <f t="shared" si="14"/>
        <v>8402</v>
      </c>
      <c r="X124" s="31" t="str">
        <f t="shared" si="19"/>
        <v/>
      </c>
      <c r="Y124" s="31" t="str">
        <f t="shared" si="22"/>
        <v/>
      </c>
      <c r="Z124" s="31" t="str">
        <f t="shared" si="12"/>
        <v/>
      </c>
      <c r="AA124" s="31" t="str">
        <f t="shared" ref="AA124:AA187" si="25">IFERROR(((AC124/AC4)^(1/10)-1),"")</f>
        <v/>
      </c>
      <c r="AB124" s="36"/>
      <c r="AC124" s="38" t="str">
        <f>IF(CPI_Downloader!F122="","",CPI_Downloader!F122)</f>
        <v/>
      </c>
    </row>
    <row r="125" spans="1:29" ht="12.75" customHeight="1" x14ac:dyDescent="0.2">
      <c r="A125" s="21">
        <f>IF(CPI_Downloader!A123="","",CPI_Downloader!A123)</f>
        <v>8433</v>
      </c>
      <c r="B125" s="22">
        <f t="shared" si="17"/>
        <v>-1.0752688172043112E-2</v>
      </c>
      <c r="C125" s="22" t="str">
        <f t="shared" si="15"/>
        <v/>
      </c>
      <c r="D125" s="22">
        <f t="shared" si="20"/>
        <v>-5.2044340049478222E-2</v>
      </c>
      <c r="E125" s="22">
        <f t="shared" si="10"/>
        <v>1.595338186428763E-2</v>
      </c>
      <c r="F125" s="22" t="str">
        <f t="shared" si="23"/>
        <v/>
      </c>
      <c r="G125" s="22"/>
      <c r="H125" s="22">
        <f>'US Data'!B125</f>
        <v>-5.9171597633135287E-3</v>
      </c>
      <c r="I125" s="23">
        <f>IF(CPI_Downloader!B123="","",CPI_Downloader!B123)</f>
        <v>9.1999999999999993</v>
      </c>
      <c r="J125" s="23" t="str">
        <f>IF(CPI_Downloader!C123="","",CPI_Downloader!C123)</f>
        <v/>
      </c>
      <c r="K125" s="24"/>
      <c r="L125" s="48">
        <f t="shared" si="13"/>
        <v>8433</v>
      </c>
      <c r="M125" s="25" t="str">
        <f t="shared" si="18"/>
        <v/>
      </c>
      <c r="N125" s="25" t="str">
        <f t="shared" si="16"/>
        <v/>
      </c>
      <c r="O125" s="25" t="str">
        <f t="shared" si="21"/>
        <v/>
      </c>
      <c r="P125" s="25" t="str">
        <f t="shared" si="11"/>
        <v/>
      </c>
      <c r="Q125" s="25" t="str">
        <f t="shared" si="24"/>
        <v/>
      </c>
      <c r="R125" s="6"/>
      <c r="S125" s="52" t="str">
        <f>IFERROR(('US Data'!M125),"")</f>
        <v/>
      </c>
      <c r="T125" s="26" t="str">
        <f>IF(CPI_Downloader!D123="","",CPI_Downloader!D123)</f>
        <v/>
      </c>
      <c r="U125" s="26" t="str">
        <f>IF(CPI_Downloader!E123="","",CPI_Downloader!E123)</f>
        <v/>
      </c>
      <c r="W125" s="48">
        <f t="shared" si="14"/>
        <v>8433</v>
      </c>
      <c r="X125" s="31" t="str">
        <f t="shared" si="19"/>
        <v/>
      </c>
      <c r="Y125" s="31" t="str">
        <f t="shared" si="22"/>
        <v/>
      </c>
      <c r="Z125" s="31" t="str">
        <f t="shared" si="12"/>
        <v/>
      </c>
      <c r="AA125" s="31" t="str">
        <f t="shared" si="25"/>
        <v/>
      </c>
      <c r="AB125" s="36"/>
      <c r="AC125" s="38" t="str">
        <f>IF(CPI_Downloader!F123="","",CPI_Downloader!F123)</f>
        <v/>
      </c>
    </row>
    <row r="126" spans="1:29" ht="12.75" customHeight="1" x14ac:dyDescent="0.2">
      <c r="A126" s="21">
        <f>IF(CPI_Downloader!A124="","",CPI_Downloader!A124)</f>
        <v>8461</v>
      </c>
      <c r="B126" s="22">
        <f t="shared" si="17"/>
        <v>1.0869565217391353E-2</v>
      </c>
      <c r="C126" s="22" t="str">
        <f t="shared" si="15"/>
        <v/>
      </c>
      <c r="D126" s="22">
        <f t="shared" si="20"/>
        <v>-6.0085588426059267E-2</v>
      </c>
      <c r="E126" s="22">
        <f t="shared" si="10"/>
        <v>1.5773548907257018E-2</v>
      </c>
      <c r="F126" s="22" t="str">
        <f t="shared" si="23"/>
        <v/>
      </c>
      <c r="G126" s="22"/>
      <c r="H126" s="22">
        <f>'US Data'!B126</f>
        <v>5.9880239520959666E-3</v>
      </c>
      <c r="I126" s="23">
        <f>IF(CPI_Downloader!B124="","",CPI_Downloader!B124)</f>
        <v>9.3000000000000007</v>
      </c>
      <c r="J126" s="23" t="str">
        <f>IF(CPI_Downloader!C124="","",CPI_Downloader!C124)</f>
        <v/>
      </c>
      <c r="K126" s="24"/>
      <c r="L126" s="48">
        <f t="shared" si="13"/>
        <v>8461</v>
      </c>
      <c r="M126" s="25" t="str">
        <f t="shared" si="18"/>
        <v/>
      </c>
      <c r="N126" s="25" t="str">
        <f t="shared" si="16"/>
        <v/>
      </c>
      <c r="O126" s="25" t="str">
        <f t="shared" si="21"/>
        <v/>
      </c>
      <c r="P126" s="25" t="str">
        <f t="shared" si="11"/>
        <v/>
      </c>
      <c r="Q126" s="25" t="str">
        <f t="shared" si="24"/>
        <v/>
      </c>
      <c r="R126" s="6"/>
      <c r="S126" s="52" t="str">
        <f>IFERROR(('US Data'!M126),"")</f>
        <v/>
      </c>
      <c r="T126" s="26" t="str">
        <f>IF(CPI_Downloader!D124="","",CPI_Downloader!D124)</f>
        <v/>
      </c>
      <c r="U126" s="26" t="str">
        <f>IF(CPI_Downloader!E124="","",CPI_Downloader!E124)</f>
        <v/>
      </c>
      <c r="W126" s="48">
        <f t="shared" si="14"/>
        <v>8461</v>
      </c>
      <c r="X126" s="31" t="str">
        <f t="shared" si="19"/>
        <v/>
      </c>
      <c r="Y126" s="31" t="str">
        <f t="shared" si="22"/>
        <v/>
      </c>
      <c r="Z126" s="31" t="str">
        <f t="shared" si="12"/>
        <v/>
      </c>
      <c r="AA126" s="31" t="str">
        <f t="shared" si="25"/>
        <v/>
      </c>
      <c r="AB126" s="36"/>
      <c r="AC126" s="38" t="str">
        <f>IF(CPI_Downloader!F124="","",CPI_Downloader!F124)</f>
        <v/>
      </c>
    </row>
    <row r="127" spans="1:29" ht="12.75" customHeight="1" x14ac:dyDescent="0.2">
      <c r="A127" s="21">
        <f>IF(CPI_Downloader!A125="","",CPI_Downloader!A125)</f>
        <v>8492</v>
      </c>
      <c r="B127" s="22">
        <f t="shared" si="17"/>
        <v>0</v>
      </c>
      <c r="C127" s="22" t="str">
        <f t="shared" si="15"/>
        <v/>
      </c>
      <c r="D127" s="22">
        <f t="shared" si="20"/>
        <v>-6.62374297909335E-2</v>
      </c>
      <c r="E127" s="22">
        <f t="shared" si="10"/>
        <v>1.3579633062366758E-2</v>
      </c>
      <c r="F127" s="22" t="str">
        <f t="shared" si="23"/>
        <v/>
      </c>
      <c r="G127" s="22"/>
      <c r="H127" s="22">
        <f>'US Data'!B127</f>
        <v>1.1976047904191489E-2</v>
      </c>
      <c r="I127" s="23">
        <f>IF(CPI_Downloader!B125="","",CPI_Downloader!B125)</f>
        <v>9.1999999999999993</v>
      </c>
      <c r="J127" s="23" t="str">
        <f>IF(CPI_Downloader!C125="","",CPI_Downloader!C125)</f>
        <v/>
      </c>
      <c r="K127" s="24"/>
      <c r="L127" s="48">
        <f t="shared" si="13"/>
        <v>8492</v>
      </c>
      <c r="M127" s="25" t="str">
        <f t="shared" si="18"/>
        <v/>
      </c>
      <c r="N127" s="25" t="str">
        <f t="shared" si="16"/>
        <v/>
      </c>
      <c r="O127" s="25" t="str">
        <f t="shared" si="21"/>
        <v/>
      </c>
      <c r="P127" s="25" t="str">
        <f t="shared" si="11"/>
        <v/>
      </c>
      <c r="Q127" s="25" t="str">
        <f t="shared" si="24"/>
        <v/>
      </c>
      <c r="R127" s="6"/>
      <c r="S127" s="52" t="str">
        <f>IFERROR(('US Data'!M127),"")</f>
        <v/>
      </c>
      <c r="T127" s="26" t="str">
        <f>IF(CPI_Downloader!D125="","",CPI_Downloader!D125)</f>
        <v/>
      </c>
      <c r="U127" s="26" t="str">
        <f>IF(CPI_Downloader!E125="","",CPI_Downloader!E125)</f>
        <v/>
      </c>
      <c r="W127" s="48">
        <f t="shared" si="14"/>
        <v>8492</v>
      </c>
      <c r="X127" s="31" t="str">
        <f t="shared" si="19"/>
        <v/>
      </c>
      <c r="Y127" s="31" t="str">
        <f t="shared" si="22"/>
        <v/>
      </c>
      <c r="Z127" s="31" t="str">
        <f t="shared" si="12"/>
        <v/>
      </c>
      <c r="AA127" s="31" t="str">
        <f t="shared" si="25"/>
        <v/>
      </c>
      <c r="AB127" s="36"/>
      <c r="AC127" s="38" t="str">
        <f>IF(CPI_Downloader!F125="","",CPI_Downloader!F125)</f>
        <v/>
      </c>
    </row>
    <row r="128" spans="1:29" ht="12.75" customHeight="1" x14ac:dyDescent="0.2">
      <c r="A128" s="21">
        <f>IF(CPI_Downloader!A126="","",CPI_Downloader!A126)</f>
        <v>8522</v>
      </c>
      <c r="B128" s="22">
        <f t="shared" si="17"/>
        <v>1.098901098901095E-2</v>
      </c>
      <c r="C128" s="22" t="str">
        <f t="shared" si="15"/>
        <v/>
      </c>
      <c r="D128" s="22">
        <f t="shared" si="20"/>
        <v>-7.4357515450342304E-2</v>
      </c>
      <c r="E128" s="22">
        <f t="shared" ref="E128:E191" si="26">IFERROR(((I128/I68)^(1/5)-1),"")</f>
        <v>1.1238777501342723E-2</v>
      </c>
      <c r="F128" s="22" t="str">
        <f t="shared" si="23"/>
        <v/>
      </c>
      <c r="G128" s="22"/>
      <c r="H128" s="22">
        <f>'US Data'!B128</f>
        <v>1.1976047904191489E-2</v>
      </c>
      <c r="I128" s="23">
        <f>IF(CPI_Downloader!B126="","",CPI_Downloader!B126)</f>
        <v>9.1999999999999993</v>
      </c>
      <c r="J128" s="23" t="str">
        <f>IF(CPI_Downloader!C126="","",CPI_Downloader!C126)</f>
        <v/>
      </c>
      <c r="K128" s="24"/>
      <c r="L128" s="48">
        <f t="shared" si="13"/>
        <v>8522</v>
      </c>
      <c r="M128" s="25" t="str">
        <f t="shared" si="18"/>
        <v/>
      </c>
      <c r="N128" s="25" t="str">
        <f t="shared" si="16"/>
        <v/>
      </c>
      <c r="O128" s="25" t="str">
        <f t="shared" si="21"/>
        <v/>
      </c>
      <c r="P128" s="25" t="str">
        <f t="shared" ref="P128:P191" si="27">IFERROR(((T128/T68)^(1/5)-1),"")</f>
        <v/>
      </c>
      <c r="Q128" s="25" t="str">
        <f t="shared" si="24"/>
        <v/>
      </c>
      <c r="R128" s="6"/>
      <c r="S128" s="52" t="str">
        <f>IFERROR(('US Data'!M128),"")</f>
        <v/>
      </c>
      <c r="T128" s="26" t="str">
        <f>IF(CPI_Downloader!D126="","",CPI_Downloader!D126)</f>
        <v/>
      </c>
      <c r="U128" s="26" t="str">
        <f>IF(CPI_Downloader!E126="","",CPI_Downloader!E126)</f>
        <v/>
      </c>
      <c r="W128" s="48">
        <f t="shared" si="14"/>
        <v>8522</v>
      </c>
      <c r="X128" s="31" t="str">
        <f t="shared" si="19"/>
        <v/>
      </c>
      <c r="Y128" s="31" t="str">
        <f t="shared" si="22"/>
        <v/>
      </c>
      <c r="Z128" s="31" t="str">
        <f t="shared" ref="Z128:Z191" si="28">IFERROR(((AC128/AC68)^(1/5)-1),"")</f>
        <v/>
      </c>
      <c r="AA128" s="31" t="str">
        <f t="shared" si="25"/>
        <v/>
      </c>
      <c r="AB128" s="36"/>
      <c r="AC128" s="38" t="str">
        <f>IF(CPI_Downloader!F126="","",CPI_Downloader!F126)</f>
        <v/>
      </c>
    </row>
    <row r="129" spans="1:29" ht="12.75" customHeight="1" x14ac:dyDescent="0.2">
      <c r="A129" s="21">
        <f>IF(CPI_Downloader!A127="","",CPI_Downloader!A127)</f>
        <v>8553</v>
      </c>
      <c r="B129" s="22">
        <f t="shared" si="17"/>
        <v>1.098901098901095E-2</v>
      </c>
      <c r="C129" s="22" t="str">
        <f t="shared" si="15"/>
        <v/>
      </c>
      <c r="D129" s="22">
        <f t="shared" si="20"/>
        <v>-7.9616961267555575E-2</v>
      </c>
      <c r="E129" s="22">
        <f t="shared" si="26"/>
        <v>8.9299890719962693E-3</v>
      </c>
      <c r="F129" s="22" t="str">
        <f t="shared" si="23"/>
        <v/>
      </c>
      <c r="G129" s="22"/>
      <c r="H129" s="22">
        <f>'US Data'!B129</f>
        <v>1.7964071856287456E-2</v>
      </c>
      <c r="I129" s="23">
        <f>IF(CPI_Downloader!B127="","",CPI_Downloader!B127)</f>
        <v>9.1999999999999993</v>
      </c>
      <c r="J129" s="23" t="str">
        <f>IF(CPI_Downloader!C127="","",CPI_Downloader!C127)</f>
        <v/>
      </c>
      <c r="K129" s="24"/>
      <c r="L129" s="48">
        <f t="shared" si="13"/>
        <v>8553</v>
      </c>
      <c r="M129" s="25" t="str">
        <f t="shared" si="18"/>
        <v/>
      </c>
      <c r="N129" s="25" t="str">
        <f t="shared" si="16"/>
        <v/>
      </c>
      <c r="O129" s="25" t="str">
        <f t="shared" si="21"/>
        <v/>
      </c>
      <c r="P129" s="25" t="str">
        <f t="shared" si="27"/>
        <v/>
      </c>
      <c r="Q129" s="25" t="str">
        <f t="shared" si="24"/>
        <v/>
      </c>
      <c r="R129" s="6"/>
      <c r="S129" s="52" t="str">
        <f>IFERROR(('US Data'!M129),"")</f>
        <v/>
      </c>
      <c r="T129" s="26" t="str">
        <f>IF(CPI_Downloader!D127="","",CPI_Downloader!D127)</f>
        <v/>
      </c>
      <c r="U129" s="26" t="str">
        <f>IF(CPI_Downloader!E127="","",CPI_Downloader!E127)</f>
        <v/>
      </c>
      <c r="W129" s="48">
        <f t="shared" si="14"/>
        <v>8553</v>
      </c>
      <c r="X129" s="31" t="str">
        <f t="shared" si="19"/>
        <v/>
      </c>
      <c r="Y129" s="31" t="str">
        <f t="shared" si="22"/>
        <v/>
      </c>
      <c r="Z129" s="31" t="str">
        <f t="shared" si="28"/>
        <v/>
      </c>
      <c r="AA129" s="31" t="str">
        <f t="shared" si="25"/>
        <v/>
      </c>
      <c r="AB129" s="36"/>
      <c r="AC129" s="38" t="str">
        <f>IF(CPI_Downloader!F127="","",CPI_Downloader!F127)</f>
        <v/>
      </c>
    </row>
    <row r="130" spans="1:29" ht="12.75" customHeight="1" x14ac:dyDescent="0.2">
      <c r="A130" s="21">
        <f>IF(CPI_Downloader!A128="","",CPI_Downloader!A128)</f>
        <v>8583</v>
      </c>
      <c r="B130" s="22">
        <f t="shared" si="17"/>
        <v>0</v>
      </c>
      <c r="C130" s="22" t="str">
        <f t="shared" si="15"/>
        <v/>
      </c>
      <c r="D130" s="22">
        <f t="shared" si="20"/>
        <v>-8.2963838239248133E-2</v>
      </c>
      <c r="E130" s="22">
        <f t="shared" si="26"/>
        <v>4.4545193631102542E-3</v>
      </c>
      <c r="F130" s="22" t="str">
        <f t="shared" si="23"/>
        <v/>
      </c>
      <c r="G130" s="22"/>
      <c r="H130" s="22">
        <f>'US Data'!B130</f>
        <v>2.3809523809523725E-2</v>
      </c>
      <c r="I130" s="23">
        <f>IF(CPI_Downloader!B128="","",CPI_Downloader!B128)</f>
        <v>9.1</v>
      </c>
      <c r="J130" s="23" t="str">
        <f>IF(CPI_Downloader!C128="","",CPI_Downloader!C128)</f>
        <v/>
      </c>
      <c r="K130" s="24"/>
      <c r="L130" s="48">
        <f t="shared" si="13"/>
        <v>8583</v>
      </c>
      <c r="M130" s="25" t="str">
        <f t="shared" si="18"/>
        <v/>
      </c>
      <c r="N130" s="25" t="str">
        <f t="shared" si="16"/>
        <v/>
      </c>
      <c r="O130" s="25" t="str">
        <f t="shared" si="21"/>
        <v/>
      </c>
      <c r="P130" s="25" t="str">
        <f t="shared" si="27"/>
        <v/>
      </c>
      <c r="Q130" s="25" t="str">
        <f t="shared" si="24"/>
        <v/>
      </c>
      <c r="R130" s="6"/>
      <c r="S130" s="52" t="str">
        <f>IFERROR(('US Data'!M130),"")</f>
        <v/>
      </c>
      <c r="T130" s="26" t="str">
        <f>IF(CPI_Downloader!D128="","",CPI_Downloader!D128)</f>
        <v/>
      </c>
      <c r="U130" s="26" t="str">
        <f>IF(CPI_Downloader!E128="","",CPI_Downloader!E128)</f>
        <v/>
      </c>
      <c r="W130" s="48">
        <f t="shared" si="14"/>
        <v>8583</v>
      </c>
      <c r="X130" s="31" t="str">
        <f t="shared" si="19"/>
        <v/>
      </c>
      <c r="Y130" s="31" t="str">
        <f t="shared" si="22"/>
        <v/>
      </c>
      <c r="Z130" s="31" t="str">
        <f t="shared" si="28"/>
        <v/>
      </c>
      <c r="AA130" s="31" t="str">
        <f t="shared" si="25"/>
        <v/>
      </c>
      <c r="AB130" s="36"/>
      <c r="AC130" s="38" t="str">
        <f>IF(CPI_Downloader!F128="","",CPI_Downloader!F128)</f>
        <v/>
      </c>
    </row>
    <row r="131" spans="1:29" ht="12.75" customHeight="1" x14ac:dyDescent="0.2">
      <c r="A131" s="21">
        <f>IF(CPI_Downloader!A129="","",CPI_Downloader!A129)</f>
        <v>8614</v>
      </c>
      <c r="B131" s="22">
        <f t="shared" si="17"/>
        <v>0</v>
      </c>
      <c r="C131" s="22" t="str">
        <f t="shared" si="15"/>
        <v/>
      </c>
      <c r="D131" s="22">
        <f t="shared" si="20"/>
        <v>-7.7002222676965437E-2</v>
      </c>
      <c r="E131" s="22">
        <f t="shared" si="26"/>
        <v>0</v>
      </c>
      <c r="F131" s="22" t="str">
        <f t="shared" si="23"/>
        <v/>
      </c>
      <c r="G131" s="22"/>
      <c r="H131" s="22">
        <f>'US Data'!B131</f>
        <v>3.0120481927710774E-2</v>
      </c>
      <c r="I131" s="23">
        <f>IF(CPI_Downloader!B129="","",CPI_Downloader!B129)</f>
        <v>9.1999999999999993</v>
      </c>
      <c r="J131" s="23" t="str">
        <f>IF(CPI_Downloader!C129="","",CPI_Downloader!C129)</f>
        <v/>
      </c>
      <c r="K131" s="24"/>
      <c r="L131" s="48">
        <f t="shared" si="13"/>
        <v>8614</v>
      </c>
      <c r="M131" s="25" t="str">
        <f t="shared" si="18"/>
        <v/>
      </c>
      <c r="N131" s="25" t="str">
        <f t="shared" si="16"/>
        <v/>
      </c>
      <c r="O131" s="25" t="str">
        <f t="shared" si="21"/>
        <v/>
      </c>
      <c r="P131" s="25" t="str">
        <f t="shared" si="27"/>
        <v/>
      </c>
      <c r="Q131" s="25" t="str">
        <f t="shared" si="24"/>
        <v/>
      </c>
      <c r="R131" s="6"/>
      <c r="S131" s="52" t="str">
        <f>IFERROR(('US Data'!M131),"")</f>
        <v/>
      </c>
      <c r="T131" s="26" t="str">
        <f>IF(CPI_Downloader!D129="","",CPI_Downloader!D129)</f>
        <v/>
      </c>
      <c r="U131" s="26" t="str">
        <f>IF(CPI_Downloader!E129="","",CPI_Downloader!E129)</f>
        <v/>
      </c>
      <c r="W131" s="48">
        <f t="shared" si="14"/>
        <v>8614</v>
      </c>
      <c r="X131" s="31" t="str">
        <f t="shared" si="19"/>
        <v/>
      </c>
      <c r="Y131" s="31" t="str">
        <f t="shared" si="22"/>
        <v/>
      </c>
      <c r="Z131" s="31" t="str">
        <f t="shared" si="28"/>
        <v/>
      </c>
      <c r="AA131" s="31" t="str">
        <f t="shared" si="25"/>
        <v/>
      </c>
      <c r="AB131" s="36"/>
      <c r="AC131" s="38" t="str">
        <f>IF(CPI_Downloader!F129="","",CPI_Downloader!F129)</f>
        <v/>
      </c>
    </row>
    <row r="132" spans="1:29" ht="12.75" customHeight="1" x14ac:dyDescent="0.2">
      <c r="A132" s="21">
        <f>IF(CPI_Downloader!A130="","",CPI_Downloader!A130)</f>
        <v>8645</v>
      </c>
      <c r="B132" s="22">
        <f t="shared" si="17"/>
        <v>0</v>
      </c>
      <c r="C132" s="22" t="str">
        <f t="shared" si="15"/>
        <v/>
      </c>
      <c r="D132" s="22">
        <f t="shared" si="20"/>
        <v>-7.1682233277444274E-2</v>
      </c>
      <c r="E132" s="22">
        <f t="shared" si="26"/>
        <v>0</v>
      </c>
      <c r="F132" s="22" t="str">
        <f t="shared" si="23"/>
        <v/>
      </c>
      <c r="G132" s="22"/>
      <c r="H132" s="22">
        <f>'US Data'!B132</f>
        <v>3.6144578313252795E-2</v>
      </c>
      <c r="I132" s="23">
        <f>IF(CPI_Downloader!B130="","",CPI_Downloader!B130)</f>
        <v>9.1999999999999993</v>
      </c>
      <c r="J132" s="23" t="str">
        <f>IF(CPI_Downloader!C130="","",CPI_Downloader!C130)</f>
        <v/>
      </c>
      <c r="K132" s="24"/>
      <c r="L132" s="48">
        <f t="shared" ref="L132:L195" si="29">A132</f>
        <v>8645</v>
      </c>
      <c r="M132" s="25" t="str">
        <f t="shared" si="18"/>
        <v/>
      </c>
      <c r="N132" s="25" t="str">
        <f t="shared" si="16"/>
        <v/>
      </c>
      <c r="O132" s="25" t="str">
        <f t="shared" si="21"/>
        <v/>
      </c>
      <c r="P132" s="25" t="str">
        <f t="shared" si="27"/>
        <v/>
      </c>
      <c r="Q132" s="25" t="str">
        <f t="shared" si="24"/>
        <v/>
      </c>
      <c r="R132" s="6"/>
      <c r="S132" s="52" t="str">
        <f>IFERROR(('US Data'!M132),"")</f>
        <v/>
      </c>
      <c r="T132" s="26" t="str">
        <f>IF(CPI_Downloader!D130="","",CPI_Downloader!D130)</f>
        <v/>
      </c>
      <c r="U132" s="26" t="str">
        <f>IF(CPI_Downloader!E130="","",CPI_Downloader!E130)</f>
        <v/>
      </c>
      <c r="W132" s="48">
        <f t="shared" ref="W132:W195" si="30">A132</f>
        <v>8645</v>
      </c>
      <c r="X132" s="31" t="str">
        <f t="shared" si="19"/>
        <v/>
      </c>
      <c r="Y132" s="31" t="str">
        <f t="shared" si="22"/>
        <v/>
      </c>
      <c r="Z132" s="31" t="str">
        <f t="shared" si="28"/>
        <v/>
      </c>
      <c r="AA132" s="31" t="str">
        <f t="shared" si="25"/>
        <v/>
      </c>
      <c r="AB132" s="36"/>
      <c r="AC132" s="38" t="str">
        <f>IF(CPI_Downloader!F130="","",CPI_Downloader!F130)</f>
        <v/>
      </c>
    </row>
    <row r="133" spans="1:29" ht="12.75" customHeight="1" x14ac:dyDescent="0.2">
      <c r="A133" s="21">
        <f>IF(CPI_Downloader!A131="","",CPI_Downloader!A131)</f>
        <v>8675</v>
      </c>
      <c r="B133" s="22">
        <f t="shared" si="17"/>
        <v>0</v>
      </c>
      <c r="C133" s="22" t="str">
        <f t="shared" ref="C133:C196" si="31">IFERROR((J133/J132-1),"")</f>
        <v/>
      </c>
      <c r="D133" s="22">
        <f t="shared" si="20"/>
        <v>-7.1682233277444274E-2</v>
      </c>
      <c r="E133" s="22">
        <f t="shared" si="26"/>
        <v>-2.1598473865067636E-3</v>
      </c>
      <c r="F133" s="22" t="str">
        <f t="shared" si="23"/>
        <v/>
      </c>
      <c r="G133" s="22"/>
      <c r="H133" s="22">
        <f>'US Data'!B133</f>
        <v>3.5928143712574911E-2</v>
      </c>
      <c r="I133" s="23">
        <f>IF(CPI_Downloader!B131="","",CPI_Downloader!B131)</f>
        <v>9.1999999999999993</v>
      </c>
      <c r="J133" s="23" t="str">
        <f>IF(CPI_Downloader!C131="","",CPI_Downloader!C131)</f>
        <v/>
      </c>
      <c r="K133" s="24"/>
      <c r="L133" s="48">
        <f t="shared" si="29"/>
        <v>8675</v>
      </c>
      <c r="M133" s="25" t="str">
        <f t="shared" si="18"/>
        <v/>
      </c>
      <c r="N133" s="25" t="str">
        <f t="shared" ref="N133:N196" si="32">IFERROR((U133/U132-1),"")</f>
        <v/>
      </c>
      <c r="O133" s="25" t="str">
        <f t="shared" si="21"/>
        <v/>
      </c>
      <c r="P133" s="25" t="str">
        <f t="shared" si="27"/>
        <v/>
      </c>
      <c r="Q133" s="25" t="str">
        <f t="shared" si="24"/>
        <v/>
      </c>
      <c r="R133" s="6"/>
      <c r="S133" s="52" t="str">
        <f>IFERROR(('US Data'!M133),"")</f>
        <v/>
      </c>
      <c r="T133" s="26" t="str">
        <f>IF(CPI_Downloader!D131="","",CPI_Downloader!D131)</f>
        <v/>
      </c>
      <c r="U133" s="26" t="str">
        <f>IF(CPI_Downloader!E131="","",CPI_Downloader!E131)</f>
        <v/>
      </c>
      <c r="W133" s="48">
        <f t="shared" si="30"/>
        <v>8675</v>
      </c>
      <c r="X133" s="31" t="str">
        <f t="shared" si="19"/>
        <v/>
      </c>
      <c r="Y133" s="31" t="str">
        <f t="shared" si="22"/>
        <v/>
      </c>
      <c r="Z133" s="31" t="str">
        <f t="shared" si="28"/>
        <v/>
      </c>
      <c r="AA133" s="31" t="str">
        <f t="shared" si="25"/>
        <v/>
      </c>
      <c r="AB133" s="36"/>
      <c r="AC133" s="38" t="str">
        <f>IF(CPI_Downloader!F131="","",CPI_Downloader!F131)</f>
        <v/>
      </c>
    </row>
    <row r="134" spans="1:29" ht="12.75" customHeight="1" x14ac:dyDescent="0.2">
      <c r="A134" s="21">
        <f>IF(CPI_Downloader!A132="","",CPI_Downloader!A132)</f>
        <v>8706</v>
      </c>
      <c r="B134" s="22">
        <f t="shared" si="17"/>
        <v>0</v>
      </c>
      <c r="C134" s="22" t="str">
        <f t="shared" si="31"/>
        <v/>
      </c>
      <c r="D134" s="22">
        <f t="shared" si="20"/>
        <v>-6.62374297909335E-2</v>
      </c>
      <c r="E134" s="22">
        <f t="shared" si="26"/>
        <v>-4.2920039553268063E-3</v>
      </c>
      <c r="F134" s="22" t="str">
        <f t="shared" si="23"/>
        <v/>
      </c>
      <c r="G134" s="22"/>
      <c r="H134" s="22">
        <f>'US Data'!B134</f>
        <v>2.9761904761904656E-2</v>
      </c>
      <c r="I134" s="23">
        <f>IF(CPI_Downloader!B132="","",CPI_Downloader!B132)</f>
        <v>9.1999999999999993</v>
      </c>
      <c r="J134" s="23" t="str">
        <f>IF(CPI_Downloader!C132="","",CPI_Downloader!C132)</f>
        <v/>
      </c>
      <c r="K134" s="24"/>
      <c r="L134" s="48">
        <f t="shared" si="29"/>
        <v>8706</v>
      </c>
      <c r="M134" s="25" t="str">
        <f t="shared" si="18"/>
        <v/>
      </c>
      <c r="N134" s="25" t="str">
        <f t="shared" si="32"/>
        <v/>
      </c>
      <c r="O134" s="25" t="str">
        <f t="shared" si="21"/>
        <v/>
      </c>
      <c r="P134" s="25" t="str">
        <f t="shared" si="27"/>
        <v/>
      </c>
      <c r="Q134" s="25" t="str">
        <f t="shared" si="24"/>
        <v/>
      </c>
      <c r="R134" s="6"/>
      <c r="S134" s="52" t="str">
        <f>IFERROR(('US Data'!M134),"")</f>
        <v/>
      </c>
      <c r="T134" s="26" t="str">
        <f>IF(CPI_Downloader!D132="","",CPI_Downloader!D132)</f>
        <v/>
      </c>
      <c r="U134" s="26" t="str">
        <f>IF(CPI_Downloader!E132="","",CPI_Downloader!E132)</f>
        <v/>
      </c>
      <c r="W134" s="48">
        <f t="shared" si="30"/>
        <v>8706</v>
      </c>
      <c r="X134" s="31" t="str">
        <f t="shared" si="19"/>
        <v/>
      </c>
      <c r="Y134" s="31" t="str">
        <f t="shared" si="22"/>
        <v/>
      </c>
      <c r="Z134" s="31" t="str">
        <f t="shared" si="28"/>
        <v/>
      </c>
      <c r="AA134" s="31" t="str">
        <f t="shared" si="25"/>
        <v/>
      </c>
      <c r="AB134" s="36"/>
      <c r="AC134" s="38" t="str">
        <f>IF(CPI_Downloader!F132="","",CPI_Downloader!F132)</f>
        <v/>
      </c>
    </row>
    <row r="135" spans="1:29" ht="12.75" customHeight="1" x14ac:dyDescent="0.2">
      <c r="A135" s="21">
        <f>IF(CPI_Downloader!A133="","",CPI_Downloader!A133)</f>
        <v>8736</v>
      </c>
      <c r="B135" s="22">
        <f t="shared" si="17"/>
        <v>0</v>
      </c>
      <c r="C135" s="22" t="str">
        <f t="shared" si="31"/>
        <v/>
      </c>
      <c r="D135" s="22">
        <f t="shared" si="20"/>
        <v>-6.3466604736121091E-2</v>
      </c>
      <c r="E135" s="22">
        <f t="shared" si="26"/>
        <v>-4.2920039553268063E-3</v>
      </c>
      <c r="F135" s="22" t="str">
        <f t="shared" si="23"/>
        <v/>
      </c>
      <c r="G135" s="22"/>
      <c r="H135" s="22">
        <f>'US Data'!B135</f>
        <v>2.3668639053254559E-2</v>
      </c>
      <c r="I135" s="23">
        <f>IF(CPI_Downloader!B133="","",CPI_Downloader!B133)</f>
        <v>9.1999999999999993</v>
      </c>
      <c r="J135" s="23" t="str">
        <f>IF(CPI_Downloader!C133="","",CPI_Downloader!C133)</f>
        <v/>
      </c>
      <c r="K135" s="24"/>
      <c r="L135" s="48">
        <f t="shared" si="29"/>
        <v>8736</v>
      </c>
      <c r="M135" s="25" t="str">
        <f t="shared" si="18"/>
        <v/>
      </c>
      <c r="N135" s="25" t="str">
        <f t="shared" si="32"/>
        <v/>
      </c>
      <c r="O135" s="25" t="str">
        <f t="shared" si="21"/>
        <v/>
      </c>
      <c r="P135" s="25" t="str">
        <f t="shared" si="27"/>
        <v/>
      </c>
      <c r="Q135" s="25" t="str">
        <f t="shared" si="24"/>
        <v/>
      </c>
      <c r="R135" s="6"/>
      <c r="S135" s="52" t="str">
        <f>IFERROR(('US Data'!M135),"")</f>
        <v/>
      </c>
      <c r="T135" s="26" t="str">
        <f>IF(CPI_Downloader!D133="","",CPI_Downloader!D133)</f>
        <v/>
      </c>
      <c r="U135" s="26" t="str">
        <f>IF(CPI_Downloader!E133="","",CPI_Downloader!E133)</f>
        <v/>
      </c>
      <c r="W135" s="48">
        <f t="shared" si="30"/>
        <v>8736</v>
      </c>
      <c r="X135" s="31" t="str">
        <f t="shared" si="19"/>
        <v/>
      </c>
      <c r="Y135" s="31" t="str">
        <f t="shared" si="22"/>
        <v/>
      </c>
      <c r="Z135" s="31" t="str">
        <f t="shared" si="28"/>
        <v/>
      </c>
      <c r="AA135" s="31" t="str">
        <f t="shared" si="25"/>
        <v/>
      </c>
      <c r="AB135" s="36"/>
      <c r="AC135" s="38" t="str">
        <f>IF(CPI_Downloader!F133="","",CPI_Downloader!F133)</f>
        <v/>
      </c>
    </row>
    <row r="136" spans="1:29" ht="12.75" customHeight="1" x14ac:dyDescent="0.2">
      <c r="A136" s="21">
        <f>IF(CPI_Downloader!A134="","",CPI_Downloader!A134)</f>
        <v>8767</v>
      </c>
      <c r="B136" s="22">
        <f t="shared" si="17"/>
        <v>0</v>
      </c>
      <c r="C136" s="22" t="str">
        <f t="shared" si="31"/>
        <v/>
      </c>
      <c r="D136" s="22">
        <f t="shared" si="20"/>
        <v>-5.7824701206340645E-2</v>
      </c>
      <c r="E136" s="22">
        <f t="shared" si="26"/>
        <v>-6.3971136944980245E-3</v>
      </c>
      <c r="F136" s="22">
        <f t="shared" si="23"/>
        <v>4.3671099970169491E-2</v>
      </c>
      <c r="G136" s="22"/>
      <c r="H136" s="22">
        <f>'US Data'!B136</f>
        <v>2.9761904761904656E-2</v>
      </c>
      <c r="I136" s="23">
        <f>IF(CPI_Downloader!B134="","",CPI_Downloader!B134)</f>
        <v>9.1999999999999993</v>
      </c>
      <c r="J136" s="23" t="str">
        <f>IF(CPI_Downloader!C134="","",CPI_Downloader!C134)</f>
        <v/>
      </c>
      <c r="K136" s="24"/>
      <c r="L136" s="48">
        <f t="shared" si="29"/>
        <v>8767</v>
      </c>
      <c r="M136" s="25" t="str">
        <f t="shared" si="18"/>
        <v/>
      </c>
      <c r="N136" s="25" t="str">
        <f t="shared" si="32"/>
        <v/>
      </c>
      <c r="O136" s="25" t="str">
        <f t="shared" si="21"/>
        <v/>
      </c>
      <c r="P136" s="25" t="str">
        <f t="shared" si="27"/>
        <v/>
      </c>
      <c r="Q136" s="25" t="str">
        <f t="shared" si="24"/>
        <v/>
      </c>
      <c r="R136" s="6"/>
      <c r="S136" s="52" t="str">
        <f>IFERROR(('US Data'!M136),"")</f>
        <v/>
      </c>
      <c r="T136" s="26" t="str">
        <f>IF(CPI_Downloader!D134="","",CPI_Downloader!D134)</f>
        <v/>
      </c>
      <c r="U136" s="26" t="str">
        <f>IF(CPI_Downloader!E134="","",CPI_Downloader!E134)</f>
        <v/>
      </c>
      <c r="W136" s="48">
        <f t="shared" si="30"/>
        <v>8767</v>
      </c>
      <c r="X136" s="31" t="str">
        <f t="shared" si="19"/>
        <v/>
      </c>
      <c r="Y136" s="31" t="str">
        <f t="shared" si="22"/>
        <v/>
      </c>
      <c r="Z136" s="31" t="str">
        <f t="shared" si="28"/>
        <v/>
      </c>
      <c r="AA136" s="31" t="str">
        <f t="shared" si="25"/>
        <v/>
      </c>
      <c r="AB136" s="36"/>
      <c r="AC136" s="38" t="str">
        <f>IF(CPI_Downloader!F134="","",CPI_Downloader!F134)</f>
        <v/>
      </c>
    </row>
    <row r="137" spans="1:29" ht="12.75" customHeight="1" x14ac:dyDescent="0.2">
      <c r="A137" s="21">
        <f>IF(CPI_Downloader!A135="","",CPI_Downloader!A135)</f>
        <v>8798</v>
      </c>
      <c r="B137" s="22">
        <f t="shared" si="17"/>
        <v>0</v>
      </c>
      <c r="C137" s="22" t="str">
        <f t="shared" si="31"/>
        <v/>
      </c>
      <c r="D137" s="22">
        <f t="shared" si="20"/>
        <v>-5.2044340049478222E-2</v>
      </c>
      <c r="E137" s="22">
        <f t="shared" si="26"/>
        <v>-4.2920039553268063E-3</v>
      </c>
      <c r="F137" s="22">
        <f t="shared" si="23"/>
        <v>4.3671099970169491E-2</v>
      </c>
      <c r="G137" s="22"/>
      <c r="H137" s="22">
        <f>'US Data'!B137</f>
        <v>2.3809523809523725E-2</v>
      </c>
      <c r="I137" s="23">
        <f>IF(CPI_Downloader!B135="","",CPI_Downloader!B135)</f>
        <v>9.1999999999999993</v>
      </c>
      <c r="J137" s="23" t="str">
        <f>IF(CPI_Downloader!C135="","",CPI_Downloader!C135)</f>
        <v/>
      </c>
      <c r="K137" s="24"/>
      <c r="L137" s="48">
        <f t="shared" si="29"/>
        <v>8798</v>
      </c>
      <c r="M137" s="25" t="str">
        <f t="shared" si="18"/>
        <v/>
      </c>
      <c r="N137" s="25" t="str">
        <f t="shared" si="32"/>
        <v/>
      </c>
      <c r="O137" s="25" t="str">
        <f t="shared" si="21"/>
        <v/>
      </c>
      <c r="P137" s="25" t="str">
        <f t="shared" si="27"/>
        <v/>
      </c>
      <c r="Q137" s="25" t="str">
        <f t="shared" si="24"/>
        <v/>
      </c>
      <c r="R137" s="6"/>
      <c r="S137" s="52" t="str">
        <f>IFERROR(('US Data'!M137),"")</f>
        <v/>
      </c>
      <c r="T137" s="26" t="str">
        <f>IF(CPI_Downloader!D135="","",CPI_Downloader!D135)</f>
        <v/>
      </c>
      <c r="U137" s="26" t="str">
        <f>IF(CPI_Downloader!E135="","",CPI_Downloader!E135)</f>
        <v/>
      </c>
      <c r="W137" s="48">
        <f t="shared" si="30"/>
        <v>8798</v>
      </c>
      <c r="X137" s="31" t="str">
        <f t="shared" si="19"/>
        <v/>
      </c>
      <c r="Y137" s="31" t="str">
        <f t="shared" si="22"/>
        <v/>
      </c>
      <c r="Z137" s="31" t="str">
        <f t="shared" si="28"/>
        <v/>
      </c>
      <c r="AA137" s="31" t="str">
        <f t="shared" si="25"/>
        <v/>
      </c>
      <c r="AB137" s="36"/>
      <c r="AC137" s="38" t="str">
        <f>IF(CPI_Downloader!F135="","",CPI_Downloader!F135)</f>
        <v/>
      </c>
    </row>
    <row r="138" spans="1:29" ht="12.75" customHeight="1" x14ac:dyDescent="0.2">
      <c r="A138" s="21">
        <f>IF(CPI_Downloader!A136="","",CPI_Downloader!A136)</f>
        <v>8827</v>
      </c>
      <c r="B138" s="22">
        <f t="shared" si="17"/>
        <v>-1.0752688172043112E-2</v>
      </c>
      <c r="C138" s="22" t="str">
        <f t="shared" si="31"/>
        <v/>
      </c>
      <c r="D138" s="22">
        <f t="shared" si="20"/>
        <v>-4.3100833943639838E-2</v>
      </c>
      <c r="E138" s="22">
        <f t="shared" si="26"/>
        <v>-4.2920039553268063E-3</v>
      </c>
      <c r="F138" s="22">
        <f t="shared" si="23"/>
        <v>4.3671099970169491E-2</v>
      </c>
      <c r="G138" s="22"/>
      <c r="H138" s="22">
        <f>'US Data'!B138</f>
        <v>1.7857142857142794E-2</v>
      </c>
      <c r="I138" s="23">
        <f>IF(CPI_Downloader!B136="","",CPI_Downloader!B136)</f>
        <v>9.1999999999999993</v>
      </c>
      <c r="J138" s="23" t="str">
        <f>IF(CPI_Downloader!C136="","",CPI_Downloader!C136)</f>
        <v/>
      </c>
      <c r="K138" s="24"/>
      <c r="L138" s="48">
        <f t="shared" si="29"/>
        <v>8827</v>
      </c>
      <c r="M138" s="25" t="str">
        <f t="shared" si="18"/>
        <v/>
      </c>
      <c r="N138" s="25" t="str">
        <f t="shared" si="32"/>
        <v/>
      </c>
      <c r="O138" s="25" t="str">
        <f t="shared" si="21"/>
        <v/>
      </c>
      <c r="P138" s="25" t="str">
        <f t="shared" si="27"/>
        <v/>
      </c>
      <c r="Q138" s="25" t="str">
        <f t="shared" si="24"/>
        <v/>
      </c>
      <c r="R138" s="6"/>
      <c r="S138" s="52" t="str">
        <f>IFERROR(('US Data'!M138),"")</f>
        <v/>
      </c>
      <c r="T138" s="26" t="str">
        <f>IF(CPI_Downloader!D136="","",CPI_Downloader!D136)</f>
        <v/>
      </c>
      <c r="U138" s="26" t="str">
        <f>IF(CPI_Downloader!E136="","",CPI_Downloader!E136)</f>
        <v/>
      </c>
      <c r="W138" s="48">
        <f t="shared" si="30"/>
        <v>8827</v>
      </c>
      <c r="X138" s="31" t="str">
        <f t="shared" si="19"/>
        <v/>
      </c>
      <c r="Y138" s="31" t="str">
        <f t="shared" si="22"/>
        <v/>
      </c>
      <c r="Z138" s="31" t="str">
        <f t="shared" si="28"/>
        <v/>
      </c>
      <c r="AA138" s="31" t="str">
        <f t="shared" si="25"/>
        <v/>
      </c>
      <c r="AB138" s="36"/>
      <c r="AC138" s="38" t="str">
        <f>IF(CPI_Downloader!F136="","",CPI_Downloader!F136)</f>
        <v/>
      </c>
    </row>
    <row r="139" spans="1:29" ht="12.75" customHeight="1" x14ac:dyDescent="0.2">
      <c r="A139" s="21">
        <f>IF(CPI_Downloader!A137="","",CPI_Downloader!A137)</f>
        <v>8858</v>
      </c>
      <c r="B139" s="22">
        <f t="shared" si="17"/>
        <v>-2.1739130434782483E-2</v>
      </c>
      <c r="C139" s="22" t="str">
        <f t="shared" si="31"/>
        <v/>
      </c>
      <c r="D139" s="22">
        <f t="shared" si="20"/>
        <v>-4.0862703139747492E-2</v>
      </c>
      <c r="E139" s="22">
        <f t="shared" si="26"/>
        <v>-8.6593126886237437E-3</v>
      </c>
      <c r="F139" s="22">
        <f t="shared" si="23"/>
        <v>4.1379743992410623E-2</v>
      </c>
      <c r="G139" s="22"/>
      <c r="H139" s="22">
        <f>'US Data'!B139</f>
        <v>5.9171597633136397E-3</v>
      </c>
      <c r="I139" s="23">
        <f>IF(CPI_Downloader!B137="","",CPI_Downloader!B137)</f>
        <v>9</v>
      </c>
      <c r="J139" s="23" t="str">
        <f>IF(CPI_Downloader!C137="","",CPI_Downloader!C137)</f>
        <v/>
      </c>
      <c r="K139" s="24"/>
      <c r="L139" s="48">
        <f t="shared" si="29"/>
        <v>8858</v>
      </c>
      <c r="M139" s="25" t="str">
        <f t="shared" si="18"/>
        <v/>
      </c>
      <c r="N139" s="25" t="str">
        <f t="shared" si="32"/>
        <v/>
      </c>
      <c r="O139" s="25" t="str">
        <f t="shared" si="21"/>
        <v/>
      </c>
      <c r="P139" s="25" t="str">
        <f t="shared" si="27"/>
        <v/>
      </c>
      <c r="Q139" s="25" t="str">
        <f t="shared" si="24"/>
        <v/>
      </c>
      <c r="R139" s="6"/>
      <c r="S139" s="52" t="str">
        <f>IFERROR(('US Data'!M139),"")</f>
        <v/>
      </c>
      <c r="T139" s="26" t="str">
        <f>IF(CPI_Downloader!D137="","",CPI_Downloader!D137)</f>
        <v/>
      </c>
      <c r="U139" s="26" t="str">
        <f>IF(CPI_Downloader!E137="","",CPI_Downloader!E137)</f>
        <v/>
      </c>
      <c r="W139" s="48">
        <f t="shared" si="30"/>
        <v>8858</v>
      </c>
      <c r="X139" s="31" t="str">
        <f t="shared" si="19"/>
        <v/>
      </c>
      <c r="Y139" s="31" t="str">
        <f t="shared" si="22"/>
        <v/>
      </c>
      <c r="Z139" s="31" t="str">
        <f t="shared" si="28"/>
        <v/>
      </c>
      <c r="AA139" s="31" t="str">
        <f t="shared" si="25"/>
        <v/>
      </c>
      <c r="AB139" s="36"/>
      <c r="AC139" s="38" t="str">
        <f>IF(CPI_Downloader!F137="","",CPI_Downloader!F137)</f>
        <v/>
      </c>
    </row>
    <row r="140" spans="1:29" ht="12.75" customHeight="1" x14ac:dyDescent="0.2">
      <c r="A140" s="21">
        <f>IF(CPI_Downloader!A138="","",CPI_Downloader!A138)</f>
        <v>8888</v>
      </c>
      <c r="B140" s="22">
        <f t="shared" si="17"/>
        <v>-3.2608695652173836E-2</v>
      </c>
      <c r="C140" s="22" t="str">
        <f t="shared" si="31"/>
        <v/>
      </c>
      <c r="D140" s="22">
        <f t="shared" si="20"/>
        <v>-3.809982839229531E-2</v>
      </c>
      <c r="E140" s="22">
        <f t="shared" si="26"/>
        <v>-1.706759162572502E-2</v>
      </c>
      <c r="F140" s="22">
        <f t="shared" si="23"/>
        <v>4.1966603655220203E-2</v>
      </c>
      <c r="G140" s="22"/>
      <c r="H140" s="22">
        <f>'US Data'!B140</f>
        <v>5.9171597633136397E-3</v>
      </c>
      <c r="I140" s="23">
        <f>IF(CPI_Downloader!B138="","",CPI_Downloader!B138)</f>
        <v>8.9</v>
      </c>
      <c r="J140" s="23" t="str">
        <f>IF(CPI_Downloader!C138="","",CPI_Downloader!C138)</f>
        <v/>
      </c>
      <c r="K140" s="24"/>
      <c r="L140" s="48">
        <f t="shared" si="29"/>
        <v>8888</v>
      </c>
      <c r="M140" s="25" t="str">
        <f t="shared" si="18"/>
        <v/>
      </c>
      <c r="N140" s="25" t="str">
        <f t="shared" si="32"/>
        <v/>
      </c>
      <c r="O140" s="25" t="str">
        <f t="shared" si="21"/>
        <v/>
      </c>
      <c r="P140" s="25" t="str">
        <f t="shared" si="27"/>
        <v/>
      </c>
      <c r="Q140" s="25" t="str">
        <f t="shared" si="24"/>
        <v/>
      </c>
      <c r="R140" s="6"/>
      <c r="S140" s="52" t="str">
        <f>IFERROR(('US Data'!M140),"")</f>
        <v/>
      </c>
      <c r="T140" s="26" t="str">
        <f>IF(CPI_Downloader!D138="","",CPI_Downloader!D138)</f>
        <v/>
      </c>
      <c r="U140" s="26" t="str">
        <f>IF(CPI_Downloader!E138="","",CPI_Downloader!E138)</f>
        <v/>
      </c>
      <c r="W140" s="48">
        <f t="shared" si="30"/>
        <v>8888</v>
      </c>
      <c r="X140" s="31" t="str">
        <f t="shared" si="19"/>
        <v/>
      </c>
      <c r="Y140" s="31" t="str">
        <f t="shared" si="22"/>
        <v/>
      </c>
      <c r="Z140" s="31" t="str">
        <f t="shared" si="28"/>
        <v/>
      </c>
      <c r="AA140" s="31" t="str">
        <f t="shared" si="25"/>
        <v/>
      </c>
      <c r="AB140" s="36"/>
      <c r="AC140" s="38" t="str">
        <f>IF(CPI_Downloader!F138="","",CPI_Downloader!F138)</f>
        <v/>
      </c>
    </row>
    <row r="141" spans="1:29" ht="12.75" customHeight="1" x14ac:dyDescent="0.2">
      <c r="A141" s="21">
        <f>IF(CPI_Downloader!A139="","",CPI_Downloader!A139)</f>
        <v>8919</v>
      </c>
      <c r="B141" s="22">
        <f t="shared" si="17"/>
        <v>-4.3478260869565077E-2</v>
      </c>
      <c r="C141" s="22" t="str">
        <f t="shared" si="31"/>
        <v/>
      </c>
      <c r="D141" s="22">
        <f t="shared" si="20"/>
        <v>-3.1936945300899078E-2</v>
      </c>
      <c r="E141" s="22">
        <f t="shared" si="26"/>
        <v>-1.9286423312128043E-2</v>
      </c>
      <c r="F141" s="22">
        <f t="shared" si="23"/>
        <v>3.904209397242564E-2</v>
      </c>
      <c r="G141" s="22"/>
      <c r="H141" s="22">
        <f>'US Data'!B141</f>
        <v>0</v>
      </c>
      <c r="I141" s="23">
        <f>IF(CPI_Downloader!B139="","",CPI_Downloader!B139)</f>
        <v>8.8000000000000007</v>
      </c>
      <c r="J141" s="23" t="str">
        <f>IF(CPI_Downloader!C139="","",CPI_Downloader!C139)</f>
        <v/>
      </c>
      <c r="K141" s="24"/>
      <c r="L141" s="48">
        <f t="shared" si="29"/>
        <v>8919</v>
      </c>
      <c r="M141" s="25" t="str">
        <f t="shared" si="18"/>
        <v/>
      </c>
      <c r="N141" s="25" t="str">
        <f t="shared" si="32"/>
        <v/>
      </c>
      <c r="O141" s="25" t="str">
        <f t="shared" si="21"/>
        <v/>
      </c>
      <c r="P141" s="25" t="str">
        <f t="shared" si="27"/>
        <v/>
      </c>
      <c r="Q141" s="25" t="str">
        <f t="shared" si="24"/>
        <v/>
      </c>
      <c r="R141" s="6"/>
      <c r="S141" s="52" t="str">
        <f>IFERROR(('US Data'!M141),"")</f>
        <v/>
      </c>
      <c r="T141" s="26" t="str">
        <f>IF(CPI_Downloader!D139="","",CPI_Downloader!D139)</f>
        <v/>
      </c>
      <c r="U141" s="26" t="str">
        <f>IF(CPI_Downloader!E139="","",CPI_Downloader!E139)</f>
        <v/>
      </c>
      <c r="W141" s="48">
        <f t="shared" si="30"/>
        <v>8919</v>
      </c>
      <c r="X141" s="31" t="str">
        <f t="shared" si="19"/>
        <v/>
      </c>
      <c r="Y141" s="31" t="str">
        <f t="shared" si="22"/>
        <v/>
      </c>
      <c r="Z141" s="31" t="str">
        <f t="shared" si="28"/>
        <v/>
      </c>
      <c r="AA141" s="31" t="str">
        <f t="shared" si="25"/>
        <v/>
      </c>
      <c r="AB141" s="36"/>
      <c r="AC141" s="38" t="str">
        <f>IF(CPI_Downloader!F139="","",CPI_Downloader!F139)</f>
        <v/>
      </c>
    </row>
    <row r="142" spans="1:29" ht="12.75" customHeight="1" x14ac:dyDescent="0.2">
      <c r="A142" s="21">
        <f>IF(CPI_Downloader!A140="","",CPI_Downloader!A140)</f>
        <v>8949</v>
      </c>
      <c r="B142" s="22">
        <f t="shared" si="17"/>
        <v>-3.296703296703285E-2</v>
      </c>
      <c r="C142" s="22" t="str">
        <f t="shared" si="31"/>
        <v/>
      </c>
      <c r="D142" s="22">
        <f t="shared" si="20"/>
        <v>-3.1936945300899078E-2</v>
      </c>
      <c r="E142" s="22">
        <f t="shared" si="26"/>
        <v>-2.1296099175999395E-2</v>
      </c>
      <c r="F142" s="22">
        <f t="shared" si="23"/>
        <v>4.0789892674883754E-2</v>
      </c>
      <c r="G142" s="22"/>
      <c r="H142" s="22">
        <f>'US Data'!B142</f>
        <v>-5.8139534883719923E-3</v>
      </c>
      <c r="I142" s="23">
        <f>IF(CPI_Downloader!B140="","",CPI_Downloader!B140)</f>
        <v>8.8000000000000007</v>
      </c>
      <c r="J142" s="23" t="str">
        <f>IF(CPI_Downloader!C140="","",CPI_Downloader!C140)</f>
        <v/>
      </c>
      <c r="K142" s="24"/>
      <c r="L142" s="48">
        <f t="shared" si="29"/>
        <v>8949</v>
      </c>
      <c r="M142" s="25" t="str">
        <f t="shared" si="18"/>
        <v/>
      </c>
      <c r="N142" s="25" t="str">
        <f t="shared" si="32"/>
        <v/>
      </c>
      <c r="O142" s="25" t="str">
        <f t="shared" si="21"/>
        <v/>
      </c>
      <c r="P142" s="25" t="str">
        <f t="shared" si="27"/>
        <v/>
      </c>
      <c r="Q142" s="25" t="str">
        <f t="shared" si="24"/>
        <v/>
      </c>
      <c r="R142" s="6"/>
      <c r="S142" s="52" t="str">
        <f>IFERROR(('US Data'!M142),"")</f>
        <v/>
      </c>
      <c r="T142" s="26" t="str">
        <f>IF(CPI_Downloader!D140="","",CPI_Downloader!D140)</f>
        <v/>
      </c>
      <c r="U142" s="26" t="str">
        <f>IF(CPI_Downloader!E140="","",CPI_Downloader!E140)</f>
        <v/>
      </c>
      <c r="W142" s="48">
        <f t="shared" si="30"/>
        <v>8949</v>
      </c>
      <c r="X142" s="31" t="str">
        <f t="shared" si="19"/>
        <v/>
      </c>
      <c r="Y142" s="31" t="str">
        <f t="shared" si="22"/>
        <v/>
      </c>
      <c r="Z142" s="31" t="str">
        <f t="shared" si="28"/>
        <v/>
      </c>
      <c r="AA142" s="31" t="str">
        <f t="shared" si="25"/>
        <v/>
      </c>
      <c r="AB142" s="36"/>
      <c r="AC142" s="38" t="str">
        <f>IF(CPI_Downloader!F140="","",CPI_Downloader!F140)</f>
        <v/>
      </c>
    </row>
    <row r="143" spans="1:29" ht="12.75" customHeight="1" x14ac:dyDescent="0.2">
      <c r="A143" s="21">
        <f>IF(CPI_Downloader!A141="","",CPI_Downloader!A141)</f>
        <v>8980</v>
      </c>
      <c r="B143" s="22">
        <f t="shared" si="17"/>
        <v>-2.1739130434782483E-2</v>
      </c>
      <c r="C143" s="22" t="str">
        <f t="shared" si="31"/>
        <v/>
      </c>
      <c r="D143" s="22">
        <f t="shared" si="20"/>
        <v>-2.465800240490823E-2</v>
      </c>
      <c r="E143" s="22">
        <f t="shared" si="26"/>
        <v>-2.0851637639023202E-2</v>
      </c>
      <c r="F143" s="22">
        <f t="shared" si="23"/>
        <v>4.1379743992410623E-2</v>
      </c>
      <c r="G143" s="22"/>
      <c r="H143" s="22">
        <f>'US Data'!B143</f>
        <v>-5.8479532163743242E-3</v>
      </c>
      <c r="I143" s="23">
        <f>IF(CPI_Downloader!B141="","",CPI_Downloader!B141)</f>
        <v>9</v>
      </c>
      <c r="J143" s="23" t="str">
        <f>IF(CPI_Downloader!C141="","",CPI_Downloader!C141)</f>
        <v/>
      </c>
      <c r="K143" s="24"/>
      <c r="L143" s="48">
        <f t="shared" si="29"/>
        <v>8980</v>
      </c>
      <c r="M143" s="25" t="str">
        <f t="shared" si="18"/>
        <v/>
      </c>
      <c r="N143" s="25" t="str">
        <f t="shared" si="32"/>
        <v/>
      </c>
      <c r="O143" s="25" t="str">
        <f t="shared" si="21"/>
        <v/>
      </c>
      <c r="P143" s="25" t="str">
        <f t="shared" si="27"/>
        <v/>
      </c>
      <c r="Q143" s="25" t="str">
        <f t="shared" si="24"/>
        <v/>
      </c>
      <c r="R143" s="6"/>
      <c r="S143" s="52" t="str">
        <f>IFERROR(('US Data'!M143),"")</f>
        <v/>
      </c>
      <c r="T143" s="26" t="str">
        <f>IF(CPI_Downloader!D141="","",CPI_Downloader!D141)</f>
        <v/>
      </c>
      <c r="U143" s="26" t="str">
        <f>IF(CPI_Downloader!E141="","",CPI_Downloader!E141)</f>
        <v/>
      </c>
      <c r="W143" s="48">
        <f t="shared" si="30"/>
        <v>8980</v>
      </c>
      <c r="X143" s="31" t="str">
        <f t="shared" si="19"/>
        <v/>
      </c>
      <c r="Y143" s="31" t="str">
        <f t="shared" si="22"/>
        <v/>
      </c>
      <c r="Z143" s="31" t="str">
        <f t="shared" si="28"/>
        <v/>
      </c>
      <c r="AA143" s="31" t="str">
        <f t="shared" si="25"/>
        <v/>
      </c>
      <c r="AB143" s="36"/>
      <c r="AC143" s="38" t="str">
        <f>IF(CPI_Downloader!F141="","",CPI_Downloader!F141)</f>
        <v/>
      </c>
    </row>
    <row r="144" spans="1:29" ht="12.75" customHeight="1" x14ac:dyDescent="0.2">
      <c r="A144" s="21">
        <f>IF(CPI_Downloader!A142="","",CPI_Downloader!A142)</f>
        <v>9011</v>
      </c>
      <c r="B144" s="22">
        <f t="shared" ref="B144:B207" si="33">IFERROR((I144/I132-1),"")</f>
        <v>-2.1739130434782483E-2</v>
      </c>
      <c r="C144" s="22" t="str">
        <f t="shared" si="31"/>
        <v/>
      </c>
      <c r="D144" s="22">
        <f t="shared" si="20"/>
        <v>-2.465800240490823E-2</v>
      </c>
      <c r="E144" s="22">
        <f t="shared" si="26"/>
        <v>-2.0851637639023202E-2</v>
      </c>
      <c r="F144" s="22">
        <f t="shared" si="23"/>
        <v>4.1379743992410623E-2</v>
      </c>
      <c r="G144" s="22"/>
      <c r="H144" s="22">
        <f>'US Data'!B144</f>
        <v>-5.8139534883719923E-3</v>
      </c>
      <c r="I144" s="23">
        <f>IF(CPI_Downloader!B142="","",CPI_Downloader!B142)</f>
        <v>9</v>
      </c>
      <c r="J144" s="23" t="str">
        <f>IF(CPI_Downloader!C142="","",CPI_Downloader!C142)</f>
        <v/>
      </c>
      <c r="K144" s="24"/>
      <c r="L144" s="48">
        <f t="shared" si="29"/>
        <v>9011</v>
      </c>
      <c r="M144" s="25" t="str">
        <f t="shared" ref="M144:M207" si="34">IFERROR((T144/T132-1),"")</f>
        <v/>
      </c>
      <c r="N144" s="25" t="str">
        <f t="shared" si="32"/>
        <v/>
      </c>
      <c r="O144" s="25" t="str">
        <f t="shared" si="21"/>
        <v/>
      </c>
      <c r="P144" s="25" t="str">
        <f t="shared" si="27"/>
        <v/>
      </c>
      <c r="Q144" s="25" t="str">
        <f t="shared" si="24"/>
        <v/>
      </c>
      <c r="R144" s="6"/>
      <c r="S144" s="52" t="str">
        <f>IFERROR(('US Data'!M144),"")</f>
        <v/>
      </c>
      <c r="T144" s="26" t="str">
        <f>IF(CPI_Downloader!D142="","",CPI_Downloader!D142)</f>
        <v/>
      </c>
      <c r="U144" s="26" t="str">
        <f>IF(CPI_Downloader!E142="","",CPI_Downloader!E142)</f>
        <v/>
      </c>
      <c r="W144" s="48">
        <f t="shared" si="30"/>
        <v>9011</v>
      </c>
      <c r="X144" s="31" t="str">
        <f t="shared" ref="X144:X207" si="35">IFERROR((AC144/AC132-1),"")</f>
        <v/>
      </c>
      <c r="Y144" s="31" t="str">
        <f t="shared" si="22"/>
        <v/>
      </c>
      <c r="Z144" s="31" t="str">
        <f t="shared" si="28"/>
        <v/>
      </c>
      <c r="AA144" s="31" t="str">
        <f t="shared" si="25"/>
        <v/>
      </c>
      <c r="AB144" s="36"/>
      <c r="AC144" s="38" t="str">
        <f>IF(CPI_Downloader!F142="","",CPI_Downloader!F142)</f>
        <v/>
      </c>
    </row>
    <row r="145" spans="1:29" ht="12.75" customHeight="1" x14ac:dyDescent="0.2">
      <c r="A145" s="21">
        <f>IF(CPI_Downloader!A143="","",CPI_Downloader!A143)</f>
        <v>9041</v>
      </c>
      <c r="B145" s="22">
        <f t="shared" si="33"/>
        <v>-2.1739130434782483E-2</v>
      </c>
      <c r="C145" s="22" t="str">
        <f t="shared" si="31"/>
        <v/>
      </c>
      <c r="D145" s="22">
        <f t="shared" si="20"/>
        <v>-2.465800240490823E-2</v>
      </c>
      <c r="E145" s="22">
        <f t="shared" si="26"/>
        <v>-2.0851637639023202E-2</v>
      </c>
      <c r="F145" s="22">
        <f t="shared" si="23"/>
        <v>3.9659837803005527E-2</v>
      </c>
      <c r="G145" s="22"/>
      <c r="H145" s="22">
        <f>'US Data'!B145</f>
        <v>-5.7803468208093012E-3</v>
      </c>
      <c r="I145" s="23">
        <f>IF(CPI_Downloader!B143="","",CPI_Downloader!B143)</f>
        <v>9</v>
      </c>
      <c r="J145" s="23" t="str">
        <f>IF(CPI_Downloader!C143="","",CPI_Downloader!C143)</f>
        <v/>
      </c>
      <c r="K145" s="24"/>
      <c r="L145" s="48">
        <f t="shared" si="29"/>
        <v>9041</v>
      </c>
      <c r="M145" s="25" t="str">
        <f t="shared" si="34"/>
        <v/>
      </c>
      <c r="N145" s="25" t="str">
        <f t="shared" si="32"/>
        <v/>
      </c>
      <c r="O145" s="25" t="str">
        <f t="shared" si="21"/>
        <v/>
      </c>
      <c r="P145" s="25" t="str">
        <f t="shared" si="27"/>
        <v/>
      </c>
      <c r="Q145" s="25" t="str">
        <f t="shared" si="24"/>
        <v/>
      </c>
      <c r="R145" s="6"/>
      <c r="S145" s="52" t="str">
        <f>IFERROR(('US Data'!M145),"")</f>
        <v/>
      </c>
      <c r="T145" s="26" t="str">
        <f>IF(CPI_Downloader!D143="","",CPI_Downloader!D143)</f>
        <v/>
      </c>
      <c r="U145" s="26" t="str">
        <f>IF(CPI_Downloader!E143="","",CPI_Downloader!E143)</f>
        <v/>
      </c>
      <c r="W145" s="48">
        <f t="shared" si="30"/>
        <v>9041</v>
      </c>
      <c r="X145" s="31" t="str">
        <f t="shared" si="35"/>
        <v/>
      </c>
      <c r="Y145" s="31" t="str">
        <f t="shared" si="22"/>
        <v/>
      </c>
      <c r="Z145" s="31" t="str">
        <f t="shared" si="28"/>
        <v/>
      </c>
      <c r="AA145" s="31" t="str">
        <f t="shared" si="25"/>
        <v/>
      </c>
      <c r="AB145" s="36"/>
      <c r="AC145" s="38" t="str">
        <f>IF(CPI_Downloader!F143="","",CPI_Downloader!F143)</f>
        <v/>
      </c>
    </row>
    <row r="146" spans="1:29" ht="12.75" customHeight="1" x14ac:dyDescent="0.2">
      <c r="A146" s="21">
        <f>IF(CPI_Downloader!A144="","",CPI_Downloader!A144)</f>
        <v>9072</v>
      </c>
      <c r="B146" s="22">
        <f t="shared" si="33"/>
        <v>-1.0869565217391242E-2</v>
      </c>
      <c r="C146" s="22" t="str">
        <f t="shared" si="31"/>
        <v/>
      </c>
      <c r="D146" s="22">
        <f t="shared" si="20"/>
        <v>-1.0753521592934412E-2</v>
      </c>
      <c r="E146" s="22">
        <f t="shared" si="26"/>
        <v>-2.0636298193879687E-2</v>
      </c>
      <c r="F146" s="22">
        <f t="shared" si="23"/>
        <v>4.0809279833107226E-2</v>
      </c>
      <c r="G146" s="22"/>
      <c r="H146" s="22">
        <f>'US Data'!B146</f>
        <v>-5.7803468208093012E-3</v>
      </c>
      <c r="I146" s="23">
        <f>IF(CPI_Downloader!B144="","",CPI_Downloader!B144)</f>
        <v>9.1</v>
      </c>
      <c r="J146" s="23" t="str">
        <f>IF(CPI_Downloader!C144="","",CPI_Downloader!C144)</f>
        <v/>
      </c>
      <c r="K146" s="24"/>
      <c r="L146" s="48">
        <f t="shared" si="29"/>
        <v>9072</v>
      </c>
      <c r="M146" s="25" t="str">
        <f t="shared" si="34"/>
        <v/>
      </c>
      <c r="N146" s="25" t="str">
        <f t="shared" si="32"/>
        <v/>
      </c>
      <c r="O146" s="25" t="str">
        <f t="shared" si="21"/>
        <v/>
      </c>
      <c r="P146" s="25" t="str">
        <f t="shared" si="27"/>
        <v/>
      </c>
      <c r="Q146" s="25" t="str">
        <f t="shared" si="24"/>
        <v/>
      </c>
      <c r="R146" s="6"/>
      <c r="S146" s="52" t="str">
        <f>IFERROR(('US Data'!M146),"")</f>
        <v/>
      </c>
      <c r="T146" s="26" t="str">
        <f>IF(CPI_Downloader!D144="","",CPI_Downloader!D144)</f>
        <v/>
      </c>
      <c r="U146" s="26" t="str">
        <f>IF(CPI_Downloader!E144="","",CPI_Downloader!E144)</f>
        <v/>
      </c>
      <c r="W146" s="48">
        <f t="shared" si="30"/>
        <v>9072</v>
      </c>
      <c r="X146" s="31" t="str">
        <f t="shared" si="35"/>
        <v/>
      </c>
      <c r="Y146" s="31" t="str">
        <f t="shared" si="22"/>
        <v/>
      </c>
      <c r="Z146" s="31" t="str">
        <f t="shared" si="28"/>
        <v/>
      </c>
      <c r="AA146" s="31" t="str">
        <f t="shared" si="25"/>
        <v/>
      </c>
      <c r="AB146" s="36"/>
      <c r="AC146" s="38" t="str">
        <f>IF(CPI_Downloader!F144="","",CPI_Downloader!F144)</f>
        <v/>
      </c>
    </row>
    <row r="147" spans="1:29" ht="12.75" customHeight="1" x14ac:dyDescent="0.2">
      <c r="A147" s="21">
        <f>IF(CPI_Downloader!A145="","",CPI_Downloader!A145)</f>
        <v>9102</v>
      </c>
      <c r="B147" s="22">
        <f t="shared" si="33"/>
        <v>-1.0869565217391242E-2</v>
      </c>
      <c r="C147" s="22" t="str">
        <f t="shared" si="31"/>
        <v/>
      </c>
      <c r="D147" s="22">
        <f t="shared" si="20"/>
        <v>-1.0753521592934412E-2</v>
      </c>
      <c r="E147" s="22">
        <f t="shared" si="26"/>
        <v>-2.2564194452689756E-2</v>
      </c>
      <c r="F147" s="22">
        <f t="shared" si="23"/>
        <v>4.0809279833107226E-2</v>
      </c>
      <c r="G147" s="22"/>
      <c r="H147" s="22">
        <f>'US Data'!B147</f>
        <v>0</v>
      </c>
      <c r="I147" s="23">
        <f>IF(CPI_Downloader!B145="","",CPI_Downloader!B145)</f>
        <v>9.1</v>
      </c>
      <c r="J147" s="23" t="str">
        <f>IF(CPI_Downloader!C145="","",CPI_Downloader!C145)</f>
        <v/>
      </c>
      <c r="K147" s="24"/>
      <c r="L147" s="48">
        <f t="shared" si="29"/>
        <v>9102</v>
      </c>
      <c r="M147" s="25" t="str">
        <f t="shared" si="34"/>
        <v/>
      </c>
      <c r="N147" s="25" t="str">
        <f t="shared" si="32"/>
        <v/>
      </c>
      <c r="O147" s="25" t="str">
        <f t="shared" si="21"/>
        <v/>
      </c>
      <c r="P147" s="25" t="str">
        <f t="shared" si="27"/>
        <v/>
      </c>
      <c r="Q147" s="25" t="str">
        <f t="shared" si="24"/>
        <v/>
      </c>
      <c r="R147" s="6"/>
      <c r="S147" s="52" t="str">
        <f>IFERROR(('US Data'!M147),"")</f>
        <v/>
      </c>
      <c r="T147" s="26" t="str">
        <f>IF(CPI_Downloader!D145="","",CPI_Downloader!D145)</f>
        <v/>
      </c>
      <c r="U147" s="26" t="str">
        <f>IF(CPI_Downloader!E145="","",CPI_Downloader!E145)</f>
        <v/>
      </c>
      <c r="W147" s="48">
        <f t="shared" si="30"/>
        <v>9102</v>
      </c>
      <c r="X147" s="31" t="str">
        <f t="shared" si="35"/>
        <v/>
      </c>
      <c r="Y147" s="31" t="str">
        <f t="shared" si="22"/>
        <v/>
      </c>
      <c r="Z147" s="31" t="str">
        <f t="shared" si="28"/>
        <v/>
      </c>
      <c r="AA147" s="31" t="str">
        <f t="shared" si="25"/>
        <v/>
      </c>
      <c r="AB147" s="36"/>
      <c r="AC147" s="38" t="str">
        <f>IF(CPI_Downloader!F145="","",CPI_Downloader!F145)</f>
        <v/>
      </c>
    </row>
    <row r="148" spans="1:29" ht="12.75" customHeight="1" x14ac:dyDescent="0.2">
      <c r="A148" s="21">
        <f>IF(CPI_Downloader!A146="","",CPI_Downloader!A146)</f>
        <v>9133</v>
      </c>
      <c r="B148" s="22">
        <f t="shared" si="33"/>
        <v>0</v>
      </c>
      <c r="C148" s="22" t="str">
        <f t="shared" si="31"/>
        <v/>
      </c>
      <c r="D148" s="22">
        <f t="shared" si="20"/>
        <v>-7.1431009836189219E-3</v>
      </c>
      <c r="E148" s="22">
        <f t="shared" si="26"/>
        <v>-2.7932568943105474E-2</v>
      </c>
      <c r="F148" s="22">
        <f t="shared" si="23"/>
        <v>4.1947409457753659E-2</v>
      </c>
      <c r="G148" s="22"/>
      <c r="H148" s="22">
        <f>'US Data'!B148</f>
        <v>0</v>
      </c>
      <c r="I148" s="23">
        <f>IF(CPI_Downloader!B146="","",CPI_Downloader!B146)</f>
        <v>9.1999999999999993</v>
      </c>
      <c r="J148" s="23" t="str">
        <f>IF(CPI_Downloader!C146="","",CPI_Downloader!C146)</f>
        <v/>
      </c>
      <c r="K148" s="24"/>
      <c r="L148" s="48">
        <f t="shared" si="29"/>
        <v>9133</v>
      </c>
      <c r="M148" s="25" t="str">
        <f t="shared" si="34"/>
        <v/>
      </c>
      <c r="N148" s="25" t="str">
        <f t="shared" si="32"/>
        <v/>
      </c>
      <c r="O148" s="25" t="str">
        <f t="shared" si="21"/>
        <v/>
      </c>
      <c r="P148" s="25" t="str">
        <f t="shared" si="27"/>
        <v/>
      </c>
      <c r="Q148" s="25" t="str">
        <f t="shared" si="24"/>
        <v/>
      </c>
      <c r="R148" s="6"/>
      <c r="S148" s="52" t="str">
        <f>IFERROR(('US Data'!M148),"")</f>
        <v/>
      </c>
      <c r="T148" s="26" t="str">
        <f>IF(CPI_Downloader!D146="","",CPI_Downloader!D146)</f>
        <v/>
      </c>
      <c r="U148" s="26" t="str">
        <f>IF(CPI_Downloader!E146="","",CPI_Downloader!E146)</f>
        <v/>
      </c>
      <c r="W148" s="48">
        <f t="shared" si="30"/>
        <v>9133</v>
      </c>
      <c r="X148" s="31" t="str">
        <f t="shared" si="35"/>
        <v/>
      </c>
      <c r="Y148" s="31" t="str">
        <f t="shared" si="22"/>
        <v/>
      </c>
      <c r="Z148" s="31" t="str">
        <f t="shared" si="28"/>
        <v/>
      </c>
      <c r="AA148" s="31" t="str">
        <f t="shared" si="25"/>
        <v/>
      </c>
      <c r="AB148" s="36"/>
      <c r="AC148" s="38" t="str">
        <f>IF(CPI_Downloader!F146="","",CPI_Downloader!F146)</f>
        <v/>
      </c>
    </row>
    <row r="149" spans="1:29" ht="12.75" customHeight="1" x14ac:dyDescent="0.2">
      <c r="A149" s="21">
        <f>IF(CPI_Downloader!A147="","",CPI_Downloader!A147)</f>
        <v>9164</v>
      </c>
      <c r="B149" s="22">
        <f t="shared" si="33"/>
        <v>0</v>
      </c>
      <c r="C149" s="22" t="str">
        <f t="shared" si="31"/>
        <v/>
      </c>
      <c r="D149" s="22">
        <f t="shared" si="20"/>
        <v>-3.5971533880410078E-3</v>
      </c>
      <c r="E149" s="22">
        <f t="shared" si="26"/>
        <v>-3.1559787417257401E-2</v>
      </c>
      <c r="F149" s="22">
        <f t="shared" si="23"/>
        <v>4.1947409457753659E-2</v>
      </c>
      <c r="G149" s="22"/>
      <c r="H149" s="22">
        <f>'US Data'!B149</f>
        <v>0</v>
      </c>
      <c r="I149" s="23">
        <f>IF(CPI_Downloader!B147="","",CPI_Downloader!B147)</f>
        <v>9.1999999999999993</v>
      </c>
      <c r="J149" s="23" t="str">
        <f>IF(CPI_Downloader!C147="","",CPI_Downloader!C147)</f>
        <v/>
      </c>
      <c r="K149" s="24"/>
      <c r="L149" s="48">
        <f t="shared" si="29"/>
        <v>9164</v>
      </c>
      <c r="M149" s="25" t="str">
        <f t="shared" si="34"/>
        <v/>
      </c>
      <c r="N149" s="25" t="str">
        <f t="shared" si="32"/>
        <v/>
      </c>
      <c r="O149" s="25" t="str">
        <f t="shared" si="21"/>
        <v/>
      </c>
      <c r="P149" s="25" t="str">
        <f t="shared" si="27"/>
        <v/>
      </c>
      <c r="Q149" s="25" t="str">
        <f t="shared" si="24"/>
        <v/>
      </c>
      <c r="R149" s="6"/>
      <c r="S149" s="52" t="str">
        <f>IFERROR(('US Data'!M149),"")</f>
        <v/>
      </c>
      <c r="T149" s="26" t="str">
        <f>IF(CPI_Downloader!D147="","",CPI_Downloader!D147)</f>
        <v/>
      </c>
      <c r="U149" s="26" t="str">
        <f>IF(CPI_Downloader!E147="","",CPI_Downloader!E147)</f>
        <v/>
      </c>
      <c r="W149" s="48">
        <f t="shared" si="30"/>
        <v>9164</v>
      </c>
      <c r="X149" s="31" t="str">
        <f t="shared" si="35"/>
        <v/>
      </c>
      <c r="Y149" s="31" t="str">
        <f t="shared" si="22"/>
        <v/>
      </c>
      <c r="Z149" s="31" t="str">
        <f t="shared" si="28"/>
        <v/>
      </c>
      <c r="AA149" s="31" t="str">
        <f t="shared" si="25"/>
        <v/>
      </c>
      <c r="AB149" s="36"/>
      <c r="AC149" s="38" t="str">
        <f>IF(CPI_Downloader!F147="","",CPI_Downloader!F147)</f>
        <v/>
      </c>
    </row>
    <row r="150" spans="1:29" ht="12.75" customHeight="1" x14ac:dyDescent="0.2">
      <c r="A150" s="21">
        <f>IF(CPI_Downloader!A148="","",CPI_Downloader!A148)</f>
        <v>9192</v>
      </c>
      <c r="B150" s="22">
        <f t="shared" si="33"/>
        <v>0</v>
      </c>
      <c r="C150" s="22" t="str">
        <f t="shared" si="31"/>
        <v/>
      </c>
      <c r="D150" s="22">
        <f t="shared" si="20"/>
        <v>0</v>
      </c>
      <c r="E150" s="22">
        <f t="shared" si="26"/>
        <v>-3.8578209936383057E-2</v>
      </c>
      <c r="F150" s="22">
        <f t="shared" si="23"/>
        <v>4.1947409457753659E-2</v>
      </c>
      <c r="G150" s="22"/>
      <c r="H150" s="22">
        <f>'US Data'!B150</f>
        <v>1.1695906432748426E-2</v>
      </c>
      <c r="I150" s="23">
        <f>IF(CPI_Downloader!B148="","",CPI_Downloader!B148)</f>
        <v>9.1999999999999993</v>
      </c>
      <c r="J150" s="23" t="str">
        <f>IF(CPI_Downloader!C148="","",CPI_Downloader!C148)</f>
        <v/>
      </c>
      <c r="K150" s="24"/>
      <c r="L150" s="48">
        <f t="shared" si="29"/>
        <v>9192</v>
      </c>
      <c r="M150" s="25" t="str">
        <f t="shared" si="34"/>
        <v/>
      </c>
      <c r="N150" s="25" t="str">
        <f t="shared" si="32"/>
        <v/>
      </c>
      <c r="O150" s="25" t="str">
        <f t="shared" si="21"/>
        <v/>
      </c>
      <c r="P150" s="25" t="str">
        <f t="shared" si="27"/>
        <v/>
      </c>
      <c r="Q150" s="25" t="str">
        <f t="shared" si="24"/>
        <v/>
      </c>
      <c r="R150" s="6"/>
      <c r="S150" s="52" t="str">
        <f>IFERROR(('US Data'!M150),"")</f>
        <v/>
      </c>
      <c r="T150" s="26" t="str">
        <f>IF(CPI_Downloader!D148="","",CPI_Downloader!D148)</f>
        <v/>
      </c>
      <c r="U150" s="26" t="str">
        <f>IF(CPI_Downloader!E148="","",CPI_Downloader!E148)</f>
        <v/>
      </c>
      <c r="W150" s="48">
        <f t="shared" si="30"/>
        <v>9192</v>
      </c>
      <c r="X150" s="31" t="str">
        <f t="shared" si="35"/>
        <v/>
      </c>
      <c r="Y150" s="31" t="str">
        <f t="shared" si="22"/>
        <v/>
      </c>
      <c r="Z150" s="31" t="str">
        <f t="shared" si="28"/>
        <v/>
      </c>
      <c r="AA150" s="31" t="str">
        <f t="shared" si="25"/>
        <v/>
      </c>
      <c r="AB150" s="36"/>
      <c r="AC150" s="38" t="str">
        <f>IF(CPI_Downloader!F148="","",CPI_Downloader!F148)</f>
        <v/>
      </c>
    </row>
    <row r="151" spans="1:29" ht="12.75" customHeight="1" x14ac:dyDescent="0.2">
      <c r="A151" s="21">
        <f>IF(CPI_Downloader!A149="","",CPI_Downloader!A149)</f>
        <v>9223</v>
      </c>
      <c r="B151" s="22">
        <f t="shared" si="33"/>
        <v>1.1111111111111072E-2</v>
      </c>
      <c r="C151" s="22" t="str">
        <f t="shared" si="31"/>
        <v/>
      </c>
      <c r="D151" s="22">
        <f t="shared" si="20"/>
        <v>-3.6363957513839695E-3</v>
      </c>
      <c r="E151" s="22">
        <f t="shared" si="26"/>
        <v>-4.2381362720852134E-2</v>
      </c>
      <c r="F151" s="22">
        <f t="shared" si="23"/>
        <v>4.0809279833107226E-2</v>
      </c>
      <c r="G151" s="22"/>
      <c r="H151" s="22">
        <f>'US Data'!B151</f>
        <v>1.1764705882352899E-2</v>
      </c>
      <c r="I151" s="23">
        <f>IF(CPI_Downloader!B149="","",CPI_Downloader!B149)</f>
        <v>9.1</v>
      </c>
      <c r="J151" s="23" t="str">
        <f>IF(CPI_Downloader!C149="","",CPI_Downloader!C149)</f>
        <v/>
      </c>
      <c r="K151" s="24"/>
      <c r="L151" s="48">
        <f t="shared" si="29"/>
        <v>9223</v>
      </c>
      <c r="M151" s="25" t="str">
        <f t="shared" si="34"/>
        <v/>
      </c>
      <c r="N151" s="25" t="str">
        <f t="shared" si="32"/>
        <v/>
      </c>
      <c r="O151" s="25" t="str">
        <f t="shared" si="21"/>
        <v/>
      </c>
      <c r="P151" s="25" t="str">
        <f t="shared" si="27"/>
        <v/>
      </c>
      <c r="Q151" s="25" t="str">
        <f t="shared" si="24"/>
        <v/>
      </c>
      <c r="R151" s="6"/>
      <c r="S151" s="52" t="str">
        <f>IFERROR(('US Data'!M151),"")</f>
        <v/>
      </c>
      <c r="T151" s="26" t="str">
        <f>IF(CPI_Downloader!D149="","",CPI_Downloader!D149)</f>
        <v/>
      </c>
      <c r="U151" s="26" t="str">
        <f>IF(CPI_Downloader!E149="","",CPI_Downloader!E149)</f>
        <v/>
      </c>
      <c r="W151" s="48">
        <f t="shared" si="30"/>
        <v>9223</v>
      </c>
      <c r="X151" s="31" t="str">
        <f t="shared" si="35"/>
        <v/>
      </c>
      <c r="Y151" s="31" t="str">
        <f t="shared" si="22"/>
        <v/>
      </c>
      <c r="Z151" s="31" t="str">
        <f t="shared" si="28"/>
        <v/>
      </c>
      <c r="AA151" s="31" t="str">
        <f t="shared" si="25"/>
        <v/>
      </c>
      <c r="AB151" s="36"/>
      <c r="AC151" s="38" t="str">
        <f>IF(CPI_Downloader!F149="","",CPI_Downloader!F149)</f>
        <v/>
      </c>
    </row>
    <row r="152" spans="1:29" ht="12.75" customHeight="1" x14ac:dyDescent="0.2">
      <c r="A152" s="21">
        <f>IF(CPI_Downloader!A150="","",CPI_Downloader!A150)</f>
        <v>9253</v>
      </c>
      <c r="B152" s="22">
        <f t="shared" si="33"/>
        <v>1.1235955056179803E-2</v>
      </c>
      <c r="C152" s="22" t="str">
        <f t="shared" si="31"/>
        <v/>
      </c>
      <c r="D152" s="22">
        <f t="shared" si="20"/>
        <v>-3.6765037783272891E-3</v>
      </c>
      <c r="E152" s="22">
        <f t="shared" si="26"/>
        <v>-4.948953218239871E-2</v>
      </c>
      <c r="F152" s="22">
        <f t="shared" si="23"/>
        <v>3.9659837803005527E-2</v>
      </c>
      <c r="G152" s="22"/>
      <c r="H152" s="22">
        <f>'US Data'!B152</f>
        <v>1.7647058823529349E-2</v>
      </c>
      <c r="I152" s="23">
        <f>IF(CPI_Downloader!B150="","",CPI_Downloader!B150)</f>
        <v>9</v>
      </c>
      <c r="J152" s="23" t="str">
        <f>IF(CPI_Downloader!C150="","",CPI_Downloader!C150)</f>
        <v/>
      </c>
      <c r="K152" s="24"/>
      <c r="L152" s="48">
        <f t="shared" si="29"/>
        <v>9253</v>
      </c>
      <c r="M152" s="25" t="str">
        <f t="shared" si="34"/>
        <v/>
      </c>
      <c r="N152" s="25" t="str">
        <f t="shared" si="32"/>
        <v/>
      </c>
      <c r="O152" s="25" t="str">
        <f t="shared" si="21"/>
        <v/>
      </c>
      <c r="P152" s="25" t="str">
        <f t="shared" si="27"/>
        <v/>
      </c>
      <c r="Q152" s="25" t="str">
        <f t="shared" si="24"/>
        <v/>
      </c>
      <c r="R152" s="6"/>
      <c r="S152" s="52" t="str">
        <f>IFERROR(('US Data'!M152),"")</f>
        <v/>
      </c>
      <c r="T152" s="26" t="str">
        <f>IF(CPI_Downloader!D150="","",CPI_Downloader!D150)</f>
        <v/>
      </c>
      <c r="U152" s="26" t="str">
        <f>IF(CPI_Downloader!E150="","",CPI_Downloader!E150)</f>
        <v/>
      </c>
      <c r="W152" s="48">
        <f t="shared" si="30"/>
        <v>9253</v>
      </c>
      <c r="X152" s="31" t="str">
        <f t="shared" si="35"/>
        <v/>
      </c>
      <c r="Y152" s="31" t="str">
        <f t="shared" si="22"/>
        <v/>
      </c>
      <c r="Z152" s="31" t="str">
        <f t="shared" si="28"/>
        <v/>
      </c>
      <c r="AA152" s="31" t="str">
        <f t="shared" si="25"/>
        <v/>
      </c>
      <c r="AB152" s="36"/>
      <c r="AC152" s="38" t="str">
        <f>IF(CPI_Downloader!F150="","",CPI_Downloader!F150)</f>
        <v/>
      </c>
    </row>
    <row r="153" spans="1:29" ht="12.75" customHeight="1" x14ac:dyDescent="0.2">
      <c r="A153" s="21">
        <f>IF(CPI_Downloader!A151="","",CPI_Downloader!A151)</f>
        <v>9284</v>
      </c>
      <c r="B153" s="22">
        <f t="shared" si="33"/>
        <v>2.2727272727272707E-2</v>
      </c>
      <c r="C153" s="22" t="str">
        <f t="shared" si="31"/>
        <v/>
      </c>
      <c r="D153" s="22">
        <f t="shared" si="20"/>
        <v>-3.6765037783272891E-3</v>
      </c>
      <c r="E153" s="22">
        <f t="shared" si="26"/>
        <v>-5.2733670920933395E-2</v>
      </c>
      <c r="F153" s="22">
        <f t="shared" si="23"/>
        <v>3.9659837803005527E-2</v>
      </c>
      <c r="G153" s="22"/>
      <c r="H153" s="22">
        <f>'US Data'!B153</f>
        <v>2.9411764705882248E-2</v>
      </c>
      <c r="I153" s="23">
        <f>IF(CPI_Downloader!B151="","",CPI_Downloader!B151)</f>
        <v>9</v>
      </c>
      <c r="J153" s="23" t="str">
        <f>IF(CPI_Downloader!C151="","",CPI_Downloader!C151)</f>
        <v/>
      </c>
      <c r="K153" s="24"/>
      <c r="L153" s="48">
        <f t="shared" si="29"/>
        <v>9284</v>
      </c>
      <c r="M153" s="25" t="str">
        <f t="shared" si="34"/>
        <v/>
      </c>
      <c r="N153" s="25" t="str">
        <f t="shared" si="32"/>
        <v/>
      </c>
      <c r="O153" s="25" t="str">
        <f t="shared" si="21"/>
        <v/>
      </c>
      <c r="P153" s="25" t="str">
        <f t="shared" si="27"/>
        <v/>
      </c>
      <c r="Q153" s="25" t="str">
        <f t="shared" si="24"/>
        <v/>
      </c>
      <c r="R153" s="6"/>
      <c r="S153" s="52" t="str">
        <f>IFERROR(('US Data'!M153),"")</f>
        <v/>
      </c>
      <c r="T153" s="26" t="str">
        <f>IF(CPI_Downloader!D151="","",CPI_Downloader!D151)</f>
        <v/>
      </c>
      <c r="U153" s="26" t="str">
        <f>IF(CPI_Downloader!E151="","",CPI_Downloader!E151)</f>
        <v/>
      </c>
      <c r="W153" s="48">
        <f t="shared" si="30"/>
        <v>9284</v>
      </c>
      <c r="X153" s="31" t="str">
        <f t="shared" si="35"/>
        <v/>
      </c>
      <c r="Y153" s="31" t="str">
        <f t="shared" si="22"/>
        <v/>
      </c>
      <c r="Z153" s="31" t="str">
        <f t="shared" si="28"/>
        <v/>
      </c>
      <c r="AA153" s="31" t="str">
        <f t="shared" si="25"/>
        <v/>
      </c>
      <c r="AB153" s="36"/>
      <c r="AC153" s="38" t="str">
        <f>IF(CPI_Downloader!F151="","",CPI_Downloader!F151)</f>
        <v/>
      </c>
    </row>
    <row r="154" spans="1:29" ht="12.75" customHeight="1" x14ac:dyDescent="0.2">
      <c r="A154" s="21">
        <f>IF(CPI_Downloader!A152="","",CPI_Downloader!A152)</f>
        <v>9314</v>
      </c>
      <c r="B154" s="22">
        <f t="shared" si="33"/>
        <v>2.2727272727272707E-2</v>
      </c>
      <c r="C154" s="22" t="str">
        <f t="shared" si="31"/>
        <v/>
      </c>
      <c r="D154" s="22">
        <f t="shared" si="20"/>
        <v>-3.6765037783272891E-3</v>
      </c>
      <c r="E154" s="22">
        <f t="shared" si="26"/>
        <v>-5.2733670920933395E-2</v>
      </c>
      <c r="F154" s="22">
        <f t="shared" si="23"/>
        <v>3.9659837803005527E-2</v>
      </c>
      <c r="G154" s="22"/>
      <c r="H154" s="22">
        <f>'US Data'!B154</f>
        <v>3.5087719298245501E-2</v>
      </c>
      <c r="I154" s="23">
        <f>IF(CPI_Downloader!B152="","",CPI_Downloader!B152)</f>
        <v>9</v>
      </c>
      <c r="J154" s="23" t="str">
        <f>IF(CPI_Downloader!C152="","",CPI_Downloader!C152)</f>
        <v/>
      </c>
      <c r="K154" s="24"/>
      <c r="L154" s="48">
        <f t="shared" si="29"/>
        <v>9314</v>
      </c>
      <c r="M154" s="25" t="str">
        <f t="shared" si="34"/>
        <v/>
      </c>
      <c r="N154" s="25" t="str">
        <f t="shared" si="32"/>
        <v/>
      </c>
      <c r="O154" s="25" t="str">
        <f t="shared" si="21"/>
        <v/>
      </c>
      <c r="P154" s="25" t="str">
        <f t="shared" si="27"/>
        <v/>
      </c>
      <c r="Q154" s="25" t="str">
        <f t="shared" si="24"/>
        <v/>
      </c>
      <c r="R154" s="6"/>
      <c r="S154" s="52" t="str">
        <f>IFERROR(('US Data'!M154),"")</f>
        <v/>
      </c>
      <c r="T154" s="26" t="str">
        <f>IF(CPI_Downloader!D152="","",CPI_Downloader!D152)</f>
        <v/>
      </c>
      <c r="U154" s="26" t="str">
        <f>IF(CPI_Downloader!E152="","",CPI_Downloader!E152)</f>
        <v/>
      </c>
      <c r="W154" s="48">
        <f t="shared" si="30"/>
        <v>9314</v>
      </c>
      <c r="X154" s="31" t="str">
        <f t="shared" si="35"/>
        <v/>
      </c>
      <c r="Y154" s="31" t="str">
        <f t="shared" si="22"/>
        <v/>
      </c>
      <c r="Z154" s="31" t="str">
        <f t="shared" si="28"/>
        <v/>
      </c>
      <c r="AA154" s="31" t="str">
        <f t="shared" si="25"/>
        <v/>
      </c>
      <c r="AB154" s="36"/>
      <c r="AC154" s="38" t="str">
        <f>IF(CPI_Downloader!F152="","",CPI_Downloader!F152)</f>
        <v/>
      </c>
    </row>
    <row r="155" spans="1:29" ht="12.75" customHeight="1" x14ac:dyDescent="0.2">
      <c r="A155" s="21">
        <f>IF(CPI_Downloader!A153="","",CPI_Downloader!A153)</f>
        <v>9345</v>
      </c>
      <c r="B155" s="22">
        <f t="shared" si="33"/>
        <v>1.1111111111111072E-2</v>
      </c>
      <c r="C155" s="22" t="str">
        <f t="shared" si="31"/>
        <v/>
      </c>
      <c r="D155" s="22">
        <f t="shared" si="20"/>
        <v>-3.6363957513839695E-3</v>
      </c>
      <c r="E155" s="22">
        <f t="shared" si="26"/>
        <v>-4.9020607204410371E-2</v>
      </c>
      <c r="F155" s="22">
        <f t="shared" si="23"/>
        <v>4.0809279833107226E-2</v>
      </c>
      <c r="G155" s="22"/>
      <c r="H155" s="22">
        <f>'US Data'!B155</f>
        <v>4.1176470588235148E-2</v>
      </c>
      <c r="I155" s="23">
        <f>IF(CPI_Downloader!B153="","",CPI_Downloader!B153)</f>
        <v>9.1</v>
      </c>
      <c r="J155" s="23" t="str">
        <f>IF(CPI_Downloader!C153="","",CPI_Downloader!C153)</f>
        <v/>
      </c>
      <c r="K155" s="24"/>
      <c r="L155" s="48">
        <f t="shared" si="29"/>
        <v>9345</v>
      </c>
      <c r="M155" s="25" t="str">
        <f t="shared" si="34"/>
        <v/>
      </c>
      <c r="N155" s="25" t="str">
        <f t="shared" si="32"/>
        <v/>
      </c>
      <c r="O155" s="25" t="str">
        <f t="shared" si="21"/>
        <v/>
      </c>
      <c r="P155" s="25" t="str">
        <f t="shared" si="27"/>
        <v/>
      </c>
      <c r="Q155" s="25" t="str">
        <f t="shared" si="24"/>
        <v/>
      </c>
      <c r="R155" s="6"/>
      <c r="S155" s="52" t="str">
        <f>IFERROR(('US Data'!M155),"")</f>
        <v/>
      </c>
      <c r="T155" s="26" t="str">
        <f>IF(CPI_Downloader!D153="","",CPI_Downloader!D153)</f>
        <v/>
      </c>
      <c r="U155" s="26" t="str">
        <f>IF(CPI_Downloader!E153="","",CPI_Downloader!E153)</f>
        <v/>
      </c>
      <c r="W155" s="48">
        <f t="shared" si="30"/>
        <v>9345</v>
      </c>
      <c r="X155" s="31" t="str">
        <f t="shared" si="35"/>
        <v/>
      </c>
      <c r="Y155" s="31" t="str">
        <f t="shared" si="22"/>
        <v/>
      </c>
      <c r="Z155" s="31" t="str">
        <f t="shared" si="28"/>
        <v/>
      </c>
      <c r="AA155" s="31" t="str">
        <f t="shared" si="25"/>
        <v/>
      </c>
      <c r="AB155" s="36"/>
      <c r="AC155" s="38" t="str">
        <f>IF(CPI_Downloader!F153="","",CPI_Downloader!F153)</f>
        <v/>
      </c>
    </row>
    <row r="156" spans="1:29" ht="12.75" customHeight="1" x14ac:dyDescent="0.2">
      <c r="A156" s="21">
        <f>IF(CPI_Downloader!A154="","",CPI_Downloader!A154)</f>
        <v>9376</v>
      </c>
      <c r="B156" s="22">
        <f t="shared" si="33"/>
        <v>1.1111111111111072E-2</v>
      </c>
      <c r="C156" s="22" t="str">
        <f t="shared" si="31"/>
        <v/>
      </c>
      <c r="D156" s="22">
        <f t="shared" si="20"/>
        <v>-3.6363957513839695E-3</v>
      </c>
      <c r="E156" s="22">
        <f t="shared" si="26"/>
        <v>-4.5735626035903865E-2</v>
      </c>
      <c r="F156" s="22">
        <f t="shared" si="23"/>
        <v>4.0809279833107226E-2</v>
      </c>
      <c r="G156" s="22"/>
      <c r="H156" s="22">
        <f>'US Data'!B156</f>
        <v>3.5087719298245501E-2</v>
      </c>
      <c r="I156" s="23">
        <f>IF(CPI_Downloader!B154="","",CPI_Downloader!B154)</f>
        <v>9.1</v>
      </c>
      <c r="J156" s="23" t="str">
        <f>IF(CPI_Downloader!C154="","",CPI_Downloader!C154)</f>
        <v/>
      </c>
      <c r="K156" s="24"/>
      <c r="L156" s="48">
        <f t="shared" si="29"/>
        <v>9376</v>
      </c>
      <c r="M156" s="25" t="str">
        <f t="shared" si="34"/>
        <v/>
      </c>
      <c r="N156" s="25" t="str">
        <f t="shared" si="32"/>
        <v/>
      </c>
      <c r="O156" s="25" t="str">
        <f t="shared" si="21"/>
        <v/>
      </c>
      <c r="P156" s="25" t="str">
        <f t="shared" si="27"/>
        <v/>
      </c>
      <c r="Q156" s="25" t="str">
        <f t="shared" si="24"/>
        <v/>
      </c>
      <c r="R156" s="6"/>
      <c r="S156" s="52" t="str">
        <f>IFERROR(('US Data'!M156),"")</f>
        <v/>
      </c>
      <c r="T156" s="26" t="str">
        <f>IF(CPI_Downloader!D154="","",CPI_Downloader!D154)</f>
        <v/>
      </c>
      <c r="U156" s="26" t="str">
        <f>IF(CPI_Downloader!E154="","",CPI_Downloader!E154)</f>
        <v/>
      </c>
      <c r="W156" s="48">
        <f t="shared" si="30"/>
        <v>9376</v>
      </c>
      <c r="X156" s="31" t="str">
        <f t="shared" si="35"/>
        <v/>
      </c>
      <c r="Y156" s="31" t="str">
        <f t="shared" si="22"/>
        <v/>
      </c>
      <c r="Z156" s="31" t="str">
        <f t="shared" si="28"/>
        <v/>
      </c>
      <c r="AA156" s="31" t="str">
        <f t="shared" si="25"/>
        <v/>
      </c>
      <c r="AB156" s="36"/>
      <c r="AC156" s="38" t="str">
        <f>IF(CPI_Downloader!F154="","",CPI_Downloader!F154)</f>
        <v/>
      </c>
    </row>
    <row r="157" spans="1:29" ht="12.75" customHeight="1" x14ac:dyDescent="0.2">
      <c r="A157" s="21">
        <f>IF(CPI_Downloader!A155="","",CPI_Downloader!A155)</f>
        <v>9406</v>
      </c>
      <c r="B157" s="22">
        <f t="shared" si="33"/>
        <v>2.2222222222222143E-2</v>
      </c>
      <c r="C157" s="22" t="str">
        <f t="shared" si="31"/>
        <v/>
      </c>
      <c r="D157" s="22">
        <f t="shared" si="20"/>
        <v>0</v>
      </c>
      <c r="E157" s="22">
        <f t="shared" si="26"/>
        <v>-4.3647500209962997E-2</v>
      </c>
      <c r="F157" s="22">
        <f t="shared" si="23"/>
        <v>4.1947409457753659E-2</v>
      </c>
      <c r="G157" s="22"/>
      <c r="H157" s="22">
        <f>'US Data'!B157</f>
        <v>2.9069767441860517E-2</v>
      </c>
      <c r="I157" s="23">
        <f>IF(CPI_Downloader!B155="","",CPI_Downloader!B155)</f>
        <v>9.1999999999999993</v>
      </c>
      <c r="J157" s="23" t="str">
        <f>IF(CPI_Downloader!C155="","",CPI_Downloader!C155)</f>
        <v/>
      </c>
      <c r="K157" s="24"/>
      <c r="L157" s="48">
        <f t="shared" si="29"/>
        <v>9406</v>
      </c>
      <c r="M157" s="25" t="str">
        <f t="shared" si="34"/>
        <v/>
      </c>
      <c r="N157" s="25" t="str">
        <f t="shared" si="32"/>
        <v/>
      </c>
      <c r="O157" s="25" t="str">
        <f t="shared" si="21"/>
        <v/>
      </c>
      <c r="P157" s="25" t="str">
        <f t="shared" si="27"/>
        <v/>
      </c>
      <c r="Q157" s="25" t="str">
        <f t="shared" si="24"/>
        <v/>
      </c>
      <c r="R157" s="6"/>
      <c r="S157" s="52" t="str">
        <f>IFERROR(('US Data'!M157),"")</f>
        <v/>
      </c>
      <c r="T157" s="26" t="str">
        <f>IF(CPI_Downloader!D155="","",CPI_Downloader!D155)</f>
        <v/>
      </c>
      <c r="U157" s="26" t="str">
        <f>IF(CPI_Downloader!E155="","",CPI_Downloader!E155)</f>
        <v/>
      </c>
      <c r="W157" s="48">
        <f t="shared" si="30"/>
        <v>9406</v>
      </c>
      <c r="X157" s="31" t="str">
        <f t="shared" si="35"/>
        <v/>
      </c>
      <c r="Y157" s="31" t="str">
        <f t="shared" si="22"/>
        <v/>
      </c>
      <c r="Z157" s="31" t="str">
        <f t="shared" si="28"/>
        <v/>
      </c>
      <c r="AA157" s="31" t="str">
        <f t="shared" si="25"/>
        <v/>
      </c>
      <c r="AB157" s="36"/>
      <c r="AC157" s="38" t="str">
        <f>IF(CPI_Downloader!F155="","",CPI_Downloader!F155)</f>
        <v/>
      </c>
    </row>
    <row r="158" spans="1:29" ht="12.75" customHeight="1" x14ac:dyDescent="0.2">
      <c r="A158" s="21">
        <f>IF(CPI_Downloader!A156="","",CPI_Downloader!A156)</f>
        <v>9437</v>
      </c>
      <c r="B158" s="22">
        <f t="shared" si="33"/>
        <v>1.098901098901095E-2</v>
      </c>
      <c r="C158" s="22" t="str">
        <f t="shared" si="31"/>
        <v/>
      </c>
      <c r="D158" s="22">
        <f t="shared" si="20"/>
        <v>0</v>
      </c>
      <c r="E158" s="22">
        <f t="shared" si="26"/>
        <v>-4.02858970800275E-2</v>
      </c>
      <c r="F158" s="22">
        <f t="shared" si="23"/>
        <v>3.8591413552977016E-2</v>
      </c>
      <c r="G158" s="22"/>
      <c r="H158" s="22">
        <f>'US Data'!B158</f>
        <v>4.6511627906976827E-2</v>
      </c>
      <c r="I158" s="23">
        <f>IF(CPI_Downloader!B156="","",CPI_Downloader!B156)</f>
        <v>9.1999999999999993</v>
      </c>
      <c r="J158" s="23" t="str">
        <f>IF(CPI_Downloader!C156="","",CPI_Downloader!C156)</f>
        <v/>
      </c>
      <c r="K158" s="24"/>
      <c r="L158" s="48">
        <f t="shared" si="29"/>
        <v>9437</v>
      </c>
      <c r="M158" s="25" t="str">
        <f t="shared" si="34"/>
        <v/>
      </c>
      <c r="N158" s="25" t="str">
        <f t="shared" si="32"/>
        <v/>
      </c>
      <c r="O158" s="25" t="str">
        <f t="shared" si="21"/>
        <v/>
      </c>
      <c r="P158" s="25" t="str">
        <f t="shared" si="27"/>
        <v/>
      </c>
      <c r="Q158" s="25" t="str">
        <f t="shared" si="24"/>
        <v/>
      </c>
      <c r="R158" s="6"/>
      <c r="S158" s="52" t="str">
        <f>IFERROR(('US Data'!M158),"")</f>
        <v/>
      </c>
      <c r="T158" s="26" t="str">
        <f>IF(CPI_Downloader!D156="","",CPI_Downloader!D156)</f>
        <v/>
      </c>
      <c r="U158" s="26" t="str">
        <f>IF(CPI_Downloader!E156="","",CPI_Downloader!E156)</f>
        <v/>
      </c>
      <c r="W158" s="48">
        <f t="shared" si="30"/>
        <v>9437</v>
      </c>
      <c r="X158" s="31" t="str">
        <f t="shared" si="35"/>
        <v/>
      </c>
      <c r="Y158" s="31" t="str">
        <f t="shared" si="22"/>
        <v/>
      </c>
      <c r="Z158" s="31" t="str">
        <f t="shared" si="28"/>
        <v/>
      </c>
      <c r="AA158" s="31" t="str">
        <f t="shared" si="25"/>
        <v/>
      </c>
      <c r="AB158" s="36"/>
      <c r="AC158" s="38" t="str">
        <f>IF(CPI_Downloader!F156="","",CPI_Downloader!F156)</f>
        <v/>
      </c>
    </row>
    <row r="159" spans="1:29" ht="12.75" customHeight="1" x14ac:dyDescent="0.2">
      <c r="A159" s="21">
        <f>IF(CPI_Downloader!A157="","",CPI_Downloader!A157)</f>
        <v>9467</v>
      </c>
      <c r="B159" s="22">
        <f t="shared" si="33"/>
        <v>2.1978021978022122E-2</v>
      </c>
      <c r="C159" s="22" t="str">
        <f t="shared" si="31"/>
        <v/>
      </c>
      <c r="D159" s="22">
        <f t="shared" si="20"/>
        <v>3.6101396139847086E-3</v>
      </c>
      <c r="E159" s="22">
        <f t="shared" si="26"/>
        <v>-3.6497190912282984E-2</v>
      </c>
      <c r="F159" s="22">
        <f t="shared" si="23"/>
        <v>3.9714833167167729E-2</v>
      </c>
      <c r="G159" s="22"/>
      <c r="H159" s="22">
        <f>'US Data'!B159</f>
        <v>3.4682080924855363E-2</v>
      </c>
      <c r="I159" s="23">
        <f>IF(CPI_Downloader!B157="","",CPI_Downloader!B157)</f>
        <v>9.3000000000000007</v>
      </c>
      <c r="J159" s="23" t="str">
        <f>IF(CPI_Downloader!C157="","",CPI_Downloader!C157)</f>
        <v/>
      </c>
      <c r="K159" s="24"/>
      <c r="L159" s="48">
        <f t="shared" si="29"/>
        <v>9467</v>
      </c>
      <c r="M159" s="25" t="str">
        <f t="shared" si="34"/>
        <v/>
      </c>
      <c r="N159" s="25" t="str">
        <f t="shared" si="32"/>
        <v/>
      </c>
      <c r="O159" s="25" t="str">
        <f t="shared" si="21"/>
        <v/>
      </c>
      <c r="P159" s="25" t="str">
        <f t="shared" si="27"/>
        <v/>
      </c>
      <c r="Q159" s="25" t="str">
        <f t="shared" si="24"/>
        <v/>
      </c>
      <c r="R159" s="6"/>
      <c r="S159" s="52" t="str">
        <f>IFERROR(('US Data'!M159),"")</f>
        <v/>
      </c>
      <c r="T159" s="26" t="str">
        <f>IF(CPI_Downloader!D157="","",CPI_Downloader!D157)</f>
        <v/>
      </c>
      <c r="U159" s="26" t="str">
        <f>IF(CPI_Downloader!E157="","",CPI_Downloader!E157)</f>
        <v/>
      </c>
      <c r="W159" s="48">
        <f t="shared" si="30"/>
        <v>9467</v>
      </c>
      <c r="X159" s="31" t="str">
        <f t="shared" si="35"/>
        <v/>
      </c>
      <c r="Y159" s="31" t="str">
        <f t="shared" si="22"/>
        <v/>
      </c>
      <c r="Z159" s="31" t="str">
        <f t="shared" si="28"/>
        <v/>
      </c>
      <c r="AA159" s="31" t="str">
        <f t="shared" si="25"/>
        <v/>
      </c>
      <c r="AB159" s="36"/>
      <c r="AC159" s="38" t="str">
        <f>IF(CPI_Downloader!F157="","",CPI_Downloader!F157)</f>
        <v/>
      </c>
    </row>
    <row r="160" spans="1:29" ht="12.75" customHeight="1" x14ac:dyDescent="0.2">
      <c r="A160" s="21">
        <f>IF(CPI_Downloader!A158="","",CPI_Downloader!A158)</f>
        <v>9498</v>
      </c>
      <c r="B160" s="22">
        <f t="shared" si="33"/>
        <v>0</v>
      </c>
      <c r="C160" s="22" t="str">
        <f t="shared" si="31"/>
        <v/>
      </c>
      <c r="D160" s="22">
        <f t="shared" si="20"/>
        <v>0</v>
      </c>
      <c r="E160" s="22">
        <f t="shared" si="26"/>
        <v>-3.5107282837861575E-2</v>
      </c>
      <c r="F160" s="22">
        <f t="shared" si="23"/>
        <v>3.6957089953856048E-2</v>
      </c>
      <c r="G160" s="22"/>
      <c r="H160" s="22">
        <f>'US Data'!B160</f>
        <v>3.4682080924855363E-2</v>
      </c>
      <c r="I160" s="23">
        <f>IF(CPI_Downloader!B158="","",CPI_Downloader!B158)</f>
        <v>9.1999999999999993</v>
      </c>
      <c r="J160" s="23" t="str">
        <f>IF(CPI_Downloader!C158="","",CPI_Downloader!C158)</f>
        <v/>
      </c>
      <c r="K160" s="24"/>
      <c r="L160" s="48">
        <f t="shared" si="29"/>
        <v>9498</v>
      </c>
      <c r="M160" s="25" t="str">
        <f t="shared" si="34"/>
        <v/>
      </c>
      <c r="N160" s="25" t="str">
        <f t="shared" si="32"/>
        <v/>
      </c>
      <c r="O160" s="25" t="str">
        <f t="shared" si="21"/>
        <v/>
      </c>
      <c r="P160" s="25" t="str">
        <f t="shared" si="27"/>
        <v/>
      </c>
      <c r="Q160" s="25" t="str">
        <f t="shared" si="24"/>
        <v/>
      </c>
      <c r="R160" s="6"/>
      <c r="S160" s="52" t="str">
        <f>IFERROR(('US Data'!M160),"")</f>
        <v/>
      </c>
      <c r="T160" s="26" t="str">
        <f>IF(CPI_Downloader!D158="","",CPI_Downloader!D158)</f>
        <v/>
      </c>
      <c r="U160" s="26" t="str">
        <f>IF(CPI_Downloader!E158="","",CPI_Downloader!E158)</f>
        <v/>
      </c>
      <c r="W160" s="48">
        <f t="shared" si="30"/>
        <v>9498</v>
      </c>
      <c r="X160" s="31" t="str">
        <f t="shared" si="35"/>
        <v/>
      </c>
      <c r="Y160" s="31" t="str">
        <f t="shared" si="22"/>
        <v/>
      </c>
      <c r="Z160" s="31" t="str">
        <f t="shared" si="28"/>
        <v/>
      </c>
      <c r="AA160" s="31" t="str">
        <f t="shared" si="25"/>
        <v/>
      </c>
      <c r="AB160" s="36"/>
      <c r="AC160" s="38" t="str">
        <f>IF(CPI_Downloader!F158="","",CPI_Downloader!F158)</f>
        <v/>
      </c>
    </row>
    <row r="161" spans="1:29" ht="12.75" customHeight="1" x14ac:dyDescent="0.2">
      <c r="A161" s="21">
        <f>IF(CPI_Downloader!A159="","",CPI_Downloader!A159)</f>
        <v>9529</v>
      </c>
      <c r="B161" s="22">
        <f t="shared" si="33"/>
        <v>0</v>
      </c>
      <c r="C161" s="22" t="str">
        <f t="shared" si="31"/>
        <v/>
      </c>
      <c r="D161" s="22">
        <f t="shared" si="20"/>
        <v>0</v>
      </c>
      <c r="E161" s="22">
        <f t="shared" si="26"/>
        <v>-3.1559787417257401E-2</v>
      </c>
      <c r="F161" s="22">
        <f t="shared" si="23"/>
        <v>3.5350618012447654E-2</v>
      </c>
      <c r="G161" s="22"/>
      <c r="H161" s="22">
        <f>'US Data'!B161</f>
        <v>4.0697674418604501E-2</v>
      </c>
      <c r="I161" s="23">
        <f>IF(CPI_Downloader!B159="","",CPI_Downloader!B159)</f>
        <v>9.1999999999999993</v>
      </c>
      <c r="J161" s="23" t="str">
        <f>IF(CPI_Downloader!C159="","",CPI_Downloader!C159)</f>
        <v/>
      </c>
      <c r="K161" s="24"/>
      <c r="L161" s="48">
        <f t="shared" si="29"/>
        <v>9529</v>
      </c>
      <c r="M161" s="25" t="str">
        <f t="shared" si="34"/>
        <v/>
      </c>
      <c r="N161" s="25" t="str">
        <f t="shared" si="32"/>
        <v/>
      </c>
      <c r="O161" s="25" t="str">
        <f t="shared" si="21"/>
        <v/>
      </c>
      <c r="P161" s="25" t="str">
        <f t="shared" si="27"/>
        <v/>
      </c>
      <c r="Q161" s="25" t="str">
        <f t="shared" si="24"/>
        <v/>
      </c>
      <c r="R161" s="6"/>
      <c r="S161" s="52" t="str">
        <f>IFERROR(('US Data'!M161),"")</f>
        <v/>
      </c>
      <c r="T161" s="26" t="str">
        <f>IF(CPI_Downloader!D159="","",CPI_Downloader!D159)</f>
        <v/>
      </c>
      <c r="U161" s="26" t="str">
        <f>IF(CPI_Downloader!E159="","",CPI_Downloader!E159)</f>
        <v/>
      </c>
      <c r="W161" s="48">
        <f t="shared" si="30"/>
        <v>9529</v>
      </c>
      <c r="X161" s="31" t="str">
        <f t="shared" si="35"/>
        <v/>
      </c>
      <c r="Y161" s="31" t="str">
        <f t="shared" si="22"/>
        <v/>
      </c>
      <c r="Z161" s="31" t="str">
        <f t="shared" si="28"/>
        <v/>
      </c>
      <c r="AA161" s="31" t="str">
        <f t="shared" si="25"/>
        <v/>
      </c>
      <c r="AB161" s="36"/>
      <c r="AC161" s="38" t="str">
        <f>IF(CPI_Downloader!F159="","",CPI_Downloader!F159)</f>
        <v/>
      </c>
    </row>
    <row r="162" spans="1:29" ht="12.75" customHeight="1" x14ac:dyDescent="0.2">
      <c r="A162" s="21">
        <f>IF(CPI_Downloader!A160="","",CPI_Downloader!A160)</f>
        <v>9557</v>
      </c>
      <c r="B162" s="22">
        <f t="shared" si="33"/>
        <v>0</v>
      </c>
      <c r="C162" s="22" t="str">
        <f t="shared" si="31"/>
        <v/>
      </c>
      <c r="D162" s="22">
        <f t="shared" si="20"/>
        <v>-3.5971533880410078E-3</v>
      </c>
      <c r="E162" s="22">
        <f t="shared" si="26"/>
        <v>-2.6088025442862151E-2</v>
      </c>
      <c r="F162" s="22">
        <f t="shared" si="23"/>
        <v>3.5350618012447654E-2</v>
      </c>
      <c r="G162" s="22"/>
      <c r="H162" s="22">
        <f>'US Data'!B162</f>
        <v>2.8901734104046284E-2</v>
      </c>
      <c r="I162" s="23">
        <f>IF(CPI_Downloader!B160="","",CPI_Downloader!B160)</f>
        <v>9.1999999999999993</v>
      </c>
      <c r="J162" s="23" t="str">
        <f>IF(CPI_Downloader!C160="","",CPI_Downloader!C160)</f>
        <v/>
      </c>
      <c r="K162" s="24"/>
      <c r="L162" s="48">
        <f t="shared" si="29"/>
        <v>9557</v>
      </c>
      <c r="M162" s="25" t="str">
        <f t="shared" si="34"/>
        <v/>
      </c>
      <c r="N162" s="25" t="str">
        <f t="shared" si="32"/>
        <v/>
      </c>
      <c r="O162" s="25" t="str">
        <f t="shared" si="21"/>
        <v/>
      </c>
      <c r="P162" s="25" t="str">
        <f t="shared" si="27"/>
        <v/>
      </c>
      <c r="Q162" s="25" t="str">
        <f t="shared" si="24"/>
        <v/>
      </c>
      <c r="R162" s="6"/>
      <c r="S162" s="52" t="str">
        <f>IFERROR(('US Data'!M162),"")</f>
        <v/>
      </c>
      <c r="T162" s="26" t="str">
        <f>IF(CPI_Downloader!D160="","",CPI_Downloader!D160)</f>
        <v/>
      </c>
      <c r="U162" s="26" t="str">
        <f>IF(CPI_Downloader!E160="","",CPI_Downloader!E160)</f>
        <v/>
      </c>
      <c r="W162" s="48">
        <f t="shared" si="30"/>
        <v>9557</v>
      </c>
      <c r="X162" s="31" t="str">
        <f t="shared" si="35"/>
        <v/>
      </c>
      <c r="Y162" s="31" t="str">
        <f t="shared" si="22"/>
        <v/>
      </c>
      <c r="Z162" s="31" t="str">
        <f t="shared" si="28"/>
        <v/>
      </c>
      <c r="AA162" s="31" t="str">
        <f t="shared" si="25"/>
        <v/>
      </c>
      <c r="AB162" s="36"/>
      <c r="AC162" s="38" t="str">
        <f>IF(CPI_Downloader!F160="","",CPI_Downloader!F160)</f>
        <v/>
      </c>
    </row>
    <row r="163" spans="1:29" ht="12.75" customHeight="1" x14ac:dyDescent="0.2">
      <c r="A163" s="21">
        <f>IF(CPI_Downloader!A161="","",CPI_Downloader!A161)</f>
        <v>9588</v>
      </c>
      <c r="B163" s="22">
        <f t="shared" si="33"/>
        <v>1.098901098901095E-2</v>
      </c>
      <c r="C163" s="22" t="str">
        <f t="shared" si="31"/>
        <v/>
      </c>
      <c r="D163" s="22">
        <f t="shared" si="20"/>
        <v>0</v>
      </c>
      <c r="E163" s="22">
        <f t="shared" si="26"/>
        <v>-2.0425364790335188E-2</v>
      </c>
      <c r="F163" s="22">
        <f t="shared" si="23"/>
        <v>3.5350618012447654E-2</v>
      </c>
      <c r="G163" s="22"/>
      <c r="H163" s="22">
        <f>'US Data'!B163</f>
        <v>4.0697674418604501E-2</v>
      </c>
      <c r="I163" s="23">
        <f>IF(CPI_Downloader!B161="","",CPI_Downloader!B161)</f>
        <v>9.1999999999999993</v>
      </c>
      <c r="J163" s="23" t="str">
        <f>IF(CPI_Downloader!C161="","",CPI_Downloader!C161)</f>
        <v/>
      </c>
      <c r="K163" s="24"/>
      <c r="L163" s="48">
        <f t="shared" si="29"/>
        <v>9588</v>
      </c>
      <c r="M163" s="25" t="str">
        <f t="shared" si="34"/>
        <v/>
      </c>
      <c r="N163" s="25" t="str">
        <f t="shared" si="32"/>
        <v/>
      </c>
      <c r="O163" s="25" t="str">
        <f t="shared" si="21"/>
        <v/>
      </c>
      <c r="P163" s="25" t="str">
        <f t="shared" si="27"/>
        <v/>
      </c>
      <c r="Q163" s="25" t="str">
        <f t="shared" si="24"/>
        <v/>
      </c>
      <c r="R163" s="6"/>
      <c r="S163" s="52" t="str">
        <f>IFERROR(('US Data'!M163),"")</f>
        <v/>
      </c>
      <c r="T163" s="26" t="str">
        <f>IF(CPI_Downloader!D161="","",CPI_Downloader!D161)</f>
        <v/>
      </c>
      <c r="U163" s="26" t="str">
        <f>IF(CPI_Downloader!E161="","",CPI_Downloader!E161)</f>
        <v/>
      </c>
      <c r="W163" s="48">
        <f t="shared" si="30"/>
        <v>9588</v>
      </c>
      <c r="X163" s="31" t="str">
        <f t="shared" si="35"/>
        <v/>
      </c>
      <c r="Y163" s="31" t="str">
        <f t="shared" si="22"/>
        <v/>
      </c>
      <c r="Z163" s="31" t="str">
        <f t="shared" si="28"/>
        <v/>
      </c>
      <c r="AA163" s="31" t="str">
        <f t="shared" si="25"/>
        <v/>
      </c>
      <c r="AB163" s="36"/>
      <c r="AC163" s="38" t="str">
        <f>IF(CPI_Downloader!F161="","",CPI_Downloader!F161)</f>
        <v/>
      </c>
    </row>
    <row r="164" spans="1:29" ht="12.75" customHeight="1" x14ac:dyDescent="0.2">
      <c r="A164" s="21">
        <f>IF(CPI_Downloader!A162="","",CPI_Downloader!A162)</f>
        <v>9618</v>
      </c>
      <c r="B164" s="22">
        <f t="shared" si="33"/>
        <v>2.2222222222222143E-2</v>
      </c>
      <c r="C164" s="22" t="str">
        <f t="shared" si="31"/>
        <v/>
      </c>
      <c r="D164" s="22">
        <f t="shared" si="20"/>
        <v>0</v>
      </c>
      <c r="E164" s="22">
        <f t="shared" si="26"/>
        <v>-1.6538041668570314E-2</v>
      </c>
      <c r="F164" s="22">
        <f t="shared" si="23"/>
        <v>3.5350618012447654E-2</v>
      </c>
      <c r="G164" s="22"/>
      <c r="H164" s="22">
        <f>'US Data'!B164</f>
        <v>2.8901734104046284E-2</v>
      </c>
      <c r="I164" s="23">
        <f>IF(CPI_Downloader!B162="","",CPI_Downloader!B162)</f>
        <v>9.1999999999999993</v>
      </c>
      <c r="J164" s="23" t="str">
        <f>IF(CPI_Downloader!C162="","",CPI_Downloader!C162)</f>
        <v/>
      </c>
      <c r="K164" s="24"/>
      <c r="L164" s="48">
        <f t="shared" si="29"/>
        <v>9618</v>
      </c>
      <c r="M164" s="25" t="str">
        <f t="shared" si="34"/>
        <v/>
      </c>
      <c r="N164" s="25" t="str">
        <f t="shared" si="32"/>
        <v/>
      </c>
      <c r="O164" s="25" t="str">
        <f t="shared" si="21"/>
        <v/>
      </c>
      <c r="P164" s="25" t="str">
        <f t="shared" si="27"/>
        <v/>
      </c>
      <c r="Q164" s="25" t="str">
        <f t="shared" si="24"/>
        <v/>
      </c>
      <c r="R164" s="6"/>
      <c r="S164" s="52" t="str">
        <f>IFERROR(('US Data'!M164),"")</f>
        <v/>
      </c>
      <c r="T164" s="26" t="str">
        <f>IF(CPI_Downloader!D162="","",CPI_Downloader!D162)</f>
        <v/>
      </c>
      <c r="U164" s="26" t="str">
        <f>IF(CPI_Downloader!E162="","",CPI_Downloader!E162)</f>
        <v/>
      </c>
      <c r="W164" s="48">
        <f t="shared" si="30"/>
        <v>9618</v>
      </c>
      <c r="X164" s="31" t="str">
        <f t="shared" si="35"/>
        <v/>
      </c>
      <c r="Y164" s="31" t="str">
        <f t="shared" si="22"/>
        <v/>
      </c>
      <c r="Z164" s="31" t="str">
        <f t="shared" si="28"/>
        <v/>
      </c>
      <c r="AA164" s="31" t="str">
        <f t="shared" si="25"/>
        <v/>
      </c>
      <c r="AB164" s="36"/>
      <c r="AC164" s="38" t="str">
        <f>IF(CPI_Downloader!F162="","",CPI_Downloader!F162)</f>
        <v/>
      </c>
    </row>
    <row r="165" spans="1:29" ht="12.75" customHeight="1" x14ac:dyDescent="0.2">
      <c r="A165" s="21">
        <f>IF(CPI_Downloader!A163="","",CPI_Downloader!A163)</f>
        <v>9649</v>
      </c>
      <c r="B165" s="22">
        <f t="shared" si="33"/>
        <v>2.2222222222222143E-2</v>
      </c>
      <c r="C165" s="22" t="str">
        <f t="shared" si="31"/>
        <v/>
      </c>
      <c r="D165" s="22">
        <f t="shared" si="20"/>
        <v>0</v>
      </c>
      <c r="E165" s="22">
        <f t="shared" si="26"/>
        <v>-1.0528661789546923E-2</v>
      </c>
      <c r="F165" s="22">
        <f t="shared" si="23"/>
        <v>3.3771105406886548E-2</v>
      </c>
      <c r="G165" s="22"/>
      <c r="H165" s="22">
        <f>'US Data'!B165</f>
        <v>1.1428571428571344E-2</v>
      </c>
      <c r="I165" s="23">
        <f>IF(CPI_Downloader!B163="","",CPI_Downloader!B163)</f>
        <v>9.1999999999999993</v>
      </c>
      <c r="J165" s="23" t="str">
        <f>IF(CPI_Downloader!C163="","",CPI_Downloader!C163)</f>
        <v/>
      </c>
      <c r="K165" s="24"/>
      <c r="L165" s="48">
        <f t="shared" si="29"/>
        <v>9649</v>
      </c>
      <c r="M165" s="25" t="str">
        <f t="shared" si="34"/>
        <v/>
      </c>
      <c r="N165" s="25" t="str">
        <f t="shared" si="32"/>
        <v/>
      </c>
      <c r="O165" s="25" t="str">
        <f t="shared" si="21"/>
        <v/>
      </c>
      <c r="P165" s="25" t="str">
        <f t="shared" si="27"/>
        <v/>
      </c>
      <c r="Q165" s="25" t="str">
        <f t="shared" si="24"/>
        <v/>
      </c>
      <c r="R165" s="6"/>
      <c r="S165" s="52" t="str">
        <f>IFERROR(('US Data'!M165),"")</f>
        <v/>
      </c>
      <c r="T165" s="26" t="str">
        <f>IF(CPI_Downloader!D163="","",CPI_Downloader!D163)</f>
        <v/>
      </c>
      <c r="U165" s="26" t="str">
        <f>IF(CPI_Downloader!E163="","",CPI_Downloader!E163)</f>
        <v/>
      </c>
      <c r="W165" s="48">
        <f t="shared" si="30"/>
        <v>9649</v>
      </c>
      <c r="X165" s="31" t="str">
        <f t="shared" si="35"/>
        <v/>
      </c>
      <c r="Y165" s="31" t="str">
        <f t="shared" si="22"/>
        <v/>
      </c>
      <c r="Z165" s="31" t="str">
        <f t="shared" si="28"/>
        <v/>
      </c>
      <c r="AA165" s="31" t="str">
        <f t="shared" si="25"/>
        <v/>
      </c>
      <c r="AB165" s="36"/>
      <c r="AC165" s="38" t="str">
        <f>IF(CPI_Downloader!F163="","",CPI_Downloader!F163)</f>
        <v/>
      </c>
    </row>
    <row r="166" spans="1:29" ht="12.75" customHeight="1" x14ac:dyDescent="0.2">
      <c r="A166" s="21">
        <f>IF(CPI_Downloader!A164="","",CPI_Downloader!A164)</f>
        <v>9679</v>
      </c>
      <c r="B166" s="22">
        <f t="shared" si="33"/>
        <v>2.2222222222222143E-2</v>
      </c>
      <c r="C166" s="22" t="str">
        <f t="shared" si="31"/>
        <v/>
      </c>
      <c r="D166" s="22">
        <f t="shared" si="20"/>
        <v>3.6496673863617435E-3</v>
      </c>
      <c r="E166" s="22">
        <f t="shared" si="26"/>
        <v>-1.0528661789546923E-2</v>
      </c>
      <c r="F166" s="22">
        <f t="shared" si="23"/>
        <v>3.3771105406886548E-2</v>
      </c>
      <c r="G166" s="22"/>
      <c r="H166" s="22">
        <f>'US Data'!B166</f>
        <v>-1.1299435028248594E-2</v>
      </c>
      <c r="I166" s="23">
        <f>IF(CPI_Downloader!B164="","",CPI_Downloader!B164)</f>
        <v>9.1999999999999993</v>
      </c>
      <c r="J166" s="23" t="str">
        <f>IF(CPI_Downloader!C164="","",CPI_Downloader!C164)</f>
        <v/>
      </c>
      <c r="K166" s="24"/>
      <c r="L166" s="48">
        <f t="shared" si="29"/>
        <v>9679</v>
      </c>
      <c r="M166" s="25" t="str">
        <f t="shared" si="34"/>
        <v/>
      </c>
      <c r="N166" s="25" t="str">
        <f t="shared" si="32"/>
        <v/>
      </c>
      <c r="O166" s="25" t="str">
        <f t="shared" si="21"/>
        <v/>
      </c>
      <c r="P166" s="25" t="str">
        <f t="shared" si="27"/>
        <v/>
      </c>
      <c r="Q166" s="25" t="str">
        <f t="shared" si="24"/>
        <v/>
      </c>
      <c r="R166" s="6"/>
      <c r="S166" s="52" t="str">
        <f>IFERROR(('US Data'!M166),"")</f>
        <v/>
      </c>
      <c r="T166" s="26" t="str">
        <f>IF(CPI_Downloader!D164="","",CPI_Downloader!D164)</f>
        <v/>
      </c>
      <c r="U166" s="26" t="str">
        <f>IF(CPI_Downloader!E164="","",CPI_Downloader!E164)</f>
        <v/>
      </c>
      <c r="W166" s="48">
        <f t="shared" si="30"/>
        <v>9679</v>
      </c>
      <c r="X166" s="31" t="str">
        <f t="shared" si="35"/>
        <v/>
      </c>
      <c r="Y166" s="31" t="str">
        <f t="shared" si="22"/>
        <v/>
      </c>
      <c r="Z166" s="31" t="str">
        <f t="shared" si="28"/>
        <v/>
      </c>
      <c r="AA166" s="31" t="str">
        <f t="shared" si="25"/>
        <v/>
      </c>
      <c r="AB166" s="36"/>
      <c r="AC166" s="38" t="str">
        <f>IF(CPI_Downloader!F164="","",CPI_Downloader!F164)</f>
        <v/>
      </c>
    </row>
    <row r="167" spans="1:29" ht="12.75" customHeight="1" x14ac:dyDescent="0.2">
      <c r="A167" s="21">
        <f>IF(CPI_Downloader!A165="","",CPI_Downloader!A165)</f>
        <v>9710</v>
      </c>
      <c r="B167" s="22">
        <f t="shared" si="33"/>
        <v>1.098901098901095E-2</v>
      </c>
      <c r="C167" s="22" t="str">
        <f t="shared" si="31"/>
        <v/>
      </c>
      <c r="D167" s="22">
        <f t="shared" si="20"/>
        <v>0</v>
      </c>
      <c r="E167" s="22">
        <f t="shared" si="26"/>
        <v>-1.0528661789546923E-2</v>
      </c>
      <c r="F167" s="22">
        <f t="shared" si="23"/>
        <v>3.3771105406886548E-2</v>
      </c>
      <c r="G167" s="22"/>
      <c r="H167" s="22">
        <f>'US Data'!B167</f>
        <v>-1.6949152542372947E-2</v>
      </c>
      <c r="I167" s="23">
        <f>IF(CPI_Downloader!B165="","",CPI_Downloader!B165)</f>
        <v>9.1999999999999993</v>
      </c>
      <c r="J167" s="23" t="str">
        <f>IF(CPI_Downloader!C165="","",CPI_Downloader!C165)</f>
        <v/>
      </c>
      <c r="K167" s="24"/>
      <c r="L167" s="48">
        <f t="shared" si="29"/>
        <v>9710</v>
      </c>
      <c r="M167" s="25" t="str">
        <f t="shared" si="34"/>
        <v/>
      </c>
      <c r="N167" s="25" t="str">
        <f t="shared" si="32"/>
        <v/>
      </c>
      <c r="O167" s="25" t="str">
        <f t="shared" si="21"/>
        <v/>
      </c>
      <c r="P167" s="25" t="str">
        <f t="shared" si="27"/>
        <v/>
      </c>
      <c r="Q167" s="25" t="str">
        <f t="shared" si="24"/>
        <v/>
      </c>
      <c r="R167" s="6"/>
      <c r="S167" s="52" t="str">
        <f>IFERROR(('US Data'!M167),"")</f>
        <v/>
      </c>
      <c r="T167" s="26" t="str">
        <f>IF(CPI_Downloader!D165="","",CPI_Downloader!D165)</f>
        <v/>
      </c>
      <c r="U167" s="26" t="str">
        <f>IF(CPI_Downloader!E165="","",CPI_Downloader!E165)</f>
        <v/>
      </c>
      <c r="W167" s="48">
        <f t="shared" si="30"/>
        <v>9710</v>
      </c>
      <c r="X167" s="31" t="str">
        <f t="shared" si="35"/>
        <v/>
      </c>
      <c r="Y167" s="31" t="str">
        <f t="shared" si="22"/>
        <v/>
      </c>
      <c r="Z167" s="31" t="str">
        <f t="shared" si="28"/>
        <v/>
      </c>
      <c r="AA167" s="31" t="str">
        <f t="shared" si="25"/>
        <v/>
      </c>
      <c r="AB167" s="36"/>
      <c r="AC167" s="38" t="str">
        <f>IF(CPI_Downloader!F165="","",CPI_Downloader!F165)</f>
        <v/>
      </c>
    </row>
    <row r="168" spans="1:29" ht="12.75" customHeight="1" x14ac:dyDescent="0.2">
      <c r="A168" s="21">
        <f>IF(CPI_Downloader!A166="","",CPI_Downloader!A166)</f>
        <v>9741</v>
      </c>
      <c r="B168" s="22">
        <f t="shared" si="33"/>
        <v>1.098901098901095E-2</v>
      </c>
      <c r="C168" s="22" t="str">
        <f t="shared" si="31"/>
        <v/>
      </c>
      <c r="D168" s="22">
        <f t="shared" ref="D168:D231" si="36">IFERROR(((I168/I132)^(1/3)-1),"")</f>
        <v>0</v>
      </c>
      <c r="E168" s="22">
        <f t="shared" si="26"/>
        <v>-1.0528661789546923E-2</v>
      </c>
      <c r="F168" s="22">
        <f t="shared" si="23"/>
        <v>3.0689594235900231E-2</v>
      </c>
      <c r="G168" s="22"/>
      <c r="H168" s="22">
        <f>'US Data'!B168</f>
        <v>-1.1299435028248594E-2</v>
      </c>
      <c r="I168" s="23">
        <f>IF(CPI_Downloader!B166="","",CPI_Downloader!B166)</f>
        <v>9.1999999999999993</v>
      </c>
      <c r="J168" s="23" t="str">
        <f>IF(CPI_Downloader!C166="","",CPI_Downloader!C166)</f>
        <v/>
      </c>
      <c r="K168" s="24"/>
      <c r="L168" s="48">
        <f t="shared" si="29"/>
        <v>9741</v>
      </c>
      <c r="M168" s="25" t="str">
        <f t="shared" si="34"/>
        <v/>
      </c>
      <c r="N168" s="25" t="str">
        <f t="shared" si="32"/>
        <v/>
      </c>
      <c r="O168" s="25" t="str">
        <f t="shared" ref="O168:O231" si="37">IFERROR(((T168/T132)^(1/3)-1),"")</f>
        <v/>
      </c>
      <c r="P168" s="25" t="str">
        <f t="shared" si="27"/>
        <v/>
      </c>
      <c r="Q168" s="25" t="str">
        <f t="shared" si="24"/>
        <v/>
      </c>
      <c r="R168" s="6"/>
      <c r="S168" s="52" t="str">
        <f>IFERROR(('US Data'!M168),"")</f>
        <v/>
      </c>
      <c r="T168" s="26" t="str">
        <f>IF(CPI_Downloader!D166="","",CPI_Downloader!D166)</f>
        <v/>
      </c>
      <c r="U168" s="26" t="str">
        <f>IF(CPI_Downloader!E166="","",CPI_Downloader!E166)</f>
        <v/>
      </c>
      <c r="W168" s="48">
        <f t="shared" si="30"/>
        <v>9741</v>
      </c>
      <c r="X168" s="31" t="str">
        <f t="shared" si="35"/>
        <v/>
      </c>
      <c r="Y168" s="31" t="str">
        <f t="shared" ref="Y168:Y231" si="38">IFERROR(((AC168/AC132)^(1/3)-1),"")</f>
        <v/>
      </c>
      <c r="Z168" s="31" t="str">
        <f t="shared" si="28"/>
        <v/>
      </c>
      <c r="AA168" s="31" t="str">
        <f t="shared" si="25"/>
        <v/>
      </c>
      <c r="AB168" s="36"/>
      <c r="AC168" s="38" t="str">
        <f>IF(CPI_Downloader!F166="","",CPI_Downloader!F166)</f>
        <v/>
      </c>
    </row>
    <row r="169" spans="1:29" ht="12.75" customHeight="1" x14ac:dyDescent="0.2">
      <c r="A169" s="21">
        <f>IF(CPI_Downloader!A167="","",CPI_Downloader!A167)</f>
        <v>9771</v>
      </c>
      <c r="B169" s="22">
        <f t="shared" si="33"/>
        <v>0</v>
      </c>
      <c r="C169" s="22" t="str">
        <f t="shared" si="31"/>
        <v/>
      </c>
      <c r="D169" s="22">
        <f t="shared" si="36"/>
        <v>0</v>
      </c>
      <c r="E169" s="22">
        <f t="shared" si="26"/>
        <v>-1.0528661789546923E-2</v>
      </c>
      <c r="F169" s="22">
        <f t="shared" si="23"/>
        <v>2.9186008964760646E-2</v>
      </c>
      <c r="G169" s="22"/>
      <c r="H169" s="22">
        <f>'US Data'!B169</f>
        <v>-5.6497175141241307E-3</v>
      </c>
      <c r="I169" s="23">
        <f>IF(CPI_Downloader!B167="","",CPI_Downloader!B167)</f>
        <v>9.1999999999999993</v>
      </c>
      <c r="J169" s="23" t="str">
        <f>IF(CPI_Downloader!C167="","",CPI_Downloader!C167)</f>
        <v/>
      </c>
      <c r="K169" s="24"/>
      <c r="L169" s="48">
        <f t="shared" si="29"/>
        <v>9771</v>
      </c>
      <c r="M169" s="25" t="str">
        <f t="shared" si="34"/>
        <v/>
      </c>
      <c r="N169" s="25" t="str">
        <f t="shared" si="32"/>
        <v/>
      </c>
      <c r="O169" s="25" t="str">
        <f t="shared" si="37"/>
        <v/>
      </c>
      <c r="P169" s="25" t="str">
        <f t="shared" si="27"/>
        <v/>
      </c>
      <c r="Q169" s="25" t="str">
        <f t="shared" si="24"/>
        <v/>
      </c>
      <c r="R169" s="6"/>
      <c r="S169" s="52" t="str">
        <f>IFERROR(('US Data'!M169),"")</f>
        <v/>
      </c>
      <c r="T169" s="26" t="str">
        <f>IF(CPI_Downloader!D167="","",CPI_Downloader!D167)</f>
        <v/>
      </c>
      <c r="U169" s="26" t="str">
        <f>IF(CPI_Downloader!E167="","",CPI_Downloader!E167)</f>
        <v/>
      </c>
      <c r="W169" s="48">
        <f t="shared" si="30"/>
        <v>9771</v>
      </c>
      <c r="X169" s="31" t="str">
        <f t="shared" si="35"/>
        <v/>
      </c>
      <c r="Y169" s="31" t="str">
        <f t="shared" si="38"/>
        <v/>
      </c>
      <c r="Z169" s="31" t="str">
        <f t="shared" si="28"/>
        <v/>
      </c>
      <c r="AA169" s="31" t="str">
        <f t="shared" si="25"/>
        <v/>
      </c>
      <c r="AB169" s="36"/>
      <c r="AC169" s="38" t="str">
        <f>IF(CPI_Downloader!F167="","",CPI_Downloader!F167)</f>
        <v/>
      </c>
    </row>
    <row r="170" spans="1:29" ht="12.75" customHeight="1" x14ac:dyDescent="0.2">
      <c r="A170" s="21">
        <f>IF(CPI_Downloader!A168="","",CPI_Downloader!A168)</f>
        <v>9802</v>
      </c>
      <c r="B170" s="22">
        <f t="shared" si="33"/>
        <v>0</v>
      </c>
      <c r="C170" s="22" t="str">
        <f t="shared" si="31"/>
        <v/>
      </c>
      <c r="D170" s="22">
        <f t="shared" si="36"/>
        <v>0</v>
      </c>
      <c r="E170" s="22">
        <f t="shared" si="26"/>
        <v>-4.2920039553268063E-3</v>
      </c>
      <c r="F170" s="22">
        <f t="shared" si="23"/>
        <v>2.6249474782083171E-2</v>
      </c>
      <c r="G170" s="22"/>
      <c r="H170" s="22">
        <f>'US Data'!B170</f>
        <v>-1.6666666666666718E-2</v>
      </c>
      <c r="I170" s="23">
        <f>IF(CPI_Downloader!B168="","",CPI_Downloader!B168)</f>
        <v>9.1999999999999993</v>
      </c>
      <c r="J170" s="23" t="str">
        <f>IF(CPI_Downloader!C168="","",CPI_Downloader!C168)</f>
        <v/>
      </c>
      <c r="K170" s="24"/>
      <c r="L170" s="48">
        <f t="shared" si="29"/>
        <v>9802</v>
      </c>
      <c r="M170" s="25" t="str">
        <f t="shared" si="34"/>
        <v/>
      </c>
      <c r="N170" s="25" t="str">
        <f t="shared" si="32"/>
        <v/>
      </c>
      <c r="O170" s="25" t="str">
        <f t="shared" si="37"/>
        <v/>
      </c>
      <c r="P170" s="25" t="str">
        <f t="shared" si="27"/>
        <v/>
      </c>
      <c r="Q170" s="25" t="str">
        <f t="shared" si="24"/>
        <v/>
      </c>
      <c r="R170" s="6"/>
      <c r="S170" s="52" t="str">
        <f>IFERROR(('US Data'!M170),"")</f>
        <v/>
      </c>
      <c r="T170" s="26" t="str">
        <f>IF(CPI_Downloader!D168="","",CPI_Downloader!D168)</f>
        <v/>
      </c>
      <c r="U170" s="26" t="str">
        <f>IF(CPI_Downloader!E168="","",CPI_Downloader!E168)</f>
        <v/>
      </c>
      <c r="W170" s="48">
        <f t="shared" si="30"/>
        <v>9802</v>
      </c>
      <c r="X170" s="31" t="str">
        <f t="shared" si="35"/>
        <v/>
      </c>
      <c r="Y170" s="31" t="str">
        <f t="shared" si="38"/>
        <v/>
      </c>
      <c r="Z170" s="31" t="str">
        <f t="shared" si="28"/>
        <v/>
      </c>
      <c r="AA170" s="31" t="str">
        <f t="shared" si="25"/>
        <v/>
      </c>
      <c r="AB170" s="36"/>
      <c r="AC170" s="38" t="str">
        <f>IF(CPI_Downloader!F168="","",CPI_Downloader!F168)</f>
        <v/>
      </c>
    </row>
    <row r="171" spans="1:29" ht="12.75" customHeight="1" x14ac:dyDescent="0.2">
      <c r="A171" s="21">
        <f>IF(CPI_Downloader!A169="","",CPI_Downloader!A169)</f>
        <v>9832</v>
      </c>
      <c r="B171" s="22">
        <f t="shared" si="33"/>
        <v>-1.0752688172043112E-2</v>
      </c>
      <c r="C171" s="22" t="str">
        <f t="shared" si="31"/>
        <v/>
      </c>
      <c r="D171" s="22">
        <f t="shared" si="36"/>
        <v>0</v>
      </c>
      <c r="E171" s="22">
        <f t="shared" si="26"/>
        <v>-4.2920039553268063E-3</v>
      </c>
      <c r="F171" s="22">
        <f t="shared" si="23"/>
        <v>2.4815140714989026E-2</v>
      </c>
      <c r="G171" s="22"/>
      <c r="H171" s="22">
        <f>'US Data'!B171</f>
        <v>-1.1173184357541888E-2</v>
      </c>
      <c r="I171" s="23">
        <f>IF(CPI_Downloader!B169="","",CPI_Downloader!B169)</f>
        <v>9.1999999999999993</v>
      </c>
      <c r="J171" s="23" t="str">
        <f>IF(CPI_Downloader!C169="","",CPI_Downloader!C169)</f>
        <v/>
      </c>
      <c r="K171" s="24"/>
      <c r="L171" s="48">
        <f t="shared" si="29"/>
        <v>9832</v>
      </c>
      <c r="M171" s="25" t="str">
        <f t="shared" si="34"/>
        <v/>
      </c>
      <c r="N171" s="25" t="str">
        <f t="shared" si="32"/>
        <v/>
      </c>
      <c r="O171" s="25" t="str">
        <f t="shared" si="37"/>
        <v/>
      </c>
      <c r="P171" s="25" t="str">
        <f t="shared" si="27"/>
        <v/>
      </c>
      <c r="Q171" s="25" t="str">
        <f t="shared" si="24"/>
        <v/>
      </c>
      <c r="R171" s="6"/>
      <c r="S171" s="52" t="str">
        <f>IFERROR(('US Data'!M171),"")</f>
        <v/>
      </c>
      <c r="T171" s="26" t="str">
        <f>IF(CPI_Downloader!D169="","",CPI_Downloader!D169)</f>
        <v/>
      </c>
      <c r="U171" s="26" t="str">
        <f>IF(CPI_Downloader!E169="","",CPI_Downloader!E169)</f>
        <v/>
      </c>
      <c r="W171" s="48">
        <f t="shared" si="30"/>
        <v>9832</v>
      </c>
      <c r="X171" s="31" t="str">
        <f t="shared" si="35"/>
        <v/>
      </c>
      <c r="Y171" s="31" t="str">
        <f t="shared" si="38"/>
        <v/>
      </c>
      <c r="Z171" s="31" t="str">
        <f t="shared" si="28"/>
        <v/>
      </c>
      <c r="AA171" s="31" t="str">
        <f t="shared" si="25"/>
        <v/>
      </c>
      <c r="AB171" s="36"/>
      <c r="AC171" s="38" t="str">
        <f>IF(CPI_Downloader!F169="","",CPI_Downloader!F169)</f>
        <v/>
      </c>
    </row>
    <row r="172" spans="1:29" ht="12.75" customHeight="1" x14ac:dyDescent="0.2">
      <c r="A172" s="21">
        <f>IF(CPI_Downloader!A170="","",CPI_Downloader!A170)</f>
        <v>9863</v>
      </c>
      <c r="B172" s="22">
        <f t="shared" si="33"/>
        <v>0</v>
      </c>
      <c r="C172" s="22" t="str">
        <f t="shared" si="31"/>
        <v/>
      </c>
      <c r="D172" s="22">
        <f t="shared" si="36"/>
        <v>0</v>
      </c>
      <c r="E172" s="22">
        <f t="shared" si="26"/>
        <v>-4.2920039553268063E-3</v>
      </c>
      <c r="F172" s="22">
        <f t="shared" si="23"/>
        <v>2.2011095508469358E-2</v>
      </c>
      <c r="G172" s="22"/>
      <c r="H172" s="22">
        <f>'US Data'!B172</f>
        <v>-2.2346368715083775E-2</v>
      </c>
      <c r="I172" s="23">
        <f>IF(CPI_Downloader!B170="","",CPI_Downloader!B170)</f>
        <v>9.1999999999999993</v>
      </c>
      <c r="J172" s="23" t="str">
        <f>IF(CPI_Downloader!C170="","",CPI_Downloader!C170)</f>
        <v/>
      </c>
      <c r="K172" s="24"/>
      <c r="L172" s="48">
        <f t="shared" si="29"/>
        <v>9863</v>
      </c>
      <c r="M172" s="25" t="str">
        <f t="shared" si="34"/>
        <v/>
      </c>
      <c r="N172" s="25" t="str">
        <f t="shared" si="32"/>
        <v/>
      </c>
      <c r="O172" s="25" t="str">
        <f t="shared" si="37"/>
        <v/>
      </c>
      <c r="P172" s="25" t="str">
        <f t="shared" si="27"/>
        <v/>
      </c>
      <c r="Q172" s="25" t="str">
        <f t="shared" si="24"/>
        <v/>
      </c>
      <c r="R172" s="6"/>
      <c r="S172" s="52" t="str">
        <f>IFERROR(('US Data'!M172),"")</f>
        <v/>
      </c>
      <c r="T172" s="26" t="str">
        <f>IF(CPI_Downloader!D170="","",CPI_Downloader!D170)</f>
        <v/>
      </c>
      <c r="U172" s="26" t="str">
        <f>IF(CPI_Downloader!E170="","",CPI_Downloader!E170)</f>
        <v/>
      </c>
      <c r="W172" s="48">
        <f t="shared" si="30"/>
        <v>9863</v>
      </c>
      <c r="X172" s="31" t="str">
        <f t="shared" si="35"/>
        <v/>
      </c>
      <c r="Y172" s="31" t="str">
        <f t="shared" si="38"/>
        <v/>
      </c>
      <c r="Z172" s="31" t="str">
        <f t="shared" si="28"/>
        <v/>
      </c>
      <c r="AA172" s="31" t="str">
        <f t="shared" si="25"/>
        <v/>
      </c>
      <c r="AB172" s="36"/>
      <c r="AC172" s="38" t="str">
        <f>IF(CPI_Downloader!F170="","",CPI_Downloader!F170)</f>
        <v/>
      </c>
    </row>
    <row r="173" spans="1:29" ht="12.75" customHeight="1" x14ac:dyDescent="0.2">
      <c r="A173" s="21">
        <f>IF(CPI_Downloader!A171="","",CPI_Downloader!A171)</f>
        <v>9894</v>
      </c>
      <c r="B173" s="22">
        <f t="shared" si="33"/>
        <v>0</v>
      </c>
      <c r="C173" s="22" t="str">
        <f t="shared" si="31"/>
        <v/>
      </c>
      <c r="D173" s="22">
        <f t="shared" si="36"/>
        <v>0</v>
      </c>
      <c r="E173" s="22">
        <f t="shared" si="26"/>
        <v>-2.1598473865067636E-3</v>
      </c>
      <c r="F173" s="22">
        <f t="shared" si="23"/>
        <v>2.2011095508469358E-2</v>
      </c>
      <c r="G173" s="22"/>
      <c r="H173" s="22">
        <f>'US Data'!B173</f>
        <v>-2.7932960893854775E-2</v>
      </c>
      <c r="I173" s="23">
        <f>IF(CPI_Downloader!B171="","",CPI_Downloader!B171)</f>
        <v>9.1999999999999993</v>
      </c>
      <c r="J173" s="23" t="str">
        <f>IF(CPI_Downloader!C171="","",CPI_Downloader!C171)</f>
        <v/>
      </c>
      <c r="K173" s="24"/>
      <c r="L173" s="48">
        <f t="shared" si="29"/>
        <v>9894</v>
      </c>
      <c r="M173" s="25" t="str">
        <f t="shared" si="34"/>
        <v/>
      </c>
      <c r="N173" s="25" t="str">
        <f t="shared" si="32"/>
        <v/>
      </c>
      <c r="O173" s="25" t="str">
        <f t="shared" si="37"/>
        <v/>
      </c>
      <c r="P173" s="25" t="str">
        <f t="shared" si="27"/>
        <v/>
      </c>
      <c r="Q173" s="25" t="str">
        <f t="shared" si="24"/>
        <v/>
      </c>
      <c r="R173" s="6"/>
      <c r="S173" s="52" t="str">
        <f>IFERROR(('US Data'!M173),"")</f>
        <v/>
      </c>
      <c r="T173" s="26" t="str">
        <f>IF(CPI_Downloader!D171="","",CPI_Downloader!D171)</f>
        <v/>
      </c>
      <c r="U173" s="26" t="str">
        <f>IF(CPI_Downloader!E171="","",CPI_Downloader!E171)</f>
        <v/>
      </c>
      <c r="W173" s="48">
        <f t="shared" si="30"/>
        <v>9894</v>
      </c>
      <c r="X173" s="31" t="str">
        <f t="shared" si="35"/>
        <v/>
      </c>
      <c r="Y173" s="31" t="str">
        <f t="shared" si="38"/>
        <v/>
      </c>
      <c r="Z173" s="31" t="str">
        <f t="shared" si="28"/>
        <v/>
      </c>
      <c r="AA173" s="31" t="str">
        <f t="shared" si="25"/>
        <v/>
      </c>
      <c r="AB173" s="36"/>
      <c r="AC173" s="38" t="str">
        <f>IF(CPI_Downloader!F171="","",CPI_Downloader!F171)</f>
        <v/>
      </c>
    </row>
    <row r="174" spans="1:29" ht="12.75" customHeight="1" x14ac:dyDescent="0.2">
      <c r="A174" s="21">
        <f>IF(CPI_Downloader!A172="","",CPI_Downloader!A172)</f>
        <v>9922</v>
      </c>
      <c r="B174" s="22">
        <f t="shared" si="33"/>
        <v>-1.0869565217391242E-2</v>
      </c>
      <c r="C174" s="22" t="str">
        <f t="shared" si="31"/>
        <v/>
      </c>
      <c r="D174" s="22">
        <f t="shared" si="36"/>
        <v>-3.6363957513839695E-3</v>
      </c>
      <c r="E174" s="22">
        <f t="shared" si="26"/>
        <v>-2.18342695439111E-3</v>
      </c>
      <c r="F174" s="22">
        <f t="shared" si="23"/>
        <v>1.8175822249307805E-2</v>
      </c>
      <c r="G174" s="22"/>
      <c r="H174" s="22">
        <f>'US Data'!B174</f>
        <v>-2.8089887640449396E-2</v>
      </c>
      <c r="I174" s="23">
        <f>IF(CPI_Downloader!B172="","",CPI_Downloader!B172)</f>
        <v>9.1</v>
      </c>
      <c r="J174" s="23" t="str">
        <f>IF(CPI_Downloader!C172="","",CPI_Downloader!C172)</f>
        <v/>
      </c>
      <c r="K174" s="24"/>
      <c r="L174" s="48">
        <f t="shared" si="29"/>
        <v>9922</v>
      </c>
      <c r="M174" s="25" t="str">
        <f t="shared" si="34"/>
        <v/>
      </c>
      <c r="N174" s="25" t="str">
        <f t="shared" si="32"/>
        <v/>
      </c>
      <c r="O174" s="25" t="str">
        <f t="shared" si="37"/>
        <v/>
      </c>
      <c r="P174" s="25" t="str">
        <f t="shared" si="27"/>
        <v/>
      </c>
      <c r="Q174" s="25" t="str">
        <f t="shared" si="24"/>
        <v/>
      </c>
      <c r="R174" s="6"/>
      <c r="S174" s="52" t="str">
        <f>IFERROR(('US Data'!M174),"")</f>
        <v/>
      </c>
      <c r="T174" s="26" t="str">
        <f>IF(CPI_Downloader!D172="","",CPI_Downloader!D172)</f>
        <v/>
      </c>
      <c r="U174" s="26" t="str">
        <f>IF(CPI_Downloader!E172="","",CPI_Downloader!E172)</f>
        <v/>
      </c>
      <c r="W174" s="48">
        <f t="shared" si="30"/>
        <v>9922</v>
      </c>
      <c r="X174" s="31" t="str">
        <f t="shared" si="35"/>
        <v/>
      </c>
      <c r="Y174" s="31" t="str">
        <f t="shared" si="38"/>
        <v/>
      </c>
      <c r="Z174" s="31" t="str">
        <f t="shared" si="28"/>
        <v/>
      </c>
      <c r="AA174" s="31" t="str">
        <f t="shared" si="25"/>
        <v/>
      </c>
      <c r="AB174" s="36"/>
      <c r="AC174" s="38" t="str">
        <f>IF(CPI_Downloader!F172="","",CPI_Downloader!F172)</f>
        <v/>
      </c>
    </row>
    <row r="175" spans="1:29" ht="12.75" customHeight="1" x14ac:dyDescent="0.2">
      <c r="A175" s="21">
        <f>IF(CPI_Downloader!A173="","",CPI_Downloader!A173)</f>
        <v>9953</v>
      </c>
      <c r="B175" s="22">
        <f t="shared" si="33"/>
        <v>-2.1739130434782483E-2</v>
      </c>
      <c r="C175" s="22" t="str">
        <f t="shared" si="31"/>
        <v/>
      </c>
      <c r="D175" s="22">
        <f t="shared" si="36"/>
        <v>0</v>
      </c>
      <c r="E175" s="22">
        <f t="shared" si="26"/>
        <v>-4.3861340379363067E-3</v>
      </c>
      <c r="F175" s="22">
        <f t="shared" si="23"/>
        <v>1.7051376006558705E-2</v>
      </c>
      <c r="G175" s="22"/>
      <c r="H175" s="22">
        <f>'US Data'!B175</f>
        <v>-3.3519553072625552E-2</v>
      </c>
      <c r="I175" s="23">
        <f>IF(CPI_Downloader!B173="","",CPI_Downloader!B173)</f>
        <v>9</v>
      </c>
      <c r="J175" s="23" t="str">
        <f>IF(CPI_Downloader!C173="","",CPI_Downloader!C173)</f>
        <v/>
      </c>
      <c r="K175" s="24"/>
      <c r="L175" s="48">
        <f t="shared" si="29"/>
        <v>9953</v>
      </c>
      <c r="M175" s="25" t="str">
        <f t="shared" si="34"/>
        <v/>
      </c>
      <c r="N175" s="25" t="str">
        <f t="shared" si="32"/>
        <v/>
      </c>
      <c r="O175" s="25" t="str">
        <f t="shared" si="37"/>
        <v/>
      </c>
      <c r="P175" s="25" t="str">
        <f t="shared" si="27"/>
        <v/>
      </c>
      <c r="Q175" s="25" t="str">
        <f t="shared" si="24"/>
        <v/>
      </c>
      <c r="R175" s="6"/>
      <c r="S175" s="52" t="str">
        <f>IFERROR(('US Data'!M175),"")</f>
        <v/>
      </c>
      <c r="T175" s="26" t="str">
        <f>IF(CPI_Downloader!D173="","",CPI_Downloader!D173)</f>
        <v/>
      </c>
      <c r="U175" s="26" t="str">
        <f>IF(CPI_Downloader!E173="","",CPI_Downloader!E173)</f>
        <v/>
      </c>
      <c r="W175" s="48">
        <f t="shared" si="30"/>
        <v>9953</v>
      </c>
      <c r="X175" s="31" t="str">
        <f t="shared" si="35"/>
        <v/>
      </c>
      <c r="Y175" s="31" t="str">
        <f t="shared" si="38"/>
        <v/>
      </c>
      <c r="Z175" s="31" t="str">
        <f t="shared" si="28"/>
        <v/>
      </c>
      <c r="AA175" s="31" t="str">
        <f t="shared" si="25"/>
        <v/>
      </c>
      <c r="AB175" s="36"/>
      <c r="AC175" s="38" t="str">
        <f>IF(CPI_Downloader!F173="","",CPI_Downloader!F173)</f>
        <v/>
      </c>
    </row>
    <row r="176" spans="1:29" ht="12.75" customHeight="1" x14ac:dyDescent="0.2">
      <c r="A176" s="21">
        <f>IF(CPI_Downloader!A174="","",CPI_Downloader!A174)</f>
        <v>9983</v>
      </c>
      <c r="B176" s="22">
        <f t="shared" si="33"/>
        <v>-2.1739130434782483E-2</v>
      </c>
      <c r="C176" s="22" t="str">
        <f t="shared" si="31"/>
        <v/>
      </c>
      <c r="D176" s="22">
        <f t="shared" si="36"/>
        <v>3.7313778538226039E-3</v>
      </c>
      <c r="E176" s="22">
        <f t="shared" si="26"/>
        <v>-2.2075270576253914E-3</v>
      </c>
      <c r="F176" s="22">
        <f t="shared" si="23"/>
        <v>1.3121523243142086E-2</v>
      </c>
      <c r="G176" s="22"/>
      <c r="H176" s="22">
        <f>'US Data'!B176</f>
        <v>-2.2471910112359716E-2</v>
      </c>
      <c r="I176" s="23">
        <f>IF(CPI_Downloader!B174="","",CPI_Downloader!B174)</f>
        <v>9</v>
      </c>
      <c r="J176" s="23" t="str">
        <f>IF(CPI_Downloader!C174="","",CPI_Downloader!C174)</f>
        <v/>
      </c>
      <c r="K176" s="24"/>
      <c r="L176" s="48">
        <f t="shared" si="29"/>
        <v>9983</v>
      </c>
      <c r="M176" s="25" t="str">
        <f t="shared" si="34"/>
        <v/>
      </c>
      <c r="N176" s="25" t="str">
        <f t="shared" si="32"/>
        <v/>
      </c>
      <c r="O176" s="25" t="str">
        <f t="shared" si="37"/>
        <v/>
      </c>
      <c r="P176" s="25" t="str">
        <f t="shared" si="27"/>
        <v/>
      </c>
      <c r="Q176" s="25" t="str">
        <f t="shared" si="24"/>
        <v/>
      </c>
      <c r="R176" s="6"/>
      <c r="S176" s="52" t="str">
        <f>IFERROR(('US Data'!M176),"")</f>
        <v/>
      </c>
      <c r="T176" s="26" t="str">
        <f>IF(CPI_Downloader!D174="","",CPI_Downloader!D174)</f>
        <v/>
      </c>
      <c r="U176" s="26" t="str">
        <f>IF(CPI_Downloader!E174="","",CPI_Downloader!E174)</f>
        <v/>
      </c>
      <c r="W176" s="48">
        <f t="shared" si="30"/>
        <v>9983</v>
      </c>
      <c r="X176" s="31" t="str">
        <f t="shared" si="35"/>
        <v/>
      </c>
      <c r="Y176" s="31" t="str">
        <f t="shared" si="38"/>
        <v/>
      </c>
      <c r="Z176" s="31" t="str">
        <f t="shared" si="28"/>
        <v/>
      </c>
      <c r="AA176" s="31" t="str">
        <f t="shared" si="25"/>
        <v/>
      </c>
      <c r="AB176" s="36"/>
      <c r="AC176" s="38" t="str">
        <f>IF(CPI_Downloader!F174="","",CPI_Downloader!F174)</f>
        <v/>
      </c>
    </row>
    <row r="177" spans="1:29" ht="12.75" customHeight="1" x14ac:dyDescent="0.2">
      <c r="A177" s="21">
        <f>IF(CPI_Downloader!A175="","",CPI_Downloader!A175)</f>
        <v>10014</v>
      </c>
      <c r="B177" s="22">
        <f t="shared" si="33"/>
        <v>-2.1739130434782483E-2</v>
      </c>
      <c r="C177" s="22" t="str">
        <f t="shared" si="31"/>
        <v/>
      </c>
      <c r="D177" s="22">
        <f t="shared" si="36"/>
        <v>7.5190793209780615E-3</v>
      </c>
      <c r="E177" s="22">
        <f t="shared" si="26"/>
        <v>-2.2075270576253914E-3</v>
      </c>
      <c r="F177" s="22">
        <f t="shared" si="23"/>
        <v>1.1847940917808941E-2</v>
      </c>
      <c r="G177" s="22"/>
      <c r="H177" s="22">
        <f>'US Data'!B177</f>
        <v>-5.6497175141241307E-3</v>
      </c>
      <c r="I177" s="23">
        <f>IF(CPI_Downloader!B175="","",CPI_Downloader!B175)</f>
        <v>9</v>
      </c>
      <c r="J177" s="23" t="str">
        <f>IF(CPI_Downloader!C175="","",CPI_Downloader!C175)</f>
        <v/>
      </c>
      <c r="K177" s="24"/>
      <c r="L177" s="48">
        <f t="shared" si="29"/>
        <v>10014</v>
      </c>
      <c r="M177" s="25" t="str">
        <f t="shared" si="34"/>
        <v/>
      </c>
      <c r="N177" s="25" t="str">
        <f t="shared" si="32"/>
        <v/>
      </c>
      <c r="O177" s="25" t="str">
        <f t="shared" si="37"/>
        <v/>
      </c>
      <c r="P177" s="25" t="str">
        <f t="shared" si="27"/>
        <v/>
      </c>
      <c r="Q177" s="25" t="str">
        <f t="shared" si="24"/>
        <v/>
      </c>
      <c r="R177" s="6"/>
      <c r="S177" s="52" t="str">
        <f>IFERROR(('US Data'!M177),"")</f>
        <v/>
      </c>
      <c r="T177" s="26" t="str">
        <f>IF(CPI_Downloader!D175="","",CPI_Downloader!D175)</f>
        <v/>
      </c>
      <c r="U177" s="26" t="str">
        <f>IF(CPI_Downloader!E175="","",CPI_Downloader!E175)</f>
        <v/>
      </c>
      <c r="W177" s="48">
        <f t="shared" si="30"/>
        <v>10014</v>
      </c>
      <c r="X177" s="31" t="str">
        <f t="shared" si="35"/>
        <v/>
      </c>
      <c r="Y177" s="31" t="str">
        <f t="shared" si="38"/>
        <v/>
      </c>
      <c r="Z177" s="31" t="str">
        <f t="shared" si="28"/>
        <v/>
      </c>
      <c r="AA177" s="31" t="str">
        <f t="shared" si="25"/>
        <v/>
      </c>
      <c r="AB177" s="36"/>
      <c r="AC177" s="38" t="str">
        <f>IF(CPI_Downloader!F175="","",CPI_Downloader!F175)</f>
        <v/>
      </c>
    </row>
    <row r="178" spans="1:29" ht="12.75" customHeight="1" x14ac:dyDescent="0.2">
      <c r="A178" s="21">
        <f>IF(CPI_Downloader!A176="","",CPI_Downloader!A176)</f>
        <v>10044</v>
      </c>
      <c r="B178" s="22">
        <f t="shared" si="33"/>
        <v>-1.0869565217391242E-2</v>
      </c>
      <c r="C178" s="22" t="str">
        <f t="shared" si="31"/>
        <v/>
      </c>
      <c r="D178" s="22">
        <f t="shared" si="36"/>
        <v>1.1236895588392803E-2</v>
      </c>
      <c r="E178" s="22">
        <f t="shared" si="26"/>
        <v>0</v>
      </c>
      <c r="F178" s="22">
        <f t="shared" si="23"/>
        <v>1.2966634272185917E-2</v>
      </c>
      <c r="G178" s="22"/>
      <c r="H178" s="22">
        <f>'US Data'!B178</f>
        <v>-1.1428571428571344E-2</v>
      </c>
      <c r="I178" s="23">
        <f>IF(CPI_Downloader!B176="","",CPI_Downloader!B176)</f>
        <v>9.1</v>
      </c>
      <c r="J178" s="23" t="str">
        <f>IF(CPI_Downloader!C176="","",CPI_Downloader!C176)</f>
        <v/>
      </c>
      <c r="K178" s="24"/>
      <c r="L178" s="48">
        <f t="shared" si="29"/>
        <v>10044</v>
      </c>
      <c r="M178" s="25" t="str">
        <f t="shared" si="34"/>
        <v/>
      </c>
      <c r="N178" s="25" t="str">
        <f t="shared" si="32"/>
        <v/>
      </c>
      <c r="O178" s="25" t="str">
        <f t="shared" si="37"/>
        <v/>
      </c>
      <c r="P178" s="25" t="str">
        <f t="shared" si="27"/>
        <v/>
      </c>
      <c r="Q178" s="25" t="str">
        <f t="shared" si="24"/>
        <v/>
      </c>
      <c r="R178" s="6"/>
      <c r="S178" s="52" t="str">
        <f>IFERROR(('US Data'!M178),"")</f>
        <v/>
      </c>
      <c r="T178" s="26" t="str">
        <f>IF(CPI_Downloader!D176="","",CPI_Downloader!D176)</f>
        <v/>
      </c>
      <c r="U178" s="26" t="str">
        <f>IF(CPI_Downloader!E176="","",CPI_Downloader!E176)</f>
        <v/>
      </c>
      <c r="W178" s="48">
        <f t="shared" si="30"/>
        <v>10044</v>
      </c>
      <c r="X178" s="31" t="str">
        <f t="shared" si="35"/>
        <v/>
      </c>
      <c r="Y178" s="31" t="str">
        <f t="shared" si="38"/>
        <v/>
      </c>
      <c r="Z178" s="31" t="str">
        <f t="shared" si="28"/>
        <v/>
      </c>
      <c r="AA178" s="31" t="str">
        <f t="shared" si="25"/>
        <v/>
      </c>
      <c r="AB178" s="36"/>
      <c r="AC178" s="38" t="str">
        <f>IF(CPI_Downloader!F176="","",CPI_Downloader!F176)</f>
        <v/>
      </c>
    </row>
    <row r="179" spans="1:29" ht="12.75" customHeight="1" x14ac:dyDescent="0.2">
      <c r="A179" s="21">
        <f>IF(CPI_Downloader!A177="","",CPI_Downloader!A177)</f>
        <v>10075</v>
      </c>
      <c r="B179" s="22">
        <f t="shared" si="33"/>
        <v>-2.1739130434782483E-2</v>
      </c>
      <c r="C179" s="22" t="str">
        <f t="shared" si="31"/>
        <v/>
      </c>
      <c r="D179" s="22">
        <f t="shared" si="36"/>
        <v>0</v>
      </c>
      <c r="E179" s="22">
        <f t="shared" si="26"/>
        <v>-4.3861340379363067E-3</v>
      </c>
      <c r="F179" s="22">
        <f t="shared" si="23"/>
        <v>1.1847940917808941E-2</v>
      </c>
      <c r="G179" s="22"/>
      <c r="H179" s="22">
        <f>'US Data'!B179</f>
        <v>-1.1494252873563204E-2</v>
      </c>
      <c r="I179" s="23">
        <f>IF(CPI_Downloader!B177="","",CPI_Downloader!B177)</f>
        <v>9</v>
      </c>
      <c r="J179" s="23" t="str">
        <f>IF(CPI_Downloader!C177="","",CPI_Downloader!C177)</f>
        <v/>
      </c>
      <c r="K179" s="24"/>
      <c r="L179" s="48">
        <f t="shared" si="29"/>
        <v>10075</v>
      </c>
      <c r="M179" s="25" t="str">
        <f t="shared" si="34"/>
        <v/>
      </c>
      <c r="N179" s="25" t="str">
        <f t="shared" si="32"/>
        <v/>
      </c>
      <c r="O179" s="25" t="str">
        <f t="shared" si="37"/>
        <v/>
      </c>
      <c r="P179" s="25" t="str">
        <f t="shared" si="27"/>
        <v/>
      </c>
      <c r="Q179" s="25" t="str">
        <f t="shared" si="24"/>
        <v/>
      </c>
      <c r="R179" s="6"/>
      <c r="S179" s="52" t="str">
        <f>IFERROR(('US Data'!M179),"")</f>
        <v/>
      </c>
      <c r="T179" s="26" t="str">
        <f>IF(CPI_Downloader!D177="","",CPI_Downloader!D177)</f>
        <v/>
      </c>
      <c r="U179" s="26" t="str">
        <f>IF(CPI_Downloader!E177="","",CPI_Downloader!E177)</f>
        <v/>
      </c>
      <c r="W179" s="48">
        <f t="shared" si="30"/>
        <v>10075</v>
      </c>
      <c r="X179" s="31" t="str">
        <f t="shared" si="35"/>
        <v/>
      </c>
      <c r="Y179" s="31" t="str">
        <f t="shared" si="38"/>
        <v/>
      </c>
      <c r="Z179" s="31" t="str">
        <f t="shared" si="28"/>
        <v/>
      </c>
      <c r="AA179" s="31" t="str">
        <f t="shared" si="25"/>
        <v/>
      </c>
      <c r="AB179" s="36"/>
      <c r="AC179" s="38" t="str">
        <f>IF(CPI_Downloader!F177="","",CPI_Downloader!F177)</f>
        <v/>
      </c>
    </row>
    <row r="180" spans="1:29" ht="12.75" customHeight="1" x14ac:dyDescent="0.2">
      <c r="A180" s="21">
        <f>IF(CPI_Downloader!A178="","",CPI_Downloader!A178)</f>
        <v>10106</v>
      </c>
      <c r="B180" s="22">
        <f t="shared" si="33"/>
        <v>-2.1739130434782483E-2</v>
      </c>
      <c r="C180" s="22" t="str">
        <f t="shared" si="31"/>
        <v/>
      </c>
      <c r="D180" s="22">
        <f t="shared" si="36"/>
        <v>0</v>
      </c>
      <c r="E180" s="22">
        <f t="shared" si="26"/>
        <v>-4.3861340379363067E-3</v>
      </c>
      <c r="F180" s="22">
        <f t="shared" si="23"/>
        <v>1.1847940917808941E-2</v>
      </c>
      <c r="G180" s="22"/>
      <c r="H180" s="22">
        <f>'US Data'!B180</f>
        <v>-1.1428571428571344E-2</v>
      </c>
      <c r="I180" s="23">
        <f>IF(CPI_Downloader!B178="","",CPI_Downloader!B178)</f>
        <v>9</v>
      </c>
      <c r="J180" s="23" t="str">
        <f>IF(CPI_Downloader!C178="","",CPI_Downloader!C178)</f>
        <v/>
      </c>
      <c r="K180" s="24"/>
      <c r="L180" s="48">
        <f t="shared" si="29"/>
        <v>10106</v>
      </c>
      <c r="M180" s="25" t="str">
        <f t="shared" si="34"/>
        <v/>
      </c>
      <c r="N180" s="25" t="str">
        <f t="shared" si="32"/>
        <v/>
      </c>
      <c r="O180" s="25" t="str">
        <f t="shared" si="37"/>
        <v/>
      </c>
      <c r="P180" s="25" t="str">
        <f t="shared" si="27"/>
        <v/>
      </c>
      <c r="Q180" s="25" t="str">
        <f t="shared" si="24"/>
        <v/>
      </c>
      <c r="R180" s="6"/>
      <c r="S180" s="52" t="str">
        <f>IFERROR(('US Data'!M180),"")</f>
        <v/>
      </c>
      <c r="T180" s="26" t="str">
        <f>IF(CPI_Downloader!D178="","",CPI_Downloader!D178)</f>
        <v/>
      </c>
      <c r="U180" s="26" t="str">
        <f>IF(CPI_Downloader!E178="","",CPI_Downloader!E178)</f>
        <v/>
      </c>
      <c r="W180" s="48">
        <f t="shared" si="30"/>
        <v>10106</v>
      </c>
      <c r="X180" s="31" t="str">
        <f t="shared" si="35"/>
        <v/>
      </c>
      <c r="Y180" s="31" t="str">
        <f t="shared" si="38"/>
        <v/>
      </c>
      <c r="Z180" s="31" t="str">
        <f t="shared" si="28"/>
        <v/>
      </c>
      <c r="AA180" s="31" t="str">
        <f t="shared" si="25"/>
        <v/>
      </c>
      <c r="AB180" s="36"/>
      <c r="AC180" s="38" t="str">
        <f>IF(CPI_Downloader!F178="","",CPI_Downloader!F178)</f>
        <v/>
      </c>
    </row>
    <row r="181" spans="1:29" ht="12.75" customHeight="1" x14ac:dyDescent="0.2">
      <c r="A181" s="21">
        <f>IF(CPI_Downloader!A179="","",CPI_Downloader!A179)</f>
        <v>10136</v>
      </c>
      <c r="B181" s="22">
        <f t="shared" si="33"/>
        <v>-2.1739130434782483E-2</v>
      </c>
      <c r="C181" s="22" t="str">
        <f t="shared" si="31"/>
        <v/>
      </c>
      <c r="D181" s="22">
        <f t="shared" si="36"/>
        <v>0</v>
      </c>
      <c r="E181" s="22">
        <f t="shared" si="26"/>
        <v>-4.3861340379363067E-3</v>
      </c>
      <c r="F181" s="22">
        <f t="shared" si="23"/>
        <v>9.3525062053350094E-3</v>
      </c>
      <c r="G181" s="22"/>
      <c r="H181" s="22">
        <f>'US Data'!B181</f>
        <v>-1.1363636363636576E-2</v>
      </c>
      <c r="I181" s="23">
        <f>IF(CPI_Downloader!B179="","",CPI_Downloader!B179)</f>
        <v>9</v>
      </c>
      <c r="J181" s="23" t="str">
        <f>IF(CPI_Downloader!C179="","",CPI_Downloader!C179)</f>
        <v/>
      </c>
      <c r="K181" s="24"/>
      <c r="L181" s="48">
        <f t="shared" si="29"/>
        <v>10136</v>
      </c>
      <c r="M181" s="25" t="str">
        <f t="shared" si="34"/>
        <v/>
      </c>
      <c r="N181" s="25" t="str">
        <f t="shared" si="32"/>
        <v/>
      </c>
      <c r="O181" s="25" t="str">
        <f t="shared" si="37"/>
        <v/>
      </c>
      <c r="P181" s="25" t="str">
        <f t="shared" si="27"/>
        <v/>
      </c>
      <c r="Q181" s="25" t="str">
        <f t="shared" si="24"/>
        <v/>
      </c>
      <c r="R181" s="6"/>
      <c r="S181" s="52" t="str">
        <f>IFERROR(('US Data'!M181),"")</f>
        <v/>
      </c>
      <c r="T181" s="26" t="str">
        <f>IF(CPI_Downloader!D179="","",CPI_Downloader!D179)</f>
        <v/>
      </c>
      <c r="U181" s="26" t="str">
        <f>IF(CPI_Downloader!E179="","",CPI_Downloader!E179)</f>
        <v/>
      </c>
      <c r="W181" s="48">
        <f t="shared" si="30"/>
        <v>10136</v>
      </c>
      <c r="X181" s="31" t="str">
        <f t="shared" si="35"/>
        <v/>
      </c>
      <c r="Y181" s="31" t="str">
        <f t="shared" si="38"/>
        <v/>
      </c>
      <c r="Z181" s="31" t="str">
        <f t="shared" si="28"/>
        <v/>
      </c>
      <c r="AA181" s="31" t="str">
        <f t="shared" si="25"/>
        <v/>
      </c>
      <c r="AB181" s="36"/>
      <c r="AC181" s="38" t="str">
        <f>IF(CPI_Downloader!F179="","",CPI_Downloader!F179)</f>
        <v/>
      </c>
    </row>
    <row r="182" spans="1:29" ht="12.75" customHeight="1" x14ac:dyDescent="0.2">
      <c r="A182" s="21">
        <f>IF(CPI_Downloader!A180="","",CPI_Downloader!A180)</f>
        <v>10167</v>
      </c>
      <c r="B182" s="22">
        <f t="shared" si="33"/>
        <v>-1.0869565217391242E-2</v>
      </c>
      <c r="C182" s="22" t="str">
        <f t="shared" si="31"/>
        <v/>
      </c>
      <c r="D182" s="22">
        <f t="shared" si="36"/>
        <v>0</v>
      </c>
      <c r="E182" s="22">
        <f t="shared" si="26"/>
        <v>-2.18342695439111E-3</v>
      </c>
      <c r="F182" s="22">
        <f t="shared" si="23"/>
        <v>1.0468440621222985E-2</v>
      </c>
      <c r="G182" s="22"/>
      <c r="H182" s="22">
        <f>'US Data'!B182</f>
        <v>-2.2598870056497078E-2</v>
      </c>
      <c r="I182" s="23">
        <f>IF(CPI_Downloader!B180="","",CPI_Downloader!B180)</f>
        <v>9.1</v>
      </c>
      <c r="J182" s="23" t="str">
        <f>IF(CPI_Downloader!C180="","",CPI_Downloader!C180)</f>
        <v/>
      </c>
      <c r="K182" s="24"/>
      <c r="L182" s="48">
        <f t="shared" si="29"/>
        <v>10167</v>
      </c>
      <c r="M182" s="25" t="str">
        <f t="shared" si="34"/>
        <v/>
      </c>
      <c r="N182" s="25" t="str">
        <f t="shared" si="32"/>
        <v/>
      </c>
      <c r="O182" s="25" t="str">
        <f t="shared" si="37"/>
        <v/>
      </c>
      <c r="P182" s="25" t="str">
        <f t="shared" si="27"/>
        <v/>
      </c>
      <c r="Q182" s="25" t="str">
        <f t="shared" si="24"/>
        <v/>
      </c>
      <c r="R182" s="6"/>
      <c r="S182" s="52" t="str">
        <f>IFERROR(('US Data'!M182),"")</f>
        <v/>
      </c>
      <c r="T182" s="26" t="str">
        <f>IF(CPI_Downloader!D180="","",CPI_Downloader!D180)</f>
        <v/>
      </c>
      <c r="U182" s="26" t="str">
        <f>IF(CPI_Downloader!E180="","",CPI_Downloader!E180)</f>
        <v/>
      </c>
      <c r="W182" s="48">
        <f t="shared" si="30"/>
        <v>10167</v>
      </c>
      <c r="X182" s="31" t="str">
        <f t="shared" si="35"/>
        <v/>
      </c>
      <c r="Y182" s="31" t="str">
        <f t="shared" si="38"/>
        <v/>
      </c>
      <c r="Z182" s="31" t="str">
        <f t="shared" si="28"/>
        <v/>
      </c>
      <c r="AA182" s="31" t="str">
        <f t="shared" si="25"/>
        <v/>
      </c>
      <c r="AB182" s="36"/>
      <c r="AC182" s="38" t="str">
        <f>IF(CPI_Downloader!F180="","",CPI_Downloader!F180)</f>
        <v/>
      </c>
    </row>
    <row r="183" spans="1:29" ht="12.75" customHeight="1" x14ac:dyDescent="0.2">
      <c r="A183" s="21">
        <f>IF(CPI_Downloader!A181="","",CPI_Downloader!A181)</f>
        <v>10197</v>
      </c>
      <c r="B183" s="22">
        <f t="shared" si="33"/>
        <v>-1.0869565217391242E-2</v>
      </c>
      <c r="C183" s="22" t="str">
        <f t="shared" si="31"/>
        <v/>
      </c>
      <c r="D183" s="22">
        <f t="shared" si="36"/>
        <v>0</v>
      </c>
      <c r="E183" s="22">
        <f t="shared" si="26"/>
        <v>-2.18342695439111E-3</v>
      </c>
      <c r="F183" s="22">
        <f t="shared" si="23"/>
        <v>9.2443574212557333E-3</v>
      </c>
      <c r="G183" s="22"/>
      <c r="H183" s="22">
        <f>'US Data'!B183</f>
        <v>-2.2598870056497078E-2</v>
      </c>
      <c r="I183" s="23">
        <f>IF(CPI_Downloader!B181="","",CPI_Downloader!B181)</f>
        <v>9.1</v>
      </c>
      <c r="J183" s="23" t="str">
        <f>IF(CPI_Downloader!C181="","",CPI_Downloader!C181)</f>
        <v/>
      </c>
      <c r="K183" s="24"/>
      <c r="L183" s="48">
        <f t="shared" si="29"/>
        <v>10197</v>
      </c>
      <c r="M183" s="25" t="str">
        <f t="shared" si="34"/>
        <v/>
      </c>
      <c r="N183" s="25" t="str">
        <f t="shared" si="32"/>
        <v/>
      </c>
      <c r="O183" s="25" t="str">
        <f t="shared" si="37"/>
        <v/>
      </c>
      <c r="P183" s="25" t="str">
        <f t="shared" si="27"/>
        <v/>
      </c>
      <c r="Q183" s="25" t="str">
        <f t="shared" si="24"/>
        <v/>
      </c>
      <c r="R183" s="6"/>
      <c r="S183" s="52" t="str">
        <f>IFERROR(('US Data'!M183),"")</f>
        <v/>
      </c>
      <c r="T183" s="26" t="str">
        <f>IF(CPI_Downloader!D181="","",CPI_Downloader!D181)</f>
        <v/>
      </c>
      <c r="U183" s="26" t="str">
        <f>IF(CPI_Downloader!E181="","",CPI_Downloader!E181)</f>
        <v/>
      </c>
      <c r="W183" s="48">
        <f t="shared" si="30"/>
        <v>10197</v>
      </c>
      <c r="X183" s="31" t="str">
        <f t="shared" si="35"/>
        <v/>
      </c>
      <c r="Y183" s="31" t="str">
        <f t="shared" si="38"/>
        <v/>
      </c>
      <c r="Z183" s="31" t="str">
        <f t="shared" si="28"/>
        <v/>
      </c>
      <c r="AA183" s="31" t="str">
        <f t="shared" si="25"/>
        <v/>
      </c>
      <c r="AB183" s="36"/>
      <c r="AC183" s="38" t="str">
        <f>IF(CPI_Downloader!F181="","",CPI_Downloader!F181)</f>
        <v/>
      </c>
    </row>
    <row r="184" spans="1:29" ht="12.75" customHeight="1" x14ac:dyDescent="0.2">
      <c r="A184" s="21">
        <f>IF(CPI_Downloader!A182="","",CPI_Downloader!A182)</f>
        <v>10228</v>
      </c>
      <c r="B184" s="22">
        <f t="shared" si="33"/>
        <v>0</v>
      </c>
      <c r="C184" s="22" t="str">
        <f t="shared" si="31"/>
        <v/>
      </c>
      <c r="D184" s="22">
        <f t="shared" si="36"/>
        <v>0</v>
      </c>
      <c r="E184" s="22">
        <f t="shared" si="26"/>
        <v>0</v>
      </c>
      <c r="F184" s="22">
        <f t="shared" si="23"/>
        <v>9.1386829069675102E-3</v>
      </c>
      <c r="G184" s="22"/>
      <c r="H184" s="22">
        <f>'US Data'!B184</f>
        <v>-1.1428571428571344E-2</v>
      </c>
      <c r="I184" s="23">
        <f>IF(CPI_Downloader!B182="","",CPI_Downloader!B182)</f>
        <v>9.1999999999999993</v>
      </c>
      <c r="J184" s="23" t="str">
        <f>IF(CPI_Downloader!C182="","",CPI_Downloader!C182)</f>
        <v/>
      </c>
      <c r="K184" s="24"/>
      <c r="L184" s="48">
        <f t="shared" si="29"/>
        <v>10228</v>
      </c>
      <c r="M184" s="25" t="str">
        <f t="shared" si="34"/>
        <v/>
      </c>
      <c r="N184" s="25" t="str">
        <f t="shared" si="32"/>
        <v/>
      </c>
      <c r="O184" s="25" t="str">
        <f t="shared" si="37"/>
        <v/>
      </c>
      <c r="P184" s="25" t="str">
        <f t="shared" si="27"/>
        <v/>
      </c>
      <c r="Q184" s="25" t="str">
        <f t="shared" si="24"/>
        <v/>
      </c>
      <c r="R184" s="6"/>
      <c r="S184" s="52" t="str">
        <f>IFERROR(('US Data'!M184),"")</f>
        <v/>
      </c>
      <c r="T184" s="26" t="str">
        <f>IF(CPI_Downloader!D182="","",CPI_Downloader!D182)</f>
        <v/>
      </c>
      <c r="U184" s="26" t="str">
        <f>IF(CPI_Downloader!E182="","",CPI_Downloader!E182)</f>
        <v/>
      </c>
      <c r="W184" s="48">
        <f t="shared" si="30"/>
        <v>10228</v>
      </c>
      <c r="X184" s="31" t="str">
        <f t="shared" si="35"/>
        <v/>
      </c>
      <c r="Y184" s="31" t="str">
        <f t="shared" si="38"/>
        <v/>
      </c>
      <c r="Z184" s="31" t="str">
        <f t="shared" si="28"/>
        <v/>
      </c>
      <c r="AA184" s="31" t="str">
        <f t="shared" si="25"/>
        <v/>
      </c>
      <c r="AB184" s="36"/>
      <c r="AC184" s="38" t="str">
        <f>IF(CPI_Downloader!F182="","",CPI_Downloader!F182)</f>
        <v/>
      </c>
    </row>
    <row r="185" spans="1:29" ht="12.75" customHeight="1" x14ac:dyDescent="0.2">
      <c r="A185" s="21">
        <f>IF(CPI_Downloader!A183="","",CPI_Downloader!A183)</f>
        <v>10259</v>
      </c>
      <c r="B185" s="22">
        <f t="shared" si="33"/>
        <v>0</v>
      </c>
      <c r="C185" s="22" t="str">
        <f t="shared" si="31"/>
        <v/>
      </c>
      <c r="D185" s="22">
        <f t="shared" si="36"/>
        <v>0</v>
      </c>
      <c r="E185" s="22">
        <f t="shared" si="26"/>
        <v>0</v>
      </c>
      <c r="F185" s="22">
        <f t="shared" si="23"/>
        <v>7.9451283995015665E-3</v>
      </c>
      <c r="G185" s="22"/>
      <c r="H185" s="22">
        <f>'US Data'!B185</f>
        <v>-1.724137931034464E-2</v>
      </c>
      <c r="I185" s="23">
        <f>IF(CPI_Downloader!B183="","",CPI_Downloader!B183)</f>
        <v>9.1999999999999993</v>
      </c>
      <c r="J185" s="23" t="str">
        <f>IF(CPI_Downloader!C183="","",CPI_Downloader!C183)</f>
        <v/>
      </c>
      <c r="K185" s="24"/>
      <c r="L185" s="48">
        <f t="shared" si="29"/>
        <v>10259</v>
      </c>
      <c r="M185" s="25" t="str">
        <f t="shared" si="34"/>
        <v/>
      </c>
      <c r="N185" s="25" t="str">
        <f t="shared" si="32"/>
        <v/>
      </c>
      <c r="O185" s="25" t="str">
        <f t="shared" si="37"/>
        <v/>
      </c>
      <c r="P185" s="25" t="str">
        <f t="shared" si="27"/>
        <v/>
      </c>
      <c r="Q185" s="25" t="str">
        <f t="shared" si="24"/>
        <v/>
      </c>
      <c r="R185" s="6"/>
      <c r="S185" s="52" t="str">
        <f>IFERROR(('US Data'!M185),"")</f>
        <v/>
      </c>
      <c r="T185" s="26" t="str">
        <f>IF(CPI_Downloader!D183="","",CPI_Downloader!D183)</f>
        <v/>
      </c>
      <c r="U185" s="26" t="str">
        <f>IF(CPI_Downloader!E183="","",CPI_Downloader!E183)</f>
        <v/>
      </c>
      <c r="W185" s="48">
        <f t="shared" si="30"/>
        <v>10259</v>
      </c>
      <c r="X185" s="31" t="str">
        <f t="shared" si="35"/>
        <v/>
      </c>
      <c r="Y185" s="31" t="str">
        <f t="shared" si="38"/>
        <v/>
      </c>
      <c r="Z185" s="31" t="str">
        <f t="shared" si="28"/>
        <v/>
      </c>
      <c r="AA185" s="31" t="str">
        <f t="shared" si="25"/>
        <v/>
      </c>
      <c r="AB185" s="36"/>
      <c r="AC185" s="38" t="str">
        <f>IF(CPI_Downloader!F183="","",CPI_Downloader!F183)</f>
        <v/>
      </c>
    </row>
    <row r="186" spans="1:29" ht="12.75" customHeight="1" x14ac:dyDescent="0.2">
      <c r="A186" s="21">
        <f>IF(CPI_Downloader!A184="","",CPI_Downloader!A184)</f>
        <v>10288</v>
      </c>
      <c r="B186" s="22">
        <f t="shared" si="33"/>
        <v>0</v>
      </c>
      <c r="C186" s="22" t="str">
        <f t="shared" si="31"/>
        <v/>
      </c>
      <c r="D186" s="22">
        <f t="shared" si="36"/>
        <v>-3.6363957513839695E-3</v>
      </c>
      <c r="E186" s="22">
        <f t="shared" si="26"/>
        <v>-4.3385584718967918E-3</v>
      </c>
      <c r="F186" s="22">
        <f t="shared" si="23"/>
        <v>5.6672192982709646E-3</v>
      </c>
      <c r="G186" s="22"/>
      <c r="H186" s="22">
        <f>'US Data'!B186</f>
        <v>-1.1560693641618491E-2</v>
      </c>
      <c r="I186" s="23">
        <f>IF(CPI_Downloader!B184="","",CPI_Downloader!B184)</f>
        <v>9.1</v>
      </c>
      <c r="J186" s="23" t="str">
        <f>IF(CPI_Downloader!C184="","",CPI_Downloader!C184)</f>
        <v/>
      </c>
      <c r="K186" s="24"/>
      <c r="L186" s="48">
        <f t="shared" si="29"/>
        <v>10288</v>
      </c>
      <c r="M186" s="25" t="str">
        <f t="shared" si="34"/>
        <v/>
      </c>
      <c r="N186" s="25" t="str">
        <f t="shared" si="32"/>
        <v/>
      </c>
      <c r="O186" s="25" t="str">
        <f t="shared" si="37"/>
        <v/>
      </c>
      <c r="P186" s="25" t="str">
        <f t="shared" si="27"/>
        <v/>
      </c>
      <c r="Q186" s="25" t="str">
        <f t="shared" si="24"/>
        <v/>
      </c>
      <c r="R186" s="6"/>
      <c r="S186" s="52" t="str">
        <f>IFERROR(('US Data'!M186),"")</f>
        <v/>
      </c>
      <c r="T186" s="26" t="str">
        <f>IF(CPI_Downloader!D184="","",CPI_Downloader!D184)</f>
        <v/>
      </c>
      <c r="U186" s="26" t="str">
        <f>IF(CPI_Downloader!E184="","",CPI_Downloader!E184)</f>
        <v/>
      </c>
      <c r="W186" s="48">
        <f t="shared" si="30"/>
        <v>10288</v>
      </c>
      <c r="X186" s="31" t="str">
        <f t="shared" si="35"/>
        <v/>
      </c>
      <c r="Y186" s="31" t="str">
        <f t="shared" si="38"/>
        <v/>
      </c>
      <c r="Z186" s="31" t="str">
        <f t="shared" si="28"/>
        <v/>
      </c>
      <c r="AA186" s="31" t="str">
        <f t="shared" si="25"/>
        <v/>
      </c>
      <c r="AB186" s="36"/>
      <c r="AC186" s="38" t="str">
        <f>IF(CPI_Downloader!F184="","",CPI_Downloader!F184)</f>
        <v/>
      </c>
    </row>
    <row r="187" spans="1:29" ht="12.75" customHeight="1" x14ac:dyDescent="0.2">
      <c r="A187" s="21">
        <f>IF(CPI_Downloader!A185="","",CPI_Downloader!A185)</f>
        <v>10319</v>
      </c>
      <c r="B187" s="22">
        <f t="shared" si="33"/>
        <v>1.1111111111111072E-2</v>
      </c>
      <c r="C187" s="22" t="str">
        <f t="shared" si="31"/>
        <v/>
      </c>
      <c r="D187" s="22">
        <f t="shared" si="36"/>
        <v>0</v>
      </c>
      <c r="E187" s="22">
        <f t="shared" si="26"/>
        <v>-2.18342695439111E-3</v>
      </c>
      <c r="F187" s="22">
        <f t="shared" si="23"/>
        <v>5.6672192982709646E-3</v>
      </c>
      <c r="G187" s="22"/>
      <c r="H187" s="22">
        <f>'US Data'!B187</f>
        <v>-1.1560693641618491E-2</v>
      </c>
      <c r="I187" s="23">
        <f>IF(CPI_Downloader!B185="","",CPI_Downloader!B185)</f>
        <v>9.1</v>
      </c>
      <c r="J187" s="23" t="str">
        <f>IF(CPI_Downloader!C185="","",CPI_Downloader!C185)</f>
        <v/>
      </c>
      <c r="K187" s="24"/>
      <c r="L187" s="48">
        <f t="shared" si="29"/>
        <v>10319</v>
      </c>
      <c r="M187" s="25" t="str">
        <f t="shared" si="34"/>
        <v/>
      </c>
      <c r="N187" s="25" t="str">
        <f t="shared" si="32"/>
        <v/>
      </c>
      <c r="O187" s="25" t="str">
        <f t="shared" si="37"/>
        <v/>
      </c>
      <c r="P187" s="25" t="str">
        <f t="shared" si="27"/>
        <v/>
      </c>
      <c r="Q187" s="25" t="str">
        <f t="shared" si="24"/>
        <v/>
      </c>
      <c r="R187" s="6"/>
      <c r="S187" s="52" t="str">
        <f>IFERROR(('US Data'!M187),"")</f>
        <v/>
      </c>
      <c r="T187" s="26" t="str">
        <f>IF(CPI_Downloader!D185="","",CPI_Downloader!D185)</f>
        <v/>
      </c>
      <c r="U187" s="26" t="str">
        <f>IF(CPI_Downloader!E185="","",CPI_Downloader!E185)</f>
        <v/>
      </c>
      <c r="W187" s="48">
        <f t="shared" si="30"/>
        <v>10319</v>
      </c>
      <c r="X187" s="31" t="str">
        <f t="shared" si="35"/>
        <v/>
      </c>
      <c r="Y187" s="31" t="str">
        <f t="shared" si="38"/>
        <v/>
      </c>
      <c r="Z187" s="31" t="str">
        <f t="shared" si="28"/>
        <v/>
      </c>
      <c r="AA187" s="31" t="str">
        <f t="shared" si="25"/>
        <v/>
      </c>
      <c r="AB187" s="36"/>
      <c r="AC187" s="38" t="str">
        <f>IF(CPI_Downloader!F185="","",CPI_Downloader!F185)</f>
        <v/>
      </c>
    </row>
    <row r="188" spans="1:29" ht="12.75" customHeight="1" x14ac:dyDescent="0.2">
      <c r="A188" s="21">
        <f>IF(CPI_Downloader!A186="","",CPI_Downloader!A186)</f>
        <v>10349</v>
      </c>
      <c r="B188" s="22">
        <f t="shared" si="33"/>
        <v>0</v>
      </c>
      <c r="C188" s="22" t="str">
        <f t="shared" si="31"/>
        <v/>
      </c>
      <c r="D188" s="22">
        <f t="shared" si="36"/>
        <v>0</v>
      </c>
      <c r="E188" s="22">
        <f t="shared" si="26"/>
        <v>-4.3861340379363067E-3</v>
      </c>
      <c r="F188" s="22">
        <f t="shared" ref="F188:F251" si="39">IFERROR(((I188/I68)^(1/10)-1),"")</f>
        <v>3.3959082430339294E-3</v>
      </c>
      <c r="G188" s="22"/>
      <c r="H188" s="22">
        <f>'US Data'!B188</f>
        <v>-1.1494252873563204E-2</v>
      </c>
      <c r="I188" s="23">
        <f>IF(CPI_Downloader!B186="","",CPI_Downloader!B186)</f>
        <v>9</v>
      </c>
      <c r="J188" s="23" t="str">
        <f>IF(CPI_Downloader!C186="","",CPI_Downloader!C186)</f>
        <v/>
      </c>
      <c r="K188" s="24"/>
      <c r="L188" s="48">
        <f t="shared" si="29"/>
        <v>10349</v>
      </c>
      <c r="M188" s="25" t="str">
        <f t="shared" si="34"/>
        <v/>
      </c>
      <c r="N188" s="25" t="str">
        <f t="shared" si="32"/>
        <v/>
      </c>
      <c r="O188" s="25" t="str">
        <f t="shared" si="37"/>
        <v/>
      </c>
      <c r="P188" s="25" t="str">
        <f t="shared" si="27"/>
        <v/>
      </c>
      <c r="Q188" s="25" t="str">
        <f t="shared" ref="Q188:Q251" si="40">IFERROR(((T188/T68)^(1/10)-1),"")</f>
        <v/>
      </c>
      <c r="R188" s="6"/>
      <c r="S188" s="52" t="str">
        <f>IFERROR(('US Data'!M188),"")</f>
        <v/>
      </c>
      <c r="T188" s="26" t="str">
        <f>IF(CPI_Downloader!D186="","",CPI_Downloader!D186)</f>
        <v/>
      </c>
      <c r="U188" s="26" t="str">
        <f>IF(CPI_Downloader!E186="","",CPI_Downloader!E186)</f>
        <v/>
      </c>
      <c r="W188" s="48">
        <f t="shared" si="30"/>
        <v>10349</v>
      </c>
      <c r="X188" s="31" t="str">
        <f t="shared" si="35"/>
        <v/>
      </c>
      <c r="Y188" s="31" t="str">
        <f t="shared" si="38"/>
        <v/>
      </c>
      <c r="Z188" s="31" t="str">
        <f t="shared" si="28"/>
        <v/>
      </c>
      <c r="AA188" s="31" t="str">
        <f t="shared" ref="AA188:AA251" si="41">IFERROR(((AC188/AC68)^(1/10)-1),"")</f>
        <v/>
      </c>
      <c r="AB188" s="36"/>
      <c r="AC188" s="38" t="str">
        <f>IF(CPI_Downloader!F186="","",CPI_Downloader!F186)</f>
        <v/>
      </c>
    </row>
    <row r="189" spans="1:29" ht="12.75" customHeight="1" x14ac:dyDescent="0.2">
      <c r="A189" s="21">
        <f>IF(CPI_Downloader!A187="","",CPI_Downloader!A187)</f>
        <v>10380</v>
      </c>
      <c r="B189" s="22">
        <f t="shared" si="33"/>
        <v>0</v>
      </c>
      <c r="C189" s="22" t="str">
        <f t="shared" si="31"/>
        <v/>
      </c>
      <c r="D189" s="22">
        <f t="shared" si="36"/>
        <v>0</v>
      </c>
      <c r="E189" s="22">
        <f t="shared" si="26"/>
        <v>-4.3861340379363067E-3</v>
      </c>
      <c r="F189" s="22">
        <f t="shared" si="39"/>
        <v>2.249812624094627E-3</v>
      </c>
      <c r="G189" s="22"/>
      <c r="H189" s="22">
        <f>'US Data'!B189</f>
        <v>-2.8409090909090939E-2</v>
      </c>
      <c r="I189" s="23">
        <f>IF(CPI_Downloader!B187="","",CPI_Downloader!B187)</f>
        <v>9</v>
      </c>
      <c r="J189" s="23" t="str">
        <f>IF(CPI_Downloader!C187="","",CPI_Downloader!C187)</f>
        <v/>
      </c>
      <c r="K189" s="24"/>
      <c r="L189" s="48">
        <f t="shared" si="29"/>
        <v>10380</v>
      </c>
      <c r="M189" s="25" t="str">
        <f t="shared" si="34"/>
        <v/>
      </c>
      <c r="N189" s="25" t="str">
        <f t="shared" si="32"/>
        <v/>
      </c>
      <c r="O189" s="25" t="str">
        <f t="shared" si="37"/>
        <v/>
      </c>
      <c r="P189" s="25" t="str">
        <f t="shared" si="27"/>
        <v/>
      </c>
      <c r="Q189" s="25" t="str">
        <f t="shared" si="40"/>
        <v/>
      </c>
      <c r="R189" s="6"/>
      <c r="S189" s="52" t="str">
        <f>IFERROR(('US Data'!M189),"")</f>
        <v/>
      </c>
      <c r="T189" s="26" t="str">
        <f>IF(CPI_Downloader!D187="","",CPI_Downloader!D187)</f>
        <v/>
      </c>
      <c r="U189" s="26" t="str">
        <f>IF(CPI_Downloader!E187="","",CPI_Downloader!E187)</f>
        <v/>
      </c>
      <c r="W189" s="48">
        <f t="shared" si="30"/>
        <v>10380</v>
      </c>
      <c r="X189" s="31" t="str">
        <f t="shared" si="35"/>
        <v/>
      </c>
      <c r="Y189" s="31" t="str">
        <f t="shared" si="38"/>
        <v/>
      </c>
      <c r="Z189" s="31" t="str">
        <f t="shared" si="28"/>
        <v/>
      </c>
      <c r="AA189" s="31" t="str">
        <f t="shared" si="41"/>
        <v/>
      </c>
      <c r="AB189" s="36"/>
      <c r="AC189" s="38" t="str">
        <f>IF(CPI_Downloader!F187="","",CPI_Downloader!F187)</f>
        <v/>
      </c>
    </row>
    <row r="190" spans="1:29" ht="12.75" customHeight="1" x14ac:dyDescent="0.2">
      <c r="A190" s="21">
        <f>IF(CPI_Downloader!A188="","",CPI_Downloader!A188)</f>
        <v>10410</v>
      </c>
      <c r="B190" s="22">
        <f t="shared" si="33"/>
        <v>-1.098901098901095E-2</v>
      </c>
      <c r="C190" s="22" t="str">
        <f t="shared" si="31"/>
        <v/>
      </c>
      <c r="D190" s="22">
        <f t="shared" si="36"/>
        <v>0</v>
      </c>
      <c r="E190" s="22">
        <f t="shared" si="26"/>
        <v>-2.2075270576253914E-3</v>
      </c>
      <c r="F190" s="22">
        <f t="shared" si="39"/>
        <v>1.1179545055928219E-3</v>
      </c>
      <c r="G190" s="22"/>
      <c r="H190" s="22">
        <f>'US Data'!B190</f>
        <v>-1.1560693641618491E-2</v>
      </c>
      <c r="I190" s="23">
        <f>IF(CPI_Downloader!B188="","",CPI_Downloader!B188)</f>
        <v>9</v>
      </c>
      <c r="J190" s="23" t="str">
        <f>IF(CPI_Downloader!C188="","",CPI_Downloader!C188)</f>
        <v/>
      </c>
      <c r="K190" s="24"/>
      <c r="L190" s="48">
        <f t="shared" si="29"/>
        <v>10410</v>
      </c>
      <c r="M190" s="25" t="str">
        <f t="shared" si="34"/>
        <v/>
      </c>
      <c r="N190" s="25" t="str">
        <f t="shared" si="32"/>
        <v/>
      </c>
      <c r="O190" s="25" t="str">
        <f t="shared" si="37"/>
        <v/>
      </c>
      <c r="P190" s="25" t="str">
        <f t="shared" si="27"/>
        <v/>
      </c>
      <c r="Q190" s="25" t="str">
        <f t="shared" si="40"/>
        <v/>
      </c>
      <c r="R190" s="6"/>
      <c r="S190" s="52" t="str">
        <f>IFERROR(('US Data'!M190),"")</f>
        <v/>
      </c>
      <c r="T190" s="26" t="str">
        <f>IF(CPI_Downloader!D188="","",CPI_Downloader!D188)</f>
        <v/>
      </c>
      <c r="U190" s="26" t="str">
        <f>IF(CPI_Downloader!E188="","",CPI_Downloader!E188)</f>
        <v/>
      </c>
      <c r="W190" s="48">
        <f t="shared" si="30"/>
        <v>10410</v>
      </c>
      <c r="X190" s="31" t="str">
        <f t="shared" si="35"/>
        <v/>
      </c>
      <c r="Y190" s="31" t="str">
        <f t="shared" si="38"/>
        <v/>
      </c>
      <c r="Z190" s="31" t="str">
        <f t="shared" si="28"/>
        <v/>
      </c>
      <c r="AA190" s="31" t="str">
        <f t="shared" si="41"/>
        <v/>
      </c>
      <c r="AB190" s="36"/>
      <c r="AC190" s="38" t="str">
        <f>IF(CPI_Downloader!F188="","",CPI_Downloader!F188)</f>
        <v/>
      </c>
    </row>
    <row r="191" spans="1:29" ht="12.75" customHeight="1" x14ac:dyDescent="0.2">
      <c r="A191" s="21">
        <f>IF(CPI_Downloader!A189="","",CPI_Downloader!A189)</f>
        <v>10441</v>
      </c>
      <c r="B191" s="22">
        <f t="shared" si="33"/>
        <v>2.2222222222222143E-2</v>
      </c>
      <c r="C191" s="22" t="str">
        <f t="shared" si="31"/>
        <v/>
      </c>
      <c r="D191" s="22">
        <f t="shared" si="36"/>
        <v>3.6496673863617435E-3</v>
      </c>
      <c r="E191" s="22">
        <f t="shared" si="26"/>
        <v>0</v>
      </c>
      <c r="F191" s="22">
        <f t="shared" si="39"/>
        <v>0</v>
      </c>
      <c r="G191" s="22"/>
      <c r="H191" s="22">
        <f>'US Data'!B191</f>
        <v>-5.8139534883719923E-3</v>
      </c>
      <c r="I191" s="23">
        <f>IF(CPI_Downloader!B189="","",CPI_Downloader!B189)</f>
        <v>9.1999999999999993</v>
      </c>
      <c r="J191" s="23" t="str">
        <f>IF(CPI_Downloader!C189="","",CPI_Downloader!C189)</f>
        <v/>
      </c>
      <c r="K191" s="24"/>
      <c r="L191" s="48">
        <f t="shared" si="29"/>
        <v>10441</v>
      </c>
      <c r="M191" s="25" t="str">
        <f t="shared" si="34"/>
        <v/>
      </c>
      <c r="N191" s="25" t="str">
        <f t="shared" si="32"/>
        <v/>
      </c>
      <c r="O191" s="25" t="str">
        <f t="shared" si="37"/>
        <v/>
      </c>
      <c r="P191" s="25" t="str">
        <f t="shared" si="27"/>
        <v/>
      </c>
      <c r="Q191" s="25" t="str">
        <f t="shared" si="40"/>
        <v/>
      </c>
      <c r="R191" s="6"/>
      <c r="S191" s="52" t="str">
        <f>IFERROR(('US Data'!M191),"")</f>
        <v/>
      </c>
      <c r="T191" s="26" t="str">
        <f>IF(CPI_Downloader!D189="","",CPI_Downloader!D189)</f>
        <v/>
      </c>
      <c r="U191" s="26" t="str">
        <f>IF(CPI_Downloader!E189="","",CPI_Downloader!E189)</f>
        <v/>
      </c>
      <c r="W191" s="48">
        <f t="shared" si="30"/>
        <v>10441</v>
      </c>
      <c r="X191" s="31" t="str">
        <f t="shared" si="35"/>
        <v/>
      </c>
      <c r="Y191" s="31" t="str">
        <f t="shared" si="38"/>
        <v/>
      </c>
      <c r="Z191" s="31" t="str">
        <f t="shared" si="28"/>
        <v/>
      </c>
      <c r="AA191" s="31" t="str">
        <f t="shared" si="41"/>
        <v/>
      </c>
      <c r="AB191" s="36"/>
      <c r="AC191" s="38" t="str">
        <f>IF(CPI_Downloader!F189="","",CPI_Downloader!F189)</f>
        <v/>
      </c>
    </row>
    <row r="192" spans="1:29" ht="12.75" customHeight="1" x14ac:dyDescent="0.2">
      <c r="A192" s="21">
        <f>IF(CPI_Downloader!A190="","",CPI_Downloader!A190)</f>
        <v>10472</v>
      </c>
      <c r="B192" s="22">
        <f t="shared" si="33"/>
        <v>2.2222222222222143E-2</v>
      </c>
      <c r="C192" s="22" t="str">
        <f t="shared" si="31"/>
        <v/>
      </c>
      <c r="D192" s="22">
        <f t="shared" si="36"/>
        <v>3.6496673863617435E-3</v>
      </c>
      <c r="E192" s="22">
        <f t="shared" ref="E192:E255" si="42">IFERROR(((I192/I132)^(1/5)-1),"")</f>
        <v>0</v>
      </c>
      <c r="F192" s="22">
        <f t="shared" si="39"/>
        <v>0</v>
      </c>
      <c r="G192" s="22"/>
      <c r="H192" s="22">
        <f>'US Data'!B192</f>
        <v>0</v>
      </c>
      <c r="I192" s="23">
        <f>IF(CPI_Downloader!B190="","",CPI_Downloader!B190)</f>
        <v>9.1999999999999993</v>
      </c>
      <c r="J192" s="23" t="str">
        <f>IF(CPI_Downloader!C190="","",CPI_Downloader!C190)</f>
        <v/>
      </c>
      <c r="K192" s="24"/>
      <c r="L192" s="48">
        <f t="shared" si="29"/>
        <v>10472</v>
      </c>
      <c r="M192" s="25" t="str">
        <f t="shared" si="34"/>
        <v/>
      </c>
      <c r="N192" s="25" t="str">
        <f t="shared" si="32"/>
        <v/>
      </c>
      <c r="O192" s="25" t="str">
        <f t="shared" si="37"/>
        <v/>
      </c>
      <c r="P192" s="25" t="str">
        <f t="shared" ref="P192:P255" si="43">IFERROR(((T192/T132)^(1/5)-1),"")</f>
        <v/>
      </c>
      <c r="Q192" s="25" t="str">
        <f t="shared" si="40"/>
        <v/>
      </c>
      <c r="R192" s="6"/>
      <c r="S192" s="52" t="str">
        <f>IFERROR(('US Data'!M192),"")</f>
        <v/>
      </c>
      <c r="T192" s="26" t="str">
        <f>IF(CPI_Downloader!D190="","",CPI_Downloader!D190)</f>
        <v/>
      </c>
      <c r="U192" s="26" t="str">
        <f>IF(CPI_Downloader!E190="","",CPI_Downloader!E190)</f>
        <v/>
      </c>
      <c r="W192" s="48">
        <f t="shared" si="30"/>
        <v>10472</v>
      </c>
      <c r="X192" s="31" t="str">
        <f t="shared" si="35"/>
        <v/>
      </c>
      <c r="Y192" s="31" t="str">
        <f t="shared" si="38"/>
        <v/>
      </c>
      <c r="Z192" s="31" t="str">
        <f t="shared" ref="Z192:Z255" si="44">IFERROR(((AC192/AC132)^(1/5)-1),"")</f>
        <v/>
      </c>
      <c r="AA192" s="31" t="str">
        <f t="shared" si="41"/>
        <v/>
      </c>
      <c r="AB192" s="36"/>
      <c r="AC192" s="38" t="str">
        <f>IF(CPI_Downloader!F190="","",CPI_Downloader!F190)</f>
        <v/>
      </c>
    </row>
    <row r="193" spans="1:29" ht="12.75" customHeight="1" x14ac:dyDescent="0.2">
      <c r="A193" s="21">
        <f>IF(CPI_Downloader!A191="","",CPI_Downloader!A191)</f>
        <v>10502</v>
      </c>
      <c r="B193" s="22">
        <f t="shared" si="33"/>
        <v>2.2222222222222143E-2</v>
      </c>
      <c r="C193" s="22" t="str">
        <f t="shared" si="31"/>
        <v/>
      </c>
      <c r="D193" s="22">
        <f t="shared" si="36"/>
        <v>0</v>
      </c>
      <c r="E193" s="22">
        <f t="shared" si="42"/>
        <v>0</v>
      </c>
      <c r="F193" s="22">
        <f t="shared" si="39"/>
        <v>-1.0805074414188542E-3</v>
      </c>
      <c r="G193" s="22"/>
      <c r="H193" s="22">
        <f>'US Data'!B193</f>
        <v>-1.1494252873563204E-2</v>
      </c>
      <c r="I193" s="23">
        <f>IF(CPI_Downloader!B191="","",CPI_Downloader!B191)</f>
        <v>9.1999999999999993</v>
      </c>
      <c r="J193" s="23" t="str">
        <f>IF(CPI_Downloader!C191="","",CPI_Downloader!C191)</f>
        <v/>
      </c>
      <c r="K193" s="24"/>
      <c r="L193" s="48">
        <f t="shared" si="29"/>
        <v>10502</v>
      </c>
      <c r="M193" s="25" t="str">
        <f t="shared" si="34"/>
        <v/>
      </c>
      <c r="N193" s="25" t="str">
        <f t="shared" si="32"/>
        <v/>
      </c>
      <c r="O193" s="25" t="str">
        <f t="shared" si="37"/>
        <v/>
      </c>
      <c r="P193" s="25" t="str">
        <f t="shared" si="43"/>
        <v/>
      </c>
      <c r="Q193" s="25" t="str">
        <f t="shared" si="40"/>
        <v/>
      </c>
      <c r="R193" s="6"/>
      <c r="S193" s="52" t="str">
        <f>IFERROR(('US Data'!M193),"")</f>
        <v/>
      </c>
      <c r="T193" s="26" t="str">
        <f>IF(CPI_Downloader!D191="","",CPI_Downloader!D191)</f>
        <v/>
      </c>
      <c r="U193" s="26" t="str">
        <f>IF(CPI_Downloader!E191="","",CPI_Downloader!E191)</f>
        <v/>
      </c>
      <c r="W193" s="48">
        <f t="shared" si="30"/>
        <v>10502</v>
      </c>
      <c r="X193" s="31" t="str">
        <f t="shared" si="35"/>
        <v/>
      </c>
      <c r="Y193" s="31" t="str">
        <f t="shared" si="38"/>
        <v/>
      </c>
      <c r="Z193" s="31" t="str">
        <f t="shared" si="44"/>
        <v/>
      </c>
      <c r="AA193" s="31" t="str">
        <f t="shared" si="41"/>
        <v/>
      </c>
      <c r="AB193" s="36"/>
      <c r="AC193" s="38" t="str">
        <f>IF(CPI_Downloader!F191="","",CPI_Downloader!F191)</f>
        <v/>
      </c>
    </row>
    <row r="194" spans="1:29" ht="12.75" customHeight="1" x14ac:dyDescent="0.2">
      <c r="A194" s="21">
        <f>IF(CPI_Downloader!A192="","",CPI_Downloader!A192)</f>
        <v>10533</v>
      </c>
      <c r="B194" s="22">
        <f t="shared" si="33"/>
        <v>1.098901098901095E-2</v>
      </c>
      <c r="C194" s="22" t="str">
        <f t="shared" si="31"/>
        <v/>
      </c>
      <c r="D194" s="22">
        <f t="shared" si="36"/>
        <v>0</v>
      </c>
      <c r="E194" s="22">
        <f t="shared" si="42"/>
        <v>0</v>
      </c>
      <c r="F194" s="22">
        <f t="shared" si="39"/>
        <v>-2.1483095947207875E-3</v>
      </c>
      <c r="G194" s="22"/>
      <c r="H194" s="22">
        <f>'US Data'!B194</f>
        <v>-5.7803468208093012E-3</v>
      </c>
      <c r="I194" s="23">
        <f>IF(CPI_Downloader!B192="","",CPI_Downloader!B192)</f>
        <v>9.1999999999999993</v>
      </c>
      <c r="J194" s="23" t="str">
        <f>IF(CPI_Downloader!C192="","",CPI_Downloader!C192)</f>
        <v/>
      </c>
      <c r="K194" s="24"/>
      <c r="L194" s="48">
        <f t="shared" si="29"/>
        <v>10533</v>
      </c>
      <c r="M194" s="25" t="str">
        <f t="shared" si="34"/>
        <v/>
      </c>
      <c r="N194" s="25" t="str">
        <f t="shared" si="32"/>
        <v/>
      </c>
      <c r="O194" s="25" t="str">
        <f t="shared" si="37"/>
        <v/>
      </c>
      <c r="P194" s="25" t="str">
        <f t="shared" si="43"/>
        <v/>
      </c>
      <c r="Q194" s="25" t="str">
        <f t="shared" si="40"/>
        <v/>
      </c>
      <c r="R194" s="6"/>
      <c r="S194" s="52" t="str">
        <f>IFERROR(('US Data'!M194),"")</f>
        <v/>
      </c>
      <c r="T194" s="26" t="str">
        <f>IF(CPI_Downloader!D192="","",CPI_Downloader!D192)</f>
        <v/>
      </c>
      <c r="U194" s="26" t="str">
        <f>IF(CPI_Downloader!E192="","",CPI_Downloader!E192)</f>
        <v/>
      </c>
      <c r="W194" s="48">
        <f t="shared" si="30"/>
        <v>10533</v>
      </c>
      <c r="X194" s="31" t="str">
        <f t="shared" si="35"/>
        <v/>
      </c>
      <c r="Y194" s="31" t="str">
        <f t="shared" si="38"/>
        <v/>
      </c>
      <c r="Z194" s="31" t="str">
        <f t="shared" si="44"/>
        <v/>
      </c>
      <c r="AA194" s="31" t="str">
        <f t="shared" si="41"/>
        <v/>
      </c>
      <c r="AB194" s="36"/>
      <c r="AC194" s="38" t="str">
        <f>IF(CPI_Downloader!F192="","",CPI_Downloader!F192)</f>
        <v/>
      </c>
    </row>
    <row r="195" spans="1:29" ht="12.75" customHeight="1" x14ac:dyDescent="0.2">
      <c r="A195" s="21">
        <f>IF(CPI_Downloader!A193="","",CPI_Downloader!A193)</f>
        <v>10563</v>
      </c>
      <c r="B195" s="22">
        <f t="shared" si="33"/>
        <v>1.098901098901095E-2</v>
      </c>
      <c r="C195" s="22" t="str">
        <f t="shared" si="31"/>
        <v/>
      </c>
      <c r="D195" s="22">
        <f t="shared" si="36"/>
        <v>-3.5971533880410078E-3</v>
      </c>
      <c r="E195" s="22">
        <f t="shared" si="42"/>
        <v>0</v>
      </c>
      <c r="F195" s="22">
        <f t="shared" si="39"/>
        <v>-2.1483095947207875E-3</v>
      </c>
      <c r="G195" s="22"/>
      <c r="H195" s="22">
        <f>'US Data'!B195</f>
        <v>-1.1560693641618491E-2</v>
      </c>
      <c r="I195" s="23">
        <f>IF(CPI_Downloader!B193="","",CPI_Downloader!B193)</f>
        <v>9.1999999999999993</v>
      </c>
      <c r="J195" s="23" t="str">
        <f>IF(CPI_Downloader!C193="","",CPI_Downloader!C193)</f>
        <v/>
      </c>
      <c r="K195" s="24"/>
      <c r="L195" s="48">
        <f t="shared" si="29"/>
        <v>10563</v>
      </c>
      <c r="M195" s="25" t="str">
        <f t="shared" si="34"/>
        <v/>
      </c>
      <c r="N195" s="25" t="str">
        <f t="shared" si="32"/>
        <v/>
      </c>
      <c r="O195" s="25" t="str">
        <f t="shared" si="37"/>
        <v/>
      </c>
      <c r="P195" s="25" t="str">
        <f t="shared" si="43"/>
        <v/>
      </c>
      <c r="Q195" s="25" t="str">
        <f t="shared" si="40"/>
        <v/>
      </c>
      <c r="R195" s="6"/>
      <c r="S195" s="52" t="str">
        <f>IFERROR(('US Data'!M195),"")</f>
        <v/>
      </c>
      <c r="T195" s="26" t="str">
        <f>IF(CPI_Downloader!D193="","",CPI_Downloader!D193)</f>
        <v/>
      </c>
      <c r="U195" s="26" t="str">
        <f>IF(CPI_Downloader!E193="","",CPI_Downloader!E193)</f>
        <v/>
      </c>
      <c r="W195" s="48">
        <f t="shared" si="30"/>
        <v>10563</v>
      </c>
      <c r="X195" s="31" t="str">
        <f t="shared" si="35"/>
        <v/>
      </c>
      <c r="Y195" s="31" t="str">
        <f t="shared" si="38"/>
        <v/>
      </c>
      <c r="Z195" s="31" t="str">
        <f t="shared" si="44"/>
        <v/>
      </c>
      <c r="AA195" s="31" t="str">
        <f t="shared" si="41"/>
        <v/>
      </c>
      <c r="AB195" s="36"/>
      <c r="AC195" s="38" t="str">
        <f>IF(CPI_Downloader!F193="","",CPI_Downloader!F193)</f>
        <v/>
      </c>
    </row>
    <row r="196" spans="1:29" ht="12.75" customHeight="1" x14ac:dyDescent="0.2">
      <c r="A196" s="21">
        <f>IF(CPI_Downloader!A194="","",CPI_Downloader!A194)</f>
        <v>10594</v>
      </c>
      <c r="B196" s="22">
        <f t="shared" si="33"/>
        <v>0</v>
      </c>
      <c r="C196" s="22" t="str">
        <f t="shared" si="31"/>
        <v/>
      </c>
      <c r="D196" s="22">
        <f t="shared" si="36"/>
        <v>0</v>
      </c>
      <c r="E196" s="22">
        <f t="shared" si="42"/>
        <v>0</v>
      </c>
      <c r="F196" s="22">
        <f t="shared" si="39"/>
        <v>-3.2036886577568868E-3</v>
      </c>
      <c r="G196" s="22"/>
      <c r="H196" s="22">
        <f>'US Data'!B196</f>
        <v>-1.1560693641618491E-2</v>
      </c>
      <c r="I196" s="23">
        <f>IF(CPI_Downloader!B194="","",CPI_Downloader!B194)</f>
        <v>9.1999999999999993</v>
      </c>
      <c r="J196" s="23" t="str">
        <f>IF(CPI_Downloader!C194="","",CPI_Downloader!C194)</f>
        <v/>
      </c>
      <c r="K196" s="24"/>
      <c r="L196" s="48">
        <f t="shared" ref="L196:L259" si="45">A196</f>
        <v>10594</v>
      </c>
      <c r="M196" s="25" t="str">
        <f t="shared" si="34"/>
        <v/>
      </c>
      <c r="N196" s="25" t="str">
        <f t="shared" si="32"/>
        <v/>
      </c>
      <c r="O196" s="25" t="str">
        <f t="shared" si="37"/>
        <v/>
      </c>
      <c r="P196" s="25" t="str">
        <f t="shared" si="43"/>
        <v/>
      </c>
      <c r="Q196" s="25" t="str">
        <f t="shared" si="40"/>
        <v/>
      </c>
      <c r="R196" s="6"/>
      <c r="S196" s="52" t="str">
        <f>IFERROR(('US Data'!M196),"")</f>
        <v/>
      </c>
      <c r="T196" s="26" t="str">
        <f>IF(CPI_Downloader!D194="","",CPI_Downloader!D194)</f>
        <v/>
      </c>
      <c r="U196" s="26" t="str">
        <f>IF(CPI_Downloader!E194="","",CPI_Downloader!E194)</f>
        <v/>
      </c>
      <c r="W196" s="48">
        <f t="shared" ref="W196:W259" si="46">A196</f>
        <v>10594</v>
      </c>
      <c r="X196" s="31" t="str">
        <f t="shared" si="35"/>
        <v/>
      </c>
      <c r="Y196" s="31" t="str">
        <f t="shared" si="38"/>
        <v/>
      </c>
      <c r="Z196" s="31" t="str">
        <f t="shared" si="44"/>
        <v/>
      </c>
      <c r="AA196" s="31" t="str">
        <f t="shared" si="41"/>
        <v/>
      </c>
      <c r="AB196" s="36"/>
      <c r="AC196" s="38" t="str">
        <f>IF(CPI_Downloader!F194="","",CPI_Downloader!F194)</f>
        <v/>
      </c>
    </row>
    <row r="197" spans="1:29" ht="12.75" customHeight="1" x14ac:dyDescent="0.2">
      <c r="A197" s="21">
        <f>IF(CPI_Downloader!A195="","",CPI_Downloader!A195)</f>
        <v>10625</v>
      </c>
      <c r="B197" s="22">
        <f t="shared" si="33"/>
        <v>0</v>
      </c>
      <c r="C197" s="22" t="str">
        <f t="shared" ref="C197:C260" si="47">IFERROR((J197/J196-1),"")</f>
        <v/>
      </c>
      <c r="D197" s="22">
        <f t="shared" si="36"/>
        <v>0</v>
      </c>
      <c r="E197" s="22">
        <f t="shared" si="42"/>
        <v>0</v>
      </c>
      <c r="F197" s="22">
        <f t="shared" si="39"/>
        <v>-2.1483095947207875E-3</v>
      </c>
      <c r="G197" s="22"/>
      <c r="H197" s="22">
        <f>'US Data'!B197</f>
        <v>0</v>
      </c>
      <c r="I197" s="23">
        <f>IF(CPI_Downloader!B195="","",CPI_Downloader!B195)</f>
        <v>9.1999999999999993</v>
      </c>
      <c r="J197" s="23" t="str">
        <f>IF(CPI_Downloader!C195="","",CPI_Downloader!C195)</f>
        <v/>
      </c>
      <c r="K197" s="24"/>
      <c r="L197" s="48">
        <f t="shared" si="45"/>
        <v>10625</v>
      </c>
      <c r="M197" s="25" t="str">
        <f t="shared" si="34"/>
        <v/>
      </c>
      <c r="N197" s="25" t="str">
        <f t="shared" ref="N197:N260" si="48">IFERROR((U197/U196-1),"")</f>
        <v/>
      </c>
      <c r="O197" s="25" t="str">
        <f t="shared" si="37"/>
        <v/>
      </c>
      <c r="P197" s="25" t="str">
        <f t="shared" si="43"/>
        <v/>
      </c>
      <c r="Q197" s="25" t="str">
        <f t="shared" si="40"/>
        <v/>
      </c>
      <c r="R197" s="6"/>
      <c r="S197" s="52" t="str">
        <f>IFERROR(('US Data'!M197),"")</f>
        <v/>
      </c>
      <c r="T197" s="26" t="str">
        <f>IF(CPI_Downloader!D195="","",CPI_Downloader!D195)</f>
        <v/>
      </c>
      <c r="U197" s="26" t="str">
        <f>IF(CPI_Downloader!E195="","",CPI_Downloader!E195)</f>
        <v/>
      </c>
      <c r="W197" s="48">
        <f t="shared" si="46"/>
        <v>10625</v>
      </c>
      <c r="X197" s="31" t="str">
        <f t="shared" si="35"/>
        <v/>
      </c>
      <c r="Y197" s="31" t="str">
        <f t="shared" si="38"/>
        <v/>
      </c>
      <c r="Z197" s="31" t="str">
        <f t="shared" si="44"/>
        <v/>
      </c>
      <c r="AA197" s="31" t="str">
        <f t="shared" si="41"/>
        <v/>
      </c>
      <c r="AB197" s="36"/>
      <c r="AC197" s="38" t="str">
        <f>IF(CPI_Downloader!F195="","",CPI_Downloader!F195)</f>
        <v/>
      </c>
    </row>
    <row r="198" spans="1:29" ht="12.75" customHeight="1" x14ac:dyDescent="0.2">
      <c r="A198" s="21">
        <f>IF(CPI_Downloader!A196="","",CPI_Downloader!A196)</f>
        <v>10653</v>
      </c>
      <c r="B198" s="22">
        <f t="shared" si="33"/>
        <v>1.098901098901095E-2</v>
      </c>
      <c r="C198" s="22" t="str">
        <f t="shared" si="47"/>
        <v/>
      </c>
      <c r="D198" s="22">
        <f t="shared" si="36"/>
        <v>0</v>
      </c>
      <c r="E198" s="22">
        <f t="shared" si="42"/>
        <v>0</v>
      </c>
      <c r="F198" s="22">
        <f t="shared" si="39"/>
        <v>-2.1483095947207875E-3</v>
      </c>
      <c r="G198" s="22"/>
      <c r="H198" s="22">
        <f>'US Data'!B198</f>
        <v>-5.8479532163743242E-3</v>
      </c>
      <c r="I198" s="23">
        <f>IF(CPI_Downloader!B196="","",CPI_Downloader!B196)</f>
        <v>9.1999999999999993</v>
      </c>
      <c r="J198" s="23" t="str">
        <f>IF(CPI_Downloader!C196="","",CPI_Downloader!C196)</f>
        <v/>
      </c>
      <c r="K198" s="24"/>
      <c r="L198" s="48">
        <f t="shared" si="45"/>
        <v>10653</v>
      </c>
      <c r="M198" s="25" t="str">
        <f t="shared" si="34"/>
        <v/>
      </c>
      <c r="N198" s="25" t="str">
        <f t="shared" si="48"/>
        <v/>
      </c>
      <c r="O198" s="25" t="str">
        <f t="shared" si="37"/>
        <v/>
      </c>
      <c r="P198" s="25" t="str">
        <f t="shared" si="43"/>
        <v/>
      </c>
      <c r="Q198" s="25" t="str">
        <f t="shared" si="40"/>
        <v/>
      </c>
      <c r="R198" s="6"/>
      <c r="S198" s="52" t="str">
        <f>IFERROR(('US Data'!M198),"")</f>
        <v/>
      </c>
      <c r="T198" s="26" t="str">
        <f>IF(CPI_Downloader!D196="","",CPI_Downloader!D196)</f>
        <v/>
      </c>
      <c r="U198" s="26" t="str">
        <f>IF(CPI_Downloader!E196="","",CPI_Downloader!E196)</f>
        <v/>
      </c>
      <c r="W198" s="48">
        <f t="shared" si="46"/>
        <v>10653</v>
      </c>
      <c r="X198" s="31" t="str">
        <f t="shared" si="35"/>
        <v/>
      </c>
      <c r="Y198" s="31" t="str">
        <f t="shared" si="38"/>
        <v/>
      </c>
      <c r="Z198" s="31" t="str">
        <f t="shared" si="44"/>
        <v/>
      </c>
      <c r="AA198" s="31" t="str">
        <f t="shared" si="41"/>
        <v/>
      </c>
      <c r="AB198" s="36"/>
      <c r="AC198" s="38" t="str">
        <f>IF(CPI_Downloader!F196="","",CPI_Downloader!F196)</f>
        <v/>
      </c>
    </row>
    <row r="199" spans="1:29" ht="12.75" customHeight="1" x14ac:dyDescent="0.2">
      <c r="A199" s="21">
        <f>IF(CPI_Downloader!A197="","",CPI_Downloader!A197)</f>
        <v>10684</v>
      </c>
      <c r="B199" s="22">
        <f t="shared" si="33"/>
        <v>0</v>
      </c>
      <c r="C199" s="22" t="str">
        <f t="shared" si="47"/>
        <v/>
      </c>
      <c r="D199" s="22">
        <f t="shared" si="36"/>
        <v>-3.6363957513839695E-3</v>
      </c>
      <c r="E199" s="22">
        <f t="shared" si="42"/>
        <v>2.2124110148031839E-3</v>
      </c>
      <c r="F199" s="22">
        <f t="shared" si="39"/>
        <v>-3.2382730223804446E-3</v>
      </c>
      <c r="G199" s="22"/>
      <c r="H199" s="22">
        <f>'US Data'!B199</f>
        <v>-1.1695906432748648E-2</v>
      </c>
      <c r="I199" s="23">
        <f>IF(CPI_Downloader!B197="","",CPI_Downloader!B197)</f>
        <v>9.1</v>
      </c>
      <c r="J199" s="23" t="str">
        <f>IF(CPI_Downloader!C197="","",CPI_Downloader!C197)</f>
        <v/>
      </c>
      <c r="K199" s="24"/>
      <c r="L199" s="48">
        <f t="shared" si="45"/>
        <v>10684</v>
      </c>
      <c r="M199" s="25" t="str">
        <f t="shared" si="34"/>
        <v/>
      </c>
      <c r="N199" s="25" t="str">
        <f t="shared" si="48"/>
        <v/>
      </c>
      <c r="O199" s="25" t="str">
        <f t="shared" si="37"/>
        <v/>
      </c>
      <c r="P199" s="25" t="str">
        <f t="shared" si="43"/>
        <v/>
      </c>
      <c r="Q199" s="25" t="str">
        <f t="shared" si="40"/>
        <v/>
      </c>
      <c r="R199" s="6"/>
      <c r="S199" s="52" t="str">
        <f>IFERROR(('US Data'!M199),"")</f>
        <v/>
      </c>
      <c r="T199" s="26" t="str">
        <f>IF(CPI_Downloader!D197="","",CPI_Downloader!D197)</f>
        <v/>
      </c>
      <c r="U199" s="26" t="str">
        <f>IF(CPI_Downloader!E197="","",CPI_Downloader!E197)</f>
        <v/>
      </c>
      <c r="W199" s="48">
        <f t="shared" si="46"/>
        <v>10684</v>
      </c>
      <c r="X199" s="31" t="str">
        <f t="shared" si="35"/>
        <v/>
      </c>
      <c r="Y199" s="31" t="str">
        <f t="shared" si="38"/>
        <v/>
      </c>
      <c r="Z199" s="31" t="str">
        <f t="shared" si="44"/>
        <v/>
      </c>
      <c r="AA199" s="31" t="str">
        <f t="shared" si="41"/>
        <v/>
      </c>
      <c r="AB199" s="36"/>
      <c r="AC199" s="38" t="str">
        <f>IF(CPI_Downloader!F197="","",CPI_Downloader!F197)</f>
        <v/>
      </c>
    </row>
    <row r="200" spans="1:29" ht="12.75" customHeight="1" x14ac:dyDescent="0.2">
      <c r="A200" s="21">
        <f>IF(CPI_Downloader!A198="","",CPI_Downloader!A198)</f>
        <v>10714</v>
      </c>
      <c r="B200" s="22">
        <f t="shared" si="33"/>
        <v>2.2222222222222143E-2</v>
      </c>
      <c r="C200" s="22" t="str">
        <f t="shared" si="47"/>
        <v/>
      </c>
      <c r="D200" s="22">
        <f t="shared" si="36"/>
        <v>0</v>
      </c>
      <c r="E200" s="22">
        <f t="shared" si="42"/>
        <v>6.6524715030946702E-3</v>
      </c>
      <c r="F200" s="22">
        <f t="shared" si="39"/>
        <v>-5.278260913911148E-3</v>
      </c>
      <c r="G200" s="22"/>
      <c r="H200" s="22">
        <f>'US Data'!B200</f>
        <v>-1.1627906976744096E-2</v>
      </c>
      <c r="I200" s="23">
        <f>IF(CPI_Downloader!B198="","",CPI_Downloader!B198)</f>
        <v>9.1999999999999993</v>
      </c>
      <c r="J200" s="23" t="str">
        <f>IF(CPI_Downloader!C198="","",CPI_Downloader!C198)</f>
        <v/>
      </c>
      <c r="K200" s="24"/>
      <c r="L200" s="48">
        <f t="shared" si="45"/>
        <v>10714</v>
      </c>
      <c r="M200" s="25" t="str">
        <f t="shared" si="34"/>
        <v/>
      </c>
      <c r="N200" s="25" t="str">
        <f t="shared" si="48"/>
        <v/>
      </c>
      <c r="O200" s="25" t="str">
        <f t="shared" si="37"/>
        <v/>
      </c>
      <c r="P200" s="25" t="str">
        <f t="shared" si="43"/>
        <v/>
      </c>
      <c r="Q200" s="25" t="str">
        <f t="shared" si="40"/>
        <v/>
      </c>
      <c r="R200" s="6"/>
      <c r="S200" s="52" t="str">
        <f>IFERROR(('US Data'!M200),"")</f>
        <v/>
      </c>
      <c r="T200" s="26" t="str">
        <f>IF(CPI_Downloader!D198="","",CPI_Downloader!D198)</f>
        <v/>
      </c>
      <c r="U200" s="26" t="str">
        <f>IF(CPI_Downloader!E198="","",CPI_Downloader!E198)</f>
        <v/>
      </c>
      <c r="W200" s="48">
        <f t="shared" si="46"/>
        <v>10714</v>
      </c>
      <c r="X200" s="31" t="str">
        <f t="shared" si="35"/>
        <v/>
      </c>
      <c r="Y200" s="31" t="str">
        <f t="shared" si="38"/>
        <v/>
      </c>
      <c r="Z200" s="31" t="str">
        <f t="shared" si="44"/>
        <v/>
      </c>
      <c r="AA200" s="31" t="str">
        <f t="shared" si="41"/>
        <v/>
      </c>
      <c r="AB200" s="36"/>
      <c r="AC200" s="38" t="str">
        <f>IF(CPI_Downloader!F198="","",CPI_Downloader!F198)</f>
        <v/>
      </c>
    </row>
    <row r="201" spans="1:29" ht="12.75" customHeight="1" x14ac:dyDescent="0.2">
      <c r="A201" s="21">
        <f>IF(CPI_Downloader!A199="","",CPI_Downloader!A199)</f>
        <v>10745</v>
      </c>
      <c r="B201" s="22">
        <f t="shared" si="33"/>
        <v>2.2222222222222143E-2</v>
      </c>
      <c r="C201" s="22" t="str">
        <f t="shared" si="47"/>
        <v/>
      </c>
      <c r="D201" s="22">
        <f t="shared" si="36"/>
        <v>0</v>
      </c>
      <c r="E201" s="22">
        <f t="shared" si="42"/>
        <v>8.9299890719962693E-3</v>
      </c>
      <c r="F201" s="22">
        <f t="shared" si="39"/>
        <v>-5.278260913911148E-3</v>
      </c>
      <c r="G201" s="22"/>
      <c r="H201" s="22">
        <f>'US Data'!B201</f>
        <v>0</v>
      </c>
      <c r="I201" s="23">
        <f>IF(CPI_Downloader!B199="","",CPI_Downloader!B199)</f>
        <v>9.1999999999999993</v>
      </c>
      <c r="J201" s="23" t="str">
        <f>IF(CPI_Downloader!C199="","",CPI_Downloader!C199)</f>
        <v/>
      </c>
      <c r="K201" s="24"/>
      <c r="L201" s="48">
        <f t="shared" si="45"/>
        <v>10745</v>
      </c>
      <c r="M201" s="25" t="str">
        <f t="shared" si="34"/>
        <v/>
      </c>
      <c r="N201" s="25" t="str">
        <f t="shared" si="48"/>
        <v/>
      </c>
      <c r="O201" s="25" t="str">
        <f t="shared" si="37"/>
        <v/>
      </c>
      <c r="P201" s="25" t="str">
        <f t="shared" si="43"/>
        <v/>
      </c>
      <c r="Q201" s="25" t="str">
        <f t="shared" si="40"/>
        <v/>
      </c>
      <c r="R201" s="6"/>
      <c r="S201" s="52" t="str">
        <f>IFERROR(('US Data'!M201),"")</f>
        <v/>
      </c>
      <c r="T201" s="26" t="str">
        <f>IF(CPI_Downloader!D199="","",CPI_Downloader!D199)</f>
        <v/>
      </c>
      <c r="U201" s="26" t="str">
        <f>IF(CPI_Downloader!E199="","",CPI_Downloader!E199)</f>
        <v/>
      </c>
      <c r="W201" s="48">
        <f t="shared" si="46"/>
        <v>10745</v>
      </c>
      <c r="X201" s="31" t="str">
        <f t="shared" si="35"/>
        <v/>
      </c>
      <c r="Y201" s="31" t="str">
        <f t="shared" si="38"/>
        <v/>
      </c>
      <c r="Z201" s="31" t="str">
        <f t="shared" si="44"/>
        <v/>
      </c>
      <c r="AA201" s="31" t="str">
        <f t="shared" si="41"/>
        <v/>
      </c>
      <c r="AB201" s="36"/>
      <c r="AC201" s="38" t="str">
        <f>IF(CPI_Downloader!F199="","",CPI_Downloader!F199)</f>
        <v/>
      </c>
    </row>
    <row r="202" spans="1:29" ht="12.75" customHeight="1" x14ac:dyDescent="0.2">
      <c r="A202" s="21">
        <f>IF(CPI_Downloader!A200="","",CPI_Downloader!A200)</f>
        <v>10775</v>
      </c>
      <c r="B202" s="22">
        <f t="shared" si="33"/>
        <v>2.2222222222222143E-2</v>
      </c>
      <c r="C202" s="22" t="str">
        <f t="shared" si="47"/>
        <v/>
      </c>
      <c r="D202" s="22">
        <f t="shared" si="36"/>
        <v>0</v>
      </c>
      <c r="E202" s="22">
        <f t="shared" si="42"/>
        <v>8.9299890719962693E-3</v>
      </c>
      <c r="F202" s="22">
        <f t="shared" si="39"/>
        <v>-6.297974258339778E-3</v>
      </c>
      <c r="G202" s="22"/>
      <c r="H202" s="22">
        <f>'US Data'!B202</f>
        <v>1.1695906432748426E-2</v>
      </c>
      <c r="I202" s="23">
        <f>IF(CPI_Downloader!B200="","",CPI_Downloader!B200)</f>
        <v>9.1999999999999993</v>
      </c>
      <c r="J202" s="23" t="str">
        <f>IF(CPI_Downloader!C200="","",CPI_Downloader!C200)</f>
        <v/>
      </c>
      <c r="K202" s="24"/>
      <c r="L202" s="48">
        <f t="shared" si="45"/>
        <v>10775</v>
      </c>
      <c r="M202" s="25" t="str">
        <f t="shared" si="34"/>
        <v/>
      </c>
      <c r="N202" s="25" t="str">
        <f t="shared" si="48"/>
        <v/>
      </c>
      <c r="O202" s="25" t="str">
        <f t="shared" si="37"/>
        <v/>
      </c>
      <c r="P202" s="25" t="str">
        <f t="shared" si="43"/>
        <v/>
      </c>
      <c r="Q202" s="25" t="str">
        <f t="shared" si="40"/>
        <v/>
      </c>
      <c r="R202" s="6"/>
      <c r="S202" s="52" t="str">
        <f>IFERROR(('US Data'!M202),"")</f>
        <v/>
      </c>
      <c r="T202" s="26" t="str">
        <f>IF(CPI_Downloader!D200="","",CPI_Downloader!D200)</f>
        <v/>
      </c>
      <c r="U202" s="26" t="str">
        <f>IF(CPI_Downloader!E200="","",CPI_Downloader!E200)</f>
        <v/>
      </c>
      <c r="W202" s="48">
        <f t="shared" si="46"/>
        <v>10775</v>
      </c>
      <c r="X202" s="31" t="str">
        <f t="shared" si="35"/>
        <v/>
      </c>
      <c r="Y202" s="31" t="str">
        <f t="shared" si="38"/>
        <v/>
      </c>
      <c r="Z202" s="31" t="str">
        <f t="shared" si="44"/>
        <v/>
      </c>
      <c r="AA202" s="31" t="str">
        <f t="shared" si="41"/>
        <v/>
      </c>
      <c r="AB202" s="36"/>
      <c r="AC202" s="38" t="str">
        <f>IF(CPI_Downloader!F200="","",CPI_Downloader!F200)</f>
        <v/>
      </c>
    </row>
    <row r="203" spans="1:29" ht="12.75" customHeight="1" x14ac:dyDescent="0.2">
      <c r="A203" s="21">
        <f>IF(CPI_Downloader!A201="","",CPI_Downloader!A201)</f>
        <v>10806</v>
      </c>
      <c r="B203" s="22">
        <f t="shared" si="33"/>
        <v>0</v>
      </c>
      <c r="C203" s="22" t="str">
        <f t="shared" si="47"/>
        <v/>
      </c>
      <c r="D203" s="22">
        <f t="shared" si="36"/>
        <v>0</v>
      </c>
      <c r="E203" s="22">
        <f t="shared" si="42"/>
        <v>4.4054569626728046E-3</v>
      </c>
      <c r="F203" s="22">
        <f t="shared" si="39"/>
        <v>-8.3034948476273795E-3</v>
      </c>
      <c r="G203" s="22"/>
      <c r="H203" s="22">
        <f>'US Data'!B203</f>
        <v>1.1695906432748426E-2</v>
      </c>
      <c r="I203" s="23">
        <f>IF(CPI_Downloader!B201="","",CPI_Downloader!B201)</f>
        <v>9.1999999999999993</v>
      </c>
      <c r="J203" s="23" t="str">
        <f>IF(CPI_Downloader!C201="","",CPI_Downloader!C201)</f>
        <v/>
      </c>
      <c r="K203" s="24"/>
      <c r="L203" s="48">
        <f t="shared" si="45"/>
        <v>10806</v>
      </c>
      <c r="M203" s="25" t="str">
        <f t="shared" si="34"/>
        <v/>
      </c>
      <c r="N203" s="25" t="str">
        <f t="shared" si="48"/>
        <v/>
      </c>
      <c r="O203" s="25" t="str">
        <f t="shared" si="37"/>
        <v/>
      </c>
      <c r="P203" s="25" t="str">
        <f t="shared" si="43"/>
        <v/>
      </c>
      <c r="Q203" s="25" t="str">
        <f t="shared" si="40"/>
        <v/>
      </c>
      <c r="R203" s="6"/>
      <c r="S203" s="52" t="str">
        <f>IFERROR(('US Data'!M203),"")</f>
        <v/>
      </c>
      <c r="T203" s="26" t="str">
        <f>IF(CPI_Downloader!D201="","",CPI_Downloader!D201)</f>
        <v/>
      </c>
      <c r="U203" s="26" t="str">
        <f>IF(CPI_Downloader!E201="","",CPI_Downloader!E201)</f>
        <v/>
      </c>
      <c r="W203" s="48">
        <f t="shared" si="46"/>
        <v>10806</v>
      </c>
      <c r="X203" s="31" t="str">
        <f t="shared" si="35"/>
        <v/>
      </c>
      <c r="Y203" s="31" t="str">
        <f t="shared" si="38"/>
        <v/>
      </c>
      <c r="Z203" s="31" t="str">
        <f t="shared" si="44"/>
        <v/>
      </c>
      <c r="AA203" s="31" t="str">
        <f t="shared" si="41"/>
        <v/>
      </c>
      <c r="AB203" s="36"/>
      <c r="AC203" s="38" t="str">
        <f>IF(CPI_Downloader!F201="","",CPI_Downloader!F201)</f>
        <v/>
      </c>
    </row>
    <row r="204" spans="1:29" ht="12.75" customHeight="1" x14ac:dyDescent="0.2">
      <c r="A204" s="21">
        <f>IF(CPI_Downloader!A202="","",CPI_Downloader!A202)</f>
        <v>10837</v>
      </c>
      <c r="B204" s="22">
        <f t="shared" si="33"/>
        <v>0</v>
      </c>
      <c r="C204" s="22" t="str">
        <f t="shared" si="47"/>
        <v/>
      </c>
      <c r="D204" s="22">
        <f t="shared" si="36"/>
        <v>0</v>
      </c>
      <c r="E204" s="22">
        <f t="shared" si="42"/>
        <v>4.4054569626728046E-3</v>
      </c>
      <c r="F204" s="22">
        <f t="shared" si="39"/>
        <v>-8.3034948476273795E-3</v>
      </c>
      <c r="G204" s="22"/>
      <c r="H204" s="22">
        <f>'US Data'!B204</f>
        <v>0</v>
      </c>
      <c r="I204" s="23">
        <f>IF(CPI_Downloader!B202="","",CPI_Downloader!B202)</f>
        <v>9.1999999999999993</v>
      </c>
      <c r="J204" s="23" t="str">
        <f>IF(CPI_Downloader!C202="","",CPI_Downloader!C202)</f>
        <v/>
      </c>
      <c r="K204" s="24"/>
      <c r="L204" s="48">
        <f t="shared" si="45"/>
        <v>10837</v>
      </c>
      <c r="M204" s="25" t="str">
        <f t="shared" si="34"/>
        <v/>
      </c>
      <c r="N204" s="25" t="str">
        <f t="shared" si="48"/>
        <v/>
      </c>
      <c r="O204" s="25" t="str">
        <f t="shared" si="37"/>
        <v/>
      </c>
      <c r="P204" s="25" t="str">
        <f t="shared" si="43"/>
        <v/>
      </c>
      <c r="Q204" s="25" t="str">
        <f t="shared" si="40"/>
        <v/>
      </c>
      <c r="R204" s="6"/>
      <c r="S204" s="52" t="str">
        <f>IFERROR(('US Data'!M204),"")</f>
        <v/>
      </c>
      <c r="T204" s="26" t="str">
        <f>IF(CPI_Downloader!D202="","",CPI_Downloader!D202)</f>
        <v/>
      </c>
      <c r="U204" s="26" t="str">
        <f>IF(CPI_Downloader!E202="","",CPI_Downloader!E202)</f>
        <v/>
      </c>
      <c r="W204" s="48">
        <f t="shared" si="46"/>
        <v>10837</v>
      </c>
      <c r="X204" s="31" t="str">
        <f t="shared" si="35"/>
        <v/>
      </c>
      <c r="Y204" s="31" t="str">
        <f t="shared" si="38"/>
        <v/>
      </c>
      <c r="Z204" s="31" t="str">
        <f t="shared" si="44"/>
        <v/>
      </c>
      <c r="AA204" s="31" t="str">
        <f t="shared" si="41"/>
        <v/>
      </c>
      <c r="AB204" s="36"/>
      <c r="AC204" s="38" t="str">
        <f>IF(CPI_Downloader!F202="","",CPI_Downloader!F202)</f>
        <v/>
      </c>
    </row>
    <row r="205" spans="1:29" ht="12.75" customHeight="1" x14ac:dyDescent="0.2">
      <c r="A205" s="21">
        <f>IF(CPI_Downloader!A203="","",CPI_Downloader!A203)</f>
        <v>10867</v>
      </c>
      <c r="B205" s="22">
        <f t="shared" si="33"/>
        <v>1.0869565217391353E-2</v>
      </c>
      <c r="C205" s="22" t="str">
        <f t="shared" si="47"/>
        <v/>
      </c>
      <c r="D205" s="22">
        <f t="shared" si="36"/>
        <v>3.6101396139847086E-3</v>
      </c>
      <c r="E205" s="22">
        <f t="shared" si="42"/>
        <v>6.5795150976679651E-3</v>
      </c>
      <c r="F205" s="22">
        <f t="shared" si="39"/>
        <v>-7.2308003397830722E-3</v>
      </c>
      <c r="G205" s="22"/>
      <c r="H205" s="22">
        <f>'US Data'!B205</f>
        <v>5.8139534883721034E-3</v>
      </c>
      <c r="I205" s="23">
        <f>IF(CPI_Downloader!B203="","",CPI_Downloader!B203)</f>
        <v>9.3000000000000007</v>
      </c>
      <c r="J205" s="23" t="str">
        <f>IF(CPI_Downloader!C203="","",CPI_Downloader!C203)</f>
        <v/>
      </c>
      <c r="K205" s="24"/>
      <c r="L205" s="48">
        <f t="shared" si="45"/>
        <v>10867</v>
      </c>
      <c r="M205" s="25" t="str">
        <f t="shared" si="34"/>
        <v/>
      </c>
      <c r="N205" s="25" t="str">
        <f t="shared" si="48"/>
        <v/>
      </c>
      <c r="O205" s="25" t="str">
        <f t="shared" si="37"/>
        <v/>
      </c>
      <c r="P205" s="25" t="str">
        <f t="shared" si="43"/>
        <v/>
      </c>
      <c r="Q205" s="25" t="str">
        <f t="shared" si="40"/>
        <v/>
      </c>
      <c r="R205" s="6"/>
      <c r="S205" s="52" t="str">
        <f>IFERROR(('US Data'!M205),"")</f>
        <v/>
      </c>
      <c r="T205" s="26" t="str">
        <f>IF(CPI_Downloader!D203="","",CPI_Downloader!D203)</f>
        <v/>
      </c>
      <c r="U205" s="26" t="str">
        <f>IF(CPI_Downloader!E203="","",CPI_Downloader!E203)</f>
        <v/>
      </c>
      <c r="W205" s="48">
        <f t="shared" si="46"/>
        <v>10867</v>
      </c>
      <c r="X205" s="31" t="str">
        <f t="shared" si="35"/>
        <v/>
      </c>
      <c r="Y205" s="31" t="str">
        <f t="shared" si="38"/>
        <v/>
      </c>
      <c r="Z205" s="31" t="str">
        <f t="shared" si="44"/>
        <v/>
      </c>
      <c r="AA205" s="31" t="str">
        <f t="shared" si="41"/>
        <v/>
      </c>
      <c r="AB205" s="36"/>
      <c r="AC205" s="38" t="str">
        <f>IF(CPI_Downloader!F203="","",CPI_Downloader!F203)</f>
        <v/>
      </c>
    </row>
    <row r="206" spans="1:29" ht="12.75" customHeight="1" x14ac:dyDescent="0.2">
      <c r="A206" s="21">
        <f>IF(CPI_Downloader!A204="","",CPI_Downloader!A204)</f>
        <v>10898</v>
      </c>
      <c r="B206" s="22">
        <f t="shared" si="33"/>
        <v>1.0869565217391353E-2</v>
      </c>
      <c r="C206" s="22" t="str">
        <f t="shared" si="47"/>
        <v/>
      </c>
      <c r="D206" s="22">
        <f t="shared" si="36"/>
        <v>3.6101396139847086E-3</v>
      </c>
      <c r="E206" s="22">
        <f t="shared" si="42"/>
        <v>4.3574635824383812E-3</v>
      </c>
      <c r="F206" s="22">
        <f t="shared" si="39"/>
        <v>-8.2181472366503749E-3</v>
      </c>
      <c r="G206" s="22"/>
      <c r="H206" s="22">
        <f>'US Data'!B206</f>
        <v>5.8139534883721034E-3</v>
      </c>
      <c r="I206" s="23">
        <f>IF(CPI_Downloader!B204="","",CPI_Downloader!B204)</f>
        <v>9.3000000000000007</v>
      </c>
      <c r="J206" s="23" t="str">
        <f>IF(CPI_Downloader!C204="","",CPI_Downloader!C204)</f>
        <v/>
      </c>
      <c r="K206" s="24"/>
      <c r="L206" s="48">
        <f t="shared" si="45"/>
        <v>10898</v>
      </c>
      <c r="M206" s="25" t="str">
        <f t="shared" si="34"/>
        <v/>
      </c>
      <c r="N206" s="25" t="str">
        <f t="shared" si="48"/>
        <v/>
      </c>
      <c r="O206" s="25" t="str">
        <f t="shared" si="37"/>
        <v/>
      </c>
      <c r="P206" s="25" t="str">
        <f t="shared" si="43"/>
        <v/>
      </c>
      <c r="Q206" s="25" t="str">
        <f t="shared" si="40"/>
        <v/>
      </c>
      <c r="R206" s="6"/>
      <c r="S206" s="52" t="str">
        <f>IFERROR(('US Data'!M206),"")</f>
        <v/>
      </c>
      <c r="T206" s="26" t="str">
        <f>IF(CPI_Downloader!D204="","",CPI_Downloader!D204)</f>
        <v/>
      </c>
      <c r="U206" s="26" t="str">
        <f>IF(CPI_Downloader!E204="","",CPI_Downloader!E204)</f>
        <v/>
      </c>
      <c r="W206" s="48">
        <f t="shared" si="46"/>
        <v>10898</v>
      </c>
      <c r="X206" s="31" t="str">
        <f t="shared" si="35"/>
        <v/>
      </c>
      <c r="Y206" s="31" t="str">
        <f t="shared" si="38"/>
        <v/>
      </c>
      <c r="Z206" s="31" t="str">
        <f t="shared" si="44"/>
        <v/>
      </c>
      <c r="AA206" s="31" t="str">
        <f t="shared" si="41"/>
        <v/>
      </c>
      <c r="AB206" s="36"/>
      <c r="AC206" s="38" t="str">
        <f>IF(CPI_Downloader!F204="","",CPI_Downloader!F204)</f>
        <v/>
      </c>
    </row>
    <row r="207" spans="1:29" ht="12.75" customHeight="1" x14ac:dyDescent="0.2">
      <c r="A207" s="21">
        <f>IF(CPI_Downloader!A205="","",CPI_Downloader!A205)</f>
        <v>10928</v>
      </c>
      <c r="B207" s="22">
        <f t="shared" si="33"/>
        <v>2.1739130434782705E-2</v>
      </c>
      <c r="C207" s="22" t="str">
        <f t="shared" si="47"/>
        <v/>
      </c>
      <c r="D207" s="22">
        <f t="shared" si="36"/>
        <v>7.1944919662596529E-3</v>
      </c>
      <c r="E207" s="22">
        <f t="shared" si="42"/>
        <v>6.508141664694822E-3</v>
      </c>
      <c r="F207" s="22">
        <f t="shared" si="39"/>
        <v>-8.1345372289862716E-3</v>
      </c>
      <c r="G207" s="22"/>
      <c r="H207" s="22">
        <f>'US Data'!B207</f>
        <v>5.8479532163742132E-3</v>
      </c>
      <c r="I207" s="23">
        <f>IF(CPI_Downloader!B205="","",CPI_Downloader!B205)</f>
        <v>9.4</v>
      </c>
      <c r="J207" s="23" t="str">
        <f>IF(CPI_Downloader!C205="","",CPI_Downloader!C205)</f>
        <v/>
      </c>
      <c r="K207" s="24"/>
      <c r="L207" s="48">
        <f t="shared" si="45"/>
        <v>10928</v>
      </c>
      <c r="M207" s="25" t="str">
        <f t="shared" si="34"/>
        <v/>
      </c>
      <c r="N207" s="25" t="str">
        <f t="shared" si="48"/>
        <v/>
      </c>
      <c r="O207" s="25" t="str">
        <f t="shared" si="37"/>
        <v/>
      </c>
      <c r="P207" s="25" t="str">
        <f t="shared" si="43"/>
        <v/>
      </c>
      <c r="Q207" s="25" t="str">
        <f t="shared" si="40"/>
        <v/>
      </c>
      <c r="R207" s="6"/>
      <c r="S207" s="52" t="str">
        <f>IFERROR(('US Data'!M207),"")</f>
        <v/>
      </c>
      <c r="T207" s="26" t="str">
        <f>IF(CPI_Downloader!D205="","",CPI_Downloader!D205)</f>
        <v/>
      </c>
      <c r="U207" s="26" t="str">
        <f>IF(CPI_Downloader!E205="","",CPI_Downloader!E205)</f>
        <v/>
      </c>
      <c r="W207" s="48">
        <f t="shared" si="46"/>
        <v>10928</v>
      </c>
      <c r="X207" s="31" t="str">
        <f t="shared" si="35"/>
        <v/>
      </c>
      <c r="Y207" s="31" t="str">
        <f t="shared" si="38"/>
        <v/>
      </c>
      <c r="Z207" s="31" t="str">
        <f t="shared" si="44"/>
        <v/>
      </c>
      <c r="AA207" s="31" t="str">
        <f t="shared" si="41"/>
        <v/>
      </c>
      <c r="AB207" s="36"/>
      <c r="AC207" s="38" t="str">
        <f>IF(CPI_Downloader!F205="","",CPI_Downloader!F205)</f>
        <v/>
      </c>
    </row>
    <row r="208" spans="1:29" ht="12.75" customHeight="1" x14ac:dyDescent="0.2">
      <c r="A208" s="21">
        <f>IF(CPI_Downloader!A206="","",CPI_Downloader!A206)</f>
        <v>10959</v>
      </c>
      <c r="B208" s="22">
        <f t="shared" ref="B208:B271" si="49">IFERROR((I208/I196-1),"")</f>
        <v>2.1739130434782705E-2</v>
      </c>
      <c r="C208" s="22" t="str">
        <f t="shared" si="47"/>
        <v/>
      </c>
      <c r="D208" s="22">
        <f t="shared" si="36"/>
        <v>7.1944919662596529E-3</v>
      </c>
      <c r="E208" s="22">
        <f t="shared" si="42"/>
        <v>4.3105046583700179E-3</v>
      </c>
      <c r="F208" s="22">
        <f t="shared" si="39"/>
        <v>-1.194254608007983E-2</v>
      </c>
      <c r="G208" s="22"/>
      <c r="H208" s="22">
        <f>'US Data'!B208</f>
        <v>0</v>
      </c>
      <c r="I208" s="23">
        <f>IF(CPI_Downloader!B206="","",CPI_Downloader!B206)</f>
        <v>9.4</v>
      </c>
      <c r="J208" s="23" t="str">
        <f>IF(CPI_Downloader!C206="","",CPI_Downloader!C206)</f>
        <v/>
      </c>
      <c r="K208" s="24"/>
      <c r="L208" s="48">
        <f t="shared" si="45"/>
        <v>10959</v>
      </c>
      <c r="M208" s="25" t="str">
        <f t="shared" ref="M208:M271" si="50">IFERROR((T208/T196-1),"")</f>
        <v/>
      </c>
      <c r="N208" s="25" t="str">
        <f t="shared" si="48"/>
        <v/>
      </c>
      <c r="O208" s="25" t="str">
        <f t="shared" si="37"/>
        <v/>
      </c>
      <c r="P208" s="25" t="str">
        <f t="shared" si="43"/>
        <v/>
      </c>
      <c r="Q208" s="25" t="str">
        <f t="shared" si="40"/>
        <v/>
      </c>
      <c r="R208" s="6"/>
      <c r="S208" s="52" t="str">
        <f>IFERROR(('US Data'!M208),"")</f>
        <v/>
      </c>
      <c r="T208" s="26" t="str">
        <f>IF(CPI_Downloader!D206="","",CPI_Downloader!D206)</f>
        <v/>
      </c>
      <c r="U208" s="26" t="str">
        <f>IF(CPI_Downloader!E206="","",CPI_Downloader!E206)</f>
        <v/>
      </c>
      <c r="W208" s="48">
        <f t="shared" si="46"/>
        <v>10959</v>
      </c>
      <c r="X208" s="31" t="str">
        <f t="shared" ref="X208:X271" si="51">IFERROR((AC208/AC196-1),"")</f>
        <v/>
      </c>
      <c r="Y208" s="31" t="str">
        <f t="shared" si="38"/>
        <v/>
      </c>
      <c r="Z208" s="31" t="str">
        <f t="shared" si="44"/>
        <v/>
      </c>
      <c r="AA208" s="31" t="str">
        <f t="shared" si="41"/>
        <v/>
      </c>
      <c r="AB208" s="36"/>
      <c r="AC208" s="38" t="str">
        <f>IF(CPI_Downloader!F206="","",CPI_Downloader!F206)</f>
        <v/>
      </c>
    </row>
    <row r="209" spans="1:29" ht="12.75" customHeight="1" x14ac:dyDescent="0.2">
      <c r="A209" s="21">
        <f>IF(CPI_Downloader!A207="","",CPI_Downloader!A207)</f>
        <v>10990</v>
      </c>
      <c r="B209" s="22">
        <f t="shared" si="49"/>
        <v>2.1739130434782705E-2</v>
      </c>
      <c r="C209" s="22" t="str">
        <f t="shared" si="47"/>
        <v/>
      </c>
      <c r="D209" s="22">
        <f t="shared" si="36"/>
        <v>7.1944919662596529E-3</v>
      </c>
      <c r="E209" s="22">
        <f t="shared" si="42"/>
        <v>4.3105046583700179E-3</v>
      </c>
      <c r="F209" s="22">
        <f t="shared" si="39"/>
        <v>-1.3787711174499062E-2</v>
      </c>
      <c r="G209" s="22"/>
      <c r="H209" s="22">
        <f>'US Data'!B209</f>
        <v>-5.8479532163743242E-3</v>
      </c>
      <c r="I209" s="23">
        <f>IF(CPI_Downloader!B207="","",CPI_Downloader!B207)</f>
        <v>9.4</v>
      </c>
      <c r="J209" s="23" t="str">
        <f>IF(CPI_Downloader!C207="","",CPI_Downloader!C207)</f>
        <v/>
      </c>
      <c r="K209" s="24"/>
      <c r="L209" s="48">
        <f t="shared" si="45"/>
        <v>10990</v>
      </c>
      <c r="M209" s="25" t="str">
        <f t="shared" si="50"/>
        <v/>
      </c>
      <c r="N209" s="25" t="str">
        <f t="shared" si="48"/>
        <v/>
      </c>
      <c r="O209" s="25" t="str">
        <f t="shared" si="37"/>
        <v/>
      </c>
      <c r="P209" s="25" t="str">
        <f t="shared" si="43"/>
        <v/>
      </c>
      <c r="Q209" s="25" t="str">
        <f t="shared" si="40"/>
        <v/>
      </c>
      <c r="R209" s="6"/>
      <c r="S209" s="52" t="str">
        <f>IFERROR(('US Data'!M209),"")</f>
        <v/>
      </c>
      <c r="T209" s="26" t="str">
        <f>IF(CPI_Downloader!D207="","",CPI_Downloader!D207)</f>
        <v/>
      </c>
      <c r="U209" s="26" t="str">
        <f>IF(CPI_Downloader!E207="","",CPI_Downloader!E207)</f>
        <v/>
      </c>
      <c r="W209" s="48">
        <f t="shared" si="46"/>
        <v>10990</v>
      </c>
      <c r="X209" s="31" t="str">
        <f t="shared" si="51"/>
        <v/>
      </c>
      <c r="Y209" s="31" t="str">
        <f t="shared" si="38"/>
        <v/>
      </c>
      <c r="Z209" s="31" t="str">
        <f t="shared" si="44"/>
        <v/>
      </c>
      <c r="AA209" s="31" t="str">
        <f t="shared" si="41"/>
        <v/>
      </c>
      <c r="AB209" s="36"/>
      <c r="AC209" s="38" t="str">
        <f>IF(CPI_Downloader!F207="","",CPI_Downloader!F207)</f>
        <v/>
      </c>
    </row>
    <row r="210" spans="1:29" ht="12.75" customHeight="1" x14ac:dyDescent="0.2">
      <c r="A210" s="21">
        <f>IF(CPI_Downloader!A208="","",CPI_Downloader!A208)</f>
        <v>11018</v>
      </c>
      <c r="B210" s="22">
        <f t="shared" si="49"/>
        <v>1.0869565217391353E-2</v>
      </c>
      <c r="C210" s="22" t="str">
        <f t="shared" si="47"/>
        <v/>
      </c>
      <c r="D210" s="22">
        <f t="shared" si="36"/>
        <v>7.2729828091560034E-3</v>
      </c>
      <c r="E210" s="22">
        <f t="shared" si="42"/>
        <v>2.1645224246085171E-3</v>
      </c>
      <c r="F210" s="22">
        <f t="shared" si="39"/>
        <v>-1.8418210698814441E-2</v>
      </c>
      <c r="G210" s="22"/>
      <c r="H210" s="22">
        <f>'US Data'!B210</f>
        <v>-5.8823529411765607E-3</v>
      </c>
      <c r="I210" s="23">
        <f>IF(CPI_Downloader!B208="","",CPI_Downloader!B208)</f>
        <v>9.3000000000000007</v>
      </c>
      <c r="J210" s="23" t="str">
        <f>IF(CPI_Downloader!C208="","",CPI_Downloader!C208)</f>
        <v/>
      </c>
      <c r="K210" s="24"/>
      <c r="L210" s="48">
        <f t="shared" si="45"/>
        <v>11018</v>
      </c>
      <c r="M210" s="25" t="str">
        <f t="shared" si="50"/>
        <v/>
      </c>
      <c r="N210" s="25" t="str">
        <f t="shared" si="48"/>
        <v/>
      </c>
      <c r="O210" s="25" t="str">
        <f t="shared" si="37"/>
        <v/>
      </c>
      <c r="P210" s="25" t="str">
        <f t="shared" si="43"/>
        <v/>
      </c>
      <c r="Q210" s="25" t="str">
        <f t="shared" si="40"/>
        <v/>
      </c>
      <c r="R210" s="6"/>
      <c r="S210" s="52" t="str">
        <f>IFERROR(('US Data'!M210),"")</f>
        <v/>
      </c>
      <c r="T210" s="26" t="str">
        <f>IF(CPI_Downloader!D208="","",CPI_Downloader!D208)</f>
        <v/>
      </c>
      <c r="U210" s="26" t="str">
        <f>IF(CPI_Downloader!E208="","",CPI_Downloader!E208)</f>
        <v/>
      </c>
      <c r="W210" s="48">
        <f t="shared" si="46"/>
        <v>11018</v>
      </c>
      <c r="X210" s="31" t="str">
        <f t="shared" si="51"/>
        <v/>
      </c>
      <c r="Y210" s="31" t="str">
        <f t="shared" si="38"/>
        <v/>
      </c>
      <c r="Z210" s="31" t="str">
        <f t="shared" si="44"/>
        <v/>
      </c>
      <c r="AA210" s="31" t="str">
        <f t="shared" si="41"/>
        <v/>
      </c>
      <c r="AB210" s="36"/>
      <c r="AC210" s="38" t="str">
        <f>IF(CPI_Downloader!F208="","",CPI_Downloader!F208)</f>
        <v/>
      </c>
    </row>
    <row r="211" spans="1:29" ht="12.75" customHeight="1" x14ac:dyDescent="0.2">
      <c r="A211" s="21">
        <f>IF(CPI_Downloader!A209="","",CPI_Downloader!A209)</f>
        <v>11049</v>
      </c>
      <c r="B211" s="22">
        <f t="shared" si="49"/>
        <v>1.098901098901095E-2</v>
      </c>
      <c r="C211" s="22" t="str">
        <f t="shared" si="47"/>
        <v/>
      </c>
      <c r="D211" s="22">
        <f t="shared" si="36"/>
        <v>7.3532052515792312E-3</v>
      </c>
      <c r="E211" s="22">
        <f t="shared" si="42"/>
        <v>2.1882047396011295E-3</v>
      </c>
      <c r="F211" s="22">
        <f t="shared" si="39"/>
        <v>-2.0350009993378992E-2</v>
      </c>
      <c r="G211" s="22"/>
      <c r="H211" s="22">
        <f>'US Data'!B211</f>
        <v>5.9171597633136397E-3</v>
      </c>
      <c r="I211" s="23">
        <f>IF(CPI_Downloader!B209="","",CPI_Downloader!B209)</f>
        <v>9.1999999999999993</v>
      </c>
      <c r="J211" s="23" t="str">
        <f>IF(CPI_Downloader!C209="","",CPI_Downloader!C209)</f>
        <v/>
      </c>
      <c r="K211" s="24"/>
      <c r="L211" s="48">
        <f t="shared" si="45"/>
        <v>11049</v>
      </c>
      <c r="M211" s="25" t="str">
        <f t="shared" si="50"/>
        <v/>
      </c>
      <c r="N211" s="25" t="str">
        <f t="shared" si="48"/>
        <v/>
      </c>
      <c r="O211" s="25" t="str">
        <f t="shared" si="37"/>
        <v/>
      </c>
      <c r="P211" s="25" t="str">
        <f t="shared" si="43"/>
        <v/>
      </c>
      <c r="Q211" s="25" t="str">
        <f t="shared" si="40"/>
        <v/>
      </c>
      <c r="R211" s="6"/>
      <c r="S211" s="52" t="str">
        <f>IFERROR(('US Data'!M211),"")</f>
        <v/>
      </c>
      <c r="T211" s="26" t="str">
        <f>IF(CPI_Downloader!D209="","",CPI_Downloader!D209)</f>
        <v/>
      </c>
      <c r="U211" s="26" t="str">
        <f>IF(CPI_Downloader!E209="","",CPI_Downloader!E209)</f>
        <v/>
      </c>
      <c r="W211" s="48">
        <f t="shared" si="46"/>
        <v>11049</v>
      </c>
      <c r="X211" s="31" t="str">
        <f t="shared" si="51"/>
        <v/>
      </c>
      <c r="Y211" s="31" t="str">
        <f t="shared" si="38"/>
        <v/>
      </c>
      <c r="Z211" s="31" t="str">
        <f t="shared" si="44"/>
        <v/>
      </c>
      <c r="AA211" s="31" t="str">
        <f t="shared" si="41"/>
        <v/>
      </c>
      <c r="AB211" s="36"/>
      <c r="AC211" s="38" t="str">
        <f>IF(CPI_Downloader!F209="","",CPI_Downloader!F209)</f>
        <v/>
      </c>
    </row>
    <row r="212" spans="1:29" ht="12.75" customHeight="1" x14ac:dyDescent="0.2">
      <c r="A212" s="21">
        <f>IF(CPI_Downloader!A210="","",CPI_Downloader!A210)</f>
        <v>11079</v>
      </c>
      <c r="B212" s="22">
        <f t="shared" si="49"/>
        <v>0</v>
      </c>
      <c r="C212" s="22" t="str">
        <f t="shared" si="47"/>
        <v/>
      </c>
      <c r="D212" s="22">
        <f t="shared" si="36"/>
        <v>7.3532052515792312E-3</v>
      </c>
      <c r="E212" s="22">
        <f t="shared" si="42"/>
        <v>4.4054569626728046E-3</v>
      </c>
      <c r="F212" s="22">
        <f t="shared" si="39"/>
        <v>-2.2913565350464071E-2</v>
      </c>
      <c r="G212" s="22"/>
      <c r="H212" s="22">
        <f>'US Data'!B212</f>
        <v>-5.8823529411765607E-3</v>
      </c>
      <c r="I212" s="23">
        <f>IF(CPI_Downloader!B210="","",CPI_Downloader!B210)</f>
        <v>9.1999999999999993</v>
      </c>
      <c r="J212" s="23" t="str">
        <f>IF(CPI_Downloader!C210="","",CPI_Downloader!C210)</f>
        <v/>
      </c>
      <c r="K212" s="24"/>
      <c r="L212" s="48">
        <f t="shared" si="45"/>
        <v>11079</v>
      </c>
      <c r="M212" s="25" t="str">
        <f t="shared" si="50"/>
        <v/>
      </c>
      <c r="N212" s="25" t="str">
        <f t="shared" si="48"/>
        <v/>
      </c>
      <c r="O212" s="25" t="str">
        <f t="shared" si="37"/>
        <v/>
      </c>
      <c r="P212" s="25" t="str">
        <f t="shared" si="43"/>
        <v/>
      </c>
      <c r="Q212" s="25" t="str">
        <f t="shared" si="40"/>
        <v/>
      </c>
      <c r="R212" s="6"/>
      <c r="S212" s="52" t="str">
        <f>IFERROR(('US Data'!M212),"")</f>
        <v/>
      </c>
      <c r="T212" s="26" t="str">
        <f>IF(CPI_Downloader!D210="","",CPI_Downloader!D210)</f>
        <v/>
      </c>
      <c r="U212" s="26" t="str">
        <f>IF(CPI_Downloader!E210="","",CPI_Downloader!E210)</f>
        <v/>
      </c>
      <c r="W212" s="48">
        <f t="shared" si="46"/>
        <v>11079</v>
      </c>
      <c r="X212" s="31" t="str">
        <f t="shared" si="51"/>
        <v/>
      </c>
      <c r="Y212" s="31" t="str">
        <f t="shared" si="38"/>
        <v/>
      </c>
      <c r="Z212" s="31" t="str">
        <f t="shared" si="44"/>
        <v/>
      </c>
      <c r="AA212" s="31" t="str">
        <f t="shared" si="41"/>
        <v/>
      </c>
      <c r="AB212" s="36"/>
      <c r="AC212" s="38" t="str">
        <f>IF(CPI_Downloader!F210="","",CPI_Downloader!F210)</f>
        <v/>
      </c>
    </row>
    <row r="213" spans="1:29" ht="12.75" customHeight="1" x14ac:dyDescent="0.2">
      <c r="A213" s="21">
        <f>IF(CPI_Downloader!A211="","",CPI_Downloader!A211)</f>
        <v>11110</v>
      </c>
      <c r="B213" s="22">
        <f t="shared" si="49"/>
        <v>0</v>
      </c>
      <c r="C213" s="22" t="str">
        <f t="shared" si="47"/>
        <v/>
      </c>
      <c r="D213" s="22">
        <f t="shared" si="36"/>
        <v>7.3532052515792312E-3</v>
      </c>
      <c r="E213" s="22">
        <f t="shared" si="42"/>
        <v>4.4054569626728046E-3</v>
      </c>
      <c r="F213" s="22">
        <f t="shared" si="39"/>
        <v>-2.4582412438645007E-2</v>
      </c>
      <c r="G213" s="22"/>
      <c r="H213" s="22">
        <f>'US Data'!B213</f>
        <v>-1.7543859649122862E-2</v>
      </c>
      <c r="I213" s="23">
        <f>IF(CPI_Downloader!B211="","",CPI_Downloader!B211)</f>
        <v>9.1999999999999993</v>
      </c>
      <c r="J213" s="23" t="str">
        <f>IF(CPI_Downloader!C211="","",CPI_Downloader!C211)</f>
        <v/>
      </c>
      <c r="K213" s="24"/>
      <c r="L213" s="48">
        <f t="shared" si="45"/>
        <v>11110</v>
      </c>
      <c r="M213" s="25" t="str">
        <f t="shared" si="50"/>
        <v/>
      </c>
      <c r="N213" s="25" t="str">
        <f t="shared" si="48"/>
        <v/>
      </c>
      <c r="O213" s="25" t="str">
        <f t="shared" si="37"/>
        <v/>
      </c>
      <c r="P213" s="25" t="str">
        <f t="shared" si="43"/>
        <v/>
      </c>
      <c r="Q213" s="25" t="str">
        <f t="shared" si="40"/>
        <v/>
      </c>
      <c r="R213" s="6"/>
      <c r="S213" s="52" t="str">
        <f>IFERROR(('US Data'!M213),"")</f>
        <v/>
      </c>
      <c r="T213" s="26" t="str">
        <f>IF(CPI_Downloader!D211="","",CPI_Downloader!D211)</f>
        <v/>
      </c>
      <c r="U213" s="26" t="str">
        <f>IF(CPI_Downloader!E211="","",CPI_Downloader!E211)</f>
        <v/>
      </c>
      <c r="W213" s="48">
        <f t="shared" si="46"/>
        <v>11110</v>
      </c>
      <c r="X213" s="31" t="str">
        <f t="shared" si="51"/>
        <v/>
      </c>
      <c r="Y213" s="31" t="str">
        <f t="shared" si="38"/>
        <v/>
      </c>
      <c r="Z213" s="31" t="str">
        <f t="shared" si="44"/>
        <v/>
      </c>
      <c r="AA213" s="31" t="str">
        <f t="shared" si="41"/>
        <v/>
      </c>
      <c r="AB213" s="36"/>
      <c r="AC213" s="38" t="str">
        <f>IF(CPI_Downloader!F211="","",CPI_Downloader!F211)</f>
        <v/>
      </c>
    </row>
    <row r="214" spans="1:29" ht="12.75" customHeight="1" x14ac:dyDescent="0.2">
      <c r="A214" s="21">
        <f>IF(CPI_Downloader!A212="","",CPI_Downloader!A212)</f>
        <v>11140</v>
      </c>
      <c r="B214" s="22">
        <f t="shared" si="49"/>
        <v>0</v>
      </c>
      <c r="C214" s="22" t="str">
        <f t="shared" si="47"/>
        <v/>
      </c>
      <c r="D214" s="22">
        <f t="shared" si="36"/>
        <v>3.6496673863617435E-3</v>
      </c>
      <c r="E214" s="22">
        <f t="shared" si="42"/>
        <v>4.4054569626728046E-3</v>
      </c>
      <c r="F214" s="22">
        <f t="shared" si="39"/>
        <v>-2.4582412438645007E-2</v>
      </c>
      <c r="G214" s="22"/>
      <c r="H214" s="22">
        <f>'US Data'!B214</f>
        <v>-4.0462427745664664E-2</v>
      </c>
      <c r="I214" s="23">
        <f>IF(CPI_Downloader!B212="","",CPI_Downloader!B212)</f>
        <v>9.1999999999999993</v>
      </c>
      <c r="J214" s="23" t="str">
        <f>IF(CPI_Downloader!C212="","",CPI_Downloader!C212)</f>
        <v/>
      </c>
      <c r="K214" s="24"/>
      <c r="L214" s="48">
        <f t="shared" si="45"/>
        <v>11140</v>
      </c>
      <c r="M214" s="25" t="str">
        <f t="shared" si="50"/>
        <v/>
      </c>
      <c r="N214" s="25" t="str">
        <f t="shared" si="48"/>
        <v/>
      </c>
      <c r="O214" s="25" t="str">
        <f t="shared" si="37"/>
        <v/>
      </c>
      <c r="P214" s="25" t="str">
        <f t="shared" si="43"/>
        <v/>
      </c>
      <c r="Q214" s="25" t="str">
        <f t="shared" si="40"/>
        <v/>
      </c>
      <c r="R214" s="6"/>
      <c r="S214" s="52" t="str">
        <f>IFERROR(('US Data'!M214),"")</f>
        <v/>
      </c>
      <c r="T214" s="26" t="str">
        <f>IF(CPI_Downloader!D212="","",CPI_Downloader!D212)</f>
        <v/>
      </c>
      <c r="U214" s="26" t="str">
        <f>IF(CPI_Downloader!E212="","",CPI_Downloader!E212)</f>
        <v/>
      </c>
      <c r="W214" s="48">
        <f t="shared" si="46"/>
        <v>11140</v>
      </c>
      <c r="X214" s="31" t="str">
        <f t="shared" si="51"/>
        <v/>
      </c>
      <c r="Y214" s="31" t="str">
        <f t="shared" si="38"/>
        <v/>
      </c>
      <c r="Z214" s="31" t="str">
        <f t="shared" si="44"/>
        <v/>
      </c>
      <c r="AA214" s="31" t="str">
        <f t="shared" si="41"/>
        <v/>
      </c>
      <c r="AB214" s="36"/>
      <c r="AC214" s="38" t="str">
        <f>IF(CPI_Downloader!F212="","",CPI_Downloader!F212)</f>
        <v/>
      </c>
    </row>
    <row r="215" spans="1:29" ht="12.75" customHeight="1" x14ac:dyDescent="0.2">
      <c r="A215" s="21">
        <f>IF(CPI_Downloader!A213="","",CPI_Downloader!A213)</f>
        <v>11171</v>
      </c>
      <c r="B215" s="22">
        <f t="shared" si="49"/>
        <v>0</v>
      </c>
      <c r="C215" s="22" t="str">
        <f t="shared" si="47"/>
        <v/>
      </c>
      <c r="D215" s="22">
        <f t="shared" si="36"/>
        <v>7.3532052515792312E-3</v>
      </c>
      <c r="E215" s="22">
        <f t="shared" si="42"/>
        <v>2.1882047396011295E-3</v>
      </c>
      <c r="F215" s="22">
        <f t="shared" si="39"/>
        <v>-2.3751911443526508E-2</v>
      </c>
      <c r="G215" s="22"/>
      <c r="H215" s="22">
        <f>'US Data'!B215</f>
        <v>-4.6242774566474076E-2</v>
      </c>
      <c r="I215" s="23">
        <f>IF(CPI_Downloader!B213="","",CPI_Downloader!B213)</f>
        <v>9.1999999999999993</v>
      </c>
      <c r="J215" s="23" t="str">
        <f>IF(CPI_Downloader!C213="","",CPI_Downloader!C213)</f>
        <v/>
      </c>
      <c r="K215" s="24"/>
      <c r="L215" s="48">
        <f t="shared" si="45"/>
        <v>11171</v>
      </c>
      <c r="M215" s="25" t="str">
        <f t="shared" si="50"/>
        <v/>
      </c>
      <c r="N215" s="25" t="str">
        <f t="shared" si="48"/>
        <v/>
      </c>
      <c r="O215" s="25" t="str">
        <f t="shared" si="37"/>
        <v/>
      </c>
      <c r="P215" s="25" t="str">
        <f t="shared" si="43"/>
        <v/>
      </c>
      <c r="Q215" s="25" t="str">
        <f t="shared" si="40"/>
        <v/>
      </c>
      <c r="R215" s="6"/>
      <c r="S215" s="52" t="str">
        <f>IFERROR(('US Data'!M215),"")</f>
        <v/>
      </c>
      <c r="T215" s="26" t="str">
        <f>IF(CPI_Downloader!D213="","",CPI_Downloader!D213)</f>
        <v/>
      </c>
      <c r="U215" s="26" t="str">
        <f>IF(CPI_Downloader!E213="","",CPI_Downloader!E213)</f>
        <v/>
      </c>
      <c r="W215" s="48">
        <f t="shared" si="46"/>
        <v>11171</v>
      </c>
      <c r="X215" s="31" t="str">
        <f t="shared" si="51"/>
        <v/>
      </c>
      <c r="Y215" s="31" t="str">
        <f t="shared" si="38"/>
        <v/>
      </c>
      <c r="Z215" s="31" t="str">
        <f t="shared" si="44"/>
        <v/>
      </c>
      <c r="AA215" s="31" t="str">
        <f t="shared" si="41"/>
        <v/>
      </c>
      <c r="AB215" s="36"/>
      <c r="AC215" s="38" t="str">
        <f>IF(CPI_Downloader!F213="","",CPI_Downloader!F213)</f>
        <v/>
      </c>
    </row>
    <row r="216" spans="1:29" ht="12.75" customHeight="1" x14ac:dyDescent="0.2">
      <c r="A216" s="21">
        <f>IF(CPI_Downloader!A214="","",CPI_Downloader!A214)</f>
        <v>11202</v>
      </c>
      <c r="B216" s="22">
        <f t="shared" si="49"/>
        <v>-3.2608695652173836E-2</v>
      </c>
      <c r="C216" s="22" t="str">
        <f t="shared" si="47"/>
        <v/>
      </c>
      <c r="D216" s="22">
        <f t="shared" si="36"/>
        <v>-3.7175064326483431E-3</v>
      </c>
      <c r="E216" s="22">
        <f t="shared" si="42"/>
        <v>-4.4347646182475442E-3</v>
      </c>
      <c r="F216" s="22">
        <f t="shared" si="39"/>
        <v>-2.5303926302159607E-2</v>
      </c>
      <c r="G216" s="22"/>
      <c r="H216" s="22">
        <f>'US Data'!B216</f>
        <v>-4.0462427745664664E-2</v>
      </c>
      <c r="I216" s="23">
        <f>IF(CPI_Downloader!B214="","",CPI_Downloader!B214)</f>
        <v>8.9</v>
      </c>
      <c r="J216" s="23" t="str">
        <f>IF(CPI_Downloader!C214="","",CPI_Downloader!C214)</f>
        <v/>
      </c>
      <c r="K216" s="24"/>
      <c r="L216" s="48">
        <f t="shared" si="45"/>
        <v>11202</v>
      </c>
      <c r="M216" s="25" t="str">
        <f t="shared" si="50"/>
        <v/>
      </c>
      <c r="N216" s="25" t="str">
        <f t="shared" si="48"/>
        <v/>
      </c>
      <c r="O216" s="25" t="str">
        <f t="shared" si="37"/>
        <v/>
      </c>
      <c r="P216" s="25" t="str">
        <f t="shared" si="43"/>
        <v/>
      </c>
      <c r="Q216" s="25" t="str">
        <f t="shared" si="40"/>
        <v/>
      </c>
      <c r="R216" s="6"/>
      <c r="S216" s="52" t="str">
        <f>IFERROR(('US Data'!M216),"")</f>
        <v/>
      </c>
      <c r="T216" s="26" t="str">
        <f>IF(CPI_Downloader!D214="","",CPI_Downloader!D214)</f>
        <v/>
      </c>
      <c r="U216" s="26" t="str">
        <f>IF(CPI_Downloader!E214="","",CPI_Downloader!E214)</f>
        <v/>
      </c>
      <c r="W216" s="48">
        <f t="shared" si="46"/>
        <v>11202</v>
      </c>
      <c r="X216" s="31" t="str">
        <f t="shared" si="51"/>
        <v/>
      </c>
      <c r="Y216" s="31" t="str">
        <f t="shared" si="38"/>
        <v/>
      </c>
      <c r="Z216" s="31" t="str">
        <f t="shared" si="44"/>
        <v/>
      </c>
      <c r="AA216" s="31" t="str">
        <f t="shared" si="41"/>
        <v/>
      </c>
      <c r="AB216" s="36"/>
      <c r="AC216" s="38" t="str">
        <f>IF(CPI_Downloader!F214="","",CPI_Downloader!F214)</f>
        <v/>
      </c>
    </row>
    <row r="217" spans="1:29" ht="12.75" customHeight="1" x14ac:dyDescent="0.2">
      <c r="A217" s="21">
        <f>IF(CPI_Downloader!A215="","",CPI_Downloader!A215)</f>
        <v>11232</v>
      </c>
      <c r="B217" s="22">
        <f t="shared" si="49"/>
        <v>-4.3010752688172116E-2</v>
      </c>
      <c r="C217" s="22" t="str">
        <f t="shared" si="47"/>
        <v/>
      </c>
      <c r="D217" s="22">
        <f t="shared" si="36"/>
        <v>-3.7175064326483431E-3</v>
      </c>
      <c r="E217" s="22">
        <f t="shared" si="42"/>
        <v>-6.6085085880347449E-3</v>
      </c>
      <c r="F217" s="22">
        <f t="shared" si="39"/>
        <v>-2.5303926302159607E-2</v>
      </c>
      <c r="G217" s="22"/>
      <c r="H217" s="22">
        <f>'US Data'!B217</f>
        <v>-4.6242774566474076E-2</v>
      </c>
      <c r="I217" s="23">
        <f>IF(CPI_Downloader!B215="","",CPI_Downloader!B215)</f>
        <v>8.9</v>
      </c>
      <c r="J217" s="23" t="str">
        <f>IF(CPI_Downloader!C215="","",CPI_Downloader!C215)</f>
        <v/>
      </c>
      <c r="K217" s="24"/>
      <c r="L217" s="48">
        <f t="shared" si="45"/>
        <v>11232</v>
      </c>
      <c r="M217" s="25" t="str">
        <f t="shared" si="50"/>
        <v/>
      </c>
      <c r="N217" s="25" t="str">
        <f t="shared" si="48"/>
        <v/>
      </c>
      <c r="O217" s="25" t="str">
        <f t="shared" si="37"/>
        <v/>
      </c>
      <c r="P217" s="25" t="str">
        <f t="shared" si="43"/>
        <v/>
      </c>
      <c r="Q217" s="25" t="str">
        <f t="shared" si="40"/>
        <v/>
      </c>
      <c r="R217" s="6"/>
      <c r="S217" s="52" t="str">
        <f>IFERROR(('US Data'!M217),"")</f>
        <v/>
      </c>
      <c r="T217" s="26" t="str">
        <f>IF(CPI_Downloader!D215="","",CPI_Downloader!D215)</f>
        <v/>
      </c>
      <c r="U217" s="26" t="str">
        <f>IF(CPI_Downloader!E215="","",CPI_Downloader!E215)</f>
        <v/>
      </c>
      <c r="W217" s="48">
        <f t="shared" si="46"/>
        <v>11232</v>
      </c>
      <c r="X217" s="31" t="str">
        <f t="shared" si="51"/>
        <v/>
      </c>
      <c r="Y217" s="31" t="str">
        <f t="shared" si="38"/>
        <v/>
      </c>
      <c r="Z217" s="31" t="str">
        <f t="shared" si="44"/>
        <v/>
      </c>
      <c r="AA217" s="31" t="str">
        <f t="shared" si="41"/>
        <v/>
      </c>
      <c r="AB217" s="36"/>
      <c r="AC217" s="38" t="str">
        <f>IF(CPI_Downloader!F215="","",CPI_Downloader!F215)</f>
        <v/>
      </c>
    </row>
    <row r="218" spans="1:29" ht="12.75" customHeight="1" x14ac:dyDescent="0.2">
      <c r="A218" s="21">
        <f>IF(CPI_Downloader!A216="","",CPI_Downloader!A216)</f>
        <v>11263</v>
      </c>
      <c r="B218" s="22">
        <f t="shared" si="49"/>
        <v>-4.3010752688172116E-2</v>
      </c>
      <c r="C218" s="22" t="str">
        <f t="shared" si="47"/>
        <v/>
      </c>
      <c r="D218" s="22">
        <f t="shared" si="36"/>
        <v>-7.3803427845300362E-3</v>
      </c>
      <c r="E218" s="22">
        <f t="shared" si="42"/>
        <v>-6.6085085880347449E-3</v>
      </c>
      <c r="F218" s="22">
        <f t="shared" si="39"/>
        <v>-2.359238838036104E-2</v>
      </c>
      <c r="G218" s="22"/>
      <c r="H218" s="22">
        <f>'US Data'!B218</f>
        <v>-5.2023121387283378E-2</v>
      </c>
      <c r="I218" s="23">
        <f>IF(CPI_Downloader!B216="","",CPI_Downloader!B216)</f>
        <v>8.9</v>
      </c>
      <c r="J218" s="23" t="str">
        <f>IF(CPI_Downloader!C216="","",CPI_Downloader!C216)</f>
        <v/>
      </c>
      <c r="K218" s="24"/>
      <c r="L218" s="48">
        <f t="shared" si="45"/>
        <v>11263</v>
      </c>
      <c r="M218" s="25" t="str">
        <f t="shared" si="50"/>
        <v/>
      </c>
      <c r="N218" s="25" t="str">
        <f t="shared" si="48"/>
        <v/>
      </c>
      <c r="O218" s="25" t="str">
        <f t="shared" si="37"/>
        <v/>
      </c>
      <c r="P218" s="25" t="str">
        <f t="shared" si="43"/>
        <v/>
      </c>
      <c r="Q218" s="25" t="str">
        <f t="shared" si="40"/>
        <v/>
      </c>
      <c r="R218" s="6"/>
      <c r="S218" s="52" t="str">
        <f>IFERROR(('US Data'!M218),"")</f>
        <v/>
      </c>
      <c r="T218" s="26" t="str">
        <f>IF(CPI_Downloader!D216="","",CPI_Downloader!D216)</f>
        <v/>
      </c>
      <c r="U218" s="26" t="str">
        <f>IF(CPI_Downloader!E216="","",CPI_Downloader!E216)</f>
        <v/>
      </c>
      <c r="W218" s="48">
        <f t="shared" si="46"/>
        <v>11263</v>
      </c>
      <c r="X218" s="31" t="str">
        <f t="shared" si="51"/>
        <v/>
      </c>
      <c r="Y218" s="31" t="str">
        <f t="shared" si="38"/>
        <v/>
      </c>
      <c r="Z218" s="31" t="str">
        <f t="shared" si="44"/>
        <v/>
      </c>
      <c r="AA218" s="31" t="str">
        <f t="shared" si="41"/>
        <v/>
      </c>
      <c r="AB218" s="36"/>
      <c r="AC218" s="38" t="str">
        <f>IF(CPI_Downloader!F216="","",CPI_Downloader!F216)</f>
        <v/>
      </c>
    </row>
    <row r="219" spans="1:29" ht="12.75" customHeight="1" x14ac:dyDescent="0.2">
      <c r="A219" s="21">
        <f>IF(CPI_Downloader!A217="","",CPI_Downloader!A217)</f>
        <v>11293</v>
      </c>
      <c r="B219" s="22">
        <f t="shared" si="49"/>
        <v>-6.3829787234042534E-2</v>
      </c>
      <c r="C219" s="22" t="str">
        <f t="shared" si="47"/>
        <v/>
      </c>
      <c r="D219" s="22">
        <f t="shared" si="36"/>
        <v>-1.1112030857867938E-2</v>
      </c>
      <c r="E219" s="22">
        <f t="shared" si="42"/>
        <v>-1.0991680868464804E-2</v>
      </c>
      <c r="F219" s="22">
        <f t="shared" si="39"/>
        <v>-2.3827733597007295E-2</v>
      </c>
      <c r="G219" s="22"/>
      <c r="H219" s="22">
        <f>'US Data'!B219</f>
        <v>-6.3953488372092915E-2</v>
      </c>
      <c r="I219" s="23">
        <f>IF(CPI_Downloader!B217="","",CPI_Downloader!B217)</f>
        <v>8.8000000000000007</v>
      </c>
      <c r="J219" s="23" t="str">
        <f>IF(CPI_Downloader!C217="","",CPI_Downloader!C217)</f>
        <v/>
      </c>
      <c r="K219" s="24"/>
      <c r="L219" s="48">
        <f t="shared" si="45"/>
        <v>11293</v>
      </c>
      <c r="M219" s="25" t="str">
        <f t="shared" si="50"/>
        <v/>
      </c>
      <c r="N219" s="25" t="str">
        <f t="shared" si="48"/>
        <v/>
      </c>
      <c r="O219" s="25" t="str">
        <f t="shared" si="37"/>
        <v/>
      </c>
      <c r="P219" s="25" t="str">
        <f t="shared" si="43"/>
        <v/>
      </c>
      <c r="Q219" s="25" t="str">
        <f t="shared" si="40"/>
        <v/>
      </c>
      <c r="R219" s="6"/>
      <c r="S219" s="52" t="str">
        <f>IFERROR(('US Data'!M219),"")</f>
        <v/>
      </c>
      <c r="T219" s="26" t="str">
        <f>IF(CPI_Downloader!D217="","",CPI_Downloader!D217)</f>
        <v/>
      </c>
      <c r="U219" s="26" t="str">
        <f>IF(CPI_Downloader!E217="","",CPI_Downloader!E217)</f>
        <v/>
      </c>
      <c r="W219" s="48">
        <f t="shared" si="46"/>
        <v>11293</v>
      </c>
      <c r="X219" s="31" t="str">
        <f t="shared" si="51"/>
        <v/>
      </c>
      <c r="Y219" s="31" t="str">
        <f t="shared" si="38"/>
        <v/>
      </c>
      <c r="Z219" s="31" t="str">
        <f t="shared" si="44"/>
        <v/>
      </c>
      <c r="AA219" s="31" t="str">
        <f t="shared" si="41"/>
        <v/>
      </c>
      <c r="AB219" s="36"/>
      <c r="AC219" s="38" t="str">
        <f>IF(CPI_Downloader!F217="","",CPI_Downloader!F217)</f>
        <v/>
      </c>
    </row>
    <row r="220" spans="1:29" ht="12.75" customHeight="1" x14ac:dyDescent="0.2">
      <c r="A220" s="21">
        <f>IF(CPI_Downloader!A218="","",CPI_Downloader!A218)</f>
        <v>11324</v>
      </c>
      <c r="B220" s="22">
        <f t="shared" si="49"/>
        <v>-7.4468085106383142E-2</v>
      </c>
      <c r="C220" s="22" t="str">
        <f t="shared" si="47"/>
        <v/>
      </c>
      <c r="D220" s="22">
        <f t="shared" si="36"/>
        <v>-1.8454412387844066E-2</v>
      </c>
      <c r="E220" s="22">
        <f t="shared" si="42"/>
        <v>-1.1113871176016921E-2</v>
      </c>
      <c r="F220" s="22">
        <f t="shared" si="39"/>
        <v>-2.3184242651194009E-2</v>
      </c>
      <c r="G220" s="22"/>
      <c r="H220" s="22">
        <f>'US Data'!B220</f>
        <v>-7.0175438596491335E-2</v>
      </c>
      <c r="I220" s="23">
        <f>IF(CPI_Downloader!B218="","",CPI_Downloader!B218)</f>
        <v>8.6999999999999993</v>
      </c>
      <c r="J220" s="23" t="str">
        <f>IF(CPI_Downloader!C218="","",CPI_Downloader!C218)</f>
        <v/>
      </c>
      <c r="K220" s="24"/>
      <c r="L220" s="48">
        <f t="shared" si="45"/>
        <v>11324</v>
      </c>
      <c r="M220" s="25" t="str">
        <f t="shared" si="50"/>
        <v/>
      </c>
      <c r="N220" s="25" t="str">
        <f t="shared" si="48"/>
        <v/>
      </c>
      <c r="O220" s="25" t="str">
        <f t="shared" si="37"/>
        <v/>
      </c>
      <c r="P220" s="25" t="str">
        <f t="shared" si="43"/>
        <v/>
      </c>
      <c r="Q220" s="25" t="str">
        <f t="shared" si="40"/>
        <v/>
      </c>
      <c r="R220" s="6"/>
      <c r="S220" s="52" t="str">
        <f>IFERROR(('US Data'!M220),"")</f>
        <v/>
      </c>
      <c r="T220" s="26" t="str">
        <f>IF(CPI_Downloader!D218="","",CPI_Downloader!D218)</f>
        <v/>
      </c>
      <c r="U220" s="26" t="str">
        <f>IF(CPI_Downloader!E218="","",CPI_Downloader!E218)</f>
        <v/>
      </c>
      <c r="W220" s="48">
        <f t="shared" si="46"/>
        <v>11324</v>
      </c>
      <c r="X220" s="31" t="str">
        <f t="shared" si="51"/>
        <v/>
      </c>
      <c r="Y220" s="31" t="str">
        <f t="shared" si="38"/>
        <v/>
      </c>
      <c r="Z220" s="31" t="str">
        <f t="shared" si="44"/>
        <v/>
      </c>
      <c r="AA220" s="31" t="str">
        <f t="shared" si="41"/>
        <v/>
      </c>
      <c r="AB220" s="36"/>
      <c r="AC220" s="38" t="str">
        <f>IF(CPI_Downloader!F218="","",CPI_Downloader!F218)</f>
        <v/>
      </c>
    </row>
    <row r="221" spans="1:29" ht="12.75" customHeight="1" x14ac:dyDescent="0.2">
      <c r="A221" s="21">
        <f>IF(CPI_Downloader!A219="","",CPI_Downloader!A219)</f>
        <v>11355</v>
      </c>
      <c r="B221" s="22">
        <f t="shared" si="49"/>
        <v>-8.5106382978723527E-2</v>
      </c>
      <c r="C221" s="22" t="str">
        <f t="shared" si="47"/>
        <v/>
      </c>
      <c r="D221" s="22">
        <f t="shared" si="36"/>
        <v>-2.2229625027766708E-2</v>
      </c>
      <c r="E221" s="22">
        <f t="shared" si="42"/>
        <v>-1.3397697249833418E-2</v>
      </c>
      <c r="F221" s="22">
        <f t="shared" si="39"/>
        <v>-2.2520924106303575E-2</v>
      </c>
      <c r="G221" s="22"/>
      <c r="H221" s="22">
        <f>'US Data'!B221</f>
        <v>-7.6470588235294179E-2</v>
      </c>
      <c r="I221" s="23">
        <f>IF(CPI_Downloader!B219="","",CPI_Downloader!B219)</f>
        <v>8.6</v>
      </c>
      <c r="J221" s="23" t="str">
        <f>IF(CPI_Downloader!C219="","",CPI_Downloader!C219)</f>
        <v/>
      </c>
      <c r="K221" s="24"/>
      <c r="L221" s="48">
        <f t="shared" si="45"/>
        <v>11355</v>
      </c>
      <c r="M221" s="25" t="str">
        <f t="shared" si="50"/>
        <v/>
      </c>
      <c r="N221" s="25" t="str">
        <f t="shared" si="48"/>
        <v/>
      </c>
      <c r="O221" s="25" t="str">
        <f t="shared" si="37"/>
        <v/>
      </c>
      <c r="P221" s="25" t="str">
        <f t="shared" si="43"/>
        <v/>
      </c>
      <c r="Q221" s="25" t="str">
        <f t="shared" si="40"/>
        <v/>
      </c>
      <c r="R221" s="6"/>
      <c r="S221" s="52" t="str">
        <f>IFERROR(('US Data'!M221),"")</f>
        <v/>
      </c>
      <c r="T221" s="26" t="str">
        <f>IF(CPI_Downloader!D219="","",CPI_Downloader!D219)</f>
        <v/>
      </c>
      <c r="U221" s="26" t="str">
        <f>IF(CPI_Downloader!E219="","",CPI_Downloader!E219)</f>
        <v/>
      </c>
      <c r="W221" s="48">
        <f t="shared" si="46"/>
        <v>11355</v>
      </c>
      <c r="X221" s="31" t="str">
        <f t="shared" si="51"/>
        <v/>
      </c>
      <c r="Y221" s="31" t="str">
        <f t="shared" si="38"/>
        <v/>
      </c>
      <c r="Z221" s="31" t="str">
        <f t="shared" si="44"/>
        <v/>
      </c>
      <c r="AA221" s="31" t="str">
        <f t="shared" si="41"/>
        <v/>
      </c>
      <c r="AB221" s="36"/>
      <c r="AC221" s="38" t="str">
        <f>IF(CPI_Downloader!F219="","",CPI_Downloader!F219)</f>
        <v/>
      </c>
    </row>
    <row r="222" spans="1:29" ht="12.75" customHeight="1" x14ac:dyDescent="0.2">
      <c r="A222" s="21">
        <f>IF(CPI_Downloader!A220="","",CPI_Downloader!A220)</f>
        <v>11383</v>
      </c>
      <c r="B222" s="22">
        <f t="shared" si="49"/>
        <v>-8.6021505376344121E-2</v>
      </c>
      <c r="C222" s="22" t="str">
        <f t="shared" si="47"/>
        <v/>
      </c>
      <c r="D222" s="22">
        <f t="shared" si="36"/>
        <v>-2.247956634105186E-2</v>
      </c>
      <c r="E222" s="22">
        <f t="shared" si="42"/>
        <v>-1.5702868014488058E-2</v>
      </c>
      <c r="F222" s="22">
        <f t="shared" si="39"/>
        <v>-2.0909215974873052E-2</v>
      </c>
      <c r="G222" s="22"/>
      <c r="H222" s="22">
        <f>'US Data'!B222</f>
        <v>-7.6923076923076872E-2</v>
      </c>
      <c r="I222" s="23">
        <f>IF(CPI_Downloader!B220="","",CPI_Downloader!B220)</f>
        <v>8.5</v>
      </c>
      <c r="J222" s="23" t="str">
        <f>IF(CPI_Downloader!C220="","",CPI_Downloader!C220)</f>
        <v/>
      </c>
      <c r="K222" s="24"/>
      <c r="L222" s="48">
        <f t="shared" si="45"/>
        <v>11383</v>
      </c>
      <c r="M222" s="25" t="str">
        <f t="shared" si="50"/>
        <v/>
      </c>
      <c r="N222" s="25" t="str">
        <f t="shared" si="48"/>
        <v/>
      </c>
      <c r="O222" s="25" t="str">
        <f t="shared" si="37"/>
        <v/>
      </c>
      <c r="P222" s="25" t="str">
        <f t="shared" si="43"/>
        <v/>
      </c>
      <c r="Q222" s="25" t="str">
        <f t="shared" si="40"/>
        <v/>
      </c>
      <c r="R222" s="6"/>
      <c r="S222" s="52" t="str">
        <f>IFERROR(('US Data'!M222),"")</f>
        <v/>
      </c>
      <c r="T222" s="26" t="str">
        <f>IF(CPI_Downloader!D220="","",CPI_Downloader!D220)</f>
        <v/>
      </c>
      <c r="U222" s="26" t="str">
        <f>IF(CPI_Downloader!E220="","",CPI_Downloader!E220)</f>
        <v/>
      </c>
      <c r="W222" s="48">
        <f t="shared" si="46"/>
        <v>11383</v>
      </c>
      <c r="X222" s="31" t="str">
        <f t="shared" si="51"/>
        <v/>
      </c>
      <c r="Y222" s="31" t="str">
        <f t="shared" si="38"/>
        <v/>
      </c>
      <c r="Z222" s="31" t="str">
        <f t="shared" si="44"/>
        <v/>
      </c>
      <c r="AA222" s="31" t="str">
        <f t="shared" si="41"/>
        <v/>
      </c>
      <c r="AB222" s="36"/>
      <c r="AC222" s="38" t="str">
        <f>IF(CPI_Downloader!F220="","",CPI_Downloader!F220)</f>
        <v/>
      </c>
    </row>
    <row r="223" spans="1:29" ht="12.75" customHeight="1" x14ac:dyDescent="0.2">
      <c r="A223" s="21">
        <f>IF(CPI_Downloader!A221="","",CPI_Downloader!A221)</f>
        <v>11414</v>
      </c>
      <c r="B223" s="22">
        <f t="shared" si="49"/>
        <v>-8.6956521739130377E-2</v>
      </c>
      <c r="C223" s="22" t="str">
        <f t="shared" si="47"/>
        <v/>
      </c>
      <c r="D223" s="22">
        <f t="shared" si="36"/>
        <v>-2.6328111832561674E-2</v>
      </c>
      <c r="E223" s="22">
        <f t="shared" si="42"/>
        <v>-1.8029837629920942E-2</v>
      </c>
      <c r="F223" s="22">
        <f t="shared" si="39"/>
        <v>-1.9228332591909814E-2</v>
      </c>
      <c r="G223" s="22"/>
      <c r="H223" s="22">
        <f>'US Data'!B223</f>
        <v>-8.8235294117647078E-2</v>
      </c>
      <c r="I223" s="23">
        <f>IF(CPI_Downloader!B221="","",CPI_Downloader!B221)</f>
        <v>8.4</v>
      </c>
      <c r="J223" s="23" t="str">
        <f>IF(CPI_Downloader!C221="","",CPI_Downloader!C221)</f>
        <v/>
      </c>
      <c r="K223" s="24"/>
      <c r="L223" s="48">
        <f t="shared" si="45"/>
        <v>11414</v>
      </c>
      <c r="M223" s="25" t="str">
        <f t="shared" si="50"/>
        <v/>
      </c>
      <c r="N223" s="25" t="str">
        <f t="shared" si="48"/>
        <v/>
      </c>
      <c r="O223" s="25" t="str">
        <f t="shared" si="37"/>
        <v/>
      </c>
      <c r="P223" s="25" t="str">
        <f t="shared" si="43"/>
        <v/>
      </c>
      <c r="Q223" s="25" t="str">
        <f t="shared" si="40"/>
        <v/>
      </c>
      <c r="R223" s="6"/>
      <c r="S223" s="52" t="str">
        <f>IFERROR(('US Data'!M223),"")</f>
        <v/>
      </c>
      <c r="T223" s="26" t="str">
        <f>IF(CPI_Downloader!D221="","",CPI_Downloader!D221)</f>
        <v/>
      </c>
      <c r="U223" s="26" t="str">
        <f>IF(CPI_Downloader!E221="","",CPI_Downloader!E221)</f>
        <v/>
      </c>
      <c r="W223" s="48">
        <f t="shared" si="46"/>
        <v>11414</v>
      </c>
      <c r="X223" s="31" t="str">
        <f t="shared" si="51"/>
        <v/>
      </c>
      <c r="Y223" s="31" t="str">
        <f t="shared" si="38"/>
        <v/>
      </c>
      <c r="Z223" s="31" t="str">
        <f t="shared" si="44"/>
        <v/>
      </c>
      <c r="AA223" s="31" t="str">
        <f t="shared" si="41"/>
        <v/>
      </c>
      <c r="AB223" s="36"/>
      <c r="AC223" s="38" t="str">
        <f>IF(CPI_Downloader!F221="","",CPI_Downloader!F221)</f>
        <v/>
      </c>
    </row>
    <row r="224" spans="1:29" ht="12.75" customHeight="1" x14ac:dyDescent="0.2">
      <c r="A224" s="21">
        <f>IF(CPI_Downloader!A222="","",CPI_Downloader!A222)</f>
        <v>11444</v>
      </c>
      <c r="B224" s="22">
        <f t="shared" si="49"/>
        <v>-9.7826086956521618E-2</v>
      </c>
      <c r="C224" s="22" t="str">
        <f t="shared" si="47"/>
        <v/>
      </c>
      <c r="D224" s="22">
        <f t="shared" si="36"/>
        <v>-2.6628720647026038E-2</v>
      </c>
      <c r="E224" s="22">
        <f t="shared" si="42"/>
        <v>-2.0379075467984453E-2</v>
      </c>
      <c r="F224" s="22">
        <f t="shared" si="39"/>
        <v>-1.8460437443960309E-2</v>
      </c>
      <c r="G224" s="22"/>
      <c r="H224" s="22">
        <f>'US Data'!B224</f>
        <v>-9.467455621301768E-2</v>
      </c>
      <c r="I224" s="23">
        <f>IF(CPI_Downloader!B222="","",CPI_Downloader!B222)</f>
        <v>8.3000000000000007</v>
      </c>
      <c r="J224" s="23" t="str">
        <f>IF(CPI_Downloader!C222="","",CPI_Downloader!C222)</f>
        <v/>
      </c>
      <c r="K224" s="24"/>
      <c r="L224" s="48">
        <f t="shared" si="45"/>
        <v>11444</v>
      </c>
      <c r="M224" s="25" t="str">
        <f t="shared" si="50"/>
        <v/>
      </c>
      <c r="N224" s="25" t="str">
        <f t="shared" si="48"/>
        <v/>
      </c>
      <c r="O224" s="25" t="str">
        <f t="shared" si="37"/>
        <v/>
      </c>
      <c r="P224" s="25" t="str">
        <f t="shared" si="43"/>
        <v/>
      </c>
      <c r="Q224" s="25" t="str">
        <f t="shared" si="40"/>
        <v/>
      </c>
      <c r="R224" s="25"/>
      <c r="S224" s="52" t="str">
        <f>IFERROR(('US Data'!M224),"")</f>
        <v/>
      </c>
      <c r="T224" s="26" t="str">
        <f>IF(CPI_Downloader!D222="","",CPI_Downloader!D222)</f>
        <v/>
      </c>
      <c r="U224" s="26" t="str">
        <f>IF(CPI_Downloader!E222="","",CPI_Downloader!E222)</f>
        <v/>
      </c>
      <c r="W224" s="48">
        <f t="shared" si="46"/>
        <v>11444</v>
      </c>
      <c r="X224" s="31" t="str">
        <f t="shared" si="51"/>
        <v/>
      </c>
      <c r="Y224" s="31" t="str">
        <f t="shared" si="38"/>
        <v/>
      </c>
      <c r="Z224" s="31" t="str">
        <f t="shared" si="44"/>
        <v/>
      </c>
      <c r="AA224" s="31" t="str">
        <f t="shared" si="41"/>
        <v/>
      </c>
      <c r="AB224" s="36"/>
      <c r="AC224" s="38" t="str">
        <f>IF(CPI_Downloader!F222="","",CPI_Downloader!F222)</f>
        <v/>
      </c>
    </row>
    <row r="225" spans="1:29" ht="12.75" customHeight="1" x14ac:dyDescent="0.2">
      <c r="A225" s="21">
        <f>IF(CPI_Downloader!A223="","",CPI_Downloader!A223)</f>
        <v>11475</v>
      </c>
      <c r="B225" s="22">
        <f t="shared" si="49"/>
        <v>-0.10869565217391308</v>
      </c>
      <c r="C225" s="22" t="str">
        <f t="shared" si="47"/>
        <v/>
      </c>
      <c r="D225" s="22">
        <f t="shared" si="36"/>
        <v>-3.0553647468183787E-2</v>
      </c>
      <c r="E225" s="22">
        <f t="shared" si="42"/>
        <v>-2.275106681231287E-2</v>
      </c>
      <c r="F225" s="22">
        <f t="shared" si="39"/>
        <v>-1.6658853863035783E-2</v>
      </c>
      <c r="G225" s="22"/>
      <c r="H225" s="22">
        <f>'US Data'!B225</f>
        <v>-0.10119047619047628</v>
      </c>
      <c r="I225" s="23">
        <f>IF(CPI_Downloader!B223="","",CPI_Downloader!B223)</f>
        <v>8.1999999999999993</v>
      </c>
      <c r="J225" s="23" t="str">
        <f>IF(CPI_Downloader!C223="","",CPI_Downloader!C223)</f>
        <v/>
      </c>
      <c r="K225" s="24"/>
      <c r="L225" s="48">
        <f t="shared" si="45"/>
        <v>11475</v>
      </c>
      <c r="M225" s="25" t="str">
        <f t="shared" si="50"/>
        <v/>
      </c>
      <c r="N225" s="25" t="str">
        <f t="shared" si="48"/>
        <v/>
      </c>
      <c r="O225" s="25" t="str">
        <f t="shared" si="37"/>
        <v/>
      </c>
      <c r="P225" s="25" t="str">
        <f t="shared" si="43"/>
        <v/>
      </c>
      <c r="Q225" s="25" t="str">
        <f t="shared" si="40"/>
        <v/>
      </c>
      <c r="R225" s="25"/>
      <c r="S225" s="52" t="str">
        <f>IFERROR(('US Data'!M225),"")</f>
        <v/>
      </c>
      <c r="T225" s="26" t="str">
        <f>IF(CPI_Downloader!D223="","",CPI_Downloader!D223)</f>
        <v/>
      </c>
      <c r="U225" s="26" t="str">
        <f>IF(CPI_Downloader!E223="","",CPI_Downloader!E223)</f>
        <v/>
      </c>
      <c r="W225" s="48">
        <f t="shared" si="46"/>
        <v>11475</v>
      </c>
      <c r="X225" s="31" t="str">
        <f t="shared" si="51"/>
        <v/>
      </c>
      <c r="Y225" s="31" t="str">
        <f t="shared" si="38"/>
        <v/>
      </c>
      <c r="Z225" s="31" t="str">
        <f t="shared" si="44"/>
        <v/>
      </c>
      <c r="AA225" s="31" t="str">
        <f t="shared" si="41"/>
        <v/>
      </c>
      <c r="AB225" s="36"/>
      <c r="AC225" s="38" t="str">
        <f>IF(CPI_Downloader!F223="","",CPI_Downloader!F223)</f>
        <v/>
      </c>
    </row>
    <row r="226" spans="1:29" ht="12.75" customHeight="1" x14ac:dyDescent="0.2">
      <c r="A226" s="21">
        <f>IF(CPI_Downloader!A224="","",CPI_Downloader!A224)</f>
        <v>11505</v>
      </c>
      <c r="B226" s="22">
        <f t="shared" si="49"/>
        <v>-0.11956521739130432</v>
      </c>
      <c r="C226" s="22" t="str">
        <f t="shared" si="47"/>
        <v/>
      </c>
      <c r="D226" s="22">
        <f t="shared" si="36"/>
        <v>-3.4510615394370281E-2</v>
      </c>
      <c r="E226" s="22">
        <f t="shared" si="42"/>
        <v>-2.5146313599364256E-2</v>
      </c>
      <c r="F226" s="22">
        <f t="shared" si="39"/>
        <v>-1.7864682621467676E-2</v>
      </c>
      <c r="G226" s="22"/>
      <c r="H226" s="22">
        <f>'US Data'!B226</f>
        <v>-9.0361445783132655E-2</v>
      </c>
      <c r="I226" s="23">
        <f>IF(CPI_Downloader!B224="","",CPI_Downloader!B224)</f>
        <v>8.1</v>
      </c>
      <c r="J226" s="23" t="str">
        <f>IF(CPI_Downloader!C224="","",CPI_Downloader!C224)</f>
        <v/>
      </c>
      <c r="K226" s="24"/>
      <c r="L226" s="48">
        <f t="shared" si="45"/>
        <v>11505</v>
      </c>
      <c r="M226" s="25" t="str">
        <f t="shared" si="50"/>
        <v/>
      </c>
      <c r="N226" s="25" t="str">
        <f t="shared" si="48"/>
        <v/>
      </c>
      <c r="O226" s="25" t="str">
        <f t="shared" si="37"/>
        <v/>
      </c>
      <c r="P226" s="25" t="str">
        <f t="shared" si="43"/>
        <v/>
      </c>
      <c r="Q226" s="25" t="str">
        <f t="shared" si="40"/>
        <v/>
      </c>
      <c r="R226" s="25"/>
      <c r="S226" s="52" t="str">
        <f>IFERROR(('US Data'!M226),"")</f>
        <v/>
      </c>
      <c r="T226" s="26" t="str">
        <f>IF(CPI_Downloader!D224="","",CPI_Downloader!D224)</f>
        <v/>
      </c>
      <c r="U226" s="26" t="str">
        <f>IF(CPI_Downloader!E224="","",CPI_Downloader!E224)</f>
        <v/>
      </c>
      <c r="W226" s="48">
        <f t="shared" si="46"/>
        <v>11505</v>
      </c>
      <c r="X226" s="31" t="str">
        <f t="shared" si="51"/>
        <v/>
      </c>
      <c r="Y226" s="31" t="str">
        <f t="shared" si="38"/>
        <v/>
      </c>
      <c r="Z226" s="31" t="str">
        <f t="shared" si="44"/>
        <v/>
      </c>
      <c r="AA226" s="31" t="str">
        <f t="shared" si="41"/>
        <v/>
      </c>
      <c r="AB226" s="36"/>
      <c r="AC226" s="38" t="str">
        <f>IF(CPI_Downloader!F224="","",CPI_Downloader!F224)</f>
        <v/>
      </c>
    </row>
    <row r="227" spans="1:29" ht="12.75" customHeight="1" x14ac:dyDescent="0.2">
      <c r="A227" s="21">
        <f>IF(CPI_Downloader!A225="","",CPI_Downloader!A225)</f>
        <v>11536</v>
      </c>
      <c r="B227" s="22">
        <f t="shared" si="49"/>
        <v>-0.10869565217391308</v>
      </c>
      <c r="C227" s="22" t="str">
        <f t="shared" si="47"/>
        <v/>
      </c>
      <c r="D227" s="22">
        <f t="shared" si="36"/>
        <v>-3.7630150499492476E-2</v>
      </c>
      <c r="E227" s="22">
        <f t="shared" si="42"/>
        <v>-2.275106681231287E-2</v>
      </c>
      <c r="F227" s="22">
        <f t="shared" si="39"/>
        <v>-1.6658853863035783E-2</v>
      </c>
      <c r="G227" s="22"/>
      <c r="H227" s="22">
        <f>'US Data'!B227</f>
        <v>-8.484848484848484E-2</v>
      </c>
      <c r="I227" s="23">
        <f>IF(CPI_Downloader!B225="","",CPI_Downloader!B225)</f>
        <v>8.1999999999999993</v>
      </c>
      <c r="J227" s="23" t="str">
        <f>IF(CPI_Downloader!C225="","",CPI_Downloader!C225)</f>
        <v/>
      </c>
      <c r="K227" s="24"/>
      <c r="L227" s="48">
        <f t="shared" si="45"/>
        <v>11536</v>
      </c>
      <c r="M227" s="25" t="str">
        <f t="shared" si="50"/>
        <v/>
      </c>
      <c r="N227" s="25" t="str">
        <f t="shared" si="48"/>
        <v/>
      </c>
      <c r="O227" s="25" t="str">
        <f t="shared" si="37"/>
        <v/>
      </c>
      <c r="P227" s="25" t="str">
        <f t="shared" si="43"/>
        <v/>
      </c>
      <c r="Q227" s="25" t="str">
        <f t="shared" si="40"/>
        <v/>
      </c>
      <c r="R227" s="25"/>
      <c r="S227" s="52" t="str">
        <f>IFERROR(('US Data'!M227),"")</f>
        <v/>
      </c>
      <c r="T227" s="26" t="str">
        <f>IF(CPI_Downloader!D225="","",CPI_Downloader!D225)</f>
        <v/>
      </c>
      <c r="U227" s="26" t="str">
        <f>IF(CPI_Downloader!E225="","",CPI_Downloader!E225)</f>
        <v/>
      </c>
      <c r="W227" s="48">
        <f t="shared" si="46"/>
        <v>11536</v>
      </c>
      <c r="X227" s="31" t="str">
        <f t="shared" si="51"/>
        <v/>
      </c>
      <c r="Y227" s="31" t="str">
        <f t="shared" si="38"/>
        <v/>
      </c>
      <c r="Z227" s="31" t="str">
        <f t="shared" si="44"/>
        <v/>
      </c>
      <c r="AA227" s="31" t="str">
        <f t="shared" si="41"/>
        <v/>
      </c>
      <c r="AB227" s="36"/>
      <c r="AC227" s="38" t="str">
        <f>IF(CPI_Downloader!F225="","",CPI_Downloader!F225)</f>
        <v/>
      </c>
    </row>
    <row r="228" spans="1:29" ht="12.75" customHeight="1" x14ac:dyDescent="0.2">
      <c r="A228" s="21">
        <f>IF(CPI_Downloader!A226="","",CPI_Downloader!A226)</f>
        <v>11567</v>
      </c>
      <c r="B228" s="22">
        <f t="shared" si="49"/>
        <v>-8.9887640449438311E-2</v>
      </c>
      <c r="C228" s="22" t="str">
        <f t="shared" si="47"/>
        <v/>
      </c>
      <c r="D228" s="22">
        <f t="shared" si="36"/>
        <v>-4.1558234418378026E-2</v>
      </c>
      <c r="E228" s="22">
        <f t="shared" si="42"/>
        <v>-2.5146313599364256E-2</v>
      </c>
      <c r="F228" s="22">
        <f t="shared" si="39"/>
        <v>-1.7864682621467676E-2</v>
      </c>
      <c r="G228" s="22"/>
      <c r="H228" s="22">
        <f>'US Data'!B228</f>
        <v>-9.6385542168674787E-2</v>
      </c>
      <c r="I228" s="23">
        <f>IF(CPI_Downloader!B226="","",CPI_Downloader!B226)</f>
        <v>8.1</v>
      </c>
      <c r="J228" s="23" t="str">
        <f>IF(CPI_Downloader!C226="","",CPI_Downloader!C226)</f>
        <v/>
      </c>
      <c r="K228" s="24"/>
      <c r="L228" s="48">
        <f t="shared" si="45"/>
        <v>11567</v>
      </c>
      <c r="M228" s="25" t="str">
        <f t="shared" si="50"/>
        <v/>
      </c>
      <c r="N228" s="25" t="str">
        <f t="shared" si="48"/>
        <v/>
      </c>
      <c r="O228" s="25" t="str">
        <f t="shared" si="37"/>
        <v/>
      </c>
      <c r="P228" s="25" t="str">
        <f t="shared" si="43"/>
        <v/>
      </c>
      <c r="Q228" s="25" t="str">
        <f t="shared" si="40"/>
        <v/>
      </c>
      <c r="R228" s="25"/>
      <c r="S228" s="52" t="str">
        <f>IFERROR(('US Data'!M228),"")</f>
        <v/>
      </c>
      <c r="T228" s="26" t="str">
        <f>IF(CPI_Downloader!D226="","",CPI_Downloader!D226)</f>
        <v/>
      </c>
      <c r="U228" s="26" t="str">
        <f>IF(CPI_Downloader!E226="","",CPI_Downloader!E226)</f>
        <v/>
      </c>
      <c r="W228" s="48">
        <f t="shared" si="46"/>
        <v>11567</v>
      </c>
      <c r="X228" s="31" t="str">
        <f t="shared" si="51"/>
        <v/>
      </c>
      <c r="Y228" s="31" t="str">
        <f t="shared" si="38"/>
        <v/>
      </c>
      <c r="Z228" s="31" t="str">
        <f t="shared" si="44"/>
        <v/>
      </c>
      <c r="AA228" s="31" t="str">
        <f t="shared" si="41"/>
        <v/>
      </c>
      <c r="AB228" s="36"/>
      <c r="AC228" s="38" t="str">
        <f>IF(CPI_Downloader!F226="","",CPI_Downloader!F226)</f>
        <v/>
      </c>
    </row>
    <row r="229" spans="1:29" ht="12.75" customHeight="1" x14ac:dyDescent="0.2">
      <c r="A229" s="21">
        <f>IF(CPI_Downloader!A227="","",CPI_Downloader!A227)</f>
        <v>11597</v>
      </c>
      <c r="B229" s="22">
        <f t="shared" si="49"/>
        <v>-0.11235955056179769</v>
      </c>
      <c r="C229" s="22" t="str">
        <f t="shared" si="47"/>
        <v/>
      </c>
      <c r="D229" s="22">
        <f t="shared" si="36"/>
        <v>-4.9512474730376566E-2</v>
      </c>
      <c r="E229" s="22">
        <f t="shared" si="42"/>
        <v>-3.0008669270003785E-2</v>
      </c>
      <c r="F229" s="22">
        <f t="shared" si="39"/>
        <v>-2.0317081872942122E-2</v>
      </c>
      <c r="G229" s="22"/>
      <c r="H229" s="22">
        <f>'US Data'!B229</f>
        <v>-9.6969696969696928E-2</v>
      </c>
      <c r="I229" s="23">
        <f>IF(CPI_Downloader!B227="","",CPI_Downloader!B227)</f>
        <v>7.9</v>
      </c>
      <c r="J229" s="23" t="str">
        <f>IF(CPI_Downloader!C227="","",CPI_Downloader!C227)</f>
        <v/>
      </c>
      <c r="K229" s="24"/>
      <c r="L229" s="48">
        <f t="shared" si="45"/>
        <v>11597</v>
      </c>
      <c r="M229" s="25" t="str">
        <f t="shared" si="50"/>
        <v/>
      </c>
      <c r="N229" s="25" t="str">
        <f t="shared" si="48"/>
        <v/>
      </c>
      <c r="O229" s="25" t="str">
        <f t="shared" si="37"/>
        <v/>
      </c>
      <c r="P229" s="25" t="str">
        <f t="shared" si="43"/>
        <v/>
      </c>
      <c r="Q229" s="25" t="str">
        <f t="shared" si="40"/>
        <v/>
      </c>
      <c r="R229" s="25"/>
      <c r="S229" s="52" t="str">
        <f>IFERROR(('US Data'!M229),"")</f>
        <v/>
      </c>
      <c r="T229" s="26" t="str">
        <f>IF(CPI_Downloader!D227="","",CPI_Downloader!D227)</f>
        <v/>
      </c>
      <c r="U229" s="26" t="str">
        <f>IF(CPI_Downloader!E227="","",CPI_Downloader!E227)</f>
        <v/>
      </c>
      <c r="W229" s="48">
        <f t="shared" si="46"/>
        <v>11597</v>
      </c>
      <c r="X229" s="31" t="str">
        <f t="shared" si="51"/>
        <v/>
      </c>
      <c r="Y229" s="31" t="str">
        <f t="shared" si="38"/>
        <v/>
      </c>
      <c r="Z229" s="31" t="str">
        <f t="shared" si="44"/>
        <v/>
      </c>
      <c r="AA229" s="31" t="str">
        <f t="shared" si="41"/>
        <v/>
      </c>
      <c r="AB229" s="36"/>
      <c r="AC229" s="38" t="str">
        <f>IF(CPI_Downloader!F227="","",CPI_Downloader!F227)</f>
        <v/>
      </c>
    </row>
    <row r="230" spans="1:29" ht="12.75" customHeight="1" x14ac:dyDescent="0.2">
      <c r="A230" s="21">
        <f>IF(CPI_Downloader!A228="","",CPI_Downloader!A228)</f>
        <v>11628</v>
      </c>
      <c r="B230" s="22">
        <f t="shared" si="49"/>
        <v>-0.11235955056179769</v>
      </c>
      <c r="C230" s="22" t="str">
        <f t="shared" si="47"/>
        <v/>
      </c>
      <c r="D230" s="22">
        <f t="shared" si="36"/>
        <v>-4.9512474730376566E-2</v>
      </c>
      <c r="E230" s="22">
        <f t="shared" si="42"/>
        <v>-3.0008669270003785E-2</v>
      </c>
      <c r="F230" s="22">
        <f t="shared" si="39"/>
        <v>-1.7234451101448944E-2</v>
      </c>
      <c r="G230" s="22"/>
      <c r="H230" s="22">
        <f>'US Data'!B230</f>
        <v>-0.10365853658536583</v>
      </c>
      <c r="I230" s="23">
        <f>IF(CPI_Downloader!B228="","",CPI_Downloader!B228)</f>
        <v>7.9</v>
      </c>
      <c r="J230" s="23" t="str">
        <f>IF(CPI_Downloader!C228="","",CPI_Downloader!C228)</f>
        <v/>
      </c>
      <c r="K230" s="24"/>
      <c r="L230" s="48">
        <f t="shared" si="45"/>
        <v>11628</v>
      </c>
      <c r="M230" s="25" t="str">
        <f t="shared" si="50"/>
        <v/>
      </c>
      <c r="N230" s="25" t="str">
        <f t="shared" si="48"/>
        <v/>
      </c>
      <c r="O230" s="25" t="str">
        <f t="shared" si="37"/>
        <v/>
      </c>
      <c r="P230" s="25" t="str">
        <f t="shared" si="43"/>
        <v/>
      </c>
      <c r="Q230" s="25" t="str">
        <f t="shared" si="40"/>
        <v/>
      </c>
      <c r="R230" s="25"/>
      <c r="S230" s="52" t="str">
        <f>IFERROR(('US Data'!M230),"")</f>
        <v/>
      </c>
      <c r="T230" s="26" t="str">
        <f>IF(CPI_Downloader!D228="","",CPI_Downloader!D228)</f>
        <v/>
      </c>
      <c r="U230" s="26" t="str">
        <f>IF(CPI_Downloader!E228="","",CPI_Downloader!E228)</f>
        <v/>
      </c>
      <c r="W230" s="48">
        <f t="shared" si="46"/>
        <v>11628</v>
      </c>
      <c r="X230" s="31" t="str">
        <f t="shared" si="51"/>
        <v/>
      </c>
      <c r="Y230" s="31" t="str">
        <f t="shared" si="38"/>
        <v/>
      </c>
      <c r="Z230" s="31" t="str">
        <f t="shared" si="44"/>
        <v/>
      </c>
      <c r="AA230" s="31" t="str">
        <f t="shared" si="41"/>
        <v/>
      </c>
      <c r="AB230" s="36"/>
      <c r="AC230" s="38" t="str">
        <f>IF(CPI_Downloader!F228="","",CPI_Downloader!F228)</f>
        <v/>
      </c>
    </row>
    <row r="231" spans="1:29" ht="12.75" customHeight="1" x14ac:dyDescent="0.2">
      <c r="A231" s="21">
        <f>IF(CPI_Downloader!A229="","",CPI_Downloader!A229)</f>
        <v>11658</v>
      </c>
      <c r="B231" s="22">
        <f t="shared" si="49"/>
        <v>-0.10227272727272729</v>
      </c>
      <c r="C231" s="22" t="str">
        <f t="shared" si="47"/>
        <v/>
      </c>
      <c r="D231" s="22">
        <f t="shared" si="36"/>
        <v>-4.9512474730376566E-2</v>
      </c>
      <c r="E231" s="22">
        <f t="shared" si="42"/>
        <v>-3.0008669270003785E-2</v>
      </c>
      <c r="F231" s="22">
        <f t="shared" si="39"/>
        <v>-1.7234451101448944E-2</v>
      </c>
      <c r="G231" s="22"/>
      <c r="H231" s="22">
        <f>'US Data'!B231</f>
        <v>-9.3167701863354102E-2</v>
      </c>
      <c r="I231" s="23">
        <f>IF(CPI_Downloader!B229="","",CPI_Downloader!B229)</f>
        <v>7.9</v>
      </c>
      <c r="J231" s="23" t="str">
        <f>IF(CPI_Downloader!C229="","",CPI_Downloader!C229)</f>
        <v/>
      </c>
      <c r="K231" s="24"/>
      <c r="L231" s="48">
        <f t="shared" si="45"/>
        <v>11658</v>
      </c>
      <c r="M231" s="25" t="str">
        <f t="shared" si="50"/>
        <v/>
      </c>
      <c r="N231" s="25" t="str">
        <f t="shared" si="48"/>
        <v/>
      </c>
      <c r="O231" s="25" t="str">
        <f t="shared" si="37"/>
        <v/>
      </c>
      <c r="P231" s="25" t="str">
        <f t="shared" si="43"/>
        <v/>
      </c>
      <c r="Q231" s="25" t="str">
        <f t="shared" si="40"/>
        <v/>
      </c>
      <c r="R231" s="25"/>
      <c r="S231" s="52" t="str">
        <f>IFERROR(('US Data'!M231),"")</f>
        <v/>
      </c>
      <c r="T231" s="26" t="str">
        <f>IF(CPI_Downloader!D229="","",CPI_Downloader!D229)</f>
        <v/>
      </c>
      <c r="U231" s="26" t="str">
        <f>IF(CPI_Downloader!E229="","",CPI_Downloader!E229)</f>
        <v/>
      </c>
      <c r="W231" s="48">
        <f t="shared" si="46"/>
        <v>11658</v>
      </c>
      <c r="X231" s="31" t="str">
        <f t="shared" si="51"/>
        <v/>
      </c>
      <c r="Y231" s="31" t="str">
        <f t="shared" si="38"/>
        <v/>
      </c>
      <c r="Z231" s="31" t="str">
        <f t="shared" si="44"/>
        <v/>
      </c>
      <c r="AA231" s="31" t="str">
        <f t="shared" si="41"/>
        <v/>
      </c>
      <c r="AB231" s="36"/>
      <c r="AC231" s="38" t="str">
        <f>IF(CPI_Downloader!F229="","",CPI_Downloader!F229)</f>
        <v/>
      </c>
    </row>
    <row r="232" spans="1:29" ht="12.75" customHeight="1" x14ac:dyDescent="0.2">
      <c r="A232" s="21">
        <f>IF(CPI_Downloader!A230="","",CPI_Downloader!A230)</f>
        <v>11689</v>
      </c>
      <c r="B232" s="22">
        <f t="shared" si="49"/>
        <v>-0.10344827586206895</v>
      </c>
      <c r="C232" s="22" t="str">
        <f t="shared" si="47"/>
        <v/>
      </c>
      <c r="D232" s="22">
        <f t="shared" ref="D232:D295" si="52">IFERROR(((I232/I196)^(1/3)-1),"")</f>
        <v>-5.3540012555675309E-2</v>
      </c>
      <c r="E232" s="22">
        <f t="shared" si="42"/>
        <v>-3.2476872597476891E-2</v>
      </c>
      <c r="F232" s="22">
        <f t="shared" si="39"/>
        <v>-1.8485601576400112E-2</v>
      </c>
      <c r="G232" s="22"/>
      <c r="H232" s="22">
        <f>'US Data'!B232</f>
        <v>-0.10062893081761004</v>
      </c>
      <c r="I232" s="23">
        <f>IF(CPI_Downloader!B230="","",CPI_Downloader!B230)</f>
        <v>7.8</v>
      </c>
      <c r="J232" s="23" t="str">
        <f>IF(CPI_Downloader!C230="","",CPI_Downloader!C230)</f>
        <v/>
      </c>
      <c r="K232" s="24"/>
      <c r="L232" s="48">
        <f t="shared" si="45"/>
        <v>11689</v>
      </c>
      <c r="M232" s="25" t="str">
        <f t="shared" si="50"/>
        <v/>
      </c>
      <c r="N232" s="25" t="str">
        <f t="shared" si="48"/>
        <v/>
      </c>
      <c r="O232" s="25" t="str">
        <f t="shared" ref="O232:O295" si="53">IFERROR(((T232/T196)^(1/3)-1),"")</f>
        <v/>
      </c>
      <c r="P232" s="25" t="str">
        <f t="shared" si="43"/>
        <v/>
      </c>
      <c r="Q232" s="25" t="str">
        <f t="shared" si="40"/>
        <v/>
      </c>
      <c r="R232" s="25"/>
      <c r="S232" s="52" t="str">
        <f>IFERROR(('US Data'!M232),"")</f>
        <v/>
      </c>
      <c r="T232" s="26" t="str">
        <f>IF(CPI_Downloader!D230="","",CPI_Downloader!D230)</f>
        <v/>
      </c>
      <c r="U232" s="26" t="str">
        <f>IF(CPI_Downloader!E230="","",CPI_Downloader!E230)</f>
        <v/>
      </c>
      <c r="W232" s="48">
        <f t="shared" si="46"/>
        <v>11689</v>
      </c>
      <c r="X232" s="31" t="str">
        <f t="shared" si="51"/>
        <v/>
      </c>
      <c r="Y232" s="31" t="str">
        <f t="shared" ref="Y232:Y295" si="54">IFERROR(((AC232/AC196)^(1/3)-1),"")</f>
        <v/>
      </c>
      <c r="Z232" s="31" t="str">
        <f t="shared" si="44"/>
        <v/>
      </c>
      <c r="AA232" s="31" t="str">
        <f t="shared" si="41"/>
        <v/>
      </c>
      <c r="AB232" s="36"/>
      <c r="AC232" s="38" t="str">
        <f>IF(CPI_Downloader!F230="","",CPI_Downloader!F230)</f>
        <v/>
      </c>
    </row>
    <row r="233" spans="1:29" ht="12.75" customHeight="1" x14ac:dyDescent="0.2">
      <c r="A233" s="21">
        <f>IF(CPI_Downloader!A231="","",CPI_Downloader!A231)</f>
        <v>11720</v>
      </c>
      <c r="B233" s="22">
        <f t="shared" si="49"/>
        <v>-0.11627906976744184</v>
      </c>
      <c r="C233" s="22" t="str">
        <f t="shared" si="47"/>
        <v/>
      </c>
      <c r="D233" s="22">
        <f t="shared" si="52"/>
        <v>-6.1699556404279821E-2</v>
      </c>
      <c r="E233" s="22">
        <f t="shared" si="42"/>
        <v>-3.7490215687650208E-2</v>
      </c>
      <c r="F233" s="22">
        <f t="shared" si="39"/>
        <v>-1.99842296829017E-2</v>
      </c>
      <c r="G233" s="22"/>
      <c r="H233" s="22">
        <f>'US Data'!B233</f>
        <v>-0.10191082802547768</v>
      </c>
      <c r="I233" s="23">
        <f>IF(CPI_Downloader!B231="","",CPI_Downloader!B231)</f>
        <v>7.6</v>
      </c>
      <c r="J233" s="23" t="str">
        <f>IF(CPI_Downloader!C231="","",CPI_Downloader!C231)</f>
        <v/>
      </c>
      <c r="K233" s="24"/>
      <c r="L233" s="48">
        <f t="shared" si="45"/>
        <v>11720</v>
      </c>
      <c r="M233" s="25" t="str">
        <f t="shared" si="50"/>
        <v/>
      </c>
      <c r="N233" s="25" t="str">
        <f t="shared" si="48"/>
        <v/>
      </c>
      <c r="O233" s="25" t="str">
        <f t="shared" si="53"/>
        <v/>
      </c>
      <c r="P233" s="25" t="str">
        <f t="shared" si="43"/>
        <v/>
      </c>
      <c r="Q233" s="25" t="str">
        <f t="shared" si="40"/>
        <v/>
      </c>
      <c r="R233" s="25"/>
      <c r="S233" s="52" t="str">
        <f>IFERROR(('US Data'!M233),"")</f>
        <v/>
      </c>
      <c r="T233" s="26" t="str">
        <f>IF(CPI_Downloader!D231="","",CPI_Downloader!D231)</f>
        <v/>
      </c>
      <c r="U233" s="26" t="str">
        <f>IF(CPI_Downloader!E231="","",CPI_Downloader!E231)</f>
        <v/>
      </c>
      <c r="W233" s="48">
        <f t="shared" si="46"/>
        <v>11720</v>
      </c>
      <c r="X233" s="31" t="str">
        <f t="shared" si="51"/>
        <v/>
      </c>
      <c r="Y233" s="31" t="str">
        <f t="shared" si="54"/>
        <v/>
      </c>
      <c r="Z233" s="31" t="str">
        <f t="shared" si="44"/>
        <v/>
      </c>
      <c r="AA233" s="31" t="str">
        <f t="shared" si="41"/>
        <v/>
      </c>
      <c r="AB233" s="36"/>
      <c r="AC233" s="38" t="str">
        <f>IF(CPI_Downloader!F231="","",CPI_Downloader!F231)</f>
        <v/>
      </c>
    </row>
    <row r="234" spans="1:29" ht="12.75" customHeight="1" x14ac:dyDescent="0.2">
      <c r="A234" s="21">
        <f>IF(CPI_Downloader!A232="","",CPI_Downloader!A232)</f>
        <v>11749</v>
      </c>
      <c r="B234" s="22">
        <f t="shared" si="49"/>
        <v>-0.10588235294117654</v>
      </c>
      <c r="C234" s="22" t="str">
        <f t="shared" si="47"/>
        <v/>
      </c>
      <c r="D234" s="22">
        <f t="shared" si="52"/>
        <v>-6.1699556404279821E-2</v>
      </c>
      <c r="E234" s="22">
        <f t="shared" si="42"/>
        <v>-3.5384047215705317E-2</v>
      </c>
      <c r="F234" s="22">
        <f t="shared" si="39"/>
        <v>-1.8924169947934222E-2</v>
      </c>
      <c r="G234" s="22"/>
      <c r="H234" s="22">
        <f>'US Data'!B234</f>
        <v>-0.10256410256410253</v>
      </c>
      <c r="I234" s="23">
        <f>IF(CPI_Downloader!B232="","",CPI_Downloader!B232)</f>
        <v>7.6</v>
      </c>
      <c r="J234" s="23" t="str">
        <f>IF(CPI_Downloader!C232="","",CPI_Downloader!C232)</f>
        <v/>
      </c>
      <c r="K234" s="24"/>
      <c r="L234" s="48">
        <f t="shared" si="45"/>
        <v>11749</v>
      </c>
      <c r="M234" s="25" t="str">
        <f t="shared" si="50"/>
        <v/>
      </c>
      <c r="N234" s="25" t="str">
        <f t="shared" si="48"/>
        <v/>
      </c>
      <c r="O234" s="25" t="str">
        <f t="shared" si="53"/>
        <v/>
      </c>
      <c r="P234" s="25" t="str">
        <f t="shared" si="43"/>
        <v/>
      </c>
      <c r="Q234" s="25" t="str">
        <f t="shared" si="40"/>
        <v/>
      </c>
      <c r="R234" s="25"/>
      <c r="S234" s="52" t="str">
        <f>IFERROR(('US Data'!M234),"")</f>
        <v/>
      </c>
      <c r="T234" s="26" t="str">
        <f>IF(CPI_Downloader!D232="","",CPI_Downloader!D232)</f>
        <v/>
      </c>
      <c r="U234" s="26" t="str">
        <f>IF(CPI_Downloader!E232="","",CPI_Downloader!E232)</f>
        <v/>
      </c>
      <c r="W234" s="48">
        <f t="shared" si="46"/>
        <v>11749</v>
      </c>
      <c r="X234" s="31" t="str">
        <f t="shared" si="51"/>
        <v/>
      </c>
      <c r="Y234" s="31" t="str">
        <f t="shared" si="54"/>
        <v/>
      </c>
      <c r="Z234" s="31" t="str">
        <f t="shared" si="44"/>
        <v/>
      </c>
      <c r="AA234" s="31" t="str">
        <f t="shared" si="41"/>
        <v/>
      </c>
      <c r="AB234" s="36"/>
      <c r="AC234" s="38" t="str">
        <f>IF(CPI_Downloader!F232="","",CPI_Downloader!F232)</f>
        <v/>
      </c>
    </row>
    <row r="235" spans="1:29" ht="12.75" customHeight="1" x14ac:dyDescent="0.2">
      <c r="A235" s="21">
        <f>IF(CPI_Downloader!A233="","",CPI_Downloader!A233)</f>
        <v>11780</v>
      </c>
      <c r="B235" s="22">
        <f t="shared" si="49"/>
        <v>-9.5238095238095344E-2</v>
      </c>
      <c r="C235" s="22" t="str">
        <f t="shared" si="47"/>
        <v/>
      </c>
      <c r="D235" s="22">
        <f t="shared" si="52"/>
        <v>-5.8275071876679796E-2</v>
      </c>
      <c r="E235" s="22">
        <f t="shared" si="42"/>
        <v>-3.3249920256710586E-2</v>
      </c>
      <c r="F235" s="22">
        <f t="shared" si="39"/>
        <v>-1.8924169947934222E-2</v>
      </c>
      <c r="G235" s="22"/>
      <c r="H235" s="22">
        <f>'US Data'!B235</f>
        <v>-0.10322580645161283</v>
      </c>
      <c r="I235" s="23">
        <f>IF(CPI_Downloader!B233="","",CPI_Downloader!B233)</f>
        <v>7.6</v>
      </c>
      <c r="J235" s="23" t="str">
        <f>IF(CPI_Downloader!C233="","",CPI_Downloader!C233)</f>
        <v/>
      </c>
      <c r="K235" s="24"/>
      <c r="L235" s="48">
        <f t="shared" si="45"/>
        <v>11780</v>
      </c>
      <c r="M235" s="25" t="str">
        <f t="shared" si="50"/>
        <v/>
      </c>
      <c r="N235" s="25" t="str">
        <f t="shared" si="48"/>
        <v/>
      </c>
      <c r="O235" s="25" t="str">
        <f t="shared" si="53"/>
        <v/>
      </c>
      <c r="P235" s="25" t="str">
        <f t="shared" si="43"/>
        <v/>
      </c>
      <c r="Q235" s="25" t="str">
        <f t="shared" si="40"/>
        <v/>
      </c>
      <c r="R235" s="25"/>
      <c r="S235" s="52" t="str">
        <f>IFERROR(('US Data'!M235),"")</f>
        <v/>
      </c>
      <c r="T235" s="26" t="str">
        <f>IF(CPI_Downloader!D233="","",CPI_Downloader!D233)</f>
        <v/>
      </c>
      <c r="U235" s="26" t="str">
        <f>IF(CPI_Downloader!E233="","",CPI_Downloader!E233)</f>
        <v/>
      </c>
      <c r="W235" s="48">
        <f t="shared" si="46"/>
        <v>11780</v>
      </c>
      <c r="X235" s="31" t="str">
        <f t="shared" si="51"/>
        <v/>
      </c>
      <c r="Y235" s="31" t="str">
        <f t="shared" si="54"/>
        <v/>
      </c>
      <c r="Z235" s="31" t="str">
        <f t="shared" si="44"/>
        <v/>
      </c>
      <c r="AA235" s="31" t="str">
        <f t="shared" si="41"/>
        <v/>
      </c>
      <c r="AB235" s="31"/>
      <c r="AC235" s="38" t="str">
        <f>IF(CPI_Downloader!F233="","",CPI_Downloader!F233)</f>
        <v/>
      </c>
    </row>
    <row r="236" spans="1:29" ht="12.75" customHeight="1" x14ac:dyDescent="0.2">
      <c r="A236" s="21">
        <f>IF(CPI_Downloader!A234="","",CPI_Downloader!A234)</f>
        <v>11810</v>
      </c>
      <c r="B236" s="22">
        <f t="shared" si="49"/>
        <v>-0.10843373493975905</v>
      </c>
      <c r="C236" s="22" t="str">
        <f t="shared" si="47"/>
        <v/>
      </c>
      <c r="D236" s="22">
        <f t="shared" si="52"/>
        <v>-7.0003535648792026E-2</v>
      </c>
      <c r="E236" s="22">
        <f t="shared" si="42"/>
        <v>-3.8392499706172312E-2</v>
      </c>
      <c r="F236" s="22">
        <f t="shared" si="39"/>
        <v>-2.0467087986261845E-2</v>
      </c>
      <c r="G236" s="22"/>
      <c r="H236" s="22">
        <f>'US Data'!B236</f>
        <v>-0.10457516339869288</v>
      </c>
      <c r="I236" s="23">
        <f>IF(CPI_Downloader!B234="","",CPI_Downloader!B234)</f>
        <v>7.4</v>
      </c>
      <c r="J236" s="23" t="str">
        <f>IF(CPI_Downloader!C234="","",CPI_Downloader!C234)</f>
        <v/>
      </c>
      <c r="K236" s="24"/>
      <c r="L236" s="48">
        <f t="shared" si="45"/>
        <v>11810</v>
      </c>
      <c r="M236" s="25" t="str">
        <f t="shared" si="50"/>
        <v/>
      </c>
      <c r="N236" s="25" t="str">
        <f t="shared" si="48"/>
        <v/>
      </c>
      <c r="O236" s="25" t="str">
        <f t="shared" si="53"/>
        <v/>
      </c>
      <c r="P236" s="25" t="str">
        <f t="shared" si="43"/>
        <v/>
      </c>
      <c r="Q236" s="25" t="str">
        <f t="shared" si="40"/>
        <v/>
      </c>
      <c r="R236" s="25"/>
      <c r="S236" s="52" t="str">
        <f>IFERROR(('US Data'!M236),"")</f>
        <v/>
      </c>
      <c r="T236" s="26" t="str">
        <f>IF(CPI_Downloader!D234="","",CPI_Downloader!D234)</f>
        <v/>
      </c>
      <c r="U236" s="26" t="str">
        <f>IF(CPI_Downloader!E234="","",CPI_Downloader!E234)</f>
        <v/>
      </c>
      <c r="W236" s="48">
        <f t="shared" si="46"/>
        <v>11810</v>
      </c>
      <c r="X236" s="31" t="str">
        <f t="shared" si="51"/>
        <v/>
      </c>
      <c r="Y236" s="31" t="str">
        <f t="shared" si="54"/>
        <v/>
      </c>
      <c r="Z236" s="31" t="str">
        <f t="shared" si="44"/>
        <v/>
      </c>
      <c r="AA236" s="31" t="str">
        <f t="shared" si="41"/>
        <v/>
      </c>
      <c r="AB236" s="31"/>
      <c r="AC236" s="38" t="str">
        <f>IF(CPI_Downloader!F234="","",CPI_Downloader!F234)</f>
        <v/>
      </c>
    </row>
    <row r="237" spans="1:29" ht="12.75" customHeight="1" x14ac:dyDescent="0.2">
      <c r="A237" s="21">
        <f>IF(CPI_Downloader!A235="","",CPI_Downloader!A235)</f>
        <v>11841</v>
      </c>
      <c r="B237" s="22">
        <f t="shared" si="49"/>
        <v>-9.7560975609755962E-2</v>
      </c>
      <c r="C237" s="22" t="str">
        <f t="shared" si="47"/>
        <v/>
      </c>
      <c r="D237" s="22">
        <f t="shared" si="52"/>
        <v>-7.0003535648792026E-2</v>
      </c>
      <c r="E237" s="22">
        <f t="shared" si="42"/>
        <v>-3.8392499706172312E-2</v>
      </c>
      <c r="F237" s="22">
        <f t="shared" si="39"/>
        <v>-2.0467087986261845E-2</v>
      </c>
      <c r="G237" s="22"/>
      <c r="H237" s="22">
        <f>'US Data'!B237</f>
        <v>-9.9337748344370813E-2</v>
      </c>
      <c r="I237" s="23">
        <f>IF(CPI_Downloader!B235="","",CPI_Downloader!B235)</f>
        <v>7.4</v>
      </c>
      <c r="J237" s="23" t="str">
        <f>IF(CPI_Downloader!C235="","",CPI_Downloader!C235)</f>
        <v/>
      </c>
      <c r="K237" s="24"/>
      <c r="L237" s="48">
        <f t="shared" si="45"/>
        <v>11841</v>
      </c>
      <c r="M237" s="25" t="str">
        <f t="shared" si="50"/>
        <v/>
      </c>
      <c r="N237" s="25" t="str">
        <f t="shared" si="48"/>
        <v/>
      </c>
      <c r="O237" s="25" t="str">
        <f t="shared" si="53"/>
        <v/>
      </c>
      <c r="P237" s="25" t="str">
        <f t="shared" si="43"/>
        <v/>
      </c>
      <c r="Q237" s="25" t="str">
        <f t="shared" si="40"/>
        <v/>
      </c>
      <c r="R237" s="25"/>
      <c r="S237" s="52" t="str">
        <f>IFERROR(('US Data'!M237),"")</f>
        <v/>
      </c>
      <c r="T237" s="26" t="str">
        <f>IF(CPI_Downloader!D235="","",CPI_Downloader!D235)</f>
        <v/>
      </c>
      <c r="U237" s="26" t="str">
        <f>IF(CPI_Downloader!E235="","",CPI_Downloader!E235)</f>
        <v/>
      </c>
      <c r="W237" s="48">
        <f t="shared" si="46"/>
        <v>11841</v>
      </c>
      <c r="X237" s="31" t="str">
        <f t="shared" si="51"/>
        <v/>
      </c>
      <c r="Y237" s="31" t="str">
        <f t="shared" si="54"/>
        <v/>
      </c>
      <c r="Z237" s="31" t="str">
        <f t="shared" si="44"/>
        <v/>
      </c>
      <c r="AA237" s="31" t="str">
        <f t="shared" si="41"/>
        <v/>
      </c>
      <c r="AB237" s="31"/>
      <c r="AC237" s="38" t="str">
        <f>IF(CPI_Downloader!F235="","",CPI_Downloader!F235)</f>
        <v/>
      </c>
    </row>
    <row r="238" spans="1:29" ht="12.75" customHeight="1" x14ac:dyDescent="0.2">
      <c r="A238" s="21">
        <f>IF(CPI_Downloader!A236="","",CPI_Downloader!A236)</f>
        <v>11871</v>
      </c>
      <c r="B238" s="22">
        <f t="shared" si="49"/>
        <v>-8.6419753086419693E-2</v>
      </c>
      <c r="C238" s="22" t="str">
        <f t="shared" si="47"/>
        <v/>
      </c>
      <c r="D238" s="22">
        <f t="shared" si="52"/>
        <v>-7.0003535648792026E-2</v>
      </c>
      <c r="E238" s="22">
        <f t="shared" si="42"/>
        <v>-4.0515274281886393E-2</v>
      </c>
      <c r="F238" s="22">
        <f t="shared" si="39"/>
        <v>-2.0467087986261845E-2</v>
      </c>
      <c r="G238" s="22"/>
      <c r="H238" s="22">
        <f>'US Data'!B238</f>
        <v>-9.9337748344370813E-2</v>
      </c>
      <c r="I238" s="23">
        <f>IF(CPI_Downloader!B236="","",CPI_Downloader!B236)</f>
        <v>7.4</v>
      </c>
      <c r="J238" s="23" t="str">
        <f>IF(CPI_Downloader!C236="","",CPI_Downloader!C236)</f>
        <v/>
      </c>
      <c r="K238" s="24"/>
      <c r="L238" s="48">
        <f t="shared" si="45"/>
        <v>11871</v>
      </c>
      <c r="M238" s="25" t="str">
        <f t="shared" si="50"/>
        <v/>
      </c>
      <c r="N238" s="25" t="str">
        <f t="shared" si="48"/>
        <v/>
      </c>
      <c r="O238" s="25" t="str">
        <f t="shared" si="53"/>
        <v/>
      </c>
      <c r="P238" s="25" t="str">
        <f t="shared" si="43"/>
        <v/>
      </c>
      <c r="Q238" s="25" t="str">
        <f t="shared" si="40"/>
        <v/>
      </c>
      <c r="R238" s="25"/>
      <c r="S238" s="52" t="str">
        <f>IFERROR(('US Data'!M238),"")</f>
        <v/>
      </c>
      <c r="T238" s="26" t="str">
        <f>IF(CPI_Downloader!D236="","",CPI_Downloader!D236)</f>
        <v/>
      </c>
      <c r="U238" s="26" t="str">
        <f>IF(CPI_Downloader!E236="","",CPI_Downloader!E236)</f>
        <v/>
      </c>
      <c r="W238" s="48">
        <f t="shared" si="46"/>
        <v>11871</v>
      </c>
      <c r="X238" s="31" t="str">
        <f t="shared" si="51"/>
        <v/>
      </c>
      <c r="Y238" s="31" t="str">
        <f t="shared" si="54"/>
        <v/>
      </c>
      <c r="Z238" s="31" t="str">
        <f t="shared" si="44"/>
        <v/>
      </c>
      <c r="AA238" s="31" t="str">
        <f t="shared" si="41"/>
        <v/>
      </c>
      <c r="AB238" s="31"/>
      <c r="AC238" s="38" t="str">
        <f>IF(CPI_Downloader!F236="","",CPI_Downloader!F236)</f>
        <v/>
      </c>
    </row>
    <row r="239" spans="1:29" ht="12.75" customHeight="1" x14ac:dyDescent="0.2">
      <c r="A239" s="21">
        <f>IF(CPI_Downloader!A237="","",CPI_Downloader!A237)</f>
        <v>11902</v>
      </c>
      <c r="B239" s="22">
        <f t="shared" si="49"/>
        <v>-9.7560975609755962E-2</v>
      </c>
      <c r="C239" s="22" t="str">
        <f t="shared" si="47"/>
        <v/>
      </c>
      <c r="D239" s="22">
        <f t="shared" si="52"/>
        <v>-7.0003535648792026E-2</v>
      </c>
      <c r="E239" s="22">
        <f t="shared" si="42"/>
        <v>-3.8392499706172312E-2</v>
      </c>
      <c r="F239" s="22">
        <f t="shared" si="39"/>
        <v>-2.1537041628220788E-2</v>
      </c>
      <c r="G239" s="22"/>
      <c r="H239" s="22">
        <f>'US Data'!B239</f>
        <v>-0.10596026490066224</v>
      </c>
      <c r="I239" s="23">
        <f>IF(CPI_Downloader!B237="","",CPI_Downloader!B237)</f>
        <v>7.4</v>
      </c>
      <c r="J239" s="23" t="str">
        <f>IF(CPI_Downloader!C237="","",CPI_Downloader!C237)</f>
        <v/>
      </c>
      <c r="K239" s="24"/>
      <c r="L239" s="48">
        <f t="shared" si="45"/>
        <v>11902</v>
      </c>
      <c r="M239" s="25" t="str">
        <f t="shared" si="50"/>
        <v/>
      </c>
      <c r="N239" s="25" t="str">
        <f t="shared" si="48"/>
        <v/>
      </c>
      <c r="O239" s="25" t="str">
        <f t="shared" si="53"/>
        <v/>
      </c>
      <c r="P239" s="25" t="str">
        <f t="shared" si="43"/>
        <v/>
      </c>
      <c r="Q239" s="25" t="str">
        <f t="shared" si="40"/>
        <v/>
      </c>
      <c r="R239" s="25"/>
      <c r="S239" s="52" t="str">
        <f>IFERROR(('US Data'!M239),"")</f>
        <v/>
      </c>
      <c r="T239" s="26" t="str">
        <f>IF(CPI_Downloader!D237="","",CPI_Downloader!D237)</f>
        <v/>
      </c>
      <c r="U239" s="26" t="str">
        <f>IF(CPI_Downloader!E237="","",CPI_Downloader!E237)</f>
        <v/>
      </c>
      <c r="W239" s="48">
        <f t="shared" si="46"/>
        <v>11902</v>
      </c>
      <c r="X239" s="31" t="str">
        <f t="shared" si="51"/>
        <v/>
      </c>
      <c r="Y239" s="31" t="str">
        <f t="shared" si="54"/>
        <v/>
      </c>
      <c r="Z239" s="31" t="str">
        <f t="shared" si="44"/>
        <v/>
      </c>
      <c r="AA239" s="31" t="str">
        <f t="shared" si="41"/>
        <v/>
      </c>
      <c r="AB239" s="31"/>
      <c r="AC239" s="38" t="str">
        <f>IF(CPI_Downloader!F237="","",CPI_Downloader!F237)</f>
        <v/>
      </c>
    </row>
    <row r="240" spans="1:29" ht="12.75" customHeight="1" x14ac:dyDescent="0.2">
      <c r="A240" s="21">
        <f>IF(CPI_Downloader!A238="","",CPI_Downloader!A238)</f>
        <v>11933</v>
      </c>
      <c r="B240" s="22">
        <f t="shared" si="49"/>
        <v>-8.6419753086419693E-2</v>
      </c>
      <c r="C240" s="22" t="str">
        <f t="shared" si="47"/>
        <v/>
      </c>
      <c r="D240" s="22">
        <f t="shared" si="52"/>
        <v>-7.0003535648792026E-2</v>
      </c>
      <c r="E240" s="22">
        <f t="shared" si="42"/>
        <v>-3.8392499706172312E-2</v>
      </c>
      <c r="F240" s="22">
        <f t="shared" si="39"/>
        <v>-2.1537041628220788E-2</v>
      </c>
      <c r="G240" s="22"/>
      <c r="H240" s="22">
        <f>'US Data'!B240</f>
        <v>-0.10666666666666669</v>
      </c>
      <c r="I240" s="23">
        <f>IF(CPI_Downloader!B238="","",CPI_Downloader!B238)</f>
        <v>7.4</v>
      </c>
      <c r="J240" s="23" t="str">
        <f>IF(CPI_Downloader!C238="","",CPI_Downloader!C238)</f>
        <v/>
      </c>
      <c r="K240" s="24"/>
      <c r="L240" s="48">
        <f t="shared" si="45"/>
        <v>11933</v>
      </c>
      <c r="M240" s="25" t="str">
        <f t="shared" si="50"/>
        <v/>
      </c>
      <c r="N240" s="25" t="str">
        <f t="shared" si="48"/>
        <v/>
      </c>
      <c r="O240" s="25" t="str">
        <f t="shared" si="53"/>
        <v/>
      </c>
      <c r="P240" s="25" t="str">
        <f t="shared" si="43"/>
        <v/>
      </c>
      <c r="Q240" s="25" t="str">
        <f t="shared" si="40"/>
        <v/>
      </c>
      <c r="R240" s="25"/>
      <c r="S240" s="52" t="str">
        <f>IFERROR(('US Data'!M240),"")</f>
        <v/>
      </c>
      <c r="T240" s="26" t="str">
        <f>IF(CPI_Downloader!D238="","",CPI_Downloader!D238)</f>
        <v/>
      </c>
      <c r="U240" s="26" t="str">
        <f>IF(CPI_Downloader!E238="","",CPI_Downloader!E238)</f>
        <v/>
      </c>
      <c r="W240" s="48">
        <f t="shared" si="46"/>
        <v>11933</v>
      </c>
      <c r="X240" s="31" t="str">
        <f t="shared" si="51"/>
        <v/>
      </c>
      <c r="Y240" s="31" t="str">
        <f t="shared" si="54"/>
        <v/>
      </c>
      <c r="Z240" s="31" t="str">
        <f t="shared" si="44"/>
        <v/>
      </c>
      <c r="AA240" s="31" t="str">
        <f t="shared" si="41"/>
        <v/>
      </c>
      <c r="AB240" s="31"/>
      <c r="AC240" s="38" t="str">
        <f>IF(CPI_Downloader!F238="","",CPI_Downloader!F238)</f>
        <v/>
      </c>
    </row>
    <row r="241" spans="1:29" ht="12.75" customHeight="1" x14ac:dyDescent="0.2">
      <c r="A241" s="21">
        <f>IF(CPI_Downloader!A239="","",CPI_Downloader!A239)</f>
        <v>11963</v>
      </c>
      <c r="B241" s="22">
        <f t="shared" si="49"/>
        <v>-7.5949367088607667E-2</v>
      </c>
      <c r="C241" s="22" t="str">
        <f t="shared" si="47"/>
        <v/>
      </c>
      <c r="D241" s="22">
        <f t="shared" si="52"/>
        <v>-7.7541924459078593E-2</v>
      </c>
      <c r="E241" s="22">
        <f t="shared" si="42"/>
        <v>-4.1005602210067882E-2</v>
      </c>
      <c r="F241" s="22">
        <f t="shared" si="39"/>
        <v>-2.2867399060088944E-2</v>
      </c>
      <c r="G241" s="22"/>
      <c r="H241" s="22">
        <f>'US Data'!B241</f>
        <v>-0.10738255033557043</v>
      </c>
      <c r="I241" s="23">
        <f>IF(CPI_Downloader!B239="","",CPI_Downloader!B239)</f>
        <v>7.3</v>
      </c>
      <c r="J241" s="23" t="str">
        <f>IF(CPI_Downloader!C239="","",CPI_Downloader!C239)</f>
        <v/>
      </c>
      <c r="K241" s="24"/>
      <c r="L241" s="48">
        <f t="shared" si="45"/>
        <v>11963</v>
      </c>
      <c r="M241" s="25" t="str">
        <f t="shared" si="50"/>
        <v/>
      </c>
      <c r="N241" s="25" t="str">
        <f t="shared" si="48"/>
        <v/>
      </c>
      <c r="O241" s="25" t="str">
        <f t="shared" si="53"/>
        <v/>
      </c>
      <c r="P241" s="25" t="str">
        <f t="shared" si="43"/>
        <v/>
      </c>
      <c r="Q241" s="25" t="str">
        <f t="shared" si="40"/>
        <v/>
      </c>
      <c r="R241" s="25"/>
      <c r="S241" s="52" t="str">
        <f>IFERROR(('US Data'!M241),"")</f>
        <v/>
      </c>
      <c r="T241" s="26" t="str">
        <f>IF(CPI_Downloader!D239="","",CPI_Downloader!D239)</f>
        <v/>
      </c>
      <c r="U241" s="26" t="str">
        <f>IF(CPI_Downloader!E239="","",CPI_Downloader!E239)</f>
        <v/>
      </c>
      <c r="W241" s="48">
        <f t="shared" si="46"/>
        <v>11963</v>
      </c>
      <c r="X241" s="31" t="str">
        <f t="shared" si="51"/>
        <v/>
      </c>
      <c r="Y241" s="31" t="str">
        <f t="shared" si="54"/>
        <v/>
      </c>
      <c r="Z241" s="31" t="str">
        <f t="shared" si="44"/>
        <v/>
      </c>
      <c r="AA241" s="31" t="str">
        <f t="shared" si="41"/>
        <v/>
      </c>
      <c r="AB241" s="31"/>
      <c r="AC241" s="38" t="str">
        <f>IF(CPI_Downloader!F239="","",CPI_Downloader!F239)</f>
        <v/>
      </c>
    </row>
    <row r="242" spans="1:29" ht="12.75" customHeight="1" x14ac:dyDescent="0.2">
      <c r="A242" s="21">
        <f>IF(CPI_Downloader!A240="","",CPI_Downloader!A240)</f>
        <v>11994</v>
      </c>
      <c r="B242" s="22">
        <f t="shared" si="49"/>
        <v>-7.5949367088607667E-2</v>
      </c>
      <c r="C242" s="22" t="str">
        <f t="shared" si="47"/>
        <v/>
      </c>
      <c r="D242" s="22">
        <f t="shared" si="52"/>
        <v>-7.7541924459078593E-2</v>
      </c>
      <c r="E242" s="22">
        <f t="shared" si="42"/>
        <v>-4.3122608291300324E-2</v>
      </c>
      <c r="F242" s="22">
        <f t="shared" si="39"/>
        <v>-2.2867399060088944E-2</v>
      </c>
      <c r="G242" s="22"/>
      <c r="H242" s="22">
        <f>'US Data'!B242</f>
        <v>-0.10204081632653061</v>
      </c>
      <c r="I242" s="23">
        <f>IF(CPI_Downloader!B240="","",CPI_Downloader!B240)</f>
        <v>7.3</v>
      </c>
      <c r="J242" s="23" t="str">
        <f>IF(CPI_Downloader!C240="","",CPI_Downloader!C240)</f>
        <v/>
      </c>
      <c r="K242" s="24"/>
      <c r="L242" s="48">
        <f t="shared" si="45"/>
        <v>11994</v>
      </c>
      <c r="M242" s="25" t="str">
        <f t="shared" si="50"/>
        <v/>
      </c>
      <c r="N242" s="25" t="str">
        <f t="shared" si="48"/>
        <v/>
      </c>
      <c r="O242" s="25" t="str">
        <f t="shared" si="53"/>
        <v/>
      </c>
      <c r="P242" s="25" t="str">
        <f t="shared" si="43"/>
        <v/>
      </c>
      <c r="Q242" s="25" t="str">
        <f t="shared" si="40"/>
        <v/>
      </c>
      <c r="R242" s="25"/>
      <c r="S242" s="52" t="str">
        <f>IFERROR(('US Data'!M242),"")</f>
        <v/>
      </c>
      <c r="T242" s="26" t="str">
        <f>IF(CPI_Downloader!D240="","",CPI_Downloader!D240)</f>
        <v/>
      </c>
      <c r="U242" s="26" t="str">
        <f>IF(CPI_Downloader!E240="","",CPI_Downloader!E240)</f>
        <v/>
      </c>
      <c r="W242" s="48">
        <f t="shared" si="46"/>
        <v>11994</v>
      </c>
      <c r="X242" s="31" t="str">
        <f t="shared" si="51"/>
        <v/>
      </c>
      <c r="Y242" s="31" t="str">
        <f t="shared" si="54"/>
        <v/>
      </c>
      <c r="Z242" s="31" t="str">
        <f t="shared" si="44"/>
        <v/>
      </c>
      <c r="AA242" s="31" t="str">
        <f t="shared" si="41"/>
        <v/>
      </c>
      <c r="AB242" s="31"/>
      <c r="AC242" s="38" t="str">
        <f>IF(CPI_Downloader!F240="","",CPI_Downloader!F240)</f>
        <v/>
      </c>
    </row>
    <row r="243" spans="1:29" ht="12.75" customHeight="1" x14ac:dyDescent="0.2">
      <c r="A243" s="21">
        <f>IF(CPI_Downloader!A241="","",CPI_Downloader!A241)</f>
        <v>12024</v>
      </c>
      <c r="B243" s="22">
        <f t="shared" si="49"/>
        <v>-7.5949367088607667E-2</v>
      </c>
      <c r="C243" s="22" t="str">
        <f t="shared" si="47"/>
        <v/>
      </c>
      <c r="D243" s="22">
        <f t="shared" si="52"/>
        <v>-8.0824721177401915E-2</v>
      </c>
      <c r="E243" s="22">
        <f t="shared" si="42"/>
        <v>-4.3122608291300324E-2</v>
      </c>
      <c r="F243" s="22">
        <f t="shared" si="39"/>
        <v>-2.2867399060088944E-2</v>
      </c>
      <c r="G243" s="22"/>
      <c r="H243" s="22">
        <f>'US Data'!B243</f>
        <v>-0.10273972602739723</v>
      </c>
      <c r="I243" s="23">
        <f>IF(CPI_Downloader!B241="","",CPI_Downloader!B241)</f>
        <v>7.3</v>
      </c>
      <c r="J243" s="23" t="str">
        <f>IF(CPI_Downloader!C241="","",CPI_Downloader!C241)</f>
        <v/>
      </c>
      <c r="K243" s="24"/>
      <c r="L243" s="48">
        <f t="shared" si="45"/>
        <v>12024</v>
      </c>
      <c r="M243" s="25" t="str">
        <f t="shared" si="50"/>
        <v/>
      </c>
      <c r="N243" s="25" t="str">
        <f t="shared" si="48"/>
        <v/>
      </c>
      <c r="O243" s="25" t="str">
        <f t="shared" si="53"/>
        <v/>
      </c>
      <c r="P243" s="25" t="str">
        <f t="shared" si="43"/>
        <v/>
      </c>
      <c r="Q243" s="25" t="str">
        <f t="shared" si="40"/>
        <v/>
      </c>
      <c r="R243" s="25"/>
      <c r="S243" s="52" t="str">
        <f>IFERROR(('US Data'!M243),"")</f>
        <v/>
      </c>
      <c r="T243" s="26" t="str">
        <f>IF(CPI_Downloader!D241="","",CPI_Downloader!D241)</f>
        <v/>
      </c>
      <c r="U243" s="26" t="str">
        <f>IF(CPI_Downloader!E241="","",CPI_Downloader!E241)</f>
        <v/>
      </c>
      <c r="W243" s="48">
        <f t="shared" si="46"/>
        <v>12024</v>
      </c>
      <c r="X243" s="31" t="str">
        <f t="shared" si="51"/>
        <v/>
      </c>
      <c r="Y243" s="31" t="str">
        <f t="shared" si="54"/>
        <v/>
      </c>
      <c r="Z243" s="31" t="str">
        <f t="shared" si="44"/>
        <v/>
      </c>
      <c r="AA243" s="31" t="str">
        <f t="shared" si="41"/>
        <v/>
      </c>
      <c r="AB243" s="31"/>
      <c r="AC243" s="38" t="str">
        <f>IF(CPI_Downloader!F241="","",CPI_Downloader!F241)</f>
        <v/>
      </c>
    </row>
    <row r="244" spans="1:29" ht="12.75" customHeight="1" x14ac:dyDescent="0.2">
      <c r="A244" s="21">
        <f>IF(CPI_Downloader!A242="","",CPI_Downloader!A242)</f>
        <v>12055</v>
      </c>
      <c r="B244" s="22">
        <f t="shared" si="49"/>
        <v>-7.6923076923076872E-2</v>
      </c>
      <c r="C244" s="22" t="str">
        <f t="shared" si="47"/>
        <v/>
      </c>
      <c r="D244" s="22">
        <f t="shared" si="52"/>
        <v>-8.5041180824173446E-2</v>
      </c>
      <c r="E244" s="22">
        <f t="shared" si="42"/>
        <v>-4.7842190461557577E-2</v>
      </c>
      <c r="F244" s="22">
        <f t="shared" si="39"/>
        <v>-2.4214260434985424E-2</v>
      </c>
      <c r="G244" s="22" t="str">
        <f t="shared" ref="G244:G307" si="55">IFERROR(((I244/I4)^(1/20)-1),"")</f>
        <v/>
      </c>
      <c r="H244" s="22">
        <f>'US Data'!B244</f>
        <v>-9.7902097902097918E-2</v>
      </c>
      <c r="I244" s="23">
        <f>IF(CPI_Downloader!B242="","",CPI_Downloader!B242)</f>
        <v>7.2</v>
      </c>
      <c r="J244" s="23" t="str">
        <f>IF(CPI_Downloader!C242="","",CPI_Downloader!C242)</f>
        <v/>
      </c>
      <c r="K244" s="24"/>
      <c r="L244" s="48">
        <f t="shared" si="45"/>
        <v>12055</v>
      </c>
      <c r="M244" s="25" t="str">
        <f t="shared" si="50"/>
        <v/>
      </c>
      <c r="N244" s="25" t="str">
        <f t="shared" si="48"/>
        <v/>
      </c>
      <c r="O244" s="25" t="str">
        <f t="shared" si="53"/>
        <v/>
      </c>
      <c r="P244" s="25" t="str">
        <f t="shared" si="43"/>
        <v/>
      </c>
      <c r="Q244" s="25" t="str">
        <f t="shared" si="40"/>
        <v/>
      </c>
      <c r="R244" s="25" t="str">
        <f t="shared" ref="R244:R307" si="56">IFERROR(((T244/T4)^(1/20)-1),"")</f>
        <v/>
      </c>
      <c r="S244" s="52" t="str">
        <f>IFERROR(('US Data'!M244),"")</f>
        <v/>
      </c>
      <c r="T244" s="26" t="str">
        <f>IF(CPI_Downloader!D242="","",CPI_Downloader!D242)</f>
        <v/>
      </c>
      <c r="U244" s="26" t="str">
        <f>IF(CPI_Downloader!E242="","",CPI_Downloader!E242)</f>
        <v/>
      </c>
      <c r="W244" s="48">
        <f t="shared" si="46"/>
        <v>12055</v>
      </c>
      <c r="X244" s="31" t="str">
        <f t="shared" si="51"/>
        <v/>
      </c>
      <c r="Y244" s="31" t="str">
        <f t="shared" si="54"/>
        <v/>
      </c>
      <c r="Z244" s="31" t="str">
        <f t="shared" si="44"/>
        <v/>
      </c>
      <c r="AA244" s="31" t="str">
        <f t="shared" si="41"/>
        <v/>
      </c>
      <c r="AB244" s="31" t="str">
        <f t="shared" ref="AB244:AB307" si="57">IFERROR(((AC244/AC4)^(1/20)-1),"")</f>
        <v/>
      </c>
      <c r="AC244" s="38" t="str">
        <f>IF(CPI_Downloader!F242="","",CPI_Downloader!F242)</f>
        <v/>
      </c>
    </row>
    <row r="245" spans="1:29" ht="12.75" customHeight="1" x14ac:dyDescent="0.2">
      <c r="A245" s="21">
        <f>IF(CPI_Downloader!A243="","",CPI_Downloader!A243)</f>
        <v>12086</v>
      </c>
      <c r="B245" s="22">
        <f t="shared" si="49"/>
        <v>-5.2631578947368363E-2</v>
      </c>
      <c r="C245" s="22" t="str">
        <f t="shared" si="47"/>
        <v/>
      </c>
      <c r="D245" s="22">
        <f t="shared" si="52"/>
        <v>-8.5041180824173446E-2</v>
      </c>
      <c r="E245" s="22">
        <f t="shared" si="42"/>
        <v>-4.7842190461557577E-2</v>
      </c>
      <c r="F245" s="22">
        <f t="shared" si="39"/>
        <v>-2.4214260434985424E-2</v>
      </c>
      <c r="G245" s="22" t="str">
        <f t="shared" si="55"/>
        <v/>
      </c>
      <c r="H245" s="22">
        <f>'US Data'!B245</f>
        <v>-9.9290780141844004E-2</v>
      </c>
      <c r="I245" s="23">
        <f>IF(CPI_Downloader!B243="","",CPI_Downloader!B243)</f>
        <v>7.2</v>
      </c>
      <c r="J245" s="23" t="str">
        <f>IF(CPI_Downloader!C243="","",CPI_Downloader!C243)</f>
        <v/>
      </c>
      <c r="K245" s="24"/>
      <c r="L245" s="48">
        <f t="shared" si="45"/>
        <v>12086</v>
      </c>
      <c r="M245" s="25" t="str">
        <f t="shared" si="50"/>
        <v/>
      </c>
      <c r="N245" s="25" t="str">
        <f t="shared" si="48"/>
        <v/>
      </c>
      <c r="O245" s="25" t="str">
        <f t="shared" si="53"/>
        <v/>
      </c>
      <c r="P245" s="25" t="str">
        <f t="shared" si="43"/>
        <v/>
      </c>
      <c r="Q245" s="25" t="str">
        <f t="shared" si="40"/>
        <v/>
      </c>
      <c r="R245" s="25" t="str">
        <f t="shared" si="56"/>
        <v/>
      </c>
      <c r="S245" s="52" t="str">
        <f>IFERROR(('US Data'!M245),"")</f>
        <v/>
      </c>
      <c r="T245" s="26" t="str">
        <f>IF(CPI_Downloader!D243="","",CPI_Downloader!D243)</f>
        <v/>
      </c>
      <c r="U245" s="26" t="str">
        <f>IF(CPI_Downloader!E243="","",CPI_Downloader!E243)</f>
        <v/>
      </c>
      <c r="W245" s="48">
        <f t="shared" si="46"/>
        <v>12086</v>
      </c>
      <c r="X245" s="31" t="str">
        <f t="shared" si="51"/>
        <v/>
      </c>
      <c r="Y245" s="31" t="str">
        <f t="shared" si="54"/>
        <v/>
      </c>
      <c r="Z245" s="31" t="str">
        <f t="shared" si="44"/>
        <v/>
      </c>
      <c r="AA245" s="31" t="str">
        <f t="shared" si="41"/>
        <v/>
      </c>
      <c r="AB245" s="31" t="str">
        <f t="shared" si="57"/>
        <v/>
      </c>
      <c r="AC245" s="38" t="str">
        <f>IF(CPI_Downloader!F243="","",CPI_Downloader!F243)</f>
        <v/>
      </c>
    </row>
    <row r="246" spans="1:29" ht="12.75" customHeight="1" x14ac:dyDescent="0.2">
      <c r="A246" s="21">
        <f>IF(CPI_Downloader!A244="","",CPI_Downloader!A244)</f>
        <v>12114</v>
      </c>
      <c r="B246" s="22">
        <f t="shared" si="49"/>
        <v>-6.5789473684210509E-2</v>
      </c>
      <c r="C246" s="22" t="str">
        <f t="shared" si="47"/>
        <v/>
      </c>
      <c r="D246" s="22">
        <f t="shared" si="52"/>
        <v>-8.6044325953325895E-2</v>
      </c>
      <c r="E246" s="22">
        <f t="shared" si="42"/>
        <v>-4.8424194447653335E-2</v>
      </c>
      <c r="F246" s="22">
        <f t="shared" si="39"/>
        <v>-2.6630934188107913E-2</v>
      </c>
      <c r="G246" s="22" t="str">
        <f t="shared" si="55"/>
        <v/>
      </c>
      <c r="H246" s="22">
        <f>'US Data'!B246</f>
        <v>-9.9999999999999978E-2</v>
      </c>
      <c r="I246" s="23">
        <f>IF(CPI_Downloader!B244="","",CPI_Downloader!B244)</f>
        <v>7.1</v>
      </c>
      <c r="J246" s="23" t="str">
        <f>IF(CPI_Downloader!C244="","",CPI_Downloader!C244)</f>
        <v/>
      </c>
      <c r="K246" s="24"/>
      <c r="L246" s="48">
        <f t="shared" si="45"/>
        <v>12114</v>
      </c>
      <c r="M246" s="25" t="str">
        <f t="shared" si="50"/>
        <v/>
      </c>
      <c r="N246" s="25" t="str">
        <f t="shared" si="48"/>
        <v/>
      </c>
      <c r="O246" s="25" t="str">
        <f t="shared" si="53"/>
        <v/>
      </c>
      <c r="P246" s="25" t="str">
        <f t="shared" si="43"/>
        <v/>
      </c>
      <c r="Q246" s="25" t="str">
        <f t="shared" si="40"/>
        <v/>
      </c>
      <c r="R246" s="25" t="str">
        <f t="shared" si="56"/>
        <v/>
      </c>
      <c r="S246" s="52" t="str">
        <f>IFERROR(('US Data'!M246),"")</f>
        <v/>
      </c>
      <c r="T246" s="26" t="str">
        <f>IF(CPI_Downloader!D244="","",CPI_Downloader!D244)</f>
        <v/>
      </c>
      <c r="U246" s="26" t="str">
        <f>IF(CPI_Downloader!E244="","",CPI_Downloader!E244)</f>
        <v/>
      </c>
      <c r="W246" s="48">
        <f t="shared" si="46"/>
        <v>12114</v>
      </c>
      <c r="X246" s="31" t="str">
        <f t="shared" si="51"/>
        <v/>
      </c>
      <c r="Y246" s="31" t="str">
        <f t="shared" si="54"/>
        <v/>
      </c>
      <c r="Z246" s="31" t="str">
        <f t="shared" si="44"/>
        <v/>
      </c>
      <c r="AA246" s="31" t="str">
        <f t="shared" si="41"/>
        <v/>
      </c>
      <c r="AB246" s="31" t="str">
        <f t="shared" si="57"/>
        <v/>
      </c>
      <c r="AC246" s="38" t="str">
        <f>IF(CPI_Downloader!F244="","",CPI_Downloader!F244)</f>
        <v/>
      </c>
    </row>
    <row r="247" spans="1:29" ht="12.75" customHeight="1" x14ac:dyDescent="0.2">
      <c r="A247" s="21">
        <f>IF(CPI_Downloader!A245="","",CPI_Downloader!A245)</f>
        <v>12145</v>
      </c>
      <c r="B247" s="22">
        <f t="shared" si="49"/>
        <v>-6.5789473684210509E-2</v>
      </c>
      <c r="C247" s="22" t="str">
        <f t="shared" si="47"/>
        <v/>
      </c>
      <c r="D247" s="22">
        <f t="shared" si="52"/>
        <v>-8.2744818369023809E-2</v>
      </c>
      <c r="E247" s="22">
        <f t="shared" si="42"/>
        <v>-4.8424194447653335E-2</v>
      </c>
      <c r="F247" s="22">
        <f t="shared" si="39"/>
        <v>-2.557806403521623E-2</v>
      </c>
      <c r="G247" s="22" t="str">
        <f t="shared" si="55"/>
        <v/>
      </c>
      <c r="H247" s="22">
        <f>'US Data'!B247</f>
        <v>-9.3525179856115193E-2</v>
      </c>
      <c r="I247" s="23">
        <f>IF(CPI_Downloader!B245="","",CPI_Downloader!B245)</f>
        <v>7.1</v>
      </c>
      <c r="J247" s="23" t="str">
        <f>IF(CPI_Downloader!C245="","",CPI_Downloader!C245)</f>
        <v/>
      </c>
      <c r="K247" s="24"/>
      <c r="L247" s="48">
        <f t="shared" si="45"/>
        <v>12145</v>
      </c>
      <c r="M247" s="25" t="str">
        <f t="shared" si="50"/>
        <v/>
      </c>
      <c r="N247" s="25" t="str">
        <f t="shared" si="48"/>
        <v/>
      </c>
      <c r="O247" s="25" t="str">
        <f t="shared" si="53"/>
        <v/>
      </c>
      <c r="P247" s="25" t="str">
        <f t="shared" si="43"/>
        <v/>
      </c>
      <c r="Q247" s="25" t="str">
        <f t="shared" si="40"/>
        <v/>
      </c>
      <c r="R247" s="25" t="str">
        <f t="shared" si="56"/>
        <v/>
      </c>
      <c r="S247" s="52" t="str">
        <f>IFERROR(('US Data'!M247),"")</f>
        <v/>
      </c>
      <c r="T247" s="26" t="str">
        <f>IF(CPI_Downloader!D245="","",CPI_Downloader!D245)</f>
        <v/>
      </c>
      <c r="U247" s="26" t="str">
        <f>IF(CPI_Downloader!E245="","",CPI_Downloader!E245)</f>
        <v/>
      </c>
      <c r="W247" s="48">
        <f t="shared" si="46"/>
        <v>12145</v>
      </c>
      <c r="X247" s="31" t="str">
        <f t="shared" si="51"/>
        <v/>
      </c>
      <c r="Y247" s="31" t="str">
        <f t="shared" si="54"/>
        <v/>
      </c>
      <c r="Z247" s="31" t="str">
        <f t="shared" si="44"/>
        <v/>
      </c>
      <c r="AA247" s="31" t="str">
        <f t="shared" si="41"/>
        <v/>
      </c>
      <c r="AB247" s="31" t="str">
        <f t="shared" si="57"/>
        <v/>
      </c>
      <c r="AC247" s="38" t="str">
        <f>IF(CPI_Downloader!F245="","",CPI_Downloader!F245)</f>
        <v/>
      </c>
    </row>
    <row r="248" spans="1:29" ht="12.75" customHeight="1" x14ac:dyDescent="0.2">
      <c r="A248" s="21">
        <f>IF(CPI_Downloader!A246="","",CPI_Downloader!A246)</f>
        <v>12175</v>
      </c>
      <c r="B248" s="22">
        <f t="shared" si="49"/>
        <v>-4.0540540540540682E-2</v>
      </c>
      <c r="C248" s="22" t="str">
        <f t="shared" si="47"/>
        <v/>
      </c>
      <c r="D248" s="22">
        <f t="shared" si="52"/>
        <v>-8.2744818369023809E-2</v>
      </c>
      <c r="E248" s="22">
        <f t="shared" si="42"/>
        <v>-4.6318917654029179E-2</v>
      </c>
      <c r="F248" s="22">
        <f t="shared" si="39"/>
        <v>-2.557806403521623E-2</v>
      </c>
      <c r="G248" s="22" t="str">
        <f t="shared" si="55"/>
        <v/>
      </c>
      <c r="H248" s="22">
        <f>'US Data'!B248</f>
        <v>-8.0291970802919721E-2</v>
      </c>
      <c r="I248" s="23">
        <f>IF(CPI_Downloader!B246="","",CPI_Downloader!B246)</f>
        <v>7.1</v>
      </c>
      <c r="J248" s="23" t="str">
        <f>IF(CPI_Downloader!C246="","",CPI_Downloader!C246)</f>
        <v/>
      </c>
      <c r="K248" s="24"/>
      <c r="L248" s="48">
        <f t="shared" si="45"/>
        <v>12175</v>
      </c>
      <c r="M248" s="25" t="str">
        <f t="shared" si="50"/>
        <v/>
      </c>
      <c r="N248" s="25" t="str">
        <f t="shared" si="48"/>
        <v/>
      </c>
      <c r="O248" s="25" t="str">
        <f t="shared" si="53"/>
        <v/>
      </c>
      <c r="P248" s="25" t="str">
        <f t="shared" si="43"/>
        <v/>
      </c>
      <c r="Q248" s="25" t="str">
        <f t="shared" si="40"/>
        <v/>
      </c>
      <c r="R248" s="25" t="str">
        <f t="shared" si="56"/>
        <v/>
      </c>
      <c r="S248" s="52" t="str">
        <f>IFERROR(('US Data'!M248),"")</f>
        <v/>
      </c>
      <c r="T248" s="26" t="str">
        <f>IF(CPI_Downloader!D246="","",CPI_Downloader!D246)</f>
        <v/>
      </c>
      <c r="U248" s="26" t="str">
        <f>IF(CPI_Downloader!E246="","",CPI_Downloader!E246)</f>
        <v/>
      </c>
      <c r="W248" s="48">
        <f t="shared" si="46"/>
        <v>12175</v>
      </c>
      <c r="X248" s="31" t="str">
        <f t="shared" si="51"/>
        <v/>
      </c>
      <c r="Y248" s="31" t="str">
        <f t="shared" si="54"/>
        <v/>
      </c>
      <c r="Z248" s="31" t="str">
        <f t="shared" si="44"/>
        <v/>
      </c>
      <c r="AA248" s="31" t="str">
        <f t="shared" si="41"/>
        <v/>
      </c>
      <c r="AB248" s="31" t="str">
        <f t="shared" si="57"/>
        <v/>
      </c>
      <c r="AC248" s="38" t="str">
        <f>IF(CPI_Downloader!F246="","",CPI_Downloader!F246)</f>
        <v/>
      </c>
    </row>
    <row r="249" spans="1:29" ht="12.75" customHeight="1" x14ac:dyDescent="0.2">
      <c r="A249" s="21">
        <f>IF(CPI_Downloader!A247="","",CPI_Downloader!A247)</f>
        <v>12206</v>
      </c>
      <c r="B249" s="22">
        <f t="shared" si="49"/>
        <v>-4.0540540540540682E-2</v>
      </c>
      <c r="C249" s="22" t="str">
        <f t="shared" si="47"/>
        <v/>
      </c>
      <c r="D249" s="22">
        <f t="shared" si="52"/>
        <v>-8.2744818369023809E-2</v>
      </c>
      <c r="E249" s="22">
        <f t="shared" si="42"/>
        <v>-4.6318917654029179E-2</v>
      </c>
      <c r="F249" s="22">
        <f t="shared" si="39"/>
        <v>-2.557806403521623E-2</v>
      </c>
      <c r="G249" s="22" t="str">
        <f t="shared" si="55"/>
        <v/>
      </c>
      <c r="H249" s="22">
        <f>'US Data'!B249</f>
        <v>-6.6176470588235281E-2</v>
      </c>
      <c r="I249" s="23">
        <f>IF(CPI_Downloader!B247="","",CPI_Downloader!B247)</f>
        <v>7.1</v>
      </c>
      <c r="J249" s="23" t="str">
        <f>IF(CPI_Downloader!C247="","",CPI_Downloader!C247)</f>
        <v/>
      </c>
      <c r="K249" s="24"/>
      <c r="L249" s="48">
        <f t="shared" si="45"/>
        <v>12206</v>
      </c>
      <c r="M249" s="25" t="str">
        <f t="shared" si="50"/>
        <v/>
      </c>
      <c r="N249" s="25" t="str">
        <f t="shared" si="48"/>
        <v/>
      </c>
      <c r="O249" s="25" t="str">
        <f t="shared" si="53"/>
        <v/>
      </c>
      <c r="P249" s="25" t="str">
        <f t="shared" si="43"/>
        <v/>
      </c>
      <c r="Q249" s="25" t="str">
        <f t="shared" si="40"/>
        <v/>
      </c>
      <c r="R249" s="25" t="str">
        <f t="shared" si="56"/>
        <v/>
      </c>
      <c r="S249" s="52" t="str">
        <f>IFERROR(('US Data'!M249),"")</f>
        <v/>
      </c>
      <c r="T249" s="26" t="str">
        <f>IF(CPI_Downloader!D247="","",CPI_Downloader!D247)</f>
        <v/>
      </c>
      <c r="U249" s="26" t="str">
        <f>IF(CPI_Downloader!E247="","",CPI_Downloader!E247)</f>
        <v/>
      </c>
      <c r="W249" s="48">
        <f t="shared" si="46"/>
        <v>12206</v>
      </c>
      <c r="X249" s="31" t="str">
        <f t="shared" si="51"/>
        <v/>
      </c>
      <c r="Y249" s="31" t="str">
        <f t="shared" si="54"/>
        <v/>
      </c>
      <c r="Z249" s="31" t="str">
        <f t="shared" si="44"/>
        <v/>
      </c>
      <c r="AA249" s="31" t="str">
        <f t="shared" si="41"/>
        <v/>
      </c>
      <c r="AB249" s="31" t="str">
        <f t="shared" si="57"/>
        <v/>
      </c>
      <c r="AC249" s="38" t="str">
        <f>IF(CPI_Downloader!F247="","",CPI_Downloader!F247)</f>
        <v/>
      </c>
    </row>
    <row r="250" spans="1:29" ht="12.75" customHeight="1" x14ac:dyDescent="0.2">
      <c r="A250" s="21">
        <f>IF(CPI_Downloader!A248="","",CPI_Downloader!A248)</f>
        <v>12236</v>
      </c>
      <c r="B250" s="22">
        <f t="shared" si="49"/>
        <v>-4.0540540540540682E-2</v>
      </c>
      <c r="C250" s="22" t="str">
        <f t="shared" si="47"/>
        <v/>
      </c>
      <c r="D250" s="22">
        <f t="shared" si="52"/>
        <v>-8.2744818369023809E-2</v>
      </c>
      <c r="E250" s="22">
        <f t="shared" si="42"/>
        <v>-4.6318917654029179E-2</v>
      </c>
      <c r="F250" s="22">
        <f t="shared" si="39"/>
        <v>-2.4512529269418715E-2</v>
      </c>
      <c r="G250" s="22" t="str">
        <f t="shared" si="55"/>
        <v/>
      </c>
      <c r="H250" s="22">
        <f>'US Data'!B250</f>
        <v>-3.6764705882352922E-2</v>
      </c>
      <c r="I250" s="23">
        <f>IF(CPI_Downloader!B248="","",CPI_Downloader!B248)</f>
        <v>7.1</v>
      </c>
      <c r="J250" s="23" t="str">
        <f>IF(CPI_Downloader!C248="","",CPI_Downloader!C248)</f>
        <v/>
      </c>
      <c r="K250" s="24"/>
      <c r="L250" s="48">
        <f t="shared" si="45"/>
        <v>12236</v>
      </c>
      <c r="M250" s="25" t="str">
        <f t="shared" si="50"/>
        <v/>
      </c>
      <c r="N250" s="25" t="str">
        <f t="shared" si="48"/>
        <v/>
      </c>
      <c r="O250" s="25" t="str">
        <f t="shared" si="53"/>
        <v/>
      </c>
      <c r="P250" s="25" t="str">
        <f t="shared" si="43"/>
        <v/>
      </c>
      <c r="Q250" s="25" t="str">
        <f t="shared" si="40"/>
        <v/>
      </c>
      <c r="R250" s="25" t="str">
        <f t="shared" si="56"/>
        <v/>
      </c>
      <c r="S250" s="52" t="str">
        <f>IFERROR(('US Data'!M250),"")</f>
        <v/>
      </c>
      <c r="T250" s="26" t="str">
        <f>IF(CPI_Downloader!D248="","",CPI_Downloader!D248)</f>
        <v/>
      </c>
      <c r="U250" s="26" t="str">
        <f>IF(CPI_Downloader!E248="","",CPI_Downloader!E248)</f>
        <v/>
      </c>
      <c r="W250" s="48">
        <f t="shared" si="46"/>
        <v>12236</v>
      </c>
      <c r="X250" s="31" t="str">
        <f t="shared" si="51"/>
        <v/>
      </c>
      <c r="Y250" s="31" t="str">
        <f t="shared" si="54"/>
        <v/>
      </c>
      <c r="Z250" s="31" t="str">
        <f t="shared" si="44"/>
        <v/>
      </c>
      <c r="AA250" s="31" t="str">
        <f t="shared" si="41"/>
        <v/>
      </c>
      <c r="AB250" s="31" t="str">
        <f t="shared" si="57"/>
        <v/>
      </c>
      <c r="AC250" s="38" t="str">
        <f>IF(CPI_Downloader!F248="","",CPI_Downloader!F248)</f>
        <v/>
      </c>
    </row>
    <row r="251" spans="1:29" ht="12.75" customHeight="1" x14ac:dyDescent="0.2">
      <c r="A251" s="21">
        <f>IF(CPI_Downloader!A249="","",CPI_Downloader!A249)</f>
        <v>12267</v>
      </c>
      <c r="B251" s="22">
        <f t="shared" si="49"/>
        <v>-2.7027027027027084E-2</v>
      </c>
      <c r="C251" s="22" t="str">
        <f t="shared" si="47"/>
        <v/>
      </c>
      <c r="D251" s="22">
        <f t="shared" si="52"/>
        <v>-7.8458516950154489E-2</v>
      </c>
      <c r="E251" s="22">
        <f t="shared" si="42"/>
        <v>-4.7842190461557577E-2</v>
      </c>
      <c r="F251" s="22">
        <f t="shared" si="39"/>
        <v>-2.4214260434985424E-2</v>
      </c>
      <c r="G251" s="22" t="str">
        <f t="shared" si="55"/>
        <v/>
      </c>
      <c r="H251" s="22">
        <f>'US Data'!B251</f>
        <v>-2.2222222222222254E-2</v>
      </c>
      <c r="I251" s="23">
        <f>IF(CPI_Downloader!B249="","",CPI_Downloader!B249)</f>
        <v>7.2</v>
      </c>
      <c r="J251" s="23" t="str">
        <f>IF(CPI_Downloader!C249="","",CPI_Downloader!C249)</f>
        <v/>
      </c>
      <c r="K251" s="24"/>
      <c r="L251" s="48">
        <f t="shared" si="45"/>
        <v>12267</v>
      </c>
      <c r="M251" s="25" t="str">
        <f t="shared" si="50"/>
        <v/>
      </c>
      <c r="N251" s="25" t="str">
        <f t="shared" si="48"/>
        <v/>
      </c>
      <c r="O251" s="25" t="str">
        <f t="shared" si="53"/>
        <v/>
      </c>
      <c r="P251" s="25" t="str">
        <f t="shared" si="43"/>
        <v/>
      </c>
      <c r="Q251" s="25" t="str">
        <f t="shared" si="40"/>
        <v/>
      </c>
      <c r="R251" s="25" t="str">
        <f t="shared" si="56"/>
        <v/>
      </c>
      <c r="S251" s="52" t="str">
        <f>IFERROR(('US Data'!M251),"")</f>
        <v/>
      </c>
      <c r="T251" s="26" t="str">
        <f>IF(CPI_Downloader!D249="","",CPI_Downloader!D249)</f>
        <v/>
      </c>
      <c r="U251" s="26" t="str">
        <f>IF(CPI_Downloader!E249="","",CPI_Downloader!E249)</f>
        <v/>
      </c>
      <c r="W251" s="48">
        <f t="shared" si="46"/>
        <v>12267</v>
      </c>
      <c r="X251" s="31" t="str">
        <f t="shared" si="51"/>
        <v/>
      </c>
      <c r="Y251" s="31" t="str">
        <f t="shared" si="54"/>
        <v/>
      </c>
      <c r="Z251" s="31" t="str">
        <f t="shared" si="44"/>
        <v/>
      </c>
      <c r="AA251" s="31" t="str">
        <f t="shared" si="41"/>
        <v/>
      </c>
      <c r="AB251" s="31" t="str">
        <f t="shared" si="57"/>
        <v/>
      </c>
      <c r="AC251" s="38" t="str">
        <f>IF(CPI_Downloader!F249="","",CPI_Downloader!F249)</f>
        <v/>
      </c>
    </row>
    <row r="252" spans="1:29" ht="12.75" customHeight="1" x14ac:dyDescent="0.2">
      <c r="A252" s="21">
        <f>IF(CPI_Downloader!A250="","",CPI_Downloader!A250)</f>
        <v>12298</v>
      </c>
      <c r="B252" s="22">
        <f t="shared" si="49"/>
        <v>-2.7027027027027084E-2</v>
      </c>
      <c r="C252" s="22" t="str">
        <f t="shared" si="47"/>
        <v/>
      </c>
      <c r="D252" s="22">
        <f t="shared" si="52"/>
        <v>-6.8218328921385685E-2</v>
      </c>
      <c r="E252" s="22">
        <f t="shared" si="42"/>
        <v>-4.7842190461557577E-2</v>
      </c>
      <c r="F252" s="22">
        <f t="shared" ref="F252:F315" si="58">IFERROR(((I252/I132)^(1/10)-1),"")</f>
        <v>-2.4214260434985424E-2</v>
      </c>
      <c r="G252" s="22" t="str">
        <f t="shared" si="55"/>
        <v/>
      </c>
      <c r="H252" s="22">
        <f>'US Data'!B252</f>
        <v>-1.4925373134328401E-2</v>
      </c>
      <c r="I252" s="23">
        <f>IF(CPI_Downloader!B250="","",CPI_Downloader!B250)</f>
        <v>7.2</v>
      </c>
      <c r="J252" s="23" t="str">
        <f>IF(CPI_Downloader!C250="","",CPI_Downloader!C250)</f>
        <v/>
      </c>
      <c r="K252" s="24"/>
      <c r="L252" s="48">
        <f t="shared" si="45"/>
        <v>12298</v>
      </c>
      <c r="M252" s="25" t="str">
        <f t="shared" si="50"/>
        <v/>
      </c>
      <c r="N252" s="25" t="str">
        <f t="shared" si="48"/>
        <v/>
      </c>
      <c r="O252" s="25" t="str">
        <f t="shared" si="53"/>
        <v/>
      </c>
      <c r="P252" s="25" t="str">
        <f t="shared" si="43"/>
        <v/>
      </c>
      <c r="Q252" s="25" t="str">
        <f t="shared" ref="Q252:Q315" si="59">IFERROR(((T252/T132)^(1/10)-1),"")</f>
        <v/>
      </c>
      <c r="R252" s="25" t="str">
        <f t="shared" si="56"/>
        <v/>
      </c>
      <c r="S252" s="52" t="str">
        <f>IFERROR(('US Data'!M252),"")</f>
        <v/>
      </c>
      <c r="T252" s="26" t="str">
        <f>IF(CPI_Downloader!D250="","",CPI_Downloader!D250)</f>
        <v/>
      </c>
      <c r="U252" s="26" t="str">
        <f>IF(CPI_Downloader!E250="","",CPI_Downloader!E250)</f>
        <v/>
      </c>
      <c r="W252" s="48">
        <f t="shared" si="46"/>
        <v>12298</v>
      </c>
      <c r="X252" s="31" t="str">
        <f t="shared" si="51"/>
        <v/>
      </c>
      <c r="Y252" s="31" t="str">
        <f t="shared" si="54"/>
        <v/>
      </c>
      <c r="Z252" s="31" t="str">
        <f t="shared" si="44"/>
        <v/>
      </c>
      <c r="AA252" s="31" t="str">
        <f t="shared" ref="AA252:AA315" si="60">IFERROR(((AC252/AC132)^(1/10)-1),"")</f>
        <v/>
      </c>
      <c r="AB252" s="31" t="str">
        <f t="shared" si="57"/>
        <v/>
      </c>
      <c r="AC252" s="38" t="str">
        <f>IF(CPI_Downloader!F250="","",CPI_Downloader!F250)</f>
        <v/>
      </c>
    </row>
    <row r="253" spans="1:29" ht="12.75" customHeight="1" x14ac:dyDescent="0.2">
      <c r="A253" s="21">
        <f>IF(CPI_Downloader!A251="","",CPI_Downloader!A251)</f>
        <v>12328</v>
      </c>
      <c r="B253" s="22">
        <f t="shared" si="49"/>
        <v>-2.7397260273972601E-2</v>
      </c>
      <c r="C253" s="22" t="str">
        <f t="shared" si="47"/>
        <v/>
      </c>
      <c r="D253" s="22">
        <f t="shared" si="52"/>
        <v>-7.2552259810316211E-2</v>
      </c>
      <c r="E253" s="22">
        <f t="shared" si="42"/>
        <v>-5.0501890710642705E-2</v>
      </c>
      <c r="F253" s="22">
        <f t="shared" si="58"/>
        <v>-2.557806403521623E-2</v>
      </c>
      <c r="G253" s="22" t="str">
        <f t="shared" si="55"/>
        <v/>
      </c>
      <c r="H253" s="22">
        <f>'US Data'!B253</f>
        <v>-7.5187969924812581E-3</v>
      </c>
      <c r="I253" s="23">
        <f>IF(CPI_Downloader!B251="","",CPI_Downloader!B251)</f>
        <v>7.1</v>
      </c>
      <c r="J253" s="23" t="str">
        <f>IF(CPI_Downloader!C251="","",CPI_Downloader!C251)</f>
        <v/>
      </c>
      <c r="K253" s="24"/>
      <c r="L253" s="48">
        <f t="shared" si="45"/>
        <v>12328</v>
      </c>
      <c r="M253" s="25" t="str">
        <f t="shared" si="50"/>
        <v/>
      </c>
      <c r="N253" s="25" t="str">
        <f t="shared" si="48"/>
        <v/>
      </c>
      <c r="O253" s="25" t="str">
        <f t="shared" si="53"/>
        <v/>
      </c>
      <c r="P253" s="25" t="str">
        <f t="shared" si="43"/>
        <v/>
      </c>
      <c r="Q253" s="25" t="str">
        <f t="shared" si="59"/>
        <v/>
      </c>
      <c r="R253" s="25" t="str">
        <f t="shared" si="56"/>
        <v/>
      </c>
      <c r="S253" s="52" t="str">
        <f>IFERROR(('US Data'!M253),"")</f>
        <v/>
      </c>
      <c r="T253" s="26" t="str">
        <f>IF(CPI_Downloader!D251="","",CPI_Downloader!D251)</f>
        <v/>
      </c>
      <c r="U253" s="26" t="str">
        <f>IF(CPI_Downloader!E251="","",CPI_Downloader!E251)</f>
        <v/>
      </c>
      <c r="W253" s="48">
        <f t="shared" si="46"/>
        <v>12328</v>
      </c>
      <c r="X253" s="31" t="str">
        <f t="shared" si="51"/>
        <v/>
      </c>
      <c r="Y253" s="31" t="str">
        <f t="shared" si="54"/>
        <v/>
      </c>
      <c r="Z253" s="31" t="str">
        <f t="shared" si="44"/>
        <v/>
      </c>
      <c r="AA253" s="31" t="str">
        <f t="shared" si="60"/>
        <v/>
      </c>
      <c r="AB253" s="31" t="str">
        <f t="shared" si="57"/>
        <v/>
      </c>
      <c r="AC253" s="38" t="str">
        <f>IF(CPI_Downloader!F251="","",CPI_Downloader!F251)</f>
        <v/>
      </c>
    </row>
    <row r="254" spans="1:29" ht="12.75" customHeight="1" x14ac:dyDescent="0.2">
      <c r="A254" s="21">
        <f>IF(CPI_Downloader!A252="","",CPI_Downloader!A252)</f>
        <v>12359</v>
      </c>
      <c r="B254" s="22">
        <f t="shared" si="49"/>
        <v>-2.7397260273972601E-2</v>
      </c>
      <c r="C254" s="22" t="str">
        <f t="shared" si="47"/>
        <v/>
      </c>
      <c r="D254" s="22">
        <f t="shared" si="52"/>
        <v>-7.2552259810316211E-2</v>
      </c>
      <c r="E254" s="22">
        <f t="shared" si="42"/>
        <v>-5.0501890710642705E-2</v>
      </c>
      <c r="F254" s="22">
        <f t="shared" si="58"/>
        <v>-2.557806403521623E-2</v>
      </c>
      <c r="G254" s="22" t="str">
        <f t="shared" si="55"/>
        <v/>
      </c>
      <c r="H254" s="22">
        <f>'US Data'!B254</f>
        <v>0</v>
      </c>
      <c r="I254" s="23">
        <f>IF(CPI_Downloader!B252="","",CPI_Downloader!B252)</f>
        <v>7.1</v>
      </c>
      <c r="J254" s="23" t="str">
        <f>IF(CPI_Downloader!C252="","",CPI_Downloader!C252)</f>
        <v/>
      </c>
      <c r="K254" s="24"/>
      <c r="L254" s="48">
        <f t="shared" si="45"/>
        <v>12359</v>
      </c>
      <c r="M254" s="25" t="str">
        <f t="shared" si="50"/>
        <v/>
      </c>
      <c r="N254" s="25" t="str">
        <f t="shared" si="48"/>
        <v/>
      </c>
      <c r="O254" s="25" t="str">
        <f t="shared" si="53"/>
        <v/>
      </c>
      <c r="P254" s="25" t="str">
        <f t="shared" si="43"/>
        <v/>
      </c>
      <c r="Q254" s="25" t="str">
        <f t="shared" si="59"/>
        <v/>
      </c>
      <c r="R254" s="25" t="str">
        <f t="shared" si="56"/>
        <v/>
      </c>
      <c r="S254" s="52" t="str">
        <f>IFERROR(('US Data'!M254),"")</f>
        <v/>
      </c>
      <c r="T254" s="26" t="str">
        <f>IF(CPI_Downloader!D252="","",CPI_Downloader!D252)</f>
        <v/>
      </c>
      <c r="U254" s="26" t="str">
        <f>IF(CPI_Downloader!E252="","",CPI_Downloader!E252)</f>
        <v/>
      </c>
      <c r="W254" s="48">
        <f t="shared" si="46"/>
        <v>12359</v>
      </c>
      <c r="X254" s="31" t="str">
        <f t="shared" si="51"/>
        <v/>
      </c>
      <c r="Y254" s="31" t="str">
        <f t="shared" si="54"/>
        <v/>
      </c>
      <c r="Z254" s="31" t="str">
        <f t="shared" si="44"/>
        <v/>
      </c>
      <c r="AA254" s="31" t="str">
        <f t="shared" si="60"/>
        <v/>
      </c>
      <c r="AB254" s="31" t="str">
        <f t="shared" si="57"/>
        <v/>
      </c>
      <c r="AC254" s="38" t="str">
        <f>IF(CPI_Downloader!F252="","",CPI_Downloader!F252)</f>
        <v/>
      </c>
    </row>
    <row r="255" spans="1:29" ht="12.75" customHeight="1" x14ac:dyDescent="0.2">
      <c r="A255" s="21">
        <f>IF(CPI_Downloader!A253="","",CPI_Downloader!A253)</f>
        <v>12389</v>
      </c>
      <c r="B255" s="22">
        <f t="shared" si="49"/>
        <v>-2.7397260273972601E-2</v>
      </c>
      <c r="C255" s="22" t="str">
        <f t="shared" si="47"/>
        <v/>
      </c>
      <c r="D255" s="22">
        <f t="shared" si="52"/>
        <v>-6.9052423854467304E-2</v>
      </c>
      <c r="E255" s="22">
        <f t="shared" si="42"/>
        <v>-5.0501890710642705E-2</v>
      </c>
      <c r="F255" s="22">
        <f t="shared" si="58"/>
        <v>-2.557806403521623E-2</v>
      </c>
      <c r="G255" s="22" t="str">
        <f t="shared" si="55"/>
        <v/>
      </c>
      <c r="H255" s="22">
        <f>'US Data'!B255</f>
        <v>7.6335877862594437E-3</v>
      </c>
      <c r="I255" s="23">
        <f>IF(CPI_Downloader!B253="","",CPI_Downloader!B253)</f>
        <v>7.1</v>
      </c>
      <c r="J255" s="23" t="str">
        <f>IF(CPI_Downloader!C253="","",CPI_Downloader!C253)</f>
        <v/>
      </c>
      <c r="K255" s="24"/>
      <c r="L255" s="48">
        <f t="shared" si="45"/>
        <v>12389</v>
      </c>
      <c r="M255" s="25" t="str">
        <f t="shared" si="50"/>
        <v/>
      </c>
      <c r="N255" s="25" t="str">
        <f t="shared" si="48"/>
        <v/>
      </c>
      <c r="O255" s="25" t="str">
        <f t="shared" si="53"/>
        <v/>
      </c>
      <c r="P255" s="25" t="str">
        <f t="shared" si="43"/>
        <v/>
      </c>
      <c r="Q255" s="25" t="str">
        <f t="shared" si="59"/>
        <v/>
      </c>
      <c r="R255" s="25" t="str">
        <f t="shared" si="56"/>
        <v/>
      </c>
      <c r="S255" s="52" t="str">
        <f>IFERROR(('US Data'!M255),"")</f>
        <v/>
      </c>
      <c r="T255" s="26" t="str">
        <f>IF(CPI_Downloader!D253="","",CPI_Downloader!D253)</f>
        <v/>
      </c>
      <c r="U255" s="26" t="str">
        <f>IF(CPI_Downloader!E253="","",CPI_Downloader!E253)</f>
        <v/>
      </c>
      <c r="W255" s="48">
        <f t="shared" si="46"/>
        <v>12389</v>
      </c>
      <c r="X255" s="31" t="str">
        <f t="shared" si="51"/>
        <v/>
      </c>
      <c r="Y255" s="31" t="str">
        <f t="shared" si="54"/>
        <v/>
      </c>
      <c r="Z255" s="31" t="str">
        <f t="shared" si="44"/>
        <v/>
      </c>
      <c r="AA255" s="31" t="str">
        <f t="shared" si="60"/>
        <v/>
      </c>
      <c r="AB255" s="31" t="str">
        <f t="shared" si="57"/>
        <v/>
      </c>
      <c r="AC255" s="38" t="str">
        <f>IF(CPI_Downloader!F253="","",CPI_Downloader!F253)</f>
        <v/>
      </c>
    </row>
    <row r="256" spans="1:29" ht="12.75" customHeight="1" x14ac:dyDescent="0.2">
      <c r="A256" s="21">
        <f>IF(CPI_Downloader!A254="","",CPI_Downloader!A254)</f>
        <v>12420</v>
      </c>
      <c r="B256" s="22">
        <f t="shared" si="49"/>
        <v>0</v>
      </c>
      <c r="C256" s="22" t="str">
        <f t="shared" si="47"/>
        <v/>
      </c>
      <c r="D256" s="22">
        <f t="shared" si="52"/>
        <v>-6.1132264583130369E-2</v>
      </c>
      <c r="E256" s="22">
        <f t="shared" ref="E256:E319" si="61">IFERROR(((I256/I196)^(1/5)-1),"")</f>
        <v>-4.7842190461557577E-2</v>
      </c>
      <c r="F256" s="22">
        <f t="shared" si="58"/>
        <v>-2.4214260434985424E-2</v>
      </c>
      <c r="G256" s="22">
        <f t="shared" si="55"/>
        <v>9.1577558276130233E-3</v>
      </c>
      <c r="H256" s="22">
        <f>'US Data'!B256</f>
        <v>2.3255813953488191E-2</v>
      </c>
      <c r="I256" s="23">
        <f>IF(CPI_Downloader!B254="","",CPI_Downloader!B254)</f>
        <v>7.2</v>
      </c>
      <c r="J256" s="23" t="str">
        <f>IF(CPI_Downloader!C254="","",CPI_Downloader!C254)</f>
        <v/>
      </c>
      <c r="K256" s="24"/>
      <c r="L256" s="48">
        <f t="shared" si="45"/>
        <v>12420</v>
      </c>
      <c r="M256" s="25" t="str">
        <f t="shared" si="50"/>
        <v/>
      </c>
      <c r="N256" s="25" t="str">
        <f t="shared" si="48"/>
        <v/>
      </c>
      <c r="O256" s="25" t="str">
        <f t="shared" si="53"/>
        <v/>
      </c>
      <c r="P256" s="25" t="str">
        <f t="shared" ref="P256:P319" si="62">IFERROR(((T256/T196)^(1/5)-1),"")</f>
        <v/>
      </c>
      <c r="Q256" s="25" t="str">
        <f t="shared" si="59"/>
        <v/>
      </c>
      <c r="R256" s="25" t="str">
        <f t="shared" si="56"/>
        <v/>
      </c>
      <c r="S256" s="52" t="str">
        <f>IFERROR(('US Data'!M256),"")</f>
        <v/>
      </c>
      <c r="T256" s="26" t="str">
        <f>IF(CPI_Downloader!D254="","",CPI_Downloader!D254)</f>
        <v/>
      </c>
      <c r="U256" s="26" t="str">
        <f>IF(CPI_Downloader!E254="","",CPI_Downloader!E254)</f>
        <v/>
      </c>
      <c r="W256" s="48">
        <f t="shared" si="46"/>
        <v>12420</v>
      </c>
      <c r="X256" s="31" t="str">
        <f t="shared" si="51"/>
        <v/>
      </c>
      <c r="Y256" s="31" t="str">
        <f t="shared" si="54"/>
        <v/>
      </c>
      <c r="Z256" s="31" t="str">
        <f t="shared" ref="Z256:Z319" si="63">IFERROR(((AC256/AC196)^(1/5)-1),"")</f>
        <v/>
      </c>
      <c r="AA256" s="31" t="str">
        <f t="shared" si="60"/>
        <v/>
      </c>
      <c r="AB256" s="31" t="str">
        <f t="shared" si="57"/>
        <v/>
      </c>
      <c r="AC256" s="38" t="str">
        <f>IF(CPI_Downloader!F254="","",CPI_Downloader!F254)</f>
        <v/>
      </c>
    </row>
    <row r="257" spans="1:29" ht="12.75" customHeight="1" x14ac:dyDescent="0.2">
      <c r="A257" s="21">
        <f>IF(CPI_Downloader!A255="","",CPI_Downloader!A255)</f>
        <v>12451</v>
      </c>
      <c r="B257" s="22">
        <f t="shared" si="49"/>
        <v>0</v>
      </c>
      <c r="C257" s="22" t="str">
        <f t="shared" si="47"/>
        <v/>
      </c>
      <c r="D257" s="22">
        <f t="shared" si="52"/>
        <v>-5.7507256674640628E-2</v>
      </c>
      <c r="E257" s="22">
        <f t="shared" si="61"/>
        <v>-4.7842190461557577E-2</v>
      </c>
      <c r="F257" s="22">
        <f t="shared" si="58"/>
        <v>-2.4214260434985424E-2</v>
      </c>
      <c r="G257" s="22">
        <f t="shared" si="55"/>
        <v>9.1577558276130233E-3</v>
      </c>
      <c r="H257" s="22">
        <f>'US Data'!B257</f>
        <v>4.7244094488189115E-2</v>
      </c>
      <c r="I257" s="23">
        <f>IF(CPI_Downloader!B255="","",CPI_Downloader!B255)</f>
        <v>7.2</v>
      </c>
      <c r="J257" s="23" t="str">
        <f>IF(CPI_Downloader!C255="","",CPI_Downloader!C255)</f>
        <v/>
      </c>
      <c r="K257" s="24"/>
      <c r="L257" s="48">
        <f t="shared" si="45"/>
        <v>12451</v>
      </c>
      <c r="M257" s="25" t="str">
        <f t="shared" si="50"/>
        <v/>
      </c>
      <c r="N257" s="25" t="str">
        <f t="shared" si="48"/>
        <v/>
      </c>
      <c r="O257" s="25" t="str">
        <f t="shared" si="53"/>
        <v/>
      </c>
      <c r="P257" s="25" t="str">
        <f t="shared" si="62"/>
        <v/>
      </c>
      <c r="Q257" s="25" t="str">
        <f t="shared" si="59"/>
        <v/>
      </c>
      <c r="R257" s="25" t="str">
        <f t="shared" si="56"/>
        <v/>
      </c>
      <c r="S257" s="52" t="str">
        <f>IFERROR(('US Data'!M257),"")</f>
        <v/>
      </c>
      <c r="T257" s="26" t="str">
        <f>IF(CPI_Downloader!D255="","",CPI_Downloader!D255)</f>
        <v/>
      </c>
      <c r="U257" s="26" t="str">
        <f>IF(CPI_Downloader!E255="","",CPI_Downloader!E255)</f>
        <v/>
      </c>
      <c r="W257" s="48">
        <f t="shared" si="46"/>
        <v>12451</v>
      </c>
      <c r="X257" s="31" t="str">
        <f t="shared" si="51"/>
        <v/>
      </c>
      <c r="Y257" s="31" t="str">
        <f t="shared" si="54"/>
        <v/>
      </c>
      <c r="Z257" s="31" t="str">
        <f t="shared" si="63"/>
        <v/>
      </c>
      <c r="AA257" s="31" t="str">
        <f t="shared" si="60"/>
        <v/>
      </c>
      <c r="AB257" s="31" t="str">
        <f t="shared" si="57"/>
        <v/>
      </c>
      <c r="AC257" s="38" t="str">
        <f>IF(CPI_Downloader!F255="","",CPI_Downloader!F255)</f>
        <v/>
      </c>
    </row>
    <row r="258" spans="1:29" ht="12.75" customHeight="1" x14ac:dyDescent="0.2">
      <c r="A258" s="21">
        <f>IF(CPI_Downloader!A256="","",CPI_Downloader!A256)</f>
        <v>12479</v>
      </c>
      <c r="B258" s="22">
        <f t="shared" si="49"/>
        <v>2.8169014084507005E-2</v>
      </c>
      <c r="C258" s="22" t="str">
        <f t="shared" si="47"/>
        <v/>
      </c>
      <c r="D258" s="22">
        <f t="shared" si="52"/>
        <v>-4.946529476776218E-2</v>
      </c>
      <c r="E258" s="22">
        <f t="shared" si="61"/>
        <v>-4.5211880180404562E-2</v>
      </c>
      <c r="F258" s="22">
        <f t="shared" si="58"/>
        <v>-2.2867399060088944E-2</v>
      </c>
      <c r="G258" s="22">
        <f t="shared" si="55"/>
        <v>9.8539777807828965E-3</v>
      </c>
      <c r="H258" s="22">
        <f>'US Data'!B258</f>
        <v>5.555555555555558E-2</v>
      </c>
      <c r="I258" s="23">
        <f>IF(CPI_Downloader!B256="","",CPI_Downloader!B256)</f>
        <v>7.3</v>
      </c>
      <c r="J258" s="23" t="str">
        <f>IF(CPI_Downloader!C256="","",CPI_Downloader!C256)</f>
        <v/>
      </c>
      <c r="K258" s="24"/>
      <c r="L258" s="48">
        <f t="shared" si="45"/>
        <v>12479</v>
      </c>
      <c r="M258" s="25" t="str">
        <f t="shared" si="50"/>
        <v/>
      </c>
      <c r="N258" s="25" t="str">
        <f t="shared" si="48"/>
        <v/>
      </c>
      <c r="O258" s="25" t="str">
        <f t="shared" si="53"/>
        <v/>
      </c>
      <c r="P258" s="25" t="str">
        <f t="shared" si="62"/>
        <v/>
      </c>
      <c r="Q258" s="25" t="str">
        <f t="shared" si="59"/>
        <v/>
      </c>
      <c r="R258" s="25" t="str">
        <f t="shared" si="56"/>
        <v/>
      </c>
      <c r="S258" s="52" t="str">
        <f>IFERROR(('US Data'!M258),"")</f>
        <v/>
      </c>
      <c r="T258" s="26" t="str">
        <f>IF(CPI_Downloader!D256="","",CPI_Downloader!D256)</f>
        <v/>
      </c>
      <c r="U258" s="26" t="str">
        <f>IF(CPI_Downloader!E256="","",CPI_Downloader!E256)</f>
        <v/>
      </c>
      <c r="W258" s="48">
        <f t="shared" si="46"/>
        <v>12479</v>
      </c>
      <c r="X258" s="31" t="str">
        <f t="shared" si="51"/>
        <v/>
      </c>
      <c r="Y258" s="31" t="str">
        <f t="shared" si="54"/>
        <v/>
      </c>
      <c r="Z258" s="31" t="str">
        <f t="shared" si="63"/>
        <v/>
      </c>
      <c r="AA258" s="31" t="str">
        <f t="shared" si="60"/>
        <v/>
      </c>
      <c r="AB258" s="31" t="str">
        <f t="shared" si="57"/>
        <v/>
      </c>
      <c r="AC258" s="38" t="str">
        <f>IF(CPI_Downloader!F256="","",CPI_Downloader!F256)</f>
        <v/>
      </c>
    </row>
    <row r="259" spans="1:29" ht="12.75" customHeight="1" x14ac:dyDescent="0.2">
      <c r="A259" s="21">
        <f>IF(CPI_Downloader!A257="","",CPI_Downloader!A257)</f>
        <v>12510</v>
      </c>
      <c r="B259" s="22">
        <f t="shared" si="49"/>
        <v>2.8169014084507005E-2</v>
      </c>
      <c r="C259" s="22" t="str">
        <f t="shared" si="47"/>
        <v/>
      </c>
      <c r="D259" s="22">
        <f t="shared" si="52"/>
        <v>-4.5708201542825511E-2</v>
      </c>
      <c r="E259" s="22">
        <f t="shared" si="61"/>
        <v>-4.3122608291300324E-2</v>
      </c>
      <c r="F259" s="22">
        <f t="shared" si="58"/>
        <v>-2.071740657258081E-2</v>
      </c>
      <c r="G259" s="22">
        <f t="shared" si="55"/>
        <v>9.8539777807828965E-3</v>
      </c>
      <c r="H259" s="22">
        <f>'US Data'!B259</f>
        <v>5.555555555555558E-2</v>
      </c>
      <c r="I259" s="23">
        <f>IF(CPI_Downloader!B257="","",CPI_Downloader!B257)</f>
        <v>7.3</v>
      </c>
      <c r="J259" s="23" t="str">
        <f>IF(CPI_Downloader!C257="","",CPI_Downloader!C257)</f>
        <v/>
      </c>
      <c r="K259" s="24"/>
      <c r="L259" s="48">
        <f t="shared" si="45"/>
        <v>12510</v>
      </c>
      <c r="M259" s="25" t="str">
        <f t="shared" si="50"/>
        <v/>
      </c>
      <c r="N259" s="25" t="str">
        <f t="shared" si="48"/>
        <v/>
      </c>
      <c r="O259" s="25" t="str">
        <f t="shared" si="53"/>
        <v/>
      </c>
      <c r="P259" s="25" t="str">
        <f t="shared" si="62"/>
        <v/>
      </c>
      <c r="Q259" s="25" t="str">
        <f t="shared" si="59"/>
        <v/>
      </c>
      <c r="R259" s="25" t="str">
        <f t="shared" si="56"/>
        <v/>
      </c>
      <c r="S259" s="52" t="str">
        <f>IFERROR(('US Data'!M259),"")</f>
        <v/>
      </c>
      <c r="T259" s="26" t="str">
        <f>IF(CPI_Downloader!D257="","",CPI_Downloader!D257)</f>
        <v/>
      </c>
      <c r="U259" s="26" t="str">
        <f>IF(CPI_Downloader!E257="","",CPI_Downloader!E257)</f>
        <v/>
      </c>
      <c r="W259" s="48">
        <f t="shared" si="46"/>
        <v>12510</v>
      </c>
      <c r="X259" s="31" t="str">
        <f t="shared" si="51"/>
        <v/>
      </c>
      <c r="Y259" s="31" t="str">
        <f t="shared" si="54"/>
        <v/>
      </c>
      <c r="Z259" s="31" t="str">
        <f t="shared" si="63"/>
        <v/>
      </c>
      <c r="AA259" s="31" t="str">
        <f t="shared" si="60"/>
        <v/>
      </c>
      <c r="AB259" s="31" t="str">
        <f t="shared" si="57"/>
        <v/>
      </c>
      <c r="AC259" s="38" t="str">
        <f>IF(CPI_Downloader!F257="","",CPI_Downloader!F257)</f>
        <v/>
      </c>
    </row>
    <row r="260" spans="1:29" ht="12.75" customHeight="1" x14ac:dyDescent="0.2">
      <c r="A260" s="21">
        <f>IF(CPI_Downloader!A258="","",CPI_Downloader!A258)</f>
        <v>12540</v>
      </c>
      <c r="B260" s="22">
        <f t="shared" si="49"/>
        <v>1.4084507042253502E-2</v>
      </c>
      <c r="C260" s="22" t="str">
        <f t="shared" si="47"/>
        <v/>
      </c>
      <c r="D260" s="22">
        <f t="shared" si="52"/>
        <v>-4.6286050951047653E-2</v>
      </c>
      <c r="E260" s="22">
        <f t="shared" si="61"/>
        <v>-4.7842190461557577E-2</v>
      </c>
      <c r="F260" s="22">
        <f t="shared" si="58"/>
        <v>-2.0973947112312041E-2</v>
      </c>
      <c r="G260" s="22">
        <f t="shared" si="55"/>
        <v>1.0006163950181168E-2</v>
      </c>
      <c r="H260" s="22">
        <f>'US Data'!B260</f>
        <v>5.555555555555558E-2</v>
      </c>
      <c r="I260" s="23">
        <f>IF(CPI_Downloader!B258="","",CPI_Downloader!B258)</f>
        <v>7.2</v>
      </c>
      <c r="J260" s="23" t="str">
        <f>IF(CPI_Downloader!C258="","",CPI_Downloader!C258)</f>
        <v/>
      </c>
      <c r="K260" s="24"/>
      <c r="L260" s="48">
        <f t="shared" ref="L260:L323" si="64">A260</f>
        <v>12540</v>
      </c>
      <c r="M260" s="25" t="str">
        <f t="shared" si="50"/>
        <v/>
      </c>
      <c r="N260" s="25" t="str">
        <f t="shared" si="48"/>
        <v/>
      </c>
      <c r="O260" s="25" t="str">
        <f t="shared" si="53"/>
        <v/>
      </c>
      <c r="P260" s="25" t="str">
        <f t="shared" si="62"/>
        <v/>
      </c>
      <c r="Q260" s="25" t="str">
        <f t="shared" si="59"/>
        <v/>
      </c>
      <c r="R260" s="25" t="str">
        <f t="shared" si="56"/>
        <v/>
      </c>
      <c r="S260" s="52" t="str">
        <f>IFERROR(('US Data'!M260),"")</f>
        <v/>
      </c>
      <c r="T260" s="26" t="str">
        <f>IF(CPI_Downloader!D258="","",CPI_Downloader!D258)</f>
        <v/>
      </c>
      <c r="U260" s="26" t="str">
        <f>IF(CPI_Downloader!E258="","",CPI_Downloader!E258)</f>
        <v/>
      </c>
      <c r="W260" s="48">
        <f t="shared" ref="W260:W323" si="65">A260</f>
        <v>12540</v>
      </c>
      <c r="X260" s="31" t="str">
        <f t="shared" si="51"/>
        <v/>
      </c>
      <c r="Y260" s="31" t="str">
        <f t="shared" si="54"/>
        <v/>
      </c>
      <c r="Z260" s="31" t="str">
        <f t="shared" si="63"/>
        <v/>
      </c>
      <c r="AA260" s="31" t="str">
        <f t="shared" si="60"/>
        <v/>
      </c>
      <c r="AB260" s="31" t="str">
        <f t="shared" si="57"/>
        <v/>
      </c>
      <c r="AC260" s="38" t="str">
        <f>IF(CPI_Downloader!F258="","",CPI_Downloader!F258)</f>
        <v/>
      </c>
    </row>
    <row r="261" spans="1:29" ht="12.75" customHeight="1" x14ac:dyDescent="0.2">
      <c r="A261" s="21">
        <f>IF(CPI_Downloader!A259="","",CPI_Downloader!A259)</f>
        <v>12571</v>
      </c>
      <c r="B261" s="22">
        <f t="shared" si="49"/>
        <v>1.4084507042253502E-2</v>
      </c>
      <c r="C261" s="22" t="str">
        <f t="shared" ref="C261:C324" si="66">IFERROR((J261/J260-1),"")</f>
        <v/>
      </c>
      <c r="D261" s="22">
        <f t="shared" si="52"/>
        <v>-4.2424818765730121E-2</v>
      </c>
      <c r="E261" s="22">
        <f t="shared" si="61"/>
        <v>-4.7842190461557577E-2</v>
      </c>
      <c r="F261" s="22">
        <f t="shared" si="58"/>
        <v>-1.9867065968887765E-2</v>
      </c>
      <c r="G261" s="22">
        <f t="shared" si="55"/>
        <v>9.1577558276130233E-3</v>
      </c>
      <c r="H261" s="22">
        <f>'US Data'!B261</f>
        <v>5.5118110236220597E-2</v>
      </c>
      <c r="I261" s="23">
        <f>IF(CPI_Downloader!B259="","",CPI_Downloader!B259)</f>
        <v>7.2</v>
      </c>
      <c r="J261" s="23" t="str">
        <f>IF(CPI_Downloader!C259="","",CPI_Downloader!C259)</f>
        <v/>
      </c>
      <c r="K261" s="24"/>
      <c r="L261" s="48">
        <f t="shared" si="64"/>
        <v>12571</v>
      </c>
      <c r="M261" s="25" t="str">
        <f t="shared" si="50"/>
        <v/>
      </c>
      <c r="N261" s="25" t="str">
        <f t="shared" ref="N261:N324" si="67">IFERROR((U261/U260-1),"")</f>
        <v/>
      </c>
      <c r="O261" s="25" t="str">
        <f t="shared" si="53"/>
        <v/>
      </c>
      <c r="P261" s="25" t="str">
        <f t="shared" si="62"/>
        <v/>
      </c>
      <c r="Q261" s="25" t="str">
        <f t="shared" si="59"/>
        <v/>
      </c>
      <c r="R261" s="25" t="str">
        <f t="shared" si="56"/>
        <v/>
      </c>
      <c r="S261" s="52" t="str">
        <f>IFERROR(('US Data'!M261),"")</f>
        <v/>
      </c>
      <c r="T261" s="26" t="str">
        <f>IF(CPI_Downloader!D259="","",CPI_Downloader!D259)</f>
        <v/>
      </c>
      <c r="U261" s="26" t="str">
        <f>IF(CPI_Downloader!E259="","",CPI_Downloader!E259)</f>
        <v/>
      </c>
      <c r="W261" s="48">
        <f t="shared" si="65"/>
        <v>12571</v>
      </c>
      <c r="X261" s="31" t="str">
        <f t="shared" si="51"/>
        <v/>
      </c>
      <c r="Y261" s="31" t="str">
        <f t="shared" si="54"/>
        <v/>
      </c>
      <c r="Z261" s="31" t="str">
        <f t="shared" si="63"/>
        <v/>
      </c>
      <c r="AA261" s="31" t="str">
        <f t="shared" si="60"/>
        <v/>
      </c>
      <c r="AB261" s="31" t="str">
        <f t="shared" si="57"/>
        <v/>
      </c>
      <c r="AC261" s="38" t="str">
        <f>IF(CPI_Downloader!F259="","",CPI_Downloader!F259)</f>
        <v/>
      </c>
    </row>
    <row r="262" spans="1:29" ht="12.75" customHeight="1" x14ac:dyDescent="0.2">
      <c r="A262" s="21">
        <f>IF(CPI_Downloader!A260="","",CPI_Downloader!A260)</f>
        <v>12601</v>
      </c>
      <c r="B262" s="22">
        <f t="shared" si="49"/>
        <v>1.4084507042253502E-2</v>
      </c>
      <c r="C262" s="22" t="str">
        <f t="shared" si="66"/>
        <v/>
      </c>
      <c r="D262" s="22">
        <f t="shared" si="52"/>
        <v>-3.8500286461727762E-2</v>
      </c>
      <c r="E262" s="22">
        <f t="shared" si="61"/>
        <v>-4.7842190461557577E-2</v>
      </c>
      <c r="F262" s="22">
        <f t="shared" si="58"/>
        <v>-1.9867065968887765E-2</v>
      </c>
      <c r="G262" s="22">
        <f t="shared" si="55"/>
        <v>1.0006163950181168E-2</v>
      </c>
      <c r="H262" s="22">
        <f>'US Data'!B262</f>
        <v>2.2900763358778775E-2</v>
      </c>
      <c r="I262" s="23">
        <f>IF(CPI_Downloader!B260="","",CPI_Downloader!B260)</f>
        <v>7.2</v>
      </c>
      <c r="J262" s="23" t="str">
        <f>IF(CPI_Downloader!C260="","",CPI_Downloader!C260)</f>
        <v/>
      </c>
      <c r="K262" s="24"/>
      <c r="L262" s="48">
        <f t="shared" si="64"/>
        <v>12601</v>
      </c>
      <c r="M262" s="25" t="str">
        <f t="shared" si="50"/>
        <v/>
      </c>
      <c r="N262" s="25" t="str">
        <f t="shared" si="67"/>
        <v/>
      </c>
      <c r="O262" s="25" t="str">
        <f t="shared" si="53"/>
        <v/>
      </c>
      <c r="P262" s="25" t="str">
        <f t="shared" si="62"/>
        <v/>
      </c>
      <c r="Q262" s="25" t="str">
        <f t="shared" si="59"/>
        <v/>
      </c>
      <c r="R262" s="25" t="str">
        <f t="shared" si="56"/>
        <v/>
      </c>
      <c r="S262" s="52" t="str">
        <f>IFERROR(('US Data'!M262),"")</f>
        <v/>
      </c>
      <c r="T262" s="26" t="str">
        <f>IF(CPI_Downloader!D260="","",CPI_Downloader!D260)</f>
        <v/>
      </c>
      <c r="U262" s="26" t="str">
        <f>IF(CPI_Downloader!E260="","",CPI_Downloader!E260)</f>
        <v/>
      </c>
      <c r="W262" s="48">
        <f t="shared" si="65"/>
        <v>12601</v>
      </c>
      <c r="X262" s="31" t="str">
        <f t="shared" si="51"/>
        <v/>
      </c>
      <c r="Y262" s="31" t="str">
        <f t="shared" si="54"/>
        <v/>
      </c>
      <c r="Z262" s="31" t="str">
        <f t="shared" si="63"/>
        <v/>
      </c>
      <c r="AA262" s="31" t="str">
        <f t="shared" si="60"/>
        <v/>
      </c>
      <c r="AB262" s="31" t="str">
        <f t="shared" si="57"/>
        <v/>
      </c>
      <c r="AC262" s="38" t="str">
        <f>IF(CPI_Downloader!F260="","",CPI_Downloader!F260)</f>
        <v/>
      </c>
    </row>
    <row r="263" spans="1:29" ht="12.75" customHeight="1" x14ac:dyDescent="0.2">
      <c r="A263" s="21">
        <f>IF(CPI_Downloader!A261="","",CPI_Downloader!A261)</f>
        <v>12632</v>
      </c>
      <c r="B263" s="22">
        <f t="shared" si="49"/>
        <v>0</v>
      </c>
      <c r="C263" s="22" t="str">
        <f t="shared" si="66"/>
        <v/>
      </c>
      <c r="D263" s="22">
        <f t="shared" si="52"/>
        <v>-4.2424818765730121E-2</v>
      </c>
      <c r="E263" s="22">
        <f t="shared" si="61"/>
        <v>-4.7842190461557577E-2</v>
      </c>
      <c r="F263" s="22">
        <f t="shared" si="58"/>
        <v>-2.2067231457071457E-2</v>
      </c>
      <c r="G263" s="22">
        <f t="shared" si="55"/>
        <v>9.1577558276130233E-3</v>
      </c>
      <c r="H263" s="22">
        <f>'US Data'!B263</f>
        <v>1.5151515151515138E-2</v>
      </c>
      <c r="I263" s="23">
        <f>IF(CPI_Downloader!B261="","",CPI_Downloader!B261)</f>
        <v>7.2</v>
      </c>
      <c r="J263" s="23" t="str">
        <f>IF(CPI_Downloader!C261="","",CPI_Downloader!C261)</f>
        <v/>
      </c>
      <c r="K263" s="24"/>
      <c r="L263" s="48">
        <f t="shared" si="64"/>
        <v>12632</v>
      </c>
      <c r="M263" s="25" t="str">
        <f t="shared" si="50"/>
        <v/>
      </c>
      <c r="N263" s="25" t="str">
        <f t="shared" si="67"/>
        <v/>
      </c>
      <c r="O263" s="25" t="str">
        <f t="shared" si="53"/>
        <v/>
      </c>
      <c r="P263" s="25" t="str">
        <f t="shared" si="62"/>
        <v/>
      </c>
      <c r="Q263" s="25" t="str">
        <f t="shared" si="59"/>
        <v/>
      </c>
      <c r="R263" s="25" t="str">
        <f t="shared" si="56"/>
        <v/>
      </c>
      <c r="S263" s="52" t="str">
        <f>IFERROR(('US Data'!M263),"")</f>
        <v/>
      </c>
      <c r="T263" s="26" t="str">
        <f>IF(CPI_Downloader!D261="","",CPI_Downloader!D261)</f>
        <v/>
      </c>
      <c r="U263" s="26" t="str">
        <f>IF(CPI_Downloader!E261="","",CPI_Downloader!E261)</f>
        <v/>
      </c>
      <c r="W263" s="48">
        <f t="shared" si="65"/>
        <v>12632</v>
      </c>
      <c r="X263" s="31" t="str">
        <f t="shared" si="51"/>
        <v/>
      </c>
      <c r="Y263" s="31" t="str">
        <f t="shared" si="54"/>
        <v/>
      </c>
      <c r="Z263" s="31" t="str">
        <f t="shared" si="63"/>
        <v/>
      </c>
      <c r="AA263" s="31" t="str">
        <f t="shared" si="60"/>
        <v/>
      </c>
      <c r="AB263" s="31" t="str">
        <f t="shared" si="57"/>
        <v/>
      </c>
      <c r="AC263" s="38" t="str">
        <f>IF(CPI_Downloader!F261="","",CPI_Downloader!F261)</f>
        <v/>
      </c>
    </row>
    <row r="264" spans="1:29" ht="12.75" customHeight="1" x14ac:dyDescent="0.2">
      <c r="A264" s="21">
        <f>IF(CPI_Downloader!A262="","",CPI_Downloader!A262)</f>
        <v>12663</v>
      </c>
      <c r="B264" s="22">
        <f t="shared" si="49"/>
        <v>0</v>
      </c>
      <c r="C264" s="22" t="str">
        <f t="shared" si="66"/>
        <v/>
      </c>
      <c r="D264" s="22">
        <f t="shared" si="52"/>
        <v>-3.8500286461727762E-2</v>
      </c>
      <c r="E264" s="22">
        <f t="shared" si="61"/>
        <v>-4.7842190461557577E-2</v>
      </c>
      <c r="F264" s="22">
        <f t="shared" si="58"/>
        <v>-2.2067231457071457E-2</v>
      </c>
      <c r="G264" s="22">
        <f t="shared" si="55"/>
        <v>9.1577558276130233E-3</v>
      </c>
      <c r="H264" s="22">
        <f>'US Data'!B264</f>
        <v>3.0303030303030276E-2</v>
      </c>
      <c r="I264" s="23">
        <f>IF(CPI_Downloader!B262="","",CPI_Downloader!B262)</f>
        <v>7.2</v>
      </c>
      <c r="J264" s="23" t="str">
        <f>IF(CPI_Downloader!C262="","",CPI_Downloader!C262)</f>
        <v/>
      </c>
      <c r="K264" s="24"/>
      <c r="L264" s="48">
        <f t="shared" si="64"/>
        <v>12663</v>
      </c>
      <c r="M264" s="25" t="str">
        <f t="shared" si="50"/>
        <v/>
      </c>
      <c r="N264" s="25" t="str">
        <f t="shared" si="67"/>
        <v/>
      </c>
      <c r="O264" s="25" t="str">
        <f t="shared" si="53"/>
        <v/>
      </c>
      <c r="P264" s="25" t="str">
        <f t="shared" si="62"/>
        <v/>
      </c>
      <c r="Q264" s="25" t="str">
        <f t="shared" si="59"/>
        <v/>
      </c>
      <c r="R264" s="25" t="str">
        <f t="shared" si="56"/>
        <v/>
      </c>
      <c r="S264" s="52" t="str">
        <f>IFERROR(('US Data'!M264),"")</f>
        <v/>
      </c>
      <c r="T264" s="26" t="str">
        <f>IF(CPI_Downloader!D262="","",CPI_Downloader!D262)</f>
        <v/>
      </c>
      <c r="U264" s="26" t="str">
        <f>IF(CPI_Downloader!E262="","",CPI_Downloader!E262)</f>
        <v/>
      </c>
      <c r="W264" s="48">
        <f t="shared" si="65"/>
        <v>12663</v>
      </c>
      <c r="X264" s="31" t="str">
        <f t="shared" si="51"/>
        <v/>
      </c>
      <c r="Y264" s="31" t="str">
        <f t="shared" si="54"/>
        <v/>
      </c>
      <c r="Z264" s="31" t="str">
        <f t="shared" si="63"/>
        <v/>
      </c>
      <c r="AA264" s="31" t="str">
        <f t="shared" si="60"/>
        <v/>
      </c>
      <c r="AB264" s="31" t="str">
        <f t="shared" si="57"/>
        <v/>
      </c>
      <c r="AC264" s="38" t="str">
        <f>IF(CPI_Downloader!F262="","",CPI_Downloader!F262)</f>
        <v/>
      </c>
    </row>
    <row r="265" spans="1:29" ht="12.75" customHeight="1" x14ac:dyDescent="0.2">
      <c r="A265" s="21">
        <f>IF(CPI_Downloader!A263="","",CPI_Downloader!A263)</f>
        <v>12693</v>
      </c>
      <c r="B265" s="22">
        <f t="shared" si="49"/>
        <v>1.4084507042253502E-2</v>
      </c>
      <c r="C265" s="22" t="str">
        <f t="shared" si="66"/>
        <v/>
      </c>
      <c r="D265" s="22">
        <f t="shared" si="52"/>
        <v>-3.0453889662115041E-2</v>
      </c>
      <c r="E265" s="22">
        <f t="shared" si="61"/>
        <v>-4.9898706018031147E-2</v>
      </c>
      <c r="F265" s="22">
        <f t="shared" si="58"/>
        <v>-2.2067231457071457E-2</v>
      </c>
      <c r="G265" s="22">
        <f t="shared" si="55"/>
        <v>8.3240667194179885E-3</v>
      </c>
      <c r="H265" s="22">
        <f>'US Data'!B265</f>
        <v>2.2727272727272707E-2</v>
      </c>
      <c r="I265" s="23">
        <f>IF(CPI_Downloader!B263="","",CPI_Downloader!B263)</f>
        <v>7.2</v>
      </c>
      <c r="J265" s="23" t="str">
        <f>IF(CPI_Downloader!C263="","",CPI_Downloader!C263)</f>
        <v/>
      </c>
      <c r="K265" s="24"/>
      <c r="L265" s="48">
        <f t="shared" si="64"/>
        <v>12693</v>
      </c>
      <c r="M265" s="25" t="str">
        <f t="shared" si="50"/>
        <v/>
      </c>
      <c r="N265" s="25" t="str">
        <f t="shared" si="67"/>
        <v/>
      </c>
      <c r="O265" s="25" t="str">
        <f t="shared" si="53"/>
        <v/>
      </c>
      <c r="P265" s="25" t="str">
        <f t="shared" si="62"/>
        <v/>
      </c>
      <c r="Q265" s="25" t="str">
        <f t="shared" si="59"/>
        <v/>
      </c>
      <c r="R265" s="25" t="str">
        <f t="shared" si="56"/>
        <v/>
      </c>
      <c r="S265" s="52" t="str">
        <f>IFERROR(('US Data'!M265),"")</f>
        <v/>
      </c>
      <c r="T265" s="26" t="str">
        <f>IF(CPI_Downloader!D263="","",CPI_Downloader!D263)</f>
        <v/>
      </c>
      <c r="U265" s="26" t="str">
        <f>IF(CPI_Downloader!E263="","",CPI_Downloader!E263)</f>
        <v/>
      </c>
      <c r="W265" s="48">
        <f t="shared" si="65"/>
        <v>12693</v>
      </c>
      <c r="X265" s="31" t="str">
        <f t="shared" si="51"/>
        <v/>
      </c>
      <c r="Y265" s="31" t="str">
        <f t="shared" si="54"/>
        <v/>
      </c>
      <c r="Z265" s="31" t="str">
        <f t="shared" si="63"/>
        <v/>
      </c>
      <c r="AA265" s="31" t="str">
        <f t="shared" si="60"/>
        <v/>
      </c>
      <c r="AB265" s="31" t="str">
        <f t="shared" si="57"/>
        <v/>
      </c>
      <c r="AC265" s="38" t="str">
        <f>IF(CPI_Downloader!F263="","",CPI_Downloader!F263)</f>
        <v/>
      </c>
    </row>
    <row r="266" spans="1:29" ht="12.75" customHeight="1" x14ac:dyDescent="0.2">
      <c r="A266" s="21">
        <f>IF(CPI_Downloader!A264="","",CPI_Downloader!A264)</f>
        <v>12724</v>
      </c>
      <c r="B266" s="22">
        <f t="shared" si="49"/>
        <v>1.4084507042253502E-2</v>
      </c>
      <c r="C266" s="22" t="str">
        <f t="shared" si="66"/>
        <v/>
      </c>
      <c r="D266" s="22">
        <f t="shared" si="52"/>
        <v>-3.0453889662115041E-2</v>
      </c>
      <c r="E266" s="22">
        <f t="shared" si="61"/>
        <v>-4.9898706018031147E-2</v>
      </c>
      <c r="F266" s="22">
        <f t="shared" si="58"/>
        <v>-2.3147234343822487E-2</v>
      </c>
      <c r="G266" s="22">
        <f t="shared" si="55"/>
        <v>8.3240667194179885E-3</v>
      </c>
      <c r="H266" s="22">
        <f>'US Data'!B266</f>
        <v>2.2727272727272707E-2</v>
      </c>
      <c r="I266" s="23">
        <f>IF(CPI_Downloader!B264="","",CPI_Downloader!B264)</f>
        <v>7.2</v>
      </c>
      <c r="J266" s="23" t="str">
        <f>IF(CPI_Downloader!C264="","",CPI_Downloader!C264)</f>
        <v/>
      </c>
      <c r="K266" s="24"/>
      <c r="L266" s="48">
        <f t="shared" si="64"/>
        <v>12724</v>
      </c>
      <c r="M266" s="25" t="str">
        <f t="shared" si="50"/>
        <v/>
      </c>
      <c r="N266" s="25" t="str">
        <f t="shared" si="67"/>
        <v/>
      </c>
      <c r="O266" s="25" t="str">
        <f t="shared" si="53"/>
        <v/>
      </c>
      <c r="P266" s="25" t="str">
        <f t="shared" si="62"/>
        <v/>
      </c>
      <c r="Q266" s="25" t="str">
        <f t="shared" si="59"/>
        <v/>
      </c>
      <c r="R266" s="25" t="str">
        <f t="shared" si="56"/>
        <v/>
      </c>
      <c r="S266" s="52" t="str">
        <f>IFERROR(('US Data'!M266),"")</f>
        <v/>
      </c>
      <c r="T266" s="26" t="str">
        <f>IF(CPI_Downloader!D264="","",CPI_Downloader!D264)</f>
        <v/>
      </c>
      <c r="U266" s="26" t="str">
        <f>IF(CPI_Downloader!E264="","",CPI_Downloader!E264)</f>
        <v/>
      </c>
      <c r="W266" s="48">
        <f t="shared" si="65"/>
        <v>12724</v>
      </c>
      <c r="X266" s="31" t="str">
        <f t="shared" si="51"/>
        <v/>
      </c>
      <c r="Y266" s="31" t="str">
        <f t="shared" si="54"/>
        <v/>
      </c>
      <c r="Z266" s="31" t="str">
        <f t="shared" si="63"/>
        <v/>
      </c>
      <c r="AA266" s="31" t="str">
        <f t="shared" si="60"/>
        <v/>
      </c>
      <c r="AB266" s="31" t="str">
        <f t="shared" si="57"/>
        <v/>
      </c>
      <c r="AC266" s="38" t="str">
        <f>IF(CPI_Downloader!F264="","",CPI_Downloader!F264)</f>
        <v/>
      </c>
    </row>
    <row r="267" spans="1:29" ht="12.75" customHeight="1" x14ac:dyDescent="0.2">
      <c r="A267" s="21">
        <f>IF(CPI_Downloader!A265="","",CPI_Downloader!A265)</f>
        <v>12754</v>
      </c>
      <c r="B267" s="22">
        <f t="shared" si="49"/>
        <v>1.4084507042253502E-2</v>
      </c>
      <c r="C267" s="22" t="str">
        <f t="shared" si="66"/>
        <v/>
      </c>
      <c r="D267" s="22">
        <f t="shared" si="52"/>
        <v>-3.0453889662115041E-2</v>
      </c>
      <c r="E267" s="22">
        <f t="shared" si="61"/>
        <v>-5.1928855546191865E-2</v>
      </c>
      <c r="F267" s="22">
        <f t="shared" si="58"/>
        <v>-2.3147234343822487E-2</v>
      </c>
      <c r="G267" s="22">
        <f t="shared" si="55"/>
        <v>8.3240667194179885E-3</v>
      </c>
      <c r="H267" s="22">
        <f>'US Data'!B267</f>
        <v>1.5151515151515138E-2</v>
      </c>
      <c r="I267" s="23">
        <f>IF(CPI_Downloader!B265="","",CPI_Downloader!B265)</f>
        <v>7.2</v>
      </c>
      <c r="J267" s="23" t="str">
        <f>IF(CPI_Downloader!C265="","",CPI_Downloader!C265)</f>
        <v/>
      </c>
      <c r="K267" s="24"/>
      <c r="L267" s="48">
        <f t="shared" si="64"/>
        <v>12754</v>
      </c>
      <c r="M267" s="25" t="str">
        <f t="shared" si="50"/>
        <v/>
      </c>
      <c r="N267" s="25" t="str">
        <f t="shared" si="67"/>
        <v/>
      </c>
      <c r="O267" s="25" t="str">
        <f t="shared" si="53"/>
        <v/>
      </c>
      <c r="P267" s="25" t="str">
        <f t="shared" si="62"/>
        <v/>
      </c>
      <c r="Q267" s="25" t="str">
        <f t="shared" si="59"/>
        <v/>
      </c>
      <c r="R267" s="25" t="str">
        <f t="shared" si="56"/>
        <v/>
      </c>
      <c r="S267" s="52" t="str">
        <f>IFERROR(('US Data'!M267),"")</f>
        <v/>
      </c>
      <c r="T267" s="26" t="str">
        <f>IF(CPI_Downloader!D265="","",CPI_Downloader!D265)</f>
        <v/>
      </c>
      <c r="U267" s="26" t="str">
        <f>IF(CPI_Downloader!E265="","",CPI_Downloader!E265)</f>
        <v/>
      </c>
      <c r="W267" s="48">
        <f t="shared" si="65"/>
        <v>12754</v>
      </c>
      <c r="X267" s="31" t="str">
        <f t="shared" si="51"/>
        <v/>
      </c>
      <c r="Y267" s="31" t="str">
        <f t="shared" si="54"/>
        <v/>
      </c>
      <c r="Z267" s="31" t="str">
        <f t="shared" si="63"/>
        <v/>
      </c>
      <c r="AA267" s="31" t="str">
        <f t="shared" si="60"/>
        <v/>
      </c>
      <c r="AB267" s="31" t="str">
        <f t="shared" si="57"/>
        <v/>
      </c>
      <c r="AC267" s="38" t="str">
        <f>IF(CPI_Downloader!F265="","",CPI_Downloader!F265)</f>
        <v/>
      </c>
    </row>
    <row r="268" spans="1:29" ht="12.75" customHeight="1" x14ac:dyDescent="0.2">
      <c r="A268" s="21">
        <f>IF(CPI_Downloader!A266="","",CPI_Downloader!A266)</f>
        <v>12785</v>
      </c>
      <c r="B268" s="22">
        <f t="shared" si="49"/>
        <v>0</v>
      </c>
      <c r="C268" s="22" t="str">
        <f t="shared" si="66"/>
        <v/>
      </c>
      <c r="D268" s="22">
        <f t="shared" si="52"/>
        <v>-2.6328111832561674E-2</v>
      </c>
      <c r="E268" s="22">
        <f t="shared" si="61"/>
        <v>-5.1928855546191865E-2</v>
      </c>
      <c r="F268" s="22">
        <f t="shared" si="58"/>
        <v>-2.4214260434985424E-2</v>
      </c>
      <c r="G268" s="22">
        <f t="shared" si="55"/>
        <v>8.3240667194179885E-3</v>
      </c>
      <c r="H268" s="22">
        <f>'US Data'!B268</f>
        <v>3.0303030303030276E-2</v>
      </c>
      <c r="I268" s="23">
        <f>IF(CPI_Downloader!B266="","",CPI_Downloader!B266)</f>
        <v>7.2</v>
      </c>
      <c r="J268" s="23" t="str">
        <f>IF(CPI_Downloader!C266="","",CPI_Downloader!C266)</f>
        <v/>
      </c>
      <c r="K268" s="24"/>
      <c r="L268" s="48">
        <f t="shared" si="64"/>
        <v>12785</v>
      </c>
      <c r="M268" s="25" t="str">
        <f t="shared" si="50"/>
        <v/>
      </c>
      <c r="N268" s="25" t="str">
        <f t="shared" si="67"/>
        <v/>
      </c>
      <c r="O268" s="25" t="str">
        <f t="shared" si="53"/>
        <v/>
      </c>
      <c r="P268" s="25" t="str">
        <f t="shared" si="62"/>
        <v/>
      </c>
      <c r="Q268" s="25" t="str">
        <f t="shared" si="59"/>
        <v/>
      </c>
      <c r="R268" s="25" t="str">
        <f t="shared" si="56"/>
        <v/>
      </c>
      <c r="S268" s="52" t="str">
        <f>IFERROR(('US Data'!M268),"")</f>
        <v/>
      </c>
      <c r="T268" s="26" t="str">
        <f>IF(CPI_Downloader!D266="","",CPI_Downloader!D266)</f>
        <v/>
      </c>
      <c r="U268" s="26" t="str">
        <f>IF(CPI_Downloader!E266="","",CPI_Downloader!E266)</f>
        <v/>
      </c>
      <c r="W268" s="48">
        <f t="shared" si="65"/>
        <v>12785</v>
      </c>
      <c r="X268" s="31" t="str">
        <f t="shared" si="51"/>
        <v/>
      </c>
      <c r="Y268" s="31" t="str">
        <f t="shared" si="54"/>
        <v/>
      </c>
      <c r="Z268" s="31" t="str">
        <f t="shared" si="63"/>
        <v/>
      </c>
      <c r="AA268" s="31" t="str">
        <f t="shared" si="60"/>
        <v/>
      </c>
      <c r="AB268" s="31" t="str">
        <f t="shared" si="57"/>
        <v/>
      </c>
      <c r="AC268" s="38" t="str">
        <f>IF(CPI_Downloader!F266="","",CPI_Downloader!F266)</f>
        <v/>
      </c>
    </row>
    <row r="269" spans="1:29" ht="12.75" customHeight="1" x14ac:dyDescent="0.2">
      <c r="A269" s="21">
        <f>IF(CPI_Downloader!A267="","",CPI_Downloader!A267)</f>
        <v>12816</v>
      </c>
      <c r="B269" s="22">
        <f t="shared" si="49"/>
        <v>0</v>
      </c>
      <c r="C269" s="22" t="str">
        <f t="shared" si="66"/>
        <v/>
      </c>
      <c r="D269" s="22">
        <f t="shared" si="52"/>
        <v>-1.7860974765877335E-2</v>
      </c>
      <c r="E269" s="22">
        <f t="shared" si="61"/>
        <v>-5.1928855546191865E-2</v>
      </c>
      <c r="F269" s="22">
        <f t="shared" si="58"/>
        <v>-2.4214260434985424E-2</v>
      </c>
      <c r="G269" s="22">
        <f t="shared" si="55"/>
        <v>8.3240667194179885E-3</v>
      </c>
      <c r="H269" s="22">
        <f>'US Data'!B269</f>
        <v>3.007518796992481E-2</v>
      </c>
      <c r="I269" s="23">
        <f>IF(CPI_Downloader!B267="","",CPI_Downloader!B267)</f>
        <v>7.2</v>
      </c>
      <c r="J269" s="23" t="str">
        <f>IF(CPI_Downloader!C267="","",CPI_Downloader!C267)</f>
        <v/>
      </c>
      <c r="K269" s="24"/>
      <c r="L269" s="48">
        <f t="shared" si="64"/>
        <v>12816</v>
      </c>
      <c r="M269" s="25" t="str">
        <f t="shared" si="50"/>
        <v/>
      </c>
      <c r="N269" s="25" t="str">
        <f t="shared" si="67"/>
        <v/>
      </c>
      <c r="O269" s="25" t="str">
        <f t="shared" si="53"/>
        <v/>
      </c>
      <c r="P269" s="25" t="str">
        <f t="shared" si="62"/>
        <v/>
      </c>
      <c r="Q269" s="25" t="str">
        <f t="shared" si="59"/>
        <v/>
      </c>
      <c r="R269" s="25" t="str">
        <f t="shared" si="56"/>
        <v/>
      </c>
      <c r="S269" s="52" t="str">
        <f>IFERROR(('US Data'!M269),"")</f>
        <v/>
      </c>
      <c r="T269" s="26" t="str">
        <f>IF(CPI_Downloader!D267="","",CPI_Downloader!D267)</f>
        <v/>
      </c>
      <c r="U269" s="26" t="str">
        <f>IF(CPI_Downloader!E267="","",CPI_Downloader!E267)</f>
        <v/>
      </c>
      <c r="W269" s="48">
        <f t="shared" si="65"/>
        <v>12816</v>
      </c>
      <c r="X269" s="31" t="str">
        <f t="shared" si="51"/>
        <v/>
      </c>
      <c r="Y269" s="31" t="str">
        <f t="shared" si="54"/>
        <v/>
      </c>
      <c r="Z269" s="31" t="str">
        <f t="shared" si="63"/>
        <v/>
      </c>
      <c r="AA269" s="31" t="str">
        <f t="shared" si="60"/>
        <v/>
      </c>
      <c r="AB269" s="31" t="str">
        <f t="shared" si="57"/>
        <v/>
      </c>
      <c r="AC269" s="38" t="str">
        <f>IF(CPI_Downloader!F267="","",CPI_Downloader!F267)</f>
        <v/>
      </c>
    </row>
    <row r="270" spans="1:29" ht="12.75" customHeight="1" x14ac:dyDescent="0.2">
      <c r="A270" s="21">
        <f>IF(CPI_Downloader!A268="","",CPI_Downloader!A268)</f>
        <v>12844</v>
      </c>
      <c r="B270" s="22">
        <f t="shared" si="49"/>
        <v>-1.3698630136986245E-2</v>
      </c>
      <c r="C270" s="22" t="str">
        <f t="shared" si="66"/>
        <v/>
      </c>
      <c r="D270" s="22">
        <f t="shared" si="52"/>
        <v>-1.7860974765877335E-2</v>
      </c>
      <c r="E270" s="22">
        <f t="shared" si="61"/>
        <v>-4.9898706018031147E-2</v>
      </c>
      <c r="F270" s="22">
        <f t="shared" si="58"/>
        <v>-2.4214260434985424E-2</v>
      </c>
      <c r="G270" s="22">
        <f t="shared" si="55"/>
        <v>8.3240667194179885E-3</v>
      </c>
      <c r="H270" s="22">
        <f>'US Data'!B270</f>
        <v>3.007518796992481E-2</v>
      </c>
      <c r="I270" s="23">
        <f>IF(CPI_Downloader!B268="","",CPI_Downloader!B268)</f>
        <v>7.2</v>
      </c>
      <c r="J270" s="23" t="str">
        <f>IF(CPI_Downloader!C268="","",CPI_Downloader!C268)</f>
        <v/>
      </c>
      <c r="K270" s="24"/>
      <c r="L270" s="48">
        <f t="shared" si="64"/>
        <v>12844</v>
      </c>
      <c r="M270" s="25" t="str">
        <f t="shared" si="50"/>
        <v/>
      </c>
      <c r="N270" s="25" t="str">
        <f t="shared" si="67"/>
        <v/>
      </c>
      <c r="O270" s="25" t="str">
        <f t="shared" si="53"/>
        <v/>
      </c>
      <c r="P270" s="25" t="str">
        <f t="shared" si="62"/>
        <v/>
      </c>
      <c r="Q270" s="25" t="str">
        <f t="shared" si="59"/>
        <v/>
      </c>
      <c r="R270" s="25" t="str">
        <f t="shared" si="56"/>
        <v/>
      </c>
      <c r="S270" s="52" t="str">
        <f>IFERROR(('US Data'!M270),"")</f>
        <v/>
      </c>
      <c r="T270" s="26" t="str">
        <f>IF(CPI_Downloader!D268="","",CPI_Downloader!D268)</f>
        <v/>
      </c>
      <c r="U270" s="26" t="str">
        <f>IF(CPI_Downloader!E268="","",CPI_Downloader!E268)</f>
        <v/>
      </c>
      <c r="W270" s="48">
        <f t="shared" si="65"/>
        <v>12844</v>
      </c>
      <c r="X270" s="31" t="str">
        <f t="shared" si="51"/>
        <v/>
      </c>
      <c r="Y270" s="31" t="str">
        <f t="shared" si="54"/>
        <v/>
      </c>
      <c r="Z270" s="31" t="str">
        <f t="shared" si="63"/>
        <v/>
      </c>
      <c r="AA270" s="31" t="str">
        <f t="shared" si="60"/>
        <v/>
      </c>
      <c r="AB270" s="31" t="str">
        <f t="shared" si="57"/>
        <v/>
      </c>
      <c r="AC270" s="38" t="str">
        <f>IF(CPI_Downloader!F268="","",CPI_Downloader!F268)</f>
        <v/>
      </c>
    </row>
    <row r="271" spans="1:29" ht="12.75" customHeight="1" x14ac:dyDescent="0.2">
      <c r="A271" s="21">
        <f>IF(CPI_Downloader!A269="","",CPI_Downloader!A269)</f>
        <v>12875</v>
      </c>
      <c r="B271" s="22">
        <f t="shared" si="49"/>
        <v>-1.3698630136986245E-2</v>
      </c>
      <c r="C271" s="22" t="str">
        <f t="shared" si="66"/>
        <v/>
      </c>
      <c r="D271" s="22">
        <f t="shared" si="52"/>
        <v>-1.7860974765877335E-2</v>
      </c>
      <c r="E271" s="22">
        <f t="shared" si="61"/>
        <v>-4.7842190461557577E-2</v>
      </c>
      <c r="F271" s="22">
        <f t="shared" si="58"/>
        <v>-2.3147234343822487E-2</v>
      </c>
      <c r="G271" s="22">
        <f t="shared" si="55"/>
        <v>8.3240667194179885E-3</v>
      </c>
      <c r="H271" s="22">
        <f>'US Data'!B271</f>
        <v>3.7593984962406068E-2</v>
      </c>
      <c r="I271" s="23">
        <f>IF(CPI_Downloader!B269="","",CPI_Downloader!B269)</f>
        <v>7.2</v>
      </c>
      <c r="J271" s="23" t="str">
        <f>IF(CPI_Downloader!C269="","",CPI_Downloader!C269)</f>
        <v/>
      </c>
      <c r="K271" s="24"/>
      <c r="L271" s="48">
        <f t="shared" si="64"/>
        <v>12875</v>
      </c>
      <c r="M271" s="25" t="str">
        <f t="shared" si="50"/>
        <v/>
      </c>
      <c r="N271" s="25" t="str">
        <f t="shared" si="67"/>
        <v/>
      </c>
      <c r="O271" s="25" t="str">
        <f t="shared" si="53"/>
        <v/>
      </c>
      <c r="P271" s="25" t="str">
        <f t="shared" si="62"/>
        <v/>
      </c>
      <c r="Q271" s="25" t="str">
        <f t="shared" si="59"/>
        <v/>
      </c>
      <c r="R271" s="25" t="str">
        <f t="shared" si="56"/>
        <v/>
      </c>
      <c r="S271" s="52" t="str">
        <f>IFERROR(('US Data'!M271),"")</f>
        <v/>
      </c>
      <c r="T271" s="26" t="str">
        <f>IF(CPI_Downloader!D269="","",CPI_Downloader!D269)</f>
        <v/>
      </c>
      <c r="U271" s="26" t="str">
        <f>IF(CPI_Downloader!E269="","",CPI_Downloader!E269)</f>
        <v/>
      </c>
      <c r="W271" s="48">
        <f t="shared" si="65"/>
        <v>12875</v>
      </c>
      <c r="X271" s="31" t="str">
        <f t="shared" si="51"/>
        <v/>
      </c>
      <c r="Y271" s="31" t="str">
        <f t="shared" si="54"/>
        <v/>
      </c>
      <c r="Z271" s="31" t="str">
        <f t="shared" si="63"/>
        <v/>
      </c>
      <c r="AA271" s="31" t="str">
        <f t="shared" si="60"/>
        <v/>
      </c>
      <c r="AB271" s="31" t="str">
        <f t="shared" si="57"/>
        <v/>
      </c>
      <c r="AC271" s="38" t="str">
        <f>IF(CPI_Downloader!F269="","",CPI_Downloader!F269)</f>
        <v/>
      </c>
    </row>
    <row r="272" spans="1:29" ht="12.75" customHeight="1" x14ac:dyDescent="0.2">
      <c r="A272" s="21">
        <f>IF(CPI_Downloader!A270="","",CPI_Downloader!A270)</f>
        <v>12905</v>
      </c>
      <c r="B272" s="22">
        <f t="shared" ref="B272:B335" si="68">IFERROR((I272/I260-1),"")</f>
        <v>0</v>
      </c>
      <c r="C272" s="22" t="str">
        <f t="shared" si="66"/>
        <v/>
      </c>
      <c r="D272" s="22">
        <f t="shared" si="52"/>
        <v>-9.0914123068854824E-3</v>
      </c>
      <c r="E272" s="22">
        <f t="shared" si="61"/>
        <v>-4.7842190461557577E-2</v>
      </c>
      <c r="F272" s="22">
        <f t="shared" si="58"/>
        <v>-2.2067231457071457E-2</v>
      </c>
      <c r="G272" s="22">
        <f t="shared" si="55"/>
        <v>8.3240667194179885E-3</v>
      </c>
      <c r="H272" s="22">
        <f>'US Data'!B272</f>
        <v>3.7593984962406068E-2</v>
      </c>
      <c r="I272" s="23">
        <f>IF(CPI_Downloader!B270="","",CPI_Downloader!B270)</f>
        <v>7.2</v>
      </c>
      <c r="J272" s="23" t="str">
        <f>IF(CPI_Downloader!C270="","",CPI_Downloader!C270)</f>
        <v/>
      </c>
      <c r="K272" s="24"/>
      <c r="L272" s="48">
        <f t="shared" si="64"/>
        <v>12905</v>
      </c>
      <c r="M272" s="25" t="str">
        <f t="shared" ref="M272:M335" si="69">IFERROR((T272/T260-1),"")</f>
        <v/>
      </c>
      <c r="N272" s="25" t="str">
        <f t="shared" si="67"/>
        <v/>
      </c>
      <c r="O272" s="25" t="str">
        <f t="shared" si="53"/>
        <v/>
      </c>
      <c r="P272" s="25" t="str">
        <f t="shared" si="62"/>
        <v/>
      </c>
      <c r="Q272" s="25" t="str">
        <f t="shared" si="59"/>
        <v/>
      </c>
      <c r="R272" s="25" t="str">
        <f t="shared" si="56"/>
        <v/>
      </c>
      <c r="S272" s="52" t="str">
        <f>IFERROR(('US Data'!M272),"")</f>
        <v/>
      </c>
      <c r="T272" s="26" t="str">
        <f>IF(CPI_Downloader!D270="","",CPI_Downloader!D270)</f>
        <v/>
      </c>
      <c r="U272" s="26" t="str">
        <f>IF(CPI_Downloader!E270="","",CPI_Downloader!E270)</f>
        <v/>
      </c>
      <c r="W272" s="48">
        <f t="shared" si="65"/>
        <v>12905</v>
      </c>
      <c r="X272" s="31" t="str">
        <f t="shared" ref="X272:X335" si="70">IFERROR((AC272/AC260-1),"")</f>
        <v/>
      </c>
      <c r="Y272" s="31" t="str">
        <f t="shared" si="54"/>
        <v/>
      </c>
      <c r="Z272" s="31" t="str">
        <f t="shared" si="63"/>
        <v/>
      </c>
      <c r="AA272" s="31" t="str">
        <f t="shared" si="60"/>
        <v/>
      </c>
      <c r="AB272" s="31" t="str">
        <f t="shared" si="57"/>
        <v/>
      </c>
      <c r="AC272" s="38" t="str">
        <f>IF(CPI_Downloader!F270="","",CPI_Downloader!F270)</f>
        <v/>
      </c>
    </row>
    <row r="273" spans="1:29" ht="12.75" customHeight="1" x14ac:dyDescent="0.2">
      <c r="A273" s="21">
        <f>IF(CPI_Downloader!A271="","",CPI_Downloader!A271)</f>
        <v>12936</v>
      </c>
      <c r="B273" s="22">
        <f t="shared" si="68"/>
        <v>0</v>
      </c>
      <c r="C273" s="22" t="str">
        <f t="shared" si="66"/>
        <v/>
      </c>
      <c r="D273" s="22">
        <f t="shared" si="52"/>
        <v>-9.0914123068854824E-3</v>
      </c>
      <c r="E273" s="22">
        <f t="shared" si="61"/>
        <v>-4.7842190461557577E-2</v>
      </c>
      <c r="F273" s="22">
        <f t="shared" si="58"/>
        <v>-2.2067231457071457E-2</v>
      </c>
      <c r="G273" s="22">
        <f t="shared" si="55"/>
        <v>8.3240667194179885E-3</v>
      </c>
      <c r="H273" s="22">
        <f>'US Data'!B273</f>
        <v>2.2388059701492491E-2</v>
      </c>
      <c r="I273" s="23">
        <f>IF(CPI_Downloader!B271="","",CPI_Downloader!B271)</f>
        <v>7.2</v>
      </c>
      <c r="J273" s="23" t="str">
        <f>IF(CPI_Downloader!C271="","",CPI_Downloader!C271)</f>
        <v/>
      </c>
      <c r="K273" s="24"/>
      <c r="L273" s="48">
        <f t="shared" si="64"/>
        <v>12936</v>
      </c>
      <c r="M273" s="25" t="str">
        <f t="shared" si="69"/>
        <v/>
      </c>
      <c r="N273" s="25" t="str">
        <f t="shared" si="67"/>
        <v/>
      </c>
      <c r="O273" s="25" t="str">
        <f t="shared" si="53"/>
        <v/>
      </c>
      <c r="P273" s="25" t="str">
        <f t="shared" si="62"/>
        <v/>
      </c>
      <c r="Q273" s="25" t="str">
        <f t="shared" si="59"/>
        <v/>
      </c>
      <c r="R273" s="25" t="str">
        <f t="shared" si="56"/>
        <v/>
      </c>
      <c r="S273" s="52" t="str">
        <f>IFERROR(('US Data'!M273),"")</f>
        <v/>
      </c>
      <c r="T273" s="26" t="str">
        <f>IF(CPI_Downloader!D271="","",CPI_Downloader!D271)</f>
        <v/>
      </c>
      <c r="U273" s="26" t="str">
        <f>IF(CPI_Downloader!E271="","",CPI_Downloader!E271)</f>
        <v/>
      </c>
      <c r="W273" s="48">
        <f t="shared" si="65"/>
        <v>12936</v>
      </c>
      <c r="X273" s="31" t="str">
        <f t="shared" si="70"/>
        <v/>
      </c>
      <c r="Y273" s="31" t="str">
        <f t="shared" si="54"/>
        <v/>
      </c>
      <c r="Z273" s="31" t="str">
        <f t="shared" si="63"/>
        <v/>
      </c>
      <c r="AA273" s="31" t="str">
        <f t="shared" si="60"/>
        <v/>
      </c>
      <c r="AB273" s="31" t="str">
        <f t="shared" si="57"/>
        <v/>
      </c>
      <c r="AC273" s="38" t="str">
        <f>IF(CPI_Downloader!F271="","",CPI_Downloader!F271)</f>
        <v/>
      </c>
    </row>
    <row r="274" spans="1:29" ht="12.75" customHeight="1" x14ac:dyDescent="0.2">
      <c r="A274" s="21">
        <f>IF(CPI_Downloader!A272="","",CPI_Downloader!A272)</f>
        <v>12966</v>
      </c>
      <c r="B274" s="22">
        <f t="shared" si="68"/>
        <v>0</v>
      </c>
      <c r="C274" s="22" t="str">
        <f t="shared" si="66"/>
        <v/>
      </c>
      <c r="D274" s="22">
        <f t="shared" si="52"/>
        <v>-9.0914123068854824E-3</v>
      </c>
      <c r="E274" s="22">
        <f t="shared" si="61"/>
        <v>-4.7842190461557577E-2</v>
      </c>
      <c r="F274" s="22">
        <f t="shared" si="58"/>
        <v>-2.2067231457071457E-2</v>
      </c>
      <c r="G274" s="22">
        <f t="shared" si="55"/>
        <v>8.3240667194179885E-3</v>
      </c>
      <c r="H274" s="22">
        <f>'US Data'!B274</f>
        <v>2.2388059701492491E-2</v>
      </c>
      <c r="I274" s="23">
        <f>IF(CPI_Downloader!B272="","",CPI_Downloader!B272)</f>
        <v>7.2</v>
      </c>
      <c r="J274" s="23" t="str">
        <f>IF(CPI_Downloader!C272="","",CPI_Downloader!C272)</f>
        <v/>
      </c>
      <c r="K274" s="24"/>
      <c r="L274" s="48">
        <f t="shared" si="64"/>
        <v>12966</v>
      </c>
      <c r="M274" s="25" t="str">
        <f t="shared" si="69"/>
        <v/>
      </c>
      <c r="N274" s="25" t="str">
        <f t="shared" si="67"/>
        <v/>
      </c>
      <c r="O274" s="25" t="str">
        <f t="shared" si="53"/>
        <v/>
      </c>
      <c r="P274" s="25" t="str">
        <f t="shared" si="62"/>
        <v/>
      </c>
      <c r="Q274" s="25" t="str">
        <f t="shared" si="59"/>
        <v/>
      </c>
      <c r="R274" s="25" t="str">
        <f t="shared" si="56"/>
        <v/>
      </c>
      <c r="S274" s="52" t="str">
        <f>IFERROR(('US Data'!M274),"")</f>
        <v/>
      </c>
      <c r="T274" s="26" t="str">
        <f>IF(CPI_Downloader!D272="","",CPI_Downloader!D272)</f>
        <v/>
      </c>
      <c r="U274" s="26" t="str">
        <f>IF(CPI_Downloader!E272="","",CPI_Downloader!E272)</f>
        <v/>
      </c>
      <c r="W274" s="48">
        <f t="shared" si="65"/>
        <v>12966</v>
      </c>
      <c r="X274" s="31" t="str">
        <f t="shared" si="70"/>
        <v/>
      </c>
      <c r="Y274" s="31" t="str">
        <f t="shared" si="54"/>
        <v/>
      </c>
      <c r="Z274" s="31" t="str">
        <f t="shared" si="63"/>
        <v/>
      </c>
      <c r="AA274" s="31" t="str">
        <f t="shared" si="60"/>
        <v/>
      </c>
      <c r="AB274" s="31" t="str">
        <f t="shared" si="57"/>
        <v/>
      </c>
      <c r="AC274" s="38" t="str">
        <f>IF(CPI_Downloader!F272="","",CPI_Downloader!F272)</f>
        <v/>
      </c>
    </row>
    <row r="275" spans="1:29" ht="12.75" customHeight="1" x14ac:dyDescent="0.2">
      <c r="A275" s="21">
        <f>IF(CPI_Downloader!A273="","",CPI_Downloader!A273)</f>
        <v>12997</v>
      </c>
      <c r="B275" s="22">
        <f t="shared" si="68"/>
        <v>0</v>
      </c>
      <c r="C275" s="22" t="str">
        <f t="shared" si="66"/>
        <v/>
      </c>
      <c r="D275" s="22">
        <f t="shared" si="52"/>
        <v>-9.0914123068854824E-3</v>
      </c>
      <c r="E275" s="22">
        <f t="shared" si="61"/>
        <v>-4.7842190461557577E-2</v>
      </c>
      <c r="F275" s="22">
        <f t="shared" si="58"/>
        <v>-2.3147234343822487E-2</v>
      </c>
      <c r="G275" s="22">
        <f t="shared" si="55"/>
        <v>8.3240667194179885E-3</v>
      </c>
      <c r="H275" s="22">
        <f>'US Data'!B275</f>
        <v>2.2388059701492491E-2</v>
      </c>
      <c r="I275" s="23">
        <f>IF(CPI_Downloader!B273="","",CPI_Downloader!B273)</f>
        <v>7.2</v>
      </c>
      <c r="J275" s="23" t="str">
        <f>IF(CPI_Downloader!C273="","",CPI_Downloader!C273)</f>
        <v/>
      </c>
      <c r="K275" s="24"/>
      <c r="L275" s="48">
        <f t="shared" si="64"/>
        <v>12997</v>
      </c>
      <c r="M275" s="25" t="str">
        <f t="shared" si="69"/>
        <v/>
      </c>
      <c r="N275" s="25" t="str">
        <f t="shared" si="67"/>
        <v/>
      </c>
      <c r="O275" s="25" t="str">
        <f t="shared" si="53"/>
        <v/>
      </c>
      <c r="P275" s="25" t="str">
        <f t="shared" si="62"/>
        <v/>
      </c>
      <c r="Q275" s="25" t="str">
        <f t="shared" si="59"/>
        <v/>
      </c>
      <c r="R275" s="25" t="str">
        <f t="shared" si="56"/>
        <v/>
      </c>
      <c r="S275" s="52" t="str">
        <f>IFERROR(('US Data'!M275),"")</f>
        <v/>
      </c>
      <c r="T275" s="26" t="str">
        <f>IF(CPI_Downloader!D273="","",CPI_Downloader!D273)</f>
        <v/>
      </c>
      <c r="U275" s="26" t="str">
        <f>IF(CPI_Downloader!E273="","",CPI_Downloader!E273)</f>
        <v/>
      </c>
      <c r="W275" s="48">
        <f t="shared" si="65"/>
        <v>12997</v>
      </c>
      <c r="X275" s="31" t="str">
        <f t="shared" si="70"/>
        <v/>
      </c>
      <c r="Y275" s="31" t="str">
        <f t="shared" si="54"/>
        <v/>
      </c>
      <c r="Z275" s="31" t="str">
        <f t="shared" si="63"/>
        <v/>
      </c>
      <c r="AA275" s="31" t="str">
        <f t="shared" si="60"/>
        <v/>
      </c>
      <c r="AB275" s="31" t="str">
        <f t="shared" si="57"/>
        <v/>
      </c>
      <c r="AC275" s="38" t="str">
        <f>IF(CPI_Downloader!F273="","",CPI_Downloader!F273)</f>
        <v/>
      </c>
    </row>
    <row r="276" spans="1:29" ht="12.75" customHeight="1" x14ac:dyDescent="0.2">
      <c r="A276" s="21">
        <f>IF(CPI_Downloader!A274="","",CPI_Downloader!A274)</f>
        <v>13028</v>
      </c>
      <c r="B276" s="22">
        <f t="shared" si="68"/>
        <v>1.388888888888884E-2</v>
      </c>
      <c r="C276" s="22" t="str">
        <f t="shared" si="66"/>
        <v/>
      </c>
      <c r="D276" s="22">
        <f t="shared" si="52"/>
        <v>-4.5249487829740476E-3</v>
      </c>
      <c r="E276" s="22">
        <f t="shared" si="61"/>
        <v>-3.8860179421811414E-2</v>
      </c>
      <c r="F276" s="22">
        <f t="shared" si="58"/>
        <v>-2.1798900169960111E-2</v>
      </c>
      <c r="G276" s="22">
        <f t="shared" si="55"/>
        <v>9.0197135071530266E-3</v>
      </c>
      <c r="H276" s="22">
        <f>'US Data'!B276</f>
        <v>7.3529411764705621E-3</v>
      </c>
      <c r="I276" s="23">
        <f>IF(CPI_Downloader!B274="","",CPI_Downloader!B274)</f>
        <v>7.3</v>
      </c>
      <c r="J276" s="23" t="str">
        <f>IF(CPI_Downloader!C274="","",CPI_Downloader!C274)</f>
        <v/>
      </c>
      <c r="K276" s="24"/>
      <c r="L276" s="48">
        <f t="shared" si="64"/>
        <v>13028</v>
      </c>
      <c r="M276" s="25" t="str">
        <f t="shared" si="69"/>
        <v/>
      </c>
      <c r="N276" s="25" t="str">
        <f t="shared" si="67"/>
        <v/>
      </c>
      <c r="O276" s="25" t="str">
        <f t="shared" si="53"/>
        <v/>
      </c>
      <c r="P276" s="25" t="str">
        <f t="shared" si="62"/>
        <v/>
      </c>
      <c r="Q276" s="25" t="str">
        <f t="shared" si="59"/>
        <v/>
      </c>
      <c r="R276" s="25" t="str">
        <f t="shared" si="56"/>
        <v/>
      </c>
      <c r="S276" s="52" t="str">
        <f>IFERROR(('US Data'!M276),"")</f>
        <v/>
      </c>
      <c r="T276" s="26" t="str">
        <f>IF(CPI_Downloader!D274="","",CPI_Downloader!D274)</f>
        <v/>
      </c>
      <c r="U276" s="26" t="str">
        <f>IF(CPI_Downloader!E274="","",CPI_Downloader!E274)</f>
        <v/>
      </c>
      <c r="W276" s="48">
        <f t="shared" si="65"/>
        <v>13028</v>
      </c>
      <c r="X276" s="31" t="str">
        <f t="shared" si="70"/>
        <v/>
      </c>
      <c r="Y276" s="31" t="str">
        <f t="shared" si="54"/>
        <v/>
      </c>
      <c r="Z276" s="31" t="str">
        <f t="shared" si="63"/>
        <v/>
      </c>
      <c r="AA276" s="31" t="str">
        <f t="shared" si="60"/>
        <v/>
      </c>
      <c r="AB276" s="31" t="str">
        <f t="shared" si="57"/>
        <v/>
      </c>
      <c r="AC276" s="38" t="str">
        <f>IF(CPI_Downloader!F274="","",CPI_Downloader!F274)</f>
        <v/>
      </c>
    </row>
    <row r="277" spans="1:29" ht="12.75" customHeight="1" x14ac:dyDescent="0.2">
      <c r="A277" s="21">
        <f>IF(CPI_Downloader!A275="","",CPI_Downloader!A275)</f>
        <v>13058</v>
      </c>
      <c r="B277" s="22">
        <f t="shared" si="68"/>
        <v>1.388888888888884E-2</v>
      </c>
      <c r="C277" s="22" t="str">
        <f t="shared" si="66"/>
        <v/>
      </c>
      <c r="D277" s="22">
        <f t="shared" si="52"/>
        <v>0</v>
      </c>
      <c r="E277" s="22">
        <f t="shared" si="61"/>
        <v>-3.8860179421811414E-2</v>
      </c>
      <c r="F277" s="22">
        <f t="shared" si="58"/>
        <v>-2.2867399060088944E-2</v>
      </c>
      <c r="G277" s="22">
        <f t="shared" si="55"/>
        <v>9.0197135071530266E-3</v>
      </c>
      <c r="H277" s="22">
        <f>'US Data'!B277</f>
        <v>1.4814814814814836E-2</v>
      </c>
      <c r="I277" s="23">
        <f>IF(CPI_Downloader!B275="","",CPI_Downloader!B275)</f>
        <v>7.3</v>
      </c>
      <c r="J277" s="23" t="str">
        <f>IF(CPI_Downloader!C275="","",CPI_Downloader!C275)</f>
        <v/>
      </c>
      <c r="K277" s="24"/>
      <c r="L277" s="48">
        <f t="shared" si="64"/>
        <v>13058</v>
      </c>
      <c r="M277" s="25" t="str">
        <f t="shared" si="69"/>
        <v/>
      </c>
      <c r="N277" s="25" t="str">
        <f t="shared" si="67"/>
        <v/>
      </c>
      <c r="O277" s="25" t="str">
        <f t="shared" si="53"/>
        <v/>
      </c>
      <c r="P277" s="25" t="str">
        <f t="shared" si="62"/>
        <v/>
      </c>
      <c r="Q277" s="25" t="str">
        <f t="shared" si="59"/>
        <v/>
      </c>
      <c r="R277" s="25" t="str">
        <f t="shared" si="56"/>
        <v/>
      </c>
      <c r="S277" s="52" t="str">
        <f>IFERROR(('US Data'!M277),"")</f>
        <v/>
      </c>
      <c r="T277" s="26" t="str">
        <f>IF(CPI_Downloader!D275="","",CPI_Downloader!D275)</f>
        <v/>
      </c>
      <c r="U277" s="26" t="str">
        <f>IF(CPI_Downloader!E275="","",CPI_Downloader!E275)</f>
        <v/>
      </c>
      <c r="W277" s="48">
        <f t="shared" si="65"/>
        <v>13058</v>
      </c>
      <c r="X277" s="31" t="str">
        <f t="shared" si="70"/>
        <v/>
      </c>
      <c r="Y277" s="31" t="str">
        <f t="shared" si="54"/>
        <v/>
      </c>
      <c r="Z277" s="31" t="str">
        <f t="shared" si="63"/>
        <v/>
      </c>
      <c r="AA277" s="31" t="str">
        <f t="shared" si="60"/>
        <v/>
      </c>
      <c r="AB277" s="31" t="str">
        <f t="shared" si="57"/>
        <v/>
      </c>
      <c r="AC277" s="38" t="str">
        <f>IF(CPI_Downloader!F275="","",CPI_Downloader!F275)</f>
        <v/>
      </c>
    </row>
    <row r="278" spans="1:29" ht="12.75" customHeight="1" x14ac:dyDescent="0.2">
      <c r="A278" s="21">
        <f>IF(CPI_Downloader!A276="","",CPI_Downloader!A276)</f>
        <v>13089</v>
      </c>
      <c r="B278" s="22">
        <f t="shared" si="68"/>
        <v>2.7777777777777901E-2</v>
      </c>
      <c r="C278" s="22" t="str">
        <f t="shared" si="66"/>
        <v/>
      </c>
      <c r="D278" s="22">
        <f t="shared" si="52"/>
        <v>4.5455170146575519E-3</v>
      </c>
      <c r="E278" s="22">
        <f t="shared" si="61"/>
        <v>-3.6241230992566487E-2</v>
      </c>
      <c r="F278" s="22">
        <f t="shared" si="58"/>
        <v>-2.1537041628220788E-2</v>
      </c>
      <c r="G278" s="22">
        <f t="shared" si="55"/>
        <v>8.0789785748802689E-3</v>
      </c>
      <c r="H278" s="22">
        <f>'US Data'!B278</f>
        <v>2.2222222222222365E-2</v>
      </c>
      <c r="I278" s="23">
        <f>IF(CPI_Downloader!B276="","",CPI_Downloader!B276)</f>
        <v>7.4</v>
      </c>
      <c r="J278" s="23" t="str">
        <f>IF(CPI_Downloader!C276="","",CPI_Downloader!C276)</f>
        <v/>
      </c>
      <c r="K278" s="24"/>
      <c r="L278" s="48">
        <f t="shared" si="64"/>
        <v>13089</v>
      </c>
      <c r="M278" s="25" t="str">
        <f t="shared" si="69"/>
        <v/>
      </c>
      <c r="N278" s="25" t="str">
        <f t="shared" si="67"/>
        <v/>
      </c>
      <c r="O278" s="25" t="str">
        <f t="shared" si="53"/>
        <v/>
      </c>
      <c r="P278" s="25" t="str">
        <f t="shared" si="62"/>
        <v/>
      </c>
      <c r="Q278" s="25" t="str">
        <f t="shared" si="59"/>
        <v/>
      </c>
      <c r="R278" s="25" t="str">
        <f t="shared" si="56"/>
        <v/>
      </c>
      <c r="S278" s="52" t="str">
        <f>IFERROR(('US Data'!M278),"")</f>
        <v/>
      </c>
      <c r="T278" s="26" t="str">
        <f>IF(CPI_Downloader!D276="","",CPI_Downloader!D276)</f>
        <v/>
      </c>
      <c r="U278" s="26" t="str">
        <f>IF(CPI_Downloader!E276="","",CPI_Downloader!E276)</f>
        <v/>
      </c>
      <c r="W278" s="48">
        <f t="shared" si="65"/>
        <v>13089</v>
      </c>
      <c r="X278" s="31" t="str">
        <f t="shared" si="70"/>
        <v/>
      </c>
      <c r="Y278" s="31" t="str">
        <f t="shared" si="54"/>
        <v/>
      </c>
      <c r="Z278" s="31" t="str">
        <f t="shared" si="63"/>
        <v/>
      </c>
      <c r="AA278" s="31" t="str">
        <f t="shared" si="60"/>
        <v/>
      </c>
      <c r="AB278" s="31" t="str">
        <f t="shared" si="57"/>
        <v/>
      </c>
      <c r="AC278" s="38" t="str">
        <f>IF(CPI_Downloader!F276="","",CPI_Downloader!F276)</f>
        <v/>
      </c>
    </row>
    <row r="279" spans="1:29" ht="12.75" customHeight="1" x14ac:dyDescent="0.2">
      <c r="A279" s="21">
        <f>IF(CPI_Downloader!A277="","",CPI_Downloader!A277)</f>
        <v>13119</v>
      </c>
      <c r="B279" s="22">
        <f t="shared" si="68"/>
        <v>2.7777777777777901E-2</v>
      </c>
      <c r="C279" s="22" t="str">
        <f t="shared" si="66"/>
        <v/>
      </c>
      <c r="D279" s="22">
        <f t="shared" si="52"/>
        <v>4.5455170146575519E-3</v>
      </c>
      <c r="E279" s="22">
        <f t="shared" si="61"/>
        <v>-3.4060758991817264E-2</v>
      </c>
      <c r="F279" s="22">
        <f t="shared" si="58"/>
        <v>-2.2594278135894208E-2</v>
      </c>
      <c r="G279" s="22">
        <f t="shared" si="55"/>
        <v>8.0789785748802689E-3</v>
      </c>
      <c r="H279" s="22">
        <f>'US Data'!B279</f>
        <v>2.9850746268656803E-2</v>
      </c>
      <c r="I279" s="23">
        <f>IF(CPI_Downloader!B277="","",CPI_Downloader!B277)</f>
        <v>7.4</v>
      </c>
      <c r="J279" s="23" t="str">
        <f>IF(CPI_Downloader!C277="","",CPI_Downloader!C277)</f>
        <v/>
      </c>
      <c r="K279" s="24"/>
      <c r="L279" s="48">
        <f t="shared" si="64"/>
        <v>13119</v>
      </c>
      <c r="M279" s="25" t="str">
        <f t="shared" si="69"/>
        <v/>
      </c>
      <c r="N279" s="25" t="str">
        <f t="shared" si="67"/>
        <v/>
      </c>
      <c r="O279" s="25" t="str">
        <f t="shared" si="53"/>
        <v/>
      </c>
      <c r="P279" s="25" t="str">
        <f t="shared" si="62"/>
        <v/>
      </c>
      <c r="Q279" s="25" t="str">
        <f t="shared" si="59"/>
        <v/>
      </c>
      <c r="R279" s="25" t="str">
        <f t="shared" si="56"/>
        <v/>
      </c>
      <c r="S279" s="52" t="str">
        <f>IFERROR(('US Data'!M279),"")</f>
        <v/>
      </c>
      <c r="T279" s="26" t="str">
        <f>IF(CPI_Downloader!D277="","",CPI_Downloader!D277)</f>
        <v/>
      </c>
      <c r="U279" s="26" t="str">
        <f>IF(CPI_Downloader!E277="","",CPI_Downloader!E277)</f>
        <v/>
      </c>
      <c r="W279" s="48">
        <f t="shared" si="65"/>
        <v>13119</v>
      </c>
      <c r="X279" s="31" t="str">
        <f t="shared" si="70"/>
        <v/>
      </c>
      <c r="Y279" s="31" t="str">
        <f t="shared" si="54"/>
        <v/>
      </c>
      <c r="Z279" s="31" t="str">
        <f t="shared" si="63"/>
        <v/>
      </c>
      <c r="AA279" s="31" t="str">
        <f t="shared" si="60"/>
        <v/>
      </c>
      <c r="AB279" s="31" t="str">
        <f t="shared" si="57"/>
        <v/>
      </c>
      <c r="AC279" s="38" t="str">
        <f>IF(CPI_Downloader!F277="","",CPI_Downloader!F277)</f>
        <v/>
      </c>
    </row>
    <row r="280" spans="1:29" ht="12.75" customHeight="1" x14ac:dyDescent="0.2">
      <c r="A280" s="21">
        <f>IF(CPI_Downloader!A278="","",CPI_Downloader!A278)</f>
        <v>13150</v>
      </c>
      <c r="B280" s="22">
        <f t="shared" si="68"/>
        <v>2.7777777777777901E-2</v>
      </c>
      <c r="C280" s="22" t="str">
        <f t="shared" si="66"/>
        <v/>
      </c>
      <c r="D280" s="22">
        <f t="shared" si="52"/>
        <v>9.1748244185174688E-3</v>
      </c>
      <c r="E280" s="22">
        <f t="shared" si="61"/>
        <v>-3.1850348589463451E-2</v>
      </c>
      <c r="F280" s="22">
        <f t="shared" si="58"/>
        <v>-2.1537041628220788E-2</v>
      </c>
      <c r="G280" s="22">
        <f t="shared" si="55"/>
        <v>7.2855116305610146E-3</v>
      </c>
      <c r="H280" s="22">
        <f>'US Data'!B280</f>
        <v>1.4705882352941346E-2</v>
      </c>
      <c r="I280" s="23">
        <f>IF(CPI_Downloader!B278="","",CPI_Downloader!B278)</f>
        <v>7.4</v>
      </c>
      <c r="J280" s="23" t="str">
        <f>IF(CPI_Downloader!C278="","",CPI_Downloader!C278)</f>
        <v/>
      </c>
      <c r="K280" s="24"/>
      <c r="L280" s="48">
        <f t="shared" si="64"/>
        <v>13150</v>
      </c>
      <c r="M280" s="25" t="str">
        <f t="shared" si="69"/>
        <v/>
      </c>
      <c r="N280" s="25" t="str">
        <f t="shared" si="67"/>
        <v/>
      </c>
      <c r="O280" s="25" t="str">
        <f t="shared" si="53"/>
        <v/>
      </c>
      <c r="P280" s="25" t="str">
        <f t="shared" si="62"/>
        <v/>
      </c>
      <c r="Q280" s="25" t="str">
        <f t="shared" si="59"/>
        <v/>
      </c>
      <c r="R280" s="25" t="str">
        <f t="shared" si="56"/>
        <v/>
      </c>
      <c r="S280" s="52" t="str">
        <f>IFERROR(('US Data'!M280),"")</f>
        <v/>
      </c>
      <c r="T280" s="26" t="str">
        <f>IF(CPI_Downloader!D278="","",CPI_Downloader!D278)</f>
        <v/>
      </c>
      <c r="U280" s="26" t="str">
        <f>IF(CPI_Downloader!E278="","",CPI_Downloader!E278)</f>
        <v/>
      </c>
      <c r="W280" s="48">
        <f t="shared" si="65"/>
        <v>13150</v>
      </c>
      <c r="X280" s="31" t="str">
        <f t="shared" si="70"/>
        <v/>
      </c>
      <c r="Y280" s="31" t="str">
        <f t="shared" si="54"/>
        <v/>
      </c>
      <c r="Z280" s="31" t="str">
        <f t="shared" si="63"/>
        <v/>
      </c>
      <c r="AA280" s="31" t="str">
        <f t="shared" si="60"/>
        <v/>
      </c>
      <c r="AB280" s="31" t="str">
        <f t="shared" si="57"/>
        <v/>
      </c>
      <c r="AC280" s="38" t="str">
        <f>IF(CPI_Downloader!F278="","",CPI_Downloader!F278)</f>
        <v/>
      </c>
    </row>
    <row r="281" spans="1:29" ht="12.75" customHeight="1" x14ac:dyDescent="0.2">
      <c r="A281" s="21">
        <f>IF(CPI_Downloader!A279="","",CPI_Downloader!A279)</f>
        <v>13181</v>
      </c>
      <c r="B281" s="22">
        <f t="shared" si="68"/>
        <v>2.7777777777777901E-2</v>
      </c>
      <c r="C281" s="22" t="str">
        <f t="shared" si="66"/>
        <v/>
      </c>
      <c r="D281" s="22">
        <f t="shared" si="52"/>
        <v>9.1748244185174688E-3</v>
      </c>
      <c r="E281" s="22">
        <f t="shared" si="61"/>
        <v>-2.9609237443579906E-2</v>
      </c>
      <c r="F281" s="22">
        <f t="shared" si="58"/>
        <v>-2.1537041628220788E-2</v>
      </c>
      <c r="G281" s="22">
        <f t="shared" si="55"/>
        <v>6.5049570928645828E-3</v>
      </c>
      <c r="H281" s="22">
        <f>'US Data'!B281</f>
        <v>7.2992700729928028E-3</v>
      </c>
      <c r="I281" s="23">
        <f>IF(CPI_Downloader!B279="","",CPI_Downloader!B279)</f>
        <v>7.4</v>
      </c>
      <c r="J281" s="23" t="str">
        <f>IF(CPI_Downloader!C279="","",CPI_Downloader!C279)</f>
        <v/>
      </c>
      <c r="K281" s="24"/>
      <c r="L281" s="48">
        <f t="shared" si="64"/>
        <v>13181</v>
      </c>
      <c r="M281" s="25" t="str">
        <f t="shared" si="69"/>
        <v/>
      </c>
      <c r="N281" s="25" t="str">
        <f t="shared" si="67"/>
        <v/>
      </c>
      <c r="O281" s="25" t="str">
        <f t="shared" si="53"/>
        <v/>
      </c>
      <c r="P281" s="25" t="str">
        <f t="shared" si="62"/>
        <v/>
      </c>
      <c r="Q281" s="25" t="str">
        <f t="shared" si="59"/>
        <v/>
      </c>
      <c r="R281" s="25" t="str">
        <f t="shared" si="56"/>
        <v/>
      </c>
      <c r="S281" s="52" t="str">
        <f>IFERROR(('US Data'!M281),"")</f>
        <v/>
      </c>
      <c r="T281" s="26" t="str">
        <f>IF(CPI_Downloader!D279="","",CPI_Downloader!D279)</f>
        <v/>
      </c>
      <c r="U281" s="26" t="str">
        <f>IF(CPI_Downloader!E279="","",CPI_Downloader!E279)</f>
        <v/>
      </c>
      <c r="W281" s="48">
        <f t="shared" si="65"/>
        <v>13181</v>
      </c>
      <c r="X281" s="31" t="str">
        <f t="shared" si="70"/>
        <v/>
      </c>
      <c r="Y281" s="31" t="str">
        <f t="shared" si="54"/>
        <v/>
      </c>
      <c r="Z281" s="31" t="str">
        <f t="shared" si="63"/>
        <v/>
      </c>
      <c r="AA281" s="31" t="str">
        <f t="shared" si="60"/>
        <v/>
      </c>
      <c r="AB281" s="31" t="str">
        <f t="shared" si="57"/>
        <v/>
      </c>
      <c r="AC281" s="38" t="str">
        <f>IF(CPI_Downloader!F279="","",CPI_Downloader!F279)</f>
        <v/>
      </c>
    </row>
    <row r="282" spans="1:29" ht="12.75" customHeight="1" x14ac:dyDescent="0.2">
      <c r="A282" s="21">
        <f>IF(CPI_Downloader!A280="","",CPI_Downloader!A280)</f>
        <v>13210</v>
      </c>
      <c r="B282" s="22">
        <f t="shared" si="68"/>
        <v>2.7777777777777901E-2</v>
      </c>
      <c r="C282" s="22" t="str">
        <f t="shared" si="66"/>
        <v/>
      </c>
      <c r="D282" s="22">
        <f t="shared" si="52"/>
        <v>1.3890663116861823E-2</v>
      </c>
      <c r="E282" s="22">
        <f t="shared" si="61"/>
        <v>-2.7336634645658942E-2</v>
      </c>
      <c r="F282" s="22">
        <f t="shared" si="58"/>
        <v>-2.1537041628220788E-2</v>
      </c>
      <c r="G282" s="22">
        <f t="shared" si="55"/>
        <v>6.5049570928645828E-3</v>
      </c>
      <c r="H282" s="22">
        <f>'US Data'!B282</f>
        <v>0</v>
      </c>
      <c r="I282" s="23">
        <f>IF(CPI_Downloader!B280="","",CPI_Downloader!B280)</f>
        <v>7.4</v>
      </c>
      <c r="J282" s="23" t="str">
        <f>IF(CPI_Downloader!C280="","",CPI_Downloader!C280)</f>
        <v/>
      </c>
      <c r="K282" s="24"/>
      <c r="L282" s="48">
        <f t="shared" si="64"/>
        <v>13210</v>
      </c>
      <c r="M282" s="25" t="str">
        <f t="shared" si="69"/>
        <v/>
      </c>
      <c r="N282" s="25" t="str">
        <f t="shared" si="67"/>
        <v/>
      </c>
      <c r="O282" s="25" t="str">
        <f t="shared" si="53"/>
        <v/>
      </c>
      <c r="P282" s="25" t="str">
        <f t="shared" si="62"/>
        <v/>
      </c>
      <c r="Q282" s="25" t="str">
        <f t="shared" si="59"/>
        <v/>
      </c>
      <c r="R282" s="25" t="str">
        <f t="shared" si="56"/>
        <v/>
      </c>
      <c r="S282" s="52" t="str">
        <f>IFERROR(('US Data'!M282),"")</f>
        <v/>
      </c>
      <c r="T282" s="26" t="str">
        <f>IF(CPI_Downloader!D280="","",CPI_Downloader!D280)</f>
        <v/>
      </c>
      <c r="U282" s="26" t="str">
        <f>IF(CPI_Downloader!E280="","",CPI_Downloader!E280)</f>
        <v/>
      </c>
      <c r="W282" s="48">
        <f t="shared" si="65"/>
        <v>13210</v>
      </c>
      <c r="X282" s="31" t="str">
        <f t="shared" si="70"/>
        <v/>
      </c>
      <c r="Y282" s="31" t="str">
        <f t="shared" si="54"/>
        <v/>
      </c>
      <c r="Z282" s="31" t="str">
        <f t="shared" si="63"/>
        <v/>
      </c>
      <c r="AA282" s="31" t="str">
        <f t="shared" si="60"/>
        <v/>
      </c>
      <c r="AB282" s="31" t="str">
        <f t="shared" si="57"/>
        <v/>
      </c>
      <c r="AC282" s="38" t="str">
        <f>IF(CPI_Downloader!F280="","",CPI_Downloader!F280)</f>
        <v/>
      </c>
    </row>
    <row r="283" spans="1:29" ht="12.75" customHeight="1" x14ac:dyDescent="0.2">
      <c r="A283" s="21">
        <f>IF(CPI_Downloader!A281="","",CPI_Downloader!A281)</f>
        <v>13241</v>
      </c>
      <c r="B283" s="22">
        <f t="shared" si="68"/>
        <v>1.388888888888884E-2</v>
      </c>
      <c r="C283" s="22" t="str">
        <f t="shared" si="66"/>
        <v/>
      </c>
      <c r="D283" s="22">
        <f t="shared" si="52"/>
        <v>9.3028597947224512E-3</v>
      </c>
      <c r="E283" s="22">
        <f t="shared" si="61"/>
        <v>-2.7681128808310418E-2</v>
      </c>
      <c r="F283" s="22">
        <f t="shared" si="58"/>
        <v>-2.2867399060088944E-2</v>
      </c>
      <c r="G283" s="22">
        <f t="shared" si="55"/>
        <v>5.8204821255367634E-3</v>
      </c>
      <c r="H283" s="22">
        <f>'US Data'!B283</f>
        <v>-7.2463768115943461E-3</v>
      </c>
      <c r="I283" s="23">
        <f>IF(CPI_Downloader!B281="","",CPI_Downloader!B281)</f>
        <v>7.3</v>
      </c>
      <c r="J283" s="23" t="str">
        <f>IF(CPI_Downloader!C281="","",CPI_Downloader!C281)</f>
        <v/>
      </c>
      <c r="K283" s="24"/>
      <c r="L283" s="48">
        <f t="shared" si="64"/>
        <v>13241</v>
      </c>
      <c r="M283" s="25" t="str">
        <f t="shared" si="69"/>
        <v/>
      </c>
      <c r="N283" s="25" t="str">
        <f t="shared" si="67"/>
        <v/>
      </c>
      <c r="O283" s="25" t="str">
        <f t="shared" si="53"/>
        <v/>
      </c>
      <c r="P283" s="25" t="str">
        <f t="shared" si="62"/>
        <v/>
      </c>
      <c r="Q283" s="25" t="str">
        <f t="shared" si="59"/>
        <v/>
      </c>
      <c r="R283" s="25" t="str">
        <f t="shared" si="56"/>
        <v/>
      </c>
      <c r="S283" s="52" t="str">
        <f>IFERROR(('US Data'!M283),"")</f>
        <v/>
      </c>
      <c r="T283" s="26" t="str">
        <f>IF(CPI_Downloader!D281="","",CPI_Downloader!D281)</f>
        <v/>
      </c>
      <c r="U283" s="26" t="str">
        <f>IF(CPI_Downloader!E281="","",CPI_Downloader!E281)</f>
        <v/>
      </c>
      <c r="W283" s="48">
        <f t="shared" si="65"/>
        <v>13241</v>
      </c>
      <c r="X283" s="31" t="str">
        <f t="shared" si="70"/>
        <v/>
      </c>
      <c r="Y283" s="31" t="str">
        <f t="shared" si="54"/>
        <v/>
      </c>
      <c r="Z283" s="31" t="str">
        <f t="shared" si="63"/>
        <v/>
      </c>
      <c r="AA283" s="31" t="str">
        <f t="shared" si="60"/>
        <v/>
      </c>
      <c r="AB283" s="31" t="str">
        <f t="shared" si="57"/>
        <v/>
      </c>
      <c r="AC283" s="38" t="str">
        <f>IF(CPI_Downloader!F281="","",CPI_Downloader!F281)</f>
        <v/>
      </c>
    </row>
    <row r="284" spans="1:29" ht="12.75" customHeight="1" x14ac:dyDescent="0.2">
      <c r="A284" s="21">
        <f>IF(CPI_Downloader!A282="","",CPI_Downloader!A282)</f>
        <v>13271</v>
      </c>
      <c r="B284" s="22">
        <f t="shared" si="68"/>
        <v>1.388888888888884E-2</v>
      </c>
      <c r="C284" s="22" t="str">
        <f t="shared" si="66"/>
        <v/>
      </c>
      <c r="D284" s="22">
        <f t="shared" si="52"/>
        <v>9.3028597947224512E-3</v>
      </c>
      <c r="E284" s="22">
        <f t="shared" si="61"/>
        <v>-2.5349402090694584E-2</v>
      </c>
      <c r="F284" s="22">
        <f t="shared" si="58"/>
        <v>-2.2867399060088944E-2</v>
      </c>
      <c r="G284" s="22">
        <f t="shared" si="55"/>
        <v>5.8204821255367634E-3</v>
      </c>
      <c r="H284" s="22">
        <f>'US Data'!B284</f>
        <v>-7.2463768115943461E-3</v>
      </c>
      <c r="I284" s="23">
        <f>IF(CPI_Downloader!B282="","",CPI_Downloader!B282)</f>
        <v>7.3</v>
      </c>
      <c r="J284" s="23" t="str">
        <f>IF(CPI_Downloader!C282="","",CPI_Downloader!C282)</f>
        <v/>
      </c>
      <c r="K284" s="24"/>
      <c r="L284" s="48">
        <f t="shared" si="64"/>
        <v>13271</v>
      </c>
      <c r="M284" s="25" t="str">
        <f t="shared" si="69"/>
        <v/>
      </c>
      <c r="N284" s="25" t="str">
        <f t="shared" si="67"/>
        <v/>
      </c>
      <c r="O284" s="25" t="str">
        <f t="shared" si="53"/>
        <v/>
      </c>
      <c r="P284" s="25" t="str">
        <f t="shared" si="62"/>
        <v/>
      </c>
      <c r="Q284" s="25" t="str">
        <f t="shared" si="59"/>
        <v/>
      </c>
      <c r="R284" s="25" t="str">
        <f t="shared" si="56"/>
        <v/>
      </c>
      <c r="S284" s="52" t="str">
        <f>IFERROR(('US Data'!M284),"")</f>
        <v/>
      </c>
      <c r="T284" s="26" t="str">
        <f>IF(CPI_Downloader!D282="","",CPI_Downloader!D282)</f>
        <v/>
      </c>
      <c r="U284" s="26" t="str">
        <f>IF(CPI_Downloader!E282="","",CPI_Downloader!E282)</f>
        <v/>
      </c>
      <c r="W284" s="48">
        <f t="shared" si="65"/>
        <v>13271</v>
      </c>
      <c r="X284" s="31" t="str">
        <f t="shared" si="70"/>
        <v/>
      </c>
      <c r="Y284" s="31" t="str">
        <f t="shared" si="54"/>
        <v/>
      </c>
      <c r="Z284" s="31" t="str">
        <f t="shared" si="63"/>
        <v/>
      </c>
      <c r="AA284" s="31" t="str">
        <f t="shared" si="60"/>
        <v/>
      </c>
      <c r="AB284" s="31" t="str">
        <f t="shared" si="57"/>
        <v/>
      </c>
      <c r="AC284" s="38" t="str">
        <f>IF(CPI_Downloader!F282="","",CPI_Downloader!F282)</f>
        <v/>
      </c>
    </row>
    <row r="285" spans="1:29" ht="12.75" customHeight="1" x14ac:dyDescent="0.2">
      <c r="A285" s="21">
        <f>IF(CPI_Downloader!A283="","",CPI_Downloader!A283)</f>
        <v>13302</v>
      </c>
      <c r="B285" s="22">
        <f t="shared" si="68"/>
        <v>1.388888888888884E-2</v>
      </c>
      <c r="C285" s="22" t="str">
        <f t="shared" si="66"/>
        <v/>
      </c>
      <c r="D285" s="22">
        <f t="shared" si="52"/>
        <v>9.3028597947224512E-3</v>
      </c>
      <c r="E285" s="22">
        <f t="shared" si="61"/>
        <v>-2.2983717459610586E-2</v>
      </c>
      <c r="F285" s="22">
        <f t="shared" si="58"/>
        <v>-2.2867399060088944E-2</v>
      </c>
      <c r="G285" s="22">
        <f t="shared" si="55"/>
        <v>5.0529583075500373E-3</v>
      </c>
      <c r="H285" s="22">
        <f>'US Data'!B285</f>
        <v>7.2992700729928028E-3</v>
      </c>
      <c r="I285" s="23">
        <f>IF(CPI_Downloader!B283="","",CPI_Downloader!B283)</f>
        <v>7.3</v>
      </c>
      <c r="J285" s="23" t="str">
        <f>IF(CPI_Downloader!C283="","",CPI_Downloader!C283)</f>
        <v/>
      </c>
      <c r="K285" s="24"/>
      <c r="L285" s="48">
        <f t="shared" si="64"/>
        <v>13302</v>
      </c>
      <c r="M285" s="25" t="str">
        <f t="shared" si="69"/>
        <v/>
      </c>
      <c r="N285" s="25" t="str">
        <f t="shared" si="67"/>
        <v/>
      </c>
      <c r="O285" s="25" t="str">
        <f t="shared" si="53"/>
        <v/>
      </c>
      <c r="P285" s="25" t="str">
        <f t="shared" si="62"/>
        <v/>
      </c>
      <c r="Q285" s="25" t="str">
        <f t="shared" si="59"/>
        <v/>
      </c>
      <c r="R285" s="25" t="str">
        <f t="shared" si="56"/>
        <v/>
      </c>
      <c r="S285" s="52" t="str">
        <f>IFERROR(('US Data'!M285),"")</f>
        <v/>
      </c>
      <c r="T285" s="26" t="str">
        <f>IF(CPI_Downloader!D283="","",CPI_Downloader!D283)</f>
        <v/>
      </c>
      <c r="U285" s="26" t="str">
        <f>IF(CPI_Downloader!E283="","",CPI_Downloader!E283)</f>
        <v/>
      </c>
      <c r="W285" s="48">
        <f t="shared" si="65"/>
        <v>13302</v>
      </c>
      <c r="X285" s="31" t="str">
        <f t="shared" si="70"/>
        <v/>
      </c>
      <c r="Y285" s="31" t="str">
        <f t="shared" si="54"/>
        <v/>
      </c>
      <c r="Z285" s="31" t="str">
        <f t="shared" si="63"/>
        <v/>
      </c>
      <c r="AA285" s="31" t="str">
        <f t="shared" si="60"/>
        <v/>
      </c>
      <c r="AB285" s="31" t="str">
        <f t="shared" si="57"/>
        <v/>
      </c>
      <c r="AC285" s="38" t="str">
        <f>IF(CPI_Downloader!F283="","",CPI_Downloader!F283)</f>
        <v/>
      </c>
    </row>
    <row r="286" spans="1:29" ht="12.75" customHeight="1" x14ac:dyDescent="0.2">
      <c r="A286" s="21">
        <f>IF(CPI_Downloader!A284="","",CPI_Downloader!A284)</f>
        <v>13332</v>
      </c>
      <c r="B286" s="22">
        <f t="shared" si="68"/>
        <v>2.7777777777777901E-2</v>
      </c>
      <c r="C286" s="22" t="str">
        <f t="shared" si="66"/>
        <v/>
      </c>
      <c r="D286" s="22">
        <f t="shared" si="52"/>
        <v>1.3890663116861823E-2</v>
      </c>
      <c r="E286" s="22">
        <f t="shared" si="61"/>
        <v>-1.7914406785968118E-2</v>
      </c>
      <c r="F286" s="22">
        <f t="shared" si="58"/>
        <v>-2.1537041628220788E-2</v>
      </c>
      <c r="G286" s="22">
        <f t="shared" si="55"/>
        <v>5.7369109641380867E-3</v>
      </c>
      <c r="H286" s="22">
        <f>'US Data'!B286</f>
        <v>1.4598540145985384E-2</v>
      </c>
      <c r="I286" s="23">
        <f>IF(CPI_Downloader!B284="","",CPI_Downloader!B284)</f>
        <v>7.4</v>
      </c>
      <c r="J286" s="23" t="str">
        <f>IF(CPI_Downloader!C284="","",CPI_Downloader!C284)</f>
        <v/>
      </c>
      <c r="K286" s="24"/>
      <c r="L286" s="48">
        <f t="shared" si="64"/>
        <v>13332</v>
      </c>
      <c r="M286" s="25" t="str">
        <f t="shared" si="69"/>
        <v/>
      </c>
      <c r="N286" s="25" t="str">
        <f t="shared" si="67"/>
        <v/>
      </c>
      <c r="O286" s="25" t="str">
        <f t="shared" si="53"/>
        <v/>
      </c>
      <c r="P286" s="25" t="str">
        <f t="shared" si="62"/>
        <v/>
      </c>
      <c r="Q286" s="25" t="str">
        <f t="shared" si="59"/>
        <v/>
      </c>
      <c r="R286" s="25" t="str">
        <f t="shared" si="56"/>
        <v/>
      </c>
      <c r="S286" s="52" t="str">
        <f>IFERROR(('US Data'!M286),"")</f>
        <v/>
      </c>
      <c r="T286" s="26" t="str">
        <f>IF(CPI_Downloader!D284="","",CPI_Downloader!D284)</f>
        <v/>
      </c>
      <c r="U286" s="26" t="str">
        <f>IF(CPI_Downloader!E284="","",CPI_Downloader!E284)</f>
        <v/>
      </c>
      <c r="W286" s="48">
        <f t="shared" si="65"/>
        <v>13332</v>
      </c>
      <c r="X286" s="31" t="str">
        <f t="shared" si="70"/>
        <v/>
      </c>
      <c r="Y286" s="31" t="str">
        <f t="shared" si="54"/>
        <v/>
      </c>
      <c r="Z286" s="31" t="str">
        <f t="shared" si="63"/>
        <v/>
      </c>
      <c r="AA286" s="31" t="str">
        <f t="shared" si="60"/>
        <v/>
      </c>
      <c r="AB286" s="31" t="str">
        <f t="shared" si="57"/>
        <v/>
      </c>
      <c r="AC286" s="38" t="str">
        <f>IF(CPI_Downloader!F284="","",CPI_Downloader!F284)</f>
        <v/>
      </c>
    </row>
    <row r="287" spans="1:29" ht="12.75" customHeight="1" x14ac:dyDescent="0.2">
      <c r="A287" s="21">
        <f>IF(CPI_Downloader!A285="","",CPI_Downloader!A285)</f>
        <v>13363</v>
      </c>
      <c r="B287" s="22">
        <f t="shared" si="68"/>
        <v>2.7777777777777901E-2</v>
      </c>
      <c r="C287" s="22" t="str">
        <f t="shared" si="66"/>
        <v/>
      </c>
      <c r="D287" s="22">
        <f t="shared" si="52"/>
        <v>9.1748244185174688E-3</v>
      </c>
      <c r="E287" s="22">
        <f t="shared" si="61"/>
        <v>-2.03215082745134E-2</v>
      </c>
      <c r="F287" s="22">
        <f t="shared" si="58"/>
        <v>-2.1537041628220788E-2</v>
      </c>
      <c r="G287" s="22">
        <f t="shared" si="55"/>
        <v>5.7369109641380867E-3</v>
      </c>
      <c r="H287" s="22">
        <f>'US Data'!B287</f>
        <v>2.1897810218978186E-2</v>
      </c>
      <c r="I287" s="23">
        <f>IF(CPI_Downloader!B285="","",CPI_Downloader!B285)</f>
        <v>7.4</v>
      </c>
      <c r="J287" s="23" t="str">
        <f>IF(CPI_Downloader!C285="","",CPI_Downloader!C285)</f>
        <v/>
      </c>
      <c r="K287" s="24"/>
      <c r="L287" s="48">
        <f t="shared" si="64"/>
        <v>13363</v>
      </c>
      <c r="M287" s="25" t="str">
        <f t="shared" si="69"/>
        <v/>
      </c>
      <c r="N287" s="25" t="str">
        <f t="shared" si="67"/>
        <v/>
      </c>
      <c r="O287" s="25" t="str">
        <f t="shared" si="53"/>
        <v/>
      </c>
      <c r="P287" s="25" t="str">
        <f t="shared" si="62"/>
        <v/>
      </c>
      <c r="Q287" s="25" t="str">
        <f t="shared" si="59"/>
        <v/>
      </c>
      <c r="R287" s="25" t="str">
        <f t="shared" si="56"/>
        <v/>
      </c>
      <c r="S287" s="52" t="str">
        <f>IFERROR(('US Data'!M287),"")</f>
        <v/>
      </c>
      <c r="T287" s="26" t="str">
        <f>IF(CPI_Downloader!D285="","",CPI_Downloader!D285)</f>
        <v/>
      </c>
      <c r="U287" s="26" t="str">
        <f>IF(CPI_Downloader!E285="","",CPI_Downloader!E285)</f>
        <v/>
      </c>
      <c r="W287" s="48">
        <f t="shared" si="65"/>
        <v>13363</v>
      </c>
      <c r="X287" s="31" t="str">
        <f t="shared" si="70"/>
        <v/>
      </c>
      <c r="Y287" s="31" t="str">
        <f t="shared" si="54"/>
        <v/>
      </c>
      <c r="Z287" s="31" t="str">
        <f t="shared" si="63"/>
        <v/>
      </c>
      <c r="AA287" s="31" t="str">
        <f t="shared" si="60"/>
        <v/>
      </c>
      <c r="AB287" s="31" t="str">
        <f t="shared" si="57"/>
        <v/>
      </c>
      <c r="AC287" s="38" t="str">
        <f>IF(CPI_Downloader!F285="","",CPI_Downloader!F285)</f>
        <v/>
      </c>
    </row>
    <row r="288" spans="1:29" ht="12.75" customHeight="1" x14ac:dyDescent="0.2">
      <c r="A288" s="21">
        <f>IF(CPI_Downloader!A286="","",CPI_Downloader!A286)</f>
        <v>13394</v>
      </c>
      <c r="B288" s="22">
        <f t="shared" si="68"/>
        <v>1.3698630136986356E-2</v>
      </c>
      <c r="C288" s="22" t="str">
        <f t="shared" si="66"/>
        <v/>
      </c>
      <c r="D288" s="22">
        <f t="shared" si="52"/>
        <v>9.1748244185174688E-3</v>
      </c>
      <c r="E288" s="22">
        <f t="shared" si="61"/>
        <v>-1.7914406785968118E-2</v>
      </c>
      <c r="F288" s="22">
        <f t="shared" si="58"/>
        <v>-2.1537041628220788E-2</v>
      </c>
      <c r="G288" s="22">
        <f t="shared" si="55"/>
        <v>4.2368194500077561E-3</v>
      </c>
      <c r="H288" s="22">
        <f>'US Data'!B288</f>
        <v>2.1897810218978186E-2</v>
      </c>
      <c r="I288" s="23">
        <f>IF(CPI_Downloader!B286="","",CPI_Downloader!B286)</f>
        <v>7.4</v>
      </c>
      <c r="J288" s="23" t="str">
        <f>IF(CPI_Downloader!C286="","",CPI_Downloader!C286)</f>
        <v/>
      </c>
      <c r="K288" s="24"/>
      <c r="L288" s="48">
        <f t="shared" si="64"/>
        <v>13394</v>
      </c>
      <c r="M288" s="25" t="str">
        <f t="shared" si="69"/>
        <v/>
      </c>
      <c r="N288" s="25" t="str">
        <f t="shared" si="67"/>
        <v/>
      </c>
      <c r="O288" s="25" t="str">
        <f t="shared" si="53"/>
        <v/>
      </c>
      <c r="P288" s="25" t="str">
        <f t="shared" si="62"/>
        <v/>
      </c>
      <c r="Q288" s="25" t="str">
        <f t="shared" si="59"/>
        <v/>
      </c>
      <c r="R288" s="25" t="str">
        <f t="shared" si="56"/>
        <v/>
      </c>
      <c r="S288" s="52" t="str">
        <f>IFERROR(('US Data'!M288),"")</f>
        <v/>
      </c>
      <c r="T288" s="26" t="str">
        <f>IF(CPI_Downloader!D286="","",CPI_Downloader!D286)</f>
        <v/>
      </c>
      <c r="U288" s="26" t="str">
        <f>IF(CPI_Downloader!E286="","",CPI_Downloader!E286)</f>
        <v/>
      </c>
      <c r="W288" s="48">
        <f t="shared" si="65"/>
        <v>13394</v>
      </c>
      <c r="X288" s="31" t="str">
        <f t="shared" si="70"/>
        <v/>
      </c>
      <c r="Y288" s="31" t="str">
        <f t="shared" si="54"/>
        <v/>
      </c>
      <c r="Z288" s="31" t="str">
        <f t="shared" si="63"/>
        <v/>
      </c>
      <c r="AA288" s="31" t="str">
        <f t="shared" si="60"/>
        <v/>
      </c>
      <c r="AB288" s="31" t="str">
        <f t="shared" si="57"/>
        <v/>
      </c>
      <c r="AC288" s="38" t="str">
        <f>IF(CPI_Downloader!F286="","",CPI_Downloader!F286)</f>
        <v/>
      </c>
    </row>
    <row r="289" spans="1:29" ht="12.75" customHeight="1" x14ac:dyDescent="0.2">
      <c r="A289" s="21">
        <f>IF(CPI_Downloader!A287="","",CPI_Downloader!A287)</f>
        <v>13424</v>
      </c>
      <c r="B289" s="22">
        <f t="shared" si="68"/>
        <v>2.7397260273972712E-2</v>
      </c>
      <c r="C289" s="22" t="str">
        <f t="shared" si="66"/>
        <v/>
      </c>
      <c r="D289" s="22">
        <f t="shared" si="52"/>
        <v>1.8437318835520911E-2</v>
      </c>
      <c r="E289" s="22">
        <f t="shared" si="61"/>
        <v>-1.0338138054028945E-2</v>
      </c>
      <c r="F289" s="22">
        <f t="shared" si="58"/>
        <v>-2.0222766930309666E-2</v>
      </c>
      <c r="G289" s="22">
        <f t="shared" si="55"/>
        <v>4.1777831527296527E-3</v>
      </c>
      <c r="H289" s="22">
        <f>'US Data'!B289</f>
        <v>2.1897810218978186E-2</v>
      </c>
      <c r="I289" s="23">
        <f>IF(CPI_Downloader!B287="","",CPI_Downloader!B287)</f>
        <v>7.5</v>
      </c>
      <c r="J289" s="23" t="str">
        <f>IF(CPI_Downloader!C287="","",CPI_Downloader!C287)</f>
        <v/>
      </c>
      <c r="K289" s="24"/>
      <c r="L289" s="48">
        <f t="shared" si="64"/>
        <v>13424</v>
      </c>
      <c r="M289" s="25" t="str">
        <f t="shared" si="69"/>
        <v/>
      </c>
      <c r="N289" s="25" t="str">
        <f t="shared" si="67"/>
        <v/>
      </c>
      <c r="O289" s="25" t="str">
        <f t="shared" si="53"/>
        <v/>
      </c>
      <c r="P289" s="25" t="str">
        <f t="shared" si="62"/>
        <v/>
      </c>
      <c r="Q289" s="25" t="str">
        <f t="shared" si="59"/>
        <v/>
      </c>
      <c r="R289" s="25" t="str">
        <f t="shared" si="56"/>
        <v/>
      </c>
      <c r="S289" s="52" t="str">
        <f>IFERROR(('US Data'!M289),"")</f>
        <v/>
      </c>
      <c r="T289" s="26" t="str">
        <f>IF(CPI_Downloader!D287="","",CPI_Downloader!D287)</f>
        <v/>
      </c>
      <c r="U289" s="26" t="str">
        <f>IF(CPI_Downloader!E287="","",CPI_Downloader!E287)</f>
        <v/>
      </c>
      <c r="W289" s="48">
        <f t="shared" si="65"/>
        <v>13424</v>
      </c>
      <c r="X289" s="31" t="str">
        <f t="shared" si="70"/>
        <v/>
      </c>
      <c r="Y289" s="31" t="str">
        <f t="shared" si="54"/>
        <v/>
      </c>
      <c r="Z289" s="31" t="str">
        <f t="shared" si="63"/>
        <v/>
      </c>
      <c r="AA289" s="31" t="str">
        <f t="shared" si="60"/>
        <v/>
      </c>
      <c r="AB289" s="31" t="str">
        <f t="shared" si="57"/>
        <v/>
      </c>
      <c r="AC289" s="38" t="str">
        <f>IF(CPI_Downloader!F287="","",CPI_Downloader!F287)</f>
        <v/>
      </c>
    </row>
    <row r="290" spans="1:29" ht="12.75" customHeight="1" x14ac:dyDescent="0.2">
      <c r="A290" s="21">
        <f>IF(CPI_Downloader!A288="","",CPI_Downloader!A288)</f>
        <v>13455</v>
      </c>
      <c r="B290" s="22">
        <f t="shared" si="68"/>
        <v>1.3513513513513375E-2</v>
      </c>
      <c r="C290" s="22" t="str">
        <f t="shared" si="66"/>
        <v/>
      </c>
      <c r="D290" s="22">
        <f t="shared" si="52"/>
        <v>1.8437318835520911E-2</v>
      </c>
      <c r="E290" s="22">
        <f t="shared" si="61"/>
        <v>-1.0338138054028945E-2</v>
      </c>
      <c r="F290" s="22">
        <f t="shared" si="58"/>
        <v>-2.0222766930309666E-2</v>
      </c>
      <c r="G290" s="22">
        <f t="shared" si="55"/>
        <v>2.744170185602357E-3</v>
      </c>
      <c r="H290" s="22">
        <f>'US Data'!B290</f>
        <v>1.4492753623188248E-2</v>
      </c>
      <c r="I290" s="23">
        <f>IF(CPI_Downloader!B288="","",CPI_Downloader!B288)</f>
        <v>7.5</v>
      </c>
      <c r="J290" s="23" t="str">
        <f>IF(CPI_Downloader!C288="","",CPI_Downloader!C288)</f>
        <v/>
      </c>
      <c r="K290" s="24"/>
      <c r="L290" s="48">
        <f t="shared" si="64"/>
        <v>13455</v>
      </c>
      <c r="M290" s="25" t="str">
        <f t="shared" si="69"/>
        <v/>
      </c>
      <c r="N290" s="25" t="str">
        <f t="shared" si="67"/>
        <v/>
      </c>
      <c r="O290" s="25" t="str">
        <f t="shared" si="53"/>
        <v/>
      </c>
      <c r="P290" s="25" t="str">
        <f t="shared" si="62"/>
        <v/>
      </c>
      <c r="Q290" s="25" t="str">
        <f t="shared" si="59"/>
        <v/>
      </c>
      <c r="R290" s="25" t="str">
        <f t="shared" si="56"/>
        <v/>
      </c>
      <c r="S290" s="52" t="str">
        <f>IFERROR(('US Data'!M290),"")</f>
        <v/>
      </c>
      <c r="T290" s="26" t="str">
        <f>IF(CPI_Downloader!D288="","",CPI_Downloader!D288)</f>
        <v/>
      </c>
      <c r="U290" s="26" t="str">
        <f>IF(CPI_Downloader!E288="","",CPI_Downloader!E288)</f>
        <v/>
      </c>
      <c r="W290" s="48">
        <f t="shared" si="65"/>
        <v>13455</v>
      </c>
      <c r="X290" s="31" t="str">
        <f t="shared" si="70"/>
        <v/>
      </c>
      <c r="Y290" s="31" t="str">
        <f t="shared" si="54"/>
        <v/>
      </c>
      <c r="Z290" s="31" t="str">
        <f t="shared" si="63"/>
        <v/>
      </c>
      <c r="AA290" s="31" t="str">
        <f t="shared" si="60"/>
        <v/>
      </c>
      <c r="AB290" s="31" t="str">
        <f t="shared" si="57"/>
        <v/>
      </c>
      <c r="AC290" s="38" t="str">
        <f>IF(CPI_Downloader!F288="","",CPI_Downloader!F288)</f>
        <v/>
      </c>
    </row>
    <row r="291" spans="1:29" ht="12.75" customHeight="1" x14ac:dyDescent="0.2">
      <c r="A291" s="21">
        <f>IF(CPI_Downloader!A289="","",CPI_Downloader!A289)</f>
        <v>13485</v>
      </c>
      <c r="B291" s="22">
        <f t="shared" si="68"/>
        <v>1.3513513513513375E-2</v>
      </c>
      <c r="C291" s="22" t="str">
        <f t="shared" si="66"/>
        <v/>
      </c>
      <c r="D291" s="22">
        <f t="shared" si="52"/>
        <v>1.8437318835520911E-2</v>
      </c>
      <c r="E291" s="22">
        <f t="shared" si="61"/>
        <v>-1.0338138054028945E-2</v>
      </c>
      <c r="F291" s="22">
        <f t="shared" si="58"/>
        <v>-2.0222766930309666E-2</v>
      </c>
      <c r="G291" s="22">
        <f t="shared" si="55"/>
        <v>2.0431841880155233E-3</v>
      </c>
      <c r="H291" s="22">
        <f>'US Data'!B291</f>
        <v>1.4492753623188248E-2</v>
      </c>
      <c r="I291" s="23">
        <f>IF(CPI_Downloader!B289="","",CPI_Downloader!B289)</f>
        <v>7.5</v>
      </c>
      <c r="J291" s="23" t="str">
        <f>IF(CPI_Downloader!C289="","",CPI_Downloader!C289)</f>
        <v/>
      </c>
      <c r="K291" s="24"/>
      <c r="L291" s="48">
        <f t="shared" si="64"/>
        <v>13485</v>
      </c>
      <c r="M291" s="25" t="str">
        <f t="shared" si="69"/>
        <v/>
      </c>
      <c r="N291" s="25" t="str">
        <f t="shared" si="67"/>
        <v/>
      </c>
      <c r="O291" s="25" t="str">
        <f t="shared" si="53"/>
        <v/>
      </c>
      <c r="P291" s="25" t="str">
        <f t="shared" si="62"/>
        <v/>
      </c>
      <c r="Q291" s="25" t="str">
        <f t="shared" si="59"/>
        <v/>
      </c>
      <c r="R291" s="25" t="str">
        <f t="shared" si="56"/>
        <v/>
      </c>
      <c r="S291" s="52" t="str">
        <f>IFERROR(('US Data'!M291),"")</f>
        <v/>
      </c>
      <c r="T291" s="26" t="str">
        <f>IF(CPI_Downloader!D289="","",CPI_Downloader!D289)</f>
        <v/>
      </c>
      <c r="U291" s="26" t="str">
        <f>IF(CPI_Downloader!E289="","",CPI_Downloader!E289)</f>
        <v/>
      </c>
      <c r="W291" s="48">
        <f t="shared" si="65"/>
        <v>13485</v>
      </c>
      <c r="X291" s="31" t="str">
        <f t="shared" si="70"/>
        <v/>
      </c>
      <c r="Y291" s="31" t="str">
        <f t="shared" si="54"/>
        <v/>
      </c>
      <c r="Z291" s="31" t="str">
        <f t="shared" si="63"/>
        <v/>
      </c>
      <c r="AA291" s="31" t="str">
        <f t="shared" si="60"/>
        <v/>
      </c>
      <c r="AB291" s="31" t="str">
        <f t="shared" si="57"/>
        <v/>
      </c>
      <c r="AC291" s="38" t="str">
        <f>IF(CPI_Downloader!F289="","",CPI_Downloader!F289)</f>
        <v/>
      </c>
    </row>
    <row r="292" spans="1:29" ht="12.75" customHeight="1" x14ac:dyDescent="0.2">
      <c r="A292" s="21">
        <f>IF(CPI_Downloader!A290="","",CPI_Downloader!A290)</f>
        <v>13516</v>
      </c>
      <c r="B292" s="22">
        <f t="shared" si="68"/>
        <v>2.7027027027026973E-2</v>
      </c>
      <c r="C292" s="22" t="str">
        <f t="shared" si="66"/>
        <v/>
      </c>
      <c r="D292" s="22">
        <f t="shared" si="52"/>
        <v>1.8185790714934313E-2</v>
      </c>
      <c r="E292" s="22">
        <f t="shared" si="61"/>
        <v>-5.1816261009000053E-3</v>
      </c>
      <c r="F292" s="22">
        <f t="shared" si="58"/>
        <v>-1.8924169947934222E-2</v>
      </c>
      <c r="G292" s="22">
        <f t="shared" si="55"/>
        <v>1.3343017436249216E-3</v>
      </c>
      <c r="H292" s="22">
        <f>'US Data'!B292</f>
        <v>2.1739130434782483E-2</v>
      </c>
      <c r="I292" s="23">
        <f>IF(CPI_Downloader!B290="","",CPI_Downloader!B290)</f>
        <v>7.6</v>
      </c>
      <c r="J292" s="23" t="str">
        <f>IF(CPI_Downloader!C290="","",CPI_Downloader!C290)</f>
        <v/>
      </c>
      <c r="K292" s="24"/>
      <c r="L292" s="48">
        <f t="shared" si="64"/>
        <v>13516</v>
      </c>
      <c r="M292" s="25" t="str">
        <f t="shared" si="69"/>
        <v/>
      </c>
      <c r="N292" s="25" t="str">
        <f t="shared" si="67"/>
        <v/>
      </c>
      <c r="O292" s="25" t="str">
        <f t="shared" si="53"/>
        <v/>
      </c>
      <c r="P292" s="25" t="str">
        <f t="shared" si="62"/>
        <v/>
      </c>
      <c r="Q292" s="25" t="str">
        <f t="shared" si="59"/>
        <v/>
      </c>
      <c r="R292" s="25" t="str">
        <f t="shared" si="56"/>
        <v/>
      </c>
      <c r="S292" s="52" t="str">
        <f>IFERROR(('US Data'!M292),"")</f>
        <v/>
      </c>
      <c r="T292" s="26" t="str">
        <f>IF(CPI_Downloader!D290="","",CPI_Downloader!D290)</f>
        <v/>
      </c>
      <c r="U292" s="26" t="str">
        <f>IF(CPI_Downloader!E290="","",CPI_Downloader!E290)</f>
        <v/>
      </c>
      <c r="W292" s="48">
        <f t="shared" si="65"/>
        <v>13516</v>
      </c>
      <c r="X292" s="31" t="str">
        <f t="shared" si="70"/>
        <v/>
      </c>
      <c r="Y292" s="31" t="str">
        <f t="shared" si="54"/>
        <v/>
      </c>
      <c r="Z292" s="31" t="str">
        <f t="shared" si="63"/>
        <v/>
      </c>
      <c r="AA292" s="31" t="str">
        <f t="shared" si="60"/>
        <v/>
      </c>
      <c r="AB292" s="31" t="str">
        <f t="shared" si="57"/>
        <v/>
      </c>
      <c r="AC292" s="38" t="str">
        <f>IF(CPI_Downloader!F290="","",CPI_Downloader!F290)</f>
        <v/>
      </c>
    </row>
    <row r="293" spans="1:29" ht="12.75" customHeight="1" x14ac:dyDescent="0.2">
      <c r="A293" s="21">
        <f>IF(CPI_Downloader!A291="","",CPI_Downloader!A291)</f>
        <v>13547</v>
      </c>
      <c r="B293" s="22">
        <f t="shared" si="68"/>
        <v>2.7027027027026973E-2</v>
      </c>
      <c r="C293" s="22" t="str">
        <f t="shared" si="66"/>
        <v/>
      </c>
      <c r="D293" s="22">
        <f t="shared" si="52"/>
        <v>1.8185790714934313E-2</v>
      </c>
      <c r="E293" s="22">
        <f t="shared" si="61"/>
        <v>0</v>
      </c>
      <c r="F293" s="22">
        <f t="shared" si="58"/>
        <v>-1.8924169947934222E-2</v>
      </c>
      <c r="G293" s="22">
        <f t="shared" si="55"/>
        <v>1.3343017436249216E-3</v>
      </c>
      <c r="H293" s="22">
        <f>'US Data'!B293</f>
        <v>2.1739130434782483E-2</v>
      </c>
      <c r="I293" s="23">
        <f>IF(CPI_Downloader!B291="","",CPI_Downloader!B291)</f>
        <v>7.6</v>
      </c>
      <c r="J293" s="23" t="str">
        <f>IF(CPI_Downloader!C291="","",CPI_Downloader!C291)</f>
        <v/>
      </c>
      <c r="K293" s="24"/>
      <c r="L293" s="48">
        <f t="shared" si="64"/>
        <v>13547</v>
      </c>
      <c r="M293" s="25" t="str">
        <f t="shared" si="69"/>
        <v/>
      </c>
      <c r="N293" s="25" t="str">
        <f t="shared" si="67"/>
        <v/>
      </c>
      <c r="O293" s="25" t="str">
        <f t="shared" si="53"/>
        <v/>
      </c>
      <c r="P293" s="25" t="str">
        <f t="shared" si="62"/>
        <v/>
      </c>
      <c r="Q293" s="25" t="str">
        <f t="shared" si="59"/>
        <v/>
      </c>
      <c r="R293" s="25" t="str">
        <f t="shared" si="56"/>
        <v/>
      </c>
      <c r="S293" s="52" t="str">
        <f>IFERROR(('US Data'!M293),"")</f>
        <v/>
      </c>
      <c r="T293" s="26" t="str">
        <f>IF(CPI_Downloader!D291="","",CPI_Downloader!D291)</f>
        <v/>
      </c>
      <c r="U293" s="26" t="str">
        <f>IF(CPI_Downloader!E291="","",CPI_Downloader!E291)</f>
        <v/>
      </c>
      <c r="W293" s="48">
        <f t="shared" si="65"/>
        <v>13547</v>
      </c>
      <c r="X293" s="31" t="str">
        <f t="shared" si="70"/>
        <v/>
      </c>
      <c r="Y293" s="31" t="str">
        <f t="shared" si="54"/>
        <v/>
      </c>
      <c r="Z293" s="31" t="str">
        <f t="shared" si="63"/>
        <v/>
      </c>
      <c r="AA293" s="31" t="str">
        <f t="shared" si="60"/>
        <v/>
      </c>
      <c r="AB293" s="31" t="str">
        <f t="shared" si="57"/>
        <v/>
      </c>
      <c r="AC293" s="38" t="str">
        <f>IF(CPI_Downloader!F291="","",CPI_Downloader!F291)</f>
        <v/>
      </c>
    </row>
    <row r="294" spans="1:29" ht="12.75" customHeight="1" x14ac:dyDescent="0.2">
      <c r="A294" s="21">
        <f>IF(CPI_Downloader!A292="","",CPI_Downloader!A292)</f>
        <v>13575</v>
      </c>
      <c r="B294" s="22">
        <f t="shared" si="68"/>
        <v>2.7027027027026973E-2</v>
      </c>
      <c r="C294" s="22" t="str">
        <f t="shared" si="66"/>
        <v/>
      </c>
      <c r="D294" s="22">
        <f t="shared" si="52"/>
        <v>1.3515148022100965E-2</v>
      </c>
      <c r="E294" s="22">
        <f t="shared" si="61"/>
        <v>0</v>
      </c>
      <c r="F294" s="22">
        <f t="shared" si="58"/>
        <v>-1.7851359119051335E-2</v>
      </c>
      <c r="G294" s="22">
        <f t="shared" si="55"/>
        <v>0</v>
      </c>
      <c r="H294" s="22">
        <f>'US Data'!B294</f>
        <v>3.649635036496357E-2</v>
      </c>
      <c r="I294" s="23">
        <f>IF(CPI_Downloader!B292="","",CPI_Downloader!B292)</f>
        <v>7.6</v>
      </c>
      <c r="J294" s="23" t="str">
        <f>IF(CPI_Downloader!C292="","",CPI_Downloader!C292)</f>
        <v/>
      </c>
      <c r="K294" s="24"/>
      <c r="L294" s="48">
        <f t="shared" si="64"/>
        <v>13575</v>
      </c>
      <c r="M294" s="25" t="str">
        <f t="shared" si="69"/>
        <v/>
      </c>
      <c r="N294" s="25" t="str">
        <f t="shared" si="67"/>
        <v/>
      </c>
      <c r="O294" s="25" t="str">
        <f t="shared" si="53"/>
        <v/>
      </c>
      <c r="P294" s="25" t="str">
        <f t="shared" si="62"/>
        <v/>
      </c>
      <c r="Q294" s="25" t="str">
        <f t="shared" si="59"/>
        <v/>
      </c>
      <c r="R294" s="25" t="str">
        <f t="shared" si="56"/>
        <v/>
      </c>
      <c r="S294" s="52" t="str">
        <f>IFERROR(('US Data'!M294),"")</f>
        <v/>
      </c>
      <c r="T294" s="26" t="str">
        <f>IF(CPI_Downloader!D292="","",CPI_Downloader!D292)</f>
        <v/>
      </c>
      <c r="U294" s="26" t="str">
        <f>IF(CPI_Downloader!E292="","",CPI_Downloader!E292)</f>
        <v/>
      </c>
      <c r="W294" s="48">
        <f t="shared" si="65"/>
        <v>13575</v>
      </c>
      <c r="X294" s="31" t="str">
        <f t="shared" si="70"/>
        <v/>
      </c>
      <c r="Y294" s="31" t="str">
        <f t="shared" si="54"/>
        <v/>
      </c>
      <c r="Z294" s="31" t="str">
        <f t="shared" si="63"/>
        <v/>
      </c>
      <c r="AA294" s="31" t="str">
        <f t="shared" si="60"/>
        <v/>
      </c>
      <c r="AB294" s="31" t="str">
        <f t="shared" si="57"/>
        <v/>
      </c>
      <c r="AC294" s="38" t="str">
        <f>IF(CPI_Downloader!F292="","",CPI_Downloader!F292)</f>
        <v/>
      </c>
    </row>
    <row r="295" spans="1:29" ht="12.75" customHeight="1" x14ac:dyDescent="0.2">
      <c r="A295" s="21">
        <f>IF(CPI_Downloader!A293="","",CPI_Downloader!A293)</f>
        <v>13606</v>
      </c>
      <c r="B295" s="22">
        <f t="shared" si="68"/>
        <v>4.1095890410958846E-2</v>
      </c>
      <c r="C295" s="22" t="str">
        <f t="shared" si="66"/>
        <v/>
      </c>
      <c r="D295" s="22">
        <f t="shared" si="52"/>
        <v>1.3515148022100965E-2</v>
      </c>
      <c r="E295" s="22">
        <f t="shared" si="61"/>
        <v>0</v>
      </c>
      <c r="F295" s="22">
        <f t="shared" si="58"/>
        <v>-1.6765501142637196E-2</v>
      </c>
      <c r="G295" s="22">
        <f t="shared" si="55"/>
        <v>0</v>
      </c>
      <c r="H295" s="22">
        <f>'US Data'!B295</f>
        <v>4.3795620437956373E-2</v>
      </c>
      <c r="I295" s="23">
        <f>IF(CPI_Downloader!B293="","",CPI_Downloader!B293)</f>
        <v>7.6</v>
      </c>
      <c r="J295" s="23" t="str">
        <f>IF(CPI_Downloader!C293="","",CPI_Downloader!C293)</f>
        <v/>
      </c>
      <c r="K295" s="24"/>
      <c r="L295" s="48">
        <f t="shared" si="64"/>
        <v>13606</v>
      </c>
      <c r="M295" s="25" t="str">
        <f t="shared" si="69"/>
        <v/>
      </c>
      <c r="N295" s="25" t="str">
        <f t="shared" si="67"/>
        <v/>
      </c>
      <c r="O295" s="25" t="str">
        <f t="shared" si="53"/>
        <v/>
      </c>
      <c r="P295" s="25" t="str">
        <f t="shared" si="62"/>
        <v/>
      </c>
      <c r="Q295" s="25" t="str">
        <f t="shared" si="59"/>
        <v/>
      </c>
      <c r="R295" s="25" t="str">
        <f t="shared" si="56"/>
        <v/>
      </c>
      <c r="S295" s="52" t="str">
        <f>IFERROR(('US Data'!M295),"")</f>
        <v/>
      </c>
      <c r="T295" s="26" t="str">
        <f>IF(CPI_Downloader!D293="","",CPI_Downloader!D293)</f>
        <v/>
      </c>
      <c r="U295" s="26" t="str">
        <f>IF(CPI_Downloader!E293="","",CPI_Downloader!E293)</f>
        <v/>
      </c>
      <c r="W295" s="48">
        <f t="shared" si="65"/>
        <v>13606</v>
      </c>
      <c r="X295" s="31" t="str">
        <f t="shared" si="70"/>
        <v/>
      </c>
      <c r="Y295" s="31" t="str">
        <f t="shared" si="54"/>
        <v/>
      </c>
      <c r="Z295" s="31" t="str">
        <f t="shared" si="63"/>
        <v/>
      </c>
      <c r="AA295" s="31" t="str">
        <f t="shared" si="60"/>
        <v/>
      </c>
      <c r="AB295" s="31" t="str">
        <f t="shared" si="57"/>
        <v/>
      </c>
      <c r="AC295" s="38" t="str">
        <f>IF(CPI_Downloader!F293="","",CPI_Downloader!F293)</f>
        <v/>
      </c>
    </row>
    <row r="296" spans="1:29" ht="12.75" customHeight="1" x14ac:dyDescent="0.2">
      <c r="A296" s="21">
        <f>IF(CPI_Downloader!A294="","",CPI_Downloader!A294)</f>
        <v>13636</v>
      </c>
      <c r="B296" s="22">
        <f t="shared" si="68"/>
        <v>4.1095890410958846E-2</v>
      </c>
      <c r="C296" s="22" t="str">
        <f t="shared" si="66"/>
        <v/>
      </c>
      <c r="D296" s="22">
        <f t="shared" ref="D296:D359" si="71">IFERROR(((I296/I260)^(1/3)-1),"")</f>
        <v>1.8185790714934313E-2</v>
      </c>
      <c r="E296" s="22">
        <f t="shared" si="61"/>
        <v>5.3478986466832801E-3</v>
      </c>
      <c r="F296" s="22">
        <f t="shared" si="58"/>
        <v>-1.6765501142637196E-2</v>
      </c>
      <c r="G296" s="22">
        <f t="shared" si="55"/>
        <v>-1.9338533005045511E-3</v>
      </c>
      <c r="H296" s="22">
        <f>'US Data'!B296</f>
        <v>5.1094890510948954E-2</v>
      </c>
      <c r="I296" s="23">
        <f>IF(CPI_Downloader!B294="","",CPI_Downloader!B294)</f>
        <v>7.6</v>
      </c>
      <c r="J296" s="23" t="str">
        <f>IF(CPI_Downloader!C294="","",CPI_Downloader!C294)</f>
        <v/>
      </c>
      <c r="K296" s="24"/>
      <c r="L296" s="48">
        <f t="shared" si="64"/>
        <v>13636</v>
      </c>
      <c r="M296" s="25" t="str">
        <f t="shared" si="69"/>
        <v/>
      </c>
      <c r="N296" s="25" t="str">
        <f t="shared" si="67"/>
        <v/>
      </c>
      <c r="O296" s="25" t="str">
        <f t="shared" ref="O296:O359" si="72">IFERROR(((T296/T260)^(1/3)-1),"")</f>
        <v/>
      </c>
      <c r="P296" s="25" t="str">
        <f t="shared" si="62"/>
        <v/>
      </c>
      <c r="Q296" s="25" t="str">
        <f t="shared" si="59"/>
        <v/>
      </c>
      <c r="R296" s="25" t="str">
        <f t="shared" si="56"/>
        <v/>
      </c>
      <c r="S296" s="52" t="str">
        <f>IFERROR(('US Data'!M296),"")</f>
        <v/>
      </c>
      <c r="T296" s="26" t="str">
        <f>IF(CPI_Downloader!D294="","",CPI_Downloader!D294)</f>
        <v/>
      </c>
      <c r="U296" s="26" t="str">
        <f>IF(CPI_Downloader!E294="","",CPI_Downloader!E294)</f>
        <v/>
      </c>
      <c r="W296" s="48">
        <f t="shared" si="65"/>
        <v>13636</v>
      </c>
      <c r="X296" s="31" t="str">
        <f t="shared" si="70"/>
        <v/>
      </c>
      <c r="Y296" s="31" t="str">
        <f t="shared" ref="Y296:Y359" si="73">IFERROR(((AC296/AC260)^(1/3)-1),"")</f>
        <v/>
      </c>
      <c r="Z296" s="31" t="str">
        <f t="shared" si="63"/>
        <v/>
      </c>
      <c r="AA296" s="31" t="str">
        <f t="shared" si="60"/>
        <v/>
      </c>
      <c r="AB296" s="31" t="str">
        <f t="shared" si="57"/>
        <v/>
      </c>
      <c r="AC296" s="38" t="str">
        <f>IF(CPI_Downloader!F294="","",CPI_Downloader!F294)</f>
        <v/>
      </c>
    </row>
    <row r="297" spans="1:29" ht="12.75" customHeight="1" x14ac:dyDescent="0.2">
      <c r="A297" s="21">
        <f>IF(CPI_Downloader!A295="","",CPI_Downloader!A295)</f>
        <v>13667</v>
      </c>
      <c r="B297" s="22">
        <f t="shared" si="68"/>
        <v>4.1095890410958846E-2</v>
      </c>
      <c r="C297" s="22" t="str">
        <f t="shared" si="66"/>
        <v/>
      </c>
      <c r="D297" s="22">
        <f t="shared" si="71"/>
        <v>1.8185790714934313E-2</v>
      </c>
      <c r="E297" s="22">
        <f t="shared" si="61"/>
        <v>5.3478986466832801E-3</v>
      </c>
      <c r="F297" s="22">
        <f t="shared" si="58"/>
        <v>-1.6765501142637196E-2</v>
      </c>
      <c r="G297" s="22">
        <f t="shared" si="55"/>
        <v>-2.5613787765302876E-3</v>
      </c>
      <c r="H297" s="22">
        <f>'US Data'!B297</f>
        <v>4.3478260869565188E-2</v>
      </c>
      <c r="I297" s="23">
        <f>IF(CPI_Downloader!B295="","",CPI_Downloader!B295)</f>
        <v>7.6</v>
      </c>
      <c r="J297" s="23" t="str">
        <f>IF(CPI_Downloader!C295="","",CPI_Downloader!C295)</f>
        <v/>
      </c>
      <c r="K297" s="24"/>
      <c r="L297" s="48">
        <f t="shared" si="64"/>
        <v>13667</v>
      </c>
      <c r="M297" s="25" t="str">
        <f t="shared" si="69"/>
        <v/>
      </c>
      <c r="N297" s="25" t="str">
        <f t="shared" si="67"/>
        <v/>
      </c>
      <c r="O297" s="25" t="str">
        <f t="shared" si="72"/>
        <v/>
      </c>
      <c r="P297" s="25" t="str">
        <f t="shared" si="62"/>
        <v/>
      </c>
      <c r="Q297" s="25" t="str">
        <f t="shared" si="59"/>
        <v/>
      </c>
      <c r="R297" s="25" t="str">
        <f t="shared" si="56"/>
        <v/>
      </c>
      <c r="S297" s="52" t="str">
        <f>IFERROR(('US Data'!M297),"")</f>
        <v/>
      </c>
      <c r="T297" s="26" t="str">
        <f>IF(CPI_Downloader!D295="","",CPI_Downloader!D295)</f>
        <v/>
      </c>
      <c r="U297" s="26" t="str">
        <f>IF(CPI_Downloader!E295="","",CPI_Downloader!E295)</f>
        <v/>
      </c>
      <c r="W297" s="48">
        <f t="shared" si="65"/>
        <v>13667</v>
      </c>
      <c r="X297" s="31" t="str">
        <f t="shared" si="70"/>
        <v/>
      </c>
      <c r="Y297" s="31" t="str">
        <f t="shared" si="73"/>
        <v/>
      </c>
      <c r="Z297" s="31" t="str">
        <f t="shared" si="63"/>
        <v/>
      </c>
      <c r="AA297" s="31" t="str">
        <f t="shared" si="60"/>
        <v/>
      </c>
      <c r="AB297" s="31" t="str">
        <f t="shared" si="57"/>
        <v/>
      </c>
      <c r="AC297" s="38" t="str">
        <f>IF(CPI_Downloader!F295="","",CPI_Downloader!F295)</f>
        <v/>
      </c>
    </row>
    <row r="298" spans="1:29" ht="12.75" customHeight="1" x14ac:dyDescent="0.2">
      <c r="A298" s="21">
        <f>IF(CPI_Downloader!A296="","",CPI_Downloader!A296)</f>
        <v>13697</v>
      </c>
      <c r="B298" s="22">
        <f t="shared" si="68"/>
        <v>2.7027027027026973E-2</v>
      </c>
      <c r="C298" s="22" t="str">
        <f t="shared" si="66"/>
        <v/>
      </c>
      <c r="D298" s="22">
        <f t="shared" si="71"/>
        <v>1.8185790714934313E-2</v>
      </c>
      <c r="E298" s="22">
        <f t="shared" si="61"/>
        <v>5.3478986466832801E-3</v>
      </c>
      <c r="F298" s="22">
        <f t="shared" si="58"/>
        <v>-1.7851359119051335E-2</v>
      </c>
      <c r="G298" s="22">
        <f t="shared" si="55"/>
        <v>-2.5613787765302876E-3</v>
      </c>
      <c r="H298" s="22">
        <f>'US Data'!B298</f>
        <v>4.3165467625899234E-2</v>
      </c>
      <c r="I298" s="23">
        <f>IF(CPI_Downloader!B296="","",CPI_Downloader!B296)</f>
        <v>7.6</v>
      </c>
      <c r="J298" s="23" t="str">
        <f>IF(CPI_Downloader!C296="","",CPI_Downloader!C296)</f>
        <v/>
      </c>
      <c r="K298" s="24"/>
      <c r="L298" s="48">
        <f t="shared" si="64"/>
        <v>13697</v>
      </c>
      <c r="M298" s="25" t="str">
        <f t="shared" si="69"/>
        <v/>
      </c>
      <c r="N298" s="25" t="str">
        <f t="shared" si="67"/>
        <v/>
      </c>
      <c r="O298" s="25" t="str">
        <f t="shared" si="72"/>
        <v/>
      </c>
      <c r="P298" s="25" t="str">
        <f t="shared" si="62"/>
        <v/>
      </c>
      <c r="Q298" s="25" t="str">
        <f t="shared" si="59"/>
        <v/>
      </c>
      <c r="R298" s="25" t="str">
        <f t="shared" si="56"/>
        <v/>
      </c>
      <c r="S298" s="52" t="str">
        <f>IFERROR(('US Data'!M298),"")</f>
        <v/>
      </c>
      <c r="T298" s="26" t="str">
        <f>IF(CPI_Downloader!D296="","",CPI_Downloader!D296)</f>
        <v/>
      </c>
      <c r="U298" s="26" t="str">
        <f>IF(CPI_Downloader!E296="","",CPI_Downloader!E296)</f>
        <v/>
      </c>
      <c r="W298" s="48">
        <f t="shared" si="65"/>
        <v>13697</v>
      </c>
      <c r="X298" s="31" t="str">
        <f t="shared" si="70"/>
        <v/>
      </c>
      <c r="Y298" s="31" t="str">
        <f t="shared" si="73"/>
        <v/>
      </c>
      <c r="Z298" s="31" t="str">
        <f t="shared" si="63"/>
        <v/>
      </c>
      <c r="AA298" s="31" t="str">
        <f t="shared" si="60"/>
        <v/>
      </c>
      <c r="AB298" s="31" t="str">
        <f t="shared" si="57"/>
        <v/>
      </c>
      <c r="AC298" s="38" t="str">
        <f>IF(CPI_Downloader!F296="","",CPI_Downloader!F296)</f>
        <v/>
      </c>
    </row>
    <row r="299" spans="1:29" ht="12.75" customHeight="1" x14ac:dyDescent="0.2">
      <c r="A299" s="21">
        <f>IF(CPI_Downloader!A297="","",CPI_Downloader!A297)</f>
        <v>13728</v>
      </c>
      <c r="B299" s="22">
        <f t="shared" si="68"/>
        <v>4.0540540540540571E-2</v>
      </c>
      <c r="C299" s="22" t="str">
        <f t="shared" si="66"/>
        <v/>
      </c>
      <c r="D299" s="22">
        <f t="shared" si="71"/>
        <v>2.2632073276993125E-2</v>
      </c>
      <c r="E299" s="22">
        <f t="shared" si="61"/>
        <v>7.9797354530708464E-3</v>
      </c>
      <c r="F299" s="22">
        <f t="shared" si="58"/>
        <v>-1.54793685473823E-2</v>
      </c>
      <c r="G299" s="22">
        <f t="shared" si="55"/>
        <v>-1.9092357273150506E-3</v>
      </c>
      <c r="H299" s="22">
        <f>'US Data'!B299</f>
        <v>3.5714285714285809E-2</v>
      </c>
      <c r="I299" s="23">
        <f>IF(CPI_Downloader!B297="","",CPI_Downloader!B297)</f>
        <v>7.7</v>
      </c>
      <c r="J299" s="23" t="str">
        <f>IF(CPI_Downloader!C297="","",CPI_Downloader!C297)</f>
        <v/>
      </c>
      <c r="K299" s="24"/>
      <c r="L299" s="48">
        <f t="shared" si="64"/>
        <v>13728</v>
      </c>
      <c r="M299" s="25" t="str">
        <f t="shared" si="69"/>
        <v/>
      </c>
      <c r="N299" s="25" t="str">
        <f t="shared" si="67"/>
        <v/>
      </c>
      <c r="O299" s="25" t="str">
        <f t="shared" si="72"/>
        <v/>
      </c>
      <c r="P299" s="25" t="str">
        <f t="shared" si="62"/>
        <v/>
      </c>
      <c r="Q299" s="25" t="str">
        <f t="shared" si="59"/>
        <v/>
      </c>
      <c r="R299" s="25" t="str">
        <f t="shared" si="56"/>
        <v/>
      </c>
      <c r="S299" s="52" t="str">
        <f>IFERROR(('US Data'!M299),"")</f>
        <v/>
      </c>
      <c r="T299" s="26" t="str">
        <f>IF(CPI_Downloader!D297="","",CPI_Downloader!D297)</f>
        <v/>
      </c>
      <c r="U299" s="26" t="str">
        <f>IF(CPI_Downloader!E297="","",CPI_Downloader!E297)</f>
        <v/>
      </c>
      <c r="W299" s="48">
        <f t="shared" si="65"/>
        <v>13728</v>
      </c>
      <c r="X299" s="31" t="str">
        <f t="shared" si="70"/>
        <v/>
      </c>
      <c r="Y299" s="31" t="str">
        <f t="shared" si="73"/>
        <v/>
      </c>
      <c r="Z299" s="31" t="str">
        <f t="shared" si="63"/>
        <v/>
      </c>
      <c r="AA299" s="31" t="str">
        <f t="shared" si="60"/>
        <v/>
      </c>
      <c r="AB299" s="31" t="str">
        <f t="shared" si="57"/>
        <v/>
      </c>
      <c r="AC299" s="38" t="str">
        <f>IF(CPI_Downloader!F297="","",CPI_Downloader!F297)</f>
        <v/>
      </c>
    </row>
    <row r="300" spans="1:29" ht="12.75" customHeight="1" x14ac:dyDescent="0.2">
      <c r="A300" s="21">
        <f>IF(CPI_Downloader!A298="","",CPI_Downloader!A298)</f>
        <v>13759</v>
      </c>
      <c r="B300" s="22">
        <f t="shared" si="68"/>
        <v>4.0540540540540571E-2</v>
      </c>
      <c r="C300" s="22" t="str">
        <f t="shared" si="66"/>
        <v/>
      </c>
      <c r="D300" s="22">
        <f t="shared" si="71"/>
        <v>2.2632073276993125E-2</v>
      </c>
      <c r="E300" s="22">
        <f t="shared" si="61"/>
        <v>7.9797354530708464E-3</v>
      </c>
      <c r="F300" s="22">
        <f t="shared" si="58"/>
        <v>-1.54793685473823E-2</v>
      </c>
      <c r="G300" s="22">
        <f t="shared" si="55"/>
        <v>-1.9092357273150506E-3</v>
      </c>
      <c r="H300" s="22">
        <f>'US Data'!B300</f>
        <v>4.2857142857142927E-2</v>
      </c>
      <c r="I300" s="23">
        <f>IF(CPI_Downloader!B298="","",CPI_Downloader!B298)</f>
        <v>7.7</v>
      </c>
      <c r="J300" s="23" t="str">
        <f>IF(CPI_Downloader!C298="","",CPI_Downloader!C298)</f>
        <v/>
      </c>
      <c r="K300" s="24"/>
      <c r="L300" s="48">
        <f t="shared" si="64"/>
        <v>13759</v>
      </c>
      <c r="M300" s="25" t="str">
        <f t="shared" si="69"/>
        <v/>
      </c>
      <c r="N300" s="25" t="str">
        <f t="shared" si="67"/>
        <v/>
      </c>
      <c r="O300" s="25" t="str">
        <f t="shared" si="72"/>
        <v/>
      </c>
      <c r="P300" s="25" t="str">
        <f t="shared" si="62"/>
        <v/>
      </c>
      <c r="Q300" s="25" t="str">
        <f t="shared" si="59"/>
        <v/>
      </c>
      <c r="R300" s="25" t="str">
        <f t="shared" si="56"/>
        <v/>
      </c>
      <c r="S300" s="52" t="str">
        <f>IFERROR(('US Data'!M300),"")</f>
        <v/>
      </c>
      <c r="T300" s="26" t="str">
        <f>IF(CPI_Downloader!D298="","",CPI_Downloader!D298)</f>
        <v/>
      </c>
      <c r="U300" s="26" t="str">
        <f>IF(CPI_Downloader!E298="","",CPI_Downloader!E298)</f>
        <v/>
      </c>
      <c r="W300" s="48">
        <f t="shared" si="65"/>
        <v>13759</v>
      </c>
      <c r="X300" s="31" t="str">
        <f t="shared" si="70"/>
        <v/>
      </c>
      <c r="Y300" s="31" t="str">
        <f t="shared" si="73"/>
        <v/>
      </c>
      <c r="Z300" s="31" t="str">
        <f t="shared" si="63"/>
        <v/>
      </c>
      <c r="AA300" s="31" t="str">
        <f t="shared" si="60"/>
        <v/>
      </c>
      <c r="AB300" s="31" t="str">
        <f t="shared" si="57"/>
        <v/>
      </c>
      <c r="AC300" s="38" t="str">
        <f>IF(CPI_Downloader!F298="","",CPI_Downloader!F298)</f>
        <v/>
      </c>
    </row>
    <row r="301" spans="1:29" ht="12.75" customHeight="1" x14ac:dyDescent="0.2">
      <c r="A301" s="21">
        <f>IF(CPI_Downloader!A299="","",CPI_Downloader!A299)</f>
        <v>13789</v>
      </c>
      <c r="B301" s="22">
        <f t="shared" si="68"/>
        <v>4.0000000000000036E-2</v>
      </c>
      <c r="C301" s="22" t="str">
        <f t="shared" si="66"/>
        <v/>
      </c>
      <c r="D301" s="22">
        <f t="shared" si="71"/>
        <v>2.7040024624839676E-2</v>
      </c>
      <c r="E301" s="22">
        <f t="shared" si="61"/>
        <v>1.333804570728625E-2</v>
      </c>
      <c r="F301" s="22">
        <f t="shared" si="58"/>
        <v>-1.4208181764179151E-2</v>
      </c>
      <c r="G301" s="22">
        <f t="shared" si="55"/>
        <v>-2.4973973301926078E-3</v>
      </c>
      <c r="H301" s="22">
        <f>'US Data'!B301</f>
        <v>4.2857142857142927E-2</v>
      </c>
      <c r="I301" s="23">
        <f>IF(CPI_Downloader!B299="","",CPI_Downloader!B299)</f>
        <v>7.8</v>
      </c>
      <c r="J301" s="23" t="str">
        <f>IF(CPI_Downloader!C299="","",CPI_Downloader!C299)</f>
        <v/>
      </c>
      <c r="K301" s="24"/>
      <c r="L301" s="48">
        <f t="shared" si="64"/>
        <v>13789</v>
      </c>
      <c r="M301" s="25" t="str">
        <f t="shared" si="69"/>
        <v/>
      </c>
      <c r="N301" s="25" t="str">
        <f t="shared" si="67"/>
        <v/>
      </c>
      <c r="O301" s="25" t="str">
        <f t="shared" si="72"/>
        <v/>
      </c>
      <c r="P301" s="25" t="str">
        <f t="shared" si="62"/>
        <v/>
      </c>
      <c r="Q301" s="25" t="str">
        <f t="shared" si="59"/>
        <v/>
      </c>
      <c r="R301" s="25" t="str">
        <f t="shared" si="56"/>
        <v/>
      </c>
      <c r="S301" s="52" t="str">
        <f>IFERROR(('US Data'!M301),"")</f>
        <v/>
      </c>
      <c r="T301" s="26" t="str">
        <f>IF(CPI_Downloader!D299="","",CPI_Downloader!D299)</f>
        <v/>
      </c>
      <c r="U301" s="26" t="str">
        <f>IF(CPI_Downloader!E299="","",CPI_Downloader!E299)</f>
        <v/>
      </c>
      <c r="W301" s="48">
        <f t="shared" si="65"/>
        <v>13789</v>
      </c>
      <c r="X301" s="31" t="str">
        <f t="shared" si="70"/>
        <v/>
      </c>
      <c r="Y301" s="31" t="str">
        <f t="shared" si="73"/>
        <v/>
      </c>
      <c r="Z301" s="31" t="str">
        <f t="shared" si="63"/>
        <v/>
      </c>
      <c r="AA301" s="31" t="str">
        <f t="shared" si="60"/>
        <v/>
      </c>
      <c r="AB301" s="31" t="str">
        <f t="shared" si="57"/>
        <v/>
      </c>
      <c r="AC301" s="38" t="str">
        <f>IF(CPI_Downloader!F299="","",CPI_Downloader!F299)</f>
        <v/>
      </c>
    </row>
    <row r="302" spans="1:29" ht="12.75" customHeight="1" x14ac:dyDescent="0.2">
      <c r="A302" s="21">
        <f>IF(CPI_Downloader!A300="","",CPI_Downloader!A300)</f>
        <v>13820</v>
      </c>
      <c r="B302" s="22">
        <f t="shared" si="68"/>
        <v>4.0000000000000036E-2</v>
      </c>
      <c r="C302" s="22" t="str">
        <f t="shared" si="66"/>
        <v/>
      </c>
      <c r="D302" s="22">
        <f t="shared" si="71"/>
        <v>2.7040024624839676E-2</v>
      </c>
      <c r="E302" s="22">
        <f t="shared" si="61"/>
        <v>1.333804570728625E-2</v>
      </c>
      <c r="F302" s="22">
        <f t="shared" si="58"/>
        <v>-1.5296863975959973E-2</v>
      </c>
      <c r="G302" s="22">
        <f t="shared" si="55"/>
        <v>-2.4973973301926078E-3</v>
      </c>
      <c r="H302" s="22">
        <f>'US Data'!B302</f>
        <v>3.5714285714285809E-2</v>
      </c>
      <c r="I302" s="23">
        <f>IF(CPI_Downloader!B300="","",CPI_Downloader!B300)</f>
        <v>7.8</v>
      </c>
      <c r="J302" s="23" t="str">
        <f>IF(CPI_Downloader!C300="","",CPI_Downloader!C300)</f>
        <v/>
      </c>
      <c r="K302" s="24"/>
      <c r="L302" s="48">
        <f t="shared" si="64"/>
        <v>13820</v>
      </c>
      <c r="M302" s="25" t="str">
        <f t="shared" si="69"/>
        <v/>
      </c>
      <c r="N302" s="25" t="str">
        <f t="shared" si="67"/>
        <v/>
      </c>
      <c r="O302" s="25" t="str">
        <f t="shared" si="72"/>
        <v/>
      </c>
      <c r="P302" s="25" t="str">
        <f t="shared" si="62"/>
        <v/>
      </c>
      <c r="Q302" s="25" t="str">
        <f t="shared" si="59"/>
        <v/>
      </c>
      <c r="R302" s="25" t="str">
        <f t="shared" si="56"/>
        <v/>
      </c>
      <c r="S302" s="52" t="str">
        <f>IFERROR(('US Data'!M302),"")</f>
        <v/>
      </c>
      <c r="T302" s="26" t="str">
        <f>IF(CPI_Downloader!D300="","",CPI_Downloader!D300)</f>
        <v/>
      </c>
      <c r="U302" s="26" t="str">
        <f>IF(CPI_Downloader!E300="","",CPI_Downloader!E300)</f>
        <v/>
      </c>
      <c r="W302" s="48">
        <f t="shared" si="65"/>
        <v>13820</v>
      </c>
      <c r="X302" s="31" t="str">
        <f t="shared" si="70"/>
        <v/>
      </c>
      <c r="Y302" s="31" t="str">
        <f t="shared" si="73"/>
        <v/>
      </c>
      <c r="Z302" s="31" t="str">
        <f t="shared" si="63"/>
        <v/>
      </c>
      <c r="AA302" s="31" t="str">
        <f t="shared" si="60"/>
        <v/>
      </c>
      <c r="AB302" s="31" t="str">
        <f t="shared" si="57"/>
        <v/>
      </c>
      <c r="AC302" s="38" t="str">
        <f>IF(CPI_Downloader!F300="","",CPI_Downloader!F300)</f>
        <v/>
      </c>
    </row>
    <row r="303" spans="1:29" ht="12.75" customHeight="1" x14ac:dyDescent="0.2">
      <c r="A303" s="21">
        <f>IF(CPI_Downloader!A301="","",CPI_Downloader!A301)</f>
        <v>13850</v>
      </c>
      <c r="B303" s="22">
        <f t="shared" si="68"/>
        <v>4.0000000000000036E-2</v>
      </c>
      <c r="C303" s="22" t="str">
        <f t="shared" si="66"/>
        <v/>
      </c>
      <c r="D303" s="22">
        <f t="shared" si="71"/>
        <v>2.7040024624839676E-2</v>
      </c>
      <c r="E303" s="22">
        <f t="shared" si="61"/>
        <v>1.333804570728625E-2</v>
      </c>
      <c r="F303" s="22">
        <f t="shared" si="58"/>
        <v>-1.5296863975959973E-2</v>
      </c>
      <c r="G303" s="22">
        <f t="shared" si="55"/>
        <v>-3.1017686005868628E-3</v>
      </c>
      <c r="H303" s="22">
        <f>'US Data'!B303</f>
        <v>2.8571428571428692E-2</v>
      </c>
      <c r="I303" s="23">
        <f>IF(CPI_Downloader!B301="","",CPI_Downloader!B301)</f>
        <v>7.8</v>
      </c>
      <c r="J303" s="23" t="str">
        <f>IF(CPI_Downloader!C301="","",CPI_Downloader!C301)</f>
        <v/>
      </c>
      <c r="K303" s="24"/>
      <c r="L303" s="48">
        <f t="shared" si="64"/>
        <v>13850</v>
      </c>
      <c r="M303" s="25" t="str">
        <f t="shared" si="69"/>
        <v/>
      </c>
      <c r="N303" s="25" t="str">
        <f t="shared" si="67"/>
        <v/>
      </c>
      <c r="O303" s="25" t="str">
        <f t="shared" si="72"/>
        <v/>
      </c>
      <c r="P303" s="25" t="str">
        <f t="shared" si="62"/>
        <v/>
      </c>
      <c r="Q303" s="25" t="str">
        <f t="shared" si="59"/>
        <v/>
      </c>
      <c r="R303" s="25" t="str">
        <f t="shared" si="56"/>
        <v/>
      </c>
      <c r="S303" s="52" t="str">
        <f>IFERROR(('US Data'!M303),"")</f>
        <v/>
      </c>
      <c r="T303" s="26" t="str">
        <f>IF(CPI_Downloader!D301="","",CPI_Downloader!D301)</f>
        <v/>
      </c>
      <c r="U303" s="26" t="str">
        <f>IF(CPI_Downloader!E301="","",CPI_Downloader!E301)</f>
        <v/>
      </c>
      <c r="W303" s="48">
        <f t="shared" si="65"/>
        <v>13850</v>
      </c>
      <c r="X303" s="31" t="str">
        <f t="shared" si="70"/>
        <v/>
      </c>
      <c r="Y303" s="31" t="str">
        <f t="shared" si="73"/>
        <v/>
      </c>
      <c r="Z303" s="31" t="str">
        <f t="shared" si="63"/>
        <v/>
      </c>
      <c r="AA303" s="31" t="str">
        <f t="shared" si="60"/>
        <v/>
      </c>
      <c r="AB303" s="31" t="str">
        <f t="shared" si="57"/>
        <v/>
      </c>
      <c r="AC303" s="38" t="str">
        <f>IF(CPI_Downloader!F301="","",CPI_Downloader!F301)</f>
        <v/>
      </c>
    </row>
    <row r="304" spans="1:29" ht="12.75" customHeight="1" x14ac:dyDescent="0.2">
      <c r="A304" s="21">
        <f>IF(CPI_Downloader!A302="","",CPI_Downloader!A302)</f>
        <v>13881</v>
      </c>
      <c r="B304" s="22">
        <f t="shared" si="68"/>
        <v>1.3157894736842257E-2</v>
      </c>
      <c r="C304" s="22" t="str">
        <f t="shared" si="66"/>
        <v/>
      </c>
      <c r="D304" s="22">
        <f t="shared" si="71"/>
        <v>2.2632073276993125E-2</v>
      </c>
      <c r="E304" s="22">
        <f t="shared" si="61"/>
        <v>1.3518419169357143E-2</v>
      </c>
      <c r="F304" s="22">
        <f t="shared" si="58"/>
        <v>-1.7640861027312438E-2</v>
      </c>
      <c r="G304" s="22">
        <f t="shared" si="55"/>
        <v>-4.3411188341055951E-3</v>
      </c>
      <c r="H304" s="22">
        <f>'US Data'!B304</f>
        <v>7.0921985815601829E-3</v>
      </c>
      <c r="I304" s="23">
        <f>IF(CPI_Downloader!B302="","",CPI_Downloader!B302)</f>
        <v>7.7</v>
      </c>
      <c r="J304" s="23" t="str">
        <f>IF(CPI_Downloader!C302="","",CPI_Downloader!C302)</f>
        <v/>
      </c>
      <c r="K304" s="24"/>
      <c r="L304" s="48">
        <f t="shared" si="64"/>
        <v>13881</v>
      </c>
      <c r="M304" s="25" t="str">
        <f t="shared" si="69"/>
        <v/>
      </c>
      <c r="N304" s="25" t="str">
        <f t="shared" si="67"/>
        <v/>
      </c>
      <c r="O304" s="25" t="str">
        <f t="shared" si="72"/>
        <v/>
      </c>
      <c r="P304" s="25" t="str">
        <f t="shared" si="62"/>
        <v/>
      </c>
      <c r="Q304" s="25" t="str">
        <f t="shared" si="59"/>
        <v/>
      </c>
      <c r="R304" s="25" t="str">
        <f t="shared" si="56"/>
        <v/>
      </c>
      <c r="S304" s="52" t="str">
        <f>IFERROR(('US Data'!M304),"")</f>
        <v/>
      </c>
      <c r="T304" s="26" t="str">
        <f>IF(CPI_Downloader!D302="","",CPI_Downloader!D302)</f>
        <v/>
      </c>
      <c r="U304" s="26" t="str">
        <f>IF(CPI_Downloader!E302="","",CPI_Downloader!E302)</f>
        <v/>
      </c>
      <c r="W304" s="48">
        <f t="shared" si="65"/>
        <v>13881</v>
      </c>
      <c r="X304" s="31" t="str">
        <f t="shared" si="70"/>
        <v/>
      </c>
      <c r="Y304" s="31" t="str">
        <f t="shared" si="73"/>
        <v/>
      </c>
      <c r="Z304" s="31" t="str">
        <f t="shared" si="63"/>
        <v/>
      </c>
      <c r="AA304" s="31" t="str">
        <f t="shared" si="60"/>
        <v/>
      </c>
      <c r="AB304" s="31" t="str">
        <f t="shared" si="57"/>
        <v/>
      </c>
      <c r="AC304" s="38" t="str">
        <f>IF(CPI_Downloader!F302="","",CPI_Downloader!F302)</f>
        <v/>
      </c>
    </row>
    <row r="305" spans="1:29" ht="12.75" customHeight="1" x14ac:dyDescent="0.2">
      <c r="A305" s="21">
        <f>IF(CPI_Downloader!A303="","",CPI_Downloader!A303)</f>
        <v>13912</v>
      </c>
      <c r="B305" s="22">
        <f t="shared" si="68"/>
        <v>1.3157894736842257E-2</v>
      </c>
      <c r="C305" s="22" t="str">
        <f t="shared" si="66"/>
        <v/>
      </c>
      <c r="D305" s="22">
        <f t="shared" si="71"/>
        <v>2.2632073276993125E-2</v>
      </c>
      <c r="E305" s="22">
        <f t="shared" si="61"/>
        <v>1.3518419169357143E-2</v>
      </c>
      <c r="F305" s="22">
        <f t="shared" si="58"/>
        <v>-1.7640861027312438E-2</v>
      </c>
      <c r="G305" s="22">
        <f t="shared" si="55"/>
        <v>-4.9300987034883725E-3</v>
      </c>
      <c r="H305" s="22">
        <f>'US Data'!B305</f>
        <v>0</v>
      </c>
      <c r="I305" s="23">
        <f>IF(CPI_Downloader!B303="","",CPI_Downloader!B303)</f>
        <v>7.7</v>
      </c>
      <c r="J305" s="23" t="str">
        <f>IF(CPI_Downloader!C303="","",CPI_Downloader!C303)</f>
        <v/>
      </c>
      <c r="K305" s="24"/>
      <c r="L305" s="48">
        <f t="shared" si="64"/>
        <v>13912</v>
      </c>
      <c r="M305" s="25" t="str">
        <f t="shared" si="69"/>
        <v/>
      </c>
      <c r="N305" s="25" t="str">
        <f t="shared" si="67"/>
        <v/>
      </c>
      <c r="O305" s="25" t="str">
        <f t="shared" si="72"/>
        <v/>
      </c>
      <c r="P305" s="25" t="str">
        <f t="shared" si="62"/>
        <v/>
      </c>
      <c r="Q305" s="25" t="str">
        <f t="shared" si="59"/>
        <v/>
      </c>
      <c r="R305" s="25" t="str">
        <f t="shared" si="56"/>
        <v/>
      </c>
      <c r="S305" s="52" t="str">
        <f>IFERROR(('US Data'!M305),"")</f>
        <v/>
      </c>
      <c r="T305" s="26" t="str">
        <f>IF(CPI_Downloader!D303="","",CPI_Downloader!D303)</f>
        <v/>
      </c>
      <c r="U305" s="26" t="str">
        <f>IF(CPI_Downloader!E303="","",CPI_Downloader!E303)</f>
        <v/>
      </c>
      <c r="W305" s="48">
        <f t="shared" si="65"/>
        <v>13912</v>
      </c>
      <c r="X305" s="31" t="str">
        <f t="shared" si="70"/>
        <v/>
      </c>
      <c r="Y305" s="31" t="str">
        <f t="shared" si="73"/>
        <v/>
      </c>
      <c r="Z305" s="31" t="str">
        <f t="shared" si="63"/>
        <v/>
      </c>
      <c r="AA305" s="31" t="str">
        <f t="shared" si="60"/>
        <v/>
      </c>
      <c r="AB305" s="31" t="str">
        <f t="shared" si="57"/>
        <v/>
      </c>
      <c r="AC305" s="38" t="str">
        <f>IF(CPI_Downloader!F303="","",CPI_Downloader!F303)</f>
        <v/>
      </c>
    </row>
    <row r="306" spans="1:29" ht="12.75" customHeight="1" x14ac:dyDescent="0.2">
      <c r="A306" s="21">
        <f>IF(CPI_Downloader!A304="","",CPI_Downloader!A304)</f>
        <v>13940</v>
      </c>
      <c r="B306" s="22">
        <f t="shared" si="68"/>
        <v>2.6315789473684292E-2</v>
      </c>
      <c r="C306" s="22" t="str">
        <f t="shared" si="66"/>
        <v/>
      </c>
      <c r="D306" s="22">
        <f t="shared" si="71"/>
        <v>2.7040024624839676E-2</v>
      </c>
      <c r="E306" s="22">
        <f t="shared" si="61"/>
        <v>1.8983732497009909E-2</v>
      </c>
      <c r="F306" s="22">
        <f t="shared" si="58"/>
        <v>-1.5296863975959973E-2</v>
      </c>
      <c r="G306" s="22">
        <f t="shared" si="55"/>
        <v>-4.8700262580855247E-3</v>
      </c>
      <c r="H306" s="22">
        <f>'US Data'!B306</f>
        <v>-7.0422535211267512E-3</v>
      </c>
      <c r="I306" s="23">
        <f>IF(CPI_Downloader!B304="","",CPI_Downloader!B304)</f>
        <v>7.8</v>
      </c>
      <c r="J306" s="23" t="str">
        <f>IF(CPI_Downloader!C304="","",CPI_Downloader!C304)</f>
        <v/>
      </c>
      <c r="K306" s="24"/>
      <c r="L306" s="48">
        <f t="shared" si="64"/>
        <v>13940</v>
      </c>
      <c r="M306" s="25" t="str">
        <f t="shared" si="69"/>
        <v/>
      </c>
      <c r="N306" s="25" t="str">
        <f t="shared" si="67"/>
        <v/>
      </c>
      <c r="O306" s="25" t="str">
        <f t="shared" si="72"/>
        <v/>
      </c>
      <c r="P306" s="25" t="str">
        <f t="shared" si="62"/>
        <v/>
      </c>
      <c r="Q306" s="25" t="str">
        <f t="shared" si="59"/>
        <v/>
      </c>
      <c r="R306" s="25" t="str">
        <f t="shared" si="56"/>
        <v/>
      </c>
      <c r="S306" s="52" t="str">
        <f>IFERROR(('US Data'!M306),"")</f>
        <v/>
      </c>
      <c r="T306" s="26" t="str">
        <f>IF(CPI_Downloader!D304="","",CPI_Downloader!D304)</f>
        <v/>
      </c>
      <c r="U306" s="26" t="str">
        <f>IF(CPI_Downloader!E304="","",CPI_Downloader!E304)</f>
        <v/>
      </c>
      <c r="W306" s="48">
        <f t="shared" si="65"/>
        <v>13940</v>
      </c>
      <c r="X306" s="31" t="str">
        <f t="shared" si="70"/>
        <v/>
      </c>
      <c r="Y306" s="31" t="str">
        <f t="shared" si="73"/>
        <v/>
      </c>
      <c r="Z306" s="31" t="str">
        <f t="shared" si="63"/>
        <v/>
      </c>
      <c r="AA306" s="31" t="str">
        <f t="shared" si="60"/>
        <v/>
      </c>
      <c r="AB306" s="31" t="str">
        <f t="shared" si="57"/>
        <v/>
      </c>
      <c r="AC306" s="38" t="str">
        <f>IF(CPI_Downloader!F304="","",CPI_Downloader!F304)</f>
        <v/>
      </c>
    </row>
    <row r="307" spans="1:29" ht="12.75" customHeight="1" x14ac:dyDescent="0.2">
      <c r="A307" s="21">
        <f>IF(CPI_Downloader!A305="","",CPI_Downloader!A305)</f>
        <v>13971</v>
      </c>
      <c r="B307" s="22">
        <f t="shared" si="68"/>
        <v>2.6315789473684292E-2</v>
      </c>
      <c r="C307" s="22" t="str">
        <f t="shared" si="66"/>
        <v/>
      </c>
      <c r="D307" s="22">
        <f t="shared" si="71"/>
        <v>2.7040024624839676E-2</v>
      </c>
      <c r="E307" s="22">
        <f t="shared" si="61"/>
        <v>1.8983732497009909E-2</v>
      </c>
      <c r="F307" s="22">
        <f t="shared" si="58"/>
        <v>-1.5296863975959973E-2</v>
      </c>
      <c r="G307" s="22">
        <f t="shared" si="55"/>
        <v>-4.8700262580855247E-3</v>
      </c>
      <c r="H307" s="22">
        <f>'US Data'!B307</f>
        <v>-6.9930069930070893E-3</v>
      </c>
      <c r="I307" s="23">
        <f>IF(CPI_Downloader!B305="","",CPI_Downloader!B305)</f>
        <v>7.8</v>
      </c>
      <c r="J307" s="23" t="str">
        <f>IF(CPI_Downloader!C305="","",CPI_Downloader!C305)</f>
        <v/>
      </c>
      <c r="K307" s="24"/>
      <c r="L307" s="48">
        <f t="shared" si="64"/>
        <v>13971</v>
      </c>
      <c r="M307" s="25" t="str">
        <f t="shared" si="69"/>
        <v/>
      </c>
      <c r="N307" s="25" t="str">
        <f t="shared" si="67"/>
        <v/>
      </c>
      <c r="O307" s="25" t="str">
        <f t="shared" si="72"/>
        <v/>
      </c>
      <c r="P307" s="25" t="str">
        <f t="shared" si="62"/>
        <v/>
      </c>
      <c r="Q307" s="25" t="str">
        <f t="shared" si="59"/>
        <v/>
      </c>
      <c r="R307" s="25" t="str">
        <f t="shared" si="56"/>
        <v/>
      </c>
      <c r="S307" s="52" t="str">
        <f>IFERROR(('US Data'!M307),"")</f>
        <v/>
      </c>
      <c r="T307" s="26" t="str">
        <f>IF(CPI_Downloader!D305="","",CPI_Downloader!D305)</f>
        <v/>
      </c>
      <c r="U307" s="26" t="str">
        <f>IF(CPI_Downloader!E305="","",CPI_Downloader!E305)</f>
        <v/>
      </c>
      <c r="W307" s="48">
        <f t="shared" si="65"/>
        <v>13971</v>
      </c>
      <c r="X307" s="31" t="str">
        <f t="shared" si="70"/>
        <v/>
      </c>
      <c r="Y307" s="31" t="str">
        <f t="shared" si="73"/>
        <v/>
      </c>
      <c r="Z307" s="31" t="str">
        <f t="shared" si="63"/>
        <v/>
      </c>
      <c r="AA307" s="31" t="str">
        <f t="shared" si="60"/>
        <v/>
      </c>
      <c r="AB307" s="31" t="str">
        <f t="shared" si="57"/>
        <v/>
      </c>
      <c r="AC307" s="38" t="str">
        <f>IF(CPI_Downloader!F305="","",CPI_Downloader!F305)</f>
        <v/>
      </c>
    </row>
    <row r="308" spans="1:29" ht="12.75" customHeight="1" x14ac:dyDescent="0.2">
      <c r="A308" s="21">
        <f>IF(CPI_Downloader!A306="","",CPI_Downloader!A306)</f>
        <v>14001</v>
      </c>
      <c r="B308" s="22">
        <f t="shared" si="68"/>
        <v>1.3157894736842257E-2</v>
      </c>
      <c r="C308" s="22" t="str">
        <f t="shared" si="66"/>
        <v/>
      </c>
      <c r="D308" s="22">
        <f t="shared" si="71"/>
        <v>2.2632073276993125E-2</v>
      </c>
      <c r="E308" s="22">
        <f t="shared" si="61"/>
        <v>1.6357450827813702E-2</v>
      </c>
      <c r="F308" s="22">
        <f t="shared" si="58"/>
        <v>-1.54793685473823E-2</v>
      </c>
      <c r="G308" s="22">
        <f t="shared" ref="G308:G371" si="74">IFERROR(((I308/I68)^(1/20)-1),"")</f>
        <v>-6.0865363723033861E-3</v>
      </c>
      <c r="H308" s="22">
        <f>'US Data'!B308</f>
        <v>-2.083333333333337E-2</v>
      </c>
      <c r="I308" s="23">
        <f>IF(CPI_Downloader!B306="","",CPI_Downloader!B306)</f>
        <v>7.7</v>
      </c>
      <c r="J308" s="23" t="str">
        <f>IF(CPI_Downloader!C306="","",CPI_Downloader!C306)</f>
        <v/>
      </c>
      <c r="K308" s="24"/>
      <c r="L308" s="48">
        <f t="shared" si="64"/>
        <v>14001</v>
      </c>
      <c r="M308" s="25" t="str">
        <f t="shared" si="69"/>
        <v/>
      </c>
      <c r="N308" s="25" t="str">
        <f t="shared" si="67"/>
        <v/>
      </c>
      <c r="O308" s="25" t="str">
        <f t="shared" si="72"/>
        <v/>
      </c>
      <c r="P308" s="25" t="str">
        <f t="shared" si="62"/>
        <v/>
      </c>
      <c r="Q308" s="25" t="str">
        <f t="shared" si="59"/>
        <v/>
      </c>
      <c r="R308" s="25" t="str">
        <f t="shared" ref="R308:R371" si="75">IFERROR(((T308/T68)^(1/20)-1),"")</f>
        <v/>
      </c>
      <c r="S308" s="52" t="str">
        <f>IFERROR(('US Data'!M308),"")</f>
        <v/>
      </c>
      <c r="T308" s="26" t="str">
        <f>IF(CPI_Downloader!D306="","",CPI_Downloader!D306)</f>
        <v/>
      </c>
      <c r="U308" s="26" t="str">
        <f>IF(CPI_Downloader!E306="","",CPI_Downloader!E306)</f>
        <v/>
      </c>
      <c r="W308" s="48">
        <f t="shared" si="65"/>
        <v>14001</v>
      </c>
      <c r="X308" s="31" t="str">
        <f t="shared" si="70"/>
        <v/>
      </c>
      <c r="Y308" s="31" t="str">
        <f t="shared" si="73"/>
        <v/>
      </c>
      <c r="Z308" s="31" t="str">
        <f t="shared" si="63"/>
        <v/>
      </c>
      <c r="AA308" s="31" t="str">
        <f t="shared" si="60"/>
        <v/>
      </c>
      <c r="AB308" s="31" t="str">
        <f t="shared" ref="AB308:AB371" si="76">IFERROR(((AC308/AC68)^(1/20)-1),"")</f>
        <v/>
      </c>
      <c r="AC308" s="38" t="str">
        <f>IF(CPI_Downloader!F306="","",CPI_Downloader!F306)</f>
        <v/>
      </c>
    </row>
    <row r="309" spans="1:29" ht="12.75" customHeight="1" x14ac:dyDescent="0.2">
      <c r="A309" s="21">
        <f>IF(CPI_Downloader!A307="","",CPI_Downloader!A307)</f>
        <v>14032</v>
      </c>
      <c r="B309" s="22">
        <f t="shared" si="68"/>
        <v>1.3157894736842257E-2</v>
      </c>
      <c r="C309" s="22" t="str">
        <f t="shared" si="66"/>
        <v/>
      </c>
      <c r="D309" s="22">
        <f t="shared" si="71"/>
        <v>2.2632073276993125E-2</v>
      </c>
      <c r="E309" s="22">
        <f t="shared" si="61"/>
        <v>1.6357450827813702E-2</v>
      </c>
      <c r="F309" s="22">
        <f t="shared" si="58"/>
        <v>-1.54793685473823E-2</v>
      </c>
      <c r="G309" s="22">
        <f t="shared" si="74"/>
        <v>-6.6543308606306084E-3</v>
      </c>
      <c r="H309" s="22">
        <f>'US Data'!B309</f>
        <v>-2.083333333333337E-2</v>
      </c>
      <c r="I309" s="23">
        <f>IF(CPI_Downloader!B307="","",CPI_Downloader!B307)</f>
        <v>7.7</v>
      </c>
      <c r="J309" s="23" t="str">
        <f>IF(CPI_Downloader!C307="","",CPI_Downloader!C307)</f>
        <v/>
      </c>
      <c r="K309" s="24"/>
      <c r="L309" s="48">
        <f t="shared" si="64"/>
        <v>14032</v>
      </c>
      <c r="M309" s="25" t="str">
        <f t="shared" si="69"/>
        <v/>
      </c>
      <c r="N309" s="25" t="str">
        <f t="shared" si="67"/>
        <v/>
      </c>
      <c r="O309" s="25" t="str">
        <f t="shared" si="72"/>
        <v/>
      </c>
      <c r="P309" s="25" t="str">
        <f t="shared" si="62"/>
        <v/>
      </c>
      <c r="Q309" s="25" t="str">
        <f t="shared" si="59"/>
        <v/>
      </c>
      <c r="R309" s="25" t="str">
        <f t="shared" si="75"/>
        <v/>
      </c>
      <c r="S309" s="52" t="str">
        <f>IFERROR(('US Data'!M309),"")</f>
        <v/>
      </c>
      <c r="T309" s="26" t="str">
        <f>IF(CPI_Downloader!D307="","",CPI_Downloader!D307)</f>
        <v/>
      </c>
      <c r="U309" s="26" t="str">
        <f>IF(CPI_Downloader!E307="","",CPI_Downloader!E307)</f>
        <v/>
      </c>
      <c r="W309" s="48">
        <f t="shared" si="65"/>
        <v>14032</v>
      </c>
      <c r="X309" s="31" t="str">
        <f t="shared" si="70"/>
        <v/>
      </c>
      <c r="Y309" s="31" t="str">
        <f t="shared" si="73"/>
        <v/>
      </c>
      <c r="Z309" s="31" t="str">
        <f t="shared" si="63"/>
        <v/>
      </c>
      <c r="AA309" s="31" t="str">
        <f t="shared" si="60"/>
        <v/>
      </c>
      <c r="AB309" s="31" t="str">
        <f t="shared" si="76"/>
        <v/>
      </c>
      <c r="AC309" s="38" t="str">
        <f>IF(CPI_Downloader!F307="","",CPI_Downloader!F307)</f>
        <v/>
      </c>
    </row>
    <row r="310" spans="1:29" ht="12.75" customHeight="1" x14ac:dyDescent="0.2">
      <c r="A310" s="21">
        <f>IF(CPI_Downloader!A308="","",CPI_Downloader!A308)</f>
        <v>14062</v>
      </c>
      <c r="B310" s="22">
        <f t="shared" si="68"/>
        <v>2.6315789473684292E-2</v>
      </c>
      <c r="C310" s="22" t="str">
        <f t="shared" si="66"/>
        <v/>
      </c>
      <c r="D310" s="22">
        <f t="shared" si="71"/>
        <v>2.7040024624839676E-2</v>
      </c>
      <c r="E310" s="22">
        <f t="shared" si="61"/>
        <v>1.8983732497009909E-2</v>
      </c>
      <c r="F310" s="22">
        <f t="shared" si="58"/>
        <v>-1.4208181764179151E-2</v>
      </c>
      <c r="G310" s="22">
        <f t="shared" si="74"/>
        <v>-6.5746688147145793E-3</v>
      </c>
      <c r="H310" s="22">
        <f>'US Data'!B310</f>
        <v>-2.7586206896551779E-2</v>
      </c>
      <c r="I310" s="23">
        <f>IF(CPI_Downloader!B308="","",CPI_Downloader!B308)</f>
        <v>7.8</v>
      </c>
      <c r="J310" s="23" t="str">
        <f>IF(CPI_Downloader!C308="","",CPI_Downloader!C308)</f>
        <v/>
      </c>
      <c r="K310" s="24"/>
      <c r="L310" s="48">
        <f t="shared" si="64"/>
        <v>14062</v>
      </c>
      <c r="M310" s="25" t="str">
        <f t="shared" si="69"/>
        <v/>
      </c>
      <c r="N310" s="25" t="str">
        <f t="shared" si="67"/>
        <v/>
      </c>
      <c r="O310" s="25" t="str">
        <f t="shared" si="72"/>
        <v/>
      </c>
      <c r="P310" s="25" t="str">
        <f t="shared" si="62"/>
        <v/>
      </c>
      <c r="Q310" s="25" t="str">
        <f t="shared" si="59"/>
        <v/>
      </c>
      <c r="R310" s="25" t="str">
        <f t="shared" si="75"/>
        <v/>
      </c>
      <c r="S310" s="52" t="str">
        <f>IFERROR(('US Data'!M310),"")</f>
        <v/>
      </c>
      <c r="T310" s="26" t="str">
        <f>IF(CPI_Downloader!D308="","",CPI_Downloader!D308)</f>
        <v/>
      </c>
      <c r="U310" s="26" t="str">
        <f>IF(CPI_Downloader!E308="","",CPI_Downloader!E308)</f>
        <v/>
      </c>
      <c r="W310" s="48">
        <f t="shared" si="65"/>
        <v>14062</v>
      </c>
      <c r="X310" s="31" t="str">
        <f t="shared" si="70"/>
        <v/>
      </c>
      <c r="Y310" s="31" t="str">
        <f t="shared" si="73"/>
        <v/>
      </c>
      <c r="Z310" s="31" t="str">
        <f t="shared" si="63"/>
        <v/>
      </c>
      <c r="AA310" s="31" t="str">
        <f t="shared" si="60"/>
        <v/>
      </c>
      <c r="AB310" s="31" t="str">
        <f t="shared" si="76"/>
        <v/>
      </c>
      <c r="AC310" s="38" t="str">
        <f>IF(CPI_Downloader!F308="","",CPI_Downloader!F308)</f>
        <v/>
      </c>
    </row>
    <row r="311" spans="1:29" ht="12.75" customHeight="1" x14ac:dyDescent="0.2">
      <c r="A311" s="21">
        <f>IF(CPI_Downloader!A309="","",CPI_Downloader!A309)</f>
        <v>14093</v>
      </c>
      <c r="B311" s="22">
        <f t="shared" si="68"/>
        <v>1.298701298701288E-2</v>
      </c>
      <c r="C311" s="22" t="str">
        <f t="shared" si="66"/>
        <v/>
      </c>
      <c r="D311" s="22">
        <f t="shared" si="71"/>
        <v>2.7040024624839676E-2</v>
      </c>
      <c r="E311" s="22">
        <f t="shared" si="61"/>
        <v>1.6137364741595661E-2</v>
      </c>
      <c r="F311" s="22">
        <f t="shared" si="58"/>
        <v>-1.637246510555479E-2</v>
      </c>
      <c r="G311" s="22">
        <f t="shared" si="74"/>
        <v>-8.2200168916266581E-3</v>
      </c>
      <c r="H311" s="22">
        <f>'US Data'!B311</f>
        <v>-2.7586206896551779E-2</v>
      </c>
      <c r="I311" s="23">
        <f>IF(CPI_Downloader!B309="","",CPI_Downloader!B309)</f>
        <v>7.8</v>
      </c>
      <c r="J311" s="23" t="str">
        <f>IF(CPI_Downloader!C309="","",CPI_Downloader!C309)</f>
        <v/>
      </c>
      <c r="K311" s="24"/>
      <c r="L311" s="48">
        <f t="shared" si="64"/>
        <v>14093</v>
      </c>
      <c r="M311" s="25" t="str">
        <f t="shared" si="69"/>
        <v/>
      </c>
      <c r="N311" s="25" t="str">
        <f t="shared" si="67"/>
        <v/>
      </c>
      <c r="O311" s="25" t="str">
        <f t="shared" si="72"/>
        <v/>
      </c>
      <c r="P311" s="25" t="str">
        <f t="shared" si="62"/>
        <v/>
      </c>
      <c r="Q311" s="25" t="str">
        <f t="shared" si="59"/>
        <v/>
      </c>
      <c r="R311" s="25" t="str">
        <f t="shared" si="75"/>
        <v/>
      </c>
      <c r="S311" s="52" t="str">
        <f>IFERROR(('US Data'!M311),"")</f>
        <v/>
      </c>
      <c r="T311" s="26" t="str">
        <f>IF(CPI_Downloader!D309="","",CPI_Downloader!D309)</f>
        <v/>
      </c>
      <c r="U311" s="26" t="str">
        <f>IF(CPI_Downloader!E309="","",CPI_Downloader!E309)</f>
        <v/>
      </c>
      <c r="W311" s="48">
        <f t="shared" si="65"/>
        <v>14093</v>
      </c>
      <c r="X311" s="31" t="str">
        <f t="shared" si="70"/>
        <v/>
      </c>
      <c r="Y311" s="31" t="str">
        <f t="shared" si="73"/>
        <v/>
      </c>
      <c r="Z311" s="31" t="str">
        <f t="shared" si="63"/>
        <v/>
      </c>
      <c r="AA311" s="31" t="str">
        <f t="shared" si="60"/>
        <v/>
      </c>
      <c r="AB311" s="31" t="str">
        <f t="shared" si="76"/>
        <v/>
      </c>
      <c r="AC311" s="38" t="str">
        <f>IF(CPI_Downloader!F309="","",CPI_Downloader!F309)</f>
        <v/>
      </c>
    </row>
    <row r="312" spans="1:29" ht="12.75" customHeight="1" x14ac:dyDescent="0.2">
      <c r="A312" s="21">
        <f>IF(CPI_Downloader!A310="","",CPI_Downloader!A310)</f>
        <v>14124</v>
      </c>
      <c r="B312" s="22">
        <f t="shared" si="68"/>
        <v>0</v>
      </c>
      <c r="C312" s="22" t="str">
        <f t="shared" si="66"/>
        <v/>
      </c>
      <c r="D312" s="22">
        <f t="shared" si="71"/>
        <v>1.7941034505813303E-2</v>
      </c>
      <c r="E312" s="22">
        <f t="shared" si="61"/>
        <v>1.3518419169357143E-2</v>
      </c>
      <c r="F312" s="22">
        <f t="shared" si="58"/>
        <v>-1.7640861027312438E-2</v>
      </c>
      <c r="G312" s="22">
        <f t="shared" si="74"/>
        <v>-8.8596774559681624E-3</v>
      </c>
      <c r="H312" s="22">
        <f>'US Data'!B312</f>
        <v>-3.4246575342465779E-2</v>
      </c>
      <c r="I312" s="23">
        <f>IF(CPI_Downloader!B310="","",CPI_Downloader!B310)</f>
        <v>7.7</v>
      </c>
      <c r="J312" s="23" t="str">
        <f>IF(CPI_Downloader!C310="","",CPI_Downloader!C310)</f>
        <v/>
      </c>
      <c r="K312" s="24"/>
      <c r="L312" s="48">
        <f t="shared" si="64"/>
        <v>14124</v>
      </c>
      <c r="M312" s="25" t="str">
        <f t="shared" si="69"/>
        <v/>
      </c>
      <c r="N312" s="25" t="str">
        <f t="shared" si="67"/>
        <v/>
      </c>
      <c r="O312" s="25" t="str">
        <f t="shared" si="72"/>
        <v/>
      </c>
      <c r="P312" s="25" t="str">
        <f t="shared" si="62"/>
        <v/>
      </c>
      <c r="Q312" s="25" t="str">
        <f t="shared" si="59"/>
        <v/>
      </c>
      <c r="R312" s="25" t="str">
        <f t="shared" si="75"/>
        <v/>
      </c>
      <c r="S312" s="52" t="str">
        <f>IFERROR(('US Data'!M312),"")</f>
        <v/>
      </c>
      <c r="T312" s="26" t="str">
        <f>IF(CPI_Downloader!D310="","",CPI_Downloader!D310)</f>
        <v/>
      </c>
      <c r="U312" s="26" t="str">
        <f>IF(CPI_Downloader!E310="","",CPI_Downloader!E310)</f>
        <v/>
      </c>
      <c r="W312" s="48">
        <f t="shared" si="65"/>
        <v>14124</v>
      </c>
      <c r="X312" s="31" t="str">
        <f t="shared" si="70"/>
        <v/>
      </c>
      <c r="Y312" s="31" t="str">
        <f t="shared" si="73"/>
        <v/>
      </c>
      <c r="Z312" s="31" t="str">
        <f t="shared" si="63"/>
        <v/>
      </c>
      <c r="AA312" s="31" t="str">
        <f t="shared" si="60"/>
        <v/>
      </c>
      <c r="AB312" s="31" t="str">
        <f t="shared" si="76"/>
        <v/>
      </c>
      <c r="AC312" s="38" t="str">
        <f>IF(CPI_Downloader!F310="","",CPI_Downloader!F310)</f>
        <v/>
      </c>
    </row>
    <row r="313" spans="1:29" ht="12.75" customHeight="1" x14ac:dyDescent="0.2">
      <c r="A313" s="21">
        <f>IF(CPI_Downloader!A311="","",CPI_Downloader!A311)</f>
        <v>14154</v>
      </c>
      <c r="B313" s="22">
        <f t="shared" si="68"/>
        <v>-2.5641025641025661E-2</v>
      </c>
      <c r="C313" s="22" t="str">
        <f t="shared" si="66"/>
        <v/>
      </c>
      <c r="D313" s="22">
        <f t="shared" si="71"/>
        <v>1.3515148022100965E-2</v>
      </c>
      <c r="E313" s="22">
        <f t="shared" si="61"/>
        <v>1.3703739792310987E-2</v>
      </c>
      <c r="F313" s="22">
        <f t="shared" si="58"/>
        <v>-1.8924169947934222E-2</v>
      </c>
      <c r="G313" s="22">
        <f t="shared" si="74"/>
        <v>-1.0042541157904927E-2</v>
      </c>
      <c r="H313" s="22">
        <f>'US Data'!B313</f>
        <v>-4.1095890410958846E-2</v>
      </c>
      <c r="I313" s="23">
        <f>IF(CPI_Downloader!B311="","",CPI_Downloader!B311)</f>
        <v>7.6</v>
      </c>
      <c r="J313" s="23" t="str">
        <f>IF(CPI_Downloader!C311="","",CPI_Downloader!C311)</f>
        <v/>
      </c>
      <c r="K313" s="24"/>
      <c r="L313" s="48">
        <f t="shared" si="64"/>
        <v>14154</v>
      </c>
      <c r="M313" s="25" t="str">
        <f t="shared" si="69"/>
        <v/>
      </c>
      <c r="N313" s="25" t="str">
        <f t="shared" si="67"/>
        <v/>
      </c>
      <c r="O313" s="25" t="str">
        <f t="shared" si="72"/>
        <v/>
      </c>
      <c r="P313" s="25" t="str">
        <f t="shared" si="62"/>
        <v/>
      </c>
      <c r="Q313" s="25" t="str">
        <f t="shared" si="59"/>
        <v/>
      </c>
      <c r="R313" s="25" t="str">
        <f t="shared" si="75"/>
        <v/>
      </c>
      <c r="S313" s="52" t="str">
        <f>IFERROR(('US Data'!M313),"")</f>
        <v/>
      </c>
      <c r="T313" s="26" t="str">
        <f>IF(CPI_Downloader!D311="","",CPI_Downloader!D311)</f>
        <v/>
      </c>
      <c r="U313" s="26" t="str">
        <f>IF(CPI_Downloader!E311="","",CPI_Downloader!E311)</f>
        <v/>
      </c>
      <c r="W313" s="48">
        <f t="shared" si="65"/>
        <v>14154</v>
      </c>
      <c r="X313" s="31" t="str">
        <f t="shared" si="70"/>
        <v/>
      </c>
      <c r="Y313" s="31" t="str">
        <f t="shared" si="73"/>
        <v/>
      </c>
      <c r="Z313" s="31" t="str">
        <f t="shared" si="63"/>
        <v/>
      </c>
      <c r="AA313" s="31" t="str">
        <f t="shared" si="60"/>
        <v/>
      </c>
      <c r="AB313" s="31" t="str">
        <f t="shared" si="76"/>
        <v/>
      </c>
      <c r="AC313" s="38" t="str">
        <f>IF(CPI_Downloader!F311="","",CPI_Downloader!F311)</f>
        <v/>
      </c>
    </row>
    <row r="314" spans="1:29" ht="12.75" customHeight="1" x14ac:dyDescent="0.2">
      <c r="A314" s="21">
        <f>IF(CPI_Downloader!A312="","",CPI_Downloader!A312)</f>
        <v>14185</v>
      </c>
      <c r="B314" s="22">
        <f t="shared" si="68"/>
        <v>-2.5641025641025661E-2</v>
      </c>
      <c r="C314" s="22" t="str">
        <f t="shared" si="66"/>
        <v/>
      </c>
      <c r="D314" s="22">
        <f t="shared" si="71"/>
        <v>8.929043886532817E-3</v>
      </c>
      <c r="E314" s="22">
        <f t="shared" si="61"/>
        <v>1.3703739792310987E-2</v>
      </c>
      <c r="F314" s="22">
        <f t="shared" si="58"/>
        <v>-1.8924169947934222E-2</v>
      </c>
      <c r="G314" s="22">
        <f t="shared" si="74"/>
        <v>-1.0571793694349796E-2</v>
      </c>
      <c r="H314" s="22">
        <f>'US Data'!B314</f>
        <v>-3.4482758620689613E-2</v>
      </c>
      <c r="I314" s="23">
        <f>IF(CPI_Downloader!B312="","",CPI_Downloader!B312)</f>
        <v>7.6</v>
      </c>
      <c r="J314" s="23" t="str">
        <f>IF(CPI_Downloader!C312="","",CPI_Downloader!C312)</f>
        <v/>
      </c>
      <c r="K314" s="24"/>
      <c r="L314" s="48">
        <f t="shared" si="64"/>
        <v>14185</v>
      </c>
      <c r="M314" s="25" t="str">
        <f t="shared" si="69"/>
        <v/>
      </c>
      <c r="N314" s="25" t="str">
        <f t="shared" si="67"/>
        <v/>
      </c>
      <c r="O314" s="25" t="str">
        <f t="shared" si="72"/>
        <v/>
      </c>
      <c r="P314" s="25" t="str">
        <f t="shared" si="62"/>
        <v/>
      </c>
      <c r="Q314" s="25" t="str">
        <f t="shared" si="59"/>
        <v/>
      </c>
      <c r="R314" s="25" t="str">
        <f t="shared" si="75"/>
        <v/>
      </c>
      <c r="S314" s="52" t="str">
        <f>IFERROR(('US Data'!M314),"")</f>
        <v/>
      </c>
      <c r="T314" s="26" t="str">
        <f>IF(CPI_Downloader!D312="","",CPI_Downloader!D312)</f>
        <v/>
      </c>
      <c r="U314" s="26" t="str">
        <f>IF(CPI_Downloader!E312="","",CPI_Downloader!E312)</f>
        <v/>
      </c>
      <c r="W314" s="48">
        <f t="shared" si="65"/>
        <v>14185</v>
      </c>
      <c r="X314" s="31" t="str">
        <f t="shared" si="70"/>
        <v/>
      </c>
      <c r="Y314" s="31" t="str">
        <f t="shared" si="73"/>
        <v/>
      </c>
      <c r="Z314" s="31" t="str">
        <f t="shared" si="63"/>
        <v/>
      </c>
      <c r="AA314" s="31" t="str">
        <f t="shared" si="60"/>
        <v/>
      </c>
      <c r="AB314" s="31" t="str">
        <f t="shared" si="76"/>
        <v/>
      </c>
      <c r="AC314" s="38" t="str">
        <f>IF(CPI_Downloader!F312="","",CPI_Downloader!F312)</f>
        <v/>
      </c>
    </row>
    <row r="315" spans="1:29" ht="12.75" customHeight="1" x14ac:dyDescent="0.2">
      <c r="A315" s="21">
        <f>IF(CPI_Downloader!A313="","",CPI_Downloader!A313)</f>
        <v>14215</v>
      </c>
      <c r="B315" s="22">
        <f t="shared" si="68"/>
        <v>-2.5641025641025661E-2</v>
      </c>
      <c r="C315" s="22" t="str">
        <f t="shared" si="66"/>
        <v/>
      </c>
      <c r="D315" s="22">
        <f t="shared" si="71"/>
        <v>8.929043886532817E-3</v>
      </c>
      <c r="E315" s="22">
        <f t="shared" si="61"/>
        <v>1.3703739792310987E-2</v>
      </c>
      <c r="F315" s="22">
        <f t="shared" si="58"/>
        <v>-1.8924169947934222E-2</v>
      </c>
      <c r="G315" s="22">
        <f t="shared" si="74"/>
        <v>-1.0571793694349796E-2</v>
      </c>
      <c r="H315" s="22">
        <f>'US Data'!B315</f>
        <v>-2.777777777777779E-2</v>
      </c>
      <c r="I315" s="23">
        <f>IF(CPI_Downloader!B313="","",CPI_Downloader!B313)</f>
        <v>7.6</v>
      </c>
      <c r="J315" s="23" t="str">
        <f>IF(CPI_Downloader!C313="","",CPI_Downloader!C313)</f>
        <v/>
      </c>
      <c r="K315" s="24"/>
      <c r="L315" s="48">
        <f t="shared" si="64"/>
        <v>14215</v>
      </c>
      <c r="M315" s="25" t="str">
        <f t="shared" si="69"/>
        <v/>
      </c>
      <c r="N315" s="25" t="str">
        <f t="shared" si="67"/>
        <v/>
      </c>
      <c r="O315" s="25" t="str">
        <f t="shared" si="72"/>
        <v/>
      </c>
      <c r="P315" s="25" t="str">
        <f t="shared" si="62"/>
        <v/>
      </c>
      <c r="Q315" s="25" t="str">
        <f t="shared" si="59"/>
        <v/>
      </c>
      <c r="R315" s="25" t="str">
        <f t="shared" si="75"/>
        <v/>
      </c>
      <c r="S315" s="52" t="str">
        <f>IFERROR(('US Data'!M315),"")</f>
        <v/>
      </c>
      <c r="T315" s="26" t="str">
        <f>IF(CPI_Downloader!D313="","",CPI_Downloader!D313)</f>
        <v/>
      </c>
      <c r="U315" s="26" t="str">
        <f>IF(CPI_Downloader!E313="","",CPI_Downloader!E313)</f>
        <v/>
      </c>
      <c r="W315" s="48">
        <f t="shared" si="65"/>
        <v>14215</v>
      </c>
      <c r="X315" s="31" t="str">
        <f t="shared" si="70"/>
        <v/>
      </c>
      <c r="Y315" s="31" t="str">
        <f t="shared" si="73"/>
        <v/>
      </c>
      <c r="Z315" s="31" t="str">
        <f t="shared" si="63"/>
        <v/>
      </c>
      <c r="AA315" s="31" t="str">
        <f t="shared" si="60"/>
        <v/>
      </c>
      <c r="AB315" s="31" t="str">
        <f t="shared" si="76"/>
        <v/>
      </c>
      <c r="AC315" s="38" t="str">
        <f>IF(CPI_Downloader!F313="","",CPI_Downloader!F313)</f>
        <v/>
      </c>
    </row>
    <row r="316" spans="1:29" ht="12.75" customHeight="1" x14ac:dyDescent="0.2">
      <c r="A316" s="21">
        <f>IF(CPI_Downloader!A314="","",CPI_Downloader!A314)</f>
        <v>14246</v>
      </c>
      <c r="B316" s="22">
        <f t="shared" si="68"/>
        <v>-1.2987012987013102E-2</v>
      </c>
      <c r="C316" s="22" t="str">
        <f t="shared" si="66"/>
        <v/>
      </c>
      <c r="D316" s="22">
        <f t="shared" si="71"/>
        <v>8.929043886532817E-3</v>
      </c>
      <c r="E316" s="22">
        <f t="shared" si="61"/>
        <v>1.087212085035083E-2</v>
      </c>
      <c r="F316" s="22">
        <f t="shared" ref="F316:F379" si="77">IFERROR(((I316/I196)^(1/10)-1),"")</f>
        <v>-1.8924169947934222E-2</v>
      </c>
      <c r="G316" s="22">
        <f t="shared" si="74"/>
        <v>-1.1095167094968383E-2</v>
      </c>
      <c r="H316" s="22">
        <f>'US Data'!B316</f>
        <v>-1.4084507042253502E-2</v>
      </c>
      <c r="I316" s="23">
        <f>IF(CPI_Downloader!B314="","",CPI_Downloader!B314)</f>
        <v>7.6</v>
      </c>
      <c r="J316" s="23" t="str">
        <f>IF(CPI_Downloader!C314="","",CPI_Downloader!C314)</f>
        <v/>
      </c>
      <c r="K316" s="24"/>
      <c r="L316" s="48">
        <f t="shared" si="64"/>
        <v>14246</v>
      </c>
      <c r="M316" s="25" t="str">
        <f t="shared" si="69"/>
        <v/>
      </c>
      <c r="N316" s="25" t="str">
        <f t="shared" si="67"/>
        <v/>
      </c>
      <c r="O316" s="25" t="str">
        <f t="shared" si="72"/>
        <v/>
      </c>
      <c r="P316" s="25" t="str">
        <f t="shared" si="62"/>
        <v/>
      </c>
      <c r="Q316" s="25" t="str">
        <f t="shared" ref="Q316:Q379" si="78">IFERROR(((T316/T196)^(1/10)-1),"")</f>
        <v/>
      </c>
      <c r="R316" s="25" t="str">
        <f t="shared" si="75"/>
        <v/>
      </c>
      <c r="S316" s="52" t="str">
        <f>IFERROR(('US Data'!M316),"")</f>
        <v/>
      </c>
      <c r="T316" s="26" t="str">
        <f>IF(CPI_Downloader!D314="","",CPI_Downloader!D314)</f>
        <v/>
      </c>
      <c r="U316" s="26" t="str">
        <f>IF(CPI_Downloader!E314="","",CPI_Downloader!E314)</f>
        <v/>
      </c>
      <c r="W316" s="48">
        <f t="shared" si="65"/>
        <v>14246</v>
      </c>
      <c r="X316" s="31" t="str">
        <f t="shared" si="70"/>
        <v/>
      </c>
      <c r="Y316" s="31" t="str">
        <f t="shared" si="73"/>
        <v/>
      </c>
      <c r="Z316" s="31" t="str">
        <f t="shared" si="63"/>
        <v/>
      </c>
      <c r="AA316" s="31" t="str">
        <f t="shared" ref="AA316:AA379" si="79">IFERROR(((AC316/AC196)^(1/10)-1),"")</f>
        <v/>
      </c>
      <c r="AB316" s="31" t="str">
        <f t="shared" si="76"/>
        <v/>
      </c>
      <c r="AC316" s="38" t="str">
        <f>IF(CPI_Downloader!F314="","",CPI_Downloader!F314)</f>
        <v/>
      </c>
    </row>
    <row r="317" spans="1:29" ht="12.75" customHeight="1" x14ac:dyDescent="0.2">
      <c r="A317" s="21">
        <f>IF(CPI_Downloader!A315="","",CPI_Downloader!A315)</f>
        <v>14277</v>
      </c>
      <c r="B317" s="22">
        <f t="shared" si="68"/>
        <v>-1.2987012987013102E-2</v>
      </c>
      <c r="C317" s="22" t="str">
        <f t="shared" si="66"/>
        <v/>
      </c>
      <c r="D317" s="22">
        <f t="shared" si="71"/>
        <v>8.929043886532817E-3</v>
      </c>
      <c r="E317" s="22">
        <f t="shared" si="61"/>
        <v>1.087212085035083E-2</v>
      </c>
      <c r="F317" s="22">
        <f t="shared" si="77"/>
        <v>-1.8924169947934222E-2</v>
      </c>
      <c r="G317" s="22">
        <f t="shared" si="74"/>
        <v>-1.0571793694349796E-2</v>
      </c>
      <c r="H317" s="22">
        <f>'US Data'!B317</f>
        <v>-1.4184397163120477E-2</v>
      </c>
      <c r="I317" s="23">
        <f>IF(CPI_Downloader!B315="","",CPI_Downloader!B315)</f>
        <v>7.6</v>
      </c>
      <c r="J317" s="23" t="str">
        <f>IF(CPI_Downloader!C315="","",CPI_Downloader!C315)</f>
        <v/>
      </c>
      <c r="K317" s="24"/>
      <c r="L317" s="48">
        <f t="shared" si="64"/>
        <v>14277</v>
      </c>
      <c r="M317" s="25" t="str">
        <f t="shared" si="69"/>
        <v/>
      </c>
      <c r="N317" s="25" t="str">
        <f t="shared" si="67"/>
        <v/>
      </c>
      <c r="O317" s="25" t="str">
        <f t="shared" si="72"/>
        <v/>
      </c>
      <c r="P317" s="25" t="str">
        <f t="shared" si="62"/>
        <v/>
      </c>
      <c r="Q317" s="25" t="str">
        <f t="shared" si="78"/>
        <v/>
      </c>
      <c r="R317" s="25" t="str">
        <f t="shared" si="75"/>
        <v/>
      </c>
      <c r="S317" s="52" t="str">
        <f>IFERROR(('US Data'!M317),"")</f>
        <v/>
      </c>
      <c r="T317" s="26" t="str">
        <f>IF(CPI_Downloader!D315="","",CPI_Downloader!D315)</f>
        <v/>
      </c>
      <c r="U317" s="26" t="str">
        <f>IF(CPI_Downloader!E315="","",CPI_Downloader!E315)</f>
        <v/>
      </c>
      <c r="W317" s="48">
        <f t="shared" si="65"/>
        <v>14277</v>
      </c>
      <c r="X317" s="31" t="str">
        <f t="shared" si="70"/>
        <v/>
      </c>
      <c r="Y317" s="31" t="str">
        <f t="shared" si="73"/>
        <v/>
      </c>
      <c r="Z317" s="31" t="str">
        <f t="shared" si="63"/>
        <v/>
      </c>
      <c r="AA317" s="31" t="str">
        <f t="shared" si="79"/>
        <v/>
      </c>
      <c r="AB317" s="31" t="str">
        <f t="shared" si="76"/>
        <v/>
      </c>
      <c r="AC317" s="38" t="str">
        <f>IF(CPI_Downloader!F315="","",CPI_Downloader!F315)</f>
        <v/>
      </c>
    </row>
    <row r="318" spans="1:29" ht="12.75" customHeight="1" x14ac:dyDescent="0.2">
      <c r="A318" s="21">
        <f>IF(CPI_Downloader!A316="","",CPI_Downloader!A316)</f>
        <v>14305</v>
      </c>
      <c r="B318" s="22">
        <f t="shared" si="68"/>
        <v>-2.5641025641025661E-2</v>
      </c>
      <c r="C318" s="22" t="str">
        <f t="shared" si="66"/>
        <v/>
      </c>
      <c r="D318" s="22">
        <f t="shared" si="71"/>
        <v>8.929043886532817E-3</v>
      </c>
      <c r="E318" s="22">
        <f t="shared" si="61"/>
        <v>8.0873068406144277E-3</v>
      </c>
      <c r="F318" s="22">
        <f t="shared" si="77"/>
        <v>-1.8924169947934222E-2</v>
      </c>
      <c r="G318" s="22">
        <f t="shared" si="74"/>
        <v>-1.0571793694349796E-2</v>
      </c>
      <c r="H318" s="22">
        <f>'US Data'!B318</f>
        <v>-1.4184397163120477E-2</v>
      </c>
      <c r="I318" s="23">
        <f>IF(CPI_Downloader!B316="","",CPI_Downloader!B316)</f>
        <v>7.6</v>
      </c>
      <c r="J318" s="23" t="str">
        <f>IF(CPI_Downloader!C316="","",CPI_Downloader!C316)</f>
        <v/>
      </c>
      <c r="K318" s="24"/>
      <c r="L318" s="48">
        <f t="shared" si="64"/>
        <v>14305</v>
      </c>
      <c r="M318" s="25" t="str">
        <f t="shared" si="69"/>
        <v/>
      </c>
      <c r="N318" s="25" t="str">
        <f t="shared" si="67"/>
        <v/>
      </c>
      <c r="O318" s="25" t="str">
        <f t="shared" si="72"/>
        <v/>
      </c>
      <c r="P318" s="25" t="str">
        <f t="shared" si="62"/>
        <v/>
      </c>
      <c r="Q318" s="25" t="str">
        <f t="shared" si="78"/>
        <v/>
      </c>
      <c r="R318" s="25" t="str">
        <f t="shared" si="75"/>
        <v/>
      </c>
      <c r="S318" s="52" t="str">
        <f>IFERROR(('US Data'!M318),"")</f>
        <v/>
      </c>
      <c r="T318" s="26" t="str">
        <f>IF(CPI_Downloader!D316="","",CPI_Downloader!D316)</f>
        <v/>
      </c>
      <c r="U318" s="26" t="str">
        <f>IF(CPI_Downloader!E316="","",CPI_Downloader!E316)</f>
        <v/>
      </c>
      <c r="W318" s="48">
        <f t="shared" si="65"/>
        <v>14305</v>
      </c>
      <c r="X318" s="31" t="str">
        <f t="shared" si="70"/>
        <v/>
      </c>
      <c r="Y318" s="31" t="str">
        <f t="shared" si="73"/>
        <v/>
      </c>
      <c r="Z318" s="31" t="str">
        <f t="shared" si="63"/>
        <v/>
      </c>
      <c r="AA318" s="31" t="str">
        <f t="shared" si="79"/>
        <v/>
      </c>
      <c r="AB318" s="31" t="str">
        <f t="shared" si="76"/>
        <v/>
      </c>
      <c r="AC318" s="38" t="str">
        <f>IF(CPI_Downloader!F316="","",CPI_Downloader!F316)</f>
        <v/>
      </c>
    </row>
    <row r="319" spans="1:29" ht="12.75" customHeight="1" x14ac:dyDescent="0.2">
      <c r="A319" s="21">
        <f>IF(CPI_Downloader!A317="","",CPI_Downloader!A317)</f>
        <v>14336</v>
      </c>
      <c r="B319" s="22">
        <f t="shared" si="68"/>
        <v>-2.5641025641025661E-2</v>
      </c>
      <c r="C319" s="22" t="str">
        <f t="shared" si="66"/>
        <v/>
      </c>
      <c r="D319" s="22">
        <f t="shared" si="71"/>
        <v>1.3515148022100965E-2</v>
      </c>
      <c r="E319" s="22">
        <f t="shared" si="61"/>
        <v>8.0873068406144277E-3</v>
      </c>
      <c r="F319" s="22">
        <f t="shared" si="77"/>
        <v>-1.7851359119051335E-2</v>
      </c>
      <c r="G319" s="22">
        <f t="shared" si="74"/>
        <v>-1.0571793694349796E-2</v>
      </c>
      <c r="H319" s="22">
        <f>'US Data'!B319</f>
        <v>-2.8169014084506894E-2</v>
      </c>
      <c r="I319" s="23">
        <f>IF(CPI_Downloader!B317="","",CPI_Downloader!B317)</f>
        <v>7.6</v>
      </c>
      <c r="J319" s="23" t="str">
        <f>IF(CPI_Downloader!C317="","",CPI_Downloader!C317)</f>
        <v/>
      </c>
      <c r="K319" s="24"/>
      <c r="L319" s="48">
        <f t="shared" si="64"/>
        <v>14336</v>
      </c>
      <c r="M319" s="25" t="str">
        <f t="shared" si="69"/>
        <v/>
      </c>
      <c r="N319" s="25" t="str">
        <f t="shared" si="67"/>
        <v/>
      </c>
      <c r="O319" s="25" t="str">
        <f t="shared" si="72"/>
        <v/>
      </c>
      <c r="P319" s="25" t="str">
        <f t="shared" si="62"/>
        <v/>
      </c>
      <c r="Q319" s="25" t="str">
        <f t="shared" si="78"/>
        <v/>
      </c>
      <c r="R319" s="25" t="str">
        <f t="shared" si="75"/>
        <v/>
      </c>
      <c r="S319" s="52" t="str">
        <f>IFERROR(('US Data'!M319),"")</f>
        <v/>
      </c>
      <c r="T319" s="26" t="str">
        <f>IF(CPI_Downloader!D317="","",CPI_Downloader!D317)</f>
        <v/>
      </c>
      <c r="U319" s="26" t="str">
        <f>IF(CPI_Downloader!E317="","",CPI_Downloader!E317)</f>
        <v/>
      </c>
      <c r="W319" s="48">
        <f t="shared" si="65"/>
        <v>14336</v>
      </c>
      <c r="X319" s="31" t="str">
        <f t="shared" si="70"/>
        <v/>
      </c>
      <c r="Y319" s="31" t="str">
        <f t="shared" si="73"/>
        <v/>
      </c>
      <c r="Z319" s="31" t="str">
        <f t="shared" si="63"/>
        <v/>
      </c>
      <c r="AA319" s="31" t="str">
        <f t="shared" si="79"/>
        <v/>
      </c>
      <c r="AB319" s="31" t="str">
        <f t="shared" si="76"/>
        <v/>
      </c>
      <c r="AC319" s="38" t="str">
        <f>IF(CPI_Downloader!F317="","",CPI_Downloader!F317)</f>
        <v/>
      </c>
    </row>
    <row r="320" spans="1:29" ht="12.75" customHeight="1" x14ac:dyDescent="0.2">
      <c r="A320" s="21">
        <f>IF(CPI_Downloader!A318="","",CPI_Downloader!A318)</f>
        <v>14366</v>
      </c>
      <c r="B320" s="22">
        <f t="shared" si="68"/>
        <v>-1.2987012987013102E-2</v>
      </c>
      <c r="C320" s="22" t="str">
        <f t="shared" si="66"/>
        <v/>
      </c>
      <c r="D320" s="22">
        <f t="shared" si="71"/>
        <v>1.3515148022100965E-2</v>
      </c>
      <c r="E320" s="22">
        <f t="shared" ref="E320:E383" si="80">IFERROR(((I320/I260)^(1/5)-1),"")</f>
        <v>1.087212085035083E-2</v>
      </c>
      <c r="F320" s="22">
        <f t="shared" si="77"/>
        <v>-1.8924169947934222E-2</v>
      </c>
      <c r="G320" s="22">
        <f t="shared" si="74"/>
        <v>-1.2124777188576852E-2</v>
      </c>
      <c r="H320" s="22">
        <f>'US Data'!B320</f>
        <v>-2.1276595744680771E-2</v>
      </c>
      <c r="I320" s="23">
        <f>IF(CPI_Downloader!B318="","",CPI_Downloader!B318)</f>
        <v>7.6</v>
      </c>
      <c r="J320" s="23" t="str">
        <f>IF(CPI_Downloader!C318="","",CPI_Downloader!C318)</f>
        <v/>
      </c>
      <c r="K320" s="24"/>
      <c r="L320" s="48">
        <f t="shared" si="64"/>
        <v>14366</v>
      </c>
      <c r="M320" s="25" t="str">
        <f t="shared" si="69"/>
        <v/>
      </c>
      <c r="N320" s="25" t="str">
        <f t="shared" si="67"/>
        <v/>
      </c>
      <c r="O320" s="25" t="str">
        <f t="shared" si="72"/>
        <v/>
      </c>
      <c r="P320" s="25" t="str">
        <f t="shared" ref="P320:P383" si="81">IFERROR(((T320/T260)^(1/5)-1),"")</f>
        <v/>
      </c>
      <c r="Q320" s="25" t="str">
        <f t="shared" si="78"/>
        <v/>
      </c>
      <c r="R320" s="25" t="str">
        <f t="shared" si="75"/>
        <v/>
      </c>
      <c r="S320" s="52" t="str">
        <f>IFERROR(('US Data'!M320),"")</f>
        <v/>
      </c>
      <c r="T320" s="26" t="str">
        <f>IF(CPI_Downloader!D318="","",CPI_Downloader!D318)</f>
        <v/>
      </c>
      <c r="U320" s="26" t="str">
        <f>IF(CPI_Downloader!E318="","",CPI_Downloader!E318)</f>
        <v/>
      </c>
      <c r="W320" s="48">
        <f t="shared" si="65"/>
        <v>14366</v>
      </c>
      <c r="X320" s="31" t="str">
        <f t="shared" si="70"/>
        <v/>
      </c>
      <c r="Y320" s="31" t="str">
        <f t="shared" si="73"/>
        <v/>
      </c>
      <c r="Z320" s="31" t="str">
        <f t="shared" ref="Z320:Z383" si="82">IFERROR(((AC320/AC260)^(1/5)-1),"")</f>
        <v/>
      </c>
      <c r="AA320" s="31" t="str">
        <f t="shared" si="79"/>
        <v/>
      </c>
      <c r="AB320" s="31" t="str">
        <f t="shared" si="76"/>
        <v/>
      </c>
      <c r="AC320" s="38" t="str">
        <f>IF(CPI_Downloader!F318="","",CPI_Downloader!F318)</f>
        <v/>
      </c>
    </row>
    <row r="321" spans="1:29" ht="12.75" customHeight="1" x14ac:dyDescent="0.2">
      <c r="A321" s="21">
        <f>IF(CPI_Downloader!A319="","",CPI_Downloader!A319)</f>
        <v>14397</v>
      </c>
      <c r="B321" s="22">
        <f t="shared" si="68"/>
        <v>-1.2987012987013102E-2</v>
      </c>
      <c r="C321" s="22" t="str">
        <f t="shared" si="66"/>
        <v/>
      </c>
      <c r="D321" s="22">
        <f t="shared" si="71"/>
        <v>1.3515148022100965E-2</v>
      </c>
      <c r="E321" s="22">
        <f t="shared" si="80"/>
        <v>1.087212085035083E-2</v>
      </c>
      <c r="F321" s="22">
        <f t="shared" si="77"/>
        <v>-1.8924169947934222E-2</v>
      </c>
      <c r="G321" s="22">
        <f t="shared" si="74"/>
        <v>-1.2124777188576852E-2</v>
      </c>
      <c r="H321" s="22">
        <f>'US Data'!B321</f>
        <v>-2.1276595744680771E-2</v>
      </c>
      <c r="I321" s="23">
        <f>IF(CPI_Downloader!B319="","",CPI_Downloader!B319)</f>
        <v>7.6</v>
      </c>
      <c r="J321" s="23" t="str">
        <f>IF(CPI_Downloader!C319="","",CPI_Downloader!C319)</f>
        <v/>
      </c>
      <c r="K321" s="24"/>
      <c r="L321" s="48">
        <f t="shared" si="64"/>
        <v>14397</v>
      </c>
      <c r="M321" s="25" t="str">
        <f t="shared" si="69"/>
        <v/>
      </c>
      <c r="N321" s="25" t="str">
        <f t="shared" si="67"/>
        <v/>
      </c>
      <c r="O321" s="25" t="str">
        <f t="shared" si="72"/>
        <v/>
      </c>
      <c r="P321" s="25" t="str">
        <f t="shared" si="81"/>
        <v/>
      </c>
      <c r="Q321" s="25" t="str">
        <f t="shared" si="78"/>
        <v/>
      </c>
      <c r="R321" s="25" t="str">
        <f t="shared" si="75"/>
        <v/>
      </c>
      <c r="S321" s="52" t="str">
        <f>IFERROR(('US Data'!M321),"")</f>
        <v/>
      </c>
      <c r="T321" s="26" t="str">
        <f>IF(CPI_Downloader!D319="","",CPI_Downloader!D319)</f>
        <v/>
      </c>
      <c r="U321" s="26" t="str">
        <f>IF(CPI_Downloader!E319="","",CPI_Downloader!E319)</f>
        <v/>
      </c>
      <c r="W321" s="48">
        <f t="shared" si="65"/>
        <v>14397</v>
      </c>
      <c r="X321" s="31" t="str">
        <f t="shared" si="70"/>
        <v/>
      </c>
      <c r="Y321" s="31" t="str">
        <f t="shared" si="73"/>
        <v/>
      </c>
      <c r="Z321" s="31" t="str">
        <f t="shared" si="82"/>
        <v/>
      </c>
      <c r="AA321" s="31" t="str">
        <f t="shared" si="79"/>
        <v/>
      </c>
      <c r="AB321" s="31" t="str">
        <f t="shared" si="76"/>
        <v/>
      </c>
      <c r="AC321" s="38" t="str">
        <f>IF(CPI_Downloader!F319="","",CPI_Downloader!F319)</f>
        <v/>
      </c>
    </row>
    <row r="322" spans="1:29" ht="12.75" customHeight="1" x14ac:dyDescent="0.2">
      <c r="A322" s="21">
        <f>IF(CPI_Downloader!A320="","",CPI_Downloader!A320)</f>
        <v>14427</v>
      </c>
      <c r="B322" s="22">
        <f t="shared" si="68"/>
        <v>-2.5641025641025661E-2</v>
      </c>
      <c r="C322" s="22" t="str">
        <f t="shared" si="66"/>
        <v/>
      </c>
      <c r="D322" s="22">
        <f t="shared" si="71"/>
        <v>8.929043886532817E-3</v>
      </c>
      <c r="E322" s="22">
        <f t="shared" si="80"/>
        <v>1.087212085035083E-2</v>
      </c>
      <c r="F322" s="22">
        <f t="shared" si="77"/>
        <v>-1.8924169947934222E-2</v>
      </c>
      <c r="G322" s="22">
        <f t="shared" si="74"/>
        <v>-1.263125442977564E-2</v>
      </c>
      <c r="H322" s="22">
        <f>'US Data'!B322</f>
        <v>-2.1276595744680771E-2</v>
      </c>
      <c r="I322" s="23">
        <f>IF(CPI_Downloader!B320="","",CPI_Downloader!B320)</f>
        <v>7.6</v>
      </c>
      <c r="J322" s="23" t="str">
        <f>IF(CPI_Downloader!C320="","",CPI_Downloader!C320)</f>
        <v/>
      </c>
      <c r="K322" s="24"/>
      <c r="L322" s="48">
        <f t="shared" si="64"/>
        <v>14427</v>
      </c>
      <c r="M322" s="25" t="str">
        <f t="shared" si="69"/>
        <v/>
      </c>
      <c r="N322" s="25" t="str">
        <f t="shared" si="67"/>
        <v/>
      </c>
      <c r="O322" s="25" t="str">
        <f t="shared" si="72"/>
        <v/>
      </c>
      <c r="P322" s="25" t="str">
        <f t="shared" si="81"/>
        <v/>
      </c>
      <c r="Q322" s="25" t="str">
        <f t="shared" si="78"/>
        <v/>
      </c>
      <c r="R322" s="25" t="str">
        <f t="shared" si="75"/>
        <v/>
      </c>
      <c r="S322" s="52" t="str">
        <f>IFERROR(('US Data'!M322),"")</f>
        <v/>
      </c>
      <c r="T322" s="26" t="str">
        <f>IF(CPI_Downloader!D320="","",CPI_Downloader!D320)</f>
        <v/>
      </c>
      <c r="U322" s="26" t="str">
        <f>IF(CPI_Downloader!E320="","",CPI_Downloader!E320)</f>
        <v/>
      </c>
      <c r="W322" s="48">
        <f t="shared" si="65"/>
        <v>14427</v>
      </c>
      <c r="X322" s="31" t="str">
        <f t="shared" si="70"/>
        <v/>
      </c>
      <c r="Y322" s="31" t="str">
        <f t="shared" si="73"/>
        <v/>
      </c>
      <c r="Z322" s="31" t="str">
        <f t="shared" si="82"/>
        <v/>
      </c>
      <c r="AA322" s="31" t="str">
        <f t="shared" si="79"/>
        <v/>
      </c>
      <c r="AB322" s="31" t="str">
        <f t="shared" si="76"/>
        <v/>
      </c>
      <c r="AC322" s="38" t="str">
        <f>IF(CPI_Downloader!F320="","",CPI_Downloader!F320)</f>
        <v/>
      </c>
    </row>
    <row r="323" spans="1:29" ht="12.75" customHeight="1" x14ac:dyDescent="0.2">
      <c r="A323" s="21">
        <f>IF(CPI_Downloader!A321="","",CPI_Downloader!A321)</f>
        <v>14458</v>
      </c>
      <c r="B323" s="22">
        <f t="shared" si="68"/>
        <v>-2.5641025641025661E-2</v>
      </c>
      <c r="C323" s="22" t="str">
        <f t="shared" si="66"/>
        <v/>
      </c>
      <c r="D323" s="22">
        <f t="shared" si="71"/>
        <v>8.929043886532817E-3</v>
      </c>
      <c r="E323" s="22">
        <f t="shared" si="80"/>
        <v>1.087212085035083E-2</v>
      </c>
      <c r="F323" s="22">
        <f t="shared" si="77"/>
        <v>-1.8924169947934222E-2</v>
      </c>
      <c r="G323" s="22">
        <f t="shared" si="74"/>
        <v>-1.3628126945979591E-2</v>
      </c>
      <c r="H323" s="22">
        <f>'US Data'!B323</f>
        <v>-2.1276595744680771E-2</v>
      </c>
      <c r="I323" s="23">
        <f>IF(CPI_Downloader!B321="","",CPI_Downloader!B321)</f>
        <v>7.6</v>
      </c>
      <c r="J323" s="23" t="str">
        <f>IF(CPI_Downloader!C321="","",CPI_Downloader!C321)</f>
        <v/>
      </c>
      <c r="K323" s="24"/>
      <c r="L323" s="48">
        <f t="shared" si="64"/>
        <v>14458</v>
      </c>
      <c r="M323" s="25" t="str">
        <f t="shared" si="69"/>
        <v/>
      </c>
      <c r="N323" s="25" t="str">
        <f t="shared" si="67"/>
        <v/>
      </c>
      <c r="O323" s="25" t="str">
        <f t="shared" si="72"/>
        <v/>
      </c>
      <c r="P323" s="25" t="str">
        <f t="shared" si="81"/>
        <v/>
      </c>
      <c r="Q323" s="25" t="str">
        <f t="shared" si="78"/>
        <v/>
      </c>
      <c r="R323" s="25" t="str">
        <f t="shared" si="75"/>
        <v/>
      </c>
      <c r="S323" s="52" t="str">
        <f>IFERROR(('US Data'!M323),"")</f>
        <v/>
      </c>
      <c r="T323" s="26" t="str">
        <f>IF(CPI_Downloader!D321="","",CPI_Downloader!D321)</f>
        <v/>
      </c>
      <c r="U323" s="26" t="str">
        <f>IF(CPI_Downloader!E321="","",CPI_Downloader!E321)</f>
        <v/>
      </c>
      <c r="W323" s="48">
        <f t="shared" si="65"/>
        <v>14458</v>
      </c>
      <c r="X323" s="31" t="str">
        <f t="shared" si="70"/>
        <v/>
      </c>
      <c r="Y323" s="31" t="str">
        <f t="shared" si="73"/>
        <v/>
      </c>
      <c r="Z323" s="31" t="str">
        <f t="shared" si="82"/>
        <v/>
      </c>
      <c r="AA323" s="31" t="str">
        <f t="shared" si="79"/>
        <v/>
      </c>
      <c r="AB323" s="31" t="str">
        <f t="shared" si="76"/>
        <v/>
      </c>
      <c r="AC323" s="38" t="str">
        <f>IF(CPI_Downloader!F321="","",CPI_Downloader!F321)</f>
        <v/>
      </c>
    </row>
    <row r="324" spans="1:29" ht="12.75" customHeight="1" x14ac:dyDescent="0.2">
      <c r="A324" s="21">
        <f>IF(CPI_Downloader!A322="","",CPI_Downloader!A322)</f>
        <v>14489</v>
      </c>
      <c r="B324" s="22">
        <f t="shared" si="68"/>
        <v>-1.2987012987013102E-2</v>
      </c>
      <c r="C324" s="22" t="str">
        <f t="shared" si="66"/>
        <v/>
      </c>
      <c r="D324" s="22">
        <f t="shared" si="71"/>
        <v>8.929043886532817E-3</v>
      </c>
      <c r="E324" s="22">
        <f t="shared" si="80"/>
        <v>1.087212085035083E-2</v>
      </c>
      <c r="F324" s="22">
        <f t="shared" si="77"/>
        <v>-1.8924169947934222E-2</v>
      </c>
      <c r="G324" s="22">
        <f t="shared" si="74"/>
        <v>-1.3628126945979591E-2</v>
      </c>
      <c r="H324" s="22">
        <f>'US Data'!B324</f>
        <v>0</v>
      </c>
      <c r="I324" s="23">
        <f>IF(CPI_Downloader!B322="","",CPI_Downloader!B322)</f>
        <v>7.6</v>
      </c>
      <c r="J324" s="23" t="str">
        <f>IF(CPI_Downloader!C322="","",CPI_Downloader!C322)</f>
        <v/>
      </c>
      <c r="K324" s="24"/>
      <c r="L324" s="48">
        <f t="shared" ref="L324:L387" si="83">A324</f>
        <v>14489</v>
      </c>
      <c r="M324" s="25" t="str">
        <f t="shared" si="69"/>
        <v/>
      </c>
      <c r="N324" s="25" t="str">
        <f t="shared" si="67"/>
        <v/>
      </c>
      <c r="O324" s="25" t="str">
        <f t="shared" si="72"/>
        <v/>
      </c>
      <c r="P324" s="25" t="str">
        <f t="shared" si="81"/>
        <v/>
      </c>
      <c r="Q324" s="25" t="str">
        <f t="shared" si="78"/>
        <v/>
      </c>
      <c r="R324" s="25" t="str">
        <f t="shared" si="75"/>
        <v/>
      </c>
      <c r="S324" s="52" t="str">
        <f>IFERROR(('US Data'!M324),"")</f>
        <v/>
      </c>
      <c r="T324" s="26" t="str">
        <f>IF(CPI_Downloader!D322="","",CPI_Downloader!D322)</f>
        <v/>
      </c>
      <c r="U324" s="26" t="str">
        <f>IF(CPI_Downloader!E322="","",CPI_Downloader!E322)</f>
        <v/>
      </c>
      <c r="W324" s="48">
        <f t="shared" ref="W324:W387" si="84">A324</f>
        <v>14489</v>
      </c>
      <c r="X324" s="31" t="str">
        <f t="shared" si="70"/>
        <v/>
      </c>
      <c r="Y324" s="31" t="str">
        <f t="shared" si="73"/>
        <v/>
      </c>
      <c r="Z324" s="31" t="str">
        <f t="shared" si="82"/>
        <v/>
      </c>
      <c r="AA324" s="31" t="str">
        <f t="shared" si="79"/>
        <v/>
      </c>
      <c r="AB324" s="31" t="str">
        <f t="shared" si="76"/>
        <v/>
      </c>
      <c r="AC324" s="38" t="str">
        <f>IF(CPI_Downloader!F322="","",CPI_Downloader!F322)</f>
        <v/>
      </c>
    </row>
    <row r="325" spans="1:29" ht="12.75" customHeight="1" x14ac:dyDescent="0.2">
      <c r="A325" s="21">
        <f>IF(CPI_Downloader!A323="","",CPI_Downloader!A323)</f>
        <v>14519</v>
      </c>
      <c r="B325" s="22">
        <f t="shared" si="68"/>
        <v>2.6315789473684292E-2</v>
      </c>
      <c r="C325" s="22" t="str">
        <f t="shared" ref="C325:C388" si="85">IFERROR((J325/J324-1),"")</f>
        <v/>
      </c>
      <c r="D325" s="22">
        <f t="shared" si="71"/>
        <v>1.3159403820177218E-2</v>
      </c>
      <c r="E325" s="22">
        <f t="shared" si="80"/>
        <v>1.6137364741595661E-2</v>
      </c>
      <c r="F325" s="22">
        <f t="shared" si="77"/>
        <v>-1.743528197659272E-2</v>
      </c>
      <c r="G325" s="22">
        <f t="shared" si="74"/>
        <v>-1.2346220213548365E-2</v>
      </c>
      <c r="H325" s="22">
        <f>'US Data'!B325</f>
        <v>0</v>
      </c>
      <c r="I325" s="23">
        <f>IF(CPI_Downloader!B323="","",CPI_Downloader!B323)</f>
        <v>7.8</v>
      </c>
      <c r="J325" s="23" t="str">
        <f>IF(CPI_Downloader!C323="","",CPI_Downloader!C323)</f>
        <v/>
      </c>
      <c r="K325" s="24"/>
      <c r="L325" s="48">
        <f t="shared" si="83"/>
        <v>14519</v>
      </c>
      <c r="M325" s="25" t="str">
        <f t="shared" si="69"/>
        <v/>
      </c>
      <c r="N325" s="25" t="str">
        <f t="shared" ref="N325:N388" si="86">IFERROR((U325/U324-1),"")</f>
        <v/>
      </c>
      <c r="O325" s="25" t="str">
        <f t="shared" si="72"/>
        <v/>
      </c>
      <c r="P325" s="25" t="str">
        <f t="shared" si="81"/>
        <v/>
      </c>
      <c r="Q325" s="25" t="str">
        <f t="shared" si="78"/>
        <v/>
      </c>
      <c r="R325" s="25" t="str">
        <f t="shared" si="75"/>
        <v/>
      </c>
      <c r="S325" s="52" t="str">
        <f>IFERROR(('US Data'!M325),"")</f>
        <v/>
      </c>
      <c r="T325" s="26" t="str">
        <f>IF(CPI_Downloader!D323="","",CPI_Downloader!D323)</f>
        <v/>
      </c>
      <c r="U325" s="26" t="str">
        <f>IF(CPI_Downloader!E323="","",CPI_Downloader!E323)</f>
        <v/>
      </c>
      <c r="W325" s="48">
        <f t="shared" si="84"/>
        <v>14519</v>
      </c>
      <c r="X325" s="31" t="str">
        <f t="shared" si="70"/>
        <v/>
      </c>
      <c r="Y325" s="31" t="str">
        <f t="shared" si="73"/>
        <v/>
      </c>
      <c r="Z325" s="31" t="str">
        <f t="shared" si="82"/>
        <v/>
      </c>
      <c r="AA325" s="31" t="str">
        <f t="shared" si="79"/>
        <v/>
      </c>
      <c r="AB325" s="31" t="str">
        <f t="shared" si="76"/>
        <v/>
      </c>
      <c r="AC325" s="38" t="str">
        <f>IF(CPI_Downloader!F323="","",CPI_Downloader!F323)</f>
        <v/>
      </c>
    </row>
    <row r="326" spans="1:29" ht="12.75" customHeight="1" x14ac:dyDescent="0.2">
      <c r="A326" s="21">
        <f>IF(CPI_Downloader!A324="","",CPI_Downloader!A324)</f>
        <v>14550</v>
      </c>
      <c r="B326" s="22">
        <f t="shared" si="68"/>
        <v>2.6315789473684292E-2</v>
      </c>
      <c r="C326" s="22" t="str">
        <f t="shared" si="85"/>
        <v/>
      </c>
      <c r="D326" s="22">
        <f t="shared" si="71"/>
        <v>1.3159403820177218E-2</v>
      </c>
      <c r="E326" s="22">
        <f t="shared" si="80"/>
        <v>1.6137364741595661E-2</v>
      </c>
      <c r="F326" s="22">
        <f t="shared" si="77"/>
        <v>-1.743528197659272E-2</v>
      </c>
      <c r="G326" s="22">
        <f t="shared" si="74"/>
        <v>-1.2837472094309521E-2</v>
      </c>
      <c r="H326" s="22">
        <f>'US Data'!B326</f>
        <v>0</v>
      </c>
      <c r="I326" s="23">
        <f>IF(CPI_Downloader!B324="","",CPI_Downloader!B324)</f>
        <v>7.8</v>
      </c>
      <c r="J326" s="23" t="str">
        <f>IF(CPI_Downloader!C324="","",CPI_Downloader!C324)</f>
        <v/>
      </c>
      <c r="K326" s="24"/>
      <c r="L326" s="48">
        <f t="shared" si="83"/>
        <v>14550</v>
      </c>
      <c r="M326" s="25" t="str">
        <f t="shared" si="69"/>
        <v/>
      </c>
      <c r="N326" s="25" t="str">
        <f t="shared" si="86"/>
        <v/>
      </c>
      <c r="O326" s="25" t="str">
        <f t="shared" si="72"/>
        <v/>
      </c>
      <c r="P326" s="25" t="str">
        <f t="shared" si="81"/>
        <v/>
      </c>
      <c r="Q326" s="25" t="str">
        <f t="shared" si="78"/>
        <v/>
      </c>
      <c r="R326" s="25" t="str">
        <f t="shared" si="75"/>
        <v/>
      </c>
      <c r="S326" s="52" t="str">
        <f>IFERROR(('US Data'!M326),"")</f>
        <v/>
      </c>
      <c r="T326" s="26" t="str">
        <f>IF(CPI_Downloader!D324="","",CPI_Downloader!D324)</f>
        <v/>
      </c>
      <c r="U326" s="26" t="str">
        <f>IF(CPI_Downloader!E324="","",CPI_Downloader!E324)</f>
        <v/>
      </c>
      <c r="W326" s="48">
        <f t="shared" si="84"/>
        <v>14550</v>
      </c>
      <c r="X326" s="31" t="str">
        <f t="shared" si="70"/>
        <v/>
      </c>
      <c r="Y326" s="31" t="str">
        <f t="shared" si="73"/>
        <v/>
      </c>
      <c r="Z326" s="31" t="str">
        <f t="shared" si="82"/>
        <v/>
      </c>
      <c r="AA326" s="31" t="str">
        <f t="shared" si="79"/>
        <v/>
      </c>
      <c r="AB326" s="31" t="str">
        <f t="shared" si="76"/>
        <v/>
      </c>
      <c r="AC326" s="38" t="str">
        <f>IF(CPI_Downloader!F324="","",CPI_Downloader!F324)</f>
        <v/>
      </c>
    </row>
    <row r="327" spans="1:29" ht="12.75" customHeight="1" x14ac:dyDescent="0.2">
      <c r="A327" s="21">
        <f>IF(CPI_Downloader!A325="","",CPI_Downloader!A325)</f>
        <v>14580</v>
      </c>
      <c r="B327" s="22">
        <f t="shared" si="68"/>
        <v>2.6315789473684292E-2</v>
      </c>
      <c r="C327" s="22" t="str">
        <f t="shared" si="85"/>
        <v/>
      </c>
      <c r="D327" s="22">
        <f t="shared" si="71"/>
        <v>1.3159403820177218E-2</v>
      </c>
      <c r="E327" s="22">
        <f t="shared" si="80"/>
        <v>1.6137364741595661E-2</v>
      </c>
      <c r="F327" s="22">
        <f t="shared" si="77"/>
        <v>-1.8485601576400112E-2</v>
      </c>
      <c r="G327" s="22">
        <f t="shared" si="74"/>
        <v>-1.3323643230042204E-2</v>
      </c>
      <c r="H327" s="22">
        <f>'US Data'!B327</f>
        <v>0</v>
      </c>
      <c r="I327" s="23">
        <f>IF(CPI_Downloader!B325="","",CPI_Downloader!B325)</f>
        <v>7.8</v>
      </c>
      <c r="J327" s="23" t="str">
        <f>IF(CPI_Downloader!C325="","",CPI_Downloader!C325)</f>
        <v/>
      </c>
      <c r="K327" s="24"/>
      <c r="L327" s="48">
        <f t="shared" si="83"/>
        <v>14580</v>
      </c>
      <c r="M327" s="25" t="str">
        <f t="shared" si="69"/>
        <v/>
      </c>
      <c r="N327" s="25" t="str">
        <f t="shared" si="86"/>
        <v/>
      </c>
      <c r="O327" s="25" t="str">
        <f t="shared" si="72"/>
        <v/>
      </c>
      <c r="P327" s="25" t="str">
        <f t="shared" si="81"/>
        <v/>
      </c>
      <c r="Q327" s="25" t="str">
        <f t="shared" si="78"/>
        <v/>
      </c>
      <c r="R327" s="25" t="str">
        <f t="shared" si="75"/>
        <v/>
      </c>
      <c r="S327" s="52" t="str">
        <f>IFERROR(('US Data'!M327),"")</f>
        <v/>
      </c>
      <c r="T327" s="26" t="str">
        <f>IF(CPI_Downloader!D325="","",CPI_Downloader!D325)</f>
        <v/>
      </c>
      <c r="U327" s="26" t="str">
        <f>IF(CPI_Downloader!E325="","",CPI_Downloader!E325)</f>
        <v/>
      </c>
      <c r="W327" s="48">
        <f t="shared" si="84"/>
        <v>14580</v>
      </c>
      <c r="X327" s="31" t="str">
        <f t="shared" si="70"/>
        <v/>
      </c>
      <c r="Y327" s="31" t="str">
        <f t="shared" si="73"/>
        <v/>
      </c>
      <c r="Z327" s="31" t="str">
        <f t="shared" si="82"/>
        <v/>
      </c>
      <c r="AA327" s="31" t="str">
        <f t="shared" si="79"/>
        <v/>
      </c>
      <c r="AB327" s="31" t="str">
        <f t="shared" si="76"/>
        <v/>
      </c>
      <c r="AC327" s="38" t="str">
        <f>IF(CPI_Downloader!F325="","",CPI_Downloader!F325)</f>
        <v/>
      </c>
    </row>
    <row r="328" spans="1:29" ht="12.75" customHeight="1" x14ac:dyDescent="0.2">
      <c r="A328" s="21">
        <f>IF(CPI_Downloader!A326="","",CPI_Downloader!A326)</f>
        <v>14611</v>
      </c>
      <c r="B328" s="22">
        <f t="shared" si="68"/>
        <v>2.6315789473684292E-2</v>
      </c>
      <c r="C328" s="22" t="str">
        <f t="shared" si="85"/>
        <v/>
      </c>
      <c r="D328" s="22">
        <f t="shared" si="71"/>
        <v>8.6960886614695365E-3</v>
      </c>
      <c r="E328" s="22">
        <f t="shared" si="80"/>
        <v>1.6137364741595661E-2</v>
      </c>
      <c r="F328" s="22">
        <f t="shared" si="77"/>
        <v>-1.8485601576400112E-2</v>
      </c>
      <c r="G328" s="22">
        <f t="shared" si="74"/>
        <v>-1.5219507965270385E-2</v>
      </c>
      <c r="H328" s="22">
        <f>'US Data'!B328</f>
        <v>-7.1428571428571175E-3</v>
      </c>
      <c r="I328" s="23">
        <f>IF(CPI_Downloader!B326="","",CPI_Downloader!B326)</f>
        <v>7.8</v>
      </c>
      <c r="J328" s="23" t="str">
        <f>IF(CPI_Downloader!C326="","",CPI_Downloader!C326)</f>
        <v/>
      </c>
      <c r="K328" s="24"/>
      <c r="L328" s="48">
        <f t="shared" si="83"/>
        <v>14611</v>
      </c>
      <c r="M328" s="25" t="str">
        <f t="shared" si="69"/>
        <v/>
      </c>
      <c r="N328" s="25" t="str">
        <f t="shared" si="86"/>
        <v/>
      </c>
      <c r="O328" s="25" t="str">
        <f t="shared" si="72"/>
        <v/>
      </c>
      <c r="P328" s="25" t="str">
        <f t="shared" si="81"/>
        <v/>
      </c>
      <c r="Q328" s="25" t="str">
        <f t="shared" si="78"/>
        <v/>
      </c>
      <c r="R328" s="25" t="str">
        <f t="shared" si="75"/>
        <v/>
      </c>
      <c r="S328" s="52" t="str">
        <f>IFERROR(('US Data'!M328),"")</f>
        <v/>
      </c>
      <c r="T328" s="26" t="str">
        <f>IF(CPI_Downloader!D326="","",CPI_Downloader!D326)</f>
        <v/>
      </c>
      <c r="U328" s="26" t="str">
        <f>IF(CPI_Downloader!E326="","",CPI_Downloader!E326)</f>
        <v/>
      </c>
      <c r="W328" s="48">
        <f t="shared" si="84"/>
        <v>14611</v>
      </c>
      <c r="X328" s="31" t="str">
        <f t="shared" si="70"/>
        <v/>
      </c>
      <c r="Y328" s="31" t="str">
        <f t="shared" si="73"/>
        <v/>
      </c>
      <c r="Z328" s="31" t="str">
        <f t="shared" si="82"/>
        <v/>
      </c>
      <c r="AA328" s="31" t="str">
        <f t="shared" si="79"/>
        <v/>
      </c>
      <c r="AB328" s="31" t="str">
        <f t="shared" si="76"/>
        <v/>
      </c>
      <c r="AC328" s="38" t="str">
        <f>IF(CPI_Downloader!F326="","",CPI_Downloader!F326)</f>
        <v/>
      </c>
    </row>
    <row r="329" spans="1:29" ht="12.75" customHeight="1" x14ac:dyDescent="0.2">
      <c r="A329" s="21">
        <f>IF(CPI_Downloader!A327="","",CPI_Downloader!A327)</f>
        <v>14642</v>
      </c>
      <c r="B329" s="22">
        <f t="shared" si="68"/>
        <v>2.6315789473684292E-2</v>
      </c>
      <c r="C329" s="22" t="str">
        <f t="shared" si="85"/>
        <v/>
      </c>
      <c r="D329" s="22">
        <f t="shared" si="71"/>
        <v>8.6960886614695365E-3</v>
      </c>
      <c r="E329" s="22">
        <f t="shared" si="80"/>
        <v>1.6137364741595661E-2</v>
      </c>
      <c r="F329" s="22">
        <f t="shared" si="77"/>
        <v>-1.8485601576400112E-2</v>
      </c>
      <c r="G329" s="22">
        <f t="shared" si="74"/>
        <v>-1.6139460398719385E-2</v>
      </c>
      <c r="H329" s="22">
        <f>'US Data'!B329</f>
        <v>7.194244604316502E-3</v>
      </c>
      <c r="I329" s="23">
        <f>IF(CPI_Downloader!B327="","",CPI_Downloader!B327)</f>
        <v>7.8</v>
      </c>
      <c r="J329" s="23" t="str">
        <f>IF(CPI_Downloader!C327="","",CPI_Downloader!C327)</f>
        <v/>
      </c>
      <c r="K329" s="24"/>
      <c r="L329" s="48">
        <f t="shared" si="83"/>
        <v>14642</v>
      </c>
      <c r="M329" s="25" t="str">
        <f t="shared" si="69"/>
        <v/>
      </c>
      <c r="N329" s="25" t="str">
        <f t="shared" si="86"/>
        <v/>
      </c>
      <c r="O329" s="25" t="str">
        <f t="shared" si="72"/>
        <v/>
      </c>
      <c r="P329" s="25" t="str">
        <f t="shared" si="81"/>
        <v/>
      </c>
      <c r="Q329" s="25" t="str">
        <f t="shared" si="78"/>
        <v/>
      </c>
      <c r="R329" s="25" t="str">
        <f t="shared" si="75"/>
        <v/>
      </c>
      <c r="S329" s="52" t="str">
        <f>IFERROR(('US Data'!M329),"")</f>
        <v/>
      </c>
      <c r="T329" s="26" t="str">
        <f>IF(CPI_Downloader!D327="","",CPI_Downloader!D327)</f>
        <v/>
      </c>
      <c r="U329" s="26" t="str">
        <f>IF(CPI_Downloader!E327="","",CPI_Downloader!E327)</f>
        <v/>
      </c>
      <c r="W329" s="48">
        <f t="shared" si="84"/>
        <v>14642</v>
      </c>
      <c r="X329" s="31" t="str">
        <f t="shared" si="70"/>
        <v/>
      </c>
      <c r="Y329" s="31" t="str">
        <f t="shared" si="73"/>
        <v/>
      </c>
      <c r="Z329" s="31" t="str">
        <f t="shared" si="82"/>
        <v/>
      </c>
      <c r="AA329" s="31" t="str">
        <f t="shared" si="79"/>
        <v/>
      </c>
      <c r="AB329" s="31" t="str">
        <f t="shared" si="76"/>
        <v/>
      </c>
      <c r="AC329" s="38" t="str">
        <f>IF(CPI_Downloader!F327="","",CPI_Downloader!F327)</f>
        <v/>
      </c>
    </row>
    <row r="330" spans="1:29" ht="12.75" customHeight="1" x14ac:dyDescent="0.2">
      <c r="A330" s="21">
        <f>IF(CPI_Downloader!A328="","",CPI_Downloader!A328)</f>
        <v>14671</v>
      </c>
      <c r="B330" s="22">
        <f t="shared" si="68"/>
        <v>3.9473684210526327E-2</v>
      </c>
      <c r="C330" s="22" t="str">
        <f t="shared" si="85"/>
        <v/>
      </c>
      <c r="D330" s="22">
        <f t="shared" si="71"/>
        <v>1.2988464150352819E-2</v>
      </c>
      <c r="E330" s="22">
        <f t="shared" si="80"/>
        <v>1.8729585592748066E-2</v>
      </c>
      <c r="F330" s="22">
        <f t="shared" si="77"/>
        <v>-1.6182792644189981E-2</v>
      </c>
      <c r="G330" s="22">
        <f t="shared" si="74"/>
        <v>-1.7301137305221315E-2</v>
      </c>
      <c r="H330" s="22">
        <f>'US Data'!B330</f>
        <v>7.194244604316502E-3</v>
      </c>
      <c r="I330" s="23">
        <f>IF(CPI_Downloader!B328="","",CPI_Downloader!B328)</f>
        <v>7.9</v>
      </c>
      <c r="J330" s="23" t="str">
        <f>IF(CPI_Downloader!C328="","",CPI_Downloader!C328)</f>
        <v/>
      </c>
      <c r="K330" s="24"/>
      <c r="L330" s="48">
        <f t="shared" si="83"/>
        <v>14671</v>
      </c>
      <c r="M330" s="25" t="str">
        <f t="shared" si="69"/>
        <v/>
      </c>
      <c r="N330" s="25" t="str">
        <f t="shared" si="86"/>
        <v/>
      </c>
      <c r="O330" s="25" t="str">
        <f t="shared" si="72"/>
        <v/>
      </c>
      <c r="P330" s="25" t="str">
        <f t="shared" si="81"/>
        <v/>
      </c>
      <c r="Q330" s="25" t="str">
        <f t="shared" si="78"/>
        <v/>
      </c>
      <c r="R330" s="25" t="str">
        <f t="shared" si="75"/>
        <v/>
      </c>
      <c r="S330" s="52" t="str">
        <f>IFERROR(('US Data'!M330),"")</f>
        <v/>
      </c>
      <c r="T330" s="26" t="str">
        <f>IF(CPI_Downloader!D328="","",CPI_Downloader!D328)</f>
        <v/>
      </c>
      <c r="U330" s="26" t="str">
        <f>IF(CPI_Downloader!E328="","",CPI_Downloader!E328)</f>
        <v/>
      </c>
      <c r="W330" s="48">
        <f t="shared" si="84"/>
        <v>14671</v>
      </c>
      <c r="X330" s="31" t="str">
        <f t="shared" si="70"/>
        <v/>
      </c>
      <c r="Y330" s="31" t="str">
        <f t="shared" si="73"/>
        <v/>
      </c>
      <c r="Z330" s="31" t="str">
        <f t="shared" si="82"/>
        <v/>
      </c>
      <c r="AA330" s="31" t="str">
        <f t="shared" si="79"/>
        <v/>
      </c>
      <c r="AB330" s="31" t="str">
        <f t="shared" si="76"/>
        <v/>
      </c>
      <c r="AC330" s="38" t="str">
        <f>IF(CPI_Downloader!F328="","",CPI_Downloader!F328)</f>
        <v/>
      </c>
    </row>
    <row r="331" spans="1:29" ht="12.75" customHeight="1" x14ac:dyDescent="0.2">
      <c r="A331" s="21">
        <f>IF(CPI_Downloader!A329="","",CPI_Downloader!A329)</f>
        <v>14702</v>
      </c>
      <c r="B331" s="22">
        <f t="shared" si="68"/>
        <v>3.9473684210526327E-2</v>
      </c>
      <c r="C331" s="22" t="str">
        <f t="shared" si="85"/>
        <v/>
      </c>
      <c r="D331" s="22">
        <f t="shared" si="71"/>
        <v>1.2988464150352819E-2</v>
      </c>
      <c r="E331" s="22">
        <f t="shared" si="80"/>
        <v>1.8729585592748066E-2</v>
      </c>
      <c r="F331" s="22">
        <f t="shared" si="77"/>
        <v>-1.5118620985249742E-2</v>
      </c>
      <c r="G331" s="22">
        <f t="shared" si="74"/>
        <v>-1.7737798187516973E-2</v>
      </c>
      <c r="H331" s="22">
        <f>'US Data'!B331</f>
        <v>1.4492753623188248E-2</v>
      </c>
      <c r="I331" s="23">
        <f>IF(CPI_Downloader!B329="","",CPI_Downloader!B329)</f>
        <v>7.9</v>
      </c>
      <c r="J331" s="23" t="str">
        <f>IF(CPI_Downloader!C329="","",CPI_Downloader!C329)</f>
        <v/>
      </c>
      <c r="K331" s="24"/>
      <c r="L331" s="48">
        <f t="shared" si="83"/>
        <v>14702</v>
      </c>
      <c r="M331" s="25" t="str">
        <f t="shared" si="69"/>
        <v/>
      </c>
      <c r="N331" s="25" t="str">
        <f t="shared" si="86"/>
        <v/>
      </c>
      <c r="O331" s="25" t="str">
        <f t="shared" si="72"/>
        <v/>
      </c>
      <c r="P331" s="25" t="str">
        <f t="shared" si="81"/>
        <v/>
      </c>
      <c r="Q331" s="25" t="str">
        <f t="shared" si="78"/>
        <v/>
      </c>
      <c r="R331" s="25" t="str">
        <f t="shared" si="75"/>
        <v/>
      </c>
      <c r="S331" s="52" t="str">
        <f>IFERROR(('US Data'!M331),"")</f>
        <v/>
      </c>
      <c r="T331" s="26" t="str">
        <f>IF(CPI_Downloader!D329="","",CPI_Downloader!D329)</f>
        <v/>
      </c>
      <c r="U331" s="26" t="str">
        <f>IF(CPI_Downloader!E329="","",CPI_Downloader!E329)</f>
        <v/>
      </c>
      <c r="W331" s="48">
        <f t="shared" si="84"/>
        <v>14702</v>
      </c>
      <c r="X331" s="31" t="str">
        <f t="shared" si="70"/>
        <v/>
      </c>
      <c r="Y331" s="31" t="str">
        <f t="shared" si="73"/>
        <v/>
      </c>
      <c r="Z331" s="31" t="str">
        <f t="shared" si="82"/>
        <v/>
      </c>
      <c r="AA331" s="31" t="str">
        <f t="shared" si="79"/>
        <v/>
      </c>
      <c r="AB331" s="31" t="str">
        <f t="shared" si="76"/>
        <v/>
      </c>
      <c r="AC331" s="38" t="str">
        <f>IF(CPI_Downloader!F329="","",CPI_Downloader!F329)</f>
        <v/>
      </c>
    </row>
    <row r="332" spans="1:29" ht="12.75" customHeight="1" x14ac:dyDescent="0.2">
      <c r="A332" s="21">
        <f>IF(CPI_Downloader!A330="","",CPI_Downloader!A330)</f>
        <v>14732</v>
      </c>
      <c r="B332" s="22">
        <f t="shared" si="68"/>
        <v>3.9473684210526327E-2</v>
      </c>
      <c r="C332" s="22" t="str">
        <f t="shared" si="85"/>
        <v/>
      </c>
      <c r="D332" s="22">
        <f t="shared" si="71"/>
        <v>1.2988464150352819E-2</v>
      </c>
      <c r="E332" s="22">
        <f t="shared" si="80"/>
        <v>1.8729585592748066E-2</v>
      </c>
      <c r="F332" s="22">
        <f t="shared" si="77"/>
        <v>-1.5118620985249742E-2</v>
      </c>
      <c r="G332" s="22">
        <f t="shared" si="74"/>
        <v>-1.9023835572830716E-2</v>
      </c>
      <c r="H332" s="22">
        <f>'US Data'!B332</f>
        <v>1.4492753623188248E-2</v>
      </c>
      <c r="I332" s="23">
        <f>IF(CPI_Downloader!B330="","",CPI_Downloader!B330)</f>
        <v>7.9</v>
      </c>
      <c r="J332" s="23" t="str">
        <f>IF(CPI_Downloader!C330="","",CPI_Downloader!C330)</f>
        <v/>
      </c>
      <c r="K332" s="24"/>
      <c r="L332" s="48">
        <f t="shared" si="83"/>
        <v>14732</v>
      </c>
      <c r="M332" s="25" t="str">
        <f t="shared" si="69"/>
        <v/>
      </c>
      <c r="N332" s="25" t="str">
        <f t="shared" si="86"/>
        <v/>
      </c>
      <c r="O332" s="25" t="str">
        <f t="shared" si="72"/>
        <v/>
      </c>
      <c r="P332" s="25" t="str">
        <f t="shared" si="81"/>
        <v/>
      </c>
      <c r="Q332" s="25" t="str">
        <f t="shared" si="78"/>
        <v/>
      </c>
      <c r="R332" s="25" t="str">
        <f t="shared" si="75"/>
        <v/>
      </c>
      <c r="S332" s="52" t="str">
        <f>IFERROR(('US Data'!M332),"")</f>
        <v/>
      </c>
      <c r="T332" s="26" t="str">
        <f>IF(CPI_Downloader!D330="","",CPI_Downloader!D330)</f>
        <v/>
      </c>
      <c r="U332" s="26" t="str">
        <f>IF(CPI_Downloader!E330="","",CPI_Downloader!E330)</f>
        <v/>
      </c>
      <c r="W332" s="48">
        <f t="shared" si="84"/>
        <v>14732</v>
      </c>
      <c r="X332" s="31" t="str">
        <f t="shared" si="70"/>
        <v/>
      </c>
      <c r="Y332" s="31" t="str">
        <f t="shared" si="73"/>
        <v/>
      </c>
      <c r="Z332" s="31" t="str">
        <f t="shared" si="82"/>
        <v/>
      </c>
      <c r="AA332" s="31" t="str">
        <f t="shared" si="79"/>
        <v/>
      </c>
      <c r="AB332" s="31" t="str">
        <f t="shared" si="76"/>
        <v/>
      </c>
      <c r="AC332" s="38" t="str">
        <f>IF(CPI_Downloader!F330="","",CPI_Downloader!F330)</f>
        <v/>
      </c>
    </row>
    <row r="333" spans="1:29" ht="12.75" customHeight="1" x14ac:dyDescent="0.2">
      <c r="A333" s="21">
        <f>IF(CPI_Downloader!A331="","",CPI_Downloader!A331)</f>
        <v>14763</v>
      </c>
      <c r="B333" s="22">
        <f t="shared" si="68"/>
        <v>3.9473684210526327E-2</v>
      </c>
      <c r="C333" s="22" t="str">
        <f t="shared" si="85"/>
        <v/>
      </c>
      <c r="D333" s="22">
        <f t="shared" si="71"/>
        <v>1.2988464150352819E-2</v>
      </c>
      <c r="E333" s="22">
        <f t="shared" si="80"/>
        <v>1.8729585592748066E-2</v>
      </c>
      <c r="F333" s="22">
        <f t="shared" si="77"/>
        <v>-1.5118620985249742E-2</v>
      </c>
      <c r="G333" s="22">
        <f t="shared" si="74"/>
        <v>-1.9861938932750012E-2</v>
      </c>
      <c r="H333" s="22">
        <f>'US Data'!B333</f>
        <v>2.1739130434782483E-2</v>
      </c>
      <c r="I333" s="23">
        <f>IF(CPI_Downloader!B331="","",CPI_Downloader!B331)</f>
        <v>7.9</v>
      </c>
      <c r="J333" s="23" t="str">
        <f>IF(CPI_Downloader!C331="","",CPI_Downloader!C331)</f>
        <v/>
      </c>
      <c r="K333" s="24"/>
      <c r="L333" s="48">
        <f t="shared" si="83"/>
        <v>14763</v>
      </c>
      <c r="M333" s="25" t="str">
        <f t="shared" si="69"/>
        <v/>
      </c>
      <c r="N333" s="25" t="str">
        <f t="shared" si="86"/>
        <v/>
      </c>
      <c r="O333" s="25" t="str">
        <f t="shared" si="72"/>
        <v/>
      </c>
      <c r="P333" s="25" t="str">
        <f t="shared" si="81"/>
        <v/>
      </c>
      <c r="Q333" s="25" t="str">
        <f t="shared" si="78"/>
        <v/>
      </c>
      <c r="R333" s="25" t="str">
        <f t="shared" si="75"/>
        <v/>
      </c>
      <c r="S333" s="52" t="str">
        <f>IFERROR(('US Data'!M333),"")</f>
        <v/>
      </c>
      <c r="T333" s="26" t="str">
        <f>IF(CPI_Downloader!D331="","",CPI_Downloader!D331)</f>
        <v/>
      </c>
      <c r="U333" s="26" t="str">
        <f>IF(CPI_Downloader!E331="","",CPI_Downloader!E331)</f>
        <v/>
      </c>
      <c r="W333" s="48">
        <f t="shared" si="84"/>
        <v>14763</v>
      </c>
      <c r="X333" s="31" t="str">
        <f t="shared" si="70"/>
        <v/>
      </c>
      <c r="Y333" s="31" t="str">
        <f t="shared" si="73"/>
        <v/>
      </c>
      <c r="Z333" s="31" t="str">
        <f t="shared" si="82"/>
        <v/>
      </c>
      <c r="AA333" s="31" t="str">
        <f t="shared" si="79"/>
        <v/>
      </c>
      <c r="AB333" s="31" t="str">
        <f t="shared" si="76"/>
        <v/>
      </c>
      <c r="AC333" s="38" t="str">
        <f>IF(CPI_Downloader!F331="","",CPI_Downloader!F331)</f>
        <v/>
      </c>
    </row>
    <row r="334" spans="1:29" ht="12.75" customHeight="1" x14ac:dyDescent="0.2">
      <c r="A334" s="21">
        <f>IF(CPI_Downloader!A332="","",CPI_Downloader!A332)</f>
        <v>14793</v>
      </c>
      <c r="B334" s="22">
        <f t="shared" si="68"/>
        <v>5.2631578947368363E-2</v>
      </c>
      <c r="C334" s="22" t="str">
        <f t="shared" si="85"/>
        <v/>
      </c>
      <c r="D334" s="22">
        <f t="shared" si="71"/>
        <v>1.724476819110099E-2</v>
      </c>
      <c r="E334" s="22">
        <f t="shared" si="80"/>
        <v>2.1295687600135116E-2</v>
      </c>
      <c r="F334" s="22">
        <f t="shared" si="77"/>
        <v>-1.3878980653793116E-2</v>
      </c>
      <c r="G334" s="22">
        <f t="shared" si="74"/>
        <v>-1.92452978780977E-2</v>
      </c>
      <c r="H334" s="22">
        <f>'US Data'!B334</f>
        <v>1.4492753623188248E-2</v>
      </c>
      <c r="I334" s="23">
        <f>IF(CPI_Downloader!B332="","",CPI_Downloader!B332)</f>
        <v>8</v>
      </c>
      <c r="J334" s="23" t="str">
        <f>IF(CPI_Downloader!C332="","",CPI_Downloader!C332)</f>
        <v/>
      </c>
      <c r="K334" s="24"/>
      <c r="L334" s="48">
        <f t="shared" si="83"/>
        <v>14793</v>
      </c>
      <c r="M334" s="25" t="str">
        <f t="shared" si="69"/>
        <v/>
      </c>
      <c r="N334" s="25" t="str">
        <f t="shared" si="86"/>
        <v/>
      </c>
      <c r="O334" s="25" t="str">
        <f t="shared" si="72"/>
        <v/>
      </c>
      <c r="P334" s="25" t="str">
        <f t="shared" si="81"/>
        <v/>
      </c>
      <c r="Q334" s="25" t="str">
        <f t="shared" si="78"/>
        <v/>
      </c>
      <c r="R334" s="25" t="str">
        <f t="shared" si="75"/>
        <v/>
      </c>
      <c r="S334" s="52" t="str">
        <f>IFERROR(('US Data'!M334),"")</f>
        <v/>
      </c>
      <c r="T334" s="26" t="str">
        <f>IF(CPI_Downloader!D332="","",CPI_Downloader!D332)</f>
        <v/>
      </c>
      <c r="U334" s="26" t="str">
        <f>IF(CPI_Downloader!E332="","",CPI_Downloader!E332)</f>
        <v/>
      </c>
      <c r="W334" s="48">
        <f t="shared" si="84"/>
        <v>14793</v>
      </c>
      <c r="X334" s="31" t="str">
        <f t="shared" si="70"/>
        <v/>
      </c>
      <c r="Y334" s="31" t="str">
        <f t="shared" si="73"/>
        <v/>
      </c>
      <c r="Z334" s="31" t="str">
        <f t="shared" si="82"/>
        <v/>
      </c>
      <c r="AA334" s="31" t="str">
        <f t="shared" si="79"/>
        <v/>
      </c>
      <c r="AB334" s="31" t="str">
        <f t="shared" si="76"/>
        <v/>
      </c>
      <c r="AC334" s="38" t="str">
        <f>IF(CPI_Downloader!F332="","",CPI_Downloader!F332)</f>
        <v/>
      </c>
    </row>
    <row r="335" spans="1:29" ht="12.75" customHeight="1" x14ac:dyDescent="0.2">
      <c r="A335" s="21">
        <f>IF(CPI_Downloader!A333="","",CPI_Downloader!A333)</f>
        <v>14824</v>
      </c>
      <c r="B335" s="22">
        <f t="shared" si="68"/>
        <v>5.2631578947368363E-2</v>
      </c>
      <c r="C335" s="22" t="str">
        <f t="shared" si="85"/>
        <v/>
      </c>
      <c r="D335" s="22">
        <f t="shared" si="71"/>
        <v>1.2821908990469755E-2</v>
      </c>
      <c r="E335" s="22">
        <f t="shared" si="80"/>
        <v>2.1295687600135116E-2</v>
      </c>
      <c r="F335" s="22">
        <f t="shared" si="77"/>
        <v>-1.3878980653793116E-2</v>
      </c>
      <c r="G335" s="22">
        <f t="shared" si="74"/>
        <v>-1.8827864122662907E-2</v>
      </c>
      <c r="H335" s="22">
        <f>'US Data'!B335</f>
        <v>1.4492753623188248E-2</v>
      </c>
      <c r="I335" s="23">
        <f>IF(CPI_Downloader!B333="","",CPI_Downloader!B333)</f>
        <v>8</v>
      </c>
      <c r="J335" s="23" t="str">
        <f>IF(CPI_Downloader!C333="","",CPI_Downloader!C333)</f>
        <v/>
      </c>
      <c r="K335" s="24"/>
      <c r="L335" s="48">
        <f t="shared" si="83"/>
        <v>14824</v>
      </c>
      <c r="M335" s="25" t="str">
        <f t="shared" si="69"/>
        <v/>
      </c>
      <c r="N335" s="25" t="str">
        <f t="shared" si="86"/>
        <v/>
      </c>
      <c r="O335" s="25" t="str">
        <f t="shared" si="72"/>
        <v/>
      </c>
      <c r="P335" s="25" t="str">
        <f t="shared" si="81"/>
        <v/>
      </c>
      <c r="Q335" s="25" t="str">
        <f t="shared" si="78"/>
        <v/>
      </c>
      <c r="R335" s="25" t="str">
        <f t="shared" si="75"/>
        <v/>
      </c>
      <c r="S335" s="52" t="str">
        <f>IFERROR(('US Data'!M335),"")</f>
        <v/>
      </c>
      <c r="T335" s="26" t="str">
        <f>IF(CPI_Downloader!D333="","",CPI_Downloader!D333)</f>
        <v/>
      </c>
      <c r="U335" s="26" t="str">
        <f>IF(CPI_Downloader!E333="","",CPI_Downloader!E333)</f>
        <v/>
      </c>
      <c r="W335" s="48">
        <f t="shared" si="84"/>
        <v>14824</v>
      </c>
      <c r="X335" s="31" t="str">
        <f t="shared" si="70"/>
        <v/>
      </c>
      <c r="Y335" s="31" t="str">
        <f t="shared" si="73"/>
        <v/>
      </c>
      <c r="Z335" s="31" t="str">
        <f t="shared" si="82"/>
        <v/>
      </c>
      <c r="AA335" s="31" t="str">
        <f t="shared" si="79"/>
        <v/>
      </c>
      <c r="AB335" s="31" t="str">
        <f t="shared" si="76"/>
        <v/>
      </c>
      <c r="AC335" s="38" t="str">
        <f>IF(CPI_Downloader!F333="","",CPI_Downloader!F333)</f>
        <v/>
      </c>
    </row>
    <row r="336" spans="1:29" ht="12.75" customHeight="1" x14ac:dyDescent="0.2">
      <c r="A336" s="21">
        <f>IF(CPI_Downloader!A334="","",CPI_Downloader!A334)</f>
        <v>14855</v>
      </c>
      <c r="B336" s="22">
        <f t="shared" ref="B336:B399" si="87">IFERROR((I336/I324-1),"")</f>
        <v>6.578947368421062E-2</v>
      </c>
      <c r="C336" s="22" t="str">
        <f t="shared" si="85"/>
        <v/>
      </c>
      <c r="D336" s="22">
        <f t="shared" si="71"/>
        <v>1.7024537665017325E-2</v>
      </c>
      <c r="E336" s="22">
        <f t="shared" si="80"/>
        <v>2.1015727117375205E-2</v>
      </c>
      <c r="F336" s="22">
        <f t="shared" si="77"/>
        <v>-9.3745042807030776E-3</v>
      </c>
      <c r="G336" s="22">
        <f t="shared" si="74"/>
        <v>-1.7371493807260108E-2</v>
      </c>
      <c r="H336" s="22">
        <f>'US Data'!B336</f>
        <v>-7.0921985815602939E-3</v>
      </c>
      <c r="I336" s="23">
        <f>IF(CPI_Downloader!B334="","",CPI_Downloader!B334)</f>
        <v>8.1</v>
      </c>
      <c r="J336" s="23" t="str">
        <f>IF(CPI_Downloader!C334="","",CPI_Downloader!C334)</f>
        <v/>
      </c>
      <c r="K336" s="24"/>
      <c r="L336" s="48">
        <f t="shared" si="83"/>
        <v>14855</v>
      </c>
      <c r="M336" s="25" t="str">
        <f t="shared" ref="M336:M399" si="88">IFERROR((T336/T324-1),"")</f>
        <v/>
      </c>
      <c r="N336" s="25" t="str">
        <f t="shared" si="86"/>
        <v/>
      </c>
      <c r="O336" s="25" t="str">
        <f t="shared" si="72"/>
        <v/>
      </c>
      <c r="P336" s="25" t="str">
        <f t="shared" si="81"/>
        <v/>
      </c>
      <c r="Q336" s="25" t="str">
        <f t="shared" si="78"/>
        <v/>
      </c>
      <c r="R336" s="25" t="str">
        <f t="shared" si="75"/>
        <v/>
      </c>
      <c r="S336" s="52" t="str">
        <f>IFERROR(('US Data'!M336),"")</f>
        <v/>
      </c>
      <c r="T336" s="26" t="str">
        <f>IF(CPI_Downloader!D334="","",CPI_Downloader!D334)</f>
        <v/>
      </c>
      <c r="U336" s="26" t="str">
        <f>IF(CPI_Downloader!E334="","",CPI_Downloader!E334)</f>
        <v/>
      </c>
      <c r="W336" s="48">
        <f t="shared" si="84"/>
        <v>14855</v>
      </c>
      <c r="X336" s="31" t="str">
        <f t="shared" ref="X336:X399" si="89">IFERROR((AC336/AC324-1),"")</f>
        <v/>
      </c>
      <c r="Y336" s="31" t="str">
        <f t="shared" si="73"/>
        <v/>
      </c>
      <c r="Z336" s="31" t="str">
        <f t="shared" si="82"/>
        <v/>
      </c>
      <c r="AA336" s="31" t="str">
        <f t="shared" si="79"/>
        <v/>
      </c>
      <c r="AB336" s="31" t="str">
        <f t="shared" si="76"/>
        <v/>
      </c>
      <c r="AC336" s="38" t="str">
        <f>IF(CPI_Downloader!F334="","",CPI_Downloader!F334)</f>
        <v/>
      </c>
    </row>
    <row r="337" spans="1:29" ht="12.75" customHeight="1" x14ac:dyDescent="0.2">
      <c r="A337" s="21">
        <f>IF(CPI_Downloader!A335="","",CPI_Downloader!A335)</f>
        <v>14885</v>
      </c>
      <c r="B337" s="22">
        <f t="shared" si="87"/>
        <v>3.8461538461538547E-2</v>
      </c>
      <c r="C337" s="22" t="str">
        <f t="shared" si="85"/>
        <v/>
      </c>
      <c r="D337" s="22">
        <f t="shared" si="71"/>
        <v>1.2659571768745437E-2</v>
      </c>
      <c r="E337" s="22">
        <f t="shared" si="80"/>
        <v>2.1015727117375205E-2</v>
      </c>
      <c r="F337" s="22">
        <f t="shared" si="77"/>
        <v>-9.3745042807030776E-3</v>
      </c>
      <c r="G337" s="22">
        <f t="shared" si="74"/>
        <v>-1.7371493807260108E-2</v>
      </c>
      <c r="H337" s="22">
        <f>'US Data'!B337</f>
        <v>0</v>
      </c>
      <c r="I337" s="23">
        <f>IF(CPI_Downloader!B335="","",CPI_Downloader!B335)</f>
        <v>8.1</v>
      </c>
      <c r="J337" s="23" t="str">
        <f>IF(CPI_Downloader!C335="","",CPI_Downloader!C335)</f>
        <v/>
      </c>
      <c r="K337" s="24"/>
      <c r="L337" s="48">
        <f t="shared" si="83"/>
        <v>14885</v>
      </c>
      <c r="M337" s="25" t="str">
        <f t="shared" si="88"/>
        <v/>
      </c>
      <c r="N337" s="25" t="str">
        <f t="shared" si="86"/>
        <v/>
      </c>
      <c r="O337" s="25" t="str">
        <f t="shared" si="72"/>
        <v/>
      </c>
      <c r="P337" s="25" t="str">
        <f t="shared" si="81"/>
        <v/>
      </c>
      <c r="Q337" s="25" t="str">
        <f t="shared" si="78"/>
        <v/>
      </c>
      <c r="R337" s="25" t="str">
        <f t="shared" si="75"/>
        <v/>
      </c>
      <c r="S337" s="52" t="str">
        <f>IFERROR(('US Data'!M337),"")</f>
        <v/>
      </c>
      <c r="T337" s="26" t="str">
        <f>IF(CPI_Downloader!D335="","",CPI_Downloader!D335)</f>
        <v/>
      </c>
      <c r="U337" s="26" t="str">
        <f>IF(CPI_Downloader!E335="","",CPI_Downloader!E335)</f>
        <v/>
      </c>
      <c r="W337" s="48">
        <f t="shared" si="84"/>
        <v>14885</v>
      </c>
      <c r="X337" s="31" t="str">
        <f t="shared" si="89"/>
        <v/>
      </c>
      <c r="Y337" s="31" t="str">
        <f t="shared" si="73"/>
        <v/>
      </c>
      <c r="Z337" s="31" t="str">
        <f t="shared" si="82"/>
        <v/>
      </c>
      <c r="AA337" s="31" t="str">
        <f t="shared" si="79"/>
        <v/>
      </c>
      <c r="AB337" s="31" t="str">
        <f t="shared" si="76"/>
        <v/>
      </c>
      <c r="AC337" s="38" t="str">
        <f>IF(CPI_Downloader!F335="","",CPI_Downloader!F335)</f>
        <v/>
      </c>
    </row>
    <row r="338" spans="1:29" ht="12.75" customHeight="1" x14ac:dyDescent="0.2">
      <c r="A338" s="21">
        <f>IF(CPI_Downloader!A336="","",CPI_Downloader!A336)</f>
        <v>14916</v>
      </c>
      <c r="B338" s="22">
        <f t="shared" si="87"/>
        <v>3.8461538461538547E-2</v>
      </c>
      <c r="C338" s="22" t="str">
        <f t="shared" si="85"/>
        <v/>
      </c>
      <c r="D338" s="22">
        <f t="shared" si="71"/>
        <v>1.2659571768745437E-2</v>
      </c>
      <c r="E338" s="22">
        <f t="shared" si="80"/>
        <v>1.8241186827046674E-2</v>
      </c>
      <c r="F338" s="22">
        <f t="shared" si="77"/>
        <v>-9.3745042807030776E-3</v>
      </c>
      <c r="G338" s="22">
        <f t="shared" si="74"/>
        <v>-1.6509138687705094E-2</v>
      </c>
      <c r="H338" s="22">
        <f>'US Data'!B338</f>
        <v>0</v>
      </c>
      <c r="I338" s="23">
        <f>IF(CPI_Downloader!B336="","",CPI_Downloader!B336)</f>
        <v>8.1</v>
      </c>
      <c r="J338" s="23" t="str">
        <f>IF(CPI_Downloader!C336="","",CPI_Downloader!C336)</f>
        <v/>
      </c>
      <c r="K338" s="24"/>
      <c r="L338" s="48">
        <f t="shared" si="83"/>
        <v>14916</v>
      </c>
      <c r="M338" s="25" t="str">
        <f t="shared" si="88"/>
        <v/>
      </c>
      <c r="N338" s="25" t="str">
        <f t="shared" si="86"/>
        <v/>
      </c>
      <c r="O338" s="25" t="str">
        <f t="shared" si="72"/>
        <v/>
      </c>
      <c r="P338" s="25" t="str">
        <f t="shared" si="81"/>
        <v/>
      </c>
      <c r="Q338" s="25" t="str">
        <f t="shared" si="78"/>
        <v/>
      </c>
      <c r="R338" s="25" t="str">
        <f t="shared" si="75"/>
        <v/>
      </c>
      <c r="S338" s="52" t="str">
        <f>IFERROR(('US Data'!M338),"")</f>
        <v/>
      </c>
      <c r="T338" s="26" t="str">
        <f>IF(CPI_Downloader!D336="","",CPI_Downloader!D336)</f>
        <v/>
      </c>
      <c r="U338" s="26" t="str">
        <f>IF(CPI_Downloader!E336="","",CPI_Downloader!E336)</f>
        <v/>
      </c>
      <c r="W338" s="48">
        <f t="shared" si="84"/>
        <v>14916</v>
      </c>
      <c r="X338" s="31" t="str">
        <f t="shared" si="89"/>
        <v/>
      </c>
      <c r="Y338" s="31" t="str">
        <f t="shared" si="73"/>
        <v/>
      </c>
      <c r="Z338" s="31" t="str">
        <f t="shared" si="82"/>
        <v/>
      </c>
      <c r="AA338" s="31" t="str">
        <f t="shared" si="79"/>
        <v/>
      </c>
      <c r="AB338" s="31" t="str">
        <f t="shared" si="76"/>
        <v/>
      </c>
      <c r="AC338" s="38" t="str">
        <f>IF(CPI_Downloader!F336="","",CPI_Downloader!F336)</f>
        <v/>
      </c>
    </row>
    <row r="339" spans="1:29" ht="12.75" customHeight="1" x14ac:dyDescent="0.2">
      <c r="A339" s="21">
        <f>IF(CPI_Downloader!A337="","",CPI_Downloader!A337)</f>
        <v>14946</v>
      </c>
      <c r="B339" s="22">
        <f t="shared" si="87"/>
        <v>5.1282051282051322E-2</v>
      </c>
      <c r="C339" s="22" t="str">
        <f t="shared" si="85"/>
        <v/>
      </c>
      <c r="D339" s="22">
        <f t="shared" si="71"/>
        <v>1.6809862294488997E-2</v>
      </c>
      <c r="E339" s="22">
        <f t="shared" si="80"/>
        <v>2.0743038094795274E-2</v>
      </c>
      <c r="F339" s="22">
        <f t="shared" si="77"/>
        <v>-7.0368811070206094E-3</v>
      </c>
      <c r="G339" s="22">
        <f t="shared" si="74"/>
        <v>-1.5468101977216819E-2</v>
      </c>
      <c r="H339" s="22">
        <f>'US Data'!B339</f>
        <v>7.1428571428571175E-3</v>
      </c>
      <c r="I339" s="23">
        <f>IF(CPI_Downloader!B337="","",CPI_Downloader!B337)</f>
        <v>8.1999999999999993</v>
      </c>
      <c r="J339" s="23" t="str">
        <f>IF(CPI_Downloader!C337="","",CPI_Downloader!C337)</f>
        <v/>
      </c>
      <c r="K339" s="24"/>
      <c r="L339" s="48">
        <f t="shared" si="83"/>
        <v>14946</v>
      </c>
      <c r="M339" s="25" t="str">
        <f t="shared" si="88"/>
        <v/>
      </c>
      <c r="N339" s="25" t="str">
        <f t="shared" si="86"/>
        <v/>
      </c>
      <c r="O339" s="25" t="str">
        <f t="shared" si="72"/>
        <v/>
      </c>
      <c r="P339" s="25" t="str">
        <f t="shared" si="81"/>
        <v/>
      </c>
      <c r="Q339" s="25" t="str">
        <f t="shared" si="78"/>
        <v/>
      </c>
      <c r="R339" s="25" t="str">
        <f t="shared" si="75"/>
        <v/>
      </c>
      <c r="S339" s="52" t="str">
        <f>IFERROR(('US Data'!M339),"")</f>
        <v/>
      </c>
      <c r="T339" s="26" t="str">
        <f>IF(CPI_Downloader!D337="","",CPI_Downloader!D337)</f>
        <v/>
      </c>
      <c r="U339" s="26" t="str">
        <f>IF(CPI_Downloader!E337="","",CPI_Downloader!E337)</f>
        <v/>
      </c>
      <c r="W339" s="48">
        <f t="shared" si="84"/>
        <v>14946</v>
      </c>
      <c r="X339" s="31" t="str">
        <f t="shared" si="89"/>
        <v/>
      </c>
      <c r="Y339" s="31" t="str">
        <f t="shared" si="73"/>
        <v/>
      </c>
      <c r="Z339" s="31" t="str">
        <f t="shared" si="82"/>
        <v/>
      </c>
      <c r="AA339" s="31" t="str">
        <f t="shared" si="79"/>
        <v/>
      </c>
      <c r="AB339" s="31" t="str">
        <f t="shared" si="76"/>
        <v/>
      </c>
      <c r="AC339" s="38" t="str">
        <f>IF(CPI_Downloader!F337="","",CPI_Downloader!F337)</f>
        <v/>
      </c>
    </row>
    <row r="340" spans="1:29" ht="12.75" customHeight="1" x14ac:dyDescent="0.2">
      <c r="A340" s="21">
        <f>IF(CPI_Downloader!A338="","",CPI_Downloader!A338)</f>
        <v>14977</v>
      </c>
      <c r="B340" s="22">
        <f t="shared" si="87"/>
        <v>5.1282051282051322E-2</v>
      </c>
      <c r="C340" s="22" t="str">
        <f t="shared" si="85"/>
        <v/>
      </c>
      <c r="D340" s="22">
        <f t="shared" si="71"/>
        <v>2.1192717595166277E-2</v>
      </c>
      <c r="E340" s="22">
        <f t="shared" si="80"/>
        <v>2.0743038094795274E-2</v>
      </c>
      <c r="F340" s="22">
        <f t="shared" si="77"/>
        <v>-5.9014050350900682E-3</v>
      </c>
      <c r="G340" s="22">
        <f t="shared" si="74"/>
        <v>-1.4580712630388737E-2</v>
      </c>
      <c r="H340" s="22">
        <f>'US Data'!B340</f>
        <v>1.4388489208633004E-2</v>
      </c>
      <c r="I340" s="23">
        <f>IF(CPI_Downloader!B338="","",CPI_Downloader!B338)</f>
        <v>8.1999999999999993</v>
      </c>
      <c r="J340" s="23" t="str">
        <f>IF(CPI_Downloader!C338="","",CPI_Downloader!C338)</f>
        <v/>
      </c>
      <c r="K340" s="24"/>
      <c r="L340" s="48">
        <f t="shared" si="83"/>
        <v>14977</v>
      </c>
      <c r="M340" s="25" t="str">
        <f t="shared" si="88"/>
        <v/>
      </c>
      <c r="N340" s="25" t="str">
        <f t="shared" si="86"/>
        <v/>
      </c>
      <c r="O340" s="25" t="str">
        <f t="shared" si="72"/>
        <v/>
      </c>
      <c r="P340" s="25" t="str">
        <f t="shared" si="81"/>
        <v/>
      </c>
      <c r="Q340" s="25" t="str">
        <f t="shared" si="78"/>
        <v/>
      </c>
      <c r="R340" s="25" t="str">
        <f t="shared" si="75"/>
        <v/>
      </c>
      <c r="S340" s="52" t="str">
        <f>IFERROR(('US Data'!M340),"")</f>
        <v/>
      </c>
      <c r="T340" s="26" t="str">
        <f>IF(CPI_Downloader!D338="","",CPI_Downloader!D338)</f>
        <v/>
      </c>
      <c r="U340" s="26" t="str">
        <f>IF(CPI_Downloader!E338="","",CPI_Downloader!E338)</f>
        <v/>
      </c>
      <c r="W340" s="48">
        <f t="shared" si="84"/>
        <v>14977</v>
      </c>
      <c r="X340" s="31" t="str">
        <f t="shared" si="89"/>
        <v/>
      </c>
      <c r="Y340" s="31" t="str">
        <f t="shared" si="73"/>
        <v/>
      </c>
      <c r="Z340" s="31" t="str">
        <f t="shared" si="82"/>
        <v/>
      </c>
      <c r="AA340" s="31" t="str">
        <f t="shared" si="79"/>
        <v/>
      </c>
      <c r="AB340" s="31" t="str">
        <f t="shared" si="76"/>
        <v/>
      </c>
      <c r="AC340" s="38" t="str">
        <f>IF(CPI_Downloader!F338="","",CPI_Downloader!F338)</f>
        <v/>
      </c>
    </row>
    <row r="341" spans="1:29" ht="12.75" customHeight="1" x14ac:dyDescent="0.2">
      <c r="A341" s="21">
        <f>IF(CPI_Downloader!A339="","",CPI_Downloader!A339)</f>
        <v>15008</v>
      </c>
      <c r="B341" s="22">
        <f t="shared" si="87"/>
        <v>5.1282051282051322E-2</v>
      </c>
      <c r="C341" s="22" t="str">
        <f t="shared" si="85"/>
        <v/>
      </c>
      <c r="D341" s="22">
        <f t="shared" si="71"/>
        <v>2.1192717595166277E-2</v>
      </c>
      <c r="E341" s="22">
        <f t="shared" si="80"/>
        <v>2.0743038094795274E-2</v>
      </c>
      <c r="F341" s="22">
        <f t="shared" si="77"/>
        <v>-4.751480729076718E-3</v>
      </c>
      <c r="G341" s="22">
        <f t="shared" si="74"/>
        <v>-1.3676218018894293E-2</v>
      </c>
      <c r="H341" s="22">
        <f>'US Data'!B341</f>
        <v>7.1428571428571175E-3</v>
      </c>
      <c r="I341" s="23">
        <f>IF(CPI_Downloader!B339="","",CPI_Downloader!B339)</f>
        <v>8.1999999999999993</v>
      </c>
      <c r="J341" s="23" t="str">
        <f>IF(CPI_Downloader!C339="","",CPI_Downloader!C339)</f>
        <v/>
      </c>
      <c r="K341" s="24"/>
      <c r="L341" s="48">
        <f t="shared" si="83"/>
        <v>15008</v>
      </c>
      <c r="M341" s="25" t="str">
        <f t="shared" si="88"/>
        <v/>
      </c>
      <c r="N341" s="25" t="str">
        <f t="shared" si="86"/>
        <v/>
      </c>
      <c r="O341" s="25" t="str">
        <f t="shared" si="72"/>
        <v/>
      </c>
      <c r="P341" s="25" t="str">
        <f t="shared" si="81"/>
        <v/>
      </c>
      <c r="Q341" s="25" t="str">
        <f t="shared" si="78"/>
        <v/>
      </c>
      <c r="R341" s="25" t="str">
        <f t="shared" si="75"/>
        <v/>
      </c>
      <c r="S341" s="52" t="str">
        <f>IFERROR(('US Data'!M341),"")</f>
        <v/>
      </c>
      <c r="T341" s="26" t="str">
        <f>IF(CPI_Downloader!D339="","",CPI_Downloader!D339)</f>
        <v/>
      </c>
      <c r="U341" s="26" t="str">
        <f>IF(CPI_Downloader!E339="","",CPI_Downloader!E339)</f>
        <v/>
      </c>
      <c r="W341" s="48">
        <f t="shared" si="84"/>
        <v>15008</v>
      </c>
      <c r="X341" s="31" t="str">
        <f t="shared" si="89"/>
        <v/>
      </c>
      <c r="Y341" s="31" t="str">
        <f t="shared" si="73"/>
        <v/>
      </c>
      <c r="Z341" s="31" t="str">
        <f t="shared" si="82"/>
        <v/>
      </c>
      <c r="AA341" s="31" t="str">
        <f t="shared" si="79"/>
        <v/>
      </c>
      <c r="AB341" s="31" t="str">
        <f t="shared" si="76"/>
        <v/>
      </c>
      <c r="AC341" s="38" t="str">
        <f>IF(CPI_Downloader!F339="","",CPI_Downloader!F339)</f>
        <v/>
      </c>
    </row>
    <row r="342" spans="1:29" ht="12.75" customHeight="1" x14ac:dyDescent="0.2">
      <c r="A342" s="21">
        <f>IF(CPI_Downloader!A340="","",CPI_Downloader!A340)</f>
        <v>15036</v>
      </c>
      <c r="B342" s="22">
        <f t="shared" si="87"/>
        <v>3.7974683544303556E-2</v>
      </c>
      <c r="C342" s="22" t="str">
        <f t="shared" si="85"/>
        <v/>
      </c>
      <c r="D342" s="22">
        <f t="shared" si="71"/>
        <v>1.6809862294488997E-2</v>
      </c>
      <c r="E342" s="22">
        <f t="shared" si="80"/>
        <v>2.0743038094795274E-2</v>
      </c>
      <c r="F342" s="22">
        <f t="shared" si="77"/>
        <v>-3.5867531012556686E-3</v>
      </c>
      <c r="G342" s="22">
        <f t="shared" si="74"/>
        <v>-1.2285958832661925E-2</v>
      </c>
      <c r="H342" s="22">
        <f>'US Data'!B342</f>
        <v>1.4285714285714235E-2</v>
      </c>
      <c r="I342" s="23">
        <f>IF(CPI_Downloader!B340="","",CPI_Downloader!B340)</f>
        <v>8.1999999999999993</v>
      </c>
      <c r="J342" s="23" t="str">
        <f>IF(CPI_Downloader!C340="","",CPI_Downloader!C340)</f>
        <v/>
      </c>
      <c r="K342" s="24"/>
      <c r="L342" s="48">
        <f t="shared" si="83"/>
        <v>15036</v>
      </c>
      <c r="M342" s="25" t="str">
        <f t="shared" si="88"/>
        <v/>
      </c>
      <c r="N342" s="25" t="str">
        <f t="shared" si="86"/>
        <v/>
      </c>
      <c r="O342" s="25" t="str">
        <f t="shared" si="72"/>
        <v/>
      </c>
      <c r="P342" s="25" t="str">
        <f t="shared" si="81"/>
        <v/>
      </c>
      <c r="Q342" s="25" t="str">
        <f t="shared" si="78"/>
        <v/>
      </c>
      <c r="R342" s="25" t="str">
        <f t="shared" si="75"/>
        <v/>
      </c>
      <c r="S342" s="52" t="str">
        <f>IFERROR(('US Data'!M342),"")</f>
        <v/>
      </c>
      <c r="T342" s="26" t="str">
        <f>IF(CPI_Downloader!D340="","",CPI_Downloader!D340)</f>
        <v/>
      </c>
      <c r="U342" s="26" t="str">
        <f>IF(CPI_Downloader!E340="","",CPI_Downloader!E340)</f>
        <v/>
      </c>
      <c r="W342" s="48">
        <f t="shared" si="84"/>
        <v>15036</v>
      </c>
      <c r="X342" s="31" t="str">
        <f t="shared" si="89"/>
        <v/>
      </c>
      <c r="Y342" s="31" t="str">
        <f t="shared" si="73"/>
        <v/>
      </c>
      <c r="Z342" s="31" t="str">
        <f t="shared" si="82"/>
        <v/>
      </c>
      <c r="AA342" s="31" t="str">
        <f t="shared" si="79"/>
        <v/>
      </c>
      <c r="AB342" s="31" t="str">
        <f t="shared" si="76"/>
        <v/>
      </c>
      <c r="AC342" s="38" t="str">
        <f>IF(CPI_Downloader!F340="","",CPI_Downloader!F340)</f>
        <v/>
      </c>
    </row>
    <row r="343" spans="1:29" ht="12.75" customHeight="1" x14ac:dyDescent="0.2">
      <c r="A343" s="21">
        <f>IF(CPI_Downloader!A341="","",CPI_Downloader!A341)</f>
        <v>15067</v>
      </c>
      <c r="B343" s="22">
        <f t="shared" si="87"/>
        <v>3.7974683544303556E-2</v>
      </c>
      <c r="C343" s="22" t="str">
        <f t="shared" si="85"/>
        <v/>
      </c>
      <c r="D343" s="22">
        <f t="shared" si="71"/>
        <v>1.6809862294488997E-2</v>
      </c>
      <c r="E343" s="22">
        <f t="shared" si="80"/>
        <v>2.3524395519642027E-2</v>
      </c>
      <c r="F343" s="22">
        <f t="shared" si="77"/>
        <v>-2.4068540287504048E-3</v>
      </c>
      <c r="G343" s="22">
        <f t="shared" si="74"/>
        <v>-1.0853351029734948E-2</v>
      </c>
      <c r="H343" s="22">
        <f>'US Data'!B343</f>
        <v>2.1428571428571574E-2</v>
      </c>
      <c r="I343" s="23">
        <f>IF(CPI_Downloader!B341="","",CPI_Downloader!B341)</f>
        <v>8.1999999999999993</v>
      </c>
      <c r="J343" s="23" t="str">
        <f>IF(CPI_Downloader!C341="","",CPI_Downloader!C341)</f>
        <v/>
      </c>
      <c r="K343" s="24"/>
      <c r="L343" s="48">
        <f t="shared" si="83"/>
        <v>15067</v>
      </c>
      <c r="M343" s="25" t="str">
        <f t="shared" si="88"/>
        <v/>
      </c>
      <c r="N343" s="25" t="str">
        <f t="shared" si="86"/>
        <v/>
      </c>
      <c r="O343" s="25" t="str">
        <f t="shared" si="72"/>
        <v/>
      </c>
      <c r="P343" s="25" t="str">
        <f t="shared" si="81"/>
        <v/>
      </c>
      <c r="Q343" s="25" t="str">
        <f t="shared" si="78"/>
        <v/>
      </c>
      <c r="R343" s="25" t="str">
        <f t="shared" si="75"/>
        <v/>
      </c>
      <c r="S343" s="52" t="str">
        <f>IFERROR(('US Data'!M343),"")</f>
        <v/>
      </c>
      <c r="T343" s="26" t="str">
        <f>IF(CPI_Downloader!D341="","",CPI_Downloader!D341)</f>
        <v/>
      </c>
      <c r="U343" s="26" t="str">
        <f>IF(CPI_Downloader!E341="","",CPI_Downloader!E341)</f>
        <v/>
      </c>
      <c r="W343" s="48">
        <f t="shared" si="84"/>
        <v>15067</v>
      </c>
      <c r="X343" s="31" t="str">
        <f t="shared" si="89"/>
        <v/>
      </c>
      <c r="Y343" s="31" t="str">
        <f t="shared" si="73"/>
        <v/>
      </c>
      <c r="Z343" s="31" t="str">
        <f t="shared" si="82"/>
        <v/>
      </c>
      <c r="AA343" s="31" t="str">
        <f t="shared" si="79"/>
        <v/>
      </c>
      <c r="AB343" s="31" t="str">
        <f t="shared" si="76"/>
        <v/>
      </c>
      <c r="AC343" s="38" t="str">
        <f>IF(CPI_Downloader!F341="","",CPI_Downloader!F341)</f>
        <v/>
      </c>
    </row>
    <row r="344" spans="1:29" ht="12.75" customHeight="1" x14ac:dyDescent="0.2">
      <c r="A344" s="21">
        <f>IF(CPI_Downloader!A342="","",CPI_Downloader!A342)</f>
        <v>15097</v>
      </c>
      <c r="B344" s="22">
        <f t="shared" si="87"/>
        <v>3.7974683544303556E-2</v>
      </c>
      <c r="C344" s="22" t="str">
        <f t="shared" si="85"/>
        <v/>
      </c>
      <c r="D344" s="22">
        <f t="shared" si="71"/>
        <v>2.1192717595166277E-2</v>
      </c>
      <c r="E344" s="22">
        <f t="shared" si="80"/>
        <v>2.3524395519642027E-2</v>
      </c>
      <c r="F344" s="22">
        <f t="shared" si="77"/>
        <v>-1.2114017130654409E-3</v>
      </c>
      <c r="G344" s="22">
        <f t="shared" si="74"/>
        <v>-9.8734808881655312E-3</v>
      </c>
      <c r="H344" s="22">
        <f>'US Data'!B344</f>
        <v>2.8571428571428692E-2</v>
      </c>
      <c r="I344" s="23">
        <f>IF(CPI_Downloader!B342="","",CPI_Downloader!B342)</f>
        <v>8.1999999999999993</v>
      </c>
      <c r="J344" s="23" t="str">
        <f>IF(CPI_Downloader!C342="","",CPI_Downloader!C342)</f>
        <v/>
      </c>
      <c r="K344" s="24"/>
      <c r="L344" s="48">
        <f t="shared" si="83"/>
        <v>15097</v>
      </c>
      <c r="M344" s="25" t="str">
        <f t="shared" si="88"/>
        <v/>
      </c>
      <c r="N344" s="25" t="str">
        <f t="shared" si="86"/>
        <v/>
      </c>
      <c r="O344" s="25" t="str">
        <f t="shared" si="72"/>
        <v/>
      </c>
      <c r="P344" s="25" t="str">
        <f t="shared" si="81"/>
        <v/>
      </c>
      <c r="Q344" s="25" t="str">
        <f t="shared" si="78"/>
        <v/>
      </c>
      <c r="R344" s="25" t="str">
        <f t="shared" si="75"/>
        <v/>
      </c>
      <c r="S344" s="52" t="str">
        <f>IFERROR(('US Data'!M344),"")</f>
        <v/>
      </c>
      <c r="T344" s="26" t="str">
        <f>IF(CPI_Downloader!D342="","",CPI_Downloader!D342)</f>
        <v/>
      </c>
      <c r="U344" s="26" t="str">
        <f>IF(CPI_Downloader!E342="","",CPI_Downloader!E342)</f>
        <v/>
      </c>
      <c r="W344" s="48">
        <f t="shared" si="84"/>
        <v>15097</v>
      </c>
      <c r="X344" s="31" t="str">
        <f t="shared" si="89"/>
        <v/>
      </c>
      <c r="Y344" s="31" t="str">
        <f t="shared" si="73"/>
        <v/>
      </c>
      <c r="Z344" s="31" t="str">
        <f t="shared" si="82"/>
        <v/>
      </c>
      <c r="AA344" s="31" t="str">
        <f t="shared" si="79"/>
        <v/>
      </c>
      <c r="AB344" s="31" t="str">
        <f t="shared" si="76"/>
        <v/>
      </c>
      <c r="AC344" s="38" t="str">
        <f>IF(CPI_Downloader!F342="","",CPI_Downloader!F342)</f>
        <v/>
      </c>
    </row>
    <row r="345" spans="1:29" ht="12.75" customHeight="1" x14ac:dyDescent="0.2">
      <c r="A345" s="21">
        <f>IF(CPI_Downloader!A343="","",CPI_Downloader!A343)</f>
        <v>15128</v>
      </c>
      <c r="B345" s="22">
        <f t="shared" si="87"/>
        <v>6.3291139240506222E-2</v>
      </c>
      <c r="C345" s="22" t="str">
        <f t="shared" si="85"/>
        <v/>
      </c>
      <c r="D345" s="22">
        <f t="shared" si="71"/>
        <v>2.9428498400178693E-2</v>
      </c>
      <c r="E345" s="22">
        <f t="shared" si="80"/>
        <v>2.8469188070353812E-2</v>
      </c>
      <c r="F345" s="22">
        <f t="shared" si="77"/>
        <v>2.4126609514814046E-3</v>
      </c>
      <c r="G345" s="22">
        <f t="shared" si="74"/>
        <v>-7.1688890238008618E-3</v>
      </c>
      <c r="H345" s="22">
        <f>'US Data'!B345</f>
        <v>4.2553191489361764E-2</v>
      </c>
      <c r="I345" s="23">
        <f>IF(CPI_Downloader!B343="","",CPI_Downloader!B343)</f>
        <v>8.4</v>
      </c>
      <c r="J345" s="23" t="str">
        <f>IF(CPI_Downloader!C343="","",CPI_Downloader!C343)</f>
        <v/>
      </c>
      <c r="K345" s="24"/>
      <c r="L345" s="48">
        <f t="shared" si="83"/>
        <v>15128</v>
      </c>
      <c r="M345" s="25" t="str">
        <f t="shared" si="88"/>
        <v/>
      </c>
      <c r="N345" s="25" t="str">
        <f t="shared" si="86"/>
        <v/>
      </c>
      <c r="O345" s="25" t="str">
        <f t="shared" si="72"/>
        <v/>
      </c>
      <c r="P345" s="25" t="str">
        <f t="shared" si="81"/>
        <v/>
      </c>
      <c r="Q345" s="25" t="str">
        <f t="shared" si="78"/>
        <v/>
      </c>
      <c r="R345" s="25" t="str">
        <f t="shared" si="75"/>
        <v/>
      </c>
      <c r="S345" s="52" t="str">
        <f>IFERROR(('US Data'!M345),"")</f>
        <v/>
      </c>
      <c r="T345" s="26" t="str">
        <f>IF(CPI_Downloader!D343="","",CPI_Downloader!D343)</f>
        <v/>
      </c>
      <c r="U345" s="26" t="str">
        <f>IF(CPI_Downloader!E343="","",CPI_Downloader!E343)</f>
        <v/>
      </c>
      <c r="W345" s="48">
        <f t="shared" si="84"/>
        <v>15128</v>
      </c>
      <c r="X345" s="31" t="str">
        <f t="shared" si="89"/>
        <v/>
      </c>
      <c r="Y345" s="31" t="str">
        <f t="shared" si="73"/>
        <v/>
      </c>
      <c r="Z345" s="31" t="str">
        <f t="shared" si="82"/>
        <v/>
      </c>
      <c r="AA345" s="31" t="str">
        <f t="shared" si="79"/>
        <v/>
      </c>
      <c r="AB345" s="31" t="str">
        <f t="shared" si="76"/>
        <v/>
      </c>
      <c r="AC345" s="38" t="str">
        <f>IF(CPI_Downloader!F343="","",CPI_Downloader!F343)</f>
        <v/>
      </c>
    </row>
    <row r="346" spans="1:29" ht="12.75" customHeight="1" x14ac:dyDescent="0.2">
      <c r="A346" s="21">
        <f>IF(CPI_Downloader!A344="","",CPI_Downloader!A344)</f>
        <v>15158</v>
      </c>
      <c r="B346" s="22">
        <f t="shared" si="87"/>
        <v>6.25E-2</v>
      </c>
      <c r="C346" s="22" t="str">
        <f t="shared" si="85"/>
        <v/>
      </c>
      <c r="D346" s="22">
        <f t="shared" si="71"/>
        <v>2.9061762174487082E-2</v>
      </c>
      <c r="E346" s="22">
        <f t="shared" si="80"/>
        <v>2.8104928816456543E-2</v>
      </c>
      <c r="F346" s="22">
        <f t="shared" si="77"/>
        <v>4.8318460832039722E-3</v>
      </c>
      <c r="G346" s="22">
        <f t="shared" si="74"/>
        <v>-6.5812342898972087E-3</v>
      </c>
      <c r="H346" s="22">
        <f>'US Data'!B346</f>
        <v>5.0000000000000044E-2</v>
      </c>
      <c r="I346" s="23">
        <f>IF(CPI_Downloader!B344="","",CPI_Downloader!B344)</f>
        <v>8.5</v>
      </c>
      <c r="J346" s="23" t="str">
        <f>IF(CPI_Downloader!C344="","",CPI_Downloader!C344)</f>
        <v/>
      </c>
      <c r="K346" s="24"/>
      <c r="L346" s="48">
        <f t="shared" si="83"/>
        <v>15158</v>
      </c>
      <c r="M346" s="25" t="str">
        <f t="shared" si="88"/>
        <v/>
      </c>
      <c r="N346" s="25" t="str">
        <f t="shared" si="86"/>
        <v/>
      </c>
      <c r="O346" s="25" t="str">
        <f t="shared" si="72"/>
        <v/>
      </c>
      <c r="P346" s="25" t="str">
        <f t="shared" si="81"/>
        <v/>
      </c>
      <c r="Q346" s="25" t="str">
        <f t="shared" si="78"/>
        <v/>
      </c>
      <c r="R346" s="25" t="str">
        <f t="shared" si="75"/>
        <v/>
      </c>
      <c r="S346" s="52" t="str">
        <f>IFERROR(('US Data'!M346),"")</f>
        <v/>
      </c>
      <c r="T346" s="26" t="str">
        <f>IF(CPI_Downloader!D344="","",CPI_Downloader!D344)</f>
        <v/>
      </c>
      <c r="U346" s="26" t="str">
        <f>IF(CPI_Downloader!E344="","",CPI_Downloader!E344)</f>
        <v/>
      </c>
      <c r="W346" s="48">
        <f t="shared" si="84"/>
        <v>15158</v>
      </c>
      <c r="X346" s="31" t="str">
        <f t="shared" si="89"/>
        <v/>
      </c>
      <c r="Y346" s="31" t="str">
        <f t="shared" si="73"/>
        <v/>
      </c>
      <c r="Z346" s="31" t="str">
        <f t="shared" si="82"/>
        <v/>
      </c>
      <c r="AA346" s="31" t="str">
        <f t="shared" si="79"/>
        <v/>
      </c>
      <c r="AB346" s="31" t="str">
        <f t="shared" si="76"/>
        <v/>
      </c>
      <c r="AC346" s="38" t="str">
        <f>IF(CPI_Downloader!F344="","",CPI_Downloader!F344)</f>
        <v/>
      </c>
    </row>
    <row r="347" spans="1:29" ht="12.75" customHeight="1" x14ac:dyDescent="0.2">
      <c r="A347" s="21">
        <f>IF(CPI_Downloader!A345="","",CPI_Downloader!A345)</f>
        <v>15189</v>
      </c>
      <c r="B347" s="22">
        <f t="shared" si="87"/>
        <v>7.4999999999999956E-2</v>
      </c>
      <c r="C347" s="22" t="str">
        <f t="shared" si="85"/>
        <v/>
      </c>
      <c r="D347" s="22">
        <f t="shared" si="71"/>
        <v>3.3081575495288007E-2</v>
      </c>
      <c r="E347" s="22">
        <f t="shared" si="80"/>
        <v>3.0512695077163254E-2</v>
      </c>
      <c r="F347" s="22">
        <f t="shared" si="77"/>
        <v>4.7741650824635329E-3</v>
      </c>
      <c r="G347" s="22">
        <f t="shared" si="74"/>
        <v>-6.0001111162029108E-3</v>
      </c>
      <c r="H347" s="22">
        <f>'US Data'!B347</f>
        <v>6.4285714285714279E-2</v>
      </c>
      <c r="I347" s="23">
        <f>IF(CPI_Downloader!B345="","",CPI_Downloader!B345)</f>
        <v>8.6</v>
      </c>
      <c r="J347" s="23" t="str">
        <f>IF(CPI_Downloader!C345="","",CPI_Downloader!C345)</f>
        <v/>
      </c>
      <c r="K347" s="24"/>
      <c r="L347" s="48">
        <f t="shared" si="83"/>
        <v>15189</v>
      </c>
      <c r="M347" s="25" t="str">
        <f t="shared" si="88"/>
        <v/>
      </c>
      <c r="N347" s="25" t="str">
        <f t="shared" si="86"/>
        <v/>
      </c>
      <c r="O347" s="25" t="str">
        <f t="shared" si="72"/>
        <v/>
      </c>
      <c r="P347" s="25" t="str">
        <f t="shared" si="81"/>
        <v/>
      </c>
      <c r="Q347" s="25" t="str">
        <f t="shared" si="78"/>
        <v/>
      </c>
      <c r="R347" s="25" t="str">
        <f t="shared" si="75"/>
        <v/>
      </c>
      <c r="S347" s="52" t="str">
        <f>IFERROR(('US Data'!M347),"")</f>
        <v/>
      </c>
      <c r="T347" s="26" t="str">
        <f>IF(CPI_Downloader!D345="","",CPI_Downloader!D345)</f>
        <v/>
      </c>
      <c r="U347" s="26" t="str">
        <f>IF(CPI_Downloader!E345="","",CPI_Downloader!E345)</f>
        <v/>
      </c>
      <c r="W347" s="48">
        <f t="shared" si="84"/>
        <v>15189</v>
      </c>
      <c r="X347" s="31" t="str">
        <f t="shared" si="89"/>
        <v/>
      </c>
      <c r="Y347" s="31" t="str">
        <f t="shared" si="73"/>
        <v/>
      </c>
      <c r="Z347" s="31" t="str">
        <f t="shared" si="82"/>
        <v/>
      </c>
      <c r="AA347" s="31" t="str">
        <f t="shared" si="79"/>
        <v/>
      </c>
      <c r="AB347" s="31" t="str">
        <f t="shared" si="76"/>
        <v/>
      </c>
      <c r="AC347" s="38" t="str">
        <f>IF(CPI_Downloader!F345="","",CPI_Downloader!F345)</f>
        <v/>
      </c>
    </row>
    <row r="348" spans="1:29" ht="12.75" customHeight="1" x14ac:dyDescent="0.2">
      <c r="A348" s="21">
        <f>IF(CPI_Downloader!A346="","",CPI_Downloader!A346)</f>
        <v>15220</v>
      </c>
      <c r="B348" s="22">
        <f t="shared" si="87"/>
        <v>7.4074074074073959E-2</v>
      </c>
      <c r="C348" s="22" t="str">
        <f t="shared" si="85"/>
        <v/>
      </c>
      <c r="D348" s="22">
        <f t="shared" si="71"/>
        <v>4.1540533067867313E-2</v>
      </c>
      <c r="E348" s="22">
        <f t="shared" si="80"/>
        <v>3.2898166665720874E-2</v>
      </c>
      <c r="F348" s="22">
        <f t="shared" si="77"/>
        <v>7.1714892408296649E-3</v>
      </c>
      <c r="G348" s="22">
        <f t="shared" si="74"/>
        <v>-5.4253722117423298E-3</v>
      </c>
      <c r="H348" s="22">
        <f>'US Data'!B348</f>
        <v>7.8571428571428514E-2</v>
      </c>
      <c r="I348" s="23">
        <f>IF(CPI_Downloader!B346="","",CPI_Downloader!B346)</f>
        <v>8.6999999999999993</v>
      </c>
      <c r="J348" s="23" t="str">
        <f>IF(CPI_Downloader!C346="","",CPI_Downloader!C346)</f>
        <v/>
      </c>
      <c r="K348" s="24"/>
      <c r="L348" s="48">
        <f t="shared" si="83"/>
        <v>15220</v>
      </c>
      <c r="M348" s="25" t="str">
        <f t="shared" si="88"/>
        <v/>
      </c>
      <c r="N348" s="25" t="str">
        <f t="shared" si="86"/>
        <v/>
      </c>
      <c r="O348" s="25" t="str">
        <f t="shared" si="72"/>
        <v/>
      </c>
      <c r="P348" s="25" t="str">
        <f t="shared" si="81"/>
        <v/>
      </c>
      <c r="Q348" s="25" t="str">
        <f t="shared" si="78"/>
        <v/>
      </c>
      <c r="R348" s="25" t="str">
        <f t="shared" si="75"/>
        <v/>
      </c>
      <c r="S348" s="52" t="str">
        <f>IFERROR(('US Data'!M348),"")</f>
        <v/>
      </c>
      <c r="T348" s="26" t="str">
        <f>IF(CPI_Downloader!D346="","",CPI_Downloader!D346)</f>
        <v/>
      </c>
      <c r="U348" s="26" t="str">
        <f>IF(CPI_Downloader!E346="","",CPI_Downloader!E346)</f>
        <v/>
      </c>
      <c r="W348" s="48">
        <f t="shared" si="84"/>
        <v>15220</v>
      </c>
      <c r="X348" s="31" t="str">
        <f t="shared" si="89"/>
        <v/>
      </c>
      <c r="Y348" s="31" t="str">
        <f t="shared" si="73"/>
        <v/>
      </c>
      <c r="Z348" s="31" t="str">
        <f t="shared" si="82"/>
        <v/>
      </c>
      <c r="AA348" s="31" t="str">
        <f t="shared" si="79"/>
        <v/>
      </c>
      <c r="AB348" s="31" t="str">
        <f t="shared" si="76"/>
        <v/>
      </c>
      <c r="AC348" s="38" t="str">
        <f>IF(CPI_Downloader!F346="","",CPI_Downloader!F346)</f>
        <v/>
      </c>
    </row>
    <row r="349" spans="1:29" ht="12.75" customHeight="1" x14ac:dyDescent="0.2">
      <c r="A349" s="21">
        <f>IF(CPI_Downloader!A347="","",CPI_Downloader!A347)</f>
        <v>15250</v>
      </c>
      <c r="B349" s="22">
        <f t="shared" si="87"/>
        <v>7.4074074074073959E-2</v>
      </c>
      <c r="C349" s="22" t="str">
        <f t="shared" si="85"/>
        <v/>
      </c>
      <c r="D349" s="22">
        <f t="shared" si="71"/>
        <v>4.6088802698113662E-2</v>
      </c>
      <c r="E349" s="22">
        <f t="shared" si="80"/>
        <v>3.0128962818398941E-2</v>
      </c>
      <c r="F349" s="22">
        <f t="shared" si="77"/>
        <v>9.6926994820398793E-3</v>
      </c>
      <c r="G349" s="22">
        <f t="shared" si="74"/>
        <v>-5.4253722117423298E-3</v>
      </c>
      <c r="H349" s="22">
        <f>'US Data'!B349</f>
        <v>9.2857142857142971E-2</v>
      </c>
      <c r="I349" s="23">
        <f>IF(CPI_Downloader!B347="","",CPI_Downloader!B347)</f>
        <v>8.6999999999999993</v>
      </c>
      <c r="J349" s="23" t="str">
        <f>IF(CPI_Downloader!C347="","",CPI_Downloader!C347)</f>
        <v/>
      </c>
      <c r="K349" s="24"/>
      <c r="L349" s="48">
        <f t="shared" si="83"/>
        <v>15250</v>
      </c>
      <c r="M349" s="25" t="str">
        <f t="shared" si="88"/>
        <v/>
      </c>
      <c r="N349" s="25" t="str">
        <f t="shared" si="86"/>
        <v/>
      </c>
      <c r="O349" s="25" t="str">
        <f t="shared" si="72"/>
        <v/>
      </c>
      <c r="P349" s="25" t="str">
        <f t="shared" si="81"/>
        <v/>
      </c>
      <c r="Q349" s="25" t="str">
        <f t="shared" si="78"/>
        <v/>
      </c>
      <c r="R349" s="25" t="str">
        <f t="shared" si="75"/>
        <v/>
      </c>
      <c r="S349" s="52" t="str">
        <f>IFERROR(('US Data'!M349),"")</f>
        <v/>
      </c>
      <c r="T349" s="26" t="str">
        <f>IF(CPI_Downloader!D347="","",CPI_Downloader!D347)</f>
        <v/>
      </c>
      <c r="U349" s="26" t="str">
        <f>IF(CPI_Downloader!E347="","",CPI_Downloader!E347)</f>
        <v/>
      </c>
      <c r="W349" s="48">
        <f t="shared" si="84"/>
        <v>15250</v>
      </c>
      <c r="X349" s="31" t="str">
        <f t="shared" si="89"/>
        <v/>
      </c>
      <c r="Y349" s="31" t="str">
        <f t="shared" si="73"/>
        <v/>
      </c>
      <c r="Z349" s="31" t="str">
        <f t="shared" si="82"/>
        <v/>
      </c>
      <c r="AA349" s="31" t="str">
        <f t="shared" si="79"/>
        <v/>
      </c>
      <c r="AB349" s="31" t="str">
        <f t="shared" si="76"/>
        <v/>
      </c>
      <c r="AC349" s="38" t="str">
        <f>IF(CPI_Downloader!F347="","",CPI_Downloader!F347)</f>
        <v/>
      </c>
    </row>
    <row r="350" spans="1:29" ht="12.75" customHeight="1" x14ac:dyDescent="0.2">
      <c r="A350" s="21">
        <f>IF(CPI_Downloader!A348="","",CPI_Downloader!A348)</f>
        <v>15281</v>
      </c>
      <c r="B350" s="22">
        <f t="shared" si="87"/>
        <v>8.6419753086419915E-2</v>
      </c>
      <c r="C350" s="22" t="str">
        <f t="shared" si="85"/>
        <v/>
      </c>
      <c r="D350" s="22">
        <f t="shared" si="71"/>
        <v>5.0081546755695205E-2</v>
      </c>
      <c r="E350" s="22">
        <f t="shared" si="80"/>
        <v>3.2486261992623389E-2</v>
      </c>
      <c r="F350" s="22">
        <f t="shared" si="77"/>
        <v>1.0847306212592889E-2</v>
      </c>
      <c r="G350" s="22">
        <f t="shared" si="74"/>
        <v>-3.2924662958343509E-3</v>
      </c>
      <c r="H350" s="22">
        <f>'US Data'!B350</f>
        <v>0.10000000000000009</v>
      </c>
      <c r="I350" s="23">
        <f>IF(CPI_Downloader!B348="","",CPI_Downloader!B348)</f>
        <v>8.8000000000000007</v>
      </c>
      <c r="J350" s="23" t="str">
        <f>IF(CPI_Downloader!C348="","",CPI_Downloader!C348)</f>
        <v/>
      </c>
      <c r="K350" s="24"/>
      <c r="L350" s="48">
        <f t="shared" si="83"/>
        <v>15281</v>
      </c>
      <c r="M350" s="25" t="str">
        <f t="shared" si="88"/>
        <v/>
      </c>
      <c r="N350" s="25" t="str">
        <f t="shared" si="86"/>
        <v/>
      </c>
      <c r="O350" s="25" t="str">
        <f t="shared" si="72"/>
        <v/>
      </c>
      <c r="P350" s="25" t="str">
        <f t="shared" si="81"/>
        <v/>
      </c>
      <c r="Q350" s="25" t="str">
        <f t="shared" si="78"/>
        <v/>
      </c>
      <c r="R350" s="25" t="str">
        <f t="shared" si="75"/>
        <v/>
      </c>
      <c r="S350" s="52" t="str">
        <f>IFERROR(('US Data'!M350),"")</f>
        <v/>
      </c>
      <c r="T350" s="26" t="str">
        <f>IF(CPI_Downloader!D348="","",CPI_Downloader!D348)</f>
        <v/>
      </c>
      <c r="U350" s="26" t="str">
        <f>IF(CPI_Downloader!E348="","",CPI_Downloader!E348)</f>
        <v/>
      </c>
      <c r="W350" s="48">
        <f t="shared" si="84"/>
        <v>15281</v>
      </c>
      <c r="X350" s="31" t="str">
        <f t="shared" si="89"/>
        <v/>
      </c>
      <c r="Y350" s="31" t="str">
        <f t="shared" si="73"/>
        <v/>
      </c>
      <c r="Z350" s="31" t="str">
        <f t="shared" si="82"/>
        <v/>
      </c>
      <c r="AA350" s="31" t="str">
        <f t="shared" si="79"/>
        <v/>
      </c>
      <c r="AB350" s="31" t="str">
        <f t="shared" si="76"/>
        <v/>
      </c>
      <c r="AC350" s="38" t="str">
        <f>IF(CPI_Downloader!F348="","",CPI_Downloader!F348)</f>
        <v/>
      </c>
    </row>
    <row r="351" spans="1:29" ht="12.75" customHeight="1" x14ac:dyDescent="0.2">
      <c r="A351" s="21">
        <f>IF(CPI_Downloader!A349="","",CPI_Downloader!A349)</f>
        <v>15311</v>
      </c>
      <c r="B351" s="22">
        <f t="shared" si="87"/>
        <v>6.0975609756097615E-2</v>
      </c>
      <c r="C351" s="22" t="str">
        <f t="shared" si="85"/>
        <v/>
      </c>
      <c r="D351" s="22">
        <f t="shared" si="71"/>
        <v>4.6088802698113662E-2</v>
      </c>
      <c r="E351" s="22">
        <f t="shared" si="80"/>
        <v>3.0128962818398941E-2</v>
      </c>
      <c r="F351" s="22">
        <f t="shared" si="77"/>
        <v>9.6926994820398793E-3</v>
      </c>
      <c r="G351" s="22">
        <f t="shared" si="74"/>
        <v>-3.8618569569145444E-3</v>
      </c>
      <c r="H351" s="22">
        <f>'US Data'!B351</f>
        <v>9.9290780141843893E-2</v>
      </c>
      <c r="I351" s="23">
        <f>IF(CPI_Downloader!B349="","",CPI_Downloader!B349)</f>
        <v>8.6999999999999993</v>
      </c>
      <c r="J351" s="23" t="str">
        <f>IF(CPI_Downloader!C349="","",CPI_Downloader!C349)</f>
        <v/>
      </c>
      <c r="K351" s="24"/>
      <c r="L351" s="48">
        <f t="shared" si="83"/>
        <v>15311</v>
      </c>
      <c r="M351" s="25" t="str">
        <f t="shared" si="88"/>
        <v/>
      </c>
      <c r="N351" s="25" t="str">
        <f t="shared" si="86"/>
        <v/>
      </c>
      <c r="O351" s="25" t="str">
        <f t="shared" si="72"/>
        <v/>
      </c>
      <c r="P351" s="25" t="str">
        <f t="shared" si="81"/>
        <v/>
      </c>
      <c r="Q351" s="25" t="str">
        <f t="shared" si="78"/>
        <v/>
      </c>
      <c r="R351" s="25" t="str">
        <f t="shared" si="75"/>
        <v/>
      </c>
      <c r="S351" s="52" t="str">
        <f>IFERROR(('US Data'!M351),"")</f>
        <v/>
      </c>
      <c r="T351" s="26" t="str">
        <f>IF(CPI_Downloader!D349="","",CPI_Downloader!D349)</f>
        <v/>
      </c>
      <c r="U351" s="26" t="str">
        <f>IF(CPI_Downloader!E349="","",CPI_Downloader!E349)</f>
        <v/>
      </c>
      <c r="W351" s="48">
        <f t="shared" si="84"/>
        <v>15311</v>
      </c>
      <c r="X351" s="31" t="str">
        <f t="shared" si="89"/>
        <v/>
      </c>
      <c r="Y351" s="31" t="str">
        <f t="shared" si="73"/>
        <v/>
      </c>
      <c r="Z351" s="31" t="str">
        <f t="shared" si="82"/>
        <v/>
      </c>
      <c r="AA351" s="31" t="str">
        <f t="shared" si="79"/>
        <v/>
      </c>
      <c r="AB351" s="31" t="str">
        <f t="shared" si="76"/>
        <v/>
      </c>
      <c r="AC351" s="38" t="str">
        <f>IF(CPI_Downloader!F349="","",CPI_Downloader!F349)</f>
        <v/>
      </c>
    </row>
    <row r="352" spans="1:29" ht="12.75" customHeight="1" x14ac:dyDescent="0.2">
      <c r="A352" s="21">
        <f>IF(CPI_Downloader!A350="","",CPI_Downloader!A350)</f>
        <v>15342</v>
      </c>
      <c r="B352" s="22">
        <f t="shared" si="87"/>
        <v>6.0975609756097615E-2</v>
      </c>
      <c r="C352" s="22" t="str">
        <f t="shared" si="85"/>
        <v/>
      </c>
      <c r="D352" s="22">
        <f t="shared" si="71"/>
        <v>4.6088802698113662E-2</v>
      </c>
      <c r="E352" s="22">
        <f t="shared" si="80"/>
        <v>2.7403715724799049E-2</v>
      </c>
      <c r="F352" s="22">
        <f t="shared" si="77"/>
        <v>1.097976924132249E-2</v>
      </c>
      <c r="G352" s="22">
        <f t="shared" si="74"/>
        <v>-3.8618569569145444E-3</v>
      </c>
      <c r="H352" s="22">
        <f>'US Data'!B352</f>
        <v>0.11347517730496448</v>
      </c>
      <c r="I352" s="23">
        <f>IF(CPI_Downloader!B350="","",CPI_Downloader!B350)</f>
        <v>8.6999999999999993</v>
      </c>
      <c r="J352" s="23" t="str">
        <f>IF(CPI_Downloader!C350="","",CPI_Downloader!C350)</f>
        <v/>
      </c>
      <c r="K352" s="24"/>
      <c r="L352" s="48">
        <f t="shared" si="83"/>
        <v>15342</v>
      </c>
      <c r="M352" s="25" t="str">
        <f t="shared" si="88"/>
        <v/>
      </c>
      <c r="N352" s="25" t="str">
        <f t="shared" si="86"/>
        <v/>
      </c>
      <c r="O352" s="25" t="str">
        <f t="shared" si="72"/>
        <v/>
      </c>
      <c r="P352" s="25" t="str">
        <f t="shared" si="81"/>
        <v/>
      </c>
      <c r="Q352" s="25" t="str">
        <f t="shared" si="78"/>
        <v/>
      </c>
      <c r="R352" s="25" t="str">
        <f t="shared" si="75"/>
        <v/>
      </c>
      <c r="S352" s="52" t="str">
        <f>IFERROR(('US Data'!M352),"")</f>
        <v/>
      </c>
      <c r="T352" s="26" t="str">
        <f>IF(CPI_Downloader!D350="","",CPI_Downloader!D350)</f>
        <v/>
      </c>
      <c r="U352" s="26" t="str">
        <f>IF(CPI_Downloader!E350="","",CPI_Downloader!E350)</f>
        <v/>
      </c>
      <c r="W352" s="48">
        <f t="shared" si="84"/>
        <v>15342</v>
      </c>
      <c r="X352" s="31" t="str">
        <f t="shared" si="89"/>
        <v/>
      </c>
      <c r="Y352" s="31" t="str">
        <f t="shared" si="73"/>
        <v/>
      </c>
      <c r="Z352" s="31" t="str">
        <f t="shared" si="82"/>
        <v/>
      </c>
      <c r="AA352" s="31" t="str">
        <f t="shared" si="79"/>
        <v/>
      </c>
      <c r="AB352" s="31" t="str">
        <f t="shared" si="76"/>
        <v/>
      </c>
      <c r="AC352" s="38" t="str">
        <f>IF(CPI_Downloader!F350="","",CPI_Downloader!F350)</f>
        <v/>
      </c>
    </row>
    <row r="353" spans="1:29" ht="12.75" customHeight="1" x14ac:dyDescent="0.2">
      <c r="A353" s="21">
        <f>IF(CPI_Downloader!A351="","",CPI_Downloader!A351)</f>
        <v>15373</v>
      </c>
      <c r="B353" s="22">
        <f t="shared" si="87"/>
        <v>6.0975609756097615E-2</v>
      </c>
      <c r="C353" s="22" t="str">
        <f t="shared" si="85"/>
        <v/>
      </c>
      <c r="D353" s="22">
        <f t="shared" si="71"/>
        <v>4.6088802698113662E-2</v>
      </c>
      <c r="E353" s="22">
        <f t="shared" si="80"/>
        <v>2.7403715724799049E-2</v>
      </c>
      <c r="F353" s="22">
        <f t="shared" si="77"/>
        <v>1.3609251992501736E-2</v>
      </c>
      <c r="G353" s="22">
        <f t="shared" si="74"/>
        <v>-3.329015225200127E-3</v>
      </c>
      <c r="H353" s="22">
        <f>'US Data'!B353</f>
        <v>0.12056737588652489</v>
      </c>
      <c r="I353" s="23">
        <f>IF(CPI_Downloader!B351="","",CPI_Downloader!B351)</f>
        <v>8.6999999999999993</v>
      </c>
      <c r="J353" s="23" t="str">
        <f>IF(CPI_Downloader!C351="","",CPI_Downloader!C351)</f>
        <v/>
      </c>
      <c r="K353" s="24"/>
      <c r="L353" s="48">
        <f t="shared" si="83"/>
        <v>15373</v>
      </c>
      <c r="M353" s="25" t="str">
        <f t="shared" si="88"/>
        <v/>
      </c>
      <c r="N353" s="25" t="str">
        <f t="shared" si="86"/>
        <v/>
      </c>
      <c r="O353" s="25" t="str">
        <f t="shared" si="72"/>
        <v/>
      </c>
      <c r="P353" s="25" t="str">
        <f t="shared" si="81"/>
        <v/>
      </c>
      <c r="Q353" s="25" t="str">
        <f t="shared" si="78"/>
        <v/>
      </c>
      <c r="R353" s="25" t="str">
        <f t="shared" si="75"/>
        <v/>
      </c>
      <c r="S353" s="52" t="str">
        <f>IFERROR(('US Data'!M353),"")</f>
        <v/>
      </c>
      <c r="T353" s="26" t="str">
        <f>IF(CPI_Downloader!D351="","",CPI_Downloader!D351)</f>
        <v/>
      </c>
      <c r="U353" s="26" t="str">
        <f>IF(CPI_Downloader!E351="","",CPI_Downloader!E351)</f>
        <v/>
      </c>
      <c r="W353" s="48">
        <f t="shared" si="84"/>
        <v>15373</v>
      </c>
      <c r="X353" s="31" t="str">
        <f t="shared" si="89"/>
        <v/>
      </c>
      <c r="Y353" s="31" t="str">
        <f t="shared" si="73"/>
        <v/>
      </c>
      <c r="Z353" s="31" t="str">
        <f t="shared" si="82"/>
        <v/>
      </c>
      <c r="AA353" s="31" t="str">
        <f t="shared" si="79"/>
        <v/>
      </c>
      <c r="AB353" s="31" t="str">
        <f t="shared" si="76"/>
        <v/>
      </c>
      <c r="AC353" s="38" t="str">
        <f>IF(CPI_Downloader!F351="","",CPI_Downloader!F351)</f>
        <v/>
      </c>
    </row>
    <row r="354" spans="1:29" ht="12.75" customHeight="1" x14ac:dyDescent="0.2">
      <c r="A354" s="21">
        <f>IF(CPI_Downloader!A352="","",CPI_Downloader!A352)</f>
        <v>15401</v>
      </c>
      <c r="B354" s="22">
        <f t="shared" si="87"/>
        <v>7.317073170731736E-2</v>
      </c>
      <c r="C354" s="22" t="str">
        <f t="shared" si="85"/>
        <v/>
      </c>
      <c r="D354" s="22">
        <f t="shared" si="71"/>
        <v>5.0081546755695205E-2</v>
      </c>
      <c r="E354" s="22">
        <f t="shared" si="80"/>
        <v>2.9754778570413087E-2</v>
      </c>
      <c r="F354" s="22">
        <f t="shared" si="77"/>
        <v>1.4768337390565822E-2</v>
      </c>
      <c r="G354" s="22">
        <f t="shared" si="74"/>
        <v>-2.2201200084238648E-3</v>
      </c>
      <c r="H354" s="22">
        <f>'US Data'!B354</f>
        <v>0.12676056338028174</v>
      </c>
      <c r="I354" s="23">
        <f>IF(CPI_Downloader!B352="","",CPI_Downloader!B352)</f>
        <v>8.8000000000000007</v>
      </c>
      <c r="J354" s="23" t="str">
        <f>IF(CPI_Downloader!C352="","",CPI_Downloader!C352)</f>
        <v/>
      </c>
      <c r="K354" s="24"/>
      <c r="L354" s="48">
        <f t="shared" si="83"/>
        <v>15401</v>
      </c>
      <c r="M354" s="25" t="str">
        <f t="shared" si="88"/>
        <v/>
      </c>
      <c r="N354" s="25" t="str">
        <f t="shared" si="86"/>
        <v/>
      </c>
      <c r="O354" s="25" t="str">
        <f t="shared" si="72"/>
        <v/>
      </c>
      <c r="P354" s="25" t="str">
        <f t="shared" si="81"/>
        <v/>
      </c>
      <c r="Q354" s="25" t="str">
        <f t="shared" si="78"/>
        <v/>
      </c>
      <c r="R354" s="25" t="str">
        <f t="shared" si="75"/>
        <v/>
      </c>
      <c r="S354" s="52" t="str">
        <f>IFERROR(('US Data'!M354),"")</f>
        <v/>
      </c>
      <c r="T354" s="26" t="str">
        <f>IF(CPI_Downloader!D352="","",CPI_Downloader!D352)</f>
        <v/>
      </c>
      <c r="U354" s="26" t="str">
        <f>IF(CPI_Downloader!E352="","",CPI_Downloader!E352)</f>
        <v/>
      </c>
      <c r="W354" s="48">
        <f t="shared" si="84"/>
        <v>15401</v>
      </c>
      <c r="X354" s="31" t="str">
        <f t="shared" si="89"/>
        <v/>
      </c>
      <c r="Y354" s="31" t="str">
        <f t="shared" si="73"/>
        <v/>
      </c>
      <c r="Z354" s="31" t="str">
        <f t="shared" si="82"/>
        <v/>
      </c>
      <c r="AA354" s="31" t="str">
        <f t="shared" si="79"/>
        <v/>
      </c>
      <c r="AB354" s="31" t="str">
        <f t="shared" si="76"/>
        <v/>
      </c>
      <c r="AC354" s="38" t="str">
        <f>IF(CPI_Downloader!F352="","",CPI_Downloader!F352)</f>
        <v/>
      </c>
    </row>
    <row r="355" spans="1:29" ht="12.75" customHeight="1" x14ac:dyDescent="0.2">
      <c r="A355" s="21">
        <f>IF(CPI_Downloader!A353="","",CPI_Downloader!A353)</f>
        <v>15432</v>
      </c>
      <c r="B355" s="22">
        <f t="shared" si="87"/>
        <v>7.317073170731736E-2</v>
      </c>
      <c r="C355" s="22" t="str">
        <f t="shared" si="85"/>
        <v/>
      </c>
      <c r="D355" s="22">
        <f t="shared" si="71"/>
        <v>5.0081546755695205E-2</v>
      </c>
      <c r="E355" s="22">
        <f t="shared" si="80"/>
        <v>2.9754778570413087E-2</v>
      </c>
      <c r="F355" s="22">
        <f t="shared" si="77"/>
        <v>1.4768337390565822E-2</v>
      </c>
      <c r="G355" s="22">
        <f t="shared" si="74"/>
        <v>-2.2201200084238648E-3</v>
      </c>
      <c r="H355" s="22">
        <f>'US Data'!B355</f>
        <v>0.12587412587412583</v>
      </c>
      <c r="I355" s="23">
        <f>IF(CPI_Downloader!B353="","",CPI_Downloader!B353)</f>
        <v>8.8000000000000007</v>
      </c>
      <c r="J355" s="23" t="str">
        <f>IF(CPI_Downloader!C353="","",CPI_Downloader!C353)</f>
        <v/>
      </c>
      <c r="K355" s="24"/>
      <c r="L355" s="48">
        <f t="shared" si="83"/>
        <v>15432</v>
      </c>
      <c r="M355" s="25" t="str">
        <f t="shared" si="88"/>
        <v/>
      </c>
      <c r="N355" s="25" t="str">
        <f t="shared" si="86"/>
        <v/>
      </c>
      <c r="O355" s="25" t="str">
        <f t="shared" si="72"/>
        <v/>
      </c>
      <c r="P355" s="25" t="str">
        <f t="shared" si="81"/>
        <v/>
      </c>
      <c r="Q355" s="25" t="str">
        <f t="shared" si="78"/>
        <v/>
      </c>
      <c r="R355" s="25" t="str">
        <f t="shared" si="75"/>
        <v/>
      </c>
      <c r="S355" s="52" t="str">
        <f>IFERROR(('US Data'!M355),"")</f>
        <v/>
      </c>
      <c r="T355" s="26" t="str">
        <f>IF(CPI_Downloader!D353="","",CPI_Downloader!D353)</f>
        <v/>
      </c>
      <c r="U355" s="26" t="str">
        <f>IF(CPI_Downloader!E353="","",CPI_Downloader!E353)</f>
        <v/>
      </c>
      <c r="W355" s="48">
        <f t="shared" si="84"/>
        <v>15432</v>
      </c>
      <c r="X355" s="31" t="str">
        <f t="shared" si="89"/>
        <v/>
      </c>
      <c r="Y355" s="31" t="str">
        <f t="shared" si="73"/>
        <v/>
      </c>
      <c r="Z355" s="31" t="str">
        <f t="shared" si="82"/>
        <v/>
      </c>
      <c r="AA355" s="31" t="str">
        <f t="shared" si="79"/>
        <v/>
      </c>
      <c r="AB355" s="31" t="str">
        <f t="shared" si="76"/>
        <v/>
      </c>
      <c r="AC355" s="38" t="str">
        <f>IF(CPI_Downloader!F353="","",CPI_Downloader!F353)</f>
        <v/>
      </c>
    </row>
    <row r="356" spans="1:29" ht="12.75" customHeight="1" x14ac:dyDescent="0.2">
      <c r="A356" s="21">
        <f>IF(CPI_Downloader!A354="","",CPI_Downloader!A354)</f>
        <v>15462</v>
      </c>
      <c r="B356" s="22">
        <f t="shared" si="87"/>
        <v>7.317073170731736E-2</v>
      </c>
      <c r="C356" s="22" t="str">
        <f t="shared" si="85"/>
        <v/>
      </c>
      <c r="D356" s="22">
        <f t="shared" si="71"/>
        <v>5.0081546755695205E-2</v>
      </c>
      <c r="E356" s="22">
        <f t="shared" si="80"/>
        <v>2.9754778570413087E-2</v>
      </c>
      <c r="F356" s="22">
        <f t="shared" si="77"/>
        <v>1.7478158368593899E-2</v>
      </c>
      <c r="G356" s="22">
        <f t="shared" si="74"/>
        <v>-1.6747306728311928E-3</v>
      </c>
      <c r="H356" s="22">
        <f>'US Data'!B356</f>
        <v>0.13194444444444442</v>
      </c>
      <c r="I356" s="23">
        <f>IF(CPI_Downloader!B354="","",CPI_Downloader!B354)</f>
        <v>8.8000000000000007</v>
      </c>
      <c r="J356" s="23" t="str">
        <f>IF(CPI_Downloader!C354="","",CPI_Downloader!C354)</f>
        <v/>
      </c>
      <c r="K356" s="24"/>
      <c r="L356" s="48">
        <f t="shared" si="83"/>
        <v>15462</v>
      </c>
      <c r="M356" s="25" t="str">
        <f t="shared" si="88"/>
        <v/>
      </c>
      <c r="N356" s="25" t="str">
        <f t="shared" si="86"/>
        <v/>
      </c>
      <c r="O356" s="25" t="str">
        <f t="shared" si="72"/>
        <v/>
      </c>
      <c r="P356" s="25" t="str">
        <f t="shared" si="81"/>
        <v/>
      </c>
      <c r="Q356" s="25" t="str">
        <f t="shared" si="78"/>
        <v/>
      </c>
      <c r="R356" s="25" t="str">
        <f t="shared" si="75"/>
        <v/>
      </c>
      <c r="S356" s="52" t="str">
        <f>IFERROR(('US Data'!M356),"")</f>
        <v/>
      </c>
      <c r="T356" s="26" t="str">
        <f>IF(CPI_Downloader!D354="","",CPI_Downloader!D354)</f>
        <v/>
      </c>
      <c r="U356" s="26" t="str">
        <f>IF(CPI_Downloader!E354="","",CPI_Downloader!E354)</f>
        <v/>
      </c>
      <c r="W356" s="48">
        <f t="shared" si="84"/>
        <v>15462</v>
      </c>
      <c r="X356" s="31" t="str">
        <f t="shared" si="89"/>
        <v/>
      </c>
      <c r="Y356" s="31" t="str">
        <f t="shared" si="73"/>
        <v/>
      </c>
      <c r="Z356" s="31" t="str">
        <f t="shared" si="82"/>
        <v/>
      </c>
      <c r="AA356" s="31" t="str">
        <f t="shared" si="79"/>
        <v/>
      </c>
      <c r="AB356" s="31" t="str">
        <f t="shared" si="76"/>
        <v/>
      </c>
      <c r="AC356" s="38" t="str">
        <f>IF(CPI_Downloader!F354="","",CPI_Downloader!F354)</f>
        <v/>
      </c>
    </row>
    <row r="357" spans="1:29" ht="12.75" customHeight="1" x14ac:dyDescent="0.2">
      <c r="A357" s="21">
        <f>IF(CPI_Downloader!A355="","",CPI_Downloader!A355)</f>
        <v>15493</v>
      </c>
      <c r="B357" s="22">
        <f t="shared" si="87"/>
        <v>4.7619047619047672E-2</v>
      </c>
      <c r="C357" s="22" t="str">
        <f t="shared" si="85"/>
        <v/>
      </c>
      <c r="D357" s="22">
        <f t="shared" si="71"/>
        <v>5.0081546755695205E-2</v>
      </c>
      <c r="E357" s="22">
        <f t="shared" si="80"/>
        <v>2.9754778570413087E-2</v>
      </c>
      <c r="F357" s="22">
        <f t="shared" si="77"/>
        <v>1.7478158368593899E-2</v>
      </c>
      <c r="G357" s="22">
        <f t="shared" si="74"/>
        <v>-1.6747306728311928E-3</v>
      </c>
      <c r="H357" s="22">
        <f>'US Data'!B357</f>
        <v>0.10884353741496611</v>
      </c>
      <c r="I357" s="23">
        <f>IF(CPI_Downloader!B355="","",CPI_Downloader!B355)</f>
        <v>8.8000000000000007</v>
      </c>
      <c r="J357" s="23" t="str">
        <f>IF(CPI_Downloader!C355="","",CPI_Downloader!C355)</f>
        <v/>
      </c>
      <c r="K357" s="24"/>
      <c r="L357" s="48">
        <f t="shared" si="83"/>
        <v>15493</v>
      </c>
      <c r="M357" s="25" t="str">
        <f t="shared" si="88"/>
        <v/>
      </c>
      <c r="N357" s="25" t="str">
        <f t="shared" si="86"/>
        <v/>
      </c>
      <c r="O357" s="25" t="str">
        <f t="shared" si="72"/>
        <v/>
      </c>
      <c r="P357" s="25" t="str">
        <f t="shared" si="81"/>
        <v/>
      </c>
      <c r="Q357" s="25" t="str">
        <f t="shared" si="78"/>
        <v/>
      </c>
      <c r="R357" s="25" t="str">
        <f t="shared" si="75"/>
        <v/>
      </c>
      <c r="S357" s="52" t="str">
        <f>IFERROR(('US Data'!M357),"")</f>
        <v/>
      </c>
      <c r="T357" s="26" t="str">
        <f>IF(CPI_Downloader!D355="","",CPI_Downloader!D355)</f>
        <v/>
      </c>
      <c r="U357" s="26" t="str">
        <f>IF(CPI_Downloader!E355="","",CPI_Downloader!E355)</f>
        <v/>
      </c>
      <c r="W357" s="48">
        <f t="shared" si="84"/>
        <v>15493</v>
      </c>
      <c r="X357" s="31" t="str">
        <f t="shared" si="89"/>
        <v/>
      </c>
      <c r="Y357" s="31" t="str">
        <f t="shared" si="73"/>
        <v/>
      </c>
      <c r="Z357" s="31" t="str">
        <f t="shared" si="82"/>
        <v/>
      </c>
      <c r="AA357" s="31" t="str">
        <f t="shared" si="79"/>
        <v/>
      </c>
      <c r="AB357" s="31" t="str">
        <f t="shared" si="76"/>
        <v/>
      </c>
      <c r="AC357" s="38" t="str">
        <f>IF(CPI_Downloader!F355="","",CPI_Downloader!F355)</f>
        <v/>
      </c>
    </row>
    <row r="358" spans="1:29" ht="12.75" customHeight="1" x14ac:dyDescent="0.2">
      <c r="A358" s="21">
        <f>IF(CPI_Downloader!A356="","",CPI_Downloader!A356)</f>
        <v>15523</v>
      </c>
      <c r="B358" s="22">
        <f t="shared" si="87"/>
        <v>4.705882352941182E-2</v>
      </c>
      <c r="C358" s="22" t="str">
        <f t="shared" si="85"/>
        <v/>
      </c>
      <c r="D358" s="22">
        <f t="shared" si="71"/>
        <v>5.4044156177933234E-2</v>
      </c>
      <c r="E358" s="22">
        <f t="shared" si="80"/>
        <v>3.2084564336848143E-2</v>
      </c>
      <c r="F358" s="22">
        <f t="shared" si="77"/>
        <v>1.8628513238132305E-2</v>
      </c>
      <c r="G358" s="22">
        <f t="shared" si="74"/>
        <v>-1.1105397330631872E-3</v>
      </c>
      <c r="H358" s="22">
        <f>'US Data'!B358</f>
        <v>0.11564625850340127</v>
      </c>
      <c r="I358" s="23">
        <f>IF(CPI_Downloader!B356="","",CPI_Downloader!B356)</f>
        <v>8.9</v>
      </c>
      <c r="J358" s="23" t="str">
        <f>IF(CPI_Downloader!C356="","",CPI_Downloader!C356)</f>
        <v/>
      </c>
      <c r="K358" s="24"/>
      <c r="L358" s="48">
        <f t="shared" si="83"/>
        <v>15523</v>
      </c>
      <c r="M358" s="25" t="str">
        <f t="shared" si="88"/>
        <v/>
      </c>
      <c r="N358" s="25" t="str">
        <f t="shared" si="86"/>
        <v/>
      </c>
      <c r="O358" s="25" t="str">
        <f t="shared" si="72"/>
        <v/>
      </c>
      <c r="P358" s="25" t="str">
        <f t="shared" si="81"/>
        <v/>
      </c>
      <c r="Q358" s="25" t="str">
        <f t="shared" si="78"/>
        <v/>
      </c>
      <c r="R358" s="25" t="str">
        <f t="shared" si="75"/>
        <v/>
      </c>
      <c r="S358" s="52" t="str">
        <f>IFERROR(('US Data'!M358),"")</f>
        <v/>
      </c>
      <c r="T358" s="26" t="str">
        <f>IF(CPI_Downloader!D356="","",CPI_Downloader!D356)</f>
        <v/>
      </c>
      <c r="U358" s="26" t="str">
        <f>IF(CPI_Downloader!E356="","",CPI_Downloader!E356)</f>
        <v/>
      </c>
      <c r="W358" s="48">
        <f t="shared" si="84"/>
        <v>15523</v>
      </c>
      <c r="X358" s="31" t="str">
        <f t="shared" si="89"/>
        <v/>
      </c>
      <c r="Y358" s="31" t="str">
        <f t="shared" si="73"/>
        <v/>
      </c>
      <c r="Z358" s="31" t="str">
        <f t="shared" si="82"/>
        <v/>
      </c>
      <c r="AA358" s="31" t="str">
        <f t="shared" si="79"/>
        <v/>
      </c>
      <c r="AB358" s="31" t="str">
        <f t="shared" si="76"/>
        <v/>
      </c>
      <c r="AC358" s="38" t="str">
        <f>IF(CPI_Downloader!F356="","",CPI_Downloader!F356)</f>
        <v/>
      </c>
    </row>
    <row r="359" spans="1:29" ht="12.75" customHeight="1" x14ac:dyDescent="0.2">
      <c r="A359" s="21">
        <f>IF(CPI_Downloader!A357="","",CPI_Downloader!A357)</f>
        <v>15554</v>
      </c>
      <c r="B359" s="22">
        <f t="shared" si="87"/>
        <v>3.488372093023262E-2</v>
      </c>
      <c r="C359" s="22" t="str">
        <f t="shared" si="85"/>
        <v/>
      </c>
      <c r="D359" s="22">
        <f t="shared" si="71"/>
        <v>5.4044156177933234E-2</v>
      </c>
      <c r="E359" s="22">
        <f t="shared" si="80"/>
        <v>2.9389789781181674E-2</v>
      </c>
      <c r="F359" s="22">
        <f t="shared" si="77"/>
        <v>1.8628513238132305E-2</v>
      </c>
      <c r="G359" s="22">
        <f t="shared" si="74"/>
        <v>-1.6562372885630117E-3</v>
      </c>
      <c r="H359" s="22">
        <f>'US Data'!B359</f>
        <v>0.10738255033557054</v>
      </c>
      <c r="I359" s="23">
        <f>IF(CPI_Downloader!B357="","",CPI_Downloader!B357)</f>
        <v>8.9</v>
      </c>
      <c r="J359" s="23" t="str">
        <f>IF(CPI_Downloader!C357="","",CPI_Downloader!C357)</f>
        <v/>
      </c>
      <c r="K359" s="24"/>
      <c r="L359" s="48">
        <f t="shared" si="83"/>
        <v>15554</v>
      </c>
      <c r="M359" s="25" t="str">
        <f t="shared" si="88"/>
        <v/>
      </c>
      <c r="N359" s="25" t="str">
        <f t="shared" si="86"/>
        <v/>
      </c>
      <c r="O359" s="25" t="str">
        <f t="shared" si="72"/>
        <v/>
      </c>
      <c r="P359" s="25" t="str">
        <f t="shared" si="81"/>
        <v/>
      </c>
      <c r="Q359" s="25" t="str">
        <f t="shared" si="78"/>
        <v/>
      </c>
      <c r="R359" s="25" t="str">
        <f t="shared" si="75"/>
        <v/>
      </c>
      <c r="S359" s="52" t="str">
        <f>IFERROR(('US Data'!M359),"")</f>
        <v/>
      </c>
      <c r="T359" s="26" t="str">
        <f>IF(CPI_Downloader!D357="","",CPI_Downloader!D357)</f>
        <v/>
      </c>
      <c r="U359" s="26" t="str">
        <f>IF(CPI_Downloader!E357="","",CPI_Downloader!E357)</f>
        <v/>
      </c>
      <c r="W359" s="48">
        <f t="shared" si="84"/>
        <v>15554</v>
      </c>
      <c r="X359" s="31" t="str">
        <f t="shared" si="89"/>
        <v/>
      </c>
      <c r="Y359" s="31" t="str">
        <f t="shared" si="73"/>
        <v/>
      </c>
      <c r="Z359" s="31" t="str">
        <f t="shared" si="82"/>
        <v/>
      </c>
      <c r="AA359" s="31" t="str">
        <f t="shared" si="79"/>
        <v/>
      </c>
      <c r="AB359" s="31" t="str">
        <f t="shared" si="76"/>
        <v/>
      </c>
      <c r="AC359" s="38" t="str">
        <f>IF(CPI_Downloader!F357="","",CPI_Downloader!F357)</f>
        <v/>
      </c>
    </row>
    <row r="360" spans="1:29" ht="12.75" customHeight="1" x14ac:dyDescent="0.2">
      <c r="A360" s="21">
        <f>IF(CPI_Downloader!A358="","",CPI_Downloader!A358)</f>
        <v>15585</v>
      </c>
      <c r="B360" s="22">
        <f t="shared" si="87"/>
        <v>1.1494252873563315E-2</v>
      </c>
      <c r="C360" s="22" t="str">
        <f t="shared" si="85"/>
        <v/>
      </c>
      <c r="D360" s="22">
        <f t="shared" ref="D360:D423" si="90">IFERROR(((I360/I324)^(1/3)-1),"")</f>
        <v>5.0081546755695205E-2</v>
      </c>
      <c r="E360" s="22">
        <f t="shared" si="80"/>
        <v>2.7066087089351765E-2</v>
      </c>
      <c r="F360" s="22">
        <f t="shared" si="77"/>
        <v>1.7478158368593899E-2</v>
      </c>
      <c r="G360" s="22">
        <f t="shared" si="74"/>
        <v>-2.2201200084238648E-3</v>
      </c>
      <c r="H360" s="22">
        <f>'US Data'!B360</f>
        <v>9.27152317880795E-2</v>
      </c>
      <c r="I360" s="23">
        <f>IF(CPI_Downloader!B358="","",CPI_Downloader!B358)</f>
        <v>8.8000000000000007</v>
      </c>
      <c r="J360" s="23" t="str">
        <f>IF(CPI_Downloader!C358="","",CPI_Downloader!C358)</f>
        <v/>
      </c>
      <c r="K360" s="24"/>
      <c r="L360" s="48">
        <f t="shared" si="83"/>
        <v>15585</v>
      </c>
      <c r="M360" s="25" t="str">
        <f t="shared" si="88"/>
        <v/>
      </c>
      <c r="N360" s="25" t="str">
        <f t="shared" si="86"/>
        <v/>
      </c>
      <c r="O360" s="25" t="str">
        <f t="shared" ref="O360:O423" si="91">IFERROR(((T360/T324)^(1/3)-1),"")</f>
        <v/>
      </c>
      <c r="P360" s="25" t="str">
        <f t="shared" si="81"/>
        <v/>
      </c>
      <c r="Q360" s="25" t="str">
        <f t="shared" si="78"/>
        <v/>
      </c>
      <c r="R360" s="25" t="str">
        <f t="shared" si="75"/>
        <v/>
      </c>
      <c r="S360" s="52" t="str">
        <f>IFERROR(('US Data'!M360),"")</f>
        <v/>
      </c>
      <c r="T360" s="26" t="str">
        <f>IF(CPI_Downloader!D358="","",CPI_Downloader!D358)</f>
        <v/>
      </c>
      <c r="U360" s="26" t="str">
        <f>IF(CPI_Downloader!E358="","",CPI_Downloader!E358)</f>
        <v/>
      </c>
      <c r="W360" s="48">
        <f t="shared" si="84"/>
        <v>15585</v>
      </c>
      <c r="X360" s="31" t="str">
        <f t="shared" si="89"/>
        <v/>
      </c>
      <c r="Y360" s="31" t="str">
        <f t="shared" ref="Y360:Y423" si="92">IFERROR(((AC360/AC324)^(1/3)-1),"")</f>
        <v/>
      </c>
      <c r="Z360" s="31" t="str">
        <f t="shared" si="82"/>
        <v/>
      </c>
      <c r="AA360" s="31" t="str">
        <f t="shared" si="79"/>
        <v/>
      </c>
      <c r="AB360" s="31" t="str">
        <f t="shared" si="76"/>
        <v/>
      </c>
      <c r="AC360" s="38" t="str">
        <f>IF(CPI_Downloader!F358="","",CPI_Downloader!F358)</f>
        <v/>
      </c>
    </row>
    <row r="361" spans="1:29" ht="12.75" customHeight="1" x14ac:dyDescent="0.2">
      <c r="A361" s="21">
        <f>IF(CPI_Downloader!A359="","",CPI_Downloader!A359)</f>
        <v>15615</v>
      </c>
      <c r="B361" s="22">
        <f t="shared" si="87"/>
        <v>2.2988505747126631E-2</v>
      </c>
      <c r="C361" s="22" t="str">
        <f t="shared" si="85"/>
        <v/>
      </c>
      <c r="D361" s="22">
        <f t="shared" si="90"/>
        <v>4.4957116445886403E-2</v>
      </c>
      <c r="E361" s="22">
        <f t="shared" si="80"/>
        <v>2.6736688019944443E-2</v>
      </c>
      <c r="F361" s="22">
        <f t="shared" si="77"/>
        <v>2.0015366989194927E-2</v>
      </c>
      <c r="G361" s="22">
        <f t="shared" si="74"/>
        <v>-1.6562372885630117E-3</v>
      </c>
      <c r="H361" s="22">
        <f>'US Data'!B361</f>
        <v>9.1503267973856106E-2</v>
      </c>
      <c r="I361" s="23">
        <f>IF(CPI_Downloader!B359="","",CPI_Downloader!B359)</f>
        <v>8.9</v>
      </c>
      <c r="J361" s="23" t="str">
        <f>IF(CPI_Downloader!C359="","",CPI_Downloader!C359)</f>
        <v/>
      </c>
      <c r="K361" s="24"/>
      <c r="L361" s="48">
        <f t="shared" si="83"/>
        <v>15615</v>
      </c>
      <c r="M361" s="25" t="str">
        <f t="shared" si="88"/>
        <v/>
      </c>
      <c r="N361" s="25" t="str">
        <f t="shared" si="86"/>
        <v/>
      </c>
      <c r="O361" s="25" t="str">
        <f t="shared" si="91"/>
        <v/>
      </c>
      <c r="P361" s="25" t="str">
        <f t="shared" si="81"/>
        <v/>
      </c>
      <c r="Q361" s="25" t="str">
        <f t="shared" si="78"/>
        <v/>
      </c>
      <c r="R361" s="25" t="str">
        <f t="shared" si="75"/>
        <v/>
      </c>
      <c r="S361" s="52" t="str">
        <f>IFERROR(('US Data'!M361),"")</f>
        <v/>
      </c>
      <c r="T361" s="26" t="str">
        <f>IF(CPI_Downloader!D359="","",CPI_Downloader!D359)</f>
        <v/>
      </c>
      <c r="U361" s="26" t="str">
        <f>IF(CPI_Downloader!E359="","",CPI_Downloader!E359)</f>
        <v/>
      </c>
      <c r="W361" s="48">
        <f t="shared" si="84"/>
        <v>15615</v>
      </c>
      <c r="X361" s="31" t="str">
        <f t="shared" si="89"/>
        <v/>
      </c>
      <c r="Y361" s="31" t="str">
        <f t="shared" si="92"/>
        <v/>
      </c>
      <c r="Z361" s="31" t="str">
        <f t="shared" si="82"/>
        <v/>
      </c>
      <c r="AA361" s="31" t="str">
        <f t="shared" si="79"/>
        <v/>
      </c>
      <c r="AB361" s="31" t="str">
        <f t="shared" si="76"/>
        <v/>
      </c>
      <c r="AC361" s="38" t="str">
        <f>IF(CPI_Downloader!F359="","",CPI_Downloader!F359)</f>
        <v/>
      </c>
    </row>
    <row r="362" spans="1:29" ht="12.75" customHeight="1" x14ac:dyDescent="0.2">
      <c r="A362" s="21">
        <f>IF(CPI_Downloader!A360="","",CPI_Downloader!A360)</f>
        <v>15646</v>
      </c>
      <c r="B362" s="22">
        <f t="shared" si="87"/>
        <v>2.2727272727272707E-2</v>
      </c>
      <c r="C362" s="22" t="str">
        <f t="shared" si="85"/>
        <v/>
      </c>
      <c r="D362" s="22">
        <f t="shared" si="90"/>
        <v>4.8856246288387029E-2</v>
      </c>
      <c r="E362" s="22">
        <f t="shared" si="80"/>
        <v>2.9033661071187877E-2</v>
      </c>
      <c r="F362" s="22">
        <f t="shared" si="77"/>
        <v>2.1155697764494441E-2</v>
      </c>
      <c r="G362" s="22">
        <f t="shared" si="74"/>
        <v>-1.0983417166481324E-3</v>
      </c>
      <c r="H362" s="22">
        <f>'US Data'!B362</f>
        <v>9.0909090909090828E-2</v>
      </c>
      <c r="I362" s="23">
        <f>IF(CPI_Downloader!B360="","",CPI_Downloader!B360)</f>
        <v>9</v>
      </c>
      <c r="J362" s="23" t="str">
        <f>IF(CPI_Downloader!C360="","",CPI_Downloader!C360)</f>
        <v/>
      </c>
      <c r="K362" s="24"/>
      <c r="L362" s="48">
        <f t="shared" si="83"/>
        <v>15646</v>
      </c>
      <c r="M362" s="25" t="str">
        <f t="shared" si="88"/>
        <v/>
      </c>
      <c r="N362" s="25" t="str">
        <f t="shared" si="86"/>
        <v/>
      </c>
      <c r="O362" s="25" t="str">
        <f t="shared" si="91"/>
        <v/>
      </c>
      <c r="P362" s="25" t="str">
        <f t="shared" si="81"/>
        <v/>
      </c>
      <c r="Q362" s="25" t="str">
        <f t="shared" si="78"/>
        <v/>
      </c>
      <c r="R362" s="25" t="str">
        <f t="shared" si="75"/>
        <v/>
      </c>
      <c r="S362" s="52" t="str">
        <f>IFERROR(('US Data'!M362),"")</f>
        <v/>
      </c>
      <c r="T362" s="26" t="str">
        <f>IF(CPI_Downloader!D360="","",CPI_Downloader!D360)</f>
        <v/>
      </c>
      <c r="U362" s="26" t="str">
        <f>IF(CPI_Downloader!E360="","",CPI_Downloader!E360)</f>
        <v/>
      </c>
      <c r="W362" s="48">
        <f t="shared" si="84"/>
        <v>15646</v>
      </c>
      <c r="X362" s="31" t="str">
        <f t="shared" si="89"/>
        <v/>
      </c>
      <c r="Y362" s="31" t="str">
        <f t="shared" si="92"/>
        <v/>
      </c>
      <c r="Z362" s="31" t="str">
        <f t="shared" si="82"/>
        <v/>
      </c>
      <c r="AA362" s="31" t="str">
        <f t="shared" si="79"/>
        <v/>
      </c>
      <c r="AB362" s="31" t="str">
        <f t="shared" si="76"/>
        <v/>
      </c>
      <c r="AC362" s="38" t="str">
        <f>IF(CPI_Downloader!F360="","",CPI_Downloader!F360)</f>
        <v/>
      </c>
    </row>
    <row r="363" spans="1:29" ht="12.75" customHeight="1" x14ac:dyDescent="0.2">
      <c r="A363" s="21">
        <f>IF(CPI_Downloader!A361="","",CPI_Downloader!A361)</f>
        <v>15676</v>
      </c>
      <c r="B363" s="22">
        <f t="shared" si="87"/>
        <v>3.4482758620689724E-2</v>
      </c>
      <c r="C363" s="22" t="str">
        <f t="shared" si="85"/>
        <v/>
      </c>
      <c r="D363" s="22">
        <f t="shared" si="90"/>
        <v>4.8856246288387029E-2</v>
      </c>
      <c r="E363" s="22">
        <f t="shared" si="80"/>
        <v>2.9033661071187877E-2</v>
      </c>
      <c r="F363" s="22">
        <f t="shared" si="77"/>
        <v>2.1155697764494441E-2</v>
      </c>
      <c r="G363" s="22">
        <f t="shared" si="74"/>
        <v>-1.0983417166481324E-3</v>
      </c>
      <c r="H363" s="22">
        <f>'US Data'!B363</f>
        <v>9.0322580645161299E-2</v>
      </c>
      <c r="I363" s="23">
        <f>IF(CPI_Downloader!B361="","",CPI_Downloader!B361)</f>
        <v>9</v>
      </c>
      <c r="J363" s="23" t="str">
        <f>IF(CPI_Downloader!C361="","",CPI_Downloader!C361)</f>
        <v/>
      </c>
      <c r="K363" s="24"/>
      <c r="L363" s="48">
        <f t="shared" si="83"/>
        <v>15676</v>
      </c>
      <c r="M363" s="25" t="str">
        <f t="shared" si="88"/>
        <v/>
      </c>
      <c r="N363" s="25" t="str">
        <f t="shared" si="86"/>
        <v/>
      </c>
      <c r="O363" s="25" t="str">
        <f t="shared" si="91"/>
        <v/>
      </c>
      <c r="P363" s="25" t="str">
        <f t="shared" si="81"/>
        <v/>
      </c>
      <c r="Q363" s="25" t="str">
        <f t="shared" si="78"/>
        <v/>
      </c>
      <c r="R363" s="25" t="str">
        <f t="shared" si="75"/>
        <v/>
      </c>
      <c r="S363" s="52" t="str">
        <f>IFERROR(('US Data'!M363),"")</f>
        <v/>
      </c>
      <c r="T363" s="26" t="str">
        <f>IF(CPI_Downloader!D361="","",CPI_Downloader!D361)</f>
        <v/>
      </c>
      <c r="U363" s="26" t="str">
        <f>IF(CPI_Downloader!E361="","",CPI_Downloader!E361)</f>
        <v/>
      </c>
      <c r="W363" s="48">
        <f t="shared" si="84"/>
        <v>15676</v>
      </c>
      <c r="X363" s="31" t="str">
        <f t="shared" si="89"/>
        <v/>
      </c>
      <c r="Y363" s="31" t="str">
        <f t="shared" si="92"/>
        <v/>
      </c>
      <c r="Z363" s="31" t="str">
        <f t="shared" si="82"/>
        <v/>
      </c>
      <c r="AA363" s="31" t="str">
        <f t="shared" si="79"/>
        <v/>
      </c>
      <c r="AB363" s="31" t="str">
        <f t="shared" si="76"/>
        <v/>
      </c>
      <c r="AC363" s="38" t="str">
        <f>IF(CPI_Downloader!F361="","",CPI_Downloader!F361)</f>
        <v/>
      </c>
    </row>
    <row r="364" spans="1:29" ht="12.75" customHeight="1" x14ac:dyDescent="0.2">
      <c r="A364" s="21">
        <f>IF(CPI_Downloader!A362="","",CPI_Downloader!A362)</f>
        <v>15707</v>
      </c>
      <c r="B364" s="22">
        <f t="shared" si="87"/>
        <v>1.1494252873563315E-2</v>
      </c>
      <c r="C364" s="22" t="str">
        <f t="shared" si="85"/>
        <v/>
      </c>
      <c r="D364" s="22">
        <f t="shared" si="90"/>
        <v>4.102866914963843E-2</v>
      </c>
      <c r="E364" s="22">
        <f t="shared" si="80"/>
        <v>2.7066087089351765E-2</v>
      </c>
      <c r="F364" s="22">
        <f t="shared" si="77"/>
        <v>2.0269766762328834E-2</v>
      </c>
      <c r="G364" s="22">
        <f t="shared" si="74"/>
        <v>-2.2201200084238648E-3</v>
      </c>
      <c r="H364" s="22">
        <f>'US Data'!B364</f>
        <v>7.6433121019108263E-2</v>
      </c>
      <c r="I364" s="23">
        <f>IF(CPI_Downloader!B362="","",CPI_Downloader!B362)</f>
        <v>8.8000000000000007</v>
      </c>
      <c r="J364" s="23" t="str">
        <f>IF(CPI_Downloader!C362="","",CPI_Downloader!C362)</f>
        <v/>
      </c>
      <c r="K364" s="24"/>
      <c r="L364" s="48">
        <f t="shared" si="83"/>
        <v>15707</v>
      </c>
      <c r="M364" s="25" t="str">
        <f t="shared" si="88"/>
        <v/>
      </c>
      <c r="N364" s="25" t="str">
        <f t="shared" si="86"/>
        <v/>
      </c>
      <c r="O364" s="25" t="str">
        <f t="shared" si="91"/>
        <v/>
      </c>
      <c r="P364" s="25" t="str">
        <f t="shared" si="81"/>
        <v/>
      </c>
      <c r="Q364" s="25" t="str">
        <f t="shared" si="78"/>
        <v/>
      </c>
      <c r="R364" s="25" t="str">
        <f t="shared" si="75"/>
        <v/>
      </c>
      <c r="S364" s="52" t="str">
        <f>IFERROR(('US Data'!M364),"")</f>
        <v/>
      </c>
      <c r="T364" s="26" t="str">
        <f>IF(CPI_Downloader!D362="","",CPI_Downloader!D362)</f>
        <v/>
      </c>
      <c r="U364" s="26" t="str">
        <f>IF(CPI_Downloader!E362="","",CPI_Downloader!E362)</f>
        <v/>
      </c>
      <c r="W364" s="48">
        <f t="shared" si="84"/>
        <v>15707</v>
      </c>
      <c r="X364" s="31" t="str">
        <f t="shared" si="89"/>
        <v/>
      </c>
      <c r="Y364" s="31" t="str">
        <f t="shared" si="92"/>
        <v/>
      </c>
      <c r="Z364" s="31" t="str">
        <f t="shared" si="82"/>
        <v/>
      </c>
      <c r="AA364" s="31" t="str">
        <f t="shared" si="79"/>
        <v/>
      </c>
      <c r="AB364" s="31" t="str">
        <f t="shared" si="76"/>
        <v/>
      </c>
      <c r="AC364" s="38" t="str">
        <f>IF(CPI_Downloader!F362="","",CPI_Downloader!F362)</f>
        <v/>
      </c>
    </row>
    <row r="365" spans="1:29" ht="12.75" customHeight="1" x14ac:dyDescent="0.2">
      <c r="A365" s="21">
        <f>IF(CPI_Downloader!A363="","",CPI_Downloader!A363)</f>
        <v>15738</v>
      </c>
      <c r="B365" s="22">
        <f t="shared" si="87"/>
        <v>1.1494252873563315E-2</v>
      </c>
      <c r="C365" s="22" t="str">
        <f t="shared" si="85"/>
        <v/>
      </c>
      <c r="D365" s="22">
        <f t="shared" si="90"/>
        <v>4.102866914963843E-2</v>
      </c>
      <c r="E365" s="22">
        <f t="shared" si="80"/>
        <v>2.7066087089351765E-2</v>
      </c>
      <c r="F365" s="22">
        <f t="shared" si="77"/>
        <v>2.0269766762328834E-2</v>
      </c>
      <c r="G365" s="22">
        <f t="shared" si="74"/>
        <v>-2.2201200084238648E-3</v>
      </c>
      <c r="H365" s="22">
        <f>'US Data'!B365</f>
        <v>6.9620253164556889E-2</v>
      </c>
      <c r="I365" s="23">
        <f>IF(CPI_Downloader!B363="","",CPI_Downloader!B363)</f>
        <v>8.8000000000000007</v>
      </c>
      <c r="J365" s="23" t="str">
        <f>IF(CPI_Downloader!C363="","",CPI_Downloader!C363)</f>
        <v/>
      </c>
      <c r="K365" s="24"/>
      <c r="L365" s="48">
        <f t="shared" si="83"/>
        <v>15738</v>
      </c>
      <c r="M365" s="25" t="str">
        <f t="shared" si="88"/>
        <v/>
      </c>
      <c r="N365" s="25" t="str">
        <f t="shared" si="86"/>
        <v/>
      </c>
      <c r="O365" s="25" t="str">
        <f t="shared" si="91"/>
        <v/>
      </c>
      <c r="P365" s="25" t="str">
        <f t="shared" si="81"/>
        <v/>
      </c>
      <c r="Q365" s="25" t="str">
        <f t="shared" si="78"/>
        <v/>
      </c>
      <c r="R365" s="25" t="str">
        <f t="shared" si="75"/>
        <v/>
      </c>
      <c r="S365" s="52" t="str">
        <f>IFERROR(('US Data'!M365),"")</f>
        <v/>
      </c>
      <c r="T365" s="26" t="str">
        <f>IF(CPI_Downloader!D363="","",CPI_Downloader!D363)</f>
        <v/>
      </c>
      <c r="U365" s="26" t="str">
        <f>IF(CPI_Downloader!E363="","",CPI_Downloader!E363)</f>
        <v/>
      </c>
      <c r="W365" s="48">
        <f t="shared" si="84"/>
        <v>15738</v>
      </c>
      <c r="X365" s="31" t="str">
        <f t="shared" si="89"/>
        <v/>
      </c>
      <c r="Y365" s="31" t="str">
        <f t="shared" si="92"/>
        <v/>
      </c>
      <c r="Z365" s="31" t="str">
        <f t="shared" si="82"/>
        <v/>
      </c>
      <c r="AA365" s="31" t="str">
        <f t="shared" si="79"/>
        <v/>
      </c>
      <c r="AB365" s="31" t="str">
        <f t="shared" si="76"/>
        <v/>
      </c>
      <c r="AC365" s="38" t="str">
        <f>IF(CPI_Downloader!F363="","",CPI_Downloader!F363)</f>
        <v/>
      </c>
    </row>
    <row r="366" spans="1:29" ht="12.75" customHeight="1" x14ac:dyDescent="0.2">
      <c r="A366" s="21">
        <f>IF(CPI_Downloader!A364="","",CPI_Downloader!A364)</f>
        <v>15766</v>
      </c>
      <c r="B366" s="22">
        <f t="shared" si="87"/>
        <v>0</v>
      </c>
      <c r="C366" s="22" t="str">
        <f t="shared" si="85"/>
        <v/>
      </c>
      <c r="D366" s="22">
        <f t="shared" si="90"/>
        <v>3.6617477807562526E-2</v>
      </c>
      <c r="E366" s="22">
        <f t="shared" si="80"/>
        <v>2.4418974332246268E-2</v>
      </c>
      <c r="F366" s="22">
        <f t="shared" si="77"/>
        <v>2.1697739111637082E-2</v>
      </c>
      <c r="G366" s="22">
        <f t="shared" si="74"/>
        <v>-2.7593199928030998E-3</v>
      </c>
      <c r="H366" s="22">
        <f>'US Data'!B366</f>
        <v>7.4999999999999956E-2</v>
      </c>
      <c r="I366" s="23">
        <f>IF(CPI_Downloader!B364="","",CPI_Downloader!B364)</f>
        <v>8.8000000000000007</v>
      </c>
      <c r="J366" s="23" t="str">
        <f>IF(CPI_Downloader!C364="","",CPI_Downloader!C364)</f>
        <v/>
      </c>
      <c r="K366" s="24"/>
      <c r="L366" s="48">
        <f t="shared" si="83"/>
        <v>15766</v>
      </c>
      <c r="M366" s="25" t="str">
        <f t="shared" si="88"/>
        <v/>
      </c>
      <c r="N366" s="25" t="str">
        <f t="shared" si="86"/>
        <v/>
      </c>
      <c r="O366" s="25" t="str">
        <f t="shared" si="91"/>
        <v/>
      </c>
      <c r="P366" s="25" t="str">
        <f t="shared" si="81"/>
        <v/>
      </c>
      <c r="Q366" s="25" t="str">
        <f t="shared" si="78"/>
        <v/>
      </c>
      <c r="R366" s="25" t="str">
        <f t="shared" si="75"/>
        <v/>
      </c>
      <c r="S366" s="52" t="str">
        <f>IFERROR(('US Data'!M366),"")</f>
        <v/>
      </c>
      <c r="T366" s="26" t="str">
        <f>IF(CPI_Downloader!D364="","",CPI_Downloader!D364)</f>
        <v/>
      </c>
      <c r="U366" s="26" t="str">
        <f>IF(CPI_Downloader!E364="","",CPI_Downloader!E364)</f>
        <v/>
      </c>
      <c r="W366" s="48">
        <f t="shared" si="84"/>
        <v>15766</v>
      </c>
      <c r="X366" s="31" t="str">
        <f t="shared" si="89"/>
        <v/>
      </c>
      <c r="Y366" s="31" t="str">
        <f t="shared" si="92"/>
        <v/>
      </c>
      <c r="Z366" s="31" t="str">
        <f t="shared" si="82"/>
        <v/>
      </c>
      <c r="AA366" s="31" t="str">
        <f t="shared" si="79"/>
        <v/>
      </c>
      <c r="AB366" s="31" t="str">
        <f t="shared" si="76"/>
        <v/>
      </c>
      <c r="AC366" s="38" t="str">
        <f>IF(CPI_Downloader!F364="","",CPI_Downloader!F364)</f>
        <v/>
      </c>
    </row>
    <row r="367" spans="1:29" ht="12.75" customHeight="1" x14ac:dyDescent="0.2">
      <c r="A367" s="21">
        <f>IF(CPI_Downloader!A365="","",CPI_Downloader!A365)</f>
        <v>15797</v>
      </c>
      <c r="B367" s="22">
        <f t="shared" si="87"/>
        <v>2.2727272727272707E-2</v>
      </c>
      <c r="C367" s="22" t="str">
        <f t="shared" si="85"/>
        <v/>
      </c>
      <c r="D367" s="22">
        <f t="shared" si="90"/>
        <v>4.4411886848709781E-2</v>
      </c>
      <c r="E367" s="22">
        <f t="shared" si="80"/>
        <v>2.9033661071187877E-2</v>
      </c>
      <c r="F367" s="22">
        <f t="shared" si="77"/>
        <v>2.3996367583099421E-2</v>
      </c>
      <c r="G367" s="22">
        <f t="shared" si="74"/>
        <v>-1.0983417166481324E-3</v>
      </c>
      <c r="H367" s="22">
        <f>'US Data'!B367</f>
        <v>8.0745341614906652E-2</v>
      </c>
      <c r="I367" s="23">
        <f>IF(CPI_Downloader!B365="","",CPI_Downloader!B365)</f>
        <v>9</v>
      </c>
      <c r="J367" s="23" t="str">
        <f>IF(CPI_Downloader!C365="","",CPI_Downloader!C365)</f>
        <v/>
      </c>
      <c r="K367" s="24"/>
      <c r="L367" s="48">
        <f t="shared" si="83"/>
        <v>15797</v>
      </c>
      <c r="M367" s="25" t="str">
        <f t="shared" si="88"/>
        <v/>
      </c>
      <c r="N367" s="25" t="str">
        <f t="shared" si="86"/>
        <v/>
      </c>
      <c r="O367" s="25" t="str">
        <f t="shared" si="91"/>
        <v/>
      </c>
      <c r="P367" s="25" t="str">
        <f t="shared" si="81"/>
        <v/>
      </c>
      <c r="Q367" s="25" t="str">
        <f t="shared" si="78"/>
        <v/>
      </c>
      <c r="R367" s="25" t="str">
        <f t="shared" si="75"/>
        <v/>
      </c>
      <c r="S367" s="52" t="str">
        <f>IFERROR(('US Data'!M367),"")</f>
        <v/>
      </c>
      <c r="T367" s="26" t="str">
        <f>IF(CPI_Downloader!D365="","",CPI_Downloader!D365)</f>
        <v/>
      </c>
      <c r="U367" s="26" t="str">
        <f>IF(CPI_Downloader!E365="","",CPI_Downloader!E365)</f>
        <v/>
      </c>
      <c r="W367" s="48">
        <f t="shared" si="84"/>
        <v>15797</v>
      </c>
      <c r="X367" s="31" t="str">
        <f t="shared" si="89"/>
        <v/>
      </c>
      <c r="Y367" s="31" t="str">
        <f t="shared" si="92"/>
        <v/>
      </c>
      <c r="Z367" s="31" t="str">
        <f t="shared" si="82"/>
        <v/>
      </c>
      <c r="AA367" s="31" t="str">
        <f t="shared" si="79"/>
        <v/>
      </c>
      <c r="AB367" s="31" t="str">
        <f t="shared" si="76"/>
        <v/>
      </c>
      <c r="AC367" s="38" t="str">
        <f>IF(CPI_Downloader!F365="","",CPI_Downloader!F365)</f>
        <v/>
      </c>
    </row>
    <row r="368" spans="1:29" ht="12.75" customHeight="1" x14ac:dyDescent="0.2">
      <c r="A368" s="21">
        <f>IF(CPI_Downloader!A366="","",CPI_Downloader!A366)</f>
        <v>15827</v>
      </c>
      <c r="B368" s="22">
        <f t="shared" si="87"/>
        <v>2.2727272727272707E-2</v>
      </c>
      <c r="C368" s="22" t="str">
        <f t="shared" si="85"/>
        <v/>
      </c>
      <c r="D368" s="22">
        <f t="shared" si="90"/>
        <v>4.4411886848709781E-2</v>
      </c>
      <c r="E368" s="22">
        <f t="shared" si="80"/>
        <v>3.1692698242466566E-2</v>
      </c>
      <c r="F368" s="22">
        <f t="shared" si="77"/>
        <v>2.3996367583099421E-2</v>
      </c>
      <c r="G368" s="22">
        <f t="shared" si="74"/>
        <v>-1.0983417166481324E-3</v>
      </c>
      <c r="H368" s="22">
        <f>'US Data'!B368</f>
        <v>7.361963190184051E-2</v>
      </c>
      <c r="I368" s="23">
        <f>IF(CPI_Downloader!B366="","",CPI_Downloader!B366)</f>
        <v>9</v>
      </c>
      <c r="J368" s="23" t="str">
        <f>IF(CPI_Downloader!C366="","",CPI_Downloader!C366)</f>
        <v/>
      </c>
      <c r="K368" s="24"/>
      <c r="L368" s="48">
        <f t="shared" si="83"/>
        <v>15827</v>
      </c>
      <c r="M368" s="25" t="str">
        <f t="shared" si="88"/>
        <v/>
      </c>
      <c r="N368" s="25" t="str">
        <f t="shared" si="86"/>
        <v/>
      </c>
      <c r="O368" s="25" t="str">
        <f t="shared" si="91"/>
        <v/>
      </c>
      <c r="P368" s="25" t="str">
        <f t="shared" si="81"/>
        <v/>
      </c>
      <c r="Q368" s="25" t="str">
        <f t="shared" si="78"/>
        <v/>
      </c>
      <c r="R368" s="25" t="str">
        <f t="shared" si="75"/>
        <v/>
      </c>
      <c r="S368" s="52" t="str">
        <f>IFERROR(('US Data'!M368),"")</f>
        <v/>
      </c>
      <c r="T368" s="26" t="str">
        <f>IF(CPI_Downloader!D366="","",CPI_Downloader!D366)</f>
        <v/>
      </c>
      <c r="U368" s="26" t="str">
        <f>IF(CPI_Downloader!E366="","",CPI_Downloader!E366)</f>
        <v/>
      </c>
      <c r="W368" s="48">
        <f t="shared" si="84"/>
        <v>15827</v>
      </c>
      <c r="X368" s="31" t="str">
        <f t="shared" si="89"/>
        <v/>
      </c>
      <c r="Y368" s="31" t="str">
        <f t="shared" si="92"/>
        <v/>
      </c>
      <c r="Z368" s="31" t="str">
        <f t="shared" si="82"/>
        <v/>
      </c>
      <c r="AA368" s="31" t="str">
        <f t="shared" si="79"/>
        <v/>
      </c>
      <c r="AB368" s="31" t="str">
        <f t="shared" si="76"/>
        <v/>
      </c>
      <c r="AC368" s="38" t="str">
        <f>IF(CPI_Downloader!F366="","",CPI_Downloader!F366)</f>
        <v/>
      </c>
    </row>
    <row r="369" spans="1:29" ht="12.75" customHeight="1" x14ac:dyDescent="0.2">
      <c r="A369" s="21">
        <f>IF(CPI_Downloader!A367="","",CPI_Downloader!A367)</f>
        <v>15858</v>
      </c>
      <c r="B369" s="22">
        <f t="shared" si="87"/>
        <v>2.2727272727272707E-2</v>
      </c>
      <c r="C369" s="22" t="str">
        <f t="shared" si="85"/>
        <v/>
      </c>
      <c r="D369" s="22">
        <f t="shared" si="90"/>
        <v>4.4411886848709781E-2</v>
      </c>
      <c r="E369" s="22">
        <f t="shared" si="80"/>
        <v>3.1692698242466566E-2</v>
      </c>
      <c r="F369" s="22">
        <f t="shared" si="77"/>
        <v>2.3996367583099421E-2</v>
      </c>
      <c r="G369" s="22">
        <f t="shared" si="74"/>
        <v>-1.0983417166481324E-3</v>
      </c>
      <c r="H369" s="22">
        <f>'US Data'!B369</f>
        <v>7.361963190184051E-2</v>
      </c>
      <c r="I369" s="23">
        <f>IF(CPI_Downloader!B367="","",CPI_Downloader!B367)</f>
        <v>9</v>
      </c>
      <c r="J369" s="23" t="str">
        <f>IF(CPI_Downloader!C367="","",CPI_Downloader!C367)</f>
        <v/>
      </c>
      <c r="K369" s="24"/>
      <c r="L369" s="48">
        <f t="shared" si="83"/>
        <v>15858</v>
      </c>
      <c r="M369" s="25" t="str">
        <f t="shared" si="88"/>
        <v/>
      </c>
      <c r="N369" s="25" t="str">
        <f t="shared" si="86"/>
        <v/>
      </c>
      <c r="O369" s="25" t="str">
        <f t="shared" si="91"/>
        <v/>
      </c>
      <c r="P369" s="25" t="str">
        <f t="shared" si="81"/>
        <v/>
      </c>
      <c r="Q369" s="25" t="str">
        <f t="shared" si="78"/>
        <v/>
      </c>
      <c r="R369" s="25" t="str">
        <f t="shared" si="75"/>
        <v/>
      </c>
      <c r="S369" s="52" t="str">
        <f>IFERROR(('US Data'!M369),"")</f>
        <v/>
      </c>
      <c r="T369" s="26" t="str">
        <f>IF(CPI_Downloader!D367="","",CPI_Downloader!D367)</f>
        <v/>
      </c>
      <c r="U369" s="26" t="str">
        <f>IF(CPI_Downloader!E367="","",CPI_Downloader!E367)</f>
        <v/>
      </c>
      <c r="W369" s="48">
        <f t="shared" si="84"/>
        <v>15858</v>
      </c>
      <c r="X369" s="31" t="str">
        <f t="shared" si="89"/>
        <v/>
      </c>
      <c r="Y369" s="31" t="str">
        <f t="shared" si="92"/>
        <v/>
      </c>
      <c r="Z369" s="31" t="str">
        <f t="shared" si="82"/>
        <v/>
      </c>
      <c r="AA369" s="31" t="str">
        <f t="shared" si="79"/>
        <v/>
      </c>
      <c r="AB369" s="31" t="str">
        <f t="shared" si="76"/>
        <v/>
      </c>
      <c r="AC369" s="38" t="str">
        <f>IF(CPI_Downloader!F367="","",CPI_Downloader!F367)</f>
        <v/>
      </c>
    </row>
    <row r="370" spans="1:29" ht="12.75" customHeight="1" x14ac:dyDescent="0.2">
      <c r="A370" s="21">
        <f>IF(CPI_Downloader!A368="","",CPI_Downloader!A368)</f>
        <v>15888</v>
      </c>
      <c r="B370" s="22">
        <f t="shared" si="87"/>
        <v>2.2471910112359383E-2</v>
      </c>
      <c r="C370" s="22" t="str">
        <f t="shared" si="85"/>
        <v/>
      </c>
      <c r="D370" s="22">
        <f t="shared" si="90"/>
        <v>4.387973933172451E-2</v>
      </c>
      <c r="E370" s="22">
        <f t="shared" si="80"/>
        <v>3.1310306477545069E-2</v>
      </c>
      <c r="F370" s="22">
        <f t="shared" si="77"/>
        <v>2.5128492169212979E-2</v>
      </c>
      <c r="G370" s="22">
        <f t="shared" si="74"/>
        <v>0</v>
      </c>
      <c r="H370" s="22">
        <f>'US Data'!B370</f>
        <v>6.0975609756097615E-2</v>
      </c>
      <c r="I370" s="23">
        <f>IF(CPI_Downloader!B368="","",CPI_Downloader!B368)</f>
        <v>9.1</v>
      </c>
      <c r="J370" s="23" t="str">
        <f>IF(CPI_Downloader!C368="","",CPI_Downloader!C368)</f>
        <v/>
      </c>
      <c r="K370" s="24"/>
      <c r="L370" s="48">
        <f t="shared" si="83"/>
        <v>15888</v>
      </c>
      <c r="M370" s="25" t="str">
        <f t="shared" si="88"/>
        <v/>
      </c>
      <c r="N370" s="25" t="str">
        <f t="shared" si="86"/>
        <v/>
      </c>
      <c r="O370" s="25" t="str">
        <f t="shared" si="91"/>
        <v/>
      </c>
      <c r="P370" s="25" t="str">
        <f t="shared" si="81"/>
        <v/>
      </c>
      <c r="Q370" s="25" t="str">
        <f t="shared" si="78"/>
        <v/>
      </c>
      <c r="R370" s="25" t="str">
        <f t="shared" si="75"/>
        <v/>
      </c>
      <c r="S370" s="52" t="str">
        <f>IFERROR(('US Data'!M370),"")</f>
        <v/>
      </c>
      <c r="T370" s="26" t="str">
        <f>IF(CPI_Downloader!D368="","",CPI_Downloader!D368)</f>
        <v/>
      </c>
      <c r="U370" s="26" t="str">
        <f>IF(CPI_Downloader!E368="","",CPI_Downloader!E368)</f>
        <v/>
      </c>
      <c r="W370" s="48">
        <f t="shared" si="84"/>
        <v>15888</v>
      </c>
      <c r="X370" s="31" t="str">
        <f t="shared" si="89"/>
        <v/>
      </c>
      <c r="Y370" s="31" t="str">
        <f t="shared" si="92"/>
        <v/>
      </c>
      <c r="Z370" s="31" t="str">
        <f t="shared" si="82"/>
        <v/>
      </c>
      <c r="AA370" s="31" t="str">
        <f t="shared" si="79"/>
        <v/>
      </c>
      <c r="AB370" s="31" t="str">
        <f t="shared" si="76"/>
        <v/>
      </c>
      <c r="AC370" s="38" t="str">
        <f>IF(CPI_Downloader!F368="","",CPI_Downloader!F368)</f>
        <v/>
      </c>
    </row>
    <row r="371" spans="1:29" ht="12.75" customHeight="1" x14ac:dyDescent="0.2">
      <c r="A371" s="21">
        <f>IF(CPI_Downloader!A369="","",CPI_Downloader!A369)</f>
        <v>15919</v>
      </c>
      <c r="B371" s="22">
        <f t="shared" si="87"/>
        <v>2.2471910112359383E-2</v>
      </c>
      <c r="C371" s="22" t="str">
        <f t="shared" si="85"/>
        <v/>
      </c>
      <c r="D371" s="22">
        <f t="shared" si="90"/>
        <v>4.387973933172451E-2</v>
      </c>
      <c r="E371" s="22">
        <f t="shared" si="80"/>
        <v>3.1310306477545069E-2</v>
      </c>
      <c r="F371" s="22">
        <f t="shared" si="77"/>
        <v>2.3695724839632115E-2</v>
      </c>
      <c r="G371" s="22">
        <f t="shared" si="74"/>
        <v>-5.4630424807367017E-4</v>
      </c>
      <c r="H371" s="22">
        <f>'US Data'!B371</f>
        <v>4.8484848484848575E-2</v>
      </c>
      <c r="I371" s="23">
        <f>IF(CPI_Downloader!B369="","",CPI_Downloader!B369)</f>
        <v>9.1</v>
      </c>
      <c r="J371" s="23" t="str">
        <f>IF(CPI_Downloader!C369="","",CPI_Downloader!C369)</f>
        <v/>
      </c>
      <c r="K371" s="24"/>
      <c r="L371" s="48">
        <f t="shared" si="83"/>
        <v>15919</v>
      </c>
      <c r="M371" s="25" t="str">
        <f t="shared" si="88"/>
        <v/>
      </c>
      <c r="N371" s="25" t="str">
        <f t="shared" si="86"/>
        <v/>
      </c>
      <c r="O371" s="25" t="str">
        <f t="shared" si="91"/>
        <v/>
      </c>
      <c r="P371" s="25" t="str">
        <f t="shared" si="81"/>
        <v/>
      </c>
      <c r="Q371" s="25" t="str">
        <f t="shared" si="78"/>
        <v/>
      </c>
      <c r="R371" s="25" t="str">
        <f t="shared" si="75"/>
        <v/>
      </c>
      <c r="S371" s="52" t="str">
        <f>IFERROR(('US Data'!M371),"")</f>
        <v/>
      </c>
      <c r="T371" s="26" t="str">
        <f>IF(CPI_Downloader!D369="","",CPI_Downloader!D369)</f>
        <v/>
      </c>
      <c r="U371" s="26" t="str">
        <f>IF(CPI_Downloader!E369="","",CPI_Downloader!E369)</f>
        <v/>
      </c>
      <c r="W371" s="48">
        <f t="shared" si="84"/>
        <v>15919</v>
      </c>
      <c r="X371" s="31" t="str">
        <f t="shared" si="89"/>
        <v/>
      </c>
      <c r="Y371" s="31" t="str">
        <f t="shared" si="92"/>
        <v/>
      </c>
      <c r="Z371" s="31" t="str">
        <f t="shared" si="82"/>
        <v/>
      </c>
      <c r="AA371" s="31" t="str">
        <f t="shared" si="79"/>
        <v/>
      </c>
      <c r="AB371" s="31" t="str">
        <f t="shared" si="76"/>
        <v/>
      </c>
      <c r="AC371" s="38" t="str">
        <f>IF(CPI_Downloader!F369="","",CPI_Downloader!F369)</f>
        <v/>
      </c>
    </row>
    <row r="372" spans="1:29" ht="12.75" customHeight="1" x14ac:dyDescent="0.2">
      <c r="A372" s="21">
        <f>IF(CPI_Downloader!A370="","",CPI_Downloader!A370)</f>
        <v>15950</v>
      </c>
      <c r="B372" s="22">
        <f t="shared" si="87"/>
        <v>4.5454545454545192E-2</v>
      </c>
      <c r="C372" s="22" t="str">
        <f t="shared" si="85"/>
        <v/>
      </c>
      <c r="D372" s="22">
        <f t="shared" si="90"/>
        <v>4.3360208111505649E-2</v>
      </c>
      <c r="E372" s="22">
        <f t="shared" si="80"/>
        <v>3.6237776023277712E-2</v>
      </c>
      <c r="F372" s="22">
        <f t="shared" si="77"/>
        <v>2.4815140714989026E-2</v>
      </c>
      <c r="G372" s="22">
        <f t="shared" ref="G372:G435" si="93">IFERROR(((I372/I132)^(1/20)-1),"")</f>
        <v>0</v>
      </c>
      <c r="H372" s="22">
        <f>'US Data'!B372</f>
        <v>5.4545454545454453E-2</v>
      </c>
      <c r="I372" s="23">
        <f>IF(CPI_Downloader!B370="","",CPI_Downloader!B370)</f>
        <v>9.1999999999999993</v>
      </c>
      <c r="J372" s="23" t="str">
        <f>IF(CPI_Downloader!C370="","",CPI_Downloader!C370)</f>
        <v/>
      </c>
      <c r="K372" s="24"/>
      <c r="L372" s="48">
        <f t="shared" si="83"/>
        <v>15950</v>
      </c>
      <c r="M372" s="25" t="str">
        <f t="shared" si="88"/>
        <v/>
      </c>
      <c r="N372" s="25" t="str">
        <f t="shared" si="86"/>
        <v/>
      </c>
      <c r="O372" s="25" t="str">
        <f t="shared" si="91"/>
        <v/>
      </c>
      <c r="P372" s="25" t="str">
        <f t="shared" si="81"/>
        <v/>
      </c>
      <c r="Q372" s="25" t="str">
        <f t="shared" si="78"/>
        <v/>
      </c>
      <c r="R372" s="25" t="str">
        <f t="shared" ref="R372:R435" si="94">IFERROR(((T372/T132)^(1/20)-1),"")</f>
        <v/>
      </c>
      <c r="S372" s="52" t="str">
        <f>IFERROR(('US Data'!M372),"")</f>
        <v/>
      </c>
      <c r="T372" s="26" t="str">
        <f>IF(CPI_Downloader!D370="","",CPI_Downloader!D370)</f>
        <v/>
      </c>
      <c r="U372" s="26" t="str">
        <f>IF(CPI_Downloader!E370="","",CPI_Downloader!E370)</f>
        <v/>
      </c>
      <c r="W372" s="48">
        <f t="shared" si="84"/>
        <v>15950</v>
      </c>
      <c r="X372" s="31" t="str">
        <f t="shared" si="89"/>
        <v/>
      </c>
      <c r="Y372" s="31" t="str">
        <f t="shared" si="92"/>
        <v/>
      </c>
      <c r="Z372" s="31" t="str">
        <f t="shared" si="82"/>
        <v/>
      </c>
      <c r="AA372" s="31" t="str">
        <f t="shared" si="79"/>
        <v/>
      </c>
      <c r="AB372" s="31" t="str">
        <f t="shared" ref="AB372:AB435" si="95">IFERROR(((AC372/AC132)^(1/20)-1),"")</f>
        <v/>
      </c>
      <c r="AC372" s="38" t="str">
        <f>IF(CPI_Downloader!F370="","",CPI_Downloader!F370)</f>
        <v/>
      </c>
    </row>
    <row r="373" spans="1:29" ht="12.75" customHeight="1" x14ac:dyDescent="0.2">
      <c r="A373" s="21">
        <f>IF(CPI_Downloader!A371="","",CPI_Downloader!A371)</f>
        <v>15980</v>
      </c>
      <c r="B373" s="22">
        <f t="shared" si="87"/>
        <v>3.3707865168539186E-2</v>
      </c>
      <c r="C373" s="22" t="str">
        <f t="shared" si="85"/>
        <v/>
      </c>
      <c r="D373" s="22">
        <f t="shared" si="90"/>
        <v>4.3360208111505649E-2</v>
      </c>
      <c r="E373" s="22">
        <f t="shared" si="80"/>
        <v>3.8950477489882784E-2</v>
      </c>
      <c r="F373" s="22">
        <f t="shared" si="77"/>
        <v>2.6249474782083171E-2</v>
      </c>
      <c r="G373" s="22">
        <f t="shared" si="93"/>
        <v>0</v>
      </c>
      <c r="H373" s="22">
        <f>'US Data'!B373</f>
        <v>4.1916167664670656E-2</v>
      </c>
      <c r="I373" s="23">
        <f>IF(CPI_Downloader!B371="","",CPI_Downloader!B371)</f>
        <v>9.1999999999999993</v>
      </c>
      <c r="J373" s="23" t="str">
        <f>IF(CPI_Downloader!C371="","",CPI_Downloader!C371)</f>
        <v/>
      </c>
      <c r="K373" s="24"/>
      <c r="L373" s="48">
        <f t="shared" si="83"/>
        <v>15980</v>
      </c>
      <c r="M373" s="25" t="str">
        <f t="shared" si="88"/>
        <v/>
      </c>
      <c r="N373" s="25" t="str">
        <f t="shared" si="86"/>
        <v/>
      </c>
      <c r="O373" s="25" t="str">
        <f t="shared" si="91"/>
        <v/>
      </c>
      <c r="P373" s="25" t="str">
        <f t="shared" si="81"/>
        <v/>
      </c>
      <c r="Q373" s="25" t="str">
        <f t="shared" si="78"/>
        <v/>
      </c>
      <c r="R373" s="25" t="str">
        <f t="shared" si="94"/>
        <v/>
      </c>
      <c r="S373" s="52" t="str">
        <f>IFERROR(('US Data'!M373),"")</f>
        <v/>
      </c>
      <c r="T373" s="26" t="str">
        <f>IF(CPI_Downloader!D371="","",CPI_Downloader!D371)</f>
        <v/>
      </c>
      <c r="U373" s="26" t="str">
        <f>IF(CPI_Downloader!E371="","",CPI_Downloader!E371)</f>
        <v/>
      </c>
      <c r="W373" s="48">
        <f t="shared" si="84"/>
        <v>15980</v>
      </c>
      <c r="X373" s="31" t="str">
        <f t="shared" si="89"/>
        <v/>
      </c>
      <c r="Y373" s="31" t="str">
        <f t="shared" si="92"/>
        <v/>
      </c>
      <c r="Z373" s="31" t="str">
        <f t="shared" si="82"/>
        <v/>
      </c>
      <c r="AA373" s="31" t="str">
        <f t="shared" si="79"/>
        <v/>
      </c>
      <c r="AB373" s="31" t="str">
        <f t="shared" si="95"/>
        <v/>
      </c>
      <c r="AC373" s="38" t="str">
        <f>IF(CPI_Downloader!F371="","",CPI_Downloader!F371)</f>
        <v/>
      </c>
    </row>
    <row r="374" spans="1:29" ht="12.75" customHeight="1" x14ac:dyDescent="0.2">
      <c r="A374" s="21">
        <f>IF(CPI_Downloader!A372="","",CPI_Downloader!A372)</f>
        <v>16011</v>
      </c>
      <c r="B374" s="22">
        <f t="shared" si="87"/>
        <v>2.2222222222222143E-2</v>
      </c>
      <c r="C374" s="22" t="str">
        <f t="shared" si="85"/>
        <v/>
      </c>
      <c r="D374" s="22">
        <f t="shared" si="90"/>
        <v>4.3360208111505649E-2</v>
      </c>
      <c r="E374" s="22">
        <f t="shared" si="80"/>
        <v>3.8950477489882784E-2</v>
      </c>
      <c r="F374" s="22">
        <f t="shared" si="77"/>
        <v>2.6249474782083171E-2</v>
      </c>
      <c r="G374" s="22">
        <f t="shared" si="93"/>
        <v>0</v>
      </c>
      <c r="H374" s="22">
        <f>'US Data'!B374</f>
        <v>3.5714285714285587E-2</v>
      </c>
      <c r="I374" s="23">
        <f>IF(CPI_Downloader!B372="","",CPI_Downloader!B372)</f>
        <v>9.1999999999999993</v>
      </c>
      <c r="J374" s="23" t="str">
        <f>IF(CPI_Downloader!C372="","",CPI_Downloader!C372)</f>
        <v/>
      </c>
      <c r="K374" s="24"/>
      <c r="L374" s="48">
        <f t="shared" si="83"/>
        <v>16011</v>
      </c>
      <c r="M374" s="25" t="str">
        <f t="shared" si="88"/>
        <v/>
      </c>
      <c r="N374" s="25" t="str">
        <f t="shared" si="86"/>
        <v/>
      </c>
      <c r="O374" s="25" t="str">
        <f t="shared" si="91"/>
        <v/>
      </c>
      <c r="P374" s="25" t="str">
        <f t="shared" si="81"/>
        <v/>
      </c>
      <c r="Q374" s="25" t="str">
        <f t="shared" si="78"/>
        <v/>
      </c>
      <c r="R374" s="25" t="str">
        <f t="shared" si="94"/>
        <v/>
      </c>
      <c r="S374" s="52" t="str">
        <f>IFERROR(('US Data'!M374),"")</f>
        <v/>
      </c>
      <c r="T374" s="26" t="str">
        <f>IF(CPI_Downloader!D372="","",CPI_Downloader!D372)</f>
        <v/>
      </c>
      <c r="U374" s="26" t="str">
        <f>IF(CPI_Downloader!E372="","",CPI_Downloader!E372)</f>
        <v/>
      </c>
      <c r="W374" s="48">
        <f t="shared" si="84"/>
        <v>16011</v>
      </c>
      <c r="X374" s="31" t="str">
        <f t="shared" si="89"/>
        <v/>
      </c>
      <c r="Y374" s="31" t="str">
        <f t="shared" si="92"/>
        <v/>
      </c>
      <c r="Z374" s="31" t="str">
        <f t="shared" si="82"/>
        <v/>
      </c>
      <c r="AA374" s="31" t="str">
        <f t="shared" si="79"/>
        <v/>
      </c>
      <c r="AB374" s="31" t="str">
        <f t="shared" si="95"/>
        <v/>
      </c>
      <c r="AC374" s="38" t="str">
        <f>IF(CPI_Downloader!F372="","",CPI_Downloader!F372)</f>
        <v/>
      </c>
    </row>
    <row r="375" spans="1:29" ht="12.75" customHeight="1" x14ac:dyDescent="0.2">
      <c r="A375" s="21">
        <f>IF(CPI_Downloader!A373="","",CPI_Downloader!A373)</f>
        <v>16041</v>
      </c>
      <c r="B375" s="22">
        <f t="shared" si="87"/>
        <v>2.2222222222222143E-2</v>
      </c>
      <c r="C375" s="22" t="str">
        <f t="shared" si="85"/>
        <v/>
      </c>
      <c r="D375" s="22">
        <f t="shared" si="90"/>
        <v>3.9101547621242849E-2</v>
      </c>
      <c r="E375" s="22">
        <f t="shared" si="80"/>
        <v>3.8950477489882784E-2</v>
      </c>
      <c r="F375" s="22">
        <f t="shared" si="77"/>
        <v>2.6249474782083171E-2</v>
      </c>
      <c r="G375" s="22">
        <f t="shared" si="93"/>
        <v>0</v>
      </c>
      <c r="H375" s="22">
        <f>'US Data'!B375</f>
        <v>2.9585798816567976E-2</v>
      </c>
      <c r="I375" s="23">
        <f>IF(CPI_Downloader!B373="","",CPI_Downloader!B373)</f>
        <v>9.1999999999999993</v>
      </c>
      <c r="J375" s="23" t="str">
        <f>IF(CPI_Downloader!C373="","",CPI_Downloader!C373)</f>
        <v/>
      </c>
      <c r="K375" s="24"/>
      <c r="L375" s="48">
        <f t="shared" si="83"/>
        <v>16041</v>
      </c>
      <c r="M375" s="25" t="str">
        <f t="shared" si="88"/>
        <v/>
      </c>
      <c r="N375" s="25" t="str">
        <f t="shared" si="86"/>
        <v/>
      </c>
      <c r="O375" s="25" t="str">
        <f t="shared" si="91"/>
        <v/>
      </c>
      <c r="P375" s="25" t="str">
        <f t="shared" si="81"/>
        <v/>
      </c>
      <c r="Q375" s="25" t="str">
        <f t="shared" si="78"/>
        <v/>
      </c>
      <c r="R375" s="25" t="str">
        <f t="shared" si="94"/>
        <v/>
      </c>
      <c r="S375" s="52" t="str">
        <f>IFERROR(('US Data'!M375),"")</f>
        <v/>
      </c>
      <c r="T375" s="26" t="str">
        <f>IF(CPI_Downloader!D373="","",CPI_Downloader!D373)</f>
        <v/>
      </c>
      <c r="U375" s="26" t="str">
        <f>IF(CPI_Downloader!E373="","",CPI_Downloader!E373)</f>
        <v/>
      </c>
      <c r="W375" s="48">
        <f t="shared" si="84"/>
        <v>16041</v>
      </c>
      <c r="X375" s="31" t="str">
        <f t="shared" si="89"/>
        <v/>
      </c>
      <c r="Y375" s="31" t="str">
        <f t="shared" si="92"/>
        <v/>
      </c>
      <c r="Z375" s="31" t="str">
        <f t="shared" si="82"/>
        <v/>
      </c>
      <c r="AA375" s="31" t="str">
        <f t="shared" si="79"/>
        <v/>
      </c>
      <c r="AB375" s="31" t="str">
        <f t="shared" si="95"/>
        <v/>
      </c>
      <c r="AC375" s="38" t="str">
        <f>IF(CPI_Downloader!F373="","",CPI_Downloader!F373)</f>
        <v/>
      </c>
    </row>
    <row r="376" spans="1:29" ht="12.75" customHeight="1" x14ac:dyDescent="0.2">
      <c r="A376" s="21">
        <f>IF(CPI_Downloader!A374="","",CPI_Downloader!A374)</f>
        <v>16072</v>
      </c>
      <c r="B376" s="22">
        <f t="shared" si="87"/>
        <v>3.409090909090895E-2</v>
      </c>
      <c r="C376" s="22" t="str">
        <f t="shared" si="85"/>
        <v/>
      </c>
      <c r="D376" s="22">
        <f t="shared" si="90"/>
        <v>3.532296316821637E-2</v>
      </c>
      <c r="E376" s="22">
        <f t="shared" si="80"/>
        <v>3.6682005013054075E-2</v>
      </c>
      <c r="F376" s="22">
        <f t="shared" si="77"/>
        <v>2.3695724839632115E-2</v>
      </c>
      <c r="G376" s="22">
        <f t="shared" si="93"/>
        <v>-5.4630424807367017E-4</v>
      </c>
      <c r="H376" s="22">
        <f>'US Data'!B376</f>
        <v>2.9585798816567976E-2</v>
      </c>
      <c r="I376" s="23">
        <f>IF(CPI_Downloader!B374="","",CPI_Downloader!B374)</f>
        <v>9.1</v>
      </c>
      <c r="J376" s="23" t="str">
        <f>IF(CPI_Downloader!C374="","",CPI_Downloader!C374)</f>
        <v/>
      </c>
      <c r="K376" s="24"/>
      <c r="L376" s="48">
        <f t="shared" si="83"/>
        <v>16072</v>
      </c>
      <c r="M376" s="25" t="str">
        <f t="shared" si="88"/>
        <v/>
      </c>
      <c r="N376" s="25" t="str">
        <f t="shared" si="86"/>
        <v/>
      </c>
      <c r="O376" s="25" t="str">
        <f t="shared" si="91"/>
        <v/>
      </c>
      <c r="P376" s="25" t="str">
        <f t="shared" si="81"/>
        <v/>
      </c>
      <c r="Q376" s="25" t="str">
        <f t="shared" si="78"/>
        <v/>
      </c>
      <c r="R376" s="25" t="str">
        <f t="shared" si="94"/>
        <v/>
      </c>
      <c r="S376" s="52" t="str">
        <f>IFERROR(('US Data'!M376),"")</f>
        <v/>
      </c>
      <c r="T376" s="26" t="str">
        <f>IF(CPI_Downloader!D374="","",CPI_Downloader!D374)</f>
        <v/>
      </c>
      <c r="U376" s="26" t="str">
        <f>IF(CPI_Downloader!E374="","",CPI_Downloader!E374)</f>
        <v/>
      </c>
      <c r="W376" s="48">
        <f t="shared" si="84"/>
        <v>16072</v>
      </c>
      <c r="X376" s="31" t="str">
        <f t="shared" si="89"/>
        <v/>
      </c>
      <c r="Y376" s="31" t="str">
        <f t="shared" si="92"/>
        <v/>
      </c>
      <c r="Z376" s="31" t="str">
        <f t="shared" si="82"/>
        <v/>
      </c>
      <c r="AA376" s="31" t="str">
        <f t="shared" si="79"/>
        <v/>
      </c>
      <c r="AB376" s="31" t="str">
        <f t="shared" si="95"/>
        <v/>
      </c>
      <c r="AC376" s="38" t="str">
        <f>IF(CPI_Downloader!F374="","",CPI_Downloader!F374)</f>
        <v/>
      </c>
    </row>
    <row r="377" spans="1:29" ht="12.75" customHeight="1" x14ac:dyDescent="0.2">
      <c r="A377" s="21">
        <f>IF(CPI_Downloader!A375="","",CPI_Downloader!A375)</f>
        <v>16103</v>
      </c>
      <c r="B377" s="22">
        <f t="shared" si="87"/>
        <v>3.409090909090895E-2</v>
      </c>
      <c r="C377" s="22" t="str">
        <f t="shared" si="85"/>
        <v/>
      </c>
      <c r="D377" s="22">
        <f t="shared" si="90"/>
        <v>3.532296316821637E-2</v>
      </c>
      <c r="E377" s="22">
        <f t="shared" si="80"/>
        <v>3.6682005013054075E-2</v>
      </c>
      <c r="F377" s="22">
        <f t="shared" si="77"/>
        <v>2.3695724839632115E-2</v>
      </c>
      <c r="G377" s="22">
        <f t="shared" si="93"/>
        <v>-5.4630424807367017E-4</v>
      </c>
      <c r="H377" s="22">
        <f>'US Data'!B377</f>
        <v>2.9585798816567976E-2</v>
      </c>
      <c r="I377" s="23">
        <f>IF(CPI_Downloader!B375="","",CPI_Downloader!B375)</f>
        <v>9.1</v>
      </c>
      <c r="J377" s="23" t="str">
        <f>IF(CPI_Downloader!C375="","",CPI_Downloader!C375)</f>
        <v/>
      </c>
      <c r="K377" s="24"/>
      <c r="L377" s="48">
        <f t="shared" si="83"/>
        <v>16103</v>
      </c>
      <c r="M377" s="25" t="str">
        <f t="shared" si="88"/>
        <v/>
      </c>
      <c r="N377" s="25" t="str">
        <f t="shared" si="86"/>
        <v/>
      </c>
      <c r="O377" s="25" t="str">
        <f t="shared" si="91"/>
        <v/>
      </c>
      <c r="P377" s="25" t="str">
        <f t="shared" si="81"/>
        <v/>
      </c>
      <c r="Q377" s="25" t="str">
        <f t="shared" si="78"/>
        <v/>
      </c>
      <c r="R377" s="25" t="str">
        <f t="shared" si="94"/>
        <v/>
      </c>
      <c r="S377" s="52" t="str">
        <f>IFERROR(('US Data'!M377),"")</f>
        <v/>
      </c>
      <c r="T377" s="26" t="str">
        <f>IF(CPI_Downloader!D375="","",CPI_Downloader!D375)</f>
        <v/>
      </c>
      <c r="U377" s="26" t="str">
        <f>IF(CPI_Downloader!E375="","",CPI_Downloader!E375)</f>
        <v/>
      </c>
      <c r="W377" s="48">
        <f t="shared" si="84"/>
        <v>16103</v>
      </c>
      <c r="X377" s="31" t="str">
        <f t="shared" si="89"/>
        <v/>
      </c>
      <c r="Y377" s="31" t="str">
        <f t="shared" si="92"/>
        <v/>
      </c>
      <c r="Z377" s="31" t="str">
        <f t="shared" si="82"/>
        <v/>
      </c>
      <c r="AA377" s="31" t="str">
        <f t="shared" si="79"/>
        <v/>
      </c>
      <c r="AB377" s="31" t="str">
        <f t="shared" si="95"/>
        <v/>
      </c>
      <c r="AC377" s="38" t="str">
        <f>IF(CPI_Downloader!F375="","",CPI_Downloader!F375)</f>
        <v/>
      </c>
    </row>
    <row r="378" spans="1:29" ht="12.75" customHeight="1" x14ac:dyDescent="0.2">
      <c r="A378" s="21">
        <f>IF(CPI_Downloader!A376="","",CPI_Downloader!A376)</f>
        <v>16132</v>
      </c>
      <c r="B378" s="22">
        <f t="shared" si="87"/>
        <v>3.409090909090895E-2</v>
      </c>
      <c r="C378" s="22" t="str">
        <f t="shared" si="85"/>
        <v/>
      </c>
      <c r="D378" s="22">
        <f t="shared" si="90"/>
        <v>3.532296316821637E-2</v>
      </c>
      <c r="E378" s="22">
        <f t="shared" si="80"/>
        <v>3.6682005013054075E-2</v>
      </c>
      <c r="F378" s="22">
        <f t="shared" si="77"/>
        <v>2.2284681722140487E-2</v>
      </c>
      <c r="G378" s="22">
        <f t="shared" si="93"/>
        <v>-5.4630424807367017E-4</v>
      </c>
      <c r="H378" s="22">
        <f>'US Data'!B378</f>
        <v>1.1627906976744207E-2</v>
      </c>
      <c r="I378" s="23">
        <f>IF(CPI_Downloader!B376="","",CPI_Downloader!B376)</f>
        <v>9.1</v>
      </c>
      <c r="J378" s="23" t="str">
        <f>IF(CPI_Downloader!C376="","",CPI_Downloader!C376)</f>
        <v/>
      </c>
      <c r="K378" s="24"/>
      <c r="L378" s="48">
        <f t="shared" si="83"/>
        <v>16132</v>
      </c>
      <c r="M378" s="25" t="str">
        <f t="shared" si="88"/>
        <v/>
      </c>
      <c r="N378" s="25" t="str">
        <f t="shared" si="86"/>
        <v/>
      </c>
      <c r="O378" s="25" t="str">
        <f t="shared" si="91"/>
        <v/>
      </c>
      <c r="P378" s="25" t="str">
        <f t="shared" si="81"/>
        <v/>
      </c>
      <c r="Q378" s="25" t="str">
        <f t="shared" si="78"/>
        <v/>
      </c>
      <c r="R378" s="25" t="str">
        <f t="shared" si="94"/>
        <v/>
      </c>
      <c r="S378" s="52" t="str">
        <f>IFERROR(('US Data'!M378),"")</f>
        <v/>
      </c>
      <c r="T378" s="26" t="str">
        <f>IF(CPI_Downloader!D376="","",CPI_Downloader!D376)</f>
        <v/>
      </c>
      <c r="U378" s="26" t="str">
        <f>IF(CPI_Downloader!E376="","",CPI_Downloader!E376)</f>
        <v/>
      </c>
      <c r="W378" s="48">
        <f t="shared" si="84"/>
        <v>16132</v>
      </c>
      <c r="X378" s="31" t="str">
        <f t="shared" si="89"/>
        <v/>
      </c>
      <c r="Y378" s="31" t="str">
        <f t="shared" si="92"/>
        <v/>
      </c>
      <c r="Z378" s="31" t="str">
        <f t="shared" si="82"/>
        <v/>
      </c>
      <c r="AA378" s="31" t="str">
        <f t="shared" si="79"/>
        <v/>
      </c>
      <c r="AB378" s="31" t="str">
        <f t="shared" si="95"/>
        <v/>
      </c>
      <c r="AC378" s="38" t="str">
        <f>IF(CPI_Downloader!F376="","",CPI_Downloader!F376)</f>
        <v/>
      </c>
    </row>
    <row r="379" spans="1:29" ht="12.75" customHeight="1" x14ac:dyDescent="0.2">
      <c r="A379" s="21">
        <f>IF(CPI_Downloader!A377="","",CPI_Downloader!A377)</f>
        <v>16163</v>
      </c>
      <c r="B379" s="22">
        <f t="shared" si="87"/>
        <v>1.1111111111111072E-2</v>
      </c>
      <c r="C379" s="22" t="str">
        <f t="shared" si="85"/>
        <v/>
      </c>
      <c r="D379" s="22">
        <f t="shared" si="90"/>
        <v>3.532296316821637E-2</v>
      </c>
      <c r="E379" s="22">
        <f t="shared" si="80"/>
        <v>3.6682005013054075E-2</v>
      </c>
      <c r="F379" s="22">
        <f t="shared" si="77"/>
        <v>2.2284681722140487E-2</v>
      </c>
      <c r="G379" s="22">
        <f t="shared" si="93"/>
        <v>5.5264446104064113E-4</v>
      </c>
      <c r="H379" s="22">
        <f>'US Data'!B379</f>
        <v>5.7471264367816577E-3</v>
      </c>
      <c r="I379" s="23">
        <f>IF(CPI_Downloader!B377="","",CPI_Downloader!B377)</f>
        <v>9.1</v>
      </c>
      <c r="J379" s="23" t="str">
        <f>IF(CPI_Downloader!C377="","",CPI_Downloader!C377)</f>
        <v/>
      </c>
      <c r="K379" s="24"/>
      <c r="L379" s="48">
        <f t="shared" si="83"/>
        <v>16163</v>
      </c>
      <c r="M379" s="25" t="str">
        <f t="shared" si="88"/>
        <v/>
      </c>
      <c r="N379" s="25" t="str">
        <f t="shared" si="86"/>
        <v/>
      </c>
      <c r="O379" s="25" t="str">
        <f t="shared" si="91"/>
        <v/>
      </c>
      <c r="P379" s="25" t="str">
        <f t="shared" si="81"/>
        <v/>
      </c>
      <c r="Q379" s="25" t="str">
        <f t="shared" si="78"/>
        <v/>
      </c>
      <c r="R379" s="25" t="str">
        <f t="shared" si="94"/>
        <v/>
      </c>
      <c r="S379" s="52" t="str">
        <f>IFERROR(('US Data'!M379),"")</f>
        <v/>
      </c>
      <c r="T379" s="26" t="str">
        <f>IF(CPI_Downloader!D377="","",CPI_Downloader!D377)</f>
        <v/>
      </c>
      <c r="U379" s="26" t="str">
        <f>IF(CPI_Downloader!E377="","",CPI_Downloader!E377)</f>
        <v/>
      </c>
      <c r="W379" s="48">
        <f t="shared" si="84"/>
        <v>16163</v>
      </c>
      <c r="X379" s="31" t="str">
        <f t="shared" si="89"/>
        <v/>
      </c>
      <c r="Y379" s="31" t="str">
        <f t="shared" si="92"/>
        <v/>
      </c>
      <c r="Z379" s="31" t="str">
        <f t="shared" si="82"/>
        <v/>
      </c>
      <c r="AA379" s="31" t="str">
        <f t="shared" si="79"/>
        <v/>
      </c>
      <c r="AB379" s="31" t="str">
        <f t="shared" si="95"/>
        <v/>
      </c>
      <c r="AC379" s="38" t="str">
        <f>IF(CPI_Downloader!F377="","",CPI_Downloader!F377)</f>
        <v/>
      </c>
    </row>
    <row r="380" spans="1:29" ht="12.75" customHeight="1" x14ac:dyDescent="0.2">
      <c r="A380" s="21">
        <f>IF(CPI_Downloader!A378="","",CPI_Downloader!A378)</f>
        <v>16193</v>
      </c>
      <c r="B380" s="22">
        <f t="shared" si="87"/>
        <v>1.1111111111111072E-2</v>
      </c>
      <c r="C380" s="22" t="str">
        <f t="shared" si="85"/>
        <v/>
      </c>
      <c r="D380" s="22">
        <f t="shared" si="90"/>
        <v>3.532296316821637E-2</v>
      </c>
      <c r="E380" s="22">
        <f t="shared" si="80"/>
        <v>3.6682005013054075E-2</v>
      </c>
      <c r="F380" s="22">
        <f t="shared" ref="F380:F443" si="96">IFERROR(((I380/I260)^(1/10)-1),"")</f>
        <v>2.3695724839632115E-2</v>
      </c>
      <c r="G380" s="22">
        <f t="shared" si="93"/>
        <v>1.1117744027115961E-3</v>
      </c>
      <c r="H380" s="22">
        <f>'US Data'!B380</f>
        <v>0</v>
      </c>
      <c r="I380" s="23">
        <f>IF(CPI_Downloader!B378="","",CPI_Downloader!B378)</f>
        <v>9.1</v>
      </c>
      <c r="J380" s="23" t="str">
        <f>IF(CPI_Downloader!C378="","",CPI_Downloader!C378)</f>
        <v/>
      </c>
      <c r="K380" s="24"/>
      <c r="L380" s="48">
        <f t="shared" si="83"/>
        <v>16193</v>
      </c>
      <c r="M380" s="25" t="str">
        <f t="shared" si="88"/>
        <v/>
      </c>
      <c r="N380" s="25" t="str">
        <f t="shared" si="86"/>
        <v/>
      </c>
      <c r="O380" s="25" t="str">
        <f t="shared" si="91"/>
        <v/>
      </c>
      <c r="P380" s="25" t="str">
        <f t="shared" si="81"/>
        <v/>
      </c>
      <c r="Q380" s="25" t="str">
        <f t="shared" ref="Q380:Q443" si="97">IFERROR(((T380/T260)^(1/10)-1),"")</f>
        <v/>
      </c>
      <c r="R380" s="25" t="str">
        <f t="shared" si="94"/>
        <v/>
      </c>
      <c r="S380" s="52" t="str">
        <f>IFERROR(('US Data'!M380),"")</f>
        <v/>
      </c>
      <c r="T380" s="26" t="str">
        <f>IF(CPI_Downloader!D378="","",CPI_Downloader!D378)</f>
        <v/>
      </c>
      <c r="U380" s="26" t="str">
        <f>IF(CPI_Downloader!E378="","",CPI_Downloader!E378)</f>
        <v/>
      </c>
      <c r="W380" s="48">
        <f t="shared" si="84"/>
        <v>16193</v>
      </c>
      <c r="X380" s="31" t="str">
        <f t="shared" si="89"/>
        <v/>
      </c>
      <c r="Y380" s="31" t="str">
        <f t="shared" si="92"/>
        <v/>
      </c>
      <c r="Z380" s="31" t="str">
        <f t="shared" si="82"/>
        <v/>
      </c>
      <c r="AA380" s="31" t="str">
        <f t="shared" ref="AA380:AA443" si="98">IFERROR(((AC380/AC260)^(1/10)-1),"")</f>
        <v/>
      </c>
      <c r="AB380" s="31" t="str">
        <f t="shared" si="95"/>
        <v/>
      </c>
      <c r="AC380" s="38" t="str">
        <f>IF(CPI_Downloader!F378="","",CPI_Downloader!F378)</f>
        <v/>
      </c>
    </row>
    <row r="381" spans="1:29" ht="12.75" customHeight="1" x14ac:dyDescent="0.2">
      <c r="A381" s="21">
        <f>IF(CPI_Downloader!A379="","",CPI_Downloader!A379)</f>
        <v>16224</v>
      </c>
      <c r="B381" s="22">
        <f t="shared" si="87"/>
        <v>1.1111111111111072E-2</v>
      </c>
      <c r="C381" s="22" t="str">
        <f t="shared" si="85"/>
        <v/>
      </c>
      <c r="D381" s="22">
        <f t="shared" si="90"/>
        <v>2.7040024624839676E-2</v>
      </c>
      <c r="E381" s="22">
        <f t="shared" si="80"/>
        <v>3.6682005013054075E-2</v>
      </c>
      <c r="F381" s="22">
        <f t="shared" si="96"/>
        <v>2.3695724839632115E-2</v>
      </c>
      <c r="G381" s="22">
        <f t="shared" si="93"/>
        <v>1.6775401006927648E-3</v>
      </c>
      <c r="H381" s="22">
        <f>'US Data'!B381</f>
        <v>5.7142857142857828E-3</v>
      </c>
      <c r="I381" s="23">
        <f>IF(CPI_Downloader!B379="","",CPI_Downloader!B379)</f>
        <v>9.1</v>
      </c>
      <c r="J381" s="23" t="str">
        <f>IF(CPI_Downloader!C379="","",CPI_Downloader!C379)</f>
        <v/>
      </c>
      <c r="K381" s="24"/>
      <c r="L381" s="48">
        <f t="shared" si="83"/>
        <v>16224</v>
      </c>
      <c r="M381" s="25" t="str">
        <f t="shared" si="88"/>
        <v/>
      </c>
      <c r="N381" s="25" t="str">
        <f t="shared" si="86"/>
        <v/>
      </c>
      <c r="O381" s="25" t="str">
        <f t="shared" si="91"/>
        <v/>
      </c>
      <c r="P381" s="25" t="str">
        <f t="shared" si="81"/>
        <v/>
      </c>
      <c r="Q381" s="25" t="str">
        <f t="shared" si="97"/>
        <v/>
      </c>
      <c r="R381" s="25" t="str">
        <f t="shared" si="94"/>
        <v/>
      </c>
      <c r="S381" s="52" t="str">
        <f>IFERROR(('US Data'!M381),"")</f>
        <v/>
      </c>
      <c r="T381" s="26" t="str">
        <f>IF(CPI_Downloader!D379="","",CPI_Downloader!D379)</f>
        <v/>
      </c>
      <c r="U381" s="26" t="str">
        <f>IF(CPI_Downloader!E379="","",CPI_Downloader!E379)</f>
        <v/>
      </c>
      <c r="W381" s="48">
        <f t="shared" si="84"/>
        <v>16224</v>
      </c>
      <c r="X381" s="31" t="str">
        <f t="shared" si="89"/>
        <v/>
      </c>
      <c r="Y381" s="31" t="str">
        <f t="shared" si="92"/>
        <v/>
      </c>
      <c r="Z381" s="31" t="str">
        <f t="shared" si="82"/>
        <v/>
      </c>
      <c r="AA381" s="31" t="str">
        <f t="shared" si="98"/>
        <v/>
      </c>
      <c r="AB381" s="31" t="str">
        <f t="shared" si="95"/>
        <v/>
      </c>
      <c r="AC381" s="38" t="str">
        <f>IF(CPI_Downloader!F379="","",CPI_Downloader!F379)</f>
        <v/>
      </c>
    </row>
    <row r="382" spans="1:29" ht="12.75" customHeight="1" x14ac:dyDescent="0.2">
      <c r="A382" s="21">
        <f>IF(CPI_Downloader!A380="","",CPI_Downloader!A380)</f>
        <v>16254</v>
      </c>
      <c r="B382" s="22">
        <f t="shared" si="87"/>
        <v>0</v>
      </c>
      <c r="C382" s="22" t="str">
        <f t="shared" si="85"/>
        <v/>
      </c>
      <c r="D382" s="22">
        <f t="shared" si="90"/>
        <v>2.2996518095185881E-2</v>
      </c>
      <c r="E382" s="22">
        <f t="shared" si="80"/>
        <v>3.6682005013054075E-2</v>
      </c>
      <c r="F382" s="22">
        <f t="shared" si="96"/>
        <v>2.3695724839632115E-2</v>
      </c>
      <c r="G382" s="22">
        <f t="shared" si="93"/>
        <v>1.6775401006927648E-3</v>
      </c>
      <c r="H382" s="22">
        <f>'US Data'!B382</f>
        <v>1.7241379310344973E-2</v>
      </c>
      <c r="I382" s="23">
        <f>IF(CPI_Downloader!B380="","",CPI_Downloader!B380)</f>
        <v>9.1</v>
      </c>
      <c r="J382" s="23" t="str">
        <f>IF(CPI_Downloader!C380="","",CPI_Downloader!C380)</f>
        <v/>
      </c>
      <c r="K382" s="24"/>
      <c r="L382" s="48">
        <f t="shared" si="83"/>
        <v>16254</v>
      </c>
      <c r="M382" s="25" t="str">
        <f t="shared" si="88"/>
        <v/>
      </c>
      <c r="N382" s="25" t="str">
        <f t="shared" si="86"/>
        <v/>
      </c>
      <c r="O382" s="25" t="str">
        <f t="shared" si="91"/>
        <v/>
      </c>
      <c r="P382" s="25" t="str">
        <f t="shared" si="81"/>
        <v/>
      </c>
      <c r="Q382" s="25" t="str">
        <f t="shared" si="97"/>
        <v/>
      </c>
      <c r="R382" s="25" t="str">
        <f t="shared" si="94"/>
        <v/>
      </c>
      <c r="S382" s="52" t="str">
        <f>IFERROR(('US Data'!M382),"")</f>
        <v/>
      </c>
      <c r="T382" s="26" t="str">
        <f>IF(CPI_Downloader!D380="","",CPI_Downloader!D380)</f>
        <v/>
      </c>
      <c r="U382" s="26" t="str">
        <f>IF(CPI_Downloader!E380="","",CPI_Downloader!E380)</f>
        <v/>
      </c>
      <c r="W382" s="48">
        <f t="shared" si="84"/>
        <v>16254</v>
      </c>
      <c r="X382" s="31" t="str">
        <f t="shared" si="89"/>
        <v/>
      </c>
      <c r="Y382" s="31" t="str">
        <f t="shared" si="92"/>
        <v/>
      </c>
      <c r="Z382" s="31" t="str">
        <f t="shared" si="82"/>
        <v/>
      </c>
      <c r="AA382" s="31" t="str">
        <f t="shared" si="98"/>
        <v/>
      </c>
      <c r="AB382" s="31" t="str">
        <f t="shared" si="95"/>
        <v/>
      </c>
      <c r="AC382" s="38" t="str">
        <f>IF(CPI_Downloader!F380="","",CPI_Downloader!F380)</f>
        <v/>
      </c>
    </row>
    <row r="383" spans="1:29" ht="12.75" customHeight="1" x14ac:dyDescent="0.2">
      <c r="A383" s="21">
        <f>IF(CPI_Downloader!A381="","",CPI_Downloader!A381)</f>
        <v>16285</v>
      </c>
      <c r="B383" s="22">
        <f t="shared" si="87"/>
        <v>0</v>
      </c>
      <c r="C383" s="22" t="str">
        <f t="shared" si="85"/>
        <v/>
      </c>
      <c r="D383" s="22">
        <f t="shared" si="90"/>
        <v>1.901594663973194E-2</v>
      </c>
      <c r="E383" s="22">
        <f t="shared" si="80"/>
        <v>3.6682005013054075E-2</v>
      </c>
      <c r="F383" s="22">
        <f t="shared" si="96"/>
        <v>2.3695724839632115E-2</v>
      </c>
      <c r="G383" s="22">
        <f t="shared" si="93"/>
        <v>5.5264446104064113E-4</v>
      </c>
      <c r="H383" s="22">
        <f>'US Data'!B383</f>
        <v>2.3121387283236983E-2</v>
      </c>
      <c r="I383" s="23">
        <f>IF(CPI_Downloader!B381="","",CPI_Downloader!B381)</f>
        <v>9.1</v>
      </c>
      <c r="J383" s="23" t="str">
        <f>IF(CPI_Downloader!C381="","",CPI_Downloader!C381)</f>
        <v/>
      </c>
      <c r="K383" s="24"/>
      <c r="L383" s="48">
        <f t="shared" si="83"/>
        <v>16285</v>
      </c>
      <c r="M383" s="25" t="str">
        <f t="shared" si="88"/>
        <v/>
      </c>
      <c r="N383" s="25" t="str">
        <f t="shared" si="86"/>
        <v/>
      </c>
      <c r="O383" s="25" t="str">
        <f t="shared" si="91"/>
        <v/>
      </c>
      <c r="P383" s="25" t="str">
        <f t="shared" si="81"/>
        <v/>
      </c>
      <c r="Q383" s="25" t="str">
        <f t="shared" si="97"/>
        <v/>
      </c>
      <c r="R383" s="25" t="str">
        <f t="shared" si="94"/>
        <v/>
      </c>
      <c r="S383" s="52" t="str">
        <f>IFERROR(('US Data'!M383),"")</f>
        <v/>
      </c>
      <c r="T383" s="26" t="str">
        <f>IF(CPI_Downloader!D381="","",CPI_Downloader!D381)</f>
        <v/>
      </c>
      <c r="U383" s="26" t="str">
        <f>IF(CPI_Downloader!E381="","",CPI_Downloader!E381)</f>
        <v/>
      </c>
      <c r="W383" s="48">
        <f t="shared" si="84"/>
        <v>16285</v>
      </c>
      <c r="X383" s="31" t="str">
        <f t="shared" si="89"/>
        <v/>
      </c>
      <c r="Y383" s="31" t="str">
        <f t="shared" si="92"/>
        <v/>
      </c>
      <c r="Z383" s="31" t="str">
        <f t="shared" si="82"/>
        <v/>
      </c>
      <c r="AA383" s="31" t="str">
        <f t="shared" si="98"/>
        <v/>
      </c>
      <c r="AB383" s="31" t="str">
        <f t="shared" si="95"/>
        <v/>
      </c>
      <c r="AC383" s="38" t="str">
        <f>IF(CPI_Downloader!F381="","",CPI_Downloader!F381)</f>
        <v/>
      </c>
    </row>
    <row r="384" spans="1:29" ht="12.75" customHeight="1" x14ac:dyDescent="0.2">
      <c r="A384" s="21">
        <f>IF(CPI_Downloader!A382="","",CPI_Downloader!A382)</f>
        <v>16316</v>
      </c>
      <c r="B384" s="22">
        <f t="shared" si="87"/>
        <v>-1.0869565217391242E-2</v>
      </c>
      <c r="C384" s="22" t="str">
        <f t="shared" si="85"/>
        <v/>
      </c>
      <c r="D384" s="22">
        <f t="shared" si="90"/>
        <v>1.5096615810283875E-2</v>
      </c>
      <c r="E384" s="22">
        <f t="shared" ref="E384:E447" si="99">IFERROR(((I384/I324)^(1/5)-1),"")</f>
        <v>3.6682005013054075E-2</v>
      </c>
      <c r="F384" s="22">
        <f t="shared" si="96"/>
        <v>2.3695724839632115E-2</v>
      </c>
      <c r="G384" s="22">
        <f t="shared" si="93"/>
        <v>5.5264446104064113E-4</v>
      </c>
      <c r="H384" s="22">
        <f>'US Data'!B384</f>
        <v>1.7241379310344973E-2</v>
      </c>
      <c r="I384" s="23">
        <f>IF(CPI_Downloader!B382="","",CPI_Downloader!B382)</f>
        <v>9.1</v>
      </c>
      <c r="J384" s="23" t="str">
        <f>IF(CPI_Downloader!C382="","",CPI_Downloader!C382)</f>
        <v/>
      </c>
      <c r="K384" s="24"/>
      <c r="L384" s="48">
        <f t="shared" si="83"/>
        <v>16316</v>
      </c>
      <c r="M384" s="25" t="str">
        <f t="shared" si="88"/>
        <v/>
      </c>
      <c r="N384" s="25" t="str">
        <f t="shared" si="86"/>
        <v/>
      </c>
      <c r="O384" s="25" t="str">
        <f t="shared" si="91"/>
        <v/>
      </c>
      <c r="P384" s="25" t="str">
        <f t="shared" ref="P384:P447" si="100">IFERROR(((T384/T324)^(1/5)-1),"")</f>
        <v/>
      </c>
      <c r="Q384" s="25" t="str">
        <f t="shared" si="97"/>
        <v/>
      </c>
      <c r="R384" s="25" t="str">
        <f t="shared" si="94"/>
        <v/>
      </c>
      <c r="S384" s="52" t="str">
        <f>IFERROR(('US Data'!M384),"")</f>
        <v/>
      </c>
      <c r="T384" s="26" t="str">
        <f>IF(CPI_Downloader!D382="","",CPI_Downloader!D382)</f>
        <v/>
      </c>
      <c r="U384" s="26" t="str">
        <f>IF(CPI_Downloader!E382="","",CPI_Downloader!E382)</f>
        <v/>
      </c>
      <c r="W384" s="48">
        <f t="shared" si="84"/>
        <v>16316</v>
      </c>
      <c r="X384" s="31" t="str">
        <f t="shared" si="89"/>
        <v/>
      </c>
      <c r="Y384" s="31" t="str">
        <f t="shared" si="92"/>
        <v/>
      </c>
      <c r="Z384" s="31" t="str">
        <f t="shared" ref="Z384:Z447" si="101">IFERROR(((AC384/AC324)^(1/5)-1),"")</f>
        <v/>
      </c>
      <c r="AA384" s="31" t="str">
        <f t="shared" si="98"/>
        <v/>
      </c>
      <c r="AB384" s="31" t="str">
        <f t="shared" si="95"/>
        <v/>
      </c>
      <c r="AC384" s="38" t="str">
        <f>IF(CPI_Downloader!F382="","",CPI_Downloader!F382)</f>
        <v/>
      </c>
    </row>
    <row r="385" spans="1:29" ht="12.75" customHeight="1" x14ac:dyDescent="0.2">
      <c r="A385" s="21">
        <f>IF(CPI_Downloader!A383="","",CPI_Downloader!A383)</f>
        <v>16346</v>
      </c>
      <c r="B385" s="22">
        <f t="shared" si="87"/>
        <v>-1.0869565217391242E-2</v>
      </c>
      <c r="C385" s="22" t="str">
        <f t="shared" si="85"/>
        <v/>
      </c>
      <c r="D385" s="22">
        <f t="shared" si="90"/>
        <v>1.5096615810283875E-2</v>
      </c>
      <c r="E385" s="22">
        <f t="shared" si="99"/>
        <v>3.1310306477545069E-2</v>
      </c>
      <c r="F385" s="22">
        <f t="shared" si="96"/>
        <v>2.3695724839632115E-2</v>
      </c>
      <c r="G385" s="22">
        <f t="shared" si="93"/>
        <v>5.5264446104064113E-4</v>
      </c>
      <c r="H385" s="22">
        <f>'US Data'!B385</f>
        <v>1.7241379310344973E-2</v>
      </c>
      <c r="I385" s="23">
        <f>IF(CPI_Downloader!B383="","",CPI_Downloader!B383)</f>
        <v>9.1</v>
      </c>
      <c r="J385" s="23" t="str">
        <f>IF(CPI_Downloader!C383="","",CPI_Downloader!C383)</f>
        <v/>
      </c>
      <c r="K385" s="24"/>
      <c r="L385" s="48">
        <f t="shared" si="83"/>
        <v>16346</v>
      </c>
      <c r="M385" s="25" t="str">
        <f t="shared" si="88"/>
        <v/>
      </c>
      <c r="N385" s="25" t="str">
        <f t="shared" si="86"/>
        <v/>
      </c>
      <c r="O385" s="25" t="str">
        <f t="shared" si="91"/>
        <v/>
      </c>
      <c r="P385" s="25" t="str">
        <f t="shared" si="100"/>
        <v/>
      </c>
      <c r="Q385" s="25" t="str">
        <f t="shared" si="97"/>
        <v/>
      </c>
      <c r="R385" s="25" t="str">
        <f t="shared" si="94"/>
        <v/>
      </c>
      <c r="S385" s="52" t="str">
        <f>IFERROR(('US Data'!M385),"")</f>
        <v/>
      </c>
      <c r="T385" s="26" t="str">
        <f>IF(CPI_Downloader!D383="","",CPI_Downloader!D383)</f>
        <v/>
      </c>
      <c r="U385" s="26" t="str">
        <f>IF(CPI_Downloader!E383="","",CPI_Downloader!E383)</f>
        <v/>
      </c>
      <c r="W385" s="48">
        <f t="shared" si="84"/>
        <v>16346</v>
      </c>
      <c r="X385" s="31" t="str">
        <f t="shared" si="89"/>
        <v/>
      </c>
      <c r="Y385" s="31" t="str">
        <f t="shared" si="92"/>
        <v/>
      </c>
      <c r="Z385" s="31" t="str">
        <f t="shared" si="101"/>
        <v/>
      </c>
      <c r="AA385" s="31" t="str">
        <f t="shared" si="98"/>
        <v/>
      </c>
      <c r="AB385" s="31" t="str">
        <f t="shared" si="95"/>
        <v/>
      </c>
      <c r="AC385" s="38" t="str">
        <f>IF(CPI_Downloader!F383="","",CPI_Downloader!F383)</f>
        <v/>
      </c>
    </row>
    <row r="386" spans="1:29" ht="12.75" customHeight="1" x14ac:dyDescent="0.2">
      <c r="A386" s="21">
        <f>IF(CPI_Downloader!A384="","",CPI_Downloader!A384)</f>
        <v>16377</v>
      </c>
      <c r="B386" s="22">
        <f t="shared" si="87"/>
        <v>-1.0869565217391242E-2</v>
      </c>
      <c r="C386" s="22" t="str">
        <f t="shared" si="85"/>
        <v/>
      </c>
      <c r="D386" s="22">
        <f t="shared" si="90"/>
        <v>1.1236895588392803E-2</v>
      </c>
      <c r="E386" s="22">
        <f t="shared" si="99"/>
        <v>3.1310306477545069E-2</v>
      </c>
      <c r="F386" s="22">
        <f t="shared" si="96"/>
        <v>2.3695724839632115E-2</v>
      </c>
      <c r="G386" s="22">
        <f t="shared" si="93"/>
        <v>0</v>
      </c>
      <c r="H386" s="22">
        <f>'US Data'!B386</f>
        <v>1.7241379310344973E-2</v>
      </c>
      <c r="I386" s="23">
        <f>IF(CPI_Downloader!B384="","",CPI_Downloader!B384)</f>
        <v>9.1</v>
      </c>
      <c r="J386" s="23" t="str">
        <f>IF(CPI_Downloader!C384="","",CPI_Downloader!C384)</f>
        <v/>
      </c>
      <c r="K386" s="24"/>
      <c r="L386" s="48">
        <f t="shared" si="83"/>
        <v>16377</v>
      </c>
      <c r="M386" s="25" t="str">
        <f t="shared" si="88"/>
        <v/>
      </c>
      <c r="N386" s="25" t="str">
        <f t="shared" si="86"/>
        <v/>
      </c>
      <c r="O386" s="25" t="str">
        <f t="shared" si="91"/>
        <v/>
      </c>
      <c r="P386" s="25" t="str">
        <f t="shared" si="100"/>
        <v/>
      </c>
      <c r="Q386" s="25" t="str">
        <f t="shared" si="97"/>
        <v/>
      </c>
      <c r="R386" s="25" t="str">
        <f t="shared" si="94"/>
        <v/>
      </c>
      <c r="S386" s="52" t="str">
        <f>IFERROR(('US Data'!M386),"")</f>
        <v/>
      </c>
      <c r="T386" s="26" t="str">
        <f>IF(CPI_Downloader!D384="","",CPI_Downloader!D384)</f>
        <v/>
      </c>
      <c r="U386" s="26" t="str">
        <f>IF(CPI_Downloader!E384="","",CPI_Downloader!E384)</f>
        <v/>
      </c>
      <c r="W386" s="48">
        <f t="shared" si="84"/>
        <v>16377</v>
      </c>
      <c r="X386" s="31" t="str">
        <f t="shared" si="89"/>
        <v/>
      </c>
      <c r="Y386" s="31" t="str">
        <f t="shared" si="92"/>
        <v/>
      </c>
      <c r="Z386" s="31" t="str">
        <f t="shared" si="101"/>
        <v/>
      </c>
      <c r="AA386" s="31" t="str">
        <f t="shared" si="98"/>
        <v/>
      </c>
      <c r="AB386" s="31" t="str">
        <f t="shared" si="95"/>
        <v/>
      </c>
      <c r="AC386" s="38" t="str">
        <f>IF(CPI_Downloader!F384="","",CPI_Downloader!F384)</f>
        <v/>
      </c>
    </row>
    <row r="387" spans="1:29" ht="12.75" customHeight="1" x14ac:dyDescent="0.2">
      <c r="A387" s="21">
        <f>IF(CPI_Downloader!A385="","",CPI_Downloader!A385)</f>
        <v>16407</v>
      </c>
      <c r="B387" s="22">
        <f t="shared" si="87"/>
        <v>-2.1739130434782483E-2</v>
      </c>
      <c r="C387" s="22" t="str">
        <f t="shared" si="85"/>
        <v/>
      </c>
      <c r="D387" s="22">
        <f t="shared" si="90"/>
        <v>1.136460926688998E-2</v>
      </c>
      <c r="E387" s="22">
        <f t="shared" si="99"/>
        <v>2.9033661071187877E-2</v>
      </c>
      <c r="F387" s="22">
        <f t="shared" si="96"/>
        <v>2.2565182563572872E-2</v>
      </c>
      <c r="G387" s="22">
        <f t="shared" si="93"/>
        <v>-5.5233921383346374E-4</v>
      </c>
      <c r="H387" s="22">
        <f>'US Data'!B387</f>
        <v>2.2988505747126631E-2</v>
      </c>
      <c r="I387" s="23">
        <f>IF(CPI_Downloader!B385="","",CPI_Downloader!B385)</f>
        <v>9</v>
      </c>
      <c r="J387" s="23" t="str">
        <f>IF(CPI_Downloader!C385="","",CPI_Downloader!C385)</f>
        <v/>
      </c>
      <c r="K387" s="24"/>
      <c r="L387" s="48">
        <f t="shared" si="83"/>
        <v>16407</v>
      </c>
      <c r="M387" s="25" t="str">
        <f t="shared" si="88"/>
        <v/>
      </c>
      <c r="N387" s="25" t="str">
        <f t="shared" si="86"/>
        <v/>
      </c>
      <c r="O387" s="25" t="str">
        <f t="shared" si="91"/>
        <v/>
      </c>
      <c r="P387" s="25" t="str">
        <f t="shared" si="100"/>
        <v/>
      </c>
      <c r="Q387" s="25" t="str">
        <f t="shared" si="97"/>
        <v/>
      </c>
      <c r="R387" s="25" t="str">
        <f t="shared" si="94"/>
        <v/>
      </c>
      <c r="S387" s="52" t="str">
        <f>IFERROR(('US Data'!M387),"")</f>
        <v/>
      </c>
      <c r="T387" s="26" t="str">
        <f>IF(CPI_Downloader!D385="","",CPI_Downloader!D385)</f>
        <v/>
      </c>
      <c r="U387" s="26" t="str">
        <f>IF(CPI_Downloader!E385="","",CPI_Downloader!E385)</f>
        <v/>
      </c>
      <c r="W387" s="48">
        <f t="shared" si="84"/>
        <v>16407</v>
      </c>
      <c r="X387" s="31" t="str">
        <f t="shared" si="89"/>
        <v/>
      </c>
      <c r="Y387" s="31" t="str">
        <f t="shared" si="92"/>
        <v/>
      </c>
      <c r="Z387" s="31" t="str">
        <f t="shared" si="101"/>
        <v/>
      </c>
      <c r="AA387" s="31" t="str">
        <f t="shared" si="98"/>
        <v/>
      </c>
      <c r="AB387" s="31" t="str">
        <f t="shared" si="95"/>
        <v/>
      </c>
      <c r="AC387" s="38" t="str">
        <f>IF(CPI_Downloader!F385="","",CPI_Downloader!F385)</f>
        <v/>
      </c>
    </row>
    <row r="388" spans="1:29" ht="12.75" customHeight="1" x14ac:dyDescent="0.2">
      <c r="A388" s="21">
        <f>IF(CPI_Downloader!A386="","",CPI_Downloader!A386)</f>
        <v>16438</v>
      </c>
      <c r="B388" s="22">
        <f t="shared" si="87"/>
        <v>-1.098901098901095E-2</v>
      </c>
      <c r="C388" s="22" t="str">
        <f t="shared" si="85"/>
        <v/>
      </c>
      <c r="D388" s="22">
        <f t="shared" si="90"/>
        <v>1.136460926688998E-2</v>
      </c>
      <c r="E388" s="22">
        <f t="shared" si="99"/>
        <v>2.9033661071187877E-2</v>
      </c>
      <c r="F388" s="22">
        <f t="shared" si="96"/>
        <v>2.2565182563572872E-2</v>
      </c>
      <c r="G388" s="22">
        <f t="shared" si="93"/>
        <v>-1.0983417166481324E-3</v>
      </c>
      <c r="H388" s="22">
        <f>'US Data'!B388</f>
        <v>2.2988505747126631E-2</v>
      </c>
      <c r="I388" s="23">
        <f>IF(CPI_Downloader!B386="","",CPI_Downloader!B386)</f>
        <v>9</v>
      </c>
      <c r="J388" s="23" t="str">
        <f>IF(CPI_Downloader!C386="","",CPI_Downloader!C386)</f>
        <v/>
      </c>
      <c r="K388" s="24"/>
      <c r="L388" s="48">
        <f t="shared" ref="L388:L451" si="102">A388</f>
        <v>16438</v>
      </c>
      <c r="M388" s="25" t="str">
        <f t="shared" si="88"/>
        <v/>
      </c>
      <c r="N388" s="25" t="str">
        <f t="shared" si="86"/>
        <v/>
      </c>
      <c r="O388" s="25" t="str">
        <f t="shared" si="91"/>
        <v/>
      </c>
      <c r="P388" s="25" t="str">
        <f t="shared" si="100"/>
        <v/>
      </c>
      <c r="Q388" s="25" t="str">
        <f t="shared" si="97"/>
        <v/>
      </c>
      <c r="R388" s="25" t="str">
        <f t="shared" si="94"/>
        <v/>
      </c>
      <c r="S388" s="52" t="str">
        <f>IFERROR(('US Data'!M388),"")</f>
        <v/>
      </c>
      <c r="T388" s="26" t="str">
        <f>IF(CPI_Downloader!D386="","",CPI_Downloader!D386)</f>
        <v/>
      </c>
      <c r="U388" s="26" t="str">
        <f>IF(CPI_Downloader!E386="","",CPI_Downloader!E386)</f>
        <v/>
      </c>
      <c r="W388" s="48">
        <f t="shared" ref="W388:W451" si="103">A388</f>
        <v>16438</v>
      </c>
      <c r="X388" s="31" t="str">
        <f t="shared" si="89"/>
        <v/>
      </c>
      <c r="Y388" s="31" t="str">
        <f t="shared" si="92"/>
        <v/>
      </c>
      <c r="Z388" s="31" t="str">
        <f t="shared" si="101"/>
        <v/>
      </c>
      <c r="AA388" s="31" t="str">
        <f t="shared" si="98"/>
        <v/>
      </c>
      <c r="AB388" s="31" t="str">
        <f t="shared" si="95"/>
        <v/>
      </c>
      <c r="AC388" s="38" t="str">
        <f>IF(CPI_Downloader!F386="","",CPI_Downloader!F386)</f>
        <v/>
      </c>
    </row>
    <row r="389" spans="1:29" ht="12.75" customHeight="1" x14ac:dyDescent="0.2">
      <c r="A389" s="21">
        <f>IF(CPI_Downloader!A387="","",CPI_Downloader!A387)</f>
        <v>16469</v>
      </c>
      <c r="B389" s="22">
        <f t="shared" si="87"/>
        <v>0</v>
      </c>
      <c r="C389" s="22" t="str">
        <f t="shared" ref="C389:C452" si="104">IFERROR((J389/J388-1),"")</f>
        <v/>
      </c>
      <c r="D389" s="22">
        <f t="shared" si="90"/>
        <v>1.5096615810283875E-2</v>
      </c>
      <c r="E389" s="22">
        <f t="shared" si="99"/>
        <v>3.1310306477545069E-2</v>
      </c>
      <c r="F389" s="22">
        <f t="shared" si="96"/>
        <v>2.3695724839632115E-2</v>
      </c>
      <c r="G389" s="22">
        <f t="shared" si="93"/>
        <v>-5.4630424807367017E-4</v>
      </c>
      <c r="H389" s="22">
        <f>'US Data'!B389</f>
        <v>2.2988505747126631E-2</v>
      </c>
      <c r="I389" s="23">
        <f>IF(CPI_Downloader!B387="","",CPI_Downloader!B387)</f>
        <v>9.1</v>
      </c>
      <c r="J389" s="23" t="str">
        <f>IF(CPI_Downloader!C387="","",CPI_Downloader!C387)</f>
        <v/>
      </c>
      <c r="K389" s="24"/>
      <c r="L389" s="48">
        <f t="shared" si="102"/>
        <v>16469</v>
      </c>
      <c r="M389" s="25" t="str">
        <f t="shared" si="88"/>
        <v/>
      </c>
      <c r="N389" s="25" t="str">
        <f t="shared" ref="N389:N452" si="105">IFERROR((U389/U388-1),"")</f>
        <v/>
      </c>
      <c r="O389" s="25" t="str">
        <f t="shared" si="91"/>
        <v/>
      </c>
      <c r="P389" s="25" t="str">
        <f t="shared" si="100"/>
        <v/>
      </c>
      <c r="Q389" s="25" t="str">
        <f t="shared" si="97"/>
        <v/>
      </c>
      <c r="R389" s="25" t="str">
        <f t="shared" si="94"/>
        <v/>
      </c>
      <c r="S389" s="52" t="str">
        <f>IFERROR(('US Data'!M389),"")</f>
        <v/>
      </c>
      <c r="T389" s="26" t="str">
        <f>IF(CPI_Downloader!D387="","",CPI_Downloader!D387)</f>
        <v/>
      </c>
      <c r="U389" s="26" t="str">
        <f>IF(CPI_Downloader!E387="","",CPI_Downloader!E387)</f>
        <v/>
      </c>
      <c r="W389" s="48">
        <f t="shared" si="103"/>
        <v>16469</v>
      </c>
      <c r="X389" s="31" t="str">
        <f t="shared" si="89"/>
        <v/>
      </c>
      <c r="Y389" s="31" t="str">
        <f t="shared" si="92"/>
        <v/>
      </c>
      <c r="Z389" s="31" t="str">
        <f t="shared" si="101"/>
        <v/>
      </c>
      <c r="AA389" s="31" t="str">
        <f t="shared" si="98"/>
        <v/>
      </c>
      <c r="AB389" s="31" t="str">
        <f t="shared" si="95"/>
        <v/>
      </c>
      <c r="AC389" s="38" t="str">
        <f>IF(CPI_Downloader!F387="","",CPI_Downloader!F387)</f>
        <v/>
      </c>
    </row>
    <row r="390" spans="1:29" ht="12.75" customHeight="1" x14ac:dyDescent="0.2">
      <c r="A390" s="21">
        <f>IF(CPI_Downloader!A388="","",CPI_Downloader!A388)</f>
        <v>16497</v>
      </c>
      <c r="B390" s="22">
        <f t="shared" si="87"/>
        <v>0</v>
      </c>
      <c r="C390" s="22" t="str">
        <f t="shared" si="104"/>
        <v/>
      </c>
      <c r="D390" s="22">
        <f t="shared" si="90"/>
        <v>1.1236895588392803E-2</v>
      </c>
      <c r="E390" s="22">
        <f t="shared" si="99"/>
        <v>2.868607319889338E-2</v>
      </c>
      <c r="F390" s="22">
        <f t="shared" si="96"/>
        <v>2.3695724839632115E-2</v>
      </c>
      <c r="G390" s="22">
        <f t="shared" si="93"/>
        <v>-5.4630424807367017E-4</v>
      </c>
      <c r="H390" s="22">
        <f>'US Data'!B390</f>
        <v>2.2988505747126631E-2</v>
      </c>
      <c r="I390" s="23">
        <f>IF(CPI_Downloader!B388="","",CPI_Downloader!B388)</f>
        <v>9.1</v>
      </c>
      <c r="J390" s="23" t="str">
        <f>IF(CPI_Downloader!C388="","",CPI_Downloader!C388)</f>
        <v/>
      </c>
      <c r="K390" s="24"/>
      <c r="L390" s="48">
        <f t="shared" si="102"/>
        <v>16497</v>
      </c>
      <c r="M390" s="25" t="str">
        <f t="shared" si="88"/>
        <v/>
      </c>
      <c r="N390" s="25" t="str">
        <f t="shared" si="105"/>
        <v/>
      </c>
      <c r="O390" s="25" t="str">
        <f t="shared" si="91"/>
        <v/>
      </c>
      <c r="P390" s="25" t="str">
        <f t="shared" si="100"/>
        <v/>
      </c>
      <c r="Q390" s="25" t="str">
        <f t="shared" si="97"/>
        <v/>
      </c>
      <c r="R390" s="25" t="str">
        <f t="shared" si="94"/>
        <v/>
      </c>
      <c r="S390" s="52" t="str">
        <f>IFERROR(('US Data'!M390),"")</f>
        <v/>
      </c>
      <c r="T390" s="26" t="str">
        <f>IF(CPI_Downloader!D388="","",CPI_Downloader!D388)</f>
        <v/>
      </c>
      <c r="U390" s="26" t="str">
        <f>IF(CPI_Downloader!E388="","",CPI_Downloader!E388)</f>
        <v/>
      </c>
      <c r="W390" s="48">
        <f t="shared" si="103"/>
        <v>16497</v>
      </c>
      <c r="X390" s="31" t="str">
        <f t="shared" si="89"/>
        <v/>
      </c>
      <c r="Y390" s="31" t="str">
        <f t="shared" si="92"/>
        <v/>
      </c>
      <c r="Z390" s="31" t="str">
        <f t="shared" si="101"/>
        <v/>
      </c>
      <c r="AA390" s="31" t="str">
        <f t="shared" si="98"/>
        <v/>
      </c>
      <c r="AB390" s="31" t="str">
        <f t="shared" si="95"/>
        <v/>
      </c>
      <c r="AC390" s="38" t="str">
        <f>IF(CPI_Downloader!F388="","",CPI_Downloader!F388)</f>
        <v/>
      </c>
    </row>
    <row r="391" spans="1:29" ht="12.75" customHeight="1" x14ac:dyDescent="0.2">
      <c r="A391" s="21">
        <f>IF(CPI_Downloader!A389="","",CPI_Downloader!A389)</f>
        <v>16528</v>
      </c>
      <c r="B391" s="22">
        <f t="shared" si="87"/>
        <v>0</v>
      </c>
      <c r="C391" s="22" t="str">
        <f t="shared" si="104"/>
        <v/>
      </c>
      <c r="D391" s="22">
        <f t="shared" si="90"/>
        <v>1.1236895588392803E-2</v>
      </c>
      <c r="E391" s="22">
        <f t="shared" si="99"/>
        <v>2.868607319889338E-2</v>
      </c>
      <c r="F391" s="22">
        <f t="shared" si="96"/>
        <v>2.3695724839632115E-2</v>
      </c>
      <c r="G391" s="22">
        <f t="shared" si="93"/>
        <v>0</v>
      </c>
      <c r="H391" s="22">
        <f>'US Data'!B391</f>
        <v>1.7142857142857126E-2</v>
      </c>
      <c r="I391" s="23">
        <f>IF(CPI_Downloader!B389="","",CPI_Downloader!B389)</f>
        <v>9.1</v>
      </c>
      <c r="J391" s="23" t="str">
        <f>IF(CPI_Downloader!C389="","",CPI_Downloader!C389)</f>
        <v/>
      </c>
      <c r="K391" s="24"/>
      <c r="L391" s="48">
        <f t="shared" si="102"/>
        <v>16528</v>
      </c>
      <c r="M391" s="25" t="str">
        <f t="shared" si="88"/>
        <v/>
      </c>
      <c r="N391" s="25" t="str">
        <f t="shared" si="105"/>
        <v/>
      </c>
      <c r="O391" s="25" t="str">
        <f t="shared" si="91"/>
        <v/>
      </c>
      <c r="P391" s="25" t="str">
        <f t="shared" si="100"/>
        <v/>
      </c>
      <c r="Q391" s="25" t="str">
        <f t="shared" si="97"/>
        <v/>
      </c>
      <c r="R391" s="25" t="str">
        <f t="shared" si="94"/>
        <v/>
      </c>
      <c r="S391" s="52" t="str">
        <f>IFERROR(('US Data'!M391),"")</f>
        <v/>
      </c>
      <c r="T391" s="26" t="str">
        <f>IF(CPI_Downloader!D389="","",CPI_Downloader!D389)</f>
        <v/>
      </c>
      <c r="U391" s="26" t="str">
        <f>IF(CPI_Downloader!E389="","",CPI_Downloader!E389)</f>
        <v/>
      </c>
      <c r="W391" s="48">
        <f t="shared" si="103"/>
        <v>16528</v>
      </c>
      <c r="X391" s="31" t="str">
        <f t="shared" si="89"/>
        <v/>
      </c>
      <c r="Y391" s="31" t="str">
        <f t="shared" si="92"/>
        <v/>
      </c>
      <c r="Z391" s="31" t="str">
        <f t="shared" si="101"/>
        <v/>
      </c>
      <c r="AA391" s="31" t="str">
        <f t="shared" si="98"/>
        <v/>
      </c>
      <c r="AB391" s="31" t="str">
        <f t="shared" si="95"/>
        <v/>
      </c>
      <c r="AC391" s="38" t="str">
        <f>IF(CPI_Downloader!F389="","",CPI_Downloader!F389)</f>
        <v/>
      </c>
    </row>
    <row r="392" spans="1:29" ht="12.75" customHeight="1" x14ac:dyDescent="0.2">
      <c r="A392" s="21">
        <f>IF(CPI_Downloader!A390="","",CPI_Downloader!A390)</f>
        <v>16558</v>
      </c>
      <c r="B392" s="22">
        <f t="shared" si="87"/>
        <v>0</v>
      </c>
      <c r="C392" s="22" t="str">
        <f t="shared" si="104"/>
        <v/>
      </c>
      <c r="D392" s="22">
        <f t="shared" si="90"/>
        <v>1.1236895588392803E-2</v>
      </c>
      <c r="E392" s="22">
        <f t="shared" si="99"/>
        <v>2.868607319889338E-2</v>
      </c>
      <c r="F392" s="22">
        <f t="shared" si="96"/>
        <v>2.3695724839632115E-2</v>
      </c>
      <c r="G392" s="22">
        <f t="shared" si="93"/>
        <v>5.5264446104064113E-4</v>
      </c>
      <c r="H392" s="22">
        <f>'US Data'!B392</f>
        <v>2.2857142857142687E-2</v>
      </c>
      <c r="I392" s="23">
        <f>IF(CPI_Downloader!B390="","",CPI_Downloader!B390)</f>
        <v>9.1</v>
      </c>
      <c r="J392" s="23" t="str">
        <f>IF(CPI_Downloader!C390="","",CPI_Downloader!C390)</f>
        <v/>
      </c>
      <c r="K392" s="24"/>
      <c r="L392" s="48">
        <f t="shared" si="102"/>
        <v>16558</v>
      </c>
      <c r="M392" s="25" t="str">
        <f t="shared" si="88"/>
        <v/>
      </c>
      <c r="N392" s="25" t="str">
        <f t="shared" si="105"/>
        <v/>
      </c>
      <c r="O392" s="25" t="str">
        <f t="shared" si="91"/>
        <v/>
      </c>
      <c r="P392" s="25" t="str">
        <f t="shared" si="100"/>
        <v/>
      </c>
      <c r="Q392" s="25" t="str">
        <f t="shared" si="97"/>
        <v/>
      </c>
      <c r="R392" s="25" t="str">
        <f t="shared" si="94"/>
        <v/>
      </c>
      <c r="S392" s="52" t="str">
        <f>IFERROR(('US Data'!M392),"")</f>
        <v/>
      </c>
      <c r="T392" s="26" t="str">
        <f>IF(CPI_Downloader!D390="","",CPI_Downloader!D390)</f>
        <v/>
      </c>
      <c r="U392" s="26" t="str">
        <f>IF(CPI_Downloader!E390="","",CPI_Downloader!E390)</f>
        <v/>
      </c>
      <c r="W392" s="48">
        <f t="shared" si="103"/>
        <v>16558</v>
      </c>
      <c r="X392" s="31" t="str">
        <f t="shared" si="89"/>
        <v/>
      </c>
      <c r="Y392" s="31" t="str">
        <f t="shared" si="92"/>
        <v/>
      </c>
      <c r="Z392" s="31" t="str">
        <f t="shared" si="101"/>
        <v/>
      </c>
      <c r="AA392" s="31" t="str">
        <f t="shared" si="98"/>
        <v/>
      </c>
      <c r="AB392" s="31" t="str">
        <f t="shared" si="95"/>
        <v/>
      </c>
      <c r="AC392" s="38" t="str">
        <f>IF(CPI_Downloader!F390="","",CPI_Downloader!F390)</f>
        <v/>
      </c>
    </row>
    <row r="393" spans="1:29" ht="12.75" customHeight="1" x14ac:dyDescent="0.2">
      <c r="A393" s="21">
        <f>IF(CPI_Downloader!A391="","",CPI_Downloader!A391)</f>
        <v>16589</v>
      </c>
      <c r="B393" s="22">
        <f t="shared" si="87"/>
        <v>1.098901098901095E-2</v>
      </c>
      <c r="C393" s="22" t="str">
        <f t="shared" si="104"/>
        <v/>
      </c>
      <c r="D393" s="22">
        <f t="shared" si="90"/>
        <v>1.4927573906107439E-2</v>
      </c>
      <c r="E393" s="22">
        <f t="shared" si="99"/>
        <v>3.093704893982907E-2</v>
      </c>
      <c r="F393" s="22">
        <f t="shared" si="96"/>
        <v>2.4815140714989026E-2</v>
      </c>
      <c r="G393" s="22">
        <f t="shared" si="93"/>
        <v>1.0995493976211357E-3</v>
      </c>
      <c r="H393" s="22">
        <f>'US Data'!B393</f>
        <v>2.8409090909090828E-2</v>
      </c>
      <c r="I393" s="23">
        <f>IF(CPI_Downloader!B391="","",CPI_Downloader!B391)</f>
        <v>9.1999999999999993</v>
      </c>
      <c r="J393" s="23" t="str">
        <f>IF(CPI_Downloader!C391="","",CPI_Downloader!C391)</f>
        <v/>
      </c>
      <c r="K393" s="24"/>
      <c r="L393" s="48">
        <f t="shared" si="102"/>
        <v>16589</v>
      </c>
      <c r="M393" s="25" t="str">
        <f t="shared" si="88"/>
        <v/>
      </c>
      <c r="N393" s="25" t="str">
        <f t="shared" si="105"/>
        <v/>
      </c>
      <c r="O393" s="25" t="str">
        <f t="shared" si="91"/>
        <v/>
      </c>
      <c r="P393" s="25" t="str">
        <f t="shared" si="100"/>
        <v/>
      </c>
      <c r="Q393" s="25" t="str">
        <f t="shared" si="97"/>
        <v/>
      </c>
      <c r="R393" s="25" t="str">
        <f t="shared" si="94"/>
        <v/>
      </c>
      <c r="S393" s="52" t="str">
        <f>IFERROR(('US Data'!M393),"")</f>
        <v/>
      </c>
      <c r="T393" s="26" t="str">
        <f>IF(CPI_Downloader!D391="","",CPI_Downloader!D391)</f>
        <v/>
      </c>
      <c r="U393" s="26" t="str">
        <f>IF(CPI_Downloader!E391="","",CPI_Downloader!E391)</f>
        <v/>
      </c>
      <c r="W393" s="48">
        <f t="shared" si="103"/>
        <v>16589</v>
      </c>
      <c r="X393" s="31" t="str">
        <f t="shared" si="89"/>
        <v/>
      </c>
      <c r="Y393" s="31" t="str">
        <f t="shared" si="92"/>
        <v/>
      </c>
      <c r="Z393" s="31" t="str">
        <f t="shared" si="101"/>
        <v/>
      </c>
      <c r="AA393" s="31" t="str">
        <f t="shared" si="98"/>
        <v/>
      </c>
      <c r="AB393" s="31" t="str">
        <f t="shared" si="95"/>
        <v/>
      </c>
      <c r="AC393" s="38" t="str">
        <f>IF(CPI_Downloader!F391="","",CPI_Downloader!F391)</f>
        <v/>
      </c>
    </row>
    <row r="394" spans="1:29" ht="12.75" customHeight="1" x14ac:dyDescent="0.2">
      <c r="A394" s="21">
        <f>IF(CPI_Downloader!A392="","",CPI_Downloader!A392)</f>
        <v>16619</v>
      </c>
      <c r="B394" s="22">
        <f t="shared" si="87"/>
        <v>1.098901098901095E-2</v>
      </c>
      <c r="C394" s="22" t="str">
        <f t="shared" si="104"/>
        <v/>
      </c>
      <c r="D394" s="22">
        <f t="shared" si="90"/>
        <v>1.1112020692632285E-2</v>
      </c>
      <c r="E394" s="22">
        <f t="shared" si="99"/>
        <v>2.8346722100213606E-2</v>
      </c>
      <c r="F394" s="22">
        <f t="shared" si="96"/>
        <v>2.4815140714989026E-2</v>
      </c>
      <c r="G394" s="22">
        <f t="shared" si="93"/>
        <v>1.0995493976211357E-3</v>
      </c>
      <c r="H394" s="22">
        <f>'US Data'!B394</f>
        <v>2.2598870056497189E-2</v>
      </c>
      <c r="I394" s="23">
        <f>IF(CPI_Downloader!B392="","",CPI_Downloader!B392)</f>
        <v>9.1999999999999993</v>
      </c>
      <c r="J394" s="23" t="str">
        <f>IF(CPI_Downloader!C392="","",CPI_Downloader!C392)</f>
        <v/>
      </c>
      <c r="K394" s="24"/>
      <c r="L394" s="48">
        <f t="shared" si="102"/>
        <v>16619</v>
      </c>
      <c r="M394" s="25" t="str">
        <f t="shared" si="88"/>
        <v/>
      </c>
      <c r="N394" s="25" t="str">
        <f t="shared" si="105"/>
        <v/>
      </c>
      <c r="O394" s="25" t="str">
        <f t="shared" si="91"/>
        <v/>
      </c>
      <c r="P394" s="25" t="str">
        <f t="shared" si="100"/>
        <v/>
      </c>
      <c r="Q394" s="25" t="str">
        <f t="shared" si="97"/>
        <v/>
      </c>
      <c r="R394" s="25" t="str">
        <f t="shared" si="94"/>
        <v/>
      </c>
      <c r="S394" s="52" t="str">
        <f>IFERROR(('US Data'!M394),"")</f>
        <v/>
      </c>
      <c r="T394" s="26" t="str">
        <f>IF(CPI_Downloader!D392="","",CPI_Downloader!D392)</f>
        <v/>
      </c>
      <c r="U394" s="26" t="str">
        <f>IF(CPI_Downloader!E392="","",CPI_Downloader!E392)</f>
        <v/>
      </c>
      <c r="W394" s="48">
        <f t="shared" si="103"/>
        <v>16619</v>
      </c>
      <c r="X394" s="31" t="str">
        <f t="shared" si="89"/>
        <v/>
      </c>
      <c r="Y394" s="31" t="str">
        <f t="shared" si="92"/>
        <v/>
      </c>
      <c r="Z394" s="31" t="str">
        <f t="shared" si="101"/>
        <v/>
      </c>
      <c r="AA394" s="31" t="str">
        <f t="shared" si="98"/>
        <v/>
      </c>
      <c r="AB394" s="31" t="str">
        <f t="shared" si="95"/>
        <v/>
      </c>
      <c r="AC394" s="38" t="str">
        <f>IF(CPI_Downloader!F392="","",CPI_Downloader!F392)</f>
        <v/>
      </c>
    </row>
    <row r="395" spans="1:29" ht="12.75" customHeight="1" x14ac:dyDescent="0.2">
      <c r="A395" s="21">
        <f>IF(CPI_Downloader!A393="","",CPI_Downloader!A393)</f>
        <v>16650</v>
      </c>
      <c r="B395" s="22">
        <f t="shared" si="87"/>
        <v>1.098901098901095E-2</v>
      </c>
      <c r="C395" s="22" t="str">
        <f t="shared" si="104"/>
        <v/>
      </c>
      <c r="D395" s="22">
        <f t="shared" si="90"/>
        <v>1.1112020692632285E-2</v>
      </c>
      <c r="E395" s="22">
        <f t="shared" si="99"/>
        <v>2.8346722100213606E-2</v>
      </c>
      <c r="F395" s="22">
        <f t="shared" si="96"/>
        <v>2.4815140714989026E-2</v>
      </c>
      <c r="G395" s="22">
        <f t="shared" si="93"/>
        <v>5.4660285953778143E-4</v>
      </c>
      <c r="H395" s="22">
        <f>'US Data'!B395</f>
        <v>2.2598870056497189E-2</v>
      </c>
      <c r="I395" s="23">
        <f>IF(CPI_Downloader!B393="","",CPI_Downloader!B393)</f>
        <v>9.1999999999999993</v>
      </c>
      <c r="J395" s="23" t="str">
        <f>IF(CPI_Downloader!C393="","",CPI_Downloader!C393)</f>
        <v/>
      </c>
      <c r="K395" s="24"/>
      <c r="L395" s="48">
        <f t="shared" si="102"/>
        <v>16650</v>
      </c>
      <c r="M395" s="25" t="str">
        <f t="shared" si="88"/>
        <v/>
      </c>
      <c r="N395" s="25" t="str">
        <f t="shared" si="105"/>
        <v/>
      </c>
      <c r="O395" s="25" t="str">
        <f t="shared" si="91"/>
        <v/>
      </c>
      <c r="P395" s="25" t="str">
        <f t="shared" si="100"/>
        <v/>
      </c>
      <c r="Q395" s="25" t="str">
        <f t="shared" si="97"/>
        <v/>
      </c>
      <c r="R395" s="25" t="str">
        <f t="shared" si="94"/>
        <v/>
      </c>
      <c r="S395" s="52" t="str">
        <f>IFERROR(('US Data'!M395),"")</f>
        <v/>
      </c>
      <c r="T395" s="26" t="str">
        <f>IF(CPI_Downloader!D393="","",CPI_Downloader!D393)</f>
        <v/>
      </c>
      <c r="U395" s="26" t="str">
        <f>IF(CPI_Downloader!E393="","",CPI_Downloader!E393)</f>
        <v/>
      </c>
      <c r="W395" s="48">
        <f t="shared" si="103"/>
        <v>16650</v>
      </c>
      <c r="X395" s="31" t="str">
        <f t="shared" si="89"/>
        <v/>
      </c>
      <c r="Y395" s="31" t="str">
        <f t="shared" si="92"/>
        <v/>
      </c>
      <c r="Z395" s="31" t="str">
        <f t="shared" si="101"/>
        <v/>
      </c>
      <c r="AA395" s="31" t="str">
        <f t="shared" si="98"/>
        <v/>
      </c>
      <c r="AB395" s="31" t="str">
        <f t="shared" si="95"/>
        <v/>
      </c>
      <c r="AC395" s="38" t="str">
        <f>IF(CPI_Downloader!F393="","",CPI_Downloader!F393)</f>
        <v/>
      </c>
    </row>
    <row r="396" spans="1:29" ht="12.75" customHeight="1" x14ac:dyDescent="0.2">
      <c r="A396" s="21">
        <f>IF(CPI_Downloader!A394="","",CPI_Downloader!A394)</f>
        <v>16681</v>
      </c>
      <c r="B396" s="22">
        <f t="shared" si="87"/>
        <v>1.098901098901095E-2</v>
      </c>
      <c r="C396" s="22" t="str">
        <f t="shared" si="104"/>
        <v/>
      </c>
      <c r="D396" s="22">
        <f t="shared" si="90"/>
        <v>1.4927573906107439E-2</v>
      </c>
      <c r="E396" s="22">
        <f t="shared" si="99"/>
        <v>2.5794961798020877E-2</v>
      </c>
      <c r="F396" s="22">
        <f t="shared" si="96"/>
        <v>2.3402554615507221E-2</v>
      </c>
      <c r="G396" s="22">
        <f t="shared" si="93"/>
        <v>5.4660285953778143E-4</v>
      </c>
      <c r="H396" s="22">
        <f>'US Data'!B396</f>
        <v>2.2598870056497189E-2</v>
      </c>
      <c r="I396" s="23">
        <f>IF(CPI_Downloader!B394="","",CPI_Downloader!B394)</f>
        <v>9.1999999999999993</v>
      </c>
      <c r="J396" s="23" t="str">
        <f>IF(CPI_Downloader!C394="","",CPI_Downloader!C394)</f>
        <v/>
      </c>
      <c r="K396" s="24"/>
      <c r="L396" s="48">
        <f t="shared" si="102"/>
        <v>16681</v>
      </c>
      <c r="M396" s="25" t="str">
        <f t="shared" si="88"/>
        <v/>
      </c>
      <c r="N396" s="25" t="str">
        <f t="shared" si="105"/>
        <v/>
      </c>
      <c r="O396" s="25" t="str">
        <f t="shared" si="91"/>
        <v/>
      </c>
      <c r="P396" s="25" t="str">
        <f t="shared" si="100"/>
        <v/>
      </c>
      <c r="Q396" s="25" t="str">
        <f t="shared" si="97"/>
        <v/>
      </c>
      <c r="R396" s="25" t="str">
        <f t="shared" si="94"/>
        <v/>
      </c>
      <c r="S396" s="52" t="str">
        <f>IFERROR(('US Data'!M396),"")</f>
        <v/>
      </c>
      <c r="T396" s="26" t="str">
        <f>IF(CPI_Downloader!D394="","",CPI_Downloader!D394)</f>
        <v/>
      </c>
      <c r="U396" s="26" t="str">
        <f>IF(CPI_Downloader!E394="","",CPI_Downloader!E394)</f>
        <v/>
      </c>
      <c r="W396" s="48">
        <f t="shared" si="103"/>
        <v>16681</v>
      </c>
      <c r="X396" s="31" t="str">
        <f t="shared" si="89"/>
        <v/>
      </c>
      <c r="Y396" s="31" t="str">
        <f t="shared" si="92"/>
        <v/>
      </c>
      <c r="Z396" s="31" t="str">
        <f t="shared" si="101"/>
        <v/>
      </c>
      <c r="AA396" s="31" t="str">
        <f t="shared" si="98"/>
        <v/>
      </c>
      <c r="AB396" s="31" t="str">
        <f t="shared" si="95"/>
        <v/>
      </c>
      <c r="AC396" s="38" t="str">
        <f>IF(CPI_Downloader!F394="","",CPI_Downloader!F394)</f>
        <v/>
      </c>
    </row>
    <row r="397" spans="1:29" ht="12.75" customHeight="1" x14ac:dyDescent="0.2">
      <c r="A397" s="21">
        <f>IF(CPI_Downloader!A395="","",CPI_Downloader!A395)</f>
        <v>16711</v>
      </c>
      <c r="B397" s="22">
        <f t="shared" si="87"/>
        <v>1.098901098901095E-2</v>
      </c>
      <c r="C397" s="22" t="str">
        <f t="shared" si="104"/>
        <v/>
      </c>
      <c r="D397" s="22">
        <f t="shared" si="90"/>
        <v>1.1112020692632285E-2</v>
      </c>
      <c r="E397" s="22">
        <f t="shared" si="99"/>
        <v>2.5794961798020877E-2</v>
      </c>
      <c r="F397" s="22">
        <f t="shared" si="96"/>
        <v>2.3402554615507221E-2</v>
      </c>
      <c r="G397" s="22">
        <f t="shared" si="93"/>
        <v>0</v>
      </c>
      <c r="H397" s="22">
        <f>'US Data'!B397</f>
        <v>2.2598870056497189E-2</v>
      </c>
      <c r="I397" s="23">
        <f>IF(CPI_Downloader!B395="","",CPI_Downloader!B395)</f>
        <v>9.1999999999999993</v>
      </c>
      <c r="J397" s="23" t="str">
        <f>IF(CPI_Downloader!C395="","",CPI_Downloader!C395)</f>
        <v/>
      </c>
      <c r="K397" s="24"/>
      <c r="L397" s="48">
        <f t="shared" si="102"/>
        <v>16711</v>
      </c>
      <c r="M397" s="25" t="str">
        <f t="shared" si="88"/>
        <v/>
      </c>
      <c r="N397" s="25" t="str">
        <f t="shared" si="105"/>
        <v/>
      </c>
      <c r="O397" s="25" t="str">
        <f t="shared" si="91"/>
        <v/>
      </c>
      <c r="P397" s="25" t="str">
        <f t="shared" si="100"/>
        <v/>
      </c>
      <c r="Q397" s="25" t="str">
        <f t="shared" si="97"/>
        <v/>
      </c>
      <c r="R397" s="25" t="str">
        <f t="shared" si="94"/>
        <v/>
      </c>
      <c r="S397" s="52" t="str">
        <f>IFERROR(('US Data'!M397),"")</f>
        <v/>
      </c>
      <c r="T397" s="26" t="str">
        <f>IF(CPI_Downloader!D395="","",CPI_Downloader!D395)</f>
        <v/>
      </c>
      <c r="U397" s="26" t="str">
        <f>IF(CPI_Downloader!E395="","",CPI_Downloader!E395)</f>
        <v/>
      </c>
      <c r="W397" s="48">
        <f t="shared" si="103"/>
        <v>16711</v>
      </c>
      <c r="X397" s="31" t="str">
        <f t="shared" si="89"/>
        <v/>
      </c>
      <c r="Y397" s="31" t="str">
        <f t="shared" si="92"/>
        <v/>
      </c>
      <c r="Z397" s="31" t="str">
        <f t="shared" si="101"/>
        <v/>
      </c>
      <c r="AA397" s="31" t="str">
        <f t="shared" si="98"/>
        <v/>
      </c>
      <c r="AB397" s="31" t="str">
        <f t="shared" si="95"/>
        <v/>
      </c>
      <c r="AC397" s="38" t="str">
        <f>IF(CPI_Downloader!F395="","",CPI_Downloader!F395)</f>
        <v/>
      </c>
    </row>
    <row r="398" spans="1:29" ht="12.75" customHeight="1" x14ac:dyDescent="0.2">
      <c r="A398" s="21">
        <f>IF(CPI_Downloader!A396="","",CPI_Downloader!A396)</f>
        <v>16742</v>
      </c>
      <c r="B398" s="22">
        <f t="shared" si="87"/>
        <v>1.098901098901095E-2</v>
      </c>
      <c r="C398" s="22" t="str">
        <f t="shared" si="104"/>
        <v/>
      </c>
      <c r="D398" s="22">
        <f t="shared" si="90"/>
        <v>7.3532052515792312E-3</v>
      </c>
      <c r="E398" s="22">
        <f t="shared" si="99"/>
        <v>2.5794961798020877E-2</v>
      </c>
      <c r="F398" s="22">
        <f t="shared" si="96"/>
        <v>2.2011095508469358E-2</v>
      </c>
      <c r="G398" s="22">
        <f t="shared" si="93"/>
        <v>0</v>
      </c>
      <c r="H398" s="22">
        <f>'US Data'!B398</f>
        <v>2.2598870056497189E-2</v>
      </c>
      <c r="I398" s="23">
        <f>IF(CPI_Downloader!B396="","",CPI_Downloader!B396)</f>
        <v>9.1999999999999993</v>
      </c>
      <c r="J398" s="23" t="str">
        <f>IF(CPI_Downloader!C396="","",CPI_Downloader!C396)</f>
        <v/>
      </c>
      <c r="K398" s="24"/>
      <c r="L398" s="48">
        <f t="shared" si="102"/>
        <v>16742</v>
      </c>
      <c r="M398" s="25" t="str">
        <f t="shared" si="88"/>
        <v/>
      </c>
      <c r="N398" s="25" t="str">
        <f t="shared" si="105"/>
        <v/>
      </c>
      <c r="O398" s="25" t="str">
        <f t="shared" si="91"/>
        <v/>
      </c>
      <c r="P398" s="25" t="str">
        <f t="shared" si="100"/>
        <v/>
      </c>
      <c r="Q398" s="25" t="str">
        <f t="shared" si="97"/>
        <v/>
      </c>
      <c r="R398" s="25" t="str">
        <f t="shared" si="94"/>
        <v/>
      </c>
      <c r="S398" s="52" t="str">
        <f>IFERROR(('US Data'!M398),"")</f>
        <v/>
      </c>
      <c r="T398" s="26" t="str">
        <f>IF(CPI_Downloader!D396="","",CPI_Downloader!D396)</f>
        <v/>
      </c>
      <c r="U398" s="26" t="str">
        <f>IF(CPI_Downloader!E396="","",CPI_Downloader!E396)</f>
        <v/>
      </c>
      <c r="W398" s="48">
        <f t="shared" si="103"/>
        <v>16742</v>
      </c>
      <c r="X398" s="31" t="str">
        <f t="shared" si="89"/>
        <v/>
      </c>
      <c r="Y398" s="31" t="str">
        <f t="shared" si="92"/>
        <v/>
      </c>
      <c r="Z398" s="31" t="str">
        <f t="shared" si="101"/>
        <v/>
      </c>
      <c r="AA398" s="31" t="str">
        <f t="shared" si="98"/>
        <v/>
      </c>
      <c r="AB398" s="31" t="str">
        <f t="shared" si="95"/>
        <v/>
      </c>
      <c r="AC398" s="38" t="str">
        <f>IF(CPI_Downloader!F396="","",CPI_Downloader!F396)</f>
        <v/>
      </c>
    </row>
    <row r="399" spans="1:29" ht="12.75" customHeight="1" x14ac:dyDescent="0.2">
      <c r="A399" s="21">
        <f>IF(CPI_Downloader!A397="","",CPI_Downloader!A397)</f>
        <v>16772</v>
      </c>
      <c r="B399" s="22">
        <f t="shared" si="87"/>
        <v>2.2222222222222143E-2</v>
      </c>
      <c r="C399" s="22" t="str">
        <f t="shared" si="104"/>
        <v/>
      </c>
      <c r="D399" s="22">
        <f t="shared" si="90"/>
        <v>7.3532052515792312E-3</v>
      </c>
      <c r="E399" s="22">
        <f t="shared" si="99"/>
        <v>2.3280728215380408E-2</v>
      </c>
      <c r="F399" s="22">
        <f t="shared" si="96"/>
        <v>2.2011095508469358E-2</v>
      </c>
      <c r="G399" s="22">
        <f t="shared" si="93"/>
        <v>-5.4039973664710139E-4</v>
      </c>
      <c r="H399" s="22">
        <f>'US Data'!B399</f>
        <v>2.2471910112359383E-2</v>
      </c>
      <c r="I399" s="23">
        <f>IF(CPI_Downloader!B397="","",CPI_Downloader!B397)</f>
        <v>9.1999999999999993</v>
      </c>
      <c r="J399" s="23" t="str">
        <f>IF(CPI_Downloader!C397="","",CPI_Downloader!C397)</f>
        <v/>
      </c>
      <c r="K399" s="24"/>
      <c r="L399" s="48">
        <f t="shared" si="102"/>
        <v>16772</v>
      </c>
      <c r="M399" s="25" t="str">
        <f t="shared" si="88"/>
        <v/>
      </c>
      <c r="N399" s="25" t="str">
        <f t="shared" si="105"/>
        <v/>
      </c>
      <c r="O399" s="25" t="str">
        <f t="shared" si="91"/>
        <v/>
      </c>
      <c r="P399" s="25" t="str">
        <f t="shared" si="100"/>
        <v/>
      </c>
      <c r="Q399" s="25" t="str">
        <f t="shared" si="97"/>
        <v/>
      </c>
      <c r="R399" s="25" t="str">
        <f t="shared" si="94"/>
        <v/>
      </c>
      <c r="S399" s="52" t="str">
        <f>IFERROR(('US Data'!M399),"")</f>
        <v/>
      </c>
      <c r="T399" s="26" t="str">
        <f>IF(CPI_Downloader!D397="","",CPI_Downloader!D397)</f>
        <v/>
      </c>
      <c r="U399" s="26" t="str">
        <f>IF(CPI_Downloader!E397="","",CPI_Downloader!E397)</f>
        <v/>
      </c>
      <c r="W399" s="48">
        <f t="shared" si="103"/>
        <v>16772</v>
      </c>
      <c r="X399" s="31" t="str">
        <f t="shared" si="89"/>
        <v/>
      </c>
      <c r="Y399" s="31" t="str">
        <f t="shared" si="92"/>
        <v/>
      </c>
      <c r="Z399" s="31" t="str">
        <f t="shared" si="101"/>
        <v/>
      </c>
      <c r="AA399" s="31" t="str">
        <f t="shared" si="98"/>
        <v/>
      </c>
      <c r="AB399" s="31" t="str">
        <f t="shared" si="95"/>
        <v/>
      </c>
      <c r="AC399" s="38" t="str">
        <f>IF(CPI_Downloader!F397="","",CPI_Downloader!F397)</f>
        <v/>
      </c>
    </row>
    <row r="400" spans="1:29" ht="12.75" customHeight="1" x14ac:dyDescent="0.2">
      <c r="A400" s="21">
        <f>IF(CPI_Downloader!A398="","",CPI_Downloader!A398)</f>
        <v>16803</v>
      </c>
      <c r="B400" s="22">
        <f t="shared" ref="B400:B463" si="106">IFERROR((I400/I388-1),"")</f>
        <v>2.2222222222222143E-2</v>
      </c>
      <c r="C400" s="22" t="str">
        <f t="shared" si="104"/>
        <v/>
      </c>
      <c r="D400" s="22">
        <f t="shared" si="90"/>
        <v>1.4927573906107439E-2</v>
      </c>
      <c r="E400" s="22">
        <f t="shared" si="99"/>
        <v>2.3280728215380408E-2</v>
      </c>
      <c r="F400" s="22">
        <f t="shared" si="96"/>
        <v>2.2011095508469358E-2</v>
      </c>
      <c r="G400" s="22">
        <f t="shared" si="93"/>
        <v>0</v>
      </c>
      <c r="H400" s="22">
        <f>'US Data'!B400</f>
        <v>2.2471910112359383E-2</v>
      </c>
      <c r="I400" s="23">
        <f>IF(CPI_Downloader!B398="","",CPI_Downloader!B398)</f>
        <v>9.1999999999999993</v>
      </c>
      <c r="J400" s="23" t="str">
        <f>IF(CPI_Downloader!C398="","",CPI_Downloader!C398)</f>
        <v/>
      </c>
      <c r="K400" s="30"/>
      <c r="L400" s="48">
        <f t="shared" si="102"/>
        <v>16803</v>
      </c>
      <c r="M400" s="25" t="str">
        <f t="shared" ref="M400:M463" si="107">IFERROR((T400/T388-1),"")</f>
        <v/>
      </c>
      <c r="N400" s="25" t="str">
        <f t="shared" si="105"/>
        <v/>
      </c>
      <c r="O400" s="25" t="str">
        <f t="shared" si="91"/>
        <v/>
      </c>
      <c r="P400" s="25" t="str">
        <f t="shared" si="100"/>
        <v/>
      </c>
      <c r="Q400" s="25" t="str">
        <f t="shared" si="97"/>
        <v/>
      </c>
      <c r="R400" s="25" t="str">
        <f t="shared" si="94"/>
        <v/>
      </c>
      <c r="S400" s="52" t="str">
        <f>IFERROR(('US Data'!M400),"")</f>
        <v/>
      </c>
      <c r="T400" s="26" t="str">
        <f>IF(CPI_Downloader!D398="","",CPI_Downloader!D398)</f>
        <v/>
      </c>
      <c r="U400" s="26" t="str">
        <f>IF(CPI_Downloader!E398="","",CPI_Downloader!E398)</f>
        <v/>
      </c>
      <c r="W400" s="48">
        <f t="shared" si="103"/>
        <v>16803</v>
      </c>
      <c r="X400" s="31" t="str">
        <f t="shared" ref="X400:X463" si="108">IFERROR((AC400/AC388-1),"")</f>
        <v/>
      </c>
      <c r="Y400" s="31" t="str">
        <f t="shared" si="92"/>
        <v/>
      </c>
      <c r="Z400" s="31" t="str">
        <f t="shared" si="101"/>
        <v/>
      </c>
      <c r="AA400" s="31" t="str">
        <f t="shared" si="98"/>
        <v/>
      </c>
      <c r="AB400" s="31" t="str">
        <f t="shared" si="95"/>
        <v/>
      </c>
      <c r="AC400" s="38" t="str">
        <f>IF(CPI_Downloader!F398="","",CPI_Downloader!F398)</f>
        <v/>
      </c>
    </row>
    <row r="401" spans="1:29" ht="12.75" customHeight="1" x14ac:dyDescent="0.2">
      <c r="A401" s="21">
        <f>IF(CPI_Downloader!A399="","",CPI_Downloader!A399)</f>
        <v>16834</v>
      </c>
      <c r="B401" s="22">
        <f t="shared" si="106"/>
        <v>1.098901098901095E-2</v>
      </c>
      <c r="C401" s="22" t="str">
        <f t="shared" si="104"/>
        <v/>
      </c>
      <c r="D401" s="22">
        <f t="shared" si="90"/>
        <v>1.4927573906107439E-2</v>
      </c>
      <c r="E401" s="22">
        <f t="shared" si="99"/>
        <v>2.3280728215380408E-2</v>
      </c>
      <c r="F401" s="22">
        <f t="shared" si="96"/>
        <v>2.2011095508469358E-2</v>
      </c>
      <c r="G401" s="22">
        <f t="shared" si="93"/>
        <v>0</v>
      </c>
      <c r="H401" s="22">
        <f>'US Data'!B401</f>
        <v>1.6853932584269593E-2</v>
      </c>
      <c r="I401" s="23">
        <f>IF(CPI_Downloader!B399="","",CPI_Downloader!B399)</f>
        <v>9.1999999999999993</v>
      </c>
      <c r="J401" s="23" t="str">
        <f>IF(CPI_Downloader!C399="","",CPI_Downloader!C399)</f>
        <v/>
      </c>
      <c r="K401" s="30"/>
      <c r="L401" s="48">
        <f t="shared" si="102"/>
        <v>16834</v>
      </c>
      <c r="M401" s="25" t="str">
        <f t="shared" si="107"/>
        <v/>
      </c>
      <c r="N401" s="25" t="str">
        <f t="shared" si="105"/>
        <v/>
      </c>
      <c r="O401" s="25" t="str">
        <f t="shared" si="91"/>
        <v/>
      </c>
      <c r="P401" s="25" t="str">
        <f t="shared" si="100"/>
        <v/>
      </c>
      <c r="Q401" s="25" t="str">
        <f t="shared" si="97"/>
        <v/>
      </c>
      <c r="R401" s="25" t="str">
        <f t="shared" si="94"/>
        <v/>
      </c>
      <c r="S401" s="52" t="str">
        <f>IFERROR(('US Data'!M401),"")</f>
        <v/>
      </c>
      <c r="T401" s="26" t="str">
        <f>IF(CPI_Downloader!D399="","",CPI_Downloader!D399)</f>
        <v/>
      </c>
      <c r="U401" s="26" t="str">
        <f>IF(CPI_Downloader!E399="","",CPI_Downloader!E399)</f>
        <v/>
      </c>
      <c r="W401" s="48">
        <f t="shared" si="103"/>
        <v>16834</v>
      </c>
      <c r="X401" s="31" t="str">
        <f t="shared" si="108"/>
        <v/>
      </c>
      <c r="Y401" s="31" t="str">
        <f t="shared" si="92"/>
        <v/>
      </c>
      <c r="Z401" s="31" t="str">
        <f t="shared" si="101"/>
        <v/>
      </c>
      <c r="AA401" s="31" t="str">
        <f t="shared" si="98"/>
        <v/>
      </c>
      <c r="AB401" s="31" t="str">
        <f t="shared" si="95"/>
        <v/>
      </c>
      <c r="AC401" s="38" t="str">
        <f>IF(CPI_Downloader!F399="","",CPI_Downloader!F399)</f>
        <v/>
      </c>
    </row>
    <row r="402" spans="1:29" ht="12.75" customHeight="1" x14ac:dyDescent="0.2">
      <c r="A402" s="21">
        <f>IF(CPI_Downloader!A400="","",CPI_Downloader!A400)</f>
        <v>16862</v>
      </c>
      <c r="B402" s="22">
        <f t="shared" si="106"/>
        <v>1.098901098901095E-2</v>
      </c>
      <c r="C402" s="22" t="str">
        <f t="shared" si="104"/>
        <v/>
      </c>
      <c r="D402" s="22">
        <f t="shared" si="90"/>
        <v>1.4927573906107439E-2</v>
      </c>
      <c r="E402" s="22">
        <f t="shared" si="99"/>
        <v>2.3280728215380408E-2</v>
      </c>
      <c r="F402" s="22">
        <f t="shared" si="96"/>
        <v>2.2011095508469358E-2</v>
      </c>
      <c r="G402" s="22">
        <f t="shared" si="93"/>
        <v>0</v>
      </c>
      <c r="H402" s="22">
        <f>'US Data'!B402</f>
        <v>2.8089887640449396E-2</v>
      </c>
      <c r="I402" s="23">
        <f>IF(CPI_Downloader!B400="","",CPI_Downloader!B400)</f>
        <v>9.1999999999999993</v>
      </c>
      <c r="J402" s="23" t="str">
        <f>IF(CPI_Downloader!C400="","",CPI_Downloader!C400)</f>
        <v/>
      </c>
      <c r="K402" s="30"/>
      <c r="L402" s="48">
        <f t="shared" si="102"/>
        <v>16862</v>
      </c>
      <c r="M402" s="25" t="str">
        <f t="shared" si="107"/>
        <v/>
      </c>
      <c r="N402" s="25" t="str">
        <f t="shared" si="105"/>
        <v/>
      </c>
      <c r="O402" s="25" t="str">
        <f t="shared" si="91"/>
        <v/>
      </c>
      <c r="P402" s="25" t="str">
        <f t="shared" si="100"/>
        <v/>
      </c>
      <c r="Q402" s="25" t="str">
        <f t="shared" si="97"/>
        <v/>
      </c>
      <c r="R402" s="25" t="str">
        <f t="shared" si="94"/>
        <v/>
      </c>
      <c r="S402" s="52" t="str">
        <f>IFERROR(('US Data'!M402),"")</f>
        <v/>
      </c>
      <c r="T402" s="26" t="str">
        <f>IF(CPI_Downloader!D400="","",CPI_Downloader!D400)</f>
        <v/>
      </c>
      <c r="U402" s="26" t="str">
        <f>IF(CPI_Downloader!E400="","",CPI_Downloader!E400)</f>
        <v/>
      </c>
      <c r="W402" s="48">
        <f t="shared" si="103"/>
        <v>16862</v>
      </c>
      <c r="X402" s="31" t="str">
        <f t="shared" si="108"/>
        <v/>
      </c>
      <c r="Y402" s="31" t="str">
        <f t="shared" si="92"/>
        <v/>
      </c>
      <c r="Z402" s="31" t="str">
        <f t="shared" si="101"/>
        <v/>
      </c>
      <c r="AA402" s="31" t="str">
        <f t="shared" si="98"/>
        <v/>
      </c>
      <c r="AB402" s="31" t="str">
        <f t="shared" si="95"/>
        <v/>
      </c>
      <c r="AC402" s="38" t="str">
        <f>IF(CPI_Downloader!F400="","",CPI_Downloader!F400)</f>
        <v/>
      </c>
    </row>
    <row r="403" spans="1:29" ht="12.75" customHeight="1" x14ac:dyDescent="0.2">
      <c r="A403" s="21">
        <f>IF(CPI_Downloader!A401="","",CPI_Downloader!A401)</f>
        <v>16893</v>
      </c>
      <c r="B403" s="22">
        <f t="shared" si="106"/>
        <v>1.098901098901095E-2</v>
      </c>
      <c r="C403" s="22" t="str">
        <f t="shared" si="104"/>
        <v/>
      </c>
      <c r="D403" s="22">
        <f t="shared" si="90"/>
        <v>7.3532052515792312E-3</v>
      </c>
      <c r="E403" s="22">
        <f t="shared" si="99"/>
        <v>2.3280728215380408E-2</v>
      </c>
      <c r="F403" s="22">
        <f t="shared" si="96"/>
        <v>2.3402554615507221E-2</v>
      </c>
      <c r="G403" s="22">
        <f t="shared" si="93"/>
        <v>0</v>
      </c>
      <c r="H403" s="22">
        <f>'US Data'!B403</f>
        <v>3.3707865168539186E-2</v>
      </c>
      <c r="I403" s="23">
        <f>IF(CPI_Downloader!B401="","",CPI_Downloader!B401)</f>
        <v>9.1999999999999993</v>
      </c>
      <c r="J403" s="23" t="str">
        <f>IF(CPI_Downloader!C401="","",CPI_Downloader!C401)</f>
        <v/>
      </c>
      <c r="K403" s="30"/>
      <c r="L403" s="48">
        <f t="shared" si="102"/>
        <v>16893</v>
      </c>
      <c r="M403" s="25" t="str">
        <f t="shared" si="107"/>
        <v/>
      </c>
      <c r="N403" s="25" t="str">
        <f t="shared" si="105"/>
        <v/>
      </c>
      <c r="O403" s="25" t="str">
        <f t="shared" si="91"/>
        <v/>
      </c>
      <c r="P403" s="25" t="str">
        <f t="shared" si="100"/>
        <v/>
      </c>
      <c r="Q403" s="25" t="str">
        <f t="shared" si="97"/>
        <v/>
      </c>
      <c r="R403" s="25" t="str">
        <f t="shared" si="94"/>
        <v/>
      </c>
      <c r="S403" s="52" t="str">
        <f>IFERROR(('US Data'!M403),"")</f>
        <v/>
      </c>
      <c r="T403" s="26" t="str">
        <f>IF(CPI_Downloader!D401="","",CPI_Downloader!D401)</f>
        <v/>
      </c>
      <c r="U403" s="26" t="str">
        <f>IF(CPI_Downloader!E401="","",CPI_Downloader!E401)</f>
        <v/>
      </c>
      <c r="W403" s="48">
        <f t="shared" si="103"/>
        <v>16893</v>
      </c>
      <c r="X403" s="31" t="str">
        <f t="shared" si="108"/>
        <v/>
      </c>
      <c r="Y403" s="31" t="str">
        <f t="shared" si="92"/>
        <v/>
      </c>
      <c r="Z403" s="31" t="str">
        <f t="shared" si="101"/>
        <v/>
      </c>
      <c r="AA403" s="31" t="str">
        <f t="shared" si="98"/>
        <v/>
      </c>
      <c r="AB403" s="31" t="str">
        <f t="shared" si="95"/>
        <v/>
      </c>
      <c r="AC403" s="38" t="str">
        <f>IF(CPI_Downloader!F401="","",CPI_Downloader!F401)</f>
        <v/>
      </c>
    </row>
    <row r="404" spans="1:29" ht="12.75" customHeight="1" x14ac:dyDescent="0.2">
      <c r="A404" s="21">
        <f>IF(CPI_Downloader!A402="","",CPI_Downloader!A402)</f>
        <v>16923</v>
      </c>
      <c r="B404" s="22">
        <f t="shared" si="106"/>
        <v>1.098901098901095E-2</v>
      </c>
      <c r="C404" s="22" t="str">
        <f t="shared" si="104"/>
        <v/>
      </c>
      <c r="D404" s="22">
        <f t="shared" si="90"/>
        <v>7.3532052515792312E-3</v>
      </c>
      <c r="E404" s="22">
        <f t="shared" si="99"/>
        <v>2.3280728215380408E-2</v>
      </c>
      <c r="F404" s="22">
        <f t="shared" si="96"/>
        <v>2.3402554615507221E-2</v>
      </c>
      <c r="G404" s="22">
        <f t="shared" si="93"/>
        <v>0</v>
      </c>
      <c r="H404" s="22">
        <f>'US Data'!B404</f>
        <v>3.3519553072625774E-2</v>
      </c>
      <c r="I404" s="23">
        <f>IF(CPI_Downloader!B402="","",CPI_Downloader!B402)</f>
        <v>9.1999999999999993</v>
      </c>
      <c r="J404" s="23" t="str">
        <f>IF(CPI_Downloader!C402="","",CPI_Downloader!C402)</f>
        <v/>
      </c>
      <c r="K404" s="30"/>
      <c r="L404" s="48">
        <f t="shared" si="102"/>
        <v>16923</v>
      </c>
      <c r="M404" s="25" t="str">
        <f t="shared" si="107"/>
        <v/>
      </c>
      <c r="N404" s="25" t="str">
        <f t="shared" si="105"/>
        <v/>
      </c>
      <c r="O404" s="25" t="str">
        <f t="shared" si="91"/>
        <v/>
      </c>
      <c r="P404" s="25" t="str">
        <f t="shared" si="100"/>
        <v/>
      </c>
      <c r="Q404" s="25" t="str">
        <f t="shared" si="97"/>
        <v/>
      </c>
      <c r="R404" s="25" t="str">
        <f t="shared" si="94"/>
        <v/>
      </c>
      <c r="S404" s="52" t="str">
        <f>IFERROR(('US Data'!M404),"")</f>
        <v/>
      </c>
      <c r="T404" s="26" t="str">
        <f>IF(CPI_Downloader!D402="","",CPI_Downloader!D402)</f>
        <v/>
      </c>
      <c r="U404" s="26" t="str">
        <f>IF(CPI_Downloader!E402="","",CPI_Downloader!E402)</f>
        <v/>
      </c>
      <c r="W404" s="48">
        <f t="shared" si="103"/>
        <v>16923</v>
      </c>
      <c r="X404" s="31" t="str">
        <f t="shared" si="108"/>
        <v/>
      </c>
      <c r="Y404" s="31" t="str">
        <f t="shared" si="92"/>
        <v/>
      </c>
      <c r="Z404" s="31" t="str">
        <f t="shared" si="101"/>
        <v/>
      </c>
      <c r="AA404" s="31" t="str">
        <f t="shared" si="98"/>
        <v/>
      </c>
      <c r="AB404" s="31" t="str">
        <f t="shared" si="95"/>
        <v/>
      </c>
      <c r="AC404" s="38" t="str">
        <f>IF(CPI_Downloader!F402="","",CPI_Downloader!F402)</f>
        <v/>
      </c>
    </row>
    <row r="405" spans="1:29" ht="12.75" customHeight="1" x14ac:dyDescent="0.2">
      <c r="A405" s="21">
        <f>IF(CPI_Downloader!A403="","",CPI_Downloader!A403)</f>
        <v>16954</v>
      </c>
      <c r="B405" s="22">
        <f t="shared" si="106"/>
        <v>2.1739130434782705E-2</v>
      </c>
      <c r="C405" s="22" t="str">
        <f t="shared" si="104"/>
        <v/>
      </c>
      <c r="D405" s="22">
        <f t="shared" si="90"/>
        <v>1.4600599793947788E-2</v>
      </c>
      <c r="E405" s="22">
        <f t="shared" si="99"/>
        <v>2.2750530662123625E-2</v>
      </c>
      <c r="F405" s="22">
        <f t="shared" si="96"/>
        <v>2.5605873554065406E-2</v>
      </c>
      <c r="G405" s="22">
        <f t="shared" si="93"/>
        <v>1.0758886144115465E-3</v>
      </c>
      <c r="H405" s="22">
        <f>'US Data'!B405</f>
        <v>3.3149171270718147E-2</v>
      </c>
      <c r="I405" s="23">
        <f>IF(CPI_Downloader!B403="","",CPI_Downloader!B403)</f>
        <v>9.4</v>
      </c>
      <c r="J405" s="23" t="str">
        <f>IF(CPI_Downloader!C403="","",CPI_Downloader!C403)</f>
        <v/>
      </c>
      <c r="K405" s="30"/>
      <c r="L405" s="48">
        <f t="shared" si="102"/>
        <v>16954</v>
      </c>
      <c r="M405" s="25" t="str">
        <f t="shared" si="107"/>
        <v/>
      </c>
      <c r="N405" s="25" t="str">
        <f t="shared" si="105"/>
        <v/>
      </c>
      <c r="O405" s="25" t="str">
        <f t="shared" si="91"/>
        <v/>
      </c>
      <c r="P405" s="25" t="str">
        <f t="shared" si="100"/>
        <v/>
      </c>
      <c r="Q405" s="25" t="str">
        <f t="shared" si="97"/>
        <v/>
      </c>
      <c r="R405" s="25" t="str">
        <f t="shared" si="94"/>
        <v/>
      </c>
      <c r="S405" s="52" t="str">
        <f>IFERROR(('US Data'!M405),"")</f>
        <v/>
      </c>
      <c r="T405" s="26" t="str">
        <f>IF(CPI_Downloader!D403="","",CPI_Downloader!D403)</f>
        <v/>
      </c>
      <c r="U405" s="26" t="str">
        <f>IF(CPI_Downloader!E403="","",CPI_Downloader!E403)</f>
        <v/>
      </c>
      <c r="W405" s="48">
        <f t="shared" si="103"/>
        <v>16954</v>
      </c>
      <c r="X405" s="31" t="str">
        <f t="shared" si="108"/>
        <v/>
      </c>
      <c r="Y405" s="31" t="str">
        <f t="shared" si="92"/>
        <v/>
      </c>
      <c r="Z405" s="31" t="str">
        <f t="shared" si="101"/>
        <v/>
      </c>
      <c r="AA405" s="31" t="str">
        <f t="shared" si="98"/>
        <v/>
      </c>
      <c r="AB405" s="31" t="str">
        <f t="shared" si="95"/>
        <v/>
      </c>
      <c r="AC405" s="38" t="str">
        <f>IF(CPI_Downloader!F403="","",CPI_Downloader!F403)</f>
        <v/>
      </c>
    </row>
    <row r="406" spans="1:29" ht="12.75" customHeight="1" x14ac:dyDescent="0.2">
      <c r="A406" s="21">
        <f>IF(CPI_Downloader!A404="","",CPI_Downloader!A404)</f>
        <v>16984</v>
      </c>
      <c r="B406" s="22">
        <f t="shared" si="106"/>
        <v>3.2608695652174058E-2</v>
      </c>
      <c r="C406" s="22" t="str">
        <f t="shared" si="104"/>
        <v/>
      </c>
      <c r="D406" s="22">
        <f t="shared" si="90"/>
        <v>1.4442426808331632E-2</v>
      </c>
      <c r="E406" s="22">
        <f t="shared" si="99"/>
        <v>2.2494394759551506E-2</v>
      </c>
      <c r="F406" s="22">
        <f t="shared" si="96"/>
        <v>2.5295824111019494E-2</v>
      </c>
      <c r="G406" s="22">
        <f t="shared" si="93"/>
        <v>1.6057034910990087E-3</v>
      </c>
      <c r="H406" s="22">
        <f>'US Data'!B406</f>
        <v>9.3922651933701529E-2</v>
      </c>
      <c r="I406" s="23">
        <f>IF(CPI_Downloader!B404="","",CPI_Downloader!B404)</f>
        <v>9.5</v>
      </c>
      <c r="J406" s="23" t="str">
        <f>IF(CPI_Downloader!C404="","",CPI_Downloader!C404)</f>
        <v/>
      </c>
      <c r="K406" s="30"/>
      <c r="L406" s="48">
        <f t="shared" si="102"/>
        <v>16984</v>
      </c>
      <c r="M406" s="25" t="str">
        <f t="shared" si="107"/>
        <v/>
      </c>
      <c r="N406" s="25" t="str">
        <f t="shared" si="105"/>
        <v/>
      </c>
      <c r="O406" s="25" t="str">
        <f t="shared" si="91"/>
        <v/>
      </c>
      <c r="P406" s="25" t="str">
        <f t="shared" si="100"/>
        <v/>
      </c>
      <c r="Q406" s="25" t="str">
        <f t="shared" si="97"/>
        <v/>
      </c>
      <c r="R406" s="25" t="str">
        <f t="shared" si="94"/>
        <v/>
      </c>
      <c r="S406" s="52" t="str">
        <f>IFERROR(('US Data'!M406),"")</f>
        <v/>
      </c>
      <c r="T406" s="26" t="str">
        <f>IF(CPI_Downloader!D404="","",CPI_Downloader!D404)</f>
        <v/>
      </c>
      <c r="U406" s="26" t="str">
        <f>IF(CPI_Downloader!E404="","",CPI_Downloader!E404)</f>
        <v/>
      </c>
      <c r="W406" s="48">
        <f t="shared" si="103"/>
        <v>16984</v>
      </c>
      <c r="X406" s="31" t="str">
        <f t="shared" si="108"/>
        <v/>
      </c>
      <c r="Y406" s="31" t="str">
        <f t="shared" si="92"/>
        <v/>
      </c>
      <c r="Z406" s="31" t="str">
        <f t="shared" si="101"/>
        <v/>
      </c>
      <c r="AA406" s="31" t="str">
        <f t="shared" si="98"/>
        <v/>
      </c>
      <c r="AB406" s="31" t="str">
        <f t="shared" si="95"/>
        <v/>
      </c>
      <c r="AC406" s="38" t="str">
        <f>IF(CPI_Downloader!F404="","",CPI_Downloader!F404)</f>
        <v/>
      </c>
    </row>
    <row r="407" spans="1:29" ht="12.75" customHeight="1" x14ac:dyDescent="0.2">
      <c r="A407" s="21">
        <f>IF(CPI_Downloader!A405="","",CPI_Downloader!A405)</f>
        <v>17015</v>
      </c>
      <c r="B407" s="22">
        <f t="shared" si="106"/>
        <v>4.3478260869565188E-2</v>
      </c>
      <c r="C407" s="22" t="str">
        <f t="shared" si="104"/>
        <v/>
      </c>
      <c r="D407" s="22">
        <f t="shared" si="90"/>
        <v>1.7989457159987232E-2</v>
      </c>
      <c r="E407" s="22">
        <f t="shared" si="99"/>
        <v>2.2243967495911177E-2</v>
      </c>
      <c r="F407" s="22">
        <f t="shared" si="96"/>
        <v>2.6370004418768911E-2</v>
      </c>
      <c r="G407" s="22">
        <f t="shared" si="93"/>
        <v>2.1302464787920083E-3</v>
      </c>
      <c r="H407" s="22">
        <f>'US Data'!B407</f>
        <v>0.11602209944751363</v>
      </c>
      <c r="I407" s="23">
        <f>IF(CPI_Downloader!B405="","",CPI_Downloader!B405)</f>
        <v>9.6</v>
      </c>
      <c r="J407" s="23" t="str">
        <f>IF(CPI_Downloader!C405="","",CPI_Downloader!C405)</f>
        <v/>
      </c>
      <c r="K407" s="30"/>
      <c r="L407" s="48">
        <f t="shared" si="102"/>
        <v>17015</v>
      </c>
      <c r="M407" s="25" t="str">
        <f t="shared" si="107"/>
        <v/>
      </c>
      <c r="N407" s="25" t="str">
        <f t="shared" si="105"/>
        <v/>
      </c>
      <c r="O407" s="25" t="str">
        <f t="shared" si="91"/>
        <v/>
      </c>
      <c r="P407" s="25" t="str">
        <f t="shared" si="100"/>
        <v/>
      </c>
      <c r="Q407" s="25" t="str">
        <f t="shared" si="97"/>
        <v/>
      </c>
      <c r="R407" s="25" t="str">
        <f t="shared" si="94"/>
        <v/>
      </c>
      <c r="S407" s="52" t="str">
        <f>IFERROR(('US Data'!M407),"")</f>
        <v/>
      </c>
      <c r="T407" s="26" t="str">
        <f>IF(CPI_Downloader!D405="","",CPI_Downloader!D405)</f>
        <v/>
      </c>
      <c r="U407" s="26" t="str">
        <f>IF(CPI_Downloader!E405="","",CPI_Downloader!E405)</f>
        <v/>
      </c>
      <c r="W407" s="48">
        <f t="shared" si="103"/>
        <v>17015</v>
      </c>
      <c r="X407" s="31" t="str">
        <f t="shared" si="108"/>
        <v/>
      </c>
      <c r="Y407" s="31" t="str">
        <f t="shared" si="92"/>
        <v/>
      </c>
      <c r="Z407" s="31" t="str">
        <f t="shared" si="101"/>
        <v/>
      </c>
      <c r="AA407" s="31" t="str">
        <f t="shared" si="98"/>
        <v/>
      </c>
      <c r="AB407" s="31" t="str">
        <f t="shared" si="95"/>
        <v/>
      </c>
      <c r="AC407" s="38" t="str">
        <f>IF(CPI_Downloader!F405="","",CPI_Downloader!F405)</f>
        <v/>
      </c>
    </row>
    <row r="408" spans="1:29" ht="12.75" customHeight="1" x14ac:dyDescent="0.2">
      <c r="A408" s="21">
        <f>IF(CPI_Downloader!A406="","",CPI_Downloader!A406)</f>
        <v>17046</v>
      </c>
      <c r="B408" s="22">
        <f t="shared" si="106"/>
        <v>4.3478260869565188E-2</v>
      </c>
      <c r="C408" s="22" t="str">
        <f t="shared" si="104"/>
        <v/>
      </c>
      <c r="D408" s="22">
        <f t="shared" si="90"/>
        <v>1.4287644623016904E-2</v>
      </c>
      <c r="E408" s="22">
        <f t="shared" si="99"/>
        <v>1.9883101710944429E-2</v>
      </c>
      <c r="F408" s="22">
        <f t="shared" si="96"/>
        <v>2.6370004418768911E-2</v>
      </c>
      <c r="G408" s="22">
        <f t="shared" si="93"/>
        <v>2.1302464787920083E-3</v>
      </c>
      <c r="H408" s="22">
        <f>'US Data'!B408</f>
        <v>0.12707182320441968</v>
      </c>
      <c r="I408" s="23">
        <f>IF(CPI_Downloader!B406="","",CPI_Downloader!B406)</f>
        <v>9.6</v>
      </c>
      <c r="J408" s="23" t="str">
        <f>IF(CPI_Downloader!C406="","",CPI_Downloader!C406)</f>
        <v/>
      </c>
      <c r="K408" s="30"/>
      <c r="L408" s="48">
        <f t="shared" si="102"/>
        <v>17046</v>
      </c>
      <c r="M408" s="25" t="str">
        <f t="shared" si="107"/>
        <v/>
      </c>
      <c r="N408" s="25" t="str">
        <f t="shared" si="105"/>
        <v/>
      </c>
      <c r="O408" s="25" t="str">
        <f t="shared" si="91"/>
        <v/>
      </c>
      <c r="P408" s="25" t="str">
        <f t="shared" si="100"/>
        <v/>
      </c>
      <c r="Q408" s="25" t="str">
        <f t="shared" si="97"/>
        <v/>
      </c>
      <c r="R408" s="25" t="str">
        <f t="shared" si="94"/>
        <v/>
      </c>
      <c r="S408" s="52" t="str">
        <f>IFERROR(('US Data'!M408),"")</f>
        <v/>
      </c>
      <c r="T408" s="26" t="str">
        <f>IF(CPI_Downloader!D406="","",CPI_Downloader!D406)</f>
        <v/>
      </c>
      <c r="U408" s="26" t="str">
        <f>IF(CPI_Downloader!E406="","",CPI_Downloader!E406)</f>
        <v/>
      </c>
      <c r="W408" s="48">
        <f t="shared" si="103"/>
        <v>17046</v>
      </c>
      <c r="X408" s="31" t="str">
        <f t="shared" si="108"/>
        <v/>
      </c>
      <c r="Y408" s="31" t="str">
        <f t="shared" si="92"/>
        <v/>
      </c>
      <c r="Z408" s="31" t="str">
        <f t="shared" si="101"/>
        <v/>
      </c>
      <c r="AA408" s="31" t="str">
        <f t="shared" si="98"/>
        <v/>
      </c>
      <c r="AB408" s="31" t="str">
        <f t="shared" si="95"/>
        <v/>
      </c>
      <c r="AC408" s="38" t="str">
        <f>IF(CPI_Downloader!F406="","",CPI_Downloader!F406)</f>
        <v/>
      </c>
    </row>
    <row r="409" spans="1:29" ht="12.75" customHeight="1" x14ac:dyDescent="0.2">
      <c r="A409" s="21">
        <f>IF(CPI_Downloader!A407="","",CPI_Downloader!A407)</f>
        <v>17076</v>
      </c>
      <c r="B409" s="22">
        <f t="shared" si="106"/>
        <v>5.4347826086956541E-2</v>
      </c>
      <c r="C409" s="22" t="str">
        <f t="shared" si="104"/>
        <v/>
      </c>
      <c r="D409" s="22">
        <f t="shared" si="90"/>
        <v>1.7797318418275143E-2</v>
      </c>
      <c r="E409" s="22">
        <f t="shared" si="99"/>
        <v>2.199905995282081E-2</v>
      </c>
      <c r="F409" s="22">
        <f t="shared" si="96"/>
        <v>2.6055959307570209E-2</v>
      </c>
      <c r="G409" s="22">
        <f t="shared" si="93"/>
        <v>2.6496241384812436E-3</v>
      </c>
      <c r="H409" s="22">
        <f>'US Data'!B409</f>
        <v>0.149171270718232</v>
      </c>
      <c r="I409" s="23">
        <f>IF(CPI_Downloader!B407="","",CPI_Downloader!B407)</f>
        <v>9.6999999999999993</v>
      </c>
      <c r="J409" s="23" t="str">
        <f>IF(CPI_Downloader!C407="","",CPI_Downloader!C407)</f>
        <v/>
      </c>
      <c r="K409" s="30"/>
      <c r="L409" s="48">
        <f t="shared" si="102"/>
        <v>17076</v>
      </c>
      <c r="M409" s="25" t="str">
        <f t="shared" si="107"/>
        <v/>
      </c>
      <c r="N409" s="25" t="str">
        <f t="shared" si="105"/>
        <v/>
      </c>
      <c r="O409" s="25" t="str">
        <f t="shared" si="91"/>
        <v/>
      </c>
      <c r="P409" s="25" t="str">
        <f t="shared" si="100"/>
        <v/>
      </c>
      <c r="Q409" s="25" t="str">
        <f t="shared" si="97"/>
        <v/>
      </c>
      <c r="R409" s="25" t="str">
        <f t="shared" si="94"/>
        <v/>
      </c>
      <c r="S409" s="52" t="str">
        <f>IFERROR(('US Data'!M409),"")</f>
        <v/>
      </c>
      <c r="T409" s="26" t="str">
        <f>IF(CPI_Downloader!D407="","",CPI_Downloader!D407)</f>
        <v/>
      </c>
      <c r="U409" s="26" t="str">
        <f>IF(CPI_Downloader!E407="","",CPI_Downloader!E407)</f>
        <v/>
      </c>
      <c r="W409" s="48">
        <f t="shared" si="103"/>
        <v>17076</v>
      </c>
      <c r="X409" s="31" t="str">
        <f t="shared" si="108"/>
        <v/>
      </c>
      <c r="Y409" s="31" t="str">
        <f t="shared" si="92"/>
        <v/>
      </c>
      <c r="Z409" s="31" t="str">
        <f t="shared" si="101"/>
        <v/>
      </c>
      <c r="AA409" s="31" t="str">
        <f t="shared" si="98"/>
        <v/>
      </c>
      <c r="AB409" s="31" t="str">
        <f t="shared" si="95"/>
        <v/>
      </c>
      <c r="AC409" s="38" t="str">
        <f>IF(CPI_Downloader!F407="","",CPI_Downloader!F407)</f>
        <v/>
      </c>
    </row>
    <row r="410" spans="1:29" ht="12.75" customHeight="1" x14ac:dyDescent="0.2">
      <c r="A410" s="21">
        <f>IF(CPI_Downloader!A408="","",CPI_Downloader!A408)</f>
        <v>17107</v>
      </c>
      <c r="B410" s="22">
        <f t="shared" si="106"/>
        <v>5.4347826086956541E-2</v>
      </c>
      <c r="C410" s="22" t="str">
        <f t="shared" si="104"/>
        <v/>
      </c>
      <c r="D410" s="22">
        <f t="shared" si="90"/>
        <v>1.7797318418275143E-2</v>
      </c>
      <c r="E410" s="22">
        <f t="shared" si="99"/>
        <v>1.9665704412151985E-2</v>
      </c>
      <c r="F410" s="22">
        <f t="shared" si="96"/>
        <v>2.6055959307570209E-2</v>
      </c>
      <c r="G410" s="22">
        <f t="shared" si="93"/>
        <v>2.6496241384812436E-3</v>
      </c>
      <c r="H410" s="22">
        <f>'US Data'!B410</f>
        <v>0.17679558011049723</v>
      </c>
      <c r="I410" s="23">
        <f>IF(CPI_Downloader!B408="","",CPI_Downloader!B408)</f>
        <v>9.6999999999999993</v>
      </c>
      <c r="J410" s="23" t="str">
        <f>IF(CPI_Downloader!C408="","",CPI_Downloader!C408)</f>
        <v/>
      </c>
      <c r="K410" s="30"/>
      <c r="L410" s="48">
        <f t="shared" si="102"/>
        <v>17107</v>
      </c>
      <c r="M410" s="25" t="str">
        <f t="shared" si="107"/>
        <v/>
      </c>
      <c r="N410" s="25" t="str">
        <f t="shared" si="105"/>
        <v/>
      </c>
      <c r="O410" s="25" t="str">
        <f t="shared" si="91"/>
        <v/>
      </c>
      <c r="P410" s="25" t="str">
        <f t="shared" si="100"/>
        <v/>
      </c>
      <c r="Q410" s="25" t="str">
        <f t="shared" si="97"/>
        <v/>
      </c>
      <c r="R410" s="25" t="str">
        <f t="shared" si="94"/>
        <v/>
      </c>
      <c r="S410" s="52" t="str">
        <f>IFERROR(('US Data'!M410),"")</f>
        <v/>
      </c>
      <c r="T410" s="26" t="str">
        <f>IF(CPI_Downloader!D408="","",CPI_Downloader!D408)</f>
        <v/>
      </c>
      <c r="U410" s="26" t="str">
        <f>IF(CPI_Downloader!E408="","",CPI_Downloader!E408)</f>
        <v/>
      </c>
      <c r="W410" s="48">
        <f t="shared" si="103"/>
        <v>17107</v>
      </c>
      <c r="X410" s="31" t="str">
        <f t="shared" si="108"/>
        <v/>
      </c>
      <c r="Y410" s="31" t="str">
        <f t="shared" si="92"/>
        <v/>
      </c>
      <c r="Z410" s="31" t="str">
        <f t="shared" si="101"/>
        <v/>
      </c>
      <c r="AA410" s="31" t="str">
        <f t="shared" si="98"/>
        <v/>
      </c>
      <c r="AB410" s="31" t="str">
        <f t="shared" si="95"/>
        <v/>
      </c>
      <c r="AC410" s="38" t="str">
        <f>IF(CPI_Downloader!F408="","",CPI_Downloader!F408)</f>
        <v/>
      </c>
    </row>
    <row r="411" spans="1:29" ht="12.75" customHeight="1" x14ac:dyDescent="0.2">
      <c r="A411" s="21">
        <f>IF(CPI_Downloader!A409="","",CPI_Downloader!A409)</f>
        <v>17137</v>
      </c>
      <c r="B411" s="22">
        <f t="shared" si="106"/>
        <v>5.4347826086956541E-2</v>
      </c>
      <c r="C411" s="22" t="str">
        <f t="shared" si="104"/>
        <v/>
      </c>
      <c r="D411" s="22">
        <f t="shared" si="90"/>
        <v>1.7797318418275143E-2</v>
      </c>
      <c r="E411" s="22">
        <f t="shared" si="99"/>
        <v>2.199905995282081E-2</v>
      </c>
      <c r="F411" s="22">
        <f t="shared" si="96"/>
        <v>2.6055959307570209E-2</v>
      </c>
      <c r="G411" s="22">
        <f t="shared" si="93"/>
        <v>2.6496241384812436E-3</v>
      </c>
      <c r="H411" s="22">
        <f>'US Data'!B411</f>
        <v>0.18131868131868134</v>
      </c>
      <c r="I411" s="23">
        <f>IF(CPI_Downloader!B409="","",CPI_Downloader!B409)</f>
        <v>9.6999999999999993</v>
      </c>
      <c r="J411" s="23" t="str">
        <f>IF(CPI_Downloader!C409="","",CPI_Downloader!C409)</f>
        <v/>
      </c>
      <c r="K411" s="30"/>
      <c r="L411" s="48">
        <f t="shared" si="102"/>
        <v>17137</v>
      </c>
      <c r="M411" s="25" t="str">
        <f t="shared" si="107"/>
        <v/>
      </c>
      <c r="N411" s="25" t="str">
        <f t="shared" si="105"/>
        <v/>
      </c>
      <c r="O411" s="25" t="str">
        <f t="shared" si="91"/>
        <v/>
      </c>
      <c r="P411" s="25" t="str">
        <f t="shared" si="100"/>
        <v/>
      </c>
      <c r="Q411" s="25" t="str">
        <f t="shared" si="97"/>
        <v/>
      </c>
      <c r="R411" s="25" t="str">
        <f t="shared" si="94"/>
        <v/>
      </c>
      <c r="S411" s="52" t="str">
        <f>IFERROR(('US Data'!M411),"")</f>
        <v/>
      </c>
      <c r="T411" s="26" t="str">
        <f>IF(CPI_Downloader!D409="","",CPI_Downloader!D409)</f>
        <v/>
      </c>
      <c r="U411" s="26" t="str">
        <f>IF(CPI_Downloader!E409="","",CPI_Downloader!E409)</f>
        <v/>
      </c>
      <c r="W411" s="48">
        <f t="shared" si="103"/>
        <v>17137</v>
      </c>
      <c r="X411" s="31" t="str">
        <f t="shared" si="108"/>
        <v/>
      </c>
      <c r="Y411" s="31" t="str">
        <f t="shared" si="92"/>
        <v/>
      </c>
      <c r="Z411" s="31" t="str">
        <f t="shared" si="101"/>
        <v/>
      </c>
      <c r="AA411" s="31" t="str">
        <f t="shared" si="98"/>
        <v/>
      </c>
      <c r="AB411" s="31" t="str">
        <f t="shared" si="95"/>
        <v/>
      </c>
      <c r="AC411" s="38" t="str">
        <f>IF(CPI_Downloader!F409="","",CPI_Downloader!F409)</f>
        <v/>
      </c>
    </row>
    <row r="412" spans="1:29" ht="12.75" customHeight="1" x14ac:dyDescent="0.2">
      <c r="A412" s="21">
        <f>IF(CPI_Downloader!A410="","",CPI_Downloader!A410)</f>
        <v>17168</v>
      </c>
      <c r="B412" s="22">
        <f t="shared" si="106"/>
        <v>5.4347826086956541E-2</v>
      </c>
      <c r="C412" s="22" t="str">
        <f t="shared" si="104"/>
        <v/>
      </c>
      <c r="D412" s="22">
        <f t="shared" si="90"/>
        <v>2.1511940097232785E-2</v>
      </c>
      <c r="E412" s="22">
        <f t="shared" si="99"/>
        <v>2.199905995282081E-2</v>
      </c>
      <c r="F412" s="22">
        <f t="shared" si="96"/>
        <v>2.4697824562333937E-2</v>
      </c>
      <c r="G412" s="22">
        <f t="shared" si="93"/>
        <v>2.6496241384812436E-3</v>
      </c>
      <c r="H412" s="22">
        <f>'US Data'!B412</f>
        <v>0.18131868131868134</v>
      </c>
      <c r="I412" s="23">
        <f>IF(CPI_Downloader!B410="","",CPI_Downloader!B410)</f>
        <v>9.6999999999999993</v>
      </c>
      <c r="J412" s="23" t="str">
        <f>IF(CPI_Downloader!C410="","",CPI_Downloader!C410)</f>
        <v/>
      </c>
      <c r="K412" s="30"/>
      <c r="L412" s="48">
        <f t="shared" si="102"/>
        <v>17168</v>
      </c>
      <c r="M412" s="25" t="str">
        <f t="shared" si="107"/>
        <v/>
      </c>
      <c r="N412" s="25" t="str">
        <f t="shared" si="105"/>
        <v/>
      </c>
      <c r="O412" s="25" t="str">
        <f t="shared" si="91"/>
        <v/>
      </c>
      <c r="P412" s="25" t="str">
        <f t="shared" si="100"/>
        <v/>
      </c>
      <c r="Q412" s="25" t="str">
        <f t="shared" si="97"/>
        <v/>
      </c>
      <c r="R412" s="25" t="str">
        <f t="shared" si="94"/>
        <v/>
      </c>
      <c r="S412" s="52" t="str">
        <f>IFERROR(('US Data'!M412),"")</f>
        <v/>
      </c>
      <c r="T412" s="26" t="str">
        <f>IF(CPI_Downloader!D410="","",CPI_Downloader!D410)</f>
        <v/>
      </c>
      <c r="U412" s="26" t="str">
        <f>IF(CPI_Downloader!E410="","",CPI_Downloader!E410)</f>
        <v/>
      </c>
      <c r="W412" s="48">
        <f t="shared" si="103"/>
        <v>17168</v>
      </c>
      <c r="X412" s="31" t="str">
        <f t="shared" si="108"/>
        <v/>
      </c>
      <c r="Y412" s="31" t="str">
        <f t="shared" si="92"/>
        <v/>
      </c>
      <c r="Z412" s="31" t="str">
        <f t="shared" si="101"/>
        <v/>
      </c>
      <c r="AA412" s="31" t="str">
        <f t="shared" si="98"/>
        <v/>
      </c>
      <c r="AB412" s="31" t="str">
        <f t="shared" si="95"/>
        <v/>
      </c>
      <c r="AC412" s="38" t="str">
        <f>IF(CPI_Downloader!F410="","",CPI_Downloader!F410)</f>
        <v/>
      </c>
    </row>
    <row r="413" spans="1:29" ht="12.75" customHeight="1" x14ac:dyDescent="0.2">
      <c r="A413" s="21">
        <f>IF(CPI_Downloader!A411="","",CPI_Downloader!A411)</f>
        <v>17199</v>
      </c>
      <c r="B413" s="22">
        <f t="shared" si="106"/>
        <v>5.4347826086956541E-2</v>
      </c>
      <c r="C413" s="22" t="str">
        <f t="shared" si="104"/>
        <v/>
      </c>
      <c r="D413" s="22">
        <f t="shared" si="90"/>
        <v>2.1511940097232785E-2</v>
      </c>
      <c r="E413" s="22">
        <f t="shared" si="99"/>
        <v>2.199905995282081E-2</v>
      </c>
      <c r="F413" s="22">
        <f t="shared" si="96"/>
        <v>2.4697824562333937E-2</v>
      </c>
      <c r="G413" s="22">
        <f t="shared" si="93"/>
        <v>2.6496241384812436E-3</v>
      </c>
      <c r="H413" s="22">
        <f>'US Data'!B413</f>
        <v>0.18784530386740328</v>
      </c>
      <c r="I413" s="23">
        <f>IF(CPI_Downloader!B411="","",CPI_Downloader!B411)</f>
        <v>9.6999999999999993</v>
      </c>
      <c r="J413" s="23" t="str">
        <f>IF(CPI_Downloader!C411="","",CPI_Downloader!C411)</f>
        <v/>
      </c>
      <c r="K413" s="30"/>
      <c r="L413" s="48">
        <f t="shared" si="102"/>
        <v>17199</v>
      </c>
      <c r="M413" s="25" t="str">
        <f t="shared" si="107"/>
        <v/>
      </c>
      <c r="N413" s="25" t="str">
        <f t="shared" si="105"/>
        <v/>
      </c>
      <c r="O413" s="25" t="str">
        <f t="shared" si="91"/>
        <v/>
      </c>
      <c r="P413" s="25" t="str">
        <f t="shared" si="100"/>
        <v/>
      </c>
      <c r="Q413" s="25" t="str">
        <f t="shared" si="97"/>
        <v/>
      </c>
      <c r="R413" s="25" t="str">
        <f t="shared" si="94"/>
        <v/>
      </c>
      <c r="S413" s="52" t="str">
        <f>IFERROR(('US Data'!M413),"")</f>
        <v/>
      </c>
      <c r="T413" s="26" t="str">
        <f>IF(CPI_Downloader!D411="","",CPI_Downloader!D411)</f>
        <v/>
      </c>
      <c r="U413" s="26" t="str">
        <f>IF(CPI_Downloader!E411="","",CPI_Downloader!E411)</f>
        <v/>
      </c>
      <c r="W413" s="48">
        <f t="shared" si="103"/>
        <v>17199</v>
      </c>
      <c r="X413" s="31" t="str">
        <f t="shared" si="108"/>
        <v/>
      </c>
      <c r="Y413" s="31" t="str">
        <f t="shared" si="92"/>
        <v/>
      </c>
      <c r="Z413" s="31" t="str">
        <f t="shared" si="101"/>
        <v/>
      </c>
      <c r="AA413" s="31" t="str">
        <f t="shared" si="98"/>
        <v/>
      </c>
      <c r="AB413" s="31" t="str">
        <f t="shared" si="95"/>
        <v/>
      </c>
      <c r="AC413" s="38" t="str">
        <f>IF(CPI_Downloader!F411="","",CPI_Downloader!F411)</f>
        <v/>
      </c>
    </row>
    <row r="414" spans="1:29" ht="12.75" customHeight="1" x14ac:dyDescent="0.2">
      <c r="A414" s="21">
        <f>IF(CPI_Downloader!A412="","",CPI_Downloader!A412)</f>
        <v>17227</v>
      </c>
      <c r="B414" s="22">
        <f t="shared" si="106"/>
        <v>6.5217391304347894E-2</v>
      </c>
      <c r="C414" s="22" t="str">
        <f t="shared" si="104"/>
        <v/>
      </c>
      <c r="D414" s="22">
        <f t="shared" si="90"/>
        <v>2.501029596576787E-2</v>
      </c>
      <c r="E414" s="22">
        <f t="shared" si="99"/>
        <v>2.1759491464241165E-2</v>
      </c>
      <c r="F414" s="22">
        <f t="shared" si="96"/>
        <v>2.5749345057055173E-2</v>
      </c>
      <c r="G414" s="22">
        <f t="shared" si="93"/>
        <v>3.712272084141599E-3</v>
      </c>
      <c r="H414" s="22">
        <f>'US Data'!B414</f>
        <v>0.19672131147540961</v>
      </c>
      <c r="I414" s="23">
        <f>IF(CPI_Downloader!B412="","",CPI_Downloader!B412)</f>
        <v>9.8000000000000007</v>
      </c>
      <c r="J414" s="23" t="str">
        <f>IF(CPI_Downloader!C412="","",CPI_Downloader!C412)</f>
        <v/>
      </c>
      <c r="K414" s="30"/>
      <c r="L414" s="48">
        <f t="shared" si="102"/>
        <v>17227</v>
      </c>
      <c r="M414" s="25" t="str">
        <f t="shared" si="107"/>
        <v/>
      </c>
      <c r="N414" s="25" t="str">
        <f t="shared" si="105"/>
        <v/>
      </c>
      <c r="O414" s="25" t="str">
        <f t="shared" si="91"/>
        <v/>
      </c>
      <c r="P414" s="25" t="str">
        <f t="shared" si="100"/>
        <v/>
      </c>
      <c r="Q414" s="25" t="str">
        <f t="shared" si="97"/>
        <v/>
      </c>
      <c r="R414" s="25" t="str">
        <f t="shared" si="94"/>
        <v/>
      </c>
      <c r="S414" s="52" t="str">
        <f>IFERROR(('US Data'!M414),"")</f>
        <v/>
      </c>
      <c r="T414" s="26" t="str">
        <f>IF(CPI_Downloader!D412="","",CPI_Downloader!D412)</f>
        <v/>
      </c>
      <c r="U414" s="26" t="str">
        <f>IF(CPI_Downloader!E412="","",CPI_Downloader!E412)</f>
        <v/>
      </c>
      <c r="W414" s="48">
        <f t="shared" si="103"/>
        <v>17227</v>
      </c>
      <c r="X414" s="31" t="str">
        <f t="shared" si="108"/>
        <v/>
      </c>
      <c r="Y414" s="31" t="str">
        <f t="shared" si="92"/>
        <v/>
      </c>
      <c r="Z414" s="31" t="str">
        <f t="shared" si="101"/>
        <v/>
      </c>
      <c r="AA414" s="31" t="str">
        <f t="shared" si="98"/>
        <v/>
      </c>
      <c r="AB414" s="31" t="str">
        <f t="shared" si="95"/>
        <v/>
      </c>
      <c r="AC414" s="38" t="str">
        <f>IF(CPI_Downloader!F412="","",CPI_Downloader!F412)</f>
        <v/>
      </c>
    </row>
    <row r="415" spans="1:29" ht="12.75" customHeight="1" x14ac:dyDescent="0.2">
      <c r="A415" s="21">
        <f>IF(CPI_Downloader!A413="","",CPI_Downloader!A413)</f>
        <v>17258</v>
      </c>
      <c r="B415" s="22">
        <f t="shared" si="106"/>
        <v>7.6086956521739246E-2</v>
      </c>
      <c r="C415" s="22" t="str">
        <f t="shared" si="104"/>
        <v/>
      </c>
      <c r="D415" s="22">
        <f t="shared" si="90"/>
        <v>2.8484933711599769E-2</v>
      </c>
      <c r="E415" s="22">
        <f t="shared" si="99"/>
        <v>2.3836255539609663E-2</v>
      </c>
      <c r="F415" s="22">
        <f t="shared" si="96"/>
        <v>2.679125269723226E-2</v>
      </c>
      <c r="G415" s="22">
        <f t="shared" si="93"/>
        <v>4.776882087206058E-3</v>
      </c>
      <c r="H415" s="22">
        <f>'US Data'!B415</f>
        <v>0.19021739130434789</v>
      </c>
      <c r="I415" s="23">
        <f>IF(CPI_Downloader!B413="","",CPI_Downloader!B413)</f>
        <v>9.9</v>
      </c>
      <c r="J415" s="23" t="str">
        <f>IF(CPI_Downloader!C413="","",CPI_Downloader!C413)</f>
        <v/>
      </c>
      <c r="K415" s="30"/>
      <c r="L415" s="48">
        <f t="shared" si="102"/>
        <v>17258</v>
      </c>
      <c r="M415" s="25" t="str">
        <f t="shared" si="107"/>
        <v/>
      </c>
      <c r="N415" s="25" t="str">
        <f t="shared" si="105"/>
        <v/>
      </c>
      <c r="O415" s="25" t="str">
        <f t="shared" si="91"/>
        <v/>
      </c>
      <c r="P415" s="25" t="str">
        <f t="shared" si="100"/>
        <v/>
      </c>
      <c r="Q415" s="25" t="str">
        <f t="shared" si="97"/>
        <v/>
      </c>
      <c r="R415" s="25" t="str">
        <f t="shared" si="94"/>
        <v/>
      </c>
      <c r="S415" s="52" t="str">
        <f>IFERROR(('US Data'!M415),"")</f>
        <v/>
      </c>
      <c r="T415" s="26" t="str">
        <f>IF(CPI_Downloader!D413="","",CPI_Downloader!D413)</f>
        <v/>
      </c>
      <c r="U415" s="26" t="str">
        <f>IF(CPI_Downloader!E413="","",CPI_Downloader!E413)</f>
        <v/>
      </c>
      <c r="W415" s="48">
        <f t="shared" si="103"/>
        <v>17258</v>
      </c>
      <c r="X415" s="31" t="str">
        <f t="shared" si="108"/>
        <v/>
      </c>
      <c r="Y415" s="31" t="str">
        <f t="shared" si="92"/>
        <v/>
      </c>
      <c r="Z415" s="31" t="str">
        <f t="shared" si="101"/>
        <v/>
      </c>
      <c r="AA415" s="31" t="str">
        <f t="shared" si="98"/>
        <v/>
      </c>
      <c r="AB415" s="31" t="str">
        <f t="shared" si="95"/>
        <v/>
      </c>
      <c r="AC415" s="38" t="str">
        <f>IF(CPI_Downloader!F413="","",CPI_Downloader!F413)</f>
        <v/>
      </c>
    </row>
    <row r="416" spans="1:29" ht="12.75" customHeight="1" x14ac:dyDescent="0.2">
      <c r="A416" s="21">
        <f>IF(CPI_Downloader!A414="","",CPI_Downloader!A414)</f>
        <v>17288</v>
      </c>
      <c r="B416" s="22">
        <f t="shared" si="106"/>
        <v>9.7826086956521729E-2</v>
      </c>
      <c r="C416" s="22" t="str">
        <f t="shared" si="104"/>
        <v/>
      </c>
      <c r="D416" s="22">
        <f t="shared" si="90"/>
        <v>3.536463612604468E-2</v>
      </c>
      <c r="E416" s="22">
        <f t="shared" si="99"/>
        <v>2.7939939250535728E-2</v>
      </c>
      <c r="F416" s="22">
        <f t="shared" si="96"/>
        <v>2.8846958748782736E-2</v>
      </c>
      <c r="G416" s="22">
        <f t="shared" si="93"/>
        <v>5.7821950533232247E-3</v>
      </c>
      <c r="H416" s="22">
        <f>'US Data'!B416</f>
        <v>0.18378378378378368</v>
      </c>
      <c r="I416" s="23">
        <f>IF(CPI_Downloader!B414="","",CPI_Downloader!B414)</f>
        <v>10.1</v>
      </c>
      <c r="J416" s="23" t="str">
        <f>IF(CPI_Downloader!C414="","",CPI_Downloader!C414)</f>
        <v/>
      </c>
      <c r="K416" s="30"/>
      <c r="L416" s="48">
        <f t="shared" si="102"/>
        <v>17288</v>
      </c>
      <c r="M416" s="25" t="str">
        <f t="shared" si="107"/>
        <v/>
      </c>
      <c r="N416" s="25" t="str">
        <f t="shared" si="105"/>
        <v/>
      </c>
      <c r="O416" s="25" t="str">
        <f t="shared" si="91"/>
        <v/>
      </c>
      <c r="P416" s="25" t="str">
        <f t="shared" si="100"/>
        <v/>
      </c>
      <c r="Q416" s="25" t="str">
        <f t="shared" si="97"/>
        <v/>
      </c>
      <c r="R416" s="25" t="str">
        <f t="shared" si="94"/>
        <v/>
      </c>
      <c r="S416" s="52" t="str">
        <f>IFERROR(('US Data'!M416),"")</f>
        <v/>
      </c>
      <c r="T416" s="26" t="str">
        <f>IF(CPI_Downloader!D414="","",CPI_Downloader!D414)</f>
        <v/>
      </c>
      <c r="U416" s="26" t="str">
        <f>IF(CPI_Downloader!E414="","",CPI_Downloader!E414)</f>
        <v/>
      </c>
      <c r="W416" s="48">
        <f t="shared" si="103"/>
        <v>17288</v>
      </c>
      <c r="X416" s="31" t="str">
        <f t="shared" si="108"/>
        <v/>
      </c>
      <c r="Y416" s="31" t="str">
        <f t="shared" si="92"/>
        <v/>
      </c>
      <c r="Z416" s="31" t="str">
        <f t="shared" si="101"/>
        <v/>
      </c>
      <c r="AA416" s="31" t="str">
        <f t="shared" si="98"/>
        <v/>
      </c>
      <c r="AB416" s="31" t="str">
        <f t="shared" si="95"/>
        <v/>
      </c>
      <c r="AC416" s="38" t="str">
        <f>IF(CPI_Downloader!F414="","",CPI_Downloader!F414)</f>
        <v/>
      </c>
    </row>
    <row r="417" spans="1:29" ht="12.75" customHeight="1" x14ac:dyDescent="0.2">
      <c r="A417" s="21">
        <f>IF(CPI_Downloader!A415="","",CPI_Downloader!A415)</f>
        <v>17319</v>
      </c>
      <c r="B417" s="22">
        <f t="shared" si="106"/>
        <v>8.5106382978723305E-2</v>
      </c>
      <c r="C417" s="22" t="str">
        <f t="shared" si="104"/>
        <v/>
      </c>
      <c r="D417" s="22">
        <f t="shared" si="90"/>
        <v>3.8770465378783259E-2</v>
      </c>
      <c r="E417" s="22">
        <f t="shared" si="99"/>
        <v>2.9967449959592329E-2</v>
      </c>
      <c r="F417" s="22">
        <f t="shared" si="96"/>
        <v>2.9861108775291578E-2</v>
      </c>
      <c r="G417" s="22">
        <f t="shared" si="93"/>
        <v>6.2777803267652921E-3</v>
      </c>
      <c r="H417" s="22">
        <f>'US Data'!B417</f>
        <v>0.17647058823529416</v>
      </c>
      <c r="I417" s="23">
        <f>IF(CPI_Downloader!B415="","",CPI_Downloader!B415)</f>
        <v>10.199999999999999</v>
      </c>
      <c r="J417" s="23" t="str">
        <f>IF(CPI_Downloader!C415="","",CPI_Downloader!C415)</f>
        <v/>
      </c>
      <c r="K417" s="30"/>
      <c r="L417" s="48">
        <f t="shared" si="102"/>
        <v>17319</v>
      </c>
      <c r="M417" s="25" t="str">
        <f t="shared" si="107"/>
        <v/>
      </c>
      <c r="N417" s="25" t="str">
        <f t="shared" si="105"/>
        <v/>
      </c>
      <c r="O417" s="25" t="str">
        <f t="shared" si="91"/>
        <v/>
      </c>
      <c r="P417" s="25" t="str">
        <f t="shared" si="100"/>
        <v/>
      </c>
      <c r="Q417" s="25" t="str">
        <f t="shared" si="97"/>
        <v/>
      </c>
      <c r="R417" s="25" t="str">
        <f t="shared" si="94"/>
        <v/>
      </c>
      <c r="S417" s="52" t="str">
        <f>IFERROR(('US Data'!M417),"")</f>
        <v/>
      </c>
      <c r="T417" s="26" t="str">
        <f>IF(CPI_Downloader!D415="","",CPI_Downloader!D415)</f>
        <v/>
      </c>
      <c r="U417" s="26" t="str">
        <f>IF(CPI_Downloader!E415="","",CPI_Downloader!E415)</f>
        <v/>
      </c>
      <c r="W417" s="48">
        <f t="shared" si="103"/>
        <v>17319</v>
      </c>
      <c r="X417" s="31" t="str">
        <f t="shared" si="108"/>
        <v/>
      </c>
      <c r="Y417" s="31" t="str">
        <f t="shared" si="92"/>
        <v/>
      </c>
      <c r="Z417" s="31" t="str">
        <f t="shared" si="101"/>
        <v/>
      </c>
      <c r="AA417" s="31" t="str">
        <f t="shared" si="98"/>
        <v/>
      </c>
      <c r="AB417" s="31" t="str">
        <f t="shared" si="95"/>
        <v/>
      </c>
      <c r="AC417" s="38" t="str">
        <f>IF(CPI_Downloader!F415="","",CPI_Downloader!F415)</f>
        <v/>
      </c>
    </row>
    <row r="418" spans="1:29" ht="12.75" customHeight="1" x14ac:dyDescent="0.2">
      <c r="A418" s="21">
        <f>IF(CPI_Downloader!A416="","",CPI_Downloader!A416)</f>
        <v>17349</v>
      </c>
      <c r="B418" s="22">
        <f t="shared" si="106"/>
        <v>8.4210526315789513E-2</v>
      </c>
      <c r="C418" s="22" t="str">
        <f t="shared" si="104"/>
        <v/>
      </c>
      <c r="D418" s="22">
        <f t="shared" si="90"/>
        <v>4.2154106425138949E-2</v>
      </c>
      <c r="E418" s="22">
        <f t="shared" si="99"/>
        <v>2.9649572726515583E-2</v>
      </c>
      <c r="F418" s="22">
        <f t="shared" si="96"/>
        <v>3.0866349575476182E-2</v>
      </c>
      <c r="G418" s="22">
        <f t="shared" si="93"/>
        <v>6.2126933036865672E-3</v>
      </c>
      <c r="H418" s="22">
        <f>'US Data'!B418</f>
        <v>0.1212121212121211</v>
      </c>
      <c r="I418" s="23">
        <f>IF(CPI_Downloader!B416="","",CPI_Downloader!B416)</f>
        <v>10.3</v>
      </c>
      <c r="J418" s="23" t="str">
        <f>IF(CPI_Downloader!C416="","",CPI_Downloader!C416)</f>
        <v/>
      </c>
      <c r="K418" s="30"/>
      <c r="L418" s="48">
        <f t="shared" si="102"/>
        <v>17349</v>
      </c>
      <c r="M418" s="25" t="str">
        <f t="shared" si="107"/>
        <v/>
      </c>
      <c r="N418" s="25" t="str">
        <f t="shared" si="105"/>
        <v/>
      </c>
      <c r="O418" s="25" t="str">
        <f t="shared" si="91"/>
        <v/>
      </c>
      <c r="P418" s="25" t="str">
        <f t="shared" si="100"/>
        <v/>
      </c>
      <c r="Q418" s="25" t="str">
        <f t="shared" si="97"/>
        <v/>
      </c>
      <c r="R418" s="25" t="str">
        <f t="shared" si="94"/>
        <v/>
      </c>
      <c r="S418" s="52" t="str">
        <f>IFERROR(('US Data'!M418),"")</f>
        <v/>
      </c>
      <c r="T418" s="26" t="str">
        <f>IF(CPI_Downloader!D416="","",CPI_Downloader!D416)</f>
        <v/>
      </c>
      <c r="U418" s="26" t="str">
        <f>IF(CPI_Downloader!E416="","",CPI_Downloader!E416)</f>
        <v/>
      </c>
      <c r="W418" s="48">
        <f t="shared" si="103"/>
        <v>17349</v>
      </c>
      <c r="X418" s="31" t="str">
        <f t="shared" si="108"/>
        <v/>
      </c>
      <c r="Y418" s="31" t="str">
        <f t="shared" si="92"/>
        <v/>
      </c>
      <c r="Z418" s="31" t="str">
        <f t="shared" si="101"/>
        <v/>
      </c>
      <c r="AA418" s="31" t="str">
        <f t="shared" si="98"/>
        <v/>
      </c>
      <c r="AB418" s="31" t="str">
        <f t="shared" si="95"/>
        <v/>
      </c>
      <c r="AC418" s="38" t="str">
        <f>IF(CPI_Downloader!F416="","",CPI_Downloader!F416)</f>
        <v/>
      </c>
    </row>
    <row r="419" spans="1:29" ht="12.75" customHeight="1" x14ac:dyDescent="0.2">
      <c r="A419" s="21">
        <f>IF(CPI_Downloader!A417="","",CPI_Downloader!A417)</f>
        <v>17380</v>
      </c>
      <c r="B419" s="22">
        <f t="shared" si="106"/>
        <v>7.2916666666666741E-2</v>
      </c>
      <c r="C419" s="22" t="str">
        <f t="shared" si="104"/>
        <v/>
      </c>
      <c r="D419" s="22">
        <f t="shared" si="90"/>
        <v>4.2154106425138949E-2</v>
      </c>
      <c r="E419" s="22">
        <f t="shared" si="99"/>
        <v>2.9649572726515583E-2</v>
      </c>
      <c r="F419" s="22">
        <f t="shared" si="96"/>
        <v>2.9519673059835938E-2</v>
      </c>
      <c r="G419" s="22">
        <f t="shared" si="93"/>
        <v>6.7687711752695279E-3</v>
      </c>
      <c r="H419" s="22">
        <f>'US Data'!B419</f>
        <v>0.11386138613861396</v>
      </c>
      <c r="I419" s="23">
        <f>IF(CPI_Downloader!B417="","",CPI_Downloader!B417)</f>
        <v>10.3</v>
      </c>
      <c r="J419" s="23" t="str">
        <f>IF(CPI_Downloader!C417="","",CPI_Downloader!C417)</f>
        <v/>
      </c>
      <c r="K419" s="30"/>
      <c r="L419" s="48">
        <f t="shared" si="102"/>
        <v>17380</v>
      </c>
      <c r="M419" s="25" t="str">
        <f t="shared" si="107"/>
        <v/>
      </c>
      <c r="N419" s="25" t="str">
        <f t="shared" si="105"/>
        <v/>
      </c>
      <c r="O419" s="25" t="str">
        <f t="shared" si="91"/>
        <v/>
      </c>
      <c r="P419" s="25" t="str">
        <f t="shared" si="100"/>
        <v/>
      </c>
      <c r="Q419" s="25" t="str">
        <f t="shared" si="97"/>
        <v/>
      </c>
      <c r="R419" s="25" t="str">
        <f t="shared" si="94"/>
        <v/>
      </c>
      <c r="S419" s="52" t="str">
        <f>IFERROR(('US Data'!M419),"")</f>
        <v/>
      </c>
      <c r="T419" s="26" t="str">
        <f>IF(CPI_Downloader!D417="","",CPI_Downloader!D417)</f>
        <v/>
      </c>
      <c r="U419" s="26" t="str">
        <f>IF(CPI_Downloader!E417="","",CPI_Downloader!E417)</f>
        <v/>
      </c>
      <c r="W419" s="48">
        <f t="shared" si="103"/>
        <v>17380</v>
      </c>
      <c r="X419" s="31" t="str">
        <f t="shared" si="108"/>
        <v/>
      </c>
      <c r="Y419" s="31" t="str">
        <f t="shared" si="92"/>
        <v/>
      </c>
      <c r="Z419" s="31" t="str">
        <f t="shared" si="101"/>
        <v/>
      </c>
      <c r="AA419" s="31" t="str">
        <f t="shared" si="98"/>
        <v/>
      </c>
      <c r="AB419" s="31" t="str">
        <f t="shared" si="95"/>
        <v/>
      </c>
      <c r="AC419" s="38" t="str">
        <f>IF(CPI_Downloader!F417="","",CPI_Downloader!F417)</f>
        <v/>
      </c>
    </row>
    <row r="420" spans="1:29" ht="12.75" customHeight="1" x14ac:dyDescent="0.2">
      <c r="A420" s="21">
        <f>IF(CPI_Downloader!A418="","",CPI_Downloader!A418)</f>
        <v>17411</v>
      </c>
      <c r="B420" s="22">
        <f t="shared" si="106"/>
        <v>0.10416666666666674</v>
      </c>
      <c r="C420" s="22" t="str">
        <f t="shared" si="104"/>
        <v/>
      </c>
      <c r="D420" s="22">
        <f t="shared" si="90"/>
        <v>5.2175433749690248E-2</v>
      </c>
      <c r="E420" s="22">
        <f t="shared" si="99"/>
        <v>3.7921811632987579E-2</v>
      </c>
      <c r="F420" s="22">
        <f t="shared" si="96"/>
        <v>3.2479682017318767E-2</v>
      </c>
      <c r="G420" s="22">
        <f t="shared" si="93"/>
        <v>8.2150308846267173E-3</v>
      </c>
      <c r="H420" s="22">
        <f>'US Data'!B420</f>
        <v>0.12745098039215685</v>
      </c>
      <c r="I420" s="23">
        <f>IF(CPI_Downloader!B418="","",CPI_Downloader!B418)</f>
        <v>10.6</v>
      </c>
      <c r="J420" s="23" t="str">
        <f>IF(CPI_Downloader!C418="","",CPI_Downloader!C418)</f>
        <v/>
      </c>
      <c r="K420" s="30"/>
      <c r="L420" s="48">
        <f t="shared" si="102"/>
        <v>17411</v>
      </c>
      <c r="M420" s="25" t="str">
        <f t="shared" si="107"/>
        <v/>
      </c>
      <c r="N420" s="25" t="str">
        <f t="shared" si="105"/>
        <v/>
      </c>
      <c r="O420" s="25" t="str">
        <f t="shared" si="91"/>
        <v/>
      </c>
      <c r="P420" s="25" t="str">
        <f t="shared" si="100"/>
        <v/>
      </c>
      <c r="Q420" s="25" t="str">
        <f t="shared" si="97"/>
        <v/>
      </c>
      <c r="R420" s="25" t="str">
        <f t="shared" si="94"/>
        <v/>
      </c>
      <c r="S420" s="52" t="str">
        <f>IFERROR(('US Data'!M420),"")</f>
        <v/>
      </c>
      <c r="T420" s="26" t="str">
        <f>IF(CPI_Downloader!D418="","",CPI_Downloader!D418)</f>
        <v/>
      </c>
      <c r="U420" s="26" t="str">
        <f>IF(CPI_Downloader!E418="","",CPI_Downloader!E418)</f>
        <v/>
      </c>
      <c r="W420" s="48">
        <f t="shared" si="103"/>
        <v>17411</v>
      </c>
      <c r="X420" s="31" t="str">
        <f t="shared" si="108"/>
        <v/>
      </c>
      <c r="Y420" s="31" t="str">
        <f t="shared" si="92"/>
        <v/>
      </c>
      <c r="Z420" s="31" t="str">
        <f t="shared" si="101"/>
        <v/>
      </c>
      <c r="AA420" s="31" t="str">
        <f t="shared" si="98"/>
        <v/>
      </c>
      <c r="AB420" s="31" t="str">
        <f t="shared" si="95"/>
        <v/>
      </c>
      <c r="AC420" s="38" t="str">
        <f>IF(CPI_Downloader!F418="","",CPI_Downloader!F418)</f>
        <v/>
      </c>
    </row>
    <row r="421" spans="1:29" ht="12.75" customHeight="1" x14ac:dyDescent="0.2">
      <c r="A421" s="21">
        <f>IF(CPI_Downloader!A419="","",CPI_Downloader!A419)</f>
        <v>17441</v>
      </c>
      <c r="B421" s="22">
        <f t="shared" si="106"/>
        <v>0.11340206185567037</v>
      </c>
      <c r="C421" s="22" t="str">
        <f t="shared" si="104"/>
        <v/>
      </c>
      <c r="D421" s="22">
        <f t="shared" si="90"/>
        <v>5.8751700937939466E-2</v>
      </c>
      <c r="E421" s="22">
        <f t="shared" si="99"/>
        <v>3.9457530185000644E-2</v>
      </c>
      <c r="F421" s="22">
        <f t="shared" si="96"/>
        <v>3.3077529462111066E-2</v>
      </c>
      <c r="G421" s="22">
        <f t="shared" si="93"/>
        <v>9.1577558276130233E-3</v>
      </c>
      <c r="H421" s="22">
        <f>'US Data'!B421</f>
        <v>0.10576923076923084</v>
      </c>
      <c r="I421" s="23">
        <f>IF(CPI_Downloader!B419="","",CPI_Downloader!B419)</f>
        <v>10.8</v>
      </c>
      <c r="J421" s="23" t="str">
        <f>IF(CPI_Downloader!C419="","",CPI_Downloader!C419)</f>
        <v/>
      </c>
      <c r="K421" s="30"/>
      <c r="L421" s="48">
        <f t="shared" si="102"/>
        <v>17441</v>
      </c>
      <c r="M421" s="25" t="str">
        <f t="shared" si="107"/>
        <v/>
      </c>
      <c r="N421" s="25" t="str">
        <f t="shared" si="105"/>
        <v/>
      </c>
      <c r="O421" s="25" t="str">
        <f t="shared" si="91"/>
        <v/>
      </c>
      <c r="P421" s="25" t="str">
        <f t="shared" si="100"/>
        <v/>
      </c>
      <c r="Q421" s="25" t="str">
        <f t="shared" si="97"/>
        <v/>
      </c>
      <c r="R421" s="25" t="str">
        <f t="shared" si="94"/>
        <v/>
      </c>
      <c r="S421" s="52" t="str">
        <f>IFERROR(('US Data'!M421),"")</f>
        <v/>
      </c>
      <c r="T421" s="26" t="str">
        <f>IF(CPI_Downloader!D419="","",CPI_Downloader!D419)</f>
        <v/>
      </c>
      <c r="U421" s="26" t="str">
        <f>IF(CPI_Downloader!E419="","",CPI_Downloader!E419)</f>
        <v/>
      </c>
      <c r="W421" s="48">
        <f t="shared" si="103"/>
        <v>17441</v>
      </c>
      <c r="X421" s="31" t="str">
        <f t="shared" si="108"/>
        <v/>
      </c>
      <c r="Y421" s="31" t="str">
        <f t="shared" si="92"/>
        <v/>
      </c>
      <c r="Z421" s="31" t="str">
        <f t="shared" si="101"/>
        <v/>
      </c>
      <c r="AA421" s="31" t="str">
        <f t="shared" si="98"/>
        <v/>
      </c>
      <c r="AB421" s="31" t="str">
        <f t="shared" si="95"/>
        <v/>
      </c>
      <c r="AC421" s="38" t="str">
        <f>IF(CPI_Downloader!F419="","",CPI_Downloader!F419)</f>
        <v/>
      </c>
    </row>
    <row r="422" spans="1:29" ht="12.75" customHeight="1" x14ac:dyDescent="0.2">
      <c r="A422" s="21">
        <f>IF(CPI_Downloader!A420="","",CPI_Downloader!A420)</f>
        <v>17472</v>
      </c>
      <c r="B422" s="22">
        <f t="shared" si="106"/>
        <v>0.12371134020618579</v>
      </c>
      <c r="C422" s="22" t="str">
        <f t="shared" si="104"/>
        <v/>
      </c>
      <c r="D422" s="22">
        <f t="shared" si="90"/>
        <v>6.200941900934942E-2</v>
      </c>
      <c r="E422" s="22">
        <f t="shared" si="99"/>
        <v>3.9050839786721969E-2</v>
      </c>
      <c r="F422" s="22">
        <f t="shared" si="96"/>
        <v>3.4030120308312428E-2</v>
      </c>
      <c r="G422" s="22">
        <f t="shared" si="93"/>
        <v>9.0652616213238169E-3</v>
      </c>
      <c r="H422" s="22">
        <f>'US Data'!B422</f>
        <v>8.4507042253521236E-2</v>
      </c>
      <c r="I422" s="23">
        <f>IF(CPI_Downloader!B420="","",CPI_Downloader!B420)</f>
        <v>10.9</v>
      </c>
      <c r="J422" s="23" t="str">
        <f>IF(CPI_Downloader!C420="","",CPI_Downloader!C420)</f>
        <v/>
      </c>
      <c r="K422" s="30"/>
      <c r="L422" s="48">
        <f t="shared" si="102"/>
        <v>17472</v>
      </c>
      <c r="M422" s="25" t="str">
        <f t="shared" si="107"/>
        <v/>
      </c>
      <c r="N422" s="25" t="str">
        <f t="shared" si="105"/>
        <v/>
      </c>
      <c r="O422" s="25" t="str">
        <f t="shared" si="91"/>
        <v/>
      </c>
      <c r="P422" s="25" t="str">
        <f t="shared" si="100"/>
        <v/>
      </c>
      <c r="Q422" s="25" t="str">
        <f t="shared" si="97"/>
        <v/>
      </c>
      <c r="R422" s="25" t="str">
        <f t="shared" si="94"/>
        <v/>
      </c>
      <c r="S422" s="52" t="str">
        <f>IFERROR(('US Data'!M422),"")</f>
        <v/>
      </c>
      <c r="T422" s="26" t="str">
        <f>IF(CPI_Downloader!D420="","",CPI_Downloader!D420)</f>
        <v/>
      </c>
      <c r="U422" s="26" t="str">
        <f>IF(CPI_Downloader!E420="","",CPI_Downloader!E420)</f>
        <v/>
      </c>
      <c r="W422" s="48">
        <f t="shared" si="103"/>
        <v>17472</v>
      </c>
      <c r="X422" s="31" t="str">
        <f t="shared" si="108"/>
        <v/>
      </c>
      <c r="Y422" s="31" t="str">
        <f t="shared" si="92"/>
        <v/>
      </c>
      <c r="Z422" s="31" t="str">
        <f t="shared" si="101"/>
        <v/>
      </c>
      <c r="AA422" s="31" t="str">
        <f t="shared" si="98"/>
        <v/>
      </c>
      <c r="AB422" s="31" t="str">
        <f t="shared" si="95"/>
        <v/>
      </c>
      <c r="AC422" s="38" t="str">
        <f>IF(CPI_Downloader!F420="","",CPI_Downloader!F420)</f>
        <v/>
      </c>
    </row>
    <row r="423" spans="1:29" ht="12.75" customHeight="1" x14ac:dyDescent="0.2">
      <c r="A423" s="21">
        <f>IF(CPI_Downloader!A421="","",CPI_Downloader!A421)</f>
        <v>17502</v>
      </c>
      <c r="B423" s="22">
        <f t="shared" si="106"/>
        <v>0.14432989690721665</v>
      </c>
      <c r="C423" s="22" t="str">
        <f t="shared" si="104"/>
        <v/>
      </c>
      <c r="D423" s="22">
        <f t="shared" si="90"/>
        <v>7.2408274971694553E-2</v>
      </c>
      <c r="E423" s="22">
        <f t="shared" si="99"/>
        <v>4.2836189040638795E-2</v>
      </c>
      <c r="F423" s="22">
        <f t="shared" si="96"/>
        <v>3.5911937138487726E-2</v>
      </c>
      <c r="G423" s="22">
        <f t="shared" si="93"/>
        <v>9.9830360679367125E-3</v>
      </c>
      <c r="H423" s="22">
        <f>'US Data'!B423</f>
        <v>8.837209302325566E-2</v>
      </c>
      <c r="I423" s="23">
        <f>IF(CPI_Downloader!B421="","",CPI_Downloader!B421)</f>
        <v>11.1</v>
      </c>
      <c r="J423" s="23" t="str">
        <f>IF(CPI_Downloader!C421="","",CPI_Downloader!C421)</f>
        <v/>
      </c>
      <c r="K423" s="30"/>
      <c r="L423" s="48">
        <f t="shared" si="102"/>
        <v>17502</v>
      </c>
      <c r="M423" s="25" t="str">
        <f t="shared" si="107"/>
        <v/>
      </c>
      <c r="N423" s="25" t="str">
        <f t="shared" si="105"/>
        <v/>
      </c>
      <c r="O423" s="25" t="str">
        <f t="shared" si="91"/>
        <v/>
      </c>
      <c r="P423" s="25" t="str">
        <f t="shared" si="100"/>
        <v/>
      </c>
      <c r="Q423" s="25" t="str">
        <f t="shared" si="97"/>
        <v/>
      </c>
      <c r="R423" s="25" t="str">
        <f t="shared" si="94"/>
        <v/>
      </c>
      <c r="S423" s="52" t="str">
        <f>IFERROR(('US Data'!M423),"")</f>
        <v/>
      </c>
      <c r="T423" s="26" t="str">
        <f>IF(CPI_Downloader!D421="","",CPI_Downloader!D421)</f>
        <v/>
      </c>
      <c r="U423" s="26" t="str">
        <f>IF(CPI_Downloader!E421="","",CPI_Downloader!E421)</f>
        <v/>
      </c>
      <c r="W423" s="48">
        <f t="shared" si="103"/>
        <v>17502</v>
      </c>
      <c r="X423" s="31" t="str">
        <f t="shared" si="108"/>
        <v/>
      </c>
      <c r="Y423" s="31" t="str">
        <f t="shared" si="92"/>
        <v/>
      </c>
      <c r="Z423" s="31" t="str">
        <f t="shared" si="101"/>
        <v/>
      </c>
      <c r="AA423" s="31" t="str">
        <f t="shared" si="98"/>
        <v/>
      </c>
      <c r="AB423" s="31" t="str">
        <f t="shared" si="95"/>
        <v/>
      </c>
      <c r="AC423" s="38" t="str">
        <f>IF(CPI_Downloader!F421="","",CPI_Downloader!F421)</f>
        <v/>
      </c>
    </row>
    <row r="424" spans="1:29" ht="12.75" customHeight="1" x14ac:dyDescent="0.2">
      <c r="A424" s="21">
        <f>IF(CPI_Downloader!A422="","",CPI_Downloader!A422)</f>
        <v>17533</v>
      </c>
      <c r="B424" s="22">
        <f t="shared" si="106"/>
        <v>0.15463917525773208</v>
      </c>
      <c r="C424" s="22" t="str">
        <f t="shared" si="104"/>
        <v/>
      </c>
      <c r="D424" s="22">
        <f t="shared" ref="D424:D487" si="109">IFERROR(((I424/I388)^(1/3)-1),"")</f>
        <v>7.5619097349695741E-2</v>
      </c>
      <c r="E424" s="22">
        <f t="shared" si="99"/>
        <v>4.9414522844583919E-2</v>
      </c>
      <c r="F424" s="22">
        <f t="shared" si="96"/>
        <v>3.818017112287686E-2</v>
      </c>
      <c r="G424" s="22">
        <f t="shared" si="93"/>
        <v>9.884042354757927E-3</v>
      </c>
      <c r="H424" s="22">
        <f>'US Data'!B424</f>
        <v>0.10232558139534875</v>
      </c>
      <c r="I424" s="23">
        <f>IF(CPI_Downloader!B422="","",CPI_Downloader!B422)</f>
        <v>11.2</v>
      </c>
      <c r="J424" s="23" t="str">
        <f>IF(CPI_Downloader!C422="","",CPI_Downloader!C422)</f>
        <v/>
      </c>
      <c r="K424" s="30"/>
      <c r="L424" s="48">
        <f t="shared" si="102"/>
        <v>17533</v>
      </c>
      <c r="M424" s="25" t="str">
        <f t="shared" si="107"/>
        <v/>
      </c>
      <c r="N424" s="25" t="str">
        <f t="shared" si="105"/>
        <v/>
      </c>
      <c r="O424" s="25" t="str">
        <f t="shared" ref="O424:O487" si="110">IFERROR(((T424/T388)^(1/3)-1),"")</f>
        <v/>
      </c>
      <c r="P424" s="25" t="str">
        <f t="shared" si="100"/>
        <v/>
      </c>
      <c r="Q424" s="25" t="str">
        <f t="shared" si="97"/>
        <v/>
      </c>
      <c r="R424" s="25" t="str">
        <f t="shared" si="94"/>
        <v/>
      </c>
      <c r="S424" s="52" t="str">
        <f>IFERROR(('US Data'!M424),"")</f>
        <v/>
      </c>
      <c r="T424" s="26" t="str">
        <f>IF(CPI_Downloader!D422="","",CPI_Downloader!D422)</f>
        <v/>
      </c>
      <c r="U424" s="26" t="str">
        <f>IF(CPI_Downloader!E422="","",CPI_Downloader!E422)</f>
        <v/>
      </c>
      <c r="W424" s="48">
        <f t="shared" si="103"/>
        <v>17533</v>
      </c>
      <c r="X424" s="31" t="str">
        <f t="shared" si="108"/>
        <v/>
      </c>
      <c r="Y424" s="31" t="str">
        <f t="shared" ref="Y424:Y487" si="111">IFERROR(((AC424/AC388)^(1/3)-1),"")</f>
        <v/>
      </c>
      <c r="Z424" s="31" t="str">
        <f t="shared" si="101"/>
        <v/>
      </c>
      <c r="AA424" s="31" t="str">
        <f t="shared" si="98"/>
        <v/>
      </c>
      <c r="AB424" s="31" t="str">
        <f t="shared" si="95"/>
        <v/>
      </c>
      <c r="AC424" s="38" t="str">
        <f>IF(CPI_Downloader!F422="","",CPI_Downloader!F422)</f>
        <v/>
      </c>
    </row>
    <row r="425" spans="1:29" ht="12.75" customHeight="1" x14ac:dyDescent="0.2">
      <c r="A425" s="21">
        <f>IF(CPI_Downloader!A423="","",CPI_Downloader!A423)</f>
        <v>17564</v>
      </c>
      <c r="B425" s="22">
        <f t="shared" si="106"/>
        <v>0.17525773195876293</v>
      </c>
      <c r="C425" s="22" t="str">
        <f t="shared" si="104"/>
        <v/>
      </c>
      <c r="D425" s="22">
        <f t="shared" si="109"/>
        <v>7.8005937790277313E-2</v>
      </c>
      <c r="E425" s="22">
        <f t="shared" si="99"/>
        <v>5.3135944368471799E-2</v>
      </c>
      <c r="F425" s="22">
        <f t="shared" si="96"/>
        <v>4.00193332605292E-2</v>
      </c>
      <c r="G425" s="22">
        <f t="shared" si="93"/>
        <v>1.0778163959215048E-2</v>
      </c>
      <c r="H425" s="22">
        <f>'US Data'!B425</f>
        <v>9.3023255813953432E-2</v>
      </c>
      <c r="I425" s="23">
        <f>IF(CPI_Downloader!B423="","",CPI_Downloader!B423)</f>
        <v>11.4</v>
      </c>
      <c r="J425" s="23" t="str">
        <f>IF(CPI_Downloader!C423="","",CPI_Downloader!C423)</f>
        <v/>
      </c>
      <c r="K425" s="30"/>
      <c r="L425" s="48">
        <f t="shared" si="102"/>
        <v>17564</v>
      </c>
      <c r="M425" s="25" t="str">
        <f t="shared" si="107"/>
        <v/>
      </c>
      <c r="N425" s="25" t="str">
        <f t="shared" si="105"/>
        <v/>
      </c>
      <c r="O425" s="25" t="str">
        <f t="shared" si="110"/>
        <v/>
      </c>
      <c r="P425" s="25" t="str">
        <f t="shared" si="100"/>
        <v/>
      </c>
      <c r="Q425" s="25" t="str">
        <f t="shared" si="97"/>
        <v/>
      </c>
      <c r="R425" s="25" t="str">
        <f t="shared" si="94"/>
        <v/>
      </c>
      <c r="S425" s="52" t="str">
        <f>IFERROR(('US Data'!M425),"")</f>
        <v/>
      </c>
      <c r="T425" s="26" t="str">
        <f>IF(CPI_Downloader!D423="","",CPI_Downloader!D423)</f>
        <v/>
      </c>
      <c r="U425" s="26" t="str">
        <f>IF(CPI_Downloader!E423="","",CPI_Downloader!E423)</f>
        <v/>
      </c>
      <c r="W425" s="48">
        <f t="shared" si="103"/>
        <v>17564</v>
      </c>
      <c r="X425" s="31" t="str">
        <f t="shared" si="108"/>
        <v/>
      </c>
      <c r="Y425" s="31" t="str">
        <f t="shared" si="111"/>
        <v/>
      </c>
      <c r="Z425" s="31" t="str">
        <f t="shared" si="101"/>
        <v/>
      </c>
      <c r="AA425" s="31" t="str">
        <f t="shared" si="98"/>
        <v/>
      </c>
      <c r="AB425" s="31" t="str">
        <f t="shared" si="95"/>
        <v/>
      </c>
      <c r="AC425" s="38" t="str">
        <f>IF(CPI_Downloader!F423="","",CPI_Downloader!F423)</f>
        <v/>
      </c>
    </row>
    <row r="426" spans="1:29" ht="12.75" customHeight="1" x14ac:dyDescent="0.2">
      <c r="A426" s="21">
        <f>IF(CPI_Downloader!A424="","",CPI_Downloader!A424)</f>
        <v>17593</v>
      </c>
      <c r="B426" s="22">
        <f t="shared" si="106"/>
        <v>0.16326530612244894</v>
      </c>
      <c r="C426" s="22" t="str">
        <f t="shared" si="104"/>
        <v/>
      </c>
      <c r="D426" s="22">
        <f t="shared" si="109"/>
        <v>7.8005937790277313E-2</v>
      </c>
      <c r="E426" s="22">
        <f t="shared" si="99"/>
        <v>5.3135944368471799E-2</v>
      </c>
      <c r="F426" s="22">
        <f t="shared" si="96"/>
        <v>3.8678219643779599E-2</v>
      </c>
      <c r="G426" s="22">
        <f t="shared" si="93"/>
        <v>1.1330658193993592E-2</v>
      </c>
      <c r="H426" s="22">
        <f>'US Data'!B426</f>
        <v>6.8493150684931559E-2</v>
      </c>
      <c r="I426" s="23">
        <f>IF(CPI_Downloader!B424="","",CPI_Downloader!B424)</f>
        <v>11.4</v>
      </c>
      <c r="J426" s="23" t="str">
        <f>IF(CPI_Downloader!C424="","",CPI_Downloader!C424)</f>
        <v/>
      </c>
      <c r="K426" s="30"/>
      <c r="L426" s="48">
        <f t="shared" si="102"/>
        <v>17593</v>
      </c>
      <c r="M426" s="25" t="str">
        <f t="shared" si="107"/>
        <v/>
      </c>
      <c r="N426" s="25" t="str">
        <f t="shared" si="105"/>
        <v/>
      </c>
      <c r="O426" s="25" t="str">
        <f t="shared" si="110"/>
        <v/>
      </c>
      <c r="P426" s="25" t="str">
        <f t="shared" si="100"/>
        <v/>
      </c>
      <c r="Q426" s="25" t="str">
        <f t="shared" si="97"/>
        <v/>
      </c>
      <c r="R426" s="25" t="str">
        <f t="shared" si="94"/>
        <v/>
      </c>
      <c r="S426" s="52" t="str">
        <f>IFERROR(('US Data'!M426),"")</f>
        <v/>
      </c>
      <c r="T426" s="26" t="str">
        <f>IF(CPI_Downloader!D424="","",CPI_Downloader!D424)</f>
        <v/>
      </c>
      <c r="U426" s="26" t="str">
        <f>IF(CPI_Downloader!E424="","",CPI_Downloader!E424)</f>
        <v/>
      </c>
      <c r="W426" s="48">
        <f t="shared" si="103"/>
        <v>17593</v>
      </c>
      <c r="X426" s="31" t="str">
        <f t="shared" si="108"/>
        <v/>
      </c>
      <c r="Y426" s="31" t="str">
        <f t="shared" si="111"/>
        <v/>
      </c>
      <c r="Z426" s="31" t="str">
        <f t="shared" si="101"/>
        <v/>
      </c>
      <c r="AA426" s="31" t="str">
        <f t="shared" si="98"/>
        <v/>
      </c>
      <c r="AB426" s="31" t="str">
        <f t="shared" si="95"/>
        <v/>
      </c>
      <c r="AC426" s="38" t="str">
        <f>IF(CPI_Downloader!F424="","",CPI_Downloader!F424)</f>
        <v/>
      </c>
    </row>
    <row r="427" spans="1:29" ht="12.75" customHeight="1" x14ac:dyDescent="0.2">
      <c r="A427" s="21">
        <f>IF(CPI_Downloader!A425="","",CPI_Downloader!A425)</f>
        <v>17624</v>
      </c>
      <c r="B427" s="22">
        <f t="shared" si="106"/>
        <v>0.16161616161616155</v>
      </c>
      <c r="C427" s="22" t="str">
        <f t="shared" si="104"/>
        <v/>
      </c>
      <c r="D427" s="22">
        <f t="shared" si="109"/>
        <v>8.1148830028069829E-2</v>
      </c>
      <c r="E427" s="22">
        <f t="shared" si="99"/>
        <v>5.0246072638682637E-2</v>
      </c>
      <c r="F427" s="22">
        <f t="shared" si="96"/>
        <v>3.9585764212371588E-2</v>
      </c>
      <c r="G427" s="22">
        <f t="shared" si="93"/>
        <v>1.1772386550389369E-2</v>
      </c>
      <c r="H427" s="22">
        <f>'US Data'!B427</f>
        <v>8.6757990867579959E-2</v>
      </c>
      <c r="I427" s="23">
        <f>IF(CPI_Downloader!B425="","",CPI_Downloader!B425)</f>
        <v>11.5</v>
      </c>
      <c r="J427" s="23" t="str">
        <f>IF(CPI_Downloader!C425="","",CPI_Downloader!C425)</f>
        <v/>
      </c>
      <c r="K427" s="30"/>
      <c r="L427" s="48">
        <f t="shared" si="102"/>
        <v>17624</v>
      </c>
      <c r="M427" s="25" t="str">
        <f t="shared" si="107"/>
        <v/>
      </c>
      <c r="N427" s="25" t="str">
        <f t="shared" si="105"/>
        <v/>
      </c>
      <c r="O427" s="25" t="str">
        <f t="shared" si="110"/>
        <v/>
      </c>
      <c r="P427" s="25" t="str">
        <f t="shared" si="100"/>
        <v/>
      </c>
      <c r="Q427" s="25" t="str">
        <f t="shared" si="97"/>
        <v/>
      </c>
      <c r="R427" s="25" t="str">
        <f t="shared" si="94"/>
        <v/>
      </c>
      <c r="S427" s="52" t="str">
        <f>IFERROR(('US Data'!M427),"")</f>
        <v/>
      </c>
      <c r="T427" s="26" t="str">
        <f>IF(CPI_Downloader!D425="","",CPI_Downloader!D425)</f>
        <v/>
      </c>
      <c r="U427" s="26" t="str">
        <f>IF(CPI_Downloader!E425="","",CPI_Downloader!E425)</f>
        <v/>
      </c>
      <c r="W427" s="48">
        <f t="shared" si="103"/>
        <v>17624</v>
      </c>
      <c r="X427" s="31" t="str">
        <f t="shared" si="108"/>
        <v/>
      </c>
      <c r="Y427" s="31" t="str">
        <f t="shared" si="111"/>
        <v/>
      </c>
      <c r="Z427" s="31" t="str">
        <f t="shared" si="101"/>
        <v/>
      </c>
      <c r="AA427" s="31" t="str">
        <f t="shared" si="98"/>
        <v/>
      </c>
      <c r="AB427" s="31" t="str">
        <f t="shared" si="95"/>
        <v/>
      </c>
      <c r="AC427" s="38" t="str">
        <f>IF(CPI_Downloader!F425="","",CPI_Downloader!F425)</f>
        <v/>
      </c>
    </row>
    <row r="428" spans="1:29" ht="12.75" customHeight="1" x14ac:dyDescent="0.2">
      <c r="A428" s="21">
        <f>IF(CPI_Downloader!A426="","",CPI_Downloader!A426)</f>
        <v>17654</v>
      </c>
      <c r="B428" s="22">
        <f t="shared" si="106"/>
        <v>0.14851485148514842</v>
      </c>
      <c r="C428" s="22" t="str">
        <f t="shared" si="104"/>
        <v/>
      </c>
      <c r="D428" s="22">
        <f t="shared" si="109"/>
        <v>8.4273555005047074E-2</v>
      </c>
      <c r="E428" s="22">
        <f t="shared" si="99"/>
        <v>5.2066267398430677E-2</v>
      </c>
      <c r="F428" s="22">
        <f t="shared" si="96"/>
        <v>4.1829681926065732E-2</v>
      </c>
      <c r="G428" s="22">
        <f t="shared" si="93"/>
        <v>1.2769873325589209E-2</v>
      </c>
      <c r="H428" s="22">
        <f>'US Data'!B428</f>
        <v>9.1324200913242004E-2</v>
      </c>
      <c r="I428" s="23">
        <f>IF(CPI_Downloader!B426="","",CPI_Downloader!B426)</f>
        <v>11.6</v>
      </c>
      <c r="J428" s="23" t="str">
        <f>IF(CPI_Downloader!C426="","",CPI_Downloader!C426)</f>
        <v/>
      </c>
      <c r="K428" s="30"/>
      <c r="L428" s="48">
        <f t="shared" si="102"/>
        <v>17654</v>
      </c>
      <c r="M428" s="25" t="str">
        <f t="shared" si="107"/>
        <v/>
      </c>
      <c r="N428" s="25" t="str">
        <f t="shared" si="105"/>
        <v/>
      </c>
      <c r="O428" s="25" t="str">
        <f t="shared" si="110"/>
        <v/>
      </c>
      <c r="P428" s="25" t="str">
        <f t="shared" si="100"/>
        <v/>
      </c>
      <c r="Q428" s="25" t="str">
        <f t="shared" si="97"/>
        <v/>
      </c>
      <c r="R428" s="25" t="str">
        <f t="shared" si="94"/>
        <v/>
      </c>
      <c r="S428" s="52" t="str">
        <f>IFERROR(('US Data'!M428),"")</f>
        <v/>
      </c>
      <c r="T428" s="26" t="str">
        <f>IF(CPI_Downloader!D426="","",CPI_Downloader!D426)</f>
        <v/>
      </c>
      <c r="U428" s="26" t="str">
        <f>IF(CPI_Downloader!E426="","",CPI_Downloader!E426)</f>
        <v/>
      </c>
      <c r="W428" s="48">
        <f t="shared" si="103"/>
        <v>17654</v>
      </c>
      <c r="X428" s="31" t="str">
        <f t="shared" si="108"/>
        <v/>
      </c>
      <c r="Y428" s="31" t="str">
        <f t="shared" si="111"/>
        <v/>
      </c>
      <c r="Z428" s="31" t="str">
        <f t="shared" si="101"/>
        <v/>
      </c>
      <c r="AA428" s="31" t="str">
        <f t="shared" si="98"/>
        <v/>
      </c>
      <c r="AB428" s="31" t="str">
        <f t="shared" si="95"/>
        <v/>
      </c>
      <c r="AC428" s="38" t="str">
        <f>IF(CPI_Downloader!F426="","",CPI_Downloader!F426)</f>
        <v/>
      </c>
    </row>
    <row r="429" spans="1:29" ht="12.75" customHeight="1" x14ac:dyDescent="0.2">
      <c r="A429" s="21">
        <f>IF(CPI_Downloader!A427="","",CPI_Downloader!A427)</f>
        <v>17685</v>
      </c>
      <c r="B429" s="22">
        <f t="shared" si="106"/>
        <v>0.15686274509803932</v>
      </c>
      <c r="C429" s="22" t="str">
        <f t="shared" si="104"/>
        <v/>
      </c>
      <c r="D429" s="22">
        <f t="shared" si="109"/>
        <v>8.6504159591211494E-2</v>
      </c>
      <c r="E429" s="22">
        <f t="shared" si="99"/>
        <v>5.5669318439937721E-2</v>
      </c>
      <c r="F429" s="22">
        <f t="shared" si="96"/>
        <v>4.3612153816294352E-2</v>
      </c>
      <c r="G429" s="22">
        <f t="shared" si="93"/>
        <v>1.3635879725478528E-2</v>
      </c>
      <c r="H429" s="22">
        <f>'US Data'!B429</f>
        <v>9.5454545454545459E-2</v>
      </c>
      <c r="I429" s="23">
        <f>IF(CPI_Downloader!B427="","",CPI_Downloader!B427)</f>
        <v>11.8</v>
      </c>
      <c r="J429" s="23" t="str">
        <f>IF(CPI_Downloader!C427="","",CPI_Downloader!C427)</f>
        <v/>
      </c>
      <c r="K429" s="30"/>
      <c r="L429" s="48">
        <f t="shared" si="102"/>
        <v>17685</v>
      </c>
      <c r="M429" s="25" t="str">
        <f t="shared" si="107"/>
        <v/>
      </c>
      <c r="N429" s="25" t="str">
        <f t="shared" si="105"/>
        <v/>
      </c>
      <c r="O429" s="25" t="str">
        <f t="shared" si="110"/>
        <v/>
      </c>
      <c r="P429" s="25" t="str">
        <f t="shared" si="100"/>
        <v/>
      </c>
      <c r="Q429" s="25" t="str">
        <f t="shared" si="97"/>
        <v/>
      </c>
      <c r="R429" s="25" t="str">
        <f t="shared" si="94"/>
        <v/>
      </c>
      <c r="S429" s="52" t="str">
        <f>IFERROR(('US Data'!M429),"")</f>
        <v/>
      </c>
      <c r="T429" s="26" t="str">
        <f>IF(CPI_Downloader!D427="","",CPI_Downloader!D427)</f>
        <v/>
      </c>
      <c r="U429" s="26" t="str">
        <f>IF(CPI_Downloader!E427="","",CPI_Downloader!E427)</f>
        <v/>
      </c>
      <c r="W429" s="48">
        <f t="shared" si="103"/>
        <v>17685</v>
      </c>
      <c r="X429" s="31" t="str">
        <f t="shared" si="108"/>
        <v/>
      </c>
      <c r="Y429" s="31" t="str">
        <f t="shared" si="111"/>
        <v/>
      </c>
      <c r="Z429" s="31" t="str">
        <f t="shared" si="101"/>
        <v/>
      </c>
      <c r="AA429" s="31" t="str">
        <f t="shared" si="98"/>
        <v/>
      </c>
      <c r="AB429" s="31" t="str">
        <f t="shared" si="95"/>
        <v/>
      </c>
      <c r="AC429" s="38" t="str">
        <f>IF(CPI_Downloader!F427="","",CPI_Downloader!F427)</f>
        <v/>
      </c>
    </row>
    <row r="430" spans="1:29" ht="12.75" customHeight="1" x14ac:dyDescent="0.2">
      <c r="A430" s="21">
        <f>IF(CPI_Downloader!A428="","",CPI_Downloader!A428)</f>
        <v>17715</v>
      </c>
      <c r="B430" s="22">
        <f t="shared" si="106"/>
        <v>0.14563106796116498</v>
      </c>
      <c r="C430" s="22" t="str">
        <f t="shared" si="104"/>
        <v/>
      </c>
      <c r="D430" s="22">
        <f t="shared" si="109"/>
        <v>8.6504159591211494E-2</v>
      </c>
      <c r="E430" s="22">
        <f t="shared" si="99"/>
        <v>5.3338899855576605E-2</v>
      </c>
      <c r="F430" s="22">
        <f t="shared" si="96"/>
        <v>4.2266407227429914E-2</v>
      </c>
      <c r="G430" s="22">
        <f t="shared" si="93"/>
        <v>1.3635879725478528E-2</v>
      </c>
      <c r="H430" s="22">
        <f>'US Data'!B430</f>
        <v>9.9099099099098975E-2</v>
      </c>
      <c r="I430" s="23">
        <f>IF(CPI_Downloader!B428="","",CPI_Downloader!B428)</f>
        <v>11.8</v>
      </c>
      <c r="J430" s="23" t="str">
        <f>IF(CPI_Downloader!C428="","",CPI_Downloader!C428)</f>
        <v/>
      </c>
      <c r="K430" s="30"/>
      <c r="L430" s="48">
        <f t="shared" si="102"/>
        <v>17715</v>
      </c>
      <c r="M430" s="25" t="str">
        <f t="shared" si="107"/>
        <v/>
      </c>
      <c r="N430" s="25" t="str">
        <f t="shared" si="105"/>
        <v/>
      </c>
      <c r="O430" s="25" t="str">
        <f t="shared" si="110"/>
        <v/>
      </c>
      <c r="P430" s="25" t="str">
        <f t="shared" si="100"/>
        <v/>
      </c>
      <c r="Q430" s="25" t="str">
        <f t="shared" si="97"/>
        <v/>
      </c>
      <c r="R430" s="25" t="str">
        <f t="shared" si="94"/>
        <v/>
      </c>
      <c r="S430" s="52" t="str">
        <f>IFERROR(('US Data'!M430),"")</f>
        <v/>
      </c>
      <c r="T430" s="26" t="str">
        <f>IF(CPI_Downloader!D428="","",CPI_Downloader!D428)</f>
        <v/>
      </c>
      <c r="U430" s="26" t="str">
        <f>IF(CPI_Downloader!E428="","",CPI_Downloader!E428)</f>
        <v/>
      </c>
      <c r="W430" s="48">
        <f t="shared" si="103"/>
        <v>17715</v>
      </c>
      <c r="X430" s="31" t="str">
        <f t="shared" si="108"/>
        <v/>
      </c>
      <c r="Y430" s="31" t="str">
        <f t="shared" si="111"/>
        <v/>
      </c>
      <c r="Z430" s="31" t="str">
        <f t="shared" si="101"/>
        <v/>
      </c>
      <c r="AA430" s="31" t="str">
        <f t="shared" si="98"/>
        <v/>
      </c>
      <c r="AB430" s="31" t="str">
        <f t="shared" si="95"/>
        <v/>
      </c>
      <c r="AC430" s="38" t="str">
        <f>IF(CPI_Downloader!F428="","",CPI_Downloader!F428)</f>
        <v/>
      </c>
    </row>
    <row r="431" spans="1:29" ht="12.75" customHeight="1" x14ac:dyDescent="0.2">
      <c r="A431" s="21">
        <f>IF(CPI_Downloader!A429="","",CPI_Downloader!A429)</f>
        <v>17746</v>
      </c>
      <c r="B431" s="22">
        <f t="shared" si="106"/>
        <v>0.15533980582524265</v>
      </c>
      <c r="C431" s="22" t="str">
        <f t="shared" si="104"/>
        <v/>
      </c>
      <c r="D431" s="22">
        <f t="shared" si="109"/>
        <v>8.9564750856347075E-2</v>
      </c>
      <c r="E431" s="22">
        <f t="shared" si="99"/>
        <v>5.5118198683204556E-2</v>
      </c>
      <c r="F431" s="22">
        <f t="shared" si="96"/>
        <v>4.3146333384732394E-2</v>
      </c>
      <c r="G431" s="22">
        <f t="shared" si="93"/>
        <v>1.2949878543555338E-2</v>
      </c>
      <c r="H431" s="22">
        <f>'US Data'!B431</f>
        <v>8.8888888888888795E-2</v>
      </c>
      <c r="I431" s="23">
        <f>IF(CPI_Downloader!B429="","",CPI_Downloader!B429)</f>
        <v>11.9</v>
      </c>
      <c r="J431" s="23" t="str">
        <f>IF(CPI_Downloader!C429="","",CPI_Downloader!C429)</f>
        <v/>
      </c>
      <c r="K431" s="30"/>
      <c r="L431" s="48">
        <f t="shared" si="102"/>
        <v>17746</v>
      </c>
      <c r="M431" s="25" t="str">
        <f t="shared" si="107"/>
        <v/>
      </c>
      <c r="N431" s="25" t="str">
        <f t="shared" si="105"/>
        <v/>
      </c>
      <c r="O431" s="25" t="str">
        <f t="shared" si="110"/>
        <v/>
      </c>
      <c r="P431" s="25" t="str">
        <f t="shared" si="100"/>
        <v/>
      </c>
      <c r="Q431" s="25" t="str">
        <f t="shared" si="97"/>
        <v/>
      </c>
      <c r="R431" s="25" t="str">
        <f t="shared" si="94"/>
        <v/>
      </c>
      <c r="S431" s="52" t="str">
        <f>IFERROR(('US Data'!M431),"")</f>
        <v/>
      </c>
      <c r="T431" s="26" t="str">
        <f>IF(CPI_Downloader!D429="","",CPI_Downloader!D429)</f>
        <v/>
      </c>
      <c r="U431" s="26" t="str">
        <f>IF(CPI_Downloader!E429="","",CPI_Downloader!E429)</f>
        <v/>
      </c>
      <c r="W431" s="48">
        <f t="shared" si="103"/>
        <v>17746</v>
      </c>
      <c r="X431" s="31" t="str">
        <f t="shared" si="108"/>
        <v/>
      </c>
      <c r="Y431" s="31" t="str">
        <f t="shared" si="111"/>
        <v/>
      </c>
      <c r="Z431" s="31" t="str">
        <f t="shared" si="101"/>
        <v/>
      </c>
      <c r="AA431" s="31" t="str">
        <f t="shared" si="98"/>
        <v/>
      </c>
      <c r="AB431" s="31" t="str">
        <f t="shared" si="95"/>
        <v/>
      </c>
      <c r="AC431" s="38" t="str">
        <f>IF(CPI_Downloader!F429="","",CPI_Downloader!F429)</f>
        <v/>
      </c>
    </row>
    <row r="432" spans="1:29" ht="12.75" customHeight="1" x14ac:dyDescent="0.2">
      <c r="A432" s="21">
        <f>IF(CPI_Downloader!A430="","",CPI_Downloader!A430)</f>
        <v>17777</v>
      </c>
      <c r="B432" s="22">
        <f t="shared" si="106"/>
        <v>0.14150943396226423</v>
      </c>
      <c r="C432" s="22" t="str">
        <f t="shared" si="104"/>
        <v/>
      </c>
      <c r="D432" s="22">
        <f t="shared" si="109"/>
        <v>9.5634874718192986E-2</v>
      </c>
      <c r="E432" s="22">
        <f t="shared" si="99"/>
        <v>5.6329743568978463E-2</v>
      </c>
      <c r="F432" s="22">
        <f t="shared" si="96"/>
        <v>4.6235529994636204E-2</v>
      </c>
      <c r="G432" s="22">
        <f t="shared" si="93"/>
        <v>1.3794374815802701E-2</v>
      </c>
      <c r="H432" s="22">
        <f>'US Data'!B432</f>
        <v>6.5217391304347894E-2</v>
      </c>
      <c r="I432" s="23">
        <f>IF(CPI_Downloader!B430="","",CPI_Downloader!B430)</f>
        <v>12.1</v>
      </c>
      <c r="J432" s="23" t="str">
        <f>IF(CPI_Downloader!C430="","",CPI_Downloader!C430)</f>
        <v/>
      </c>
      <c r="K432" s="30"/>
      <c r="L432" s="48">
        <f t="shared" si="102"/>
        <v>17777</v>
      </c>
      <c r="M432" s="25" t="str">
        <f t="shared" si="107"/>
        <v/>
      </c>
      <c r="N432" s="25" t="str">
        <f t="shared" si="105"/>
        <v/>
      </c>
      <c r="O432" s="25" t="str">
        <f t="shared" si="110"/>
        <v/>
      </c>
      <c r="P432" s="25" t="str">
        <f t="shared" si="100"/>
        <v/>
      </c>
      <c r="Q432" s="25" t="str">
        <f t="shared" si="97"/>
        <v/>
      </c>
      <c r="R432" s="25" t="str">
        <f t="shared" si="94"/>
        <v/>
      </c>
      <c r="S432" s="52" t="str">
        <f>IFERROR(('US Data'!M432),"")</f>
        <v/>
      </c>
      <c r="T432" s="26" t="str">
        <f>IF(CPI_Downloader!D430="","",CPI_Downloader!D430)</f>
        <v/>
      </c>
      <c r="U432" s="26" t="str">
        <f>IF(CPI_Downloader!E430="","",CPI_Downloader!E430)</f>
        <v/>
      </c>
      <c r="W432" s="48">
        <f t="shared" si="103"/>
        <v>17777</v>
      </c>
      <c r="X432" s="31" t="str">
        <f t="shared" si="108"/>
        <v/>
      </c>
      <c r="Y432" s="31" t="str">
        <f t="shared" si="111"/>
        <v/>
      </c>
      <c r="Z432" s="31" t="str">
        <f t="shared" si="101"/>
        <v/>
      </c>
      <c r="AA432" s="31" t="str">
        <f t="shared" si="98"/>
        <v/>
      </c>
      <c r="AB432" s="31" t="str">
        <f t="shared" si="95"/>
        <v/>
      </c>
      <c r="AC432" s="38" t="str">
        <f>IF(CPI_Downloader!F430="","",CPI_Downloader!F430)</f>
        <v/>
      </c>
    </row>
    <row r="433" spans="1:29" ht="12.75" customHeight="1" x14ac:dyDescent="0.2">
      <c r="A433" s="21">
        <f>IF(CPI_Downloader!A431="","",CPI_Downloader!A431)</f>
        <v>17807</v>
      </c>
      <c r="B433" s="22">
        <f t="shared" si="106"/>
        <v>0.12037037037037024</v>
      </c>
      <c r="C433" s="22" t="str">
        <f t="shared" si="104"/>
        <v/>
      </c>
      <c r="D433" s="22">
        <f t="shared" si="109"/>
        <v>9.5634874718192986E-2</v>
      </c>
      <c r="E433" s="22">
        <f t="shared" si="99"/>
        <v>5.6329743568978463E-2</v>
      </c>
      <c r="F433" s="22">
        <f t="shared" si="96"/>
        <v>4.7604071903004641E-2</v>
      </c>
      <c r="G433" s="22">
        <f t="shared" si="93"/>
        <v>1.3794374815802701E-2</v>
      </c>
      <c r="H433" s="22">
        <f>'US Data'!B433</f>
        <v>6.0869565217391175E-2</v>
      </c>
      <c r="I433" s="23">
        <f>IF(CPI_Downloader!B431="","",CPI_Downloader!B431)</f>
        <v>12.1</v>
      </c>
      <c r="J433" s="23" t="str">
        <f>IF(CPI_Downloader!C431="","",CPI_Downloader!C431)</f>
        <v/>
      </c>
      <c r="K433" s="30"/>
      <c r="L433" s="48">
        <f t="shared" si="102"/>
        <v>17807</v>
      </c>
      <c r="M433" s="25" t="str">
        <f t="shared" si="107"/>
        <v/>
      </c>
      <c r="N433" s="25" t="str">
        <f t="shared" si="105"/>
        <v/>
      </c>
      <c r="O433" s="25" t="str">
        <f t="shared" si="110"/>
        <v/>
      </c>
      <c r="P433" s="25" t="str">
        <f t="shared" si="100"/>
        <v/>
      </c>
      <c r="Q433" s="25" t="str">
        <f t="shared" si="97"/>
        <v/>
      </c>
      <c r="R433" s="25" t="str">
        <f t="shared" si="94"/>
        <v/>
      </c>
      <c r="S433" s="52" t="str">
        <f>IFERROR(('US Data'!M433),"")</f>
        <v/>
      </c>
      <c r="T433" s="26" t="str">
        <f>IF(CPI_Downloader!D431="","",CPI_Downloader!D431)</f>
        <v/>
      </c>
      <c r="U433" s="26" t="str">
        <f>IF(CPI_Downloader!E431="","",CPI_Downloader!E431)</f>
        <v/>
      </c>
      <c r="W433" s="48">
        <f t="shared" si="103"/>
        <v>17807</v>
      </c>
      <c r="X433" s="31" t="str">
        <f t="shared" si="108"/>
        <v/>
      </c>
      <c r="Y433" s="31" t="str">
        <f t="shared" si="111"/>
        <v/>
      </c>
      <c r="Z433" s="31" t="str">
        <f t="shared" si="101"/>
        <v/>
      </c>
      <c r="AA433" s="31" t="str">
        <f t="shared" si="98"/>
        <v/>
      </c>
      <c r="AB433" s="31" t="str">
        <f t="shared" si="95"/>
        <v/>
      </c>
      <c r="AC433" s="38" t="str">
        <f>IF(CPI_Downloader!F431="","",CPI_Downloader!F431)</f>
        <v/>
      </c>
    </row>
    <row r="434" spans="1:29" ht="12.75" customHeight="1" x14ac:dyDescent="0.2">
      <c r="A434" s="21">
        <f>IF(CPI_Downloader!A432="","",CPI_Downloader!A432)</f>
        <v>17838</v>
      </c>
      <c r="B434" s="22">
        <f t="shared" si="106"/>
        <v>0.11009174311926606</v>
      </c>
      <c r="C434" s="22" t="str">
        <f t="shared" si="104"/>
        <v/>
      </c>
      <c r="D434" s="22">
        <f t="shared" si="109"/>
        <v>9.5634874718192986E-2</v>
      </c>
      <c r="E434" s="22">
        <f t="shared" si="99"/>
        <v>5.6329743568978463E-2</v>
      </c>
      <c r="F434" s="22">
        <f t="shared" si="96"/>
        <v>4.7604071903004641E-2</v>
      </c>
      <c r="G434" s="22">
        <f t="shared" si="93"/>
        <v>1.3794374815802701E-2</v>
      </c>
      <c r="H434" s="22">
        <f>'US Data'!B434</f>
        <v>4.761904761904745E-2</v>
      </c>
      <c r="I434" s="23">
        <f>IF(CPI_Downloader!B432="","",CPI_Downloader!B432)</f>
        <v>12.1</v>
      </c>
      <c r="J434" s="23" t="str">
        <f>IF(CPI_Downloader!C432="","",CPI_Downloader!C432)</f>
        <v/>
      </c>
      <c r="K434" s="30"/>
      <c r="L434" s="48">
        <f t="shared" si="102"/>
        <v>17838</v>
      </c>
      <c r="M434" s="25" t="str">
        <f t="shared" si="107"/>
        <v/>
      </c>
      <c r="N434" s="25" t="str">
        <f t="shared" si="105"/>
        <v/>
      </c>
      <c r="O434" s="25" t="str">
        <f t="shared" si="110"/>
        <v/>
      </c>
      <c r="P434" s="25" t="str">
        <f t="shared" si="100"/>
        <v/>
      </c>
      <c r="Q434" s="25" t="str">
        <f t="shared" si="97"/>
        <v/>
      </c>
      <c r="R434" s="25" t="str">
        <f t="shared" si="94"/>
        <v/>
      </c>
      <c r="S434" s="52" t="str">
        <f>IFERROR(('US Data'!M434),"")</f>
        <v/>
      </c>
      <c r="T434" s="26" t="str">
        <f>IF(CPI_Downloader!D432="","",CPI_Downloader!D432)</f>
        <v/>
      </c>
      <c r="U434" s="26" t="str">
        <f>IF(CPI_Downloader!E432="","",CPI_Downloader!E432)</f>
        <v/>
      </c>
      <c r="W434" s="48">
        <f t="shared" si="103"/>
        <v>17838</v>
      </c>
      <c r="X434" s="31" t="str">
        <f t="shared" si="108"/>
        <v/>
      </c>
      <c r="Y434" s="31" t="str">
        <f t="shared" si="111"/>
        <v/>
      </c>
      <c r="Z434" s="31" t="str">
        <f t="shared" si="101"/>
        <v/>
      </c>
      <c r="AA434" s="31" t="str">
        <f t="shared" si="98"/>
        <v/>
      </c>
      <c r="AB434" s="31" t="str">
        <f t="shared" si="95"/>
        <v/>
      </c>
      <c r="AC434" s="38" t="str">
        <f>IF(CPI_Downloader!F432="","",CPI_Downloader!F432)</f>
        <v/>
      </c>
    </row>
    <row r="435" spans="1:29" ht="12.75" customHeight="1" x14ac:dyDescent="0.2">
      <c r="A435" s="21">
        <f>IF(CPI_Downloader!A433="","",CPI_Downloader!A433)</f>
        <v>17868</v>
      </c>
      <c r="B435" s="22">
        <f t="shared" si="106"/>
        <v>9.0090090090090058E-2</v>
      </c>
      <c r="C435" s="22" t="str">
        <f t="shared" si="104"/>
        <v/>
      </c>
      <c r="D435" s="22">
        <f t="shared" si="109"/>
        <v>9.5634874718192986E-2</v>
      </c>
      <c r="E435" s="22">
        <f t="shared" si="99"/>
        <v>5.6329743568978463E-2</v>
      </c>
      <c r="F435" s="22">
        <f t="shared" si="96"/>
        <v>4.7604071903004641E-2</v>
      </c>
      <c r="G435" s="22">
        <f t="shared" si="93"/>
        <v>1.3794374815802701E-2</v>
      </c>
      <c r="H435" s="22">
        <f>'US Data'!B435</f>
        <v>2.991452991453003E-2</v>
      </c>
      <c r="I435" s="23">
        <f>IF(CPI_Downloader!B433="","",CPI_Downloader!B433)</f>
        <v>12.1</v>
      </c>
      <c r="J435" s="23" t="str">
        <f>IF(CPI_Downloader!C433="","",CPI_Downloader!C433)</f>
        <v/>
      </c>
      <c r="K435" s="30"/>
      <c r="L435" s="48">
        <f t="shared" si="102"/>
        <v>17868</v>
      </c>
      <c r="M435" s="25" t="str">
        <f t="shared" si="107"/>
        <v/>
      </c>
      <c r="N435" s="25" t="str">
        <f t="shared" si="105"/>
        <v/>
      </c>
      <c r="O435" s="25" t="str">
        <f t="shared" si="110"/>
        <v/>
      </c>
      <c r="P435" s="25" t="str">
        <f t="shared" si="100"/>
        <v/>
      </c>
      <c r="Q435" s="25" t="str">
        <f t="shared" si="97"/>
        <v/>
      </c>
      <c r="R435" s="25" t="str">
        <f t="shared" si="94"/>
        <v/>
      </c>
      <c r="S435" s="52" t="str">
        <f>IFERROR(('US Data'!M435),"")</f>
        <v/>
      </c>
      <c r="T435" s="26" t="str">
        <f>IF(CPI_Downloader!D433="","",CPI_Downloader!D433)</f>
        <v/>
      </c>
      <c r="U435" s="26" t="str">
        <f>IF(CPI_Downloader!E433="","",CPI_Downloader!E433)</f>
        <v/>
      </c>
      <c r="W435" s="48">
        <f t="shared" si="103"/>
        <v>17868</v>
      </c>
      <c r="X435" s="31" t="str">
        <f t="shared" si="108"/>
        <v/>
      </c>
      <c r="Y435" s="31" t="str">
        <f t="shared" si="111"/>
        <v/>
      </c>
      <c r="Z435" s="31" t="str">
        <f t="shared" si="101"/>
        <v/>
      </c>
      <c r="AA435" s="31" t="str">
        <f t="shared" si="98"/>
        <v/>
      </c>
      <c r="AB435" s="31" t="str">
        <f t="shared" si="95"/>
        <v/>
      </c>
      <c r="AC435" s="38" t="str">
        <f>IF(CPI_Downloader!F433="","",CPI_Downloader!F433)</f>
        <v/>
      </c>
    </row>
    <row r="436" spans="1:29" ht="12.75" customHeight="1" x14ac:dyDescent="0.2">
      <c r="A436" s="21">
        <f>IF(CPI_Downloader!A434="","",CPI_Downloader!A434)</f>
        <v>17899</v>
      </c>
      <c r="B436" s="22">
        <f t="shared" si="106"/>
        <v>8.0357142857142794E-2</v>
      </c>
      <c r="C436" s="22" t="str">
        <f t="shared" si="104"/>
        <v/>
      </c>
      <c r="D436" s="22">
        <f t="shared" si="109"/>
        <v>9.5634874718192986E-2</v>
      </c>
      <c r="E436" s="22">
        <f t="shared" si="99"/>
        <v>5.8641209320438037E-2</v>
      </c>
      <c r="F436" s="22">
        <f t="shared" si="96"/>
        <v>4.7604071903004641E-2</v>
      </c>
      <c r="G436" s="22">
        <f t="shared" ref="G436:G499" si="112">IFERROR(((I436/I196)^(1/20)-1),"")</f>
        <v>1.3794374815802701E-2</v>
      </c>
      <c r="H436" s="22">
        <f>'US Data'!B436</f>
        <v>1.2658227848101333E-2</v>
      </c>
      <c r="I436" s="23">
        <f>IF(CPI_Downloader!B434="","",CPI_Downloader!B434)</f>
        <v>12.1</v>
      </c>
      <c r="J436" s="23" t="str">
        <f>IF(CPI_Downloader!C434="","",CPI_Downloader!C434)</f>
        <v/>
      </c>
      <c r="K436" s="30"/>
      <c r="L436" s="48">
        <f t="shared" si="102"/>
        <v>17899</v>
      </c>
      <c r="M436" s="25" t="str">
        <f t="shared" si="107"/>
        <v/>
      </c>
      <c r="N436" s="25" t="str">
        <f t="shared" si="105"/>
        <v/>
      </c>
      <c r="O436" s="25" t="str">
        <f t="shared" si="110"/>
        <v/>
      </c>
      <c r="P436" s="25" t="str">
        <f t="shared" si="100"/>
        <v/>
      </c>
      <c r="Q436" s="25" t="str">
        <f t="shared" si="97"/>
        <v/>
      </c>
      <c r="R436" s="25" t="str">
        <f t="shared" ref="R436:R499" si="113">IFERROR(((T436/T196)^(1/20)-1),"")</f>
        <v/>
      </c>
      <c r="S436" s="52" t="str">
        <f>IFERROR(('US Data'!M436),"")</f>
        <v/>
      </c>
      <c r="T436" s="26" t="str">
        <f>IF(CPI_Downloader!D434="","",CPI_Downloader!D434)</f>
        <v/>
      </c>
      <c r="U436" s="26" t="str">
        <f>IF(CPI_Downloader!E434="","",CPI_Downloader!E434)</f>
        <v/>
      </c>
      <c r="W436" s="48">
        <f t="shared" si="103"/>
        <v>17899</v>
      </c>
      <c r="X436" s="31" t="str">
        <f t="shared" si="108"/>
        <v/>
      </c>
      <c r="Y436" s="31" t="str">
        <f t="shared" si="111"/>
        <v/>
      </c>
      <c r="Z436" s="31" t="str">
        <f t="shared" si="101"/>
        <v/>
      </c>
      <c r="AA436" s="31" t="str">
        <f t="shared" si="98"/>
        <v/>
      </c>
      <c r="AB436" s="31" t="str">
        <f t="shared" ref="AB436:AB499" si="114">IFERROR(((AC436/AC196)^(1/20)-1),"")</f>
        <v/>
      </c>
      <c r="AC436" s="38" t="str">
        <f>IF(CPI_Downloader!F434="","",CPI_Downloader!F434)</f>
        <v/>
      </c>
    </row>
    <row r="437" spans="1:29" ht="12.75" customHeight="1" x14ac:dyDescent="0.2">
      <c r="A437" s="21">
        <f>IF(CPI_Downloader!A435="","",CPI_Downloader!A435)</f>
        <v>17930</v>
      </c>
      <c r="B437" s="22">
        <f t="shared" si="106"/>
        <v>6.1403508771929793E-2</v>
      </c>
      <c r="C437" s="22" t="str">
        <f t="shared" si="104"/>
        <v/>
      </c>
      <c r="D437" s="22">
        <f t="shared" si="109"/>
        <v>9.5634874718192986E-2</v>
      </c>
      <c r="E437" s="22">
        <f t="shared" si="99"/>
        <v>5.8641209320438037E-2</v>
      </c>
      <c r="F437" s="22">
        <f t="shared" si="96"/>
        <v>4.7604071903004641E-2</v>
      </c>
      <c r="G437" s="22">
        <f t="shared" si="112"/>
        <v>1.3794374815802701E-2</v>
      </c>
      <c r="H437" s="22">
        <f>'US Data'!B437</f>
        <v>1.276595744680864E-2</v>
      </c>
      <c r="I437" s="23">
        <f>IF(CPI_Downloader!B435="","",CPI_Downloader!B435)</f>
        <v>12.1</v>
      </c>
      <c r="J437" s="23" t="str">
        <f>IF(CPI_Downloader!C435="","",CPI_Downloader!C435)</f>
        <v/>
      </c>
      <c r="K437" s="30"/>
      <c r="L437" s="48">
        <f t="shared" si="102"/>
        <v>17930</v>
      </c>
      <c r="M437" s="25" t="str">
        <f t="shared" si="107"/>
        <v/>
      </c>
      <c r="N437" s="25" t="str">
        <f t="shared" si="105"/>
        <v/>
      </c>
      <c r="O437" s="25" t="str">
        <f t="shared" si="110"/>
        <v/>
      </c>
      <c r="P437" s="25" t="str">
        <f t="shared" si="100"/>
        <v/>
      </c>
      <c r="Q437" s="25" t="str">
        <f t="shared" si="97"/>
        <v/>
      </c>
      <c r="R437" s="25" t="str">
        <f t="shared" si="113"/>
        <v/>
      </c>
      <c r="S437" s="52" t="str">
        <f>IFERROR(('US Data'!M437),"")</f>
        <v/>
      </c>
      <c r="T437" s="26" t="str">
        <f>IF(CPI_Downloader!D435="","",CPI_Downloader!D435)</f>
        <v/>
      </c>
      <c r="U437" s="26" t="str">
        <f>IF(CPI_Downloader!E435="","",CPI_Downloader!E435)</f>
        <v/>
      </c>
      <c r="W437" s="48">
        <f t="shared" si="103"/>
        <v>17930</v>
      </c>
      <c r="X437" s="31" t="str">
        <f t="shared" si="108"/>
        <v/>
      </c>
      <c r="Y437" s="31" t="str">
        <f t="shared" si="111"/>
        <v/>
      </c>
      <c r="Z437" s="31" t="str">
        <f t="shared" si="101"/>
        <v/>
      </c>
      <c r="AA437" s="31" t="str">
        <f t="shared" si="98"/>
        <v/>
      </c>
      <c r="AB437" s="31" t="str">
        <f t="shared" si="114"/>
        <v/>
      </c>
      <c r="AC437" s="38" t="str">
        <f>IF(CPI_Downloader!F435="","",CPI_Downloader!F435)</f>
        <v/>
      </c>
    </row>
    <row r="438" spans="1:29" ht="12.75" customHeight="1" x14ac:dyDescent="0.2">
      <c r="A438" s="21">
        <f>IF(CPI_Downloader!A436="","",CPI_Downloader!A436)</f>
        <v>17958</v>
      </c>
      <c r="B438" s="22">
        <f t="shared" si="106"/>
        <v>6.1403508771929793E-2</v>
      </c>
      <c r="C438" s="22" t="str">
        <f t="shared" si="104"/>
        <v/>
      </c>
      <c r="D438" s="22">
        <f t="shared" si="109"/>
        <v>9.5634874718192986E-2</v>
      </c>
      <c r="E438" s="22">
        <f t="shared" si="99"/>
        <v>5.8641209320438037E-2</v>
      </c>
      <c r="F438" s="22">
        <f t="shared" si="96"/>
        <v>4.7604071903004641E-2</v>
      </c>
      <c r="G438" s="22">
        <f t="shared" si="112"/>
        <v>1.3794374815802701E-2</v>
      </c>
      <c r="H438" s="22">
        <f>'US Data'!B438</f>
        <v>1.7094017094017255E-2</v>
      </c>
      <c r="I438" s="23">
        <f>IF(CPI_Downloader!B436="","",CPI_Downloader!B436)</f>
        <v>12.1</v>
      </c>
      <c r="J438" s="23" t="str">
        <f>IF(CPI_Downloader!C436="","",CPI_Downloader!C436)</f>
        <v/>
      </c>
      <c r="K438" s="30"/>
      <c r="L438" s="48">
        <f t="shared" si="102"/>
        <v>17958</v>
      </c>
      <c r="M438" s="25" t="str">
        <f t="shared" si="107"/>
        <v/>
      </c>
      <c r="N438" s="25" t="str">
        <f t="shared" si="105"/>
        <v/>
      </c>
      <c r="O438" s="25" t="str">
        <f t="shared" si="110"/>
        <v/>
      </c>
      <c r="P438" s="25" t="str">
        <f t="shared" si="100"/>
        <v/>
      </c>
      <c r="Q438" s="25" t="str">
        <f t="shared" si="97"/>
        <v/>
      </c>
      <c r="R438" s="25" t="str">
        <f t="shared" si="113"/>
        <v/>
      </c>
      <c r="S438" s="52" t="str">
        <f>IFERROR(('US Data'!M438),"")</f>
        <v/>
      </c>
      <c r="T438" s="26" t="str">
        <f>IF(CPI_Downloader!D436="","",CPI_Downloader!D436)</f>
        <v/>
      </c>
      <c r="U438" s="26" t="str">
        <f>IF(CPI_Downloader!E436="","",CPI_Downloader!E436)</f>
        <v/>
      </c>
      <c r="W438" s="48">
        <f t="shared" si="103"/>
        <v>17958</v>
      </c>
      <c r="X438" s="31" t="str">
        <f t="shared" si="108"/>
        <v/>
      </c>
      <c r="Y438" s="31" t="str">
        <f t="shared" si="111"/>
        <v/>
      </c>
      <c r="Z438" s="31" t="str">
        <f t="shared" si="101"/>
        <v/>
      </c>
      <c r="AA438" s="31" t="str">
        <f t="shared" si="98"/>
        <v/>
      </c>
      <c r="AB438" s="31" t="str">
        <f t="shared" si="114"/>
        <v/>
      </c>
      <c r="AC438" s="38" t="str">
        <f>IF(CPI_Downloader!F436="","",CPI_Downloader!F436)</f>
        <v/>
      </c>
    </row>
    <row r="439" spans="1:29" ht="12.75" customHeight="1" x14ac:dyDescent="0.2">
      <c r="A439" s="21">
        <f>IF(CPI_Downloader!A437="","",CPI_Downloader!A437)</f>
        <v>17989</v>
      </c>
      <c r="B439" s="22">
        <f t="shared" si="106"/>
        <v>5.2173913043478182E-2</v>
      </c>
      <c r="C439" s="22" t="str">
        <f t="shared" si="104"/>
        <v/>
      </c>
      <c r="D439" s="22">
        <f t="shared" si="109"/>
        <v>9.5634874718192986E-2</v>
      </c>
      <c r="E439" s="22">
        <f t="shared" si="99"/>
        <v>5.8641209320438037E-2</v>
      </c>
      <c r="F439" s="22">
        <f t="shared" si="96"/>
        <v>4.7604071903004641E-2</v>
      </c>
      <c r="G439" s="22">
        <f t="shared" si="112"/>
        <v>1.4348517720060405E-2</v>
      </c>
      <c r="H439" s="22">
        <f>'US Data'!B439</f>
        <v>4.2016806722688926E-3</v>
      </c>
      <c r="I439" s="23">
        <f>IF(CPI_Downloader!B437="","",CPI_Downloader!B437)</f>
        <v>12.1</v>
      </c>
      <c r="J439" s="23" t="str">
        <f>IF(CPI_Downloader!C437="","",CPI_Downloader!C437)</f>
        <v/>
      </c>
      <c r="K439" s="30"/>
      <c r="L439" s="48">
        <f t="shared" si="102"/>
        <v>17989</v>
      </c>
      <c r="M439" s="25" t="str">
        <f t="shared" si="107"/>
        <v/>
      </c>
      <c r="N439" s="25" t="str">
        <f t="shared" si="105"/>
        <v/>
      </c>
      <c r="O439" s="25" t="str">
        <f t="shared" si="110"/>
        <v/>
      </c>
      <c r="P439" s="25" t="str">
        <f t="shared" si="100"/>
        <v/>
      </c>
      <c r="Q439" s="25" t="str">
        <f t="shared" si="97"/>
        <v/>
      </c>
      <c r="R439" s="25" t="str">
        <f t="shared" si="113"/>
        <v/>
      </c>
      <c r="S439" s="52" t="str">
        <f>IFERROR(('US Data'!M439),"")</f>
        <v/>
      </c>
      <c r="T439" s="26" t="str">
        <f>IF(CPI_Downloader!D437="","",CPI_Downloader!D437)</f>
        <v/>
      </c>
      <c r="U439" s="26" t="str">
        <f>IF(CPI_Downloader!E437="","",CPI_Downloader!E437)</f>
        <v/>
      </c>
      <c r="W439" s="48">
        <f t="shared" si="103"/>
        <v>17989</v>
      </c>
      <c r="X439" s="31" t="str">
        <f t="shared" si="108"/>
        <v/>
      </c>
      <c r="Y439" s="31" t="str">
        <f t="shared" si="111"/>
        <v/>
      </c>
      <c r="Z439" s="31" t="str">
        <f t="shared" si="101"/>
        <v/>
      </c>
      <c r="AA439" s="31" t="str">
        <f t="shared" si="98"/>
        <v/>
      </c>
      <c r="AB439" s="31" t="str">
        <f t="shared" si="114"/>
        <v/>
      </c>
      <c r="AC439" s="38" t="str">
        <f>IF(CPI_Downloader!F437="","",CPI_Downloader!F437)</f>
        <v/>
      </c>
    </row>
    <row r="440" spans="1:29" ht="12.75" customHeight="1" x14ac:dyDescent="0.2">
      <c r="A440" s="21">
        <f>IF(CPI_Downloader!A438="","",CPI_Downloader!A438)</f>
        <v>18019</v>
      </c>
      <c r="B440" s="22">
        <f t="shared" si="106"/>
        <v>4.31034482758621E-2</v>
      </c>
      <c r="C440" s="22" t="str">
        <f t="shared" si="104"/>
        <v/>
      </c>
      <c r="D440" s="22">
        <f t="shared" si="109"/>
        <v>9.5634874718192986E-2</v>
      </c>
      <c r="E440" s="22">
        <f t="shared" si="99"/>
        <v>5.8641209320438037E-2</v>
      </c>
      <c r="F440" s="22">
        <f t="shared" si="96"/>
        <v>4.7604071903004641E-2</v>
      </c>
      <c r="G440" s="22">
        <f t="shared" si="112"/>
        <v>1.3794374815802701E-2</v>
      </c>
      <c r="H440" s="22">
        <f>'US Data'!B440</f>
        <v>-4.1841004184099972E-3</v>
      </c>
      <c r="I440" s="23">
        <f>IF(CPI_Downloader!B438="","",CPI_Downloader!B438)</f>
        <v>12.1</v>
      </c>
      <c r="J440" s="23" t="str">
        <f>IF(CPI_Downloader!C438="","",CPI_Downloader!C438)</f>
        <v/>
      </c>
      <c r="K440" s="30"/>
      <c r="L440" s="48">
        <f t="shared" si="102"/>
        <v>18019</v>
      </c>
      <c r="M440" s="25" t="str">
        <f t="shared" si="107"/>
        <v/>
      </c>
      <c r="N440" s="25" t="str">
        <f t="shared" si="105"/>
        <v/>
      </c>
      <c r="O440" s="25" t="str">
        <f t="shared" si="110"/>
        <v/>
      </c>
      <c r="P440" s="25" t="str">
        <f t="shared" si="100"/>
        <v/>
      </c>
      <c r="Q440" s="25" t="str">
        <f t="shared" si="97"/>
        <v/>
      </c>
      <c r="R440" s="25" t="str">
        <f t="shared" si="113"/>
        <v/>
      </c>
      <c r="S440" s="52" t="str">
        <f>IFERROR(('US Data'!M440),"")</f>
        <v/>
      </c>
      <c r="T440" s="26" t="str">
        <f>IF(CPI_Downloader!D438="","",CPI_Downloader!D438)</f>
        <v/>
      </c>
      <c r="U440" s="26" t="str">
        <f>IF(CPI_Downloader!E438="","",CPI_Downloader!E438)</f>
        <v/>
      </c>
      <c r="W440" s="48">
        <f t="shared" si="103"/>
        <v>18019</v>
      </c>
      <c r="X440" s="31" t="str">
        <f t="shared" si="108"/>
        <v/>
      </c>
      <c r="Y440" s="31" t="str">
        <f t="shared" si="111"/>
        <v/>
      </c>
      <c r="Z440" s="31" t="str">
        <f t="shared" si="101"/>
        <v/>
      </c>
      <c r="AA440" s="31" t="str">
        <f t="shared" si="98"/>
        <v/>
      </c>
      <c r="AB440" s="31" t="str">
        <f t="shared" si="114"/>
        <v/>
      </c>
      <c r="AC440" s="38" t="str">
        <f>IF(CPI_Downloader!F438="","",CPI_Downloader!F438)</f>
        <v/>
      </c>
    </row>
    <row r="441" spans="1:29" ht="12.75" customHeight="1" x14ac:dyDescent="0.2">
      <c r="A441" s="21">
        <f>IF(CPI_Downloader!A439="","",CPI_Downloader!A439)</f>
        <v>18050</v>
      </c>
      <c r="B441" s="22">
        <f t="shared" si="106"/>
        <v>2.5423728813559254E-2</v>
      </c>
      <c r="C441" s="22" t="str">
        <f t="shared" si="104"/>
        <v/>
      </c>
      <c r="D441" s="22">
        <f t="shared" si="109"/>
        <v>8.7808644166906369E-2</v>
      </c>
      <c r="E441" s="22">
        <f t="shared" si="99"/>
        <v>5.8641209320438037E-2</v>
      </c>
      <c r="F441" s="22">
        <f t="shared" si="96"/>
        <v>4.7604071903004641E-2</v>
      </c>
      <c r="G441" s="22">
        <f t="shared" si="112"/>
        <v>1.3794374815802701E-2</v>
      </c>
      <c r="H441" s="22">
        <f>'US Data'!B441</f>
        <v>-8.2987551867220732E-3</v>
      </c>
      <c r="I441" s="23">
        <f>IF(CPI_Downloader!B439="","",CPI_Downloader!B439)</f>
        <v>12.1</v>
      </c>
      <c r="J441" s="23" t="str">
        <f>IF(CPI_Downloader!C439="","",CPI_Downloader!C439)</f>
        <v/>
      </c>
      <c r="K441" s="30"/>
      <c r="L441" s="48">
        <f t="shared" si="102"/>
        <v>18050</v>
      </c>
      <c r="M441" s="25" t="str">
        <f t="shared" si="107"/>
        <v/>
      </c>
      <c r="N441" s="25" t="str">
        <f t="shared" si="105"/>
        <v/>
      </c>
      <c r="O441" s="25" t="str">
        <f t="shared" si="110"/>
        <v/>
      </c>
      <c r="P441" s="25" t="str">
        <f t="shared" si="100"/>
        <v/>
      </c>
      <c r="Q441" s="25" t="str">
        <f t="shared" si="97"/>
        <v/>
      </c>
      <c r="R441" s="25" t="str">
        <f t="shared" si="113"/>
        <v/>
      </c>
      <c r="S441" s="52" t="str">
        <f>IFERROR(('US Data'!M441),"")</f>
        <v/>
      </c>
      <c r="T441" s="26" t="str">
        <f>IF(CPI_Downloader!D439="","",CPI_Downloader!D439)</f>
        <v/>
      </c>
      <c r="U441" s="26" t="str">
        <f>IF(CPI_Downloader!E439="","",CPI_Downloader!E439)</f>
        <v/>
      </c>
      <c r="W441" s="48">
        <f t="shared" si="103"/>
        <v>18050</v>
      </c>
      <c r="X441" s="31" t="str">
        <f t="shared" si="108"/>
        <v/>
      </c>
      <c r="Y441" s="31" t="str">
        <f t="shared" si="111"/>
        <v/>
      </c>
      <c r="Z441" s="31" t="str">
        <f t="shared" si="101"/>
        <v/>
      </c>
      <c r="AA441" s="31" t="str">
        <f t="shared" si="98"/>
        <v/>
      </c>
      <c r="AB441" s="31" t="str">
        <f t="shared" si="114"/>
        <v/>
      </c>
      <c r="AC441" s="38" t="str">
        <f>IF(CPI_Downloader!F439="","",CPI_Downloader!F439)</f>
        <v/>
      </c>
    </row>
    <row r="442" spans="1:29" ht="12.75" customHeight="1" x14ac:dyDescent="0.2">
      <c r="A442" s="21">
        <f>IF(CPI_Downloader!A440="","",CPI_Downloader!A440)</f>
        <v>18080</v>
      </c>
      <c r="B442" s="22">
        <f t="shared" si="106"/>
        <v>2.5423728813559254E-2</v>
      </c>
      <c r="C442" s="22" t="str">
        <f t="shared" si="104"/>
        <v/>
      </c>
      <c r="D442" s="22">
        <f t="shared" si="109"/>
        <v>8.3978300323569677E-2</v>
      </c>
      <c r="E442" s="22">
        <f t="shared" si="99"/>
        <v>5.8641209320438037E-2</v>
      </c>
      <c r="F442" s="22">
        <f t="shared" si="96"/>
        <v>4.7604071903004641E-2</v>
      </c>
      <c r="G442" s="22">
        <f t="shared" si="112"/>
        <v>1.3794374815802701E-2</v>
      </c>
      <c r="H442" s="22">
        <f>'US Data'!B442</f>
        <v>-2.8688524590163911E-2</v>
      </c>
      <c r="I442" s="23">
        <f>IF(CPI_Downloader!B440="","",CPI_Downloader!B440)</f>
        <v>12.1</v>
      </c>
      <c r="J442" s="23" t="str">
        <f>IF(CPI_Downloader!C440="","",CPI_Downloader!C440)</f>
        <v/>
      </c>
      <c r="K442" s="30"/>
      <c r="L442" s="48">
        <f t="shared" si="102"/>
        <v>18080</v>
      </c>
      <c r="M442" s="25" t="str">
        <f t="shared" si="107"/>
        <v/>
      </c>
      <c r="N442" s="25" t="str">
        <f t="shared" si="105"/>
        <v/>
      </c>
      <c r="O442" s="25" t="str">
        <f t="shared" si="110"/>
        <v/>
      </c>
      <c r="P442" s="25" t="str">
        <f t="shared" si="100"/>
        <v/>
      </c>
      <c r="Q442" s="25" t="str">
        <f t="shared" si="97"/>
        <v/>
      </c>
      <c r="R442" s="25" t="str">
        <f t="shared" si="113"/>
        <v/>
      </c>
      <c r="S442" s="52" t="str">
        <f>IFERROR(('US Data'!M442),"")</f>
        <v/>
      </c>
      <c r="T442" s="26" t="str">
        <f>IF(CPI_Downloader!D440="","",CPI_Downloader!D440)</f>
        <v/>
      </c>
      <c r="U442" s="26" t="str">
        <f>IF(CPI_Downloader!E440="","",CPI_Downloader!E440)</f>
        <v/>
      </c>
      <c r="W442" s="48">
        <f t="shared" si="103"/>
        <v>18080</v>
      </c>
      <c r="X442" s="31" t="str">
        <f t="shared" si="108"/>
        <v/>
      </c>
      <c r="Y442" s="31" t="str">
        <f t="shared" si="111"/>
        <v/>
      </c>
      <c r="Z442" s="31" t="str">
        <f t="shared" si="101"/>
        <v/>
      </c>
      <c r="AA442" s="31" t="str">
        <f t="shared" si="98"/>
        <v/>
      </c>
      <c r="AB442" s="31" t="str">
        <f t="shared" si="114"/>
        <v/>
      </c>
      <c r="AC442" s="38" t="str">
        <f>IF(CPI_Downloader!F440="","",CPI_Downloader!F440)</f>
        <v/>
      </c>
    </row>
    <row r="443" spans="1:29" ht="12.75" customHeight="1" x14ac:dyDescent="0.2">
      <c r="A443" s="21">
        <f>IF(CPI_Downloader!A441="","",CPI_Downloader!A441)</f>
        <v>18111</v>
      </c>
      <c r="B443" s="22">
        <f t="shared" si="106"/>
        <v>2.5210084033613356E-2</v>
      </c>
      <c r="C443" s="22" t="str">
        <f t="shared" si="104"/>
        <v/>
      </c>
      <c r="D443" s="22">
        <f t="shared" si="109"/>
        <v>8.3168942840167182E-2</v>
      </c>
      <c r="E443" s="22">
        <f t="shared" si="99"/>
        <v>6.038527349032452E-2</v>
      </c>
      <c r="F443" s="22">
        <f t="shared" si="96"/>
        <v>4.8466657270637814E-2</v>
      </c>
      <c r="G443" s="22">
        <f t="shared" si="112"/>
        <v>1.4211662358358801E-2</v>
      </c>
      <c r="H443" s="22">
        <f>'US Data'!B443</f>
        <v>-2.8571428571428581E-2</v>
      </c>
      <c r="I443" s="23">
        <f>IF(CPI_Downloader!B441="","",CPI_Downloader!B441)</f>
        <v>12.2</v>
      </c>
      <c r="J443" s="23" t="str">
        <f>IF(CPI_Downloader!C441="","",CPI_Downloader!C441)</f>
        <v/>
      </c>
      <c r="K443" s="30"/>
      <c r="L443" s="48">
        <f t="shared" si="102"/>
        <v>18111</v>
      </c>
      <c r="M443" s="25" t="str">
        <f t="shared" si="107"/>
        <v/>
      </c>
      <c r="N443" s="25" t="str">
        <f t="shared" si="105"/>
        <v/>
      </c>
      <c r="O443" s="25" t="str">
        <f t="shared" si="110"/>
        <v/>
      </c>
      <c r="P443" s="25" t="str">
        <f t="shared" si="100"/>
        <v/>
      </c>
      <c r="Q443" s="25" t="str">
        <f t="shared" si="97"/>
        <v/>
      </c>
      <c r="R443" s="25" t="str">
        <f t="shared" si="113"/>
        <v/>
      </c>
      <c r="S443" s="52" t="str">
        <f>IFERROR(('US Data'!M443),"")</f>
        <v/>
      </c>
      <c r="T443" s="26" t="str">
        <f>IF(CPI_Downloader!D441="","",CPI_Downloader!D441)</f>
        <v/>
      </c>
      <c r="U443" s="26" t="str">
        <f>IF(CPI_Downloader!E441="","",CPI_Downloader!E441)</f>
        <v/>
      </c>
      <c r="W443" s="48">
        <f t="shared" si="103"/>
        <v>18111</v>
      </c>
      <c r="X443" s="31" t="str">
        <f t="shared" si="108"/>
        <v/>
      </c>
      <c r="Y443" s="31" t="str">
        <f t="shared" si="111"/>
        <v/>
      </c>
      <c r="Z443" s="31" t="str">
        <f t="shared" si="101"/>
        <v/>
      </c>
      <c r="AA443" s="31" t="str">
        <f t="shared" si="98"/>
        <v/>
      </c>
      <c r="AB443" s="31" t="str">
        <f t="shared" si="114"/>
        <v/>
      </c>
      <c r="AC443" s="38" t="str">
        <f>IF(CPI_Downloader!F441="","",CPI_Downloader!F441)</f>
        <v/>
      </c>
    </row>
    <row r="444" spans="1:29" ht="12.75" customHeight="1" x14ac:dyDescent="0.2">
      <c r="A444" s="21">
        <f>IF(CPI_Downloader!A442="","",CPI_Downloader!A442)</f>
        <v>18142</v>
      </c>
      <c r="B444" s="22">
        <f t="shared" si="106"/>
        <v>8.2644628099173278E-3</v>
      </c>
      <c r="C444" s="22" t="str">
        <f t="shared" si="104"/>
        <v/>
      </c>
      <c r="D444" s="22">
        <f t="shared" si="109"/>
        <v>8.3168942840167182E-2</v>
      </c>
      <c r="E444" s="22">
        <f t="shared" si="99"/>
        <v>6.038527349032452E-2</v>
      </c>
      <c r="F444" s="22">
        <f t="shared" ref="F444:F507" si="115">IFERROR(((I444/I324)^(1/10)-1),"")</f>
        <v>4.8466657270637814E-2</v>
      </c>
      <c r="G444" s="22">
        <f t="shared" si="112"/>
        <v>1.4211662358358801E-2</v>
      </c>
      <c r="H444" s="22">
        <f>'US Data'!B444</f>
        <v>-2.4489795918367419E-2</v>
      </c>
      <c r="I444" s="23">
        <f>IF(CPI_Downloader!B442="","",CPI_Downloader!B442)</f>
        <v>12.2</v>
      </c>
      <c r="J444" s="23" t="str">
        <f>IF(CPI_Downloader!C442="","",CPI_Downloader!C442)</f>
        <v/>
      </c>
      <c r="K444" s="30"/>
      <c r="L444" s="48">
        <f t="shared" si="102"/>
        <v>18142</v>
      </c>
      <c r="M444" s="25" t="str">
        <f t="shared" si="107"/>
        <v/>
      </c>
      <c r="N444" s="25" t="str">
        <f t="shared" si="105"/>
        <v/>
      </c>
      <c r="O444" s="25" t="str">
        <f t="shared" si="110"/>
        <v/>
      </c>
      <c r="P444" s="25" t="str">
        <f t="shared" si="100"/>
        <v/>
      </c>
      <c r="Q444" s="25" t="str">
        <f t="shared" ref="Q444:Q507" si="116">IFERROR(((T444/T324)^(1/10)-1),"")</f>
        <v/>
      </c>
      <c r="R444" s="25" t="str">
        <f t="shared" si="113"/>
        <v/>
      </c>
      <c r="S444" s="52" t="str">
        <f>IFERROR(('US Data'!M444),"")</f>
        <v/>
      </c>
      <c r="T444" s="26" t="str">
        <f>IF(CPI_Downloader!D442="","",CPI_Downloader!D442)</f>
        <v/>
      </c>
      <c r="U444" s="26" t="str">
        <f>IF(CPI_Downloader!E442="","",CPI_Downloader!E442)</f>
        <v/>
      </c>
      <c r="W444" s="48">
        <f t="shared" si="103"/>
        <v>18142</v>
      </c>
      <c r="X444" s="31" t="str">
        <f t="shared" si="108"/>
        <v/>
      </c>
      <c r="Y444" s="31" t="str">
        <f t="shared" si="111"/>
        <v/>
      </c>
      <c r="Z444" s="31" t="str">
        <f t="shared" si="101"/>
        <v/>
      </c>
      <c r="AA444" s="31" t="str">
        <f t="shared" ref="AA444:AA507" si="117">IFERROR(((AC444/AC324)^(1/10)-1),"")</f>
        <v/>
      </c>
      <c r="AB444" s="31" t="str">
        <f t="shared" si="114"/>
        <v/>
      </c>
      <c r="AC444" s="38" t="str">
        <f>IF(CPI_Downloader!F442="","",CPI_Downloader!F442)</f>
        <v/>
      </c>
    </row>
    <row r="445" spans="1:29" ht="12.75" customHeight="1" x14ac:dyDescent="0.2">
      <c r="A445" s="21">
        <f>IF(CPI_Downloader!A443="","",CPI_Downloader!A443)</f>
        <v>18172</v>
      </c>
      <c r="B445" s="22">
        <f t="shared" si="106"/>
        <v>1.6528925619834878E-2</v>
      </c>
      <c r="C445" s="22" t="str">
        <f t="shared" si="104"/>
        <v/>
      </c>
      <c r="D445" s="22">
        <f t="shared" si="109"/>
        <v>8.2375099041484212E-2</v>
      </c>
      <c r="E445" s="22">
        <f t="shared" si="99"/>
        <v>6.2117938410580331E-2</v>
      </c>
      <c r="F445" s="22">
        <f t="shared" si="115"/>
        <v>4.6600772299310922E-2</v>
      </c>
      <c r="G445" s="22">
        <f t="shared" si="112"/>
        <v>1.4077409627762494E-2</v>
      </c>
      <c r="H445" s="22">
        <f>'US Data'!B445</f>
        <v>-2.8688524590163911E-2</v>
      </c>
      <c r="I445" s="23">
        <f>IF(CPI_Downloader!B443="","",CPI_Downloader!B443)</f>
        <v>12.3</v>
      </c>
      <c r="J445" s="23" t="str">
        <f>IF(CPI_Downloader!C443="","",CPI_Downloader!C443)</f>
        <v/>
      </c>
      <c r="K445" s="30"/>
      <c r="L445" s="48">
        <f t="shared" si="102"/>
        <v>18172</v>
      </c>
      <c r="M445" s="25" t="str">
        <f t="shared" si="107"/>
        <v/>
      </c>
      <c r="N445" s="25" t="str">
        <f t="shared" si="105"/>
        <v/>
      </c>
      <c r="O445" s="25" t="str">
        <f t="shared" si="110"/>
        <v/>
      </c>
      <c r="P445" s="25" t="str">
        <f t="shared" si="100"/>
        <v/>
      </c>
      <c r="Q445" s="25" t="str">
        <f t="shared" si="116"/>
        <v/>
      </c>
      <c r="R445" s="25" t="str">
        <f t="shared" si="113"/>
        <v/>
      </c>
      <c r="S445" s="52" t="str">
        <f>IFERROR(('US Data'!M445),"")</f>
        <v/>
      </c>
      <c r="T445" s="26" t="str">
        <f>IF(CPI_Downloader!D443="","",CPI_Downloader!D443)</f>
        <v/>
      </c>
      <c r="U445" s="26" t="str">
        <f>IF(CPI_Downloader!E443="","",CPI_Downloader!E443)</f>
        <v/>
      </c>
      <c r="W445" s="48">
        <f t="shared" si="103"/>
        <v>18172</v>
      </c>
      <c r="X445" s="31" t="str">
        <f t="shared" si="108"/>
        <v/>
      </c>
      <c r="Y445" s="31" t="str">
        <f t="shared" si="111"/>
        <v/>
      </c>
      <c r="Z445" s="31" t="str">
        <f t="shared" si="101"/>
        <v/>
      </c>
      <c r="AA445" s="31" t="str">
        <f t="shared" si="117"/>
        <v/>
      </c>
      <c r="AB445" s="31" t="str">
        <f t="shared" si="114"/>
        <v/>
      </c>
      <c r="AC445" s="38" t="str">
        <f>IF(CPI_Downloader!F443="","",CPI_Downloader!F443)</f>
        <v/>
      </c>
    </row>
    <row r="446" spans="1:29" ht="12.75" customHeight="1" x14ac:dyDescent="0.2">
      <c r="A446" s="21">
        <f>IF(CPI_Downloader!A444="","",CPI_Downloader!A444)</f>
        <v>18203</v>
      </c>
      <c r="B446" s="22">
        <f t="shared" si="106"/>
        <v>1.6528925619834878E-2</v>
      </c>
      <c r="C446" s="22" t="str">
        <f t="shared" si="104"/>
        <v/>
      </c>
      <c r="D446" s="22">
        <f t="shared" si="109"/>
        <v>8.2375099041484212E-2</v>
      </c>
      <c r="E446" s="22">
        <f t="shared" si="99"/>
        <v>6.2117938410580331E-2</v>
      </c>
      <c r="F446" s="22">
        <f t="shared" si="115"/>
        <v>4.6600772299310922E-2</v>
      </c>
      <c r="G446" s="22">
        <f t="shared" si="112"/>
        <v>1.4077409627762494E-2</v>
      </c>
      <c r="H446" s="22">
        <f>'US Data'!B446</f>
        <v>-1.6528925619834656E-2</v>
      </c>
      <c r="I446" s="23">
        <f>IF(CPI_Downloader!B444="","",CPI_Downloader!B444)</f>
        <v>12.3</v>
      </c>
      <c r="J446" s="23" t="str">
        <f>IF(CPI_Downloader!C444="","",CPI_Downloader!C444)</f>
        <v/>
      </c>
      <c r="K446" s="30"/>
      <c r="L446" s="48">
        <f t="shared" si="102"/>
        <v>18203</v>
      </c>
      <c r="M446" s="25" t="str">
        <f t="shared" si="107"/>
        <v/>
      </c>
      <c r="N446" s="25" t="str">
        <f t="shared" si="105"/>
        <v/>
      </c>
      <c r="O446" s="25" t="str">
        <f t="shared" si="110"/>
        <v/>
      </c>
      <c r="P446" s="25" t="str">
        <f t="shared" si="100"/>
        <v/>
      </c>
      <c r="Q446" s="25" t="str">
        <f t="shared" si="116"/>
        <v/>
      </c>
      <c r="R446" s="25" t="str">
        <f t="shared" si="113"/>
        <v/>
      </c>
      <c r="S446" s="52" t="str">
        <f>IFERROR(('US Data'!M446),"")</f>
        <v/>
      </c>
      <c r="T446" s="26" t="str">
        <f>IF(CPI_Downloader!D444="","",CPI_Downloader!D444)</f>
        <v/>
      </c>
      <c r="U446" s="26" t="str">
        <f>IF(CPI_Downloader!E444="","",CPI_Downloader!E444)</f>
        <v/>
      </c>
      <c r="W446" s="48">
        <f t="shared" si="103"/>
        <v>18203</v>
      </c>
      <c r="X446" s="31" t="str">
        <f t="shared" si="108"/>
        <v/>
      </c>
      <c r="Y446" s="31" t="str">
        <f t="shared" si="111"/>
        <v/>
      </c>
      <c r="Z446" s="31" t="str">
        <f t="shared" si="101"/>
        <v/>
      </c>
      <c r="AA446" s="31" t="str">
        <f t="shared" si="117"/>
        <v/>
      </c>
      <c r="AB446" s="31" t="str">
        <f t="shared" si="114"/>
        <v/>
      </c>
      <c r="AC446" s="38" t="str">
        <f>IF(CPI_Downloader!F444="","",CPI_Downloader!F444)</f>
        <v/>
      </c>
    </row>
    <row r="447" spans="1:29" ht="12.75" customHeight="1" x14ac:dyDescent="0.2">
      <c r="A447" s="21">
        <f>IF(CPI_Downloader!A445="","",CPI_Downloader!A445)</f>
        <v>18233</v>
      </c>
      <c r="B447" s="22">
        <f t="shared" si="106"/>
        <v>8.2644628099173278E-3</v>
      </c>
      <c r="C447" s="22" t="str">
        <f t="shared" si="104"/>
        <v/>
      </c>
      <c r="D447" s="22">
        <f t="shared" si="109"/>
        <v>7.943384786032226E-2</v>
      </c>
      <c r="E447" s="22">
        <f t="shared" si="99"/>
        <v>6.2731281549329498E-2</v>
      </c>
      <c r="F447" s="22">
        <f t="shared" si="115"/>
        <v>4.5746748207988519E-2</v>
      </c>
      <c r="G447" s="22">
        <f t="shared" si="112"/>
        <v>1.3121656303328511E-2</v>
      </c>
      <c r="H447" s="22">
        <f>'US Data'!B447</f>
        <v>-2.0746887966805017E-2</v>
      </c>
      <c r="I447" s="23">
        <f>IF(CPI_Downloader!B445="","",CPI_Downloader!B445)</f>
        <v>12.2</v>
      </c>
      <c r="J447" s="23" t="str">
        <f>IF(CPI_Downloader!C445="","",CPI_Downloader!C445)</f>
        <v/>
      </c>
      <c r="K447" s="30"/>
      <c r="L447" s="48">
        <f t="shared" si="102"/>
        <v>18233</v>
      </c>
      <c r="M447" s="25" t="str">
        <f t="shared" si="107"/>
        <v/>
      </c>
      <c r="N447" s="25" t="str">
        <f t="shared" si="105"/>
        <v/>
      </c>
      <c r="O447" s="25" t="str">
        <f t="shared" si="110"/>
        <v/>
      </c>
      <c r="P447" s="25" t="str">
        <f t="shared" si="100"/>
        <v/>
      </c>
      <c r="Q447" s="25" t="str">
        <f t="shared" si="116"/>
        <v/>
      </c>
      <c r="R447" s="25" t="str">
        <f t="shared" si="113"/>
        <v/>
      </c>
      <c r="S447" s="52" t="str">
        <f>IFERROR(('US Data'!M447),"")</f>
        <v/>
      </c>
      <c r="T447" s="26" t="str">
        <f>IF(CPI_Downloader!D445="","",CPI_Downloader!D445)</f>
        <v/>
      </c>
      <c r="U447" s="26" t="str">
        <f>IF(CPI_Downloader!E445="","",CPI_Downloader!E445)</f>
        <v/>
      </c>
      <c r="W447" s="48">
        <f t="shared" si="103"/>
        <v>18233</v>
      </c>
      <c r="X447" s="31" t="str">
        <f t="shared" si="108"/>
        <v/>
      </c>
      <c r="Y447" s="31" t="str">
        <f t="shared" si="111"/>
        <v/>
      </c>
      <c r="Z447" s="31" t="str">
        <f t="shared" si="101"/>
        <v/>
      </c>
      <c r="AA447" s="31" t="str">
        <f t="shared" si="117"/>
        <v/>
      </c>
      <c r="AB447" s="31" t="str">
        <f t="shared" si="114"/>
        <v/>
      </c>
      <c r="AC447" s="38" t="str">
        <f>IF(CPI_Downloader!F445="","",CPI_Downloader!F445)</f>
        <v/>
      </c>
    </row>
    <row r="448" spans="1:29" ht="12.75" customHeight="1" x14ac:dyDescent="0.2">
      <c r="A448" s="21">
        <f>IF(CPI_Downloader!A446="","",CPI_Downloader!A446)</f>
        <v>18264</v>
      </c>
      <c r="B448" s="22">
        <f t="shared" si="106"/>
        <v>0</v>
      </c>
      <c r="C448" s="22" t="str">
        <f t="shared" si="104"/>
        <v/>
      </c>
      <c r="D448" s="22">
        <f t="shared" si="109"/>
        <v>7.6476480033257355E-2</v>
      </c>
      <c r="E448" s="22">
        <f t="shared" ref="E448:E511" si="118">IFERROR(((I448/I388)^(1/5)-1),"")</f>
        <v>6.0983358792662923E-2</v>
      </c>
      <c r="F448" s="22">
        <f t="shared" si="115"/>
        <v>4.4886400540278704E-2</v>
      </c>
      <c r="G448" s="22">
        <f t="shared" si="112"/>
        <v>1.2704817233181842E-2</v>
      </c>
      <c r="H448" s="22">
        <f>'US Data'!B448</f>
        <v>-2.083333333333337E-2</v>
      </c>
      <c r="I448" s="23">
        <f>IF(CPI_Downloader!B446="","",CPI_Downloader!B446)</f>
        <v>12.1</v>
      </c>
      <c r="J448" s="23" t="str">
        <f>IF(CPI_Downloader!C446="","",CPI_Downloader!C446)</f>
        <v/>
      </c>
      <c r="K448" s="30"/>
      <c r="L448" s="48">
        <f t="shared" si="102"/>
        <v>18264</v>
      </c>
      <c r="M448" s="25" t="str">
        <f t="shared" si="107"/>
        <v/>
      </c>
      <c r="N448" s="25" t="str">
        <f t="shared" si="105"/>
        <v/>
      </c>
      <c r="O448" s="25" t="str">
        <f t="shared" si="110"/>
        <v/>
      </c>
      <c r="P448" s="25" t="str">
        <f t="shared" ref="P448:P511" si="119">IFERROR(((T448/T388)^(1/5)-1),"")</f>
        <v/>
      </c>
      <c r="Q448" s="25" t="str">
        <f t="shared" si="116"/>
        <v/>
      </c>
      <c r="R448" s="25" t="str">
        <f t="shared" si="113"/>
        <v/>
      </c>
      <c r="S448" s="52" t="str">
        <f>IFERROR(('US Data'!M448),"")</f>
        <v/>
      </c>
      <c r="T448" s="26" t="str">
        <f>IF(CPI_Downloader!D446="","",CPI_Downloader!D446)</f>
        <v/>
      </c>
      <c r="U448" s="26" t="str">
        <f>IF(CPI_Downloader!E446="","",CPI_Downloader!E446)</f>
        <v/>
      </c>
      <c r="W448" s="48">
        <f t="shared" si="103"/>
        <v>18264</v>
      </c>
      <c r="X448" s="31" t="str">
        <f t="shared" si="108"/>
        <v/>
      </c>
      <c r="Y448" s="31" t="str">
        <f t="shared" si="111"/>
        <v/>
      </c>
      <c r="Z448" s="31" t="str">
        <f t="shared" ref="Z448:Z511" si="120">IFERROR(((AC448/AC388)^(1/5)-1),"")</f>
        <v/>
      </c>
      <c r="AA448" s="31" t="str">
        <f t="shared" si="117"/>
        <v/>
      </c>
      <c r="AB448" s="31" t="str">
        <f t="shared" si="114"/>
        <v/>
      </c>
      <c r="AC448" s="38" t="str">
        <f>IF(CPI_Downloader!F446="","",CPI_Downloader!F446)</f>
        <v/>
      </c>
    </row>
    <row r="449" spans="1:29" ht="12.75" customHeight="1" x14ac:dyDescent="0.2">
      <c r="A449" s="21">
        <f>IF(CPI_Downloader!A447="","",CPI_Downloader!A447)</f>
        <v>18295</v>
      </c>
      <c r="B449" s="22">
        <f t="shared" si="106"/>
        <v>8.2644628099173278E-3</v>
      </c>
      <c r="C449" s="22" t="str">
        <f t="shared" si="104"/>
        <v/>
      </c>
      <c r="D449" s="22">
        <f t="shared" si="109"/>
        <v>7.943384786032226E-2</v>
      </c>
      <c r="E449" s="22">
        <f t="shared" si="118"/>
        <v>6.038527349032452E-2</v>
      </c>
      <c r="F449" s="22">
        <f t="shared" si="115"/>
        <v>4.5746748207988519E-2</v>
      </c>
      <c r="G449" s="22">
        <f t="shared" si="112"/>
        <v>1.3121656303328511E-2</v>
      </c>
      <c r="H449" s="22">
        <f>'US Data'!B449</f>
        <v>-1.2605042016806789E-2</v>
      </c>
      <c r="I449" s="23">
        <f>IF(CPI_Downloader!B447="","",CPI_Downloader!B447)</f>
        <v>12.2</v>
      </c>
      <c r="J449" s="23" t="str">
        <f>IF(CPI_Downloader!C447="","",CPI_Downloader!C447)</f>
        <v/>
      </c>
      <c r="K449" s="30"/>
      <c r="L449" s="48">
        <f t="shared" si="102"/>
        <v>18295</v>
      </c>
      <c r="M449" s="25" t="str">
        <f t="shared" si="107"/>
        <v/>
      </c>
      <c r="N449" s="25" t="str">
        <f t="shared" si="105"/>
        <v/>
      </c>
      <c r="O449" s="25" t="str">
        <f t="shared" si="110"/>
        <v/>
      </c>
      <c r="P449" s="25" t="str">
        <f t="shared" si="119"/>
        <v/>
      </c>
      <c r="Q449" s="25" t="str">
        <f t="shared" si="116"/>
        <v/>
      </c>
      <c r="R449" s="25" t="str">
        <f t="shared" si="113"/>
        <v/>
      </c>
      <c r="S449" s="52" t="str">
        <f>IFERROR(('US Data'!M449),"")</f>
        <v/>
      </c>
      <c r="T449" s="26" t="str">
        <f>IF(CPI_Downloader!D447="","",CPI_Downloader!D447)</f>
        <v/>
      </c>
      <c r="U449" s="26" t="str">
        <f>IF(CPI_Downloader!E447="","",CPI_Downloader!E447)</f>
        <v/>
      </c>
      <c r="W449" s="48">
        <f t="shared" si="103"/>
        <v>18295</v>
      </c>
      <c r="X449" s="31" t="str">
        <f t="shared" si="108"/>
        <v/>
      </c>
      <c r="Y449" s="31" t="str">
        <f t="shared" si="111"/>
        <v/>
      </c>
      <c r="Z449" s="31" t="str">
        <f t="shared" si="120"/>
        <v/>
      </c>
      <c r="AA449" s="31" t="str">
        <f t="shared" si="117"/>
        <v/>
      </c>
      <c r="AB449" s="31" t="str">
        <f t="shared" si="114"/>
        <v/>
      </c>
      <c r="AC449" s="38" t="str">
        <f>IF(CPI_Downloader!F447="","",CPI_Downloader!F447)</f>
        <v/>
      </c>
    </row>
    <row r="450" spans="1:29" ht="12.75" customHeight="1" x14ac:dyDescent="0.2">
      <c r="A450" s="21">
        <f>IF(CPI_Downloader!A448="","",CPI_Downloader!A448)</f>
        <v>18323</v>
      </c>
      <c r="B450" s="22">
        <f t="shared" si="106"/>
        <v>1.6528925619834878E-2</v>
      </c>
      <c r="C450" s="22" t="str">
        <f t="shared" si="104"/>
        <v/>
      </c>
      <c r="D450" s="22">
        <f t="shared" si="109"/>
        <v>7.8680957339111846E-2</v>
      </c>
      <c r="E450" s="22">
        <f t="shared" si="118"/>
        <v>6.2117938410580331E-2</v>
      </c>
      <c r="F450" s="22">
        <f t="shared" si="115"/>
        <v>4.5268353743517897E-2</v>
      </c>
      <c r="G450" s="22">
        <f t="shared" si="112"/>
        <v>1.4077409627762494E-2</v>
      </c>
      <c r="H450" s="22">
        <f>'US Data'!B450</f>
        <v>-8.4033613445377853E-3</v>
      </c>
      <c r="I450" s="23">
        <f>IF(CPI_Downloader!B448="","",CPI_Downloader!B448)</f>
        <v>12.3</v>
      </c>
      <c r="J450" s="23" t="str">
        <f>IF(CPI_Downloader!C448="","",CPI_Downloader!C448)</f>
        <v/>
      </c>
      <c r="K450" s="30"/>
      <c r="L450" s="48">
        <f t="shared" si="102"/>
        <v>18323</v>
      </c>
      <c r="M450" s="25" t="str">
        <f t="shared" si="107"/>
        <v/>
      </c>
      <c r="N450" s="25" t="str">
        <f t="shared" si="105"/>
        <v/>
      </c>
      <c r="O450" s="25" t="str">
        <f t="shared" si="110"/>
        <v/>
      </c>
      <c r="P450" s="25" t="str">
        <f t="shared" si="119"/>
        <v/>
      </c>
      <c r="Q450" s="25" t="str">
        <f t="shared" si="116"/>
        <v/>
      </c>
      <c r="R450" s="25" t="str">
        <f t="shared" si="113"/>
        <v/>
      </c>
      <c r="S450" s="52" t="str">
        <f>IFERROR(('US Data'!M450),"")</f>
        <v/>
      </c>
      <c r="T450" s="26" t="str">
        <f>IF(CPI_Downloader!D448="","",CPI_Downloader!D448)</f>
        <v/>
      </c>
      <c r="U450" s="26" t="str">
        <f>IF(CPI_Downloader!E448="","",CPI_Downloader!E448)</f>
        <v/>
      </c>
      <c r="W450" s="48">
        <f t="shared" si="103"/>
        <v>18323</v>
      </c>
      <c r="X450" s="31" t="str">
        <f t="shared" si="108"/>
        <v/>
      </c>
      <c r="Y450" s="31" t="str">
        <f t="shared" si="111"/>
        <v/>
      </c>
      <c r="Z450" s="31" t="str">
        <f t="shared" si="120"/>
        <v/>
      </c>
      <c r="AA450" s="31" t="str">
        <f t="shared" si="117"/>
        <v/>
      </c>
      <c r="AB450" s="31" t="str">
        <f t="shared" si="114"/>
        <v/>
      </c>
      <c r="AC450" s="38" t="str">
        <f>IF(CPI_Downloader!F448="","",CPI_Downloader!F448)</f>
        <v/>
      </c>
    </row>
    <row r="451" spans="1:29" ht="12.75" customHeight="1" x14ac:dyDescent="0.2">
      <c r="A451" s="21">
        <f>IF(CPI_Downloader!A449="","",CPI_Downloader!A449)</f>
        <v>18354</v>
      </c>
      <c r="B451" s="22">
        <f t="shared" si="106"/>
        <v>1.6528925619834878E-2</v>
      </c>
      <c r="C451" s="22" t="str">
        <f t="shared" si="104"/>
        <v/>
      </c>
      <c r="D451" s="22">
        <f t="shared" si="109"/>
        <v>7.5036737139838161E-2</v>
      </c>
      <c r="E451" s="22">
        <f t="shared" si="118"/>
        <v>6.2117938410580331E-2</v>
      </c>
      <c r="F451" s="22">
        <f t="shared" si="115"/>
        <v>4.5268353743517897E-2</v>
      </c>
      <c r="G451" s="22">
        <f t="shared" si="112"/>
        <v>1.4625713095914872E-2</v>
      </c>
      <c r="H451" s="22">
        <f>'US Data'!B451</f>
        <v>-1.2552301255229992E-2</v>
      </c>
      <c r="I451" s="23">
        <f>IF(CPI_Downloader!B449="","",CPI_Downloader!B449)</f>
        <v>12.3</v>
      </c>
      <c r="J451" s="23" t="str">
        <f>IF(CPI_Downloader!C449="","",CPI_Downloader!C449)</f>
        <v/>
      </c>
      <c r="K451" s="30"/>
      <c r="L451" s="48">
        <f t="shared" si="102"/>
        <v>18354</v>
      </c>
      <c r="M451" s="25" t="str">
        <f t="shared" si="107"/>
        <v/>
      </c>
      <c r="N451" s="25" t="str">
        <f t="shared" si="105"/>
        <v/>
      </c>
      <c r="O451" s="25" t="str">
        <f t="shared" si="110"/>
        <v/>
      </c>
      <c r="P451" s="25" t="str">
        <f t="shared" si="119"/>
        <v/>
      </c>
      <c r="Q451" s="25" t="str">
        <f t="shared" si="116"/>
        <v/>
      </c>
      <c r="R451" s="25" t="str">
        <f t="shared" si="113"/>
        <v/>
      </c>
      <c r="S451" s="52" t="str">
        <f>IFERROR(('US Data'!M451),"")</f>
        <v/>
      </c>
      <c r="T451" s="26" t="str">
        <f>IF(CPI_Downloader!D449="","",CPI_Downloader!D449)</f>
        <v/>
      </c>
      <c r="U451" s="26" t="str">
        <f>IF(CPI_Downloader!E449="","",CPI_Downloader!E449)</f>
        <v/>
      </c>
      <c r="W451" s="48">
        <f t="shared" si="103"/>
        <v>18354</v>
      </c>
      <c r="X451" s="31" t="str">
        <f t="shared" si="108"/>
        <v/>
      </c>
      <c r="Y451" s="31" t="str">
        <f t="shared" si="111"/>
        <v/>
      </c>
      <c r="Z451" s="31" t="str">
        <f t="shared" si="120"/>
        <v/>
      </c>
      <c r="AA451" s="31" t="str">
        <f t="shared" si="117"/>
        <v/>
      </c>
      <c r="AB451" s="31" t="str">
        <f t="shared" si="114"/>
        <v/>
      </c>
      <c r="AC451" s="38" t="str">
        <f>IF(CPI_Downloader!F449="","",CPI_Downloader!F449)</f>
        <v/>
      </c>
    </row>
    <row r="452" spans="1:29" ht="12.75" customHeight="1" x14ac:dyDescent="0.2">
      <c r="A452" s="21">
        <f>IF(CPI_Downloader!A450="","",CPI_Downloader!A450)</f>
        <v>18384</v>
      </c>
      <c r="B452" s="22">
        <f t="shared" si="106"/>
        <v>1.6528925619834878E-2</v>
      </c>
      <c r="C452" s="22" t="str">
        <f t="shared" si="104"/>
        <v/>
      </c>
      <c r="D452" s="22">
        <f t="shared" si="109"/>
        <v>6.7893424940388414E-2</v>
      </c>
      <c r="E452" s="22">
        <f t="shared" si="118"/>
        <v>6.2117938410580331E-2</v>
      </c>
      <c r="F452" s="22">
        <f t="shared" si="115"/>
        <v>4.5268353743517897E-2</v>
      </c>
      <c r="G452" s="22">
        <f t="shared" si="112"/>
        <v>1.4625713095914872E-2</v>
      </c>
      <c r="H452" s="22">
        <f>'US Data'!B452</f>
        <v>-4.2016806722690037E-3</v>
      </c>
      <c r="I452" s="23">
        <f>IF(CPI_Downloader!B450="","",CPI_Downloader!B450)</f>
        <v>12.3</v>
      </c>
      <c r="J452" s="23" t="str">
        <f>IF(CPI_Downloader!C450="","",CPI_Downloader!C450)</f>
        <v/>
      </c>
      <c r="K452" s="30"/>
      <c r="L452" s="48">
        <f t="shared" ref="L452:L515" si="121">A452</f>
        <v>18384</v>
      </c>
      <c r="M452" s="25" t="str">
        <f t="shared" si="107"/>
        <v/>
      </c>
      <c r="N452" s="25" t="str">
        <f t="shared" si="105"/>
        <v/>
      </c>
      <c r="O452" s="25" t="str">
        <f t="shared" si="110"/>
        <v/>
      </c>
      <c r="P452" s="25" t="str">
        <f t="shared" si="119"/>
        <v/>
      </c>
      <c r="Q452" s="25" t="str">
        <f t="shared" si="116"/>
        <v/>
      </c>
      <c r="R452" s="25" t="str">
        <f t="shared" si="113"/>
        <v/>
      </c>
      <c r="S452" s="52" t="str">
        <f>IFERROR(('US Data'!M452),"")</f>
        <v/>
      </c>
      <c r="T452" s="26" t="str">
        <f>IF(CPI_Downloader!D450="","",CPI_Downloader!D450)</f>
        <v/>
      </c>
      <c r="U452" s="26" t="str">
        <f>IF(CPI_Downloader!E450="","",CPI_Downloader!E450)</f>
        <v/>
      </c>
      <c r="W452" s="48">
        <f t="shared" ref="W452:W515" si="122">A452</f>
        <v>18384</v>
      </c>
      <c r="X452" s="31" t="str">
        <f t="shared" si="108"/>
        <v/>
      </c>
      <c r="Y452" s="31" t="str">
        <f t="shared" si="111"/>
        <v/>
      </c>
      <c r="Z452" s="31" t="str">
        <f t="shared" si="120"/>
        <v/>
      </c>
      <c r="AA452" s="31" t="str">
        <f t="shared" si="117"/>
        <v/>
      </c>
      <c r="AB452" s="31" t="str">
        <f t="shared" si="114"/>
        <v/>
      </c>
      <c r="AC452" s="38" t="str">
        <f>IF(CPI_Downloader!F450="","",CPI_Downloader!F450)</f>
        <v/>
      </c>
    </row>
    <row r="453" spans="1:29" ht="12.75" customHeight="1" x14ac:dyDescent="0.2">
      <c r="A453" s="21">
        <f>IF(CPI_Downloader!A451="","",CPI_Downloader!A451)</f>
        <v>18415</v>
      </c>
      <c r="B453" s="22">
        <f t="shared" si="106"/>
        <v>1.6528925619834878E-2</v>
      </c>
      <c r="C453" s="22" t="str">
        <f t="shared" ref="C453:C516" si="123">IFERROR((J453/J452-1),"")</f>
        <v/>
      </c>
      <c r="D453" s="22">
        <f t="shared" si="109"/>
        <v>6.4392109888903093E-2</v>
      </c>
      <c r="E453" s="22">
        <f t="shared" si="118"/>
        <v>5.9798881475112475E-2</v>
      </c>
      <c r="F453" s="22">
        <f t="shared" si="115"/>
        <v>4.5268353743517897E-2</v>
      </c>
      <c r="G453" s="22">
        <f t="shared" si="112"/>
        <v>1.4625713095914872E-2</v>
      </c>
      <c r="H453" s="22">
        <f>'US Data'!B453</f>
        <v>-4.1841004184099972E-3</v>
      </c>
      <c r="I453" s="23">
        <f>IF(CPI_Downloader!B451="","",CPI_Downloader!B451)</f>
        <v>12.3</v>
      </c>
      <c r="J453" s="23" t="str">
        <f>IF(CPI_Downloader!C451="","",CPI_Downloader!C451)</f>
        <v/>
      </c>
      <c r="K453" s="30"/>
      <c r="L453" s="48">
        <f t="shared" si="121"/>
        <v>18415</v>
      </c>
      <c r="M453" s="25" t="str">
        <f t="shared" si="107"/>
        <v/>
      </c>
      <c r="N453" s="25" t="str">
        <f t="shared" ref="N453:N516" si="124">IFERROR((U453/U452-1),"")</f>
        <v/>
      </c>
      <c r="O453" s="25" t="str">
        <f t="shared" si="110"/>
        <v/>
      </c>
      <c r="P453" s="25" t="str">
        <f t="shared" si="119"/>
        <v/>
      </c>
      <c r="Q453" s="25" t="str">
        <f t="shared" si="116"/>
        <v/>
      </c>
      <c r="R453" s="25" t="str">
        <f t="shared" si="113"/>
        <v/>
      </c>
      <c r="S453" s="52" t="str">
        <f>IFERROR(('US Data'!M453),"")</f>
        <v/>
      </c>
      <c r="T453" s="26" t="str">
        <f>IF(CPI_Downloader!D451="","",CPI_Downloader!D451)</f>
        <v/>
      </c>
      <c r="U453" s="26" t="str">
        <f>IF(CPI_Downloader!E451="","",CPI_Downloader!E451)</f>
        <v/>
      </c>
      <c r="W453" s="48">
        <f t="shared" si="122"/>
        <v>18415</v>
      </c>
      <c r="X453" s="31" t="str">
        <f t="shared" si="108"/>
        <v/>
      </c>
      <c r="Y453" s="31" t="str">
        <f t="shared" si="111"/>
        <v/>
      </c>
      <c r="Z453" s="31" t="str">
        <f t="shared" si="120"/>
        <v/>
      </c>
      <c r="AA453" s="31" t="str">
        <f t="shared" si="117"/>
        <v/>
      </c>
      <c r="AB453" s="31" t="str">
        <f t="shared" si="114"/>
        <v/>
      </c>
      <c r="AC453" s="38" t="str">
        <f>IF(CPI_Downloader!F451="","",CPI_Downloader!F451)</f>
        <v/>
      </c>
    </row>
    <row r="454" spans="1:29" ht="12.75" customHeight="1" x14ac:dyDescent="0.2">
      <c r="A454" s="21">
        <f>IF(CPI_Downloader!A452="","",CPI_Downloader!A452)</f>
        <v>18445</v>
      </c>
      <c r="B454" s="22">
        <f t="shared" si="106"/>
        <v>2.4793388429752206E-2</v>
      </c>
      <c r="C454" s="22" t="str">
        <f t="shared" si="123"/>
        <v/>
      </c>
      <c r="D454" s="22">
        <f t="shared" si="109"/>
        <v>6.3803676285385302E-2</v>
      </c>
      <c r="E454" s="22">
        <f t="shared" si="118"/>
        <v>6.1516554805442603E-2</v>
      </c>
      <c r="F454" s="22">
        <f t="shared" si="115"/>
        <v>4.4800014160264245E-2</v>
      </c>
      <c r="G454" s="22">
        <f t="shared" si="112"/>
        <v>1.5036578147137991E-2</v>
      </c>
      <c r="H454" s="22">
        <f>'US Data'!B454</f>
        <v>1.6877637130801704E-2</v>
      </c>
      <c r="I454" s="23">
        <f>IF(CPI_Downloader!B452="","",CPI_Downloader!B452)</f>
        <v>12.4</v>
      </c>
      <c r="J454" s="23" t="str">
        <f>IF(CPI_Downloader!C452="","",CPI_Downloader!C452)</f>
        <v/>
      </c>
      <c r="K454" s="30"/>
      <c r="L454" s="48">
        <f t="shared" si="121"/>
        <v>18445</v>
      </c>
      <c r="M454" s="25" t="str">
        <f t="shared" si="107"/>
        <v/>
      </c>
      <c r="N454" s="25" t="str">
        <f t="shared" si="124"/>
        <v/>
      </c>
      <c r="O454" s="25" t="str">
        <f t="shared" si="110"/>
        <v/>
      </c>
      <c r="P454" s="25" t="str">
        <f t="shared" si="119"/>
        <v/>
      </c>
      <c r="Q454" s="25" t="str">
        <f t="shared" si="116"/>
        <v/>
      </c>
      <c r="R454" s="25" t="str">
        <f t="shared" si="113"/>
        <v/>
      </c>
      <c r="S454" s="52" t="str">
        <f>IFERROR(('US Data'!M454),"")</f>
        <v/>
      </c>
      <c r="T454" s="26" t="str">
        <f>IF(CPI_Downloader!D452="","",CPI_Downloader!D452)</f>
        <v/>
      </c>
      <c r="U454" s="26" t="str">
        <f>IF(CPI_Downloader!E452="","",CPI_Downloader!E452)</f>
        <v/>
      </c>
      <c r="W454" s="48">
        <f t="shared" si="122"/>
        <v>18445</v>
      </c>
      <c r="X454" s="31" t="str">
        <f t="shared" si="108"/>
        <v/>
      </c>
      <c r="Y454" s="31" t="str">
        <f t="shared" si="111"/>
        <v/>
      </c>
      <c r="Z454" s="31" t="str">
        <f t="shared" si="120"/>
        <v/>
      </c>
      <c r="AA454" s="31" t="str">
        <f t="shared" si="117"/>
        <v/>
      </c>
      <c r="AB454" s="31" t="str">
        <f t="shared" si="114"/>
        <v/>
      </c>
      <c r="AC454" s="38" t="str">
        <f>IF(CPI_Downloader!F452="","",CPI_Downloader!F452)</f>
        <v/>
      </c>
    </row>
    <row r="455" spans="1:29" ht="12.75" customHeight="1" x14ac:dyDescent="0.2">
      <c r="A455" s="21">
        <f>IF(CPI_Downloader!A453="","",CPI_Downloader!A453)</f>
        <v>18476</v>
      </c>
      <c r="B455" s="22">
        <f t="shared" si="106"/>
        <v>2.4590163934426368E-2</v>
      </c>
      <c r="C455" s="22" t="str">
        <f t="shared" si="123"/>
        <v/>
      </c>
      <c r="D455" s="22">
        <f t="shared" si="109"/>
        <v>6.6655710513139566E-2</v>
      </c>
      <c r="E455" s="22">
        <f t="shared" si="118"/>
        <v>6.322318187613063E-2</v>
      </c>
      <c r="F455" s="22">
        <f t="shared" si="115"/>
        <v>4.5639552591273169E-2</v>
      </c>
      <c r="G455" s="22">
        <f t="shared" si="112"/>
        <v>1.5444307419179903E-2</v>
      </c>
      <c r="H455" s="22">
        <f>'US Data'!B455</f>
        <v>2.1008403361344463E-2</v>
      </c>
      <c r="I455" s="23">
        <f>IF(CPI_Downloader!B453="","",CPI_Downloader!B453)</f>
        <v>12.5</v>
      </c>
      <c r="J455" s="23" t="str">
        <f>IF(CPI_Downloader!C453="","",CPI_Downloader!C453)</f>
        <v/>
      </c>
      <c r="K455" s="30"/>
      <c r="L455" s="48">
        <f t="shared" si="121"/>
        <v>18476</v>
      </c>
      <c r="M455" s="25" t="str">
        <f t="shared" si="107"/>
        <v/>
      </c>
      <c r="N455" s="25" t="str">
        <f t="shared" si="124"/>
        <v/>
      </c>
      <c r="O455" s="25" t="str">
        <f t="shared" si="110"/>
        <v/>
      </c>
      <c r="P455" s="25" t="str">
        <f t="shared" si="119"/>
        <v/>
      </c>
      <c r="Q455" s="25" t="str">
        <f t="shared" si="116"/>
        <v/>
      </c>
      <c r="R455" s="25" t="str">
        <f t="shared" si="113"/>
        <v/>
      </c>
      <c r="S455" s="52" t="str">
        <f>IFERROR(('US Data'!M455),"")</f>
        <v/>
      </c>
      <c r="T455" s="26" t="str">
        <f>IF(CPI_Downloader!D453="","",CPI_Downloader!D453)</f>
        <v/>
      </c>
      <c r="U455" s="26" t="str">
        <f>IF(CPI_Downloader!E453="","",CPI_Downloader!E453)</f>
        <v/>
      </c>
      <c r="W455" s="48">
        <f t="shared" si="122"/>
        <v>18476</v>
      </c>
      <c r="X455" s="31" t="str">
        <f t="shared" si="108"/>
        <v/>
      </c>
      <c r="Y455" s="31" t="str">
        <f t="shared" si="111"/>
        <v/>
      </c>
      <c r="Z455" s="31" t="str">
        <f t="shared" si="120"/>
        <v/>
      </c>
      <c r="AA455" s="31" t="str">
        <f t="shared" si="117"/>
        <v/>
      </c>
      <c r="AB455" s="31" t="str">
        <f t="shared" si="114"/>
        <v/>
      </c>
      <c r="AC455" s="38" t="str">
        <f>IF(CPI_Downloader!F453="","",CPI_Downloader!F453)</f>
        <v/>
      </c>
    </row>
    <row r="456" spans="1:29" ht="12.75" customHeight="1" x14ac:dyDescent="0.2">
      <c r="A456" s="21">
        <f>IF(CPI_Downloader!A454="","",CPI_Downloader!A454)</f>
        <v>18507</v>
      </c>
      <c r="B456" s="22">
        <f t="shared" si="106"/>
        <v>4.0983606557376984E-2</v>
      </c>
      <c r="C456" s="22" t="str">
        <f t="shared" si="123"/>
        <v/>
      </c>
      <c r="D456" s="22">
        <f t="shared" si="109"/>
        <v>6.2101328089774643E-2</v>
      </c>
      <c r="E456" s="22">
        <f t="shared" si="118"/>
        <v>6.660392797243464E-2</v>
      </c>
      <c r="F456" s="22">
        <f t="shared" si="115"/>
        <v>4.6000447202630301E-2</v>
      </c>
      <c r="G456" s="22">
        <f t="shared" si="112"/>
        <v>1.7936496807493318E-2</v>
      </c>
      <c r="H456" s="22">
        <f>'US Data'!B456</f>
        <v>2.0920502092050208E-2</v>
      </c>
      <c r="I456" s="23">
        <f>IF(CPI_Downloader!B454="","",CPI_Downloader!B454)</f>
        <v>12.7</v>
      </c>
      <c r="J456" s="23" t="str">
        <f>IF(CPI_Downloader!C454="","",CPI_Downloader!C454)</f>
        <v/>
      </c>
      <c r="K456" s="30"/>
      <c r="L456" s="48">
        <f t="shared" si="121"/>
        <v>18507</v>
      </c>
      <c r="M456" s="25" t="str">
        <f t="shared" si="107"/>
        <v/>
      </c>
      <c r="N456" s="25" t="str">
        <f t="shared" si="124"/>
        <v/>
      </c>
      <c r="O456" s="25" t="str">
        <f t="shared" si="110"/>
        <v/>
      </c>
      <c r="P456" s="25" t="str">
        <f t="shared" si="119"/>
        <v/>
      </c>
      <c r="Q456" s="25" t="str">
        <f t="shared" si="116"/>
        <v/>
      </c>
      <c r="R456" s="25" t="str">
        <f t="shared" si="113"/>
        <v/>
      </c>
      <c r="S456" s="52" t="str">
        <f>IFERROR(('US Data'!M456),"")</f>
        <v/>
      </c>
      <c r="T456" s="26" t="str">
        <f>IF(CPI_Downloader!D454="","",CPI_Downloader!D454)</f>
        <v/>
      </c>
      <c r="U456" s="26" t="str">
        <f>IF(CPI_Downloader!E454="","",CPI_Downloader!E454)</f>
        <v/>
      </c>
      <c r="W456" s="48">
        <f t="shared" si="122"/>
        <v>18507</v>
      </c>
      <c r="X456" s="31" t="str">
        <f t="shared" si="108"/>
        <v/>
      </c>
      <c r="Y456" s="31" t="str">
        <f t="shared" si="111"/>
        <v/>
      </c>
      <c r="Z456" s="31" t="str">
        <f t="shared" si="120"/>
        <v/>
      </c>
      <c r="AA456" s="31" t="str">
        <f t="shared" si="117"/>
        <v/>
      </c>
      <c r="AB456" s="31" t="str">
        <f t="shared" si="114"/>
        <v/>
      </c>
      <c r="AC456" s="38" t="str">
        <f>IF(CPI_Downloader!F454="","",CPI_Downloader!F454)</f>
        <v/>
      </c>
    </row>
    <row r="457" spans="1:29" ht="12.75" customHeight="1" x14ac:dyDescent="0.2">
      <c r="A457" s="21">
        <f>IF(CPI_Downloader!A455="","",CPI_Downloader!A455)</f>
        <v>18537</v>
      </c>
      <c r="B457" s="22">
        <f t="shared" si="106"/>
        <v>4.8780487804878092E-2</v>
      </c>
      <c r="C457" s="22" t="str">
        <f t="shared" si="123"/>
        <v/>
      </c>
      <c r="D457" s="22">
        <f t="shared" si="109"/>
        <v>6.1016126736148646E-2</v>
      </c>
      <c r="E457" s="22">
        <f t="shared" si="118"/>
        <v>6.9942346731201255E-2</v>
      </c>
      <c r="F457" s="22">
        <f t="shared" si="115"/>
        <v>4.7636133727363195E-2</v>
      </c>
      <c r="G457" s="22">
        <f t="shared" si="112"/>
        <v>1.8732086619007271E-2</v>
      </c>
      <c r="H457" s="22">
        <f>'US Data'!B457</f>
        <v>3.7974683544303778E-2</v>
      </c>
      <c r="I457" s="23">
        <f>IF(CPI_Downloader!B455="","",CPI_Downloader!B455)</f>
        <v>12.9</v>
      </c>
      <c r="J457" s="23" t="str">
        <f>IF(CPI_Downloader!C455="","",CPI_Downloader!C455)</f>
        <v/>
      </c>
      <c r="K457" s="30"/>
      <c r="L457" s="48">
        <f t="shared" si="121"/>
        <v>18537</v>
      </c>
      <c r="M457" s="25" t="str">
        <f t="shared" si="107"/>
        <v/>
      </c>
      <c r="N457" s="25" t="str">
        <f t="shared" si="124"/>
        <v/>
      </c>
      <c r="O457" s="25" t="str">
        <f t="shared" si="110"/>
        <v/>
      </c>
      <c r="P457" s="25" t="str">
        <f t="shared" si="119"/>
        <v/>
      </c>
      <c r="Q457" s="25" t="str">
        <f t="shared" si="116"/>
        <v/>
      </c>
      <c r="R457" s="25" t="str">
        <f t="shared" si="113"/>
        <v/>
      </c>
      <c r="S457" s="52" t="str">
        <f>IFERROR(('US Data'!M457),"")</f>
        <v/>
      </c>
      <c r="T457" s="26" t="str">
        <f>IF(CPI_Downloader!D455="","",CPI_Downloader!D455)</f>
        <v/>
      </c>
      <c r="U457" s="26" t="str">
        <f>IF(CPI_Downloader!E455="","",CPI_Downloader!E455)</f>
        <v/>
      </c>
      <c r="W457" s="48">
        <f t="shared" si="122"/>
        <v>18537</v>
      </c>
      <c r="X457" s="31" t="str">
        <f t="shared" si="108"/>
        <v/>
      </c>
      <c r="Y457" s="31" t="str">
        <f t="shared" si="111"/>
        <v/>
      </c>
      <c r="Z457" s="31" t="str">
        <f t="shared" si="120"/>
        <v/>
      </c>
      <c r="AA457" s="31" t="str">
        <f t="shared" si="117"/>
        <v/>
      </c>
      <c r="AB457" s="31" t="str">
        <f t="shared" si="114"/>
        <v/>
      </c>
      <c r="AC457" s="38" t="str">
        <f>IF(CPI_Downloader!F455="","",CPI_Downloader!F455)</f>
        <v/>
      </c>
    </row>
    <row r="458" spans="1:29" ht="12.75" customHeight="1" x14ac:dyDescent="0.2">
      <c r="A458" s="21">
        <f>IF(CPI_Downloader!A456="","",CPI_Downloader!A456)</f>
        <v>18568</v>
      </c>
      <c r="B458" s="22">
        <f t="shared" si="106"/>
        <v>4.8780487804878092E-2</v>
      </c>
      <c r="C458" s="22" t="str">
        <f t="shared" si="123"/>
        <v/>
      </c>
      <c r="D458" s="22">
        <f t="shared" si="109"/>
        <v>5.7761455592694855E-2</v>
      </c>
      <c r="E458" s="22">
        <f t="shared" si="118"/>
        <v>6.9942346731201255E-2</v>
      </c>
      <c r="F458" s="22">
        <f t="shared" si="115"/>
        <v>4.7636133727363195E-2</v>
      </c>
      <c r="G458" s="22">
        <f t="shared" si="112"/>
        <v>1.8732086619007271E-2</v>
      </c>
      <c r="H458" s="22">
        <f>'US Data'!B458</f>
        <v>3.7815126050420034E-2</v>
      </c>
      <c r="I458" s="23">
        <f>IF(CPI_Downloader!B456="","",CPI_Downloader!B456)</f>
        <v>12.9</v>
      </c>
      <c r="J458" s="23" t="str">
        <f>IF(CPI_Downloader!C456="","",CPI_Downloader!C456)</f>
        <v/>
      </c>
      <c r="K458" s="30"/>
      <c r="L458" s="48">
        <f t="shared" si="121"/>
        <v>18568</v>
      </c>
      <c r="M458" s="25" t="str">
        <f t="shared" si="107"/>
        <v/>
      </c>
      <c r="N458" s="25" t="str">
        <f t="shared" si="124"/>
        <v/>
      </c>
      <c r="O458" s="25" t="str">
        <f t="shared" si="110"/>
        <v/>
      </c>
      <c r="P458" s="25" t="str">
        <f t="shared" si="119"/>
        <v/>
      </c>
      <c r="Q458" s="25" t="str">
        <f t="shared" si="116"/>
        <v/>
      </c>
      <c r="R458" s="25" t="str">
        <f t="shared" si="113"/>
        <v/>
      </c>
      <c r="S458" s="52" t="str">
        <f>IFERROR(('US Data'!M458),"")</f>
        <v/>
      </c>
      <c r="T458" s="26" t="str">
        <f>IF(CPI_Downloader!D456="","",CPI_Downloader!D456)</f>
        <v/>
      </c>
      <c r="U458" s="26" t="str">
        <f>IF(CPI_Downloader!E456="","",CPI_Downloader!E456)</f>
        <v/>
      </c>
      <c r="W458" s="48">
        <f t="shared" si="122"/>
        <v>18568</v>
      </c>
      <c r="X458" s="31" t="str">
        <f t="shared" si="108"/>
        <v/>
      </c>
      <c r="Y458" s="31" t="str">
        <f t="shared" si="111"/>
        <v/>
      </c>
      <c r="Z458" s="31" t="str">
        <f t="shared" si="120"/>
        <v/>
      </c>
      <c r="AA458" s="31" t="str">
        <f t="shared" si="117"/>
        <v/>
      </c>
      <c r="AB458" s="31" t="str">
        <f t="shared" si="114"/>
        <v/>
      </c>
      <c r="AC458" s="38" t="str">
        <f>IF(CPI_Downloader!F456="","",CPI_Downloader!F456)</f>
        <v/>
      </c>
    </row>
    <row r="459" spans="1:29" ht="12.75" customHeight="1" x14ac:dyDescent="0.2">
      <c r="A459" s="21">
        <f>IF(CPI_Downloader!A457="","",CPI_Downloader!A457)</f>
        <v>18598</v>
      </c>
      <c r="B459" s="22">
        <f t="shared" si="106"/>
        <v>5.7377049180328044E-2</v>
      </c>
      <c r="C459" s="22" t="str">
        <f t="shared" si="123"/>
        <v/>
      </c>
      <c r="D459" s="22">
        <f t="shared" si="109"/>
        <v>5.1369991663735792E-2</v>
      </c>
      <c r="E459" s="22">
        <f t="shared" si="118"/>
        <v>6.9942346731201255E-2</v>
      </c>
      <c r="F459" s="22">
        <f t="shared" si="115"/>
        <v>4.635146280376401E-2</v>
      </c>
      <c r="G459" s="22">
        <f t="shared" si="112"/>
        <v>1.9307810214292731E-2</v>
      </c>
      <c r="H459" s="22">
        <f>'US Data'!B459</f>
        <v>5.9322033898304927E-2</v>
      </c>
      <c r="I459" s="23">
        <f>IF(CPI_Downloader!B457="","",CPI_Downloader!B457)</f>
        <v>12.9</v>
      </c>
      <c r="J459" s="23" t="str">
        <f>IF(CPI_Downloader!C457="","",CPI_Downloader!C457)</f>
        <v/>
      </c>
      <c r="K459" s="30"/>
      <c r="L459" s="48">
        <f t="shared" si="121"/>
        <v>18598</v>
      </c>
      <c r="M459" s="25" t="str">
        <f t="shared" si="107"/>
        <v/>
      </c>
      <c r="N459" s="25" t="str">
        <f t="shared" si="124"/>
        <v/>
      </c>
      <c r="O459" s="25" t="str">
        <f t="shared" si="110"/>
        <v/>
      </c>
      <c r="P459" s="25" t="str">
        <f t="shared" si="119"/>
        <v/>
      </c>
      <c r="Q459" s="25" t="str">
        <f t="shared" si="116"/>
        <v/>
      </c>
      <c r="R459" s="25" t="str">
        <f t="shared" si="113"/>
        <v/>
      </c>
      <c r="S459" s="52" t="str">
        <f>IFERROR(('US Data'!M459),"")</f>
        <v/>
      </c>
      <c r="T459" s="26" t="str">
        <f>IF(CPI_Downloader!D457="","",CPI_Downloader!D457)</f>
        <v/>
      </c>
      <c r="U459" s="26" t="str">
        <f>IF(CPI_Downloader!E457="","",CPI_Downloader!E457)</f>
        <v/>
      </c>
      <c r="W459" s="48">
        <f t="shared" si="122"/>
        <v>18598</v>
      </c>
      <c r="X459" s="31" t="str">
        <f t="shared" si="108"/>
        <v/>
      </c>
      <c r="Y459" s="31" t="str">
        <f t="shared" si="111"/>
        <v/>
      </c>
      <c r="Z459" s="31" t="str">
        <f t="shared" si="120"/>
        <v/>
      </c>
      <c r="AA459" s="31" t="str">
        <f t="shared" si="117"/>
        <v/>
      </c>
      <c r="AB459" s="31" t="str">
        <f t="shared" si="114"/>
        <v/>
      </c>
      <c r="AC459" s="38" t="str">
        <f>IF(CPI_Downloader!F457="","",CPI_Downloader!F457)</f>
        <v/>
      </c>
    </row>
    <row r="460" spans="1:29" ht="12.75" customHeight="1" x14ac:dyDescent="0.2">
      <c r="A460" s="21">
        <f>IF(CPI_Downloader!A458="","",CPI_Downloader!A458)</f>
        <v>18629</v>
      </c>
      <c r="B460" s="22">
        <f t="shared" si="106"/>
        <v>7.4380165289256173E-2</v>
      </c>
      <c r="C460" s="22" t="str">
        <f t="shared" si="123"/>
        <v/>
      </c>
      <c r="D460" s="22">
        <f t="shared" si="109"/>
        <v>5.0933194774384516E-2</v>
      </c>
      <c r="E460" s="22">
        <f t="shared" si="118"/>
        <v>7.1596052225361806E-2</v>
      </c>
      <c r="F460" s="22">
        <f t="shared" si="115"/>
        <v>4.7159772276368139E-2</v>
      </c>
      <c r="G460" s="22">
        <f t="shared" si="112"/>
        <v>2.0284302693966083E-2</v>
      </c>
      <c r="H460" s="22">
        <f>'US Data'!B460</f>
        <v>8.085106382978724E-2</v>
      </c>
      <c r="I460" s="23">
        <f>IF(CPI_Downloader!B458="","",CPI_Downloader!B458)</f>
        <v>13</v>
      </c>
      <c r="J460" s="23" t="str">
        <f>IF(CPI_Downloader!C458="","",CPI_Downloader!C458)</f>
        <v/>
      </c>
      <c r="K460" s="30"/>
      <c r="L460" s="48">
        <f t="shared" si="121"/>
        <v>18629</v>
      </c>
      <c r="M460" s="25" t="str">
        <f t="shared" si="107"/>
        <v/>
      </c>
      <c r="N460" s="25" t="str">
        <f t="shared" si="124"/>
        <v/>
      </c>
      <c r="O460" s="25" t="str">
        <f t="shared" si="110"/>
        <v/>
      </c>
      <c r="P460" s="25" t="str">
        <f t="shared" si="119"/>
        <v/>
      </c>
      <c r="Q460" s="25" t="str">
        <f t="shared" si="116"/>
        <v/>
      </c>
      <c r="R460" s="25" t="str">
        <f t="shared" si="113"/>
        <v/>
      </c>
      <c r="S460" s="52" t="str">
        <f>IFERROR(('US Data'!M460),"")</f>
        <v/>
      </c>
      <c r="T460" s="26" t="str">
        <f>IF(CPI_Downloader!D458="","",CPI_Downloader!D458)</f>
        <v/>
      </c>
      <c r="U460" s="26" t="str">
        <f>IF(CPI_Downloader!E458="","",CPI_Downloader!E458)</f>
        <v/>
      </c>
      <c r="W460" s="48">
        <f t="shared" si="122"/>
        <v>18629</v>
      </c>
      <c r="X460" s="31" t="str">
        <f t="shared" si="108"/>
        <v/>
      </c>
      <c r="Y460" s="31" t="str">
        <f t="shared" si="111"/>
        <v/>
      </c>
      <c r="Z460" s="31" t="str">
        <f t="shared" si="120"/>
        <v/>
      </c>
      <c r="AA460" s="31" t="str">
        <f t="shared" si="117"/>
        <v/>
      </c>
      <c r="AB460" s="31" t="str">
        <f t="shared" si="114"/>
        <v/>
      </c>
      <c r="AC460" s="38" t="str">
        <f>IF(CPI_Downloader!F458="","",CPI_Downloader!F458)</f>
        <v/>
      </c>
    </row>
    <row r="461" spans="1:29" ht="12.75" customHeight="1" x14ac:dyDescent="0.2">
      <c r="A461" s="21">
        <f>IF(CPI_Downloader!A459="","",CPI_Downloader!A459)</f>
        <v>18660</v>
      </c>
      <c r="B461" s="22">
        <f t="shared" si="106"/>
        <v>9.0163934426229719E-2</v>
      </c>
      <c r="C461" s="22" t="str">
        <f t="shared" si="123"/>
        <v/>
      </c>
      <c r="D461" s="22">
        <f t="shared" si="109"/>
        <v>5.2726599609396629E-2</v>
      </c>
      <c r="E461" s="22">
        <f t="shared" si="118"/>
        <v>7.6496848456413247E-2</v>
      </c>
      <c r="F461" s="22">
        <f t="shared" si="115"/>
        <v>4.9551560910678027E-2</v>
      </c>
      <c r="G461" s="22">
        <f t="shared" si="112"/>
        <v>2.2039449774243547E-2</v>
      </c>
      <c r="H461" s="22">
        <f>'US Data'!B461</f>
        <v>9.3617021276595658E-2</v>
      </c>
      <c r="I461" s="23">
        <f>IF(CPI_Downloader!B459="","",CPI_Downloader!B459)</f>
        <v>13.3</v>
      </c>
      <c r="J461" s="23" t="str">
        <f>IF(CPI_Downloader!C459="","",CPI_Downloader!C459)</f>
        <v/>
      </c>
      <c r="K461" s="30"/>
      <c r="L461" s="48">
        <f t="shared" si="121"/>
        <v>18660</v>
      </c>
      <c r="M461" s="25" t="str">
        <f t="shared" si="107"/>
        <v/>
      </c>
      <c r="N461" s="25" t="str">
        <f t="shared" si="124"/>
        <v/>
      </c>
      <c r="O461" s="25" t="str">
        <f t="shared" si="110"/>
        <v/>
      </c>
      <c r="P461" s="25" t="str">
        <f t="shared" si="119"/>
        <v/>
      </c>
      <c r="Q461" s="25" t="str">
        <f t="shared" si="116"/>
        <v/>
      </c>
      <c r="R461" s="25" t="str">
        <f t="shared" si="113"/>
        <v/>
      </c>
      <c r="S461" s="52" t="str">
        <f>IFERROR(('US Data'!M461),"")</f>
        <v/>
      </c>
      <c r="T461" s="26" t="str">
        <f>IF(CPI_Downloader!D459="","",CPI_Downloader!D459)</f>
        <v/>
      </c>
      <c r="U461" s="26" t="str">
        <f>IF(CPI_Downloader!E459="","",CPI_Downloader!E459)</f>
        <v/>
      </c>
      <c r="W461" s="48">
        <f t="shared" si="122"/>
        <v>18660</v>
      </c>
      <c r="X461" s="31" t="str">
        <f t="shared" si="108"/>
        <v/>
      </c>
      <c r="Y461" s="31" t="str">
        <f t="shared" si="111"/>
        <v/>
      </c>
      <c r="Z461" s="31" t="str">
        <f t="shared" si="120"/>
        <v/>
      </c>
      <c r="AA461" s="31" t="str">
        <f t="shared" si="117"/>
        <v/>
      </c>
      <c r="AB461" s="31" t="str">
        <f t="shared" si="114"/>
        <v/>
      </c>
      <c r="AC461" s="38" t="str">
        <f>IF(CPI_Downloader!F459="","",CPI_Downloader!F459)</f>
        <v/>
      </c>
    </row>
    <row r="462" spans="1:29" ht="12.75" customHeight="1" x14ac:dyDescent="0.2">
      <c r="A462" s="21">
        <f>IF(CPI_Downloader!A460="","",CPI_Downloader!A460)</f>
        <v>18688</v>
      </c>
      <c r="B462" s="22">
        <f t="shared" si="106"/>
        <v>8.9430894308943021E-2</v>
      </c>
      <c r="C462" s="22" t="str">
        <f t="shared" si="123"/>
        <v/>
      </c>
      <c r="D462" s="22">
        <f t="shared" si="109"/>
        <v>5.5358427060717252E-2</v>
      </c>
      <c r="E462" s="22">
        <f t="shared" si="118"/>
        <v>7.8110794010035844E-2</v>
      </c>
      <c r="F462" s="22">
        <f t="shared" si="115"/>
        <v>5.0338040057319455E-2</v>
      </c>
      <c r="G462" s="22">
        <f t="shared" si="112"/>
        <v>2.3020399031601579E-2</v>
      </c>
      <c r="H462" s="22">
        <f>'US Data'!B462</f>
        <v>9.3220338983050821E-2</v>
      </c>
      <c r="I462" s="23">
        <f>IF(CPI_Downloader!B460="","",CPI_Downloader!B460)</f>
        <v>13.4</v>
      </c>
      <c r="J462" s="23" t="str">
        <f>IF(CPI_Downloader!C460="","",CPI_Downloader!C460)</f>
        <v/>
      </c>
      <c r="K462" s="30"/>
      <c r="L462" s="48">
        <f t="shared" si="121"/>
        <v>18688</v>
      </c>
      <c r="M462" s="25" t="str">
        <f t="shared" si="107"/>
        <v/>
      </c>
      <c r="N462" s="25" t="str">
        <f t="shared" si="124"/>
        <v/>
      </c>
      <c r="O462" s="25" t="str">
        <f t="shared" si="110"/>
        <v/>
      </c>
      <c r="P462" s="25" t="str">
        <f t="shared" si="119"/>
        <v/>
      </c>
      <c r="Q462" s="25" t="str">
        <f t="shared" si="116"/>
        <v/>
      </c>
      <c r="R462" s="25" t="str">
        <f t="shared" si="113"/>
        <v/>
      </c>
      <c r="S462" s="52" t="str">
        <f>IFERROR(('US Data'!M462),"")</f>
        <v/>
      </c>
      <c r="T462" s="26" t="str">
        <f>IF(CPI_Downloader!D460="","",CPI_Downloader!D460)</f>
        <v/>
      </c>
      <c r="U462" s="26" t="str">
        <f>IF(CPI_Downloader!E460="","",CPI_Downloader!E460)</f>
        <v/>
      </c>
      <c r="W462" s="48">
        <f t="shared" si="122"/>
        <v>18688</v>
      </c>
      <c r="X462" s="31" t="str">
        <f t="shared" si="108"/>
        <v/>
      </c>
      <c r="Y462" s="31" t="str">
        <f t="shared" si="111"/>
        <v/>
      </c>
      <c r="Z462" s="31" t="str">
        <f t="shared" si="120"/>
        <v/>
      </c>
      <c r="AA462" s="31" t="str">
        <f t="shared" si="117"/>
        <v/>
      </c>
      <c r="AB462" s="31" t="str">
        <f t="shared" si="114"/>
        <v/>
      </c>
      <c r="AC462" s="38" t="str">
        <f>IF(CPI_Downloader!F460="","",CPI_Downloader!F460)</f>
        <v/>
      </c>
    </row>
    <row r="463" spans="1:29" ht="12.75" customHeight="1" x14ac:dyDescent="0.2">
      <c r="A463" s="21">
        <f>IF(CPI_Downloader!A461="","",CPI_Downloader!A461)</f>
        <v>18719</v>
      </c>
      <c r="B463" s="22">
        <f t="shared" si="106"/>
        <v>0.1056910569105689</v>
      </c>
      <c r="C463" s="22" t="str">
        <f t="shared" si="123"/>
        <v/>
      </c>
      <c r="D463" s="22">
        <f t="shared" si="109"/>
        <v>5.7499951199165844E-2</v>
      </c>
      <c r="E463" s="22">
        <f t="shared" si="118"/>
        <v>8.1309992088657523E-2</v>
      </c>
      <c r="F463" s="22">
        <f t="shared" si="115"/>
        <v>5.1895278119950872E-2</v>
      </c>
      <c r="G463" s="22">
        <f t="shared" si="112"/>
        <v>2.4384458946925092E-2</v>
      </c>
      <c r="H463" s="22">
        <f>'US Data'!B463</f>
        <v>9.3220338983050821E-2</v>
      </c>
      <c r="I463" s="23">
        <f>IF(CPI_Downloader!B461="","",CPI_Downloader!B461)</f>
        <v>13.6</v>
      </c>
      <c r="J463" s="23" t="str">
        <f>IF(CPI_Downloader!C461="","",CPI_Downloader!C461)</f>
        <v/>
      </c>
      <c r="K463" s="30"/>
      <c r="L463" s="48">
        <f t="shared" si="121"/>
        <v>18719</v>
      </c>
      <c r="M463" s="25" t="str">
        <f t="shared" si="107"/>
        <v/>
      </c>
      <c r="N463" s="25" t="str">
        <f t="shared" si="124"/>
        <v/>
      </c>
      <c r="O463" s="25" t="str">
        <f t="shared" si="110"/>
        <v/>
      </c>
      <c r="P463" s="25" t="str">
        <f t="shared" si="119"/>
        <v/>
      </c>
      <c r="Q463" s="25" t="str">
        <f t="shared" si="116"/>
        <v/>
      </c>
      <c r="R463" s="25" t="str">
        <f t="shared" si="113"/>
        <v/>
      </c>
      <c r="S463" s="52" t="str">
        <f>IFERROR(('US Data'!M463),"")</f>
        <v/>
      </c>
      <c r="T463" s="26" t="str">
        <f>IF(CPI_Downloader!D461="","",CPI_Downloader!D461)</f>
        <v/>
      </c>
      <c r="U463" s="26" t="str">
        <f>IF(CPI_Downloader!E461="","",CPI_Downloader!E461)</f>
        <v/>
      </c>
      <c r="W463" s="48">
        <f t="shared" si="122"/>
        <v>18719</v>
      </c>
      <c r="X463" s="31" t="str">
        <f t="shared" si="108"/>
        <v/>
      </c>
      <c r="Y463" s="31" t="str">
        <f t="shared" si="111"/>
        <v/>
      </c>
      <c r="Z463" s="31" t="str">
        <f t="shared" si="120"/>
        <v/>
      </c>
      <c r="AA463" s="31" t="str">
        <f t="shared" si="117"/>
        <v/>
      </c>
      <c r="AB463" s="31" t="str">
        <f t="shared" si="114"/>
        <v/>
      </c>
      <c r="AC463" s="38" t="str">
        <f>IF(CPI_Downloader!F461="","",CPI_Downloader!F461)</f>
        <v/>
      </c>
    </row>
    <row r="464" spans="1:29" ht="12.75" customHeight="1" x14ac:dyDescent="0.2">
      <c r="A464" s="21">
        <f>IF(CPI_Downloader!A462="","",CPI_Downloader!A462)</f>
        <v>18749</v>
      </c>
      <c r="B464" s="22">
        <f t="shared" ref="B464:B527" si="125">IFERROR((I464/I452-1),"")</f>
        <v>0.1056910569105689</v>
      </c>
      <c r="C464" s="22" t="str">
        <f t="shared" si="123"/>
        <v/>
      </c>
      <c r="D464" s="22">
        <f t="shared" si="109"/>
        <v>5.4452384009676447E-2</v>
      </c>
      <c r="E464" s="22">
        <f t="shared" si="118"/>
        <v>8.1309992088657523E-2</v>
      </c>
      <c r="F464" s="22">
        <f t="shared" si="115"/>
        <v>5.1895278119950872E-2</v>
      </c>
      <c r="G464" s="22">
        <f t="shared" si="112"/>
        <v>2.4998053841113865E-2</v>
      </c>
      <c r="H464" s="22">
        <f>'US Data'!B464</f>
        <v>9.2827004219409259E-2</v>
      </c>
      <c r="I464" s="23">
        <f>IF(CPI_Downloader!B462="","",CPI_Downloader!B462)</f>
        <v>13.6</v>
      </c>
      <c r="J464" s="23" t="str">
        <f>IF(CPI_Downloader!C462="","",CPI_Downloader!C462)</f>
        <v/>
      </c>
      <c r="K464" s="30"/>
      <c r="L464" s="48">
        <f t="shared" si="121"/>
        <v>18749</v>
      </c>
      <c r="M464" s="25" t="str">
        <f t="shared" ref="M464:M527" si="126">IFERROR((T464/T452-1),"")</f>
        <v/>
      </c>
      <c r="N464" s="25" t="str">
        <f t="shared" si="124"/>
        <v/>
      </c>
      <c r="O464" s="25" t="str">
        <f t="shared" si="110"/>
        <v/>
      </c>
      <c r="P464" s="25" t="str">
        <f t="shared" si="119"/>
        <v/>
      </c>
      <c r="Q464" s="25" t="str">
        <f t="shared" si="116"/>
        <v/>
      </c>
      <c r="R464" s="25" t="str">
        <f t="shared" si="113"/>
        <v/>
      </c>
      <c r="S464" s="52" t="str">
        <f>IFERROR(('US Data'!M464),"")</f>
        <v/>
      </c>
      <c r="T464" s="26" t="str">
        <f>IF(CPI_Downloader!D462="","",CPI_Downloader!D462)</f>
        <v/>
      </c>
      <c r="U464" s="26" t="str">
        <f>IF(CPI_Downloader!E462="","",CPI_Downloader!E462)</f>
        <v/>
      </c>
      <c r="W464" s="48">
        <f t="shared" si="122"/>
        <v>18749</v>
      </c>
      <c r="X464" s="31" t="str">
        <f t="shared" ref="X464:X527" si="127">IFERROR((AC464/AC452-1),"")</f>
        <v/>
      </c>
      <c r="Y464" s="31" t="str">
        <f t="shared" si="111"/>
        <v/>
      </c>
      <c r="Z464" s="31" t="str">
        <f t="shared" si="120"/>
        <v/>
      </c>
      <c r="AA464" s="31" t="str">
        <f t="shared" si="117"/>
        <v/>
      </c>
      <c r="AB464" s="31" t="str">
        <f t="shared" si="114"/>
        <v/>
      </c>
      <c r="AC464" s="38" t="str">
        <f>IF(CPI_Downloader!F462="","",CPI_Downloader!F462)</f>
        <v/>
      </c>
    </row>
    <row r="465" spans="1:29" ht="12.75" customHeight="1" x14ac:dyDescent="0.2">
      <c r="A465" s="21">
        <f>IF(CPI_Downloader!A463="","",CPI_Downloader!A463)</f>
        <v>18780</v>
      </c>
      <c r="B465" s="22">
        <f t="shared" si="125"/>
        <v>0.13008130081300817</v>
      </c>
      <c r="C465" s="22" t="str">
        <f t="shared" si="123"/>
        <v/>
      </c>
      <c r="D465" s="22">
        <f t="shared" si="109"/>
        <v>5.6114319177579253E-2</v>
      </c>
      <c r="E465" s="22">
        <f t="shared" si="118"/>
        <v>8.1377650078931163E-2</v>
      </c>
      <c r="F465" s="22">
        <f t="shared" si="115"/>
        <v>5.165563064359957E-2</v>
      </c>
      <c r="G465" s="22">
        <f t="shared" si="112"/>
        <v>2.673897321474028E-2</v>
      </c>
      <c r="H465" s="22">
        <f>'US Data'!B465</f>
        <v>8.8235294117646967E-2</v>
      </c>
      <c r="I465" s="23">
        <f>IF(CPI_Downloader!B463="","",CPI_Downloader!B463)</f>
        <v>13.9</v>
      </c>
      <c r="J465" s="23" t="str">
        <f>IF(CPI_Downloader!C463="","",CPI_Downloader!C463)</f>
        <v/>
      </c>
      <c r="K465" s="30"/>
      <c r="L465" s="48">
        <f t="shared" si="121"/>
        <v>18780</v>
      </c>
      <c r="M465" s="25" t="str">
        <f t="shared" si="126"/>
        <v/>
      </c>
      <c r="N465" s="25" t="str">
        <f t="shared" si="124"/>
        <v/>
      </c>
      <c r="O465" s="25" t="str">
        <f t="shared" si="110"/>
        <v/>
      </c>
      <c r="P465" s="25" t="str">
        <f t="shared" si="119"/>
        <v/>
      </c>
      <c r="Q465" s="25" t="str">
        <f t="shared" si="116"/>
        <v/>
      </c>
      <c r="R465" s="25" t="str">
        <f t="shared" si="113"/>
        <v/>
      </c>
      <c r="S465" s="52" t="str">
        <f>IFERROR(('US Data'!M465),"")</f>
        <v/>
      </c>
      <c r="T465" s="26" t="str">
        <f>IF(CPI_Downloader!D463="","",CPI_Downloader!D463)</f>
        <v/>
      </c>
      <c r="U465" s="26" t="str">
        <f>IF(CPI_Downloader!E463="","",CPI_Downloader!E463)</f>
        <v/>
      </c>
      <c r="W465" s="48">
        <f t="shared" si="122"/>
        <v>18780</v>
      </c>
      <c r="X465" s="31" t="str">
        <f t="shared" si="127"/>
        <v/>
      </c>
      <c r="Y465" s="31" t="str">
        <f t="shared" si="111"/>
        <v/>
      </c>
      <c r="Z465" s="31" t="str">
        <f t="shared" si="120"/>
        <v/>
      </c>
      <c r="AA465" s="31" t="str">
        <f t="shared" si="117"/>
        <v/>
      </c>
      <c r="AB465" s="31" t="str">
        <f t="shared" si="114"/>
        <v/>
      </c>
      <c r="AC465" s="38" t="str">
        <f>IF(CPI_Downloader!F463="","",CPI_Downloader!F463)</f>
        <v/>
      </c>
    </row>
    <row r="466" spans="1:29" ht="12.75" customHeight="1" x14ac:dyDescent="0.2">
      <c r="A466" s="21">
        <f>IF(CPI_Downloader!A464="","",CPI_Downloader!A464)</f>
        <v>18810</v>
      </c>
      <c r="B466" s="22">
        <f t="shared" si="125"/>
        <v>0.12096774193548376</v>
      </c>
      <c r="C466" s="22" t="str">
        <f t="shared" si="123"/>
        <v/>
      </c>
      <c r="D466" s="22">
        <f t="shared" si="109"/>
        <v>5.6114319177579253E-2</v>
      </c>
      <c r="E466" s="22">
        <f t="shared" si="118"/>
        <v>7.9091418942949687E-2</v>
      </c>
      <c r="F466" s="22">
        <f t="shared" si="115"/>
        <v>5.0411789396090478E-2</v>
      </c>
      <c r="G466" s="22">
        <f t="shared" si="112"/>
        <v>2.7369075593788317E-2</v>
      </c>
      <c r="H466" s="22">
        <f>'US Data'!B466</f>
        <v>7.4688796680497882E-2</v>
      </c>
      <c r="I466" s="23">
        <f>IF(CPI_Downloader!B464="","",CPI_Downloader!B464)</f>
        <v>13.9</v>
      </c>
      <c r="J466" s="23" t="str">
        <f>IF(CPI_Downloader!C464="","",CPI_Downloader!C464)</f>
        <v/>
      </c>
      <c r="K466" s="30"/>
      <c r="L466" s="48">
        <f t="shared" si="121"/>
        <v>18810</v>
      </c>
      <c r="M466" s="25" t="str">
        <f t="shared" si="126"/>
        <v/>
      </c>
      <c r="N466" s="25" t="str">
        <f t="shared" si="124"/>
        <v/>
      </c>
      <c r="O466" s="25" t="str">
        <f t="shared" si="110"/>
        <v/>
      </c>
      <c r="P466" s="25" t="str">
        <f t="shared" si="119"/>
        <v/>
      </c>
      <c r="Q466" s="25" t="str">
        <f t="shared" si="116"/>
        <v/>
      </c>
      <c r="R466" s="25" t="str">
        <f t="shared" si="113"/>
        <v/>
      </c>
      <c r="S466" s="52" t="str">
        <f>IFERROR(('US Data'!M466),"")</f>
        <v/>
      </c>
      <c r="T466" s="26" t="str">
        <f>IF(CPI_Downloader!D464="","",CPI_Downloader!D464)</f>
        <v/>
      </c>
      <c r="U466" s="26" t="str">
        <f>IF(CPI_Downloader!E464="","",CPI_Downloader!E464)</f>
        <v/>
      </c>
      <c r="W466" s="48">
        <f t="shared" si="122"/>
        <v>18810</v>
      </c>
      <c r="X466" s="31" t="str">
        <f t="shared" si="127"/>
        <v/>
      </c>
      <c r="Y466" s="31" t="str">
        <f t="shared" si="111"/>
        <v/>
      </c>
      <c r="Z466" s="31" t="str">
        <f t="shared" si="120"/>
        <v/>
      </c>
      <c r="AA466" s="31" t="str">
        <f t="shared" si="117"/>
        <v/>
      </c>
      <c r="AB466" s="31" t="str">
        <f t="shared" si="114"/>
        <v/>
      </c>
      <c r="AC466" s="38" t="str">
        <f>IF(CPI_Downloader!F464="","",CPI_Downloader!F464)</f>
        <v/>
      </c>
    </row>
    <row r="467" spans="1:29" ht="12.75" customHeight="1" x14ac:dyDescent="0.2">
      <c r="A467" s="21">
        <f>IF(CPI_Downloader!A465="","",CPI_Downloader!A465)</f>
        <v>18841</v>
      </c>
      <c r="B467" s="22">
        <f t="shared" si="125"/>
        <v>0.12000000000000011</v>
      </c>
      <c r="C467" s="22" t="str">
        <f t="shared" si="123"/>
        <v/>
      </c>
      <c r="D467" s="22">
        <f t="shared" si="109"/>
        <v>5.5667191978000741E-2</v>
      </c>
      <c r="E467" s="22">
        <f t="shared" si="118"/>
        <v>7.8378847447949207E-2</v>
      </c>
      <c r="F467" s="22">
        <f t="shared" si="115"/>
        <v>4.9936317820685527E-2</v>
      </c>
      <c r="G467" s="22">
        <f t="shared" si="112"/>
        <v>2.7107047550563479E-2</v>
      </c>
      <c r="H467" s="22">
        <f>'US Data'!B467</f>
        <v>6.5843621399176877E-2</v>
      </c>
      <c r="I467" s="23">
        <f>IF(CPI_Downloader!B465="","",CPI_Downloader!B465)</f>
        <v>14</v>
      </c>
      <c r="J467" s="23" t="str">
        <f>IF(CPI_Downloader!C465="","",CPI_Downloader!C465)</f>
        <v/>
      </c>
      <c r="K467" s="30"/>
      <c r="L467" s="48">
        <f t="shared" si="121"/>
        <v>18841</v>
      </c>
      <c r="M467" s="25" t="str">
        <f t="shared" si="126"/>
        <v/>
      </c>
      <c r="N467" s="25" t="str">
        <f t="shared" si="124"/>
        <v/>
      </c>
      <c r="O467" s="25" t="str">
        <f t="shared" si="110"/>
        <v/>
      </c>
      <c r="P467" s="25" t="str">
        <f t="shared" si="119"/>
        <v/>
      </c>
      <c r="Q467" s="25" t="str">
        <f t="shared" si="116"/>
        <v/>
      </c>
      <c r="R467" s="25" t="str">
        <f t="shared" si="113"/>
        <v/>
      </c>
      <c r="S467" s="52" t="str">
        <f>IFERROR(('US Data'!M467),"")</f>
        <v/>
      </c>
      <c r="T467" s="26" t="str">
        <f>IF(CPI_Downloader!D465="","",CPI_Downloader!D465)</f>
        <v/>
      </c>
      <c r="U467" s="26" t="str">
        <f>IF(CPI_Downloader!E465="","",CPI_Downloader!E465)</f>
        <v/>
      </c>
      <c r="W467" s="48">
        <f t="shared" si="122"/>
        <v>18841</v>
      </c>
      <c r="X467" s="31" t="str">
        <f t="shared" si="127"/>
        <v/>
      </c>
      <c r="Y467" s="31" t="str">
        <f t="shared" si="111"/>
        <v/>
      </c>
      <c r="Z467" s="31" t="str">
        <f t="shared" si="120"/>
        <v/>
      </c>
      <c r="AA467" s="31" t="str">
        <f t="shared" si="117"/>
        <v/>
      </c>
      <c r="AB467" s="31" t="str">
        <f t="shared" si="114"/>
        <v/>
      </c>
      <c r="AC467" s="38" t="str">
        <f>IF(CPI_Downloader!F465="","",CPI_Downloader!F465)</f>
        <v/>
      </c>
    </row>
    <row r="468" spans="1:29" ht="12.75" customHeight="1" x14ac:dyDescent="0.2">
      <c r="A468" s="21">
        <f>IF(CPI_Downloader!A466="","",CPI_Downloader!A466)</f>
        <v>18872</v>
      </c>
      <c r="B468" s="22">
        <f t="shared" si="125"/>
        <v>0.11023622047244097</v>
      </c>
      <c r="C468" s="22" t="str">
        <f t="shared" si="123"/>
        <v/>
      </c>
      <c r="D468" s="22">
        <f t="shared" si="109"/>
        <v>5.2312140275375674E-2</v>
      </c>
      <c r="E468" s="22">
        <f t="shared" si="118"/>
        <v>7.9915005882233103E-2</v>
      </c>
      <c r="F468" s="22">
        <f t="shared" si="115"/>
        <v>4.9469897511769778E-2</v>
      </c>
      <c r="G468" s="22">
        <f t="shared" si="112"/>
        <v>2.8103185283631982E-2</v>
      </c>
      <c r="H468" s="22">
        <f>'US Data'!B468</f>
        <v>6.9672131147541005E-2</v>
      </c>
      <c r="I468" s="23">
        <f>IF(CPI_Downloader!B466="","",CPI_Downloader!B466)</f>
        <v>14.1</v>
      </c>
      <c r="J468" s="23" t="str">
        <f>IF(CPI_Downloader!C466="","",CPI_Downloader!C466)</f>
        <v/>
      </c>
      <c r="K468" s="30"/>
      <c r="L468" s="48">
        <f t="shared" si="121"/>
        <v>18872</v>
      </c>
      <c r="M468" s="25" t="str">
        <f t="shared" si="126"/>
        <v/>
      </c>
      <c r="N468" s="25" t="str">
        <f t="shared" si="124"/>
        <v/>
      </c>
      <c r="O468" s="25" t="str">
        <f t="shared" si="110"/>
        <v/>
      </c>
      <c r="P468" s="25" t="str">
        <f t="shared" si="119"/>
        <v/>
      </c>
      <c r="Q468" s="25" t="str">
        <f t="shared" si="116"/>
        <v/>
      </c>
      <c r="R468" s="25" t="str">
        <f t="shared" si="113"/>
        <v/>
      </c>
      <c r="S468" s="52" t="str">
        <f>IFERROR(('US Data'!M468),"")</f>
        <v/>
      </c>
      <c r="T468" s="26" t="str">
        <f>IF(CPI_Downloader!D466="","",CPI_Downloader!D466)</f>
        <v/>
      </c>
      <c r="U468" s="26" t="str">
        <f>IF(CPI_Downloader!E466="","",CPI_Downloader!E466)</f>
        <v/>
      </c>
      <c r="W468" s="48">
        <f t="shared" si="122"/>
        <v>18872</v>
      </c>
      <c r="X468" s="31" t="str">
        <f t="shared" si="127"/>
        <v/>
      </c>
      <c r="Y468" s="31" t="str">
        <f t="shared" si="111"/>
        <v/>
      </c>
      <c r="Z468" s="31" t="str">
        <f t="shared" si="120"/>
        <v/>
      </c>
      <c r="AA468" s="31" t="str">
        <f t="shared" si="117"/>
        <v/>
      </c>
      <c r="AB468" s="31" t="str">
        <f t="shared" si="114"/>
        <v/>
      </c>
      <c r="AC468" s="38" t="str">
        <f>IF(CPI_Downloader!F466="","",CPI_Downloader!F466)</f>
        <v/>
      </c>
    </row>
    <row r="469" spans="1:29" ht="12.75" customHeight="1" x14ac:dyDescent="0.2">
      <c r="A469" s="21">
        <f>IF(CPI_Downloader!A467="","",CPI_Downloader!A467)</f>
        <v>18902</v>
      </c>
      <c r="B469" s="22">
        <f t="shared" si="125"/>
        <v>0.10077519379844957</v>
      </c>
      <c r="C469" s="22" t="str">
        <f t="shared" si="123"/>
        <v/>
      </c>
      <c r="D469" s="22">
        <f t="shared" si="109"/>
        <v>5.4794017723523325E-2</v>
      </c>
      <c r="E469" s="22">
        <f t="shared" si="118"/>
        <v>7.920344255438394E-2</v>
      </c>
      <c r="F469" s="22">
        <f t="shared" si="115"/>
        <v>5.0211837577747387E-2</v>
      </c>
      <c r="G469" s="22">
        <f t="shared" si="112"/>
        <v>2.9752992378205834E-2</v>
      </c>
      <c r="H469" s="22">
        <f>'US Data'!B469</f>
        <v>6.5040650406503975E-2</v>
      </c>
      <c r="I469" s="23">
        <f>IF(CPI_Downloader!B467="","",CPI_Downloader!B467)</f>
        <v>14.2</v>
      </c>
      <c r="J469" s="23" t="str">
        <f>IF(CPI_Downloader!C467="","",CPI_Downloader!C467)</f>
        <v/>
      </c>
      <c r="K469" s="30"/>
      <c r="L469" s="48">
        <f t="shared" si="121"/>
        <v>18902</v>
      </c>
      <c r="M469" s="25" t="str">
        <f t="shared" si="126"/>
        <v/>
      </c>
      <c r="N469" s="25" t="str">
        <f t="shared" si="124"/>
        <v/>
      </c>
      <c r="O469" s="25" t="str">
        <f t="shared" si="110"/>
        <v/>
      </c>
      <c r="P469" s="25" t="str">
        <f t="shared" si="119"/>
        <v/>
      </c>
      <c r="Q469" s="25" t="str">
        <f t="shared" si="116"/>
        <v/>
      </c>
      <c r="R469" s="25" t="str">
        <f t="shared" si="113"/>
        <v/>
      </c>
      <c r="S469" s="52" t="str">
        <f>IFERROR(('US Data'!M469),"")</f>
        <v/>
      </c>
      <c r="T469" s="26" t="str">
        <f>IF(CPI_Downloader!D467="","",CPI_Downloader!D467)</f>
        <v/>
      </c>
      <c r="U469" s="26" t="str">
        <f>IF(CPI_Downloader!E467="","",CPI_Downloader!E467)</f>
        <v/>
      </c>
      <c r="W469" s="48">
        <f t="shared" si="122"/>
        <v>18902</v>
      </c>
      <c r="X469" s="31" t="str">
        <f t="shared" si="127"/>
        <v/>
      </c>
      <c r="Y469" s="31" t="str">
        <f t="shared" si="111"/>
        <v/>
      </c>
      <c r="Z469" s="31" t="str">
        <f t="shared" si="120"/>
        <v/>
      </c>
      <c r="AA469" s="31" t="str">
        <f t="shared" si="117"/>
        <v/>
      </c>
      <c r="AB469" s="31" t="str">
        <f t="shared" si="114"/>
        <v/>
      </c>
      <c r="AC469" s="38" t="str">
        <f>IF(CPI_Downloader!F467="","",CPI_Downloader!F467)</f>
        <v/>
      </c>
    </row>
    <row r="470" spans="1:29" ht="12.75" customHeight="1" x14ac:dyDescent="0.2">
      <c r="A470" s="21">
        <f>IF(CPI_Downloader!A468="","",CPI_Downloader!A468)</f>
        <v>18933</v>
      </c>
      <c r="B470" s="22">
        <f t="shared" si="125"/>
        <v>0.10852713178294571</v>
      </c>
      <c r="C470" s="22" t="str">
        <f t="shared" si="123"/>
        <v/>
      </c>
      <c r="D470" s="22">
        <f t="shared" si="109"/>
        <v>5.7264270346431223E-2</v>
      </c>
      <c r="E470" s="22">
        <f t="shared" si="118"/>
        <v>8.0719183702249397E-2</v>
      </c>
      <c r="F470" s="22">
        <f t="shared" si="115"/>
        <v>4.9748678361387633E-2</v>
      </c>
      <c r="G470" s="22">
        <f t="shared" si="112"/>
        <v>3.0114374097283569E-2</v>
      </c>
      <c r="H470" s="22">
        <f>'US Data'!B470</f>
        <v>6.8825910931173961E-2</v>
      </c>
      <c r="I470" s="23">
        <f>IF(CPI_Downloader!B468="","",CPI_Downloader!B468)</f>
        <v>14.3</v>
      </c>
      <c r="J470" s="23" t="str">
        <f>IF(CPI_Downloader!C468="","",CPI_Downloader!C468)</f>
        <v/>
      </c>
      <c r="K470" s="30"/>
      <c r="L470" s="48">
        <f t="shared" si="121"/>
        <v>18933</v>
      </c>
      <c r="M470" s="25" t="str">
        <f t="shared" si="126"/>
        <v/>
      </c>
      <c r="N470" s="25" t="str">
        <f t="shared" si="124"/>
        <v/>
      </c>
      <c r="O470" s="25" t="str">
        <f t="shared" si="110"/>
        <v/>
      </c>
      <c r="P470" s="25" t="str">
        <f t="shared" si="119"/>
        <v/>
      </c>
      <c r="Q470" s="25" t="str">
        <f t="shared" si="116"/>
        <v/>
      </c>
      <c r="R470" s="25" t="str">
        <f t="shared" si="113"/>
        <v/>
      </c>
      <c r="S470" s="52" t="str">
        <f>IFERROR(('US Data'!M470),"")</f>
        <v/>
      </c>
      <c r="T470" s="26" t="str">
        <f>IF(CPI_Downloader!D468="","",CPI_Downloader!D468)</f>
        <v/>
      </c>
      <c r="U470" s="26" t="str">
        <f>IF(CPI_Downloader!E468="","",CPI_Downloader!E468)</f>
        <v/>
      </c>
      <c r="W470" s="48">
        <f t="shared" si="122"/>
        <v>18933</v>
      </c>
      <c r="X470" s="31" t="str">
        <f t="shared" si="127"/>
        <v/>
      </c>
      <c r="Y470" s="31" t="str">
        <f t="shared" si="111"/>
        <v/>
      </c>
      <c r="Z470" s="31" t="str">
        <f t="shared" si="120"/>
        <v/>
      </c>
      <c r="AA470" s="31" t="str">
        <f t="shared" si="117"/>
        <v/>
      </c>
      <c r="AB470" s="31" t="str">
        <f t="shared" si="114"/>
        <v/>
      </c>
      <c r="AC470" s="38" t="str">
        <f>IF(CPI_Downloader!F468="","",CPI_Downloader!F468)</f>
        <v/>
      </c>
    </row>
    <row r="471" spans="1:29" ht="12.75" customHeight="1" x14ac:dyDescent="0.2">
      <c r="A471" s="21">
        <f>IF(CPI_Downloader!A469="","",CPI_Downloader!A469)</f>
        <v>18963</v>
      </c>
      <c r="B471" s="22">
        <f t="shared" si="125"/>
        <v>0.10852713178294571</v>
      </c>
      <c r="C471" s="22" t="str">
        <f t="shared" si="123"/>
        <v/>
      </c>
      <c r="D471" s="22">
        <f t="shared" si="109"/>
        <v>5.7264270346431223E-2</v>
      </c>
      <c r="E471" s="22">
        <f t="shared" si="118"/>
        <v>8.0719183702249397E-2</v>
      </c>
      <c r="F471" s="22">
        <f t="shared" si="115"/>
        <v>5.0949090021338295E-2</v>
      </c>
      <c r="G471" s="22">
        <f t="shared" si="112"/>
        <v>3.0114374097283569E-2</v>
      </c>
      <c r="H471" s="22">
        <f>'US Data'!B471</f>
        <v>6.0000000000000053E-2</v>
      </c>
      <c r="I471" s="23">
        <f>IF(CPI_Downloader!B469="","",CPI_Downloader!B469)</f>
        <v>14.3</v>
      </c>
      <c r="J471" s="23" t="str">
        <f>IF(CPI_Downloader!C469="","",CPI_Downloader!C469)</f>
        <v/>
      </c>
      <c r="K471" s="30"/>
      <c r="L471" s="48">
        <f t="shared" si="121"/>
        <v>18963</v>
      </c>
      <c r="M471" s="25" t="str">
        <f t="shared" si="126"/>
        <v/>
      </c>
      <c r="N471" s="25" t="str">
        <f t="shared" si="124"/>
        <v/>
      </c>
      <c r="O471" s="25" t="str">
        <f t="shared" si="110"/>
        <v/>
      </c>
      <c r="P471" s="25" t="str">
        <f t="shared" si="119"/>
        <v/>
      </c>
      <c r="Q471" s="25" t="str">
        <f t="shared" si="116"/>
        <v/>
      </c>
      <c r="R471" s="25" t="str">
        <f t="shared" si="113"/>
        <v/>
      </c>
      <c r="S471" s="52" t="str">
        <f>IFERROR(('US Data'!M471),"")</f>
        <v/>
      </c>
      <c r="T471" s="26" t="str">
        <f>IF(CPI_Downloader!D469="","",CPI_Downloader!D469)</f>
        <v/>
      </c>
      <c r="U471" s="26" t="str">
        <f>IF(CPI_Downloader!E469="","",CPI_Downloader!E469)</f>
        <v/>
      </c>
      <c r="W471" s="48">
        <f t="shared" si="122"/>
        <v>18963</v>
      </c>
      <c r="X471" s="31" t="str">
        <f t="shared" si="127"/>
        <v/>
      </c>
      <c r="Y471" s="31" t="str">
        <f t="shared" si="111"/>
        <v/>
      </c>
      <c r="Z471" s="31" t="str">
        <f t="shared" si="120"/>
        <v/>
      </c>
      <c r="AA471" s="31" t="str">
        <f t="shared" si="117"/>
        <v/>
      </c>
      <c r="AB471" s="31" t="str">
        <f t="shared" si="114"/>
        <v/>
      </c>
      <c r="AC471" s="38" t="str">
        <f>IF(CPI_Downloader!F469="","",CPI_Downloader!F469)</f>
        <v/>
      </c>
    </row>
    <row r="472" spans="1:29" ht="12.75" customHeight="1" x14ac:dyDescent="0.2">
      <c r="A472" s="21">
        <f>IF(CPI_Downloader!A470="","",CPI_Downloader!A470)</f>
        <v>18994</v>
      </c>
      <c r="B472" s="22">
        <f t="shared" si="125"/>
        <v>0.10769230769230775</v>
      </c>
      <c r="C472" s="22" t="str">
        <f t="shared" si="123"/>
        <v/>
      </c>
      <c r="D472" s="22">
        <f t="shared" si="109"/>
        <v>5.9723033318446639E-2</v>
      </c>
      <c r="E472" s="22">
        <f t="shared" si="118"/>
        <v>8.222646875832651E-2</v>
      </c>
      <c r="F472" s="22">
        <f t="shared" si="115"/>
        <v>5.1681716931063937E-2</v>
      </c>
      <c r="G472" s="22">
        <f t="shared" si="112"/>
        <v>3.1129933373231555E-2</v>
      </c>
      <c r="H472" s="22">
        <f>'US Data'!B472</f>
        <v>4.3307086614173373E-2</v>
      </c>
      <c r="I472" s="23">
        <f>IF(CPI_Downloader!B470="","",CPI_Downloader!B470)</f>
        <v>14.4</v>
      </c>
      <c r="J472" s="23" t="str">
        <f>IF(CPI_Downloader!C470="","",CPI_Downloader!C470)</f>
        <v/>
      </c>
      <c r="K472" s="30"/>
      <c r="L472" s="48">
        <f t="shared" si="121"/>
        <v>18994</v>
      </c>
      <c r="M472" s="25" t="str">
        <f t="shared" si="126"/>
        <v/>
      </c>
      <c r="N472" s="25" t="str">
        <f t="shared" si="124"/>
        <v/>
      </c>
      <c r="O472" s="25" t="str">
        <f t="shared" si="110"/>
        <v/>
      </c>
      <c r="P472" s="25" t="str">
        <f t="shared" si="119"/>
        <v/>
      </c>
      <c r="Q472" s="25" t="str">
        <f t="shared" si="116"/>
        <v/>
      </c>
      <c r="R472" s="25" t="str">
        <f t="shared" si="113"/>
        <v/>
      </c>
      <c r="S472" s="52" t="str">
        <f>IFERROR(('US Data'!M472),"")</f>
        <v/>
      </c>
      <c r="T472" s="26" t="str">
        <f>IF(CPI_Downloader!D470="","",CPI_Downloader!D470)</f>
        <v/>
      </c>
      <c r="U472" s="26" t="str">
        <f>IF(CPI_Downloader!E470="","",CPI_Downloader!E470)</f>
        <v/>
      </c>
      <c r="W472" s="48">
        <f t="shared" si="122"/>
        <v>18994</v>
      </c>
      <c r="X472" s="31" t="str">
        <f t="shared" si="127"/>
        <v/>
      </c>
      <c r="Y472" s="31" t="str">
        <f t="shared" si="111"/>
        <v/>
      </c>
      <c r="Z472" s="31" t="str">
        <f t="shared" si="120"/>
        <v/>
      </c>
      <c r="AA472" s="31" t="str">
        <f t="shared" si="117"/>
        <v/>
      </c>
      <c r="AB472" s="31" t="str">
        <f t="shared" si="114"/>
        <v/>
      </c>
      <c r="AC472" s="38" t="str">
        <f>IF(CPI_Downloader!F470="","",CPI_Downloader!F470)</f>
        <v/>
      </c>
    </row>
    <row r="473" spans="1:29" ht="12.75" customHeight="1" x14ac:dyDescent="0.2">
      <c r="A473" s="21">
        <f>IF(CPI_Downloader!A471="","",CPI_Downloader!A471)</f>
        <v>19025</v>
      </c>
      <c r="B473" s="22">
        <f t="shared" si="125"/>
        <v>7.5187969924812137E-2</v>
      </c>
      <c r="C473" s="22" t="str">
        <f t="shared" si="123"/>
        <v/>
      </c>
      <c r="D473" s="22">
        <f t="shared" si="109"/>
        <v>5.7264270346431223E-2</v>
      </c>
      <c r="E473" s="22">
        <f t="shared" si="118"/>
        <v>8.0719183702249397E-2</v>
      </c>
      <c r="F473" s="22">
        <f t="shared" si="115"/>
        <v>5.0949090021338295E-2</v>
      </c>
      <c r="G473" s="22">
        <f t="shared" si="112"/>
        <v>3.2110324053939987E-2</v>
      </c>
      <c r="H473" s="22">
        <f>'US Data'!B473</f>
        <v>2.3346303501945664E-2</v>
      </c>
      <c r="I473" s="23">
        <f>IF(CPI_Downloader!B471="","",CPI_Downloader!B471)</f>
        <v>14.3</v>
      </c>
      <c r="J473" s="23" t="str">
        <f>IF(CPI_Downloader!C471="","",CPI_Downloader!C471)</f>
        <v/>
      </c>
      <c r="K473" s="30"/>
      <c r="L473" s="48">
        <f t="shared" si="121"/>
        <v>19025</v>
      </c>
      <c r="M473" s="25" t="str">
        <f t="shared" si="126"/>
        <v/>
      </c>
      <c r="N473" s="25" t="str">
        <f t="shared" si="124"/>
        <v/>
      </c>
      <c r="O473" s="25" t="str">
        <f t="shared" si="110"/>
        <v/>
      </c>
      <c r="P473" s="25" t="str">
        <f t="shared" si="119"/>
        <v/>
      </c>
      <c r="Q473" s="25" t="str">
        <f t="shared" si="116"/>
        <v/>
      </c>
      <c r="R473" s="25" t="str">
        <f t="shared" si="113"/>
        <v/>
      </c>
      <c r="S473" s="52" t="str">
        <f>IFERROR(('US Data'!M473),"")</f>
        <v/>
      </c>
      <c r="T473" s="26" t="str">
        <f>IF(CPI_Downloader!D471="","",CPI_Downloader!D471)</f>
        <v/>
      </c>
      <c r="U473" s="26" t="str">
        <f>IF(CPI_Downloader!E471="","",CPI_Downloader!E471)</f>
        <v/>
      </c>
      <c r="W473" s="48">
        <f t="shared" si="122"/>
        <v>19025</v>
      </c>
      <c r="X473" s="31" t="str">
        <f t="shared" si="127"/>
        <v/>
      </c>
      <c r="Y473" s="31" t="str">
        <f t="shared" si="111"/>
        <v/>
      </c>
      <c r="Z473" s="31" t="str">
        <f t="shared" si="120"/>
        <v/>
      </c>
      <c r="AA473" s="31" t="str">
        <f t="shared" si="117"/>
        <v/>
      </c>
      <c r="AB473" s="31" t="str">
        <f t="shared" si="114"/>
        <v/>
      </c>
      <c r="AC473" s="38" t="str">
        <f>IF(CPI_Downloader!F471="","",CPI_Downloader!F471)</f>
        <v/>
      </c>
    </row>
    <row r="474" spans="1:29" ht="12.75" customHeight="1" x14ac:dyDescent="0.2">
      <c r="A474" s="21">
        <f>IF(CPI_Downloader!A472="","",CPI_Downloader!A472)</f>
        <v>19054</v>
      </c>
      <c r="B474" s="22">
        <f t="shared" si="125"/>
        <v>5.9701492537313383E-2</v>
      </c>
      <c r="C474" s="22" t="str">
        <f t="shared" si="123"/>
        <v/>
      </c>
      <c r="D474" s="22">
        <f t="shared" si="109"/>
        <v>5.4794017723523325E-2</v>
      </c>
      <c r="E474" s="22">
        <f t="shared" si="118"/>
        <v>7.6991941498149918E-2</v>
      </c>
      <c r="F474" s="22">
        <f t="shared" si="115"/>
        <v>4.9012268019891003E-2</v>
      </c>
      <c r="G474" s="22">
        <f t="shared" si="112"/>
        <v>3.1748242121522274E-2</v>
      </c>
      <c r="H474" s="22">
        <f>'US Data'!B474</f>
        <v>1.9379844961240345E-2</v>
      </c>
      <c r="I474" s="23">
        <f>IF(CPI_Downloader!B472="","",CPI_Downloader!B472)</f>
        <v>14.2</v>
      </c>
      <c r="J474" s="23" t="str">
        <f>IF(CPI_Downloader!C472="","",CPI_Downloader!C472)</f>
        <v/>
      </c>
      <c r="K474" s="30"/>
      <c r="L474" s="48">
        <f t="shared" si="121"/>
        <v>19054</v>
      </c>
      <c r="M474" s="25" t="str">
        <f t="shared" si="126"/>
        <v/>
      </c>
      <c r="N474" s="25" t="str">
        <f t="shared" si="124"/>
        <v/>
      </c>
      <c r="O474" s="25" t="str">
        <f t="shared" si="110"/>
        <v/>
      </c>
      <c r="P474" s="25" t="str">
        <f t="shared" si="119"/>
        <v/>
      </c>
      <c r="Q474" s="25" t="str">
        <f t="shared" si="116"/>
        <v/>
      </c>
      <c r="R474" s="25" t="str">
        <f t="shared" si="113"/>
        <v/>
      </c>
      <c r="S474" s="52" t="str">
        <f>IFERROR(('US Data'!M474),"")</f>
        <v/>
      </c>
      <c r="T474" s="26" t="str">
        <f>IF(CPI_Downloader!D472="","",CPI_Downloader!D472)</f>
        <v/>
      </c>
      <c r="U474" s="26" t="str">
        <f>IF(CPI_Downloader!E472="","",CPI_Downloader!E472)</f>
        <v/>
      </c>
      <c r="W474" s="48">
        <f t="shared" si="122"/>
        <v>19054</v>
      </c>
      <c r="X474" s="31" t="str">
        <f t="shared" si="127"/>
        <v/>
      </c>
      <c r="Y474" s="31" t="str">
        <f t="shared" si="111"/>
        <v/>
      </c>
      <c r="Z474" s="31" t="str">
        <f t="shared" si="120"/>
        <v/>
      </c>
      <c r="AA474" s="31" t="str">
        <f t="shared" si="117"/>
        <v/>
      </c>
      <c r="AB474" s="31" t="str">
        <f t="shared" si="114"/>
        <v/>
      </c>
      <c r="AC474" s="38" t="str">
        <f>IF(CPI_Downloader!F472="","",CPI_Downloader!F472)</f>
        <v/>
      </c>
    </row>
    <row r="475" spans="1:29" ht="12.75" customHeight="1" x14ac:dyDescent="0.2">
      <c r="A475" s="21">
        <f>IF(CPI_Downloader!A473="","",CPI_Downloader!A473)</f>
        <v>19085</v>
      </c>
      <c r="B475" s="22">
        <f t="shared" si="125"/>
        <v>4.4117647058823595E-2</v>
      </c>
      <c r="C475" s="22" t="str">
        <f t="shared" si="123"/>
        <v/>
      </c>
      <c r="D475" s="22">
        <f t="shared" si="109"/>
        <v>5.4794017723523325E-2</v>
      </c>
      <c r="E475" s="22">
        <f t="shared" si="118"/>
        <v>7.4807355670618358E-2</v>
      </c>
      <c r="F475" s="22">
        <f t="shared" si="115"/>
        <v>4.9012268019891003E-2</v>
      </c>
      <c r="G475" s="22">
        <f t="shared" si="112"/>
        <v>3.1748242121522274E-2</v>
      </c>
      <c r="H475" s="22">
        <f>'US Data'!B475</f>
        <v>2.3255813953488191E-2</v>
      </c>
      <c r="I475" s="23">
        <f>IF(CPI_Downloader!B473="","",CPI_Downloader!B473)</f>
        <v>14.2</v>
      </c>
      <c r="J475" s="23" t="str">
        <f>IF(CPI_Downloader!C473="","",CPI_Downloader!C473)</f>
        <v/>
      </c>
      <c r="K475" s="30"/>
      <c r="L475" s="48">
        <f t="shared" si="121"/>
        <v>19085</v>
      </c>
      <c r="M475" s="25" t="str">
        <f t="shared" si="126"/>
        <v/>
      </c>
      <c r="N475" s="25" t="str">
        <f t="shared" si="124"/>
        <v/>
      </c>
      <c r="O475" s="25" t="str">
        <f t="shared" si="110"/>
        <v/>
      </c>
      <c r="P475" s="25" t="str">
        <f t="shared" si="119"/>
        <v/>
      </c>
      <c r="Q475" s="25" t="str">
        <f t="shared" si="116"/>
        <v/>
      </c>
      <c r="R475" s="25" t="str">
        <f t="shared" si="113"/>
        <v/>
      </c>
      <c r="S475" s="52" t="str">
        <f>IFERROR(('US Data'!M475),"")</f>
        <v/>
      </c>
      <c r="T475" s="26" t="str">
        <f>IF(CPI_Downloader!D473="","",CPI_Downloader!D473)</f>
        <v/>
      </c>
      <c r="U475" s="26" t="str">
        <f>IF(CPI_Downloader!E473="","",CPI_Downloader!E473)</f>
        <v/>
      </c>
      <c r="W475" s="48">
        <f t="shared" si="122"/>
        <v>19085</v>
      </c>
      <c r="X475" s="31" t="str">
        <f t="shared" si="127"/>
        <v/>
      </c>
      <c r="Y475" s="31" t="str">
        <f t="shared" si="111"/>
        <v/>
      </c>
      <c r="Z475" s="31" t="str">
        <f t="shared" si="120"/>
        <v/>
      </c>
      <c r="AA475" s="31" t="str">
        <f t="shared" si="117"/>
        <v/>
      </c>
      <c r="AB475" s="31" t="str">
        <f t="shared" si="114"/>
        <v/>
      </c>
      <c r="AC475" s="38" t="str">
        <f>IF(CPI_Downloader!F473="","",CPI_Downloader!F473)</f>
        <v/>
      </c>
    </row>
    <row r="476" spans="1:29" ht="12.75" customHeight="1" x14ac:dyDescent="0.2">
      <c r="A476" s="21">
        <f>IF(CPI_Downloader!A474="","",CPI_Downloader!A474)</f>
        <v>19115</v>
      </c>
      <c r="B476" s="22">
        <f t="shared" si="125"/>
        <v>3.6764705882353033E-2</v>
      </c>
      <c r="C476" s="22" t="str">
        <f t="shared" si="123"/>
        <v/>
      </c>
      <c r="D476" s="22">
        <f t="shared" si="109"/>
        <v>5.2312140275375674E-2</v>
      </c>
      <c r="E476" s="22">
        <f t="shared" si="118"/>
        <v>6.900453541794338E-2</v>
      </c>
      <c r="F476" s="22">
        <f t="shared" si="115"/>
        <v>4.8271175410288469E-2</v>
      </c>
      <c r="G476" s="22">
        <f t="shared" si="112"/>
        <v>3.2759906767948488E-2</v>
      </c>
      <c r="H476" s="22">
        <f>'US Data'!B476</f>
        <v>1.9305019305019266E-2</v>
      </c>
      <c r="I476" s="23">
        <f>IF(CPI_Downloader!B474="","",CPI_Downloader!B474)</f>
        <v>14.1</v>
      </c>
      <c r="J476" s="23" t="str">
        <f>IF(CPI_Downloader!C474="","",CPI_Downloader!C474)</f>
        <v/>
      </c>
      <c r="K476" s="30"/>
      <c r="L476" s="48">
        <f t="shared" si="121"/>
        <v>19115</v>
      </c>
      <c r="M476" s="25" t="str">
        <f t="shared" si="126"/>
        <v/>
      </c>
      <c r="N476" s="25" t="str">
        <f t="shared" si="124"/>
        <v/>
      </c>
      <c r="O476" s="25" t="str">
        <f t="shared" si="110"/>
        <v/>
      </c>
      <c r="P476" s="25" t="str">
        <f t="shared" si="119"/>
        <v/>
      </c>
      <c r="Q476" s="25" t="str">
        <f t="shared" si="116"/>
        <v/>
      </c>
      <c r="R476" s="25" t="str">
        <f t="shared" si="113"/>
        <v/>
      </c>
      <c r="S476" s="52" t="str">
        <f>IFERROR(('US Data'!M476),"")</f>
        <v/>
      </c>
      <c r="T476" s="26" t="str">
        <f>IF(CPI_Downloader!D474="","",CPI_Downloader!D474)</f>
        <v/>
      </c>
      <c r="U476" s="26" t="str">
        <f>IF(CPI_Downloader!E474="","",CPI_Downloader!E474)</f>
        <v/>
      </c>
      <c r="W476" s="48">
        <f t="shared" si="122"/>
        <v>19115</v>
      </c>
      <c r="X476" s="31" t="str">
        <f t="shared" si="127"/>
        <v/>
      </c>
      <c r="Y476" s="31" t="str">
        <f t="shared" si="111"/>
        <v/>
      </c>
      <c r="Z476" s="31" t="str">
        <f t="shared" si="120"/>
        <v/>
      </c>
      <c r="AA476" s="31" t="str">
        <f t="shared" si="117"/>
        <v/>
      </c>
      <c r="AB476" s="31" t="str">
        <f t="shared" si="114"/>
        <v/>
      </c>
      <c r="AC476" s="38" t="str">
        <f>IF(CPI_Downloader!F474="","",CPI_Downloader!F474)</f>
        <v/>
      </c>
    </row>
    <row r="477" spans="1:29" ht="12.75" customHeight="1" x14ac:dyDescent="0.2">
      <c r="A477" s="21">
        <f>IF(CPI_Downloader!A475="","",CPI_Downloader!A475)</f>
        <v>19146</v>
      </c>
      <c r="B477" s="22">
        <f t="shared" si="125"/>
        <v>1.4388489208633004E-2</v>
      </c>
      <c r="C477" s="22" t="str">
        <f t="shared" si="123"/>
        <v/>
      </c>
      <c r="D477" s="22">
        <f t="shared" si="109"/>
        <v>5.2312140275375674E-2</v>
      </c>
      <c r="E477" s="22">
        <f t="shared" si="118"/>
        <v>6.69001794563302E-2</v>
      </c>
      <c r="F477" s="22">
        <f t="shared" si="115"/>
        <v>4.8271175410288469E-2</v>
      </c>
      <c r="G477" s="22">
        <f t="shared" si="112"/>
        <v>3.2759906767948488E-2</v>
      </c>
      <c r="H477" s="22">
        <f>'US Data'!B477</f>
        <v>2.316602316602312E-2</v>
      </c>
      <c r="I477" s="23">
        <f>IF(CPI_Downloader!B475="","",CPI_Downloader!B475)</f>
        <v>14.1</v>
      </c>
      <c r="J477" s="23" t="str">
        <f>IF(CPI_Downloader!C475="","",CPI_Downloader!C475)</f>
        <v/>
      </c>
      <c r="K477" s="30"/>
      <c r="L477" s="48">
        <f t="shared" si="121"/>
        <v>19146</v>
      </c>
      <c r="M477" s="25" t="str">
        <f t="shared" si="126"/>
        <v/>
      </c>
      <c r="N477" s="25" t="str">
        <f t="shared" si="124"/>
        <v/>
      </c>
      <c r="O477" s="25" t="str">
        <f t="shared" si="110"/>
        <v/>
      </c>
      <c r="P477" s="25" t="str">
        <f t="shared" si="119"/>
        <v/>
      </c>
      <c r="Q477" s="25" t="str">
        <f t="shared" si="116"/>
        <v/>
      </c>
      <c r="R477" s="25" t="str">
        <f t="shared" si="113"/>
        <v/>
      </c>
      <c r="S477" s="52" t="str">
        <f>IFERROR(('US Data'!M477),"")</f>
        <v/>
      </c>
      <c r="T477" s="26" t="str">
        <f>IF(CPI_Downloader!D475="","",CPI_Downloader!D475)</f>
        <v/>
      </c>
      <c r="U477" s="26" t="str">
        <f>IF(CPI_Downloader!E475="","",CPI_Downloader!E475)</f>
        <v/>
      </c>
      <c r="W477" s="48">
        <f t="shared" si="122"/>
        <v>19146</v>
      </c>
      <c r="X477" s="31" t="str">
        <f t="shared" si="127"/>
        <v/>
      </c>
      <c r="Y477" s="31" t="str">
        <f t="shared" si="111"/>
        <v/>
      </c>
      <c r="Z477" s="31" t="str">
        <f t="shared" si="120"/>
        <v/>
      </c>
      <c r="AA477" s="31" t="str">
        <f t="shared" si="117"/>
        <v/>
      </c>
      <c r="AB477" s="31" t="str">
        <f t="shared" si="114"/>
        <v/>
      </c>
      <c r="AC477" s="38" t="str">
        <f>IF(CPI_Downloader!F475="","",CPI_Downloader!F475)</f>
        <v/>
      </c>
    </row>
    <row r="478" spans="1:29" ht="12.75" customHeight="1" x14ac:dyDescent="0.2">
      <c r="A478" s="21">
        <f>IF(CPI_Downloader!A476="","",CPI_Downloader!A476)</f>
        <v>19176</v>
      </c>
      <c r="B478" s="22">
        <f t="shared" si="125"/>
        <v>1.4388489208633004E-2</v>
      </c>
      <c r="C478" s="22" t="str">
        <f t="shared" si="123"/>
        <v/>
      </c>
      <c r="D478" s="22">
        <f t="shared" si="109"/>
        <v>5.2312140275375674E-2</v>
      </c>
      <c r="E478" s="22">
        <f t="shared" si="118"/>
        <v>6.4820436190095032E-2</v>
      </c>
      <c r="F478" s="22">
        <f t="shared" si="115"/>
        <v>4.7087344567583456E-2</v>
      </c>
      <c r="G478" s="22">
        <f t="shared" si="112"/>
        <v>3.2759906767948488E-2</v>
      </c>
      <c r="H478" s="22">
        <f>'US Data'!B478</f>
        <v>3.0888030888030826E-2</v>
      </c>
      <c r="I478" s="23">
        <f>IF(CPI_Downloader!B476="","",CPI_Downloader!B476)</f>
        <v>14.1</v>
      </c>
      <c r="J478" s="23" t="str">
        <f>IF(CPI_Downloader!C476="","",CPI_Downloader!C476)</f>
        <v/>
      </c>
      <c r="K478" s="30"/>
      <c r="L478" s="48">
        <f t="shared" si="121"/>
        <v>19176</v>
      </c>
      <c r="M478" s="25" t="str">
        <f t="shared" si="126"/>
        <v/>
      </c>
      <c r="N478" s="25" t="str">
        <f t="shared" si="124"/>
        <v/>
      </c>
      <c r="O478" s="25" t="str">
        <f t="shared" si="110"/>
        <v/>
      </c>
      <c r="P478" s="25" t="str">
        <f t="shared" si="119"/>
        <v/>
      </c>
      <c r="Q478" s="25" t="str">
        <f t="shared" si="116"/>
        <v/>
      </c>
      <c r="R478" s="25" t="str">
        <f t="shared" si="113"/>
        <v/>
      </c>
      <c r="S478" s="52" t="str">
        <f>IFERROR(('US Data'!M478),"")</f>
        <v/>
      </c>
      <c r="T478" s="26" t="str">
        <f>IF(CPI_Downloader!D476="","",CPI_Downloader!D476)</f>
        <v/>
      </c>
      <c r="U478" s="26" t="str">
        <f>IF(CPI_Downloader!E476="","",CPI_Downloader!E476)</f>
        <v/>
      </c>
      <c r="W478" s="48">
        <f t="shared" si="122"/>
        <v>19176</v>
      </c>
      <c r="X478" s="31" t="str">
        <f t="shared" si="127"/>
        <v/>
      </c>
      <c r="Y478" s="31" t="str">
        <f t="shared" si="111"/>
        <v/>
      </c>
      <c r="Z478" s="31" t="str">
        <f t="shared" si="120"/>
        <v/>
      </c>
      <c r="AA478" s="31" t="str">
        <f t="shared" si="117"/>
        <v/>
      </c>
      <c r="AB478" s="31" t="str">
        <f t="shared" si="114"/>
        <v/>
      </c>
      <c r="AC478" s="38" t="str">
        <f>IF(CPI_Downloader!F476="","",CPI_Downloader!F476)</f>
        <v/>
      </c>
    </row>
    <row r="479" spans="1:29" ht="12.75" customHeight="1" x14ac:dyDescent="0.2">
      <c r="A479" s="21">
        <f>IF(CPI_Downloader!A477="","",CPI_Downloader!A477)</f>
        <v>19207</v>
      </c>
      <c r="B479" s="22">
        <f t="shared" si="125"/>
        <v>7.1428571428571175E-3</v>
      </c>
      <c r="C479" s="22" t="str">
        <f t="shared" si="123"/>
        <v/>
      </c>
      <c r="D479" s="22">
        <f t="shared" si="109"/>
        <v>4.942907886883452E-2</v>
      </c>
      <c r="E479" s="22">
        <f t="shared" si="118"/>
        <v>6.4820436190095032E-2</v>
      </c>
      <c r="F479" s="22">
        <f t="shared" si="115"/>
        <v>4.7087344567583456E-2</v>
      </c>
      <c r="G479" s="22">
        <f t="shared" si="112"/>
        <v>3.2759906767948488E-2</v>
      </c>
      <c r="H479" s="22">
        <f>'US Data'!B479</f>
        <v>3.0888030888030826E-2</v>
      </c>
      <c r="I479" s="23">
        <f>IF(CPI_Downloader!B477="","",CPI_Downloader!B477)</f>
        <v>14.1</v>
      </c>
      <c r="J479" s="23" t="str">
        <f>IF(CPI_Downloader!C477="","",CPI_Downloader!C477)</f>
        <v/>
      </c>
      <c r="K479" s="30"/>
      <c r="L479" s="48">
        <f t="shared" si="121"/>
        <v>19207</v>
      </c>
      <c r="M479" s="25" t="str">
        <f t="shared" si="126"/>
        <v/>
      </c>
      <c r="N479" s="25" t="str">
        <f t="shared" si="124"/>
        <v/>
      </c>
      <c r="O479" s="25" t="str">
        <f t="shared" si="110"/>
        <v/>
      </c>
      <c r="P479" s="25" t="str">
        <f t="shared" si="119"/>
        <v/>
      </c>
      <c r="Q479" s="25" t="str">
        <f t="shared" si="116"/>
        <v/>
      </c>
      <c r="R479" s="25" t="str">
        <f t="shared" si="113"/>
        <v/>
      </c>
      <c r="S479" s="52" t="str">
        <f>IFERROR(('US Data'!M479),"")</f>
        <v/>
      </c>
      <c r="T479" s="26" t="str">
        <f>IF(CPI_Downloader!D477="","",CPI_Downloader!D477)</f>
        <v/>
      </c>
      <c r="U479" s="26" t="str">
        <f>IF(CPI_Downloader!E477="","",CPI_Downloader!E477)</f>
        <v/>
      </c>
      <c r="W479" s="48">
        <f t="shared" si="122"/>
        <v>19207</v>
      </c>
      <c r="X479" s="31" t="str">
        <f t="shared" si="127"/>
        <v/>
      </c>
      <c r="Y479" s="31" t="str">
        <f t="shared" si="111"/>
        <v/>
      </c>
      <c r="Z479" s="31" t="str">
        <f t="shared" si="120"/>
        <v/>
      </c>
      <c r="AA479" s="31" t="str">
        <f t="shared" si="117"/>
        <v/>
      </c>
      <c r="AB479" s="31" t="str">
        <f t="shared" si="114"/>
        <v/>
      </c>
      <c r="AC479" s="38" t="str">
        <f>IF(CPI_Downloader!F477="","",CPI_Downloader!F477)</f>
        <v/>
      </c>
    </row>
    <row r="480" spans="1:29" ht="12.75" customHeight="1" x14ac:dyDescent="0.2">
      <c r="A480" s="21">
        <f>IF(CPI_Downloader!A478="","",CPI_Downloader!A478)</f>
        <v>19238</v>
      </c>
      <c r="B480" s="22">
        <f t="shared" si="125"/>
        <v>0</v>
      </c>
      <c r="C480" s="22" t="str">
        <f t="shared" si="123"/>
        <v/>
      </c>
      <c r="D480" s="22">
        <f t="shared" si="109"/>
        <v>4.942907886883452E-2</v>
      </c>
      <c r="E480" s="22">
        <f t="shared" si="118"/>
        <v>5.8723735140689515E-2</v>
      </c>
      <c r="F480" s="22">
        <f t="shared" si="115"/>
        <v>4.8271175410288469E-2</v>
      </c>
      <c r="G480" s="22">
        <f t="shared" si="112"/>
        <v>3.2759906767948488E-2</v>
      </c>
      <c r="H480" s="22">
        <f>'US Data'!B480</f>
        <v>2.2988505747126409E-2</v>
      </c>
      <c r="I480" s="23">
        <f>IF(CPI_Downloader!B478="","",CPI_Downloader!B478)</f>
        <v>14.1</v>
      </c>
      <c r="J480" s="23" t="str">
        <f>IF(CPI_Downloader!C478="","",CPI_Downloader!C478)</f>
        <v/>
      </c>
      <c r="K480" s="30"/>
      <c r="L480" s="48">
        <f t="shared" si="121"/>
        <v>19238</v>
      </c>
      <c r="M480" s="25" t="str">
        <f t="shared" si="126"/>
        <v/>
      </c>
      <c r="N480" s="25" t="str">
        <f t="shared" si="124"/>
        <v/>
      </c>
      <c r="O480" s="25" t="str">
        <f t="shared" si="110"/>
        <v/>
      </c>
      <c r="P480" s="25" t="str">
        <f t="shared" si="119"/>
        <v/>
      </c>
      <c r="Q480" s="25" t="str">
        <f t="shared" si="116"/>
        <v/>
      </c>
      <c r="R480" s="25" t="str">
        <f t="shared" si="113"/>
        <v/>
      </c>
      <c r="S480" s="52" t="str">
        <f>IFERROR(('US Data'!M480),"")</f>
        <v/>
      </c>
      <c r="T480" s="26" t="str">
        <f>IF(CPI_Downloader!D478="","",CPI_Downloader!D478)</f>
        <v/>
      </c>
      <c r="U480" s="26" t="str">
        <f>IF(CPI_Downloader!E478="","",CPI_Downloader!E478)</f>
        <v/>
      </c>
      <c r="W480" s="48">
        <f t="shared" si="122"/>
        <v>19238</v>
      </c>
      <c r="X480" s="31" t="str">
        <f t="shared" si="127"/>
        <v/>
      </c>
      <c r="Y480" s="31" t="str">
        <f t="shared" si="111"/>
        <v/>
      </c>
      <c r="Z480" s="31" t="str">
        <f t="shared" si="120"/>
        <v/>
      </c>
      <c r="AA480" s="31" t="str">
        <f t="shared" si="117"/>
        <v/>
      </c>
      <c r="AB480" s="31" t="str">
        <f t="shared" si="114"/>
        <v/>
      </c>
      <c r="AC480" s="38" t="str">
        <f>IF(CPI_Downloader!F478="","",CPI_Downloader!F478)</f>
        <v/>
      </c>
    </row>
    <row r="481" spans="1:29" ht="12.75" customHeight="1" x14ac:dyDescent="0.2">
      <c r="A481" s="21">
        <f>IF(CPI_Downloader!A479="","",CPI_Downloader!A479)</f>
        <v>19268</v>
      </c>
      <c r="B481" s="22">
        <f t="shared" si="125"/>
        <v>-7.0422535211267512E-3</v>
      </c>
      <c r="C481" s="22" t="str">
        <f t="shared" si="123"/>
        <v/>
      </c>
      <c r="D481" s="22">
        <f t="shared" si="109"/>
        <v>4.6577355357731998E-2</v>
      </c>
      <c r="E481" s="22">
        <f t="shared" si="118"/>
        <v>5.4773163227226584E-2</v>
      </c>
      <c r="F481" s="22">
        <f t="shared" si="115"/>
        <v>4.7087344567583456E-2</v>
      </c>
      <c r="G481" s="22">
        <f t="shared" si="112"/>
        <v>3.3462714392176407E-2</v>
      </c>
      <c r="H481" s="22">
        <f>'US Data'!B481</f>
        <v>1.9083969465648831E-2</v>
      </c>
      <c r="I481" s="23">
        <f>IF(CPI_Downloader!B479="","",CPI_Downloader!B479)</f>
        <v>14.1</v>
      </c>
      <c r="J481" s="23" t="str">
        <f>IF(CPI_Downloader!C479="","",CPI_Downloader!C479)</f>
        <v/>
      </c>
      <c r="K481" s="30"/>
      <c r="L481" s="48">
        <f t="shared" si="121"/>
        <v>19268</v>
      </c>
      <c r="M481" s="25" t="str">
        <f t="shared" si="126"/>
        <v/>
      </c>
      <c r="N481" s="25" t="str">
        <f t="shared" si="124"/>
        <v/>
      </c>
      <c r="O481" s="25" t="str">
        <f t="shared" si="110"/>
        <v/>
      </c>
      <c r="P481" s="25" t="str">
        <f t="shared" si="119"/>
        <v/>
      </c>
      <c r="Q481" s="25" t="str">
        <f t="shared" si="116"/>
        <v/>
      </c>
      <c r="R481" s="25" t="str">
        <f t="shared" si="113"/>
        <v/>
      </c>
      <c r="S481" s="52" t="str">
        <f>IFERROR(('US Data'!M481),"")</f>
        <v/>
      </c>
      <c r="T481" s="26" t="str">
        <f>IF(CPI_Downloader!D479="","",CPI_Downloader!D479)</f>
        <v/>
      </c>
      <c r="U481" s="26" t="str">
        <f>IF(CPI_Downloader!E479="","",CPI_Downloader!E479)</f>
        <v/>
      </c>
      <c r="W481" s="48">
        <f t="shared" si="122"/>
        <v>19268</v>
      </c>
      <c r="X481" s="31" t="str">
        <f t="shared" si="127"/>
        <v/>
      </c>
      <c r="Y481" s="31" t="str">
        <f t="shared" si="111"/>
        <v/>
      </c>
      <c r="Z481" s="31" t="str">
        <f t="shared" si="120"/>
        <v/>
      </c>
      <c r="AA481" s="31" t="str">
        <f t="shared" si="117"/>
        <v/>
      </c>
      <c r="AB481" s="31" t="str">
        <f t="shared" si="114"/>
        <v/>
      </c>
      <c r="AC481" s="38" t="str">
        <f>IF(CPI_Downloader!F479="","",CPI_Downloader!F479)</f>
        <v/>
      </c>
    </row>
    <row r="482" spans="1:29" ht="12.75" customHeight="1" x14ac:dyDescent="0.2">
      <c r="A482" s="21">
        <f>IF(CPI_Downloader!A480="","",CPI_Downloader!A480)</f>
        <v>19299</v>
      </c>
      <c r="B482" s="22">
        <f t="shared" si="125"/>
        <v>-1.3986013986014068E-2</v>
      </c>
      <c r="C482" s="22" t="str">
        <f t="shared" si="123"/>
        <v/>
      </c>
      <c r="D482" s="22">
        <f t="shared" si="109"/>
        <v>4.6577355357731998E-2</v>
      </c>
      <c r="E482" s="22">
        <f t="shared" si="118"/>
        <v>5.2830658025427413E-2</v>
      </c>
      <c r="F482" s="22">
        <f t="shared" si="115"/>
        <v>4.591805576466057E-2</v>
      </c>
      <c r="G482" s="22">
        <f t="shared" si="112"/>
        <v>3.3462714392176407E-2</v>
      </c>
      <c r="H482" s="22">
        <f>'US Data'!B482</f>
        <v>1.1363636363636465E-2</v>
      </c>
      <c r="I482" s="23">
        <f>IF(CPI_Downloader!B480="","",CPI_Downloader!B480)</f>
        <v>14.1</v>
      </c>
      <c r="J482" s="23" t="str">
        <f>IF(CPI_Downloader!C480="","",CPI_Downloader!C480)</f>
        <v/>
      </c>
      <c r="K482" s="30"/>
      <c r="L482" s="48">
        <f t="shared" si="121"/>
        <v>19299</v>
      </c>
      <c r="M482" s="25" t="str">
        <f t="shared" si="126"/>
        <v/>
      </c>
      <c r="N482" s="25" t="str">
        <f t="shared" si="124"/>
        <v/>
      </c>
      <c r="O482" s="25" t="str">
        <f t="shared" si="110"/>
        <v/>
      </c>
      <c r="P482" s="25" t="str">
        <f t="shared" si="119"/>
        <v/>
      </c>
      <c r="Q482" s="25" t="str">
        <f t="shared" si="116"/>
        <v/>
      </c>
      <c r="R482" s="25" t="str">
        <f t="shared" si="113"/>
        <v/>
      </c>
      <c r="S482" s="52" t="str">
        <f>IFERROR(('US Data'!M482),"")</f>
        <v/>
      </c>
      <c r="T482" s="26" t="str">
        <f>IF(CPI_Downloader!D480="","",CPI_Downloader!D480)</f>
        <v/>
      </c>
      <c r="U482" s="26" t="str">
        <f>IF(CPI_Downloader!E480="","",CPI_Downloader!E480)</f>
        <v/>
      </c>
      <c r="W482" s="48">
        <f t="shared" si="122"/>
        <v>19299</v>
      </c>
      <c r="X482" s="31" t="str">
        <f t="shared" si="127"/>
        <v/>
      </c>
      <c r="Y482" s="31" t="str">
        <f t="shared" si="111"/>
        <v/>
      </c>
      <c r="Z482" s="31" t="str">
        <f t="shared" si="120"/>
        <v/>
      </c>
      <c r="AA482" s="31" t="str">
        <f t="shared" si="117"/>
        <v/>
      </c>
      <c r="AB482" s="31" t="str">
        <f t="shared" si="114"/>
        <v/>
      </c>
      <c r="AC482" s="38" t="str">
        <f>IF(CPI_Downloader!F480="","",CPI_Downloader!F480)</f>
        <v/>
      </c>
    </row>
    <row r="483" spans="1:29" ht="12.75" customHeight="1" x14ac:dyDescent="0.2">
      <c r="A483" s="21">
        <f>IF(CPI_Downloader!A481="","",CPI_Downloader!A481)</f>
        <v>19329</v>
      </c>
      <c r="B483" s="22">
        <f t="shared" si="125"/>
        <v>-1.3986013986014068E-2</v>
      </c>
      <c r="C483" s="22" t="str">
        <f t="shared" si="123"/>
        <v/>
      </c>
      <c r="D483" s="22">
        <f t="shared" si="109"/>
        <v>4.942907886883452E-2</v>
      </c>
      <c r="E483" s="22">
        <f t="shared" si="118"/>
        <v>4.9009030249425933E-2</v>
      </c>
      <c r="F483" s="22">
        <f t="shared" si="115"/>
        <v>4.591805576466057E-2</v>
      </c>
      <c r="G483" s="22">
        <f t="shared" si="112"/>
        <v>3.3462714392176407E-2</v>
      </c>
      <c r="H483" s="22">
        <f>'US Data'!B483</f>
        <v>7.547169811320753E-3</v>
      </c>
      <c r="I483" s="23">
        <f>IF(CPI_Downloader!B481="","",CPI_Downloader!B481)</f>
        <v>14.1</v>
      </c>
      <c r="J483" s="23" t="str">
        <f>IF(CPI_Downloader!C481="","",CPI_Downloader!C481)</f>
        <v/>
      </c>
      <c r="K483" s="30"/>
      <c r="L483" s="48">
        <f t="shared" si="121"/>
        <v>19329</v>
      </c>
      <c r="M483" s="25" t="str">
        <f t="shared" si="126"/>
        <v/>
      </c>
      <c r="N483" s="25" t="str">
        <f t="shared" si="124"/>
        <v/>
      </c>
      <c r="O483" s="25" t="str">
        <f t="shared" si="110"/>
        <v/>
      </c>
      <c r="P483" s="25" t="str">
        <f t="shared" si="119"/>
        <v/>
      </c>
      <c r="Q483" s="25" t="str">
        <f t="shared" si="116"/>
        <v/>
      </c>
      <c r="R483" s="25" t="str">
        <f t="shared" si="113"/>
        <v/>
      </c>
      <c r="S483" s="52" t="str">
        <f>IFERROR(('US Data'!M483),"")</f>
        <v/>
      </c>
      <c r="T483" s="26" t="str">
        <f>IF(CPI_Downloader!D481="","",CPI_Downloader!D481)</f>
        <v/>
      </c>
      <c r="U483" s="26" t="str">
        <f>IF(CPI_Downloader!E481="","",CPI_Downloader!E481)</f>
        <v/>
      </c>
      <c r="W483" s="48">
        <f t="shared" si="122"/>
        <v>19329</v>
      </c>
      <c r="X483" s="31" t="str">
        <f t="shared" si="127"/>
        <v/>
      </c>
      <c r="Y483" s="31" t="str">
        <f t="shared" si="111"/>
        <v/>
      </c>
      <c r="Z483" s="31" t="str">
        <f t="shared" si="120"/>
        <v/>
      </c>
      <c r="AA483" s="31" t="str">
        <f t="shared" si="117"/>
        <v/>
      </c>
      <c r="AB483" s="31" t="str">
        <f t="shared" si="114"/>
        <v/>
      </c>
      <c r="AC483" s="38" t="str">
        <f>IF(CPI_Downloader!F481="","",CPI_Downloader!F481)</f>
        <v/>
      </c>
    </row>
    <row r="484" spans="1:29" ht="12.75" customHeight="1" x14ac:dyDescent="0.2">
      <c r="A484" s="21">
        <f>IF(CPI_Downloader!A482="","",CPI_Downloader!A482)</f>
        <v>19360</v>
      </c>
      <c r="B484" s="22">
        <f t="shared" si="125"/>
        <v>-2.083333333333337E-2</v>
      </c>
      <c r="C484" s="22" t="str">
        <f t="shared" si="123"/>
        <v/>
      </c>
      <c r="D484" s="22">
        <f t="shared" si="109"/>
        <v>5.2312140275375674E-2</v>
      </c>
      <c r="E484" s="22">
        <f t="shared" si="118"/>
        <v>4.7129073664257337E-2</v>
      </c>
      <c r="F484" s="22">
        <f t="shared" si="115"/>
        <v>4.8271175410288469E-2</v>
      </c>
      <c r="G484" s="22">
        <f t="shared" si="112"/>
        <v>3.4175704433017096E-2</v>
      </c>
      <c r="H484" s="22">
        <f>'US Data'!B484</f>
        <v>3.7735849056603765E-3</v>
      </c>
      <c r="I484" s="23">
        <f>IF(CPI_Downloader!B482="","",CPI_Downloader!B482)</f>
        <v>14.1</v>
      </c>
      <c r="J484" s="23" t="str">
        <f>IF(CPI_Downloader!C482="","",CPI_Downloader!C482)</f>
        <v/>
      </c>
      <c r="K484" s="30"/>
      <c r="L484" s="48">
        <f t="shared" si="121"/>
        <v>19360</v>
      </c>
      <c r="M484" s="25" t="str">
        <f t="shared" si="126"/>
        <v/>
      </c>
      <c r="N484" s="25" t="str">
        <f t="shared" si="124"/>
        <v/>
      </c>
      <c r="O484" s="25" t="str">
        <f t="shared" si="110"/>
        <v/>
      </c>
      <c r="P484" s="25" t="str">
        <f t="shared" si="119"/>
        <v/>
      </c>
      <c r="Q484" s="25" t="str">
        <f t="shared" si="116"/>
        <v/>
      </c>
      <c r="R484" s="25" t="str">
        <f t="shared" si="113"/>
        <v/>
      </c>
      <c r="S484" s="52" t="str">
        <f>IFERROR(('US Data'!M484),"")</f>
        <v/>
      </c>
      <c r="T484" s="26" t="str">
        <f>IF(CPI_Downloader!D482="","",CPI_Downloader!D482)</f>
        <v/>
      </c>
      <c r="U484" s="26" t="str">
        <f>IF(CPI_Downloader!E482="","",CPI_Downloader!E482)</f>
        <v/>
      </c>
      <c r="W484" s="48">
        <f t="shared" si="122"/>
        <v>19360</v>
      </c>
      <c r="X484" s="31" t="str">
        <f t="shared" si="127"/>
        <v/>
      </c>
      <c r="Y484" s="31" t="str">
        <f t="shared" si="111"/>
        <v/>
      </c>
      <c r="Z484" s="31" t="str">
        <f t="shared" si="120"/>
        <v/>
      </c>
      <c r="AA484" s="31" t="str">
        <f t="shared" si="117"/>
        <v/>
      </c>
      <c r="AB484" s="31" t="str">
        <f t="shared" si="114"/>
        <v/>
      </c>
      <c r="AC484" s="38" t="str">
        <f>IF(CPI_Downloader!F482="","",CPI_Downloader!F482)</f>
        <v/>
      </c>
    </row>
    <row r="485" spans="1:29" ht="12.75" customHeight="1" x14ac:dyDescent="0.2">
      <c r="A485" s="21">
        <f>IF(CPI_Downloader!A483="","",CPI_Downloader!A483)</f>
        <v>19391</v>
      </c>
      <c r="B485" s="22">
        <f t="shared" si="125"/>
        <v>-2.0979020979021046E-2</v>
      </c>
      <c r="C485" s="22" t="str">
        <f t="shared" si="123"/>
        <v/>
      </c>
      <c r="D485" s="22">
        <f t="shared" si="109"/>
        <v>4.6942270783173923E-2</v>
      </c>
      <c r="E485" s="22">
        <f t="shared" si="118"/>
        <v>4.1944620746956485E-2</v>
      </c>
      <c r="F485" s="22">
        <f t="shared" si="115"/>
        <v>4.7525337235331699E-2</v>
      </c>
      <c r="G485" s="22">
        <f t="shared" si="112"/>
        <v>3.3807734300107528E-2</v>
      </c>
      <c r="H485" s="22">
        <f>'US Data'!B485</f>
        <v>7.6045627376426506E-3</v>
      </c>
      <c r="I485" s="23">
        <f>IF(CPI_Downloader!B483="","",CPI_Downloader!B483)</f>
        <v>14</v>
      </c>
      <c r="J485" s="23" t="str">
        <f>IF(CPI_Downloader!C483="","",CPI_Downloader!C483)</f>
        <v/>
      </c>
      <c r="K485" s="30"/>
      <c r="L485" s="48">
        <f t="shared" si="121"/>
        <v>19391</v>
      </c>
      <c r="M485" s="25" t="str">
        <f t="shared" si="126"/>
        <v/>
      </c>
      <c r="N485" s="25" t="str">
        <f t="shared" si="124"/>
        <v/>
      </c>
      <c r="O485" s="25" t="str">
        <f t="shared" si="110"/>
        <v/>
      </c>
      <c r="P485" s="25" t="str">
        <f t="shared" si="119"/>
        <v/>
      </c>
      <c r="Q485" s="25" t="str">
        <f t="shared" si="116"/>
        <v/>
      </c>
      <c r="R485" s="25" t="str">
        <f t="shared" si="113"/>
        <v/>
      </c>
      <c r="S485" s="52" t="str">
        <f>IFERROR(('US Data'!M485),"")</f>
        <v/>
      </c>
      <c r="T485" s="26" t="str">
        <f>IF(CPI_Downloader!D483="","",CPI_Downloader!D483)</f>
        <v/>
      </c>
      <c r="U485" s="26" t="str">
        <f>IF(CPI_Downloader!E483="","",CPI_Downloader!E483)</f>
        <v/>
      </c>
      <c r="W485" s="48">
        <f t="shared" si="122"/>
        <v>19391</v>
      </c>
      <c r="X485" s="31" t="str">
        <f t="shared" si="127"/>
        <v/>
      </c>
      <c r="Y485" s="31" t="str">
        <f t="shared" si="111"/>
        <v/>
      </c>
      <c r="Z485" s="31" t="str">
        <f t="shared" si="120"/>
        <v/>
      </c>
      <c r="AA485" s="31" t="str">
        <f t="shared" si="117"/>
        <v/>
      </c>
      <c r="AB485" s="31" t="str">
        <f t="shared" si="114"/>
        <v/>
      </c>
      <c r="AC485" s="38" t="str">
        <f>IF(CPI_Downloader!F483="","",CPI_Downloader!F483)</f>
        <v/>
      </c>
    </row>
    <row r="486" spans="1:29" ht="12.75" customHeight="1" x14ac:dyDescent="0.2">
      <c r="A486" s="21">
        <f>IF(CPI_Downloader!A484="","",CPI_Downloader!A484)</f>
        <v>19419</v>
      </c>
      <c r="B486" s="22">
        <f t="shared" si="125"/>
        <v>-2.1126760563380254E-2</v>
      </c>
      <c r="C486" s="22" t="str">
        <f t="shared" si="123"/>
        <v/>
      </c>
      <c r="D486" s="22">
        <f t="shared" si="109"/>
        <v>4.1605416452745958E-2</v>
      </c>
      <c r="E486" s="22">
        <f t="shared" si="118"/>
        <v>4.0451857278350767E-2</v>
      </c>
      <c r="F486" s="22">
        <f t="shared" si="115"/>
        <v>4.6774688882362359E-2</v>
      </c>
      <c r="G486" s="22">
        <f t="shared" si="112"/>
        <v>3.416020663647501E-2</v>
      </c>
      <c r="H486" s="22">
        <f>'US Data'!B486</f>
        <v>1.1406844106463865E-2</v>
      </c>
      <c r="I486" s="23">
        <f>IF(CPI_Downloader!B484="","",CPI_Downloader!B484)</f>
        <v>13.9</v>
      </c>
      <c r="J486" s="23" t="str">
        <f>IF(CPI_Downloader!C484="","",CPI_Downloader!C484)</f>
        <v/>
      </c>
      <c r="K486" s="30"/>
      <c r="L486" s="48">
        <f t="shared" si="121"/>
        <v>19419</v>
      </c>
      <c r="M486" s="25" t="str">
        <f t="shared" si="126"/>
        <v/>
      </c>
      <c r="N486" s="25" t="str">
        <f t="shared" si="124"/>
        <v/>
      </c>
      <c r="O486" s="25" t="str">
        <f t="shared" si="110"/>
        <v/>
      </c>
      <c r="P486" s="25" t="str">
        <f t="shared" si="119"/>
        <v/>
      </c>
      <c r="Q486" s="25" t="str">
        <f t="shared" si="116"/>
        <v/>
      </c>
      <c r="R486" s="25" t="str">
        <f t="shared" si="113"/>
        <v/>
      </c>
      <c r="S486" s="52" t="str">
        <f>IFERROR(('US Data'!M486),"")</f>
        <v/>
      </c>
      <c r="T486" s="26" t="str">
        <f>IF(CPI_Downloader!D484="","",CPI_Downloader!D484)</f>
        <v/>
      </c>
      <c r="U486" s="26" t="str">
        <f>IF(CPI_Downloader!E484="","",CPI_Downloader!E484)</f>
        <v/>
      </c>
      <c r="W486" s="48">
        <f t="shared" si="122"/>
        <v>19419</v>
      </c>
      <c r="X486" s="31" t="str">
        <f t="shared" si="127"/>
        <v/>
      </c>
      <c r="Y486" s="31" t="str">
        <f t="shared" si="111"/>
        <v/>
      </c>
      <c r="Z486" s="31" t="str">
        <f t="shared" si="120"/>
        <v/>
      </c>
      <c r="AA486" s="31" t="str">
        <f t="shared" si="117"/>
        <v/>
      </c>
      <c r="AB486" s="31" t="str">
        <f t="shared" si="114"/>
        <v/>
      </c>
      <c r="AC486" s="38" t="str">
        <f>IF(CPI_Downloader!F484="","",CPI_Downloader!F484)</f>
        <v/>
      </c>
    </row>
    <row r="487" spans="1:29" ht="12.75" customHeight="1" x14ac:dyDescent="0.2">
      <c r="A487" s="21">
        <f>IF(CPI_Downloader!A485="","",CPI_Downloader!A485)</f>
        <v>19450</v>
      </c>
      <c r="B487" s="22">
        <f t="shared" si="125"/>
        <v>-2.1126760563380254E-2</v>
      </c>
      <c r="C487" s="22" t="str">
        <f t="shared" si="123"/>
        <v/>
      </c>
      <c r="D487" s="22">
        <f t="shared" si="109"/>
        <v>4.1605416452745958E-2</v>
      </c>
      <c r="E487" s="22">
        <f t="shared" si="118"/>
        <v>3.8636048900086095E-2</v>
      </c>
      <c r="F487" s="22">
        <f t="shared" si="115"/>
        <v>4.4424928493318694E-2</v>
      </c>
      <c r="G487" s="22">
        <f t="shared" si="112"/>
        <v>3.416020663647501E-2</v>
      </c>
      <c r="H487" s="22">
        <f>'US Data'!B487</f>
        <v>7.5757575757577911E-3</v>
      </c>
      <c r="I487" s="23">
        <f>IF(CPI_Downloader!B485="","",CPI_Downloader!B485)</f>
        <v>13.9</v>
      </c>
      <c r="J487" s="23" t="str">
        <f>IF(CPI_Downloader!C485="","",CPI_Downloader!C485)</f>
        <v/>
      </c>
      <c r="K487" s="30"/>
      <c r="L487" s="48">
        <f t="shared" si="121"/>
        <v>19450</v>
      </c>
      <c r="M487" s="25" t="str">
        <f t="shared" si="126"/>
        <v/>
      </c>
      <c r="N487" s="25" t="str">
        <f t="shared" si="124"/>
        <v/>
      </c>
      <c r="O487" s="25" t="str">
        <f t="shared" si="110"/>
        <v/>
      </c>
      <c r="P487" s="25" t="str">
        <f t="shared" si="119"/>
        <v/>
      </c>
      <c r="Q487" s="25" t="str">
        <f t="shared" si="116"/>
        <v/>
      </c>
      <c r="R487" s="25" t="str">
        <f t="shared" si="113"/>
        <v/>
      </c>
      <c r="S487" s="52" t="str">
        <f>IFERROR(('US Data'!M487),"")</f>
        <v/>
      </c>
      <c r="T487" s="26" t="str">
        <f>IF(CPI_Downloader!D485="","",CPI_Downloader!D485)</f>
        <v/>
      </c>
      <c r="U487" s="26" t="str">
        <f>IF(CPI_Downloader!E485="","",CPI_Downloader!E485)</f>
        <v/>
      </c>
      <c r="W487" s="48">
        <f t="shared" si="122"/>
        <v>19450</v>
      </c>
      <c r="X487" s="31" t="str">
        <f t="shared" si="127"/>
        <v/>
      </c>
      <c r="Y487" s="31" t="str">
        <f t="shared" si="111"/>
        <v/>
      </c>
      <c r="Z487" s="31" t="str">
        <f t="shared" si="120"/>
        <v/>
      </c>
      <c r="AA487" s="31" t="str">
        <f t="shared" si="117"/>
        <v/>
      </c>
      <c r="AB487" s="31" t="str">
        <f t="shared" si="114"/>
        <v/>
      </c>
      <c r="AC487" s="38" t="str">
        <f>IF(CPI_Downloader!F485="","",CPI_Downloader!F485)</f>
        <v/>
      </c>
    </row>
    <row r="488" spans="1:29" ht="12.75" customHeight="1" x14ac:dyDescent="0.2">
      <c r="A488" s="21">
        <f>IF(CPI_Downloader!A486="","",CPI_Downloader!A486)</f>
        <v>19480</v>
      </c>
      <c r="B488" s="22">
        <f t="shared" si="125"/>
        <v>-1.4184397163120477E-2</v>
      </c>
      <c r="C488" s="22" t="str">
        <f t="shared" si="123"/>
        <v/>
      </c>
      <c r="D488" s="22">
        <f t="shared" ref="D488:D551" si="128">IFERROR(((I488/I452)^(1/3)-1),"")</f>
        <v>4.1605416452745958E-2</v>
      </c>
      <c r="E488" s="22">
        <f t="shared" si="118"/>
        <v>3.6839089951703041E-2</v>
      </c>
      <c r="F488" s="22">
        <f t="shared" si="115"/>
        <v>4.4424928493318694E-2</v>
      </c>
      <c r="G488" s="22">
        <f t="shared" si="112"/>
        <v>3.416020663647501E-2</v>
      </c>
      <c r="H488" s="22">
        <f>'US Data'!B488</f>
        <v>1.1363636363636465E-2</v>
      </c>
      <c r="I488" s="23">
        <f>IF(CPI_Downloader!B486="","",CPI_Downloader!B486)</f>
        <v>13.9</v>
      </c>
      <c r="J488" s="23" t="str">
        <f>IF(CPI_Downloader!C486="","",CPI_Downloader!C486)</f>
        <v/>
      </c>
      <c r="K488" s="30"/>
      <c r="L488" s="48">
        <f t="shared" si="121"/>
        <v>19480</v>
      </c>
      <c r="M488" s="25" t="str">
        <f t="shared" si="126"/>
        <v/>
      </c>
      <c r="N488" s="25" t="str">
        <f t="shared" si="124"/>
        <v/>
      </c>
      <c r="O488" s="25" t="str">
        <f t="shared" ref="O488:O551" si="129">IFERROR(((T488/T452)^(1/3)-1),"")</f>
        <v/>
      </c>
      <c r="P488" s="25" t="str">
        <f t="shared" si="119"/>
        <v/>
      </c>
      <c r="Q488" s="25" t="str">
        <f t="shared" si="116"/>
        <v/>
      </c>
      <c r="R488" s="25" t="str">
        <f t="shared" si="113"/>
        <v/>
      </c>
      <c r="S488" s="52" t="str">
        <f>IFERROR(('US Data'!M488),"")</f>
        <v/>
      </c>
      <c r="T488" s="26" t="str">
        <f>IF(CPI_Downloader!D486="","",CPI_Downloader!D486)</f>
        <v/>
      </c>
      <c r="U488" s="26" t="str">
        <f>IF(CPI_Downloader!E486="","",CPI_Downloader!E486)</f>
        <v/>
      </c>
      <c r="W488" s="48">
        <f t="shared" si="122"/>
        <v>19480</v>
      </c>
      <c r="X488" s="31" t="str">
        <f t="shared" si="127"/>
        <v/>
      </c>
      <c r="Y488" s="31" t="str">
        <f t="shared" ref="Y488:Y551" si="130">IFERROR(((AC488/AC452)^(1/3)-1),"")</f>
        <v/>
      </c>
      <c r="Z488" s="31" t="str">
        <f t="shared" si="120"/>
        <v/>
      </c>
      <c r="AA488" s="31" t="str">
        <f t="shared" si="117"/>
        <v/>
      </c>
      <c r="AB488" s="31" t="str">
        <f t="shared" si="114"/>
        <v/>
      </c>
      <c r="AC488" s="38" t="str">
        <f>IF(CPI_Downloader!F486="","",CPI_Downloader!F486)</f>
        <v/>
      </c>
    </row>
    <row r="489" spans="1:29" ht="12.75" customHeight="1" x14ac:dyDescent="0.2">
      <c r="A489" s="21">
        <f>IF(CPI_Downloader!A487="","",CPI_Downloader!A487)</f>
        <v>19511</v>
      </c>
      <c r="B489" s="22">
        <f t="shared" si="125"/>
        <v>-1.4184397163120477E-2</v>
      </c>
      <c r="C489" s="22" t="str">
        <f t="shared" si="123"/>
        <v/>
      </c>
      <c r="D489" s="22">
        <f t="shared" si="128"/>
        <v>4.1605416452745958E-2</v>
      </c>
      <c r="E489" s="22">
        <f t="shared" si="118"/>
        <v>3.3300307401456841E-2</v>
      </c>
      <c r="F489" s="22">
        <f t="shared" si="115"/>
        <v>4.4424928493318694E-2</v>
      </c>
      <c r="G489" s="22">
        <f t="shared" si="112"/>
        <v>3.416020663647501E-2</v>
      </c>
      <c r="H489" s="22">
        <f>'US Data'!B489</f>
        <v>1.132075471698113E-2</v>
      </c>
      <c r="I489" s="23">
        <f>IF(CPI_Downloader!B487="","",CPI_Downloader!B487)</f>
        <v>13.9</v>
      </c>
      <c r="J489" s="23" t="str">
        <f>IF(CPI_Downloader!C487="","",CPI_Downloader!C487)</f>
        <v/>
      </c>
      <c r="K489" s="30"/>
      <c r="L489" s="48">
        <f t="shared" si="121"/>
        <v>19511</v>
      </c>
      <c r="M489" s="25" t="str">
        <f t="shared" si="126"/>
        <v/>
      </c>
      <c r="N489" s="25" t="str">
        <f t="shared" si="124"/>
        <v/>
      </c>
      <c r="O489" s="25" t="str">
        <f t="shared" si="129"/>
        <v/>
      </c>
      <c r="P489" s="25" t="str">
        <f t="shared" si="119"/>
        <v/>
      </c>
      <c r="Q489" s="25" t="str">
        <f t="shared" si="116"/>
        <v/>
      </c>
      <c r="R489" s="25" t="str">
        <f t="shared" si="113"/>
        <v/>
      </c>
      <c r="S489" s="52" t="str">
        <f>IFERROR(('US Data'!M489),"")</f>
        <v/>
      </c>
      <c r="T489" s="26" t="str">
        <f>IF(CPI_Downloader!D487="","",CPI_Downloader!D487)</f>
        <v/>
      </c>
      <c r="U489" s="26" t="str">
        <f>IF(CPI_Downloader!E487="","",CPI_Downloader!E487)</f>
        <v/>
      </c>
      <c r="W489" s="48">
        <f t="shared" si="122"/>
        <v>19511</v>
      </c>
      <c r="X489" s="31" t="str">
        <f t="shared" si="127"/>
        <v/>
      </c>
      <c r="Y489" s="31" t="str">
        <f t="shared" si="130"/>
        <v/>
      </c>
      <c r="Z489" s="31" t="str">
        <f t="shared" si="120"/>
        <v/>
      </c>
      <c r="AA489" s="31" t="str">
        <f t="shared" si="117"/>
        <v/>
      </c>
      <c r="AB489" s="31" t="str">
        <f t="shared" si="114"/>
        <v/>
      </c>
      <c r="AC489" s="38" t="str">
        <f>IF(CPI_Downloader!F487="","",CPI_Downloader!F487)</f>
        <v/>
      </c>
    </row>
    <row r="490" spans="1:29" ht="12.75" customHeight="1" x14ac:dyDescent="0.2">
      <c r="A490" s="21">
        <f>IF(CPI_Downloader!A488="","",CPI_Downloader!A488)</f>
        <v>19541</v>
      </c>
      <c r="B490" s="22">
        <f t="shared" si="125"/>
        <v>-1.4184397163120477E-2</v>
      </c>
      <c r="C490" s="22" t="str">
        <f t="shared" si="123"/>
        <v/>
      </c>
      <c r="D490" s="22">
        <f t="shared" si="128"/>
        <v>3.8797841066380068E-2</v>
      </c>
      <c r="E490" s="22">
        <f t="shared" si="118"/>
        <v>3.3300307401456841E-2</v>
      </c>
      <c r="F490" s="22">
        <f t="shared" si="115"/>
        <v>4.3271493437197162E-2</v>
      </c>
      <c r="G490" s="22">
        <f t="shared" si="112"/>
        <v>3.416020663647501E-2</v>
      </c>
      <c r="H490" s="22">
        <f>'US Data'!B490</f>
        <v>3.7453183520599342E-3</v>
      </c>
      <c r="I490" s="23">
        <f>IF(CPI_Downloader!B488="","",CPI_Downloader!B488)</f>
        <v>13.9</v>
      </c>
      <c r="J490" s="23" t="str">
        <f>IF(CPI_Downloader!C488="","",CPI_Downloader!C488)</f>
        <v/>
      </c>
      <c r="K490" s="30"/>
      <c r="L490" s="48">
        <f t="shared" si="121"/>
        <v>19541</v>
      </c>
      <c r="M490" s="25" t="str">
        <f t="shared" si="126"/>
        <v/>
      </c>
      <c r="N490" s="25" t="str">
        <f t="shared" si="124"/>
        <v/>
      </c>
      <c r="O490" s="25" t="str">
        <f t="shared" si="129"/>
        <v/>
      </c>
      <c r="P490" s="25" t="str">
        <f t="shared" si="119"/>
        <v/>
      </c>
      <c r="Q490" s="25" t="str">
        <f t="shared" si="116"/>
        <v/>
      </c>
      <c r="R490" s="25" t="str">
        <f t="shared" si="113"/>
        <v/>
      </c>
      <c r="S490" s="52" t="str">
        <f>IFERROR(('US Data'!M490),"")</f>
        <v/>
      </c>
      <c r="T490" s="26" t="str">
        <f>IF(CPI_Downloader!D488="","",CPI_Downloader!D488)</f>
        <v/>
      </c>
      <c r="U490" s="26" t="str">
        <f>IF(CPI_Downloader!E488="","",CPI_Downloader!E488)</f>
        <v/>
      </c>
      <c r="W490" s="48">
        <f t="shared" si="122"/>
        <v>19541</v>
      </c>
      <c r="X490" s="31" t="str">
        <f t="shared" si="127"/>
        <v/>
      </c>
      <c r="Y490" s="31" t="str">
        <f t="shared" si="130"/>
        <v/>
      </c>
      <c r="Z490" s="31" t="str">
        <f t="shared" si="120"/>
        <v/>
      </c>
      <c r="AA490" s="31" t="str">
        <f t="shared" si="117"/>
        <v/>
      </c>
      <c r="AB490" s="31" t="str">
        <f t="shared" si="114"/>
        <v/>
      </c>
      <c r="AC490" s="38" t="str">
        <f>IF(CPI_Downloader!F488="","",CPI_Downloader!F488)</f>
        <v/>
      </c>
    </row>
    <row r="491" spans="1:29" ht="12.75" customHeight="1" x14ac:dyDescent="0.2">
      <c r="A491" s="21">
        <f>IF(CPI_Downloader!A489="","",CPI_Downloader!A489)</f>
        <v>19572</v>
      </c>
      <c r="B491" s="22">
        <f t="shared" si="125"/>
        <v>0</v>
      </c>
      <c r="C491" s="22" t="str">
        <f t="shared" si="123"/>
        <v/>
      </c>
      <c r="D491" s="22">
        <f t="shared" si="128"/>
        <v>4.0965572678840267E-2</v>
      </c>
      <c r="E491" s="22">
        <f t="shared" si="118"/>
        <v>3.4509373905457164E-2</v>
      </c>
      <c r="F491" s="22">
        <f t="shared" si="115"/>
        <v>4.4762971738573576E-2</v>
      </c>
      <c r="G491" s="22">
        <f t="shared" si="112"/>
        <v>3.4175704433017096E-2</v>
      </c>
      <c r="H491" s="22">
        <f>'US Data'!B491</f>
        <v>7.4906367041198685E-3</v>
      </c>
      <c r="I491" s="23">
        <f>IF(CPI_Downloader!B489="","",CPI_Downloader!B489)</f>
        <v>14.1</v>
      </c>
      <c r="J491" s="23" t="str">
        <f>IF(CPI_Downloader!C489="","",CPI_Downloader!C489)</f>
        <v/>
      </c>
      <c r="K491" s="30"/>
      <c r="L491" s="48">
        <f t="shared" si="121"/>
        <v>19572</v>
      </c>
      <c r="M491" s="25" t="str">
        <f t="shared" si="126"/>
        <v/>
      </c>
      <c r="N491" s="25" t="str">
        <f t="shared" si="124"/>
        <v/>
      </c>
      <c r="O491" s="25" t="str">
        <f t="shared" si="129"/>
        <v/>
      </c>
      <c r="P491" s="25" t="str">
        <f t="shared" si="119"/>
        <v/>
      </c>
      <c r="Q491" s="25" t="str">
        <f t="shared" si="116"/>
        <v/>
      </c>
      <c r="R491" s="25" t="str">
        <f t="shared" si="113"/>
        <v/>
      </c>
      <c r="S491" s="52" t="str">
        <f>IFERROR(('US Data'!M491),"")</f>
        <v/>
      </c>
      <c r="T491" s="26" t="str">
        <f>IF(CPI_Downloader!D489="","",CPI_Downloader!D489)</f>
        <v/>
      </c>
      <c r="U491" s="26" t="str">
        <f>IF(CPI_Downloader!E489="","",CPI_Downloader!E489)</f>
        <v/>
      </c>
      <c r="W491" s="48">
        <f t="shared" si="122"/>
        <v>19572</v>
      </c>
      <c r="X491" s="31" t="str">
        <f t="shared" si="127"/>
        <v/>
      </c>
      <c r="Y491" s="31" t="str">
        <f t="shared" si="130"/>
        <v/>
      </c>
      <c r="Z491" s="31" t="str">
        <f t="shared" si="120"/>
        <v/>
      </c>
      <c r="AA491" s="31" t="str">
        <f t="shared" si="117"/>
        <v/>
      </c>
      <c r="AB491" s="31" t="str">
        <f t="shared" si="114"/>
        <v/>
      </c>
      <c r="AC491" s="38" t="str">
        <f>IF(CPI_Downloader!F489="","",CPI_Downloader!F489)</f>
        <v/>
      </c>
    </row>
    <row r="492" spans="1:29" ht="12.75" customHeight="1" x14ac:dyDescent="0.2">
      <c r="A492" s="21">
        <f>IF(CPI_Downloader!A490="","",CPI_Downloader!A490)</f>
        <v>19603</v>
      </c>
      <c r="B492" s="22">
        <f t="shared" si="125"/>
        <v>0</v>
      </c>
      <c r="C492" s="22" t="str">
        <f t="shared" si="123"/>
        <v/>
      </c>
      <c r="D492" s="22">
        <f t="shared" si="128"/>
        <v>3.5472248405486795E-2</v>
      </c>
      <c r="E492" s="22">
        <f t="shared" si="118"/>
        <v>3.1066670658597806E-2</v>
      </c>
      <c r="F492" s="22">
        <f t="shared" si="115"/>
        <v>4.3621766646957827E-2</v>
      </c>
      <c r="G492" s="22">
        <f t="shared" si="112"/>
        <v>3.4175704433017096E-2</v>
      </c>
      <c r="H492" s="22">
        <f>'US Data'!B492</f>
        <v>7.4906367041198685E-3</v>
      </c>
      <c r="I492" s="23">
        <f>IF(CPI_Downloader!B490="","",CPI_Downloader!B490)</f>
        <v>14.1</v>
      </c>
      <c r="J492" s="23" t="str">
        <f>IF(CPI_Downloader!C490="","",CPI_Downloader!C490)</f>
        <v/>
      </c>
      <c r="K492" s="30"/>
      <c r="L492" s="48">
        <f t="shared" si="121"/>
        <v>19603</v>
      </c>
      <c r="M492" s="25" t="str">
        <f t="shared" si="126"/>
        <v/>
      </c>
      <c r="N492" s="25" t="str">
        <f t="shared" si="124"/>
        <v/>
      </c>
      <c r="O492" s="25" t="str">
        <f t="shared" si="129"/>
        <v/>
      </c>
      <c r="P492" s="25" t="str">
        <f t="shared" si="119"/>
        <v/>
      </c>
      <c r="Q492" s="25" t="str">
        <f t="shared" si="116"/>
        <v/>
      </c>
      <c r="R492" s="25" t="str">
        <f t="shared" si="113"/>
        <v/>
      </c>
      <c r="S492" s="52" t="str">
        <f>IFERROR(('US Data'!M492),"")</f>
        <v/>
      </c>
      <c r="T492" s="26" t="str">
        <f>IF(CPI_Downloader!D490="","",CPI_Downloader!D490)</f>
        <v/>
      </c>
      <c r="U492" s="26" t="str">
        <f>IF(CPI_Downloader!E490="","",CPI_Downloader!E490)</f>
        <v/>
      </c>
      <c r="W492" s="48">
        <f t="shared" si="122"/>
        <v>19603</v>
      </c>
      <c r="X492" s="31" t="str">
        <f t="shared" si="127"/>
        <v/>
      </c>
      <c r="Y492" s="31" t="str">
        <f t="shared" si="130"/>
        <v/>
      </c>
      <c r="Z492" s="31" t="str">
        <f t="shared" si="120"/>
        <v/>
      </c>
      <c r="AA492" s="31" t="str">
        <f t="shared" si="117"/>
        <v/>
      </c>
      <c r="AB492" s="31" t="str">
        <f t="shared" si="114"/>
        <v/>
      </c>
      <c r="AC492" s="38" t="str">
        <f>IF(CPI_Downloader!F490="","",CPI_Downloader!F490)</f>
        <v/>
      </c>
    </row>
    <row r="493" spans="1:29" ht="12.75" customHeight="1" x14ac:dyDescent="0.2">
      <c r="A493" s="21">
        <f>IF(CPI_Downloader!A491="","",CPI_Downloader!A491)</f>
        <v>19633</v>
      </c>
      <c r="B493" s="22">
        <f t="shared" si="125"/>
        <v>7.0921985815601829E-3</v>
      </c>
      <c r="C493" s="22" t="str">
        <f t="shared" si="123"/>
        <v/>
      </c>
      <c r="D493" s="22">
        <f t="shared" si="128"/>
        <v>3.2522548559563269E-2</v>
      </c>
      <c r="E493" s="22">
        <f t="shared" si="118"/>
        <v>3.2525045189412127E-2</v>
      </c>
      <c r="F493" s="22">
        <f t="shared" si="115"/>
        <v>4.4359572280294524E-2</v>
      </c>
      <c r="G493" s="22">
        <f t="shared" si="112"/>
        <v>3.5264923841377582E-2</v>
      </c>
      <c r="H493" s="22">
        <f>'US Data'!B493</f>
        <v>1.1235955056179803E-2</v>
      </c>
      <c r="I493" s="23">
        <f>IF(CPI_Downloader!B491="","",CPI_Downloader!B491)</f>
        <v>14.2</v>
      </c>
      <c r="J493" s="23" t="str">
        <f>IF(CPI_Downloader!C491="","",CPI_Downloader!C491)</f>
        <v/>
      </c>
      <c r="K493" s="30"/>
      <c r="L493" s="48">
        <f t="shared" si="121"/>
        <v>19633</v>
      </c>
      <c r="M493" s="25" t="str">
        <f t="shared" si="126"/>
        <v/>
      </c>
      <c r="N493" s="25" t="str">
        <f t="shared" si="124"/>
        <v/>
      </c>
      <c r="O493" s="25" t="str">
        <f t="shared" si="129"/>
        <v/>
      </c>
      <c r="P493" s="25" t="str">
        <f t="shared" si="119"/>
        <v/>
      </c>
      <c r="Q493" s="25" t="str">
        <f t="shared" si="116"/>
        <v/>
      </c>
      <c r="R493" s="25" t="str">
        <f t="shared" si="113"/>
        <v/>
      </c>
      <c r="S493" s="52" t="str">
        <f>IFERROR(('US Data'!M493),"")</f>
        <v/>
      </c>
      <c r="T493" s="26" t="str">
        <f>IF(CPI_Downloader!D491="","",CPI_Downloader!D491)</f>
        <v/>
      </c>
      <c r="U493" s="26" t="str">
        <f>IF(CPI_Downloader!E491="","",CPI_Downloader!E491)</f>
        <v/>
      </c>
      <c r="W493" s="48">
        <f t="shared" si="122"/>
        <v>19633</v>
      </c>
      <c r="X493" s="31" t="str">
        <f t="shared" si="127"/>
        <v/>
      </c>
      <c r="Y493" s="31" t="str">
        <f t="shared" si="130"/>
        <v/>
      </c>
      <c r="Z493" s="31" t="str">
        <f t="shared" si="120"/>
        <v/>
      </c>
      <c r="AA493" s="31" t="str">
        <f t="shared" si="117"/>
        <v/>
      </c>
      <c r="AB493" s="31" t="str">
        <f t="shared" si="114"/>
        <v/>
      </c>
      <c r="AC493" s="38" t="str">
        <f>IF(CPI_Downloader!F491="","",CPI_Downloader!F491)</f>
        <v/>
      </c>
    </row>
    <row r="494" spans="1:29" ht="12.75" customHeight="1" x14ac:dyDescent="0.2">
      <c r="A494" s="21">
        <f>IF(CPI_Downloader!A492="","",CPI_Downloader!A492)</f>
        <v>19664</v>
      </c>
      <c r="B494" s="22">
        <f t="shared" si="125"/>
        <v>0</v>
      </c>
      <c r="C494" s="22" t="str">
        <f t="shared" si="123"/>
        <v/>
      </c>
      <c r="D494" s="22">
        <f t="shared" si="128"/>
        <v>3.0093074761916361E-2</v>
      </c>
      <c r="E494" s="22">
        <f t="shared" si="118"/>
        <v>3.1066670658597806E-2</v>
      </c>
      <c r="F494" s="22">
        <f t="shared" si="115"/>
        <v>4.3621766646957827E-2</v>
      </c>
      <c r="G494" s="22">
        <f t="shared" si="112"/>
        <v>3.4899168949608317E-2</v>
      </c>
      <c r="H494" s="22">
        <f>'US Data'!B494</f>
        <v>7.4906367041198685E-3</v>
      </c>
      <c r="I494" s="23">
        <f>IF(CPI_Downloader!B492="","",CPI_Downloader!B492)</f>
        <v>14.1</v>
      </c>
      <c r="J494" s="23" t="str">
        <f>IF(CPI_Downloader!C492="","",CPI_Downloader!C492)</f>
        <v/>
      </c>
      <c r="K494" s="30"/>
      <c r="L494" s="48">
        <f t="shared" si="121"/>
        <v>19664</v>
      </c>
      <c r="M494" s="25" t="str">
        <f t="shared" si="126"/>
        <v/>
      </c>
      <c r="N494" s="25" t="str">
        <f t="shared" si="124"/>
        <v/>
      </c>
      <c r="O494" s="25" t="str">
        <f t="shared" si="129"/>
        <v/>
      </c>
      <c r="P494" s="25" t="str">
        <f t="shared" si="119"/>
        <v/>
      </c>
      <c r="Q494" s="25" t="str">
        <f t="shared" si="116"/>
        <v/>
      </c>
      <c r="R494" s="25" t="str">
        <f t="shared" si="113"/>
        <v/>
      </c>
      <c r="S494" s="52" t="str">
        <f>IFERROR(('US Data'!M494),"")</f>
        <v/>
      </c>
      <c r="T494" s="26" t="str">
        <f>IF(CPI_Downloader!D492="","",CPI_Downloader!D492)</f>
        <v/>
      </c>
      <c r="U494" s="26" t="str">
        <f>IF(CPI_Downloader!E492="","",CPI_Downloader!E492)</f>
        <v/>
      </c>
      <c r="W494" s="48">
        <f t="shared" si="122"/>
        <v>19664</v>
      </c>
      <c r="X494" s="31" t="str">
        <f t="shared" si="127"/>
        <v/>
      </c>
      <c r="Y494" s="31" t="str">
        <f t="shared" si="130"/>
        <v/>
      </c>
      <c r="Z494" s="31" t="str">
        <f t="shared" si="120"/>
        <v/>
      </c>
      <c r="AA494" s="31" t="str">
        <f t="shared" si="117"/>
        <v/>
      </c>
      <c r="AB494" s="31" t="str">
        <f t="shared" si="114"/>
        <v/>
      </c>
      <c r="AC494" s="38" t="str">
        <f>IF(CPI_Downloader!F492="","",CPI_Downloader!F492)</f>
        <v/>
      </c>
    </row>
    <row r="495" spans="1:29" ht="12.75" customHeight="1" x14ac:dyDescent="0.2">
      <c r="A495" s="21">
        <f>IF(CPI_Downloader!A493="","",CPI_Downloader!A493)</f>
        <v>19694</v>
      </c>
      <c r="B495" s="22">
        <f t="shared" si="125"/>
        <v>0</v>
      </c>
      <c r="C495" s="22" t="str">
        <f t="shared" si="123"/>
        <v/>
      </c>
      <c r="D495" s="22">
        <f t="shared" si="128"/>
        <v>3.0093074761916361E-2</v>
      </c>
      <c r="E495" s="22">
        <f t="shared" si="118"/>
        <v>3.1066670658597806E-2</v>
      </c>
      <c r="F495" s="22">
        <f t="shared" si="115"/>
        <v>4.3621766646957827E-2</v>
      </c>
      <c r="G495" s="22">
        <f t="shared" si="112"/>
        <v>3.4899168949608317E-2</v>
      </c>
      <c r="H495" s="22">
        <f>'US Data'!B495</f>
        <v>7.4906367041198685E-3</v>
      </c>
      <c r="I495" s="23">
        <f>IF(CPI_Downloader!B493="","",CPI_Downloader!B493)</f>
        <v>14.1</v>
      </c>
      <c r="J495" s="23" t="str">
        <f>IF(CPI_Downloader!C493="","",CPI_Downloader!C493)</f>
        <v/>
      </c>
      <c r="K495" s="30"/>
      <c r="L495" s="48">
        <f t="shared" si="121"/>
        <v>19694</v>
      </c>
      <c r="M495" s="25" t="str">
        <f t="shared" si="126"/>
        <v/>
      </c>
      <c r="N495" s="25" t="str">
        <f t="shared" si="124"/>
        <v/>
      </c>
      <c r="O495" s="25" t="str">
        <f t="shared" si="129"/>
        <v/>
      </c>
      <c r="P495" s="25" t="str">
        <f t="shared" si="119"/>
        <v/>
      </c>
      <c r="Q495" s="25" t="str">
        <f t="shared" si="116"/>
        <v/>
      </c>
      <c r="R495" s="25" t="str">
        <f t="shared" si="113"/>
        <v/>
      </c>
      <c r="S495" s="52" t="str">
        <f>IFERROR(('US Data'!M495),"")</f>
        <v/>
      </c>
      <c r="T495" s="26" t="str">
        <f>IF(CPI_Downloader!D493="","",CPI_Downloader!D493)</f>
        <v/>
      </c>
      <c r="U495" s="26" t="str">
        <f>IF(CPI_Downloader!E493="","",CPI_Downloader!E493)</f>
        <v/>
      </c>
      <c r="W495" s="48">
        <f t="shared" si="122"/>
        <v>19694</v>
      </c>
      <c r="X495" s="31" t="str">
        <f t="shared" si="127"/>
        <v/>
      </c>
      <c r="Y495" s="31" t="str">
        <f t="shared" si="130"/>
        <v/>
      </c>
      <c r="Z495" s="31" t="str">
        <f t="shared" si="120"/>
        <v/>
      </c>
      <c r="AA495" s="31" t="str">
        <f t="shared" si="117"/>
        <v/>
      </c>
      <c r="AB495" s="31" t="str">
        <f t="shared" si="114"/>
        <v/>
      </c>
      <c r="AC495" s="38" t="str">
        <f>IF(CPI_Downloader!F493="","",CPI_Downloader!F493)</f>
        <v/>
      </c>
    </row>
    <row r="496" spans="1:29" ht="12.75" customHeight="1" x14ac:dyDescent="0.2">
      <c r="A496" s="21">
        <f>IF(CPI_Downloader!A494="","",CPI_Downloader!A494)</f>
        <v>19725</v>
      </c>
      <c r="B496" s="22">
        <f t="shared" si="125"/>
        <v>0</v>
      </c>
      <c r="C496" s="22" t="str">
        <f t="shared" si="123"/>
        <v/>
      </c>
      <c r="D496" s="22">
        <f t="shared" si="128"/>
        <v>2.7445008903651535E-2</v>
      </c>
      <c r="E496" s="22">
        <f t="shared" si="118"/>
        <v>3.1066670658597806E-2</v>
      </c>
      <c r="F496" s="22">
        <f t="shared" si="115"/>
        <v>4.4762971738573576E-2</v>
      </c>
      <c r="G496" s="22">
        <f t="shared" si="112"/>
        <v>3.4175704433017096E-2</v>
      </c>
      <c r="H496" s="22">
        <f>'US Data'!B496</f>
        <v>1.1278195488721776E-2</v>
      </c>
      <c r="I496" s="23">
        <f>IF(CPI_Downloader!B494="","",CPI_Downloader!B494)</f>
        <v>14.1</v>
      </c>
      <c r="J496" s="23" t="str">
        <f>IF(CPI_Downloader!C494="","",CPI_Downloader!C494)</f>
        <v/>
      </c>
      <c r="K496" s="30"/>
      <c r="L496" s="48">
        <f t="shared" si="121"/>
        <v>19725</v>
      </c>
      <c r="M496" s="25" t="str">
        <f t="shared" si="126"/>
        <v/>
      </c>
      <c r="N496" s="25" t="str">
        <f t="shared" si="124"/>
        <v/>
      </c>
      <c r="O496" s="25" t="str">
        <f t="shared" si="129"/>
        <v/>
      </c>
      <c r="P496" s="25" t="str">
        <f t="shared" si="119"/>
        <v/>
      </c>
      <c r="Q496" s="25" t="str">
        <f t="shared" si="116"/>
        <v/>
      </c>
      <c r="R496" s="25" t="str">
        <f t="shared" si="113"/>
        <v/>
      </c>
      <c r="S496" s="52" t="str">
        <f>IFERROR(('US Data'!M496),"")</f>
        <v/>
      </c>
      <c r="T496" s="26" t="str">
        <f>IF(CPI_Downloader!D494="","",CPI_Downloader!D494)</f>
        <v/>
      </c>
      <c r="U496" s="26" t="str">
        <f>IF(CPI_Downloader!E494="","",CPI_Downloader!E494)</f>
        <v/>
      </c>
      <c r="W496" s="48">
        <f t="shared" si="122"/>
        <v>19725</v>
      </c>
      <c r="X496" s="31" t="str">
        <f t="shared" si="127"/>
        <v/>
      </c>
      <c r="Y496" s="31" t="str">
        <f t="shared" si="130"/>
        <v/>
      </c>
      <c r="Z496" s="31" t="str">
        <f t="shared" si="120"/>
        <v/>
      </c>
      <c r="AA496" s="31" t="str">
        <f t="shared" si="117"/>
        <v/>
      </c>
      <c r="AB496" s="31" t="str">
        <f t="shared" si="114"/>
        <v/>
      </c>
      <c r="AC496" s="38" t="str">
        <f>IF(CPI_Downloader!F494="","",CPI_Downloader!F494)</f>
        <v/>
      </c>
    </row>
    <row r="497" spans="1:29" ht="12.75" customHeight="1" x14ac:dyDescent="0.2">
      <c r="A497" s="21">
        <f>IF(CPI_Downloader!A495="","",CPI_Downloader!A495)</f>
        <v>19756</v>
      </c>
      <c r="B497" s="22">
        <f t="shared" si="125"/>
        <v>7.1428571428571175E-3</v>
      </c>
      <c r="C497" s="22" t="str">
        <f t="shared" si="123"/>
        <v/>
      </c>
      <c r="D497" s="22">
        <f t="shared" si="128"/>
        <v>1.9661035625542445E-2</v>
      </c>
      <c r="E497" s="22">
        <f t="shared" si="118"/>
        <v>3.1066670658597806E-2</v>
      </c>
      <c r="F497" s="22">
        <f t="shared" si="115"/>
        <v>4.4762971738573576E-2</v>
      </c>
      <c r="G497" s="22">
        <f t="shared" si="112"/>
        <v>3.4175704433017096E-2</v>
      </c>
      <c r="H497" s="22">
        <f>'US Data'!B497</f>
        <v>1.5094339622641506E-2</v>
      </c>
      <c r="I497" s="23">
        <f>IF(CPI_Downloader!B495="","",CPI_Downloader!B495)</f>
        <v>14.1</v>
      </c>
      <c r="J497" s="23" t="str">
        <f>IF(CPI_Downloader!C495="","",CPI_Downloader!C495)</f>
        <v/>
      </c>
      <c r="K497" s="30"/>
      <c r="L497" s="48">
        <f t="shared" si="121"/>
        <v>19756</v>
      </c>
      <c r="M497" s="25" t="str">
        <f t="shared" si="126"/>
        <v/>
      </c>
      <c r="N497" s="25" t="str">
        <f t="shared" si="124"/>
        <v/>
      </c>
      <c r="O497" s="25" t="str">
        <f t="shared" si="129"/>
        <v/>
      </c>
      <c r="P497" s="25" t="str">
        <f t="shared" si="119"/>
        <v/>
      </c>
      <c r="Q497" s="25" t="str">
        <f t="shared" si="116"/>
        <v/>
      </c>
      <c r="R497" s="25" t="str">
        <f t="shared" si="113"/>
        <v/>
      </c>
      <c r="S497" s="52" t="str">
        <f>IFERROR(('US Data'!M497),"")</f>
        <v/>
      </c>
      <c r="T497" s="26" t="str">
        <f>IF(CPI_Downloader!D495="","",CPI_Downloader!D495)</f>
        <v/>
      </c>
      <c r="U497" s="26" t="str">
        <f>IF(CPI_Downloader!E495="","",CPI_Downloader!E495)</f>
        <v/>
      </c>
      <c r="W497" s="48">
        <f t="shared" si="122"/>
        <v>19756</v>
      </c>
      <c r="X497" s="31" t="str">
        <f t="shared" si="127"/>
        <v/>
      </c>
      <c r="Y497" s="31" t="str">
        <f t="shared" si="130"/>
        <v/>
      </c>
      <c r="Z497" s="31" t="str">
        <f t="shared" si="120"/>
        <v/>
      </c>
      <c r="AA497" s="31" t="str">
        <f t="shared" si="117"/>
        <v/>
      </c>
      <c r="AB497" s="31" t="str">
        <f t="shared" si="114"/>
        <v/>
      </c>
      <c r="AC497" s="38" t="str">
        <f>IF(CPI_Downloader!F495="","",CPI_Downloader!F495)</f>
        <v/>
      </c>
    </row>
    <row r="498" spans="1:29" ht="12.75" customHeight="1" x14ac:dyDescent="0.2">
      <c r="A498" s="21">
        <f>IF(CPI_Downloader!A496="","",CPI_Downloader!A496)</f>
        <v>19784</v>
      </c>
      <c r="B498" s="22">
        <f t="shared" si="125"/>
        <v>7.194244604316502E-3</v>
      </c>
      <c r="C498" s="22" t="str">
        <f t="shared" si="123"/>
        <v/>
      </c>
      <c r="D498" s="22">
        <f t="shared" si="128"/>
        <v>1.470798766517678E-2</v>
      </c>
      <c r="E498" s="22">
        <f t="shared" si="118"/>
        <v>2.9599998046573761E-2</v>
      </c>
      <c r="F498" s="22">
        <f t="shared" si="115"/>
        <v>4.4019629627884527E-2</v>
      </c>
      <c r="G498" s="22">
        <f t="shared" si="112"/>
        <v>3.3094997948305283E-2</v>
      </c>
      <c r="H498" s="22">
        <f>'US Data'!B498</f>
        <v>1.1278195488721776E-2</v>
      </c>
      <c r="I498" s="23">
        <f>IF(CPI_Downloader!B496="","",CPI_Downloader!B496)</f>
        <v>14</v>
      </c>
      <c r="J498" s="23" t="str">
        <f>IF(CPI_Downloader!C496="","",CPI_Downloader!C496)</f>
        <v/>
      </c>
      <c r="K498" s="30"/>
      <c r="L498" s="48">
        <f t="shared" si="121"/>
        <v>19784</v>
      </c>
      <c r="M498" s="25" t="str">
        <f t="shared" si="126"/>
        <v/>
      </c>
      <c r="N498" s="25" t="str">
        <f t="shared" si="124"/>
        <v/>
      </c>
      <c r="O498" s="25" t="str">
        <f t="shared" si="129"/>
        <v/>
      </c>
      <c r="P498" s="25" t="str">
        <f t="shared" si="119"/>
        <v/>
      </c>
      <c r="Q498" s="25" t="str">
        <f t="shared" si="116"/>
        <v/>
      </c>
      <c r="R498" s="25" t="str">
        <f t="shared" si="113"/>
        <v/>
      </c>
      <c r="S498" s="52" t="str">
        <f>IFERROR(('US Data'!M498),"")</f>
        <v/>
      </c>
      <c r="T498" s="26" t="str">
        <f>IF(CPI_Downloader!D496="","",CPI_Downloader!D496)</f>
        <v/>
      </c>
      <c r="U498" s="26" t="str">
        <f>IF(CPI_Downloader!E496="","",CPI_Downloader!E496)</f>
        <v/>
      </c>
      <c r="W498" s="48">
        <f t="shared" si="122"/>
        <v>19784</v>
      </c>
      <c r="X498" s="31" t="str">
        <f t="shared" si="127"/>
        <v/>
      </c>
      <c r="Y498" s="31" t="str">
        <f t="shared" si="130"/>
        <v/>
      </c>
      <c r="Z498" s="31" t="str">
        <f t="shared" si="120"/>
        <v/>
      </c>
      <c r="AA498" s="31" t="str">
        <f t="shared" si="117"/>
        <v/>
      </c>
      <c r="AB498" s="31" t="str">
        <f t="shared" si="114"/>
        <v/>
      </c>
      <c r="AC498" s="38" t="str">
        <f>IF(CPI_Downloader!F496="","",CPI_Downloader!F496)</f>
        <v/>
      </c>
    </row>
    <row r="499" spans="1:29" ht="12.75" customHeight="1" x14ac:dyDescent="0.2">
      <c r="A499" s="21">
        <f>IF(CPI_Downloader!A497="","",CPI_Downloader!A497)</f>
        <v>19815</v>
      </c>
      <c r="B499" s="22">
        <f t="shared" si="125"/>
        <v>7.194244604316502E-3</v>
      </c>
      <c r="C499" s="22" t="str">
        <f t="shared" si="123"/>
        <v/>
      </c>
      <c r="D499" s="22">
        <f t="shared" si="128"/>
        <v>9.7093450822418603E-3</v>
      </c>
      <c r="E499" s="22">
        <f t="shared" si="118"/>
        <v>2.9599998046573761E-2</v>
      </c>
      <c r="F499" s="22">
        <f t="shared" si="115"/>
        <v>4.4019629627884527E-2</v>
      </c>
      <c r="G499" s="22">
        <f t="shared" si="112"/>
        <v>3.3094997948305283E-2</v>
      </c>
      <c r="H499" s="22">
        <f>'US Data'!B499</f>
        <v>7.5187969924812581E-3</v>
      </c>
      <c r="I499" s="23">
        <f>IF(CPI_Downloader!B497="","",CPI_Downloader!B497)</f>
        <v>14</v>
      </c>
      <c r="J499" s="23" t="str">
        <f>IF(CPI_Downloader!C497="","",CPI_Downloader!C497)</f>
        <v/>
      </c>
      <c r="K499" s="30"/>
      <c r="L499" s="48">
        <f t="shared" si="121"/>
        <v>19815</v>
      </c>
      <c r="M499" s="25" t="str">
        <f t="shared" si="126"/>
        <v/>
      </c>
      <c r="N499" s="25" t="str">
        <f t="shared" si="124"/>
        <v/>
      </c>
      <c r="O499" s="25" t="str">
        <f t="shared" si="129"/>
        <v/>
      </c>
      <c r="P499" s="25" t="str">
        <f t="shared" si="119"/>
        <v/>
      </c>
      <c r="Q499" s="25" t="str">
        <f t="shared" si="116"/>
        <v/>
      </c>
      <c r="R499" s="25" t="str">
        <f t="shared" si="113"/>
        <v/>
      </c>
      <c r="S499" s="52" t="str">
        <f>IFERROR(('US Data'!M499),"")</f>
        <v/>
      </c>
      <c r="T499" s="26" t="str">
        <f>IF(CPI_Downloader!D497="","",CPI_Downloader!D497)</f>
        <v/>
      </c>
      <c r="U499" s="26" t="str">
        <f>IF(CPI_Downloader!E497="","",CPI_Downloader!E497)</f>
        <v/>
      </c>
      <c r="W499" s="48">
        <f t="shared" si="122"/>
        <v>19815</v>
      </c>
      <c r="X499" s="31" t="str">
        <f t="shared" si="127"/>
        <v/>
      </c>
      <c r="Y499" s="31" t="str">
        <f t="shared" si="130"/>
        <v/>
      </c>
      <c r="Z499" s="31" t="str">
        <f t="shared" si="120"/>
        <v/>
      </c>
      <c r="AA499" s="31" t="str">
        <f t="shared" si="117"/>
        <v/>
      </c>
      <c r="AB499" s="31" t="str">
        <f t="shared" si="114"/>
        <v/>
      </c>
      <c r="AC499" s="38" t="str">
        <f>IF(CPI_Downloader!F497="","",CPI_Downloader!F497)</f>
        <v/>
      </c>
    </row>
    <row r="500" spans="1:29" ht="12.75" customHeight="1" x14ac:dyDescent="0.2">
      <c r="A500" s="21">
        <f>IF(CPI_Downloader!A498="","",CPI_Downloader!A498)</f>
        <v>19845</v>
      </c>
      <c r="B500" s="22">
        <f t="shared" si="125"/>
        <v>7.194244604316502E-3</v>
      </c>
      <c r="C500" s="22" t="str">
        <f t="shared" si="123"/>
        <v/>
      </c>
      <c r="D500" s="22">
        <f t="shared" si="128"/>
        <v>9.7093450822418603E-3</v>
      </c>
      <c r="E500" s="22">
        <f t="shared" si="118"/>
        <v>2.9599998046573761E-2</v>
      </c>
      <c r="F500" s="22">
        <f t="shared" si="115"/>
        <v>4.4019629627884527E-2</v>
      </c>
      <c r="G500" s="22">
        <f t="shared" ref="G500:G563" si="131">IFERROR(((I500/I260)^(1/20)-1),"")</f>
        <v>3.3807734300107528E-2</v>
      </c>
      <c r="H500" s="22">
        <f>'US Data'!B500</f>
        <v>7.4906367041198685E-3</v>
      </c>
      <c r="I500" s="23">
        <f>IF(CPI_Downloader!B498="","",CPI_Downloader!B498)</f>
        <v>14</v>
      </c>
      <c r="J500" s="23" t="str">
        <f>IF(CPI_Downloader!C498="","",CPI_Downloader!C498)</f>
        <v/>
      </c>
      <c r="K500" s="30"/>
      <c r="L500" s="48">
        <f t="shared" si="121"/>
        <v>19845</v>
      </c>
      <c r="M500" s="25" t="str">
        <f t="shared" si="126"/>
        <v/>
      </c>
      <c r="N500" s="25" t="str">
        <f t="shared" si="124"/>
        <v/>
      </c>
      <c r="O500" s="25" t="str">
        <f t="shared" si="129"/>
        <v/>
      </c>
      <c r="P500" s="25" t="str">
        <f t="shared" si="119"/>
        <v/>
      </c>
      <c r="Q500" s="25" t="str">
        <f t="shared" si="116"/>
        <v/>
      </c>
      <c r="R500" s="25" t="str">
        <f t="shared" ref="R500:R563" si="132">IFERROR(((T500/T260)^(1/20)-1),"")</f>
        <v/>
      </c>
      <c r="S500" s="52" t="str">
        <f>IFERROR(('US Data'!M500),"")</f>
        <v/>
      </c>
      <c r="T500" s="26" t="str">
        <f>IF(CPI_Downloader!D498="","",CPI_Downloader!D498)</f>
        <v/>
      </c>
      <c r="U500" s="26" t="str">
        <f>IF(CPI_Downloader!E498="","",CPI_Downloader!E498)</f>
        <v/>
      </c>
      <c r="W500" s="48">
        <f t="shared" si="122"/>
        <v>19845</v>
      </c>
      <c r="X500" s="31" t="str">
        <f t="shared" si="127"/>
        <v/>
      </c>
      <c r="Y500" s="31" t="str">
        <f t="shared" si="130"/>
        <v/>
      </c>
      <c r="Z500" s="31" t="str">
        <f t="shared" si="120"/>
        <v/>
      </c>
      <c r="AA500" s="31" t="str">
        <f t="shared" si="117"/>
        <v/>
      </c>
      <c r="AB500" s="31" t="str">
        <f t="shared" ref="AB500:AB563" si="133">IFERROR(((AC500/AC260)^(1/20)-1),"")</f>
        <v/>
      </c>
      <c r="AC500" s="38" t="str">
        <f>IF(CPI_Downloader!F498="","",CPI_Downloader!F498)</f>
        <v/>
      </c>
    </row>
    <row r="501" spans="1:29" ht="12.75" customHeight="1" x14ac:dyDescent="0.2">
      <c r="A501" s="21">
        <f>IF(CPI_Downloader!A499="","",CPI_Downloader!A499)</f>
        <v>19876</v>
      </c>
      <c r="B501" s="22">
        <f t="shared" si="125"/>
        <v>1.4388489208633004E-2</v>
      </c>
      <c r="C501" s="22" t="str">
        <f t="shared" si="123"/>
        <v/>
      </c>
      <c r="D501" s="22">
        <f t="shared" si="128"/>
        <v>4.773342022277749E-3</v>
      </c>
      <c r="E501" s="22">
        <f t="shared" si="118"/>
        <v>3.1066670658597806E-2</v>
      </c>
      <c r="F501" s="22">
        <f t="shared" si="115"/>
        <v>4.4762971738573576E-2</v>
      </c>
      <c r="G501" s="22">
        <f t="shared" si="131"/>
        <v>3.4175704433017096E-2</v>
      </c>
      <c r="H501" s="22">
        <f>'US Data'!B501</f>
        <v>3.7313432835819338E-3</v>
      </c>
      <c r="I501" s="23">
        <f>IF(CPI_Downloader!B499="","",CPI_Downloader!B499)</f>
        <v>14.1</v>
      </c>
      <c r="J501" s="23" t="str">
        <f>IF(CPI_Downloader!C499="","",CPI_Downloader!C499)</f>
        <v/>
      </c>
      <c r="K501" s="30"/>
      <c r="L501" s="48">
        <f t="shared" si="121"/>
        <v>19876</v>
      </c>
      <c r="M501" s="25" t="str">
        <f t="shared" si="126"/>
        <v/>
      </c>
      <c r="N501" s="25" t="str">
        <f t="shared" si="124"/>
        <v/>
      </c>
      <c r="O501" s="25" t="str">
        <f t="shared" si="129"/>
        <v/>
      </c>
      <c r="P501" s="25" t="str">
        <f t="shared" si="119"/>
        <v/>
      </c>
      <c r="Q501" s="25" t="str">
        <f t="shared" si="116"/>
        <v/>
      </c>
      <c r="R501" s="25" t="str">
        <f t="shared" si="132"/>
        <v/>
      </c>
      <c r="S501" s="52" t="str">
        <f>IFERROR(('US Data'!M501),"")</f>
        <v/>
      </c>
      <c r="T501" s="26" t="str">
        <f>IF(CPI_Downloader!D499="","",CPI_Downloader!D499)</f>
        <v/>
      </c>
      <c r="U501" s="26" t="str">
        <f>IF(CPI_Downloader!E499="","",CPI_Downloader!E499)</f>
        <v/>
      </c>
      <c r="W501" s="48">
        <f t="shared" si="122"/>
        <v>19876</v>
      </c>
      <c r="X501" s="31" t="str">
        <f t="shared" si="127"/>
        <v/>
      </c>
      <c r="Y501" s="31" t="str">
        <f t="shared" si="130"/>
        <v/>
      </c>
      <c r="Z501" s="31" t="str">
        <f t="shared" si="120"/>
        <v/>
      </c>
      <c r="AA501" s="31" t="str">
        <f t="shared" si="117"/>
        <v/>
      </c>
      <c r="AB501" s="31" t="str">
        <f t="shared" si="133"/>
        <v/>
      </c>
      <c r="AC501" s="38" t="str">
        <f>IF(CPI_Downloader!F499="","",CPI_Downloader!F499)</f>
        <v/>
      </c>
    </row>
    <row r="502" spans="1:29" ht="12.75" customHeight="1" x14ac:dyDescent="0.2">
      <c r="A502" s="21">
        <f>IF(CPI_Downloader!A500="","",CPI_Downloader!A500)</f>
        <v>19906</v>
      </c>
      <c r="B502" s="22">
        <f t="shared" si="125"/>
        <v>1.4388489208633004E-2</v>
      </c>
      <c r="C502" s="22" t="str">
        <f t="shared" si="123"/>
        <v/>
      </c>
      <c r="D502" s="22">
        <f t="shared" si="128"/>
        <v>4.773342022277749E-3</v>
      </c>
      <c r="E502" s="22">
        <f t="shared" si="118"/>
        <v>3.1066670658597806E-2</v>
      </c>
      <c r="F502" s="22">
        <f t="shared" si="115"/>
        <v>4.4762971738573576E-2</v>
      </c>
      <c r="G502" s="22">
        <f t="shared" si="131"/>
        <v>3.4175704433017096E-2</v>
      </c>
      <c r="H502" s="22">
        <f>'US Data'!B502</f>
        <v>3.7313432835819338E-3</v>
      </c>
      <c r="I502" s="23">
        <f>IF(CPI_Downloader!B500="","",CPI_Downloader!B500)</f>
        <v>14.1</v>
      </c>
      <c r="J502" s="23" t="str">
        <f>IF(CPI_Downloader!C500="","",CPI_Downloader!C500)</f>
        <v/>
      </c>
      <c r="K502" s="30"/>
      <c r="L502" s="48">
        <f t="shared" si="121"/>
        <v>19906</v>
      </c>
      <c r="M502" s="25" t="str">
        <f t="shared" si="126"/>
        <v/>
      </c>
      <c r="N502" s="25" t="str">
        <f t="shared" si="124"/>
        <v/>
      </c>
      <c r="O502" s="25" t="str">
        <f t="shared" si="129"/>
        <v/>
      </c>
      <c r="P502" s="25" t="str">
        <f t="shared" si="119"/>
        <v/>
      </c>
      <c r="Q502" s="25" t="str">
        <f t="shared" si="116"/>
        <v/>
      </c>
      <c r="R502" s="25" t="str">
        <f t="shared" si="132"/>
        <v/>
      </c>
      <c r="S502" s="52" t="str">
        <f>IFERROR(('US Data'!M502),"")</f>
        <v/>
      </c>
      <c r="T502" s="26" t="str">
        <f>IF(CPI_Downloader!D500="","",CPI_Downloader!D500)</f>
        <v/>
      </c>
      <c r="U502" s="26" t="str">
        <f>IF(CPI_Downloader!E500="","",CPI_Downloader!E500)</f>
        <v/>
      </c>
      <c r="W502" s="48">
        <f t="shared" si="122"/>
        <v>19906</v>
      </c>
      <c r="X502" s="31" t="str">
        <f t="shared" si="127"/>
        <v/>
      </c>
      <c r="Y502" s="31" t="str">
        <f t="shared" si="130"/>
        <v/>
      </c>
      <c r="Z502" s="31" t="str">
        <f t="shared" si="120"/>
        <v/>
      </c>
      <c r="AA502" s="31" t="str">
        <f t="shared" si="117"/>
        <v/>
      </c>
      <c r="AB502" s="31" t="str">
        <f t="shared" si="133"/>
        <v/>
      </c>
      <c r="AC502" s="38" t="str">
        <f>IF(CPI_Downloader!F500="","",CPI_Downloader!F500)</f>
        <v/>
      </c>
    </row>
    <row r="503" spans="1:29" ht="12.75" customHeight="1" x14ac:dyDescent="0.2">
      <c r="A503" s="21">
        <f>IF(CPI_Downloader!A501="","",CPI_Downloader!A501)</f>
        <v>19937</v>
      </c>
      <c r="B503" s="22">
        <f t="shared" si="125"/>
        <v>7.0921985815601829E-3</v>
      </c>
      <c r="C503" s="22" t="str">
        <f t="shared" si="123"/>
        <v/>
      </c>
      <c r="D503" s="22">
        <f t="shared" si="128"/>
        <v>4.7394072949047406E-3</v>
      </c>
      <c r="E503" s="22">
        <f t="shared" si="118"/>
        <v>3.0826804011563569E-2</v>
      </c>
      <c r="F503" s="22">
        <f t="shared" si="115"/>
        <v>4.550158416568606E-2</v>
      </c>
      <c r="G503" s="22">
        <f t="shared" si="131"/>
        <v>3.4541203637378448E-2</v>
      </c>
      <c r="H503" s="22">
        <f>'US Data'!B503</f>
        <v>0</v>
      </c>
      <c r="I503" s="23">
        <f>IF(CPI_Downloader!B501="","",CPI_Downloader!B501)</f>
        <v>14.2</v>
      </c>
      <c r="J503" s="23" t="str">
        <f>IF(CPI_Downloader!C501="","",CPI_Downloader!C501)</f>
        <v/>
      </c>
      <c r="K503" s="30"/>
      <c r="L503" s="48">
        <f t="shared" si="121"/>
        <v>19937</v>
      </c>
      <c r="M503" s="25" t="str">
        <f t="shared" si="126"/>
        <v/>
      </c>
      <c r="N503" s="25" t="str">
        <f t="shared" si="124"/>
        <v/>
      </c>
      <c r="O503" s="25" t="str">
        <f t="shared" si="129"/>
        <v/>
      </c>
      <c r="P503" s="25" t="str">
        <f t="shared" si="119"/>
        <v/>
      </c>
      <c r="Q503" s="25" t="str">
        <f t="shared" si="116"/>
        <v/>
      </c>
      <c r="R503" s="25" t="str">
        <f t="shared" si="132"/>
        <v/>
      </c>
      <c r="S503" s="52" t="str">
        <f>IFERROR(('US Data'!M503),"")</f>
        <v/>
      </c>
      <c r="T503" s="26" t="str">
        <f>IF(CPI_Downloader!D501="","",CPI_Downloader!D501)</f>
        <v/>
      </c>
      <c r="U503" s="26" t="str">
        <f>IF(CPI_Downloader!E501="","",CPI_Downloader!E501)</f>
        <v/>
      </c>
      <c r="W503" s="48">
        <f t="shared" si="122"/>
        <v>19937</v>
      </c>
      <c r="X503" s="31" t="str">
        <f t="shared" si="127"/>
        <v/>
      </c>
      <c r="Y503" s="31" t="str">
        <f t="shared" si="130"/>
        <v/>
      </c>
      <c r="Z503" s="31" t="str">
        <f t="shared" si="120"/>
        <v/>
      </c>
      <c r="AA503" s="31" t="str">
        <f t="shared" si="117"/>
        <v/>
      </c>
      <c r="AB503" s="31" t="str">
        <f t="shared" si="133"/>
        <v/>
      </c>
      <c r="AC503" s="38" t="str">
        <f>IF(CPI_Downloader!F501="","",CPI_Downloader!F501)</f>
        <v/>
      </c>
    </row>
    <row r="504" spans="1:29" ht="12.75" customHeight="1" x14ac:dyDescent="0.2">
      <c r="A504" s="21">
        <f>IF(CPI_Downloader!A502="","",CPI_Downloader!A502)</f>
        <v>19968</v>
      </c>
      <c r="B504" s="22">
        <f t="shared" si="125"/>
        <v>7.0921985815601829E-3</v>
      </c>
      <c r="C504" s="22" t="str">
        <f t="shared" si="123"/>
        <v/>
      </c>
      <c r="D504" s="22">
        <f t="shared" si="128"/>
        <v>2.358499301831074E-3</v>
      </c>
      <c r="E504" s="22">
        <f t="shared" si="118"/>
        <v>3.0826804011563569E-2</v>
      </c>
      <c r="F504" s="22">
        <f t="shared" si="115"/>
        <v>4.550158416568606E-2</v>
      </c>
      <c r="G504" s="22">
        <f t="shared" si="131"/>
        <v>3.4541203637378448E-2</v>
      </c>
      <c r="H504" s="22">
        <f>'US Data'!B504</f>
        <v>-3.7174721189590088E-3</v>
      </c>
      <c r="I504" s="23">
        <f>IF(CPI_Downloader!B502="","",CPI_Downloader!B502)</f>
        <v>14.2</v>
      </c>
      <c r="J504" s="23" t="str">
        <f>IF(CPI_Downloader!C502="","",CPI_Downloader!C502)</f>
        <v/>
      </c>
      <c r="K504" s="30"/>
      <c r="L504" s="48">
        <f t="shared" si="121"/>
        <v>19968</v>
      </c>
      <c r="M504" s="25" t="str">
        <f t="shared" si="126"/>
        <v/>
      </c>
      <c r="N504" s="25" t="str">
        <f t="shared" si="124"/>
        <v/>
      </c>
      <c r="O504" s="25" t="str">
        <f t="shared" si="129"/>
        <v/>
      </c>
      <c r="P504" s="25" t="str">
        <f t="shared" si="119"/>
        <v/>
      </c>
      <c r="Q504" s="25" t="str">
        <f t="shared" si="116"/>
        <v/>
      </c>
      <c r="R504" s="25" t="str">
        <f t="shared" si="132"/>
        <v/>
      </c>
      <c r="S504" s="52" t="str">
        <f>IFERROR(('US Data'!M504),"")</f>
        <v/>
      </c>
      <c r="T504" s="26" t="str">
        <f>IF(CPI_Downloader!D502="","",CPI_Downloader!D502)</f>
        <v/>
      </c>
      <c r="U504" s="26" t="str">
        <f>IF(CPI_Downloader!E502="","",CPI_Downloader!E502)</f>
        <v/>
      </c>
      <c r="W504" s="48">
        <f t="shared" si="122"/>
        <v>19968</v>
      </c>
      <c r="X504" s="31" t="str">
        <f t="shared" si="127"/>
        <v/>
      </c>
      <c r="Y504" s="31" t="str">
        <f t="shared" si="130"/>
        <v/>
      </c>
      <c r="Z504" s="31" t="str">
        <f t="shared" si="120"/>
        <v/>
      </c>
      <c r="AA504" s="31" t="str">
        <f t="shared" si="117"/>
        <v/>
      </c>
      <c r="AB504" s="31" t="str">
        <f t="shared" si="133"/>
        <v/>
      </c>
      <c r="AC504" s="38" t="str">
        <f>IF(CPI_Downloader!F502="","",CPI_Downloader!F502)</f>
        <v/>
      </c>
    </row>
    <row r="505" spans="1:29" ht="12.75" customHeight="1" x14ac:dyDescent="0.2">
      <c r="A505" s="21">
        <f>IF(CPI_Downloader!A503="","",CPI_Downloader!A503)</f>
        <v>19998</v>
      </c>
      <c r="B505" s="22">
        <f t="shared" si="125"/>
        <v>0</v>
      </c>
      <c r="C505" s="22" t="str">
        <f t="shared" si="123"/>
        <v/>
      </c>
      <c r="D505" s="22">
        <f t="shared" si="128"/>
        <v>0</v>
      </c>
      <c r="E505" s="22">
        <f t="shared" si="118"/>
        <v>2.9145185259466189E-2</v>
      </c>
      <c r="F505" s="22">
        <f t="shared" si="115"/>
        <v>4.550158416568606E-2</v>
      </c>
      <c r="G505" s="22">
        <f t="shared" si="131"/>
        <v>3.4541203637378448E-2</v>
      </c>
      <c r="H505" s="22">
        <f>'US Data'!B505</f>
        <v>-7.4074074074074181E-3</v>
      </c>
      <c r="I505" s="23">
        <f>IF(CPI_Downloader!B503="","",CPI_Downloader!B503)</f>
        <v>14.2</v>
      </c>
      <c r="J505" s="23" t="str">
        <f>IF(CPI_Downloader!C503="","",CPI_Downloader!C503)</f>
        <v/>
      </c>
      <c r="K505" s="30"/>
      <c r="L505" s="48">
        <f t="shared" si="121"/>
        <v>19998</v>
      </c>
      <c r="M505" s="25" t="str">
        <f t="shared" si="126"/>
        <v/>
      </c>
      <c r="N505" s="25" t="str">
        <f t="shared" si="124"/>
        <v/>
      </c>
      <c r="O505" s="25" t="str">
        <f t="shared" si="129"/>
        <v/>
      </c>
      <c r="P505" s="25" t="str">
        <f t="shared" si="119"/>
        <v/>
      </c>
      <c r="Q505" s="25" t="str">
        <f t="shared" si="116"/>
        <v/>
      </c>
      <c r="R505" s="25" t="str">
        <f t="shared" si="132"/>
        <v/>
      </c>
      <c r="S505" s="52" t="str">
        <f>IFERROR(('US Data'!M505),"")</f>
        <v/>
      </c>
      <c r="T505" s="26" t="str">
        <f>IF(CPI_Downloader!D503="","",CPI_Downloader!D503)</f>
        <v/>
      </c>
      <c r="U505" s="26" t="str">
        <f>IF(CPI_Downloader!E503="","",CPI_Downloader!E503)</f>
        <v/>
      </c>
      <c r="W505" s="48">
        <f t="shared" si="122"/>
        <v>19998</v>
      </c>
      <c r="X505" s="31" t="str">
        <f t="shared" si="127"/>
        <v/>
      </c>
      <c r="Y505" s="31" t="str">
        <f t="shared" si="130"/>
        <v/>
      </c>
      <c r="Z505" s="31" t="str">
        <f t="shared" si="120"/>
        <v/>
      </c>
      <c r="AA505" s="31" t="str">
        <f t="shared" si="117"/>
        <v/>
      </c>
      <c r="AB505" s="31" t="str">
        <f t="shared" si="133"/>
        <v/>
      </c>
      <c r="AC505" s="38" t="str">
        <f>IF(CPI_Downloader!F503="","",CPI_Downloader!F503)</f>
        <v/>
      </c>
    </row>
    <row r="506" spans="1:29" ht="12.75" customHeight="1" x14ac:dyDescent="0.2">
      <c r="A506" s="21">
        <f>IF(CPI_Downloader!A504="","",CPI_Downloader!A504)</f>
        <v>20029</v>
      </c>
      <c r="B506" s="22">
        <f t="shared" si="125"/>
        <v>7.0921985815601829E-3</v>
      </c>
      <c r="C506" s="22" t="str">
        <f t="shared" si="123"/>
        <v/>
      </c>
      <c r="D506" s="22">
        <f t="shared" si="128"/>
        <v>-2.3364571112370891E-3</v>
      </c>
      <c r="E506" s="22">
        <f t="shared" si="118"/>
        <v>2.9145185259466189E-2</v>
      </c>
      <c r="F506" s="22">
        <f t="shared" si="115"/>
        <v>4.550158416568606E-2</v>
      </c>
      <c r="G506" s="22">
        <f t="shared" si="131"/>
        <v>3.4541203637378448E-2</v>
      </c>
      <c r="H506" s="22">
        <f>'US Data'!B506</f>
        <v>-3.7174721189590088E-3</v>
      </c>
      <c r="I506" s="23">
        <f>IF(CPI_Downloader!B504="","",CPI_Downloader!B504)</f>
        <v>14.2</v>
      </c>
      <c r="J506" s="23" t="str">
        <f>IF(CPI_Downloader!C504="","",CPI_Downloader!C504)</f>
        <v/>
      </c>
      <c r="K506" s="30"/>
      <c r="L506" s="48">
        <f t="shared" si="121"/>
        <v>20029</v>
      </c>
      <c r="M506" s="25" t="str">
        <f t="shared" si="126"/>
        <v/>
      </c>
      <c r="N506" s="25" t="str">
        <f t="shared" si="124"/>
        <v/>
      </c>
      <c r="O506" s="25" t="str">
        <f t="shared" si="129"/>
        <v/>
      </c>
      <c r="P506" s="25" t="str">
        <f t="shared" si="119"/>
        <v/>
      </c>
      <c r="Q506" s="25" t="str">
        <f t="shared" si="116"/>
        <v/>
      </c>
      <c r="R506" s="25" t="str">
        <f t="shared" si="132"/>
        <v/>
      </c>
      <c r="S506" s="52" t="str">
        <f>IFERROR(('US Data'!M506),"")</f>
        <v/>
      </c>
      <c r="T506" s="26" t="str">
        <f>IF(CPI_Downloader!D504="","",CPI_Downloader!D504)</f>
        <v/>
      </c>
      <c r="U506" s="26" t="str">
        <f>IF(CPI_Downloader!E504="","",CPI_Downloader!E504)</f>
        <v/>
      </c>
      <c r="W506" s="48">
        <f t="shared" si="122"/>
        <v>20029</v>
      </c>
      <c r="X506" s="31" t="str">
        <f t="shared" si="127"/>
        <v/>
      </c>
      <c r="Y506" s="31" t="str">
        <f t="shared" si="130"/>
        <v/>
      </c>
      <c r="Z506" s="31" t="str">
        <f t="shared" si="120"/>
        <v/>
      </c>
      <c r="AA506" s="31" t="str">
        <f t="shared" si="117"/>
        <v/>
      </c>
      <c r="AB506" s="31" t="str">
        <f t="shared" si="133"/>
        <v/>
      </c>
      <c r="AC506" s="38" t="str">
        <f>IF(CPI_Downloader!F504="","",CPI_Downloader!F504)</f>
        <v/>
      </c>
    </row>
    <row r="507" spans="1:29" ht="12.75" customHeight="1" x14ac:dyDescent="0.2">
      <c r="A507" s="21">
        <f>IF(CPI_Downloader!A505="","",CPI_Downloader!A505)</f>
        <v>20059</v>
      </c>
      <c r="B507" s="22">
        <f t="shared" si="125"/>
        <v>0</v>
      </c>
      <c r="C507" s="22" t="str">
        <f t="shared" si="123"/>
        <v/>
      </c>
      <c r="D507" s="22">
        <f t="shared" si="128"/>
        <v>-4.6839094159806249E-3</v>
      </c>
      <c r="E507" s="22">
        <f t="shared" si="118"/>
        <v>2.9370828136058069E-2</v>
      </c>
      <c r="F507" s="22">
        <f t="shared" si="115"/>
        <v>4.591805576466057E-2</v>
      </c>
      <c r="G507" s="22">
        <f t="shared" si="131"/>
        <v>3.4175704433017096E-2</v>
      </c>
      <c r="H507" s="22">
        <f>'US Data'!B507</f>
        <v>-7.4349442379182396E-3</v>
      </c>
      <c r="I507" s="23">
        <f>IF(CPI_Downloader!B505="","",CPI_Downloader!B505)</f>
        <v>14.1</v>
      </c>
      <c r="J507" s="23" t="str">
        <f>IF(CPI_Downloader!C505="","",CPI_Downloader!C505)</f>
        <v/>
      </c>
      <c r="K507" s="30"/>
      <c r="L507" s="48">
        <f t="shared" si="121"/>
        <v>20059</v>
      </c>
      <c r="M507" s="25" t="str">
        <f t="shared" si="126"/>
        <v/>
      </c>
      <c r="N507" s="25" t="str">
        <f t="shared" si="124"/>
        <v/>
      </c>
      <c r="O507" s="25" t="str">
        <f t="shared" si="129"/>
        <v/>
      </c>
      <c r="P507" s="25" t="str">
        <f t="shared" si="119"/>
        <v/>
      </c>
      <c r="Q507" s="25" t="str">
        <f t="shared" si="116"/>
        <v/>
      </c>
      <c r="R507" s="25" t="str">
        <f t="shared" si="132"/>
        <v/>
      </c>
      <c r="S507" s="52" t="str">
        <f>IFERROR(('US Data'!M507),"")</f>
        <v/>
      </c>
      <c r="T507" s="26" t="str">
        <f>IF(CPI_Downloader!D505="","",CPI_Downloader!D505)</f>
        <v/>
      </c>
      <c r="U507" s="26" t="str">
        <f>IF(CPI_Downloader!E505="","",CPI_Downloader!E505)</f>
        <v/>
      </c>
      <c r="W507" s="48">
        <f t="shared" si="122"/>
        <v>20059</v>
      </c>
      <c r="X507" s="31" t="str">
        <f t="shared" si="127"/>
        <v/>
      </c>
      <c r="Y507" s="31" t="str">
        <f t="shared" si="130"/>
        <v/>
      </c>
      <c r="Z507" s="31" t="str">
        <f t="shared" si="120"/>
        <v/>
      </c>
      <c r="AA507" s="31" t="str">
        <f t="shared" si="117"/>
        <v/>
      </c>
      <c r="AB507" s="31" t="str">
        <f t="shared" si="133"/>
        <v/>
      </c>
      <c r="AC507" s="38" t="str">
        <f>IF(CPI_Downloader!F505="","",CPI_Downloader!F505)</f>
        <v/>
      </c>
    </row>
    <row r="508" spans="1:29" ht="12.75" customHeight="1" x14ac:dyDescent="0.2">
      <c r="A508" s="21">
        <f>IF(CPI_Downloader!A506="","",CPI_Downloader!A506)</f>
        <v>20090</v>
      </c>
      <c r="B508" s="22">
        <f t="shared" si="125"/>
        <v>0</v>
      </c>
      <c r="C508" s="22" t="str">
        <f t="shared" si="123"/>
        <v/>
      </c>
      <c r="D508" s="22">
        <f t="shared" si="128"/>
        <v>-6.9932357890383212E-3</v>
      </c>
      <c r="E508" s="22">
        <f t="shared" si="118"/>
        <v>3.1066670658597806E-2</v>
      </c>
      <c r="F508" s="22">
        <f t="shared" ref="F508:F571" si="134">IFERROR(((I508/I388)^(1/10)-1),"")</f>
        <v>4.591805576466057E-2</v>
      </c>
      <c r="G508" s="22">
        <f t="shared" si="131"/>
        <v>3.4175704433017096E-2</v>
      </c>
      <c r="H508" s="22">
        <f>'US Data'!B508</f>
        <v>-7.4349442379182396E-3</v>
      </c>
      <c r="I508" s="23">
        <f>IF(CPI_Downloader!B506="","",CPI_Downloader!B506)</f>
        <v>14.1</v>
      </c>
      <c r="J508" s="23" t="str">
        <f>IF(CPI_Downloader!C506="","",CPI_Downloader!C506)</f>
        <v/>
      </c>
      <c r="K508" s="30"/>
      <c r="L508" s="48">
        <f t="shared" si="121"/>
        <v>20090</v>
      </c>
      <c r="M508" s="25" t="str">
        <f t="shared" si="126"/>
        <v/>
      </c>
      <c r="N508" s="25" t="str">
        <f t="shared" si="124"/>
        <v/>
      </c>
      <c r="O508" s="25" t="str">
        <f t="shared" si="129"/>
        <v/>
      </c>
      <c r="P508" s="25" t="str">
        <f t="shared" si="119"/>
        <v/>
      </c>
      <c r="Q508" s="25" t="str">
        <f t="shared" ref="Q508:Q571" si="135">IFERROR(((T508/T388)^(1/10)-1),"")</f>
        <v/>
      </c>
      <c r="R508" s="25" t="str">
        <f t="shared" si="132"/>
        <v/>
      </c>
      <c r="S508" s="52" t="str">
        <f>IFERROR(('US Data'!M508),"")</f>
        <v/>
      </c>
      <c r="T508" s="26" t="str">
        <f>IF(CPI_Downloader!D506="","",CPI_Downloader!D506)</f>
        <v/>
      </c>
      <c r="U508" s="26" t="str">
        <f>IF(CPI_Downloader!E506="","",CPI_Downloader!E506)</f>
        <v/>
      </c>
      <c r="W508" s="48">
        <f t="shared" si="122"/>
        <v>20090</v>
      </c>
      <c r="X508" s="31" t="str">
        <f t="shared" si="127"/>
        <v/>
      </c>
      <c r="Y508" s="31" t="str">
        <f t="shared" si="130"/>
        <v/>
      </c>
      <c r="Z508" s="31" t="str">
        <f t="shared" si="120"/>
        <v/>
      </c>
      <c r="AA508" s="31" t="str">
        <f t="shared" ref="AA508:AA571" si="136">IFERROR(((AC508/AC388)^(1/10)-1),"")</f>
        <v/>
      </c>
      <c r="AB508" s="31" t="str">
        <f t="shared" si="133"/>
        <v/>
      </c>
      <c r="AC508" s="38" t="str">
        <f>IF(CPI_Downloader!F506="","",CPI_Downloader!F506)</f>
        <v/>
      </c>
    </row>
    <row r="509" spans="1:29" ht="12.75" customHeight="1" x14ac:dyDescent="0.2">
      <c r="A509" s="21">
        <f>IF(CPI_Downloader!A507="","",CPI_Downloader!A507)</f>
        <v>20121</v>
      </c>
      <c r="B509" s="22">
        <f t="shared" si="125"/>
        <v>0</v>
      </c>
      <c r="C509" s="22" t="str">
        <f t="shared" si="123"/>
        <v/>
      </c>
      <c r="D509" s="22">
        <f t="shared" si="128"/>
        <v>-4.6839094159806249E-3</v>
      </c>
      <c r="E509" s="22">
        <f t="shared" si="118"/>
        <v>2.9370828136058069E-2</v>
      </c>
      <c r="F509" s="22">
        <f t="shared" si="134"/>
        <v>4.4762971738573576E-2</v>
      </c>
      <c r="G509" s="22">
        <f t="shared" si="131"/>
        <v>3.4175704433017096E-2</v>
      </c>
      <c r="H509" s="22">
        <f>'US Data'!B509</f>
        <v>-7.4349442379182396E-3</v>
      </c>
      <c r="I509" s="23">
        <f>IF(CPI_Downloader!B507="","",CPI_Downloader!B507)</f>
        <v>14.1</v>
      </c>
      <c r="J509" s="23" t="str">
        <f>IF(CPI_Downloader!C507="","",CPI_Downloader!C507)</f>
        <v/>
      </c>
      <c r="K509" s="30"/>
      <c r="L509" s="48">
        <f t="shared" si="121"/>
        <v>20121</v>
      </c>
      <c r="M509" s="25" t="str">
        <f t="shared" si="126"/>
        <v/>
      </c>
      <c r="N509" s="25" t="str">
        <f t="shared" si="124"/>
        <v/>
      </c>
      <c r="O509" s="25" t="str">
        <f t="shared" si="129"/>
        <v/>
      </c>
      <c r="P509" s="25" t="str">
        <f t="shared" si="119"/>
        <v/>
      </c>
      <c r="Q509" s="25" t="str">
        <f t="shared" si="135"/>
        <v/>
      </c>
      <c r="R509" s="25" t="str">
        <f t="shared" si="132"/>
        <v/>
      </c>
      <c r="S509" s="52" t="str">
        <f>IFERROR(('US Data'!M509),"")</f>
        <v/>
      </c>
      <c r="T509" s="26" t="str">
        <f>IF(CPI_Downloader!D507="","",CPI_Downloader!D507)</f>
        <v/>
      </c>
      <c r="U509" s="26" t="str">
        <f>IF(CPI_Downloader!E507="","",CPI_Downloader!E507)</f>
        <v/>
      </c>
      <c r="W509" s="48">
        <f t="shared" si="122"/>
        <v>20121</v>
      </c>
      <c r="X509" s="31" t="str">
        <f t="shared" si="127"/>
        <v/>
      </c>
      <c r="Y509" s="31" t="str">
        <f t="shared" si="130"/>
        <v/>
      </c>
      <c r="Z509" s="31" t="str">
        <f t="shared" si="120"/>
        <v/>
      </c>
      <c r="AA509" s="31" t="str">
        <f t="shared" si="136"/>
        <v/>
      </c>
      <c r="AB509" s="31" t="str">
        <f t="shared" si="133"/>
        <v/>
      </c>
      <c r="AC509" s="38" t="str">
        <f>IF(CPI_Downloader!F507="","",CPI_Downloader!F507)</f>
        <v/>
      </c>
    </row>
    <row r="510" spans="1:29" ht="12.75" customHeight="1" x14ac:dyDescent="0.2">
      <c r="A510" s="21">
        <f>IF(CPI_Downloader!A508="","",CPI_Downloader!A508)</f>
        <v>20149</v>
      </c>
      <c r="B510" s="22">
        <f t="shared" si="125"/>
        <v>7.1428571428571175E-3</v>
      </c>
      <c r="C510" s="22" t="str">
        <f t="shared" si="123"/>
        <v/>
      </c>
      <c r="D510" s="22">
        <f t="shared" si="128"/>
        <v>-2.3529498712024921E-3</v>
      </c>
      <c r="E510" s="22">
        <f t="shared" si="118"/>
        <v>2.7691584561172933E-2</v>
      </c>
      <c r="F510" s="22">
        <f t="shared" si="134"/>
        <v>4.4762971738573576E-2</v>
      </c>
      <c r="G510" s="22">
        <f t="shared" si="131"/>
        <v>3.4175704433017096E-2</v>
      </c>
      <c r="H510" s="22">
        <f>'US Data'!B510</f>
        <v>-7.4349442379182396E-3</v>
      </c>
      <c r="I510" s="23">
        <f>IF(CPI_Downloader!B508="","",CPI_Downloader!B508)</f>
        <v>14.1</v>
      </c>
      <c r="J510" s="23" t="str">
        <f>IF(CPI_Downloader!C508="","",CPI_Downloader!C508)</f>
        <v/>
      </c>
      <c r="K510" s="30"/>
      <c r="L510" s="48">
        <f t="shared" si="121"/>
        <v>20149</v>
      </c>
      <c r="M510" s="25" t="str">
        <f t="shared" si="126"/>
        <v/>
      </c>
      <c r="N510" s="25" t="str">
        <f t="shared" si="124"/>
        <v/>
      </c>
      <c r="O510" s="25" t="str">
        <f t="shared" si="129"/>
        <v/>
      </c>
      <c r="P510" s="25" t="str">
        <f t="shared" si="119"/>
        <v/>
      </c>
      <c r="Q510" s="25" t="str">
        <f t="shared" si="135"/>
        <v/>
      </c>
      <c r="R510" s="25" t="str">
        <f t="shared" si="132"/>
        <v/>
      </c>
      <c r="S510" s="52" t="str">
        <f>IFERROR(('US Data'!M510),"")</f>
        <v/>
      </c>
      <c r="T510" s="26" t="str">
        <f>IF(CPI_Downloader!D508="","",CPI_Downloader!D508)</f>
        <v/>
      </c>
      <c r="U510" s="26" t="str">
        <f>IF(CPI_Downloader!E508="","",CPI_Downloader!E508)</f>
        <v/>
      </c>
      <c r="W510" s="48">
        <f t="shared" si="122"/>
        <v>20149</v>
      </c>
      <c r="X510" s="31" t="str">
        <f t="shared" si="127"/>
        <v/>
      </c>
      <c r="Y510" s="31" t="str">
        <f t="shared" si="130"/>
        <v/>
      </c>
      <c r="Z510" s="31" t="str">
        <f t="shared" si="120"/>
        <v/>
      </c>
      <c r="AA510" s="31" t="str">
        <f t="shared" si="136"/>
        <v/>
      </c>
      <c r="AB510" s="31" t="str">
        <f t="shared" si="133"/>
        <v/>
      </c>
      <c r="AC510" s="38" t="str">
        <f>IF(CPI_Downloader!F508="","",CPI_Downloader!F508)</f>
        <v/>
      </c>
    </row>
    <row r="511" spans="1:29" ht="12.75" customHeight="1" x14ac:dyDescent="0.2">
      <c r="A511" s="21">
        <f>IF(CPI_Downloader!A509="","",CPI_Downloader!A509)</f>
        <v>20180</v>
      </c>
      <c r="B511" s="22">
        <f t="shared" si="125"/>
        <v>7.1428571428571175E-3</v>
      </c>
      <c r="C511" s="22" t="str">
        <f t="shared" si="123"/>
        <v/>
      </c>
      <c r="D511" s="22">
        <f t="shared" si="128"/>
        <v>-2.3529498712024921E-3</v>
      </c>
      <c r="E511" s="22">
        <f t="shared" si="118"/>
        <v>2.7691584561172933E-2</v>
      </c>
      <c r="F511" s="22">
        <f t="shared" si="134"/>
        <v>4.4762971738573576E-2</v>
      </c>
      <c r="G511" s="22">
        <f t="shared" si="131"/>
        <v>3.4175704433017096E-2</v>
      </c>
      <c r="H511" s="22">
        <f>'US Data'!B511</f>
        <v>-3.7313432835821558E-3</v>
      </c>
      <c r="I511" s="23">
        <f>IF(CPI_Downloader!B509="","",CPI_Downloader!B509)</f>
        <v>14.1</v>
      </c>
      <c r="J511" s="23" t="str">
        <f>IF(CPI_Downloader!C509="","",CPI_Downloader!C509)</f>
        <v/>
      </c>
      <c r="K511" s="30"/>
      <c r="L511" s="48">
        <f t="shared" si="121"/>
        <v>20180</v>
      </c>
      <c r="M511" s="25" t="str">
        <f t="shared" si="126"/>
        <v/>
      </c>
      <c r="N511" s="25" t="str">
        <f t="shared" si="124"/>
        <v/>
      </c>
      <c r="O511" s="25" t="str">
        <f t="shared" si="129"/>
        <v/>
      </c>
      <c r="P511" s="25" t="str">
        <f t="shared" si="119"/>
        <v/>
      </c>
      <c r="Q511" s="25" t="str">
        <f t="shared" si="135"/>
        <v/>
      </c>
      <c r="R511" s="25" t="str">
        <f t="shared" si="132"/>
        <v/>
      </c>
      <c r="S511" s="52" t="str">
        <f>IFERROR(('US Data'!M511),"")</f>
        <v/>
      </c>
      <c r="T511" s="26" t="str">
        <f>IF(CPI_Downloader!D509="","",CPI_Downloader!D509)</f>
        <v/>
      </c>
      <c r="U511" s="26" t="str">
        <f>IF(CPI_Downloader!E509="","",CPI_Downloader!E509)</f>
        <v/>
      </c>
      <c r="W511" s="48">
        <f t="shared" si="122"/>
        <v>20180</v>
      </c>
      <c r="X511" s="31" t="str">
        <f t="shared" si="127"/>
        <v/>
      </c>
      <c r="Y511" s="31" t="str">
        <f t="shared" si="130"/>
        <v/>
      </c>
      <c r="Z511" s="31" t="str">
        <f t="shared" si="120"/>
        <v/>
      </c>
      <c r="AA511" s="31" t="str">
        <f t="shared" si="136"/>
        <v/>
      </c>
      <c r="AB511" s="31" t="str">
        <f t="shared" si="133"/>
        <v/>
      </c>
      <c r="AC511" s="38" t="str">
        <f>IF(CPI_Downloader!F509="","",CPI_Downloader!F509)</f>
        <v/>
      </c>
    </row>
    <row r="512" spans="1:29" ht="12.75" customHeight="1" x14ac:dyDescent="0.2">
      <c r="A512" s="21">
        <f>IF(CPI_Downloader!A510="","",CPI_Downloader!A510)</f>
        <v>20210</v>
      </c>
      <c r="B512" s="22">
        <f t="shared" si="125"/>
        <v>7.1428571428571175E-3</v>
      </c>
      <c r="C512" s="22" t="str">
        <f t="shared" si="123"/>
        <v/>
      </c>
      <c r="D512" s="22">
        <f t="shared" si="128"/>
        <v>0</v>
      </c>
      <c r="E512" s="22">
        <f t="shared" ref="E512:E575" si="137">IFERROR(((I512/I452)^(1/5)-1),"")</f>
        <v>2.7691584561172933E-2</v>
      </c>
      <c r="F512" s="22">
        <f t="shared" si="134"/>
        <v>4.4762971738573576E-2</v>
      </c>
      <c r="G512" s="22">
        <f t="shared" si="131"/>
        <v>3.4175704433017096E-2</v>
      </c>
      <c r="H512" s="22">
        <f>'US Data'!B512</f>
        <v>-7.4349442379182396E-3</v>
      </c>
      <c r="I512" s="23">
        <f>IF(CPI_Downloader!B510="","",CPI_Downloader!B510)</f>
        <v>14.1</v>
      </c>
      <c r="J512" s="23" t="str">
        <f>IF(CPI_Downloader!C510="","",CPI_Downloader!C510)</f>
        <v/>
      </c>
      <c r="K512" s="30"/>
      <c r="L512" s="48">
        <f t="shared" si="121"/>
        <v>20210</v>
      </c>
      <c r="M512" s="25" t="str">
        <f t="shared" si="126"/>
        <v/>
      </c>
      <c r="N512" s="25" t="str">
        <f t="shared" si="124"/>
        <v/>
      </c>
      <c r="O512" s="25" t="str">
        <f t="shared" si="129"/>
        <v/>
      </c>
      <c r="P512" s="25" t="str">
        <f t="shared" ref="P512:P575" si="138">IFERROR(((T512/T452)^(1/5)-1),"")</f>
        <v/>
      </c>
      <c r="Q512" s="25" t="str">
        <f t="shared" si="135"/>
        <v/>
      </c>
      <c r="R512" s="25" t="str">
        <f t="shared" si="132"/>
        <v/>
      </c>
      <c r="S512" s="52" t="str">
        <f>IFERROR(('US Data'!M512),"")</f>
        <v/>
      </c>
      <c r="T512" s="26" t="str">
        <f>IF(CPI_Downloader!D510="","",CPI_Downloader!D510)</f>
        <v/>
      </c>
      <c r="U512" s="26" t="str">
        <f>IF(CPI_Downloader!E510="","",CPI_Downloader!E510)</f>
        <v/>
      </c>
      <c r="W512" s="48">
        <f t="shared" si="122"/>
        <v>20210</v>
      </c>
      <c r="X512" s="31" t="str">
        <f t="shared" si="127"/>
        <v/>
      </c>
      <c r="Y512" s="31" t="str">
        <f t="shared" si="130"/>
        <v/>
      </c>
      <c r="Z512" s="31" t="str">
        <f t="shared" ref="Z512:Z575" si="139">IFERROR(((AC512/AC452)^(1/5)-1),"")</f>
        <v/>
      </c>
      <c r="AA512" s="31" t="str">
        <f t="shared" si="136"/>
        <v/>
      </c>
      <c r="AB512" s="31" t="str">
        <f t="shared" si="133"/>
        <v/>
      </c>
      <c r="AC512" s="38" t="str">
        <f>IF(CPI_Downloader!F510="","",CPI_Downloader!F510)</f>
        <v/>
      </c>
    </row>
    <row r="513" spans="1:29" ht="12.75" customHeight="1" x14ac:dyDescent="0.2">
      <c r="A513" s="21">
        <f>IF(CPI_Downloader!A511="","",CPI_Downloader!A511)</f>
        <v>20241</v>
      </c>
      <c r="B513" s="22">
        <f t="shared" si="125"/>
        <v>0</v>
      </c>
      <c r="C513" s="22" t="str">
        <f t="shared" si="123"/>
        <v/>
      </c>
      <c r="D513" s="22">
        <f t="shared" si="128"/>
        <v>0</v>
      </c>
      <c r="E513" s="22">
        <f t="shared" si="137"/>
        <v>2.7691584561172933E-2</v>
      </c>
      <c r="F513" s="22">
        <f t="shared" si="134"/>
        <v>4.3621766646957827E-2</v>
      </c>
      <c r="G513" s="22">
        <f t="shared" si="131"/>
        <v>3.4175704433017096E-2</v>
      </c>
      <c r="H513" s="22">
        <f>'US Data'!B513</f>
        <v>-7.4349442379182396E-3</v>
      </c>
      <c r="I513" s="23">
        <f>IF(CPI_Downloader!B511="","",CPI_Downloader!B511)</f>
        <v>14.1</v>
      </c>
      <c r="J513" s="23" t="str">
        <f>IF(CPI_Downloader!C511="","",CPI_Downloader!C511)</f>
        <v/>
      </c>
      <c r="K513" s="30"/>
      <c r="L513" s="48">
        <f t="shared" si="121"/>
        <v>20241</v>
      </c>
      <c r="M513" s="25" t="str">
        <f t="shared" si="126"/>
        <v/>
      </c>
      <c r="N513" s="25" t="str">
        <f t="shared" si="124"/>
        <v/>
      </c>
      <c r="O513" s="25" t="str">
        <f t="shared" si="129"/>
        <v/>
      </c>
      <c r="P513" s="25" t="str">
        <f t="shared" si="138"/>
        <v/>
      </c>
      <c r="Q513" s="25" t="str">
        <f t="shared" si="135"/>
        <v/>
      </c>
      <c r="R513" s="25" t="str">
        <f t="shared" si="132"/>
        <v/>
      </c>
      <c r="S513" s="52" t="str">
        <f>IFERROR(('US Data'!M513),"")</f>
        <v/>
      </c>
      <c r="T513" s="26" t="str">
        <f>IF(CPI_Downloader!D511="","",CPI_Downloader!D511)</f>
        <v/>
      </c>
      <c r="U513" s="26" t="str">
        <f>IF(CPI_Downloader!E511="","",CPI_Downloader!E511)</f>
        <v/>
      </c>
      <c r="W513" s="48">
        <f t="shared" si="122"/>
        <v>20241</v>
      </c>
      <c r="X513" s="31" t="str">
        <f t="shared" si="127"/>
        <v/>
      </c>
      <c r="Y513" s="31" t="str">
        <f t="shared" si="130"/>
        <v/>
      </c>
      <c r="Z513" s="31" t="str">
        <f t="shared" si="139"/>
        <v/>
      </c>
      <c r="AA513" s="31" t="str">
        <f t="shared" si="136"/>
        <v/>
      </c>
      <c r="AB513" s="31" t="str">
        <f t="shared" si="133"/>
        <v/>
      </c>
      <c r="AC513" s="38" t="str">
        <f>IF(CPI_Downloader!F511="","",CPI_Downloader!F511)</f>
        <v/>
      </c>
    </row>
    <row r="514" spans="1:29" ht="12.75" customHeight="1" x14ac:dyDescent="0.2">
      <c r="A514" s="21">
        <f>IF(CPI_Downloader!A512="","",CPI_Downloader!A512)</f>
        <v>20271</v>
      </c>
      <c r="B514" s="22">
        <f t="shared" si="125"/>
        <v>0</v>
      </c>
      <c r="C514" s="22" t="str">
        <f t="shared" si="123"/>
        <v/>
      </c>
      <c r="D514" s="22">
        <f t="shared" si="128"/>
        <v>0</v>
      </c>
      <c r="E514" s="22">
        <f t="shared" si="137"/>
        <v>2.6028644479255014E-2</v>
      </c>
      <c r="F514" s="22">
        <f t="shared" si="134"/>
        <v>4.3621766646957827E-2</v>
      </c>
      <c r="G514" s="22">
        <f t="shared" si="131"/>
        <v>3.4175704433017096E-2</v>
      </c>
      <c r="H514" s="22">
        <f>'US Data'!B514</f>
        <v>-3.7174721189590088E-3</v>
      </c>
      <c r="I514" s="23">
        <f>IF(CPI_Downloader!B512="","",CPI_Downloader!B512)</f>
        <v>14.1</v>
      </c>
      <c r="J514" s="23" t="str">
        <f>IF(CPI_Downloader!C512="","",CPI_Downloader!C512)</f>
        <v/>
      </c>
      <c r="K514" s="30"/>
      <c r="L514" s="48">
        <f t="shared" si="121"/>
        <v>20271</v>
      </c>
      <c r="M514" s="25" t="str">
        <f t="shared" si="126"/>
        <v/>
      </c>
      <c r="N514" s="25" t="str">
        <f t="shared" si="124"/>
        <v/>
      </c>
      <c r="O514" s="25" t="str">
        <f t="shared" si="129"/>
        <v/>
      </c>
      <c r="P514" s="25" t="str">
        <f t="shared" si="138"/>
        <v/>
      </c>
      <c r="Q514" s="25" t="str">
        <f t="shared" si="135"/>
        <v/>
      </c>
      <c r="R514" s="25" t="str">
        <f t="shared" si="132"/>
        <v/>
      </c>
      <c r="S514" s="52" t="str">
        <f>IFERROR(('US Data'!M514),"")</f>
        <v/>
      </c>
      <c r="T514" s="26" t="str">
        <f>IF(CPI_Downloader!D512="","",CPI_Downloader!D512)</f>
        <v/>
      </c>
      <c r="U514" s="26" t="str">
        <f>IF(CPI_Downloader!E512="","",CPI_Downloader!E512)</f>
        <v/>
      </c>
      <c r="W514" s="48">
        <f t="shared" si="122"/>
        <v>20271</v>
      </c>
      <c r="X514" s="31" t="str">
        <f t="shared" si="127"/>
        <v/>
      </c>
      <c r="Y514" s="31" t="str">
        <f t="shared" si="130"/>
        <v/>
      </c>
      <c r="Z514" s="31" t="str">
        <f t="shared" si="139"/>
        <v/>
      </c>
      <c r="AA514" s="31" t="str">
        <f t="shared" si="136"/>
        <v/>
      </c>
      <c r="AB514" s="31" t="str">
        <f t="shared" si="133"/>
        <v/>
      </c>
      <c r="AC514" s="38" t="str">
        <f>IF(CPI_Downloader!F512="","",CPI_Downloader!F512)</f>
        <v/>
      </c>
    </row>
    <row r="515" spans="1:29" ht="12.75" customHeight="1" x14ac:dyDescent="0.2">
      <c r="A515" s="21">
        <f>IF(CPI_Downloader!A513="","",CPI_Downloader!A513)</f>
        <v>20302</v>
      </c>
      <c r="B515" s="22">
        <f t="shared" si="125"/>
        <v>-7.0422535211267512E-3</v>
      </c>
      <c r="C515" s="22" t="str">
        <f t="shared" si="123"/>
        <v/>
      </c>
      <c r="D515" s="22">
        <f t="shared" si="128"/>
        <v>0</v>
      </c>
      <c r="E515" s="22">
        <f t="shared" si="137"/>
        <v>2.4381720023676667E-2</v>
      </c>
      <c r="F515" s="22">
        <f t="shared" si="134"/>
        <v>4.3621766646957827E-2</v>
      </c>
      <c r="G515" s="22">
        <f t="shared" si="131"/>
        <v>3.4175704433017096E-2</v>
      </c>
      <c r="H515" s="22">
        <f>'US Data'!B515</f>
        <v>-3.7174721189590088E-3</v>
      </c>
      <c r="I515" s="23">
        <f>IF(CPI_Downloader!B513="","",CPI_Downloader!B513)</f>
        <v>14.1</v>
      </c>
      <c r="J515" s="23" t="str">
        <f>IF(CPI_Downloader!C513="","",CPI_Downloader!C513)</f>
        <v/>
      </c>
      <c r="K515" s="30"/>
      <c r="L515" s="48">
        <f t="shared" si="121"/>
        <v>20302</v>
      </c>
      <c r="M515" s="25" t="str">
        <f t="shared" si="126"/>
        <v/>
      </c>
      <c r="N515" s="25" t="str">
        <f t="shared" si="124"/>
        <v/>
      </c>
      <c r="O515" s="25" t="str">
        <f t="shared" si="129"/>
        <v/>
      </c>
      <c r="P515" s="25" t="str">
        <f t="shared" si="138"/>
        <v/>
      </c>
      <c r="Q515" s="25" t="str">
        <f t="shared" si="135"/>
        <v/>
      </c>
      <c r="R515" s="25" t="str">
        <f t="shared" si="132"/>
        <v/>
      </c>
      <c r="S515" s="52" t="str">
        <f>IFERROR(('US Data'!M515),"")</f>
        <v/>
      </c>
      <c r="T515" s="26" t="str">
        <f>IF(CPI_Downloader!D513="","",CPI_Downloader!D513)</f>
        <v/>
      </c>
      <c r="U515" s="26" t="str">
        <f>IF(CPI_Downloader!E513="","",CPI_Downloader!E513)</f>
        <v/>
      </c>
      <c r="W515" s="48">
        <f t="shared" si="122"/>
        <v>20302</v>
      </c>
      <c r="X515" s="31" t="str">
        <f t="shared" si="127"/>
        <v/>
      </c>
      <c r="Y515" s="31" t="str">
        <f t="shared" si="130"/>
        <v/>
      </c>
      <c r="Z515" s="31" t="str">
        <f t="shared" si="139"/>
        <v/>
      </c>
      <c r="AA515" s="31" t="str">
        <f t="shared" si="136"/>
        <v/>
      </c>
      <c r="AB515" s="31" t="str">
        <f t="shared" si="133"/>
        <v/>
      </c>
      <c r="AC515" s="38" t="str">
        <f>IF(CPI_Downloader!F513="","",CPI_Downloader!F513)</f>
        <v/>
      </c>
    </row>
    <row r="516" spans="1:29" ht="12.75" customHeight="1" x14ac:dyDescent="0.2">
      <c r="A516" s="21">
        <f>IF(CPI_Downloader!A514="","",CPI_Downloader!A514)</f>
        <v>20333</v>
      </c>
      <c r="B516" s="22">
        <f t="shared" si="125"/>
        <v>0</v>
      </c>
      <c r="C516" s="22" t="str">
        <f t="shared" si="123"/>
        <v/>
      </c>
      <c r="D516" s="22">
        <f t="shared" si="128"/>
        <v>2.358499301831074E-3</v>
      </c>
      <c r="E516" s="22">
        <f t="shared" si="137"/>
        <v>2.2579129524513908E-2</v>
      </c>
      <c r="F516" s="22">
        <f t="shared" si="134"/>
        <v>4.4359572280294524E-2</v>
      </c>
      <c r="G516" s="22">
        <f t="shared" si="131"/>
        <v>3.3827961611027302E-2</v>
      </c>
      <c r="H516" s="22">
        <f>'US Data'!B516</f>
        <v>3.7313432835819338E-3</v>
      </c>
      <c r="I516" s="23">
        <f>IF(CPI_Downloader!B514="","",CPI_Downloader!B514)</f>
        <v>14.2</v>
      </c>
      <c r="J516" s="23" t="str">
        <f>IF(CPI_Downloader!C514="","",CPI_Downloader!C514)</f>
        <v/>
      </c>
      <c r="K516" s="30"/>
      <c r="L516" s="48">
        <f t="shared" ref="L516:L579" si="140">A516</f>
        <v>20333</v>
      </c>
      <c r="M516" s="25" t="str">
        <f t="shared" si="126"/>
        <v/>
      </c>
      <c r="N516" s="25" t="str">
        <f t="shared" si="124"/>
        <v/>
      </c>
      <c r="O516" s="25" t="str">
        <f t="shared" si="129"/>
        <v/>
      </c>
      <c r="P516" s="25" t="str">
        <f t="shared" si="138"/>
        <v/>
      </c>
      <c r="Q516" s="25" t="str">
        <f t="shared" si="135"/>
        <v/>
      </c>
      <c r="R516" s="25" t="str">
        <f t="shared" si="132"/>
        <v/>
      </c>
      <c r="S516" s="52" t="str">
        <f>IFERROR(('US Data'!M516),"")</f>
        <v/>
      </c>
      <c r="T516" s="26" t="str">
        <f>IF(CPI_Downloader!D514="","",CPI_Downloader!D514)</f>
        <v/>
      </c>
      <c r="U516" s="26" t="str">
        <f>IF(CPI_Downloader!E514="","",CPI_Downloader!E514)</f>
        <v/>
      </c>
      <c r="W516" s="48">
        <f t="shared" ref="W516:W579" si="141">A516</f>
        <v>20333</v>
      </c>
      <c r="X516" s="31" t="str">
        <f t="shared" si="127"/>
        <v/>
      </c>
      <c r="Y516" s="31" t="str">
        <f t="shared" si="130"/>
        <v/>
      </c>
      <c r="Z516" s="31" t="str">
        <f t="shared" si="139"/>
        <v/>
      </c>
      <c r="AA516" s="31" t="str">
        <f t="shared" si="136"/>
        <v/>
      </c>
      <c r="AB516" s="31" t="str">
        <f t="shared" si="133"/>
        <v/>
      </c>
      <c r="AC516" s="38" t="str">
        <f>IF(CPI_Downloader!F514="","",CPI_Downloader!F514)</f>
        <v/>
      </c>
    </row>
    <row r="517" spans="1:29" ht="12.75" customHeight="1" x14ac:dyDescent="0.2">
      <c r="A517" s="21">
        <f>IF(CPI_Downloader!A515="","",CPI_Downloader!A515)</f>
        <v>20363</v>
      </c>
      <c r="B517" s="22">
        <f t="shared" si="125"/>
        <v>0</v>
      </c>
      <c r="C517" s="22" t="str">
        <f t="shared" ref="C517:C580" si="142">IFERROR((J517/J516-1),"")</f>
        <v/>
      </c>
      <c r="D517" s="22">
        <f t="shared" si="128"/>
        <v>2.358499301831074E-3</v>
      </c>
      <c r="E517" s="22">
        <f t="shared" si="137"/>
        <v>1.938849279650956E-2</v>
      </c>
      <c r="F517" s="22">
        <f t="shared" si="134"/>
        <v>4.4359572280294524E-2</v>
      </c>
      <c r="G517" s="22">
        <f t="shared" si="131"/>
        <v>3.3827961611027302E-2</v>
      </c>
      <c r="H517" s="22">
        <f>'US Data'!B517</f>
        <v>3.7313432835819338E-3</v>
      </c>
      <c r="I517" s="23">
        <f>IF(CPI_Downloader!B515="","",CPI_Downloader!B515)</f>
        <v>14.2</v>
      </c>
      <c r="J517" s="23" t="str">
        <f>IF(CPI_Downloader!C515="","",CPI_Downloader!C515)</f>
        <v/>
      </c>
      <c r="K517" s="30"/>
      <c r="L517" s="48">
        <f t="shared" si="140"/>
        <v>20363</v>
      </c>
      <c r="M517" s="25" t="str">
        <f t="shared" si="126"/>
        <v/>
      </c>
      <c r="N517" s="25" t="str">
        <f t="shared" ref="N517:N580" si="143">IFERROR((U517/U516-1),"")</f>
        <v/>
      </c>
      <c r="O517" s="25" t="str">
        <f t="shared" si="129"/>
        <v/>
      </c>
      <c r="P517" s="25" t="str">
        <f t="shared" si="138"/>
        <v/>
      </c>
      <c r="Q517" s="25" t="str">
        <f t="shared" si="135"/>
        <v/>
      </c>
      <c r="R517" s="25" t="str">
        <f t="shared" si="132"/>
        <v/>
      </c>
      <c r="S517" s="52" t="str">
        <f>IFERROR(('US Data'!M517),"")</f>
        <v/>
      </c>
      <c r="T517" s="26" t="str">
        <f>IF(CPI_Downloader!D515="","",CPI_Downloader!D515)</f>
        <v/>
      </c>
      <c r="U517" s="26" t="str">
        <f>IF(CPI_Downloader!E515="","",CPI_Downloader!E515)</f>
        <v/>
      </c>
      <c r="W517" s="48">
        <f t="shared" si="141"/>
        <v>20363</v>
      </c>
      <c r="X517" s="31" t="str">
        <f t="shared" si="127"/>
        <v/>
      </c>
      <c r="Y517" s="31" t="str">
        <f t="shared" si="130"/>
        <v/>
      </c>
      <c r="Z517" s="31" t="str">
        <f t="shared" si="139"/>
        <v/>
      </c>
      <c r="AA517" s="31" t="str">
        <f t="shared" si="136"/>
        <v/>
      </c>
      <c r="AB517" s="31" t="str">
        <f t="shared" si="133"/>
        <v/>
      </c>
      <c r="AC517" s="38" t="str">
        <f>IF(CPI_Downloader!F515="","",CPI_Downloader!F515)</f>
        <v/>
      </c>
    </row>
    <row r="518" spans="1:29" ht="12.75" customHeight="1" x14ac:dyDescent="0.2">
      <c r="A518" s="21">
        <f>IF(CPI_Downloader!A516="","",CPI_Downloader!A516)</f>
        <v>20394</v>
      </c>
      <c r="B518" s="22">
        <f t="shared" si="125"/>
        <v>0</v>
      </c>
      <c r="C518" s="22" t="str">
        <f t="shared" si="142"/>
        <v/>
      </c>
      <c r="D518" s="22">
        <f t="shared" si="128"/>
        <v>2.358499301831074E-3</v>
      </c>
      <c r="E518" s="22">
        <f t="shared" si="137"/>
        <v>1.938849279650956E-2</v>
      </c>
      <c r="F518" s="22">
        <f t="shared" si="134"/>
        <v>4.4359572280294524E-2</v>
      </c>
      <c r="G518" s="22">
        <f t="shared" si="131"/>
        <v>3.3124905599966725E-2</v>
      </c>
      <c r="H518" s="22">
        <f>'US Data'!B518</f>
        <v>3.7313432835819338E-3</v>
      </c>
      <c r="I518" s="23">
        <f>IF(CPI_Downloader!B516="","",CPI_Downloader!B516)</f>
        <v>14.2</v>
      </c>
      <c r="J518" s="23" t="str">
        <f>IF(CPI_Downloader!C516="","",CPI_Downloader!C516)</f>
        <v/>
      </c>
      <c r="K518" s="30"/>
      <c r="L518" s="48">
        <f t="shared" si="140"/>
        <v>20394</v>
      </c>
      <c r="M518" s="25" t="str">
        <f t="shared" si="126"/>
        <v/>
      </c>
      <c r="N518" s="25" t="str">
        <f t="shared" si="143"/>
        <v/>
      </c>
      <c r="O518" s="25" t="str">
        <f t="shared" si="129"/>
        <v/>
      </c>
      <c r="P518" s="25" t="str">
        <f t="shared" si="138"/>
        <v/>
      </c>
      <c r="Q518" s="25" t="str">
        <f t="shared" si="135"/>
        <v/>
      </c>
      <c r="R518" s="25" t="str">
        <f t="shared" si="132"/>
        <v/>
      </c>
      <c r="S518" s="52" t="str">
        <f>IFERROR(('US Data'!M518),"")</f>
        <v/>
      </c>
      <c r="T518" s="26" t="str">
        <f>IF(CPI_Downloader!D516="","",CPI_Downloader!D516)</f>
        <v/>
      </c>
      <c r="U518" s="26" t="str">
        <f>IF(CPI_Downloader!E516="","",CPI_Downloader!E516)</f>
        <v/>
      </c>
      <c r="W518" s="48">
        <f t="shared" si="141"/>
        <v>20394</v>
      </c>
      <c r="X518" s="31" t="str">
        <f t="shared" si="127"/>
        <v/>
      </c>
      <c r="Y518" s="31" t="str">
        <f t="shared" si="130"/>
        <v/>
      </c>
      <c r="Z518" s="31" t="str">
        <f t="shared" si="139"/>
        <v/>
      </c>
      <c r="AA518" s="31" t="str">
        <f t="shared" si="136"/>
        <v/>
      </c>
      <c r="AB518" s="31" t="str">
        <f t="shared" si="133"/>
        <v/>
      </c>
      <c r="AC518" s="38" t="str">
        <f>IF(CPI_Downloader!F516="","",CPI_Downloader!F516)</f>
        <v/>
      </c>
    </row>
    <row r="519" spans="1:29" ht="12.75" customHeight="1" x14ac:dyDescent="0.2">
      <c r="A519" s="21">
        <f>IF(CPI_Downloader!A517="","",CPI_Downloader!A517)</f>
        <v>20424</v>
      </c>
      <c r="B519" s="22">
        <f t="shared" si="125"/>
        <v>7.0921985815601829E-3</v>
      </c>
      <c r="C519" s="22" t="str">
        <f t="shared" si="142"/>
        <v/>
      </c>
      <c r="D519" s="22">
        <f t="shared" si="128"/>
        <v>2.358499301831074E-3</v>
      </c>
      <c r="E519" s="22">
        <f t="shared" si="137"/>
        <v>1.938849279650956E-2</v>
      </c>
      <c r="F519" s="22">
        <f t="shared" si="134"/>
        <v>4.4359572280294524E-2</v>
      </c>
      <c r="G519" s="22">
        <f t="shared" si="131"/>
        <v>3.3124905599966725E-2</v>
      </c>
      <c r="H519" s="22">
        <f>'US Data'!B519</f>
        <v>3.7453183520599342E-3</v>
      </c>
      <c r="I519" s="23">
        <f>IF(CPI_Downloader!B517="","",CPI_Downloader!B517)</f>
        <v>14.2</v>
      </c>
      <c r="J519" s="23" t="str">
        <f>IF(CPI_Downloader!C517="","",CPI_Downloader!C517)</f>
        <v/>
      </c>
      <c r="K519" s="30"/>
      <c r="L519" s="48">
        <f t="shared" si="140"/>
        <v>20424</v>
      </c>
      <c r="M519" s="25" t="str">
        <f t="shared" si="126"/>
        <v/>
      </c>
      <c r="N519" s="25" t="str">
        <f t="shared" si="143"/>
        <v/>
      </c>
      <c r="O519" s="25" t="str">
        <f t="shared" si="129"/>
        <v/>
      </c>
      <c r="P519" s="25" t="str">
        <f t="shared" si="138"/>
        <v/>
      </c>
      <c r="Q519" s="25" t="str">
        <f t="shared" si="135"/>
        <v/>
      </c>
      <c r="R519" s="25" t="str">
        <f t="shared" si="132"/>
        <v/>
      </c>
      <c r="S519" s="52" t="str">
        <f>IFERROR(('US Data'!M519),"")</f>
        <v/>
      </c>
      <c r="T519" s="26" t="str">
        <f>IF(CPI_Downloader!D517="","",CPI_Downloader!D517)</f>
        <v/>
      </c>
      <c r="U519" s="26" t="str">
        <f>IF(CPI_Downloader!E517="","",CPI_Downloader!E517)</f>
        <v/>
      </c>
      <c r="W519" s="48">
        <f t="shared" si="141"/>
        <v>20424</v>
      </c>
      <c r="X519" s="31" t="str">
        <f t="shared" si="127"/>
        <v/>
      </c>
      <c r="Y519" s="31" t="str">
        <f t="shared" si="130"/>
        <v/>
      </c>
      <c r="Z519" s="31" t="str">
        <f t="shared" si="139"/>
        <v/>
      </c>
      <c r="AA519" s="31" t="str">
        <f t="shared" si="136"/>
        <v/>
      </c>
      <c r="AB519" s="31" t="str">
        <f t="shared" si="133"/>
        <v/>
      </c>
      <c r="AC519" s="38" t="str">
        <f>IF(CPI_Downloader!F517="","",CPI_Downloader!F517)</f>
        <v/>
      </c>
    </row>
    <row r="520" spans="1:29" ht="12.75" customHeight="1" x14ac:dyDescent="0.2">
      <c r="A520" s="21">
        <f>IF(CPI_Downloader!A518="","",CPI_Downloader!A518)</f>
        <v>20455</v>
      </c>
      <c r="B520" s="22">
        <f t="shared" si="125"/>
        <v>7.0921985815601829E-3</v>
      </c>
      <c r="C520" s="22" t="str">
        <f t="shared" si="142"/>
        <v/>
      </c>
      <c r="D520" s="22">
        <f t="shared" si="128"/>
        <v>2.358499301831074E-3</v>
      </c>
      <c r="E520" s="22">
        <f t="shared" si="137"/>
        <v>1.7815354907730674E-2</v>
      </c>
      <c r="F520" s="22">
        <f t="shared" si="134"/>
        <v>4.4359572280294524E-2</v>
      </c>
      <c r="G520" s="22">
        <f t="shared" si="131"/>
        <v>3.3124905599966725E-2</v>
      </c>
      <c r="H520" s="22">
        <f>'US Data'!B520</f>
        <v>3.7453183520599342E-3</v>
      </c>
      <c r="I520" s="23">
        <f>IF(CPI_Downloader!B518="","",CPI_Downloader!B518)</f>
        <v>14.2</v>
      </c>
      <c r="J520" s="23" t="str">
        <f>IF(CPI_Downloader!C518="","",CPI_Downloader!C518)</f>
        <v/>
      </c>
      <c r="K520" s="30"/>
      <c r="L520" s="48">
        <f t="shared" si="140"/>
        <v>20455</v>
      </c>
      <c r="M520" s="25" t="str">
        <f t="shared" si="126"/>
        <v/>
      </c>
      <c r="N520" s="25" t="str">
        <f t="shared" si="143"/>
        <v/>
      </c>
      <c r="O520" s="25" t="str">
        <f t="shared" si="129"/>
        <v/>
      </c>
      <c r="P520" s="25" t="str">
        <f t="shared" si="138"/>
        <v/>
      </c>
      <c r="Q520" s="25" t="str">
        <f t="shared" si="135"/>
        <v/>
      </c>
      <c r="R520" s="25" t="str">
        <f t="shared" si="132"/>
        <v/>
      </c>
      <c r="S520" s="52" t="str">
        <f>IFERROR(('US Data'!M520),"")</f>
        <v/>
      </c>
      <c r="T520" s="26" t="str">
        <f>IF(CPI_Downloader!D518="","",CPI_Downloader!D518)</f>
        <v/>
      </c>
      <c r="U520" s="26" t="str">
        <f>IF(CPI_Downloader!E518="","",CPI_Downloader!E518)</f>
        <v/>
      </c>
      <c r="W520" s="48">
        <f t="shared" si="141"/>
        <v>20455</v>
      </c>
      <c r="X520" s="31" t="str">
        <f t="shared" si="127"/>
        <v/>
      </c>
      <c r="Y520" s="31" t="str">
        <f t="shared" si="130"/>
        <v/>
      </c>
      <c r="Z520" s="31" t="str">
        <f t="shared" si="139"/>
        <v/>
      </c>
      <c r="AA520" s="31" t="str">
        <f t="shared" si="136"/>
        <v/>
      </c>
      <c r="AB520" s="31" t="str">
        <f t="shared" si="133"/>
        <v/>
      </c>
      <c r="AC520" s="38" t="str">
        <f>IF(CPI_Downloader!F518="","",CPI_Downloader!F518)</f>
        <v/>
      </c>
    </row>
    <row r="521" spans="1:29" ht="12.75" customHeight="1" x14ac:dyDescent="0.2">
      <c r="A521" s="21">
        <f>IF(CPI_Downloader!A519="","",CPI_Downloader!A519)</f>
        <v>20486</v>
      </c>
      <c r="B521" s="22">
        <f t="shared" si="125"/>
        <v>0</v>
      </c>
      <c r="C521" s="22" t="str">
        <f t="shared" si="142"/>
        <v/>
      </c>
      <c r="D521" s="22">
        <f t="shared" si="128"/>
        <v>2.3753058359181622E-3</v>
      </c>
      <c r="E521" s="22">
        <f t="shared" si="137"/>
        <v>1.1750655267632082E-2</v>
      </c>
      <c r="F521" s="22">
        <f t="shared" si="134"/>
        <v>4.3621766646957827E-2</v>
      </c>
      <c r="G521" s="22">
        <f t="shared" si="131"/>
        <v>3.2759906767948488E-2</v>
      </c>
      <c r="H521" s="22">
        <f>'US Data'!B521</f>
        <v>3.7453183520599342E-3</v>
      </c>
      <c r="I521" s="23">
        <f>IF(CPI_Downloader!B519="","",CPI_Downloader!B519)</f>
        <v>14.1</v>
      </c>
      <c r="J521" s="23" t="str">
        <f>IF(CPI_Downloader!C519="","",CPI_Downloader!C519)</f>
        <v/>
      </c>
      <c r="K521" s="30"/>
      <c r="L521" s="32">
        <f t="shared" si="140"/>
        <v>20486</v>
      </c>
      <c r="M521" s="25" t="str">
        <f t="shared" si="126"/>
        <v/>
      </c>
      <c r="N521" s="25" t="str">
        <f t="shared" si="143"/>
        <v/>
      </c>
      <c r="O521" s="25" t="str">
        <f t="shared" si="129"/>
        <v/>
      </c>
      <c r="P521" s="25" t="str">
        <f t="shared" si="138"/>
        <v/>
      </c>
      <c r="Q521" s="25" t="str">
        <f t="shared" si="135"/>
        <v/>
      </c>
      <c r="R521" s="25" t="str">
        <f t="shared" si="132"/>
        <v/>
      </c>
      <c r="S521" s="52" t="str">
        <f>IFERROR(('US Data'!M521),"")</f>
        <v/>
      </c>
      <c r="T521" s="26" t="str">
        <f>IF(CPI_Downloader!D519="","",CPI_Downloader!D519)</f>
        <v/>
      </c>
      <c r="U521" s="26" t="str">
        <f>IF(CPI_Downloader!E519="","",CPI_Downloader!E519)</f>
        <v/>
      </c>
      <c r="W521" s="48">
        <f t="shared" si="141"/>
        <v>20486</v>
      </c>
      <c r="X521" s="31" t="str">
        <f t="shared" si="127"/>
        <v/>
      </c>
      <c r="Y521" s="31" t="str">
        <f t="shared" si="130"/>
        <v/>
      </c>
      <c r="Z521" s="31" t="str">
        <f t="shared" si="139"/>
        <v/>
      </c>
      <c r="AA521" s="31" t="str">
        <f t="shared" si="136"/>
        <v/>
      </c>
      <c r="AB521" s="31" t="str">
        <f t="shared" si="133"/>
        <v/>
      </c>
      <c r="AC521" s="38" t="str">
        <f>IF(CPI_Downloader!F519="","",CPI_Downloader!F519)</f>
        <v/>
      </c>
    </row>
    <row r="522" spans="1:29" ht="12.75" customHeight="1" x14ac:dyDescent="0.2">
      <c r="A522" s="21">
        <f>IF(CPI_Downloader!A520="","",CPI_Downloader!A520)</f>
        <v>20515</v>
      </c>
      <c r="B522" s="22">
        <f t="shared" si="125"/>
        <v>0</v>
      </c>
      <c r="C522" s="22" t="str">
        <f t="shared" si="142"/>
        <v/>
      </c>
      <c r="D522" s="22">
        <f t="shared" si="128"/>
        <v>4.773342022277749E-3</v>
      </c>
      <c r="E522" s="22">
        <f t="shared" si="137"/>
        <v>1.0236051684664238E-2</v>
      </c>
      <c r="F522" s="22">
        <f t="shared" si="134"/>
        <v>4.3621766646957827E-2</v>
      </c>
      <c r="G522" s="22">
        <f t="shared" si="131"/>
        <v>3.2759906767948488E-2</v>
      </c>
      <c r="H522" s="22">
        <f>'US Data'!B522</f>
        <v>3.7453183520599342E-3</v>
      </c>
      <c r="I522" s="23">
        <f>IF(CPI_Downloader!B520="","",CPI_Downloader!B520)</f>
        <v>14.1</v>
      </c>
      <c r="J522" s="23" t="str">
        <f>IF(CPI_Downloader!C520="","",CPI_Downloader!C520)</f>
        <v/>
      </c>
      <c r="K522" s="30"/>
      <c r="L522" s="32">
        <f t="shared" si="140"/>
        <v>20515</v>
      </c>
      <c r="M522" s="25" t="str">
        <f t="shared" si="126"/>
        <v/>
      </c>
      <c r="N522" s="25" t="str">
        <f t="shared" si="143"/>
        <v/>
      </c>
      <c r="O522" s="25" t="str">
        <f t="shared" si="129"/>
        <v/>
      </c>
      <c r="P522" s="25" t="str">
        <f t="shared" si="138"/>
        <v/>
      </c>
      <c r="Q522" s="25" t="str">
        <f t="shared" si="135"/>
        <v/>
      </c>
      <c r="R522" s="25" t="str">
        <f t="shared" si="132"/>
        <v/>
      </c>
      <c r="S522" s="52" t="str">
        <f>IFERROR(('US Data'!M522),"")</f>
        <v/>
      </c>
      <c r="T522" s="26" t="str">
        <f>IF(CPI_Downloader!D520="","",CPI_Downloader!D520)</f>
        <v/>
      </c>
      <c r="U522" s="26" t="str">
        <f>IF(CPI_Downloader!E520="","",CPI_Downloader!E520)</f>
        <v/>
      </c>
      <c r="W522" s="48">
        <f t="shared" si="141"/>
        <v>20515</v>
      </c>
      <c r="X522" s="31" t="str">
        <f t="shared" si="127"/>
        <v/>
      </c>
      <c r="Y522" s="31" t="str">
        <f t="shared" si="130"/>
        <v/>
      </c>
      <c r="Z522" s="31" t="str">
        <f t="shared" si="139"/>
        <v/>
      </c>
      <c r="AA522" s="31" t="str">
        <f t="shared" si="136"/>
        <v/>
      </c>
      <c r="AB522" s="31" t="str">
        <f t="shared" si="133"/>
        <v/>
      </c>
      <c r="AC522" s="38" t="str">
        <f>IF(CPI_Downloader!F520="","",CPI_Downloader!F520)</f>
        <v/>
      </c>
    </row>
    <row r="523" spans="1:29" ht="12.75" customHeight="1" x14ac:dyDescent="0.2">
      <c r="A523" s="21">
        <f>IF(CPI_Downloader!A521="","",CPI_Downloader!A521)</f>
        <v>20546</v>
      </c>
      <c r="B523" s="22">
        <f t="shared" si="125"/>
        <v>0</v>
      </c>
      <c r="C523" s="22" t="str">
        <f t="shared" si="142"/>
        <v/>
      </c>
      <c r="D523" s="22">
        <f t="shared" si="128"/>
        <v>4.773342022277749E-3</v>
      </c>
      <c r="E523" s="22">
        <f t="shared" si="137"/>
        <v>7.2471352230110142E-3</v>
      </c>
      <c r="F523" s="22">
        <f t="shared" si="134"/>
        <v>4.3621766646957827E-2</v>
      </c>
      <c r="G523" s="22">
        <f t="shared" si="131"/>
        <v>3.3462714392176407E-2</v>
      </c>
      <c r="H523" s="22">
        <f>'US Data'!B523</f>
        <v>7.4906367041198685E-3</v>
      </c>
      <c r="I523" s="23">
        <f>IF(CPI_Downloader!B521="","",CPI_Downloader!B521)</f>
        <v>14.1</v>
      </c>
      <c r="J523" s="23" t="str">
        <f>IF(CPI_Downloader!C521="","",CPI_Downloader!C521)</f>
        <v/>
      </c>
      <c r="K523" s="30"/>
      <c r="L523" s="32">
        <f t="shared" si="140"/>
        <v>20546</v>
      </c>
      <c r="M523" s="25" t="str">
        <f t="shared" si="126"/>
        <v/>
      </c>
      <c r="N523" s="25" t="str">
        <f t="shared" si="143"/>
        <v/>
      </c>
      <c r="O523" s="25" t="str">
        <f t="shared" si="129"/>
        <v/>
      </c>
      <c r="P523" s="25" t="str">
        <f t="shared" si="138"/>
        <v/>
      </c>
      <c r="Q523" s="25" t="str">
        <f t="shared" si="135"/>
        <v/>
      </c>
      <c r="R523" s="25" t="str">
        <f t="shared" si="132"/>
        <v/>
      </c>
      <c r="S523" s="52" t="str">
        <f>IFERROR(('US Data'!M523),"")</f>
        <v/>
      </c>
      <c r="T523" s="26" t="str">
        <f>IF(CPI_Downloader!D521="","",CPI_Downloader!D521)</f>
        <v/>
      </c>
      <c r="U523" s="26" t="str">
        <f>IF(CPI_Downloader!E521="","",CPI_Downloader!E521)</f>
        <v/>
      </c>
      <c r="W523" s="48">
        <f t="shared" si="141"/>
        <v>20546</v>
      </c>
      <c r="X523" s="31" t="str">
        <f t="shared" si="127"/>
        <v/>
      </c>
      <c r="Y523" s="31" t="str">
        <f t="shared" si="130"/>
        <v/>
      </c>
      <c r="Z523" s="31" t="str">
        <f t="shared" si="139"/>
        <v/>
      </c>
      <c r="AA523" s="31" t="str">
        <f t="shared" si="136"/>
        <v/>
      </c>
      <c r="AB523" s="31" t="str">
        <f t="shared" si="133"/>
        <v/>
      </c>
      <c r="AC523" s="38" t="str">
        <f>IF(CPI_Downloader!F521="","",CPI_Downloader!F521)</f>
        <v/>
      </c>
    </row>
    <row r="524" spans="1:29" ht="12.75" customHeight="1" x14ac:dyDescent="0.2">
      <c r="A524" s="21">
        <f>IF(CPI_Downloader!A522="","",CPI_Downloader!A522)</f>
        <v>20576</v>
      </c>
      <c r="B524" s="22">
        <f t="shared" si="125"/>
        <v>0</v>
      </c>
      <c r="C524" s="22" t="str">
        <f t="shared" si="142"/>
        <v/>
      </c>
      <c r="D524" s="22">
        <f t="shared" si="128"/>
        <v>4.773342022277749E-3</v>
      </c>
      <c r="E524" s="22">
        <f t="shared" si="137"/>
        <v>7.2471352230110142E-3</v>
      </c>
      <c r="F524" s="22">
        <f t="shared" si="134"/>
        <v>4.3621766646957827E-2</v>
      </c>
      <c r="G524" s="22">
        <f t="shared" si="131"/>
        <v>3.3462714392176407E-2</v>
      </c>
      <c r="H524" s="22">
        <f>'US Data'!B524</f>
        <v>1.1235955056179803E-2</v>
      </c>
      <c r="I524" s="23">
        <f>IF(CPI_Downloader!B522="","",CPI_Downloader!B522)</f>
        <v>14.1</v>
      </c>
      <c r="J524" s="23" t="str">
        <f>IF(CPI_Downloader!C522="","",CPI_Downloader!C522)</f>
        <v/>
      </c>
      <c r="K524" s="30"/>
      <c r="L524" s="32">
        <f t="shared" si="140"/>
        <v>20576</v>
      </c>
      <c r="M524" s="25" t="str">
        <f t="shared" si="126"/>
        <v/>
      </c>
      <c r="N524" s="25" t="str">
        <f t="shared" si="143"/>
        <v/>
      </c>
      <c r="O524" s="25" t="str">
        <f t="shared" si="129"/>
        <v/>
      </c>
      <c r="P524" s="25" t="str">
        <f t="shared" si="138"/>
        <v/>
      </c>
      <c r="Q524" s="25" t="str">
        <f t="shared" si="135"/>
        <v/>
      </c>
      <c r="R524" s="25" t="str">
        <f t="shared" si="132"/>
        <v/>
      </c>
      <c r="S524" s="52" t="str">
        <f>IFERROR(('US Data'!M524),"")</f>
        <v/>
      </c>
      <c r="T524" s="26" t="str">
        <f>IF(CPI_Downloader!D522="","",CPI_Downloader!D522)</f>
        <v/>
      </c>
      <c r="U524" s="26" t="str">
        <f>IF(CPI_Downloader!E522="","",CPI_Downloader!E522)</f>
        <v/>
      </c>
      <c r="W524" s="48">
        <f t="shared" si="141"/>
        <v>20576</v>
      </c>
      <c r="X524" s="31" t="str">
        <f t="shared" si="127"/>
        <v/>
      </c>
      <c r="Y524" s="31" t="str">
        <f t="shared" si="130"/>
        <v/>
      </c>
      <c r="Z524" s="31" t="str">
        <f t="shared" si="139"/>
        <v/>
      </c>
      <c r="AA524" s="31" t="str">
        <f t="shared" si="136"/>
        <v/>
      </c>
      <c r="AB524" s="31" t="str">
        <f t="shared" si="133"/>
        <v/>
      </c>
      <c r="AC524" s="38" t="str">
        <f>IF(CPI_Downloader!F522="","",CPI_Downloader!F522)</f>
        <v/>
      </c>
    </row>
    <row r="525" spans="1:29" ht="12.75" customHeight="1" x14ac:dyDescent="0.2">
      <c r="A525" s="21">
        <f>IF(CPI_Downloader!A523="","",CPI_Downloader!A523)</f>
        <v>20607</v>
      </c>
      <c r="B525" s="22">
        <f t="shared" si="125"/>
        <v>1.4184397163120588E-2</v>
      </c>
      <c r="C525" s="22" t="str">
        <f t="shared" si="142"/>
        <v/>
      </c>
      <c r="D525" s="22">
        <f t="shared" si="128"/>
        <v>9.5017568064323932E-3</v>
      </c>
      <c r="E525" s="22">
        <f t="shared" si="137"/>
        <v>5.690267845492869E-3</v>
      </c>
      <c r="F525" s="22">
        <f t="shared" si="134"/>
        <v>4.2847533702798701E-2</v>
      </c>
      <c r="G525" s="22">
        <f t="shared" si="131"/>
        <v>3.4190773400614827E-2</v>
      </c>
      <c r="H525" s="22">
        <f>'US Data'!B525</f>
        <v>1.8726591760299671E-2</v>
      </c>
      <c r="I525" s="23">
        <f>IF(CPI_Downloader!B523="","",CPI_Downloader!B523)</f>
        <v>14.3</v>
      </c>
      <c r="J525" s="23" t="str">
        <f>IF(CPI_Downloader!C523="","",CPI_Downloader!C523)</f>
        <v/>
      </c>
      <c r="K525" s="30"/>
      <c r="L525" s="32">
        <f t="shared" si="140"/>
        <v>20607</v>
      </c>
      <c r="M525" s="25" t="str">
        <f t="shared" si="126"/>
        <v/>
      </c>
      <c r="N525" s="25" t="str">
        <f t="shared" si="143"/>
        <v/>
      </c>
      <c r="O525" s="25" t="str">
        <f t="shared" si="129"/>
        <v/>
      </c>
      <c r="P525" s="25" t="str">
        <f t="shared" si="138"/>
        <v/>
      </c>
      <c r="Q525" s="25" t="str">
        <f t="shared" si="135"/>
        <v/>
      </c>
      <c r="R525" s="25" t="str">
        <f t="shared" si="132"/>
        <v/>
      </c>
      <c r="S525" s="52" t="str">
        <f>IFERROR(('US Data'!M525),"")</f>
        <v/>
      </c>
      <c r="T525" s="26" t="str">
        <f>IF(CPI_Downloader!D523="","",CPI_Downloader!D523)</f>
        <v/>
      </c>
      <c r="U525" s="26" t="str">
        <f>IF(CPI_Downloader!E523="","",CPI_Downloader!E523)</f>
        <v/>
      </c>
      <c r="W525" s="48">
        <f t="shared" si="141"/>
        <v>20607</v>
      </c>
      <c r="X525" s="31" t="str">
        <f t="shared" si="127"/>
        <v/>
      </c>
      <c r="Y525" s="31" t="str">
        <f t="shared" si="130"/>
        <v/>
      </c>
      <c r="Z525" s="31" t="str">
        <f t="shared" si="139"/>
        <v/>
      </c>
      <c r="AA525" s="31" t="str">
        <f t="shared" si="136"/>
        <v/>
      </c>
      <c r="AB525" s="31" t="str">
        <f t="shared" si="133"/>
        <v/>
      </c>
      <c r="AC525" s="38" t="str">
        <f>IF(CPI_Downloader!F523="","",CPI_Downloader!F523)</f>
        <v/>
      </c>
    </row>
    <row r="526" spans="1:29" ht="12.75" customHeight="1" x14ac:dyDescent="0.2">
      <c r="A526" s="21">
        <f>IF(CPI_Downloader!A524="","",CPI_Downloader!A524)</f>
        <v>20637</v>
      </c>
      <c r="B526" s="22">
        <f t="shared" si="125"/>
        <v>2.1276595744680993E-2</v>
      </c>
      <c r="C526" s="22" t="str">
        <f t="shared" si="142"/>
        <v/>
      </c>
      <c r="D526" s="22">
        <f t="shared" si="128"/>
        <v>1.1849443765537426E-2</v>
      </c>
      <c r="E526" s="22">
        <f t="shared" si="137"/>
        <v>7.0929096553407067E-3</v>
      </c>
      <c r="F526" s="22">
        <f t="shared" si="134"/>
        <v>4.2470775075908573E-2</v>
      </c>
      <c r="G526" s="22">
        <f t="shared" si="131"/>
        <v>3.3847635023220857E-2</v>
      </c>
      <c r="H526" s="22">
        <f>'US Data'!B526</f>
        <v>2.2388059701492491E-2</v>
      </c>
      <c r="I526" s="23">
        <f>IF(CPI_Downloader!B524="","",CPI_Downloader!B524)</f>
        <v>14.4</v>
      </c>
      <c r="J526" s="23" t="str">
        <f>IF(CPI_Downloader!C524="","",CPI_Downloader!C524)</f>
        <v/>
      </c>
      <c r="K526" s="30"/>
      <c r="L526" s="32">
        <f t="shared" si="140"/>
        <v>20637</v>
      </c>
      <c r="M526" s="25" t="str">
        <f t="shared" si="126"/>
        <v/>
      </c>
      <c r="N526" s="25" t="str">
        <f t="shared" si="143"/>
        <v/>
      </c>
      <c r="O526" s="25" t="str">
        <f t="shared" si="129"/>
        <v/>
      </c>
      <c r="P526" s="25" t="str">
        <f t="shared" si="138"/>
        <v/>
      </c>
      <c r="Q526" s="25" t="str">
        <f t="shared" si="135"/>
        <v/>
      </c>
      <c r="R526" s="25" t="str">
        <f t="shared" si="132"/>
        <v/>
      </c>
      <c r="S526" s="52" t="str">
        <f>IFERROR(('US Data'!M526),"")</f>
        <v/>
      </c>
      <c r="T526" s="26" t="str">
        <f>IF(CPI_Downloader!D524="","",CPI_Downloader!D524)</f>
        <v/>
      </c>
      <c r="U526" s="26" t="str">
        <f>IF(CPI_Downloader!E524="","",CPI_Downloader!E524)</f>
        <v/>
      </c>
      <c r="W526" s="48">
        <f t="shared" si="141"/>
        <v>20637</v>
      </c>
      <c r="X526" s="31" t="str">
        <f t="shared" si="127"/>
        <v/>
      </c>
      <c r="Y526" s="31" t="str">
        <f t="shared" si="130"/>
        <v/>
      </c>
      <c r="Z526" s="31" t="str">
        <f t="shared" si="139"/>
        <v/>
      </c>
      <c r="AA526" s="31" t="str">
        <f t="shared" si="136"/>
        <v/>
      </c>
      <c r="AB526" s="31" t="str">
        <f t="shared" si="133"/>
        <v/>
      </c>
      <c r="AC526" s="38" t="str">
        <f>IF(CPI_Downloader!F524="","",CPI_Downloader!F524)</f>
        <v/>
      </c>
    </row>
    <row r="527" spans="1:29" ht="12.75" customHeight="1" x14ac:dyDescent="0.2">
      <c r="A527" s="21">
        <f>IF(CPI_Downloader!A525="","",CPI_Downloader!A525)</f>
        <v>20668</v>
      </c>
      <c r="B527" s="22">
        <f t="shared" si="125"/>
        <v>2.8368794326241176E-2</v>
      </c>
      <c r="C527" s="22" t="str">
        <f t="shared" si="142"/>
        <v/>
      </c>
      <c r="D527" s="22">
        <f t="shared" si="128"/>
        <v>9.3682270342947405E-3</v>
      </c>
      <c r="E527" s="22">
        <f t="shared" si="137"/>
        <v>7.0429496933102076E-3</v>
      </c>
      <c r="F527" s="22">
        <f t="shared" si="134"/>
        <v>4.2100674321274401E-2</v>
      </c>
      <c r="G527" s="22">
        <f t="shared" si="131"/>
        <v>3.4205431095741368E-2</v>
      </c>
      <c r="H527" s="22">
        <f>'US Data'!B527</f>
        <v>1.8656716417910557E-2</v>
      </c>
      <c r="I527" s="23">
        <f>IF(CPI_Downloader!B525="","",CPI_Downloader!B525)</f>
        <v>14.5</v>
      </c>
      <c r="J527" s="23" t="str">
        <f>IF(CPI_Downloader!C525="","",CPI_Downloader!C525)</f>
        <v/>
      </c>
      <c r="K527" s="30"/>
      <c r="L527" s="32">
        <f t="shared" si="140"/>
        <v>20668</v>
      </c>
      <c r="M527" s="25" t="str">
        <f t="shared" si="126"/>
        <v/>
      </c>
      <c r="N527" s="25" t="str">
        <f t="shared" si="143"/>
        <v/>
      </c>
      <c r="O527" s="25" t="str">
        <f t="shared" si="129"/>
        <v/>
      </c>
      <c r="P527" s="25" t="str">
        <f t="shared" si="138"/>
        <v/>
      </c>
      <c r="Q527" s="25" t="str">
        <f t="shared" si="135"/>
        <v/>
      </c>
      <c r="R527" s="25" t="str">
        <f t="shared" si="132"/>
        <v/>
      </c>
      <c r="S527" s="52" t="str">
        <f>IFERROR(('US Data'!M527),"")</f>
        <v/>
      </c>
      <c r="T527" s="26" t="str">
        <f>IF(CPI_Downloader!D525="","",CPI_Downloader!D525)</f>
        <v/>
      </c>
      <c r="U527" s="26" t="str">
        <f>IF(CPI_Downloader!E525="","",CPI_Downloader!E525)</f>
        <v/>
      </c>
      <c r="W527" s="48">
        <f t="shared" si="141"/>
        <v>20668</v>
      </c>
      <c r="X527" s="31" t="str">
        <f t="shared" si="127"/>
        <v/>
      </c>
      <c r="Y527" s="31" t="str">
        <f t="shared" si="130"/>
        <v/>
      </c>
      <c r="Z527" s="31" t="str">
        <f t="shared" si="139"/>
        <v/>
      </c>
      <c r="AA527" s="31" t="str">
        <f t="shared" si="136"/>
        <v/>
      </c>
      <c r="AB527" s="31" t="str">
        <f t="shared" si="133"/>
        <v/>
      </c>
      <c r="AC527" s="38" t="str">
        <f>IF(CPI_Downloader!F525="","",CPI_Downloader!F525)</f>
        <v/>
      </c>
    </row>
    <row r="528" spans="1:29" ht="12.75" customHeight="1" x14ac:dyDescent="0.2">
      <c r="A528" s="21">
        <f>IF(CPI_Downloader!A526="","",CPI_Downloader!A526)</f>
        <v>20699</v>
      </c>
      <c r="B528" s="22">
        <f t="shared" ref="B528:B591" si="144">IFERROR((I528/I516-1),"")</f>
        <v>1.4084507042253502E-2</v>
      </c>
      <c r="C528" s="22" t="str">
        <f t="shared" si="142"/>
        <v/>
      </c>
      <c r="D528" s="22">
        <f t="shared" si="128"/>
        <v>7.0424855510378137E-3</v>
      </c>
      <c r="E528" s="22">
        <f t="shared" si="137"/>
        <v>4.2195592159059991E-3</v>
      </c>
      <c r="F528" s="22">
        <f t="shared" si="134"/>
        <v>4.1379743992410623E-2</v>
      </c>
      <c r="G528" s="22">
        <f t="shared" si="131"/>
        <v>3.3847635023220857E-2</v>
      </c>
      <c r="H528" s="22">
        <f>'US Data'!B528</f>
        <v>1.8587360594795488E-2</v>
      </c>
      <c r="I528" s="23">
        <f>IF(CPI_Downloader!B526="","",CPI_Downloader!B526)</f>
        <v>14.4</v>
      </c>
      <c r="J528" s="23" t="str">
        <f>IF(CPI_Downloader!C526="","",CPI_Downloader!C526)</f>
        <v/>
      </c>
      <c r="K528" s="30"/>
      <c r="L528" s="32">
        <f t="shared" si="140"/>
        <v>20699</v>
      </c>
      <c r="M528" s="25" t="str">
        <f t="shared" ref="M528:M591" si="145">IFERROR((T528/T516-1),"")</f>
        <v/>
      </c>
      <c r="N528" s="25" t="str">
        <f t="shared" si="143"/>
        <v/>
      </c>
      <c r="O528" s="25" t="str">
        <f t="shared" si="129"/>
        <v/>
      </c>
      <c r="P528" s="25" t="str">
        <f t="shared" si="138"/>
        <v/>
      </c>
      <c r="Q528" s="25" t="str">
        <f t="shared" si="135"/>
        <v/>
      </c>
      <c r="R528" s="25" t="str">
        <f t="shared" si="132"/>
        <v/>
      </c>
      <c r="S528" s="52" t="str">
        <f>IFERROR(('US Data'!M528),"")</f>
        <v/>
      </c>
      <c r="T528" s="26" t="str">
        <f>IF(CPI_Downloader!D526="","",CPI_Downloader!D526)</f>
        <v/>
      </c>
      <c r="U528" s="26" t="str">
        <f>IF(CPI_Downloader!E526="","",CPI_Downloader!E526)</f>
        <v/>
      </c>
      <c r="W528" s="48">
        <f t="shared" si="141"/>
        <v>20699</v>
      </c>
      <c r="X528" s="31" t="str">
        <f t="shared" ref="X528:X591" si="146">IFERROR((AC528/AC516-1),"")</f>
        <v/>
      </c>
      <c r="Y528" s="31" t="str">
        <f t="shared" si="130"/>
        <v/>
      </c>
      <c r="Z528" s="31" t="str">
        <f t="shared" si="139"/>
        <v/>
      </c>
      <c r="AA528" s="31" t="str">
        <f t="shared" si="136"/>
        <v/>
      </c>
      <c r="AB528" s="31" t="str">
        <f t="shared" si="133"/>
        <v/>
      </c>
      <c r="AC528" s="38" t="str">
        <f>IF(CPI_Downloader!F526="","",CPI_Downloader!F526)</f>
        <v/>
      </c>
    </row>
    <row r="529" spans="1:29" ht="12.75" customHeight="1" x14ac:dyDescent="0.2">
      <c r="A529" s="21">
        <f>IF(CPI_Downloader!A527="","",CPI_Downloader!A527)</f>
        <v>20729</v>
      </c>
      <c r="B529" s="22">
        <f t="shared" si="144"/>
        <v>2.1126760563380254E-2</v>
      </c>
      <c r="C529" s="22" t="str">
        <f t="shared" si="142"/>
        <v/>
      </c>
      <c r="D529" s="22">
        <f t="shared" si="128"/>
        <v>6.9932341944984877E-3</v>
      </c>
      <c r="E529" s="22">
        <f t="shared" si="137"/>
        <v>4.1900909501348949E-3</v>
      </c>
      <c r="F529" s="22">
        <f t="shared" si="134"/>
        <v>4.1021326934460811E-2</v>
      </c>
      <c r="G529" s="22">
        <f t="shared" si="131"/>
        <v>3.3511555942834059E-2</v>
      </c>
      <c r="H529" s="22">
        <f>'US Data'!B529</f>
        <v>2.2304832713754719E-2</v>
      </c>
      <c r="I529" s="23">
        <f>IF(CPI_Downloader!B527="","",CPI_Downloader!B527)</f>
        <v>14.5</v>
      </c>
      <c r="J529" s="23" t="str">
        <f>IF(CPI_Downloader!C527="","",CPI_Downloader!C527)</f>
        <v/>
      </c>
      <c r="K529" s="30"/>
      <c r="L529" s="32">
        <f t="shared" si="140"/>
        <v>20729</v>
      </c>
      <c r="M529" s="25" t="str">
        <f t="shared" si="145"/>
        <v/>
      </c>
      <c r="N529" s="25" t="str">
        <f t="shared" si="143"/>
        <v/>
      </c>
      <c r="O529" s="25" t="str">
        <f t="shared" si="129"/>
        <v/>
      </c>
      <c r="P529" s="25" t="str">
        <f t="shared" si="138"/>
        <v/>
      </c>
      <c r="Q529" s="25" t="str">
        <f t="shared" si="135"/>
        <v/>
      </c>
      <c r="R529" s="25" t="str">
        <f t="shared" si="132"/>
        <v/>
      </c>
      <c r="S529" s="52" t="str">
        <f>IFERROR(('US Data'!M529),"")</f>
        <v/>
      </c>
      <c r="T529" s="26" t="str">
        <f>IF(CPI_Downloader!D527="","",CPI_Downloader!D527)</f>
        <v/>
      </c>
      <c r="U529" s="26" t="str">
        <f>IF(CPI_Downloader!E527="","",CPI_Downloader!E527)</f>
        <v/>
      </c>
      <c r="W529" s="48">
        <f t="shared" si="141"/>
        <v>20729</v>
      </c>
      <c r="X529" s="31" t="str">
        <f t="shared" si="146"/>
        <v/>
      </c>
      <c r="Y529" s="31" t="str">
        <f t="shared" si="130"/>
        <v/>
      </c>
      <c r="Z529" s="31" t="str">
        <f t="shared" si="139"/>
        <v/>
      </c>
      <c r="AA529" s="31" t="str">
        <f t="shared" si="136"/>
        <v/>
      </c>
      <c r="AB529" s="31" t="str">
        <f t="shared" si="133"/>
        <v/>
      </c>
      <c r="AC529" s="38" t="str">
        <f>IF(CPI_Downloader!F527="","",CPI_Downloader!F527)</f>
        <v/>
      </c>
    </row>
    <row r="530" spans="1:29" ht="12.75" customHeight="1" x14ac:dyDescent="0.2">
      <c r="A530" s="21">
        <f>IF(CPI_Downloader!A528="","",CPI_Downloader!A528)</f>
        <v>20760</v>
      </c>
      <c r="B530" s="22">
        <f t="shared" si="144"/>
        <v>2.8169014084507005E-2</v>
      </c>
      <c r="C530" s="22" t="str">
        <f t="shared" si="142"/>
        <v/>
      </c>
      <c r="D530" s="22">
        <f t="shared" si="128"/>
        <v>1.1683299884884146E-2</v>
      </c>
      <c r="E530" s="22">
        <f t="shared" si="137"/>
        <v>4.1610314407551918E-3</v>
      </c>
      <c r="F530" s="22">
        <f t="shared" si="134"/>
        <v>4.173705425326113E-2</v>
      </c>
      <c r="G530" s="22">
        <f t="shared" si="131"/>
        <v>3.3866776982446556E-2</v>
      </c>
      <c r="H530" s="22">
        <f>'US Data'!B530</f>
        <v>2.2304832713754719E-2</v>
      </c>
      <c r="I530" s="23">
        <f>IF(CPI_Downloader!B528="","",CPI_Downloader!B528)</f>
        <v>14.6</v>
      </c>
      <c r="J530" s="23" t="str">
        <f>IF(CPI_Downloader!C528="","",CPI_Downloader!C528)</f>
        <v/>
      </c>
      <c r="K530" s="30"/>
      <c r="L530" s="32">
        <f t="shared" si="140"/>
        <v>20760</v>
      </c>
      <c r="M530" s="25" t="str">
        <f t="shared" si="145"/>
        <v/>
      </c>
      <c r="N530" s="25" t="str">
        <f t="shared" si="143"/>
        <v/>
      </c>
      <c r="O530" s="25" t="str">
        <f t="shared" si="129"/>
        <v/>
      </c>
      <c r="P530" s="25" t="str">
        <f t="shared" si="138"/>
        <v/>
      </c>
      <c r="Q530" s="25" t="str">
        <f t="shared" si="135"/>
        <v/>
      </c>
      <c r="R530" s="25" t="str">
        <f t="shared" si="132"/>
        <v/>
      </c>
      <c r="S530" s="52" t="str">
        <f>IFERROR(('US Data'!M530),"")</f>
        <v/>
      </c>
      <c r="T530" s="26" t="str">
        <f>IF(CPI_Downloader!D528="","",CPI_Downloader!D528)</f>
        <v/>
      </c>
      <c r="U530" s="26" t="str">
        <f>IF(CPI_Downloader!E528="","",CPI_Downloader!E528)</f>
        <v/>
      </c>
      <c r="W530" s="48">
        <f t="shared" si="141"/>
        <v>20760</v>
      </c>
      <c r="X530" s="31" t="str">
        <f t="shared" si="146"/>
        <v/>
      </c>
      <c r="Y530" s="31" t="str">
        <f t="shared" si="130"/>
        <v/>
      </c>
      <c r="Z530" s="31" t="str">
        <f t="shared" si="139"/>
        <v/>
      </c>
      <c r="AA530" s="31" t="str">
        <f t="shared" si="136"/>
        <v/>
      </c>
      <c r="AB530" s="31" t="str">
        <f t="shared" si="133"/>
        <v/>
      </c>
      <c r="AC530" s="38" t="str">
        <f>IF(CPI_Downloader!F528="","",CPI_Downloader!F528)</f>
        <v/>
      </c>
    </row>
    <row r="531" spans="1:29" ht="12.75" customHeight="1" x14ac:dyDescent="0.2">
      <c r="A531" s="21">
        <f>IF(CPI_Downloader!A529="","",CPI_Downloader!A529)</f>
        <v>20790</v>
      </c>
      <c r="B531" s="22">
        <f t="shared" si="144"/>
        <v>2.8169014084507005E-2</v>
      </c>
      <c r="C531" s="22" t="str">
        <f t="shared" si="142"/>
        <v/>
      </c>
      <c r="D531" s="22">
        <f t="shared" si="128"/>
        <v>1.1683299884884146E-2</v>
      </c>
      <c r="E531" s="22">
        <f t="shared" si="137"/>
        <v>4.1610314407551918E-3</v>
      </c>
      <c r="F531" s="22">
        <f t="shared" si="134"/>
        <v>4.173705425326113E-2</v>
      </c>
      <c r="G531" s="22">
        <f t="shared" si="131"/>
        <v>3.3866776982446556E-2</v>
      </c>
      <c r="H531" s="22">
        <f>'US Data'!B531</f>
        <v>2.9850746268656803E-2</v>
      </c>
      <c r="I531" s="23">
        <f>IF(CPI_Downloader!B529="","",CPI_Downloader!B529)</f>
        <v>14.6</v>
      </c>
      <c r="J531" s="23" t="str">
        <f>IF(CPI_Downloader!C529="","",CPI_Downloader!C529)</f>
        <v/>
      </c>
      <c r="K531" s="30"/>
      <c r="L531" s="32">
        <f t="shared" si="140"/>
        <v>20790</v>
      </c>
      <c r="M531" s="25" t="str">
        <f t="shared" si="145"/>
        <v/>
      </c>
      <c r="N531" s="25" t="str">
        <f t="shared" si="143"/>
        <v/>
      </c>
      <c r="O531" s="25" t="str">
        <f t="shared" si="129"/>
        <v/>
      </c>
      <c r="P531" s="25" t="str">
        <f t="shared" si="138"/>
        <v/>
      </c>
      <c r="Q531" s="25" t="str">
        <f t="shared" si="135"/>
        <v/>
      </c>
      <c r="R531" s="25" t="str">
        <f t="shared" si="132"/>
        <v/>
      </c>
      <c r="S531" s="52" t="str">
        <f>IFERROR(('US Data'!M531),"")</f>
        <v/>
      </c>
      <c r="T531" s="26" t="str">
        <f>IF(CPI_Downloader!D529="","",CPI_Downloader!D529)</f>
        <v/>
      </c>
      <c r="U531" s="26" t="str">
        <f>IF(CPI_Downloader!E529="","",CPI_Downloader!E529)</f>
        <v/>
      </c>
      <c r="W531" s="48">
        <f t="shared" si="141"/>
        <v>20790</v>
      </c>
      <c r="X531" s="31" t="str">
        <f t="shared" si="146"/>
        <v/>
      </c>
      <c r="Y531" s="31" t="str">
        <f t="shared" si="130"/>
        <v/>
      </c>
      <c r="Z531" s="31" t="str">
        <f t="shared" si="139"/>
        <v/>
      </c>
      <c r="AA531" s="31" t="str">
        <f t="shared" si="136"/>
        <v/>
      </c>
      <c r="AB531" s="31" t="str">
        <f t="shared" si="133"/>
        <v/>
      </c>
      <c r="AC531" s="38" t="str">
        <f>IF(CPI_Downloader!F529="","",CPI_Downloader!F529)</f>
        <v/>
      </c>
    </row>
    <row r="532" spans="1:29" ht="12.75" customHeight="1" x14ac:dyDescent="0.2">
      <c r="A532" s="21">
        <f>IF(CPI_Downloader!A530="","",CPI_Downloader!A530)</f>
        <v>20821</v>
      </c>
      <c r="B532" s="22">
        <f t="shared" si="144"/>
        <v>2.8169014084507005E-2</v>
      </c>
      <c r="C532" s="22" t="str">
        <f t="shared" si="142"/>
        <v/>
      </c>
      <c r="D532" s="22">
        <f t="shared" si="128"/>
        <v>1.1683299884884146E-2</v>
      </c>
      <c r="E532" s="22">
        <f t="shared" si="137"/>
        <v>2.7624730426021316E-3</v>
      </c>
      <c r="F532" s="22">
        <f t="shared" si="134"/>
        <v>4.173705425326113E-2</v>
      </c>
      <c r="G532" s="22">
        <f t="shared" si="131"/>
        <v>3.3182313659738671E-2</v>
      </c>
      <c r="H532" s="22">
        <f>'US Data'!B532</f>
        <v>2.9850746268656803E-2</v>
      </c>
      <c r="I532" s="23">
        <f>IF(CPI_Downloader!B530="","",CPI_Downloader!B530)</f>
        <v>14.6</v>
      </c>
      <c r="J532" s="23" t="str">
        <f>IF(CPI_Downloader!C530="","",CPI_Downloader!C530)</f>
        <v/>
      </c>
      <c r="K532" s="30"/>
      <c r="L532" s="32">
        <f t="shared" si="140"/>
        <v>20821</v>
      </c>
      <c r="M532" s="25" t="str">
        <f t="shared" si="145"/>
        <v/>
      </c>
      <c r="N532" s="25" t="str">
        <f t="shared" si="143"/>
        <v/>
      </c>
      <c r="O532" s="25" t="str">
        <f t="shared" si="129"/>
        <v/>
      </c>
      <c r="P532" s="25" t="str">
        <f t="shared" si="138"/>
        <v/>
      </c>
      <c r="Q532" s="25" t="str">
        <f t="shared" si="135"/>
        <v/>
      </c>
      <c r="R532" s="25" t="str">
        <f t="shared" si="132"/>
        <v/>
      </c>
      <c r="S532" s="52" t="str">
        <f>IFERROR(('US Data'!M532),"")</f>
        <v/>
      </c>
      <c r="T532" s="26" t="str">
        <f>IF(CPI_Downloader!D530="","",CPI_Downloader!D530)</f>
        <v/>
      </c>
      <c r="U532" s="26" t="str">
        <f>IF(CPI_Downloader!E530="","",CPI_Downloader!E530)</f>
        <v/>
      </c>
      <c r="W532" s="48">
        <f t="shared" si="141"/>
        <v>20821</v>
      </c>
      <c r="X532" s="31" t="str">
        <f t="shared" si="146"/>
        <v/>
      </c>
      <c r="Y532" s="31" t="str">
        <f t="shared" si="130"/>
        <v/>
      </c>
      <c r="Z532" s="31" t="str">
        <f t="shared" si="139"/>
        <v/>
      </c>
      <c r="AA532" s="31" t="str">
        <f t="shared" si="136"/>
        <v/>
      </c>
      <c r="AB532" s="31" t="str">
        <f t="shared" si="133"/>
        <v/>
      </c>
      <c r="AC532" s="38" t="str">
        <f>IF(CPI_Downloader!F530="","",CPI_Downloader!F530)</f>
        <v/>
      </c>
    </row>
    <row r="533" spans="1:29" ht="12.75" customHeight="1" x14ac:dyDescent="0.2">
      <c r="A533" s="21">
        <f>IF(CPI_Downloader!A531="","",CPI_Downloader!A531)</f>
        <v>20852</v>
      </c>
      <c r="B533" s="22">
        <f t="shared" si="144"/>
        <v>3.5460992907801359E-2</v>
      </c>
      <c r="C533" s="22" t="str">
        <f t="shared" si="142"/>
        <v/>
      </c>
      <c r="D533" s="22">
        <f t="shared" si="128"/>
        <v>1.1683299884884146E-2</v>
      </c>
      <c r="E533" s="22">
        <f t="shared" si="137"/>
        <v>4.1610314407551918E-3</v>
      </c>
      <c r="F533" s="22">
        <f t="shared" si="134"/>
        <v>4.173705425326113E-2</v>
      </c>
      <c r="G533" s="22">
        <f t="shared" si="131"/>
        <v>3.3182313659738671E-2</v>
      </c>
      <c r="H533" s="22">
        <f>'US Data'!B533</f>
        <v>3.3582089552238736E-2</v>
      </c>
      <c r="I533" s="23">
        <f>IF(CPI_Downloader!B531="","",CPI_Downloader!B531)</f>
        <v>14.6</v>
      </c>
      <c r="J533" s="23" t="str">
        <f>IF(CPI_Downloader!C531="","",CPI_Downloader!C531)</f>
        <v/>
      </c>
      <c r="K533" s="30"/>
      <c r="L533" s="32">
        <f t="shared" si="140"/>
        <v>20852</v>
      </c>
      <c r="M533" s="25" t="str">
        <f t="shared" si="145"/>
        <v/>
      </c>
      <c r="N533" s="25" t="str">
        <f t="shared" si="143"/>
        <v/>
      </c>
      <c r="O533" s="25" t="str">
        <f t="shared" si="129"/>
        <v/>
      </c>
      <c r="P533" s="25" t="str">
        <f t="shared" si="138"/>
        <v/>
      </c>
      <c r="Q533" s="25" t="str">
        <f t="shared" si="135"/>
        <v/>
      </c>
      <c r="R533" s="25" t="str">
        <f t="shared" si="132"/>
        <v/>
      </c>
      <c r="S533" s="52" t="str">
        <f>IFERROR(('US Data'!M533),"")</f>
        <v/>
      </c>
      <c r="T533" s="26" t="str">
        <f>IF(CPI_Downloader!D531="","",CPI_Downloader!D531)</f>
        <v/>
      </c>
      <c r="U533" s="26" t="str">
        <f>IF(CPI_Downloader!E531="","",CPI_Downloader!E531)</f>
        <v/>
      </c>
      <c r="W533" s="48">
        <f t="shared" si="141"/>
        <v>20852</v>
      </c>
      <c r="X533" s="31" t="str">
        <f t="shared" si="146"/>
        <v/>
      </c>
      <c r="Y533" s="31" t="str">
        <f t="shared" si="130"/>
        <v/>
      </c>
      <c r="Z533" s="31" t="str">
        <f t="shared" si="139"/>
        <v/>
      </c>
      <c r="AA533" s="31" t="str">
        <f t="shared" si="136"/>
        <v/>
      </c>
      <c r="AB533" s="31" t="str">
        <f t="shared" si="133"/>
        <v/>
      </c>
      <c r="AC533" s="38" t="str">
        <f>IF(CPI_Downloader!F531="","",CPI_Downloader!F531)</f>
        <v/>
      </c>
    </row>
    <row r="534" spans="1:29" ht="12.75" customHeight="1" x14ac:dyDescent="0.2">
      <c r="A534" s="21">
        <f>IF(CPI_Downloader!A532="","",CPI_Downloader!A532)</f>
        <v>20880</v>
      </c>
      <c r="B534" s="22">
        <f t="shared" si="144"/>
        <v>3.5460992907801359E-2</v>
      </c>
      <c r="C534" s="22" t="str">
        <f t="shared" si="142"/>
        <v/>
      </c>
      <c r="D534" s="22">
        <f t="shared" si="128"/>
        <v>1.4086357131201765E-2</v>
      </c>
      <c r="E534" s="22">
        <f t="shared" si="137"/>
        <v>5.5713755282751354E-3</v>
      </c>
      <c r="F534" s="22">
        <f t="shared" si="134"/>
        <v>4.0669144370660382E-2</v>
      </c>
      <c r="G534" s="22">
        <f t="shared" si="131"/>
        <v>3.3182313659738671E-2</v>
      </c>
      <c r="H534" s="22">
        <f>'US Data'!B534</f>
        <v>3.7313432835820892E-2</v>
      </c>
      <c r="I534" s="23">
        <f>IF(CPI_Downloader!B532="","",CPI_Downloader!B532)</f>
        <v>14.6</v>
      </c>
      <c r="J534" s="23" t="str">
        <f>IF(CPI_Downloader!C532="","",CPI_Downloader!C532)</f>
        <v/>
      </c>
      <c r="K534" s="30"/>
      <c r="L534" s="32">
        <f t="shared" si="140"/>
        <v>20880</v>
      </c>
      <c r="M534" s="25" t="str">
        <f t="shared" si="145"/>
        <v/>
      </c>
      <c r="N534" s="25" t="str">
        <f t="shared" si="143"/>
        <v/>
      </c>
      <c r="O534" s="25" t="str">
        <f t="shared" si="129"/>
        <v/>
      </c>
      <c r="P534" s="25" t="str">
        <f t="shared" si="138"/>
        <v/>
      </c>
      <c r="Q534" s="25" t="str">
        <f t="shared" si="135"/>
        <v/>
      </c>
      <c r="R534" s="25" t="str">
        <f t="shared" si="132"/>
        <v/>
      </c>
      <c r="S534" s="52" t="str">
        <f>IFERROR(('US Data'!M534),"")</f>
        <v/>
      </c>
      <c r="T534" s="26" t="str">
        <f>IF(CPI_Downloader!D532="","",CPI_Downloader!D532)</f>
        <v/>
      </c>
      <c r="U534" s="26" t="str">
        <f>IF(CPI_Downloader!E532="","",CPI_Downloader!E532)</f>
        <v/>
      </c>
      <c r="W534" s="48">
        <f t="shared" si="141"/>
        <v>20880</v>
      </c>
      <c r="X534" s="31" t="str">
        <f t="shared" si="146"/>
        <v/>
      </c>
      <c r="Y534" s="31" t="str">
        <f t="shared" si="130"/>
        <v/>
      </c>
      <c r="Z534" s="31" t="str">
        <f t="shared" si="139"/>
        <v/>
      </c>
      <c r="AA534" s="31" t="str">
        <f t="shared" si="136"/>
        <v/>
      </c>
      <c r="AB534" s="31" t="str">
        <f t="shared" si="133"/>
        <v/>
      </c>
      <c r="AC534" s="38" t="str">
        <f>IF(CPI_Downloader!F532="","",CPI_Downloader!F532)</f>
        <v/>
      </c>
    </row>
    <row r="535" spans="1:29" ht="12.75" customHeight="1" x14ac:dyDescent="0.2">
      <c r="A535" s="21">
        <f>IF(CPI_Downloader!A533="","",CPI_Downloader!A533)</f>
        <v>20911</v>
      </c>
      <c r="B535" s="22">
        <f t="shared" si="144"/>
        <v>4.2553191489361764E-2</v>
      </c>
      <c r="C535" s="22" t="str">
        <f t="shared" si="142"/>
        <v/>
      </c>
      <c r="D535" s="22">
        <f t="shared" si="128"/>
        <v>1.6396356814853519E-2</v>
      </c>
      <c r="E535" s="22">
        <f t="shared" si="137"/>
        <v>6.9451120396906152E-3</v>
      </c>
      <c r="F535" s="22">
        <f t="shared" si="134"/>
        <v>4.0323033089643134E-2</v>
      </c>
      <c r="G535" s="22">
        <f t="shared" si="131"/>
        <v>3.3534997160666435E-2</v>
      </c>
      <c r="H535" s="22">
        <f>'US Data'!B535</f>
        <v>3.7174721189590976E-2</v>
      </c>
      <c r="I535" s="23">
        <f>IF(CPI_Downloader!B533="","",CPI_Downloader!B533)</f>
        <v>14.7</v>
      </c>
      <c r="J535" s="23" t="str">
        <f>IF(CPI_Downloader!C533="","",CPI_Downloader!C533)</f>
        <v/>
      </c>
      <c r="K535" s="30"/>
      <c r="L535" s="32">
        <f t="shared" si="140"/>
        <v>20911</v>
      </c>
      <c r="M535" s="25" t="str">
        <f t="shared" si="145"/>
        <v/>
      </c>
      <c r="N535" s="25" t="str">
        <f t="shared" si="143"/>
        <v/>
      </c>
      <c r="O535" s="25" t="str">
        <f t="shared" si="129"/>
        <v/>
      </c>
      <c r="P535" s="25" t="str">
        <f t="shared" si="138"/>
        <v/>
      </c>
      <c r="Q535" s="25" t="str">
        <f t="shared" si="135"/>
        <v/>
      </c>
      <c r="R535" s="25" t="str">
        <f t="shared" si="132"/>
        <v/>
      </c>
      <c r="S535" s="52" t="str">
        <f>IFERROR(('US Data'!M535),"")</f>
        <v/>
      </c>
      <c r="T535" s="26" t="str">
        <f>IF(CPI_Downloader!D533="","",CPI_Downloader!D533)</f>
        <v/>
      </c>
      <c r="U535" s="26" t="str">
        <f>IF(CPI_Downloader!E533="","",CPI_Downloader!E533)</f>
        <v/>
      </c>
      <c r="W535" s="48">
        <f t="shared" si="141"/>
        <v>20911</v>
      </c>
      <c r="X535" s="31" t="str">
        <f t="shared" si="146"/>
        <v/>
      </c>
      <c r="Y535" s="31" t="str">
        <f t="shared" si="130"/>
        <v/>
      </c>
      <c r="Z535" s="31" t="str">
        <f t="shared" si="139"/>
        <v/>
      </c>
      <c r="AA535" s="31" t="str">
        <f t="shared" si="136"/>
        <v/>
      </c>
      <c r="AB535" s="31" t="str">
        <f t="shared" si="133"/>
        <v/>
      </c>
      <c r="AC535" s="38" t="str">
        <f>IF(CPI_Downloader!F533="","",CPI_Downloader!F533)</f>
        <v/>
      </c>
    </row>
    <row r="536" spans="1:29" ht="12.75" customHeight="1" x14ac:dyDescent="0.2">
      <c r="A536" s="21">
        <f>IF(CPI_Downloader!A534="","",CPI_Downloader!A534)</f>
        <v>20941</v>
      </c>
      <c r="B536" s="22">
        <f t="shared" si="144"/>
        <v>4.2553191489361764E-2</v>
      </c>
      <c r="C536" s="22" t="str">
        <f t="shared" si="142"/>
        <v/>
      </c>
      <c r="D536" s="22">
        <f t="shared" si="128"/>
        <v>1.6396356814853519E-2</v>
      </c>
      <c r="E536" s="22">
        <f t="shared" si="137"/>
        <v>8.3693682465066921E-3</v>
      </c>
      <c r="F536" s="22">
        <f t="shared" si="134"/>
        <v>3.8244397062677127E-2</v>
      </c>
      <c r="G536" s="22">
        <f t="shared" si="131"/>
        <v>3.3534997160666435E-2</v>
      </c>
      <c r="H536" s="22">
        <f>'US Data'!B536</f>
        <v>3.7037037037036979E-2</v>
      </c>
      <c r="I536" s="23">
        <f>IF(CPI_Downloader!B534="","",CPI_Downloader!B534)</f>
        <v>14.7</v>
      </c>
      <c r="J536" s="23" t="str">
        <f>IF(CPI_Downloader!C534="","",CPI_Downloader!C534)</f>
        <v/>
      </c>
      <c r="K536" s="30"/>
      <c r="L536" s="32">
        <f t="shared" si="140"/>
        <v>20941</v>
      </c>
      <c r="M536" s="25" t="str">
        <f t="shared" si="145"/>
        <v/>
      </c>
      <c r="N536" s="25" t="str">
        <f t="shared" si="143"/>
        <v/>
      </c>
      <c r="O536" s="25" t="str">
        <f t="shared" si="129"/>
        <v/>
      </c>
      <c r="P536" s="25" t="str">
        <f t="shared" si="138"/>
        <v/>
      </c>
      <c r="Q536" s="25" t="str">
        <f t="shared" si="135"/>
        <v/>
      </c>
      <c r="R536" s="25" t="str">
        <f t="shared" si="132"/>
        <v/>
      </c>
      <c r="S536" s="52" t="str">
        <f>IFERROR(('US Data'!M536),"")</f>
        <v/>
      </c>
      <c r="T536" s="26" t="str">
        <f>IF(CPI_Downloader!D534="","",CPI_Downloader!D534)</f>
        <v/>
      </c>
      <c r="U536" s="26" t="str">
        <f>IF(CPI_Downloader!E534="","",CPI_Downloader!E534)</f>
        <v/>
      </c>
      <c r="W536" s="48">
        <f t="shared" si="141"/>
        <v>20941</v>
      </c>
      <c r="X536" s="31" t="str">
        <f t="shared" si="146"/>
        <v/>
      </c>
      <c r="Y536" s="31" t="str">
        <f t="shared" si="130"/>
        <v/>
      </c>
      <c r="Z536" s="31" t="str">
        <f t="shared" si="139"/>
        <v/>
      </c>
      <c r="AA536" s="31" t="str">
        <f t="shared" si="136"/>
        <v/>
      </c>
      <c r="AB536" s="31" t="str">
        <f t="shared" si="133"/>
        <v/>
      </c>
      <c r="AC536" s="38" t="str">
        <f>IF(CPI_Downloader!F534="","",CPI_Downloader!F534)</f>
        <v/>
      </c>
    </row>
    <row r="537" spans="1:29" ht="12.75" customHeight="1" x14ac:dyDescent="0.2">
      <c r="A537" s="21">
        <f>IF(CPI_Downloader!A535="","",CPI_Downloader!A535)</f>
        <v>20972</v>
      </c>
      <c r="B537" s="22">
        <f t="shared" si="144"/>
        <v>3.4965034965035002E-2</v>
      </c>
      <c r="C537" s="22" t="str">
        <f t="shared" si="142"/>
        <v/>
      </c>
      <c r="D537" s="22">
        <f t="shared" si="128"/>
        <v>1.6281923537955878E-2</v>
      </c>
      <c r="E537" s="22">
        <f t="shared" si="137"/>
        <v>9.7375813790254728E-3</v>
      </c>
      <c r="F537" s="22">
        <f t="shared" si="134"/>
        <v>3.7925434112240586E-2</v>
      </c>
      <c r="G537" s="22">
        <f t="shared" si="131"/>
        <v>3.3885408737790446E-2</v>
      </c>
      <c r="H537" s="22">
        <f>'US Data'!B537</f>
        <v>3.3088235294117752E-2</v>
      </c>
      <c r="I537" s="23">
        <f>IF(CPI_Downloader!B535="","",CPI_Downloader!B535)</f>
        <v>14.8</v>
      </c>
      <c r="J537" s="23" t="str">
        <f>IF(CPI_Downloader!C535="","",CPI_Downloader!C535)</f>
        <v/>
      </c>
      <c r="K537" s="30"/>
      <c r="L537" s="32">
        <f t="shared" si="140"/>
        <v>20972</v>
      </c>
      <c r="M537" s="25" t="str">
        <f t="shared" si="145"/>
        <v/>
      </c>
      <c r="N537" s="25" t="str">
        <f t="shared" si="143"/>
        <v/>
      </c>
      <c r="O537" s="25" t="str">
        <f t="shared" si="129"/>
        <v/>
      </c>
      <c r="P537" s="25" t="str">
        <f t="shared" si="138"/>
        <v/>
      </c>
      <c r="Q537" s="25" t="str">
        <f t="shared" si="135"/>
        <v/>
      </c>
      <c r="R537" s="25" t="str">
        <f t="shared" si="132"/>
        <v/>
      </c>
      <c r="S537" s="52" t="str">
        <f>IFERROR(('US Data'!M537),"")</f>
        <v/>
      </c>
      <c r="T537" s="26" t="str">
        <f>IF(CPI_Downloader!D535="","",CPI_Downloader!D535)</f>
        <v/>
      </c>
      <c r="U537" s="26" t="str">
        <f>IF(CPI_Downloader!E535="","",CPI_Downloader!E535)</f>
        <v/>
      </c>
      <c r="W537" s="48">
        <f t="shared" si="141"/>
        <v>20972</v>
      </c>
      <c r="X537" s="31" t="str">
        <f t="shared" si="146"/>
        <v/>
      </c>
      <c r="Y537" s="31" t="str">
        <f t="shared" si="130"/>
        <v/>
      </c>
      <c r="Z537" s="31" t="str">
        <f t="shared" si="139"/>
        <v/>
      </c>
      <c r="AA537" s="31" t="str">
        <f t="shared" si="136"/>
        <v/>
      </c>
      <c r="AB537" s="31" t="str">
        <f t="shared" si="133"/>
        <v/>
      </c>
      <c r="AC537" s="38" t="str">
        <f>IF(CPI_Downloader!F535="","",CPI_Downloader!F535)</f>
        <v/>
      </c>
    </row>
    <row r="538" spans="1:29" ht="12.75" customHeight="1" x14ac:dyDescent="0.2">
      <c r="A538" s="21">
        <f>IF(CPI_Downloader!A536="","",CPI_Downloader!A536)</f>
        <v>21002</v>
      </c>
      <c r="B538" s="22">
        <f t="shared" si="144"/>
        <v>2.7777777777777901E-2</v>
      </c>
      <c r="C538" s="22" t="str">
        <f t="shared" si="142"/>
        <v/>
      </c>
      <c r="D538" s="22">
        <f t="shared" si="128"/>
        <v>1.6281923537955878E-2</v>
      </c>
      <c r="E538" s="22">
        <f t="shared" si="137"/>
        <v>9.7375813790254728E-3</v>
      </c>
      <c r="F538" s="22">
        <f t="shared" si="134"/>
        <v>3.691330970411677E-2</v>
      </c>
      <c r="G538" s="22">
        <f t="shared" si="131"/>
        <v>3.3885408737790446E-2</v>
      </c>
      <c r="H538" s="22">
        <f>'US Data'!B538</f>
        <v>3.284671532846728E-2</v>
      </c>
      <c r="I538" s="23">
        <f>IF(CPI_Downloader!B536="","",CPI_Downloader!B536)</f>
        <v>14.8</v>
      </c>
      <c r="J538" s="23" t="str">
        <f>IF(CPI_Downloader!C536="","",CPI_Downloader!C536)</f>
        <v/>
      </c>
      <c r="K538" s="30"/>
      <c r="L538" s="32">
        <f t="shared" si="140"/>
        <v>21002</v>
      </c>
      <c r="M538" s="25" t="str">
        <f t="shared" si="145"/>
        <v/>
      </c>
      <c r="N538" s="25" t="str">
        <f t="shared" si="143"/>
        <v/>
      </c>
      <c r="O538" s="25" t="str">
        <f t="shared" si="129"/>
        <v/>
      </c>
      <c r="P538" s="25" t="str">
        <f t="shared" si="138"/>
        <v/>
      </c>
      <c r="Q538" s="25" t="str">
        <f t="shared" si="135"/>
        <v/>
      </c>
      <c r="R538" s="25" t="str">
        <f t="shared" si="132"/>
        <v/>
      </c>
      <c r="S538" s="52" t="str">
        <f>IFERROR(('US Data'!M538),"")</f>
        <v/>
      </c>
      <c r="T538" s="26" t="str">
        <f>IF(CPI_Downloader!D536="","",CPI_Downloader!D536)</f>
        <v/>
      </c>
      <c r="U538" s="26" t="str">
        <f>IF(CPI_Downloader!E536="","",CPI_Downloader!E536)</f>
        <v/>
      </c>
      <c r="W538" s="48">
        <f t="shared" si="141"/>
        <v>21002</v>
      </c>
      <c r="X538" s="31" t="str">
        <f t="shared" si="146"/>
        <v/>
      </c>
      <c r="Y538" s="31" t="str">
        <f t="shared" si="130"/>
        <v/>
      </c>
      <c r="Z538" s="31" t="str">
        <f t="shared" si="139"/>
        <v/>
      </c>
      <c r="AA538" s="31" t="str">
        <f t="shared" si="136"/>
        <v/>
      </c>
      <c r="AB538" s="31" t="str">
        <f t="shared" si="133"/>
        <v/>
      </c>
      <c r="AC538" s="38" t="str">
        <f>IF(CPI_Downloader!F536="","",CPI_Downloader!F536)</f>
        <v/>
      </c>
    </row>
    <row r="539" spans="1:29" ht="12.75" customHeight="1" x14ac:dyDescent="0.2">
      <c r="A539" s="21">
        <f>IF(CPI_Downloader!A537="","",CPI_Downloader!A537)</f>
        <v>21033</v>
      </c>
      <c r="B539" s="22">
        <f t="shared" si="144"/>
        <v>2.7586206896551779E-2</v>
      </c>
      <c r="C539" s="22" t="str">
        <f t="shared" si="142"/>
        <v/>
      </c>
      <c r="D539" s="22">
        <f t="shared" si="128"/>
        <v>1.6169076763265622E-2</v>
      </c>
      <c r="E539" s="22">
        <f t="shared" si="137"/>
        <v>1.1098418639059027E-2</v>
      </c>
      <c r="F539" s="22">
        <f t="shared" si="134"/>
        <v>3.7611805622101757E-2</v>
      </c>
      <c r="G539" s="22">
        <f t="shared" si="131"/>
        <v>3.3557819808399669E-2</v>
      </c>
      <c r="H539" s="22">
        <f>'US Data'!B539</f>
        <v>3.6630036630036722E-2</v>
      </c>
      <c r="I539" s="23">
        <f>IF(CPI_Downloader!B537="","",CPI_Downloader!B537)</f>
        <v>14.9</v>
      </c>
      <c r="J539" s="23" t="str">
        <f>IF(CPI_Downloader!C537="","",CPI_Downloader!C537)</f>
        <v/>
      </c>
      <c r="K539" s="30"/>
      <c r="L539" s="32">
        <f t="shared" si="140"/>
        <v>21033</v>
      </c>
      <c r="M539" s="25" t="str">
        <f t="shared" si="145"/>
        <v/>
      </c>
      <c r="N539" s="25" t="str">
        <f t="shared" si="143"/>
        <v/>
      </c>
      <c r="O539" s="25" t="str">
        <f t="shared" si="129"/>
        <v/>
      </c>
      <c r="P539" s="25" t="str">
        <f t="shared" si="138"/>
        <v/>
      </c>
      <c r="Q539" s="25" t="str">
        <f t="shared" si="135"/>
        <v/>
      </c>
      <c r="R539" s="25" t="str">
        <f t="shared" si="132"/>
        <v/>
      </c>
      <c r="S539" s="52" t="str">
        <f>IFERROR(('US Data'!M539),"")</f>
        <v/>
      </c>
      <c r="T539" s="26" t="str">
        <f>IF(CPI_Downloader!D537="","",CPI_Downloader!D537)</f>
        <v/>
      </c>
      <c r="U539" s="26" t="str">
        <f>IF(CPI_Downloader!E537="","",CPI_Downloader!E537)</f>
        <v/>
      </c>
      <c r="W539" s="48">
        <f t="shared" si="141"/>
        <v>21033</v>
      </c>
      <c r="X539" s="31" t="str">
        <f t="shared" si="146"/>
        <v/>
      </c>
      <c r="Y539" s="31" t="str">
        <f t="shared" si="130"/>
        <v/>
      </c>
      <c r="Z539" s="31" t="str">
        <f t="shared" si="139"/>
        <v/>
      </c>
      <c r="AA539" s="31" t="str">
        <f t="shared" si="136"/>
        <v/>
      </c>
      <c r="AB539" s="31" t="str">
        <f t="shared" si="133"/>
        <v/>
      </c>
      <c r="AC539" s="38" t="str">
        <f>IF(CPI_Downloader!F537="","",CPI_Downloader!F537)</f>
        <v/>
      </c>
    </row>
    <row r="540" spans="1:29" ht="12.75" customHeight="1" x14ac:dyDescent="0.2">
      <c r="A540" s="21">
        <f>IF(CPI_Downloader!A538="","",CPI_Downloader!A538)</f>
        <v>21064</v>
      </c>
      <c r="B540" s="22">
        <f t="shared" si="144"/>
        <v>4.1666666666666741E-2</v>
      </c>
      <c r="C540" s="22" t="str">
        <f t="shared" si="142"/>
        <v/>
      </c>
      <c r="D540" s="22">
        <f t="shared" si="128"/>
        <v>1.8437318835520911E-2</v>
      </c>
      <c r="E540" s="22">
        <f t="shared" si="137"/>
        <v>1.2451968893662624E-2</v>
      </c>
      <c r="F540" s="22">
        <f t="shared" si="134"/>
        <v>3.5329382446786184E-2</v>
      </c>
      <c r="G540" s="22">
        <f t="shared" si="131"/>
        <v>3.3903550420369077E-2</v>
      </c>
      <c r="H540" s="22">
        <f>'US Data'!B540</f>
        <v>3.284671532846728E-2</v>
      </c>
      <c r="I540" s="23">
        <f>IF(CPI_Downloader!B538="","",CPI_Downloader!B538)</f>
        <v>15</v>
      </c>
      <c r="J540" s="23" t="str">
        <f>IF(CPI_Downloader!C538="","",CPI_Downloader!C538)</f>
        <v/>
      </c>
      <c r="K540" s="30"/>
      <c r="L540" s="32">
        <f t="shared" si="140"/>
        <v>21064</v>
      </c>
      <c r="M540" s="25" t="str">
        <f t="shared" si="145"/>
        <v/>
      </c>
      <c r="N540" s="25" t="str">
        <f t="shared" si="143"/>
        <v/>
      </c>
      <c r="O540" s="25" t="str">
        <f t="shared" si="129"/>
        <v/>
      </c>
      <c r="P540" s="25" t="str">
        <f t="shared" si="138"/>
        <v/>
      </c>
      <c r="Q540" s="25" t="str">
        <f t="shared" si="135"/>
        <v/>
      </c>
      <c r="R540" s="25" t="str">
        <f t="shared" si="132"/>
        <v/>
      </c>
      <c r="S540" s="52" t="str">
        <f>IFERROR(('US Data'!M540),"")</f>
        <v/>
      </c>
      <c r="T540" s="26" t="str">
        <f>IF(CPI_Downloader!D538="","",CPI_Downloader!D538)</f>
        <v/>
      </c>
      <c r="U540" s="26" t="str">
        <f>IF(CPI_Downloader!E538="","",CPI_Downloader!E538)</f>
        <v/>
      </c>
      <c r="W540" s="48">
        <f t="shared" si="141"/>
        <v>21064</v>
      </c>
      <c r="X540" s="31" t="str">
        <f t="shared" si="146"/>
        <v/>
      </c>
      <c r="Y540" s="31" t="str">
        <f t="shared" si="130"/>
        <v/>
      </c>
      <c r="Z540" s="31" t="str">
        <f t="shared" si="139"/>
        <v/>
      </c>
      <c r="AA540" s="31" t="str">
        <f t="shared" si="136"/>
        <v/>
      </c>
      <c r="AB540" s="31" t="str">
        <f t="shared" si="133"/>
        <v/>
      </c>
      <c r="AC540" s="38" t="str">
        <f>IF(CPI_Downloader!F538="","",CPI_Downloader!F538)</f>
        <v/>
      </c>
    </row>
    <row r="541" spans="1:29" ht="12.75" customHeight="1" x14ac:dyDescent="0.2">
      <c r="A541" s="21">
        <f>IF(CPI_Downloader!A539="","",CPI_Downloader!A539)</f>
        <v>21094</v>
      </c>
      <c r="B541" s="22">
        <f t="shared" si="144"/>
        <v>3.4482758620689724E-2</v>
      </c>
      <c r="C541" s="22" t="str">
        <f t="shared" si="142"/>
        <v/>
      </c>
      <c r="D541" s="22">
        <f t="shared" si="128"/>
        <v>1.8437318835520911E-2</v>
      </c>
      <c r="E541" s="22">
        <f t="shared" si="137"/>
        <v>1.2451968893662624E-2</v>
      </c>
      <c r="F541" s="22">
        <f t="shared" si="134"/>
        <v>3.3395938566434413E-2</v>
      </c>
      <c r="G541" s="22">
        <f t="shared" si="131"/>
        <v>3.3236721748889364E-2</v>
      </c>
      <c r="H541" s="22">
        <f>'US Data'!B541</f>
        <v>2.9090909090909056E-2</v>
      </c>
      <c r="I541" s="23">
        <f>IF(CPI_Downloader!B539="","",CPI_Downloader!B539)</f>
        <v>15</v>
      </c>
      <c r="J541" s="23" t="str">
        <f>IF(CPI_Downloader!C539="","",CPI_Downloader!C539)</f>
        <v/>
      </c>
      <c r="K541" s="30"/>
      <c r="L541" s="32">
        <f t="shared" si="140"/>
        <v>21094</v>
      </c>
      <c r="M541" s="25" t="str">
        <f t="shared" si="145"/>
        <v/>
      </c>
      <c r="N541" s="25" t="str">
        <f t="shared" si="143"/>
        <v/>
      </c>
      <c r="O541" s="25" t="str">
        <f t="shared" si="129"/>
        <v/>
      </c>
      <c r="P541" s="25" t="str">
        <f t="shared" si="138"/>
        <v/>
      </c>
      <c r="Q541" s="25" t="str">
        <f t="shared" si="135"/>
        <v/>
      </c>
      <c r="R541" s="25" t="str">
        <f t="shared" si="132"/>
        <v/>
      </c>
      <c r="S541" s="52" t="str">
        <f>IFERROR(('US Data'!M541),"")</f>
        <v/>
      </c>
      <c r="T541" s="26" t="str">
        <f>IF(CPI_Downloader!D539="","",CPI_Downloader!D539)</f>
        <v/>
      </c>
      <c r="U541" s="26" t="str">
        <f>IF(CPI_Downloader!E539="","",CPI_Downloader!E539)</f>
        <v/>
      </c>
      <c r="W541" s="48">
        <f t="shared" si="141"/>
        <v>21094</v>
      </c>
      <c r="X541" s="31" t="str">
        <f t="shared" si="146"/>
        <v/>
      </c>
      <c r="Y541" s="31" t="str">
        <f t="shared" si="130"/>
        <v/>
      </c>
      <c r="Z541" s="31" t="str">
        <f t="shared" si="139"/>
        <v/>
      </c>
      <c r="AA541" s="31" t="str">
        <f t="shared" si="136"/>
        <v/>
      </c>
      <c r="AB541" s="31" t="str">
        <f t="shared" si="133"/>
        <v/>
      </c>
      <c r="AC541" s="38" t="str">
        <f>IF(CPI_Downloader!F539="","",CPI_Downloader!F539)</f>
        <v/>
      </c>
    </row>
    <row r="542" spans="1:29" ht="12.75" customHeight="1" x14ac:dyDescent="0.2">
      <c r="A542" s="21">
        <f>IF(CPI_Downloader!A540="","",CPI_Downloader!A540)</f>
        <v>21125</v>
      </c>
      <c r="B542" s="22">
        <f t="shared" si="144"/>
        <v>2.7397260273972712E-2</v>
      </c>
      <c r="C542" s="22" t="str">
        <f t="shared" si="142"/>
        <v/>
      </c>
      <c r="D542" s="22">
        <f t="shared" si="128"/>
        <v>1.8437318835520911E-2</v>
      </c>
      <c r="E542" s="22">
        <f t="shared" si="137"/>
        <v>1.2451968893662624E-2</v>
      </c>
      <c r="F542" s="22">
        <f t="shared" si="134"/>
        <v>3.2443931954396543E-2</v>
      </c>
      <c r="G542" s="22">
        <f t="shared" si="131"/>
        <v>3.3236721748889364E-2</v>
      </c>
      <c r="H542" s="22">
        <f>'US Data'!B542</f>
        <v>3.2727272727272716E-2</v>
      </c>
      <c r="I542" s="23">
        <f>IF(CPI_Downloader!B540="","",CPI_Downloader!B540)</f>
        <v>15</v>
      </c>
      <c r="J542" s="23" t="str">
        <f>IF(CPI_Downloader!C540="","",CPI_Downloader!C540)</f>
        <v/>
      </c>
      <c r="K542" s="30"/>
      <c r="L542" s="32">
        <f t="shared" si="140"/>
        <v>21125</v>
      </c>
      <c r="M542" s="25" t="str">
        <f t="shared" si="145"/>
        <v/>
      </c>
      <c r="N542" s="25" t="str">
        <f t="shared" si="143"/>
        <v/>
      </c>
      <c r="O542" s="25" t="str">
        <f t="shared" si="129"/>
        <v/>
      </c>
      <c r="P542" s="25" t="str">
        <f t="shared" si="138"/>
        <v/>
      </c>
      <c r="Q542" s="25" t="str">
        <f t="shared" si="135"/>
        <v/>
      </c>
      <c r="R542" s="25" t="str">
        <f t="shared" si="132"/>
        <v/>
      </c>
      <c r="S542" s="52" t="str">
        <f>IFERROR(('US Data'!M542),"")</f>
        <v/>
      </c>
      <c r="T542" s="26" t="str">
        <f>IF(CPI_Downloader!D540="","",CPI_Downloader!D540)</f>
        <v/>
      </c>
      <c r="U542" s="26" t="str">
        <f>IF(CPI_Downloader!E540="","",CPI_Downloader!E540)</f>
        <v/>
      </c>
      <c r="W542" s="48">
        <f t="shared" si="141"/>
        <v>21125</v>
      </c>
      <c r="X542" s="31" t="str">
        <f t="shared" si="146"/>
        <v/>
      </c>
      <c r="Y542" s="31" t="str">
        <f t="shared" si="130"/>
        <v/>
      </c>
      <c r="Z542" s="31" t="str">
        <f t="shared" si="139"/>
        <v/>
      </c>
      <c r="AA542" s="31" t="str">
        <f t="shared" si="136"/>
        <v/>
      </c>
      <c r="AB542" s="31" t="str">
        <f t="shared" si="133"/>
        <v/>
      </c>
      <c r="AC542" s="38" t="str">
        <f>IF(CPI_Downloader!F540="","",CPI_Downloader!F540)</f>
        <v/>
      </c>
    </row>
    <row r="543" spans="1:29" ht="12.75" customHeight="1" x14ac:dyDescent="0.2">
      <c r="A543" s="21">
        <f>IF(CPI_Downloader!A541="","",CPI_Downloader!A541)</f>
        <v>21155</v>
      </c>
      <c r="B543" s="22">
        <f t="shared" si="144"/>
        <v>2.0547945205479534E-2</v>
      </c>
      <c r="C543" s="22" t="str">
        <f t="shared" si="142"/>
        <v/>
      </c>
      <c r="D543" s="22">
        <f t="shared" si="128"/>
        <v>1.8565710821354164E-2</v>
      </c>
      <c r="E543" s="22">
        <f t="shared" si="137"/>
        <v>1.1098418639059027E-2</v>
      </c>
      <c r="F543" s="22">
        <f t="shared" si="134"/>
        <v>2.9879299541109905E-2</v>
      </c>
      <c r="G543" s="22">
        <f t="shared" si="131"/>
        <v>3.2891214120083445E-2</v>
      </c>
      <c r="H543" s="22">
        <f>'US Data'!B543</f>
        <v>2.8985507246376718E-2</v>
      </c>
      <c r="I543" s="23">
        <f>IF(CPI_Downloader!B541="","",CPI_Downloader!B541)</f>
        <v>14.9</v>
      </c>
      <c r="J543" s="23" t="str">
        <f>IF(CPI_Downloader!C541="","",CPI_Downloader!C541)</f>
        <v/>
      </c>
      <c r="K543" s="30"/>
      <c r="L543" s="32">
        <f t="shared" si="140"/>
        <v>21155</v>
      </c>
      <c r="M543" s="25" t="str">
        <f t="shared" si="145"/>
        <v/>
      </c>
      <c r="N543" s="25" t="str">
        <f t="shared" si="143"/>
        <v/>
      </c>
      <c r="O543" s="25" t="str">
        <f t="shared" si="129"/>
        <v/>
      </c>
      <c r="P543" s="25" t="str">
        <f t="shared" si="138"/>
        <v/>
      </c>
      <c r="Q543" s="25" t="str">
        <f t="shared" si="135"/>
        <v/>
      </c>
      <c r="R543" s="25" t="str">
        <f t="shared" si="132"/>
        <v/>
      </c>
      <c r="S543" s="52" t="str">
        <f>IFERROR(('US Data'!M543),"")</f>
        <v/>
      </c>
      <c r="T543" s="26" t="str">
        <f>IF(CPI_Downloader!D541="","",CPI_Downloader!D541)</f>
        <v/>
      </c>
      <c r="U543" s="26" t="str">
        <f>IF(CPI_Downloader!E541="","",CPI_Downloader!E541)</f>
        <v/>
      </c>
      <c r="W543" s="48">
        <f t="shared" si="141"/>
        <v>21155</v>
      </c>
      <c r="X543" s="31" t="str">
        <f t="shared" si="146"/>
        <v/>
      </c>
      <c r="Y543" s="31" t="str">
        <f t="shared" si="130"/>
        <v/>
      </c>
      <c r="Z543" s="31" t="str">
        <f t="shared" si="139"/>
        <v/>
      </c>
      <c r="AA543" s="31" t="str">
        <f t="shared" si="136"/>
        <v/>
      </c>
      <c r="AB543" s="31" t="str">
        <f t="shared" si="133"/>
        <v/>
      </c>
      <c r="AC543" s="38" t="str">
        <f>IF(CPI_Downloader!F541="","",CPI_Downloader!F541)</f>
        <v/>
      </c>
    </row>
    <row r="544" spans="1:29" ht="12.75" customHeight="1" x14ac:dyDescent="0.2">
      <c r="A544" s="21">
        <f>IF(CPI_Downloader!A542="","",CPI_Downloader!A542)</f>
        <v>21186</v>
      </c>
      <c r="B544" s="22">
        <f t="shared" si="144"/>
        <v>2.7397260273972712E-2</v>
      </c>
      <c r="C544" s="22" t="str">
        <f t="shared" si="142"/>
        <v/>
      </c>
      <c r="D544" s="22">
        <f t="shared" si="128"/>
        <v>2.0839302540953009E-2</v>
      </c>
      <c r="E544" s="22">
        <f t="shared" si="137"/>
        <v>1.2451968893662624E-2</v>
      </c>
      <c r="F544" s="22">
        <f t="shared" si="134"/>
        <v>2.96445465874009E-2</v>
      </c>
      <c r="G544" s="22">
        <f t="shared" si="131"/>
        <v>3.3903550420369077E-2</v>
      </c>
      <c r="H544" s="22">
        <f>'US Data'!B544</f>
        <v>3.6231884057970953E-2</v>
      </c>
      <c r="I544" s="23">
        <f>IF(CPI_Downloader!B542="","",CPI_Downloader!B542)</f>
        <v>15</v>
      </c>
      <c r="J544" s="23" t="str">
        <f>IF(CPI_Downloader!C542="","",CPI_Downloader!C542)</f>
        <v/>
      </c>
      <c r="K544" s="30"/>
      <c r="L544" s="32">
        <f t="shared" si="140"/>
        <v>21186</v>
      </c>
      <c r="M544" s="25" t="str">
        <f t="shared" si="145"/>
        <v/>
      </c>
      <c r="N544" s="25" t="str">
        <f t="shared" si="143"/>
        <v/>
      </c>
      <c r="O544" s="25" t="str">
        <f t="shared" si="129"/>
        <v/>
      </c>
      <c r="P544" s="25" t="str">
        <f t="shared" si="138"/>
        <v/>
      </c>
      <c r="Q544" s="25" t="str">
        <f t="shared" si="135"/>
        <v/>
      </c>
      <c r="R544" s="25" t="str">
        <f t="shared" si="132"/>
        <v/>
      </c>
      <c r="S544" s="52">
        <f>IFERROR(('US Data'!M544),"")</f>
        <v>3.1578947368420929E-2</v>
      </c>
      <c r="T544" s="26" t="str">
        <f>IF(CPI_Downloader!D542="","",CPI_Downloader!D542)</f>
        <v/>
      </c>
      <c r="U544" s="26" t="str">
        <f>IF(CPI_Downloader!E542="","",CPI_Downloader!E542)</f>
        <v/>
      </c>
      <c r="W544" s="48">
        <f t="shared" si="141"/>
        <v>21186</v>
      </c>
      <c r="X544" s="31" t="str">
        <f t="shared" si="146"/>
        <v/>
      </c>
      <c r="Y544" s="31" t="str">
        <f t="shared" si="130"/>
        <v/>
      </c>
      <c r="Z544" s="31" t="str">
        <f t="shared" si="139"/>
        <v/>
      </c>
      <c r="AA544" s="31" t="str">
        <f t="shared" si="136"/>
        <v/>
      </c>
      <c r="AB544" s="31" t="str">
        <f t="shared" si="133"/>
        <v/>
      </c>
      <c r="AC544" s="38" t="str">
        <f>IF(CPI_Downloader!F542="","",CPI_Downloader!F542)</f>
        <v/>
      </c>
    </row>
    <row r="545" spans="1:29" ht="12.75" customHeight="1" x14ac:dyDescent="0.2">
      <c r="A545" s="21">
        <f>IF(CPI_Downloader!A543="","",CPI_Downloader!A543)</f>
        <v>21217</v>
      </c>
      <c r="B545" s="22">
        <f t="shared" si="144"/>
        <v>2.7397260273972712E-2</v>
      </c>
      <c r="C545" s="22" t="str">
        <f t="shared" si="142"/>
        <v/>
      </c>
      <c r="D545" s="22">
        <f t="shared" si="128"/>
        <v>2.0839302540953009E-2</v>
      </c>
      <c r="E545" s="22">
        <f t="shared" si="137"/>
        <v>1.3894214014664508E-2</v>
      </c>
      <c r="F545" s="22">
        <f t="shared" si="134"/>
        <v>2.7823731142185171E-2</v>
      </c>
      <c r="G545" s="22">
        <f t="shared" si="131"/>
        <v>3.3903550420369077E-2</v>
      </c>
      <c r="H545" s="22">
        <f>'US Data'!B545</f>
        <v>3.2490974729241895E-2</v>
      </c>
      <c r="I545" s="23">
        <f>IF(CPI_Downloader!B543="","",CPI_Downloader!B543)</f>
        <v>15</v>
      </c>
      <c r="J545" s="23" t="str">
        <f>IF(CPI_Downloader!C543="","",CPI_Downloader!C543)</f>
        <v/>
      </c>
      <c r="K545" s="30"/>
      <c r="L545" s="32">
        <f t="shared" si="140"/>
        <v>21217</v>
      </c>
      <c r="M545" s="25" t="str">
        <f t="shared" si="145"/>
        <v/>
      </c>
      <c r="N545" s="25" t="str">
        <f t="shared" si="143"/>
        <v/>
      </c>
      <c r="O545" s="25" t="str">
        <f t="shared" si="129"/>
        <v/>
      </c>
      <c r="P545" s="25" t="str">
        <f t="shared" si="138"/>
        <v/>
      </c>
      <c r="Q545" s="25" t="str">
        <f t="shared" si="135"/>
        <v/>
      </c>
      <c r="R545" s="25" t="str">
        <f t="shared" si="132"/>
        <v/>
      </c>
      <c r="S545" s="52">
        <f>IFERROR(('US Data'!M545),"")</f>
        <v>3.1578947368420929E-2</v>
      </c>
      <c r="T545" s="26" t="str">
        <f>IF(CPI_Downloader!D543="","",CPI_Downloader!D543)</f>
        <v/>
      </c>
      <c r="U545" s="26" t="str">
        <f>IF(CPI_Downloader!E543="","",CPI_Downloader!E543)</f>
        <v/>
      </c>
      <c r="W545" s="48">
        <f t="shared" si="141"/>
        <v>21217</v>
      </c>
      <c r="X545" s="31" t="str">
        <f t="shared" si="146"/>
        <v/>
      </c>
      <c r="Y545" s="31" t="str">
        <f t="shared" si="130"/>
        <v/>
      </c>
      <c r="Z545" s="31" t="str">
        <f t="shared" si="139"/>
        <v/>
      </c>
      <c r="AA545" s="31" t="str">
        <f t="shared" si="136"/>
        <v/>
      </c>
      <c r="AB545" s="31" t="str">
        <f t="shared" si="133"/>
        <v/>
      </c>
      <c r="AC545" s="38" t="str">
        <f>IF(CPI_Downloader!F543="","",CPI_Downloader!F543)</f>
        <v/>
      </c>
    </row>
    <row r="546" spans="1:29" ht="12.75" customHeight="1" x14ac:dyDescent="0.2">
      <c r="A546" s="21">
        <f>IF(CPI_Downloader!A544="","",CPI_Downloader!A544)</f>
        <v>21245</v>
      </c>
      <c r="B546" s="22">
        <f t="shared" si="144"/>
        <v>3.4246575342465668E-2</v>
      </c>
      <c r="C546" s="22" t="str">
        <f t="shared" si="142"/>
        <v/>
      </c>
      <c r="D546" s="22">
        <f t="shared" si="128"/>
        <v>2.310281173110118E-2</v>
      </c>
      <c r="E546" s="22">
        <f t="shared" si="137"/>
        <v>1.6699077281999264E-2</v>
      </c>
      <c r="F546" s="22">
        <f t="shared" si="134"/>
        <v>2.8506899953151255E-2</v>
      </c>
      <c r="G546" s="22">
        <f t="shared" si="131"/>
        <v>3.3580048053696743E-2</v>
      </c>
      <c r="H546" s="22">
        <f>'US Data'!B546</f>
        <v>3.5971223021582732E-2</v>
      </c>
      <c r="I546" s="23">
        <f>IF(CPI_Downloader!B544="","",CPI_Downloader!B544)</f>
        <v>15.1</v>
      </c>
      <c r="J546" s="23" t="str">
        <f>IF(CPI_Downloader!C544="","",CPI_Downloader!C544)</f>
        <v/>
      </c>
      <c r="K546" s="30"/>
      <c r="L546" s="32">
        <f t="shared" si="140"/>
        <v>21245</v>
      </c>
      <c r="M546" s="25" t="str">
        <f t="shared" si="145"/>
        <v/>
      </c>
      <c r="N546" s="25" t="str">
        <f t="shared" si="143"/>
        <v/>
      </c>
      <c r="O546" s="25" t="str">
        <f t="shared" si="129"/>
        <v/>
      </c>
      <c r="P546" s="25" t="str">
        <f t="shared" si="138"/>
        <v/>
      </c>
      <c r="Q546" s="25" t="str">
        <f t="shared" si="135"/>
        <v/>
      </c>
      <c r="R546" s="25" t="str">
        <f t="shared" si="132"/>
        <v/>
      </c>
      <c r="S546" s="52">
        <f>IFERROR(('US Data'!M546),"")</f>
        <v>2.7874564459930307E-2</v>
      </c>
      <c r="T546" s="26" t="str">
        <f>IF(CPI_Downloader!D544="","",CPI_Downloader!D544)</f>
        <v/>
      </c>
      <c r="U546" s="26" t="str">
        <f>IF(CPI_Downloader!E544="","",CPI_Downloader!E544)</f>
        <v/>
      </c>
      <c r="W546" s="48">
        <f t="shared" si="141"/>
        <v>21245</v>
      </c>
      <c r="X546" s="31" t="str">
        <f t="shared" si="146"/>
        <v/>
      </c>
      <c r="Y546" s="31" t="str">
        <f t="shared" si="130"/>
        <v/>
      </c>
      <c r="Z546" s="31" t="str">
        <f t="shared" si="139"/>
        <v/>
      </c>
      <c r="AA546" s="31" t="str">
        <f t="shared" si="136"/>
        <v/>
      </c>
      <c r="AB546" s="31" t="str">
        <f t="shared" si="133"/>
        <v/>
      </c>
      <c r="AC546" s="38" t="str">
        <f>IF(CPI_Downloader!F544="","",CPI_Downloader!F544)</f>
        <v/>
      </c>
    </row>
    <row r="547" spans="1:29" ht="12.75" customHeight="1" x14ac:dyDescent="0.2">
      <c r="A547" s="21">
        <f>IF(CPI_Downloader!A545="","",CPI_Downloader!A545)</f>
        <v>21276</v>
      </c>
      <c r="B547" s="22">
        <f t="shared" si="144"/>
        <v>2.7210884353741527E-2</v>
      </c>
      <c r="C547" s="22" t="str">
        <f t="shared" si="142"/>
        <v/>
      </c>
      <c r="D547" s="22">
        <f t="shared" si="128"/>
        <v>2.310281173110118E-2</v>
      </c>
      <c r="E547" s="22">
        <f t="shared" si="137"/>
        <v>1.6699077281999264E-2</v>
      </c>
      <c r="F547" s="22">
        <f t="shared" si="134"/>
        <v>2.7609027085953031E-2</v>
      </c>
      <c r="G547" s="22">
        <f t="shared" si="131"/>
        <v>3.3580048053696743E-2</v>
      </c>
      <c r="H547" s="22">
        <f>'US Data'!B547</f>
        <v>3.584229390680993E-2</v>
      </c>
      <c r="I547" s="23">
        <f>IF(CPI_Downloader!B545="","",CPI_Downloader!B545)</f>
        <v>15.1</v>
      </c>
      <c r="J547" s="23" t="str">
        <f>IF(CPI_Downloader!C545="","",CPI_Downloader!C545)</f>
        <v/>
      </c>
      <c r="K547" s="30"/>
      <c r="L547" s="32">
        <f t="shared" si="140"/>
        <v>21276</v>
      </c>
      <c r="M547" s="25" t="str">
        <f t="shared" si="145"/>
        <v/>
      </c>
      <c r="N547" s="25" t="str">
        <f t="shared" si="143"/>
        <v/>
      </c>
      <c r="O547" s="25" t="str">
        <f t="shared" si="129"/>
        <v/>
      </c>
      <c r="P547" s="25" t="str">
        <f t="shared" si="138"/>
        <v/>
      </c>
      <c r="Q547" s="25" t="str">
        <f t="shared" si="135"/>
        <v/>
      </c>
      <c r="R547" s="25" t="str">
        <f t="shared" si="132"/>
        <v/>
      </c>
      <c r="S547" s="52">
        <f>IFERROR(('US Data'!M547),"")</f>
        <v>2.430555555555558E-2</v>
      </c>
      <c r="T547" s="26" t="str">
        <f>IF(CPI_Downloader!D545="","",CPI_Downloader!D545)</f>
        <v/>
      </c>
      <c r="U547" s="26" t="str">
        <f>IF(CPI_Downloader!E545="","",CPI_Downloader!E545)</f>
        <v/>
      </c>
      <c r="W547" s="48">
        <f t="shared" si="141"/>
        <v>21276</v>
      </c>
      <c r="X547" s="31" t="str">
        <f t="shared" si="146"/>
        <v/>
      </c>
      <c r="Y547" s="31" t="str">
        <f t="shared" si="130"/>
        <v/>
      </c>
      <c r="Z547" s="31" t="str">
        <f t="shared" si="139"/>
        <v/>
      </c>
      <c r="AA547" s="31" t="str">
        <f t="shared" si="136"/>
        <v/>
      </c>
      <c r="AB547" s="31" t="str">
        <f t="shared" si="133"/>
        <v/>
      </c>
      <c r="AC547" s="38" t="str">
        <f>IF(CPI_Downloader!F545="","",CPI_Downloader!F545)</f>
        <v/>
      </c>
    </row>
    <row r="548" spans="1:29" ht="12.75" customHeight="1" x14ac:dyDescent="0.2">
      <c r="A548" s="21">
        <f>IF(CPI_Downloader!A546="","",CPI_Downloader!A546)</f>
        <v>21306</v>
      </c>
      <c r="B548" s="22">
        <f t="shared" si="144"/>
        <v>2.7210884353741527E-2</v>
      </c>
      <c r="C548" s="22" t="str">
        <f t="shared" si="142"/>
        <v/>
      </c>
      <c r="D548" s="22">
        <f t="shared" si="128"/>
        <v>2.310281173110118E-2</v>
      </c>
      <c r="E548" s="22">
        <f t="shared" si="137"/>
        <v>1.6699077281999264E-2</v>
      </c>
      <c r="F548" s="22">
        <f t="shared" si="134"/>
        <v>2.671970179002825E-2</v>
      </c>
      <c r="G548" s="22">
        <f t="shared" si="131"/>
        <v>3.4247098300560941E-2</v>
      </c>
      <c r="H548" s="22">
        <f>'US Data'!B548</f>
        <v>3.2142857142857029E-2</v>
      </c>
      <c r="I548" s="23">
        <f>IF(CPI_Downloader!B546="","",CPI_Downloader!B546)</f>
        <v>15.1</v>
      </c>
      <c r="J548" s="23" t="str">
        <f>IF(CPI_Downloader!C546="","",CPI_Downloader!C546)</f>
        <v/>
      </c>
      <c r="K548" s="30"/>
      <c r="L548" s="32">
        <f t="shared" si="140"/>
        <v>21306</v>
      </c>
      <c r="M548" s="25" t="str">
        <f t="shared" si="145"/>
        <v/>
      </c>
      <c r="N548" s="25" t="str">
        <f t="shared" si="143"/>
        <v/>
      </c>
      <c r="O548" s="25" t="str">
        <f t="shared" si="129"/>
        <v/>
      </c>
      <c r="P548" s="25" t="str">
        <f t="shared" si="138"/>
        <v/>
      </c>
      <c r="Q548" s="25" t="str">
        <f t="shared" si="135"/>
        <v/>
      </c>
      <c r="R548" s="25" t="str">
        <f t="shared" si="132"/>
        <v/>
      </c>
      <c r="S548" s="52">
        <f>IFERROR(('US Data'!M548),"")</f>
        <v>2.430555555555558E-2</v>
      </c>
      <c r="T548" s="26" t="str">
        <f>IF(CPI_Downloader!D546="","",CPI_Downloader!D546)</f>
        <v/>
      </c>
      <c r="U548" s="26" t="str">
        <f>IF(CPI_Downloader!E546="","",CPI_Downloader!E546)</f>
        <v/>
      </c>
      <c r="W548" s="48">
        <f t="shared" si="141"/>
        <v>21306</v>
      </c>
      <c r="X548" s="31" t="str">
        <f t="shared" si="146"/>
        <v/>
      </c>
      <c r="Y548" s="31" t="str">
        <f t="shared" si="130"/>
        <v/>
      </c>
      <c r="Z548" s="31" t="str">
        <f t="shared" si="139"/>
        <v/>
      </c>
      <c r="AA548" s="31" t="str">
        <f t="shared" si="136"/>
        <v/>
      </c>
      <c r="AB548" s="31" t="str">
        <f t="shared" si="133"/>
        <v/>
      </c>
      <c r="AC548" s="38" t="str">
        <f>IF(CPI_Downloader!F546="","",CPI_Downloader!F546)</f>
        <v/>
      </c>
    </row>
    <row r="549" spans="1:29" ht="12.75" customHeight="1" x14ac:dyDescent="0.2">
      <c r="A549" s="21">
        <f>IF(CPI_Downloader!A547="","",CPI_Downloader!A547)</f>
        <v>21337</v>
      </c>
      <c r="B549" s="22">
        <f t="shared" si="144"/>
        <v>2.0270270270270174E-2</v>
      </c>
      <c r="C549" s="22" t="str">
        <f t="shared" si="142"/>
        <v/>
      </c>
      <c r="D549" s="22">
        <f t="shared" si="128"/>
        <v>2.310281173110118E-2</v>
      </c>
      <c r="E549" s="22">
        <f t="shared" si="137"/>
        <v>1.6699077281999264E-2</v>
      </c>
      <c r="F549" s="22">
        <f t="shared" si="134"/>
        <v>2.496608192186911E-2</v>
      </c>
      <c r="G549" s="22">
        <f t="shared" si="131"/>
        <v>3.4247098300560941E-2</v>
      </c>
      <c r="H549" s="22">
        <f>'US Data'!B549</f>
        <v>2.8469750889679624E-2</v>
      </c>
      <c r="I549" s="23">
        <f>IF(CPI_Downloader!B547="","",CPI_Downloader!B547)</f>
        <v>15.1</v>
      </c>
      <c r="J549" s="23" t="str">
        <f>IF(CPI_Downloader!C547="","",CPI_Downloader!C547)</f>
        <v/>
      </c>
      <c r="K549" s="30"/>
      <c r="L549" s="32">
        <f t="shared" si="140"/>
        <v>21337</v>
      </c>
      <c r="M549" s="25" t="str">
        <f t="shared" si="145"/>
        <v/>
      </c>
      <c r="N549" s="25" t="str">
        <f t="shared" si="143"/>
        <v/>
      </c>
      <c r="O549" s="25" t="str">
        <f t="shared" si="129"/>
        <v/>
      </c>
      <c r="P549" s="25" t="str">
        <f t="shared" si="138"/>
        <v/>
      </c>
      <c r="Q549" s="25" t="str">
        <f t="shared" si="135"/>
        <v/>
      </c>
      <c r="R549" s="25" t="str">
        <f t="shared" si="132"/>
        <v/>
      </c>
      <c r="S549" s="52">
        <f>IFERROR(('US Data'!M549),"")</f>
        <v>2.076124567474058E-2</v>
      </c>
      <c r="T549" s="26" t="str">
        <f>IF(CPI_Downloader!D547="","",CPI_Downloader!D547)</f>
        <v/>
      </c>
      <c r="U549" s="26" t="str">
        <f>IF(CPI_Downloader!E547="","",CPI_Downloader!E547)</f>
        <v/>
      </c>
      <c r="W549" s="48">
        <f t="shared" si="141"/>
        <v>21337</v>
      </c>
      <c r="X549" s="31" t="str">
        <f t="shared" si="146"/>
        <v/>
      </c>
      <c r="Y549" s="31" t="str">
        <f t="shared" si="130"/>
        <v/>
      </c>
      <c r="Z549" s="31" t="str">
        <f t="shared" si="139"/>
        <v/>
      </c>
      <c r="AA549" s="31" t="str">
        <f t="shared" si="136"/>
        <v/>
      </c>
      <c r="AB549" s="31" t="str">
        <f t="shared" si="133"/>
        <v/>
      </c>
      <c r="AC549" s="38" t="str">
        <f>IF(CPI_Downloader!F547="","",CPI_Downloader!F547)</f>
        <v/>
      </c>
    </row>
    <row r="550" spans="1:29" ht="12.75" customHeight="1" x14ac:dyDescent="0.2">
      <c r="A550" s="21">
        <f>IF(CPI_Downloader!A548="","",CPI_Downloader!A548)</f>
        <v>21367</v>
      </c>
      <c r="B550" s="22">
        <f t="shared" si="144"/>
        <v>2.0270270270270174E-2</v>
      </c>
      <c r="C550" s="22" t="str">
        <f t="shared" si="142"/>
        <v/>
      </c>
      <c r="D550" s="22">
        <f t="shared" si="128"/>
        <v>2.310281173110118E-2</v>
      </c>
      <c r="E550" s="22">
        <f t="shared" si="137"/>
        <v>1.6699077281999264E-2</v>
      </c>
      <c r="F550" s="22">
        <f t="shared" si="134"/>
        <v>2.496608192186911E-2</v>
      </c>
      <c r="G550" s="22">
        <f t="shared" si="131"/>
        <v>3.3580048053696743E-2</v>
      </c>
      <c r="H550" s="22">
        <f>'US Data'!B550</f>
        <v>2.4734982332155431E-2</v>
      </c>
      <c r="I550" s="23">
        <f>IF(CPI_Downloader!B548="","",CPI_Downloader!B548)</f>
        <v>15.1</v>
      </c>
      <c r="J550" s="23" t="str">
        <f>IF(CPI_Downloader!C548="","",CPI_Downloader!C548)</f>
        <v/>
      </c>
      <c r="K550" s="30"/>
      <c r="L550" s="32">
        <f t="shared" si="140"/>
        <v>21367</v>
      </c>
      <c r="M550" s="25" t="str">
        <f t="shared" si="145"/>
        <v/>
      </c>
      <c r="N550" s="25" t="str">
        <f t="shared" si="143"/>
        <v/>
      </c>
      <c r="O550" s="25" t="str">
        <f t="shared" si="129"/>
        <v/>
      </c>
      <c r="P550" s="25" t="str">
        <f t="shared" si="138"/>
        <v/>
      </c>
      <c r="Q550" s="25" t="str">
        <f t="shared" si="135"/>
        <v/>
      </c>
      <c r="R550" s="25" t="str">
        <f t="shared" si="132"/>
        <v/>
      </c>
      <c r="S550" s="52">
        <f>IFERROR(('US Data'!M550),"")</f>
        <v>2.4221453287197381E-2</v>
      </c>
      <c r="T550" s="26" t="str">
        <f>IF(CPI_Downloader!D548="","",CPI_Downloader!D548)</f>
        <v/>
      </c>
      <c r="U550" s="26" t="str">
        <f>IF(CPI_Downloader!E548="","",CPI_Downloader!E548)</f>
        <v/>
      </c>
      <c r="W550" s="48">
        <f t="shared" si="141"/>
        <v>21367</v>
      </c>
      <c r="X550" s="31" t="str">
        <f t="shared" si="146"/>
        <v/>
      </c>
      <c r="Y550" s="31" t="str">
        <f t="shared" si="130"/>
        <v/>
      </c>
      <c r="Z550" s="31" t="str">
        <f t="shared" si="139"/>
        <v/>
      </c>
      <c r="AA550" s="31" t="str">
        <f t="shared" si="136"/>
        <v/>
      </c>
      <c r="AB550" s="31" t="str">
        <f t="shared" si="133"/>
        <v/>
      </c>
      <c r="AC550" s="38" t="str">
        <f>IF(CPI_Downloader!F548="","",CPI_Downloader!F548)</f>
        <v/>
      </c>
    </row>
    <row r="551" spans="1:29" ht="12.75" customHeight="1" x14ac:dyDescent="0.2">
      <c r="A551" s="21">
        <f>IF(CPI_Downloader!A549="","",CPI_Downloader!A549)</f>
        <v>21398</v>
      </c>
      <c r="B551" s="22">
        <f t="shared" si="144"/>
        <v>1.3422818791946289E-2</v>
      </c>
      <c r="C551" s="22" t="str">
        <f t="shared" si="142"/>
        <v/>
      </c>
      <c r="D551" s="22">
        <f t="shared" si="128"/>
        <v>2.310281173110118E-2</v>
      </c>
      <c r="E551" s="22">
        <f t="shared" si="137"/>
        <v>1.3798319355423416E-2</v>
      </c>
      <c r="F551" s="22">
        <f t="shared" si="134"/>
        <v>2.4101491368303751E-2</v>
      </c>
      <c r="G551" s="22">
        <f t="shared" si="131"/>
        <v>3.3580048053696743E-2</v>
      </c>
      <c r="H551" s="22">
        <f>'US Data'!B551</f>
        <v>2.1201413427561766E-2</v>
      </c>
      <c r="I551" s="23">
        <f>IF(CPI_Downloader!B549="","",CPI_Downloader!B549)</f>
        <v>15.1</v>
      </c>
      <c r="J551" s="23" t="str">
        <f>IF(CPI_Downloader!C549="","",CPI_Downloader!C549)</f>
        <v/>
      </c>
      <c r="K551" s="30"/>
      <c r="L551" s="32">
        <f t="shared" si="140"/>
        <v>21398</v>
      </c>
      <c r="M551" s="25" t="str">
        <f t="shared" si="145"/>
        <v/>
      </c>
      <c r="N551" s="25" t="str">
        <f t="shared" si="143"/>
        <v/>
      </c>
      <c r="O551" s="25" t="str">
        <f t="shared" si="129"/>
        <v/>
      </c>
      <c r="P551" s="25" t="str">
        <f t="shared" si="138"/>
        <v/>
      </c>
      <c r="Q551" s="25" t="str">
        <f t="shared" si="135"/>
        <v/>
      </c>
      <c r="R551" s="25" t="str">
        <f t="shared" si="132"/>
        <v/>
      </c>
      <c r="S551" s="52">
        <f>IFERROR(('US Data'!M551),"")</f>
        <v>2.0689655172413834E-2</v>
      </c>
      <c r="T551" s="26" t="str">
        <f>IF(CPI_Downloader!D549="","",CPI_Downloader!D549)</f>
        <v/>
      </c>
      <c r="U551" s="26" t="str">
        <f>IF(CPI_Downloader!E549="","",CPI_Downloader!E549)</f>
        <v/>
      </c>
      <c r="W551" s="48">
        <f t="shared" si="141"/>
        <v>21398</v>
      </c>
      <c r="X551" s="31" t="str">
        <f t="shared" si="146"/>
        <v/>
      </c>
      <c r="Y551" s="31" t="str">
        <f t="shared" si="130"/>
        <v/>
      </c>
      <c r="Z551" s="31" t="str">
        <f t="shared" si="139"/>
        <v/>
      </c>
      <c r="AA551" s="31" t="str">
        <f t="shared" si="136"/>
        <v/>
      </c>
      <c r="AB551" s="31" t="str">
        <f t="shared" si="133"/>
        <v/>
      </c>
      <c r="AC551" s="38" t="str">
        <f>IF(CPI_Downloader!F549="","",CPI_Downloader!F549)</f>
        <v/>
      </c>
    </row>
    <row r="552" spans="1:29" ht="12.75" customHeight="1" x14ac:dyDescent="0.2">
      <c r="A552" s="21">
        <f>IF(CPI_Downloader!A550="","",CPI_Downloader!A550)</f>
        <v>21429</v>
      </c>
      <c r="B552" s="22">
        <f t="shared" si="144"/>
        <v>2.0000000000000018E-2</v>
      </c>
      <c r="C552" s="22" t="str">
        <f t="shared" si="142"/>
        <v/>
      </c>
      <c r="D552" s="22">
        <f t="shared" ref="D552:D615" si="147">IFERROR(((I552/I516)^(1/3)-1),"")</f>
        <v>2.5182133403348628E-2</v>
      </c>
      <c r="E552" s="22">
        <f t="shared" si="137"/>
        <v>1.6469761726277454E-2</v>
      </c>
      <c r="F552" s="22">
        <f t="shared" si="134"/>
        <v>2.3742200482255615E-2</v>
      </c>
      <c r="G552" s="22">
        <f t="shared" si="131"/>
        <v>3.4927757720039088E-2</v>
      </c>
      <c r="H552" s="22">
        <f>'US Data'!B552</f>
        <v>2.1201413427561766E-2</v>
      </c>
      <c r="I552" s="23">
        <f>IF(CPI_Downloader!B550="","",CPI_Downloader!B550)</f>
        <v>15.3</v>
      </c>
      <c r="J552" s="23" t="str">
        <f>IF(CPI_Downloader!C550="","",CPI_Downloader!C550)</f>
        <v/>
      </c>
      <c r="K552" s="30"/>
      <c r="L552" s="32">
        <f t="shared" si="140"/>
        <v>21429</v>
      </c>
      <c r="M552" s="25" t="str">
        <f t="shared" si="145"/>
        <v/>
      </c>
      <c r="N552" s="25" t="str">
        <f t="shared" si="143"/>
        <v/>
      </c>
      <c r="O552" s="25" t="str">
        <f t="shared" ref="O552:O615" si="148">IFERROR(((T552/T516)^(1/3)-1),"")</f>
        <v/>
      </c>
      <c r="P552" s="25" t="str">
        <f t="shared" si="138"/>
        <v/>
      </c>
      <c r="Q552" s="25" t="str">
        <f t="shared" si="135"/>
        <v/>
      </c>
      <c r="R552" s="25" t="str">
        <f t="shared" si="132"/>
        <v/>
      </c>
      <c r="S552" s="52">
        <f>IFERROR(('US Data'!M552),"")</f>
        <v>1.7182130584192379E-2</v>
      </c>
      <c r="T552" s="26" t="str">
        <f>IF(CPI_Downloader!D550="","",CPI_Downloader!D550)</f>
        <v/>
      </c>
      <c r="U552" s="26" t="str">
        <f>IF(CPI_Downloader!E550="","",CPI_Downloader!E550)</f>
        <v/>
      </c>
      <c r="W552" s="48">
        <f t="shared" si="141"/>
        <v>21429</v>
      </c>
      <c r="X552" s="31" t="str">
        <f t="shared" si="146"/>
        <v/>
      </c>
      <c r="Y552" s="31" t="str">
        <f t="shared" ref="Y552:Y615" si="149">IFERROR(((AC552/AC516)^(1/3)-1),"")</f>
        <v/>
      </c>
      <c r="Z552" s="31" t="str">
        <f t="shared" si="139"/>
        <v/>
      </c>
      <c r="AA552" s="31" t="str">
        <f t="shared" si="136"/>
        <v/>
      </c>
      <c r="AB552" s="31" t="str">
        <f t="shared" si="133"/>
        <v/>
      </c>
      <c r="AC552" s="38" t="str">
        <f>IF(CPI_Downloader!F550="","",CPI_Downloader!F550)</f>
        <v/>
      </c>
    </row>
    <row r="553" spans="1:29" ht="12.75" customHeight="1" x14ac:dyDescent="0.2">
      <c r="A553" s="21">
        <f>IF(CPI_Downloader!A551="","",CPI_Downloader!A551)</f>
        <v>21459</v>
      </c>
      <c r="B553" s="22">
        <f t="shared" si="144"/>
        <v>2.0000000000000018E-2</v>
      </c>
      <c r="C553" s="22" t="str">
        <f t="shared" si="142"/>
        <v/>
      </c>
      <c r="D553" s="22">
        <f t="shared" si="147"/>
        <v>2.5182133403348628E-2</v>
      </c>
      <c r="E553" s="22">
        <f t="shared" si="137"/>
        <v>1.5034064240050826E-2</v>
      </c>
      <c r="F553" s="22">
        <f t="shared" si="134"/>
        <v>2.3742200482255615E-2</v>
      </c>
      <c r="G553" s="22">
        <f t="shared" si="131"/>
        <v>3.5604411831155369E-2</v>
      </c>
      <c r="H553" s="22">
        <f>'US Data'!B553</f>
        <v>2.1201413427561766E-2</v>
      </c>
      <c r="I553" s="23">
        <f>IF(CPI_Downloader!B551="","",CPI_Downloader!B551)</f>
        <v>15.3</v>
      </c>
      <c r="J553" s="23" t="str">
        <f>IF(CPI_Downloader!C551="","",CPI_Downloader!C551)</f>
        <v/>
      </c>
      <c r="K553" s="30"/>
      <c r="L553" s="32">
        <f t="shared" si="140"/>
        <v>21459</v>
      </c>
      <c r="M553" s="25" t="str">
        <f t="shared" si="145"/>
        <v/>
      </c>
      <c r="N553" s="25" t="str">
        <f t="shared" si="143"/>
        <v/>
      </c>
      <c r="O553" s="25" t="str">
        <f t="shared" si="148"/>
        <v/>
      </c>
      <c r="P553" s="25" t="str">
        <f t="shared" si="138"/>
        <v/>
      </c>
      <c r="Q553" s="25" t="str">
        <f t="shared" si="135"/>
        <v/>
      </c>
      <c r="R553" s="25" t="str">
        <f t="shared" si="132"/>
        <v/>
      </c>
      <c r="S553" s="52">
        <f>IFERROR(('US Data'!M553),"")</f>
        <v>1.7123287671232834E-2</v>
      </c>
      <c r="T553" s="26" t="str">
        <f>IF(CPI_Downloader!D551="","",CPI_Downloader!D551)</f>
        <v/>
      </c>
      <c r="U553" s="26" t="str">
        <f>IF(CPI_Downloader!E551="","",CPI_Downloader!E551)</f>
        <v/>
      </c>
      <c r="W553" s="48">
        <f t="shared" si="141"/>
        <v>21459</v>
      </c>
      <c r="X553" s="31" t="str">
        <f t="shared" si="146"/>
        <v/>
      </c>
      <c r="Y553" s="31" t="str">
        <f t="shared" si="149"/>
        <v/>
      </c>
      <c r="Z553" s="31" t="str">
        <f t="shared" si="139"/>
        <v/>
      </c>
      <c r="AA553" s="31" t="str">
        <f t="shared" si="136"/>
        <v/>
      </c>
      <c r="AB553" s="31" t="str">
        <f t="shared" si="133"/>
        <v/>
      </c>
      <c r="AC553" s="38" t="str">
        <f>IF(CPI_Downloader!F551="","",CPI_Downloader!F551)</f>
        <v/>
      </c>
    </row>
    <row r="554" spans="1:29" ht="12.75" customHeight="1" x14ac:dyDescent="0.2">
      <c r="A554" s="21">
        <f>IF(CPI_Downloader!A552="","",CPI_Downloader!A552)</f>
        <v>21490</v>
      </c>
      <c r="B554" s="22">
        <f t="shared" si="144"/>
        <v>2.0000000000000018E-2</v>
      </c>
      <c r="C554" s="22" t="str">
        <f t="shared" si="142"/>
        <v/>
      </c>
      <c r="D554" s="22">
        <f t="shared" si="147"/>
        <v>2.5182133403348628E-2</v>
      </c>
      <c r="E554" s="22">
        <f t="shared" si="137"/>
        <v>1.6469761726277454E-2</v>
      </c>
      <c r="F554" s="22">
        <f t="shared" si="134"/>
        <v>2.3742200482255615E-2</v>
      </c>
      <c r="G554" s="22">
        <f t="shared" si="131"/>
        <v>3.5604411831155369E-2</v>
      </c>
      <c r="H554" s="22">
        <f>'US Data'!B554</f>
        <v>2.1126760563380254E-2</v>
      </c>
      <c r="I554" s="23">
        <f>IF(CPI_Downloader!B552="","",CPI_Downloader!B552)</f>
        <v>15.3</v>
      </c>
      <c r="J554" s="23" t="str">
        <f>IF(CPI_Downloader!C552="","",CPI_Downloader!C552)</f>
        <v/>
      </c>
      <c r="K554" s="30"/>
      <c r="L554" s="32">
        <f t="shared" si="140"/>
        <v>21490</v>
      </c>
      <c r="M554" s="25" t="str">
        <f t="shared" si="145"/>
        <v/>
      </c>
      <c r="N554" s="25" t="str">
        <f t="shared" si="143"/>
        <v/>
      </c>
      <c r="O554" s="25" t="str">
        <f t="shared" si="148"/>
        <v/>
      </c>
      <c r="P554" s="25" t="str">
        <f t="shared" si="138"/>
        <v/>
      </c>
      <c r="Q554" s="25" t="str">
        <f t="shared" si="135"/>
        <v/>
      </c>
      <c r="R554" s="25" t="str">
        <f t="shared" si="132"/>
        <v/>
      </c>
      <c r="S554" s="52">
        <f>IFERROR(('US Data'!M554),"")</f>
        <v>1.7006802721088343E-2</v>
      </c>
      <c r="T554" s="26" t="str">
        <f>IF(CPI_Downloader!D552="","",CPI_Downloader!D552)</f>
        <v/>
      </c>
      <c r="U554" s="26" t="str">
        <f>IF(CPI_Downloader!E552="","",CPI_Downloader!E552)</f>
        <v/>
      </c>
      <c r="W554" s="48">
        <f t="shared" si="141"/>
        <v>21490</v>
      </c>
      <c r="X554" s="31" t="str">
        <f t="shared" si="146"/>
        <v/>
      </c>
      <c r="Y554" s="31" t="str">
        <f t="shared" si="149"/>
        <v/>
      </c>
      <c r="Z554" s="31" t="str">
        <f t="shared" si="139"/>
        <v/>
      </c>
      <c r="AA554" s="31" t="str">
        <f t="shared" si="136"/>
        <v/>
      </c>
      <c r="AB554" s="31" t="str">
        <f t="shared" si="133"/>
        <v/>
      </c>
      <c r="AC554" s="38" t="str">
        <f>IF(CPI_Downloader!F552="","",CPI_Downloader!F552)</f>
        <v/>
      </c>
    </row>
    <row r="555" spans="1:29" ht="12.75" customHeight="1" x14ac:dyDescent="0.2">
      <c r="A555" s="21">
        <f>IF(CPI_Downloader!A553="","",CPI_Downloader!A553)</f>
        <v>21520</v>
      </c>
      <c r="B555" s="22">
        <f t="shared" si="144"/>
        <v>2.6845637583892579E-2</v>
      </c>
      <c r="C555" s="22" t="str">
        <f t="shared" si="142"/>
        <v/>
      </c>
      <c r="D555" s="22">
        <f t="shared" si="147"/>
        <v>2.5182133403348628E-2</v>
      </c>
      <c r="E555" s="22">
        <f t="shared" si="137"/>
        <v>1.6469761726277454E-2</v>
      </c>
      <c r="F555" s="22">
        <f t="shared" si="134"/>
        <v>2.3742200482255615E-2</v>
      </c>
      <c r="G555" s="22">
        <f t="shared" si="131"/>
        <v>3.5604411831155369E-2</v>
      </c>
      <c r="H555" s="22">
        <f>'US Data'!B555</f>
        <v>1.7605633802816989E-2</v>
      </c>
      <c r="I555" s="23">
        <f>IF(CPI_Downloader!B553="","",CPI_Downloader!B553)</f>
        <v>15.3</v>
      </c>
      <c r="J555" s="23" t="str">
        <f>IF(CPI_Downloader!C553="","",CPI_Downloader!C553)</f>
        <v/>
      </c>
      <c r="K555" s="30"/>
      <c r="L555" s="32">
        <f t="shared" si="140"/>
        <v>21520</v>
      </c>
      <c r="M555" s="25" t="str">
        <f t="shared" si="145"/>
        <v/>
      </c>
      <c r="N555" s="25" t="str">
        <f t="shared" si="143"/>
        <v/>
      </c>
      <c r="O555" s="25" t="str">
        <f t="shared" si="148"/>
        <v/>
      </c>
      <c r="P555" s="25" t="str">
        <f t="shared" si="138"/>
        <v/>
      </c>
      <c r="Q555" s="25" t="str">
        <f t="shared" si="135"/>
        <v/>
      </c>
      <c r="R555" s="25" t="str">
        <f t="shared" si="132"/>
        <v/>
      </c>
      <c r="S555" s="52">
        <f>IFERROR(('US Data'!M555),"")</f>
        <v>1.7006802721088343E-2</v>
      </c>
      <c r="T555" s="26" t="str">
        <f>IF(CPI_Downloader!D553="","",CPI_Downloader!D553)</f>
        <v/>
      </c>
      <c r="U555" s="26" t="str">
        <f>IF(CPI_Downloader!E553="","",CPI_Downloader!E553)</f>
        <v/>
      </c>
      <c r="W555" s="48">
        <f t="shared" si="141"/>
        <v>21520</v>
      </c>
      <c r="X555" s="31" t="str">
        <f t="shared" si="146"/>
        <v/>
      </c>
      <c r="Y555" s="31" t="str">
        <f t="shared" si="149"/>
        <v/>
      </c>
      <c r="Z555" s="31" t="str">
        <f t="shared" si="139"/>
        <v/>
      </c>
      <c r="AA555" s="31" t="str">
        <f t="shared" si="136"/>
        <v/>
      </c>
      <c r="AB555" s="31" t="str">
        <f t="shared" si="133"/>
        <v/>
      </c>
      <c r="AC555" s="38" t="str">
        <f>IF(CPI_Downloader!F553="","",CPI_Downloader!F553)</f>
        <v/>
      </c>
    </row>
    <row r="556" spans="1:29" ht="12.75" customHeight="1" x14ac:dyDescent="0.2">
      <c r="A556" s="21">
        <f>IF(CPI_Downloader!A554="","",CPI_Downloader!A554)</f>
        <v>21551</v>
      </c>
      <c r="B556" s="22">
        <f t="shared" si="144"/>
        <v>2.0000000000000018E-2</v>
      </c>
      <c r="C556" s="22" t="str">
        <f t="shared" si="142"/>
        <v/>
      </c>
      <c r="D556" s="22">
        <f t="shared" si="147"/>
        <v>2.5182133403348628E-2</v>
      </c>
      <c r="E556" s="22">
        <f t="shared" si="137"/>
        <v>1.6469761726277454E-2</v>
      </c>
      <c r="F556" s="22">
        <f t="shared" si="134"/>
        <v>2.3742200482255615E-2</v>
      </c>
      <c r="G556" s="22">
        <f t="shared" si="131"/>
        <v>3.5604411831155369E-2</v>
      </c>
      <c r="H556" s="22">
        <f>'US Data'!B556</f>
        <v>1.3986013986013957E-2</v>
      </c>
      <c r="I556" s="23">
        <f>IF(CPI_Downloader!B554="","",CPI_Downloader!B554)</f>
        <v>15.3</v>
      </c>
      <c r="J556" s="23" t="str">
        <f>IF(CPI_Downloader!C554="","",CPI_Downloader!C554)</f>
        <v/>
      </c>
      <c r="K556" s="30"/>
      <c r="L556" s="32">
        <f t="shared" si="140"/>
        <v>21551</v>
      </c>
      <c r="M556" s="25" t="str">
        <f t="shared" si="145"/>
        <v/>
      </c>
      <c r="N556" s="25" t="str">
        <f t="shared" si="143"/>
        <v/>
      </c>
      <c r="O556" s="25" t="str">
        <f t="shared" si="148"/>
        <v/>
      </c>
      <c r="P556" s="25" t="str">
        <f t="shared" si="138"/>
        <v/>
      </c>
      <c r="Q556" s="25" t="str">
        <f t="shared" si="135"/>
        <v/>
      </c>
      <c r="R556" s="25" t="str">
        <f t="shared" si="132"/>
        <v/>
      </c>
      <c r="S556" s="52">
        <f>IFERROR(('US Data'!M556),"")</f>
        <v>1.7006802721088343E-2</v>
      </c>
      <c r="T556" s="26" t="str">
        <f>IF(CPI_Downloader!D554="","",CPI_Downloader!D554)</f>
        <v/>
      </c>
      <c r="U556" s="26" t="str">
        <f>IF(CPI_Downloader!E554="","",CPI_Downloader!E554)</f>
        <v/>
      </c>
      <c r="W556" s="48">
        <f t="shared" si="141"/>
        <v>21551</v>
      </c>
      <c r="X556" s="31" t="str">
        <f t="shared" si="146"/>
        <v/>
      </c>
      <c r="Y556" s="31" t="str">
        <f t="shared" si="149"/>
        <v/>
      </c>
      <c r="Z556" s="31" t="str">
        <f t="shared" si="139"/>
        <v/>
      </c>
      <c r="AA556" s="31" t="str">
        <f t="shared" si="136"/>
        <v/>
      </c>
      <c r="AB556" s="31" t="str">
        <f t="shared" si="133"/>
        <v/>
      </c>
      <c r="AC556" s="38" t="str">
        <f>IF(CPI_Downloader!F554="","",CPI_Downloader!F554)</f>
        <v/>
      </c>
    </row>
    <row r="557" spans="1:29" ht="12.75" customHeight="1" x14ac:dyDescent="0.2">
      <c r="A557" s="21">
        <f>IF(CPI_Downloader!A555="","",CPI_Downloader!A555)</f>
        <v>21582</v>
      </c>
      <c r="B557" s="22">
        <f t="shared" si="144"/>
        <v>2.0000000000000018E-2</v>
      </c>
      <c r="C557" s="22" t="str">
        <f t="shared" si="142"/>
        <v/>
      </c>
      <c r="D557" s="22">
        <f t="shared" si="147"/>
        <v>2.7600024749230068E-2</v>
      </c>
      <c r="E557" s="22">
        <f t="shared" si="137"/>
        <v>1.6469761726277454E-2</v>
      </c>
      <c r="F557" s="22">
        <f t="shared" si="134"/>
        <v>2.3742200482255615E-2</v>
      </c>
      <c r="G557" s="22">
        <f t="shared" si="131"/>
        <v>3.5604411831155369E-2</v>
      </c>
      <c r="H557" s="22">
        <f>'US Data'!B557</f>
        <v>1.0489510489510412E-2</v>
      </c>
      <c r="I557" s="23">
        <f>IF(CPI_Downloader!B555="","",CPI_Downloader!B555)</f>
        <v>15.3</v>
      </c>
      <c r="J557" s="23" t="str">
        <f>IF(CPI_Downloader!C555="","",CPI_Downloader!C555)</f>
        <v/>
      </c>
      <c r="K557" s="30"/>
      <c r="L557" s="32">
        <f t="shared" si="140"/>
        <v>21582</v>
      </c>
      <c r="M557" s="25" t="str">
        <f t="shared" si="145"/>
        <v/>
      </c>
      <c r="N557" s="25" t="str">
        <f t="shared" si="143"/>
        <v/>
      </c>
      <c r="O557" s="25" t="str">
        <f t="shared" si="148"/>
        <v/>
      </c>
      <c r="P557" s="25" t="str">
        <f t="shared" si="138"/>
        <v/>
      </c>
      <c r="Q557" s="25" t="str">
        <f t="shared" si="135"/>
        <v/>
      </c>
      <c r="R557" s="25" t="str">
        <f t="shared" si="132"/>
        <v/>
      </c>
      <c r="S557" s="52">
        <f>IFERROR(('US Data'!M557),"")</f>
        <v>1.7006802721088343E-2</v>
      </c>
      <c r="T557" s="26" t="str">
        <f>IF(CPI_Downloader!D555="","",CPI_Downloader!D555)</f>
        <v/>
      </c>
      <c r="U557" s="26" t="str">
        <f>IF(CPI_Downloader!E555="","",CPI_Downloader!E555)</f>
        <v/>
      </c>
      <c r="W557" s="48">
        <f t="shared" si="141"/>
        <v>21582</v>
      </c>
      <c r="X557" s="31" t="str">
        <f t="shared" si="146"/>
        <v/>
      </c>
      <c r="Y557" s="31" t="str">
        <f t="shared" si="149"/>
        <v/>
      </c>
      <c r="Z557" s="31" t="str">
        <f t="shared" si="139"/>
        <v/>
      </c>
      <c r="AA557" s="31" t="str">
        <f t="shared" si="136"/>
        <v/>
      </c>
      <c r="AB557" s="31" t="str">
        <f t="shared" si="133"/>
        <v/>
      </c>
      <c r="AC557" s="38" t="str">
        <f>IF(CPI_Downloader!F555="","",CPI_Downloader!F555)</f>
        <v/>
      </c>
    </row>
    <row r="558" spans="1:29" ht="12.75" customHeight="1" x14ac:dyDescent="0.2">
      <c r="A558" s="21">
        <f>IF(CPI_Downloader!A556="","",CPI_Downloader!A556)</f>
        <v>21610</v>
      </c>
      <c r="B558" s="22">
        <f t="shared" si="144"/>
        <v>6.6225165562914245E-3</v>
      </c>
      <c r="C558" s="22" t="str">
        <f t="shared" si="142"/>
        <v/>
      </c>
      <c r="D558" s="22">
        <f t="shared" si="147"/>
        <v>2.5356349434316083E-2</v>
      </c>
      <c r="E558" s="22">
        <f t="shared" si="137"/>
        <v>1.6583626382627337E-2</v>
      </c>
      <c r="F558" s="22">
        <f t="shared" si="134"/>
        <v>2.3071111769720432E-2</v>
      </c>
      <c r="G558" s="22">
        <f t="shared" si="131"/>
        <v>3.5264923841377582E-2</v>
      </c>
      <c r="H558" s="22">
        <f>'US Data'!B558</f>
        <v>3.4722222222220989E-3</v>
      </c>
      <c r="I558" s="23">
        <f>IF(CPI_Downloader!B556="","",CPI_Downloader!B556)</f>
        <v>15.2</v>
      </c>
      <c r="J558" s="23" t="str">
        <f>IF(CPI_Downloader!C556="","",CPI_Downloader!C556)</f>
        <v/>
      </c>
      <c r="K558" s="30"/>
      <c r="L558" s="32">
        <f t="shared" si="140"/>
        <v>21610</v>
      </c>
      <c r="M558" s="25" t="str">
        <f t="shared" si="145"/>
        <v/>
      </c>
      <c r="N558" s="25" t="str">
        <f t="shared" si="143"/>
        <v/>
      </c>
      <c r="O558" s="25" t="str">
        <f t="shared" si="148"/>
        <v/>
      </c>
      <c r="P558" s="25" t="str">
        <f t="shared" si="138"/>
        <v/>
      </c>
      <c r="Q558" s="25" t="str">
        <f t="shared" si="135"/>
        <v/>
      </c>
      <c r="R558" s="25" t="str">
        <f t="shared" si="132"/>
        <v/>
      </c>
      <c r="S558" s="52">
        <f>IFERROR(('US Data'!M558),"")</f>
        <v>1.6949152542372836E-2</v>
      </c>
      <c r="T558" s="26" t="str">
        <f>IF(CPI_Downloader!D556="","",CPI_Downloader!D556)</f>
        <v/>
      </c>
      <c r="U558" s="26" t="str">
        <f>IF(CPI_Downloader!E556="","",CPI_Downloader!E556)</f>
        <v/>
      </c>
      <c r="W558" s="48">
        <f t="shared" si="141"/>
        <v>21610</v>
      </c>
      <c r="X558" s="31" t="str">
        <f t="shared" si="146"/>
        <v/>
      </c>
      <c r="Y558" s="31" t="str">
        <f t="shared" si="149"/>
        <v/>
      </c>
      <c r="Z558" s="31" t="str">
        <f t="shared" si="139"/>
        <v/>
      </c>
      <c r="AA558" s="31" t="str">
        <f t="shared" si="136"/>
        <v/>
      </c>
      <c r="AB558" s="31" t="str">
        <f t="shared" si="133"/>
        <v/>
      </c>
      <c r="AC558" s="38" t="str">
        <f>IF(CPI_Downloader!F556="","",CPI_Downloader!F556)</f>
        <v/>
      </c>
    </row>
    <row r="559" spans="1:29" ht="12.75" customHeight="1" x14ac:dyDescent="0.2">
      <c r="A559" s="21">
        <f>IF(CPI_Downloader!A557="","",CPI_Downloader!A557)</f>
        <v>21641</v>
      </c>
      <c r="B559" s="22">
        <f t="shared" si="144"/>
        <v>6.6225165562914245E-3</v>
      </c>
      <c r="C559" s="22" t="str">
        <f t="shared" si="142"/>
        <v/>
      </c>
      <c r="D559" s="22">
        <f t="shared" si="147"/>
        <v>2.5356349434316083E-2</v>
      </c>
      <c r="E559" s="22">
        <f t="shared" si="137"/>
        <v>1.6583626382627337E-2</v>
      </c>
      <c r="F559" s="22">
        <f t="shared" si="134"/>
        <v>2.3071111769720432E-2</v>
      </c>
      <c r="G559" s="22">
        <f t="shared" si="131"/>
        <v>3.5264923841377582E-2</v>
      </c>
      <c r="H559" s="22">
        <f>'US Data'!B559</f>
        <v>3.4602076124568004E-3</v>
      </c>
      <c r="I559" s="23">
        <f>IF(CPI_Downloader!B557="","",CPI_Downloader!B557)</f>
        <v>15.2</v>
      </c>
      <c r="J559" s="23" t="str">
        <f>IF(CPI_Downloader!C557="","",CPI_Downloader!C557)</f>
        <v/>
      </c>
      <c r="K559" s="30"/>
      <c r="L559" s="32">
        <f t="shared" si="140"/>
        <v>21641</v>
      </c>
      <c r="M559" s="25" t="str">
        <f t="shared" si="145"/>
        <v/>
      </c>
      <c r="N559" s="25" t="str">
        <f t="shared" si="143"/>
        <v/>
      </c>
      <c r="O559" s="25" t="str">
        <f t="shared" si="148"/>
        <v/>
      </c>
      <c r="P559" s="25" t="str">
        <f t="shared" si="138"/>
        <v/>
      </c>
      <c r="Q559" s="25" t="str">
        <f t="shared" si="135"/>
        <v/>
      </c>
      <c r="R559" s="25" t="str">
        <f t="shared" si="132"/>
        <v/>
      </c>
      <c r="S559" s="52">
        <f>IFERROR(('US Data'!M559),"")</f>
        <v>1.6949152542372836E-2</v>
      </c>
      <c r="T559" s="26" t="str">
        <f>IF(CPI_Downloader!D557="","",CPI_Downloader!D557)</f>
        <v/>
      </c>
      <c r="U559" s="26" t="str">
        <f>IF(CPI_Downloader!E557="","",CPI_Downloader!E557)</f>
        <v/>
      </c>
      <c r="W559" s="48">
        <f t="shared" si="141"/>
        <v>21641</v>
      </c>
      <c r="X559" s="31" t="str">
        <f t="shared" si="146"/>
        <v/>
      </c>
      <c r="Y559" s="31" t="str">
        <f t="shared" si="149"/>
        <v/>
      </c>
      <c r="Z559" s="31" t="str">
        <f t="shared" si="139"/>
        <v/>
      </c>
      <c r="AA559" s="31" t="str">
        <f t="shared" si="136"/>
        <v/>
      </c>
      <c r="AB559" s="31" t="str">
        <f t="shared" si="133"/>
        <v/>
      </c>
      <c r="AC559" s="38" t="str">
        <f>IF(CPI_Downloader!F557="","",CPI_Downloader!F557)</f>
        <v/>
      </c>
    </row>
    <row r="560" spans="1:29" ht="12.75" customHeight="1" x14ac:dyDescent="0.2">
      <c r="A560" s="21">
        <f>IF(CPI_Downloader!A558="","",CPI_Downloader!A558)</f>
        <v>21671</v>
      </c>
      <c r="B560" s="22">
        <f t="shared" si="144"/>
        <v>1.3245033112582849E-2</v>
      </c>
      <c r="C560" s="22" t="str">
        <f t="shared" si="142"/>
        <v/>
      </c>
      <c r="D560" s="22">
        <f t="shared" si="147"/>
        <v>2.7600024749230068E-2</v>
      </c>
      <c r="E560" s="22">
        <f t="shared" si="137"/>
        <v>1.7917730222104078E-2</v>
      </c>
      <c r="F560" s="22">
        <f t="shared" si="134"/>
        <v>2.3742200482255615E-2</v>
      </c>
      <c r="G560" s="22">
        <f t="shared" si="131"/>
        <v>3.5604411831155369E-2</v>
      </c>
      <c r="H560" s="22">
        <f>'US Data'!B560</f>
        <v>3.4602076124568004E-3</v>
      </c>
      <c r="I560" s="23">
        <f>IF(CPI_Downloader!B558="","",CPI_Downloader!B558)</f>
        <v>15.3</v>
      </c>
      <c r="J560" s="23" t="str">
        <f>IF(CPI_Downloader!C558="","",CPI_Downloader!C558)</f>
        <v/>
      </c>
      <c r="K560" s="30"/>
      <c r="L560" s="32">
        <f t="shared" si="140"/>
        <v>21671</v>
      </c>
      <c r="M560" s="25" t="str">
        <f t="shared" si="145"/>
        <v/>
      </c>
      <c r="N560" s="25" t="str">
        <f t="shared" si="143"/>
        <v/>
      </c>
      <c r="O560" s="25" t="str">
        <f t="shared" si="148"/>
        <v/>
      </c>
      <c r="P560" s="25" t="str">
        <f t="shared" si="138"/>
        <v/>
      </c>
      <c r="Q560" s="25" t="str">
        <f t="shared" si="135"/>
        <v/>
      </c>
      <c r="R560" s="25" t="str">
        <f t="shared" si="132"/>
        <v/>
      </c>
      <c r="S560" s="52">
        <f>IFERROR(('US Data'!M560),"")</f>
        <v>2.0338983050847581E-2</v>
      </c>
      <c r="T560" s="26" t="str">
        <f>IF(CPI_Downloader!D558="","",CPI_Downloader!D558)</f>
        <v/>
      </c>
      <c r="U560" s="26" t="str">
        <f>IF(CPI_Downloader!E558="","",CPI_Downloader!E558)</f>
        <v/>
      </c>
      <c r="W560" s="48">
        <f t="shared" si="141"/>
        <v>21671</v>
      </c>
      <c r="X560" s="31" t="str">
        <f t="shared" si="146"/>
        <v/>
      </c>
      <c r="Y560" s="31" t="str">
        <f t="shared" si="149"/>
        <v/>
      </c>
      <c r="Z560" s="31" t="str">
        <f t="shared" si="139"/>
        <v/>
      </c>
      <c r="AA560" s="31" t="str">
        <f t="shared" si="136"/>
        <v/>
      </c>
      <c r="AB560" s="31" t="str">
        <f t="shared" si="133"/>
        <v/>
      </c>
      <c r="AC560" s="38" t="str">
        <f>IF(CPI_Downloader!F558="","",CPI_Downloader!F558)</f>
        <v/>
      </c>
    </row>
    <row r="561" spans="1:29" ht="12.75" customHeight="1" x14ac:dyDescent="0.2">
      <c r="A561" s="21">
        <f>IF(CPI_Downloader!A559="","",CPI_Downloader!A559)</f>
        <v>21702</v>
      </c>
      <c r="B561" s="22">
        <f t="shared" si="144"/>
        <v>0</v>
      </c>
      <c r="C561" s="22" t="str">
        <f t="shared" si="142"/>
        <v/>
      </c>
      <c r="D561" s="22">
        <f t="shared" si="147"/>
        <v>1.8310690837717525E-2</v>
      </c>
      <c r="E561" s="22">
        <f t="shared" si="137"/>
        <v>1.3798319355423416E-2</v>
      </c>
      <c r="F561" s="22">
        <f t="shared" si="134"/>
        <v>2.2396037676730485E-2</v>
      </c>
      <c r="G561" s="22">
        <f t="shared" si="131"/>
        <v>3.492330738448457E-2</v>
      </c>
      <c r="H561" s="22">
        <f>'US Data'!B561</f>
        <v>6.9204152249136008E-3</v>
      </c>
      <c r="I561" s="23">
        <f>IF(CPI_Downloader!B559="","",CPI_Downloader!B559)</f>
        <v>15.1</v>
      </c>
      <c r="J561" s="23" t="str">
        <f>IF(CPI_Downloader!C559="","",CPI_Downloader!C559)</f>
        <v/>
      </c>
      <c r="K561" s="30"/>
      <c r="L561" s="32">
        <f t="shared" si="140"/>
        <v>21702</v>
      </c>
      <c r="M561" s="25" t="str">
        <f t="shared" si="145"/>
        <v/>
      </c>
      <c r="N561" s="25" t="str">
        <f t="shared" si="143"/>
        <v/>
      </c>
      <c r="O561" s="25" t="str">
        <f t="shared" si="148"/>
        <v/>
      </c>
      <c r="P561" s="25" t="str">
        <f t="shared" si="138"/>
        <v/>
      </c>
      <c r="Q561" s="25" t="str">
        <f t="shared" si="135"/>
        <v/>
      </c>
      <c r="R561" s="25" t="str">
        <f t="shared" si="132"/>
        <v/>
      </c>
      <c r="S561" s="52">
        <f>IFERROR(('US Data'!M561),"")</f>
        <v>2.0338983050847581E-2</v>
      </c>
      <c r="T561" s="26" t="str">
        <f>IF(CPI_Downloader!D559="","",CPI_Downloader!D559)</f>
        <v/>
      </c>
      <c r="U561" s="26" t="str">
        <f>IF(CPI_Downloader!E559="","",CPI_Downloader!E559)</f>
        <v/>
      </c>
      <c r="W561" s="48">
        <f t="shared" si="141"/>
        <v>21702</v>
      </c>
      <c r="X561" s="31" t="str">
        <f t="shared" si="146"/>
        <v/>
      </c>
      <c r="Y561" s="31" t="str">
        <f t="shared" si="149"/>
        <v/>
      </c>
      <c r="Z561" s="31" t="str">
        <f t="shared" si="139"/>
        <v/>
      </c>
      <c r="AA561" s="31" t="str">
        <f t="shared" si="136"/>
        <v/>
      </c>
      <c r="AB561" s="31" t="str">
        <f t="shared" si="133"/>
        <v/>
      </c>
      <c r="AC561" s="38" t="str">
        <f>IF(CPI_Downloader!F559="","",CPI_Downloader!F559)</f>
        <v/>
      </c>
    </row>
    <row r="562" spans="1:29" ht="12.75" customHeight="1" x14ac:dyDescent="0.2">
      <c r="A562" s="21">
        <f>IF(CPI_Downloader!A560="","",CPI_Downloader!A560)</f>
        <v>21732</v>
      </c>
      <c r="B562" s="22">
        <f t="shared" si="144"/>
        <v>1.3245033112582849E-2</v>
      </c>
      <c r="C562" s="22" t="str">
        <f t="shared" si="142"/>
        <v/>
      </c>
      <c r="D562" s="22">
        <f t="shared" si="147"/>
        <v>2.0413775479336982E-2</v>
      </c>
      <c r="E562" s="22">
        <f t="shared" si="137"/>
        <v>1.6469761726277454E-2</v>
      </c>
      <c r="F562" s="22">
        <f t="shared" si="134"/>
        <v>2.3742200482255615E-2</v>
      </c>
      <c r="G562" s="22">
        <f t="shared" si="131"/>
        <v>3.5604411831155369E-2</v>
      </c>
      <c r="H562" s="22">
        <f>'US Data'!B562</f>
        <v>6.8965517241379448E-3</v>
      </c>
      <c r="I562" s="23">
        <f>IF(CPI_Downloader!B560="","",CPI_Downloader!B560)</f>
        <v>15.3</v>
      </c>
      <c r="J562" s="23" t="str">
        <f>IF(CPI_Downloader!C560="","",CPI_Downloader!C560)</f>
        <v/>
      </c>
      <c r="K562" s="30"/>
      <c r="L562" s="32">
        <f t="shared" si="140"/>
        <v>21732</v>
      </c>
      <c r="M562" s="25" t="str">
        <f t="shared" si="145"/>
        <v/>
      </c>
      <c r="N562" s="25" t="str">
        <f t="shared" si="143"/>
        <v/>
      </c>
      <c r="O562" s="25" t="str">
        <f t="shared" si="148"/>
        <v/>
      </c>
      <c r="P562" s="25" t="str">
        <f t="shared" si="138"/>
        <v/>
      </c>
      <c r="Q562" s="25" t="str">
        <f t="shared" si="135"/>
        <v/>
      </c>
      <c r="R562" s="25" t="str">
        <f t="shared" si="132"/>
        <v/>
      </c>
      <c r="S562" s="52">
        <f>IFERROR(('US Data'!M562),"")</f>
        <v>2.0270270270270174E-2</v>
      </c>
      <c r="T562" s="26" t="str">
        <f>IF(CPI_Downloader!D560="","",CPI_Downloader!D560)</f>
        <v/>
      </c>
      <c r="U562" s="26" t="str">
        <f>IF(CPI_Downloader!E560="","",CPI_Downloader!E560)</f>
        <v/>
      </c>
      <c r="W562" s="48">
        <f t="shared" si="141"/>
        <v>21732</v>
      </c>
      <c r="X562" s="31" t="str">
        <f t="shared" si="146"/>
        <v/>
      </c>
      <c r="Y562" s="31" t="str">
        <f t="shared" si="149"/>
        <v/>
      </c>
      <c r="Z562" s="31" t="str">
        <f t="shared" si="139"/>
        <v/>
      </c>
      <c r="AA562" s="31" t="str">
        <f t="shared" si="136"/>
        <v/>
      </c>
      <c r="AB562" s="31" t="str">
        <f t="shared" si="133"/>
        <v/>
      </c>
      <c r="AC562" s="38" t="str">
        <f>IF(CPI_Downloader!F560="","",CPI_Downloader!F560)</f>
        <v/>
      </c>
    </row>
    <row r="563" spans="1:29" ht="12.75" customHeight="1" x14ac:dyDescent="0.2">
      <c r="A563" s="21">
        <f>IF(CPI_Downloader!A561="","",CPI_Downloader!A561)</f>
        <v>21763</v>
      </c>
      <c r="B563" s="22">
        <f t="shared" si="144"/>
        <v>1.3245033112582849E-2</v>
      </c>
      <c r="C563" s="22" t="str">
        <f t="shared" si="142"/>
        <v/>
      </c>
      <c r="D563" s="22">
        <f t="shared" si="147"/>
        <v>1.8062583333441795E-2</v>
      </c>
      <c r="E563" s="22">
        <f t="shared" si="137"/>
        <v>1.5034064240050826E-2</v>
      </c>
      <c r="F563" s="22">
        <f t="shared" si="134"/>
        <v>2.289995620463281E-2</v>
      </c>
      <c r="G563" s="22">
        <f t="shared" si="131"/>
        <v>3.5604411831155369E-2</v>
      </c>
      <c r="H563" s="22">
        <f>'US Data'!B563</f>
        <v>1.0380622837370179E-2</v>
      </c>
      <c r="I563" s="23">
        <f>IF(CPI_Downloader!B561="","",CPI_Downloader!B561)</f>
        <v>15.3</v>
      </c>
      <c r="J563" s="23" t="str">
        <f>IF(CPI_Downloader!C561="","",CPI_Downloader!C561)</f>
        <v/>
      </c>
      <c r="K563" s="30"/>
      <c r="L563" s="32">
        <f t="shared" si="140"/>
        <v>21763</v>
      </c>
      <c r="M563" s="25" t="str">
        <f t="shared" si="145"/>
        <v/>
      </c>
      <c r="N563" s="25" t="str">
        <f t="shared" si="143"/>
        <v/>
      </c>
      <c r="O563" s="25" t="str">
        <f t="shared" si="148"/>
        <v/>
      </c>
      <c r="P563" s="25" t="str">
        <f t="shared" si="138"/>
        <v/>
      </c>
      <c r="Q563" s="25" t="str">
        <f t="shared" si="135"/>
        <v/>
      </c>
      <c r="R563" s="25" t="str">
        <f t="shared" si="132"/>
        <v/>
      </c>
      <c r="S563" s="52">
        <f>IFERROR(('US Data'!M563),"")</f>
        <v>2.0270270270270174E-2</v>
      </c>
      <c r="T563" s="26" t="str">
        <f>IF(CPI_Downloader!D561="","",CPI_Downloader!D561)</f>
        <v/>
      </c>
      <c r="U563" s="26" t="str">
        <f>IF(CPI_Downloader!E561="","",CPI_Downloader!E561)</f>
        <v/>
      </c>
      <c r="W563" s="48">
        <f t="shared" si="141"/>
        <v>21763</v>
      </c>
      <c r="X563" s="31" t="str">
        <f t="shared" si="146"/>
        <v/>
      </c>
      <c r="Y563" s="31" t="str">
        <f t="shared" si="149"/>
        <v/>
      </c>
      <c r="Z563" s="31" t="str">
        <f t="shared" si="139"/>
        <v/>
      </c>
      <c r="AA563" s="31" t="str">
        <f t="shared" si="136"/>
        <v/>
      </c>
      <c r="AB563" s="31" t="str">
        <f t="shared" si="133"/>
        <v/>
      </c>
      <c r="AC563" s="38" t="str">
        <f>IF(CPI_Downloader!F561="","",CPI_Downloader!F561)</f>
        <v/>
      </c>
    </row>
    <row r="564" spans="1:29" ht="12.75" customHeight="1" x14ac:dyDescent="0.2">
      <c r="A564" s="21">
        <f>IF(CPI_Downloader!A562="","",CPI_Downloader!A562)</f>
        <v>21794</v>
      </c>
      <c r="B564" s="22">
        <f t="shared" si="144"/>
        <v>1.3071895424836555E-2</v>
      </c>
      <c r="C564" s="22" t="str">
        <f t="shared" si="142"/>
        <v/>
      </c>
      <c r="D564" s="22">
        <f t="shared" si="147"/>
        <v>2.4840788720083218E-2</v>
      </c>
      <c r="E564" s="22">
        <f t="shared" si="137"/>
        <v>1.767398043834234E-2</v>
      </c>
      <c r="F564" s="22">
        <f t="shared" si="134"/>
        <v>2.4229279400361126E-2</v>
      </c>
      <c r="G564" s="22">
        <f t="shared" ref="G564:G627" si="150">IFERROR(((I564/I324)^(1/20)-1),"")</f>
        <v>3.6277110068349883E-2</v>
      </c>
      <c r="H564" s="22">
        <f>'US Data'!B564</f>
        <v>1.384083044982698E-2</v>
      </c>
      <c r="I564" s="23">
        <f>IF(CPI_Downloader!B562="","",CPI_Downloader!B562)</f>
        <v>15.5</v>
      </c>
      <c r="J564" s="23" t="str">
        <f>IF(CPI_Downloader!C562="","",CPI_Downloader!C562)</f>
        <v/>
      </c>
      <c r="K564" s="30"/>
      <c r="L564" s="32">
        <f t="shared" si="140"/>
        <v>21794</v>
      </c>
      <c r="M564" s="25" t="str">
        <f t="shared" si="145"/>
        <v/>
      </c>
      <c r="N564" s="25" t="str">
        <f t="shared" si="143"/>
        <v/>
      </c>
      <c r="O564" s="25" t="str">
        <f t="shared" si="148"/>
        <v/>
      </c>
      <c r="P564" s="25" t="str">
        <f t="shared" si="138"/>
        <v/>
      </c>
      <c r="Q564" s="25" t="str">
        <f t="shared" si="135"/>
        <v/>
      </c>
      <c r="R564" s="25" t="str">
        <f t="shared" ref="R564:R627" si="151">IFERROR(((T564/T324)^(1/20)-1),"")</f>
        <v/>
      </c>
      <c r="S564" s="52">
        <f>IFERROR(('US Data'!M564),"")</f>
        <v>2.3648648648648685E-2</v>
      </c>
      <c r="T564" s="26" t="str">
        <f>IF(CPI_Downloader!D562="","",CPI_Downloader!D562)</f>
        <v/>
      </c>
      <c r="U564" s="26" t="str">
        <f>IF(CPI_Downloader!E562="","",CPI_Downloader!E562)</f>
        <v/>
      </c>
      <c r="W564" s="48">
        <f t="shared" si="141"/>
        <v>21794</v>
      </c>
      <c r="X564" s="31" t="str">
        <f t="shared" si="146"/>
        <v/>
      </c>
      <c r="Y564" s="31" t="str">
        <f t="shared" si="149"/>
        <v/>
      </c>
      <c r="Z564" s="31" t="str">
        <f t="shared" si="139"/>
        <v/>
      </c>
      <c r="AA564" s="31" t="str">
        <f t="shared" si="136"/>
        <v/>
      </c>
      <c r="AB564" s="31" t="str">
        <f t="shared" ref="AB564:AB627" si="152">IFERROR(((AC564/AC324)^(1/20)-1),"")</f>
        <v/>
      </c>
      <c r="AC564" s="38" t="str">
        <f>IF(CPI_Downloader!F562="","",CPI_Downloader!F562)</f>
        <v/>
      </c>
    </row>
    <row r="565" spans="1:29" ht="12.75" customHeight="1" x14ac:dyDescent="0.2">
      <c r="A565" s="21">
        <f>IF(CPI_Downloader!A563="","",CPI_Downloader!A563)</f>
        <v>21824</v>
      </c>
      <c r="B565" s="22">
        <f t="shared" si="144"/>
        <v>1.3071895424836555E-2</v>
      </c>
      <c r="C565" s="22" t="str">
        <f t="shared" si="142"/>
        <v/>
      </c>
      <c r="D565" s="22">
        <f t="shared" si="147"/>
        <v>2.2479396046704236E-2</v>
      </c>
      <c r="E565" s="22">
        <f t="shared" si="137"/>
        <v>1.767398043834234E-2</v>
      </c>
      <c r="F565" s="22">
        <f t="shared" si="134"/>
        <v>2.3393510401525042E-2</v>
      </c>
      <c r="G565" s="22">
        <f t="shared" si="150"/>
        <v>3.4932093594714386E-2</v>
      </c>
      <c r="H565" s="22">
        <f>'US Data'!B565</f>
        <v>1.730103806228378E-2</v>
      </c>
      <c r="I565" s="23">
        <f>IF(CPI_Downloader!B563="","",CPI_Downloader!B563)</f>
        <v>15.5</v>
      </c>
      <c r="J565" s="23" t="str">
        <f>IF(CPI_Downloader!C563="","",CPI_Downloader!C563)</f>
        <v/>
      </c>
      <c r="K565" s="30"/>
      <c r="L565" s="32">
        <f t="shared" si="140"/>
        <v>21824</v>
      </c>
      <c r="M565" s="25" t="str">
        <f t="shared" si="145"/>
        <v/>
      </c>
      <c r="N565" s="25" t="str">
        <f t="shared" si="143"/>
        <v/>
      </c>
      <c r="O565" s="25" t="str">
        <f t="shared" si="148"/>
        <v/>
      </c>
      <c r="P565" s="25" t="str">
        <f t="shared" si="138"/>
        <v/>
      </c>
      <c r="Q565" s="25" t="str">
        <f t="shared" si="135"/>
        <v/>
      </c>
      <c r="R565" s="25" t="str">
        <f t="shared" si="151"/>
        <v/>
      </c>
      <c r="S565" s="52">
        <f>IFERROR(('US Data'!M565),"")</f>
        <v>2.6936026936027035E-2</v>
      </c>
      <c r="T565" s="26" t="str">
        <f>IF(CPI_Downloader!D563="","",CPI_Downloader!D563)</f>
        <v/>
      </c>
      <c r="U565" s="26" t="str">
        <f>IF(CPI_Downloader!E563="","",CPI_Downloader!E563)</f>
        <v/>
      </c>
      <c r="W565" s="48">
        <f t="shared" si="141"/>
        <v>21824</v>
      </c>
      <c r="X565" s="31" t="str">
        <f t="shared" si="146"/>
        <v/>
      </c>
      <c r="Y565" s="31" t="str">
        <f t="shared" si="149"/>
        <v/>
      </c>
      <c r="Z565" s="31" t="str">
        <f t="shared" si="139"/>
        <v/>
      </c>
      <c r="AA565" s="31" t="str">
        <f t="shared" si="136"/>
        <v/>
      </c>
      <c r="AB565" s="31" t="str">
        <f t="shared" si="152"/>
        <v/>
      </c>
      <c r="AC565" s="38" t="str">
        <f>IF(CPI_Downloader!F563="","",CPI_Downloader!F563)</f>
        <v/>
      </c>
    </row>
    <row r="566" spans="1:29" ht="12.75" customHeight="1" x14ac:dyDescent="0.2">
      <c r="A566" s="21">
        <f>IF(CPI_Downloader!A564="","",CPI_Downloader!A564)</f>
        <v>21855</v>
      </c>
      <c r="B566" s="22">
        <f t="shared" si="144"/>
        <v>1.3071895424836555E-2</v>
      </c>
      <c r="C566" s="22" t="str">
        <f t="shared" si="142"/>
        <v/>
      </c>
      <c r="D566" s="22">
        <f t="shared" si="147"/>
        <v>2.0139618084229038E-2</v>
      </c>
      <c r="E566" s="22">
        <f t="shared" si="137"/>
        <v>1.767398043834234E-2</v>
      </c>
      <c r="F566" s="22">
        <f t="shared" si="134"/>
        <v>2.3393510401525042E-2</v>
      </c>
      <c r="G566" s="22">
        <f t="shared" si="150"/>
        <v>3.4932093594714386E-2</v>
      </c>
      <c r="H566" s="22">
        <f>'US Data'!B566</f>
        <v>1.379310344827589E-2</v>
      </c>
      <c r="I566" s="23">
        <f>IF(CPI_Downloader!B564="","",CPI_Downloader!B564)</f>
        <v>15.5</v>
      </c>
      <c r="J566" s="23" t="str">
        <f>IF(CPI_Downloader!C564="","",CPI_Downloader!C564)</f>
        <v/>
      </c>
      <c r="K566" s="30"/>
      <c r="L566" s="32">
        <f t="shared" si="140"/>
        <v>21855</v>
      </c>
      <c r="M566" s="25" t="str">
        <f t="shared" si="145"/>
        <v/>
      </c>
      <c r="N566" s="25" t="str">
        <f t="shared" si="143"/>
        <v/>
      </c>
      <c r="O566" s="25" t="str">
        <f t="shared" si="148"/>
        <v/>
      </c>
      <c r="P566" s="25" t="str">
        <f t="shared" si="138"/>
        <v/>
      </c>
      <c r="Q566" s="25" t="str">
        <f t="shared" si="135"/>
        <v/>
      </c>
      <c r="R566" s="25" t="str">
        <f t="shared" si="151"/>
        <v/>
      </c>
      <c r="S566" s="52">
        <f>IFERROR(('US Data'!M566),"")</f>
        <v>2.006688963210701E-2</v>
      </c>
      <c r="T566" s="26" t="str">
        <f>IF(CPI_Downloader!D564="","",CPI_Downloader!D564)</f>
        <v/>
      </c>
      <c r="U566" s="26" t="str">
        <f>IF(CPI_Downloader!E564="","",CPI_Downloader!E564)</f>
        <v/>
      </c>
      <c r="W566" s="48">
        <f t="shared" si="141"/>
        <v>21855</v>
      </c>
      <c r="X566" s="31" t="str">
        <f t="shared" si="146"/>
        <v/>
      </c>
      <c r="Y566" s="31" t="str">
        <f t="shared" si="149"/>
        <v/>
      </c>
      <c r="Z566" s="31" t="str">
        <f t="shared" si="139"/>
        <v/>
      </c>
      <c r="AA566" s="31" t="str">
        <f t="shared" si="136"/>
        <v/>
      </c>
      <c r="AB566" s="31" t="str">
        <f t="shared" si="152"/>
        <v/>
      </c>
      <c r="AC566" s="38" t="str">
        <f>IF(CPI_Downloader!F564="","",CPI_Downloader!F564)</f>
        <v/>
      </c>
    </row>
    <row r="567" spans="1:29" ht="12.75" customHeight="1" x14ac:dyDescent="0.2">
      <c r="A567" s="21">
        <f>IF(CPI_Downloader!A565="","",CPI_Downloader!A565)</f>
        <v>21885</v>
      </c>
      <c r="B567" s="22">
        <f t="shared" si="144"/>
        <v>1.3071895424836555E-2</v>
      </c>
      <c r="C567" s="22" t="str">
        <f t="shared" si="142"/>
        <v/>
      </c>
      <c r="D567" s="22">
        <f t="shared" si="147"/>
        <v>2.0139618084229038E-2</v>
      </c>
      <c r="E567" s="22">
        <f t="shared" si="137"/>
        <v>1.9113411908662004E-2</v>
      </c>
      <c r="F567" s="22">
        <f t="shared" si="134"/>
        <v>2.4229279400361126E-2</v>
      </c>
      <c r="G567" s="22">
        <f t="shared" si="150"/>
        <v>3.4932093594714386E-2</v>
      </c>
      <c r="H567" s="22">
        <f>'US Data'!B567</f>
        <v>1.730103806228378E-2</v>
      </c>
      <c r="I567" s="23">
        <f>IF(CPI_Downloader!B565="","",CPI_Downloader!B565)</f>
        <v>15.5</v>
      </c>
      <c r="J567" s="23" t="str">
        <f>IF(CPI_Downloader!C565="","",CPI_Downloader!C565)</f>
        <v/>
      </c>
      <c r="K567" s="30"/>
      <c r="L567" s="32">
        <f t="shared" si="140"/>
        <v>21885</v>
      </c>
      <c r="M567" s="25" t="str">
        <f t="shared" si="145"/>
        <v/>
      </c>
      <c r="N567" s="25" t="str">
        <f t="shared" si="143"/>
        <v/>
      </c>
      <c r="O567" s="25" t="str">
        <f t="shared" si="148"/>
        <v/>
      </c>
      <c r="P567" s="25" t="str">
        <f t="shared" si="138"/>
        <v/>
      </c>
      <c r="Q567" s="25" t="str">
        <f t="shared" si="135"/>
        <v/>
      </c>
      <c r="R567" s="25" t="str">
        <f t="shared" si="151"/>
        <v/>
      </c>
      <c r="S567" s="52">
        <f>IFERROR(('US Data'!M567),"")</f>
        <v>2.006688963210701E-2</v>
      </c>
      <c r="T567" s="26" t="str">
        <f>IF(CPI_Downloader!D565="","",CPI_Downloader!D565)</f>
        <v/>
      </c>
      <c r="U567" s="26" t="str">
        <f>IF(CPI_Downloader!E565="","",CPI_Downloader!E565)</f>
        <v/>
      </c>
      <c r="W567" s="48">
        <f t="shared" si="141"/>
        <v>21885</v>
      </c>
      <c r="X567" s="31" t="str">
        <f t="shared" si="146"/>
        <v/>
      </c>
      <c r="Y567" s="31" t="str">
        <f t="shared" si="149"/>
        <v/>
      </c>
      <c r="Z567" s="31" t="str">
        <f t="shared" si="139"/>
        <v/>
      </c>
      <c r="AA567" s="31" t="str">
        <f t="shared" si="136"/>
        <v/>
      </c>
      <c r="AB567" s="31" t="str">
        <f t="shared" si="152"/>
        <v/>
      </c>
      <c r="AC567" s="38" t="str">
        <f>IF(CPI_Downloader!F565="","",CPI_Downloader!F565)</f>
        <v/>
      </c>
    </row>
    <row r="568" spans="1:29" ht="12.75" customHeight="1" x14ac:dyDescent="0.2">
      <c r="A568" s="21">
        <f>IF(CPI_Downloader!A566="","",CPI_Downloader!A566)</f>
        <v>21916</v>
      </c>
      <c r="B568" s="22">
        <f t="shared" si="144"/>
        <v>1.3071895424836555E-2</v>
      </c>
      <c r="C568" s="22" t="str">
        <f t="shared" si="142"/>
        <v/>
      </c>
      <c r="D568" s="22">
        <f t="shared" si="147"/>
        <v>2.0139618084229038E-2</v>
      </c>
      <c r="E568" s="22">
        <f t="shared" si="137"/>
        <v>1.9113411908662004E-2</v>
      </c>
      <c r="F568" s="22">
        <f t="shared" si="134"/>
        <v>2.5072618227698129E-2</v>
      </c>
      <c r="G568" s="22">
        <f t="shared" si="150"/>
        <v>3.4932093594714386E-2</v>
      </c>
      <c r="H568" s="22">
        <f>'US Data'!B568</f>
        <v>1.0344827586207028E-2</v>
      </c>
      <c r="I568" s="23">
        <f>IF(CPI_Downloader!B566="","",CPI_Downloader!B566)</f>
        <v>15.5</v>
      </c>
      <c r="J568" s="23" t="str">
        <f>IF(CPI_Downloader!C566="","",CPI_Downloader!C566)</f>
        <v/>
      </c>
      <c r="K568" s="30"/>
      <c r="L568" s="32">
        <f t="shared" si="140"/>
        <v>21916</v>
      </c>
      <c r="M568" s="25" t="str">
        <f t="shared" si="145"/>
        <v/>
      </c>
      <c r="N568" s="25" t="str">
        <f t="shared" si="143"/>
        <v/>
      </c>
      <c r="O568" s="25" t="str">
        <f t="shared" si="148"/>
        <v/>
      </c>
      <c r="P568" s="25" t="str">
        <f t="shared" si="138"/>
        <v/>
      </c>
      <c r="Q568" s="25" t="str">
        <f t="shared" si="135"/>
        <v/>
      </c>
      <c r="R568" s="25" t="str">
        <f t="shared" si="151"/>
        <v/>
      </c>
      <c r="S568" s="52">
        <f>IFERROR(('US Data'!M568),"")</f>
        <v>2.006688963210701E-2</v>
      </c>
      <c r="T568" s="26" t="str">
        <f>IF(CPI_Downloader!D566="","",CPI_Downloader!D566)</f>
        <v/>
      </c>
      <c r="U568" s="26" t="str">
        <f>IF(CPI_Downloader!E566="","",CPI_Downloader!E566)</f>
        <v/>
      </c>
      <c r="W568" s="48">
        <f t="shared" si="141"/>
        <v>21916</v>
      </c>
      <c r="X568" s="31" t="str">
        <f t="shared" si="146"/>
        <v/>
      </c>
      <c r="Y568" s="31" t="str">
        <f t="shared" si="149"/>
        <v/>
      </c>
      <c r="Z568" s="31" t="str">
        <f t="shared" si="139"/>
        <v/>
      </c>
      <c r="AA568" s="31" t="str">
        <f t="shared" si="136"/>
        <v/>
      </c>
      <c r="AB568" s="31" t="str">
        <f t="shared" si="152"/>
        <v/>
      </c>
      <c r="AC568" s="38" t="str">
        <f>IF(CPI_Downloader!F566="","",CPI_Downloader!F566)</f>
        <v/>
      </c>
    </row>
    <row r="569" spans="1:29" ht="12.75" customHeight="1" x14ac:dyDescent="0.2">
      <c r="A569" s="21">
        <f>IF(CPI_Downloader!A567="","",CPI_Downloader!A567)</f>
        <v>21947</v>
      </c>
      <c r="B569" s="22">
        <f t="shared" si="144"/>
        <v>1.3071895424836555E-2</v>
      </c>
      <c r="C569" s="22" t="str">
        <f t="shared" si="142"/>
        <v/>
      </c>
      <c r="D569" s="22">
        <f t="shared" si="147"/>
        <v>2.0139618084229038E-2</v>
      </c>
      <c r="E569" s="22">
        <f t="shared" si="137"/>
        <v>1.9113411908662004E-2</v>
      </c>
      <c r="F569" s="22">
        <f t="shared" si="134"/>
        <v>2.4229279400361126E-2</v>
      </c>
      <c r="G569" s="22">
        <f t="shared" si="150"/>
        <v>3.4932093594714386E-2</v>
      </c>
      <c r="H569" s="22">
        <f>'US Data'!B569</f>
        <v>1.730103806228378E-2</v>
      </c>
      <c r="I569" s="23">
        <f>IF(CPI_Downloader!B567="","",CPI_Downloader!B567)</f>
        <v>15.5</v>
      </c>
      <c r="J569" s="23" t="str">
        <f>IF(CPI_Downloader!C567="","",CPI_Downloader!C567)</f>
        <v/>
      </c>
      <c r="K569" s="30"/>
      <c r="L569" s="32">
        <f t="shared" si="140"/>
        <v>21947</v>
      </c>
      <c r="M569" s="25" t="str">
        <f t="shared" si="145"/>
        <v/>
      </c>
      <c r="N569" s="25" t="str">
        <f t="shared" si="143"/>
        <v/>
      </c>
      <c r="O569" s="25" t="str">
        <f t="shared" si="148"/>
        <v/>
      </c>
      <c r="P569" s="25" t="str">
        <f t="shared" si="138"/>
        <v/>
      </c>
      <c r="Q569" s="25" t="str">
        <f t="shared" si="135"/>
        <v/>
      </c>
      <c r="R569" s="25" t="str">
        <f t="shared" si="151"/>
        <v/>
      </c>
      <c r="S569" s="52">
        <f>IFERROR(('US Data'!M569),"")</f>
        <v>2.34113712374584E-2</v>
      </c>
      <c r="T569" s="26" t="str">
        <f>IF(CPI_Downloader!D567="","",CPI_Downloader!D567)</f>
        <v/>
      </c>
      <c r="U569" s="26" t="str">
        <f>IF(CPI_Downloader!E567="","",CPI_Downloader!E567)</f>
        <v/>
      </c>
      <c r="W569" s="48">
        <f t="shared" si="141"/>
        <v>21947</v>
      </c>
      <c r="X569" s="31" t="str">
        <f t="shared" si="146"/>
        <v/>
      </c>
      <c r="Y569" s="31" t="str">
        <f t="shared" si="149"/>
        <v/>
      </c>
      <c r="Z569" s="31" t="str">
        <f t="shared" si="139"/>
        <v/>
      </c>
      <c r="AA569" s="31" t="str">
        <f t="shared" si="136"/>
        <v/>
      </c>
      <c r="AB569" s="31" t="str">
        <f t="shared" si="152"/>
        <v/>
      </c>
      <c r="AC569" s="38" t="str">
        <f>IF(CPI_Downloader!F567="","",CPI_Downloader!F567)</f>
        <v/>
      </c>
    </row>
    <row r="570" spans="1:29" ht="12.75" customHeight="1" x14ac:dyDescent="0.2">
      <c r="A570" s="21">
        <f>IF(CPI_Downloader!A568="","",CPI_Downloader!A568)</f>
        <v>21976</v>
      </c>
      <c r="B570" s="22">
        <f t="shared" si="144"/>
        <v>1.3157894736842257E-2</v>
      </c>
      <c r="C570" s="22" t="str">
        <f t="shared" si="142"/>
        <v/>
      </c>
      <c r="D570" s="22">
        <f t="shared" si="147"/>
        <v>1.7941034505813303E-2</v>
      </c>
      <c r="E570" s="22">
        <f t="shared" si="137"/>
        <v>1.7795020155453534E-2</v>
      </c>
      <c r="F570" s="22">
        <f t="shared" si="134"/>
        <v>2.2731331788573339E-2</v>
      </c>
      <c r="G570" s="22">
        <f t="shared" si="150"/>
        <v>3.3938438931717885E-2</v>
      </c>
      <c r="H570" s="22">
        <f>'US Data'!B570</f>
        <v>1.730103806228378E-2</v>
      </c>
      <c r="I570" s="23">
        <f>IF(CPI_Downloader!B568="","",CPI_Downloader!B568)</f>
        <v>15.4</v>
      </c>
      <c r="J570" s="23" t="str">
        <f>IF(CPI_Downloader!C568="","",CPI_Downloader!C568)</f>
        <v/>
      </c>
      <c r="K570" s="30"/>
      <c r="L570" s="32">
        <f t="shared" si="140"/>
        <v>21976</v>
      </c>
      <c r="M570" s="25" t="str">
        <f t="shared" si="145"/>
        <v/>
      </c>
      <c r="N570" s="25" t="str">
        <f t="shared" si="143"/>
        <v/>
      </c>
      <c r="O570" s="25" t="str">
        <f t="shared" si="148"/>
        <v/>
      </c>
      <c r="P570" s="25" t="str">
        <f t="shared" si="138"/>
        <v/>
      </c>
      <c r="Q570" s="25" t="str">
        <f t="shared" si="135"/>
        <v/>
      </c>
      <c r="R570" s="25" t="str">
        <f t="shared" si="151"/>
        <v/>
      </c>
      <c r="S570" s="52">
        <f>IFERROR(('US Data'!M570),"")</f>
        <v>2.0000000000000018E-2</v>
      </c>
      <c r="T570" s="26" t="str">
        <f>IF(CPI_Downloader!D568="","",CPI_Downloader!D568)</f>
        <v/>
      </c>
      <c r="U570" s="26" t="str">
        <f>IF(CPI_Downloader!E568="","",CPI_Downloader!E568)</f>
        <v/>
      </c>
      <c r="W570" s="48">
        <f t="shared" si="141"/>
        <v>21976</v>
      </c>
      <c r="X570" s="31" t="str">
        <f t="shared" si="146"/>
        <v/>
      </c>
      <c r="Y570" s="31" t="str">
        <f t="shared" si="149"/>
        <v/>
      </c>
      <c r="Z570" s="31" t="str">
        <f t="shared" si="139"/>
        <v/>
      </c>
      <c r="AA570" s="31" t="str">
        <f t="shared" si="136"/>
        <v/>
      </c>
      <c r="AB570" s="31" t="str">
        <f t="shared" si="152"/>
        <v/>
      </c>
      <c r="AC570" s="38" t="str">
        <f>IF(CPI_Downloader!F568="","",CPI_Downloader!F568)</f>
        <v/>
      </c>
    </row>
    <row r="571" spans="1:29" ht="12.75" customHeight="1" x14ac:dyDescent="0.2">
      <c r="A571" s="21">
        <f>IF(CPI_Downloader!A569="","",CPI_Downloader!A569)</f>
        <v>22007</v>
      </c>
      <c r="B571" s="22">
        <f t="shared" si="144"/>
        <v>1.9736842105263275E-2</v>
      </c>
      <c r="C571" s="22" t="str">
        <f t="shared" si="142"/>
        <v/>
      </c>
      <c r="D571" s="22">
        <f t="shared" si="147"/>
        <v>1.7821110959272524E-2</v>
      </c>
      <c r="E571" s="22">
        <f t="shared" si="137"/>
        <v>1.9113411908662004E-2</v>
      </c>
      <c r="F571" s="22">
        <f t="shared" si="134"/>
        <v>2.3393510401525042E-2</v>
      </c>
      <c r="G571" s="22">
        <f t="shared" si="150"/>
        <v>3.4273102158806967E-2</v>
      </c>
      <c r="H571" s="22">
        <f>'US Data'!B571</f>
        <v>1.7241379310344751E-2</v>
      </c>
      <c r="I571" s="23">
        <f>IF(CPI_Downloader!B569="","",CPI_Downloader!B569)</f>
        <v>15.5</v>
      </c>
      <c r="J571" s="23" t="str">
        <f>IF(CPI_Downloader!C569="","",CPI_Downloader!C569)</f>
        <v/>
      </c>
      <c r="K571" s="30"/>
      <c r="L571" s="32">
        <f t="shared" si="140"/>
        <v>22007</v>
      </c>
      <c r="M571" s="25" t="str">
        <f t="shared" si="145"/>
        <v/>
      </c>
      <c r="N571" s="25" t="str">
        <f t="shared" si="143"/>
        <v/>
      </c>
      <c r="O571" s="25" t="str">
        <f t="shared" si="148"/>
        <v/>
      </c>
      <c r="P571" s="25" t="str">
        <f t="shared" si="138"/>
        <v/>
      </c>
      <c r="Q571" s="25" t="str">
        <f t="shared" si="135"/>
        <v/>
      </c>
      <c r="R571" s="25" t="str">
        <f t="shared" si="151"/>
        <v/>
      </c>
      <c r="S571" s="52">
        <f>IFERROR(('US Data'!M571),"")</f>
        <v>2.0000000000000018E-2</v>
      </c>
      <c r="T571" s="26" t="str">
        <f>IF(CPI_Downloader!D569="","",CPI_Downloader!D569)</f>
        <v/>
      </c>
      <c r="U571" s="26" t="str">
        <f>IF(CPI_Downloader!E569="","",CPI_Downloader!E569)</f>
        <v/>
      </c>
      <c r="W571" s="48">
        <f t="shared" si="141"/>
        <v>22007</v>
      </c>
      <c r="X571" s="31" t="str">
        <f t="shared" si="146"/>
        <v/>
      </c>
      <c r="Y571" s="31" t="str">
        <f t="shared" si="149"/>
        <v/>
      </c>
      <c r="Z571" s="31" t="str">
        <f t="shared" si="139"/>
        <v/>
      </c>
      <c r="AA571" s="31" t="str">
        <f t="shared" si="136"/>
        <v/>
      </c>
      <c r="AB571" s="31" t="str">
        <f t="shared" si="152"/>
        <v/>
      </c>
      <c r="AC571" s="38" t="str">
        <f>IF(CPI_Downloader!F569="","",CPI_Downloader!F569)</f>
        <v/>
      </c>
    </row>
    <row r="572" spans="1:29" ht="12.75" customHeight="1" x14ac:dyDescent="0.2">
      <c r="A572" s="21">
        <f>IF(CPI_Downloader!A570="","",CPI_Downloader!A570)</f>
        <v>22037</v>
      </c>
      <c r="B572" s="22">
        <f t="shared" si="144"/>
        <v>1.3071895424836555E-2</v>
      </c>
      <c r="C572" s="22" t="str">
        <f t="shared" si="142"/>
        <v/>
      </c>
      <c r="D572" s="22">
        <f t="shared" si="147"/>
        <v>1.7821110959272524E-2</v>
      </c>
      <c r="E572" s="22">
        <f t="shared" si="137"/>
        <v>1.9113411908662004E-2</v>
      </c>
      <c r="F572" s="22">
        <f t="shared" ref="F572:F635" si="153">IFERROR(((I572/I452)^(1/10)-1),"")</f>
        <v>2.3393510401525042E-2</v>
      </c>
      <c r="G572" s="22">
        <f t="shared" si="150"/>
        <v>3.4273102158806967E-2</v>
      </c>
      <c r="H572" s="22">
        <f>'US Data'!B572</f>
        <v>1.7241379310344751E-2</v>
      </c>
      <c r="I572" s="23">
        <f>IF(CPI_Downloader!B570="","",CPI_Downloader!B570)</f>
        <v>15.5</v>
      </c>
      <c r="J572" s="23" t="str">
        <f>IF(CPI_Downloader!C570="","",CPI_Downloader!C570)</f>
        <v/>
      </c>
      <c r="K572" s="30"/>
      <c r="L572" s="32">
        <f t="shared" si="140"/>
        <v>22037</v>
      </c>
      <c r="M572" s="25" t="str">
        <f t="shared" si="145"/>
        <v/>
      </c>
      <c r="N572" s="25" t="str">
        <f t="shared" si="143"/>
        <v/>
      </c>
      <c r="O572" s="25" t="str">
        <f t="shared" si="148"/>
        <v/>
      </c>
      <c r="P572" s="25" t="str">
        <f t="shared" si="138"/>
        <v/>
      </c>
      <c r="Q572" s="25" t="str">
        <f t="shared" ref="Q572:Q635" si="154">IFERROR(((T572/T452)^(1/10)-1),"")</f>
        <v/>
      </c>
      <c r="R572" s="25" t="str">
        <f t="shared" si="151"/>
        <v/>
      </c>
      <c r="S572" s="52">
        <f>IFERROR(('US Data'!M572),"")</f>
        <v>1.6611295681063121E-2</v>
      </c>
      <c r="T572" s="26" t="str">
        <f>IF(CPI_Downloader!D570="","",CPI_Downloader!D570)</f>
        <v/>
      </c>
      <c r="U572" s="26" t="str">
        <f>IF(CPI_Downloader!E570="","",CPI_Downloader!E570)</f>
        <v/>
      </c>
      <c r="W572" s="48">
        <f t="shared" si="141"/>
        <v>22037</v>
      </c>
      <c r="X572" s="31" t="str">
        <f t="shared" si="146"/>
        <v/>
      </c>
      <c r="Y572" s="31" t="str">
        <f t="shared" si="149"/>
        <v/>
      </c>
      <c r="Z572" s="31" t="str">
        <f t="shared" si="139"/>
        <v/>
      </c>
      <c r="AA572" s="31" t="str">
        <f t="shared" ref="AA572:AA635" si="155">IFERROR(((AC572/AC452)^(1/10)-1),"")</f>
        <v/>
      </c>
      <c r="AB572" s="31" t="str">
        <f t="shared" si="152"/>
        <v/>
      </c>
      <c r="AC572" s="38" t="str">
        <f>IF(CPI_Downloader!F570="","",CPI_Downloader!F570)</f>
        <v/>
      </c>
    </row>
    <row r="573" spans="1:29" ht="12.75" customHeight="1" x14ac:dyDescent="0.2">
      <c r="A573" s="21">
        <f>IF(CPI_Downloader!A571="","",CPI_Downloader!A571)</f>
        <v>22068</v>
      </c>
      <c r="B573" s="22">
        <f t="shared" si="144"/>
        <v>2.6490066225165476E-2</v>
      </c>
      <c r="C573" s="22" t="str">
        <f t="shared" si="142"/>
        <v/>
      </c>
      <c r="D573" s="22">
        <f t="shared" si="147"/>
        <v>1.5523538560915151E-2</v>
      </c>
      <c r="E573" s="22">
        <f t="shared" si="137"/>
        <v>1.9113411908662004E-2</v>
      </c>
      <c r="F573" s="22">
        <f t="shared" si="153"/>
        <v>2.3393510401525042E-2</v>
      </c>
      <c r="G573" s="22">
        <f t="shared" si="150"/>
        <v>3.4273102158806967E-2</v>
      </c>
      <c r="H573" s="22">
        <f>'US Data'!B573</f>
        <v>1.7182130584192379E-2</v>
      </c>
      <c r="I573" s="23">
        <f>IF(CPI_Downloader!B571="","",CPI_Downloader!B571)</f>
        <v>15.5</v>
      </c>
      <c r="J573" s="23" t="str">
        <f>IF(CPI_Downloader!C571="","",CPI_Downloader!C571)</f>
        <v/>
      </c>
      <c r="K573" s="30"/>
      <c r="L573" s="32">
        <f t="shared" si="140"/>
        <v>22068</v>
      </c>
      <c r="M573" s="25" t="str">
        <f t="shared" si="145"/>
        <v/>
      </c>
      <c r="N573" s="25" t="str">
        <f t="shared" si="143"/>
        <v/>
      </c>
      <c r="O573" s="25" t="str">
        <f t="shared" si="148"/>
        <v/>
      </c>
      <c r="P573" s="25" t="str">
        <f t="shared" si="138"/>
        <v/>
      </c>
      <c r="Q573" s="25" t="str">
        <f t="shared" si="154"/>
        <v/>
      </c>
      <c r="R573" s="25" t="str">
        <f t="shared" si="151"/>
        <v/>
      </c>
      <c r="S573" s="52">
        <f>IFERROR(('US Data'!M573),"")</f>
        <v>1.6611295681063121E-2</v>
      </c>
      <c r="T573" s="26" t="str">
        <f>IF(CPI_Downloader!D571="","",CPI_Downloader!D571)</f>
        <v/>
      </c>
      <c r="U573" s="26" t="str">
        <f>IF(CPI_Downloader!E571="","",CPI_Downloader!E571)</f>
        <v/>
      </c>
      <c r="W573" s="48">
        <f t="shared" si="141"/>
        <v>22068</v>
      </c>
      <c r="X573" s="31" t="str">
        <f t="shared" si="146"/>
        <v/>
      </c>
      <c r="Y573" s="31" t="str">
        <f t="shared" si="149"/>
        <v/>
      </c>
      <c r="Z573" s="31" t="str">
        <f t="shared" si="139"/>
        <v/>
      </c>
      <c r="AA573" s="31" t="str">
        <f t="shared" si="155"/>
        <v/>
      </c>
      <c r="AB573" s="31" t="str">
        <f t="shared" si="152"/>
        <v/>
      </c>
      <c r="AC573" s="38" t="str">
        <f>IF(CPI_Downloader!F571="","",CPI_Downloader!F571)</f>
        <v/>
      </c>
    </row>
    <row r="574" spans="1:29" ht="12.75" customHeight="1" x14ac:dyDescent="0.2">
      <c r="A574" s="21">
        <f>IF(CPI_Downloader!A572="","",CPI_Downloader!A572)</f>
        <v>22098</v>
      </c>
      <c r="B574" s="22">
        <f t="shared" si="144"/>
        <v>1.3071895424836555E-2</v>
      </c>
      <c r="C574" s="22" t="str">
        <f t="shared" si="142"/>
        <v/>
      </c>
      <c r="D574" s="22">
        <f t="shared" si="147"/>
        <v>1.5523538560915151E-2</v>
      </c>
      <c r="E574" s="22">
        <f t="shared" si="137"/>
        <v>1.9113411908662004E-2</v>
      </c>
      <c r="F574" s="22">
        <f t="shared" si="153"/>
        <v>2.2565182563572872E-2</v>
      </c>
      <c r="G574" s="22">
        <f t="shared" si="150"/>
        <v>3.3622811872016545E-2</v>
      </c>
      <c r="H574" s="22">
        <f>'US Data'!B574</f>
        <v>1.3698630136986356E-2</v>
      </c>
      <c r="I574" s="23">
        <f>IF(CPI_Downloader!B572="","",CPI_Downloader!B572)</f>
        <v>15.5</v>
      </c>
      <c r="J574" s="23" t="str">
        <f>IF(CPI_Downloader!C572="","",CPI_Downloader!C572)</f>
        <v/>
      </c>
      <c r="K574" s="30"/>
      <c r="L574" s="32">
        <f t="shared" si="140"/>
        <v>22098</v>
      </c>
      <c r="M574" s="25" t="str">
        <f t="shared" si="145"/>
        <v/>
      </c>
      <c r="N574" s="25" t="str">
        <f t="shared" si="143"/>
        <v/>
      </c>
      <c r="O574" s="25" t="str">
        <f t="shared" si="148"/>
        <v/>
      </c>
      <c r="P574" s="25" t="str">
        <f t="shared" si="138"/>
        <v/>
      </c>
      <c r="Q574" s="25" t="str">
        <f t="shared" si="154"/>
        <v/>
      </c>
      <c r="R574" s="25" t="str">
        <f t="shared" si="151"/>
        <v/>
      </c>
      <c r="S574" s="52">
        <f>IFERROR(('US Data'!M574),"")</f>
        <v>1.3245033112582849E-2</v>
      </c>
      <c r="T574" s="26" t="str">
        <f>IF(CPI_Downloader!D572="","",CPI_Downloader!D572)</f>
        <v/>
      </c>
      <c r="U574" s="26" t="str">
        <f>IF(CPI_Downloader!E572="","",CPI_Downloader!E572)</f>
        <v/>
      </c>
      <c r="W574" s="48">
        <f t="shared" si="141"/>
        <v>22098</v>
      </c>
      <c r="X574" s="31" t="str">
        <f t="shared" si="146"/>
        <v/>
      </c>
      <c r="Y574" s="31" t="str">
        <f t="shared" si="149"/>
        <v/>
      </c>
      <c r="Z574" s="31" t="str">
        <f t="shared" si="139"/>
        <v/>
      </c>
      <c r="AA574" s="31" t="str">
        <f t="shared" si="155"/>
        <v/>
      </c>
      <c r="AB574" s="31" t="str">
        <f t="shared" si="152"/>
        <v/>
      </c>
      <c r="AC574" s="38" t="str">
        <f>IF(CPI_Downloader!F572="","",CPI_Downloader!F572)</f>
        <v/>
      </c>
    </row>
    <row r="575" spans="1:29" ht="12.75" customHeight="1" x14ac:dyDescent="0.2">
      <c r="A575" s="21">
        <f>IF(CPI_Downloader!A573="","",CPI_Downloader!A573)</f>
        <v>22129</v>
      </c>
      <c r="B575" s="22">
        <f t="shared" si="144"/>
        <v>1.3071895424836555E-2</v>
      </c>
      <c r="C575" s="22" t="str">
        <f t="shared" si="142"/>
        <v/>
      </c>
      <c r="D575" s="22">
        <f t="shared" si="147"/>
        <v>1.3246572314440375E-2</v>
      </c>
      <c r="E575" s="22">
        <f t="shared" si="137"/>
        <v>1.9113411908662004E-2</v>
      </c>
      <c r="F575" s="22">
        <f t="shared" si="153"/>
        <v>2.174417042143828E-2</v>
      </c>
      <c r="G575" s="22">
        <f t="shared" si="150"/>
        <v>3.3622811872016545E-2</v>
      </c>
      <c r="H575" s="22">
        <f>'US Data'!B575</f>
        <v>1.3698630136986356E-2</v>
      </c>
      <c r="I575" s="23">
        <f>IF(CPI_Downloader!B573="","",CPI_Downloader!B573)</f>
        <v>15.5</v>
      </c>
      <c r="J575" s="23" t="str">
        <f>IF(CPI_Downloader!C573="","",CPI_Downloader!C573)</f>
        <v/>
      </c>
      <c r="K575" s="30"/>
      <c r="L575" s="32">
        <f t="shared" si="140"/>
        <v>22129</v>
      </c>
      <c r="M575" s="25" t="str">
        <f t="shared" si="145"/>
        <v/>
      </c>
      <c r="N575" s="25" t="str">
        <f t="shared" si="143"/>
        <v/>
      </c>
      <c r="O575" s="25" t="str">
        <f t="shared" si="148"/>
        <v/>
      </c>
      <c r="P575" s="25" t="str">
        <f t="shared" si="138"/>
        <v/>
      </c>
      <c r="Q575" s="25" t="str">
        <f t="shared" si="154"/>
        <v/>
      </c>
      <c r="R575" s="25" t="str">
        <f t="shared" si="151"/>
        <v/>
      </c>
      <c r="S575" s="52">
        <f>IFERROR(('US Data'!M575),"")</f>
        <v>1.3245033112582849E-2</v>
      </c>
      <c r="T575" s="26" t="str">
        <f>IF(CPI_Downloader!D573="","",CPI_Downloader!D573)</f>
        <v/>
      </c>
      <c r="U575" s="26" t="str">
        <f>IF(CPI_Downloader!E573="","",CPI_Downloader!E573)</f>
        <v/>
      </c>
      <c r="W575" s="48">
        <f t="shared" si="141"/>
        <v>22129</v>
      </c>
      <c r="X575" s="31" t="str">
        <f t="shared" si="146"/>
        <v/>
      </c>
      <c r="Y575" s="31" t="str">
        <f t="shared" si="149"/>
        <v/>
      </c>
      <c r="Z575" s="31" t="str">
        <f t="shared" si="139"/>
        <v/>
      </c>
      <c r="AA575" s="31" t="str">
        <f t="shared" si="155"/>
        <v/>
      </c>
      <c r="AB575" s="31" t="str">
        <f t="shared" si="152"/>
        <v/>
      </c>
      <c r="AC575" s="38" t="str">
        <f>IF(CPI_Downloader!F573="","",CPI_Downloader!F573)</f>
        <v/>
      </c>
    </row>
    <row r="576" spans="1:29" ht="12.75" customHeight="1" x14ac:dyDescent="0.2">
      <c r="A576" s="21">
        <f>IF(CPI_Downloader!A574="","",CPI_Downloader!A574)</f>
        <v>22160</v>
      </c>
      <c r="B576" s="22">
        <f t="shared" si="144"/>
        <v>0</v>
      </c>
      <c r="C576" s="22" t="str">
        <f t="shared" si="142"/>
        <v/>
      </c>
      <c r="D576" s="22">
        <f t="shared" si="147"/>
        <v>1.098989096313252E-2</v>
      </c>
      <c r="E576" s="22">
        <f t="shared" ref="E576:E639" si="156">IFERROR(((I576/I516)^(1/5)-1),"")</f>
        <v>1.767398043834234E-2</v>
      </c>
      <c r="F576" s="22">
        <f t="shared" si="153"/>
        <v>2.012360675380287E-2</v>
      </c>
      <c r="G576" s="22">
        <f t="shared" si="150"/>
        <v>3.2981001212722294E-2</v>
      </c>
      <c r="H576" s="22">
        <f>'US Data'!B576</f>
        <v>1.0238907849829282E-2</v>
      </c>
      <c r="I576" s="23">
        <f>IF(CPI_Downloader!B574="","",CPI_Downloader!B574)</f>
        <v>15.5</v>
      </c>
      <c r="J576" s="23" t="str">
        <f>IF(CPI_Downloader!C574="","",CPI_Downloader!C574)</f>
        <v/>
      </c>
      <c r="K576" s="30"/>
      <c r="L576" s="32">
        <f t="shared" si="140"/>
        <v>22160</v>
      </c>
      <c r="M576" s="25" t="str">
        <f t="shared" si="145"/>
        <v/>
      </c>
      <c r="N576" s="25" t="str">
        <f t="shared" si="143"/>
        <v/>
      </c>
      <c r="O576" s="25" t="str">
        <f t="shared" si="148"/>
        <v/>
      </c>
      <c r="P576" s="25" t="str">
        <f t="shared" ref="P576:P639" si="157">IFERROR(((T576/T516)^(1/5)-1),"")</f>
        <v/>
      </c>
      <c r="Q576" s="25" t="str">
        <f t="shared" si="154"/>
        <v/>
      </c>
      <c r="R576" s="25" t="str">
        <f t="shared" si="151"/>
        <v/>
      </c>
      <c r="S576" s="52">
        <f>IFERROR(('US Data'!M576),"")</f>
        <v>9.9009900990099098E-3</v>
      </c>
      <c r="T576" s="26" t="str">
        <f>IF(CPI_Downloader!D574="","",CPI_Downloader!D574)</f>
        <v/>
      </c>
      <c r="U576" s="26" t="str">
        <f>IF(CPI_Downloader!E574="","",CPI_Downloader!E574)</f>
        <v/>
      </c>
      <c r="W576" s="48">
        <f t="shared" si="141"/>
        <v>22160</v>
      </c>
      <c r="X576" s="31" t="str">
        <f t="shared" si="146"/>
        <v/>
      </c>
      <c r="Y576" s="31" t="str">
        <f t="shared" si="149"/>
        <v/>
      </c>
      <c r="Z576" s="31" t="str">
        <f t="shared" ref="Z576:Z639" si="158">IFERROR(((AC576/AC516)^(1/5)-1),"")</f>
        <v/>
      </c>
      <c r="AA576" s="31" t="str">
        <f t="shared" si="155"/>
        <v/>
      </c>
      <c r="AB576" s="31" t="str">
        <f t="shared" si="152"/>
        <v/>
      </c>
      <c r="AC576" s="38" t="str">
        <f>IF(CPI_Downloader!F574="","",CPI_Downloader!F574)</f>
        <v/>
      </c>
    </row>
    <row r="577" spans="1:29" ht="12.75" customHeight="1" x14ac:dyDescent="0.2">
      <c r="A577" s="21">
        <f>IF(CPI_Downloader!A575="","",CPI_Downloader!A575)</f>
        <v>22190</v>
      </c>
      <c r="B577" s="22">
        <f t="shared" si="144"/>
        <v>1.2903225806451646E-2</v>
      </c>
      <c r="C577" s="22" t="str">
        <f t="shared" si="142"/>
        <v/>
      </c>
      <c r="D577" s="22">
        <f t="shared" si="147"/>
        <v>1.5319664952995415E-2</v>
      </c>
      <c r="E577" s="22">
        <f t="shared" si="156"/>
        <v>2.0286785007229469E-2</v>
      </c>
      <c r="F577" s="22">
        <f t="shared" si="153"/>
        <v>1.9837539997776377E-2</v>
      </c>
      <c r="G577" s="22">
        <f t="shared" si="150"/>
        <v>3.3643389875490648E-2</v>
      </c>
      <c r="H577" s="22">
        <f>'US Data'!B577</f>
        <v>1.3605442176870763E-2</v>
      </c>
      <c r="I577" s="23">
        <f>IF(CPI_Downloader!B575="","",CPI_Downloader!B575)</f>
        <v>15.7</v>
      </c>
      <c r="J577" s="23" t="str">
        <f>IF(CPI_Downloader!C575="","",CPI_Downloader!C575)</f>
        <v/>
      </c>
      <c r="K577" s="30"/>
      <c r="L577" s="32">
        <f t="shared" si="140"/>
        <v>22190</v>
      </c>
      <c r="M577" s="25" t="str">
        <f t="shared" si="145"/>
        <v/>
      </c>
      <c r="N577" s="25" t="str">
        <f t="shared" si="143"/>
        <v/>
      </c>
      <c r="O577" s="25" t="str">
        <f t="shared" si="148"/>
        <v/>
      </c>
      <c r="P577" s="25" t="str">
        <f t="shared" si="157"/>
        <v/>
      </c>
      <c r="Q577" s="25" t="str">
        <f t="shared" si="154"/>
        <v/>
      </c>
      <c r="R577" s="25" t="str">
        <f t="shared" si="151"/>
        <v/>
      </c>
      <c r="S577" s="52">
        <f>IFERROR(('US Data'!M577),"")</f>
        <v>9.8360655737705915E-3</v>
      </c>
      <c r="T577" s="26" t="str">
        <f>IF(CPI_Downloader!D575="","",CPI_Downloader!D575)</f>
        <v/>
      </c>
      <c r="U577" s="26" t="str">
        <f>IF(CPI_Downloader!E575="","",CPI_Downloader!E575)</f>
        <v/>
      </c>
      <c r="W577" s="48">
        <f t="shared" si="141"/>
        <v>22190</v>
      </c>
      <c r="X577" s="31" t="str">
        <f t="shared" si="146"/>
        <v/>
      </c>
      <c r="Y577" s="31" t="str">
        <f t="shared" si="149"/>
        <v/>
      </c>
      <c r="Z577" s="31" t="str">
        <f t="shared" si="158"/>
        <v/>
      </c>
      <c r="AA577" s="31" t="str">
        <f t="shared" si="155"/>
        <v/>
      </c>
      <c r="AB577" s="31" t="str">
        <f t="shared" si="152"/>
        <v/>
      </c>
      <c r="AC577" s="38" t="str">
        <f>IF(CPI_Downloader!F575="","",CPI_Downloader!F575)</f>
        <v/>
      </c>
    </row>
    <row r="578" spans="1:29" ht="12.75" customHeight="1" x14ac:dyDescent="0.2">
      <c r="A578" s="21">
        <f>IF(CPI_Downloader!A576="","",CPI_Downloader!A576)</f>
        <v>22221</v>
      </c>
      <c r="B578" s="22">
        <f t="shared" si="144"/>
        <v>1.2903225806451646E-2</v>
      </c>
      <c r="C578" s="22" t="str">
        <f t="shared" si="142"/>
        <v/>
      </c>
      <c r="D578" s="22">
        <f t="shared" si="147"/>
        <v>1.5319664952995415E-2</v>
      </c>
      <c r="E578" s="22">
        <f t="shared" si="156"/>
        <v>2.0286785007229469E-2</v>
      </c>
      <c r="F578" s="22">
        <f t="shared" si="153"/>
        <v>1.9837539997776377E-2</v>
      </c>
      <c r="G578" s="22">
        <f t="shared" si="150"/>
        <v>3.3643389875490648E-2</v>
      </c>
      <c r="H578" s="22">
        <f>'US Data'!B578</f>
        <v>1.3605442176870763E-2</v>
      </c>
      <c r="I578" s="23">
        <f>IF(CPI_Downloader!B576="","",CPI_Downloader!B576)</f>
        <v>15.7</v>
      </c>
      <c r="J578" s="23" t="str">
        <f>IF(CPI_Downloader!C576="","",CPI_Downloader!C576)</f>
        <v/>
      </c>
      <c r="K578" s="30"/>
      <c r="L578" s="32">
        <f t="shared" si="140"/>
        <v>22221</v>
      </c>
      <c r="M578" s="25" t="str">
        <f t="shared" si="145"/>
        <v/>
      </c>
      <c r="N578" s="25" t="str">
        <f t="shared" si="143"/>
        <v/>
      </c>
      <c r="O578" s="25" t="str">
        <f t="shared" si="148"/>
        <v/>
      </c>
      <c r="P578" s="25" t="str">
        <f t="shared" si="157"/>
        <v/>
      </c>
      <c r="Q578" s="25" t="str">
        <f t="shared" si="154"/>
        <v/>
      </c>
      <c r="R578" s="25" t="str">
        <f t="shared" si="151"/>
        <v/>
      </c>
      <c r="S578" s="52">
        <f>IFERROR(('US Data'!M578),"")</f>
        <v>9.8360655737705915E-3</v>
      </c>
      <c r="T578" s="26" t="str">
        <f>IF(CPI_Downloader!D576="","",CPI_Downloader!D576)</f>
        <v/>
      </c>
      <c r="U578" s="26" t="str">
        <f>IF(CPI_Downloader!E576="","",CPI_Downloader!E576)</f>
        <v/>
      </c>
      <c r="W578" s="48">
        <f t="shared" si="141"/>
        <v>22221</v>
      </c>
      <c r="X578" s="31" t="str">
        <f t="shared" si="146"/>
        <v/>
      </c>
      <c r="Y578" s="31" t="str">
        <f t="shared" si="149"/>
        <v/>
      </c>
      <c r="Z578" s="31" t="str">
        <f t="shared" si="158"/>
        <v/>
      </c>
      <c r="AA578" s="31" t="str">
        <f t="shared" si="155"/>
        <v/>
      </c>
      <c r="AB578" s="31" t="str">
        <f t="shared" si="152"/>
        <v/>
      </c>
      <c r="AC578" s="38" t="str">
        <f>IF(CPI_Downloader!F576="","",CPI_Downloader!F576)</f>
        <v/>
      </c>
    </row>
    <row r="579" spans="1:29" ht="12.75" customHeight="1" x14ac:dyDescent="0.2">
      <c r="A579" s="21">
        <f>IF(CPI_Downloader!A577="","",CPI_Downloader!A577)</f>
        <v>22251</v>
      </c>
      <c r="B579" s="22">
        <f t="shared" si="144"/>
        <v>1.2903225806451646E-2</v>
      </c>
      <c r="C579" s="22" t="str">
        <f t="shared" si="142"/>
        <v/>
      </c>
      <c r="D579" s="22">
        <f t="shared" si="147"/>
        <v>1.758601101045465E-2</v>
      </c>
      <c r="E579" s="22">
        <f t="shared" si="156"/>
        <v>2.0286785007229469E-2</v>
      </c>
      <c r="F579" s="22">
        <f t="shared" si="153"/>
        <v>1.9837539997776377E-2</v>
      </c>
      <c r="G579" s="22">
        <f t="shared" si="150"/>
        <v>3.3009439356129544E-2</v>
      </c>
      <c r="H579" s="22">
        <f>'US Data'!B579</f>
        <v>1.3605442176870763E-2</v>
      </c>
      <c r="I579" s="23">
        <f>IF(CPI_Downloader!B577="","",CPI_Downloader!B577)</f>
        <v>15.7</v>
      </c>
      <c r="J579" s="23" t="str">
        <f>IF(CPI_Downloader!C577="","",CPI_Downloader!C577)</f>
        <v/>
      </c>
      <c r="K579" s="30"/>
      <c r="L579" s="32">
        <f t="shared" si="140"/>
        <v>22251</v>
      </c>
      <c r="M579" s="25" t="str">
        <f t="shared" si="145"/>
        <v/>
      </c>
      <c r="N579" s="25" t="str">
        <f t="shared" si="143"/>
        <v/>
      </c>
      <c r="O579" s="25" t="str">
        <f t="shared" si="148"/>
        <v/>
      </c>
      <c r="P579" s="25" t="str">
        <f t="shared" si="157"/>
        <v/>
      </c>
      <c r="Q579" s="25" t="str">
        <f t="shared" si="154"/>
        <v/>
      </c>
      <c r="R579" s="25" t="str">
        <f t="shared" si="151"/>
        <v/>
      </c>
      <c r="S579" s="52">
        <f>IFERROR(('US Data'!M579),"")</f>
        <v>9.8360655737705915E-3</v>
      </c>
      <c r="T579" s="26" t="str">
        <f>IF(CPI_Downloader!D577="","",CPI_Downloader!D577)</f>
        <v/>
      </c>
      <c r="U579" s="26" t="str">
        <f>IF(CPI_Downloader!E577="","",CPI_Downloader!E577)</f>
        <v/>
      </c>
      <c r="W579" s="48">
        <f t="shared" si="141"/>
        <v>22251</v>
      </c>
      <c r="X579" s="31" t="str">
        <f t="shared" si="146"/>
        <v/>
      </c>
      <c r="Y579" s="31" t="str">
        <f t="shared" si="149"/>
        <v/>
      </c>
      <c r="Z579" s="31" t="str">
        <f t="shared" si="158"/>
        <v/>
      </c>
      <c r="AA579" s="31" t="str">
        <f t="shared" si="155"/>
        <v/>
      </c>
      <c r="AB579" s="31" t="str">
        <f t="shared" si="152"/>
        <v/>
      </c>
      <c r="AC579" s="38" t="str">
        <f>IF(CPI_Downloader!F577="","",CPI_Downloader!F577)</f>
        <v/>
      </c>
    </row>
    <row r="580" spans="1:29" ht="12.75" customHeight="1" x14ac:dyDescent="0.2">
      <c r="A580" s="21">
        <f>IF(CPI_Downloader!A578="","",CPI_Downloader!A578)</f>
        <v>22282</v>
      </c>
      <c r="B580" s="22">
        <f t="shared" si="144"/>
        <v>1.2903225806451646E-2</v>
      </c>
      <c r="C580" s="22" t="str">
        <f t="shared" si="142"/>
        <v/>
      </c>
      <c r="D580" s="22">
        <f t="shared" si="147"/>
        <v>1.5319664952995415E-2</v>
      </c>
      <c r="E580" s="22">
        <f t="shared" si="156"/>
        <v>2.0286785007229469E-2</v>
      </c>
      <c r="F580" s="22">
        <f t="shared" si="153"/>
        <v>1.9050320734850024E-2</v>
      </c>
      <c r="G580" s="22">
        <f t="shared" si="150"/>
        <v>3.3009439356129544E-2</v>
      </c>
      <c r="H580" s="22">
        <f>'US Data'!B580</f>
        <v>1.7064846416382284E-2</v>
      </c>
      <c r="I580" s="23">
        <f>IF(CPI_Downloader!B578="","",CPI_Downloader!B578)</f>
        <v>15.7</v>
      </c>
      <c r="J580" s="23" t="str">
        <f>IF(CPI_Downloader!C578="","",CPI_Downloader!C578)</f>
        <v/>
      </c>
      <c r="K580" s="30"/>
      <c r="L580" s="32">
        <f t="shared" ref="L580:L643" si="159">A580</f>
        <v>22282</v>
      </c>
      <c r="M580" s="25" t="str">
        <f t="shared" si="145"/>
        <v/>
      </c>
      <c r="N580" s="25" t="str">
        <f t="shared" si="143"/>
        <v/>
      </c>
      <c r="O580" s="25" t="str">
        <f t="shared" si="148"/>
        <v/>
      </c>
      <c r="P580" s="25" t="str">
        <f t="shared" si="157"/>
        <v/>
      </c>
      <c r="Q580" s="25" t="str">
        <f t="shared" si="154"/>
        <v/>
      </c>
      <c r="R580" s="25" t="str">
        <f t="shared" si="151"/>
        <v/>
      </c>
      <c r="S580" s="52">
        <f>IFERROR(('US Data'!M580),"")</f>
        <v>9.8360655737705915E-3</v>
      </c>
      <c r="T580" s="26">
        <f>IF(CPI_Downloader!D578="","",CPI_Downloader!D578)</f>
        <v>17.3</v>
      </c>
      <c r="U580" s="26" t="str">
        <f>IF(CPI_Downloader!E578="","",CPI_Downloader!E578)</f>
        <v/>
      </c>
      <c r="W580" s="48">
        <f t="shared" ref="W580:W643" si="160">A580</f>
        <v>22282</v>
      </c>
      <c r="X580" s="31" t="str">
        <f t="shared" si="146"/>
        <v/>
      </c>
      <c r="Y580" s="31" t="str">
        <f t="shared" si="149"/>
        <v/>
      </c>
      <c r="Z580" s="31" t="str">
        <f t="shared" si="158"/>
        <v/>
      </c>
      <c r="AA580" s="31" t="str">
        <f t="shared" si="155"/>
        <v/>
      </c>
      <c r="AB580" s="31" t="str">
        <f t="shared" si="152"/>
        <v/>
      </c>
      <c r="AC580" s="38" t="str">
        <f>IF(CPI_Downloader!F578="","",CPI_Downloader!F578)</f>
        <v/>
      </c>
    </row>
    <row r="581" spans="1:29" ht="12.75" customHeight="1" x14ac:dyDescent="0.2">
      <c r="A581" s="21">
        <f>IF(CPI_Downloader!A579="","",CPI_Downloader!A579)</f>
        <v>22313</v>
      </c>
      <c r="B581" s="22">
        <f t="shared" si="144"/>
        <v>1.2903225806451646E-2</v>
      </c>
      <c r="C581" s="22" t="str">
        <f t="shared" ref="C581:C644" si="161">IFERROR((J581/J580-1),"")</f>
        <v/>
      </c>
      <c r="D581" s="22">
        <f t="shared" si="147"/>
        <v>1.5319664952995415E-2</v>
      </c>
      <c r="E581" s="22">
        <f t="shared" si="156"/>
        <v>2.1729912114063721E-2</v>
      </c>
      <c r="F581" s="22">
        <f t="shared" si="153"/>
        <v>1.67280403765524E-2</v>
      </c>
      <c r="G581" s="22">
        <f t="shared" si="150"/>
        <v>3.3009439356129544E-2</v>
      </c>
      <c r="H581" s="22">
        <f>'US Data'!B581</f>
        <v>1.3605442176870763E-2</v>
      </c>
      <c r="I581" s="23">
        <f>IF(CPI_Downloader!B579="","",CPI_Downloader!B579)</f>
        <v>15.7</v>
      </c>
      <c r="J581" s="23" t="str">
        <f>IF(CPI_Downloader!C579="","",CPI_Downloader!C579)</f>
        <v/>
      </c>
      <c r="K581" s="30"/>
      <c r="L581" s="32">
        <f t="shared" si="159"/>
        <v>22313</v>
      </c>
      <c r="M581" s="25" t="str">
        <f t="shared" si="145"/>
        <v/>
      </c>
      <c r="N581" s="25" t="str">
        <f t="shared" ref="N581:N644" si="162">IFERROR((U581/U580-1),"")</f>
        <v/>
      </c>
      <c r="O581" s="25" t="str">
        <f t="shared" si="148"/>
        <v/>
      </c>
      <c r="P581" s="25" t="str">
        <f t="shared" si="157"/>
        <v/>
      </c>
      <c r="Q581" s="25" t="str">
        <f t="shared" si="154"/>
        <v/>
      </c>
      <c r="R581" s="25" t="str">
        <f t="shared" si="151"/>
        <v/>
      </c>
      <c r="S581" s="52">
        <f>IFERROR(('US Data'!M581),"")</f>
        <v>6.5359477124182774E-3</v>
      </c>
      <c r="T581" s="26">
        <f>IF(CPI_Downloader!D579="","",CPI_Downloader!D579)</f>
        <v>17.3</v>
      </c>
      <c r="U581" s="26" t="str">
        <f>IF(CPI_Downloader!E579="","",CPI_Downloader!E579)</f>
        <v/>
      </c>
      <c r="W581" s="48">
        <f t="shared" si="160"/>
        <v>22313</v>
      </c>
      <c r="X581" s="31" t="str">
        <f t="shared" si="146"/>
        <v/>
      </c>
      <c r="Y581" s="31" t="str">
        <f t="shared" si="149"/>
        <v/>
      </c>
      <c r="Z581" s="31" t="str">
        <f t="shared" si="158"/>
        <v/>
      </c>
      <c r="AA581" s="31" t="str">
        <f t="shared" si="155"/>
        <v/>
      </c>
      <c r="AB581" s="31" t="str">
        <f t="shared" si="152"/>
        <v/>
      </c>
      <c r="AC581" s="38" t="str">
        <f>IF(CPI_Downloader!F579="","",CPI_Downloader!F579)</f>
        <v/>
      </c>
    </row>
    <row r="582" spans="1:29" ht="12.75" customHeight="1" x14ac:dyDescent="0.2">
      <c r="A582" s="21">
        <f>IF(CPI_Downloader!A580="","",CPI_Downloader!A580)</f>
        <v>22341</v>
      </c>
      <c r="B582" s="22">
        <f t="shared" si="144"/>
        <v>1.9480519480519431E-2</v>
      </c>
      <c r="C582" s="22" t="str">
        <f t="shared" si="161"/>
        <v/>
      </c>
      <c r="D582" s="22">
        <f t="shared" si="147"/>
        <v>1.3073375170377544E-2</v>
      </c>
      <c r="E582" s="22">
        <f t="shared" si="156"/>
        <v>2.1729912114063721E-2</v>
      </c>
      <c r="F582" s="22">
        <f t="shared" si="153"/>
        <v>1.5966727950394555E-2</v>
      </c>
      <c r="G582" s="22">
        <f t="shared" si="150"/>
        <v>3.3009439356129544E-2</v>
      </c>
      <c r="H582" s="22">
        <f>'US Data'!B582</f>
        <v>1.3605442176870763E-2</v>
      </c>
      <c r="I582" s="23">
        <f>IF(CPI_Downloader!B580="","",CPI_Downloader!B580)</f>
        <v>15.7</v>
      </c>
      <c r="J582" s="23" t="str">
        <f>IF(CPI_Downloader!C580="","",CPI_Downloader!C580)</f>
        <v/>
      </c>
      <c r="K582" s="30"/>
      <c r="L582" s="32">
        <f t="shared" si="159"/>
        <v>22341</v>
      </c>
      <c r="M582" s="25" t="str">
        <f t="shared" si="145"/>
        <v/>
      </c>
      <c r="N582" s="25" t="str">
        <f t="shared" si="162"/>
        <v/>
      </c>
      <c r="O582" s="25" t="str">
        <f t="shared" si="148"/>
        <v/>
      </c>
      <c r="P582" s="25" t="str">
        <f t="shared" si="157"/>
        <v/>
      </c>
      <c r="Q582" s="25" t="str">
        <f t="shared" si="154"/>
        <v/>
      </c>
      <c r="R582" s="25" t="str">
        <f t="shared" si="151"/>
        <v/>
      </c>
      <c r="S582" s="52">
        <f>IFERROR(('US Data'!M582),"")</f>
        <v>6.5359477124182774E-3</v>
      </c>
      <c r="T582" s="26">
        <f>IF(CPI_Downloader!D580="","",CPI_Downloader!D580)</f>
        <v>17.3</v>
      </c>
      <c r="U582" s="26" t="str">
        <f>IF(CPI_Downloader!E580="","",CPI_Downloader!E580)</f>
        <v/>
      </c>
      <c r="W582" s="48">
        <f t="shared" si="160"/>
        <v>22341</v>
      </c>
      <c r="X582" s="31" t="str">
        <f t="shared" si="146"/>
        <v/>
      </c>
      <c r="Y582" s="31" t="str">
        <f t="shared" si="149"/>
        <v/>
      </c>
      <c r="Z582" s="31" t="str">
        <f t="shared" si="158"/>
        <v/>
      </c>
      <c r="AA582" s="31" t="str">
        <f t="shared" si="155"/>
        <v/>
      </c>
      <c r="AB582" s="31" t="str">
        <f t="shared" si="152"/>
        <v/>
      </c>
      <c r="AC582" s="38" t="str">
        <f>IF(CPI_Downloader!F580="","",CPI_Downloader!F580)</f>
        <v/>
      </c>
    </row>
    <row r="583" spans="1:29" ht="12.75" customHeight="1" x14ac:dyDescent="0.2">
      <c r="A583" s="21">
        <f>IF(CPI_Downloader!A581="","",CPI_Downloader!A581)</f>
        <v>22372</v>
      </c>
      <c r="B583" s="22">
        <f t="shared" si="144"/>
        <v>1.2903225806451646E-2</v>
      </c>
      <c r="C583" s="22" t="str">
        <f t="shared" si="161"/>
        <v/>
      </c>
      <c r="D583" s="22">
        <f t="shared" si="147"/>
        <v>1.3073375170377544E-2</v>
      </c>
      <c r="E583" s="22">
        <f t="shared" si="156"/>
        <v>2.1729912114063721E-2</v>
      </c>
      <c r="F583" s="22">
        <f t="shared" si="153"/>
        <v>1.446267893331088E-2</v>
      </c>
      <c r="G583" s="22">
        <f t="shared" si="150"/>
        <v>3.3009439356129544E-2</v>
      </c>
      <c r="H583" s="22">
        <f>'US Data'!B583</f>
        <v>1.0169491525423791E-2</v>
      </c>
      <c r="I583" s="23">
        <f>IF(CPI_Downloader!B581="","",CPI_Downloader!B581)</f>
        <v>15.7</v>
      </c>
      <c r="J583" s="23" t="str">
        <f>IF(CPI_Downloader!C581="","",CPI_Downloader!C581)</f>
        <v/>
      </c>
      <c r="K583" s="30"/>
      <c r="L583" s="32">
        <f t="shared" si="159"/>
        <v>22372</v>
      </c>
      <c r="M583" s="25" t="str">
        <f t="shared" si="145"/>
        <v/>
      </c>
      <c r="N583" s="25" t="str">
        <f t="shared" si="162"/>
        <v/>
      </c>
      <c r="O583" s="25" t="str">
        <f t="shared" si="148"/>
        <v/>
      </c>
      <c r="P583" s="25" t="str">
        <f t="shared" si="157"/>
        <v/>
      </c>
      <c r="Q583" s="25" t="str">
        <f t="shared" si="154"/>
        <v/>
      </c>
      <c r="R583" s="25" t="str">
        <f t="shared" si="151"/>
        <v/>
      </c>
      <c r="S583" s="52">
        <f>IFERROR(('US Data'!M583),"")</f>
        <v>9.8039215686274161E-3</v>
      </c>
      <c r="T583" s="26">
        <f>IF(CPI_Downloader!D581="","",CPI_Downloader!D581)</f>
        <v>17.3</v>
      </c>
      <c r="U583" s="26" t="str">
        <f>IF(CPI_Downloader!E581="","",CPI_Downloader!E581)</f>
        <v/>
      </c>
      <c r="W583" s="48">
        <f t="shared" si="160"/>
        <v>22372</v>
      </c>
      <c r="X583" s="31" t="str">
        <f t="shared" si="146"/>
        <v/>
      </c>
      <c r="Y583" s="31" t="str">
        <f t="shared" si="149"/>
        <v/>
      </c>
      <c r="Z583" s="31" t="str">
        <f t="shared" si="158"/>
        <v/>
      </c>
      <c r="AA583" s="31" t="str">
        <f t="shared" si="155"/>
        <v/>
      </c>
      <c r="AB583" s="31" t="str">
        <f t="shared" si="152"/>
        <v/>
      </c>
      <c r="AC583" s="38" t="str">
        <f>IF(CPI_Downloader!F581="","",CPI_Downloader!F581)</f>
        <v/>
      </c>
    </row>
    <row r="584" spans="1:29" ht="12.75" customHeight="1" x14ac:dyDescent="0.2">
      <c r="A584" s="21">
        <f>IF(CPI_Downloader!A582="","",CPI_Downloader!A582)</f>
        <v>22402</v>
      </c>
      <c r="B584" s="22">
        <f t="shared" si="144"/>
        <v>1.2903225806451646E-2</v>
      </c>
      <c r="C584" s="22" t="str">
        <f t="shared" si="161"/>
        <v/>
      </c>
      <c r="D584" s="22">
        <f t="shared" si="147"/>
        <v>1.3073375170377544E-2</v>
      </c>
      <c r="E584" s="22">
        <f t="shared" si="156"/>
        <v>2.1729912114063721E-2</v>
      </c>
      <c r="F584" s="22">
        <f t="shared" si="153"/>
        <v>1.446267893331088E-2</v>
      </c>
      <c r="G584" s="22">
        <f t="shared" si="150"/>
        <v>3.3009439356129544E-2</v>
      </c>
      <c r="H584" s="22">
        <f>'US Data'!B584</f>
        <v>1.0169491525423791E-2</v>
      </c>
      <c r="I584" s="23">
        <f>IF(CPI_Downloader!B582="","",CPI_Downloader!B582)</f>
        <v>15.7</v>
      </c>
      <c r="J584" s="23" t="str">
        <f>IF(CPI_Downloader!C582="","",CPI_Downloader!C582)</f>
        <v/>
      </c>
      <c r="K584" s="30"/>
      <c r="L584" s="32">
        <f t="shared" si="159"/>
        <v>22402</v>
      </c>
      <c r="M584" s="25" t="str">
        <f t="shared" si="145"/>
        <v/>
      </c>
      <c r="N584" s="25" t="str">
        <f t="shared" si="162"/>
        <v/>
      </c>
      <c r="O584" s="25" t="str">
        <f t="shared" si="148"/>
        <v/>
      </c>
      <c r="P584" s="25" t="str">
        <f t="shared" si="157"/>
        <v/>
      </c>
      <c r="Q584" s="25" t="str">
        <f t="shared" si="154"/>
        <v/>
      </c>
      <c r="R584" s="25" t="str">
        <f t="shared" si="151"/>
        <v/>
      </c>
      <c r="S584" s="52">
        <f>IFERROR(('US Data'!M584),"")</f>
        <v>9.8039215686274161E-3</v>
      </c>
      <c r="T584" s="26">
        <f>IF(CPI_Downloader!D582="","",CPI_Downloader!D582)</f>
        <v>17.399999999999999</v>
      </c>
      <c r="U584" s="26" t="str">
        <f>IF(CPI_Downloader!E582="","",CPI_Downloader!E582)</f>
        <v/>
      </c>
      <c r="W584" s="48">
        <f t="shared" si="160"/>
        <v>22402</v>
      </c>
      <c r="X584" s="31" t="str">
        <f t="shared" si="146"/>
        <v/>
      </c>
      <c r="Y584" s="31" t="str">
        <f t="shared" si="149"/>
        <v/>
      </c>
      <c r="Z584" s="31" t="str">
        <f t="shared" si="158"/>
        <v/>
      </c>
      <c r="AA584" s="31" t="str">
        <f t="shared" si="155"/>
        <v/>
      </c>
      <c r="AB584" s="31" t="str">
        <f t="shared" si="152"/>
        <v/>
      </c>
      <c r="AC584" s="38" t="str">
        <f>IF(CPI_Downloader!F582="","",CPI_Downloader!F582)</f>
        <v/>
      </c>
    </row>
    <row r="585" spans="1:29" ht="12.75" customHeight="1" x14ac:dyDescent="0.2">
      <c r="A585" s="21">
        <f>IF(CPI_Downloader!A583="","",CPI_Downloader!A583)</f>
        <v>22433</v>
      </c>
      <c r="B585" s="22">
        <f t="shared" si="144"/>
        <v>1.2903225806451646E-2</v>
      </c>
      <c r="C585" s="22" t="str">
        <f t="shared" si="161"/>
        <v/>
      </c>
      <c r="D585" s="22">
        <f t="shared" si="147"/>
        <v>1.3073375170377544E-2</v>
      </c>
      <c r="E585" s="22">
        <f t="shared" si="156"/>
        <v>1.8855802115484099E-2</v>
      </c>
      <c r="F585" s="22">
        <f t="shared" si="153"/>
        <v>1.2251631031264587E-2</v>
      </c>
      <c r="G585" s="22">
        <f t="shared" si="150"/>
        <v>3.1765538968130613E-2</v>
      </c>
      <c r="H585" s="22">
        <f>'US Data'!B585</f>
        <v>6.7567567567567988E-3</v>
      </c>
      <c r="I585" s="23">
        <f>IF(CPI_Downloader!B583="","",CPI_Downloader!B583)</f>
        <v>15.7</v>
      </c>
      <c r="J585" s="23" t="str">
        <f>IF(CPI_Downloader!C583="","",CPI_Downloader!C583)</f>
        <v/>
      </c>
      <c r="K585" s="30"/>
      <c r="L585" s="32">
        <f t="shared" si="159"/>
        <v>22433</v>
      </c>
      <c r="M585" s="25" t="str">
        <f t="shared" si="145"/>
        <v/>
      </c>
      <c r="N585" s="25" t="str">
        <f t="shared" si="162"/>
        <v/>
      </c>
      <c r="O585" s="25" t="str">
        <f t="shared" si="148"/>
        <v/>
      </c>
      <c r="P585" s="25" t="str">
        <f t="shared" si="157"/>
        <v/>
      </c>
      <c r="Q585" s="25" t="str">
        <f t="shared" si="154"/>
        <v/>
      </c>
      <c r="R585" s="25" t="str">
        <f t="shared" si="151"/>
        <v/>
      </c>
      <c r="S585" s="52">
        <f>IFERROR(('US Data'!M585),"")</f>
        <v>9.8039215686274161E-3</v>
      </c>
      <c r="T585" s="26">
        <f>IF(CPI_Downloader!D583="","",CPI_Downloader!D583)</f>
        <v>17.3</v>
      </c>
      <c r="U585" s="26" t="str">
        <f>IF(CPI_Downloader!E583="","",CPI_Downloader!E583)</f>
        <v/>
      </c>
      <c r="W585" s="48">
        <f t="shared" si="160"/>
        <v>22433</v>
      </c>
      <c r="X585" s="31" t="str">
        <f t="shared" si="146"/>
        <v/>
      </c>
      <c r="Y585" s="31" t="str">
        <f t="shared" si="149"/>
        <v/>
      </c>
      <c r="Z585" s="31" t="str">
        <f t="shared" si="158"/>
        <v/>
      </c>
      <c r="AA585" s="31" t="str">
        <f t="shared" si="155"/>
        <v/>
      </c>
      <c r="AB585" s="31" t="str">
        <f t="shared" si="152"/>
        <v/>
      </c>
      <c r="AC585" s="38" t="str">
        <f>IF(CPI_Downloader!F583="","",CPI_Downloader!F583)</f>
        <v/>
      </c>
    </row>
    <row r="586" spans="1:29" ht="12.75" customHeight="1" x14ac:dyDescent="0.2">
      <c r="A586" s="21">
        <f>IF(CPI_Downloader!A584="","",CPI_Downloader!A584)</f>
        <v>22463</v>
      </c>
      <c r="B586" s="22">
        <f t="shared" si="144"/>
        <v>1.2903225806451646E-2</v>
      </c>
      <c r="C586" s="22" t="str">
        <f t="shared" si="161"/>
        <v/>
      </c>
      <c r="D586" s="22">
        <f t="shared" si="147"/>
        <v>1.3073375170377544E-2</v>
      </c>
      <c r="E586" s="22">
        <f t="shared" si="156"/>
        <v>1.7436777383453617E-2</v>
      </c>
      <c r="F586" s="22">
        <f t="shared" si="153"/>
        <v>1.2251631031264587E-2</v>
      </c>
      <c r="G586" s="22">
        <f t="shared" si="150"/>
        <v>3.1155200282994233E-2</v>
      </c>
      <c r="H586" s="22">
        <f>'US Data'!B586</f>
        <v>1.3513513513513375E-2</v>
      </c>
      <c r="I586" s="23">
        <f>IF(CPI_Downloader!B584="","",CPI_Downloader!B584)</f>
        <v>15.7</v>
      </c>
      <c r="J586" s="23" t="str">
        <f>IF(CPI_Downloader!C584="","",CPI_Downloader!C584)</f>
        <v/>
      </c>
      <c r="K586" s="30"/>
      <c r="L586" s="32">
        <f t="shared" si="159"/>
        <v>22463</v>
      </c>
      <c r="M586" s="25" t="str">
        <f t="shared" si="145"/>
        <v/>
      </c>
      <c r="N586" s="25" t="str">
        <f t="shared" si="162"/>
        <v/>
      </c>
      <c r="O586" s="25" t="str">
        <f t="shared" si="148"/>
        <v/>
      </c>
      <c r="P586" s="25" t="str">
        <f t="shared" si="157"/>
        <v/>
      </c>
      <c r="Q586" s="25" t="str">
        <f t="shared" si="154"/>
        <v/>
      </c>
      <c r="R586" s="25" t="str">
        <f t="shared" si="151"/>
        <v/>
      </c>
      <c r="S586" s="52">
        <f>IFERROR(('US Data'!M586),"")</f>
        <v>1.3071895424836555E-2</v>
      </c>
      <c r="T586" s="26">
        <f>IF(CPI_Downloader!D584="","",CPI_Downloader!D584)</f>
        <v>17.2</v>
      </c>
      <c r="U586" s="26" t="str">
        <f>IF(CPI_Downloader!E584="","",CPI_Downloader!E584)</f>
        <v/>
      </c>
      <c r="W586" s="48">
        <f t="shared" si="160"/>
        <v>22463</v>
      </c>
      <c r="X586" s="31" t="str">
        <f t="shared" si="146"/>
        <v/>
      </c>
      <c r="Y586" s="31" t="str">
        <f t="shared" si="149"/>
        <v/>
      </c>
      <c r="Z586" s="31" t="str">
        <f t="shared" si="158"/>
        <v/>
      </c>
      <c r="AA586" s="31" t="str">
        <f t="shared" si="155"/>
        <v/>
      </c>
      <c r="AB586" s="31" t="str">
        <f t="shared" si="152"/>
        <v/>
      </c>
      <c r="AC586" s="38" t="str">
        <f>IF(CPI_Downloader!F584="","",CPI_Downloader!F584)</f>
        <v/>
      </c>
    </row>
    <row r="587" spans="1:29" ht="12.75" customHeight="1" x14ac:dyDescent="0.2">
      <c r="A587" s="21">
        <f>IF(CPI_Downloader!A585="","",CPI_Downloader!A585)</f>
        <v>22494</v>
      </c>
      <c r="B587" s="22">
        <f t="shared" si="144"/>
        <v>1.2903225806451646E-2</v>
      </c>
      <c r="C587" s="22" t="str">
        <f t="shared" si="161"/>
        <v/>
      </c>
      <c r="D587" s="22">
        <f t="shared" si="147"/>
        <v>1.3073375170377544E-2</v>
      </c>
      <c r="E587" s="22">
        <f t="shared" si="156"/>
        <v>1.6029528873227727E-2</v>
      </c>
      <c r="F587" s="22">
        <f t="shared" si="153"/>
        <v>1.1526259536547734E-2</v>
      </c>
      <c r="G587" s="22">
        <f t="shared" si="150"/>
        <v>3.0552354961519645E-2</v>
      </c>
      <c r="H587" s="22">
        <f>'US Data'!B587</f>
        <v>1.0135135135135087E-2</v>
      </c>
      <c r="I587" s="23">
        <f>IF(CPI_Downloader!B585="","",CPI_Downloader!B585)</f>
        <v>15.7</v>
      </c>
      <c r="J587" s="23" t="str">
        <f>IF(CPI_Downloader!C585="","",CPI_Downloader!C585)</f>
        <v/>
      </c>
      <c r="K587" s="30"/>
      <c r="L587" s="32">
        <f t="shared" si="159"/>
        <v>22494</v>
      </c>
      <c r="M587" s="25" t="str">
        <f t="shared" si="145"/>
        <v/>
      </c>
      <c r="N587" s="25" t="str">
        <f t="shared" si="162"/>
        <v/>
      </c>
      <c r="O587" s="25" t="str">
        <f t="shared" si="148"/>
        <v/>
      </c>
      <c r="P587" s="25" t="str">
        <f t="shared" si="157"/>
        <v/>
      </c>
      <c r="Q587" s="25" t="str">
        <f t="shared" si="154"/>
        <v/>
      </c>
      <c r="R587" s="25" t="str">
        <f t="shared" si="151"/>
        <v/>
      </c>
      <c r="S587" s="52">
        <f>IFERROR(('US Data'!M587),"")</f>
        <v>1.3071895424836555E-2</v>
      </c>
      <c r="T587" s="26">
        <f>IF(CPI_Downloader!D585="","",CPI_Downloader!D585)</f>
        <v>17.2</v>
      </c>
      <c r="U587" s="26" t="str">
        <f>IF(CPI_Downloader!E585="","",CPI_Downloader!E585)</f>
        <v/>
      </c>
      <c r="W587" s="48">
        <f t="shared" si="160"/>
        <v>22494</v>
      </c>
      <c r="X587" s="31" t="str">
        <f t="shared" si="146"/>
        <v/>
      </c>
      <c r="Y587" s="31" t="str">
        <f t="shared" si="149"/>
        <v/>
      </c>
      <c r="Z587" s="31" t="str">
        <f t="shared" si="158"/>
        <v/>
      </c>
      <c r="AA587" s="31" t="str">
        <f t="shared" si="155"/>
        <v/>
      </c>
      <c r="AB587" s="31" t="str">
        <f t="shared" si="152"/>
        <v/>
      </c>
      <c r="AC587" s="38" t="str">
        <f>IF(CPI_Downloader!F585="","",CPI_Downloader!F585)</f>
        <v/>
      </c>
    </row>
    <row r="588" spans="1:29" ht="12.75" customHeight="1" x14ac:dyDescent="0.2">
      <c r="A588" s="21">
        <f>IF(CPI_Downloader!A586="","",CPI_Downloader!A586)</f>
        <v>22525</v>
      </c>
      <c r="B588" s="22">
        <f t="shared" si="144"/>
        <v>1.2903225806451646E-2</v>
      </c>
      <c r="C588" s="22" t="str">
        <f t="shared" si="161"/>
        <v/>
      </c>
      <c r="D588" s="22">
        <f t="shared" si="147"/>
        <v>8.6397369245554412E-3</v>
      </c>
      <c r="E588" s="22">
        <f t="shared" si="156"/>
        <v>1.7436777383453617E-2</v>
      </c>
      <c r="F588" s="22">
        <f t="shared" si="153"/>
        <v>1.0806565132055246E-2</v>
      </c>
      <c r="G588" s="22">
        <f t="shared" si="150"/>
        <v>2.9956825460835557E-2</v>
      </c>
      <c r="H588" s="22">
        <f>'US Data'!B588</f>
        <v>1.3513513513513375E-2</v>
      </c>
      <c r="I588" s="23">
        <f>IF(CPI_Downloader!B586="","",CPI_Downloader!B586)</f>
        <v>15.7</v>
      </c>
      <c r="J588" s="23" t="str">
        <f>IF(CPI_Downloader!C586="","",CPI_Downloader!C586)</f>
        <v/>
      </c>
      <c r="K588" s="30"/>
      <c r="L588" s="32">
        <f t="shared" si="159"/>
        <v>22525</v>
      </c>
      <c r="M588" s="25" t="str">
        <f t="shared" si="145"/>
        <v/>
      </c>
      <c r="N588" s="25" t="str">
        <f t="shared" si="162"/>
        <v/>
      </c>
      <c r="O588" s="25" t="str">
        <f t="shared" si="148"/>
        <v/>
      </c>
      <c r="P588" s="25" t="str">
        <f t="shared" si="157"/>
        <v/>
      </c>
      <c r="Q588" s="25" t="str">
        <f t="shared" si="154"/>
        <v/>
      </c>
      <c r="R588" s="25" t="str">
        <f t="shared" si="151"/>
        <v/>
      </c>
      <c r="S588" s="52">
        <f>IFERROR(('US Data'!M588),"")</f>
        <v>1.6339869281045694E-2</v>
      </c>
      <c r="T588" s="26">
        <f>IF(CPI_Downloader!D586="","",CPI_Downloader!D586)</f>
        <v>17.399999999999999</v>
      </c>
      <c r="U588" s="26" t="str">
        <f>IF(CPI_Downloader!E586="","",CPI_Downloader!E586)</f>
        <v/>
      </c>
      <c r="W588" s="48">
        <f t="shared" si="160"/>
        <v>22525</v>
      </c>
      <c r="X588" s="31" t="str">
        <f t="shared" si="146"/>
        <v/>
      </c>
      <c r="Y588" s="31" t="str">
        <f t="shared" si="149"/>
        <v/>
      </c>
      <c r="Z588" s="31" t="str">
        <f t="shared" si="158"/>
        <v/>
      </c>
      <c r="AA588" s="31" t="str">
        <f t="shared" si="155"/>
        <v/>
      </c>
      <c r="AB588" s="31" t="str">
        <f t="shared" si="152"/>
        <v/>
      </c>
      <c r="AC588" s="38" t="str">
        <f>IF(CPI_Downloader!F586="","",CPI_Downloader!F586)</f>
        <v/>
      </c>
    </row>
    <row r="589" spans="1:29" ht="12.75" customHeight="1" x14ac:dyDescent="0.2">
      <c r="A589" s="21">
        <f>IF(CPI_Downloader!A587="","",CPI_Downloader!A587)</f>
        <v>22555</v>
      </c>
      <c r="B589" s="22">
        <f t="shared" si="144"/>
        <v>0</v>
      </c>
      <c r="C589" s="22" t="str">
        <f t="shared" si="161"/>
        <v/>
      </c>
      <c r="D589" s="22">
        <f t="shared" si="147"/>
        <v>8.6397369245554412E-3</v>
      </c>
      <c r="E589" s="22">
        <f t="shared" si="156"/>
        <v>1.6029528873227727E-2</v>
      </c>
      <c r="F589" s="22">
        <f t="shared" si="153"/>
        <v>1.009246359292737E-2</v>
      </c>
      <c r="G589" s="22">
        <f t="shared" si="150"/>
        <v>2.9956825460835557E-2</v>
      </c>
      <c r="H589" s="22">
        <f>'US Data'!B589</f>
        <v>6.7114093959730337E-3</v>
      </c>
      <c r="I589" s="23">
        <f>IF(CPI_Downloader!B587="","",CPI_Downloader!B587)</f>
        <v>15.7</v>
      </c>
      <c r="J589" s="23" t="str">
        <f>IF(CPI_Downloader!C587="","",CPI_Downloader!C587)</f>
        <v/>
      </c>
      <c r="K589" s="30"/>
      <c r="L589" s="32">
        <f t="shared" si="159"/>
        <v>22555</v>
      </c>
      <c r="M589" s="25" t="str">
        <f t="shared" si="145"/>
        <v/>
      </c>
      <c r="N589" s="25" t="str">
        <f t="shared" si="162"/>
        <v/>
      </c>
      <c r="O589" s="25" t="str">
        <f t="shared" si="148"/>
        <v/>
      </c>
      <c r="P589" s="25" t="str">
        <f t="shared" si="157"/>
        <v/>
      </c>
      <c r="Q589" s="25" t="str">
        <f t="shared" si="154"/>
        <v/>
      </c>
      <c r="R589" s="25" t="str">
        <f t="shared" si="151"/>
        <v/>
      </c>
      <c r="S589" s="52">
        <f>IFERROR(('US Data'!M589),"")</f>
        <v>1.298701298701288E-2</v>
      </c>
      <c r="T589" s="26">
        <f>IF(CPI_Downloader!D587="","",CPI_Downloader!D587)</f>
        <v>17.399999999999999</v>
      </c>
      <c r="U589" s="26" t="str">
        <f>IF(CPI_Downloader!E587="","",CPI_Downloader!E587)</f>
        <v/>
      </c>
      <c r="W589" s="48">
        <f t="shared" si="160"/>
        <v>22555</v>
      </c>
      <c r="X589" s="31" t="str">
        <f t="shared" si="146"/>
        <v/>
      </c>
      <c r="Y589" s="31" t="str">
        <f t="shared" si="149"/>
        <v/>
      </c>
      <c r="Z589" s="31" t="str">
        <f t="shared" si="158"/>
        <v/>
      </c>
      <c r="AA589" s="31" t="str">
        <f t="shared" si="155"/>
        <v/>
      </c>
      <c r="AB589" s="31" t="str">
        <f t="shared" si="152"/>
        <v/>
      </c>
      <c r="AC589" s="38" t="str">
        <f>IF(CPI_Downloader!F587="","",CPI_Downloader!F587)</f>
        <v/>
      </c>
    </row>
    <row r="590" spans="1:29" ht="12.75" customHeight="1" x14ac:dyDescent="0.2">
      <c r="A590" s="21">
        <f>IF(CPI_Downloader!A588="","",CPI_Downloader!A588)</f>
        <v>22586</v>
      </c>
      <c r="B590" s="22">
        <f t="shared" si="144"/>
        <v>0</v>
      </c>
      <c r="C590" s="22" t="str">
        <f t="shared" si="161"/>
        <v/>
      </c>
      <c r="D590" s="22">
        <f t="shared" si="147"/>
        <v>8.6397369245554412E-3</v>
      </c>
      <c r="E590" s="22">
        <f t="shared" si="156"/>
        <v>1.4633878645584408E-2</v>
      </c>
      <c r="F590" s="22">
        <f t="shared" si="153"/>
        <v>9.3838725259502986E-3</v>
      </c>
      <c r="G590" s="22">
        <f t="shared" si="150"/>
        <v>2.9368440425203479E-2</v>
      </c>
      <c r="H590" s="22">
        <f>'US Data'!B590</f>
        <v>6.7114093959730337E-3</v>
      </c>
      <c r="I590" s="23">
        <f>IF(CPI_Downloader!B588="","",CPI_Downloader!B588)</f>
        <v>15.7</v>
      </c>
      <c r="J590" s="23" t="str">
        <f>IF(CPI_Downloader!C588="","",CPI_Downloader!C588)</f>
        <v/>
      </c>
      <c r="K590" s="30"/>
      <c r="L590" s="32">
        <f t="shared" si="159"/>
        <v>22586</v>
      </c>
      <c r="M590" s="25" t="str">
        <f t="shared" si="145"/>
        <v/>
      </c>
      <c r="N590" s="25" t="str">
        <f t="shared" si="162"/>
        <v/>
      </c>
      <c r="O590" s="25" t="str">
        <f t="shared" si="148"/>
        <v/>
      </c>
      <c r="P590" s="25" t="str">
        <f t="shared" si="157"/>
        <v/>
      </c>
      <c r="Q590" s="25" t="str">
        <f t="shared" si="154"/>
        <v/>
      </c>
      <c r="R590" s="25" t="str">
        <f t="shared" si="151"/>
        <v/>
      </c>
      <c r="S590" s="52">
        <f>IFERROR(('US Data'!M590),"")</f>
        <v>1.298701298701288E-2</v>
      </c>
      <c r="T590" s="26">
        <f>IF(CPI_Downloader!D588="","",CPI_Downloader!D588)</f>
        <v>17.399999999999999</v>
      </c>
      <c r="U590" s="26" t="str">
        <f>IF(CPI_Downloader!E588="","",CPI_Downloader!E588)</f>
        <v/>
      </c>
      <c r="W590" s="48">
        <f t="shared" si="160"/>
        <v>22586</v>
      </c>
      <c r="X590" s="31" t="str">
        <f t="shared" si="146"/>
        <v/>
      </c>
      <c r="Y590" s="31" t="str">
        <f t="shared" si="149"/>
        <v/>
      </c>
      <c r="Z590" s="31" t="str">
        <f t="shared" si="158"/>
        <v/>
      </c>
      <c r="AA590" s="31" t="str">
        <f t="shared" si="155"/>
        <v/>
      </c>
      <c r="AB590" s="31" t="str">
        <f t="shared" si="152"/>
        <v/>
      </c>
      <c r="AC590" s="38" t="str">
        <f>IF(CPI_Downloader!F588="","",CPI_Downloader!F588)</f>
        <v/>
      </c>
    </row>
    <row r="591" spans="1:29" ht="12.75" customHeight="1" x14ac:dyDescent="0.2">
      <c r="A591" s="21">
        <f>IF(CPI_Downloader!A589="","",CPI_Downloader!A589)</f>
        <v>22616</v>
      </c>
      <c r="B591" s="22">
        <f t="shared" si="144"/>
        <v>0</v>
      </c>
      <c r="C591" s="22" t="str">
        <f t="shared" si="161"/>
        <v/>
      </c>
      <c r="D591" s="22">
        <f t="shared" si="147"/>
        <v>8.6397369245554412E-3</v>
      </c>
      <c r="E591" s="22">
        <f t="shared" si="156"/>
        <v>1.4633878645584408E-2</v>
      </c>
      <c r="F591" s="22">
        <f t="shared" si="153"/>
        <v>9.3838725259502986E-3</v>
      </c>
      <c r="G591" s="22">
        <f t="shared" si="150"/>
        <v>2.9956825460835557E-2</v>
      </c>
      <c r="H591" s="22">
        <f>'US Data'!B591</f>
        <v>6.7114093959730337E-3</v>
      </c>
      <c r="I591" s="23">
        <f>IF(CPI_Downloader!B589="","",CPI_Downloader!B589)</f>
        <v>15.7</v>
      </c>
      <c r="J591" s="23" t="str">
        <f>IF(CPI_Downloader!C589="","",CPI_Downloader!C589)</f>
        <v/>
      </c>
      <c r="K591" s="30"/>
      <c r="L591" s="32">
        <f t="shared" si="159"/>
        <v>22616</v>
      </c>
      <c r="M591" s="25" t="str">
        <f t="shared" si="145"/>
        <v/>
      </c>
      <c r="N591" s="25" t="str">
        <f t="shared" si="162"/>
        <v/>
      </c>
      <c r="O591" s="25" t="str">
        <f t="shared" si="148"/>
        <v/>
      </c>
      <c r="P591" s="25" t="str">
        <f t="shared" si="157"/>
        <v/>
      </c>
      <c r="Q591" s="25" t="str">
        <f t="shared" si="154"/>
        <v/>
      </c>
      <c r="R591" s="25" t="str">
        <f t="shared" si="151"/>
        <v/>
      </c>
      <c r="S591" s="52">
        <f>IFERROR(('US Data'!M591),"")</f>
        <v>1.298701298701288E-2</v>
      </c>
      <c r="T591" s="26">
        <f>IF(CPI_Downloader!D589="","",CPI_Downloader!D589)</f>
        <v>17.399999999999999</v>
      </c>
      <c r="U591" s="26" t="str">
        <f>IF(CPI_Downloader!E589="","",CPI_Downloader!E589)</f>
        <v/>
      </c>
      <c r="W591" s="48">
        <f t="shared" si="160"/>
        <v>22616</v>
      </c>
      <c r="X591" s="31" t="str">
        <f t="shared" si="146"/>
        <v/>
      </c>
      <c r="Y591" s="31" t="str">
        <f t="shared" si="149"/>
        <v/>
      </c>
      <c r="Z591" s="31" t="str">
        <f t="shared" si="158"/>
        <v/>
      </c>
      <c r="AA591" s="31" t="str">
        <f t="shared" si="155"/>
        <v/>
      </c>
      <c r="AB591" s="31" t="str">
        <f t="shared" si="152"/>
        <v/>
      </c>
      <c r="AC591" s="38" t="str">
        <f>IF(CPI_Downloader!F589="","",CPI_Downloader!F589)</f>
        <v/>
      </c>
    </row>
    <row r="592" spans="1:29" ht="12.75" customHeight="1" x14ac:dyDescent="0.2">
      <c r="A592" s="21">
        <f>IF(CPI_Downloader!A590="","",CPI_Downloader!A590)</f>
        <v>22647</v>
      </c>
      <c r="B592" s="22">
        <f t="shared" ref="B592:B655" si="163">IFERROR((I592/I580-1),"")</f>
        <v>0</v>
      </c>
      <c r="C592" s="22" t="str">
        <f t="shared" si="161"/>
        <v/>
      </c>
      <c r="D592" s="22">
        <f t="shared" si="147"/>
        <v>8.6397369245554412E-3</v>
      </c>
      <c r="E592" s="22">
        <f t="shared" si="156"/>
        <v>1.4633878645584408E-2</v>
      </c>
      <c r="F592" s="22">
        <f t="shared" si="153"/>
        <v>8.6807113172402417E-3</v>
      </c>
      <c r="G592" s="22">
        <f t="shared" si="150"/>
        <v>2.9956825460835557E-2</v>
      </c>
      <c r="H592" s="22">
        <f>'US Data'!B592</f>
        <v>6.7114093959730337E-3</v>
      </c>
      <c r="I592" s="23">
        <f>IF(CPI_Downloader!B590="","",CPI_Downloader!B590)</f>
        <v>15.7</v>
      </c>
      <c r="J592" s="23" t="str">
        <f>IF(CPI_Downloader!C590="","",CPI_Downloader!C590)</f>
        <v/>
      </c>
      <c r="K592" s="30"/>
      <c r="L592" s="32">
        <f t="shared" si="159"/>
        <v>22647</v>
      </c>
      <c r="M592" s="25">
        <f t="shared" ref="M592:M655" si="164">IFERROR((T592/T580-1),"")</f>
        <v>5.7803468208090791E-3</v>
      </c>
      <c r="N592" s="25" t="str">
        <f t="shared" si="162"/>
        <v/>
      </c>
      <c r="O592" s="25" t="str">
        <f t="shared" si="148"/>
        <v/>
      </c>
      <c r="P592" s="25" t="str">
        <f t="shared" si="157"/>
        <v/>
      </c>
      <c r="Q592" s="25" t="str">
        <f t="shared" si="154"/>
        <v/>
      </c>
      <c r="R592" s="25" t="str">
        <f t="shared" si="151"/>
        <v/>
      </c>
      <c r="S592" s="52">
        <f>IFERROR(('US Data'!M592),"")</f>
        <v>1.298701298701288E-2</v>
      </c>
      <c r="T592" s="26">
        <f>IF(CPI_Downloader!D590="","",CPI_Downloader!D590)</f>
        <v>17.399999999999999</v>
      </c>
      <c r="U592" s="26" t="str">
        <f>IF(CPI_Downloader!E590="","",CPI_Downloader!E590)</f>
        <v/>
      </c>
      <c r="W592" s="48">
        <f t="shared" si="160"/>
        <v>22647</v>
      </c>
      <c r="X592" s="31" t="str">
        <f t="shared" ref="X592:X655" si="165">IFERROR((AC592/AC580-1),"")</f>
        <v/>
      </c>
      <c r="Y592" s="31" t="str">
        <f t="shared" si="149"/>
        <v/>
      </c>
      <c r="Z592" s="31" t="str">
        <f t="shared" si="158"/>
        <v/>
      </c>
      <c r="AA592" s="31" t="str">
        <f t="shared" si="155"/>
        <v/>
      </c>
      <c r="AB592" s="31" t="str">
        <f t="shared" si="152"/>
        <v/>
      </c>
      <c r="AC592" s="38" t="str">
        <f>IF(CPI_Downloader!F590="","",CPI_Downloader!F590)</f>
        <v/>
      </c>
    </row>
    <row r="593" spans="1:29" ht="12.75" customHeight="1" x14ac:dyDescent="0.2">
      <c r="A593" s="21">
        <f>IF(CPI_Downloader!A591="","",CPI_Downloader!A591)</f>
        <v>22678</v>
      </c>
      <c r="B593" s="22">
        <f t="shared" si="163"/>
        <v>0</v>
      </c>
      <c r="C593" s="22" t="str">
        <f t="shared" si="161"/>
        <v/>
      </c>
      <c r="D593" s="22">
        <f t="shared" si="147"/>
        <v>8.6397369245554412E-3</v>
      </c>
      <c r="E593" s="22">
        <f t="shared" si="156"/>
        <v>1.4633878645584408E-2</v>
      </c>
      <c r="F593" s="22">
        <f t="shared" si="153"/>
        <v>9.3838725259502986E-3</v>
      </c>
      <c r="G593" s="22">
        <f t="shared" si="150"/>
        <v>2.9956825460835557E-2</v>
      </c>
      <c r="H593" s="22">
        <f>'US Data'!B593</f>
        <v>1.0067114093959662E-2</v>
      </c>
      <c r="I593" s="23">
        <f>IF(CPI_Downloader!B591="","",CPI_Downloader!B591)</f>
        <v>15.7</v>
      </c>
      <c r="J593" s="23" t="str">
        <f>IF(CPI_Downloader!C591="","",CPI_Downloader!C591)</f>
        <v/>
      </c>
      <c r="K593" s="30"/>
      <c r="L593" s="32">
        <f t="shared" si="159"/>
        <v>22678</v>
      </c>
      <c r="M593" s="25">
        <f t="shared" si="164"/>
        <v>5.7803468208090791E-3</v>
      </c>
      <c r="N593" s="25" t="str">
        <f t="shared" si="162"/>
        <v/>
      </c>
      <c r="O593" s="25" t="str">
        <f t="shared" si="148"/>
        <v/>
      </c>
      <c r="P593" s="25" t="str">
        <f t="shared" si="157"/>
        <v/>
      </c>
      <c r="Q593" s="25" t="str">
        <f t="shared" si="154"/>
        <v/>
      </c>
      <c r="R593" s="25" t="str">
        <f t="shared" si="151"/>
        <v/>
      </c>
      <c r="S593" s="52">
        <f>IFERROR(('US Data'!M593),"")</f>
        <v>1.298701298701288E-2</v>
      </c>
      <c r="T593" s="26">
        <f>IF(CPI_Downloader!D591="","",CPI_Downloader!D591)</f>
        <v>17.399999999999999</v>
      </c>
      <c r="U593" s="26" t="str">
        <f>IF(CPI_Downloader!E591="","",CPI_Downloader!E591)</f>
        <v/>
      </c>
      <c r="W593" s="48">
        <f t="shared" si="160"/>
        <v>22678</v>
      </c>
      <c r="X593" s="31" t="str">
        <f t="shared" si="165"/>
        <v/>
      </c>
      <c r="Y593" s="31" t="str">
        <f t="shared" si="149"/>
        <v/>
      </c>
      <c r="Z593" s="31" t="str">
        <f t="shared" si="158"/>
        <v/>
      </c>
      <c r="AA593" s="31" t="str">
        <f t="shared" si="155"/>
        <v/>
      </c>
      <c r="AB593" s="31" t="str">
        <f t="shared" si="152"/>
        <v/>
      </c>
      <c r="AC593" s="38" t="str">
        <f>IF(CPI_Downloader!F591="","",CPI_Downloader!F591)</f>
        <v/>
      </c>
    </row>
    <row r="594" spans="1:29" ht="12.75" customHeight="1" x14ac:dyDescent="0.2">
      <c r="A594" s="21">
        <f>IF(CPI_Downloader!A592="","",CPI_Downloader!A592)</f>
        <v>22706</v>
      </c>
      <c r="B594" s="22">
        <f t="shared" si="163"/>
        <v>0</v>
      </c>
      <c r="C594" s="22" t="str">
        <f t="shared" si="161"/>
        <v/>
      </c>
      <c r="D594" s="22">
        <f t="shared" si="147"/>
        <v>1.0846833102023279E-2</v>
      </c>
      <c r="E594" s="22">
        <f t="shared" si="156"/>
        <v>1.4633878645584408E-2</v>
      </c>
      <c r="F594" s="22">
        <f t="shared" si="153"/>
        <v>1.009246359292737E-2</v>
      </c>
      <c r="G594" s="22">
        <f t="shared" si="150"/>
        <v>2.9368440425203479E-2</v>
      </c>
      <c r="H594" s="22">
        <f>'US Data'!B594</f>
        <v>1.0067114093959662E-2</v>
      </c>
      <c r="I594" s="23">
        <f>IF(CPI_Downloader!B592="","",CPI_Downloader!B592)</f>
        <v>15.7</v>
      </c>
      <c r="J594" s="23" t="str">
        <f>IF(CPI_Downloader!C592="","",CPI_Downloader!C592)</f>
        <v/>
      </c>
      <c r="K594" s="30"/>
      <c r="L594" s="32">
        <f t="shared" si="159"/>
        <v>22706</v>
      </c>
      <c r="M594" s="25">
        <f t="shared" si="164"/>
        <v>5.7803468208090791E-3</v>
      </c>
      <c r="N594" s="25" t="str">
        <f t="shared" si="162"/>
        <v/>
      </c>
      <c r="O594" s="25" t="str">
        <f t="shared" si="148"/>
        <v/>
      </c>
      <c r="P594" s="25" t="str">
        <f t="shared" si="157"/>
        <v/>
      </c>
      <c r="Q594" s="25" t="str">
        <f t="shared" si="154"/>
        <v/>
      </c>
      <c r="R594" s="25" t="str">
        <f t="shared" si="151"/>
        <v/>
      </c>
      <c r="S594" s="52">
        <f>IFERROR(('US Data'!M594),"")</f>
        <v>1.6233766233766156E-2</v>
      </c>
      <c r="T594" s="26">
        <f>IF(CPI_Downloader!D592="","",CPI_Downloader!D592)</f>
        <v>17.399999999999999</v>
      </c>
      <c r="U594" s="26" t="str">
        <f>IF(CPI_Downloader!E592="","",CPI_Downloader!E592)</f>
        <v/>
      </c>
      <c r="W594" s="48">
        <f t="shared" si="160"/>
        <v>22706</v>
      </c>
      <c r="X594" s="31" t="str">
        <f t="shared" si="165"/>
        <v/>
      </c>
      <c r="Y594" s="31" t="str">
        <f t="shared" si="149"/>
        <v/>
      </c>
      <c r="Z594" s="31" t="str">
        <f t="shared" si="158"/>
        <v/>
      </c>
      <c r="AA594" s="31" t="str">
        <f t="shared" si="155"/>
        <v/>
      </c>
      <c r="AB594" s="31" t="str">
        <f t="shared" si="152"/>
        <v/>
      </c>
      <c r="AC594" s="38" t="str">
        <f>IF(CPI_Downloader!F592="","",CPI_Downloader!F592)</f>
        <v/>
      </c>
    </row>
    <row r="595" spans="1:29" ht="12.75" customHeight="1" x14ac:dyDescent="0.2">
      <c r="A595" s="21">
        <f>IF(CPI_Downloader!A593="","",CPI_Downloader!A593)</f>
        <v>22737</v>
      </c>
      <c r="B595" s="22">
        <f t="shared" si="163"/>
        <v>6.3694267515923553E-3</v>
      </c>
      <c r="C595" s="22" t="str">
        <f t="shared" si="161"/>
        <v/>
      </c>
      <c r="D595" s="22">
        <f t="shared" si="147"/>
        <v>1.2988464150352819E-2</v>
      </c>
      <c r="E595" s="22">
        <f t="shared" si="156"/>
        <v>1.4537140475752608E-2</v>
      </c>
      <c r="F595" s="22">
        <f t="shared" si="153"/>
        <v>1.0733997936541284E-2</v>
      </c>
      <c r="G595" s="22">
        <f t="shared" si="150"/>
        <v>2.9695277031133616E-2</v>
      </c>
      <c r="H595" s="22">
        <f>'US Data'!B595</f>
        <v>1.3422818791946289E-2</v>
      </c>
      <c r="I595" s="23">
        <f>IF(CPI_Downloader!B593="","",CPI_Downloader!B593)</f>
        <v>15.8</v>
      </c>
      <c r="J595" s="23" t="str">
        <f>IF(CPI_Downloader!C593="","",CPI_Downloader!C593)</f>
        <v/>
      </c>
      <c r="K595" s="30"/>
      <c r="L595" s="32">
        <f t="shared" si="159"/>
        <v>22737</v>
      </c>
      <c r="M595" s="25">
        <f t="shared" si="164"/>
        <v>5.7803468208090791E-3</v>
      </c>
      <c r="N595" s="25" t="str">
        <f t="shared" si="162"/>
        <v/>
      </c>
      <c r="O595" s="25" t="str">
        <f t="shared" si="148"/>
        <v/>
      </c>
      <c r="P595" s="25" t="str">
        <f t="shared" si="157"/>
        <v/>
      </c>
      <c r="Q595" s="25" t="str">
        <f t="shared" si="154"/>
        <v/>
      </c>
      <c r="R595" s="25" t="str">
        <f t="shared" si="151"/>
        <v/>
      </c>
      <c r="S595" s="52">
        <f>IFERROR(('US Data'!M595),"")</f>
        <v>1.2944983818770295E-2</v>
      </c>
      <c r="T595" s="26">
        <f>IF(CPI_Downloader!D593="","",CPI_Downloader!D593)</f>
        <v>17.399999999999999</v>
      </c>
      <c r="U595" s="26" t="str">
        <f>IF(CPI_Downloader!E593="","",CPI_Downloader!E593)</f>
        <v/>
      </c>
      <c r="W595" s="48">
        <f t="shared" si="160"/>
        <v>22737</v>
      </c>
      <c r="X595" s="31" t="str">
        <f t="shared" si="165"/>
        <v/>
      </c>
      <c r="Y595" s="31" t="str">
        <f t="shared" si="149"/>
        <v/>
      </c>
      <c r="Z595" s="31" t="str">
        <f t="shared" si="158"/>
        <v/>
      </c>
      <c r="AA595" s="31" t="str">
        <f t="shared" si="155"/>
        <v/>
      </c>
      <c r="AB595" s="31" t="str">
        <f t="shared" si="152"/>
        <v/>
      </c>
      <c r="AC595" s="38" t="str">
        <f>IF(CPI_Downloader!F593="","",CPI_Downloader!F593)</f>
        <v/>
      </c>
    </row>
    <row r="596" spans="1:29" ht="12.75" customHeight="1" x14ac:dyDescent="0.2">
      <c r="A596" s="21">
        <f>IF(CPI_Downloader!A594="","",CPI_Downloader!A594)</f>
        <v>22767</v>
      </c>
      <c r="B596" s="22">
        <f t="shared" si="163"/>
        <v>6.3694267515923553E-3</v>
      </c>
      <c r="C596" s="22" t="str">
        <f t="shared" si="161"/>
        <v/>
      </c>
      <c r="D596" s="22">
        <f t="shared" si="147"/>
        <v>1.0776691907683489E-2</v>
      </c>
      <c r="E596" s="22">
        <f t="shared" si="156"/>
        <v>1.4537140475752608E-2</v>
      </c>
      <c r="F596" s="22">
        <f t="shared" si="153"/>
        <v>1.1448553018962082E-2</v>
      </c>
      <c r="G596" s="22">
        <f t="shared" si="150"/>
        <v>2.9695277031133616E-2</v>
      </c>
      <c r="H596" s="22">
        <f>'US Data'!B596</f>
        <v>1.3422818791946289E-2</v>
      </c>
      <c r="I596" s="23">
        <f>IF(CPI_Downloader!B594="","",CPI_Downloader!B594)</f>
        <v>15.8</v>
      </c>
      <c r="J596" s="23" t="str">
        <f>IF(CPI_Downloader!C594="","",CPI_Downloader!C594)</f>
        <v/>
      </c>
      <c r="K596" s="30"/>
      <c r="L596" s="32">
        <f t="shared" si="159"/>
        <v>22767</v>
      </c>
      <c r="M596" s="25">
        <f t="shared" si="164"/>
        <v>5.7471264367816577E-3</v>
      </c>
      <c r="N596" s="25" t="str">
        <f t="shared" si="162"/>
        <v/>
      </c>
      <c r="O596" s="25" t="str">
        <f t="shared" si="148"/>
        <v/>
      </c>
      <c r="P596" s="25" t="str">
        <f t="shared" si="157"/>
        <v/>
      </c>
      <c r="Q596" s="25" t="str">
        <f t="shared" si="154"/>
        <v/>
      </c>
      <c r="R596" s="25" t="str">
        <f t="shared" si="151"/>
        <v/>
      </c>
      <c r="S596" s="52">
        <f>IFERROR(('US Data'!M596),"")</f>
        <v>1.6181229773462702E-2</v>
      </c>
      <c r="T596" s="26">
        <f>IF(CPI_Downloader!D594="","",CPI_Downloader!D594)</f>
        <v>17.5</v>
      </c>
      <c r="U596" s="26" t="str">
        <f>IF(CPI_Downloader!E594="","",CPI_Downloader!E594)</f>
        <v/>
      </c>
      <c r="W596" s="48">
        <f t="shared" si="160"/>
        <v>22767</v>
      </c>
      <c r="X596" s="31" t="str">
        <f t="shared" si="165"/>
        <v/>
      </c>
      <c r="Y596" s="31" t="str">
        <f t="shared" si="149"/>
        <v/>
      </c>
      <c r="Z596" s="31" t="str">
        <f t="shared" si="158"/>
        <v/>
      </c>
      <c r="AA596" s="31" t="str">
        <f t="shared" si="155"/>
        <v/>
      </c>
      <c r="AB596" s="31" t="str">
        <f t="shared" si="152"/>
        <v/>
      </c>
      <c r="AC596" s="38" t="str">
        <f>IF(CPI_Downloader!F594="","",CPI_Downloader!F594)</f>
        <v/>
      </c>
    </row>
    <row r="597" spans="1:29" ht="12.75" customHeight="1" x14ac:dyDescent="0.2">
      <c r="A597" s="21">
        <f>IF(CPI_Downloader!A595="","",CPI_Downloader!A595)</f>
        <v>22798</v>
      </c>
      <c r="B597" s="22">
        <f t="shared" si="163"/>
        <v>1.2738853503184711E-2</v>
      </c>
      <c r="C597" s="22" t="str">
        <f t="shared" si="161"/>
        <v/>
      </c>
      <c r="D597" s="22">
        <f t="shared" si="147"/>
        <v>1.7357034472576638E-2</v>
      </c>
      <c r="E597" s="22">
        <f t="shared" si="156"/>
        <v>1.4441673412647349E-2</v>
      </c>
      <c r="F597" s="22">
        <f t="shared" si="153"/>
        <v>1.2086894373095625E-2</v>
      </c>
      <c r="G597" s="22">
        <f t="shared" si="150"/>
        <v>3.0020154357104589E-2</v>
      </c>
      <c r="H597" s="22">
        <f>'US Data'!B597</f>
        <v>1.3422818791946289E-2</v>
      </c>
      <c r="I597" s="23">
        <f>IF(CPI_Downloader!B595="","",CPI_Downloader!B595)</f>
        <v>15.9</v>
      </c>
      <c r="J597" s="23" t="str">
        <f>IF(CPI_Downloader!C595="","",CPI_Downloader!C595)</f>
        <v/>
      </c>
      <c r="K597" s="30"/>
      <c r="L597" s="32">
        <f t="shared" si="159"/>
        <v>22798</v>
      </c>
      <c r="M597" s="25">
        <f t="shared" si="164"/>
        <v>1.156069364161838E-2</v>
      </c>
      <c r="N597" s="25" t="str">
        <f t="shared" si="162"/>
        <v/>
      </c>
      <c r="O597" s="25" t="str">
        <f t="shared" si="148"/>
        <v/>
      </c>
      <c r="P597" s="25" t="str">
        <f t="shared" si="157"/>
        <v/>
      </c>
      <c r="Q597" s="25" t="str">
        <f t="shared" si="154"/>
        <v/>
      </c>
      <c r="R597" s="25" t="str">
        <f t="shared" si="151"/>
        <v/>
      </c>
      <c r="S597" s="52">
        <f>IFERROR(('US Data'!M597),"")</f>
        <v>1.6181229773462702E-2</v>
      </c>
      <c r="T597" s="26">
        <f>IF(CPI_Downloader!D595="","",CPI_Downloader!D595)</f>
        <v>17.5</v>
      </c>
      <c r="U597" s="26" t="str">
        <f>IF(CPI_Downloader!E595="","",CPI_Downloader!E595)</f>
        <v/>
      </c>
      <c r="W597" s="48">
        <f t="shared" si="160"/>
        <v>22798</v>
      </c>
      <c r="X597" s="31" t="str">
        <f t="shared" si="165"/>
        <v/>
      </c>
      <c r="Y597" s="31" t="str">
        <f t="shared" si="149"/>
        <v/>
      </c>
      <c r="Z597" s="31" t="str">
        <f t="shared" si="158"/>
        <v/>
      </c>
      <c r="AA597" s="31" t="str">
        <f t="shared" si="155"/>
        <v/>
      </c>
      <c r="AB597" s="31" t="str">
        <f t="shared" si="152"/>
        <v/>
      </c>
      <c r="AC597" s="38" t="str">
        <f>IF(CPI_Downloader!F595="","",CPI_Downloader!F595)</f>
        <v/>
      </c>
    </row>
    <row r="598" spans="1:29" ht="12.75" customHeight="1" x14ac:dyDescent="0.2">
      <c r="A598" s="21">
        <f>IF(CPI_Downloader!A596="","",CPI_Downloader!A596)</f>
        <v>22828</v>
      </c>
      <c r="B598" s="22">
        <f t="shared" si="163"/>
        <v>1.2738853503184711E-2</v>
      </c>
      <c r="C598" s="22" t="str">
        <f t="shared" si="161"/>
        <v/>
      </c>
      <c r="D598" s="22">
        <f t="shared" si="147"/>
        <v>1.2904649119013012E-2</v>
      </c>
      <c r="E598" s="22">
        <f t="shared" si="156"/>
        <v>1.4441673412647349E-2</v>
      </c>
      <c r="F598" s="22">
        <f t="shared" si="153"/>
        <v>1.2086894373095625E-2</v>
      </c>
      <c r="G598" s="22">
        <f t="shared" si="150"/>
        <v>2.9438380234959594E-2</v>
      </c>
      <c r="H598" s="22">
        <f>'US Data'!B598</f>
        <v>1.0000000000000009E-2</v>
      </c>
      <c r="I598" s="23">
        <f>IF(CPI_Downloader!B596="","",CPI_Downloader!B596)</f>
        <v>15.9</v>
      </c>
      <c r="J598" s="23" t="str">
        <f>IF(CPI_Downloader!C596="","",CPI_Downloader!C596)</f>
        <v/>
      </c>
      <c r="K598" s="30"/>
      <c r="L598" s="32">
        <f t="shared" si="159"/>
        <v>22828</v>
      </c>
      <c r="M598" s="25">
        <f t="shared" si="164"/>
        <v>1.744186046511631E-2</v>
      </c>
      <c r="N598" s="25" t="str">
        <f t="shared" si="162"/>
        <v/>
      </c>
      <c r="O598" s="25" t="str">
        <f t="shared" si="148"/>
        <v/>
      </c>
      <c r="P598" s="25" t="str">
        <f t="shared" si="157"/>
        <v/>
      </c>
      <c r="Q598" s="25" t="str">
        <f t="shared" si="154"/>
        <v/>
      </c>
      <c r="R598" s="25" t="str">
        <f t="shared" si="151"/>
        <v/>
      </c>
      <c r="S598" s="52">
        <f>IFERROR(('US Data'!M598),"")</f>
        <v>1.2903225806451646E-2</v>
      </c>
      <c r="T598" s="26">
        <f>IF(CPI_Downloader!D596="","",CPI_Downloader!D596)</f>
        <v>17.5</v>
      </c>
      <c r="U598" s="26" t="str">
        <f>IF(CPI_Downloader!E596="","",CPI_Downloader!E596)</f>
        <v/>
      </c>
      <c r="W598" s="48">
        <f t="shared" si="160"/>
        <v>22828</v>
      </c>
      <c r="X598" s="31" t="str">
        <f t="shared" si="165"/>
        <v/>
      </c>
      <c r="Y598" s="31" t="str">
        <f t="shared" si="149"/>
        <v/>
      </c>
      <c r="Z598" s="31" t="str">
        <f t="shared" si="158"/>
        <v/>
      </c>
      <c r="AA598" s="31" t="str">
        <f t="shared" si="155"/>
        <v/>
      </c>
      <c r="AB598" s="31" t="str">
        <f t="shared" si="152"/>
        <v/>
      </c>
      <c r="AC598" s="38" t="str">
        <f>IF(CPI_Downloader!F596="","",CPI_Downloader!F596)</f>
        <v/>
      </c>
    </row>
    <row r="599" spans="1:29" ht="12.75" customHeight="1" x14ac:dyDescent="0.2">
      <c r="A599" s="21">
        <f>IF(CPI_Downloader!A597="","",CPI_Downloader!A597)</f>
        <v>22859</v>
      </c>
      <c r="B599" s="22">
        <f t="shared" si="163"/>
        <v>1.9108280254777066E-2</v>
      </c>
      <c r="C599" s="22" t="str">
        <f t="shared" si="161"/>
        <v/>
      </c>
      <c r="D599" s="22">
        <f t="shared" si="147"/>
        <v>1.5023702678599982E-2</v>
      </c>
      <c r="E599" s="22">
        <f t="shared" si="156"/>
        <v>1.4347452556972895E-2</v>
      </c>
      <c r="F599" s="22">
        <f t="shared" si="153"/>
        <v>1.2721632646855774E-2</v>
      </c>
      <c r="G599" s="22">
        <f t="shared" si="150"/>
        <v>2.9761139835031925E-2</v>
      </c>
      <c r="H599" s="22">
        <f>'US Data'!B599</f>
        <v>1.3377926421404673E-2</v>
      </c>
      <c r="I599" s="23">
        <f>IF(CPI_Downloader!B597="","",CPI_Downloader!B597)</f>
        <v>16</v>
      </c>
      <c r="J599" s="23" t="str">
        <f>IF(CPI_Downloader!C597="","",CPI_Downloader!C597)</f>
        <v/>
      </c>
      <c r="K599" s="30"/>
      <c r="L599" s="32">
        <f t="shared" si="159"/>
        <v>22859</v>
      </c>
      <c r="M599" s="25">
        <f t="shared" si="164"/>
        <v>1.744186046511631E-2</v>
      </c>
      <c r="N599" s="25" t="str">
        <f t="shared" si="162"/>
        <v/>
      </c>
      <c r="O599" s="25" t="str">
        <f t="shared" si="148"/>
        <v/>
      </c>
      <c r="P599" s="25" t="str">
        <f t="shared" si="157"/>
        <v/>
      </c>
      <c r="Q599" s="25" t="str">
        <f t="shared" si="154"/>
        <v/>
      </c>
      <c r="R599" s="25" t="str">
        <f t="shared" si="151"/>
        <v/>
      </c>
      <c r="S599" s="52">
        <f>IFERROR(('US Data'!M599),"")</f>
        <v>1.2903225806451646E-2</v>
      </c>
      <c r="T599" s="26">
        <f>IF(CPI_Downloader!D597="","",CPI_Downloader!D597)</f>
        <v>17.5</v>
      </c>
      <c r="U599" s="26" t="str">
        <f>IF(CPI_Downloader!E597="","",CPI_Downloader!E597)</f>
        <v/>
      </c>
      <c r="W599" s="48">
        <f t="shared" si="160"/>
        <v>22859</v>
      </c>
      <c r="X599" s="31" t="str">
        <f t="shared" si="165"/>
        <v/>
      </c>
      <c r="Y599" s="31" t="str">
        <f t="shared" si="149"/>
        <v/>
      </c>
      <c r="Z599" s="31" t="str">
        <f t="shared" si="158"/>
        <v/>
      </c>
      <c r="AA599" s="31" t="str">
        <f t="shared" si="155"/>
        <v/>
      </c>
      <c r="AB599" s="31" t="str">
        <f t="shared" si="152"/>
        <v/>
      </c>
      <c r="AC599" s="38" t="str">
        <f>IF(CPI_Downloader!F597="","",CPI_Downloader!F597)</f>
        <v/>
      </c>
    </row>
    <row r="600" spans="1:29" ht="12.75" customHeight="1" x14ac:dyDescent="0.2">
      <c r="A600" s="21">
        <f>IF(CPI_Downloader!A598="","",CPI_Downloader!A598)</f>
        <v>22890</v>
      </c>
      <c r="B600" s="22">
        <f t="shared" si="163"/>
        <v>1.2738853503184711E-2</v>
      </c>
      <c r="C600" s="22" t="str">
        <f t="shared" si="161"/>
        <v/>
      </c>
      <c r="D600" s="22">
        <f t="shared" si="147"/>
        <v>8.5291965193332597E-3</v>
      </c>
      <c r="E600" s="22">
        <f t="shared" si="156"/>
        <v>1.1721951492754235E-2</v>
      </c>
      <c r="F600" s="22">
        <f t="shared" si="153"/>
        <v>1.2086894373095625E-2</v>
      </c>
      <c r="G600" s="22">
        <f t="shared" si="150"/>
        <v>3.0020154357104589E-2</v>
      </c>
      <c r="H600" s="22">
        <f>'US Data'!B600</f>
        <v>1.3333333333333197E-2</v>
      </c>
      <c r="I600" s="23">
        <f>IF(CPI_Downloader!B598="","",CPI_Downloader!B598)</f>
        <v>15.9</v>
      </c>
      <c r="J600" s="23" t="str">
        <f>IF(CPI_Downloader!C598="","",CPI_Downloader!C598)</f>
        <v/>
      </c>
      <c r="K600" s="30"/>
      <c r="L600" s="32">
        <f t="shared" si="159"/>
        <v>22890</v>
      </c>
      <c r="M600" s="25">
        <f t="shared" si="164"/>
        <v>5.7471264367816577E-3</v>
      </c>
      <c r="N600" s="25" t="str">
        <f t="shared" si="162"/>
        <v/>
      </c>
      <c r="O600" s="25" t="str">
        <f t="shared" si="148"/>
        <v/>
      </c>
      <c r="P600" s="25" t="str">
        <f t="shared" si="157"/>
        <v/>
      </c>
      <c r="Q600" s="25" t="str">
        <f t="shared" si="154"/>
        <v/>
      </c>
      <c r="R600" s="25" t="str">
        <f t="shared" si="151"/>
        <v/>
      </c>
      <c r="S600" s="52">
        <f>IFERROR(('US Data'!M600),"")</f>
        <v>1.2861736334405016E-2</v>
      </c>
      <c r="T600" s="26">
        <f>IF(CPI_Downloader!D598="","",CPI_Downloader!D598)</f>
        <v>17.5</v>
      </c>
      <c r="U600" s="26" t="str">
        <f>IF(CPI_Downloader!E598="","",CPI_Downloader!E598)</f>
        <v/>
      </c>
      <c r="W600" s="48">
        <f t="shared" si="160"/>
        <v>22890</v>
      </c>
      <c r="X600" s="31" t="str">
        <f t="shared" si="165"/>
        <v/>
      </c>
      <c r="Y600" s="31" t="str">
        <f t="shared" si="149"/>
        <v/>
      </c>
      <c r="Z600" s="31" t="str">
        <f t="shared" si="158"/>
        <v/>
      </c>
      <c r="AA600" s="31" t="str">
        <f t="shared" si="155"/>
        <v/>
      </c>
      <c r="AB600" s="31" t="str">
        <f t="shared" si="152"/>
        <v/>
      </c>
      <c r="AC600" s="38" t="str">
        <f>IF(CPI_Downloader!F598="","",CPI_Downloader!F598)</f>
        <v/>
      </c>
    </row>
    <row r="601" spans="1:29" ht="12.75" customHeight="1" x14ac:dyDescent="0.2">
      <c r="A601" s="21">
        <f>IF(CPI_Downloader!A599="","",CPI_Downloader!A599)</f>
        <v>22920</v>
      </c>
      <c r="B601" s="22">
        <f t="shared" si="163"/>
        <v>1.9108280254777066E-2</v>
      </c>
      <c r="C601" s="22" t="str">
        <f t="shared" si="161"/>
        <v/>
      </c>
      <c r="D601" s="22">
        <f t="shared" si="147"/>
        <v>1.0639096385713032E-2</v>
      </c>
      <c r="E601" s="22">
        <f t="shared" si="156"/>
        <v>1.299136822423641E-2</v>
      </c>
      <c r="F601" s="22">
        <f t="shared" si="153"/>
        <v>1.2721632646855774E-2</v>
      </c>
      <c r="G601" s="22">
        <f t="shared" si="150"/>
        <v>2.9761139835031925E-2</v>
      </c>
      <c r="H601" s="22">
        <f>'US Data'!B601</f>
        <v>1.3333333333333197E-2</v>
      </c>
      <c r="I601" s="23">
        <f>IF(CPI_Downloader!B599="","",CPI_Downloader!B599)</f>
        <v>16</v>
      </c>
      <c r="J601" s="23" t="str">
        <f>IF(CPI_Downloader!C599="","",CPI_Downloader!C599)</f>
        <v/>
      </c>
      <c r="K601" s="30"/>
      <c r="L601" s="32">
        <f t="shared" si="159"/>
        <v>22920</v>
      </c>
      <c r="M601" s="25">
        <f t="shared" si="164"/>
        <v>5.7471264367816577E-3</v>
      </c>
      <c r="N601" s="25" t="str">
        <f t="shared" si="162"/>
        <v/>
      </c>
      <c r="O601" s="25" t="str">
        <f t="shared" si="148"/>
        <v/>
      </c>
      <c r="P601" s="25" t="str">
        <f t="shared" si="157"/>
        <v/>
      </c>
      <c r="Q601" s="25" t="str">
        <f t="shared" si="154"/>
        <v/>
      </c>
      <c r="R601" s="25" t="str">
        <f t="shared" si="151"/>
        <v/>
      </c>
      <c r="S601" s="52">
        <f>IFERROR(('US Data'!M601),"")</f>
        <v>1.2820512820512997E-2</v>
      </c>
      <c r="T601" s="26">
        <f>IF(CPI_Downloader!D599="","",CPI_Downloader!D599)</f>
        <v>17.5</v>
      </c>
      <c r="U601" s="26" t="str">
        <f>IF(CPI_Downloader!E599="","",CPI_Downloader!E599)</f>
        <v/>
      </c>
      <c r="W601" s="48">
        <f t="shared" si="160"/>
        <v>22920</v>
      </c>
      <c r="X601" s="31" t="str">
        <f t="shared" si="165"/>
        <v/>
      </c>
      <c r="Y601" s="31" t="str">
        <f t="shared" si="149"/>
        <v/>
      </c>
      <c r="Z601" s="31" t="str">
        <f t="shared" si="158"/>
        <v/>
      </c>
      <c r="AA601" s="31" t="str">
        <f t="shared" si="155"/>
        <v/>
      </c>
      <c r="AB601" s="31" t="str">
        <f t="shared" si="152"/>
        <v/>
      </c>
      <c r="AC601" s="38" t="str">
        <f>IF(CPI_Downloader!F599="","",CPI_Downloader!F599)</f>
        <v/>
      </c>
    </row>
    <row r="602" spans="1:29" ht="12.75" customHeight="1" x14ac:dyDescent="0.2">
      <c r="A602" s="21">
        <f>IF(CPI_Downloader!A600="","",CPI_Downloader!A600)</f>
        <v>22951</v>
      </c>
      <c r="B602" s="22">
        <f t="shared" si="163"/>
        <v>1.9108280254777066E-2</v>
      </c>
      <c r="C602" s="22" t="str">
        <f t="shared" si="161"/>
        <v/>
      </c>
      <c r="D602" s="22">
        <f t="shared" si="147"/>
        <v>1.0639096385713032E-2</v>
      </c>
      <c r="E602" s="22">
        <f t="shared" si="156"/>
        <v>1.299136822423641E-2</v>
      </c>
      <c r="F602" s="22">
        <f t="shared" si="153"/>
        <v>1.2721632646855774E-2</v>
      </c>
      <c r="G602" s="22">
        <f t="shared" si="150"/>
        <v>2.9186008964760646E-2</v>
      </c>
      <c r="H602" s="22">
        <f>'US Data'!B602</f>
        <v>1.3333333333333197E-2</v>
      </c>
      <c r="I602" s="23">
        <f>IF(CPI_Downloader!B600="","",CPI_Downloader!B600)</f>
        <v>16</v>
      </c>
      <c r="J602" s="23" t="str">
        <f>IF(CPI_Downloader!C600="","",CPI_Downloader!C600)</f>
        <v/>
      </c>
      <c r="K602" s="30"/>
      <c r="L602" s="32">
        <f t="shared" si="159"/>
        <v>22951</v>
      </c>
      <c r="M602" s="25">
        <f t="shared" si="164"/>
        <v>1.1494252873563315E-2</v>
      </c>
      <c r="N602" s="25" t="str">
        <f t="shared" si="162"/>
        <v/>
      </c>
      <c r="O602" s="25" t="str">
        <f t="shared" si="148"/>
        <v/>
      </c>
      <c r="P602" s="25" t="str">
        <f t="shared" si="157"/>
        <v/>
      </c>
      <c r="Q602" s="25" t="str">
        <f t="shared" si="154"/>
        <v/>
      </c>
      <c r="R602" s="25" t="str">
        <f t="shared" si="151"/>
        <v/>
      </c>
      <c r="S602" s="52">
        <f>IFERROR(('US Data'!M602),"")</f>
        <v>1.2820512820512997E-2</v>
      </c>
      <c r="T602" s="26">
        <f>IF(CPI_Downloader!D600="","",CPI_Downloader!D600)</f>
        <v>17.600000000000001</v>
      </c>
      <c r="U602" s="26" t="str">
        <f>IF(CPI_Downloader!E600="","",CPI_Downloader!E600)</f>
        <v/>
      </c>
      <c r="W602" s="48">
        <f t="shared" si="160"/>
        <v>22951</v>
      </c>
      <c r="X602" s="31" t="str">
        <f t="shared" si="165"/>
        <v/>
      </c>
      <c r="Y602" s="31" t="str">
        <f t="shared" si="149"/>
        <v/>
      </c>
      <c r="Z602" s="31" t="str">
        <f t="shared" si="158"/>
        <v/>
      </c>
      <c r="AA602" s="31" t="str">
        <f t="shared" si="155"/>
        <v/>
      </c>
      <c r="AB602" s="31" t="str">
        <f t="shared" si="152"/>
        <v/>
      </c>
      <c r="AC602" s="38" t="str">
        <f>IF(CPI_Downloader!F600="","",CPI_Downloader!F600)</f>
        <v/>
      </c>
    </row>
    <row r="603" spans="1:29" ht="12.75" customHeight="1" x14ac:dyDescent="0.2">
      <c r="A603" s="21">
        <f>IF(CPI_Downloader!A601="","",CPI_Downloader!A601)</f>
        <v>22981</v>
      </c>
      <c r="B603" s="22">
        <f t="shared" si="163"/>
        <v>1.9108280254777066E-2</v>
      </c>
      <c r="C603" s="22" t="str">
        <f t="shared" si="161"/>
        <v/>
      </c>
      <c r="D603" s="22">
        <f t="shared" si="147"/>
        <v>1.0639096385713032E-2</v>
      </c>
      <c r="E603" s="22">
        <f t="shared" si="156"/>
        <v>1.4347452556972895E-2</v>
      </c>
      <c r="F603" s="22">
        <f t="shared" si="153"/>
        <v>1.2721632646855774E-2</v>
      </c>
      <c r="G603" s="22">
        <f t="shared" si="150"/>
        <v>2.9186008964760646E-2</v>
      </c>
      <c r="H603" s="22">
        <f>'US Data'!B603</f>
        <v>1.3333333333333197E-2</v>
      </c>
      <c r="I603" s="23">
        <f>IF(CPI_Downloader!B601="","",CPI_Downloader!B601)</f>
        <v>16</v>
      </c>
      <c r="J603" s="23" t="str">
        <f>IF(CPI_Downloader!C601="","",CPI_Downloader!C601)</f>
        <v/>
      </c>
      <c r="K603" s="30"/>
      <c r="L603" s="32">
        <f t="shared" si="159"/>
        <v>22981</v>
      </c>
      <c r="M603" s="25">
        <f t="shared" si="164"/>
        <v>1.1494252873563315E-2</v>
      </c>
      <c r="N603" s="25" t="str">
        <f t="shared" si="162"/>
        <v/>
      </c>
      <c r="O603" s="25" t="str">
        <f t="shared" si="148"/>
        <v/>
      </c>
      <c r="P603" s="25" t="str">
        <f t="shared" si="157"/>
        <v/>
      </c>
      <c r="Q603" s="25" t="str">
        <f t="shared" si="154"/>
        <v/>
      </c>
      <c r="R603" s="25" t="str">
        <f t="shared" si="151"/>
        <v/>
      </c>
      <c r="S603" s="52">
        <f>IFERROR(('US Data'!M603),"")</f>
        <v>1.2820512820512997E-2</v>
      </c>
      <c r="T603" s="26">
        <f>IF(CPI_Downloader!D601="","",CPI_Downloader!D601)</f>
        <v>17.600000000000001</v>
      </c>
      <c r="U603" s="26" t="str">
        <f>IF(CPI_Downloader!E601="","",CPI_Downloader!E601)</f>
        <v/>
      </c>
      <c r="W603" s="48">
        <f t="shared" si="160"/>
        <v>22981</v>
      </c>
      <c r="X603" s="31" t="str">
        <f t="shared" si="165"/>
        <v/>
      </c>
      <c r="Y603" s="31" t="str">
        <f t="shared" si="149"/>
        <v/>
      </c>
      <c r="Z603" s="31" t="str">
        <f t="shared" si="158"/>
        <v/>
      </c>
      <c r="AA603" s="31" t="str">
        <f t="shared" si="155"/>
        <v/>
      </c>
      <c r="AB603" s="31" t="str">
        <f t="shared" si="152"/>
        <v/>
      </c>
      <c r="AC603" s="38" t="str">
        <f>IF(CPI_Downloader!F601="","",CPI_Downloader!F601)</f>
        <v/>
      </c>
    </row>
    <row r="604" spans="1:29" ht="12.75" customHeight="1" x14ac:dyDescent="0.2">
      <c r="A604" s="21">
        <f>IF(CPI_Downloader!A602="","",CPI_Downloader!A602)</f>
        <v>23012</v>
      </c>
      <c r="B604" s="22">
        <f t="shared" si="163"/>
        <v>1.9108280254777066E-2</v>
      </c>
      <c r="C604" s="22" t="str">
        <f t="shared" si="161"/>
        <v/>
      </c>
      <c r="D604" s="22">
        <f t="shared" si="147"/>
        <v>1.0639096385713032E-2</v>
      </c>
      <c r="E604" s="22">
        <f t="shared" si="156"/>
        <v>1.299136822423641E-2</v>
      </c>
      <c r="F604" s="22">
        <f t="shared" si="153"/>
        <v>1.2721632646855774E-2</v>
      </c>
      <c r="G604" s="22">
        <f t="shared" si="150"/>
        <v>3.0343096360695654E-2</v>
      </c>
      <c r="H604" s="22">
        <f>'US Data'!B604</f>
        <v>1.3333333333333197E-2</v>
      </c>
      <c r="I604" s="23">
        <f>IF(CPI_Downloader!B602="","",CPI_Downloader!B602)</f>
        <v>16</v>
      </c>
      <c r="J604" s="23" t="str">
        <f>IF(CPI_Downloader!C602="","",CPI_Downloader!C602)</f>
        <v/>
      </c>
      <c r="K604" s="30"/>
      <c r="L604" s="32">
        <f t="shared" si="159"/>
        <v>23012</v>
      </c>
      <c r="M604" s="25">
        <f t="shared" si="164"/>
        <v>1.1494252873563315E-2</v>
      </c>
      <c r="N604" s="25" t="str">
        <f t="shared" si="162"/>
        <v/>
      </c>
      <c r="O604" s="25" t="str">
        <f t="shared" si="148"/>
        <v/>
      </c>
      <c r="P604" s="25" t="str">
        <f t="shared" si="157"/>
        <v/>
      </c>
      <c r="Q604" s="25" t="str">
        <f t="shared" si="154"/>
        <v/>
      </c>
      <c r="R604" s="25" t="str">
        <f t="shared" si="151"/>
        <v/>
      </c>
      <c r="S604" s="52">
        <f>IFERROR(('US Data'!M604),"")</f>
        <v>9.6153846153845812E-3</v>
      </c>
      <c r="T604" s="26">
        <f>IF(CPI_Downloader!D602="","",CPI_Downloader!D602)</f>
        <v>17.600000000000001</v>
      </c>
      <c r="U604" s="26" t="str">
        <f>IF(CPI_Downloader!E602="","",CPI_Downloader!E602)</f>
        <v/>
      </c>
      <c r="W604" s="48">
        <f t="shared" si="160"/>
        <v>23012</v>
      </c>
      <c r="X604" s="31" t="str">
        <f t="shared" si="165"/>
        <v/>
      </c>
      <c r="Y604" s="31" t="str">
        <f t="shared" si="149"/>
        <v/>
      </c>
      <c r="Z604" s="31" t="str">
        <f t="shared" si="158"/>
        <v/>
      </c>
      <c r="AA604" s="31" t="str">
        <f t="shared" si="155"/>
        <v/>
      </c>
      <c r="AB604" s="31" t="str">
        <f t="shared" si="152"/>
        <v/>
      </c>
      <c r="AC604" s="38" t="str">
        <f>IF(CPI_Downloader!F602="","",CPI_Downloader!F602)</f>
        <v/>
      </c>
    </row>
    <row r="605" spans="1:29" ht="12.75" customHeight="1" x14ac:dyDescent="0.2">
      <c r="A605" s="21">
        <f>IF(CPI_Downloader!A603="","",CPI_Downloader!A603)</f>
        <v>23043</v>
      </c>
      <c r="B605" s="22">
        <f t="shared" si="163"/>
        <v>1.9108280254777066E-2</v>
      </c>
      <c r="C605" s="22" t="str">
        <f t="shared" si="161"/>
        <v/>
      </c>
      <c r="D605" s="22">
        <f t="shared" si="147"/>
        <v>1.0639096385713032E-2</v>
      </c>
      <c r="E605" s="22">
        <f t="shared" si="156"/>
        <v>1.299136822423641E-2</v>
      </c>
      <c r="F605" s="22">
        <f t="shared" si="153"/>
        <v>1.3442690579665628E-2</v>
      </c>
      <c r="G605" s="22">
        <f t="shared" si="150"/>
        <v>3.0343096360695654E-2</v>
      </c>
      <c r="H605" s="22">
        <f>'US Data'!B605</f>
        <v>9.966777408637828E-3</v>
      </c>
      <c r="I605" s="23">
        <f>IF(CPI_Downloader!B603="","",CPI_Downloader!B603)</f>
        <v>16</v>
      </c>
      <c r="J605" s="23" t="str">
        <f>IF(CPI_Downloader!C603="","",CPI_Downloader!C603)</f>
        <v/>
      </c>
      <c r="K605" s="30"/>
      <c r="L605" s="32">
        <f t="shared" si="159"/>
        <v>23043</v>
      </c>
      <c r="M605" s="25">
        <f t="shared" si="164"/>
        <v>1.1494252873563315E-2</v>
      </c>
      <c r="N605" s="25" t="str">
        <f t="shared" si="162"/>
        <v/>
      </c>
      <c r="O605" s="25" t="str">
        <f t="shared" si="148"/>
        <v/>
      </c>
      <c r="P605" s="25" t="str">
        <f t="shared" si="157"/>
        <v/>
      </c>
      <c r="Q605" s="25" t="str">
        <f t="shared" si="154"/>
        <v/>
      </c>
      <c r="R605" s="25" t="str">
        <f t="shared" si="151"/>
        <v/>
      </c>
      <c r="S605" s="52">
        <f>IFERROR(('US Data'!M605),"")</f>
        <v>9.6153846153845812E-3</v>
      </c>
      <c r="T605" s="26">
        <f>IF(CPI_Downloader!D603="","",CPI_Downloader!D603)</f>
        <v>17.600000000000001</v>
      </c>
      <c r="U605" s="26" t="str">
        <f>IF(CPI_Downloader!E603="","",CPI_Downloader!E603)</f>
        <v/>
      </c>
      <c r="W605" s="48">
        <f t="shared" si="160"/>
        <v>23043</v>
      </c>
      <c r="X605" s="31" t="str">
        <f t="shared" si="165"/>
        <v/>
      </c>
      <c r="Y605" s="31" t="str">
        <f t="shared" si="149"/>
        <v/>
      </c>
      <c r="Z605" s="31" t="str">
        <f t="shared" si="158"/>
        <v/>
      </c>
      <c r="AA605" s="31" t="str">
        <f t="shared" si="155"/>
        <v/>
      </c>
      <c r="AB605" s="31" t="str">
        <f t="shared" si="152"/>
        <v/>
      </c>
      <c r="AC605" s="38" t="str">
        <f>IF(CPI_Downloader!F603="","",CPI_Downloader!F603)</f>
        <v/>
      </c>
    </row>
    <row r="606" spans="1:29" ht="12.75" customHeight="1" x14ac:dyDescent="0.2">
      <c r="A606" s="21">
        <f>IF(CPI_Downloader!A604="","",CPI_Downloader!A604)</f>
        <v>23071</v>
      </c>
      <c r="B606" s="22">
        <f t="shared" si="163"/>
        <v>1.9108280254777066E-2</v>
      </c>
      <c r="C606" s="22" t="str">
        <f t="shared" si="161"/>
        <v/>
      </c>
      <c r="D606" s="22">
        <f t="shared" si="147"/>
        <v>1.2821908990469755E-2</v>
      </c>
      <c r="E606" s="22">
        <f t="shared" si="156"/>
        <v>1.1646089414506733E-2</v>
      </c>
      <c r="F606" s="22">
        <f t="shared" si="153"/>
        <v>1.416943635847745E-2</v>
      </c>
      <c r="G606" s="22">
        <f t="shared" si="150"/>
        <v>3.0343096360695654E-2</v>
      </c>
      <c r="H606" s="22">
        <f>'US Data'!B606</f>
        <v>1.3289036544850363E-2</v>
      </c>
      <c r="I606" s="23">
        <f>IF(CPI_Downloader!B604="","",CPI_Downloader!B604)</f>
        <v>16</v>
      </c>
      <c r="J606" s="23" t="str">
        <f>IF(CPI_Downloader!C604="","",CPI_Downloader!C604)</f>
        <v/>
      </c>
      <c r="K606" s="30"/>
      <c r="L606" s="32">
        <f t="shared" si="159"/>
        <v>23071</v>
      </c>
      <c r="M606" s="25">
        <f t="shared" si="164"/>
        <v>1.1494252873563315E-2</v>
      </c>
      <c r="N606" s="25" t="str">
        <f t="shared" si="162"/>
        <v/>
      </c>
      <c r="O606" s="25" t="str">
        <f t="shared" si="148"/>
        <v/>
      </c>
      <c r="P606" s="25" t="str">
        <f t="shared" si="157"/>
        <v/>
      </c>
      <c r="Q606" s="25" t="str">
        <f t="shared" si="154"/>
        <v/>
      </c>
      <c r="R606" s="25" t="str">
        <f t="shared" si="151"/>
        <v/>
      </c>
      <c r="S606" s="52">
        <f>IFERROR(('US Data'!M606),"")</f>
        <v>9.5846645367412275E-3</v>
      </c>
      <c r="T606" s="26">
        <f>IF(CPI_Downloader!D604="","",CPI_Downloader!D604)</f>
        <v>17.600000000000001</v>
      </c>
      <c r="U606" s="26" t="str">
        <f>IF(CPI_Downloader!E604="","",CPI_Downloader!E604)</f>
        <v/>
      </c>
      <c r="W606" s="48">
        <f t="shared" si="160"/>
        <v>23071</v>
      </c>
      <c r="X606" s="31" t="str">
        <f t="shared" si="165"/>
        <v/>
      </c>
      <c r="Y606" s="31" t="str">
        <f t="shared" si="149"/>
        <v/>
      </c>
      <c r="Z606" s="31" t="str">
        <f t="shared" si="158"/>
        <v/>
      </c>
      <c r="AA606" s="31" t="str">
        <f t="shared" si="155"/>
        <v/>
      </c>
      <c r="AB606" s="31" t="str">
        <f t="shared" si="152"/>
        <v/>
      </c>
      <c r="AC606" s="38" t="str">
        <f>IF(CPI_Downloader!F604="","",CPI_Downloader!F604)</f>
        <v/>
      </c>
    </row>
    <row r="607" spans="1:29" ht="12.75" customHeight="1" x14ac:dyDescent="0.2">
      <c r="A607" s="21">
        <f>IF(CPI_Downloader!A605="","",CPI_Downloader!A605)</f>
        <v>23102</v>
      </c>
      <c r="B607" s="22">
        <f t="shared" si="163"/>
        <v>1.2658227848101111E-2</v>
      </c>
      <c r="C607" s="22" t="str">
        <f t="shared" si="161"/>
        <v/>
      </c>
      <c r="D607" s="22">
        <f t="shared" si="147"/>
        <v>1.0639096385713032E-2</v>
      </c>
      <c r="E607" s="22">
        <f t="shared" si="156"/>
        <v>1.1646089414506733E-2</v>
      </c>
      <c r="F607" s="22">
        <f t="shared" si="153"/>
        <v>1.416943635847745E-2</v>
      </c>
      <c r="G607" s="22">
        <f t="shared" si="150"/>
        <v>2.9186008964760646E-2</v>
      </c>
      <c r="H607" s="22">
        <f>'US Data'!B607</f>
        <v>9.9337748344370258E-3</v>
      </c>
      <c r="I607" s="23">
        <f>IF(CPI_Downloader!B605="","",CPI_Downloader!B605)</f>
        <v>16</v>
      </c>
      <c r="J607" s="23" t="str">
        <f>IF(CPI_Downloader!C605="","",CPI_Downloader!C605)</f>
        <v/>
      </c>
      <c r="K607" s="30"/>
      <c r="L607" s="32">
        <f t="shared" si="159"/>
        <v>23102</v>
      </c>
      <c r="M607" s="25">
        <f t="shared" si="164"/>
        <v>1.7241379310344973E-2</v>
      </c>
      <c r="N607" s="25" t="str">
        <f t="shared" si="162"/>
        <v/>
      </c>
      <c r="O607" s="25" t="str">
        <f t="shared" si="148"/>
        <v/>
      </c>
      <c r="P607" s="25" t="str">
        <f t="shared" si="157"/>
        <v/>
      </c>
      <c r="Q607" s="25" t="str">
        <f t="shared" si="154"/>
        <v/>
      </c>
      <c r="R607" s="25" t="str">
        <f t="shared" si="151"/>
        <v/>
      </c>
      <c r="S607" s="52">
        <f>IFERROR(('US Data'!M607),"")</f>
        <v>1.2779552715654896E-2</v>
      </c>
      <c r="T607" s="26">
        <f>IF(CPI_Downloader!D605="","",CPI_Downloader!D605)</f>
        <v>17.7</v>
      </c>
      <c r="U607" s="26" t="str">
        <f>IF(CPI_Downloader!E605="","",CPI_Downloader!E605)</f>
        <v/>
      </c>
      <c r="W607" s="48">
        <f t="shared" si="160"/>
        <v>23102</v>
      </c>
      <c r="X607" s="31" t="str">
        <f t="shared" si="165"/>
        <v/>
      </c>
      <c r="Y607" s="31" t="str">
        <f t="shared" si="149"/>
        <v/>
      </c>
      <c r="Z607" s="31" t="str">
        <f t="shared" si="158"/>
        <v/>
      </c>
      <c r="AA607" s="31" t="str">
        <f t="shared" si="155"/>
        <v/>
      </c>
      <c r="AB607" s="31" t="str">
        <f t="shared" si="152"/>
        <v/>
      </c>
      <c r="AC607" s="38" t="str">
        <f>IF(CPI_Downloader!F605="","",CPI_Downloader!F605)</f>
        <v/>
      </c>
    </row>
    <row r="608" spans="1:29" ht="12.75" customHeight="1" x14ac:dyDescent="0.2">
      <c r="A608" s="21">
        <f>IF(CPI_Downloader!A606="","",CPI_Downloader!A606)</f>
        <v>23132</v>
      </c>
      <c r="B608" s="22">
        <f t="shared" si="163"/>
        <v>1.2658227848101111E-2</v>
      </c>
      <c r="C608" s="22" t="str">
        <f t="shared" si="161"/>
        <v/>
      </c>
      <c r="D608" s="22">
        <f t="shared" si="147"/>
        <v>1.0639096385713032E-2</v>
      </c>
      <c r="E608" s="22">
        <f t="shared" si="156"/>
        <v>1.1646089414506733E-2</v>
      </c>
      <c r="F608" s="22">
        <f t="shared" si="153"/>
        <v>1.416943635847745E-2</v>
      </c>
      <c r="G608" s="22">
        <f t="shared" si="150"/>
        <v>2.9186008964760646E-2</v>
      </c>
      <c r="H608" s="22">
        <f>'US Data'!B608</f>
        <v>9.9337748344370258E-3</v>
      </c>
      <c r="I608" s="23">
        <f>IF(CPI_Downloader!B606="","",CPI_Downloader!B606)</f>
        <v>16</v>
      </c>
      <c r="J608" s="23" t="str">
        <f>IF(CPI_Downloader!C606="","",CPI_Downloader!C606)</f>
        <v/>
      </c>
      <c r="K608" s="30"/>
      <c r="L608" s="32">
        <f t="shared" si="159"/>
        <v>23132</v>
      </c>
      <c r="M608" s="25">
        <f t="shared" si="164"/>
        <v>1.7142857142857126E-2</v>
      </c>
      <c r="N608" s="25" t="str">
        <f t="shared" si="162"/>
        <v/>
      </c>
      <c r="O608" s="25" t="str">
        <f t="shared" si="148"/>
        <v/>
      </c>
      <c r="P608" s="25" t="str">
        <f t="shared" si="157"/>
        <v/>
      </c>
      <c r="Q608" s="25" t="str">
        <f t="shared" si="154"/>
        <v/>
      </c>
      <c r="R608" s="25" t="str">
        <f t="shared" si="151"/>
        <v/>
      </c>
      <c r="S608" s="52">
        <f>IFERROR(('US Data'!M608),"")</f>
        <v>9.5541401273886439E-3</v>
      </c>
      <c r="T608" s="26">
        <f>IF(CPI_Downloader!D606="","",CPI_Downloader!D606)</f>
        <v>17.8</v>
      </c>
      <c r="U608" s="26" t="str">
        <f>IF(CPI_Downloader!E606="","",CPI_Downloader!E606)</f>
        <v/>
      </c>
      <c r="W608" s="48">
        <f t="shared" si="160"/>
        <v>23132</v>
      </c>
      <c r="X608" s="31" t="str">
        <f t="shared" si="165"/>
        <v/>
      </c>
      <c r="Y608" s="31" t="str">
        <f t="shared" si="149"/>
        <v/>
      </c>
      <c r="Z608" s="31" t="str">
        <f t="shared" si="158"/>
        <v/>
      </c>
      <c r="AA608" s="31" t="str">
        <f t="shared" si="155"/>
        <v/>
      </c>
      <c r="AB608" s="31" t="str">
        <f t="shared" si="152"/>
        <v/>
      </c>
      <c r="AC608" s="38" t="str">
        <f>IF(CPI_Downloader!F606="","",CPI_Downloader!F606)</f>
        <v/>
      </c>
    </row>
    <row r="609" spans="1:29" ht="12.75" customHeight="1" x14ac:dyDescent="0.2">
      <c r="A609" s="21">
        <f>IF(CPI_Downloader!A607="","",CPI_Downloader!A607)</f>
        <v>23163</v>
      </c>
      <c r="B609" s="22">
        <f t="shared" si="163"/>
        <v>6.2893081761006275E-3</v>
      </c>
      <c r="C609" s="22" t="str">
        <f t="shared" si="161"/>
        <v/>
      </c>
      <c r="D609" s="22">
        <f t="shared" si="147"/>
        <v>1.0639096385713032E-2</v>
      </c>
      <c r="E609" s="22">
        <f t="shared" si="156"/>
        <v>1.1646089414506733E-2</v>
      </c>
      <c r="F609" s="22">
        <f t="shared" si="153"/>
        <v>1.416943635847745E-2</v>
      </c>
      <c r="G609" s="22">
        <f t="shared" si="150"/>
        <v>2.9186008964760646E-2</v>
      </c>
      <c r="H609" s="22">
        <f>'US Data'!B609</f>
        <v>1.3245033112582849E-2</v>
      </c>
      <c r="I609" s="23">
        <f>IF(CPI_Downloader!B607="","",CPI_Downloader!B607)</f>
        <v>16</v>
      </c>
      <c r="J609" s="23" t="str">
        <f>IF(CPI_Downloader!C607="","",CPI_Downloader!C607)</f>
        <v/>
      </c>
      <c r="K609" s="30"/>
      <c r="L609" s="32">
        <f t="shared" si="159"/>
        <v>23163</v>
      </c>
      <c r="M609" s="25">
        <f t="shared" si="164"/>
        <v>1.7142857142857126E-2</v>
      </c>
      <c r="N609" s="25" t="str">
        <f t="shared" si="162"/>
        <v/>
      </c>
      <c r="O609" s="25" t="str">
        <f t="shared" si="148"/>
        <v/>
      </c>
      <c r="P609" s="25" t="str">
        <f t="shared" si="157"/>
        <v/>
      </c>
      <c r="Q609" s="25" t="str">
        <f t="shared" si="154"/>
        <v/>
      </c>
      <c r="R609" s="25" t="str">
        <f t="shared" si="151"/>
        <v/>
      </c>
      <c r="S609" s="52">
        <f>IFERROR(('US Data'!M609),"")</f>
        <v>1.2738853503184711E-2</v>
      </c>
      <c r="T609" s="26">
        <f>IF(CPI_Downloader!D607="","",CPI_Downloader!D607)</f>
        <v>17.8</v>
      </c>
      <c r="U609" s="26" t="str">
        <f>IF(CPI_Downloader!E607="","",CPI_Downloader!E607)</f>
        <v/>
      </c>
      <c r="W609" s="48">
        <f t="shared" si="160"/>
        <v>23163</v>
      </c>
      <c r="X609" s="31" t="str">
        <f t="shared" si="165"/>
        <v/>
      </c>
      <c r="Y609" s="31" t="str">
        <f t="shared" si="149"/>
        <v/>
      </c>
      <c r="Z609" s="31" t="str">
        <f t="shared" si="158"/>
        <v/>
      </c>
      <c r="AA609" s="31" t="str">
        <f t="shared" si="155"/>
        <v/>
      </c>
      <c r="AB609" s="31" t="str">
        <f t="shared" si="152"/>
        <v/>
      </c>
      <c r="AC609" s="38" t="str">
        <f>IF(CPI_Downloader!F607="","",CPI_Downloader!F607)</f>
        <v/>
      </c>
    </row>
    <row r="610" spans="1:29" ht="12.75" customHeight="1" x14ac:dyDescent="0.2">
      <c r="A610" s="21">
        <f>IF(CPI_Downloader!A608="","",CPI_Downloader!A608)</f>
        <v>23193</v>
      </c>
      <c r="B610" s="22">
        <f t="shared" si="163"/>
        <v>1.8867924528301883E-2</v>
      </c>
      <c r="C610" s="22" t="str">
        <f t="shared" si="161"/>
        <v/>
      </c>
      <c r="D610" s="22">
        <f t="shared" si="147"/>
        <v>1.483266764279878E-2</v>
      </c>
      <c r="E610" s="22">
        <f t="shared" si="156"/>
        <v>1.416265308168585E-2</v>
      </c>
      <c r="F610" s="22">
        <f t="shared" si="153"/>
        <v>1.5430073221201379E-2</v>
      </c>
      <c r="G610" s="22">
        <f t="shared" si="150"/>
        <v>2.9256648737585378E-2</v>
      </c>
      <c r="H610" s="22">
        <f>'US Data'!B610</f>
        <v>1.3201320132013139E-2</v>
      </c>
      <c r="I610" s="23">
        <f>IF(CPI_Downloader!B608="","",CPI_Downloader!B608)</f>
        <v>16.2</v>
      </c>
      <c r="J610" s="23" t="str">
        <f>IF(CPI_Downloader!C608="","",CPI_Downloader!C608)</f>
        <v/>
      </c>
      <c r="K610" s="30"/>
      <c r="L610" s="32">
        <f t="shared" si="159"/>
        <v>23193</v>
      </c>
      <c r="M610" s="25">
        <f t="shared" si="164"/>
        <v>1.7142857142857126E-2</v>
      </c>
      <c r="N610" s="25" t="str">
        <f t="shared" si="162"/>
        <v/>
      </c>
      <c r="O610" s="25" t="str">
        <f t="shared" si="148"/>
        <v/>
      </c>
      <c r="P610" s="25" t="str">
        <f t="shared" si="157"/>
        <v/>
      </c>
      <c r="Q610" s="25" t="str">
        <f t="shared" si="154"/>
        <v/>
      </c>
      <c r="R610" s="25" t="str">
        <f t="shared" si="151"/>
        <v/>
      </c>
      <c r="S610" s="52">
        <f>IFERROR(('US Data'!M610),"")</f>
        <v>1.2738853503184711E-2</v>
      </c>
      <c r="T610" s="26">
        <f>IF(CPI_Downloader!D608="","",CPI_Downloader!D608)</f>
        <v>17.8</v>
      </c>
      <c r="U610" s="26" t="str">
        <f>IF(CPI_Downloader!E608="","",CPI_Downloader!E608)</f>
        <v/>
      </c>
      <c r="W610" s="48">
        <f t="shared" si="160"/>
        <v>23193</v>
      </c>
      <c r="X610" s="31" t="str">
        <f t="shared" si="165"/>
        <v/>
      </c>
      <c r="Y610" s="31" t="str">
        <f t="shared" si="149"/>
        <v/>
      </c>
      <c r="Z610" s="31" t="str">
        <f t="shared" si="158"/>
        <v/>
      </c>
      <c r="AA610" s="31" t="str">
        <f t="shared" si="155"/>
        <v/>
      </c>
      <c r="AB610" s="31" t="str">
        <f t="shared" si="152"/>
        <v/>
      </c>
      <c r="AC610" s="38" t="str">
        <f>IF(CPI_Downloader!F608="","",CPI_Downloader!F608)</f>
        <v/>
      </c>
    </row>
    <row r="611" spans="1:29" ht="12.75" customHeight="1" x14ac:dyDescent="0.2">
      <c r="A611" s="21">
        <f>IF(CPI_Downloader!A609="","",CPI_Downloader!A609)</f>
        <v>23224</v>
      </c>
      <c r="B611" s="22">
        <f t="shared" si="163"/>
        <v>1.8750000000000044E-2</v>
      </c>
      <c r="C611" s="22" t="str">
        <f t="shared" si="161"/>
        <v/>
      </c>
      <c r="D611" s="22">
        <f t="shared" si="147"/>
        <v>1.6916518807810865E-2</v>
      </c>
      <c r="E611" s="22">
        <f t="shared" si="156"/>
        <v>1.5411625652478111E-2</v>
      </c>
      <c r="F611" s="22">
        <f t="shared" si="153"/>
        <v>1.4604651842500038E-2</v>
      </c>
      <c r="G611" s="22">
        <f t="shared" si="150"/>
        <v>2.9573392817991984E-2</v>
      </c>
      <c r="H611" s="22">
        <f>'US Data'!B611</f>
        <v>1.3201320132013139E-2</v>
      </c>
      <c r="I611" s="23">
        <f>IF(CPI_Downloader!B609="","",CPI_Downloader!B609)</f>
        <v>16.3</v>
      </c>
      <c r="J611" s="23" t="str">
        <f>IF(CPI_Downloader!C609="","",CPI_Downloader!C609)</f>
        <v/>
      </c>
      <c r="K611" s="30"/>
      <c r="L611" s="32">
        <f t="shared" si="159"/>
        <v>23224</v>
      </c>
      <c r="M611" s="25">
        <f t="shared" si="164"/>
        <v>1.7142857142857126E-2</v>
      </c>
      <c r="N611" s="25" t="str">
        <f t="shared" si="162"/>
        <v/>
      </c>
      <c r="O611" s="25" t="str">
        <f t="shared" si="148"/>
        <v/>
      </c>
      <c r="P611" s="25" t="str">
        <f t="shared" si="157"/>
        <v/>
      </c>
      <c r="Q611" s="25" t="str">
        <f t="shared" si="154"/>
        <v/>
      </c>
      <c r="R611" s="25" t="str">
        <f t="shared" si="151"/>
        <v/>
      </c>
      <c r="S611" s="52">
        <f>IFERROR(('US Data'!M611),"")</f>
        <v>1.5923566878980999E-2</v>
      </c>
      <c r="T611" s="26">
        <f>IF(CPI_Downloader!D609="","",CPI_Downloader!D609)</f>
        <v>17.8</v>
      </c>
      <c r="U611" s="26" t="str">
        <f>IF(CPI_Downloader!E609="","",CPI_Downloader!E609)</f>
        <v/>
      </c>
      <c r="W611" s="48">
        <f t="shared" si="160"/>
        <v>23224</v>
      </c>
      <c r="X611" s="31" t="str">
        <f t="shared" si="165"/>
        <v/>
      </c>
      <c r="Y611" s="31" t="str">
        <f t="shared" si="149"/>
        <v/>
      </c>
      <c r="Z611" s="31" t="str">
        <f t="shared" si="158"/>
        <v/>
      </c>
      <c r="AA611" s="31" t="str">
        <f t="shared" si="155"/>
        <v/>
      </c>
      <c r="AB611" s="31" t="str">
        <f t="shared" si="152"/>
        <v/>
      </c>
      <c r="AC611" s="38" t="str">
        <f>IF(CPI_Downloader!F609="","",CPI_Downloader!F609)</f>
        <v/>
      </c>
    </row>
    <row r="612" spans="1:29" ht="12.75" customHeight="1" x14ac:dyDescent="0.2">
      <c r="A612" s="21">
        <f>IF(CPI_Downloader!A610="","",CPI_Downloader!A610)</f>
        <v>23255</v>
      </c>
      <c r="B612" s="22">
        <f t="shared" si="163"/>
        <v>1.8867924528301883E-2</v>
      </c>
      <c r="C612" s="22" t="str">
        <f t="shared" si="161"/>
        <v/>
      </c>
      <c r="D612" s="22">
        <f t="shared" si="147"/>
        <v>1.483266764279878E-2</v>
      </c>
      <c r="E612" s="22">
        <f t="shared" si="156"/>
        <v>1.1497274155136239E-2</v>
      </c>
      <c r="F612" s="22">
        <f t="shared" si="153"/>
        <v>1.3980469854942834E-2</v>
      </c>
      <c r="G612" s="22">
        <f t="shared" si="150"/>
        <v>2.8694361458021955E-2</v>
      </c>
      <c r="H612" s="22">
        <f>'US Data'!B612</f>
        <v>9.8684210526316374E-3</v>
      </c>
      <c r="I612" s="23">
        <f>IF(CPI_Downloader!B610="","",CPI_Downloader!B610)</f>
        <v>16.2</v>
      </c>
      <c r="J612" s="23" t="str">
        <f>IF(CPI_Downloader!C610="","",CPI_Downloader!C610)</f>
        <v/>
      </c>
      <c r="K612" s="30"/>
      <c r="L612" s="32">
        <f t="shared" si="159"/>
        <v>23255</v>
      </c>
      <c r="M612" s="25">
        <f t="shared" si="164"/>
        <v>1.7142857142857126E-2</v>
      </c>
      <c r="N612" s="25" t="str">
        <f t="shared" si="162"/>
        <v/>
      </c>
      <c r="O612" s="25" t="str">
        <f t="shared" si="148"/>
        <v/>
      </c>
      <c r="P612" s="25" t="str">
        <f t="shared" si="157"/>
        <v/>
      </c>
      <c r="Q612" s="25" t="str">
        <f t="shared" si="154"/>
        <v/>
      </c>
      <c r="R612" s="25" t="str">
        <f t="shared" si="151"/>
        <v/>
      </c>
      <c r="S612" s="52">
        <f>IFERROR(('US Data'!M612),"")</f>
        <v>1.2698412698412653E-2</v>
      </c>
      <c r="T612" s="26">
        <f>IF(CPI_Downloader!D610="","",CPI_Downloader!D610)</f>
        <v>17.8</v>
      </c>
      <c r="U612" s="26" t="str">
        <f>IF(CPI_Downloader!E610="","",CPI_Downloader!E610)</f>
        <v/>
      </c>
      <c r="W612" s="48">
        <f t="shared" si="160"/>
        <v>23255</v>
      </c>
      <c r="X612" s="31" t="str">
        <f t="shared" si="165"/>
        <v/>
      </c>
      <c r="Y612" s="31" t="str">
        <f t="shared" si="149"/>
        <v/>
      </c>
      <c r="Z612" s="31" t="str">
        <f t="shared" si="158"/>
        <v/>
      </c>
      <c r="AA612" s="31" t="str">
        <f t="shared" si="155"/>
        <v/>
      </c>
      <c r="AB612" s="31" t="str">
        <f t="shared" si="152"/>
        <v/>
      </c>
      <c r="AC612" s="38" t="str">
        <f>IF(CPI_Downloader!F610="","",CPI_Downloader!F610)</f>
        <v/>
      </c>
    </row>
    <row r="613" spans="1:29" ht="12.75" customHeight="1" x14ac:dyDescent="0.2">
      <c r="A613" s="21">
        <f>IF(CPI_Downloader!A611="","",CPI_Downloader!A611)</f>
        <v>23285</v>
      </c>
      <c r="B613" s="22">
        <f t="shared" si="163"/>
        <v>1.2499999999999956E-2</v>
      </c>
      <c r="C613" s="22" t="str">
        <f t="shared" si="161"/>
        <v/>
      </c>
      <c r="D613" s="22">
        <f t="shared" si="147"/>
        <v>1.050497042575893E-2</v>
      </c>
      <c r="E613" s="22">
        <f t="shared" si="156"/>
        <v>1.1497274155136239E-2</v>
      </c>
      <c r="F613" s="22">
        <f t="shared" si="153"/>
        <v>1.3264126056686587E-2</v>
      </c>
      <c r="G613" s="22">
        <f t="shared" si="150"/>
        <v>2.8694361458021955E-2</v>
      </c>
      <c r="H613" s="22">
        <f>'US Data'!B613</f>
        <v>1.3157894736842257E-2</v>
      </c>
      <c r="I613" s="23">
        <f>IF(CPI_Downloader!B611="","",CPI_Downloader!B611)</f>
        <v>16.2</v>
      </c>
      <c r="J613" s="23" t="str">
        <f>IF(CPI_Downloader!C611="","",CPI_Downloader!C611)</f>
        <v/>
      </c>
      <c r="K613" s="30"/>
      <c r="L613" s="32">
        <f t="shared" si="159"/>
        <v>23285</v>
      </c>
      <c r="M613" s="25">
        <f t="shared" si="164"/>
        <v>1.7142857142857126E-2</v>
      </c>
      <c r="N613" s="25" t="str">
        <f t="shared" si="162"/>
        <v/>
      </c>
      <c r="O613" s="25" t="str">
        <f t="shared" si="148"/>
        <v/>
      </c>
      <c r="P613" s="25" t="str">
        <f t="shared" si="157"/>
        <v/>
      </c>
      <c r="Q613" s="25" t="str">
        <f t="shared" si="154"/>
        <v/>
      </c>
      <c r="R613" s="25" t="str">
        <f t="shared" si="151"/>
        <v/>
      </c>
      <c r="S613" s="52">
        <f>IFERROR(('US Data'!M613),"")</f>
        <v>1.2658227848101111E-2</v>
      </c>
      <c r="T613" s="26">
        <f>IF(CPI_Downloader!D611="","",CPI_Downloader!D611)</f>
        <v>17.8</v>
      </c>
      <c r="U613" s="26" t="str">
        <f>IF(CPI_Downloader!E611="","",CPI_Downloader!E611)</f>
        <v/>
      </c>
      <c r="W613" s="48">
        <f t="shared" si="160"/>
        <v>23285</v>
      </c>
      <c r="X613" s="31" t="str">
        <f t="shared" si="165"/>
        <v/>
      </c>
      <c r="Y613" s="31" t="str">
        <f t="shared" si="149"/>
        <v/>
      </c>
      <c r="Z613" s="31" t="str">
        <f t="shared" si="158"/>
        <v/>
      </c>
      <c r="AA613" s="31" t="str">
        <f t="shared" si="155"/>
        <v/>
      </c>
      <c r="AB613" s="31" t="str">
        <f t="shared" si="152"/>
        <v/>
      </c>
      <c r="AC613" s="38" t="str">
        <f>IF(CPI_Downloader!F611="","",CPI_Downloader!F611)</f>
        <v/>
      </c>
    </row>
    <row r="614" spans="1:29" ht="12.75" customHeight="1" x14ac:dyDescent="0.2">
      <c r="A614" s="21">
        <f>IF(CPI_Downloader!A612="","",CPI_Downloader!A612)</f>
        <v>23316</v>
      </c>
      <c r="B614" s="22">
        <f t="shared" si="163"/>
        <v>1.8750000000000044E-2</v>
      </c>
      <c r="C614" s="22" t="str">
        <f t="shared" si="161"/>
        <v/>
      </c>
      <c r="D614" s="22">
        <f t="shared" si="147"/>
        <v>1.2579935123893105E-2</v>
      </c>
      <c r="E614" s="22">
        <f t="shared" si="156"/>
        <v>1.2742964229615072E-2</v>
      </c>
      <c r="F614" s="22">
        <f t="shared" si="153"/>
        <v>1.4604651842500038E-2</v>
      </c>
      <c r="G614" s="22">
        <f t="shared" si="150"/>
        <v>2.901093249979203E-2</v>
      </c>
      <c r="H614" s="22">
        <f>'US Data'!B614</f>
        <v>1.3157894736842257E-2</v>
      </c>
      <c r="I614" s="23">
        <f>IF(CPI_Downloader!B612="","",CPI_Downloader!B612)</f>
        <v>16.3</v>
      </c>
      <c r="J614" s="23" t="str">
        <f>IF(CPI_Downloader!C612="","",CPI_Downloader!C612)</f>
        <v/>
      </c>
      <c r="K614" s="30"/>
      <c r="L614" s="32">
        <f t="shared" si="159"/>
        <v>23316</v>
      </c>
      <c r="M614" s="25">
        <f t="shared" si="164"/>
        <v>1.7045454545454364E-2</v>
      </c>
      <c r="N614" s="25" t="str">
        <f t="shared" si="162"/>
        <v/>
      </c>
      <c r="O614" s="25" t="str">
        <f t="shared" si="148"/>
        <v/>
      </c>
      <c r="P614" s="25" t="str">
        <f t="shared" si="157"/>
        <v/>
      </c>
      <c r="Q614" s="25" t="str">
        <f t="shared" si="154"/>
        <v/>
      </c>
      <c r="R614" s="25" t="str">
        <f t="shared" si="151"/>
        <v/>
      </c>
      <c r="S614" s="52">
        <f>IFERROR(('US Data'!M614),"")</f>
        <v>1.5822784810126667E-2</v>
      </c>
      <c r="T614" s="26">
        <f>IF(CPI_Downloader!D612="","",CPI_Downloader!D612)</f>
        <v>17.899999999999999</v>
      </c>
      <c r="U614" s="26" t="str">
        <f>IF(CPI_Downloader!E612="","",CPI_Downloader!E612)</f>
        <v/>
      </c>
      <c r="W614" s="48">
        <f t="shared" si="160"/>
        <v>23316</v>
      </c>
      <c r="X614" s="31" t="str">
        <f t="shared" si="165"/>
        <v/>
      </c>
      <c r="Y614" s="31" t="str">
        <f t="shared" si="149"/>
        <v/>
      </c>
      <c r="Z614" s="31" t="str">
        <f t="shared" si="158"/>
        <v/>
      </c>
      <c r="AA614" s="31" t="str">
        <f t="shared" si="155"/>
        <v/>
      </c>
      <c r="AB614" s="31" t="str">
        <f t="shared" si="152"/>
        <v/>
      </c>
      <c r="AC614" s="38" t="str">
        <f>IF(CPI_Downloader!F612="","",CPI_Downloader!F612)</f>
        <v/>
      </c>
    </row>
    <row r="615" spans="1:29" ht="12.75" customHeight="1" x14ac:dyDescent="0.2">
      <c r="A615" s="21">
        <f>IF(CPI_Downloader!A613="","",CPI_Downloader!A613)</f>
        <v>23346</v>
      </c>
      <c r="B615" s="22">
        <f t="shared" si="163"/>
        <v>1.8750000000000044E-2</v>
      </c>
      <c r="C615" s="22" t="str">
        <f t="shared" si="161"/>
        <v/>
      </c>
      <c r="D615" s="22">
        <f t="shared" si="147"/>
        <v>1.2579935123893105E-2</v>
      </c>
      <c r="E615" s="22">
        <f t="shared" si="156"/>
        <v>1.2742964229615072E-2</v>
      </c>
      <c r="F615" s="22">
        <f t="shared" si="153"/>
        <v>1.4604651842500038E-2</v>
      </c>
      <c r="G615" s="22">
        <f t="shared" si="150"/>
        <v>2.901093249979203E-2</v>
      </c>
      <c r="H615" s="22">
        <f>'US Data'!B615</f>
        <v>1.6447368421052655E-2</v>
      </c>
      <c r="I615" s="23">
        <f>IF(CPI_Downloader!B613="","",CPI_Downloader!B613)</f>
        <v>16.3</v>
      </c>
      <c r="J615" s="23" t="str">
        <f>IF(CPI_Downloader!C613="","",CPI_Downloader!C613)</f>
        <v/>
      </c>
      <c r="K615" s="30"/>
      <c r="L615" s="32">
        <f t="shared" si="159"/>
        <v>23346</v>
      </c>
      <c r="M615" s="25">
        <f t="shared" si="164"/>
        <v>1.7045454545454364E-2</v>
      </c>
      <c r="N615" s="25" t="str">
        <f t="shared" si="162"/>
        <v/>
      </c>
      <c r="O615" s="25" t="str">
        <f t="shared" si="148"/>
        <v/>
      </c>
      <c r="P615" s="25" t="str">
        <f t="shared" si="157"/>
        <v/>
      </c>
      <c r="Q615" s="25" t="str">
        <f t="shared" si="154"/>
        <v/>
      </c>
      <c r="R615" s="25" t="str">
        <f t="shared" si="151"/>
        <v/>
      </c>
      <c r="S615" s="52">
        <f>IFERROR(('US Data'!M615),"")</f>
        <v>1.5822784810126667E-2</v>
      </c>
      <c r="T615" s="26">
        <f>IF(CPI_Downloader!D613="","",CPI_Downloader!D613)</f>
        <v>17.899999999999999</v>
      </c>
      <c r="U615" s="26" t="str">
        <f>IF(CPI_Downloader!E613="","",CPI_Downloader!E613)</f>
        <v/>
      </c>
      <c r="W615" s="48">
        <f t="shared" si="160"/>
        <v>23346</v>
      </c>
      <c r="X615" s="31" t="str">
        <f t="shared" si="165"/>
        <v/>
      </c>
      <c r="Y615" s="31" t="str">
        <f t="shared" si="149"/>
        <v/>
      </c>
      <c r="Z615" s="31" t="str">
        <f t="shared" si="158"/>
        <v/>
      </c>
      <c r="AA615" s="31" t="str">
        <f t="shared" si="155"/>
        <v/>
      </c>
      <c r="AB615" s="31" t="str">
        <f t="shared" si="152"/>
        <v/>
      </c>
      <c r="AC615" s="38" t="str">
        <f>IF(CPI_Downloader!F613="","",CPI_Downloader!F613)</f>
        <v/>
      </c>
    </row>
    <row r="616" spans="1:29" ht="12.75" customHeight="1" x14ac:dyDescent="0.2">
      <c r="A616" s="21">
        <f>IF(CPI_Downloader!A614="","",CPI_Downloader!A614)</f>
        <v>23377</v>
      </c>
      <c r="B616" s="22">
        <f t="shared" si="163"/>
        <v>1.8750000000000044E-2</v>
      </c>
      <c r="C616" s="22" t="str">
        <f t="shared" si="161"/>
        <v/>
      </c>
      <c r="D616" s="22">
        <f t="shared" ref="D616:D679" si="166">IFERROR(((I616/I580)^(1/3)-1),"")</f>
        <v>1.2579935123893105E-2</v>
      </c>
      <c r="E616" s="22">
        <f t="shared" si="156"/>
        <v>1.2742964229615072E-2</v>
      </c>
      <c r="F616" s="22">
        <f t="shared" si="153"/>
        <v>1.4604651842500038E-2</v>
      </c>
      <c r="G616" s="22">
        <f t="shared" si="150"/>
        <v>2.9573392817991984E-2</v>
      </c>
      <c r="H616" s="22">
        <f>'US Data'!B616</f>
        <v>1.6447368421052655E-2</v>
      </c>
      <c r="I616" s="23">
        <f>IF(CPI_Downloader!B614="","",CPI_Downloader!B614)</f>
        <v>16.3</v>
      </c>
      <c r="J616" s="23" t="str">
        <f>IF(CPI_Downloader!C614="","",CPI_Downloader!C614)</f>
        <v/>
      </c>
      <c r="K616" s="30"/>
      <c r="L616" s="32">
        <f t="shared" si="159"/>
        <v>23377</v>
      </c>
      <c r="M616" s="25">
        <f t="shared" si="164"/>
        <v>1.7045454545454364E-2</v>
      </c>
      <c r="N616" s="25" t="str">
        <f t="shared" si="162"/>
        <v/>
      </c>
      <c r="O616" s="25">
        <f t="shared" ref="O616:O679" si="167">IFERROR(((T616/T580)^(1/3)-1),"")</f>
        <v>1.142956107551174E-2</v>
      </c>
      <c r="P616" s="25" t="str">
        <f t="shared" si="157"/>
        <v/>
      </c>
      <c r="Q616" s="25" t="str">
        <f t="shared" si="154"/>
        <v/>
      </c>
      <c r="R616" s="25" t="str">
        <f t="shared" si="151"/>
        <v/>
      </c>
      <c r="S616" s="52">
        <f>IFERROR(('US Data'!M616),"")</f>
        <v>1.9047619047619202E-2</v>
      </c>
      <c r="T616" s="26">
        <f>IF(CPI_Downloader!D614="","",CPI_Downloader!D614)</f>
        <v>17.899999999999999</v>
      </c>
      <c r="U616" s="26" t="str">
        <f>IF(CPI_Downloader!E614="","",CPI_Downloader!E614)</f>
        <v/>
      </c>
      <c r="W616" s="48">
        <f t="shared" si="160"/>
        <v>23377</v>
      </c>
      <c r="X616" s="31" t="str">
        <f t="shared" si="165"/>
        <v/>
      </c>
      <c r="Y616" s="31" t="str">
        <f t="shared" ref="Y616:Y679" si="168">IFERROR(((AC616/AC580)^(1/3)-1),"")</f>
        <v/>
      </c>
      <c r="Z616" s="31" t="str">
        <f t="shared" si="158"/>
        <v/>
      </c>
      <c r="AA616" s="31" t="str">
        <f t="shared" si="155"/>
        <v/>
      </c>
      <c r="AB616" s="31" t="str">
        <f t="shared" si="152"/>
        <v/>
      </c>
      <c r="AC616" s="38" t="str">
        <f>IF(CPI_Downloader!F614="","",CPI_Downloader!F614)</f>
        <v/>
      </c>
    </row>
    <row r="617" spans="1:29" ht="12.75" customHeight="1" x14ac:dyDescent="0.2">
      <c r="A617" s="21">
        <f>IF(CPI_Downloader!A615="","",CPI_Downloader!A615)</f>
        <v>23408</v>
      </c>
      <c r="B617" s="22">
        <f t="shared" si="163"/>
        <v>1.8750000000000044E-2</v>
      </c>
      <c r="C617" s="22" t="str">
        <f t="shared" si="161"/>
        <v/>
      </c>
      <c r="D617" s="22">
        <f t="shared" si="166"/>
        <v>1.2579935123893105E-2</v>
      </c>
      <c r="E617" s="22">
        <f t="shared" si="156"/>
        <v>1.2742964229615072E-2</v>
      </c>
      <c r="F617" s="22">
        <f t="shared" si="153"/>
        <v>1.4604651842500038E-2</v>
      </c>
      <c r="G617" s="22">
        <f t="shared" si="150"/>
        <v>2.9573392817991984E-2</v>
      </c>
      <c r="H617" s="22">
        <f>'US Data'!B617</f>
        <v>1.6447368421052655E-2</v>
      </c>
      <c r="I617" s="23">
        <f>IF(CPI_Downloader!B615="","",CPI_Downloader!B615)</f>
        <v>16.3</v>
      </c>
      <c r="J617" s="23" t="str">
        <f>IF(CPI_Downloader!C615="","",CPI_Downloader!C615)</f>
        <v/>
      </c>
      <c r="K617" s="30"/>
      <c r="L617" s="32">
        <f t="shared" si="159"/>
        <v>23408</v>
      </c>
      <c r="M617" s="25">
        <f t="shared" si="164"/>
        <v>2.2727272727272707E-2</v>
      </c>
      <c r="N617" s="25" t="str">
        <f t="shared" si="162"/>
        <v/>
      </c>
      <c r="O617" s="25">
        <f t="shared" si="167"/>
        <v>1.3309545998400729E-2</v>
      </c>
      <c r="P617" s="25" t="str">
        <f t="shared" si="157"/>
        <v/>
      </c>
      <c r="Q617" s="25" t="str">
        <f t="shared" si="154"/>
        <v/>
      </c>
      <c r="R617" s="25" t="str">
        <f t="shared" si="151"/>
        <v/>
      </c>
      <c r="S617" s="52">
        <f>IFERROR(('US Data'!M617),"")</f>
        <v>1.9047619047619202E-2</v>
      </c>
      <c r="T617" s="26">
        <f>IF(CPI_Downloader!D615="","",CPI_Downloader!D615)</f>
        <v>18</v>
      </c>
      <c r="U617" s="26" t="str">
        <f>IF(CPI_Downloader!E615="","",CPI_Downloader!E615)</f>
        <v/>
      </c>
      <c r="W617" s="48">
        <f t="shared" si="160"/>
        <v>23408</v>
      </c>
      <c r="X617" s="31" t="str">
        <f t="shared" si="165"/>
        <v/>
      </c>
      <c r="Y617" s="31" t="str">
        <f t="shared" si="168"/>
        <v/>
      </c>
      <c r="Z617" s="31" t="str">
        <f t="shared" si="158"/>
        <v/>
      </c>
      <c r="AA617" s="31" t="str">
        <f t="shared" si="155"/>
        <v/>
      </c>
      <c r="AB617" s="31" t="str">
        <f t="shared" si="152"/>
        <v/>
      </c>
      <c r="AC617" s="38" t="str">
        <f>IF(CPI_Downloader!F615="","",CPI_Downloader!F615)</f>
        <v/>
      </c>
    </row>
    <row r="618" spans="1:29" ht="12.75" customHeight="1" x14ac:dyDescent="0.2">
      <c r="A618" s="21">
        <f>IF(CPI_Downloader!A616="","",CPI_Downloader!A616)</f>
        <v>23437</v>
      </c>
      <c r="B618" s="22">
        <f t="shared" si="163"/>
        <v>1.8750000000000044E-2</v>
      </c>
      <c r="C618" s="22" t="str">
        <f t="shared" si="161"/>
        <v/>
      </c>
      <c r="D618" s="22">
        <f t="shared" si="166"/>
        <v>1.2579935123893105E-2</v>
      </c>
      <c r="E618" s="22">
        <f t="shared" si="156"/>
        <v>1.4072027812696453E-2</v>
      </c>
      <c r="F618" s="22">
        <f t="shared" si="153"/>
        <v>1.5327050485219429E-2</v>
      </c>
      <c r="G618" s="22">
        <f t="shared" si="150"/>
        <v>2.9573392817991984E-2</v>
      </c>
      <c r="H618" s="22">
        <f>'US Data'!B618</f>
        <v>1.3114754098360715E-2</v>
      </c>
      <c r="I618" s="23">
        <f>IF(CPI_Downloader!B616="","",CPI_Downloader!B616)</f>
        <v>16.3</v>
      </c>
      <c r="J618" s="23" t="str">
        <f>IF(CPI_Downloader!C616="","",CPI_Downloader!C616)</f>
        <v/>
      </c>
      <c r="K618" s="30"/>
      <c r="L618" s="32">
        <f t="shared" si="159"/>
        <v>23437</v>
      </c>
      <c r="M618" s="25">
        <f t="shared" si="164"/>
        <v>2.2727272727272707E-2</v>
      </c>
      <c r="N618" s="25" t="str">
        <f t="shared" si="162"/>
        <v/>
      </c>
      <c r="O618" s="25">
        <f t="shared" si="167"/>
        <v>1.3309545998400729E-2</v>
      </c>
      <c r="P618" s="25" t="str">
        <f t="shared" si="157"/>
        <v/>
      </c>
      <c r="Q618" s="25" t="str">
        <f t="shared" si="154"/>
        <v/>
      </c>
      <c r="R618" s="25" t="str">
        <f t="shared" si="151"/>
        <v/>
      </c>
      <c r="S618" s="52">
        <f>IFERROR(('US Data'!M618),"")</f>
        <v>1.8987341772152E-2</v>
      </c>
      <c r="T618" s="26">
        <f>IF(CPI_Downloader!D616="","",CPI_Downloader!D616)</f>
        <v>18</v>
      </c>
      <c r="U618" s="26" t="str">
        <f>IF(CPI_Downloader!E616="","",CPI_Downloader!E616)</f>
        <v/>
      </c>
      <c r="W618" s="48">
        <f t="shared" si="160"/>
        <v>23437</v>
      </c>
      <c r="X618" s="31" t="str">
        <f t="shared" si="165"/>
        <v/>
      </c>
      <c r="Y618" s="31" t="str">
        <f t="shared" si="168"/>
        <v/>
      </c>
      <c r="Z618" s="31" t="str">
        <f t="shared" si="158"/>
        <v/>
      </c>
      <c r="AA618" s="31" t="str">
        <f t="shared" si="155"/>
        <v/>
      </c>
      <c r="AB618" s="31" t="str">
        <f t="shared" si="152"/>
        <v/>
      </c>
      <c r="AC618" s="38" t="str">
        <f>IF(CPI_Downloader!F616="","",CPI_Downloader!F616)</f>
        <v/>
      </c>
    </row>
    <row r="619" spans="1:29" ht="12.75" customHeight="1" x14ac:dyDescent="0.2">
      <c r="A619" s="21">
        <f>IF(CPI_Downloader!A617="","",CPI_Downloader!A617)</f>
        <v>23468</v>
      </c>
      <c r="B619" s="22">
        <f t="shared" si="163"/>
        <v>2.4999999999999911E-2</v>
      </c>
      <c r="C619" s="22" t="str">
        <f t="shared" si="161"/>
        <v/>
      </c>
      <c r="D619" s="22">
        <f t="shared" si="166"/>
        <v>1.4646430519450249E-2</v>
      </c>
      <c r="E619" s="22">
        <f t="shared" si="156"/>
        <v>1.5313245761826133E-2</v>
      </c>
      <c r="F619" s="22">
        <f t="shared" si="153"/>
        <v>1.5948237505667873E-2</v>
      </c>
      <c r="G619" s="22">
        <f t="shared" si="150"/>
        <v>2.988829619613087E-2</v>
      </c>
      <c r="H619" s="22">
        <f>'US Data'!B619</f>
        <v>1.3114754098360715E-2</v>
      </c>
      <c r="I619" s="23">
        <f>IF(CPI_Downloader!B617="","",CPI_Downloader!B617)</f>
        <v>16.399999999999999</v>
      </c>
      <c r="J619" s="23" t="str">
        <f>IF(CPI_Downloader!C617="","",CPI_Downloader!C617)</f>
        <v/>
      </c>
      <c r="K619" s="30"/>
      <c r="L619" s="32">
        <f t="shared" si="159"/>
        <v>23468</v>
      </c>
      <c r="M619" s="25">
        <f t="shared" si="164"/>
        <v>1.6949152542372836E-2</v>
      </c>
      <c r="N619" s="25" t="str">
        <f t="shared" si="162"/>
        <v/>
      </c>
      <c r="O619" s="25">
        <f t="shared" si="167"/>
        <v>1.3309545998400729E-2</v>
      </c>
      <c r="P619" s="25" t="str">
        <f t="shared" si="157"/>
        <v/>
      </c>
      <c r="Q619" s="25" t="str">
        <f t="shared" si="154"/>
        <v/>
      </c>
      <c r="R619" s="25" t="str">
        <f t="shared" si="151"/>
        <v/>
      </c>
      <c r="S619" s="52">
        <f>IFERROR(('US Data'!M619),"")</f>
        <v>1.5772870662460692E-2</v>
      </c>
      <c r="T619" s="26">
        <f>IF(CPI_Downloader!D617="","",CPI_Downloader!D617)</f>
        <v>18</v>
      </c>
      <c r="U619" s="26" t="str">
        <f>IF(CPI_Downloader!E617="","",CPI_Downloader!E617)</f>
        <v/>
      </c>
      <c r="W619" s="48">
        <f t="shared" si="160"/>
        <v>23468</v>
      </c>
      <c r="X619" s="31" t="str">
        <f t="shared" si="165"/>
        <v/>
      </c>
      <c r="Y619" s="31" t="str">
        <f t="shared" si="168"/>
        <v/>
      </c>
      <c r="Z619" s="31" t="str">
        <f t="shared" si="158"/>
        <v/>
      </c>
      <c r="AA619" s="31" t="str">
        <f t="shared" si="155"/>
        <v/>
      </c>
      <c r="AB619" s="31" t="str">
        <f t="shared" si="152"/>
        <v/>
      </c>
      <c r="AC619" s="38" t="str">
        <f>IF(CPI_Downloader!F617="","",CPI_Downloader!F617)</f>
        <v/>
      </c>
    </row>
    <row r="620" spans="1:29" ht="12.75" customHeight="1" x14ac:dyDescent="0.2">
      <c r="A620" s="21">
        <f>IF(CPI_Downloader!A618="","",CPI_Downloader!A618)</f>
        <v>23498</v>
      </c>
      <c r="B620" s="22">
        <f t="shared" si="163"/>
        <v>2.4999999999999911E-2</v>
      </c>
      <c r="C620" s="22" t="str">
        <f t="shared" si="161"/>
        <v/>
      </c>
      <c r="D620" s="22">
        <f t="shared" si="166"/>
        <v>1.4646430519450249E-2</v>
      </c>
      <c r="E620" s="22">
        <f t="shared" si="156"/>
        <v>1.3982555413061926E-2</v>
      </c>
      <c r="F620" s="22">
        <f t="shared" si="153"/>
        <v>1.5948237505667873E-2</v>
      </c>
      <c r="G620" s="22">
        <f t="shared" si="150"/>
        <v>2.988829619613087E-2</v>
      </c>
      <c r="H620" s="22">
        <f>'US Data'!B620</f>
        <v>1.3114754098360715E-2</v>
      </c>
      <c r="I620" s="23">
        <f>IF(CPI_Downloader!B618="","",CPI_Downloader!B618)</f>
        <v>16.399999999999999</v>
      </c>
      <c r="J620" s="23" t="str">
        <f>IF(CPI_Downloader!C618="","",CPI_Downloader!C618)</f>
        <v/>
      </c>
      <c r="K620" s="30"/>
      <c r="L620" s="32">
        <f t="shared" si="159"/>
        <v>23498</v>
      </c>
      <c r="M620" s="25">
        <f t="shared" si="164"/>
        <v>1.6853932584269593E-2</v>
      </c>
      <c r="N620" s="25" t="str">
        <f t="shared" si="162"/>
        <v/>
      </c>
      <c r="O620" s="25">
        <f t="shared" si="167"/>
        <v>1.3234049028125972E-2</v>
      </c>
      <c r="P620" s="25" t="str">
        <f t="shared" si="157"/>
        <v/>
      </c>
      <c r="Q620" s="25" t="str">
        <f t="shared" si="154"/>
        <v/>
      </c>
      <c r="R620" s="25" t="str">
        <f t="shared" si="151"/>
        <v/>
      </c>
      <c r="S620" s="52">
        <f>IFERROR(('US Data'!M620),"")</f>
        <v>1.5772870662460692E-2</v>
      </c>
      <c r="T620" s="26">
        <f>IF(CPI_Downloader!D618="","",CPI_Downloader!D618)</f>
        <v>18.100000000000001</v>
      </c>
      <c r="U620" s="26" t="str">
        <f>IF(CPI_Downloader!E618="","",CPI_Downloader!E618)</f>
        <v/>
      </c>
      <c r="W620" s="48">
        <f t="shared" si="160"/>
        <v>23498</v>
      </c>
      <c r="X620" s="31" t="str">
        <f t="shared" si="165"/>
        <v/>
      </c>
      <c r="Y620" s="31" t="str">
        <f t="shared" si="168"/>
        <v/>
      </c>
      <c r="Z620" s="31" t="str">
        <f t="shared" si="158"/>
        <v/>
      </c>
      <c r="AA620" s="31" t="str">
        <f t="shared" si="155"/>
        <v/>
      </c>
      <c r="AB620" s="31" t="str">
        <f t="shared" si="152"/>
        <v/>
      </c>
      <c r="AC620" s="38" t="str">
        <f>IF(CPI_Downloader!F618="","",CPI_Downloader!F618)</f>
        <v/>
      </c>
    </row>
    <row r="621" spans="1:29" ht="12.75" customHeight="1" x14ac:dyDescent="0.2">
      <c r="A621" s="21">
        <f>IF(CPI_Downloader!A619="","",CPI_Downloader!A619)</f>
        <v>23529</v>
      </c>
      <c r="B621" s="22">
        <f t="shared" si="163"/>
        <v>2.4999999999999911E-2</v>
      </c>
      <c r="C621" s="22" t="str">
        <f t="shared" si="161"/>
        <v/>
      </c>
      <c r="D621" s="22">
        <f t="shared" si="166"/>
        <v>1.4646430519450249E-2</v>
      </c>
      <c r="E621" s="22">
        <f t="shared" si="156"/>
        <v>1.6654483261156594E-2</v>
      </c>
      <c r="F621" s="22">
        <f t="shared" si="153"/>
        <v>1.5225396892392995E-2</v>
      </c>
      <c r="G621" s="22">
        <f t="shared" si="150"/>
        <v>2.988829619613087E-2</v>
      </c>
      <c r="H621" s="22">
        <f>'US Data'!B621</f>
        <v>1.3071895424836555E-2</v>
      </c>
      <c r="I621" s="23">
        <f>IF(CPI_Downloader!B619="","",CPI_Downloader!B619)</f>
        <v>16.399999999999999</v>
      </c>
      <c r="J621" s="23" t="str">
        <f>IF(CPI_Downloader!C619="","",CPI_Downloader!C619)</f>
        <v/>
      </c>
      <c r="K621" s="30"/>
      <c r="L621" s="32">
        <f t="shared" si="159"/>
        <v>23529</v>
      </c>
      <c r="M621" s="25">
        <f t="shared" si="164"/>
        <v>1.6853932584269593E-2</v>
      </c>
      <c r="N621" s="25" t="str">
        <f t="shared" si="162"/>
        <v/>
      </c>
      <c r="O621" s="25">
        <f t="shared" si="167"/>
        <v>1.5182580844955718E-2</v>
      </c>
      <c r="P621" s="25" t="str">
        <f t="shared" si="157"/>
        <v/>
      </c>
      <c r="Q621" s="25" t="str">
        <f t="shared" si="154"/>
        <v/>
      </c>
      <c r="R621" s="25" t="str">
        <f t="shared" si="151"/>
        <v/>
      </c>
      <c r="S621" s="52">
        <f>IFERROR(('US Data'!M621),"")</f>
        <v>1.5723270440251458E-2</v>
      </c>
      <c r="T621" s="26">
        <f>IF(CPI_Downloader!D619="","",CPI_Downloader!D619)</f>
        <v>18.100000000000001</v>
      </c>
      <c r="U621" s="26" t="str">
        <f>IF(CPI_Downloader!E619="","",CPI_Downloader!E619)</f>
        <v/>
      </c>
      <c r="W621" s="48">
        <f t="shared" si="160"/>
        <v>23529</v>
      </c>
      <c r="X621" s="31" t="str">
        <f t="shared" si="165"/>
        <v/>
      </c>
      <c r="Y621" s="31" t="str">
        <f t="shared" si="168"/>
        <v/>
      </c>
      <c r="Z621" s="31" t="str">
        <f t="shared" si="158"/>
        <v/>
      </c>
      <c r="AA621" s="31" t="str">
        <f t="shared" si="155"/>
        <v/>
      </c>
      <c r="AB621" s="31" t="str">
        <f t="shared" si="152"/>
        <v/>
      </c>
      <c r="AC621" s="38" t="str">
        <f>IF(CPI_Downloader!F619="","",CPI_Downloader!F619)</f>
        <v/>
      </c>
    </row>
    <row r="622" spans="1:29" ht="12.75" customHeight="1" x14ac:dyDescent="0.2">
      <c r="A622" s="21">
        <f>IF(CPI_Downloader!A620="","",CPI_Downloader!A620)</f>
        <v>23559</v>
      </c>
      <c r="B622" s="22">
        <f t="shared" si="163"/>
        <v>1.8518518518518601E-2</v>
      </c>
      <c r="C622" s="22" t="str">
        <f t="shared" si="161"/>
        <v/>
      </c>
      <c r="D622" s="22">
        <f t="shared" si="166"/>
        <v>1.67045425089416E-2</v>
      </c>
      <c r="E622" s="22">
        <f t="shared" si="156"/>
        <v>1.5216114482351717E-2</v>
      </c>
      <c r="F622" s="22">
        <f t="shared" si="153"/>
        <v>1.5842744714236412E-2</v>
      </c>
      <c r="G622" s="22">
        <f t="shared" si="150"/>
        <v>3.0201380695403124E-2</v>
      </c>
      <c r="H622" s="22">
        <f>'US Data'!B622</f>
        <v>1.3029315960912058E-2</v>
      </c>
      <c r="I622" s="23">
        <f>IF(CPI_Downloader!B620="","",CPI_Downloader!B620)</f>
        <v>16.5</v>
      </c>
      <c r="J622" s="23" t="str">
        <f>IF(CPI_Downloader!C620="","",CPI_Downloader!C620)</f>
        <v/>
      </c>
      <c r="K622" s="30"/>
      <c r="L622" s="32">
        <f t="shared" si="159"/>
        <v>23559</v>
      </c>
      <c r="M622" s="25">
        <f t="shared" si="164"/>
        <v>1.6853932584269593E-2</v>
      </c>
      <c r="N622" s="25" t="str">
        <f t="shared" si="162"/>
        <v/>
      </c>
      <c r="O622" s="25">
        <f t="shared" si="167"/>
        <v>1.7146188408703411E-2</v>
      </c>
      <c r="P622" s="25" t="str">
        <f t="shared" si="157"/>
        <v/>
      </c>
      <c r="Q622" s="25" t="str">
        <f t="shared" si="154"/>
        <v/>
      </c>
      <c r="R622" s="25" t="str">
        <f t="shared" si="151"/>
        <v/>
      </c>
      <c r="S622" s="52">
        <f>IFERROR(('US Data'!M622),"")</f>
        <v>1.5723270440251458E-2</v>
      </c>
      <c r="T622" s="26">
        <f>IF(CPI_Downloader!D620="","",CPI_Downloader!D620)</f>
        <v>18.100000000000001</v>
      </c>
      <c r="U622" s="26" t="str">
        <f>IF(CPI_Downloader!E620="","",CPI_Downloader!E620)</f>
        <v/>
      </c>
      <c r="W622" s="48">
        <f t="shared" si="160"/>
        <v>23559</v>
      </c>
      <c r="X622" s="31" t="str">
        <f t="shared" si="165"/>
        <v/>
      </c>
      <c r="Y622" s="31" t="str">
        <f t="shared" si="168"/>
        <v/>
      </c>
      <c r="Z622" s="31" t="str">
        <f t="shared" si="158"/>
        <v/>
      </c>
      <c r="AA622" s="31" t="str">
        <f t="shared" si="155"/>
        <v/>
      </c>
      <c r="AB622" s="31" t="str">
        <f t="shared" si="152"/>
        <v/>
      </c>
      <c r="AC622" s="38" t="str">
        <f>IF(CPI_Downloader!F620="","",CPI_Downloader!F620)</f>
        <v/>
      </c>
    </row>
    <row r="623" spans="1:29" ht="12.75" customHeight="1" x14ac:dyDescent="0.2">
      <c r="A623" s="21">
        <f>IF(CPI_Downloader!A621="","",CPI_Downloader!A621)</f>
        <v>23590</v>
      </c>
      <c r="B623" s="22">
        <f t="shared" si="163"/>
        <v>1.2269938650306678E-2</v>
      </c>
      <c r="C623" s="22" t="str">
        <f t="shared" si="161"/>
        <v/>
      </c>
      <c r="D623" s="22">
        <f t="shared" si="166"/>
        <v>1.67045425089416E-2</v>
      </c>
      <c r="E623" s="22">
        <f t="shared" si="156"/>
        <v>1.5216114482351717E-2</v>
      </c>
      <c r="F623" s="22">
        <f t="shared" si="153"/>
        <v>1.5125085280141226E-2</v>
      </c>
      <c r="G623" s="22">
        <f t="shared" si="150"/>
        <v>3.0201380695403124E-2</v>
      </c>
      <c r="H623" s="22">
        <f>'US Data'!B623</f>
        <v>9.7719869706840434E-3</v>
      </c>
      <c r="I623" s="23">
        <f>IF(CPI_Downloader!B621="","",CPI_Downloader!B621)</f>
        <v>16.5</v>
      </c>
      <c r="J623" s="23" t="str">
        <f>IF(CPI_Downloader!C621="","",CPI_Downloader!C621)</f>
        <v/>
      </c>
      <c r="K623" s="30"/>
      <c r="L623" s="32">
        <f t="shared" si="159"/>
        <v>23590</v>
      </c>
      <c r="M623" s="25">
        <f t="shared" si="164"/>
        <v>1.6853932584269593E-2</v>
      </c>
      <c r="N623" s="25" t="str">
        <f t="shared" si="162"/>
        <v/>
      </c>
      <c r="O623" s="25">
        <f t="shared" si="167"/>
        <v>1.7146188408703411E-2</v>
      </c>
      <c r="P623" s="25" t="str">
        <f t="shared" si="157"/>
        <v/>
      </c>
      <c r="Q623" s="25" t="str">
        <f t="shared" si="154"/>
        <v/>
      </c>
      <c r="R623" s="25" t="str">
        <f t="shared" si="151"/>
        <v/>
      </c>
      <c r="S623" s="52">
        <f>IFERROR(('US Data'!M623),"")</f>
        <v>9.4043887147337024E-3</v>
      </c>
      <c r="T623" s="26">
        <f>IF(CPI_Downloader!D621="","",CPI_Downloader!D621)</f>
        <v>18.100000000000001</v>
      </c>
      <c r="U623" s="26" t="str">
        <f>IF(CPI_Downloader!E621="","",CPI_Downloader!E621)</f>
        <v/>
      </c>
      <c r="W623" s="48">
        <f t="shared" si="160"/>
        <v>23590</v>
      </c>
      <c r="X623" s="31" t="str">
        <f t="shared" si="165"/>
        <v/>
      </c>
      <c r="Y623" s="31" t="str">
        <f t="shared" si="168"/>
        <v/>
      </c>
      <c r="Z623" s="31" t="str">
        <f t="shared" si="158"/>
        <v/>
      </c>
      <c r="AA623" s="31" t="str">
        <f t="shared" si="155"/>
        <v/>
      </c>
      <c r="AB623" s="31" t="str">
        <f t="shared" si="152"/>
        <v/>
      </c>
      <c r="AC623" s="38" t="str">
        <f>IF(CPI_Downloader!F621="","",CPI_Downloader!F621)</f>
        <v/>
      </c>
    </row>
    <row r="624" spans="1:29" ht="12.75" customHeight="1" x14ac:dyDescent="0.2">
      <c r="A624" s="21">
        <f>IF(CPI_Downloader!A622="","",CPI_Downloader!A622)</f>
        <v>23621</v>
      </c>
      <c r="B624" s="22">
        <f t="shared" si="163"/>
        <v>1.8518518518518601E-2</v>
      </c>
      <c r="C624" s="22" t="str">
        <f t="shared" si="161"/>
        <v/>
      </c>
      <c r="D624" s="22">
        <f t="shared" si="166"/>
        <v>1.67045425089416E-2</v>
      </c>
      <c r="E624" s="22">
        <f t="shared" si="156"/>
        <v>1.2582574157154136E-2</v>
      </c>
      <c r="F624" s="22">
        <f t="shared" si="153"/>
        <v>1.5125085280141226E-2</v>
      </c>
      <c r="G624" s="22">
        <f t="shared" si="150"/>
        <v>3.0201380695403124E-2</v>
      </c>
      <c r="H624" s="22">
        <f>'US Data'!B624</f>
        <v>1.3029315960912058E-2</v>
      </c>
      <c r="I624" s="23">
        <f>IF(CPI_Downloader!B622="","",CPI_Downloader!B622)</f>
        <v>16.5</v>
      </c>
      <c r="J624" s="23" t="str">
        <f>IF(CPI_Downloader!C622="","",CPI_Downloader!C622)</f>
        <v/>
      </c>
      <c r="K624" s="30"/>
      <c r="L624" s="32">
        <f t="shared" si="159"/>
        <v>23621</v>
      </c>
      <c r="M624" s="25">
        <f t="shared" si="164"/>
        <v>1.6853932584269593E-2</v>
      </c>
      <c r="N624" s="25" t="str">
        <f t="shared" si="162"/>
        <v/>
      </c>
      <c r="O624" s="25">
        <f t="shared" si="167"/>
        <v>1.3234049028125972E-2</v>
      </c>
      <c r="P624" s="25" t="str">
        <f t="shared" si="157"/>
        <v/>
      </c>
      <c r="Q624" s="25" t="str">
        <f t="shared" si="154"/>
        <v/>
      </c>
      <c r="R624" s="25" t="str">
        <f t="shared" si="151"/>
        <v/>
      </c>
      <c r="S624" s="52">
        <f>IFERROR(('US Data'!M624),"")</f>
        <v>1.2539184952978122E-2</v>
      </c>
      <c r="T624" s="26">
        <f>IF(CPI_Downloader!D622="","",CPI_Downloader!D622)</f>
        <v>18.100000000000001</v>
      </c>
      <c r="U624" s="26" t="str">
        <f>IF(CPI_Downloader!E622="","",CPI_Downloader!E622)</f>
        <v/>
      </c>
      <c r="W624" s="48">
        <f t="shared" si="160"/>
        <v>23621</v>
      </c>
      <c r="X624" s="31" t="str">
        <f t="shared" si="165"/>
        <v/>
      </c>
      <c r="Y624" s="31" t="str">
        <f t="shared" si="168"/>
        <v/>
      </c>
      <c r="Z624" s="31" t="str">
        <f t="shared" si="158"/>
        <v/>
      </c>
      <c r="AA624" s="31" t="str">
        <f t="shared" si="155"/>
        <v/>
      </c>
      <c r="AB624" s="31" t="str">
        <f t="shared" si="152"/>
        <v/>
      </c>
      <c r="AC624" s="38" t="str">
        <f>IF(CPI_Downloader!F622="","",CPI_Downloader!F622)</f>
        <v/>
      </c>
    </row>
    <row r="625" spans="1:29" ht="12.75" customHeight="1" x14ac:dyDescent="0.2">
      <c r="A625" s="21">
        <f>IF(CPI_Downloader!A623="","",CPI_Downloader!A623)</f>
        <v>23651</v>
      </c>
      <c r="B625" s="22">
        <f t="shared" si="163"/>
        <v>1.8518518518518601E-2</v>
      </c>
      <c r="C625" s="22" t="str">
        <f t="shared" si="161"/>
        <v/>
      </c>
      <c r="D625" s="22">
        <f t="shared" si="166"/>
        <v>1.67045425089416E-2</v>
      </c>
      <c r="E625" s="22">
        <f t="shared" si="156"/>
        <v>1.2582574157154136E-2</v>
      </c>
      <c r="F625" s="22">
        <f t="shared" si="153"/>
        <v>1.5125085280141226E-2</v>
      </c>
      <c r="G625" s="22">
        <f t="shared" si="150"/>
        <v>3.0201380695403124E-2</v>
      </c>
      <c r="H625" s="22">
        <f>'US Data'!B625</f>
        <v>9.7402597402598268E-3</v>
      </c>
      <c r="I625" s="23">
        <f>IF(CPI_Downloader!B623="","",CPI_Downloader!B623)</f>
        <v>16.5</v>
      </c>
      <c r="J625" s="23" t="str">
        <f>IF(CPI_Downloader!C623="","",CPI_Downloader!C623)</f>
        <v/>
      </c>
      <c r="K625" s="30"/>
      <c r="L625" s="32">
        <f t="shared" si="159"/>
        <v>23651</v>
      </c>
      <c r="M625" s="25">
        <f t="shared" si="164"/>
        <v>2.2471910112359383E-2</v>
      </c>
      <c r="N625" s="25" t="str">
        <f t="shared" si="162"/>
        <v/>
      </c>
      <c r="O625" s="25">
        <f t="shared" si="167"/>
        <v>1.5096615810283875E-2</v>
      </c>
      <c r="P625" s="25" t="str">
        <f t="shared" si="157"/>
        <v/>
      </c>
      <c r="Q625" s="25" t="str">
        <f t="shared" si="154"/>
        <v/>
      </c>
      <c r="R625" s="25" t="str">
        <f t="shared" si="151"/>
        <v/>
      </c>
      <c r="S625" s="52">
        <f>IFERROR(('US Data'!M625),"")</f>
        <v>1.2499999999999956E-2</v>
      </c>
      <c r="T625" s="26">
        <f>IF(CPI_Downloader!D623="","",CPI_Downloader!D623)</f>
        <v>18.2</v>
      </c>
      <c r="U625" s="26" t="str">
        <f>IF(CPI_Downloader!E623="","",CPI_Downloader!E623)</f>
        <v/>
      </c>
      <c r="W625" s="48">
        <f t="shared" si="160"/>
        <v>23651</v>
      </c>
      <c r="X625" s="31" t="str">
        <f t="shared" si="165"/>
        <v/>
      </c>
      <c r="Y625" s="31" t="str">
        <f t="shared" si="168"/>
        <v/>
      </c>
      <c r="Z625" s="31" t="str">
        <f t="shared" si="158"/>
        <v/>
      </c>
      <c r="AA625" s="31" t="str">
        <f t="shared" si="155"/>
        <v/>
      </c>
      <c r="AB625" s="31" t="str">
        <f t="shared" si="152"/>
        <v/>
      </c>
      <c r="AC625" s="38" t="str">
        <f>IF(CPI_Downloader!F623="","",CPI_Downloader!F623)</f>
        <v/>
      </c>
    </row>
    <row r="626" spans="1:29" ht="12.75" customHeight="1" x14ac:dyDescent="0.2">
      <c r="A626" s="21">
        <f>IF(CPI_Downloader!A624="","",CPI_Downloader!A624)</f>
        <v>23682</v>
      </c>
      <c r="B626" s="22">
        <f t="shared" si="163"/>
        <v>1.2269938650306678E-2</v>
      </c>
      <c r="C626" s="22" t="str">
        <f t="shared" si="161"/>
        <v/>
      </c>
      <c r="D626" s="22">
        <f t="shared" si="166"/>
        <v>1.67045425089416E-2</v>
      </c>
      <c r="E626" s="22">
        <f t="shared" si="156"/>
        <v>1.2582574157154136E-2</v>
      </c>
      <c r="F626" s="22">
        <f t="shared" si="153"/>
        <v>1.5125085280141226E-2</v>
      </c>
      <c r="G626" s="22">
        <f t="shared" si="150"/>
        <v>3.0201380695403124E-2</v>
      </c>
      <c r="H626" s="22">
        <f>'US Data'!B626</f>
        <v>1.298701298701288E-2</v>
      </c>
      <c r="I626" s="23">
        <f>IF(CPI_Downloader!B624="","",CPI_Downloader!B624)</f>
        <v>16.5</v>
      </c>
      <c r="J626" s="23" t="str">
        <f>IF(CPI_Downloader!C624="","",CPI_Downloader!C624)</f>
        <v/>
      </c>
      <c r="K626" s="30"/>
      <c r="L626" s="32">
        <f t="shared" si="159"/>
        <v>23682</v>
      </c>
      <c r="M626" s="25">
        <f t="shared" si="164"/>
        <v>1.6759776536312998E-2</v>
      </c>
      <c r="N626" s="25" t="str">
        <f t="shared" si="162"/>
        <v/>
      </c>
      <c r="O626" s="25">
        <f t="shared" si="167"/>
        <v>1.5096615810283875E-2</v>
      </c>
      <c r="P626" s="25" t="str">
        <f t="shared" si="157"/>
        <v/>
      </c>
      <c r="Q626" s="25" t="str">
        <f t="shared" si="154"/>
        <v/>
      </c>
      <c r="R626" s="25" t="str">
        <f t="shared" si="151"/>
        <v/>
      </c>
      <c r="S626" s="52">
        <f>IFERROR(('US Data'!M626),"")</f>
        <v>1.2461059190031154E-2</v>
      </c>
      <c r="T626" s="26">
        <f>IF(CPI_Downloader!D624="","",CPI_Downloader!D624)</f>
        <v>18.2</v>
      </c>
      <c r="U626" s="26" t="str">
        <f>IF(CPI_Downloader!E624="","",CPI_Downloader!E624)</f>
        <v/>
      </c>
      <c r="W626" s="48">
        <f t="shared" si="160"/>
        <v>23682</v>
      </c>
      <c r="X626" s="31" t="str">
        <f t="shared" si="165"/>
        <v/>
      </c>
      <c r="Y626" s="31" t="str">
        <f t="shared" si="168"/>
        <v/>
      </c>
      <c r="Z626" s="31" t="str">
        <f t="shared" si="158"/>
        <v/>
      </c>
      <c r="AA626" s="31" t="str">
        <f t="shared" si="155"/>
        <v/>
      </c>
      <c r="AB626" s="31" t="str">
        <f t="shared" si="152"/>
        <v/>
      </c>
      <c r="AC626" s="38" t="str">
        <f>IF(CPI_Downloader!F624="","",CPI_Downloader!F624)</f>
        <v/>
      </c>
    </row>
    <row r="627" spans="1:29" ht="12.75" customHeight="1" x14ac:dyDescent="0.2">
      <c r="A627" s="21">
        <f>IF(CPI_Downloader!A625="","",CPI_Downloader!A625)</f>
        <v>23712</v>
      </c>
      <c r="B627" s="22">
        <f t="shared" si="163"/>
        <v>1.8404907975460238E-2</v>
      </c>
      <c r="C627" s="22" t="str">
        <f t="shared" si="161"/>
        <v/>
      </c>
      <c r="D627" s="22">
        <f t="shared" si="166"/>
        <v>1.8754355603429751E-2</v>
      </c>
      <c r="E627" s="22">
        <f t="shared" si="156"/>
        <v>1.3806982299184423E-2</v>
      </c>
      <c r="F627" s="22">
        <f t="shared" si="153"/>
        <v>1.6456734321607103E-2</v>
      </c>
      <c r="G627" s="22">
        <f t="shared" si="150"/>
        <v>3.1082174868012791E-2</v>
      </c>
      <c r="H627" s="22">
        <f>'US Data'!B627</f>
        <v>9.7087378640776656E-3</v>
      </c>
      <c r="I627" s="23">
        <f>IF(CPI_Downloader!B625="","",CPI_Downloader!B625)</f>
        <v>16.600000000000001</v>
      </c>
      <c r="J627" s="23" t="str">
        <f>IF(CPI_Downloader!C625="","",CPI_Downloader!C625)</f>
        <v/>
      </c>
      <c r="K627" s="30"/>
      <c r="L627" s="32">
        <f t="shared" si="159"/>
        <v>23712</v>
      </c>
      <c r="M627" s="25">
        <f t="shared" si="164"/>
        <v>2.2346368715083997E-2</v>
      </c>
      <c r="N627" s="25" t="str">
        <f t="shared" si="162"/>
        <v/>
      </c>
      <c r="O627" s="25">
        <f t="shared" si="167"/>
        <v>1.6952372438232555E-2</v>
      </c>
      <c r="P627" s="25" t="str">
        <f t="shared" si="157"/>
        <v/>
      </c>
      <c r="Q627" s="25" t="str">
        <f t="shared" si="154"/>
        <v/>
      </c>
      <c r="R627" s="25" t="str">
        <f t="shared" si="151"/>
        <v/>
      </c>
      <c r="S627" s="52">
        <f>IFERROR(('US Data'!M627),"")</f>
        <v>1.2461059190031154E-2</v>
      </c>
      <c r="T627" s="26">
        <f>IF(CPI_Downloader!D625="","",CPI_Downloader!D625)</f>
        <v>18.3</v>
      </c>
      <c r="U627" s="26" t="str">
        <f>IF(CPI_Downloader!E625="","",CPI_Downloader!E625)</f>
        <v/>
      </c>
      <c r="W627" s="48">
        <f t="shared" si="160"/>
        <v>23712</v>
      </c>
      <c r="X627" s="31" t="str">
        <f t="shared" si="165"/>
        <v/>
      </c>
      <c r="Y627" s="31" t="str">
        <f t="shared" si="168"/>
        <v/>
      </c>
      <c r="Z627" s="31" t="str">
        <f t="shared" si="158"/>
        <v/>
      </c>
      <c r="AA627" s="31" t="str">
        <f t="shared" si="155"/>
        <v/>
      </c>
      <c r="AB627" s="31" t="str">
        <f t="shared" si="152"/>
        <v/>
      </c>
      <c r="AC627" s="38" t="str">
        <f>IF(CPI_Downloader!F625="","",CPI_Downloader!F625)</f>
        <v/>
      </c>
    </row>
    <row r="628" spans="1:29" ht="12.75" customHeight="1" x14ac:dyDescent="0.2">
      <c r="A628" s="21">
        <f>IF(CPI_Downloader!A626="","",CPI_Downloader!A626)</f>
        <v>23743</v>
      </c>
      <c r="B628" s="22">
        <f t="shared" si="163"/>
        <v>1.8404907975460238E-2</v>
      </c>
      <c r="C628" s="22" t="str">
        <f t="shared" si="161"/>
        <v/>
      </c>
      <c r="D628" s="22">
        <f t="shared" si="166"/>
        <v>1.8754355603429751E-2</v>
      </c>
      <c r="E628" s="22">
        <f t="shared" si="156"/>
        <v>1.3806982299184423E-2</v>
      </c>
      <c r="F628" s="22">
        <f t="shared" si="153"/>
        <v>1.6456734321607103E-2</v>
      </c>
      <c r="G628" s="22">
        <f t="shared" ref="G628:G691" si="169">IFERROR(((I628/I388)^(1/20)-1),"")</f>
        <v>3.1082174868012791E-2</v>
      </c>
      <c r="H628" s="22">
        <f>'US Data'!B628</f>
        <v>9.7087378640776656E-3</v>
      </c>
      <c r="I628" s="23">
        <f>IF(CPI_Downloader!B626="","",CPI_Downloader!B626)</f>
        <v>16.600000000000001</v>
      </c>
      <c r="J628" s="23" t="str">
        <f>IF(CPI_Downloader!C626="","",CPI_Downloader!C626)</f>
        <v/>
      </c>
      <c r="K628" s="30"/>
      <c r="L628" s="32">
        <f t="shared" si="159"/>
        <v>23743</v>
      </c>
      <c r="M628" s="25">
        <f t="shared" si="164"/>
        <v>2.7932960893854775E-2</v>
      </c>
      <c r="N628" s="25" t="str">
        <f t="shared" si="162"/>
        <v/>
      </c>
      <c r="O628" s="25">
        <f t="shared" si="167"/>
        <v>1.8801380823012748E-2</v>
      </c>
      <c r="P628" s="25" t="str">
        <f t="shared" si="157"/>
        <v/>
      </c>
      <c r="Q628" s="25" t="str">
        <f t="shared" si="154"/>
        <v/>
      </c>
      <c r="R628" s="25" t="str">
        <f t="shared" ref="R628:R691" si="170">IFERROR(((T628/T388)^(1/20)-1),"")</f>
        <v/>
      </c>
      <c r="S628" s="52">
        <f>IFERROR(('US Data'!M628),"")</f>
        <v>1.5576323987538832E-2</v>
      </c>
      <c r="T628" s="26">
        <f>IF(CPI_Downloader!D626="","",CPI_Downloader!D626)</f>
        <v>18.399999999999999</v>
      </c>
      <c r="U628" s="26" t="str">
        <f>IF(CPI_Downloader!E626="","",CPI_Downloader!E626)</f>
        <v/>
      </c>
      <c r="W628" s="48">
        <f t="shared" si="160"/>
        <v>23743</v>
      </c>
      <c r="X628" s="31" t="str">
        <f t="shared" si="165"/>
        <v/>
      </c>
      <c r="Y628" s="31" t="str">
        <f t="shared" si="168"/>
        <v/>
      </c>
      <c r="Z628" s="31" t="str">
        <f t="shared" si="158"/>
        <v/>
      </c>
      <c r="AA628" s="31" t="str">
        <f t="shared" si="155"/>
        <v/>
      </c>
      <c r="AB628" s="31" t="str">
        <f t="shared" ref="AB628:AB691" si="171">IFERROR(((AC628/AC388)^(1/20)-1),"")</f>
        <v/>
      </c>
      <c r="AC628" s="38" t="str">
        <f>IF(CPI_Downloader!F626="","",CPI_Downloader!F626)</f>
        <v/>
      </c>
    </row>
    <row r="629" spans="1:29" ht="12.75" customHeight="1" x14ac:dyDescent="0.2">
      <c r="A629" s="21">
        <f>IF(CPI_Downloader!A627="","",CPI_Downloader!A627)</f>
        <v>23774</v>
      </c>
      <c r="B629" s="22">
        <f t="shared" si="163"/>
        <v>1.8404907975460238E-2</v>
      </c>
      <c r="C629" s="22" t="str">
        <f t="shared" si="161"/>
        <v/>
      </c>
      <c r="D629" s="22">
        <f t="shared" si="166"/>
        <v>1.8754355603429751E-2</v>
      </c>
      <c r="E629" s="22">
        <f t="shared" si="156"/>
        <v>1.3806982299184423E-2</v>
      </c>
      <c r="F629" s="22">
        <f t="shared" si="153"/>
        <v>1.6456734321607103E-2</v>
      </c>
      <c r="G629" s="22">
        <f t="shared" si="169"/>
        <v>3.0512667750148603E-2</v>
      </c>
      <c r="H629" s="22">
        <f>'US Data'!B629</f>
        <v>9.7087378640776656E-3</v>
      </c>
      <c r="I629" s="23">
        <f>IF(CPI_Downloader!B627="","",CPI_Downloader!B627)</f>
        <v>16.600000000000001</v>
      </c>
      <c r="J629" s="23" t="str">
        <f>IF(CPI_Downloader!C627="","",CPI_Downloader!C627)</f>
        <v/>
      </c>
      <c r="K629" s="30"/>
      <c r="L629" s="32">
        <f t="shared" si="159"/>
        <v>23774</v>
      </c>
      <c r="M629" s="25">
        <f t="shared" si="164"/>
        <v>2.2222222222222143E-2</v>
      </c>
      <c r="N629" s="25" t="str">
        <f t="shared" si="162"/>
        <v/>
      </c>
      <c r="O629" s="25">
        <f t="shared" si="167"/>
        <v>1.8801380823012748E-2</v>
      </c>
      <c r="P629" s="25" t="str">
        <f t="shared" si="157"/>
        <v/>
      </c>
      <c r="Q629" s="25" t="str">
        <f t="shared" si="154"/>
        <v/>
      </c>
      <c r="R629" s="25" t="str">
        <f t="shared" si="170"/>
        <v/>
      </c>
      <c r="S629" s="52">
        <f>IFERROR(('US Data'!M629),"")</f>
        <v>1.5576323987538832E-2</v>
      </c>
      <c r="T629" s="26">
        <f>IF(CPI_Downloader!D627="","",CPI_Downloader!D627)</f>
        <v>18.399999999999999</v>
      </c>
      <c r="U629" s="26" t="str">
        <f>IF(CPI_Downloader!E627="","",CPI_Downloader!E627)</f>
        <v/>
      </c>
      <c r="W629" s="48">
        <f t="shared" si="160"/>
        <v>23774</v>
      </c>
      <c r="X629" s="31" t="str">
        <f t="shared" si="165"/>
        <v/>
      </c>
      <c r="Y629" s="31" t="str">
        <f t="shared" si="168"/>
        <v/>
      </c>
      <c r="Z629" s="31" t="str">
        <f t="shared" si="158"/>
        <v/>
      </c>
      <c r="AA629" s="31" t="str">
        <f t="shared" si="155"/>
        <v/>
      </c>
      <c r="AB629" s="31" t="str">
        <f t="shared" si="171"/>
        <v/>
      </c>
      <c r="AC629" s="38" t="str">
        <f>IF(CPI_Downloader!F627="","",CPI_Downloader!F627)</f>
        <v/>
      </c>
    </row>
    <row r="630" spans="1:29" ht="12.75" customHeight="1" x14ac:dyDescent="0.2">
      <c r="A630" s="21">
        <f>IF(CPI_Downloader!A628="","",CPI_Downloader!A628)</f>
        <v>23802</v>
      </c>
      <c r="B630" s="22">
        <f t="shared" si="163"/>
        <v>1.8404907975460238E-2</v>
      </c>
      <c r="C630" s="22" t="str">
        <f t="shared" si="161"/>
        <v/>
      </c>
      <c r="D630" s="22">
        <f t="shared" si="166"/>
        <v>1.8754355603429751E-2</v>
      </c>
      <c r="E630" s="22">
        <f t="shared" si="156"/>
        <v>1.5120208182922923E-2</v>
      </c>
      <c r="F630" s="22">
        <f t="shared" si="153"/>
        <v>1.6456734321607103E-2</v>
      </c>
      <c r="G630" s="22">
        <f t="shared" si="169"/>
        <v>3.0512667750148603E-2</v>
      </c>
      <c r="H630" s="22">
        <f>'US Data'!B630</f>
        <v>1.2944983818770295E-2</v>
      </c>
      <c r="I630" s="23">
        <f>IF(CPI_Downloader!B628="","",CPI_Downloader!B628)</f>
        <v>16.600000000000001</v>
      </c>
      <c r="J630" s="23" t="str">
        <f>IF(CPI_Downloader!C628="","",CPI_Downloader!C628)</f>
        <v/>
      </c>
      <c r="K630" s="30"/>
      <c r="L630" s="32">
        <f t="shared" si="159"/>
        <v>23802</v>
      </c>
      <c r="M630" s="25">
        <f t="shared" si="164"/>
        <v>2.2222222222222143E-2</v>
      </c>
      <c r="N630" s="25" t="str">
        <f t="shared" si="162"/>
        <v/>
      </c>
      <c r="O630" s="25">
        <f t="shared" si="167"/>
        <v>1.8801380823012748E-2</v>
      </c>
      <c r="P630" s="25" t="str">
        <f t="shared" si="157"/>
        <v/>
      </c>
      <c r="Q630" s="25" t="str">
        <f t="shared" si="154"/>
        <v/>
      </c>
      <c r="R630" s="25" t="str">
        <f t="shared" si="170"/>
        <v/>
      </c>
      <c r="S630" s="52">
        <f>IFERROR(('US Data'!M630),"")</f>
        <v>1.2422360248447228E-2</v>
      </c>
      <c r="T630" s="26">
        <f>IF(CPI_Downloader!D628="","",CPI_Downloader!D628)</f>
        <v>18.399999999999999</v>
      </c>
      <c r="U630" s="26" t="str">
        <f>IF(CPI_Downloader!E628="","",CPI_Downloader!E628)</f>
        <v/>
      </c>
      <c r="W630" s="48">
        <f t="shared" si="160"/>
        <v>23802</v>
      </c>
      <c r="X630" s="31" t="str">
        <f t="shared" si="165"/>
        <v/>
      </c>
      <c r="Y630" s="31" t="str">
        <f t="shared" si="168"/>
        <v/>
      </c>
      <c r="Z630" s="31" t="str">
        <f t="shared" si="158"/>
        <v/>
      </c>
      <c r="AA630" s="31" t="str">
        <f t="shared" si="155"/>
        <v/>
      </c>
      <c r="AB630" s="31" t="str">
        <f t="shared" si="171"/>
        <v/>
      </c>
      <c r="AC630" s="38" t="str">
        <f>IF(CPI_Downloader!F628="","",CPI_Downloader!F628)</f>
        <v/>
      </c>
    </row>
    <row r="631" spans="1:29" ht="12.75" customHeight="1" x14ac:dyDescent="0.2">
      <c r="A631" s="21">
        <f>IF(CPI_Downloader!A629="","",CPI_Downloader!A629)</f>
        <v>23833</v>
      </c>
      <c r="B631" s="22">
        <f t="shared" si="163"/>
        <v>1.8292682926829285E-2</v>
      </c>
      <c r="C631" s="22" t="str">
        <f t="shared" si="161"/>
        <v/>
      </c>
      <c r="D631" s="22">
        <f t="shared" si="166"/>
        <v>1.8637815542667857E-2</v>
      </c>
      <c r="E631" s="22">
        <f t="shared" si="156"/>
        <v>1.5025503825248254E-2</v>
      </c>
      <c r="F631" s="22">
        <f t="shared" si="153"/>
        <v>1.7067404048353829E-2</v>
      </c>
      <c r="G631" s="22">
        <f t="shared" si="169"/>
        <v>3.082217841487811E-2</v>
      </c>
      <c r="H631" s="22">
        <f>'US Data'!B631</f>
        <v>1.6181229773462702E-2</v>
      </c>
      <c r="I631" s="23">
        <f>IF(CPI_Downloader!B629="","",CPI_Downloader!B629)</f>
        <v>16.7</v>
      </c>
      <c r="J631" s="23" t="str">
        <f>IF(CPI_Downloader!C629="","",CPI_Downloader!C629)</f>
        <v/>
      </c>
      <c r="K631" s="30"/>
      <c r="L631" s="32">
        <f t="shared" si="159"/>
        <v>23833</v>
      </c>
      <c r="M631" s="25">
        <f t="shared" si="164"/>
        <v>2.2222222222222143E-2</v>
      </c>
      <c r="N631" s="25" t="str">
        <f t="shared" si="162"/>
        <v/>
      </c>
      <c r="O631" s="25">
        <f t="shared" si="167"/>
        <v>1.8801380823012748E-2</v>
      </c>
      <c r="P631" s="25" t="str">
        <f t="shared" si="157"/>
        <v/>
      </c>
      <c r="Q631" s="25" t="str">
        <f t="shared" si="154"/>
        <v/>
      </c>
      <c r="R631" s="25" t="str">
        <f t="shared" si="170"/>
        <v/>
      </c>
      <c r="S631" s="52">
        <f>IFERROR(('US Data'!M631),"")</f>
        <v>1.552795031055898E-2</v>
      </c>
      <c r="T631" s="26">
        <f>IF(CPI_Downloader!D629="","",CPI_Downloader!D629)</f>
        <v>18.399999999999999</v>
      </c>
      <c r="U631" s="26" t="str">
        <f>IF(CPI_Downloader!E629="","",CPI_Downloader!E629)</f>
        <v/>
      </c>
      <c r="W631" s="48">
        <f t="shared" si="160"/>
        <v>23833</v>
      </c>
      <c r="X631" s="31" t="str">
        <f t="shared" si="165"/>
        <v/>
      </c>
      <c r="Y631" s="31" t="str">
        <f t="shared" si="168"/>
        <v/>
      </c>
      <c r="Z631" s="31" t="str">
        <f t="shared" si="158"/>
        <v/>
      </c>
      <c r="AA631" s="31" t="str">
        <f t="shared" si="155"/>
        <v/>
      </c>
      <c r="AB631" s="31" t="str">
        <f t="shared" si="171"/>
        <v/>
      </c>
      <c r="AC631" s="38" t="str">
        <f>IF(CPI_Downloader!F629="","",CPI_Downloader!F629)</f>
        <v/>
      </c>
    </row>
    <row r="632" spans="1:29" ht="12.75" customHeight="1" x14ac:dyDescent="0.2">
      <c r="A632" s="21">
        <f>IF(CPI_Downloader!A630="","",CPI_Downloader!A630)</f>
        <v>23863</v>
      </c>
      <c r="B632" s="22">
        <f t="shared" si="163"/>
        <v>1.8292682926829285E-2</v>
      </c>
      <c r="C632" s="22" t="str">
        <f t="shared" si="161"/>
        <v/>
      </c>
      <c r="D632" s="22">
        <f t="shared" si="166"/>
        <v>1.8637815542667857E-2</v>
      </c>
      <c r="E632" s="22">
        <f t="shared" si="156"/>
        <v>1.5025503825248254E-2</v>
      </c>
      <c r="F632" s="22">
        <f t="shared" si="153"/>
        <v>1.7067404048353829E-2</v>
      </c>
      <c r="G632" s="22">
        <f t="shared" si="169"/>
        <v>3.082217841487811E-2</v>
      </c>
      <c r="H632" s="22">
        <f>'US Data'!B632</f>
        <v>1.6181229773462702E-2</v>
      </c>
      <c r="I632" s="23">
        <f>IF(CPI_Downloader!B630="","",CPI_Downloader!B630)</f>
        <v>16.7</v>
      </c>
      <c r="J632" s="23" t="str">
        <f>IF(CPI_Downloader!C630="","",CPI_Downloader!C630)</f>
        <v/>
      </c>
      <c r="K632" s="30"/>
      <c r="L632" s="32">
        <f t="shared" si="159"/>
        <v>23863</v>
      </c>
      <c r="M632" s="25">
        <f t="shared" si="164"/>
        <v>2.2099447513812098E-2</v>
      </c>
      <c r="N632" s="25" t="str">
        <f t="shared" si="162"/>
        <v/>
      </c>
      <c r="O632" s="25">
        <f t="shared" si="167"/>
        <v>1.8695903921873702E-2</v>
      </c>
      <c r="P632" s="25" t="str">
        <f t="shared" si="157"/>
        <v/>
      </c>
      <c r="Q632" s="25" t="str">
        <f t="shared" si="154"/>
        <v/>
      </c>
      <c r="R632" s="25" t="str">
        <f t="shared" si="170"/>
        <v/>
      </c>
      <c r="S632" s="52">
        <f>IFERROR(('US Data'!M632),"")</f>
        <v>1.552795031055898E-2</v>
      </c>
      <c r="T632" s="26">
        <f>IF(CPI_Downloader!D630="","",CPI_Downloader!D630)</f>
        <v>18.5</v>
      </c>
      <c r="U632" s="26" t="str">
        <f>IF(CPI_Downloader!E630="","",CPI_Downloader!E630)</f>
        <v/>
      </c>
      <c r="W632" s="48">
        <f t="shared" si="160"/>
        <v>23863</v>
      </c>
      <c r="X632" s="31" t="str">
        <f t="shared" si="165"/>
        <v/>
      </c>
      <c r="Y632" s="31" t="str">
        <f t="shared" si="168"/>
        <v/>
      </c>
      <c r="Z632" s="31" t="str">
        <f t="shared" si="158"/>
        <v/>
      </c>
      <c r="AA632" s="31" t="str">
        <f t="shared" si="155"/>
        <v/>
      </c>
      <c r="AB632" s="31" t="str">
        <f t="shared" si="171"/>
        <v/>
      </c>
      <c r="AC632" s="38" t="str">
        <f>IF(CPI_Downloader!F630="","",CPI_Downloader!F630)</f>
        <v/>
      </c>
    </row>
    <row r="633" spans="1:29" ht="12.75" customHeight="1" x14ac:dyDescent="0.2">
      <c r="A633" s="21">
        <f>IF(CPI_Downloader!A631="","",CPI_Downloader!A631)</f>
        <v>23894</v>
      </c>
      <c r="B633" s="22">
        <f t="shared" si="163"/>
        <v>3.0487804878048808E-2</v>
      </c>
      <c r="C633" s="22" t="str">
        <f t="shared" si="161"/>
        <v/>
      </c>
      <c r="D633" s="22">
        <f t="shared" si="166"/>
        <v>2.0539597154530798E-2</v>
      </c>
      <c r="E633" s="22">
        <f t="shared" si="156"/>
        <v>1.7445139167336698E-2</v>
      </c>
      <c r="F633" s="22">
        <f t="shared" si="153"/>
        <v>1.8278933891253457E-2</v>
      </c>
      <c r="G633" s="22">
        <f t="shared" si="169"/>
        <v>3.0872475103962849E-2</v>
      </c>
      <c r="H633" s="22">
        <f>'US Data'!B633</f>
        <v>1.9354838709677358E-2</v>
      </c>
      <c r="I633" s="23">
        <f>IF(CPI_Downloader!B631="","",CPI_Downloader!B631)</f>
        <v>16.899999999999999</v>
      </c>
      <c r="J633" s="23" t="str">
        <f>IF(CPI_Downloader!C631="","",CPI_Downloader!C631)</f>
        <v/>
      </c>
      <c r="K633" s="30"/>
      <c r="L633" s="32">
        <f t="shared" si="159"/>
        <v>23894</v>
      </c>
      <c r="M633" s="25">
        <f t="shared" si="164"/>
        <v>2.7624309392265234E-2</v>
      </c>
      <c r="N633" s="25" t="str">
        <f t="shared" si="162"/>
        <v/>
      </c>
      <c r="O633" s="25">
        <f t="shared" si="167"/>
        <v>2.0528094747096048E-2</v>
      </c>
      <c r="P633" s="25" t="str">
        <f t="shared" si="157"/>
        <v/>
      </c>
      <c r="Q633" s="25" t="str">
        <f t="shared" si="154"/>
        <v/>
      </c>
      <c r="R633" s="25" t="str">
        <f t="shared" si="170"/>
        <v/>
      </c>
      <c r="S633" s="52">
        <f>IFERROR(('US Data'!M633),"")</f>
        <v>1.2383900928792713E-2</v>
      </c>
      <c r="T633" s="26">
        <f>IF(CPI_Downloader!D631="","",CPI_Downloader!D631)</f>
        <v>18.600000000000001</v>
      </c>
      <c r="U633" s="26" t="str">
        <f>IF(CPI_Downloader!E631="","",CPI_Downloader!E631)</f>
        <v/>
      </c>
      <c r="W633" s="48">
        <f t="shared" si="160"/>
        <v>23894</v>
      </c>
      <c r="X633" s="31" t="str">
        <f t="shared" si="165"/>
        <v/>
      </c>
      <c r="Y633" s="31" t="str">
        <f t="shared" si="168"/>
        <v/>
      </c>
      <c r="Z633" s="31" t="str">
        <f t="shared" si="158"/>
        <v/>
      </c>
      <c r="AA633" s="31" t="str">
        <f t="shared" si="155"/>
        <v/>
      </c>
      <c r="AB633" s="31" t="str">
        <f t="shared" si="171"/>
        <v/>
      </c>
      <c r="AC633" s="38" t="str">
        <f>IF(CPI_Downloader!F631="","",CPI_Downloader!F631)</f>
        <v/>
      </c>
    </row>
    <row r="634" spans="1:29" ht="12.75" customHeight="1" x14ac:dyDescent="0.2">
      <c r="A634" s="21">
        <f>IF(CPI_Downloader!A632="","",CPI_Downloader!A632)</f>
        <v>23924</v>
      </c>
      <c r="B634" s="22">
        <f t="shared" si="163"/>
        <v>2.4242424242424176E-2</v>
      </c>
      <c r="C634" s="22" t="str">
        <f t="shared" si="161"/>
        <v/>
      </c>
      <c r="D634" s="22">
        <f t="shared" si="166"/>
        <v>2.0539597154530798E-2</v>
      </c>
      <c r="E634" s="22">
        <f t="shared" si="156"/>
        <v>1.7445139167336698E-2</v>
      </c>
      <c r="F634" s="22">
        <f t="shared" si="153"/>
        <v>1.8278933891253457E-2</v>
      </c>
      <c r="G634" s="22">
        <f t="shared" si="169"/>
        <v>3.0872475103962849E-2</v>
      </c>
      <c r="H634" s="22">
        <f>'US Data'!B634</f>
        <v>1.6077170418006492E-2</v>
      </c>
      <c r="I634" s="23">
        <f>IF(CPI_Downloader!B632="","",CPI_Downloader!B632)</f>
        <v>16.899999999999999</v>
      </c>
      <c r="J634" s="23" t="str">
        <f>IF(CPI_Downloader!C632="","",CPI_Downloader!C632)</f>
        <v/>
      </c>
      <c r="K634" s="30"/>
      <c r="L634" s="32">
        <f t="shared" si="159"/>
        <v>23924</v>
      </c>
      <c r="M634" s="25">
        <f t="shared" si="164"/>
        <v>2.7624309392265234E-2</v>
      </c>
      <c r="N634" s="25" t="str">
        <f t="shared" si="162"/>
        <v/>
      </c>
      <c r="O634" s="25">
        <f t="shared" si="167"/>
        <v>2.0528094747096048E-2</v>
      </c>
      <c r="P634" s="25" t="str">
        <f t="shared" si="157"/>
        <v/>
      </c>
      <c r="Q634" s="25" t="str">
        <f t="shared" si="154"/>
        <v/>
      </c>
      <c r="R634" s="25" t="str">
        <f t="shared" si="170"/>
        <v/>
      </c>
      <c r="S634" s="52">
        <f>IFERROR(('US Data'!M634),"")</f>
        <v>1.2383900928792713E-2</v>
      </c>
      <c r="T634" s="26">
        <f>IF(CPI_Downloader!D632="","",CPI_Downloader!D632)</f>
        <v>18.600000000000001</v>
      </c>
      <c r="U634" s="26" t="str">
        <f>IF(CPI_Downloader!E632="","",CPI_Downloader!E632)</f>
        <v/>
      </c>
      <c r="W634" s="48">
        <f t="shared" si="160"/>
        <v>23924</v>
      </c>
      <c r="X634" s="31" t="str">
        <f t="shared" si="165"/>
        <v/>
      </c>
      <c r="Y634" s="31" t="str">
        <f t="shared" si="168"/>
        <v/>
      </c>
      <c r="Z634" s="31" t="str">
        <f t="shared" si="158"/>
        <v/>
      </c>
      <c r="AA634" s="31" t="str">
        <f t="shared" si="155"/>
        <v/>
      </c>
      <c r="AB634" s="31" t="str">
        <f t="shared" si="171"/>
        <v/>
      </c>
      <c r="AC634" s="38" t="str">
        <f>IF(CPI_Downloader!F632="","",CPI_Downloader!F632)</f>
        <v/>
      </c>
    </row>
    <row r="635" spans="1:29" ht="12.75" customHeight="1" x14ac:dyDescent="0.2">
      <c r="A635" s="21">
        <f>IF(CPI_Downloader!A633="","",CPI_Downloader!A633)</f>
        <v>23955</v>
      </c>
      <c r="B635" s="22">
        <f t="shared" si="163"/>
        <v>2.4242424242424176E-2</v>
      </c>
      <c r="C635" s="22" t="str">
        <f t="shared" si="161"/>
        <v/>
      </c>
      <c r="D635" s="22">
        <f t="shared" si="166"/>
        <v>1.8409028124130034E-2</v>
      </c>
      <c r="E635" s="22">
        <f t="shared" si="156"/>
        <v>1.7445139167336698E-2</v>
      </c>
      <c r="F635" s="22">
        <f t="shared" si="153"/>
        <v>1.8278933891253457E-2</v>
      </c>
      <c r="G635" s="22">
        <f t="shared" si="169"/>
        <v>3.0872475103962849E-2</v>
      </c>
      <c r="H635" s="22">
        <f>'US Data'!B635</f>
        <v>1.9354838709677358E-2</v>
      </c>
      <c r="I635" s="23">
        <f>IF(CPI_Downloader!B633="","",CPI_Downloader!B633)</f>
        <v>16.899999999999999</v>
      </c>
      <c r="J635" s="23" t="str">
        <f>IF(CPI_Downloader!C633="","",CPI_Downloader!C633)</f>
        <v/>
      </c>
      <c r="K635" s="30"/>
      <c r="L635" s="32">
        <f t="shared" si="159"/>
        <v>23955</v>
      </c>
      <c r="M635" s="25">
        <f t="shared" si="164"/>
        <v>2.7624309392265234E-2</v>
      </c>
      <c r="N635" s="25" t="str">
        <f t="shared" si="162"/>
        <v/>
      </c>
      <c r="O635" s="25">
        <f t="shared" si="167"/>
        <v>2.0528094747096048E-2</v>
      </c>
      <c r="P635" s="25" t="str">
        <f t="shared" si="157"/>
        <v/>
      </c>
      <c r="Q635" s="25" t="str">
        <f t="shared" si="154"/>
        <v/>
      </c>
      <c r="R635" s="25" t="str">
        <f t="shared" si="170"/>
        <v/>
      </c>
      <c r="S635" s="52">
        <f>IFERROR(('US Data'!M635),"")</f>
        <v>1.552795031055898E-2</v>
      </c>
      <c r="T635" s="26">
        <f>IF(CPI_Downloader!D633="","",CPI_Downloader!D633)</f>
        <v>18.600000000000001</v>
      </c>
      <c r="U635" s="26" t="str">
        <f>IF(CPI_Downloader!E633="","",CPI_Downloader!E633)</f>
        <v/>
      </c>
      <c r="W635" s="48">
        <f t="shared" si="160"/>
        <v>23955</v>
      </c>
      <c r="X635" s="31" t="str">
        <f t="shared" si="165"/>
        <v/>
      </c>
      <c r="Y635" s="31" t="str">
        <f t="shared" si="168"/>
        <v/>
      </c>
      <c r="Z635" s="31" t="str">
        <f t="shared" si="158"/>
        <v/>
      </c>
      <c r="AA635" s="31" t="str">
        <f t="shared" si="155"/>
        <v/>
      </c>
      <c r="AB635" s="31" t="str">
        <f t="shared" si="171"/>
        <v/>
      </c>
      <c r="AC635" s="38" t="str">
        <f>IF(CPI_Downloader!F633="","",CPI_Downloader!F633)</f>
        <v/>
      </c>
    </row>
    <row r="636" spans="1:29" ht="12.75" customHeight="1" x14ac:dyDescent="0.2">
      <c r="A636" s="21">
        <f>IF(CPI_Downloader!A634="","",CPI_Downloader!A634)</f>
        <v>23986</v>
      </c>
      <c r="B636" s="22">
        <f t="shared" si="163"/>
        <v>2.4242424242424176E-2</v>
      </c>
      <c r="C636" s="22" t="str">
        <f t="shared" si="161"/>
        <v/>
      </c>
      <c r="D636" s="22">
        <f t="shared" si="166"/>
        <v>2.0539597154530798E-2</v>
      </c>
      <c r="E636" s="22">
        <f t="shared" si="156"/>
        <v>1.7445139167336698E-2</v>
      </c>
      <c r="F636" s="22">
        <f t="shared" ref="F636:F699" si="172">IFERROR(((I636/I516)^(1/10)-1),"")</f>
        <v>1.7559553369760561E-2</v>
      </c>
      <c r="G636" s="22">
        <f t="shared" si="169"/>
        <v>3.0872475103962849E-2</v>
      </c>
      <c r="H636" s="22">
        <f>'US Data'!B636</f>
        <v>1.6077170418006492E-2</v>
      </c>
      <c r="I636" s="23">
        <f>IF(CPI_Downloader!B634="","",CPI_Downloader!B634)</f>
        <v>16.899999999999999</v>
      </c>
      <c r="J636" s="23" t="str">
        <f>IF(CPI_Downloader!C634="","",CPI_Downloader!C634)</f>
        <v/>
      </c>
      <c r="K636" s="30"/>
      <c r="L636" s="32">
        <f t="shared" si="159"/>
        <v>23986</v>
      </c>
      <c r="M636" s="25">
        <f t="shared" si="164"/>
        <v>2.7624309392265234E-2</v>
      </c>
      <c r="N636" s="25" t="str">
        <f t="shared" si="162"/>
        <v/>
      </c>
      <c r="O636" s="25">
        <f t="shared" si="167"/>
        <v>2.0528094747096048E-2</v>
      </c>
      <c r="P636" s="25" t="str">
        <f t="shared" si="157"/>
        <v/>
      </c>
      <c r="Q636" s="25" t="str">
        <f t="shared" ref="Q636:Q699" si="173">IFERROR(((T636/T516)^(1/10)-1),"")</f>
        <v/>
      </c>
      <c r="R636" s="25" t="str">
        <f t="shared" si="170"/>
        <v/>
      </c>
      <c r="S636" s="52">
        <f>IFERROR(('US Data'!M636),"")</f>
        <v>1.5479876160990669E-2</v>
      </c>
      <c r="T636" s="26">
        <f>IF(CPI_Downloader!D634="","",CPI_Downloader!D634)</f>
        <v>18.600000000000001</v>
      </c>
      <c r="U636" s="26" t="str">
        <f>IF(CPI_Downloader!E634="","",CPI_Downloader!E634)</f>
        <v/>
      </c>
      <c r="W636" s="48">
        <f t="shared" si="160"/>
        <v>23986</v>
      </c>
      <c r="X636" s="31" t="str">
        <f t="shared" si="165"/>
        <v/>
      </c>
      <c r="Y636" s="31" t="str">
        <f t="shared" si="168"/>
        <v/>
      </c>
      <c r="Z636" s="31" t="str">
        <f t="shared" si="158"/>
        <v/>
      </c>
      <c r="AA636" s="31" t="str">
        <f t="shared" ref="AA636:AA699" si="174">IFERROR(((AC636/AC516)^(1/10)-1),"")</f>
        <v/>
      </c>
      <c r="AB636" s="31" t="str">
        <f t="shared" si="171"/>
        <v/>
      </c>
      <c r="AC636" s="38" t="str">
        <f>IF(CPI_Downloader!F634="","",CPI_Downloader!F634)</f>
        <v/>
      </c>
    </row>
    <row r="637" spans="1:29" ht="12.75" customHeight="1" x14ac:dyDescent="0.2">
      <c r="A637" s="21">
        <f>IF(CPI_Downloader!A635="","",CPI_Downloader!A635)</f>
        <v>24016</v>
      </c>
      <c r="B637" s="22">
        <f t="shared" si="163"/>
        <v>2.4242424242424176E-2</v>
      </c>
      <c r="C637" s="22" t="str">
        <f t="shared" si="161"/>
        <v/>
      </c>
      <c r="D637" s="22">
        <f t="shared" si="166"/>
        <v>1.8409028124130034E-2</v>
      </c>
      <c r="E637" s="22">
        <f t="shared" si="156"/>
        <v>1.4839611635987238E-2</v>
      </c>
      <c r="F637" s="22">
        <f t="shared" si="172"/>
        <v>1.7559553369760561E-2</v>
      </c>
      <c r="G637" s="22">
        <f t="shared" si="169"/>
        <v>3.0872475103962849E-2</v>
      </c>
      <c r="H637" s="22">
        <f>'US Data'!B637</f>
        <v>1.9292604501607746E-2</v>
      </c>
      <c r="I637" s="23">
        <f>IF(CPI_Downloader!B635="","",CPI_Downloader!B635)</f>
        <v>16.899999999999999</v>
      </c>
      <c r="J637" s="23" t="str">
        <f>IF(CPI_Downloader!C635="","",CPI_Downloader!C635)</f>
        <v/>
      </c>
      <c r="K637" s="30"/>
      <c r="L637" s="32">
        <f t="shared" si="159"/>
        <v>24016</v>
      </c>
      <c r="M637" s="25">
        <f t="shared" si="164"/>
        <v>2.1978021978022122E-2</v>
      </c>
      <c r="N637" s="25" t="str">
        <f t="shared" si="162"/>
        <v/>
      </c>
      <c r="O637" s="25">
        <f t="shared" si="167"/>
        <v>2.0528094747096048E-2</v>
      </c>
      <c r="P637" s="25" t="str">
        <f t="shared" si="157"/>
        <v/>
      </c>
      <c r="Q637" s="25" t="str">
        <f t="shared" si="173"/>
        <v/>
      </c>
      <c r="R637" s="25" t="str">
        <f t="shared" si="170"/>
        <v/>
      </c>
      <c r="S637" s="52">
        <f>IFERROR(('US Data'!M637),"")</f>
        <v>1.5432098765432167E-2</v>
      </c>
      <c r="T637" s="26">
        <f>IF(CPI_Downloader!D635="","",CPI_Downloader!D635)</f>
        <v>18.600000000000001</v>
      </c>
      <c r="U637" s="26" t="str">
        <f>IF(CPI_Downloader!E635="","",CPI_Downloader!E635)</f>
        <v/>
      </c>
      <c r="W637" s="48">
        <f t="shared" si="160"/>
        <v>24016</v>
      </c>
      <c r="X637" s="31" t="str">
        <f t="shared" si="165"/>
        <v/>
      </c>
      <c r="Y637" s="31" t="str">
        <f t="shared" si="168"/>
        <v/>
      </c>
      <c r="Z637" s="31" t="str">
        <f t="shared" si="158"/>
        <v/>
      </c>
      <c r="AA637" s="31" t="str">
        <f t="shared" si="174"/>
        <v/>
      </c>
      <c r="AB637" s="31" t="str">
        <f t="shared" si="171"/>
        <v/>
      </c>
      <c r="AC637" s="38" t="str">
        <f>IF(CPI_Downloader!F635="","",CPI_Downloader!F635)</f>
        <v/>
      </c>
    </row>
    <row r="638" spans="1:29" ht="12.75" customHeight="1" x14ac:dyDescent="0.2">
      <c r="A638" s="21">
        <f>IF(CPI_Downloader!A636="","",CPI_Downloader!A636)</f>
        <v>24047</v>
      </c>
      <c r="B638" s="22">
        <f t="shared" si="163"/>
        <v>3.0303030303030276E-2</v>
      </c>
      <c r="C638" s="22" t="str">
        <f t="shared" si="161"/>
        <v/>
      </c>
      <c r="D638" s="22">
        <f t="shared" si="166"/>
        <v>2.0413775479336982E-2</v>
      </c>
      <c r="E638" s="22">
        <f t="shared" si="156"/>
        <v>1.6037772721183563E-2</v>
      </c>
      <c r="F638" s="22">
        <f t="shared" si="172"/>
        <v>1.8160062355424778E-2</v>
      </c>
      <c r="G638" s="22">
        <f t="shared" si="169"/>
        <v>3.117661301757102E-2</v>
      </c>
      <c r="H638" s="22">
        <f>'US Data'!B638</f>
        <v>1.6025641025640969E-2</v>
      </c>
      <c r="I638" s="23">
        <f>IF(CPI_Downloader!B636="","",CPI_Downloader!B636)</f>
        <v>17</v>
      </c>
      <c r="J638" s="23" t="str">
        <f>IF(CPI_Downloader!C636="","",CPI_Downloader!C636)</f>
        <v/>
      </c>
      <c r="K638" s="30"/>
      <c r="L638" s="32">
        <f t="shared" si="159"/>
        <v>24047</v>
      </c>
      <c r="M638" s="25">
        <f t="shared" si="164"/>
        <v>2.7472527472527375E-2</v>
      </c>
      <c r="N638" s="25" t="str">
        <f t="shared" si="162"/>
        <v/>
      </c>
      <c r="O638" s="25">
        <f t="shared" si="167"/>
        <v>2.0413775479336982E-2</v>
      </c>
      <c r="P638" s="25" t="str">
        <f t="shared" si="157"/>
        <v/>
      </c>
      <c r="Q638" s="25" t="str">
        <f t="shared" si="173"/>
        <v/>
      </c>
      <c r="R638" s="25" t="str">
        <f t="shared" si="170"/>
        <v/>
      </c>
      <c r="S638" s="52">
        <f>IFERROR(('US Data'!M638),"")</f>
        <v>1.2307692307692353E-2</v>
      </c>
      <c r="T638" s="26">
        <f>IF(CPI_Downloader!D636="","",CPI_Downloader!D636)</f>
        <v>18.7</v>
      </c>
      <c r="U638" s="26" t="str">
        <f>IF(CPI_Downloader!E636="","",CPI_Downloader!E636)</f>
        <v/>
      </c>
      <c r="W638" s="48">
        <f t="shared" si="160"/>
        <v>24047</v>
      </c>
      <c r="X638" s="31" t="str">
        <f t="shared" si="165"/>
        <v/>
      </c>
      <c r="Y638" s="31" t="str">
        <f t="shared" si="168"/>
        <v/>
      </c>
      <c r="Z638" s="31" t="str">
        <f t="shared" si="158"/>
        <v/>
      </c>
      <c r="AA638" s="31" t="str">
        <f t="shared" si="174"/>
        <v/>
      </c>
      <c r="AB638" s="31" t="str">
        <f t="shared" si="171"/>
        <v/>
      </c>
      <c r="AC638" s="38" t="str">
        <f>IF(CPI_Downloader!F636="","",CPI_Downloader!F636)</f>
        <v/>
      </c>
    </row>
    <row r="639" spans="1:29" ht="12.75" customHeight="1" x14ac:dyDescent="0.2">
      <c r="A639" s="21">
        <f>IF(CPI_Downloader!A637="","",CPI_Downloader!A637)</f>
        <v>24077</v>
      </c>
      <c r="B639" s="22">
        <f t="shared" si="163"/>
        <v>3.0120481927710774E-2</v>
      </c>
      <c r="C639" s="22" t="str">
        <f t="shared" si="161"/>
        <v/>
      </c>
      <c r="D639" s="22">
        <f t="shared" si="166"/>
        <v>2.2410676415067554E-2</v>
      </c>
      <c r="E639" s="22">
        <f t="shared" si="156"/>
        <v>1.7230308602011801E-2</v>
      </c>
      <c r="F639" s="22">
        <f t="shared" si="172"/>
        <v>1.8757400550031944E-2</v>
      </c>
      <c r="G639" s="22">
        <f t="shared" si="169"/>
        <v>3.1479056062611477E-2</v>
      </c>
      <c r="H639" s="22">
        <f>'US Data'!B639</f>
        <v>1.9230769230769384E-2</v>
      </c>
      <c r="I639" s="23">
        <f>IF(CPI_Downloader!B637="","",CPI_Downloader!B637)</f>
        <v>17.100000000000001</v>
      </c>
      <c r="J639" s="23" t="str">
        <f>IF(CPI_Downloader!C637="","",CPI_Downloader!C637)</f>
        <v/>
      </c>
      <c r="K639" s="30"/>
      <c r="L639" s="32">
        <f t="shared" si="159"/>
        <v>24077</v>
      </c>
      <c r="M639" s="25">
        <f t="shared" si="164"/>
        <v>2.732240437158473E-2</v>
      </c>
      <c r="N639" s="25" t="str">
        <f t="shared" si="162"/>
        <v/>
      </c>
      <c r="O639" s="25">
        <f t="shared" si="167"/>
        <v>2.2229462182910442E-2</v>
      </c>
      <c r="P639" s="25" t="str">
        <f t="shared" si="157"/>
        <v/>
      </c>
      <c r="Q639" s="25" t="str">
        <f t="shared" si="173"/>
        <v/>
      </c>
      <c r="R639" s="25" t="str">
        <f t="shared" si="170"/>
        <v/>
      </c>
      <c r="S639" s="52">
        <f>IFERROR(('US Data'!M639),"")</f>
        <v>1.538461538461533E-2</v>
      </c>
      <c r="T639" s="26">
        <f>IF(CPI_Downloader!D637="","",CPI_Downloader!D637)</f>
        <v>18.8</v>
      </c>
      <c r="U639" s="26" t="str">
        <f>IF(CPI_Downloader!E637="","",CPI_Downloader!E637)</f>
        <v/>
      </c>
      <c r="W639" s="48">
        <f t="shared" si="160"/>
        <v>24077</v>
      </c>
      <c r="X639" s="31" t="str">
        <f t="shared" si="165"/>
        <v/>
      </c>
      <c r="Y639" s="31" t="str">
        <f t="shared" si="168"/>
        <v/>
      </c>
      <c r="Z639" s="31" t="str">
        <f t="shared" si="158"/>
        <v/>
      </c>
      <c r="AA639" s="31" t="str">
        <f t="shared" si="174"/>
        <v/>
      </c>
      <c r="AB639" s="31" t="str">
        <f t="shared" si="171"/>
        <v/>
      </c>
      <c r="AC639" s="38" t="str">
        <f>IF(CPI_Downloader!F637="","",CPI_Downloader!F637)</f>
        <v/>
      </c>
    </row>
    <row r="640" spans="1:29" ht="12.75" customHeight="1" x14ac:dyDescent="0.2">
      <c r="A640" s="21">
        <f>IF(CPI_Downloader!A638="","",CPI_Downloader!A638)</f>
        <v>24108</v>
      </c>
      <c r="B640" s="22">
        <f t="shared" si="163"/>
        <v>3.0120481927710774E-2</v>
      </c>
      <c r="C640" s="22" t="str">
        <f t="shared" si="161"/>
        <v/>
      </c>
      <c r="D640" s="22">
        <f t="shared" si="166"/>
        <v>2.2410676415067554E-2</v>
      </c>
      <c r="E640" s="22">
        <f t="shared" ref="E640:E703" si="175">IFERROR(((I640/I580)^(1/5)-1),"")</f>
        <v>1.7230308602011801E-2</v>
      </c>
      <c r="F640" s="22">
        <f t="shared" si="172"/>
        <v>1.8757400550031944E-2</v>
      </c>
      <c r="G640" s="22">
        <f t="shared" si="169"/>
        <v>3.1479056062611477E-2</v>
      </c>
      <c r="H640" s="22">
        <f>'US Data'!B640</f>
        <v>1.9230769230769384E-2</v>
      </c>
      <c r="I640" s="23">
        <f>IF(CPI_Downloader!B638="","",CPI_Downloader!B638)</f>
        <v>17.100000000000001</v>
      </c>
      <c r="J640" s="23" t="str">
        <f>IF(CPI_Downloader!C638="","",CPI_Downloader!C638)</f>
        <v/>
      </c>
      <c r="K640" s="30"/>
      <c r="L640" s="32">
        <f t="shared" si="159"/>
        <v>24108</v>
      </c>
      <c r="M640" s="25">
        <f t="shared" si="164"/>
        <v>2.7173913043478271E-2</v>
      </c>
      <c r="N640" s="25" t="str">
        <f t="shared" si="162"/>
        <v/>
      </c>
      <c r="O640" s="25">
        <f t="shared" si="167"/>
        <v>2.4038721643297567E-2</v>
      </c>
      <c r="P640" s="25">
        <f t="shared" ref="P640:P703" si="176">IFERROR(((T640/T580)^(1/5)-1),"")</f>
        <v>1.7848498246341382E-2</v>
      </c>
      <c r="Q640" s="25" t="str">
        <f t="shared" si="173"/>
        <v/>
      </c>
      <c r="R640" s="25" t="str">
        <f t="shared" si="170"/>
        <v/>
      </c>
      <c r="S640" s="52">
        <f>IFERROR(('US Data'!M640),"")</f>
        <v>9.2024539877300082E-3</v>
      </c>
      <c r="T640" s="26">
        <f>IF(CPI_Downloader!D638="","",CPI_Downloader!D638)</f>
        <v>18.899999999999999</v>
      </c>
      <c r="U640" s="26" t="str">
        <f>IF(CPI_Downloader!E638="","",CPI_Downloader!E638)</f>
        <v/>
      </c>
      <c r="W640" s="48">
        <f t="shared" si="160"/>
        <v>24108</v>
      </c>
      <c r="X640" s="31" t="str">
        <f t="shared" si="165"/>
        <v/>
      </c>
      <c r="Y640" s="31" t="str">
        <f t="shared" si="168"/>
        <v/>
      </c>
      <c r="Z640" s="31" t="str">
        <f t="shared" ref="Z640:Z703" si="177">IFERROR(((AC640/AC580)^(1/5)-1),"")</f>
        <v/>
      </c>
      <c r="AA640" s="31" t="str">
        <f t="shared" si="174"/>
        <v/>
      </c>
      <c r="AB640" s="31" t="str">
        <f t="shared" si="171"/>
        <v/>
      </c>
      <c r="AC640" s="38" t="str">
        <f>IF(CPI_Downloader!F638="","",CPI_Downloader!F638)</f>
        <v/>
      </c>
    </row>
    <row r="641" spans="1:29" ht="12.75" customHeight="1" x14ac:dyDescent="0.2">
      <c r="A641" s="21">
        <f>IF(CPI_Downloader!A639="","",CPI_Downloader!A639)</f>
        <v>24139</v>
      </c>
      <c r="B641" s="22">
        <f t="shared" si="163"/>
        <v>3.6144578313252795E-2</v>
      </c>
      <c r="C641" s="22" t="str">
        <f t="shared" si="161"/>
        <v/>
      </c>
      <c r="D641" s="22">
        <f t="shared" si="166"/>
        <v>2.4399807259133155E-2</v>
      </c>
      <c r="E641" s="22">
        <f t="shared" si="175"/>
        <v>1.8417278353529687E-2</v>
      </c>
      <c r="F641" s="22">
        <f t="shared" si="172"/>
        <v>2.0072250533066827E-2</v>
      </c>
      <c r="G641" s="22">
        <f t="shared" si="169"/>
        <v>3.1779823513164773E-2</v>
      </c>
      <c r="H641" s="22">
        <f>'US Data'!B641</f>
        <v>2.5641025641025772E-2</v>
      </c>
      <c r="I641" s="23">
        <f>IF(CPI_Downloader!B639="","",CPI_Downloader!B639)</f>
        <v>17.2</v>
      </c>
      <c r="J641" s="23" t="str">
        <f>IF(CPI_Downloader!C639="","",CPI_Downloader!C639)</f>
        <v/>
      </c>
      <c r="K641" s="30"/>
      <c r="L641" s="32">
        <f t="shared" si="159"/>
        <v>24139</v>
      </c>
      <c r="M641" s="25">
        <f t="shared" si="164"/>
        <v>2.7173913043478271E-2</v>
      </c>
      <c r="N641" s="25" t="str">
        <f t="shared" si="162"/>
        <v/>
      </c>
      <c r="O641" s="25">
        <f t="shared" si="167"/>
        <v>2.4038721643297567E-2</v>
      </c>
      <c r="P641" s="25">
        <f t="shared" si="176"/>
        <v>1.7848498246341382E-2</v>
      </c>
      <c r="Q641" s="25" t="str">
        <f t="shared" si="173"/>
        <v/>
      </c>
      <c r="R641" s="25" t="str">
        <f t="shared" si="170"/>
        <v/>
      </c>
      <c r="S641" s="52">
        <f>IFERROR(('US Data'!M641),"")</f>
        <v>1.2269938650306678E-2</v>
      </c>
      <c r="T641" s="26">
        <f>IF(CPI_Downloader!D639="","",CPI_Downloader!D639)</f>
        <v>18.899999999999999</v>
      </c>
      <c r="U641" s="26" t="str">
        <f>IF(CPI_Downloader!E639="","",CPI_Downloader!E639)</f>
        <v/>
      </c>
      <c r="W641" s="48">
        <f t="shared" si="160"/>
        <v>24139</v>
      </c>
      <c r="X641" s="31" t="str">
        <f t="shared" si="165"/>
        <v/>
      </c>
      <c r="Y641" s="31" t="str">
        <f t="shared" si="168"/>
        <v/>
      </c>
      <c r="Z641" s="31" t="str">
        <f t="shared" si="177"/>
        <v/>
      </c>
      <c r="AA641" s="31" t="str">
        <f t="shared" si="174"/>
        <v/>
      </c>
      <c r="AB641" s="31" t="str">
        <f t="shared" si="171"/>
        <v/>
      </c>
      <c r="AC641" s="38" t="str">
        <f>IF(CPI_Downloader!F639="","",CPI_Downloader!F639)</f>
        <v/>
      </c>
    </row>
    <row r="642" spans="1:29" ht="12.75" customHeight="1" x14ac:dyDescent="0.2">
      <c r="A642" s="21">
        <f>IF(CPI_Downloader!A640="","",CPI_Downloader!A640)</f>
        <v>24167</v>
      </c>
      <c r="B642" s="22">
        <f t="shared" si="163"/>
        <v>4.2168674698795039E-2</v>
      </c>
      <c r="C642" s="22" t="str">
        <f t="shared" si="161"/>
        <v/>
      </c>
      <c r="D642" s="22">
        <f t="shared" si="166"/>
        <v>2.6381243158241752E-2</v>
      </c>
      <c r="E642" s="22">
        <f t="shared" si="175"/>
        <v>1.9598740091326672E-2</v>
      </c>
      <c r="F642" s="22">
        <f t="shared" si="172"/>
        <v>2.0663769860144177E-2</v>
      </c>
      <c r="G642" s="22">
        <f t="shared" si="169"/>
        <v>3.2078934313644281E-2</v>
      </c>
      <c r="H642" s="22">
        <f>'US Data'!B642</f>
        <v>2.5559105431310014E-2</v>
      </c>
      <c r="I642" s="23">
        <f>IF(CPI_Downloader!B640="","",CPI_Downloader!B640)</f>
        <v>17.3</v>
      </c>
      <c r="J642" s="23" t="str">
        <f>IF(CPI_Downloader!C640="","",CPI_Downloader!C640)</f>
        <v/>
      </c>
      <c r="K642" s="30"/>
      <c r="L642" s="32">
        <f t="shared" si="159"/>
        <v>24167</v>
      </c>
      <c r="M642" s="25">
        <f t="shared" si="164"/>
        <v>2.7173913043478271E-2</v>
      </c>
      <c r="N642" s="25" t="str">
        <f t="shared" si="162"/>
        <v/>
      </c>
      <c r="O642" s="25">
        <f t="shared" si="167"/>
        <v>2.4038721643297567E-2</v>
      </c>
      <c r="P642" s="25">
        <f t="shared" si="176"/>
        <v>1.7848498246341382E-2</v>
      </c>
      <c r="Q642" s="25" t="str">
        <f t="shared" si="173"/>
        <v/>
      </c>
      <c r="R642" s="25" t="str">
        <f t="shared" si="170"/>
        <v/>
      </c>
      <c r="S642" s="52">
        <f>IFERROR(('US Data'!M642),"")</f>
        <v>1.5337423312883347E-2</v>
      </c>
      <c r="T642" s="26">
        <f>IF(CPI_Downloader!D640="","",CPI_Downloader!D640)</f>
        <v>18.899999999999999</v>
      </c>
      <c r="U642" s="26" t="str">
        <f>IF(CPI_Downloader!E640="","",CPI_Downloader!E640)</f>
        <v/>
      </c>
      <c r="W642" s="48">
        <f t="shared" si="160"/>
        <v>24167</v>
      </c>
      <c r="X642" s="31" t="str">
        <f t="shared" si="165"/>
        <v/>
      </c>
      <c r="Y642" s="31" t="str">
        <f t="shared" si="168"/>
        <v/>
      </c>
      <c r="Z642" s="31" t="str">
        <f t="shared" si="177"/>
        <v/>
      </c>
      <c r="AA642" s="31" t="str">
        <f t="shared" si="174"/>
        <v/>
      </c>
      <c r="AB642" s="31" t="str">
        <f t="shared" si="171"/>
        <v/>
      </c>
      <c r="AC642" s="38" t="str">
        <f>IF(CPI_Downloader!F640="","",CPI_Downloader!F640)</f>
        <v/>
      </c>
    </row>
    <row r="643" spans="1:29" ht="12.75" customHeight="1" x14ac:dyDescent="0.2">
      <c r="A643" s="21">
        <f>IF(CPI_Downloader!A641="","",CPI_Downloader!A641)</f>
        <v>24198</v>
      </c>
      <c r="B643" s="22">
        <f t="shared" si="163"/>
        <v>4.1916167664670656E-2</v>
      </c>
      <c r="C643" s="22" t="str">
        <f t="shared" si="161"/>
        <v/>
      </c>
      <c r="D643" s="22">
        <f t="shared" si="166"/>
        <v>2.8355058102981667E-2</v>
      </c>
      <c r="E643" s="22">
        <f t="shared" si="175"/>
        <v>2.0774750992551105E-2</v>
      </c>
      <c r="F643" s="22">
        <f t="shared" si="172"/>
        <v>2.1252219884918766E-2</v>
      </c>
      <c r="G643" s="22">
        <f t="shared" si="169"/>
        <v>3.2376407086304182E-2</v>
      </c>
      <c r="H643" s="22">
        <f>'US Data'!B643</f>
        <v>2.8662420382165488E-2</v>
      </c>
      <c r="I643" s="23">
        <f>IF(CPI_Downloader!B641="","",CPI_Downloader!B641)</f>
        <v>17.399999999999999</v>
      </c>
      <c r="J643" s="23" t="str">
        <f>IF(CPI_Downloader!C641="","",CPI_Downloader!C641)</f>
        <v/>
      </c>
      <c r="K643" s="30"/>
      <c r="L643" s="32">
        <f t="shared" si="159"/>
        <v>24198</v>
      </c>
      <c r="M643" s="25">
        <f t="shared" si="164"/>
        <v>3.2608695652174058E-2</v>
      </c>
      <c r="N643" s="25" t="str">
        <f t="shared" si="162"/>
        <v/>
      </c>
      <c r="O643" s="25">
        <f t="shared" si="167"/>
        <v>2.3906055632392009E-2</v>
      </c>
      <c r="P643" s="25">
        <f t="shared" si="176"/>
        <v>1.8923314262171864E-2</v>
      </c>
      <c r="Q643" s="25" t="str">
        <f t="shared" si="173"/>
        <v/>
      </c>
      <c r="R643" s="25" t="str">
        <f t="shared" si="170"/>
        <v/>
      </c>
      <c r="S643" s="52">
        <f>IFERROR(('US Data'!M643),"")</f>
        <v>1.8348623853210899E-2</v>
      </c>
      <c r="T643" s="26">
        <f>IF(CPI_Downloader!D641="","",CPI_Downloader!D641)</f>
        <v>19</v>
      </c>
      <c r="U643" s="26" t="str">
        <f>IF(CPI_Downloader!E641="","",CPI_Downloader!E641)</f>
        <v/>
      </c>
      <c r="W643" s="48">
        <f t="shared" si="160"/>
        <v>24198</v>
      </c>
      <c r="X643" s="31" t="str">
        <f t="shared" si="165"/>
        <v/>
      </c>
      <c r="Y643" s="31" t="str">
        <f t="shared" si="168"/>
        <v/>
      </c>
      <c r="Z643" s="31" t="str">
        <f t="shared" si="177"/>
        <v/>
      </c>
      <c r="AA643" s="31" t="str">
        <f t="shared" si="174"/>
        <v/>
      </c>
      <c r="AB643" s="31" t="str">
        <f t="shared" si="171"/>
        <v/>
      </c>
      <c r="AC643" s="38" t="str">
        <f>IF(CPI_Downloader!F641="","",CPI_Downloader!F641)</f>
        <v/>
      </c>
    </row>
    <row r="644" spans="1:29" ht="12.75" customHeight="1" x14ac:dyDescent="0.2">
      <c r="A644" s="21">
        <f>IF(CPI_Downloader!A642="","",CPI_Downloader!A642)</f>
        <v>24228</v>
      </c>
      <c r="B644" s="22">
        <f t="shared" si="163"/>
        <v>4.1916167664670656E-2</v>
      </c>
      <c r="C644" s="22" t="str">
        <f t="shared" si="161"/>
        <v/>
      </c>
      <c r="D644" s="22">
        <f t="shared" si="166"/>
        <v>2.8355058102981667E-2</v>
      </c>
      <c r="E644" s="22">
        <f t="shared" si="175"/>
        <v>2.0774750992551105E-2</v>
      </c>
      <c r="F644" s="22">
        <f t="shared" si="172"/>
        <v>2.1252219884918766E-2</v>
      </c>
      <c r="G644" s="22">
        <f t="shared" si="169"/>
        <v>3.2376407086304182E-2</v>
      </c>
      <c r="H644" s="22">
        <f>'US Data'!B644</f>
        <v>2.8662420382165488E-2</v>
      </c>
      <c r="I644" s="23">
        <f>IF(CPI_Downloader!B642="","",CPI_Downloader!B642)</f>
        <v>17.399999999999999</v>
      </c>
      <c r="J644" s="23" t="str">
        <f>IF(CPI_Downloader!C642="","",CPI_Downloader!C642)</f>
        <v/>
      </c>
      <c r="K644" s="30"/>
      <c r="L644" s="32">
        <f t="shared" ref="L644:L707" si="178">A644</f>
        <v>24228</v>
      </c>
      <c r="M644" s="25">
        <f t="shared" si="164"/>
        <v>3.2432432432432545E-2</v>
      </c>
      <c r="N644" s="25" t="str">
        <f t="shared" si="162"/>
        <v/>
      </c>
      <c r="O644" s="25">
        <f t="shared" si="167"/>
        <v>2.3774846440706154E-2</v>
      </c>
      <c r="P644" s="25">
        <f t="shared" si="176"/>
        <v>1.8818503250172647E-2</v>
      </c>
      <c r="Q644" s="25" t="str">
        <f t="shared" si="173"/>
        <v/>
      </c>
      <c r="R644" s="25" t="str">
        <f t="shared" si="170"/>
        <v/>
      </c>
      <c r="S644" s="52">
        <f>IFERROR(('US Data'!M644),"")</f>
        <v>2.1406727828745975E-2</v>
      </c>
      <c r="T644" s="26">
        <f>IF(CPI_Downloader!D642="","",CPI_Downloader!D642)</f>
        <v>19.100000000000001</v>
      </c>
      <c r="U644" s="26" t="str">
        <f>IF(CPI_Downloader!E642="","",CPI_Downloader!E642)</f>
        <v/>
      </c>
      <c r="W644" s="48">
        <f t="shared" ref="W644:W707" si="179">A644</f>
        <v>24228</v>
      </c>
      <c r="X644" s="31" t="str">
        <f t="shared" si="165"/>
        <v/>
      </c>
      <c r="Y644" s="31" t="str">
        <f t="shared" si="168"/>
        <v/>
      </c>
      <c r="Z644" s="31" t="str">
        <f t="shared" si="177"/>
        <v/>
      </c>
      <c r="AA644" s="31" t="str">
        <f t="shared" si="174"/>
        <v/>
      </c>
      <c r="AB644" s="31" t="str">
        <f t="shared" si="171"/>
        <v/>
      </c>
      <c r="AC644" s="38" t="str">
        <f>IF(CPI_Downloader!F642="","",CPI_Downloader!F642)</f>
        <v/>
      </c>
    </row>
    <row r="645" spans="1:29" ht="12.75" customHeight="1" x14ac:dyDescent="0.2">
      <c r="A645" s="21">
        <f>IF(CPI_Downloader!A643="","",CPI_Downloader!A643)</f>
        <v>24259</v>
      </c>
      <c r="B645" s="22">
        <f t="shared" si="163"/>
        <v>3.5502958579881838E-2</v>
      </c>
      <c r="C645" s="22" t="str">
        <f t="shared" ref="C645:C708" si="180">IFERROR((J645/J644-1),"")</f>
        <v/>
      </c>
      <c r="D645" s="22">
        <f t="shared" si="166"/>
        <v>3.0321324952139239E-2</v>
      </c>
      <c r="E645" s="22">
        <f t="shared" si="175"/>
        <v>2.1945367316357878E-2</v>
      </c>
      <c r="F645" s="22">
        <f t="shared" si="172"/>
        <v>2.0399415393458131E-2</v>
      </c>
      <c r="G645" s="22">
        <f t="shared" si="169"/>
        <v>3.1562413882381346E-2</v>
      </c>
      <c r="H645" s="22">
        <f>'US Data'!B645</f>
        <v>2.5316455696202445E-2</v>
      </c>
      <c r="I645" s="23">
        <f>IF(CPI_Downloader!B643="","",CPI_Downloader!B643)</f>
        <v>17.5</v>
      </c>
      <c r="J645" s="23" t="str">
        <f>IF(CPI_Downloader!C643="","",CPI_Downloader!C643)</f>
        <v/>
      </c>
      <c r="K645" s="30"/>
      <c r="L645" s="32">
        <f t="shared" si="178"/>
        <v>24259</v>
      </c>
      <c r="M645" s="25">
        <f t="shared" si="164"/>
        <v>2.6881720430107503E-2</v>
      </c>
      <c r="N645" s="25" t="str">
        <f t="shared" ref="N645:N708" si="181">IFERROR((U645/U644-1),"")</f>
        <v/>
      </c>
      <c r="O645" s="25">
        <f t="shared" si="167"/>
        <v>2.3774846440706154E-2</v>
      </c>
      <c r="P645" s="25">
        <f t="shared" si="176"/>
        <v>1.9993614221851752E-2</v>
      </c>
      <c r="Q645" s="25" t="str">
        <f t="shared" si="173"/>
        <v/>
      </c>
      <c r="R645" s="25" t="str">
        <f t="shared" si="170"/>
        <v/>
      </c>
      <c r="S645" s="52">
        <f>IFERROR(('US Data'!M645),"")</f>
        <v>2.4464831804281273E-2</v>
      </c>
      <c r="T645" s="26">
        <f>IF(CPI_Downloader!D643="","",CPI_Downloader!D643)</f>
        <v>19.100000000000001</v>
      </c>
      <c r="U645" s="26" t="str">
        <f>IF(CPI_Downloader!E643="","",CPI_Downloader!E643)</f>
        <v/>
      </c>
      <c r="W645" s="48">
        <f t="shared" si="179"/>
        <v>24259</v>
      </c>
      <c r="X645" s="31" t="str">
        <f t="shared" si="165"/>
        <v/>
      </c>
      <c r="Y645" s="31" t="str">
        <f t="shared" si="168"/>
        <v/>
      </c>
      <c r="Z645" s="31" t="str">
        <f t="shared" si="177"/>
        <v/>
      </c>
      <c r="AA645" s="31" t="str">
        <f t="shared" si="174"/>
        <v/>
      </c>
      <c r="AB645" s="31" t="str">
        <f t="shared" si="171"/>
        <v/>
      </c>
      <c r="AC645" s="38" t="str">
        <f>IF(CPI_Downloader!F643="","",CPI_Downloader!F643)</f>
        <v/>
      </c>
    </row>
    <row r="646" spans="1:29" ht="12.75" customHeight="1" x14ac:dyDescent="0.2">
      <c r="A646" s="21">
        <f>IF(CPI_Downloader!A644="","",CPI_Downloader!A644)</f>
        <v>24289</v>
      </c>
      <c r="B646" s="22">
        <f t="shared" si="163"/>
        <v>3.5502958579881838E-2</v>
      </c>
      <c r="C646" s="22" t="str">
        <f t="shared" si="180"/>
        <v/>
      </c>
      <c r="D646" s="22">
        <f t="shared" si="166"/>
        <v>2.6063750248796369E-2</v>
      </c>
      <c r="E646" s="22">
        <f t="shared" si="175"/>
        <v>2.1945367316357878E-2</v>
      </c>
      <c r="F646" s="22">
        <f t="shared" si="172"/>
        <v>1.9688580491271868E-2</v>
      </c>
      <c r="G646" s="22">
        <f t="shared" si="169"/>
        <v>3.1016752938956449E-2</v>
      </c>
      <c r="H646" s="22">
        <f>'US Data'!B646</f>
        <v>2.8481012658227778E-2</v>
      </c>
      <c r="I646" s="23">
        <f>IF(CPI_Downloader!B644="","",CPI_Downloader!B644)</f>
        <v>17.5</v>
      </c>
      <c r="J646" s="23" t="str">
        <f>IF(CPI_Downloader!C644="","",CPI_Downloader!C644)</f>
        <v/>
      </c>
      <c r="K646" s="30"/>
      <c r="L646" s="32">
        <f t="shared" si="178"/>
        <v>24289</v>
      </c>
      <c r="M646" s="25">
        <f t="shared" si="164"/>
        <v>2.6881720430107503E-2</v>
      </c>
      <c r="N646" s="25" t="str">
        <f t="shared" si="181"/>
        <v/>
      </c>
      <c r="O646" s="25">
        <f t="shared" si="167"/>
        <v>2.3774846440706154E-2</v>
      </c>
      <c r="P646" s="25">
        <f t="shared" si="176"/>
        <v>2.1176904660471063E-2</v>
      </c>
      <c r="Q646" s="25" t="str">
        <f t="shared" si="173"/>
        <v/>
      </c>
      <c r="R646" s="25" t="str">
        <f t="shared" si="170"/>
        <v/>
      </c>
      <c r="S646" s="52">
        <f>IFERROR(('US Data'!M646),"")</f>
        <v>2.7522935779816571E-2</v>
      </c>
      <c r="T646" s="26">
        <f>IF(CPI_Downloader!D644="","",CPI_Downloader!D644)</f>
        <v>19.100000000000001</v>
      </c>
      <c r="U646" s="26" t="str">
        <f>IF(CPI_Downloader!E644="","",CPI_Downloader!E644)</f>
        <v/>
      </c>
      <c r="W646" s="48">
        <f t="shared" si="179"/>
        <v>24289</v>
      </c>
      <c r="X646" s="31" t="str">
        <f t="shared" si="165"/>
        <v/>
      </c>
      <c r="Y646" s="31" t="str">
        <f t="shared" si="168"/>
        <v/>
      </c>
      <c r="Z646" s="31" t="str">
        <f t="shared" si="177"/>
        <v/>
      </c>
      <c r="AA646" s="31" t="str">
        <f t="shared" si="174"/>
        <v/>
      </c>
      <c r="AB646" s="31" t="str">
        <f t="shared" si="171"/>
        <v/>
      </c>
      <c r="AC646" s="38" t="str">
        <f>IF(CPI_Downloader!F644="","",CPI_Downloader!F644)</f>
        <v/>
      </c>
    </row>
    <row r="647" spans="1:29" ht="12.75" customHeight="1" x14ac:dyDescent="0.2">
      <c r="A647" s="21">
        <f>IF(CPI_Downloader!A645="","",CPI_Downloader!A645)</f>
        <v>24320</v>
      </c>
      <c r="B647" s="22">
        <f t="shared" si="163"/>
        <v>4.1420118343195478E-2</v>
      </c>
      <c r="C647" s="22" t="str">
        <f t="shared" si="180"/>
        <v/>
      </c>
      <c r="D647" s="22">
        <f t="shared" si="166"/>
        <v>2.5907853601236264E-2</v>
      </c>
      <c r="E647" s="22">
        <f t="shared" si="175"/>
        <v>2.31106444237974E-2</v>
      </c>
      <c r="F647" s="22">
        <f t="shared" si="172"/>
        <v>1.956393916178456E-2</v>
      </c>
      <c r="G647" s="22">
        <f t="shared" si="169"/>
        <v>3.0770715782200808E-2</v>
      </c>
      <c r="H647" s="22">
        <f>'US Data'!B647</f>
        <v>3.4810126582278444E-2</v>
      </c>
      <c r="I647" s="23">
        <f>IF(CPI_Downloader!B645="","",CPI_Downloader!B645)</f>
        <v>17.600000000000001</v>
      </c>
      <c r="J647" s="23" t="str">
        <f>IF(CPI_Downloader!C645="","",CPI_Downloader!C645)</f>
        <v/>
      </c>
      <c r="K647" s="30"/>
      <c r="L647" s="32">
        <f t="shared" si="178"/>
        <v>24320</v>
      </c>
      <c r="M647" s="25">
        <f t="shared" si="164"/>
        <v>2.6881720430107503E-2</v>
      </c>
      <c r="N647" s="25" t="str">
        <f t="shared" si="181"/>
        <v/>
      </c>
      <c r="O647" s="25">
        <f t="shared" si="167"/>
        <v>2.3774846440706154E-2</v>
      </c>
      <c r="P647" s="25">
        <f t="shared" si="176"/>
        <v>2.1176904660471063E-2</v>
      </c>
      <c r="Q647" s="25" t="str">
        <f t="shared" si="173"/>
        <v/>
      </c>
      <c r="R647" s="25" t="str">
        <f t="shared" si="170"/>
        <v/>
      </c>
      <c r="S647" s="52">
        <f>IFERROR(('US Data'!M647),"")</f>
        <v>3.0581039755351647E-2</v>
      </c>
      <c r="T647" s="26">
        <f>IF(CPI_Downloader!D645="","",CPI_Downloader!D645)</f>
        <v>19.100000000000001</v>
      </c>
      <c r="U647" s="26" t="str">
        <f>IF(CPI_Downloader!E645="","",CPI_Downloader!E645)</f>
        <v/>
      </c>
      <c r="W647" s="48">
        <f t="shared" si="179"/>
        <v>24320</v>
      </c>
      <c r="X647" s="31" t="str">
        <f t="shared" si="165"/>
        <v/>
      </c>
      <c r="Y647" s="31" t="str">
        <f t="shared" si="168"/>
        <v/>
      </c>
      <c r="Z647" s="31" t="str">
        <f t="shared" si="177"/>
        <v/>
      </c>
      <c r="AA647" s="31" t="str">
        <f t="shared" si="174"/>
        <v/>
      </c>
      <c r="AB647" s="31" t="str">
        <f t="shared" si="171"/>
        <v/>
      </c>
      <c r="AC647" s="38" t="str">
        <f>IF(CPI_Downloader!F645="","",CPI_Downloader!F645)</f>
        <v/>
      </c>
    </row>
    <row r="648" spans="1:29" ht="12.75" customHeight="1" x14ac:dyDescent="0.2">
      <c r="A648" s="21">
        <f>IF(CPI_Downloader!A646="","",CPI_Downloader!A646)</f>
        <v>24351</v>
      </c>
      <c r="B648" s="22">
        <f t="shared" si="163"/>
        <v>4.1420118343195478E-2</v>
      </c>
      <c r="C648" s="22" t="str">
        <f t="shared" si="180"/>
        <v/>
      </c>
      <c r="D648" s="22">
        <f t="shared" si="166"/>
        <v>2.8014446485053801E-2</v>
      </c>
      <c r="E648" s="22">
        <f t="shared" si="175"/>
        <v>2.31106444237974E-2</v>
      </c>
      <c r="F648" s="22">
        <f t="shared" si="172"/>
        <v>2.0269766762328834E-2</v>
      </c>
      <c r="G648" s="22">
        <f t="shared" si="169"/>
        <v>3.0770715782200808E-2</v>
      </c>
      <c r="H648" s="22">
        <f>'US Data'!B648</f>
        <v>3.4810126582278444E-2</v>
      </c>
      <c r="I648" s="23">
        <f>IF(CPI_Downloader!B646="","",CPI_Downloader!B646)</f>
        <v>17.600000000000001</v>
      </c>
      <c r="J648" s="23" t="str">
        <f>IF(CPI_Downloader!C646="","",CPI_Downloader!C646)</f>
        <v/>
      </c>
      <c r="K648" s="30"/>
      <c r="L648" s="32">
        <f t="shared" si="178"/>
        <v>24351</v>
      </c>
      <c r="M648" s="25">
        <f t="shared" si="164"/>
        <v>3.2258064516129004E-2</v>
      </c>
      <c r="N648" s="25" t="str">
        <f t="shared" si="181"/>
        <v/>
      </c>
      <c r="O648" s="25">
        <f t="shared" si="167"/>
        <v>2.5558429918348891E-2</v>
      </c>
      <c r="P648" s="25">
        <f t="shared" si="176"/>
        <v>1.9883101710944429E-2</v>
      </c>
      <c r="Q648" s="25" t="str">
        <f t="shared" si="173"/>
        <v/>
      </c>
      <c r="R648" s="25" t="str">
        <f t="shared" si="170"/>
        <v/>
      </c>
      <c r="S648" s="52">
        <f>IFERROR(('US Data'!M648),"")</f>
        <v>3.0487804878048808E-2</v>
      </c>
      <c r="T648" s="26">
        <f>IF(CPI_Downloader!D646="","",CPI_Downloader!D646)</f>
        <v>19.2</v>
      </c>
      <c r="U648" s="26" t="str">
        <f>IF(CPI_Downloader!E646="","",CPI_Downloader!E646)</f>
        <v/>
      </c>
      <c r="W648" s="48">
        <f t="shared" si="179"/>
        <v>24351</v>
      </c>
      <c r="X648" s="31" t="str">
        <f t="shared" si="165"/>
        <v/>
      </c>
      <c r="Y648" s="31" t="str">
        <f t="shared" si="168"/>
        <v/>
      </c>
      <c r="Z648" s="31" t="str">
        <f t="shared" si="177"/>
        <v/>
      </c>
      <c r="AA648" s="31" t="str">
        <f t="shared" si="174"/>
        <v/>
      </c>
      <c r="AB648" s="31" t="str">
        <f t="shared" si="171"/>
        <v/>
      </c>
      <c r="AC648" s="38" t="str">
        <f>IF(CPI_Downloader!F646="","",CPI_Downloader!F646)</f>
        <v/>
      </c>
    </row>
    <row r="649" spans="1:29" ht="12.75" customHeight="1" x14ac:dyDescent="0.2">
      <c r="A649" s="21">
        <f>IF(CPI_Downloader!A647="","",CPI_Downloader!A647)</f>
        <v>24381</v>
      </c>
      <c r="B649" s="22">
        <f t="shared" si="163"/>
        <v>4.1420118343195478E-2</v>
      </c>
      <c r="C649" s="22" t="str">
        <f t="shared" si="180"/>
        <v/>
      </c>
      <c r="D649" s="22">
        <f t="shared" si="166"/>
        <v>2.8014446485053801E-2</v>
      </c>
      <c r="E649" s="22">
        <f t="shared" si="175"/>
        <v>2.31106444237974E-2</v>
      </c>
      <c r="F649" s="22">
        <f t="shared" si="172"/>
        <v>1.956393916178456E-2</v>
      </c>
      <c r="G649" s="22">
        <f t="shared" si="169"/>
        <v>3.0236771252476258E-2</v>
      </c>
      <c r="H649" s="22">
        <f>'US Data'!B649</f>
        <v>3.7854889589905349E-2</v>
      </c>
      <c r="I649" s="23">
        <f>IF(CPI_Downloader!B647="","",CPI_Downloader!B647)</f>
        <v>17.600000000000001</v>
      </c>
      <c r="J649" s="23" t="str">
        <f>IF(CPI_Downloader!C647="","",CPI_Downloader!C647)</f>
        <v/>
      </c>
      <c r="K649" s="30"/>
      <c r="L649" s="32">
        <f t="shared" si="178"/>
        <v>24381</v>
      </c>
      <c r="M649" s="25">
        <f t="shared" si="164"/>
        <v>3.2258064516129004E-2</v>
      </c>
      <c r="N649" s="25" t="str">
        <f t="shared" si="181"/>
        <v/>
      </c>
      <c r="O649" s="25">
        <f t="shared" si="167"/>
        <v>2.5558429918348891E-2</v>
      </c>
      <c r="P649" s="25">
        <f t="shared" si="176"/>
        <v>1.9883101710944429E-2</v>
      </c>
      <c r="Q649" s="25" t="str">
        <f t="shared" si="173"/>
        <v/>
      </c>
      <c r="R649" s="25" t="str">
        <f t="shared" si="170"/>
        <v/>
      </c>
      <c r="S649" s="52">
        <f>IFERROR(('US Data'!M649),"")</f>
        <v>3.3434650455927084E-2</v>
      </c>
      <c r="T649" s="26">
        <f>IF(CPI_Downloader!D647="","",CPI_Downloader!D647)</f>
        <v>19.2</v>
      </c>
      <c r="U649" s="26" t="str">
        <f>IF(CPI_Downloader!E647="","",CPI_Downloader!E647)</f>
        <v/>
      </c>
      <c r="W649" s="48">
        <f t="shared" si="179"/>
        <v>24381</v>
      </c>
      <c r="X649" s="31" t="str">
        <f t="shared" si="165"/>
        <v/>
      </c>
      <c r="Y649" s="31" t="str">
        <f t="shared" si="168"/>
        <v/>
      </c>
      <c r="Z649" s="31" t="str">
        <f t="shared" si="177"/>
        <v/>
      </c>
      <c r="AA649" s="31" t="str">
        <f t="shared" si="174"/>
        <v/>
      </c>
      <c r="AB649" s="31" t="str">
        <f t="shared" si="171"/>
        <v/>
      </c>
      <c r="AC649" s="38" t="str">
        <f>IF(CPI_Downloader!F647="","",CPI_Downloader!F647)</f>
        <v/>
      </c>
    </row>
    <row r="650" spans="1:29" ht="12.75" customHeight="1" x14ac:dyDescent="0.2">
      <c r="A650" s="21">
        <f>IF(CPI_Downloader!A648="","",CPI_Downloader!A648)</f>
        <v>24412</v>
      </c>
      <c r="B650" s="22">
        <f t="shared" si="163"/>
        <v>3.529411764705892E-2</v>
      </c>
      <c r="C650" s="22" t="str">
        <f t="shared" si="180"/>
        <v/>
      </c>
      <c r="D650" s="22">
        <f t="shared" si="166"/>
        <v>2.5907853601236264E-2</v>
      </c>
      <c r="E650" s="22">
        <f t="shared" si="175"/>
        <v>2.31106444237974E-2</v>
      </c>
      <c r="F650" s="22">
        <f t="shared" si="172"/>
        <v>1.886344592163125E-2</v>
      </c>
      <c r="G650" s="22">
        <f t="shared" si="169"/>
        <v>3.0236771252476258E-2</v>
      </c>
      <c r="H650" s="22">
        <f>'US Data'!B650</f>
        <v>3.7854889589905349E-2</v>
      </c>
      <c r="I650" s="23">
        <f>IF(CPI_Downloader!B648="","",CPI_Downloader!B648)</f>
        <v>17.600000000000001</v>
      </c>
      <c r="J650" s="23" t="str">
        <f>IF(CPI_Downloader!C648="","",CPI_Downloader!C648)</f>
        <v/>
      </c>
      <c r="K650" s="30"/>
      <c r="L650" s="32">
        <f t="shared" si="178"/>
        <v>24412</v>
      </c>
      <c r="M650" s="25">
        <f t="shared" si="164"/>
        <v>4.2780748663101553E-2</v>
      </c>
      <c r="N650" s="25" t="str">
        <f t="shared" si="181"/>
        <v/>
      </c>
      <c r="O650" s="25">
        <f t="shared" si="167"/>
        <v>2.8949025346002299E-2</v>
      </c>
      <c r="P650" s="25">
        <f t="shared" si="176"/>
        <v>2.3050501539553681E-2</v>
      </c>
      <c r="Q650" s="25" t="str">
        <f t="shared" si="173"/>
        <v/>
      </c>
      <c r="R650" s="25" t="str">
        <f t="shared" si="170"/>
        <v/>
      </c>
      <c r="S650" s="52">
        <f>IFERROR(('US Data'!M650),"")</f>
        <v>3.6474164133738718E-2</v>
      </c>
      <c r="T650" s="26">
        <f>IF(CPI_Downloader!D648="","",CPI_Downloader!D648)</f>
        <v>19.5</v>
      </c>
      <c r="U650" s="26" t="str">
        <f>IF(CPI_Downloader!E648="","",CPI_Downloader!E648)</f>
        <v/>
      </c>
      <c r="W650" s="48">
        <f t="shared" si="179"/>
        <v>24412</v>
      </c>
      <c r="X650" s="31" t="str">
        <f t="shared" si="165"/>
        <v/>
      </c>
      <c r="Y650" s="31" t="str">
        <f t="shared" si="168"/>
        <v/>
      </c>
      <c r="Z650" s="31" t="str">
        <f t="shared" si="177"/>
        <v/>
      </c>
      <c r="AA650" s="31" t="str">
        <f t="shared" si="174"/>
        <v/>
      </c>
      <c r="AB650" s="31" t="str">
        <f t="shared" si="171"/>
        <v/>
      </c>
      <c r="AC650" s="38" t="str">
        <f>IF(CPI_Downloader!F648="","",CPI_Downloader!F648)</f>
        <v/>
      </c>
    </row>
    <row r="651" spans="1:29" ht="12.75" customHeight="1" x14ac:dyDescent="0.2">
      <c r="A651" s="21">
        <f>IF(CPI_Downloader!A649="","",CPI_Downloader!A649)</f>
        <v>24442</v>
      </c>
      <c r="B651" s="22">
        <f t="shared" si="163"/>
        <v>3.5087719298245501E-2</v>
      </c>
      <c r="C651" s="22" t="str">
        <f t="shared" si="180"/>
        <v/>
      </c>
      <c r="D651" s="22">
        <f t="shared" si="166"/>
        <v>2.7847192533806853E-2</v>
      </c>
      <c r="E651" s="22">
        <f t="shared" si="175"/>
        <v>2.427063679716146E-2</v>
      </c>
      <c r="F651" s="22">
        <f t="shared" si="172"/>
        <v>1.9440870769995566E-2</v>
      </c>
      <c r="G651" s="22">
        <f t="shared" si="169"/>
        <v>3.0528665152655732E-2</v>
      </c>
      <c r="H651" s="22">
        <f>'US Data'!B651</f>
        <v>3.459119496855334E-2</v>
      </c>
      <c r="I651" s="23">
        <f>IF(CPI_Downloader!B649="","",CPI_Downloader!B649)</f>
        <v>17.7</v>
      </c>
      <c r="J651" s="23" t="str">
        <f>IF(CPI_Downloader!C649="","",CPI_Downloader!C649)</f>
        <v/>
      </c>
      <c r="K651" s="30"/>
      <c r="L651" s="32">
        <f t="shared" si="178"/>
        <v>24442</v>
      </c>
      <c r="M651" s="25">
        <f t="shared" si="164"/>
        <v>3.7234042553191404E-2</v>
      </c>
      <c r="N651" s="25" t="str">
        <f t="shared" si="181"/>
        <v/>
      </c>
      <c r="O651" s="25">
        <f t="shared" si="167"/>
        <v>2.8949025346002299E-2</v>
      </c>
      <c r="P651" s="25">
        <f t="shared" si="176"/>
        <v>2.3050501539553681E-2</v>
      </c>
      <c r="Q651" s="25" t="str">
        <f t="shared" si="173"/>
        <v/>
      </c>
      <c r="R651" s="25" t="str">
        <f t="shared" si="170"/>
        <v/>
      </c>
      <c r="S651" s="52">
        <f>IFERROR(('US Data'!M651),"")</f>
        <v>3.3333333333333437E-2</v>
      </c>
      <c r="T651" s="26">
        <f>IF(CPI_Downloader!D649="","",CPI_Downloader!D649)</f>
        <v>19.5</v>
      </c>
      <c r="U651" s="26" t="str">
        <f>IF(CPI_Downloader!E649="","",CPI_Downloader!E649)</f>
        <v/>
      </c>
      <c r="W651" s="48">
        <f t="shared" si="179"/>
        <v>24442</v>
      </c>
      <c r="X651" s="31" t="str">
        <f t="shared" si="165"/>
        <v/>
      </c>
      <c r="Y651" s="31" t="str">
        <f t="shared" si="168"/>
        <v/>
      </c>
      <c r="Z651" s="31" t="str">
        <f t="shared" si="177"/>
        <v/>
      </c>
      <c r="AA651" s="31" t="str">
        <f t="shared" si="174"/>
        <v/>
      </c>
      <c r="AB651" s="31" t="str">
        <f t="shared" si="171"/>
        <v/>
      </c>
      <c r="AC651" s="38" t="str">
        <f>IF(CPI_Downloader!F649="","",CPI_Downloader!F649)</f>
        <v/>
      </c>
    </row>
    <row r="652" spans="1:29" ht="12.75" customHeight="1" x14ac:dyDescent="0.2">
      <c r="A652" s="21">
        <f>IF(CPI_Downloader!A650="","",CPI_Downloader!A650)</f>
        <v>24473</v>
      </c>
      <c r="B652" s="22">
        <f t="shared" si="163"/>
        <v>3.5087719298245501E-2</v>
      </c>
      <c r="C652" s="22" t="str">
        <f t="shared" si="180"/>
        <v/>
      </c>
      <c r="D652" s="22">
        <f t="shared" si="166"/>
        <v>2.7847192533806853E-2</v>
      </c>
      <c r="E652" s="22">
        <f t="shared" si="175"/>
        <v>2.427063679716146E-2</v>
      </c>
      <c r="F652" s="22">
        <f t="shared" si="172"/>
        <v>1.9440870769995566E-2</v>
      </c>
      <c r="G652" s="22">
        <f t="shared" si="169"/>
        <v>3.0528665152655732E-2</v>
      </c>
      <c r="H652" s="22">
        <f>'US Data'!B652</f>
        <v>3.459119496855334E-2</v>
      </c>
      <c r="I652" s="23">
        <f>IF(CPI_Downloader!B650="","",CPI_Downloader!B650)</f>
        <v>17.7</v>
      </c>
      <c r="J652" s="23" t="str">
        <f>IF(CPI_Downloader!C650="","",CPI_Downloader!C650)</f>
        <v/>
      </c>
      <c r="K652" s="30"/>
      <c r="L652" s="32">
        <f t="shared" si="178"/>
        <v>24473</v>
      </c>
      <c r="M652" s="25">
        <f t="shared" si="164"/>
        <v>3.1746031746031855E-2</v>
      </c>
      <c r="N652" s="25" t="str">
        <f t="shared" si="181"/>
        <v/>
      </c>
      <c r="O652" s="25">
        <f t="shared" si="167"/>
        <v>2.8949025346002299E-2</v>
      </c>
      <c r="P652" s="25">
        <f t="shared" si="176"/>
        <v>2.3050501539553681E-2</v>
      </c>
      <c r="Q652" s="25" t="str">
        <f t="shared" si="173"/>
        <v/>
      </c>
      <c r="R652" s="25" t="str">
        <f t="shared" si="170"/>
        <v/>
      </c>
      <c r="S652" s="52">
        <f>IFERROR(('US Data'!M652),"")</f>
        <v>3.6474164133738718E-2</v>
      </c>
      <c r="T652" s="26">
        <f>IF(CPI_Downloader!D650="","",CPI_Downloader!D650)</f>
        <v>19.5</v>
      </c>
      <c r="U652" s="26" t="str">
        <f>IF(CPI_Downloader!E650="","",CPI_Downloader!E650)</f>
        <v/>
      </c>
      <c r="W652" s="48">
        <f t="shared" si="179"/>
        <v>24473</v>
      </c>
      <c r="X652" s="31" t="str">
        <f t="shared" si="165"/>
        <v/>
      </c>
      <c r="Y652" s="31" t="str">
        <f t="shared" si="168"/>
        <v/>
      </c>
      <c r="Z652" s="31" t="str">
        <f t="shared" si="177"/>
        <v/>
      </c>
      <c r="AA652" s="31" t="str">
        <f t="shared" si="174"/>
        <v/>
      </c>
      <c r="AB652" s="31" t="str">
        <f t="shared" si="171"/>
        <v/>
      </c>
      <c r="AC652" s="38" t="str">
        <f>IF(CPI_Downloader!F650="","",CPI_Downloader!F650)</f>
        <v/>
      </c>
    </row>
    <row r="653" spans="1:29" ht="12.75" customHeight="1" x14ac:dyDescent="0.2">
      <c r="A653" s="21">
        <f>IF(CPI_Downloader!A651="","",CPI_Downloader!A651)</f>
        <v>24504</v>
      </c>
      <c r="B653" s="22">
        <f t="shared" si="163"/>
        <v>2.9069767441860517E-2</v>
      </c>
      <c r="C653" s="22" t="str">
        <f t="shared" si="180"/>
        <v/>
      </c>
      <c r="D653" s="22">
        <f t="shared" si="166"/>
        <v>2.7847192533806853E-2</v>
      </c>
      <c r="E653" s="22">
        <f t="shared" si="175"/>
        <v>2.427063679716146E-2</v>
      </c>
      <c r="F653" s="22">
        <f t="shared" si="172"/>
        <v>1.9440870769995566E-2</v>
      </c>
      <c r="G653" s="22">
        <f t="shared" si="169"/>
        <v>3.0528665152655732E-2</v>
      </c>
      <c r="H653" s="22">
        <f>'US Data'!B653</f>
        <v>2.8124999999999956E-2</v>
      </c>
      <c r="I653" s="23">
        <f>IF(CPI_Downloader!B651="","",CPI_Downloader!B651)</f>
        <v>17.7</v>
      </c>
      <c r="J653" s="23" t="str">
        <f>IF(CPI_Downloader!C651="","",CPI_Downloader!C651)</f>
        <v/>
      </c>
      <c r="K653" s="30"/>
      <c r="L653" s="32">
        <f t="shared" si="178"/>
        <v>24504</v>
      </c>
      <c r="M653" s="25">
        <f t="shared" si="164"/>
        <v>3.1746031746031855E-2</v>
      </c>
      <c r="N653" s="25" t="str">
        <f t="shared" si="181"/>
        <v/>
      </c>
      <c r="O653" s="25">
        <f t="shared" si="167"/>
        <v>2.7040024624839676E-2</v>
      </c>
      <c r="P653" s="25">
        <f t="shared" si="176"/>
        <v>2.3050501539553681E-2</v>
      </c>
      <c r="Q653" s="25" t="str">
        <f t="shared" si="173"/>
        <v/>
      </c>
      <c r="R653" s="25" t="str">
        <f t="shared" si="170"/>
        <v/>
      </c>
      <c r="S653" s="52">
        <f>IFERROR(('US Data'!M653),"")</f>
        <v>3.6363636363636376E-2</v>
      </c>
      <c r="T653" s="26">
        <f>IF(CPI_Downloader!D651="","",CPI_Downloader!D651)</f>
        <v>19.5</v>
      </c>
      <c r="U653" s="26" t="str">
        <f>IF(CPI_Downloader!E651="","",CPI_Downloader!E651)</f>
        <v/>
      </c>
      <c r="W653" s="48">
        <f t="shared" si="179"/>
        <v>24504</v>
      </c>
      <c r="X653" s="31" t="str">
        <f t="shared" si="165"/>
        <v/>
      </c>
      <c r="Y653" s="31" t="str">
        <f t="shared" si="168"/>
        <v/>
      </c>
      <c r="Z653" s="31" t="str">
        <f t="shared" si="177"/>
        <v/>
      </c>
      <c r="AA653" s="31" t="str">
        <f t="shared" si="174"/>
        <v/>
      </c>
      <c r="AB653" s="31" t="str">
        <f t="shared" si="171"/>
        <v/>
      </c>
      <c r="AC653" s="38" t="str">
        <f>IF(CPI_Downloader!F651="","",CPI_Downloader!F651)</f>
        <v/>
      </c>
    </row>
    <row r="654" spans="1:29" ht="12.75" customHeight="1" x14ac:dyDescent="0.2">
      <c r="A654" s="21">
        <f>IF(CPI_Downloader!A652="","",CPI_Downloader!A652)</f>
        <v>24532</v>
      </c>
      <c r="B654" s="22">
        <f t="shared" si="163"/>
        <v>2.8901734104046284E-2</v>
      </c>
      <c r="C654" s="22" t="str">
        <f t="shared" si="180"/>
        <v/>
      </c>
      <c r="D654" s="22">
        <f t="shared" si="166"/>
        <v>2.9779240675495533E-2</v>
      </c>
      <c r="E654" s="22">
        <f t="shared" si="175"/>
        <v>2.5425398058809279E-2</v>
      </c>
      <c r="F654" s="22">
        <f t="shared" si="172"/>
        <v>2.0015366989194927E-2</v>
      </c>
      <c r="G654" s="22">
        <f t="shared" si="169"/>
        <v>3.0290502338816472E-2</v>
      </c>
      <c r="H654" s="22">
        <f>'US Data'!B654</f>
        <v>2.8037383177569986E-2</v>
      </c>
      <c r="I654" s="23">
        <f>IF(CPI_Downloader!B652="","",CPI_Downloader!B652)</f>
        <v>17.8</v>
      </c>
      <c r="J654" s="23" t="str">
        <f>IF(CPI_Downloader!C652="","",CPI_Downloader!C652)</f>
        <v/>
      </c>
      <c r="K654" s="30"/>
      <c r="L654" s="32">
        <f t="shared" si="178"/>
        <v>24532</v>
      </c>
      <c r="M654" s="25">
        <f t="shared" si="164"/>
        <v>4.2328042328042326E-2</v>
      </c>
      <c r="N654" s="25" t="str">
        <f t="shared" si="181"/>
        <v/>
      </c>
      <c r="O654" s="25">
        <f t="shared" si="167"/>
        <v>3.0539336241961923E-2</v>
      </c>
      <c r="P654" s="25">
        <f t="shared" si="176"/>
        <v>2.5140509777028752E-2</v>
      </c>
      <c r="Q654" s="25" t="str">
        <f t="shared" si="173"/>
        <v/>
      </c>
      <c r="R654" s="25" t="str">
        <f t="shared" si="170"/>
        <v/>
      </c>
      <c r="S654" s="52">
        <f>IFERROR(('US Data'!M654),"")</f>
        <v>3.6253776435045237E-2</v>
      </c>
      <c r="T654" s="26">
        <f>IF(CPI_Downloader!D652="","",CPI_Downloader!D652)</f>
        <v>19.7</v>
      </c>
      <c r="U654" s="26" t="str">
        <f>IF(CPI_Downloader!E652="","",CPI_Downloader!E652)</f>
        <v/>
      </c>
      <c r="W654" s="48">
        <f t="shared" si="179"/>
        <v>24532</v>
      </c>
      <c r="X654" s="31" t="str">
        <f t="shared" si="165"/>
        <v/>
      </c>
      <c r="Y654" s="31" t="str">
        <f t="shared" si="168"/>
        <v/>
      </c>
      <c r="Z654" s="31" t="str">
        <f t="shared" si="177"/>
        <v/>
      </c>
      <c r="AA654" s="31" t="str">
        <f t="shared" si="174"/>
        <v/>
      </c>
      <c r="AB654" s="31" t="str">
        <f t="shared" si="171"/>
        <v/>
      </c>
      <c r="AC654" s="38" t="str">
        <f>IF(CPI_Downloader!F652="","",CPI_Downloader!F652)</f>
        <v/>
      </c>
    </row>
    <row r="655" spans="1:29" ht="12.75" customHeight="1" x14ac:dyDescent="0.2">
      <c r="A655" s="21">
        <f>IF(CPI_Downloader!A653="","",CPI_Downloader!A653)</f>
        <v>24563</v>
      </c>
      <c r="B655" s="22">
        <f t="shared" si="163"/>
        <v>2.8735632183908066E-2</v>
      </c>
      <c r="C655" s="22" t="str">
        <f t="shared" si="180"/>
        <v/>
      </c>
      <c r="D655" s="22">
        <f t="shared" si="166"/>
        <v>2.9602830071318476E-2</v>
      </c>
      <c r="E655" s="22">
        <f t="shared" si="175"/>
        <v>2.5272216662570957E-2</v>
      </c>
      <c r="F655" s="22">
        <f t="shared" si="172"/>
        <v>1.9890554374380365E-2</v>
      </c>
      <c r="G655" s="22">
        <f t="shared" si="169"/>
        <v>3.0056131939533159E-2</v>
      </c>
      <c r="H655" s="22">
        <f>'US Data'!B655</f>
        <v>2.4767801857585203E-2</v>
      </c>
      <c r="I655" s="23">
        <f>IF(CPI_Downloader!B653="","",CPI_Downloader!B653)</f>
        <v>17.899999999999999</v>
      </c>
      <c r="J655" s="23" t="str">
        <f>IF(CPI_Downloader!C653="","",CPI_Downloader!C653)</f>
        <v/>
      </c>
      <c r="K655" s="30"/>
      <c r="L655" s="32">
        <f t="shared" si="178"/>
        <v>24563</v>
      </c>
      <c r="M655" s="25">
        <f t="shared" si="164"/>
        <v>4.7368421052631504E-2</v>
      </c>
      <c r="N655" s="25" t="str">
        <f t="shared" si="181"/>
        <v/>
      </c>
      <c r="O655" s="25">
        <f t="shared" si="167"/>
        <v>3.40150432844748E-2</v>
      </c>
      <c r="P655" s="25">
        <f t="shared" si="176"/>
        <v>2.7213611669855364E-2</v>
      </c>
      <c r="Q655" s="25" t="str">
        <f t="shared" si="173"/>
        <v/>
      </c>
      <c r="R655" s="25" t="str">
        <f t="shared" si="170"/>
        <v/>
      </c>
      <c r="S655" s="52">
        <f>IFERROR(('US Data'!M655),"")</f>
        <v>3.3033033033033066E-2</v>
      </c>
      <c r="T655" s="26">
        <f>IF(CPI_Downloader!D653="","",CPI_Downloader!D653)</f>
        <v>19.899999999999999</v>
      </c>
      <c r="U655" s="26" t="str">
        <f>IF(CPI_Downloader!E653="","",CPI_Downloader!E653)</f>
        <v/>
      </c>
      <c r="W655" s="48">
        <f t="shared" si="179"/>
        <v>24563</v>
      </c>
      <c r="X655" s="31" t="str">
        <f t="shared" si="165"/>
        <v/>
      </c>
      <c r="Y655" s="31" t="str">
        <f t="shared" si="168"/>
        <v/>
      </c>
      <c r="Z655" s="31" t="str">
        <f t="shared" si="177"/>
        <v/>
      </c>
      <c r="AA655" s="31" t="str">
        <f t="shared" si="174"/>
        <v/>
      </c>
      <c r="AB655" s="31" t="str">
        <f t="shared" si="171"/>
        <v/>
      </c>
      <c r="AC655" s="38" t="str">
        <f>IF(CPI_Downloader!F653="","",CPI_Downloader!F653)</f>
        <v/>
      </c>
    </row>
    <row r="656" spans="1:29" ht="12.75" customHeight="1" x14ac:dyDescent="0.2">
      <c r="A656" s="21">
        <f>IF(CPI_Downloader!A654="","",CPI_Downloader!A654)</f>
        <v>24593</v>
      </c>
      <c r="B656" s="22">
        <f t="shared" ref="B656:B719" si="182">IFERROR((I656/I644-1),"")</f>
        <v>3.4482758620689724E-2</v>
      </c>
      <c r="C656" s="22" t="str">
        <f t="shared" si="180"/>
        <v/>
      </c>
      <c r="D656" s="22">
        <f t="shared" si="166"/>
        <v>3.1516594382339447E-2</v>
      </c>
      <c r="E656" s="22">
        <f t="shared" si="175"/>
        <v>2.6415220858504451E-2</v>
      </c>
      <c r="F656" s="22">
        <f t="shared" si="172"/>
        <v>2.0458898295553585E-2</v>
      </c>
      <c r="G656" s="22">
        <f t="shared" si="169"/>
        <v>2.9313233951701934E-2</v>
      </c>
      <c r="H656" s="22">
        <f>'US Data'!B656</f>
        <v>2.7863777089783381E-2</v>
      </c>
      <c r="I656" s="23">
        <f>IF(CPI_Downloader!B654="","",CPI_Downloader!B654)</f>
        <v>18</v>
      </c>
      <c r="J656" s="23" t="str">
        <f>IF(CPI_Downloader!C654="","",CPI_Downloader!C654)</f>
        <v/>
      </c>
      <c r="K656" s="30"/>
      <c r="L656" s="32">
        <f t="shared" si="178"/>
        <v>24593</v>
      </c>
      <c r="M656" s="25">
        <f t="shared" ref="M656:M719" si="183">IFERROR((T656/T644-1),"")</f>
        <v>4.1884816753926524E-2</v>
      </c>
      <c r="N656" s="25" t="str">
        <f t="shared" si="181"/>
        <v/>
      </c>
      <c r="O656" s="25">
        <f t="shared" si="167"/>
        <v>3.2107262118330482E-2</v>
      </c>
      <c r="P656" s="25">
        <f t="shared" si="176"/>
        <v>2.6036960686040889E-2</v>
      </c>
      <c r="Q656" s="25" t="str">
        <f t="shared" si="173"/>
        <v/>
      </c>
      <c r="R656" s="25" t="str">
        <f t="shared" si="170"/>
        <v/>
      </c>
      <c r="S656" s="52">
        <f>IFERROR(('US Data'!M656),"")</f>
        <v>3.2934131736527039E-2</v>
      </c>
      <c r="T656" s="26">
        <f>IF(CPI_Downloader!D654="","",CPI_Downloader!D654)</f>
        <v>19.899999999999999</v>
      </c>
      <c r="U656" s="26" t="str">
        <f>IF(CPI_Downloader!E654="","",CPI_Downloader!E654)</f>
        <v/>
      </c>
      <c r="W656" s="48">
        <f t="shared" si="179"/>
        <v>24593</v>
      </c>
      <c r="X656" s="31" t="str">
        <f t="shared" ref="X656:X719" si="184">IFERROR((AC656/AC644-1),"")</f>
        <v/>
      </c>
      <c r="Y656" s="31" t="str">
        <f t="shared" si="168"/>
        <v/>
      </c>
      <c r="Z656" s="31" t="str">
        <f t="shared" si="177"/>
        <v/>
      </c>
      <c r="AA656" s="31" t="str">
        <f t="shared" si="174"/>
        <v/>
      </c>
      <c r="AB656" s="31" t="str">
        <f t="shared" si="171"/>
        <v/>
      </c>
      <c r="AC656" s="38" t="str">
        <f>IF(CPI_Downloader!F654="","",CPI_Downloader!F654)</f>
        <v/>
      </c>
    </row>
    <row r="657" spans="1:29" ht="12.75" customHeight="1" x14ac:dyDescent="0.2">
      <c r="A657" s="21">
        <f>IF(CPI_Downloader!A655="","",CPI_Downloader!A655)</f>
        <v>24624</v>
      </c>
      <c r="B657" s="22">
        <f t="shared" si="182"/>
        <v>3.4285714285714475E-2</v>
      </c>
      <c r="C657" s="22" t="str">
        <f t="shared" si="180"/>
        <v/>
      </c>
      <c r="D657" s="22">
        <f t="shared" si="166"/>
        <v>3.342328373872383E-2</v>
      </c>
      <c r="E657" s="22">
        <f t="shared" si="175"/>
        <v>2.6257372631746767E-2</v>
      </c>
      <c r="F657" s="22">
        <f t="shared" si="172"/>
        <v>2.033241957933285E-2</v>
      </c>
      <c r="G657" s="22">
        <f t="shared" si="169"/>
        <v>2.90913319675139E-2</v>
      </c>
      <c r="H657" s="22">
        <f>'US Data'!B657</f>
        <v>2.7777777777777679E-2</v>
      </c>
      <c r="I657" s="23">
        <f>IF(CPI_Downloader!B655="","",CPI_Downloader!B655)</f>
        <v>18.100000000000001</v>
      </c>
      <c r="J657" s="23" t="str">
        <f>IF(CPI_Downloader!C655="","",CPI_Downloader!C655)</f>
        <v/>
      </c>
      <c r="K657" s="30"/>
      <c r="L657" s="32">
        <f t="shared" si="178"/>
        <v>24624</v>
      </c>
      <c r="M657" s="25">
        <f t="shared" si="183"/>
        <v>4.7120418848167533E-2</v>
      </c>
      <c r="N657" s="25" t="str">
        <f t="shared" si="181"/>
        <v/>
      </c>
      <c r="O657" s="25">
        <f t="shared" si="167"/>
        <v>3.3833197209690802E-2</v>
      </c>
      <c r="P657" s="25">
        <f t="shared" si="176"/>
        <v>2.7066087089351765E-2</v>
      </c>
      <c r="Q657" s="25" t="str">
        <f t="shared" si="173"/>
        <v/>
      </c>
      <c r="R657" s="25" t="str">
        <f t="shared" si="170"/>
        <v/>
      </c>
      <c r="S657" s="52">
        <f>IFERROR(('US Data'!M657),"")</f>
        <v>3.2835820895522394E-2</v>
      </c>
      <c r="T657" s="26">
        <f>IF(CPI_Downloader!D655="","",CPI_Downloader!D655)</f>
        <v>20</v>
      </c>
      <c r="U657" s="26" t="str">
        <f>IF(CPI_Downloader!E655="","",CPI_Downloader!E655)</f>
        <v/>
      </c>
      <c r="W657" s="48">
        <f t="shared" si="179"/>
        <v>24624</v>
      </c>
      <c r="X657" s="31" t="str">
        <f t="shared" si="184"/>
        <v/>
      </c>
      <c r="Y657" s="31" t="str">
        <f t="shared" si="168"/>
        <v/>
      </c>
      <c r="Z657" s="31" t="str">
        <f t="shared" si="177"/>
        <v/>
      </c>
      <c r="AA657" s="31" t="str">
        <f t="shared" si="174"/>
        <v/>
      </c>
      <c r="AB657" s="31" t="str">
        <f t="shared" si="171"/>
        <v/>
      </c>
      <c r="AC657" s="38" t="str">
        <f>IF(CPI_Downloader!F655="","",CPI_Downloader!F655)</f>
        <v/>
      </c>
    </row>
    <row r="658" spans="1:29" ht="12.75" customHeight="1" x14ac:dyDescent="0.2">
      <c r="A658" s="21">
        <f>IF(CPI_Downloader!A656="","",CPI_Downloader!A656)</f>
        <v>24654</v>
      </c>
      <c r="B658" s="22">
        <f t="shared" si="182"/>
        <v>4.0000000000000036E-2</v>
      </c>
      <c r="C658" s="22" t="str">
        <f t="shared" si="180"/>
        <v/>
      </c>
      <c r="D658" s="22">
        <f t="shared" si="166"/>
        <v>3.3227161965013297E-2</v>
      </c>
      <c r="E658" s="22">
        <f t="shared" si="175"/>
        <v>2.7388860907683554E-2</v>
      </c>
      <c r="F658" s="22">
        <f t="shared" si="172"/>
        <v>2.0894742519866227E-2</v>
      </c>
      <c r="G658" s="22">
        <f t="shared" si="169"/>
        <v>2.8872852361168322E-2</v>
      </c>
      <c r="H658" s="22">
        <f>'US Data'!B658</f>
        <v>2.7692307692307683E-2</v>
      </c>
      <c r="I658" s="23">
        <f>IF(CPI_Downloader!B656="","",CPI_Downloader!B656)</f>
        <v>18.2</v>
      </c>
      <c r="J658" s="23" t="str">
        <f>IF(CPI_Downloader!C656="","",CPI_Downloader!C656)</f>
        <v/>
      </c>
      <c r="K658" s="30"/>
      <c r="L658" s="32">
        <f t="shared" si="178"/>
        <v>24654</v>
      </c>
      <c r="M658" s="25">
        <f t="shared" si="183"/>
        <v>5.2356020942408321E-2</v>
      </c>
      <c r="N658" s="25" t="str">
        <f t="shared" si="181"/>
        <v/>
      </c>
      <c r="O658" s="25">
        <f t="shared" si="167"/>
        <v>3.5553388730107383E-2</v>
      </c>
      <c r="P658" s="25">
        <f t="shared" si="176"/>
        <v>2.8091105185176657E-2</v>
      </c>
      <c r="Q658" s="25" t="str">
        <f t="shared" si="173"/>
        <v/>
      </c>
      <c r="R658" s="25" t="str">
        <f t="shared" si="170"/>
        <v/>
      </c>
      <c r="S658" s="52">
        <f>IFERROR(('US Data'!M658),"")</f>
        <v>3.2738095238095344E-2</v>
      </c>
      <c r="T658" s="26">
        <f>IF(CPI_Downloader!D656="","",CPI_Downloader!D656)</f>
        <v>20.100000000000001</v>
      </c>
      <c r="U658" s="26" t="str">
        <f>IF(CPI_Downloader!E656="","",CPI_Downloader!E656)</f>
        <v/>
      </c>
      <c r="W658" s="48">
        <f t="shared" si="179"/>
        <v>24654</v>
      </c>
      <c r="X658" s="31" t="str">
        <f t="shared" si="184"/>
        <v/>
      </c>
      <c r="Y658" s="31" t="str">
        <f t="shared" si="168"/>
        <v/>
      </c>
      <c r="Z658" s="31" t="str">
        <f t="shared" si="177"/>
        <v/>
      </c>
      <c r="AA658" s="31" t="str">
        <f t="shared" si="174"/>
        <v/>
      </c>
      <c r="AB658" s="31" t="str">
        <f t="shared" si="171"/>
        <v/>
      </c>
      <c r="AC658" s="38" t="str">
        <f>IF(CPI_Downloader!F656="","",CPI_Downloader!F656)</f>
        <v/>
      </c>
    </row>
    <row r="659" spans="1:29" ht="12.75" customHeight="1" x14ac:dyDescent="0.2">
      <c r="A659" s="21">
        <f>IF(CPI_Downloader!A657="","",CPI_Downloader!A657)</f>
        <v>24685</v>
      </c>
      <c r="B659" s="22">
        <f t="shared" si="182"/>
        <v>3.9772727272727293E-2</v>
      </c>
      <c r="C659" s="22" t="str">
        <f t="shared" si="180"/>
        <v/>
      </c>
      <c r="D659" s="22">
        <f t="shared" si="166"/>
        <v>3.5116064089332433E-2</v>
      </c>
      <c r="E659" s="22">
        <f t="shared" si="175"/>
        <v>2.7226516039242865E-2</v>
      </c>
      <c r="F659" s="22">
        <f t="shared" si="172"/>
        <v>2.0766672527752883E-2</v>
      </c>
      <c r="G659" s="22">
        <f t="shared" si="169"/>
        <v>2.9154774657527582E-2</v>
      </c>
      <c r="H659" s="22">
        <f>'US Data'!B659</f>
        <v>2.4464831804281273E-2</v>
      </c>
      <c r="I659" s="23">
        <f>IF(CPI_Downloader!B657="","",CPI_Downloader!B657)</f>
        <v>18.3</v>
      </c>
      <c r="J659" s="23" t="str">
        <f>IF(CPI_Downloader!C657="","",CPI_Downloader!C657)</f>
        <v/>
      </c>
      <c r="K659" s="30"/>
      <c r="L659" s="32">
        <f t="shared" si="178"/>
        <v>24685</v>
      </c>
      <c r="M659" s="25">
        <f t="shared" si="183"/>
        <v>5.2356020942408321E-2</v>
      </c>
      <c r="N659" s="25" t="str">
        <f t="shared" si="181"/>
        <v/>
      </c>
      <c r="O659" s="25">
        <f t="shared" si="167"/>
        <v>3.5553388730107383E-2</v>
      </c>
      <c r="P659" s="25">
        <f t="shared" si="176"/>
        <v>2.8091105185176657E-2</v>
      </c>
      <c r="Q659" s="25" t="str">
        <f t="shared" si="173"/>
        <v/>
      </c>
      <c r="R659" s="25" t="str">
        <f t="shared" si="170"/>
        <v/>
      </c>
      <c r="S659" s="52">
        <f>IFERROR(('US Data'!M659),"")</f>
        <v>3.2640949554896048E-2</v>
      </c>
      <c r="T659" s="26">
        <f>IF(CPI_Downloader!D657="","",CPI_Downloader!D657)</f>
        <v>20.100000000000001</v>
      </c>
      <c r="U659" s="26" t="str">
        <f>IF(CPI_Downloader!E657="","",CPI_Downloader!E657)</f>
        <v/>
      </c>
      <c r="W659" s="48">
        <f t="shared" si="179"/>
        <v>24685</v>
      </c>
      <c r="X659" s="31" t="str">
        <f t="shared" si="184"/>
        <v/>
      </c>
      <c r="Y659" s="31" t="str">
        <f t="shared" si="168"/>
        <v/>
      </c>
      <c r="Z659" s="31" t="str">
        <f t="shared" si="177"/>
        <v/>
      </c>
      <c r="AA659" s="31" t="str">
        <f t="shared" si="174"/>
        <v/>
      </c>
      <c r="AB659" s="31" t="str">
        <f t="shared" si="171"/>
        <v/>
      </c>
      <c r="AC659" s="38" t="str">
        <f>IF(CPI_Downloader!F657="","",CPI_Downloader!F657)</f>
        <v/>
      </c>
    </row>
    <row r="660" spans="1:29" ht="12.75" customHeight="1" x14ac:dyDescent="0.2">
      <c r="A660" s="21">
        <f>IF(CPI_Downloader!A658="","",CPI_Downloader!A658)</f>
        <v>24716</v>
      </c>
      <c r="B660" s="22">
        <f t="shared" si="182"/>
        <v>3.9772727272727293E-2</v>
      </c>
      <c r="C660" s="22" t="str">
        <f t="shared" si="180"/>
        <v/>
      </c>
      <c r="D660" s="22">
        <f t="shared" si="166"/>
        <v>3.5116064089332433E-2</v>
      </c>
      <c r="E660" s="22">
        <f t="shared" si="175"/>
        <v>2.8515386488834782E-2</v>
      </c>
      <c r="F660" s="22">
        <f t="shared" si="172"/>
        <v>2.0084111217701706E-2</v>
      </c>
      <c r="G660" s="22">
        <f t="shared" si="169"/>
        <v>2.7678477399814883E-2</v>
      </c>
      <c r="H660" s="22">
        <f>'US Data'!B660</f>
        <v>2.7522935779816571E-2</v>
      </c>
      <c r="I660" s="23">
        <f>IF(CPI_Downloader!B658="","",CPI_Downloader!B658)</f>
        <v>18.3</v>
      </c>
      <c r="J660" s="23" t="str">
        <f>IF(CPI_Downloader!C658="","",CPI_Downloader!C658)</f>
        <v/>
      </c>
      <c r="K660" s="30"/>
      <c r="L660" s="32">
        <f t="shared" si="178"/>
        <v>24716</v>
      </c>
      <c r="M660" s="25">
        <f t="shared" si="183"/>
        <v>4.6875000000000222E-2</v>
      </c>
      <c r="N660" s="25" t="str">
        <f t="shared" si="181"/>
        <v/>
      </c>
      <c r="O660" s="25">
        <f t="shared" si="167"/>
        <v>3.5553388730107383E-2</v>
      </c>
      <c r="P660" s="25">
        <f t="shared" si="176"/>
        <v>2.8091105185176657E-2</v>
      </c>
      <c r="Q660" s="25" t="str">
        <f t="shared" si="173"/>
        <v/>
      </c>
      <c r="R660" s="25" t="str">
        <f t="shared" si="170"/>
        <v/>
      </c>
      <c r="S660" s="52">
        <f>IFERROR(('US Data'!M660),"")</f>
        <v>3.5502958579881838E-2</v>
      </c>
      <c r="T660" s="26">
        <f>IF(CPI_Downloader!D658="","",CPI_Downloader!D658)</f>
        <v>20.100000000000001</v>
      </c>
      <c r="U660" s="26" t="str">
        <f>IF(CPI_Downloader!E658="","",CPI_Downloader!E658)</f>
        <v/>
      </c>
      <c r="W660" s="48">
        <f t="shared" si="179"/>
        <v>24716</v>
      </c>
      <c r="X660" s="31" t="str">
        <f t="shared" si="184"/>
        <v/>
      </c>
      <c r="Y660" s="31" t="str">
        <f t="shared" si="168"/>
        <v/>
      </c>
      <c r="Z660" s="31" t="str">
        <f t="shared" si="177"/>
        <v/>
      </c>
      <c r="AA660" s="31" t="str">
        <f t="shared" si="174"/>
        <v/>
      </c>
      <c r="AB660" s="31" t="str">
        <f t="shared" si="171"/>
        <v/>
      </c>
      <c r="AC660" s="38" t="str">
        <f>IF(CPI_Downloader!F658="","",CPI_Downloader!F658)</f>
        <v/>
      </c>
    </row>
    <row r="661" spans="1:29" ht="12.75" customHeight="1" x14ac:dyDescent="0.2">
      <c r="A661" s="21">
        <f>IF(CPI_Downloader!A659="","",CPI_Downloader!A659)</f>
        <v>24746</v>
      </c>
      <c r="B661" s="22">
        <f t="shared" si="182"/>
        <v>3.9772727272727293E-2</v>
      </c>
      <c r="C661" s="22" t="str">
        <f t="shared" si="180"/>
        <v/>
      </c>
      <c r="D661" s="22">
        <f t="shared" si="166"/>
        <v>3.5116064089332433E-2</v>
      </c>
      <c r="E661" s="22">
        <f t="shared" si="175"/>
        <v>2.7226516039242865E-2</v>
      </c>
      <c r="F661" s="22">
        <f t="shared" si="172"/>
        <v>2.0084111217701706E-2</v>
      </c>
      <c r="G661" s="22">
        <f t="shared" si="169"/>
        <v>2.6718450953582495E-2</v>
      </c>
      <c r="H661" s="22">
        <f>'US Data'!B661</f>
        <v>2.4316109422492627E-2</v>
      </c>
      <c r="I661" s="23">
        <f>IF(CPI_Downloader!B659="","",CPI_Downloader!B659)</f>
        <v>18.3</v>
      </c>
      <c r="J661" s="23" t="str">
        <f>IF(CPI_Downloader!C659="","",CPI_Downloader!C659)</f>
        <v/>
      </c>
      <c r="K661" s="30"/>
      <c r="L661" s="32">
        <f t="shared" si="178"/>
        <v>24746</v>
      </c>
      <c r="M661" s="25">
        <f t="shared" si="183"/>
        <v>5.2083333333333259E-2</v>
      </c>
      <c r="N661" s="25" t="str">
        <f t="shared" si="181"/>
        <v/>
      </c>
      <c r="O661" s="25">
        <f t="shared" si="167"/>
        <v>3.536463612604468E-2</v>
      </c>
      <c r="P661" s="25">
        <f t="shared" si="176"/>
        <v>2.9112051691513541E-2</v>
      </c>
      <c r="Q661" s="25" t="str">
        <f t="shared" si="173"/>
        <v/>
      </c>
      <c r="R661" s="25" t="str">
        <f t="shared" si="170"/>
        <v/>
      </c>
      <c r="S661" s="52">
        <f>IFERROR(('US Data'!M661),"")</f>
        <v>3.529411764705892E-2</v>
      </c>
      <c r="T661" s="26">
        <f>IF(CPI_Downloader!D659="","",CPI_Downloader!D659)</f>
        <v>20.2</v>
      </c>
      <c r="U661" s="26" t="str">
        <f>IF(CPI_Downloader!E659="","",CPI_Downloader!E659)</f>
        <v/>
      </c>
      <c r="W661" s="48">
        <f t="shared" si="179"/>
        <v>24746</v>
      </c>
      <c r="X661" s="31" t="str">
        <f t="shared" si="184"/>
        <v/>
      </c>
      <c r="Y661" s="31" t="str">
        <f t="shared" si="168"/>
        <v/>
      </c>
      <c r="Z661" s="31" t="str">
        <f t="shared" si="177"/>
        <v/>
      </c>
      <c r="AA661" s="31" t="str">
        <f t="shared" si="174"/>
        <v/>
      </c>
      <c r="AB661" s="31" t="str">
        <f t="shared" si="171"/>
        <v/>
      </c>
      <c r="AC661" s="38" t="str">
        <f>IF(CPI_Downloader!F659="","",CPI_Downloader!F659)</f>
        <v/>
      </c>
    </row>
    <row r="662" spans="1:29" ht="12.75" customHeight="1" x14ac:dyDescent="0.2">
      <c r="A662" s="21">
        <f>IF(CPI_Downloader!A660="","",CPI_Downloader!A660)</f>
        <v>24777</v>
      </c>
      <c r="B662" s="22">
        <f t="shared" si="182"/>
        <v>3.9772727272727293E-2</v>
      </c>
      <c r="C662" s="22" t="str">
        <f t="shared" si="180"/>
        <v/>
      </c>
      <c r="D662" s="22">
        <f t="shared" si="166"/>
        <v>3.5116064089332433E-2</v>
      </c>
      <c r="E662" s="22">
        <f t="shared" si="175"/>
        <v>2.7226516039242865E-2</v>
      </c>
      <c r="F662" s="22">
        <f t="shared" si="172"/>
        <v>2.0084111217701706E-2</v>
      </c>
      <c r="G662" s="22">
        <f t="shared" si="169"/>
        <v>2.6245414464693084E-2</v>
      </c>
      <c r="H662" s="22">
        <f>'US Data'!B662</f>
        <v>2.7355623100303816E-2</v>
      </c>
      <c r="I662" s="23">
        <f>IF(CPI_Downloader!B660="","",CPI_Downloader!B660)</f>
        <v>18.3</v>
      </c>
      <c r="J662" s="23" t="str">
        <f>IF(CPI_Downloader!C660="","",CPI_Downloader!C660)</f>
        <v/>
      </c>
      <c r="K662" s="30"/>
      <c r="L662" s="32">
        <f t="shared" si="178"/>
        <v>24777</v>
      </c>
      <c r="M662" s="25">
        <f t="shared" si="183"/>
        <v>4.1025641025641102E-2</v>
      </c>
      <c r="N662" s="25" t="str">
        <f t="shared" si="181"/>
        <v/>
      </c>
      <c r="O662" s="25">
        <f t="shared" si="167"/>
        <v>3.7070347012313931E-2</v>
      </c>
      <c r="P662" s="25">
        <f t="shared" si="176"/>
        <v>2.8955692161285906E-2</v>
      </c>
      <c r="Q662" s="25" t="str">
        <f t="shared" si="173"/>
        <v/>
      </c>
      <c r="R662" s="25" t="str">
        <f t="shared" si="170"/>
        <v/>
      </c>
      <c r="S662" s="52">
        <f>IFERROR(('US Data'!M662),"")</f>
        <v>3.5190615835777095E-2</v>
      </c>
      <c r="T662" s="26">
        <f>IF(CPI_Downloader!D660="","",CPI_Downloader!D660)</f>
        <v>20.3</v>
      </c>
      <c r="U662" s="26" t="str">
        <f>IF(CPI_Downloader!E660="","",CPI_Downloader!E660)</f>
        <v/>
      </c>
      <c r="W662" s="48">
        <f t="shared" si="179"/>
        <v>24777</v>
      </c>
      <c r="X662" s="31" t="str">
        <f t="shared" si="184"/>
        <v/>
      </c>
      <c r="Y662" s="31" t="str">
        <f t="shared" si="168"/>
        <v/>
      </c>
      <c r="Z662" s="31" t="str">
        <f t="shared" si="177"/>
        <v/>
      </c>
      <c r="AA662" s="31" t="str">
        <f t="shared" si="174"/>
        <v/>
      </c>
      <c r="AB662" s="31" t="str">
        <f t="shared" si="171"/>
        <v/>
      </c>
      <c r="AC662" s="38" t="str">
        <f>IF(CPI_Downloader!F660="","",CPI_Downloader!F660)</f>
        <v/>
      </c>
    </row>
    <row r="663" spans="1:29" ht="12.75" customHeight="1" x14ac:dyDescent="0.2">
      <c r="A663" s="21">
        <f>IF(CPI_Downloader!A661="","",CPI_Downloader!A661)</f>
        <v>24807</v>
      </c>
      <c r="B663" s="22">
        <f t="shared" si="182"/>
        <v>3.9548022598870025E-2</v>
      </c>
      <c r="C663" s="22" t="str">
        <f t="shared" si="180"/>
        <v/>
      </c>
      <c r="D663" s="22">
        <f t="shared" si="166"/>
        <v>3.4911576517024479E-2</v>
      </c>
      <c r="E663" s="22">
        <f t="shared" si="175"/>
        <v>2.8346722100213606E-2</v>
      </c>
      <c r="F663" s="22">
        <f t="shared" si="172"/>
        <v>2.1323101622432228E-2</v>
      </c>
      <c r="G663" s="22">
        <f t="shared" si="169"/>
        <v>2.5592277907777738E-2</v>
      </c>
      <c r="H663" s="22">
        <f>'US Data'!B663</f>
        <v>3.039513677811545E-2</v>
      </c>
      <c r="I663" s="23">
        <f>IF(CPI_Downloader!B661="","",CPI_Downloader!B661)</f>
        <v>18.399999999999999</v>
      </c>
      <c r="J663" s="23" t="str">
        <f>IF(CPI_Downloader!C661="","",CPI_Downloader!C661)</f>
        <v/>
      </c>
      <c r="K663" s="30"/>
      <c r="L663" s="32">
        <f t="shared" si="178"/>
        <v>24807</v>
      </c>
      <c r="M663" s="25">
        <f t="shared" si="183"/>
        <v>4.1025641025641102E-2</v>
      </c>
      <c r="N663" s="25" t="str">
        <f t="shared" si="181"/>
        <v/>
      </c>
      <c r="O663" s="25">
        <f t="shared" si="167"/>
        <v>3.5177878670357154E-2</v>
      </c>
      <c r="P663" s="25">
        <f t="shared" si="176"/>
        <v>2.8955692161285906E-2</v>
      </c>
      <c r="Q663" s="25" t="str">
        <f t="shared" si="173"/>
        <v/>
      </c>
      <c r="R663" s="25" t="str">
        <f t="shared" si="170"/>
        <v/>
      </c>
      <c r="S663" s="52">
        <f>IFERROR(('US Data'!M663),"")</f>
        <v>3.8123167155425186E-2</v>
      </c>
      <c r="T663" s="26">
        <f>IF(CPI_Downloader!D661="","",CPI_Downloader!D661)</f>
        <v>20.3</v>
      </c>
      <c r="U663" s="26" t="str">
        <f>IF(CPI_Downloader!E661="","",CPI_Downloader!E661)</f>
        <v/>
      </c>
      <c r="W663" s="48">
        <f t="shared" si="179"/>
        <v>24807</v>
      </c>
      <c r="X663" s="31" t="str">
        <f t="shared" si="184"/>
        <v/>
      </c>
      <c r="Y663" s="31" t="str">
        <f t="shared" si="168"/>
        <v/>
      </c>
      <c r="Z663" s="31" t="str">
        <f t="shared" si="177"/>
        <v/>
      </c>
      <c r="AA663" s="31" t="str">
        <f t="shared" si="174"/>
        <v/>
      </c>
      <c r="AB663" s="31" t="str">
        <f t="shared" si="171"/>
        <v/>
      </c>
      <c r="AC663" s="38" t="str">
        <f>IF(CPI_Downloader!F661="","",CPI_Downloader!F661)</f>
        <v/>
      </c>
    </row>
    <row r="664" spans="1:29" ht="12.75" customHeight="1" x14ac:dyDescent="0.2">
      <c r="A664" s="21">
        <f>IF(CPI_Downloader!A662="","",CPI_Downloader!A662)</f>
        <v>24838</v>
      </c>
      <c r="B664" s="22">
        <f t="shared" si="182"/>
        <v>4.5197740112994378E-2</v>
      </c>
      <c r="C664" s="22" t="str">
        <f t="shared" si="180"/>
        <v/>
      </c>
      <c r="D664" s="22">
        <f t="shared" si="166"/>
        <v>3.6783030098589853E-2</v>
      </c>
      <c r="E664" s="22">
        <f t="shared" si="175"/>
        <v>2.9462068239258565E-2</v>
      </c>
      <c r="F664" s="22">
        <f t="shared" si="172"/>
        <v>2.1193512043941043E-2</v>
      </c>
      <c r="G664" s="22">
        <f t="shared" si="169"/>
        <v>2.5410323083632225E-2</v>
      </c>
      <c r="H664" s="22">
        <f>'US Data'!B664</f>
        <v>3.6474164133738718E-2</v>
      </c>
      <c r="I664" s="23">
        <f>IF(CPI_Downloader!B662="","",CPI_Downloader!B662)</f>
        <v>18.5</v>
      </c>
      <c r="J664" s="23" t="str">
        <f>IF(CPI_Downloader!C662="","",CPI_Downloader!C662)</f>
        <v/>
      </c>
      <c r="K664" s="30"/>
      <c r="L664" s="32">
        <f t="shared" si="178"/>
        <v>24838</v>
      </c>
      <c r="M664" s="25">
        <f t="shared" si="183"/>
        <v>4.615384615384599E-2</v>
      </c>
      <c r="N664" s="25" t="str">
        <f t="shared" si="181"/>
        <v/>
      </c>
      <c r="O664" s="25">
        <f t="shared" si="167"/>
        <v>3.4993084871816738E-2</v>
      </c>
      <c r="P664" s="25">
        <f t="shared" si="176"/>
        <v>2.9967449959592329E-2</v>
      </c>
      <c r="Q664" s="25" t="str">
        <f t="shared" si="173"/>
        <v/>
      </c>
      <c r="R664" s="25" t="str">
        <f t="shared" si="170"/>
        <v/>
      </c>
      <c r="S664" s="52">
        <f>IFERROR(('US Data'!M664),"")</f>
        <v>4.1055718475073277E-2</v>
      </c>
      <c r="T664" s="26">
        <f>IF(CPI_Downloader!D662="","",CPI_Downloader!D662)</f>
        <v>20.399999999999999</v>
      </c>
      <c r="U664" s="26" t="str">
        <f>IF(CPI_Downloader!E662="","",CPI_Downloader!E662)</f>
        <v/>
      </c>
      <c r="W664" s="48">
        <f t="shared" si="179"/>
        <v>24838</v>
      </c>
      <c r="X664" s="31" t="str">
        <f t="shared" si="184"/>
        <v/>
      </c>
      <c r="Y664" s="31" t="str">
        <f t="shared" si="168"/>
        <v/>
      </c>
      <c r="Z664" s="31" t="str">
        <f t="shared" si="177"/>
        <v/>
      </c>
      <c r="AA664" s="31" t="str">
        <f t="shared" si="174"/>
        <v/>
      </c>
      <c r="AB664" s="31" t="str">
        <f t="shared" si="171"/>
        <v/>
      </c>
      <c r="AC664" s="38" t="str">
        <f>IF(CPI_Downloader!F662="","",CPI_Downloader!F662)</f>
        <v/>
      </c>
    </row>
    <row r="665" spans="1:29" ht="12.75" customHeight="1" x14ac:dyDescent="0.2">
      <c r="A665" s="21">
        <f>IF(CPI_Downloader!A663="","",CPI_Downloader!A663)</f>
        <v>24869</v>
      </c>
      <c r="B665" s="22">
        <f t="shared" si="182"/>
        <v>4.5197740112994378E-2</v>
      </c>
      <c r="C665" s="22" t="str">
        <f t="shared" si="180"/>
        <v/>
      </c>
      <c r="D665" s="22">
        <f t="shared" si="166"/>
        <v>3.6783030098589853E-2</v>
      </c>
      <c r="E665" s="22">
        <f t="shared" si="175"/>
        <v>2.9462068239258565E-2</v>
      </c>
      <c r="F665" s="22">
        <f t="shared" si="172"/>
        <v>2.1193512043941043E-2</v>
      </c>
      <c r="G665" s="22">
        <f t="shared" si="169"/>
        <v>2.4503258055920352E-2</v>
      </c>
      <c r="H665" s="22">
        <f>'US Data'!B665</f>
        <v>3.9513677811550352E-2</v>
      </c>
      <c r="I665" s="23">
        <f>IF(CPI_Downloader!B663="","",CPI_Downloader!B663)</f>
        <v>18.5</v>
      </c>
      <c r="J665" s="23" t="str">
        <f>IF(CPI_Downloader!C663="","",CPI_Downloader!C663)</f>
        <v/>
      </c>
      <c r="K665" s="30"/>
      <c r="L665" s="32">
        <f t="shared" si="178"/>
        <v>24869</v>
      </c>
      <c r="M665" s="25">
        <f t="shared" si="183"/>
        <v>5.6410256410256432E-2</v>
      </c>
      <c r="N665" s="25" t="str">
        <f t="shared" si="181"/>
        <v/>
      </c>
      <c r="O665" s="25">
        <f t="shared" si="167"/>
        <v>3.8364421660247228E-2</v>
      </c>
      <c r="P665" s="25">
        <f t="shared" si="176"/>
        <v>3.1979120468245359E-2</v>
      </c>
      <c r="Q665" s="25" t="str">
        <f t="shared" si="173"/>
        <v/>
      </c>
      <c r="R665" s="25" t="str">
        <f t="shared" si="170"/>
        <v/>
      </c>
      <c r="S665" s="52">
        <f>IFERROR(('US Data'!M665),"")</f>
        <v>4.0935672514619936E-2</v>
      </c>
      <c r="T665" s="26">
        <f>IF(CPI_Downloader!D663="","",CPI_Downloader!D663)</f>
        <v>20.6</v>
      </c>
      <c r="U665" s="26" t="str">
        <f>IF(CPI_Downloader!E663="","",CPI_Downloader!E663)</f>
        <v/>
      </c>
      <c r="W665" s="48">
        <f t="shared" si="179"/>
        <v>24869</v>
      </c>
      <c r="X665" s="31" t="str">
        <f t="shared" si="184"/>
        <v/>
      </c>
      <c r="Y665" s="31" t="str">
        <f t="shared" si="168"/>
        <v/>
      </c>
      <c r="Z665" s="31" t="str">
        <f t="shared" si="177"/>
        <v/>
      </c>
      <c r="AA665" s="31" t="str">
        <f t="shared" si="174"/>
        <v/>
      </c>
      <c r="AB665" s="31" t="str">
        <f t="shared" si="171"/>
        <v/>
      </c>
      <c r="AC665" s="38" t="str">
        <f>IF(CPI_Downloader!F663="","",CPI_Downloader!F663)</f>
        <v/>
      </c>
    </row>
    <row r="666" spans="1:29" ht="12.75" customHeight="1" x14ac:dyDescent="0.2">
      <c r="A666" s="21">
        <f>IF(CPI_Downloader!A664="","",CPI_Downloader!A664)</f>
        <v>24898</v>
      </c>
      <c r="B666" s="22">
        <f t="shared" si="182"/>
        <v>4.4943820224719211E-2</v>
      </c>
      <c r="C666" s="22" t="str">
        <f t="shared" si="180"/>
        <v/>
      </c>
      <c r="D666" s="22">
        <f t="shared" si="166"/>
        <v>3.8647751796379914E-2</v>
      </c>
      <c r="E666" s="22">
        <f t="shared" si="175"/>
        <v>3.0572601640472374E-2</v>
      </c>
      <c r="F666" s="22">
        <f t="shared" si="172"/>
        <v>2.1065493642458799E-2</v>
      </c>
      <c r="G666" s="22">
        <f t="shared" si="169"/>
        <v>2.47794423754506E-2</v>
      </c>
      <c r="H666" s="22">
        <f>'US Data'!B666</f>
        <v>3.9393939393939315E-2</v>
      </c>
      <c r="I666" s="23">
        <f>IF(CPI_Downloader!B664="","",CPI_Downloader!B664)</f>
        <v>18.600000000000001</v>
      </c>
      <c r="J666" s="23" t="str">
        <f>IF(CPI_Downloader!C664="","",CPI_Downloader!C664)</f>
        <v/>
      </c>
      <c r="K666" s="30"/>
      <c r="L666" s="32">
        <f t="shared" si="178"/>
        <v>24898</v>
      </c>
      <c r="M666" s="25">
        <f t="shared" si="183"/>
        <v>4.5685279187817285E-2</v>
      </c>
      <c r="N666" s="25" t="str">
        <f t="shared" si="181"/>
        <v/>
      </c>
      <c r="O666" s="25">
        <f t="shared" si="167"/>
        <v>3.8364421660247228E-2</v>
      </c>
      <c r="P666" s="25">
        <f t="shared" si="176"/>
        <v>3.1979120468245359E-2</v>
      </c>
      <c r="Q666" s="25" t="str">
        <f t="shared" si="173"/>
        <v/>
      </c>
      <c r="R666" s="25" t="str">
        <f t="shared" si="170"/>
        <v/>
      </c>
      <c r="S666" s="52">
        <f>IFERROR(('US Data'!M666),"")</f>
        <v>4.3731778425655898E-2</v>
      </c>
      <c r="T666" s="26">
        <f>IF(CPI_Downloader!D664="","",CPI_Downloader!D664)</f>
        <v>20.6</v>
      </c>
      <c r="U666" s="26" t="str">
        <f>IF(CPI_Downloader!E664="","",CPI_Downloader!E664)</f>
        <v/>
      </c>
      <c r="W666" s="48">
        <f t="shared" si="179"/>
        <v>24898</v>
      </c>
      <c r="X666" s="31" t="str">
        <f t="shared" si="184"/>
        <v/>
      </c>
      <c r="Y666" s="31" t="str">
        <f t="shared" si="168"/>
        <v/>
      </c>
      <c r="Z666" s="31" t="str">
        <f t="shared" si="177"/>
        <v/>
      </c>
      <c r="AA666" s="31" t="str">
        <f t="shared" si="174"/>
        <v/>
      </c>
      <c r="AB666" s="31" t="str">
        <f t="shared" si="171"/>
        <v/>
      </c>
      <c r="AC666" s="38" t="str">
        <f>IF(CPI_Downloader!F664="","",CPI_Downloader!F664)</f>
        <v/>
      </c>
    </row>
    <row r="667" spans="1:29" ht="12.75" customHeight="1" x14ac:dyDescent="0.2">
      <c r="A667" s="21">
        <f>IF(CPI_Downloader!A665="","",CPI_Downloader!A665)</f>
        <v>24929</v>
      </c>
      <c r="B667" s="22">
        <f t="shared" si="182"/>
        <v>3.9106145251396773E-2</v>
      </c>
      <c r="C667" s="22" t="str">
        <f t="shared" si="180"/>
        <v/>
      </c>
      <c r="D667" s="22">
        <f t="shared" si="166"/>
        <v>3.6570450747759775E-2</v>
      </c>
      <c r="E667" s="22">
        <f t="shared" si="175"/>
        <v>3.0572601640472374E-2</v>
      </c>
      <c r="F667" s="22">
        <f t="shared" si="172"/>
        <v>2.1065493642458799E-2</v>
      </c>
      <c r="G667" s="22">
        <f t="shared" si="169"/>
        <v>2.4332035285905329E-2</v>
      </c>
      <c r="H667" s="22">
        <f>'US Data'!B667</f>
        <v>3.92749244712991E-2</v>
      </c>
      <c r="I667" s="23">
        <f>IF(CPI_Downloader!B665="","",CPI_Downloader!B665)</f>
        <v>18.600000000000001</v>
      </c>
      <c r="J667" s="23" t="str">
        <f>IF(CPI_Downloader!C665="","",CPI_Downloader!C665)</f>
        <v/>
      </c>
      <c r="K667" s="30"/>
      <c r="L667" s="32">
        <f t="shared" si="178"/>
        <v>24929</v>
      </c>
      <c r="M667" s="25">
        <f t="shared" si="183"/>
        <v>4.5226130653266416E-2</v>
      </c>
      <c r="N667" s="25" t="str">
        <f t="shared" si="181"/>
        <v/>
      </c>
      <c r="O667" s="25">
        <f t="shared" si="167"/>
        <v>4.1714007510293971E-2</v>
      </c>
      <c r="P667" s="25">
        <f t="shared" si="176"/>
        <v>3.2804243655027099E-2</v>
      </c>
      <c r="Q667" s="25" t="str">
        <f t="shared" si="173"/>
        <v/>
      </c>
      <c r="R667" s="25" t="str">
        <f t="shared" si="170"/>
        <v/>
      </c>
      <c r="S667" s="52">
        <f>IFERROR(('US Data'!M667),"")</f>
        <v>4.3604651162790775E-2</v>
      </c>
      <c r="T667" s="26">
        <f>IF(CPI_Downloader!D665="","",CPI_Downloader!D665)</f>
        <v>20.8</v>
      </c>
      <c r="U667" s="26" t="str">
        <f>IF(CPI_Downloader!E665="","",CPI_Downloader!E665)</f>
        <v/>
      </c>
      <c r="W667" s="48">
        <f t="shared" si="179"/>
        <v>24929</v>
      </c>
      <c r="X667" s="31" t="str">
        <f t="shared" si="184"/>
        <v/>
      </c>
      <c r="Y667" s="31" t="str">
        <f t="shared" si="168"/>
        <v/>
      </c>
      <c r="Z667" s="31" t="str">
        <f t="shared" si="177"/>
        <v/>
      </c>
      <c r="AA667" s="31" t="str">
        <f t="shared" si="174"/>
        <v/>
      </c>
      <c r="AB667" s="31" t="str">
        <f t="shared" si="171"/>
        <v/>
      </c>
      <c r="AC667" s="38" t="str">
        <f>IF(CPI_Downloader!F665="","",CPI_Downloader!F665)</f>
        <v/>
      </c>
    </row>
    <row r="668" spans="1:29" ht="12.75" customHeight="1" x14ac:dyDescent="0.2">
      <c r="A668" s="21">
        <f>IF(CPI_Downloader!A666="","",CPI_Downloader!A666)</f>
        <v>24959</v>
      </c>
      <c r="B668" s="22">
        <f t="shared" si="182"/>
        <v>3.3333333333333437E-2</v>
      </c>
      <c r="C668" s="22" t="str">
        <f t="shared" si="180"/>
        <v/>
      </c>
      <c r="D668" s="22">
        <f t="shared" si="166"/>
        <v>3.6570450747759775E-2</v>
      </c>
      <c r="E668" s="22">
        <f t="shared" si="175"/>
        <v>3.0572601640472374E-2</v>
      </c>
      <c r="F668" s="22">
        <f t="shared" si="172"/>
        <v>2.1065493642458799E-2</v>
      </c>
      <c r="G668" s="22">
        <f t="shared" si="169"/>
        <v>2.3888694703029234E-2</v>
      </c>
      <c r="H668" s="22">
        <f>'US Data'!B668</f>
        <v>3.9156626506023917E-2</v>
      </c>
      <c r="I668" s="23">
        <f>IF(CPI_Downloader!B666="","",CPI_Downloader!B666)</f>
        <v>18.600000000000001</v>
      </c>
      <c r="J668" s="23" t="str">
        <f>IF(CPI_Downloader!C666="","",CPI_Downloader!C666)</f>
        <v/>
      </c>
      <c r="K668" s="30"/>
      <c r="L668" s="32">
        <f t="shared" si="178"/>
        <v>24959</v>
      </c>
      <c r="M668" s="25">
        <f t="shared" si="183"/>
        <v>4.5226130653266416E-2</v>
      </c>
      <c r="N668" s="25" t="str">
        <f t="shared" si="181"/>
        <v/>
      </c>
      <c r="O668" s="25">
        <f t="shared" si="167"/>
        <v>3.9833653228128707E-2</v>
      </c>
      <c r="P668" s="25">
        <f t="shared" si="176"/>
        <v>3.1641172861485156E-2</v>
      </c>
      <c r="Q668" s="25" t="str">
        <f t="shared" si="173"/>
        <v/>
      </c>
      <c r="R668" s="25" t="str">
        <f t="shared" si="170"/>
        <v/>
      </c>
      <c r="S668" s="52">
        <f>IFERROR(('US Data'!M668),"")</f>
        <v>4.3478260869565188E-2</v>
      </c>
      <c r="T668" s="26">
        <f>IF(CPI_Downloader!D666="","",CPI_Downloader!D666)</f>
        <v>20.8</v>
      </c>
      <c r="U668" s="26" t="str">
        <f>IF(CPI_Downloader!E666="","",CPI_Downloader!E666)</f>
        <v/>
      </c>
      <c r="W668" s="48">
        <f t="shared" si="179"/>
        <v>24959</v>
      </c>
      <c r="X668" s="31" t="str">
        <f t="shared" si="184"/>
        <v/>
      </c>
      <c r="Y668" s="31" t="str">
        <f t="shared" si="168"/>
        <v/>
      </c>
      <c r="Z668" s="31" t="str">
        <f t="shared" si="177"/>
        <v/>
      </c>
      <c r="AA668" s="31" t="str">
        <f t="shared" si="174"/>
        <v/>
      </c>
      <c r="AB668" s="31" t="str">
        <f t="shared" si="171"/>
        <v/>
      </c>
      <c r="AC668" s="38" t="str">
        <f>IF(CPI_Downloader!F666="","",CPI_Downloader!F666)</f>
        <v/>
      </c>
    </row>
    <row r="669" spans="1:29" ht="12.75" customHeight="1" x14ac:dyDescent="0.2">
      <c r="A669" s="21">
        <f>IF(CPI_Downloader!A667="","",CPI_Downloader!A667)</f>
        <v>24990</v>
      </c>
      <c r="B669" s="22">
        <f t="shared" si="182"/>
        <v>3.3149171270718147E-2</v>
      </c>
      <c r="C669" s="22" t="str">
        <f t="shared" si="180"/>
        <v/>
      </c>
      <c r="D669" s="22">
        <f t="shared" si="166"/>
        <v>3.4312168172068169E-2</v>
      </c>
      <c r="E669" s="22">
        <f t="shared" si="175"/>
        <v>3.1678368779167076E-2</v>
      </c>
      <c r="F669" s="22">
        <f t="shared" si="172"/>
        <v>2.1613129961132405E-2</v>
      </c>
      <c r="G669" s="22">
        <f t="shared" si="169"/>
        <v>2.3288232638389639E-2</v>
      </c>
      <c r="H669" s="22">
        <f>'US Data'!B669</f>
        <v>4.2042042042042205E-2</v>
      </c>
      <c r="I669" s="23">
        <f>IF(CPI_Downloader!B667="","",CPI_Downloader!B667)</f>
        <v>18.7</v>
      </c>
      <c r="J669" s="23" t="str">
        <f>IF(CPI_Downloader!C667="","",CPI_Downloader!C667)</f>
        <v/>
      </c>
      <c r="K669" s="30"/>
      <c r="L669" s="32">
        <f t="shared" si="178"/>
        <v>24990</v>
      </c>
      <c r="M669" s="25">
        <f t="shared" si="183"/>
        <v>4.4999999999999929E-2</v>
      </c>
      <c r="N669" s="25" t="str">
        <f t="shared" si="181"/>
        <v/>
      </c>
      <c r="O669" s="25">
        <f t="shared" si="167"/>
        <v>3.9627552154795298E-2</v>
      </c>
      <c r="P669" s="25">
        <f t="shared" si="176"/>
        <v>3.2631233391486214E-2</v>
      </c>
      <c r="Q669" s="25" t="str">
        <f t="shared" si="173"/>
        <v/>
      </c>
      <c r="R669" s="25" t="str">
        <f t="shared" si="170"/>
        <v/>
      </c>
      <c r="S669" s="52">
        <f>IFERROR(('US Data'!M669),"")</f>
        <v>4.6242774566473965E-2</v>
      </c>
      <c r="T669" s="26">
        <f>IF(CPI_Downloader!D667="","",CPI_Downloader!D667)</f>
        <v>20.9</v>
      </c>
      <c r="U669" s="26" t="str">
        <f>IF(CPI_Downloader!E667="","",CPI_Downloader!E667)</f>
        <v/>
      </c>
      <c r="W669" s="48">
        <f t="shared" si="179"/>
        <v>24990</v>
      </c>
      <c r="X669" s="31" t="str">
        <f t="shared" si="184"/>
        <v/>
      </c>
      <c r="Y669" s="31" t="str">
        <f t="shared" si="168"/>
        <v/>
      </c>
      <c r="Z669" s="31" t="str">
        <f t="shared" si="177"/>
        <v/>
      </c>
      <c r="AA669" s="31" t="str">
        <f t="shared" si="174"/>
        <v/>
      </c>
      <c r="AB669" s="31" t="str">
        <f t="shared" si="171"/>
        <v/>
      </c>
      <c r="AC669" s="38" t="str">
        <f>IF(CPI_Downloader!F667="","",CPI_Downloader!F667)</f>
        <v/>
      </c>
    </row>
    <row r="670" spans="1:29" ht="12.75" customHeight="1" x14ac:dyDescent="0.2">
      <c r="A670" s="21">
        <f>IF(CPI_Downloader!A668="","",CPI_Downloader!A668)</f>
        <v>25020</v>
      </c>
      <c r="B670" s="22">
        <f t="shared" si="182"/>
        <v>3.8461538461538325E-2</v>
      </c>
      <c r="C670" s="22" t="str">
        <f t="shared" si="180"/>
        <v/>
      </c>
      <c r="D670" s="22">
        <f t="shared" si="166"/>
        <v>3.7986487371249655E-2</v>
      </c>
      <c r="E670" s="22">
        <f t="shared" si="175"/>
        <v>3.1310306477545069E-2</v>
      </c>
      <c r="F670" s="22">
        <f t="shared" si="172"/>
        <v>2.2700541002963259E-2</v>
      </c>
      <c r="G670" s="22">
        <f t="shared" si="169"/>
        <v>2.3832684812896021E-2</v>
      </c>
      <c r="H670" s="22">
        <f>'US Data'!B670</f>
        <v>4.4910179640718528E-2</v>
      </c>
      <c r="I670" s="23">
        <f>IF(CPI_Downloader!B668="","",CPI_Downloader!B668)</f>
        <v>18.899999999999999</v>
      </c>
      <c r="J670" s="23" t="str">
        <f>IF(CPI_Downloader!C668="","",CPI_Downloader!C668)</f>
        <v/>
      </c>
      <c r="K670" s="30"/>
      <c r="L670" s="32">
        <f t="shared" si="178"/>
        <v>25020</v>
      </c>
      <c r="M670" s="25">
        <f t="shared" si="183"/>
        <v>3.9800995024875441E-2</v>
      </c>
      <c r="N670" s="25" t="str">
        <f t="shared" si="181"/>
        <v/>
      </c>
      <c r="O670" s="25">
        <f t="shared" si="167"/>
        <v>3.9627552154795298E-2</v>
      </c>
      <c r="P670" s="25">
        <f t="shared" si="176"/>
        <v>3.2631233391486214E-2</v>
      </c>
      <c r="Q670" s="25" t="str">
        <f t="shared" si="173"/>
        <v/>
      </c>
      <c r="R670" s="25" t="str">
        <f t="shared" si="170"/>
        <v/>
      </c>
      <c r="S670" s="52">
        <f>IFERROR(('US Data'!M670),"")</f>
        <v>4.8991354466858761E-2</v>
      </c>
      <c r="T670" s="26">
        <f>IF(CPI_Downloader!D668="","",CPI_Downloader!D668)</f>
        <v>20.9</v>
      </c>
      <c r="U670" s="26" t="str">
        <f>IF(CPI_Downloader!E668="","",CPI_Downloader!E668)</f>
        <v/>
      </c>
      <c r="W670" s="48">
        <f t="shared" si="179"/>
        <v>25020</v>
      </c>
      <c r="X670" s="31" t="str">
        <f t="shared" si="184"/>
        <v/>
      </c>
      <c r="Y670" s="31" t="str">
        <f t="shared" si="168"/>
        <v/>
      </c>
      <c r="Z670" s="31" t="str">
        <f t="shared" si="177"/>
        <v/>
      </c>
      <c r="AA670" s="31" t="str">
        <f t="shared" si="174"/>
        <v/>
      </c>
      <c r="AB670" s="31" t="str">
        <f t="shared" si="171"/>
        <v/>
      </c>
      <c r="AC670" s="38" t="str">
        <f>IF(CPI_Downloader!F668="","",CPI_Downloader!F668)</f>
        <v/>
      </c>
    </row>
    <row r="671" spans="1:29" ht="12.75" customHeight="1" x14ac:dyDescent="0.2">
      <c r="A671" s="21">
        <f>IF(CPI_Downloader!A669="","",CPI_Downloader!A669)</f>
        <v>25051</v>
      </c>
      <c r="B671" s="22">
        <f t="shared" si="182"/>
        <v>3.8251366120218622E-2</v>
      </c>
      <c r="C671" s="22" t="str">
        <f t="shared" si="180"/>
        <v/>
      </c>
      <c r="D671" s="22">
        <f t="shared" si="166"/>
        <v>3.9813932143039965E-2</v>
      </c>
      <c r="E671" s="22">
        <f t="shared" si="175"/>
        <v>3.1129470010790472E-2</v>
      </c>
      <c r="F671" s="22">
        <f t="shared" si="172"/>
        <v>2.3240368340613937E-2</v>
      </c>
      <c r="G671" s="22">
        <f t="shared" si="169"/>
        <v>2.3670839306207281E-2</v>
      </c>
      <c r="H671" s="22">
        <f>'US Data'!B671</f>
        <v>4.4776119402984982E-2</v>
      </c>
      <c r="I671" s="23">
        <f>IF(CPI_Downloader!B669="","",CPI_Downloader!B669)</f>
        <v>19</v>
      </c>
      <c r="J671" s="23" t="str">
        <f>IF(CPI_Downloader!C669="","",CPI_Downloader!C669)</f>
        <v/>
      </c>
      <c r="K671" s="30"/>
      <c r="L671" s="32">
        <f t="shared" si="178"/>
        <v>25051</v>
      </c>
      <c r="M671" s="25">
        <f t="shared" si="183"/>
        <v>3.9800995024875441E-2</v>
      </c>
      <c r="N671" s="25" t="str">
        <f t="shared" si="181"/>
        <v/>
      </c>
      <c r="O671" s="25">
        <f t="shared" si="167"/>
        <v>3.9627552154795298E-2</v>
      </c>
      <c r="P671" s="25">
        <f t="shared" si="176"/>
        <v>3.2631233391486214E-2</v>
      </c>
      <c r="Q671" s="25" t="str">
        <f t="shared" si="173"/>
        <v/>
      </c>
      <c r="R671" s="25" t="str">
        <f t="shared" si="170"/>
        <v/>
      </c>
      <c r="S671" s="52">
        <f>IFERROR(('US Data'!M671),"")</f>
        <v>4.8850574712643757E-2</v>
      </c>
      <c r="T671" s="26">
        <f>IF(CPI_Downloader!D669="","",CPI_Downloader!D669)</f>
        <v>20.9</v>
      </c>
      <c r="U671" s="26" t="str">
        <f>IF(CPI_Downloader!E669="","",CPI_Downloader!E669)</f>
        <v/>
      </c>
      <c r="W671" s="48">
        <f t="shared" si="179"/>
        <v>25051</v>
      </c>
      <c r="X671" s="31" t="str">
        <f t="shared" si="184"/>
        <v/>
      </c>
      <c r="Y671" s="31" t="str">
        <f t="shared" si="168"/>
        <v/>
      </c>
      <c r="Z671" s="31" t="str">
        <f t="shared" si="177"/>
        <v/>
      </c>
      <c r="AA671" s="31" t="str">
        <f t="shared" si="174"/>
        <v/>
      </c>
      <c r="AB671" s="31" t="str">
        <f t="shared" si="171"/>
        <v/>
      </c>
      <c r="AC671" s="38" t="str">
        <f>IF(CPI_Downloader!F669="","",CPI_Downloader!F669)</f>
        <v/>
      </c>
    </row>
    <row r="672" spans="1:29" ht="12.75" customHeight="1" x14ac:dyDescent="0.2">
      <c r="A672" s="21">
        <f>IF(CPI_Downloader!A670="","",CPI_Downloader!A670)</f>
        <v>25082</v>
      </c>
      <c r="B672" s="22">
        <f t="shared" si="182"/>
        <v>3.8251366120218622E-2</v>
      </c>
      <c r="C672" s="22" t="str">
        <f t="shared" si="180"/>
        <v/>
      </c>
      <c r="D672" s="22">
        <f t="shared" si="166"/>
        <v>3.9813932143039965E-2</v>
      </c>
      <c r="E672" s="22">
        <f t="shared" si="175"/>
        <v>3.2399337739666079E-2</v>
      </c>
      <c r="F672" s="22">
        <f t="shared" si="172"/>
        <v>2.1894865415831299E-2</v>
      </c>
      <c r="G672" s="22">
        <f t="shared" si="169"/>
        <v>2.2818115884892576E-2</v>
      </c>
      <c r="H672" s="22">
        <f>'US Data'!B672</f>
        <v>4.4642857142857206E-2</v>
      </c>
      <c r="I672" s="23">
        <f>IF(CPI_Downloader!B670="","",CPI_Downloader!B670)</f>
        <v>19</v>
      </c>
      <c r="J672" s="23" t="str">
        <f>IF(CPI_Downloader!C670="","",CPI_Downloader!C670)</f>
        <v/>
      </c>
      <c r="K672" s="30"/>
      <c r="L672" s="32">
        <f t="shared" si="178"/>
        <v>25082</v>
      </c>
      <c r="M672" s="25">
        <f t="shared" si="183"/>
        <v>4.4776119402984982E-2</v>
      </c>
      <c r="N672" s="25" t="str">
        <f t="shared" si="181"/>
        <v/>
      </c>
      <c r="O672" s="25">
        <f t="shared" si="167"/>
        <v>4.128301283656044E-2</v>
      </c>
      <c r="P672" s="25">
        <f t="shared" si="176"/>
        <v>3.3617511439721914E-2</v>
      </c>
      <c r="Q672" s="25" t="str">
        <f t="shared" si="173"/>
        <v/>
      </c>
      <c r="R672" s="25" t="str">
        <f t="shared" si="170"/>
        <v/>
      </c>
      <c r="S672" s="52">
        <f>IFERROR(('US Data'!M672),"")</f>
        <v>4.857142857142871E-2</v>
      </c>
      <c r="T672" s="26">
        <f>IF(CPI_Downloader!D670="","",CPI_Downloader!D670)</f>
        <v>21</v>
      </c>
      <c r="U672" s="26" t="str">
        <f>IF(CPI_Downloader!E670="","",CPI_Downloader!E670)</f>
        <v/>
      </c>
      <c r="W672" s="48">
        <f t="shared" si="179"/>
        <v>25082</v>
      </c>
      <c r="X672" s="31" t="str">
        <f t="shared" si="184"/>
        <v/>
      </c>
      <c r="Y672" s="31" t="str">
        <f t="shared" si="168"/>
        <v/>
      </c>
      <c r="Z672" s="31" t="str">
        <f t="shared" si="177"/>
        <v/>
      </c>
      <c r="AA672" s="31" t="str">
        <f t="shared" si="174"/>
        <v/>
      </c>
      <c r="AB672" s="31" t="str">
        <f t="shared" si="171"/>
        <v/>
      </c>
      <c r="AC672" s="38" t="str">
        <f>IF(CPI_Downloader!F670="","",CPI_Downloader!F670)</f>
        <v/>
      </c>
    </row>
    <row r="673" spans="1:29" ht="12.75" customHeight="1" x14ac:dyDescent="0.2">
      <c r="A673" s="21">
        <f>IF(CPI_Downloader!A671="","",CPI_Downloader!A671)</f>
        <v>25112</v>
      </c>
      <c r="B673" s="22">
        <f t="shared" si="182"/>
        <v>3.8251366120218622E-2</v>
      </c>
      <c r="C673" s="22" t="str">
        <f t="shared" si="180"/>
        <v/>
      </c>
      <c r="D673" s="22">
        <f t="shared" si="166"/>
        <v>3.9813932143039965E-2</v>
      </c>
      <c r="E673" s="22">
        <f t="shared" si="175"/>
        <v>3.2399337739666079E-2</v>
      </c>
      <c r="F673" s="22">
        <f t="shared" si="172"/>
        <v>2.1894865415831299E-2</v>
      </c>
      <c r="G673" s="22">
        <f t="shared" si="169"/>
        <v>2.2818115884892576E-2</v>
      </c>
      <c r="H673" s="22">
        <f>'US Data'!B673</f>
        <v>4.7477744807121525E-2</v>
      </c>
      <c r="I673" s="23">
        <f>IF(CPI_Downloader!B671="","",CPI_Downloader!B671)</f>
        <v>19</v>
      </c>
      <c r="J673" s="23" t="str">
        <f>IF(CPI_Downloader!C671="","",CPI_Downloader!C671)</f>
        <v/>
      </c>
      <c r="K673" s="30"/>
      <c r="L673" s="32">
        <f t="shared" si="178"/>
        <v>25112</v>
      </c>
      <c r="M673" s="25">
        <f t="shared" si="183"/>
        <v>4.4554455445544594E-2</v>
      </c>
      <c r="N673" s="25" t="str">
        <f t="shared" si="181"/>
        <v/>
      </c>
      <c r="O673" s="25">
        <f t="shared" si="167"/>
        <v>4.2933226394324286E-2</v>
      </c>
      <c r="P673" s="25">
        <f t="shared" si="176"/>
        <v>3.460003936603262E-2</v>
      </c>
      <c r="Q673" s="25" t="str">
        <f t="shared" si="173"/>
        <v/>
      </c>
      <c r="R673" s="25" t="str">
        <f t="shared" si="170"/>
        <v/>
      </c>
      <c r="S673" s="52">
        <f>IFERROR(('US Data'!M673),"")</f>
        <v>4.8295454545454364E-2</v>
      </c>
      <c r="T673" s="26">
        <f>IF(CPI_Downloader!D671="","",CPI_Downloader!D671)</f>
        <v>21.1</v>
      </c>
      <c r="U673" s="26" t="str">
        <f>IF(CPI_Downloader!E671="","",CPI_Downloader!E671)</f>
        <v/>
      </c>
      <c r="W673" s="48">
        <f t="shared" si="179"/>
        <v>25112</v>
      </c>
      <c r="X673" s="31" t="str">
        <f t="shared" si="184"/>
        <v/>
      </c>
      <c r="Y673" s="31" t="str">
        <f t="shared" si="168"/>
        <v/>
      </c>
      <c r="Z673" s="31" t="str">
        <f t="shared" si="177"/>
        <v/>
      </c>
      <c r="AA673" s="31" t="str">
        <f t="shared" si="174"/>
        <v/>
      </c>
      <c r="AB673" s="31" t="str">
        <f t="shared" si="171"/>
        <v/>
      </c>
      <c r="AC673" s="38" t="str">
        <f>IF(CPI_Downloader!F671="","",CPI_Downloader!F671)</f>
        <v/>
      </c>
    </row>
    <row r="674" spans="1:29" ht="12.75" customHeight="1" x14ac:dyDescent="0.2">
      <c r="A674" s="21">
        <f>IF(CPI_Downloader!A672="","",CPI_Downloader!A672)</f>
        <v>25143</v>
      </c>
      <c r="B674" s="22">
        <f t="shared" si="182"/>
        <v>4.9180327868852292E-2</v>
      </c>
      <c r="C674" s="22" t="str">
        <f t="shared" si="180"/>
        <v/>
      </c>
      <c r="D674" s="22">
        <f t="shared" si="166"/>
        <v>4.139967013227519E-2</v>
      </c>
      <c r="E674" s="22">
        <f t="shared" si="175"/>
        <v>3.3291185994824168E-2</v>
      </c>
      <c r="F674" s="22">
        <f t="shared" si="172"/>
        <v>2.2965482612552712E-2</v>
      </c>
      <c r="G674" s="22">
        <f t="shared" si="169"/>
        <v>2.3353767857023922E-2</v>
      </c>
      <c r="H674" s="22">
        <f>'US Data'!B674</f>
        <v>4.7337278106508895E-2</v>
      </c>
      <c r="I674" s="23">
        <f>IF(CPI_Downloader!B672="","",CPI_Downloader!B672)</f>
        <v>19.2</v>
      </c>
      <c r="J674" s="23" t="str">
        <f>IF(CPI_Downloader!C672="","",CPI_Downloader!C672)</f>
        <v/>
      </c>
      <c r="K674" s="30"/>
      <c r="L674" s="32">
        <f t="shared" si="178"/>
        <v>25143</v>
      </c>
      <c r="M674" s="25">
        <f t="shared" si="183"/>
        <v>3.9408866995073843E-2</v>
      </c>
      <c r="N674" s="25" t="str">
        <f t="shared" si="181"/>
        <v/>
      </c>
      <c r="O674" s="25">
        <f t="shared" si="167"/>
        <v>4.1070841670209246E-2</v>
      </c>
      <c r="P674" s="25">
        <f t="shared" si="176"/>
        <v>3.344146978528717E-2</v>
      </c>
      <c r="Q674" s="25" t="str">
        <f t="shared" si="173"/>
        <v/>
      </c>
      <c r="R674" s="25" t="str">
        <f t="shared" si="170"/>
        <v/>
      </c>
      <c r="S674" s="52">
        <f>IFERROR(('US Data'!M674),"")</f>
        <v>5.0991501416430829E-2</v>
      </c>
      <c r="T674" s="26">
        <f>IF(CPI_Downloader!D672="","",CPI_Downloader!D672)</f>
        <v>21.1</v>
      </c>
      <c r="U674" s="26" t="str">
        <f>IF(CPI_Downloader!E672="","",CPI_Downloader!E672)</f>
        <v/>
      </c>
      <c r="W674" s="48">
        <f t="shared" si="179"/>
        <v>25143</v>
      </c>
      <c r="X674" s="31" t="str">
        <f t="shared" si="184"/>
        <v/>
      </c>
      <c r="Y674" s="31" t="str">
        <f t="shared" si="168"/>
        <v/>
      </c>
      <c r="Z674" s="31" t="str">
        <f t="shared" si="177"/>
        <v/>
      </c>
      <c r="AA674" s="31" t="str">
        <f t="shared" si="174"/>
        <v/>
      </c>
      <c r="AB674" s="31" t="str">
        <f t="shared" si="171"/>
        <v/>
      </c>
      <c r="AC674" s="38" t="str">
        <f>IF(CPI_Downloader!F672="","",CPI_Downloader!F672)</f>
        <v/>
      </c>
    </row>
    <row r="675" spans="1:29" ht="12.75" customHeight="1" x14ac:dyDescent="0.2">
      <c r="A675" s="21">
        <f>IF(CPI_Downloader!A673="","",CPI_Downloader!A673)</f>
        <v>25173</v>
      </c>
      <c r="B675" s="22">
        <f t="shared" si="182"/>
        <v>4.3478260869565188E-2</v>
      </c>
      <c r="C675" s="22" t="str">
        <f t="shared" si="180"/>
        <v/>
      </c>
      <c r="D675" s="22">
        <f t="shared" si="166"/>
        <v>3.9365681223778815E-2</v>
      </c>
      <c r="E675" s="22">
        <f t="shared" si="175"/>
        <v>3.3291185994824168E-2</v>
      </c>
      <c r="F675" s="22">
        <f t="shared" si="172"/>
        <v>2.2965482612552712E-2</v>
      </c>
      <c r="G675" s="22">
        <f t="shared" si="169"/>
        <v>2.3353767857023922E-2</v>
      </c>
      <c r="H675" s="22">
        <f>'US Data'!B675</f>
        <v>4.71976401179941E-2</v>
      </c>
      <c r="I675" s="23">
        <f>IF(CPI_Downloader!B673="","",CPI_Downloader!B673)</f>
        <v>19.2</v>
      </c>
      <c r="J675" s="23" t="str">
        <f>IF(CPI_Downloader!C673="","",CPI_Downloader!C673)</f>
        <v/>
      </c>
      <c r="K675" s="30"/>
      <c r="L675" s="32">
        <f t="shared" si="178"/>
        <v>25173</v>
      </c>
      <c r="M675" s="25">
        <f t="shared" si="183"/>
        <v>4.4334975369457963E-2</v>
      </c>
      <c r="N675" s="25" t="str">
        <f t="shared" si="181"/>
        <v/>
      </c>
      <c r="O675" s="25">
        <f t="shared" si="167"/>
        <v>4.0860842503307904E-2</v>
      </c>
      <c r="P675" s="25">
        <f t="shared" si="176"/>
        <v>3.4419183426622979E-2</v>
      </c>
      <c r="Q675" s="25" t="str">
        <f t="shared" si="173"/>
        <v/>
      </c>
      <c r="R675" s="25" t="str">
        <f t="shared" si="170"/>
        <v/>
      </c>
      <c r="S675" s="52">
        <f>IFERROR(('US Data'!M675),"")</f>
        <v>5.0847457627118731E-2</v>
      </c>
      <c r="T675" s="26">
        <f>IF(CPI_Downloader!D673="","",CPI_Downloader!D673)</f>
        <v>21.2</v>
      </c>
      <c r="U675" s="26" t="str">
        <f>IF(CPI_Downloader!E673="","",CPI_Downloader!E673)</f>
        <v/>
      </c>
      <c r="W675" s="48">
        <f t="shared" si="179"/>
        <v>25173</v>
      </c>
      <c r="X675" s="31" t="str">
        <f t="shared" si="184"/>
        <v/>
      </c>
      <c r="Y675" s="31" t="str">
        <f t="shared" si="168"/>
        <v/>
      </c>
      <c r="Z675" s="31" t="str">
        <f t="shared" si="177"/>
        <v/>
      </c>
      <c r="AA675" s="31" t="str">
        <f t="shared" si="174"/>
        <v/>
      </c>
      <c r="AB675" s="31" t="str">
        <f t="shared" si="171"/>
        <v/>
      </c>
      <c r="AC675" s="38" t="str">
        <f>IF(CPI_Downloader!F673="","",CPI_Downloader!F673)</f>
        <v/>
      </c>
    </row>
    <row r="676" spans="1:29" ht="12.75" customHeight="1" x14ac:dyDescent="0.2">
      <c r="A676" s="21">
        <f>IF(CPI_Downloader!A674="","",CPI_Downloader!A674)</f>
        <v>25204</v>
      </c>
      <c r="B676" s="22">
        <f t="shared" si="182"/>
        <v>3.7837837837837895E-2</v>
      </c>
      <c r="C676" s="22" t="str">
        <f t="shared" si="180"/>
        <v/>
      </c>
      <c r="D676" s="22">
        <f t="shared" si="166"/>
        <v>3.9365681223778815E-2</v>
      </c>
      <c r="E676" s="22">
        <f t="shared" si="175"/>
        <v>3.3291185994824168E-2</v>
      </c>
      <c r="F676" s="22">
        <f t="shared" si="172"/>
        <v>2.2965482612552712E-2</v>
      </c>
      <c r="G676" s="22">
        <f t="shared" si="169"/>
        <v>2.3353767857023922E-2</v>
      </c>
      <c r="H676" s="22">
        <f>'US Data'!B676</f>
        <v>4.3988269794721369E-2</v>
      </c>
      <c r="I676" s="23">
        <f>IF(CPI_Downloader!B674="","",CPI_Downloader!B674)</f>
        <v>19.2</v>
      </c>
      <c r="J676" s="23" t="str">
        <f>IF(CPI_Downloader!C674="","",CPI_Downloader!C674)</f>
        <v/>
      </c>
      <c r="K676" s="30"/>
      <c r="L676" s="32">
        <f t="shared" si="178"/>
        <v>25204</v>
      </c>
      <c r="M676" s="25">
        <f t="shared" si="183"/>
        <v>4.4117647058823595E-2</v>
      </c>
      <c r="N676" s="25" t="str">
        <f t="shared" si="181"/>
        <v/>
      </c>
      <c r="O676" s="25">
        <f t="shared" si="167"/>
        <v>4.0652982119847358E-2</v>
      </c>
      <c r="P676" s="25">
        <f t="shared" si="176"/>
        <v>3.5393214515982097E-2</v>
      </c>
      <c r="Q676" s="25" t="str">
        <f t="shared" si="173"/>
        <v/>
      </c>
      <c r="R676" s="25" t="str">
        <f t="shared" si="170"/>
        <v/>
      </c>
      <c r="S676" s="52">
        <f>IFERROR(('US Data'!M676),"")</f>
        <v>5.0704225352112609E-2</v>
      </c>
      <c r="T676" s="26">
        <f>IF(CPI_Downloader!D674="","",CPI_Downloader!D674)</f>
        <v>21.3</v>
      </c>
      <c r="U676" s="26" t="str">
        <f>IF(CPI_Downloader!E674="","",CPI_Downloader!E674)</f>
        <v/>
      </c>
      <c r="W676" s="48">
        <f t="shared" si="179"/>
        <v>25204</v>
      </c>
      <c r="X676" s="31" t="str">
        <f t="shared" si="184"/>
        <v/>
      </c>
      <c r="Y676" s="31" t="str">
        <f t="shared" si="168"/>
        <v/>
      </c>
      <c r="Z676" s="31" t="str">
        <f t="shared" si="177"/>
        <v/>
      </c>
      <c r="AA676" s="31" t="str">
        <f t="shared" si="174"/>
        <v/>
      </c>
      <c r="AB676" s="31" t="str">
        <f t="shared" si="171"/>
        <v/>
      </c>
      <c r="AC676" s="38" t="str">
        <f>IF(CPI_Downloader!F674="","",CPI_Downloader!F674)</f>
        <v/>
      </c>
    </row>
    <row r="677" spans="1:29" ht="12.75" customHeight="1" x14ac:dyDescent="0.2">
      <c r="A677" s="21">
        <f>IF(CPI_Downloader!A675="","",CPI_Downloader!A675)</f>
        <v>25235</v>
      </c>
      <c r="B677" s="22">
        <f t="shared" si="182"/>
        <v>3.7837837837837895E-2</v>
      </c>
      <c r="C677" s="22" t="str">
        <f t="shared" si="180"/>
        <v/>
      </c>
      <c r="D677" s="22">
        <f t="shared" si="166"/>
        <v>3.7347490357151125E-2</v>
      </c>
      <c r="E677" s="22">
        <f t="shared" si="175"/>
        <v>3.3291185994824168E-2</v>
      </c>
      <c r="F677" s="22">
        <f t="shared" si="172"/>
        <v>2.2965482612552712E-2</v>
      </c>
      <c r="G677" s="22">
        <f t="shared" si="169"/>
        <v>2.3353767857023922E-2</v>
      </c>
      <c r="H677" s="22">
        <f>'US Data'!B677</f>
        <v>4.6783625730993927E-2</v>
      </c>
      <c r="I677" s="23">
        <f>IF(CPI_Downloader!B675="","",CPI_Downloader!B675)</f>
        <v>19.2</v>
      </c>
      <c r="J677" s="23" t="str">
        <f>IF(CPI_Downloader!C675="","",CPI_Downloader!C675)</f>
        <v/>
      </c>
      <c r="K677" s="30"/>
      <c r="L677" s="32">
        <f t="shared" si="178"/>
        <v>25235</v>
      </c>
      <c r="M677" s="25">
        <f t="shared" si="183"/>
        <v>3.398058252427183E-2</v>
      </c>
      <c r="N677" s="25" t="str">
        <f t="shared" si="181"/>
        <v/>
      </c>
      <c r="O677" s="25">
        <f t="shared" si="167"/>
        <v>4.0652982119847358E-2</v>
      </c>
      <c r="P677" s="25">
        <f t="shared" si="176"/>
        <v>3.424021252947318E-2</v>
      </c>
      <c r="Q677" s="25" t="str">
        <f t="shared" si="173"/>
        <v/>
      </c>
      <c r="R677" s="25" t="str">
        <f t="shared" si="170"/>
        <v/>
      </c>
      <c r="S677" s="52">
        <f>IFERROR(('US Data'!M677),"")</f>
        <v>5.3370786516853785E-2</v>
      </c>
      <c r="T677" s="26">
        <f>IF(CPI_Downloader!D675="","",CPI_Downloader!D675)</f>
        <v>21.3</v>
      </c>
      <c r="U677" s="26" t="str">
        <f>IF(CPI_Downloader!E675="","",CPI_Downloader!E675)</f>
        <v/>
      </c>
      <c r="W677" s="48">
        <f t="shared" si="179"/>
        <v>25235</v>
      </c>
      <c r="X677" s="31" t="str">
        <f t="shared" si="184"/>
        <v/>
      </c>
      <c r="Y677" s="31" t="str">
        <f t="shared" si="168"/>
        <v/>
      </c>
      <c r="Z677" s="31" t="str">
        <f t="shared" si="177"/>
        <v/>
      </c>
      <c r="AA677" s="31" t="str">
        <f t="shared" si="174"/>
        <v/>
      </c>
      <c r="AB677" s="31" t="str">
        <f t="shared" si="171"/>
        <v/>
      </c>
      <c r="AC677" s="38" t="str">
        <f>IF(CPI_Downloader!F675="","",CPI_Downloader!F675)</f>
        <v/>
      </c>
    </row>
    <row r="678" spans="1:29" ht="12.75" customHeight="1" x14ac:dyDescent="0.2">
      <c r="A678" s="21">
        <f>IF(CPI_Downloader!A676="","",CPI_Downloader!A676)</f>
        <v>25263</v>
      </c>
      <c r="B678" s="22">
        <f t="shared" si="182"/>
        <v>3.7634408602150504E-2</v>
      </c>
      <c r="C678" s="22" t="str">
        <f t="shared" si="180"/>
        <v/>
      </c>
      <c r="D678" s="22">
        <f t="shared" si="166"/>
        <v>3.7139246185185604E-2</v>
      </c>
      <c r="E678" s="22">
        <f t="shared" si="175"/>
        <v>3.4365295576856303E-2</v>
      </c>
      <c r="F678" s="22">
        <f t="shared" si="172"/>
        <v>2.416840059860359E-2</v>
      </c>
      <c r="G678" s="22">
        <f t="shared" si="169"/>
        <v>2.3619609151675824E-2</v>
      </c>
      <c r="H678" s="22">
        <f>'US Data'!B678</f>
        <v>5.2478134110787389E-2</v>
      </c>
      <c r="I678" s="23">
        <f>IF(CPI_Downloader!B676="","",CPI_Downloader!B676)</f>
        <v>19.3</v>
      </c>
      <c r="J678" s="23" t="str">
        <f>IF(CPI_Downloader!C676="","",CPI_Downloader!C676)</f>
        <v/>
      </c>
      <c r="K678" s="30"/>
      <c r="L678" s="32">
        <f t="shared" si="178"/>
        <v>25263</v>
      </c>
      <c r="M678" s="25">
        <f t="shared" si="183"/>
        <v>3.883495145631044E-2</v>
      </c>
      <c r="N678" s="25" t="str">
        <f t="shared" si="181"/>
        <v/>
      </c>
      <c r="O678" s="25">
        <f t="shared" si="167"/>
        <v>4.2279005048869056E-2</v>
      </c>
      <c r="P678" s="25">
        <f t="shared" si="176"/>
        <v>3.5209511525301718E-2</v>
      </c>
      <c r="Q678" s="25" t="str">
        <f t="shared" si="173"/>
        <v/>
      </c>
      <c r="R678" s="25" t="str">
        <f t="shared" si="170"/>
        <v/>
      </c>
      <c r="S678" s="52">
        <f>IFERROR(('US Data'!M678),"")</f>
        <v>5.5865921787709549E-2</v>
      </c>
      <c r="T678" s="26">
        <f>IF(CPI_Downloader!D676="","",CPI_Downloader!D676)</f>
        <v>21.4</v>
      </c>
      <c r="U678" s="26" t="str">
        <f>IF(CPI_Downloader!E676="","",CPI_Downloader!E676)</f>
        <v/>
      </c>
      <c r="W678" s="48">
        <f t="shared" si="179"/>
        <v>25263</v>
      </c>
      <c r="X678" s="31" t="str">
        <f t="shared" si="184"/>
        <v/>
      </c>
      <c r="Y678" s="31" t="str">
        <f t="shared" si="168"/>
        <v/>
      </c>
      <c r="Z678" s="31" t="str">
        <f t="shared" si="177"/>
        <v/>
      </c>
      <c r="AA678" s="31" t="str">
        <f t="shared" si="174"/>
        <v/>
      </c>
      <c r="AB678" s="31" t="str">
        <f t="shared" si="171"/>
        <v/>
      </c>
      <c r="AC678" s="38" t="str">
        <f>IF(CPI_Downloader!F676="","",CPI_Downloader!F676)</f>
        <v/>
      </c>
    </row>
    <row r="679" spans="1:29" ht="12.75" customHeight="1" x14ac:dyDescent="0.2">
      <c r="A679" s="21">
        <f>IF(CPI_Downloader!A677="","",CPI_Downloader!A677)</f>
        <v>25294</v>
      </c>
      <c r="B679" s="22">
        <f t="shared" si="182"/>
        <v>5.3763440860215006E-2</v>
      </c>
      <c r="C679" s="22" t="str">
        <f t="shared" si="180"/>
        <v/>
      </c>
      <c r="D679" s="22">
        <f t="shared" si="166"/>
        <v>4.0484482605548378E-2</v>
      </c>
      <c r="E679" s="22">
        <f t="shared" si="175"/>
        <v>3.6292713876201477E-2</v>
      </c>
      <c r="F679" s="22">
        <f t="shared" si="172"/>
        <v>2.5749345057055173E-2</v>
      </c>
      <c r="G679" s="22">
        <f t="shared" si="169"/>
        <v>2.4409353161412684E-2</v>
      </c>
      <c r="H679" s="22">
        <f>'US Data'!B679</f>
        <v>5.523255813953476E-2</v>
      </c>
      <c r="I679" s="23">
        <f>IF(CPI_Downloader!B677="","",CPI_Downloader!B677)</f>
        <v>19.600000000000001</v>
      </c>
      <c r="J679" s="23" t="str">
        <f>IF(CPI_Downloader!C677="","",CPI_Downloader!C677)</f>
        <v/>
      </c>
      <c r="K679" s="30"/>
      <c r="L679" s="32">
        <f t="shared" si="178"/>
        <v>25294</v>
      </c>
      <c r="M679" s="25">
        <f t="shared" si="183"/>
        <v>4.3269230769230616E-2</v>
      </c>
      <c r="N679" s="25" t="str">
        <f t="shared" si="181"/>
        <v/>
      </c>
      <c r="O679" s="25">
        <f t="shared" si="167"/>
        <v>4.528658704398314E-2</v>
      </c>
      <c r="P679" s="25">
        <f t="shared" si="176"/>
        <v>3.8095828209394611E-2</v>
      </c>
      <c r="Q679" s="25" t="str">
        <f t="shared" si="173"/>
        <v/>
      </c>
      <c r="R679" s="25" t="str">
        <f t="shared" si="170"/>
        <v/>
      </c>
      <c r="S679" s="52">
        <f>IFERROR(('US Data'!M679),"")</f>
        <v>6.1281337047353945E-2</v>
      </c>
      <c r="T679" s="26">
        <f>IF(CPI_Downloader!D677="","",CPI_Downloader!D677)</f>
        <v>21.7</v>
      </c>
      <c r="U679" s="26" t="str">
        <f>IF(CPI_Downloader!E677="","",CPI_Downloader!E677)</f>
        <v/>
      </c>
      <c r="W679" s="48">
        <f t="shared" si="179"/>
        <v>25294</v>
      </c>
      <c r="X679" s="31" t="str">
        <f t="shared" si="184"/>
        <v/>
      </c>
      <c r="Y679" s="31" t="str">
        <f t="shared" si="168"/>
        <v/>
      </c>
      <c r="Z679" s="31" t="str">
        <f t="shared" si="177"/>
        <v/>
      </c>
      <c r="AA679" s="31" t="str">
        <f t="shared" si="174"/>
        <v/>
      </c>
      <c r="AB679" s="31" t="str">
        <f t="shared" si="171"/>
        <v/>
      </c>
      <c r="AC679" s="38" t="str">
        <f>IF(CPI_Downloader!F677="","",CPI_Downloader!F677)</f>
        <v/>
      </c>
    </row>
    <row r="680" spans="1:29" ht="12.75" customHeight="1" x14ac:dyDescent="0.2">
      <c r="A680" s="21">
        <f>IF(CPI_Downloader!A678="","",CPI_Downloader!A678)</f>
        <v>25324</v>
      </c>
      <c r="B680" s="22">
        <f t="shared" si="182"/>
        <v>5.3763440860215006E-2</v>
      </c>
      <c r="C680" s="22" t="str">
        <f t="shared" si="180"/>
        <v/>
      </c>
      <c r="D680" s="22">
        <f t="shared" ref="D680:D743" si="185">IFERROR(((I680/I644)^(1/3)-1),"")</f>
        <v>4.0484482605548378E-2</v>
      </c>
      <c r="E680" s="22">
        <f t="shared" si="175"/>
        <v>3.6292713876201477E-2</v>
      </c>
      <c r="F680" s="22">
        <f t="shared" si="172"/>
        <v>2.5076940610863518E-2</v>
      </c>
      <c r="G680" s="22">
        <f t="shared" si="169"/>
        <v>2.4409353161412684E-2</v>
      </c>
      <c r="H680" s="22">
        <f>'US Data'!B680</f>
        <v>5.507246376811592E-2</v>
      </c>
      <c r="I680" s="23">
        <f>IF(CPI_Downloader!B678="","",CPI_Downloader!B678)</f>
        <v>19.600000000000001</v>
      </c>
      <c r="J680" s="23" t="str">
        <f>IF(CPI_Downloader!C678="","",CPI_Downloader!C678)</f>
        <v/>
      </c>
      <c r="K680" s="30"/>
      <c r="L680" s="32">
        <f t="shared" si="178"/>
        <v>25324</v>
      </c>
      <c r="M680" s="25">
        <f t="shared" si="183"/>
        <v>4.8076923076923128E-2</v>
      </c>
      <c r="N680" s="25" t="str">
        <f t="shared" si="181"/>
        <v/>
      </c>
      <c r="O680" s="25">
        <f t="shared" ref="O680:O743" si="186">IFERROR(((T680/T644)^(1/3)-1),"")</f>
        <v>4.5059559205301802E-2</v>
      </c>
      <c r="P680" s="25">
        <f t="shared" si="176"/>
        <v>3.7900171581019881E-2</v>
      </c>
      <c r="Q680" s="25" t="str">
        <f t="shared" si="173"/>
        <v/>
      </c>
      <c r="R680" s="25" t="str">
        <f t="shared" si="170"/>
        <v/>
      </c>
      <c r="S680" s="52">
        <f>IFERROR(('US Data'!M680),"")</f>
        <v>6.1111111111111116E-2</v>
      </c>
      <c r="T680" s="26">
        <f>IF(CPI_Downloader!D678="","",CPI_Downloader!D678)</f>
        <v>21.8</v>
      </c>
      <c r="U680" s="26" t="str">
        <f>IF(CPI_Downloader!E678="","",CPI_Downloader!E678)</f>
        <v/>
      </c>
      <c r="W680" s="48">
        <f t="shared" si="179"/>
        <v>25324</v>
      </c>
      <c r="X680" s="31" t="str">
        <f t="shared" si="184"/>
        <v/>
      </c>
      <c r="Y680" s="31" t="str">
        <f t="shared" ref="Y680:Y743" si="187">IFERROR(((AC680/AC644)^(1/3)-1),"")</f>
        <v/>
      </c>
      <c r="Z680" s="31" t="str">
        <f t="shared" si="177"/>
        <v/>
      </c>
      <c r="AA680" s="31" t="str">
        <f t="shared" si="174"/>
        <v/>
      </c>
      <c r="AB680" s="31" t="str">
        <f t="shared" si="171"/>
        <v/>
      </c>
      <c r="AC680" s="38" t="str">
        <f>IF(CPI_Downloader!F678="","",CPI_Downloader!F678)</f>
        <v/>
      </c>
    </row>
    <row r="681" spans="1:29" ht="12.75" customHeight="1" x14ac:dyDescent="0.2">
      <c r="A681" s="21">
        <f>IF(CPI_Downloader!A679="","",CPI_Downloader!A679)</f>
        <v>25355</v>
      </c>
      <c r="B681" s="22">
        <f t="shared" si="182"/>
        <v>5.3475935828876997E-2</v>
      </c>
      <c r="C681" s="22" t="str">
        <f t="shared" si="180"/>
        <v/>
      </c>
      <c r="D681" s="22">
        <f t="shared" si="185"/>
        <v>4.0261979647527646E-2</v>
      </c>
      <c r="E681" s="22">
        <f t="shared" si="175"/>
        <v>3.7348003959758458E-2</v>
      </c>
      <c r="F681" s="22">
        <f t="shared" si="172"/>
        <v>2.6949121878830251E-2</v>
      </c>
      <c r="G681" s="22">
        <f t="shared" si="169"/>
        <v>2.4670050847839464E-2</v>
      </c>
      <c r="H681" s="22">
        <f>'US Data'!B681</f>
        <v>5.4755043227665556E-2</v>
      </c>
      <c r="I681" s="23">
        <f>IF(CPI_Downloader!B679="","",CPI_Downloader!B679)</f>
        <v>19.7</v>
      </c>
      <c r="J681" s="23" t="str">
        <f>IF(CPI_Downloader!C679="","",CPI_Downloader!C679)</f>
        <v/>
      </c>
      <c r="K681" s="30"/>
      <c r="L681" s="32">
        <f t="shared" si="178"/>
        <v>25355</v>
      </c>
      <c r="M681" s="25">
        <f t="shared" si="183"/>
        <v>5.2631578947368585E-2</v>
      </c>
      <c r="N681" s="25" t="str">
        <f t="shared" si="181"/>
        <v/>
      </c>
      <c r="O681" s="25">
        <f t="shared" si="186"/>
        <v>4.824573611186489E-2</v>
      </c>
      <c r="P681" s="25">
        <f t="shared" si="176"/>
        <v>3.9797625151324123E-2</v>
      </c>
      <c r="Q681" s="25" t="str">
        <f t="shared" si="173"/>
        <v/>
      </c>
      <c r="R681" s="25" t="str">
        <f t="shared" si="170"/>
        <v/>
      </c>
      <c r="S681" s="52">
        <f>IFERROR(('US Data'!M681),"")</f>
        <v>5.8011049723756702E-2</v>
      </c>
      <c r="T681" s="26">
        <f>IF(CPI_Downloader!D679="","",CPI_Downloader!D679)</f>
        <v>22</v>
      </c>
      <c r="U681" s="26" t="str">
        <f>IF(CPI_Downloader!E679="","",CPI_Downloader!E679)</f>
        <v/>
      </c>
      <c r="W681" s="48">
        <f t="shared" si="179"/>
        <v>25355</v>
      </c>
      <c r="X681" s="31" t="str">
        <f t="shared" si="184"/>
        <v/>
      </c>
      <c r="Y681" s="31" t="str">
        <f t="shared" si="187"/>
        <v/>
      </c>
      <c r="Z681" s="31" t="str">
        <f t="shared" si="177"/>
        <v/>
      </c>
      <c r="AA681" s="31" t="str">
        <f t="shared" si="174"/>
        <v/>
      </c>
      <c r="AB681" s="31" t="str">
        <f t="shared" si="171"/>
        <v/>
      </c>
      <c r="AC681" s="38" t="str">
        <f>IF(CPI_Downloader!F679="","",CPI_Downloader!F679)</f>
        <v/>
      </c>
    </row>
    <row r="682" spans="1:29" ht="12.75" customHeight="1" x14ac:dyDescent="0.2">
      <c r="A682" s="21">
        <f>IF(CPI_Downloader!A680="","",CPI_Downloader!A680)</f>
        <v>25385</v>
      </c>
      <c r="B682" s="22">
        <f t="shared" si="182"/>
        <v>4.7619047619047672E-2</v>
      </c>
      <c r="C682" s="22" t="str">
        <f t="shared" si="180"/>
        <v/>
      </c>
      <c r="D682" s="22">
        <f t="shared" si="185"/>
        <v>4.2019182277278855E-2</v>
      </c>
      <c r="E682" s="22">
        <f t="shared" si="175"/>
        <v>3.7137289336648172E-2</v>
      </c>
      <c r="F682" s="22">
        <f t="shared" si="172"/>
        <v>2.6118165254426451E-2</v>
      </c>
      <c r="G682" s="22">
        <f t="shared" si="169"/>
        <v>2.4929494381141115E-2</v>
      </c>
      <c r="H682" s="22">
        <f>'US Data'!B682</f>
        <v>5.4441260744985565E-2</v>
      </c>
      <c r="I682" s="23">
        <f>IF(CPI_Downloader!B680="","",CPI_Downloader!B680)</f>
        <v>19.8</v>
      </c>
      <c r="J682" s="23" t="str">
        <f>IF(CPI_Downloader!C680="","",CPI_Downloader!C680)</f>
        <v/>
      </c>
      <c r="K682" s="30"/>
      <c r="L682" s="32">
        <f t="shared" si="178"/>
        <v>25385</v>
      </c>
      <c r="M682" s="25">
        <f t="shared" si="183"/>
        <v>5.2631578947368585E-2</v>
      </c>
      <c r="N682" s="25" t="str">
        <f t="shared" si="181"/>
        <v/>
      </c>
      <c r="O682" s="25">
        <f t="shared" si="186"/>
        <v>4.824573611186489E-2</v>
      </c>
      <c r="P682" s="25">
        <f t="shared" si="176"/>
        <v>3.9797625151324123E-2</v>
      </c>
      <c r="Q682" s="25" t="str">
        <f t="shared" si="173"/>
        <v/>
      </c>
      <c r="R682" s="25" t="str">
        <f t="shared" si="170"/>
        <v/>
      </c>
      <c r="S682" s="52">
        <f>IFERROR(('US Data'!M682),"")</f>
        <v>5.7692307692307709E-2</v>
      </c>
      <c r="T682" s="26">
        <f>IF(CPI_Downloader!D680="","",CPI_Downloader!D680)</f>
        <v>22</v>
      </c>
      <c r="U682" s="26" t="str">
        <f>IF(CPI_Downloader!E680="","",CPI_Downloader!E680)</f>
        <v/>
      </c>
      <c r="W682" s="48">
        <f t="shared" si="179"/>
        <v>25385</v>
      </c>
      <c r="X682" s="31" t="str">
        <f t="shared" si="184"/>
        <v/>
      </c>
      <c r="Y682" s="31" t="str">
        <f t="shared" si="187"/>
        <v/>
      </c>
      <c r="Z682" s="31" t="str">
        <f t="shared" si="177"/>
        <v/>
      </c>
      <c r="AA682" s="31" t="str">
        <f t="shared" si="174"/>
        <v/>
      </c>
      <c r="AB682" s="31" t="str">
        <f t="shared" si="171"/>
        <v/>
      </c>
      <c r="AC682" s="38" t="str">
        <f>IF(CPI_Downloader!F680="","",CPI_Downloader!F680)</f>
        <v/>
      </c>
    </row>
    <row r="683" spans="1:29" ht="12.75" customHeight="1" x14ac:dyDescent="0.2">
      <c r="A683" s="21">
        <f>IF(CPI_Downloader!A681="","",CPI_Downloader!A681)</f>
        <v>25416</v>
      </c>
      <c r="B683" s="22">
        <f t="shared" si="182"/>
        <v>4.7368421052631504E-2</v>
      </c>
      <c r="C683" s="22" t="str">
        <f t="shared" si="180"/>
        <v/>
      </c>
      <c r="D683" s="22">
        <f t="shared" si="185"/>
        <v>4.1789884414015432E-2</v>
      </c>
      <c r="E683" s="22">
        <f t="shared" si="175"/>
        <v>3.8182792760184547E-2</v>
      </c>
      <c r="F683" s="22">
        <f t="shared" si="172"/>
        <v>2.6635232684146137E-2</v>
      </c>
      <c r="G683" s="22">
        <f t="shared" si="169"/>
        <v>2.476589255826922E-2</v>
      </c>
      <c r="H683" s="22">
        <f>'US Data'!B683</f>
        <v>5.7142857142857162E-2</v>
      </c>
      <c r="I683" s="23">
        <f>IF(CPI_Downloader!B681="","",CPI_Downloader!B681)</f>
        <v>19.899999999999999</v>
      </c>
      <c r="J683" s="23" t="str">
        <f>IF(CPI_Downloader!C681="","",CPI_Downloader!C681)</f>
        <v/>
      </c>
      <c r="K683" s="30"/>
      <c r="L683" s="32">
        <f t="shared" si="178"/>
        <v>25416</v>
      </c>
      <c r="M683" s="25">
        <f t="shared" si="183"/>
        <v>5.2631578947368585E-2</v>
      </c>
      <c r="N683" s="25" t="str">
        <f t="shared" si="181"/>
        <v/>
      </c>
      <c r="O683" s="25">
        <f t="shared" si="186"/>
        <v>4.824573611186489E-2</v>
      </c>
      <c r="P683" s="25">
        <f t="shared" si="176"/>
        <v>3.9797625151324123E-2</v>
      </c>
      <c r="Q683" s="25" t="str">
        <f t="shared" si="173"/>
        <v/>
      </c>
      <c r="R683" s="25" t="str">
        <f t="shared" si="170"/>
        <v/>
      </c>
      <c r="S683" s="52">
        <f>IFERROR(('US Data'!M683),"")</f>
        <v>5.7534246575342562E-2</v>
      </c>
      <c r="T683" s="26">
        <f>IF(CPI_Downloader!D681="","",CPI_Downloader!D681)</f>
        <v>22</v>
      </c>
      <c r="U683" s="26" t="str">
        <f>IF(CPI_Downloader!E681="","",CPI_Downloader!E681)</f>
        <v/>
      </c>
      <c r="W683" s="48">
        <f t="shared" si="179"/>
        <v>25416</v>
      </c>
      <c r="X683" s="31" t="str">
        <f t="shared" si="184"/>
        <v/>
      </c>
      <c r="Y683" s="31" t="str">
        <f t="shared" si="187"/>
        <v/>
      </c>
      <c r="Z683" s="31" t="str">
        <f t="shared" si="177"/>
        <v/>
      </c>
      <c r="AA683" s="31" t="str">
        <f t="shared" si="174"/>
        <v/>
      </c>
      <c r="AB683" s="31" t="str">
        <f t="shared" si="171"/>
        <v/>
      </c>
      <c r="AC683" s="38" t="str">
        <f>IF(CPI_Downloader!F681="","",CPI_Downloader!F681)</f>
        <v/>
      </c>
    </row>
    <row r="684" spans="1:29" ht="12.75" customHeight="1" x14ac:dyDescent="0.2">
      <c r="A684" s="21">
        <f>IF(CPI_Downloader!A682="","",CPI_Downloader!A682)</f>
        <v>25447</v>
      </c>
      <c r="B684" s="22">
        <f t="shared" si="182"/>
        <v>4.7368421052631504E-2</v>
      </c>
      <c r="C684" s="22" t="str">
        <f t="shared" si="180"/>
        <v/>
      </c>
      <c r="D684" s="22">
        <f t="shared" si="185"/>
        <v>4.1789884414015432E-2</v>
      </c>
      <c r="E684" s="22">
        <f t="shared" si="175"/>
        <v>3.8182792760184547E-2</v>
      </c>
      <c r="F684" s="22">
        <f t="shared" si="172"/>
        <v>2.5302786857994919E-2</v>
      </c>
      <c r="G684" s="22">
        <f t="shared" si="169"/>
        <v>2.476589255826922E-2</v>
      </c>
      <c r="H684" s="22">
        <f>'US Data'!B684</f>
        <v>5.6980056980056926E-2</v>
      </c>
      <c r="I684" s="23">
        <f>IF(CPI_Downloader!B682="","",CPI_Downloader!B682)</f>
        <v>19.899999999999999</v>
      </c>
      <c r="J684" s="23" t="str">
        <f>IF(CPI_Downloader!C682="","",CPI_Downloader!C682)</f>
        <v/>
      </c>
      <c r="K684" s="30"/>
      <c r="L684" s="32">
        <f t="shared" si="178"/>
        <v>25447</v>
      </c>
      <c r="M684" s="25">
        <f t="shared" si="183"/>
        <v>4.7619047619047672E-2</v>
      </c>
      <c r="N684" s="25" t="str">
        <f t="shared" si="181"/>
        <v/>
      </c>
      <c r="O684" s="25">
        <f t="shared" si="186"/>
        <v>4.6422696369909477E-2</v>
      </c>
      <c r="P684" s="25">
        <f t="shared" si="176"/>
        <v>3.9797625151324123E-2</v>
      </c>
      <c r="Q684" s="25" t="str">
        <f t="shared" si="173"/>
        <v/>
      </c>
      <c r="R684" s="25" t="str">
        <f t="shared" si="170"/>
        <v/>
      </c>
      <c r="S684" s="52">
        <f>IFERROR(('US Data'!M684),"")</f>
        <v>5.9945504087193235E-2</v>
      </c>
      <c r="T684" s="26">
        <f>IF(CPI_Downloader!D682="","",CPI_Downloader!D682)</f>
        <v>22</v>
      </c>
      <c r="U684" s="26" t="str">
        <f>IF(CPI_Downloader!E682="","",CPI_Downloader!E682)</f>
        <v/>
      </c>
      <c r="W684" s="48">
        <f t="shared" si="179"/>
        <v>25447</v>
      </c>
      <c r="X684" s="31" t="str">
        <f t="shared" si="184"/>
        <v/>
      </c>
      <c r="Y684" s="31" t="str">
        <f t="shared" si="187"/>
        <v/>
      </c>
      <c r="Z684" s="31" t="str">
        <f t="shared" si="177"/>
        <v/>
      </c>
      <c r="AA684" s="31" t="str">
        <f t="shared" si="174"/>
        <v/>
      </c>
      <c r="AB684" s="31" t="str">
        <f t="shared" si="171"/>
        <v/>
      </c>
      <c r="AC684" s="38" t="str">
        <f>IF(CPI_Downloader!F682="","",CPI_Downloader!F682)</f>
        <v/>
      </c>
    </row>
    <row r="685" spans="1:29" ht="12.75" customHeight="1" x14ac:dyDescent="0.2">
      <c r="A685" s="21">
        <f>IF(CPI_Downloader!A683="","",CPI_Downloader!A683)</f>
        <v>25477</v>
      </c>
      <c r="B685" s="22">
        <f t="shared" si="182"/>
        <v>4.7368421052631504E-2</v>
      </c>
      <c r="C685" s="22" t="str">
        <f t="shared" si="180"/>
        <v/>
      </c>
      <c r="D685" s="22">
        <f t="shared" si="185"/>
        <v>4.1789884414015432E-2</v>
      </c>
      <c r="E685" s="22">
        <f t="shared" si="175"/>
        <v>3.8182792760184547E-2</v>
      </c>
      <c r="F685" s="22">
        <f t="shared" si="172"/>
        <v>2.5302786857994919E-2</v>
      </c>
      <c r="G685" s="22">
        <f t="shared" si="169"/>
        <v>2.4347703793526243E-2</v>
      </c>
      <c r="H685" s="22">
        <f>'US Data'!B685</f>
        <v>5.6657223796034106E-2</v>
      </c>
      <c r="I685" s="23">
        <f>IF(CPI_Downloader!B683="","",CPI_Downloader!B683)</f>
        <v>19.899999999999999</v>
      </c>
      <c r="J685" s="23" t="str">
        <f>IF(CPI_Downloader!C683="","",CPI_Downloader!C683)</f>
        <v/>
      </c>
      <c r="K685" s="30"/>
      <c r="L685" s="32">
        <f t="shared" si="178"/>
        <v>25477</v>
      </c>
      <c r="M685" s="25">
        <f t="shared" si="183"/>
        <v>5.2132701421800931E-2</v>
      </c>
      <c r="N685" s="25" t="str">
        <f t="shared" si="181"/>
        <v/>
      </c>
      <c r="O685" s="25">
        <f t="shared" si="186"/>
        <v>4.9584113452102008E-2</v>
      </c>
      <c r="P685" s="25">
        <f t="shared" si="176"/>
        <v>4.0534099936660573E-2</v>
      </c>
      <c r="Q685" s="25" t="str">
        <f t="shared" si="173"/>
        <v/>
      </c>
      <c r="R685" s="25" t="str">
        <f t="shared" si="170"/>
        <v/>
      </c>
      <c r="S685" s="52">
        <f>IFERROR(('US Data'!M685),"")</f>
        <v>5.9620596205962162E-2</v>
      </c>
      <c r="T685" s="26">
        <f>IF(CPI_Downloader!D683="","",CPI_Downloader!D683)</f>
        <v>22.2</v>
      </c>
      <c r="U685" s="26" t="str">
        <f>IF(CPI_Downloader!E683="","",CPI_Downloader!E683)</f>
        <v/>
      </c>
      <c r="W685" s="48">
        <f t="shared" si="179"/>
        <v>25477</v>
      </c>
      <c r="X685" s="31" t="str">
        <f t="shared" si="184"/>
        <v/>
      </c>
      <c r="Y685" s="31" t="str">
        <f t="shared" si="187"/>
        <v/>
      </c>
      <c r="Z685" s="31" t="str">
        <f t="shared" si="177"/>
        <v/>
      </c>
      <c r="AA685" s="31" t="str">
        <f t="shared" si="174"/>
        <v/>
      </c>
      <c r="AB685" s="31" t="str">
        <f t="shared" si="171"/>
        <v/>
      </c>
      <c r="AC685" s="38" t="str">
        <f>IF(CPI_Downloader!F683="","",CPI_Downloader!F683)</f>
        <v/>
      </c>
    </row>
    <row r="686" spans="1:29" ht="12.75" customHeight="1" x14ac:dyDescent="0.2">
      <c r="A686" s="21">
        <f>IF(CPI_Downloader!A684="","",CPI_Downloader!A684)</f>
        <v>25508</v>
      </c>
      <c r="B686" s="22">
        <f t="shared" si="182"/>
        <v>3.6458333333333259E-2</v>
      </c>
      <c r="C686" s="22" t="str">
        <f t="shared" si="180"/>
        <v/>
      </c>
      <c r="D686" s="22">
        <f t="shared" si="185"/>
        <v>4.1789884414015432E-2</v>
      </c>
      <c r="E686" s="22">
        <f t="shared" si="175"/>
        <v>3.8182792760184547E-2</v>
      </c>
      <c r="F686" s="22">
        <f t="shared" si="172"/>
        <v>2.5302786857994919E-2</v>
      </c>
      <c r="G686" s="22">
        <f t="shared" si="169"/>
        <v>2.4347703793526243E-2</v>
      </c>
      <c r="H686" s="22">
        <f>'US Data'!B686</f>
        <v>5.9322033898305149E-2</v>
      </c>
      <c r="I686" s="23">
        <f>IF(CPI_Downloader!B684="","",CPI_Downloader!B684)</f>
        <v>19.899999999999999</v>
      </c>
      <c r="J686" s="23" t="str">
        <f>IF(CPI_Downloader!C684="","",CPI_Downloader!C684)</f>
        <v/>
      </c>
      <c r="K686" s="30"/>
      <c r="L686" s="32">
        <f t="shared" si="178"/>
        <v>25508</v>
      </c>
      <c r="M686" s="25">
        <f t="shared" si="183"/>
        <v>5.2132701421800931E-2</v>
      </c>
      <c r="N686" s="25" t="str">
        <f t="shared" si="181"/>
        <v/>
      </c>
      <c r="O686" s="25">
        <f t="shared" si="186"/>
        <v>4.4173789978075195E-2</v>
      </c>
      <c r="P686" s="25">
        <f t="shared" si="176"/>
        <v>4.0534099936660573E-2</v>
      </c>
      <c r="Q686" s="25" t="str">
        <f t="shared" si="173"/>
        <v/>
      </c>
      <c r="R686" s="25" t="str">
        <f t="shared" si="170"/>
        <v/>
      </c>
      <c r="S686" s="52">
        <f>IFERROR(('US Data'!M686),"")</f>
        <v>5.9299191374662996E-2</v>
      </c>
      <c r="T686" s="26">
        <f>IF(CPI_Downloader!D684="","",CPI_Downloader!D684)</f>
        <v>22.2</v>
      </c>
      <c r="U686" s="26" t="str">
        <f>IF(CPI_Downloader!E684="","",CPI_Downloader!E684)</f>
        <v/>
      </c>
      <c r="W686" s="48">
        <f t="shared" si="179"/>
        <v>25508</v>
      </c>
      <c r="X686" s="31" t="str">
        <f t="shared" si="184"/>
        <v/>
      </c>
      <c r="Y686" s="31" t="str">
        <f t="shared" si="187"/>
        <v/>
      </c>
      <c r="Z686" s="31" t="str">
        <f t="shared" si="177"/>
        <v/>
      </c>
      <c r="AA686" s="31" t="str">
        <f t="shared" si="174"/>
        <v/>
      </c>
      <c r="AB686" s="31" t="str">
        <f t="shared" si="171"/>
        <v/>
      </c>
      <c r="AC686" s="38" t="str">
        <f>IF(CPI_Downloader!F684="","",CPI_Downloader!F684)</f>
        <v/>
      </c>
    </row>
    <row r="687" spans="1:29" ht="12.75" customHeight="1" x14ac:dyDescent="0.2">
      <c r="A687" s="21">
        <f>IF(CPI_Downloader!A685="","",CPI_Downloader!A685)</f>
        <v>25538</v>
      </c>
      <c r="B687" s="22">
        <f t="shared" si="182"/>
        <v>4.6875000000000222E-2</v>
      </c>
      <c r="C687" s="22" t="str">
        <f t="shared" si="180"/>
        <v/>
      </c>
      <c r="D687" s="22">
        <f t="shared" si="185"/>
        <v>4.3296131454210629E-2</v>
      </c>
      <c r="E687" s="22">
        <f t="shared" si="175"/>
        <v>3.9004895596062905E-2</v>
      </c>
      <c r="F687" s="22">
        <f t="shared" si="172"/>
        <v>2.6328611020039583E-2</v>
      </c>
      <c r="G687" s="22">
        <f t="shared" si="169"/>
        <v>2.5278407893694288E-2</v>
      </c>
      <c r="H687" s="22">
        <f>'US Data'!B687</f>
        <v>6.1971830985915632E-2</v>
      </c>
      <c r="I687" s="23">
        <f>IF(CPI_Downloader!B685="","",CPI_Downloader!B685)</f>
        <v>20.100000000000001</v>
      </c>
      <c r="J687" s="23" t="str">
        <f>IF(CPI_Downloader!C685="","",CPI_Downloader!C685)</f>
        <v/>
      </c>
      <c r="K687" s="30"/>
      <c r="L687" s="32">
        <f t="shared" si="178"/>
        <v>25538</v>
      </c>
      <c r="M687" s="25">
        <f t="shared" si="183"/>
        <v>5.1886792452830344E-2</v>
      </c>
      <c r="N687" s="25" t="str">
        <f t="shared" si="181"/>
        <v/>
      </c>
      <c r="O687" s="25">
        <f t="shared" si="186"/>
        <v>4.5739270268189136E-2</v>
      </c>
      <c r="P687" s="25">
        <f t="shared" si="176"/>
        <v>4.032911905890546E-2</v>
      </c>
      <c r="Q687" s="25" t="str">
        <f t="shared" si="173"/>
        <v/>
      </c>
      <c r="R687" s="25" t="str">
        <f t="shared" si="170"/>
        <v/>
      </c>
      <c r="S687" s="52">
        <f>IFERROR(('US Data'!M687),"")</f>
        <v>6.1827956989247257E-2</v>
      </c>
      <c r="T687" s="26">
        <f>IF(CPI_Downloader!D685="","",CPI_Downloader!D685)</f>
        <v>22.3</v>
      </c>
      <c r="U687" s="26" t="str">
        <f>IF(CPI_Downloader!E685="","",CPI_Downloader!E685)</f>
        <v/>
      </c>
      <c r="W687" s="48">
        <f t="shared" si="179"/>
        <v>25538</v>
      </c>
      <c r="X687" s="31" t="str">
        <f t="shared" si="184"/>
        <v/>
      </c>
      <c r="Y687" s="31" t="str">
        <f t="shared" si="187"/>
        <v/>
      </c>
      <c r="Z687" s="31" t="str">
        <f t="shared" si="177"/>
        <v/>
      </c>
      <c r="AA687" s="31" t="str">
        <f t="shared" si="174"/>
        <v/>
      </c>
      <c r="AB687" s="31" t="str">
        <f t="shared" si="171"/>
        <v/>
      </c>
      <c r="AC687" s="38" t="str">
        <f>IF(CPI_Downloader!F685="","",CPI_Downloader!F685)</f>
        <v/>
      </c>
    </row>
    <row r="688" spans="1:29" ht="12.75" customHeight="1" x14ac:dyDescent="0.2">
      <c r="A688" s="21">
        <f>IF(CPI_Downloader!A686="","",CPI_Downloader!A686)</f>
        <v>25569</v>
      </c>
      <c r="B688" s="22">
        <f t="shared" si="182"/>
        <v>5.2083333333333259E-2</v>
      </c>
      <c r="C688" s="22" t="str">
        <f t="shared" si="180"/>
        <v/>
      </c>
      <c r="D688" s="22">
        <f t="shared" si="185"/>
        <v>4.5023446084026197E-2</v>
      </c>
      <c r="E688" s="22">
        <f t="shared" si="175"/>
        <v>4.0036680048701312E-2</v>
      </c>
      <c r="F688" s="22">
        <f t="shared" si="172"/>
        <v>2.6838082698843024E-2</v>
      </c>
      <c r="G688" s="22">
        <f t="shared" si="169"/>
        <v>2.5954970711684178E-2</v>
      </c>
      <c r="H688" s="22">
        <f>'US Data'!B688</f>
        <v>6.1797752808988582E-2</v>
      </c>
      <c r="I688" s="23">
        <f>IF(CPI_Downloader!B686="","",CPI_Downloader!B686)</f>
        <v>20.2</v>
      </c>
      <c r="J688" s="23" t="str">
        <f>IF(CPI_Downloader!C686="","",CPI_Downloader!C686)</f>
        <v/>
      </c>
      <c r="K688" s="30"/>
      <c r="L688" s="32">
        <f t="shared" si="178"/>
        <v>25569</v>
      </c>
      <c r="M688" s="25">
        <f t="shared" si="183"/>
        <v>4.6948356807511749E-2</v>
      </c>
      <c r="N688" s="25" t="str">
        <f t="shared" si="181"/>
        <v/>
      </c>
      <c r="O688" s="25">
        <f t="shared" si="186"/>
        <v>4.5739270268189136E-2</v>
      </c>
      <c r="P688" s="25">
        <f t="shared" si="176"/>
        <v>3.9195860246941772E-2</v>
      </c>
      <c r="Q688" s="25" t="str">
        <f t="shared" si="173"/>
        <v/>
      </c>
      <c r="R688" s="25" t="str">
        <f t="shared" si="170"/>
        <v/>
      </c>
      <c r="S688" s="52">
        <f>IFERROR(('US Data'!M688),"")</f>
        <v>6.1662198391420953E-2</v>
      </c>
      <c r="T688" s="26">
        <f>IF(CPI_Downloader!D686="","",CPI_Downloader!D686)</f>
        <v>22.3</v>
      </c>
      <c r="U688" s="26" t="str">
        <f>IF(CPI_Downloader!E686="","",CPI_Downloader!E686)</f>
        <v/>
      </c>
      <c r="W688" s="48">
        <f t="shared" si="179"/>
        <v>25569</v>
      </c>
      <c r="X688" s="31" t="str">
        <f t="shared" si="184"/>
        <v/>
      </c>
      <c r="Y688" s="31" t="str">
        <f t="shared" si="187"/>
        <v/>
      </c>
      <c r="Z688" s="31" t="str">
        <f t="shared" si="177"/>
        <v/>
      </c>
      <c r="AA688" s="31" t="str">
        <f t="shared" si="174"/>
        <v/>
      </c>
      <c r="AB688" s="31" t="str">
        <f t="shared" si="171"/>
        <v/>
      </c>
      <c r="AC688" s="38" t="str">
        <f>IF(CPI_Downloader!F686="","",CPI_Downloader!F686)</f>
        <v/>
      </c>
    </row>
    <row r="689" spans="1:29" ht="12.75" customHeight="1" x14ac:dyDescent="0.2">
      <c r="A689" s="21">
        <f>IF(CPI_Downloader!A687="","",CPI_Downloader!A687)</f>
        <v>25600</v>
      </c>
      <c r="B689" s="22">
        <f t="shared" si="182"/>
        <v>5.2083333333333259E-2</v>
      </c>
      <c r="C689" s="22" t="str">
        <f t="shared" si="180"/>
        <v/>
      </c>
      <c r="D689" s="22">
        <f t="shared" si="185"/>
        <v>4.5023446084026197E-2</v>
      </c>
      <c r="E689" s="22">
        <f t="shared" si="175"/>
        <v>4.0036680048701312E-2</v>
      </c>
      <c r="F689" s="22">
        <f t="shared" si="172"/>
        <v>2.6838082698843024E-2</v>
      </c>
      <c r="G689" s="22">
        <f t="shared" si="169"/>
        <v>2.5532851498909492E-2</v>
      </c>
      <c r="H689" s="22">
        <f>'US Data'!B689</f>
        <v>6.1452513966480549E-2</v>
      </c>
      <c r="I689" s="23">
        <f>IF(CPI_Downloader!B687="","",CPI_Downloader!B687)</f>
        <v>20.2</v>
      </c>
      <c r="J689" s="23" t="str">
        <f>IF(CPI_Downloader!C687="","",CPI_Downloader!C687)</f>
        <v/>
      </c>
      <c r="K689" s="30"/>
      <c r="L689" s="32">
        <f t="shared" si="178"/>
        <v>25600</v>
      </c>
      <c r="M689" s="25">
        <f t="shared" si="183"/>
        <v>5.1643192488262768E-2</v>
      </c>
      <c r="N689" s="25" t="str">
        <f t="shared" si="181"/>
        <v/>
      </c>
      <c r="O689" s="25">
        <f t="shared" si="186"/>
        <v>4.7300077465433965E-2</v>
      </c>
      <c r="P689" s="25">
        <f t="shared" si="176"/>
        <v>4.0126207180960938E-2</v>
      </c>
      <c r="Q689" s="25" t="str">
        <f t="shared" si="173"/>
        <v/>
      </c>
      <c r="R689" s="25" t="str">
        <f t="shared" si="170"/>
        <v/>
      </c>
      <c r="S689" s="52">
        <f>IFERROR(('US Data'!M689),"")</f>
        <v>6.133333333333324E-2</v>
      </c>
      <c r="T689" s="26">
        <f>IF(CPI_Downloader!D687="","",CPI_Downloader!D687)</f>
        <v>22.4</v>
      </c>
      <c r="U689" s="26" t="str">
        <f>IF(CPI_Downloader!E687="","",CPI_Downloader!E687)</f>
        <v/>
      </c>
      <c r="W689" s="48">
        <f t="shared" si="179"/>
        <v>25600</v>
      </c>
      <c r="X689" s="31" t="str">
        <f t="shared" si="184"/>
        <v/>
      </c>
      <c r="Y689" s="31" t="str">
        <f t="shared" si="187"/>
        <v/>
      </c>
      <c r="Z689" s="31" t="str">
        <f t="shared" si="177"/>
        <v/>
      </c>
      <c r="AA689" s="31" t="str">
        <f t="shared" si="174"/>
        <v/>
      </c>
      <c r="AB689" s="31" t="str">
        <f t="shared" si="171"/>
        <v/>
      </c>
      <c r="AC689" s="38" t="str">
        <f>IF(CPI_Downloader!F687="","",CPI_Downloader!F687)</f>
        <v/>
      </c>
    </row>
    <row r="690" spans="1:29" ht="12.75" customHeight="1" x14ac:dyDescent="0.2">
      <c r="A690" s="21">
        <f>IF(CPI_Downloader!A688="","",CPI_Downloader!A688)</f>
        <v>25628</v>
      </c>
      <c r="B690" s="22">
        <f t="shared" si="182"/>
        <v>4.663212435233155E-2</v>
      </c>
      <c r="C690" s="22" t="str">
        <f t="shared" si="180"/>
        <v/>
      </c>
      <c r="D690" s="22">
        <f t="shared" si="185"/>
        <v>4.3062797114540752E-2</v>
      </c>
      <c r="E690" s="22">
        <f t="shared" si="175"/>
        <v>4.0036680048701312E-2</v>
      </c>
      <c r="F690" s="22">
        <f t="shared" si="172"/>
        <v>2.7502920272693743E-2</v>
      </c>
      <c r="G690" s="22">
        <f t="shared" si="169"/>
        <v>2.5114349751841347E-2</v>
      </c>
      <c r="H690" s="22">
        <f>'US Data'!B690</f>
        <v>5.8171745152354681E-2</v>
      </c>
      <c r="I690" s="23">
        <f>IF(CPI_Downloader!B688="","",CPI_Downloader!B688)</f>
        <v>20.2</v>
      </c>
      <c r="J690" s="23" t="str">
        <f>IF(CPI_Downloader!C688="","",CPI_Downloader!C688)</f>
        <v/>
      </c>
      <c r="K690" s="30"/>
      <c r="L690" s="32">
        <f t="shared" si="178"/>
        <v>25628</v>
      </c>
      <c r="M690" s="25">
        <f t="shared" si="183"/>
        <v>5.1401869158878677E-2</v>
      </c>
      <c r="N690" s="25" t="str">
        <f t="shared" si="181"/>
        <v/>
      </c>
      <c r="O690" s="25">
        <f t="shared" si="186"/>
        <v>4.5294737553831954E-2</v>
      </c>
      <c r="P690" s="25">
        <f t="shared" si="176"/>
        <v>4.105323735824018E-2</v>
      </c>
      <c r="Q690" s="25" t="str">
        <f t="shared" si="173"/>
        <v/>
      </c>
      <c r="R690" s="25" t="str">
        <f t="shared" si="170"/>
        <v/>
      </c>
      <c r="S690" s="52">
        <f>IFERROR(('US Data'!M690),"")</f>
        <v>6.0846560846560926E-2</v>
      </c>
      <c r="T690" s="26">
        <f>IF(CPI_Downloader!D688="","",CPI_Downloader!D688)</f>
        <v>22.5</v>
      </c>
      <c r="U690" s="26" t="str">
        <f>IF(CPI_Downloader!E688="","",CPI_Downloader!E688)</f>
        <v/>
      </c>
      <c r="W690" s="48">
        <f t="shared" si="179"/>
        <v>25628</v>
      </c>
      <c r="X690" s="31" t="str">
        <f t="shared" si="184"/>
        <v/>
      </c>
      <c r="Y690" s="31" t="str">
        <f t="shared" si="187"/>
        <v/>
      </c>
      <c r="Z690" s="31" t="str">
        <f t="shared" si="177"/>
        <v/>
      </c>
      <c r="AA690" s="31" t="str">
        <f t="shared" si="174"/>
        <v/>
      </c>
      <c r="AB690" s="31" t="str">
        <f t="shared" si="171"/>
        <v/>
      </c>
      <c r="AC690" s="38" t="str">
        <f>IF(CPI_Downloader!F688="","",CPI_Downloader!F688)</f>
        <v/>
      </c>
    </row>
    <row r="691" spans="1:29" ht="12.75" customHeight="1" x14ac:dyDescent="0.2">
      <c r="A691" s="21">
        <f>IF(CPI_Downloader!A689="","",CPI_Downloader!A689)</f>
        <v>25659</v>
      </c>
      <c r="B691" s="22">
        <f t="shared" si="182"/>
        <v>3.5714285714285587E-2</v>
      </c>
      <c r="C691" s="22" t="str">
        <f t="shared" si="180"/>
        <v/>
      </c>
      <c r="D691" s="22">
        <f t="shared" si="185"/>
        <v>4.2831967165733342E-2</v>
      </c>
      <c r="E691" s="22">
        <f t="shared" si="175"/>
        <v>3.9814605505134493E-2</v>
      </c>
      <c r="F691" s="22">
        <f t="shared" si="172"/>
        <v>2.7345289490199098E-2</v>
      </c>
      <c r="G691" s="22">
        <f t="shared" si="169"/>
        <v>2.5367496171907034E-2</v>
      </c>
      <c r="H691" s="22">
        <f>'US Data'!B691</f>
        <v>6.0606060606060774E-2</v>
      </c>
      <c r="I691" s="23">
        <f>IF(CPI_Downloader!B689="","",CPI_Downloader!B689)</f>
        <v>20.3</v>
      </c>
      <c r="J691" s="23" t="str">
        <f>IF(CPI_Downloader!C689="","",CPI_Downloader!C689)</f>
        <v/>
      </c>
      <c r="K691" s="30"/>
      <c r="L691" s="32">
        <f t="shared" si="178"/>
        <v>25659</v>
      </c>
      <c r="M691" s="25">
        <f t="shared" si="183"/>
        <v>4.1474654377880338E-2</v>
      </c>
      <c r="N691" s="25" t="str">
        <f t="shared" si="181"/>
        <v/>
      </c>
      <c r="O691" s="25">
        <f t="shared" si="186"/>
        <v>4.3322213857507785E-2</v>
      </c>
      <c r="P691" s="25">
        <f t="shared" si="176"/>
        <v>4.1976977265891779E-2</v>
      </c>
      <c r="Q691" s="25" t="str">
        <f t="shared" si="173"/>
        <v/>
      </c>
      <c r="R691" s="25" t="str">
        <f t="shared" si="170"/>
        <v/>
      </c>
      <c r="S691" s="52">
        <f>IFERROR(('US Data'!M691),"")</f>
        <v>5.7742782152230943E-2</v>
      </c>
      <c r="T691" s="26">
        <f>IF(CPI_Downloader!D689="","",CPI_Downloader!D689)</f>
        <v>22.6</v>
      </c>
      <c r="U691" s="26" t="str">
        <f>IF(CPI_Downloader!E689="","",CPI_Downloader!E689)</f>
        <v/>
      </c>
      <c r="W691" s="48">
        <f t="shared" si="179"/>
        <v>25659</v>
      </c>
      <c r="X691" s="31" t="str">
        <f t="shared" si="184"/>
        <v/>
      </c>
      <c r="Y691" s="31" t="str">
        <f t="shared" si="187"/>
        <v/>
      </c>
      <c r="Z691" s="31" t="str">
        <f t="shared" si="177"/>
        <v/>
      </c>
      <c r="AA691" s="31" t="str">
        <f t="shared" si="174"/>
        <v/>
      </c>
      <c r="AB691" s="31" t="str">
        <f t="shared" si="171"/>
        <v/>
      </c>
      <c r="AC691" s="38" t="str">
        <f>IF(CPI_Downloader!F689="","",CPI_Downloader!F689)</f>
        <v/>
      </c>
    </row>
    <row r="692" spans="1:29" ht="12.75" customHeight="1" x14ac:dyDescent="0.2">
      <c r="A692" s="21">
        <f>IF(CPI_Downloader!A690="","",CPI_Downloader!A690)</f>
        <v>25689</v>
      </c>
      <c r="B692" s="22">
        <f t="shared" si="182"/>
        <v>3.5714285714285587E-2</v>
      </c>
      <c r="C692" s="22" t="str">
        <f t="shared" si="180"/>
        <v/>
      </c>
      <c r="D692" s="22">
        <f t="shared" si="185"/>
        <v>4.0897209536023382E-2</v>
      </c>
      <c r="E692" s="22">
        <f t="shared" si="175"/>
        <v>3.9814605505134493E-2</v>
      </c>
      <c r="F692" s="22">
        <f t="shared" si="172"/>
        <v>2.7345289490199098E-2</v>
      </c>
      <c r="G692" s="22">
        <f t="shared" ref="G692:G755" si="188">IFERROR(((I692/I452)^(1/20)-1),"")</f>
        <v>2.5367496171907034E-2</v>
      </c>
      <c r="H692" s="22">
        <f>'US Data'!B692</f>
        <v>6.0439560439560447E-2</v>
      </c>
      <c r="I692" s="23">
        <f>IF(CPI_Downloader!B690="","",CPI_Downloader!B690)</f>
        <v>20.3</v>
      </c>
      <c r="J692" s="23" t="str">
        <f>IF(CPI_Downloader!C690="","",CPI_Downloader!C690)</f>
        <v/>
      </c>
      <c r="K692" s="30"/>
      <c r="L692" s="32">
        <f t="shared" si="178"/>
        <v>25689</v>
      </c>
      <c r="M692" s="25">
        <f t="shared" si="183"/>
        <v>3.669724770642202E-2</v>
      </c>
      <c r="N692" s="25" t="str">
        <f t="shared" si="181"/>
        <v/>
      </c>
      <c r="O692" s="25">
        <f t="shared" si="186"/>
        <v>4.3322213857507785E-2</v>
      </c>
      <c r="P692" s="25">
        <f t="shared" si="176"/>
        <v>4.0848072146973724E-2</v>
      </c>
      <c r="Q692" s="25" t="str">
        <f t="shared" si="173"/>
        <v/>
      </c>
      <c r="R692" s="25" t="str">
        <f t="shared" ref="R692:R755" si="189">IFERROR(((T692/T452)^(1/20)-1),"")</f>
        <v/>
      </c>
      <c r="S692" s="52">
        <f>IFERROR(('US Data'!M692),"")</f>
        <v>6.0209424083769614E-2</v>
      </c>
      <c r="T692" s="26">
        <f>IF(CPI_Downloader!D690="","",CPI_Downloader!D690)</f>
        <v>22.6</v>
      </c>
      <c r="U692" s="26" t="str">
        <f>IF(CPI_Downloader!E690="","",CPI_Downloader!E690)</f>
        <v/>
      </c>
      <c r="W692" s="48">
        <f t="shared" si="179"/>
        <v>25689</v>
      </c>
      <c r="X692" s="31" t="str">
        <f t="shared" si="184"/>
        <v/>
      </c>
      <c r="Y692" s="31" t="str">
        <f t="shared" si="187"/>
        <v/>
      </c>
      <c r="Z692" s="31" t="str">
        <f t="shared" si="177"/>
        <v/>
      </c>
      <c r="AA692" s="31" t="str">
        <f t="shared" si="174"/>
        <v/>
      </c>
      <c r="AB692" s="31" t="str">
        <f t="shared" ref="AB692:AB755" si="190">IFERROR(((AC692/AC452)^(1/20)-1),"")</f>
        <v/>
      </c>
      <c r="AC692" s="38" t="str">
        <f>IF(CPI_Downloader!F690="","",CPI_Downloader!F690)</f>
        <v/>
      </c>
    </row>
    <row r="693" spans="1:29" ht="12.75" customHeight="1" x14ac:dyDescent="0.2">
      <c r="A693" s="21">
        <f>IF(CPI_Downloader!A691="","",CPI_Downloader!A691)</f>
        <v>25720</v>
      </c>
      <c r="B693" s="22">
        <f t="shared" si="182"/>
        <v>3.0456852791878264E-2</v>
      </c>
      <c r="C693" s="22" t="str">
        <f t="shared" si="180"/>
        <v/>
      </c>
      <c r="D693" s="22">
        <f t="shared" si="185"/>
        <v>3.8976730617324984E-2</v>
      </c>
      <c r="E693" s="22">
        <f t="shared" si="175"/>
        <v>3.7341772256593186E-2</v>
      </c>
      <c r="F693" s="22">
        <f t="shared" si="172"/>
        <v>2.7345289490199098E-2</v>
      </c>
      <c r="G693" s="22">
        <f t="shared" si="188"/>
        <v>2.5367496171907034E-2</v>
      </c>
      <c r="H693" s="22">
        <f>'US Data'!B693</f>
        <v>6.0109289617486183E-2</v>
      </c>
      <c r="I693" s="23">
        <f>IF(CPI_Downloader!B691="","",CPI_Downloader!B691)</f>
        <v>20.3</v>
      </c>
      <c r="J693" s="23" t="str">
        <f>IF(CPI_Downloader!C691="","",CPI_Downloader!C691)</f>
        <v/>
      </c>
      <c r="K693" s="30"/>
      <c r="L693" s="32">
        <f t="shared" si="178"/>
        <v>25720</v>
      </c>
      <c r="M693" s="25">
        <f t="shared" si="183"/>
        <v>2.7272727272727337E-2</v>
      </c>
      <c r="N693" s="25" t="str">
        <f t="shared" si="181"/>
        <v/>
      </c>
      <c r="O693" s="25">
        <f t="shared" si="186"/>
        <v>4.1580437306558915E-2</v>
      </c>
      <c r="P693" s="25">
        <f t="shared" si="176"/>
        <v>3.9726466014743833E-2</v>
      </c>
      <c r="Q693" s="25" t="str">
        <f t="shared" si="173"/>
        <v/>
      </c>
      <c r="R693" s="25" t="str">
        <f t="shared" si="189"/>
        <v/>
      </c>
      <c r="S693" s="52">
        <f>IFERROR(('US Data'!M693),"")</f>
        <v>6.5274151436031325E-2</v>
      </c>
      <c r="T693" s="26">
        <f>IF(CPI_Downloader!D691="","",CPI_Downloader!D691)</f>
        <v>22.6</v>
      </c>
      <c r="U693" s="26" t="str">
        <f>IF(CPI_Downloader!E691="","",CPI_Downloader!E691)</f>
        <v/>
      </c>
      <c r="W693" s="48">
        <f t="shared" si="179"/>
        <v>25720</v>
      </c>
      <c r="X693" s="31" t="str">
        <f t="shared" si="184"/>
        <v/>
      </c>
      <c r="Y693" s="31" t="str">
        <f t="shared" si="187"/>
        <v/>
      </c>
      <c r="Z693" s="31" t="str">
        <f t="shared" si="177"/>
        <v/>
      </c>
      <c r="AA693" s="31" t="str">
        <f t="shared" si="174"/>
        <v/>
      </c>
      <c r="AB693" s="31" t="str">
        <f t="shared" si="190"/>
        <v/>
      </c>
      <c r="AC693" s="38" t="str">
        <f>IF(CPI_Downloader!F691="","",CPI_Downloader!F691)</f>
        <v/>
      </c>
    </row>
    <row r="694" spans="1:29" ht="12.75" customHeight="1" x14ac:dyDescent="0.2">
      <c r="A694" s="21">
        <f>IF(CPI_Downloader!A692="","",CPI_Downloader!A692)</f>
        <v>25750</v>
      </c>
      <c r="B694" s="22">
        <f t="shared" si="182"/>
        <v>3.5353535353535248E-2</v>
      </c>
      <c r="C694" s="22" t="str">
        <f t="shared" si="180"/>
        <v/>
      </c>
      <c r="D694" s="22">
        <f t="shared" si="185"/>
        <v>4.0465036841763391E-2</v>
      </c>
      <c r="E694" s="22">
        <f t="shared" si="175"/>
        <v>3.9377787480696425E-2</v>
      </c>
      <c r="F694" s="22">
        <f t="shared" si="172"/>
        <v>2.8352992717352699E-2</v>
      </c>
      <c r="G694" s="22">
        <f t="shared" si="188"/>
        <v>2.5455004248268409E-2</v>
      </c>
      <c r="H694" s="22">
        <f>'US Data'!B694</f>
        <v>5.9782608695652328E-2</v>
      </c>
      <c r="I694" s="23">
        <f>IF(CPI_Downloader!B692="","",CPI_Downloader!B692)</f>
        <v>20.5</v>
      </c>
      <c r="J694" s="23" t="str">
        <f>IF(CPI_Downloader!C692="","",CPI_Downloader!C692)</f>
        <v/>
      </c>
      <c r="K694" s="30"/>
      <c r="L694" s="32">
        <f t="shared" si="178"/>
        <v>25750</v>
      </c>
      <c r="M694" s="25">
        <f t="shared" si="183"/>
        <v>3.6363636363636376E-2</v>
      </c>
      <c r="N694" s="25" t="str">
        <f t="shared" si="181"/>
        <v/>
      </c>
      <c r="O694" s="25">
        <f t="shared" si="186"/>
        <v>4.2908634712485627E-2</v>
      </c>
      <c r="P694" s="25">
        <f t="shared" si="176"/>
        <v>4.1560210156864175E-2</v>
      </c>
      <c r="Q694" s="25" t="str">
        <f t="shared" si="173"/>
        <v/>
      </c>
      <c r="R694" s="25" t="str">
        <f t="shared" si="189"/>
        <v/>
      </c>
      <c r="S694" s="52">
        <f>IFERROR(('US Data'!M694),"")</f>
        <v>6.2337662337662358E-2</v>
      </c>
      <c r="T694" s="26">
        <f>IF(CPI_Downloader!D692="","",CPI_Downloader!D692)</f>
        <v>22.8</v>
      </c>
      <c r="U694" s="26" t="str">
        <f>IF(CPI_Downloader!E692="","",CPI_Downloader!E692)</f>
        <v/>
      </c>
      <c r="W694" s="48">
        <f t="shared" si="179"/>
        <v>25750</v>
      </c>
      <c r="X694" s="31" t="str">
        <f t="shared" si="184"/>
        <v/>
      </c>
      <c r="Y694" s="31" t="str">
        <f t="shared" si="187"/>
        <v/>
      </c>
      <c r="Z694" s="31" t="str">
        <f t="shared" si="177"/>
        <v/>
      </c>
      <c r="AA694" s="31" t="str">
        <f t="shared" si="174"/>
        <v/>
      </c>
      <c r="AB694" s="31" t="str">
        <f t="shared" si="190"/>
        <v/>
      </c>
      <c r="AC694" s="38" t="str">
        <f>IF(CPI_Downloader!F692="","",CPI_Downloader!F692)</f>
        <v/>
      </c>
    </row>
    <row r="695" spans="1:29" ht="12.75" customHeight="1" x14ac:dyDescent="0.2">
      <c r="A695" s="21">
        <f>IF(CPI_Downloader!A693="","",CPI_Downloader!A693)</f>
        <v>25781</v>
      </c>
      <c r="B695" s="22">
        <f t="shared" si="182"/>
        <v>3.0150753768844352E-2</v>
      </c>
      <c r="C695" s="22" t="str">
        <f t="shared" si="180"/>
        <v/>
      </c>
      <c r="D695" s="22">
        <f t="shared" si="185"/>
        <v>3.856637379657224E-2</v>
      </c>
      <c r="E695" s="22">
        <f t="shared" si="175"/>
        <v>3.9377787480696425E-2</v>
      </c>
      <c r="F695" s="22">
        <f t="shared" si="172"/>
        <v>2.8352992717352699E-2</v>
      </c>
      <c r="G695" s="22">
        <f t="shared" si="188"/>
        <v>2.504325540164154E-2</v>
      </c>
      <c r="H695" s="22">
        <f>'US Data'!B695</f>
        <v>5.4054054054053946E-2</v>
      </c>
      <c r="I695" s="23">
        <f>IF(CPI_Downloader!B693="","",CPI_Downloader!B693)</f>
        <v>20.5</v>
      </c>
      <c r="J695" s="23" t="str">
        <f>IF(CPI_Downloader!C693="","",CPI_Downloader!C693)</f>
        <v/>
      </c>
      <c r="K695" s="30"/>
      <c r="L695" s="32">
        <f t="shared" si="178"/>
        <v>25781</v>
      </c>
      <c r="M695" s="25">
        <f t="shared" si="183"/>
        <v>3.1818181818181746E-2</v>
      </c>
      <c r="N695" s="25" t="str">
        <f t="shared" si="181"/>
        <v/>
      </c>
      <c r="O695" s="25">
        <f t="shared" si="186"/>
        <v>4.1381679915640346E-2</v>
      </c>
      <c r="P695" s="25">
        <f t="shared" si="176"/>
        <v>4.0644953725053279E-2</v>
      </c>
      <c r="Q695" s="25" t="str">
        <f t="shared" si="173"/>
        <v/>
      </c>
      <c r="R695" s="25" t="str">
        <f t="shared" si="189"/>
        <v/>
      </c>
      <c r="S695" s="52">
        <f>IFERROR(('US Data'!M695),"")</f>
        <v>6.2176165803108807E-2</v>
      </c>
      <c r="T695" s="26">
        <f>IF(CPI_Downloader!D693="","",CPI_Downloader!D693)</f>
        <v>22.7</v>
      </c>
      <c r="U695" s="26" t="str">
        <f>IF(CPI_Downloader!E693="","",CPI_Downloader!E693)</f>
        <v/>
      </c>
      <c r="W695" s="48">
        <f t="shared" si="179"/>
        <v>25781</v>
      </c>
      <c r="X695" s="31" t="str">
        <f t="shared" si="184"/>
        <v/>
      </c>
      <c r="Y695" s="31" t="str">
        <f t="shared" si="187"/>
        <v/>
      </c>
      <c r="Z695" s="31" t="str">
        <f t="shared" si="177"/>
        <v/>
      </c>
      <c r="AA695" s="31" t="str">
        <f t="shared" si="174"/>
        <v/>
      </c>
      <c r="AB695" s="31" t="str">
        <f t="shared" si="190"/>
        <v/>
      </c>
      <c r="AC695" s="38" t="str">
        <f>IF(CPI_Downloader!F693="","",CPI_Downloader!F693)</f>
        <v/>
      </c>
    </row>
    <row r="696" spans="1:29" ht="12.75" customHeight="1" x14ac:dyDescent="0.2">
      <c r="A696" s="21">
        <f>IF(CPI_Downloader!A694="","",CPI_Downloader!A694)</f>
        <v>25812</v>
      </c>
      <c r="B696" s="22">
        <f t="shared" si="182"/>
        <v>2.5125628140703515E-2</v>
      </c>
      <c r="C696" s="22" t="str">
        <f t="shared" si="180"/>
        <v/>
      </c>
      <c r="D696" s="22">
        <f t="shared" si="185"/>
        <v>3.687489462415483E-2</v>
      </c>
      <c r="E696" s="22">
        <f t="shared" si="175"/>
        <v>3.8361775970635392E-2</v>
      </c>
      <c r="F696" s="22">
        <f t="shared" si="172"/>
        <v>2.7850252545810195E-2</v>
      </c>
      <c r="G696" s="22">
        <f t="shared" si="188"/>
        <v>2.3979641804386276E-2</v>
      </c>
      <c r="H696" s="22">
        <f>'US Data'!B696</f>
        <v>5.6603773584905648E-2</v>
      </c>
      <c r="I696" s="23">
        <f>IF(CPI_Downloader!B694="","",CPI_Downloader!B694)</f>
        <v>20.399999999999999</v>
      </c>
      <c r="J696" s="23" t="str">
        <f>IF(CPI_Downloader!C694="","",CPI_Downloader!C694)</f>
        <v/>
      </c>
      <c r="K696" s="30"/>
      <c r="L696" s="32">
        <f t="shared" si="178"/>
        <v>25812</v>
      </c>
      <c r="M696" s="25">
        <f t="shared" si="183"/>
        <v>3.6363636363636376E-2</v>
      </c>
      <c r="N696" s="25" t="str">
        <f t="shared" si="181"/>
        <v/>
      </c>
      <c r="O696" s="25">
        <f t="shared" si="186"/>
        <v>4.2908634712485627E-2</v>
      </c>
      <c r="P696" s="25">
        <f t="shared" si="176"/>
        <v>4.1560210156864175E-2</v>
      </c>
      <c r="Q696" s="25" t="str">
        <f t="shared" si="173"/>
        <v/>
      </c>
      <c r="R696" s="25" t="str">
        <f t="shared" si="189"/>
        <v/>
      </c>
      <c r="S696" s="52">
        <f>IFERROR(('US Data'!M696),"")</f>
        <v>6.1696658097686319E-2</v>
      </c>
      <c r="T696" s="26">
        <f>IF(CPI_Downloader!D694="","",CPI_Downloader!D694)</f>
        <v>22.8</v>
      </c>
      <c r="U696" s="26" t="str">
        <f>IF(CPI_Downloader!E694="","",CPI_Downloader!E694)</f>
        <v/>
      </c>
      <c r="W696" s="48">
        <f t="shared" si="179"/>
        <v>25812</v>
      </c>
      <c r="X696" s="31" t="str">
        <f t="shared" si="184"/>
        <v/>
      </c>
      <c r="Y696" s="31" t="str">
        <f t="shared" si="187"/>
        <v/>
      </c>
      <c r="Z696" s="31" t="str">
        <f t="shared" si="177"/>
        <v/>
      </c>
      <c r="AA696" s="31" t="str">
        <f t="shared" si="174"/>
        <v/>
      </c>
      <c r="AB696" s="31" t="str">
        <f t="shared" si="190"/>
        <v/>
      </c>
      <c r="AC696" s="38" t="str">
        <f>IF(CPI_Downloader!F694="","",CPI_Downloader!F694)</f>
        <v/>
      </c>
    </row>
    <row r="697" spans="1:29" ht="12.75" customHeight="1" x14ac:dyDescent="0.2">
      <c r="A697" s="21">
        <f>IF(CPI_Downloader!A695="","",CPI_Downloader!A695)</f>
        <v>25842</v>
      </c>
      <c r="B697" s="22">
        <f t="shared" si="182"/>
        <v>2.5125628140703515E-2</v>
      </c>
      <c r="C697" s="22" t="str">
        <f t="shared" si="180"/>
        <v/>
      </c>
      <c r="D697" s="22">
        <f t="shared" si="185"/>
        <v>3.687489462415483E-2</v>
      </c>
      <c r="E697" s="22">
        <f t="shared" si="175"/>
        <v>3.8361775970635392E-2</v>
      </c>
      <c r="F697" s="22">
        <f t="shared" si="172"/>
        <v>2.6533322139955517E-2</v>
      </c>
      <c r="G697" s="22">
        <f t="shared" si="188"/>
        <v>2.3179953858047941E-2</v>
      </c>
      <c r="H697" s="22">
        <f>'US Data'!B697</f>
        <v>5.6300268096514783E-2</v>
      </c>
      <c r="I697" s="23">
        <f>IF(CPI_Downloader!B695="","",CPI_Downloader!B695)</f>
        <v>20.399999999999999</v>
      </c>
      <c r="J697" s="23" t="str">
        <f>IF(CPI_Downloader!C695="","",CPI_Downloader!C695)</f>
        <v/>
      </c>
      <c r="K697" s="30"/>
      <c r="L697" s="32">
        <f t="shared" si="178"/>
        <v>25842</v>
      </c>
      <c r="M697" s="25">
        <f t="shared" si="183"/>
        <v>3.1531531531531432E-2</v>
      </c>
      <c r="N697" s="25" t="str">
        <f t="shared" si="181"/>
        <v/>
      </c>
      <c r="O697" s="25">
        <f t="shared" si="186"/>
        <v>4.2704795636074877E-2</v>
      </c>
      <c r="P697" s="25">
        <f t="shared" si="176"/>
        <v>4.2472260775731518E-2</v>
      </c>
      <c r="Q697" s="25" t="str">
        <f t="shared" si="173"/>
        <v/>
      </c>
      <c r="R697" s="25" t="str">
        <f t="shared" si="189"/>
        <v/>
      </c>
      <c r="S697" s="52">
        <f>IFERROR(('US Data'!M697),"")</f>
        <v>6.3938618925831303E-2</v>
      </c>
      <c r="T697" s="26">
        <f>IF(CPI_Downloader!D695="","",CPI_Downloader!D695)</f>
        <v>22.9</v>
      </c>
      <c r="U697" s="26" t="str">
        <f>IF(CPI_Downloader!E695="","",CPI_Downloader!E695)</f>
        <v/>
      </c>
      <c r="W697" s="48">
        <f t="shared" si="179"/>
        <v>25842</v>
      </c>
      <c r="X697" s="31" t="str">
        <f t="shared" si="184"/>
        <v/>
      </c>
      <c r="Y697" s="31" t="str">
        <f t="shared" si="187"/>
        <v/>
      </c>
      <c r="Z697" s="31" t="str">
        <f t="shared" si="177"/>
        <v/>
      </c>
      <c r="AA697" s="31" t="str">
        <f t="shared" si="174"/>
        <v/>
      </c>
      <c r="AB697" s="31" t="str">
        <f t="shared" si="190"/>
        <v/>
      </c>
      <c r="AC697" s="38" t="str">
        <f>IF(CPI_Downloader!F695="","",CPI_Downloader!F695)</f>
        <v/>
      </c>
    </row>
    <row r="698" spans="1:29" ht="12.75" customHeight="1" x14ac:dyDescent="0.2">
      <c r="A698" s="21">
        <f>IF(CPI_Downloader!A696="","",CPI_Downloader!A696)</f>
        <v>25873</v>
      </c>
      <c r="B698" s="22">
        <f t="shared" si="182"/>
        <v>2.5125628140703515E-2</v>
      </c>
      <c r="C698" s="22" t="str">
        <f t="shared" si="180"/>
        <v/>
      </c>
      <c r="D698" s="22">
        <f t="shared" si="185"/>
        <v>3.687489462415483E-2</v>
      </c>
      <c r="E698" s="22">
        <f t="shared" si="175"/>
        <v>3.7137289336648172E-2</v>
      </c>
      <c r="F698" s="22">
        <f t="shared" si="172"/>
        <v>2.6533322139955517E-2</v>
      </c>
      <c r="G698" s="22">
        <f t="shared" si="188"/>
        <v>2.3179953858047941E-2</v>
      </c>
      <c r="H698" s="22">
        <f>'US Data'!B698</f>
        <v>5.600000000000005E-2</v>
      </c>
      <c r="I698" s="23">
        <f>IF(CPI_Downloader!B696="","",CPI_Downloader!B696)</f>
        <v>20.399999999999999</v>
      </c>
      <c r="J698" s="23" t="str">
        <f>IF(CPI_Downloader!C696="","",CPI_Downloader!C696)</f>
        <v/>
      </c>
      <c r="K698" s="30"/>
      <c r="L698" s="32">
        <f t="shared" si="178"/>
        <v>25873</v>
      </c>
      <c r="M698" s="25">
        <f t="shared" si="183"/>
        <v>3.6036036036036112E-2</v>
      </c>
      <c r="N698" s="25" t="str">
        <f t="shared" si="181"/>
        <v/>
      </c>
      <c r="O698" s="25">
        <f t="shared" si="186"/>
        <v>4.2502886272605345E-2</v>
      </c>
      <c r="P698" s="25">
        <f t="shared" si="176"/>
        <v>4.2262820415628788E-2</v>
      </c>
      <c r="Q698" s="25" t="str">
        <f t="shared" si="173"/>
        <v/>
      </c>
      <c r="R698" s="25" t="str">
        <f t="shared" si="189"/>
        <v/>
      </c>
      <c r="S698" s="52">
        <f>IFERROR(('US Data'!M698),"")</f>
        <v>6.61577608142494E-2</v>
      </c>
      <c r="T698" s="26">
        <f>IF(CPI_Downloader!D696="","",CPI_Downloader!D696)</f>
        <v>23</v>
      </c>
      <c r="U698" s="26" t="str">
        <f>IF(CPI_Downloader!E696="","",CPI_Downloader!E696)</f>
        <v/>
      </c>
      <c r="W698" s="48">
        <f t="shared" si="179"/>
        <v>25873</v>
      </c>
      <c r="X698" s="31" t="str">
        <f t="shared" si="184"/>
        <v/>
      </c>
      <c r="Y698" s="31" t="str">
        <f t="shared" si="187"/>
        <v/>
      </c>
      <c r="Z698" s="31" t="str">
        <f t="shared" si="177"/>
        <v/>
      </c>
      <c r="AA698" s="31" t="str">
        <f t="shared" si="174"/>
        <v/>
      </c>
      <c r="AB698" s="31" t="str">
        <f t="shared" si="190"/>
        <v/>
      </c>
      <c r="AC698" s="38" t="str">
        <f>IF(CPI_Downloader!F696="","",CPI_Downloader!F696)</f>
        <v/>
      </c>
    </row>
    <row r="699" spans="1:29" ht="12.75" customHeight="1" x14ac:dyDescent="0.2">
      <c r="A699" s="21">
        <f>IF(CPI_Downloader!A697="","",CPI_Downloader!A697)</f>
        <v>25903</v>
      </c>
      <c r="B699" s="22">
        <f t="shared" si="182"/>
        <v>9.9502487562188602E-3</v>
      </c>
      <c r="C699" s="22" t="str">
        <f t="shared" si="180"/>
        <v/>
      </c>
      <c r="D699" s="22">
        <f t="shared" si="185"/>
        <v>3.3299148808551893E-2</v>
      </c>
      <c r="E699" s="22">
        <f t="shared" si="175"/>
        <v>3.4903809283318488E-2</v>
      </c>
      <c r="F699" s="22">
        <f t="shared" si="172"/>
        <v>2.6029006066917937E-2</v>
      </c>
      <c r="G699" s="22">
        <f t="shared" si="188"/>
        <v>2.2928588667678662E-2</v>
      </c>
      <c r="H699" s="22">
        <f>'US Data'!B699</f>
        <v>5.5702917771883076E-2</v>
      </c>
      <c r="I699" s="23">
        <f>IF(CPI_Downloader!B697="","",CPI_Downloader!B697)</f>
        <v>20.3</v>
      </c>
      <c r="J699" s="23" t="str">
        <f>IF(CPI_Downloader!C697="","",CPI_Downloader!C697)</f>
        <v/>
      </c>
      <c r="K699" s="30"/>
      <c r="L699" s="32">
        <f t="shared" si="178"/>
        <v>25903</v>
      </c>
      <c r="M699" s="25">
        <f t="shared" si="183"/>
        <v>3.1390134529147851E-2</v>
      </c>
      <c r="N699" s="25" t="str">
        <f t="shared" si="181"/>
        <v/>
      </c>
      <c r="O699" s="25">
        <f t="shared" si="186"/>
        <v>4.2502886272605345E-2</v>
      </c>
      <c r="P699" s="25">
        <f t="shared" si="176"/>
        <v>4.1151663495705204E-2</v>
      </c>
      <c r="Q699" s="25" t="str">
        <f t="shared" si="173"/>
        <v/>
      </c>
      <c r="R699" s="25" t="str">
        <f t="shared" si="189"/>
        <v/>
      </c>
      <c r="S699" s="52">
        <f>IFERROR(('US Data'!M699),"")</f>
        <v>6.5822784810126711E-2</v>
      </c>
      <c r="T699" s="26">
        <f>IF(CPI_Downloader!D697="","",CPI_Downloader!D697)</f>
        <v>23</v>
      </c>
      <c r="U699" s="26" t="str">
        <f>IF(CPI_Downloader!E697="","",CPI_Downloader!E697)</f>
        <v/>
      </c>
      <c r="W699" s="48">
        <f t="shared" si="179"/>
        <v>25903</v>
      </c>
      <c r="X699" s="31" t="str">
        <f t="shared" si="184"/>
        <v/>
      </c>
      <c r="Y699" s="31" t="str">
        <f t="shared" si="187"/>
        <v/>
      </c>
      <c r="Z699" s="31" t="str">
        <f t="shared" si="177"/>
        <v/>
      </c>
      <c r="AA699" s="31" t="str">
        <f t="shared" si="174"/>
        <v/>
      </c>
      <c r="AB699" s="31" t="str">
        <f t="shared" si="190"/>
        <v/>
      </c>
      <c r="AC699" s="38" t="str">
        <f>IF(CPI_Downloader!F697="","",CPI_Downloader!F697)</f>
        <v/>
      </c>
    </row>
    <row r="700" spans="1:29" ht="12.75" customHeight="1" x14ac:dyDescent="0.2">
      <c r="A700" s="21">
        <f>IF(CPI_Downloader!A698="","",CPI_Downloader!A698)</f>
        <v>25934</v>
      </c>
      <c r="B700" s="22">
        <f t="shared" si="182"/>
        <v>9.9009900990099098E-3</v>
      </c>
      <c r="C700" s="22" t="str">
        <f t="shared" si="180"/>
        <v/>
      </c>
      <c r="D700" s="22">
        <f t="shared" si="185"/>
        <v>3.3124862245338393E-2</v>
      </c>
      <c r="E700" s="22">
        <f t="shared" si="175"/>
        <v>3.5921415782331101E-2</v>
      </c>
      <c r="F700" s="22">
        <f t="shared" ref="F700:F763" si="191">IFERROR(((I700/I580)^(1/10)-1),"")</f>
        <v>2.6533322139955517E-2</v>
      </c>
      <c r="G700" s="22">
        <f t="shared" si="188"/>
        <v>2.2784977975201182E-2</v>
      </c>
      <c r="H700" s="22">
        <f>'US Data'!B700</f>
        <v>5.2910052910053018E-2</v>
      </c>
      <c r="I700" s="23">
        <f>IF(CPI_Downloader!B698="","",CPI_Downloader!B698)</f>
        <v>20.399999999999999</v>
      </c>
      <c r="J700" s="23" t="str">
        <f>IF(CPI_Downloader!C698="","",CPI_Downloader!C698)</f>
        <v/>
      </c>
      <c r="K700" s="30"/>
      <c r="L700" s="32">
        <f t="shared" si="178"/>
        <v>25934</v>
      </c>
      <c r="M700" s="25">
        <f t="shared" si="183"/>
        <v>3.1390134529147851E-2</v>
      </c>
      <c r="N700" s="25" t="str">
        <f t="shared" si="181"/>
        <v/>
      </c>
      <c r="O700" s="25">
        <f t="shared" si="186"/>
        <v>4.079665918671771E-2</v>
      </c>
      <c r="P700" s="25">
        <f t="shared" si="176"/>
        <v>4.0047576532407092E-2</v>
      </c>
      <c r="Q700" s="25">
        <f t="shared" ref="Q700:Q763" si="192">IFERROR(((T700/T580)^(1/10)-1),"")</f>
        <v>2.8888168791077806E-2</v>
      </c>
      <c r="R700" s="25" t="str">
        <f t="shared" si="189"/>
        <v/>
      </c>
      <c r="S700" s="52">
        <f>IFERROR(('US Data'!M700),"")</f>
        <v>6.3131313131313149E-2</v>
      </c>
      <c r="T700" s="26">
        <f>IF(CPI_Downloader!D698="","",CPI_Downloader!D698)</f>
        <v>23</v>
      </c>
      <c r="U700" s="26" t="str">
        <f>IF(CPI_Downloader!E698="","",CPI_Downloader!E698)</f>
        <v/>
      </c>
      <c r="W700" s="48">
        <f t="shared" si="179"/>
        <v>25934</v>
      </c>
      <c r="X700" s="31" t="str">
        <f t="shared" si="184"/>
        <v/>
      </c>
      <c r="Y700" s="31" t="str">
        <f t="shared" si="187"/>
        <v/>
      </c>
      <c r="Z700" s="31" t="str">
        <f t="shared" si="177"/>
        <v/>
      </c>
      <c r="AA700" s="31" t="str">
        <f t="shared" ref="AA700:AA763" si="193">IFERROR(((AC700/AC580)^(1/10)-1),"")</f>
        <v/>
      </c>
      <c r="AB700" s="31" t="str">
        <f t="shared" si="190"/>
        <v/>
      </c>
      <c r="AC700" s="38" t="str">
        <f>IF(CPI_Downloader!F698="","",CPI_Downloader!F698)</f>
        <v/>
      </c>
    </row>
    <row r="701" spans="1:29" ht="12.75" customHeight="1" x14ac:dyDescent="0.2">
      <c r="A701" s="21">
        <f>IF(CPI_Downloader!A699="","",CPI_Downloader!A699)</f>
        <v>25965</v>
      </c>
      <c r="B701" s="22">
        <f t="shared" si="182"/>
        <v>1.4851485148514865E-2</v>
      </c>
      <c r="C701" s="22" t="str">
        <f t="shared" si="180"/>
        <v/>
      </c>
      <c r="D701" s="22">
        <f t="shared" si="185"/>
        <v>3.4810223898952275E-2</v>
      </c>
      <c r="E701" s="22">
        <f t="shared" si="175"/>
        <v>3.5726487177510036E-2</v>
      </c>
      <c r="F701" s="22">
        <f t="shared" si="191"/>
        <v>2.7035418176988513E-2</v>
      </c>
      <c r="G701" s="22">
        <f t="shared" si="188"/>
        <v>2.1868733311868338E-2</v>
      </c>
      <c r="H701" s="22">
        <f>'US Data'!B701</f>
        <v>5.0000000000000044E-2</v>
      </c>
      <c r="I701" s="23">
        <f>IF(CPI_Downloader!B699="","",CPI_Downloader!B699)</f>
        <v>20.5</v>
      </c>
      <c r="J701" s="23" t="str">
        <f>IF(CPI_Downloader!C699="","",CPI_Downloader!C699)</f>
        <v/>
      </c>
      <c r="K701" s="30"/>
      <c r="L701" s="32">
        <f t="shared" si="178"/>
        <v>25965</v>
      </c>
      <c r="M701" s="25">
        <f t="shared" si="183"/>
        <v>3.1250000000000222E-2</v>
      </c>
      <c r="N701" s="25" t="str">
        <f t="shared" si="181"/>
        <v/>
      </c>
      <c r="O701" s="25">
        <f t="shared" si="186"/>
        <v>3.8918755240237912E-2</v>
      </c>
      <c r="P701" s="25">
        <f t="shared" si="176"/>
        <v>4.0950396969256841E-2</v>
      </c>
      <c r="Q701" s="25">
        <f t="shared" si="192"/>
        <v>2.9334638639976429E-2</v>
      </c>
      <c r="R701" s="25" t="str">
        <f t="shared" si="189"/>
        <v/>
      </c>
      <c r="S701" s="52">
        <f>IFERROR(('US Data'!M701),"")</f>
        <v>5.7788944723618174E-2</v>
      </c>
      <c r="T701" s="26">
        <f>IF(CPI_Downloader!D699="","",CPI_Downloader!D699)</f>
        <v>23.1</v>
      </c>
      <c r="U701" s="26" t="str">
        <f>IF(CPI_Downloader!E699="","",CPI_Downloader!E699)</f>
        <v/>
      </c>
      <c r="W701" s="48">
        <f t="shared" si="179"/>
        <v>25965</v>
      </c>
      <c r="X701" s="31" t="str">
        <f t="shared" si="184"/>
        <v/>
      </c>
      <c r="Y701" s="31" t="str">
        <f t="shared" si="187"/>
        <v/>
      </c>
      <c r="Z701" s="31" t="str">
        <f t="shared" si="177"/>
        <v/>
      </c>
      <c r="AA701" s="31" t="str">
        <f t="shared" si="193"/>
        <v/>
      </c>
      <c r="AB701" s="31" t="str">
        <f t="shared" si="190"/>
        <v/>
      </c>
      <c r="AC701" s="38" t="str">
        <f>IF(CPI_Downloader!F699="","",CPI_Downloader!F699)</f>
        <v/>
      </c>
    </row>
    <row r="702" spans="1:29" ht="12.75" customHeight="1" x14ac:dyDescent="0.2">
      <c r="A702" s="21">
        <f>IF(CPI_Downloader!A700="","",CPI_Downloader!A700)</f>
        <v>25993</v>
      </c>
      <c r="B702" s="22">
        <f t="shared" si="182"/>
        <v>1.4851485148514865E-2</v>
      </c>
      <c r="C702" s="22" t="str">
        <f t="shared" si="180"/>
        <v/>
      </c>
      <c r="D702" s="22">
        <f t="shared" si="185"/>
        <v>3.2952391853138918E-2</v>
      </c>
      <c r="E702" s="22">
        <f t="shared" si="175"/>
        <v>3.4526337385922812E-2</v>
      </c>
      <c r="F702" s="22">
        <f t="shared" si="191"/>
        <v>2.7035418176988513E-2</v>
      </c>
      <c r="G702" s="22">
        <f t="shared" si="188"/>
        <v>2.14860808128714E-2</v>
      </c>
      <c r="H702" s="22">
        <f>'US Data'!B702</f>
        <v>4.7120418848167533E-2</v>
      </c>
      <c r="I702" s="23">
        <f>IF(CPI_Downloader!B700="","",CPI_Downloader!B700)</f>
        <v>20.5</v>
      </c>
      <c r="J702" s="23" t="str">
        <f>IF(CPI_Downloader!C700="","",CPI_Downloader!C700)</f>
        <v/>
      </c>
      <c r="K702" s="30"/>
      <c r="L702" s="32">
        <f t="shared" si="178"/>
        <v>25993</v>
      </c>
      <c r="M702" s="25">
        <f t="shared" si="183"/>
        <v>3.1111111111111089E-2</v>
      </c>
      <c r="N702" s="25" t="str">
        <f t="shared" si="181"/>
        <v/>
      </c>
      <c r="O702" s="25">
        <f t="shared" si="186"/>
        <v>4.0415758399099833E-2</v>
      </c>
      <c r="P702" s="25">
        <f t="shared" si="176"/>
        <v>4.1850096149487648E-2</v>
      </c>
      <c r="Q702" s="25">
        <f t="shared" si="192"/>
        <v>2.9779372372336077E-2</v>
      </c>
      <c r="R702" s="25" t="str">
        <f t="shared" si="189"/>
        <v/>
      </c>
      <c r="S702" s="52">
        <f>IFERROR(('US Data'!M702),"")</f>
        <v>5.2369077306733125E-2</v>
      </c>
      <c r="T702" s="26">
        <f>IF(CPI_Downloader!D700="","",CPI_Downloader!D700)</f>
        <v>23.2</v>
      </c>
      <c r="U702" s="26" t="str">
        <f>IF(CPI_Downloader!E700="","",CPI_Downloader!E700)</f>
        <v/>
      </c>
      <c r="W702" s="48">
        <f t="shared" si="179"/>
        <v>25993</v>
      </c>
      <c r="X702" s="31" t="str">
        <f t="shared" si="184"/>
        <v/>
      </c>
      <c r="Y702" s="31" t="str">
        <f t="shared" si="187"/>
        <v/>
      </c>
      <c r="Z702" s="31" t="str">
        <f t="shared" si="177"/>
        <v/>
      </c>
      <c r="AA702" s="31" t="str">
        <f t="shared" si="193"/>
        <v/>
      </c>
      <c r="AB702" s="31" t="str">
        <f t="shared" si="190"/>
        <v/>
      </c>
      <c r="AC702" s="38" t="str">
        <f>IF(CPI_Downloader!F700="","",CPI_Downloader!F700)</f>
        <v/>
      </c>
    </row>
    <row r="703" spans="1:29" ht="12.75" customHeight="1" x14ac:dyDescent="0.2">
      <c r="A703" s="21">
        <f>IF(CPI_Downloader!A701="","",CPI_Downloader!A701)</f>
        <v>26024</v>
      </c>
      <c r="B703" s="22">
        <f t="shared" si="182"/>
        <v>1.9704433497536922E-2</v>
      </c>
      <c r="C703" s="22" t="str">
        <f t="shared" si="180"/>
        <v/>
      </c>
      <c r="D703" s="22">
        <f t="shared" si="185"/>
        <v>3.6300721240201783E-2</v>
      </c>
      <c r="E703" s="22">
        <f t="shared" si="175"/>
        <v>3.5342923413427263E-2</v>
      </c>
      <c r="F703" s="22">
        <f t="shared" si="191"/>
        <v>2.8033031978662137E-2</v>
      </c>
      <c r="G703" s="22">
        <f t="shared" si="188"/>
        <v>2.1225314831652353E-2</v>
      </c>
      <c r="H703" s="22">
        <f>'US Data'!B703</f>
        <v>4.1558441558441572E-2</v>
      </c>
      <c r="I703" s="23">
        <f>IF(CPI_Downloader!B701="","",CPI_Downloader!B701)</f>
        <v>20.7</v>
      </c>
      <c r="J703" s="23" t="str">
        <f>IF(CPI_Downloader!C701="","",CPI_Downloader!C701)</f>
        <v/>
      </c>
      <c r="K703" s="30"/>
      <c r="L703" s="32">
        <f t="shared" si="178"/>
        <v>26024</v>
      </c>
      <c r="M703" s="25">
        <f t="shared" si="183"/>
        <v>2.6548672566371501E-2</v>
      </c>
      <c r="N703" s="25" t="str">
        <f t="shared" si="181"/>
        <v/>
      </c>
      <c r="O703" s="25">
        <f t="shared" si="186"/>
        <v>3.7070347012313931E-2</v>
      </c>
      <c r="P703" s="25">
        <f t="shared" si="176"/>
        <v>4.0751095710728658E-2</v>
      </c>
      <c r="Q703" s="25">
        <f t="shared" si="192"/>
        <v>2.9779372372336077E-2</v>
      </c>
      <c r="R703" s="25" t="str">
        <f t="shared" si="189"/>
        <v/>
      </c>
      <c r="S703" s="52">
        <f>IFERROR(('US Data'!M703),"")</f>
        <v>4.9627791563275458E-2</v>
      </c>
      <c r="T703" s="26">
        <f>IF(CPI_Downloader!D701="","",CPI_Downloader!D701)</f>
        <v>23.2</v>
      </c>
      <c r="U703" s="26" t="str">
        <f>IF(CPI_Downloader!E701="","",CPI_Downloader!E701)</f>
        <v/>
      </c>
      <c r="W703" s="48">
        <f t="shared" si="179"/>
        <v>26024</v>
      </c>
      <c r="X703" s="31" t="str">
        <f t="shared" si="184"/>
        <v/>
      </c>
      <c r="Y703" s="31" t="str">
        <f t="shared" si="187"/>
        <v/>
      </c>
      <c r="Z703" s="31" t="str">
        <f t="shared" si="177"/>
        <v/>
      </c>
      <c r="AA703" s="31" t="str">
        <f t="shared" si="193"/>
        <v/>
      </c>
      <c r="AB703" s="31" t="str">
        <f t="shared" si="190"/>
        <v/>
      </c>
      <c r="AC703" s="38" t="str">
        <f>IF(CPI_Downloader!F701="","",CPI_Downloader!F701)</f>
        <v/>
      </c>
    </row>
    <row r="704" spans="1:29" ht="12.75" customHeight="1" x14ac:dyDescent="0.2">
      <c r="A704" s="21">
        <f>IF(CPI_Downloader!A702="","",CPI_Downloader!A702)</f>
        <v>26054</v>
      </c>
      <c r="B704" s="22">
        <f t="shared" si="182"/>
        <v>1.9704433497536922E-2</v>
      </c>
      <c r="C704" s="22" t="str">
        <f t="shared" si="180"/>
        <v/>
      </c>
      <c r="D704" s="22">
        <f t="shared" si="185"/>
        <v>3.6300721240201783E-2</v>
      </c>
      <c r="E704" s="22">
        <f t="shared" ref="E704:E767" si="194">IFERROR(((I704/I644)^(1/5)-1),"")</f>
        <v>3.5342923413427263E-2</v>
      </c>
      <c r="F704" s="22">
        <f t="shared" si="191"/>
        <v>2.8033031978662137E-2</v>
      </c>
      <c r="G704" s="22">
        <f t="shared" si="188"/>
        <v>2.1225314831652353E-2</v>
      </c>
      <c r="H704" s="22">
        <f>'US Data'!B704</f>
        <v>4.4041450777202007E-2</v>
      </c>
      <c r="I704" s="23">
        <f>IF(CPI_Downloader!B702="","",CPI_Downloader!B702)</f>
        <v>20.7</v>
      </c>
      <c r="J704" s="23" t="str">
        <f>IF(CPI_Downloader!C702="","",CPI_Downloader!C702)</f>
        <v/>
      </c>
      <c r="K704" s="30"/>
      <c r="L704" s="32">
        <f t="shared" si="178"/>
        <v>26054</v>
      </c>
      <c r="M704" s="25">
        <f t="shared" si="183"/>
        <v>3.5398230088495408E-2</v>
      </c>
      <c r="N704" s="25" t="str">
        <f t="shared" si="181"/>
        <v/>
      </c>
      <c r="O704" s="25">
        <f t="shared" si="186"/>
        <v>4.0041911525952045E-2</v>
      </c>
      <c r="P704" s="25">
        <f t="shared" ref="P704:P767" si="195">IFERROR(((T704/T644)^(1/5)-1),"")</f>
        <v>4.1445380738918347E-2</v>
      </c>
      <c r="Q704" s="25">
        <f t="shared" si="192"/>
        <v>3.0069815119941889E-2</v>
      </c>
      <c r="R704" s="25" t="str">
        <f t="shared" si="189"/>
        <v/>
      </c>
      <c r="S704" s="52">
        <f>IFERROR(('US Data'!M704),"")</f>
        <v>5.1851851851851816E-2</v>
      </c>
      <c r="T704" s="26">
        <f>IF(CPI_Downloader!D702="","",CPI_Downloader!D702)</f>
        <v>23.4</v>
      </c>
      <c r="U704" s="26" t="str">
        <f>IF(CPI_Downloader!E702="","",CPI_Downloader!E702)</f>
        <v/>
      </c>
      <c r="W704" s="48">
        <f t="shared" si="179"/>
        <v>26054</v>
      </c>
      <c r="X704" s="31" t="str">
        <f t="shared" si="184"/>
        <v/>
      </c>
      <c r="Y704" s="31" t="str">
        <f t="shared" si="187"/>
        <v/>
      </c>
      <c r="Z704" s="31" t="str">
        <f t="shared" ref="Z704:Z767" si="196">IFERROR(((AC704/AC644)^(1/5)-1),"")</f>
        <v/>
      </c>
      <c r="AA704" s="31" t="str">
        <f t="shared" si="193"/>
        <v/>
      </c>
      <c r="AB704" s="31" t="str">
        <f t="shared" si="190"/>
        <v/>
      </c>
      <c r="AC704" s="38" t="str">
        <f>IF(CPI_Downloader!F702="","",CPI_Downloader!F702)</f>
        <v/>
      </c>
    </row>
    <row r="705" spans="1:29" ht="12.75" customHeight="1" x14ac:dyDescent="0.2">
      <c r="A705" s="21">
        <f>IF(CPI_Downloader!A703="","",CPI_Downloader!A703)</f>
        <v>26085</v>
      </c>
      <c r="B705" s="22">
        <f t="shared" si="182"/>
        <v>2.4630541871921263E-2</v>
      </c>
      <c r="C705" s="22" t="str">
        <f t="shared" si="180"/>
        <v/>
      </c>
      <c r="D705" s="22">
        <f t="shared" si="185"/>
        <v>3.611328634776978E-2</v>
      </c>
      <c r="E705" s="22">
        <f t="shared" si="194"/>
        <v>3.5154220732296793E-2</v>
      </c>
      <c r="F705" s="22">
        <f t="shared" si="191"/>
        <v>2.8528589945532534E-2</v>
      </c>
      <c r="G705" s="22">
        <f t="shared" si="188"/>
        <v>2.035765432256742E-2</v>
      </c>
      <c r="H705" s="22">
        <f>'US Data'!B705</f>
        <v>4.6391752577319645E-2</v>
      </c>
      <c r="I705" s="23">
        <f>IF(CPI_Downloader!B703="","",CPI_Downloader!B703)</f>
        <v>20.8</v>
      </c>
      <c r="J705" s="23" t="str">
        <f>IF(CPI_Downloader!C703="","",CPI_Downloader!C703)</f>
        <v/>
      </c>
      <c r="K705" s="30"/>
      <c r="L705" s="32">
        <f t="shared" si="178"/>
        <v>26085</v>
      </c>
      <c r="M705" s="25">
        <f t="shared" si="183"/>
        <v>3.5398230088495408E-2</v>
      </c>
      <c r="N705" s="25" t="str">
        <f t="shared" si="181"/>
        <v/>
      </c>
      <c r="O705" s="25">
        <f t="shared" si="186"/>
        <v>3.8380499892909814E-2</v>
      </c>
      <c r="P705" s="25">
        <f t="shared" si="195"/>
        <v>4.1445380738918347E-2</v>
      </c>
      <c r="Q705" s="25">
        <f t="shared" si="192"/>
        <v>3.0663688074117568E-2</v>
      </c>
      <c r="R705" s="25" t="str">
        <f t="shared" si="189"/>
        <v/>
      </c>
      <c r="S705" s="52">
        <f>IFERROR(('US Data'!M705),"")</f>
        <v>4.9019607843137303E-2</v>
      </c>
      <c r="T705" s="26">
        <f>IF(CPI_Downloader!D703="","",CPI_Downloader!D703)</f>
        <v>23.4</v>
      </c>
      <c r="U705" s="26" t="str">
        <f>IF(CPI_Downloader!E703="","",CPI_Downloader!E703)</f>
        <v/>
      </c>
      <c r="W705" s="48">
        <f t="shared" si="179"/>
        <v>26085</v>
      </c>
      <c r="X705" s="31" t="str">
        <f t="shared" si="184"/>
        <v/>
      </c>
      <c r="Y705" s="31" t="str">
        <f t="shared" si="187"/>
        <v/>
      </c>
      <c r="Z705" s="31" t="str">
        <f t="shared" si="196"/>
        <v/>
      </c>
      <c r="AA705" s="31" t="str">
        <f t="shared" si="193"/>
        <v/>
      </c>
      <c r="AB705" s="31" t="str">
        <f t="shared" si="190"/>
        <v/>
      </c>
      <c r="AC705" s="38" t="str">
        <f>IF(CPI_Downloader!F703="","",CPI_Downloader!F703)</f>
        <v/>
      </c>
    </row>
    <row r="706" spans="1:29" ht="12.75" customHeight="1" x14ac:dyDescent="0.2">
      <c r="A706" s="21">
        <f>IF(CPI_Downloader!A704="","",CPI_Downloader!A704)</f>
        <v>26115</v>
      </c>
      <c r="B706" s="22">
        <f t="shared" si="182"/>
        <v>2.4390243902439046E-2</v>
      </c>
      <c r="C706" s="22" t="str">
        <f t="shared" si="180"/>
        <v/>
      </c>
      <c r="D706" s="22">
        <f t="shared" si="185"/>
        <v>3.5744168651286268E-2</v>
      </c>
      <c r="E706" s="22">
        <f t="shared" si="194"/>
        <v>3.7137289336648172E-2</v>
      </c>
      <c r="F706" s="22">
        <f t="shared" si="191"/>
        <v>2.9513306426212527E-2</v>
      </c>
      <c r="G706" s="22">
        <f t="shared" si="188"/>
        <v>2.0845984269088458E-2</v>
      </c>
      <c r="H706" s="22">
        <f>'US Data'!B706</f>
        <v>4.3589743589743657E-2</v>
      </c>
      <c r="I706" s="23">
        <f>IF(CPI_Downloader!B704="","",CPI_Downloader!B704)</f>
        <v>21</v>
      </c>
      <c r="J706" s="23" t="str">
        <f>IF(CPI_Downloader!C704="","",CPI_Downloader!C704)</f>
        <v/>
      </c>
      <c r="K706" s="30"/>
      <c r="L706" s="32">
        <f t="shared" si="178"/>
        <v>26115</v>
      </c>
      <c r="M706" s="25">
        <f t="shared" si="183"/>
        <v>2.631578947368407E-2</v>
      </c>
      <c r="N706" s="25" t="str">
        <f t="shared" si="181"/>
        <v/>
      </c>
      <c r="O706" s="25">
        <f t="shared" si="186"/>
        <v>3.8380499892909814E-2</v>
      </c>
      <c r="P706" s="25">
        <f t="shared" si="195"/>
        <v>4.1445380738918347E-2</v>
      </c>
      <c r="Q706" s="25">
        <f t="shared" si="192"/>
        <v>3.1261349162235552E-2</v>
      </c>
      <c r="R706" s="25" t="str">
        <f t="shared" si="189"/>
        <v/>
      </c>
      <c r="S706" s="52">
        <f>IFERROR(('US Data'!M706),"")</f>
        <v>4.8899755501222497E-2</v>
      </c>
      <c r="T706" s="26">
        <f>IF(CPI_Downloader!D704="","",CPI_Downloader!D704)</f>
        <v>23.4</v>
      </c>
      <c r="U706" s="26" t="str">
        <f>IF(CPI_Downloader!E704="","",CPI_Downloader!E704)</f>
        <v/>
      </c>
      <c r="W706" s="48">
        <f t="shared" si="179"/>
        <v>26115</v>
      </c>
      <c r="X706" s="31" t="str">
        <f t="shared" si="184"/>
        <v/>
      </c>
      <c r="Y706" s="31" t="str">
        <f t="shared" si="187"/>
        <v/>
      </c>
      <c r="Z706" s="31" t="str">
        <f t="shared" si="196"/>
        <v/>
      </c>
      <c r="AA706" s="31" t="str">
        <f t="shared" si="193"/>
        <v/>
      </c>
      <c r="AB706" s="31" t="str">
        <f t="shared" si="190"/>
        <v/>
      </c>
      <c r="AC706" s="38" t="str">
        <f>IF(CPI_Downloader!F704="","",CPI_Downloader!F704)</f>
        <v/>
      </c>
    </row>
    <row r="707" spans="1:29" ht="12.75" customHeight="1" x14ac:dyDescent="0.2">
      <c r="A707" s="21">
        <f>IF(CPI_Downloader!A705="","",CPI_Downloader!A705)</f>
        <v>26146</v>
      </c>
      <c r="B707" s="22">
        <f t="shared" si="182"/>
        <v>3.4146341463414664E-2</v>
      </c>
      <c r="C707" s="22" t="str">
        <f t="shared" si="180"/>
        <v/>
      </c>
      <c r="D707" s="22">
        <f t="shared" si="185"/>
        <v>3.7195809189561668E-2</v>
      </c>
      <c r="E707" s="22">
        <f t="shared" si="194"/>
        <v>3.7921811632987579E-2</v>
      </c>
      <c r="F707" s="22">
        <f t="shared" si="191"/>
        <v>3.0489618366600135E-2</v>
      </c>
      <c r="G707" s="22">
        <f t="shared" si="188"/>
        <v>2.0963911780240929E-2</v>
      </c>
      <c r="H707" s="22">
        <f>'US Data'!B707</f>
        <v>4.615384615384599E-2</v>
      </c>
      <c r="I707" s="23">
        <f>IF(CPI_Downloader!B705="","",CPI_Downloader!B705)</f>
        <v>21.2</v>
      </c>
      <c r="J707" s="23" t="str">
        <f>IF(CPI_Downloader!C705="","",CPI_Downloader!C705)</f>
        <v/>
      </c>
      <c r="K707" s="30"/>
      <c r="L707" s="32">
        <f t="shared" si="178"/>
        <v>26146</v>
      </c>
      <c r="M707" s="25">
        <f t="shared" si="183"/>
        <v>3.524229074889873E-2</v>
      </c>
      <c r="N707" s="25" t="str">
        <f t="shared" si="181"/>
        <v/>
      </c>
      <c r="O707" s="25">
        <f t="shared" si="186"/>
        <v>3.9857572296368549E-2</v>
      </c>
      <c r="P707" s="25">
        <f t="shared" si="195"/>
        <v>4.2333987305887222E-2</v>
      </c>
      <c r="Q707" s="25">
        <f t="shared" si="192"/>
        <v>3.1701213908092996E-2</v>
      </c>
      <c r="R707" s="25" t="str">
        <f t="shared" si="189"/>
        <v/>
      </c>
      <c r="S707" s="52">
        <f>IFERROR(('US Data'!M707),"")</f>
        <v>4.6341463414634188E-2</v>
      </c>
      <c r="T707" s="26">
        <f>IF(CPI_Downloader!D705="","",CPI_Downloader!D705)</f>
        <v>23.5</v>
      </c>
      <c r="U707" s="26" t="str">
        <f>IF(CPI_Downloader!E705="","",CPI_Downloader!E705)</f>
        <v/>
      </c>
      <c r="W707" s="48">
        <f t="shared" si="179"/>
        <v>26146</v>
      </c>
      <c r="X707" s="31" t="str">
        <f t="shared" si="184"/>
        <v/>
      </c>
      <c r="Y707" s="31" t="str">
        <f t="shared" si="187"/>
        <v/>
      </c>
      <c r="Z707" s="31" t="str">
        <f t="shared" si="196"/>
        <v/>
      </c>
      <c r="AA707" s="31" t="str">
        <f t="shared" si="193"/>
        <v/>
      </c>
      <c r="AB707" s="31" t="str">
        <f t="shared" si="190"/>
        <v/>
      </c>
      <c r="AC707" s="38" t="str">
        <f>IF(CPI_Downloader!F705="","",CPI_Downloader!F705)</f>
        <v/>
      </c>
    </row>
    <row r="708" spans="1:29" ht="12.75" customHeight="1" x14ac:dyDescent="0.2">
      <c r="A708" s="21">
        <f>IF(CPI_Downloader!A706="","",CPI_Downloader!A706)</f>
        <v>26177</v>
      </c>
      <c r="B708" s="22">
        <f t="shared" si="182"/>
        <v>3.4313725490196179E-2</v>
      </c>
      <c r="C708" s="22" t="str">
        <f t="shared" si="180"/>
        <v/>
      </c>
      <c r="D708" s="22">
        <f t="shared" si="185"/>
        <v>3.5562427259829388E-2</v>
      </c>
      <c r="E708" s="22">
        <f t="shared" si="194"/>
        <v>3.69407873730625E-2</v>
      </c>
      <c r="F708" s="22">
        <f t="shared" si="191"/>
        <v>3.000250349141087E-2</v>
      </c>
      <c r="G708" s="22">
        <f t="shared" si="188"/>
        <v>2.0359393856679731E-2</v>
      </c>
      <c r="H708" s="22">
        <f>'US Data'!B708</f>
        <v>4.0816326530612068E-2</v>
      </c>
      <c r="I708" s="23">
        <f>IF(CPI_Downloader!B706="","",CPI_Downloader!B706)</f>
        <v>21.1</v>
      </c>
      <c r="J708" s="23" t="str">
        <f>IF(CPI_Downloader!C706="","",CPI_Downloader!C706)</f>
        <v/>
      </c>
      <c r="K708" s="30"/>
      <c r="L708" s="32">
        <f t="shared" ref="L708:L771" si="197">A708</f>
        <v>26177</v>
      </c>
      <c r="M708" s="25">
        <f t="shared" si="183"/>
        <v>3.5087719298245723E-2</v>
      </c>
      <c r="N708" s="25" t="str">
        <f t="shared" si="181"/>
        <v/>
      </c>
      <c r="O708" s="25">
        <f t="shared" si="186"/>
        <v>3.9674924229596842E-2</v>
      </c>
      <c r="P708" s="25">
        <f t="shared" si="195"/>
        <v>4.21306158714021E-2</v>
      </c>
      <c r="Q708" s="25">
        <f t="shared" si="192"/>
        <v>3.0946848728324206E-2</v>
      </c>
      <c r="R708" s="25" t="str">
        <f t="shared" si="189"/>
        <v/>
      </c>
      <c r="S708" s="52">
        <f>IFERROR(('US Data'!M708),"")</f>
        <v>4.3583535108958849E-2</v>
      </c>
      <c r="T708" s="26">
        <f>IF(CPI_Downloader!D706="","",CPI_Downloader!D706)</f>
        <v>23.6</v>
      </c>
      <c r="U708" s="26" t="str">
        <f>IF(CPI_Downloader!E706="","",CPI_Downloader!E706)</f>
        <v/>
      </c>
      <c r="W708" s="48">
        <f t="shared" ref="W708:W771" si="198">A708</f>
        <v>26177</v>
      </c>
      <c r="X708" s="31" t="str">
        <f t="shared" si="184"/>
        <v/>
      </c>
      <c r="Y708" s="31" t="str">
        <f t="shared" si="187"/>
        <v/>
      </c>
      <c r="Z708" s="31" t="str">
        <f t="shared" si="196"/>
        <v/>
      </c>
      <c r="AA708" s="31" t="str">
        <f t="shared" si="193"/>
        <v/>
      </c>
      <c r="AB708" s="31" t="str">
        <f t="shared" si="190"/>
        <v/>
      </c>
      <c r="AC708" s="38" t="str">
        <f>IF(CPI_Downloader!F706="","",CPI_Downloader!F706)</f>
        <v/>
      </c>
    </row>
    <row r="709" spans="1:29" ht="12.75" customHeight="1" x14ac:dyDescent="0.2">
      <c r="A709" s="21">
        <f>IF(CPI_Downloader!A707="","",CPI_Downloader!A707)</f>
        <v>26207</v>
      </c>
      <c r="B709" s="22">
        <f t="shared" si="182"/>
        <v>3.9215686274509887E-2</v>
      </c>
      <c r="C709" s="22" t="str">
        <f t="shared" ref="C709:C772" si="199">IFERROR((J709/J708-1),"")</f>
        <v/>
      </c>
      <c r="D709" s="22">
        <f t="shared" si="185"/>
        <v>3.7195809189561668E-2</v>
      </c>
      <c r="E709" s="22">
        <f t="shared" si="194"/>
        <v>3.7921811632987579E-2</v>
      </c>
      <c r="F709" s="22">
        <f t="shared" si="191"/>
        <v>3.0489618366600135E-2</v>
      </c>
      <c r="G709" s="22">
        <f t="shared" si="188"/>
        <v>2.0240068475481321E-2</v>
      </c>
      <c r="H709" s="22">
        <f>'US Data'!B709</f>
        <v>3.8071065989847774E-2</v>
      </c>
      <c r="I709" s="23">
        <f>IF(CPI_Downloader!B707="","",CPI_Downloader!B707)</f>
        <v>21.2</v>
      </c>
      <c r="J709" s="23" t="str">
        <f>IF(CPI_Downloader!C707="","",CPI_Downloader!C707)</f>
        <v/>
      </c>
      <c r="K709" s="30"/>
      <c r="L709" s="32">
        <f t="shared" si="197"/>
        <v>26207</v>
      </c>
      <c r="M709" s="25">
        <f t="shared" si="183"/>
        <v>3.4934497816593968E-2</v>
      </c>
      <c r="N709" s="25" t="str">
        <f t="shared" ref="N709:N772" si="200">IFERROR((U709/U708-1),"")</f>
        <v/>
      </c>
      <c r="O709" s="25">
        <f t="shared" si="186"/>
        <v>3.949394413709606E-2</v>
      </c>
      <c r="P709" s="25">
        <f t="shared" si="195"/>
        <v>4.301228432069748E-2</v>
      </c>
      <c r="Q709" s="25">
        <f t="shared" si="192"/>
        <v>3.1382859880660696E-2</v>
      </c>
      <c r="R709" s="25" t="str">
        <f t="shared" si="189"/>
        <v/>
      </c>
      <c r="S709" s="52">
        <f>IFERROR(('US Data'!M709),"")</f>
        <v>3.8461538461538547E-2</v>
      </c>
      <c r="T709" s="26">
        <f>IF(CPI_Downloader!D707="","",CPI_Downloader!D707)</f>
        <v>23.7</v>
      </c>
      <c r="U709" s="26" t="str">
        <f>IF(CPI_Downloader!E707="","",CPI_Downloader!E707)</f>
        <v/>
      </c>
      <c r="W709" s="48">
        <f t="shared" si="198"/>
        <v>26207</v>
      </c>
      <c r="X709" s="31" t="str">
        <f t="shared" si="184"/>
        <v/>
      </c>
      <c r="Y709" s="31" t="str">
        <f t="shared" si="187"/>
        <v/>
      </c>
      <c r="Z709" s="31" t="str">
        <f t="shared" si="196"/>
        <v/>
      </c>
      <c r="AA709" s="31" t="str">
        <f t="shared" si="193"/>
        <v/>
      </c>
      <c r="AB709" s="31" t="str">
        <f t="shared" si="190"/>
        <v/>
      </c>
      <c r="AC709" s="38" t="str">
        <f>IF(CPI_Downloader!F707="","",CPI_Downloader!F707)</f>
        <v/>
      </c>
    </row>
    <row r="710" spans="1:29" ht="12.75" customHeight="1" x14ac:dyDescent="0.2">
      <c r="A710" s="21">
        <f>IF(CPI_Downloader!A708="","",CPI_Downloader!A708)</f>
        <v>26238</v>
      </c>
      <c r="B710" s="22">
        <f t="shared" si="182"/>
        <v>3.9215686274509887E-2</v>
      </c>
      <c r="C710" s="22" t="str">
        <f t="shared" si="199"/>
        <v/>
      </c>
      <c r="D710" s="22">
        <f t="shared" si="185"/>
        <v>3.3581857208105248E-2</v>
      </c>
      <c r="E710" s="22">
        <f t="shared" si="194"/>
        <v>3.7921811632987579E-2</v>
      </c>
      <c r="F710" s="22">
        <f t="shared" si="191"/>
        <v>3.0489618366600135E-2</v>
      </c>
      <c r="G710" s="22">
        <f t="shared" si="188"/>
        <v>1.9882150831490808E-2</v>
      </c>
      <c r="H710" s="22">
        <f>'US Data'!B710</f>
        <v>3.2828282828282651E-2</v>
      </c>
      <c r="I710" s="23">
        <f>IF(CPI_Downloader!B708="","",CPI_Downloader!B708)</f>
        <v>21.2</v>
      </c>
      <c r="J710" s="23" t="str">
        <f>IF(CPI_Downloader!C708="","",CPI_Downloader!C708)</f>
        <v/>
      </c>
      <c r="K710" s="30"/>
      <c r="L710" s="32">
        <f t="shared" si="197"/>
        <v>26238</v>
      </c>
      <c r="M710" s="25">
        <f t="shared" si="183"/>
        <v>3.0434782608695699E-2</v>
      </c>
      <c r="N710" s="25" t="str">
        <f t="shared" si="200"/>
        <v/>
      </c>
      <c r="O710" s="25">
        <f t="shared" si="186"/>
        <v>3.949394413709606E-2</v>
      </c>
      <c r="P710" s="25">
        <f t="shared" si="195"/>
        <v>3.9783082120392166E-2</v>
      </c>
      <c r="Q710" s="25">
        <f t="shared" si="192"/>
        <v>3.1382859880660696E-2</v>
      </c>
      <c r="R710" s="25" t="str">
        <f t="shared" si="189"/>
        <v/>
      </c>
      <c r="S710" s="52">
        <f>IFERROR(('US Data'!M710),"")</f>
        <v>3.3412887828162319E-2</v>
      </c>
      <c r="T710" s="26">
        <f>IF(CPI_Downloader!D708="","",CPI_Downloader!D708)</f>
        <v>23.7</v>
      </c>
      <c r="U710" s="26" t="str">
        <f>IF(CPI_Downloader!E708="","",CPI_Downloader!E708)</f>
        <v/>
      </c>
      <c r="W710" s="48">
        <f t="shared" si="198"/>
        <v>26238</v>
      </c>
      <c r="X710" s="31" t="str">
        <f t="shared" si="184"/>
        <v/>
      </c>
      <c r="Y710" s="31" t="str">
        <f t="shared" si="187"/>
        <v/>
      </c>
      <c r="Z710" s="31" t="str">
        <f t="shared" si="196"/>
        <v/>
      </c>
      <c r="AA710" s="31" t="str">
        <f t="shared" si="193"/>
        <v/>
      </c>
      <c r="AB710" s="31" t="str">
        <f t="shared" si="190"/>
        <v/>
      </c>
      <c r="AC710" s="38" t="str">
        <f>IF(CPI_Downloader!F708="","",CPI_Downloader!F708)</f>
        <v/>
      </c>
    </row>
    <row r="711" spans="1:29" ht="12.75" customHeight="1" x14ac:dyDescent="0.2">
      <c r="A711" s="21">
        <f>IF(CPI_Downloader!A709="","",CPI_Downloader!A709)</f>
        <v>26268</v>
      </c>
      <c r="B711" s="22">
        <f t="shared" si="182"/>
        <v>4.9261083743842304E-2</v>
      </c>
      <c r="C711" s="22" t="str">
        <f t="shared" si="199"/>
        <v/>
      </c>
      <c r="D711" s="22">
        <f t="shared" si="185"/>
        <v>3.5204437355713214E-2</v>
      </c>
      <c r="E711" s="22">
        <f t="shared" si="194"/>
        <v>3.7722581633347518E-2</v>
      </c>
      <c r="F711" s="22">
        <f t="shared" si="191"/>
        <v>3.0974669673500488E-2</v>
      </c>
      <c r="G711" s="22">
        <f t="shared" si="188"/>
        <v>2.0122151779481845E-2</v>
      </c>
      <c r="H711" s="22">
        <f>'US Data'!B711</f>
        <v>3.2663316582914659E-2</v>
      </c>
      <c r="I711" s="23">
        <f>IF(CPI_Downloader!B709="","",CPI_Downloader!B709)</f>
        <v>21.3</v>
      </c>
      <c r="J711" s="23" t="str">
        <f>IF(CPI_Downloader!C709="","",CPI_Downloader!C709)</f>
        <v/>
      </c>
      <c r="K711" s="30"/>
      <c r="L711" s="32">
        <f t="shared" si="197"/>
        <v>26268</v>
      </c>
      <c r="M711" s="25">
        <f t="shared" si="183"/>
        <v>3.9130434782608692E-2</v>
      </c>
      <c r="N711" s="25" t="str">
        <f t="shared" si="200"/>
        <v/>
      </c>
      <c r="O711" s="25">
        <f t="shared" si="186"/>
        <v>4.0768198013054091E-2</v>
      </c>
      <c r="P711" s="25">
        <f t="shared" si="195"/>
        <v>4.1532096352834946E-2</v>
      </c>
      <c r="Q711" s="25">
        <f t="shared" si="192"/>
        <v>3.2249937536113826E-2</v>
      </c>
      <c r="R711" s="25" t="str">
        <f t="shared" si="189"/>
        <v/>
      </c>
      <c r="S711" s="52">
        <f>IFERROR(('US Data'!M711),"")</f>
        <v>3.0878859857482066E-2</v>
      </c>
      <c r="T711" s="26">
        <f>IF(CPI_Downloader!D709="","",CPI_Downloader!D709)</f>
        <v>23.9</v>
      </c>
      <c r="U711" s="26" t="str">
        <f>IF(CPI_Downloader!E709="","",CPI_Downloader!E709)</f>
        <v/>
      </c>
      <c r="W711" s="48">
        <f t="shared" si="198"/>
        <v>26268</v>
      </c>
      <c r="X711" s="31" t="str">
        <f t="shared" si="184"/>
        <v/>
      </c>
      <c r="Y711" s="31" t="str">
        <f t="shared" si="187"/>
        <v/>
      </c>
      <c r="Z711" s="31" t="str">
        <f t="shared" si="196"/>
        <v/>
      </c>
      <c r="AA711" s="31" t="str">
        <f t="shared" si="193"/>
        <v/>
      </c>
      <c r="AB711" s="31" t="str">
        <f t="shared" si="190"/>
        <v/>
      </c>
      <c r="AC711" s="38" t="str">
        <f>IF(CPI_Downloader!F709="","",CPI_Downloader!F709)</f>
        <v/>
      </c>
    </row>
    <row r="712" spans="1:29" ht="12.75" customHeight="1" x14ac:dyDescent="0.2">
      <c r="A712" s="21">
        <f>IF(CPI_Downloader!A710="","",CPI_Downloader!A710)</f>
        <v>26299</v>
      </c>
      <c r="B712" s="22">
        <f t="shared" si="182"/>
        <v>4.9019607843137303E-2</v>
      </c>
      <c r="C712" s="22" t="str">
        <f t="shared" si="199"/>
        <v/>
      </c>
      <c r="D712" s="22">
        <f t="shared" si="185"/>
        <v>3.6821946919695536E-2</v>
      </c>
      <c r="E712" s="22">
        <f t="shared" si="194"/>
        <v>3.8695144336035048E-2</v>
      </c>
      <c r="F712" s="22">
        <f t="shared" si="191"/>
        <v>3.1457675780829142E-2</v>
      </c>
      <c r="G712" s="22">
        <f t="shared" si="188"/>
        <v>2.0005618661110169E-2</v>
      </c>
      <c r="H712" s="22">
        <f>'US Data'!B712</f>
        <v>3.2663316582914659E-2</v>
      </c>
      <c r="I712" s="23">
        <f>IF(CPI_Downloader!B710="","",CPI_Downloader!B710)</f>
        <v>21.4</v>
      </c>
      <c r="J712" s="23" t="str">
        <f>IF(CPI_Downloader!C710="","",CPI_Downloader!C710)</f>
        <v/>
      </c>
      <c r="K712" s="30"/>
      <c r="L712" s="32">
        <f t="shared" si="197"/>
        <v>26299</v>
      </c>
      <c r="M712" s="25">
        <f t="shared" si="183"/>
        <v>3.9130434782608692E-2</v>
      </c>
      <c r="N712" s="25" t="str">
        <f t="shared" si="200"/>
        <v/>
      </c>
      <c r="O712" s="25">
        <f t="shared" si="186"/>
        <v>3.913689722316227E-2</v>
      </c>
      <c r="P712" s="25">
        <f t="shared" si="195"/>
        <v>4.1532096352834946E-2</v>
      </c>
      <c r="Q712" s="25">
        <f t="shared" si="192"/>
        <v>3.2249937536113826E-2</v>
      </c>
      <c r="R712" s="25" t="str">
        <f t="shared" si="189"/>
        <v/>
      </c>
      <c r="S712" s="52">
        <f>IFERROR(('US Data'!M712),"")</f>
        <v>3.0878859857482066E-2</v>
      </c>
      <c r="T712" s="26">
        <f>IF(CPI_Downloader!D710="","",CPI_Downloader!D710)</f>
        <v>23.9</v>
      </c>
      <c r="U712" s="26" t="str">
        <f>IF(CPI_Downloader!E710="","",CPI_Downloader!E710)</f>
        <v/>
      </c>
      <c r="W712" s="48">
        <f t="shared" si="198"/>
        <v>26299</v>
      </c>
      <c r="X712" s="31" t="str">
        <f t="shared" si="184"/>
        <v/>
      </c>
      <c r="Y712" s="31" t="str">
        <f t="shared" si="187"/>
        <v/>
      </c>
      <c r="Z712" s="31" t="str">
        <f t="shared" si="196"/>
        <v/>
      </c>
      <c r="AA712" s="31" t="str">
        <f t="shared" si="193"/>
        <v/>
      </c>
      <c r="AB712" s="31" t="str">
        <f t="shared" si="190"/>
        <v/>
      </c>
      <c r="AC712" s="38" t="str">
        <f>IF(CPI_Downloader!F710="","",CPI_Downloader!F710)</f>
        <v/>
      </c>
    </row>
    <row r="713" spans="1:29" ht="12.75" customHeight="1" x14ac:dyDescent="0.2">
      <c r="A713" s="21">
        <f>IF(CPI_Downloader!A711="","",CPI_Downloader!A711)</f>
        <v>26330</v>
      </c>
      <c r="B713" s="22">
        <f t="shared" si="182"/>
        <v>4.8780487804878092E-2</v>
      </c>
      <c r="C713" s="22" t="str">
        <f t="shared" si="199"/>
        <v/>
      </c>
      <c r="D713" s="22">
        <f t="shared" si="185"/>
        <v>3.8434425329417765E-2</v>
      </c>
      <c r="E713" s="22">
        <f t="shared" si="194"/>
        <v>3.9664078059176822E-2</v>
      </c>
      <c r="F713" s="22">
        <f t="shared" si="191"/>
        <v>3.1938654808902456E-2</v>
      </c>
      <c r="G713" s="22">
        <f t="shared" si="188"/>
        <v>2.0598959239244818E-2</v>
      </c>
      <c r="H713" s="22">
        <f>'US Data'!B713</f>
        <v>3.5087719298245501E-2</v>
      </c>
      <c r="I713" s="23">
        <f>IF(CPI_Downloader!B711="","",CPI_Downloader!B711)</f>
        <v>21.5</v>
      </c>
      <c r="J713" s="23" t="str">
        <f>IF(CPI_Downloader!C711="","",CPI_Downloader!C711)</f>
        <v/>
      </c>
      <c r="K713" s="30"/>
      <c r="L713" s="32">
        <f t="shared" si="197"/>
        <v>26330</v>
      </c>
      <c r="M713" s="25">
        <f t="shared" si="183"/>
        <v>3.463203463203457E-2</v>
      </c>
      <c r="N713" s="25" t="str">
        <f t="shared" si="200"/>
        <v/>
      </c>
      <c r="O713" s="25">
        <f t="shared" si="186"/>
        <v>3.913689722316227E-2</v>
      </c>
      <c r="P713" s="25">
        <f t="shared" si="195"/>
        <v>4.1532096352834946E-2</v>
      </c>
      <c r="Q713" s="25">
        <f t="shared" si="192"/>
        <v>3.2249937536113826E-2</v>
      </c>
      <c r="R713" s="25" t="str">
        <f t="shared" si="189"/>
        <v/>
      </c>
      <c r="S713" s="52">
        <f>IFERROR(('US Data'!M713),"")</f>
        <v>3.3254156769596088E-2</v>
      </c>
      <c r="T713" s="26">
        <f>IF(CPI_Downloader!D711="","",CPI_Downloader!D711)</f>
        <v>23.9</v>
      </c>
      <c r="U713" s="26" t="str">
        <f>IF(CPI_Downloader!E711="","",CPI_Downloader!E711)</f>
        <v/>
      </c>
      <c r="W713" s="48">
        <f t="shared" si="198"/>
        <v>26330</v>
      </c>
      <c r="X713" s="31" t="str">
        <f t="shared" si="184"/>
        <v/>
      </c>
      <c r="Y713" s="31" t="str">
        <f t="shared" si="187"/>
        <v/>
      </c>
      <c r="Z713" s="31" t="str">
        <f t="shared" si="196"/>
        <v/>
      </c>
      <c r="AA713" s="31" t="str">
        <f t="shared" si="193"/>
        <v/>
      </c>
      <c r="AB713" s="31" t="str">
        <f t="shared" si="190"/>
        <v/>
      </c>
      <c r="AC713" s="38" t="str">
        <f>IF(CPI_Downloader!F711="","",CPI_Downloader!F711)</f>
        <v/>
      </c>
    </row>
    <row r="714" spans="1:29" ht="12.75" customHeight="1" x14ac:dyDescent="0.2">
      <c r="A714" s="21">
        <f>IF(CPI_Downloader!A712="","",CPI_Downloader!A712)</f>
        <v>26359</v>
      </c>
      <c r="B714" s="22">
        <f t="shared" si="182"/>
        <v>5.3658536585365901E-2</v>
      </c>
      <c r="C714" s="22" t="str">
        <f t="shared" si="199"/>
        <v/>
      </c>
      <c r="D714" s="22">
        <f t="shared" si="185"/>
        <v>3.8242527462386988E-2</v>
      </c>
      <c r="E714" s="22">
        <f t="shared" si="194"/>
        <v>3.9457530185000644E-2</v>
      </c>
      <c r="F714" s="22">
        <f t="shared" si="191"/>
        <v>3.2417624634130782E-2</v>
      </c>
      <c r="G714" s="22">
        <f t="shared" si="188"/>
        <v>2.1194037352082917E-2</v>
      </c>
      <c r="H714" s="22">
        <f>'US Data'!B714</f>
        <v>3.499999999999992E-2</v>
      </c>
      <c r="I714" s="23">
        <f>IF(CPI_Downloader!B712="","",CPI_Downloader!B712)</f>
        <v>21.6</v>
      </c>
      <c r="J714" s="23" t="str">
        <f>IF(CPI_Downloader!C712="","",CPI_Downloader!C712)</f>
        <v/>
      </c>
      <c r="K714" s="30"/>
      <c r="L714" s="32">
        <f t="shared" si="197"/>
        <v>26359</v>
      </c>
      <c r="M714" s="25">
        <f t="shared" si="183"/>
        <v>3.0172413793103425E-2</v>
      </c>
      <c r="N714" s="25" t="str">
        <f t="shared" si="200"/>
        <v/>
      </c>
      <c r="O714" s="25">
        <f t="shared" si="186"/>
        <v>3.7515776186383798E-2</v>
      </c>
      <c r="P714" s="25">
        <f t="shared" si="195"/>
        <v>3.9408669719889211E-2</v>
      </c>
      <c r="Q714" s="25">
        <f t="shared" si="192"/>
        <v>3.2249937536113826E-2</v>
      </c>
      <c r="R714" s="25" t="str">
        <f t="shared" si="189"/>
        <v/>
      </c>
      <c r="S714" s="52">
        <f>IFERROR(('US Data'!M714),"")</f>
        <v>3.3175355450236976E-2</v>
      </c>
      <c r="T714" s="26">
        <f>IF(CPI_Downloader!D712="","",CPI_Downloader!D712)</f>
        <v>23.9</v>
      </c>
      <c r="U714" s="26" t="str">
        <f>IF(CPI_Downloader!E712="","",CPI_Downloader!E712)</f>
        <v/>
      </c>
      <c r="W714" s="48">
        <f t="shared" si="198"/>
        <v>26359</v>
      </c>
      <c r="X714" s="31" t="str">
        <f t="shared" si="184"/>
        <v/>
      </c>
      <c r="Y714" s="31" t="str">
        <f t="shared" si="187"/>
        <v/>
      </c>
      <c r="Z714" s="31" t="str">
        <f t="shared" si="196"/>
        <v/>
      </c>
      <c r="AA714" s="31" t="str">
        <f t="shared" si="193"/>
        <v/>
      </c>
      <c r="AB714" s="31" t="str">
        <f t="shared" si="190"/>
        <v/>
      </c>
      <c r="AC714" s="38" t="str">
        <f>IF(CPI_Downloader!F712="","",CPI_Downloader!F712)</f>
        <v/>
      </c>
    </row>
    <row r="715" spans="1:29" ht="12.75" customHeight="1" x14ac:dyDescent="0.2">
      <c r="A715" s="21">
        <f>IF(CPI_Downloader!A713="","",CPI_Downloader!A713)</f>
        <v>26390</v>
      </c>
      <c r="B715" s="22">
        <f t="shared" si="182"/>
        <v>4.8309178743961345E-2</v>
      </c>
      <c r="C715" s="22" t="str">
        <f t="shared" si="199"/>
        <v/>
      </c>
      <c r="D715" s="22">
        <f t="shared" si="185"/>
        <v>3.4509669068251148E-2</v>
      </c>
      <c r="E715" s="22">
        <f t="shared" si="194"/>
        <v>3.9253128551821392E-2</v>
      </c>
      <c r="F715" s="22">
        <f t="shared" si="191"/>
        <v>3.2239002742987743E-2</v>
      </c>
      <c r="G715" s="22">
        <f t="shared" si="188"/>
        <v>2.1429906586080127E-2</v>
      </c>
      <c r="H715" s="22">
        <f>'US Data'!B715</f>
        <v>3.4912718204488824E-2</v>
      </c>
      <c r="I715" s="23">
        <f>IF(CPI_Downloader!B713="","",CPI_Downloader!B713)</f>
        <v>21.7</v>
      </c>
      <c r="J715" s="23" t="str">
        <f>IF(CPI_Downloader!C713="","",CPI_Downloader!C713)</f>
        <v/>
      </c>
      <c r="K715" s="30"/>
      <c r="L715" s="32">
        <f t="shared" si="197"/>
        <v>26390</v>
      </c>
      <c r="M715" s="25">
        <f t="shared" si="183"/>
        <v>3.8793103448276023E-2</v>
      </c>
      <c r="N715" s="25" t="str">
        <f t="shared" si="200"/>
        <v/>
      </c>
      <c r="O715" s="25">
        <f t="shared" si="186"/>
        <v>3.5585043718892706E-2</v>
      </c>
      <c r="P715" s="25">
        <f t="shared" si="195"/>
        <v>3.9041259131138872E-2</v>
      </c>
      <c r="Q715" s="25">
        <f t="shared" si="192"/>
        <v>3.3110509319352222E-2</v>
      </c>
      <c r="R715" s="25" t="str">
        <f t="shared" si="189"/>
        <v/>
      </c>
      <c r="S715" s="52">
        <f>IFERROR(('US Data'!M715),"")</f>
        <v>3.3096926713948038E-2</v>
      </c>
      <c r="T715" s="26">
        <f>IF(CPI_Downloader!D713="","",CPI_Downloader!D713)</f>
        <v>24.1</v>
      </c>
      <c r="U715" s="26" t="str">
        <f>IF(CPI_Downloader!E713="","",CPI_Downloader!E713)</f>
        <v/>
      </c>
      <c r="W715" s="48">
        <f t="shared" si="198"/>
        <v>26390</v>
      </c>
      <c r="X715" s="31" t="str">
        <f t="shared" si="184"/>
        <v/>
      </c>
      <c r="Y715" s="31" t="str">
        <f t="shared" si="187"/>
        <v/>
      </c>
      <c r="Z715" s="31" t="str">
        <f t="shared" si="196"/>
        <v/>
      </c>
      <c r="AA715" s="31" t="str">
        <f t="shared" si="193"/>
        <v/>
      </c>
      <c r="AB715" s="31" t="str">
        <f t="shared" si="190"/>
        <v/>
      </c>
      <c r="AC715" s="38" t="str">
        <f>IF(CPI_Downloader!F713="","",CPI_Downloader!F713)</f>
        <v/>
      </c>
    </row>
    <row r="716" spans="1:29" ht="12.75" customHeight="1" x14ac:dyDescent="0.2">
      <c r="A716" s="21">
        <f>IF(CPI_Downloader!A714="","",CPI_Downloader!A714)</f>
        <v>26420</v>
      </c>
      <c r="B716" s="22">
        <f t="shared" si="182"/>
        <v>4.8309178743961345E-2</v>
      </c>
      <c r="C716" s="22" t="str">
        <f t="shared" si="199"/>
        <v/>
      </c>
      <c r="D716" s="22">
        <f t="shared" si="185"/>
        <v>3.4509669068251148E-2</v>
      </c>
      <c r="E716" s="22">
        <f t="shared" si="194"/>
        <v>3.8095828209394611E-2</v>
      </c>
      <c r="F716" s="22">
        <f t="shared" si="191"/>
        <v>3.2239002742987743E-2</v>
      </c>
      <c r="G716" s="22">
        <f t="shared" si="188"/>
        <v>2.1790901160374965E-2</v>
      </c>
      <c r="H716" s="22">
        <f>'US Data'!B716</f>
        <v>3.2258064516129226E-2</v>
      </c>
      <c r="I716" s="23">
        <f>IF(CPI_Downloader!B714="","",CPI_Downloader!B714)</f>
        <v>21.7</v>
      </c>
      <c r="J716" s="23" t="str">
        <f>IF(CPI_Downloader!C714="","",CPI_Downloader!C714)</f>
        <v/>
      </c>
      <c r="K716" s="30"/>
      <c r="L716" s="32">
        <f t="shared" si="197"/>
        <v>26420</v>
      </c>
      <c r="M716" s="25">
        <f t="shared" si="183"/>
        <v>3.8461538461538547E-2</v>
      </c>
      <c r="N716" s="25" t="str">
        <f t="shared" si="200"/>
        <v/>
      </c>
      <c r="O716" s="25">
        <f t="shared" si="186"/>
        <v>3.6851578870180868E-2</v>
      </c>
      <c r="P716" s="25">
        <f t="shared" si="195"/>
        <v>4.0760112632076906E-2</v>
      </c>
      <c r="Q716" s="25">
        <f t="shared" si="192"/>
        <v>3.3372315657951956E-2</v>
      </c>
      <c r="R716" s="25" t="str">
        <f t="shared" si="189"/>
        <v/>
      </c>
      <c r="S716" s="52">
        <f>IFERROR(('US Data'!M716),"")</f>
        <v>3.0516431924882514E-2</v>
      </c>
      <c r="T716" s="26">
        <f>IF(CPI_Downloader!D714="","",CPI_Downloader!D714)</f>
        <v>24.3</v>
      </c>
      <c r="U716" s="26" t="str">
        <f>IF(CPI_Downloader!E714="","",CPI_Downloader!E714)</f>
        <v/>
      </c>
      <c r="W716" s="48">
        <f t="shared" si="198"/>
        <v>26420</v>
      </c>
      <c r="X716" s="31" t="str">
        <f t="shared" si="184"/>
        <v/>
      </c>
      <c r="Y716" s="31" t="str">
        <f t="shared" si="187"/>
        <v/>
      </c>
      <c r="Z716" s="31" t="str">
        <f t="shared" si="196"/>
        <v/>
      </c>
      <c r="AA716" s="31" t="str">
        <f t="shared" si="193"/>
        <v/>
      </c>
      <c r="AB716" s="31" t="str">
        <f t="shared" si="190"/>
        <v/>
      </c>
      <c r="AC716" s="38" t="str">
        <f>IF(CPI_Downloader!F714="","",CPI_Downloader!F714)</f>
        <v/>
      </c>
    </row>
    <row r="717" spans="1:29" ht="12.75" customHeight="1" x14ac:dyDescent="0.2">
      <c r="A717" s="21">
        <f>IF(CPI_Downloader!A715="","",CPI_Downloader!A715)</f>
        <v>26451</v>
      </c>
      <c r="B717" s="22">
        <f t="shared" si="182"/>
        <v>4.3269230769230616E-2</v>
      </c>
      <c r="C717" s="22" t="str">
        <f t="shared" si="199"/>
        <v/>
      </c>
      <c r="D717" s="22">
        <f t="shared" si="185"/>
        <v>3.2756259488580408E-2</v>
      </c>
      <c r="E717" s="22">
        <f t="shared" si="194"/>
        <v>3.6946217604933773E-2</v>
      </c>
      <c r="F717" s="22">
        <f t="shared" si="191"/>
        <v>3.1587951092715505E-2</v>
      </c>
      <c r="G717" s="22">
        <f t="shared" si="188"/>
        <v>2.1790901160374965E-2</v>
      </c>
      <c r="H717" s="22">
        <f>'US Data'!B717</f>
        <v>2.7093596059113434E-2</v>
      </c>
      <c r="I717" s="23">
        <f>IF(CPI_Downloader!B715="","",CPI_Downloader!B715)</f>
        <v>21.7</v>
      </c>
      <c r="J717" s="23" t="str">
        <f>IF(CPI_Downloader!C715="","",CPI_Downloader!C715)</f>
        <v/>
      </c>
      <c r="K717" s="30"/>
      <c r="L717" s="32">
        <f t="shared" si="197"/>
        <v>26451</v>
      </c>
      <c r="M717" s="25">
        <f t="shared" si="183"/>
        <v>3.8461538461538547E-2</v>
      </c>
      <c r="N717" s="25" t="str">
        <f t="shared" si="200"/>
        <v/>
      </c>
      <c r="O717" s="25">
        <f t="shared" si="186"/>
        <v>3.3700034874034168E-2</v>
      </c>
      <c r="P717" s="25">
        <f t="shared" si="195"/>
        <v>3.9717264732719526E-2</v>
      </c>
      <c r="Q717" s="25">
        <f t="shared" si="192"/>
        <v>3.3372315657951956E-2</v>
      </c>
      <c r="R717" s="25" t="str">
        <f t="shared" si="189"/>
        <v/>
      </c>
      <c r="S717" s="52">
        <f>IFERROR(('US Data'!M717),"")</f>
        <v>2.8037383177570208E-2</v>
      </c>
      <c r="T717" s="26">
        <f>IF(CPI_Downloader!D715="","",CPI_Downloader!D715)</f>
        <v>24.3</v>
      </c>
      <c r="U717" s="26" t="str">
        <f>IF(CPI_Downloader!E715="","",CPI_Downloader!E715)</f>
        <v/>
      </c>
      <c r="W717" s="48">
        <f t="shared" si="198"/>
        <v>26451</v>
      </c>
      <c r="X717" s="31" t="str">
        <f t="shared" si="184"/>
        <v/>
      </c>
      <c r="Y717" s="31" t="str">
        <f t="shared" si="187"/>
        <v/>
      </c>
      <c r="Z717" s="31" t="str">
        <f t="shared" si="196"/>
        <v/>
      </c>
      <c r="AA717" s="31" t="str">
        <f t="shared" si="193"/>
        <v/>
      </c>
      <c r="AB717" s="31" t="str">
        <f t="shared" si="190"/>
        <v/>
      </c>
      <c r="AC717" s="38" t="str">
        <f>IF(CPI_Downloader!F715="","",CPI_Downloader!F715)</f>
        <v/>
      </c>
    </row>
    <row r="718" spans="1:29" ht="12.75" customHeight="1" x14ac:dyDescent="0.2">
      <c r="A718" s="21">
        <f>IF(CPI_Downloader!A716="","",CPI_Downloader!A716)</f>
        <v>26481</v>
      </c>
      <c r="B718" s="22">
        <f t="shared" si="182"/>
        <v>4.7619047619047672E-2</v>
      </c>
      <c r="C718" s="22" t="str">
        <f t="shared" si="199"/>
        <v/>
      </c>
      <c r="D718" s="22">
        <f t="shared" si="185"/>
        <v>3.5744168651286268E-2</v>
      </c>
      <c r="E718" s="22">
        <f t="shared" si="194"/>
        <v>3.8652470802301497E-2</v>
      </c>
      <c r="F718" s="22">
        <f t="shared" si="191"/>
        <v>3.3005314050478463E-2</v>
      </c>
      <c r="G718" s="22">
        <f t="shared" si="188"/>
        <v>2.2492611302523224E-2</v>
      </c>
      <c r="H718" s="22">
        <f>'US Data'!B718</f>
        <v>2.9484029484029284E-2</v>
      </c>
      <c r="I718" s="23">
        <f>IF(CPI_Downloader!B716="","",CPI_Downloader!B716)</f>
        <v>22</v>
      </c>
      <c r="J718" s="23" t="str">
        <f>IF(CPI_Downloader!C716="","",CPI_Downloader!C716)</f>
        <v/>
      </c>
      <c r="K718" s="30"/>
      <c r="L718" s="32">
        <f t="shared" si="197"/>
        <v>26481</v>
      </c>
      <c r="M718" s="25">
        <f t="shared" si="183"/>
        <v>3.8461538461538547E-2</v>
      </c>
      <c r="N718" s="25" t="str">
        <f t="shared" si="200"/>
        <v/>
      </c>
      <c r="O718" s="25">
        <f t="shared" si="186"/>
        <v>3.3700034874034168E-2</v>
      </c>
      <c r="P718" s="25">
        <f t="shared" si="195"/>
        <v>3.8680655228447325E-2</v>
      </c>
      <c r="Q718" s="25">
        <f t="shared" si="192"/>
        <v>3.3372315657951956E-2</v>
      </c>
      <c r="R718" s="25" t="str">
        <f t="shared" si="189"/>
        <v/>
      </c>
      <c r="S718" s="52">
        <f>IFERROR(('US Data'!M718),"")</f>
        <v>2.7972027972028135E-2</v>
      </c>
      <c r="T718" s="26">
        <f>IF(CPI_Downloader!D716="","",CPI_Downloader!D716)</f>
        <v>24.3</v>
      </c>
      <c r="U718" s="26" t="str">
        <f>IF(CPI_Downloader!E716="","",CPI_Downloader!E716)</f>
        <v/>
      </c>
      <c r="W718" s="48">
        <f t="shared" si="198"/>
        <v>26481</v>
      </c>
      <c r="X718" s="31" t="str">
        <f t="shared" si="184"/>
        <v/>
      </c>
      <c r="Y718" s="31" t="str">
        <f t="shared" si="187"/>
        <v/>
      </c>
      <c r="Z718" s="31" t="str">
        <f t="shared" si="196"/>
        <v/>
      </c>
      <c r="AA718" s="31" t="str">
        <f t="shared" si="193"/>
        <v/>
      </c>
      <c r="AB718" s="31" t="str">
        <f t="shared" si="190"/>
        <v/>
      </c>
      <c r="AC718" s="38" t="str">
        <f>IF(CPI_Downloader!F716="","",CPI_Downloader!F716)</f>
        <v/>
      </c>
    </row>
    <row r="719" spans="1:29" ht="12.75" customHeight="1" x14ac:dyDescent="0.2">
      <c r="A719" s="21">
        <f>IF(CPI_Downloader!A717="","",CPI_Downloader!A717)</f>
        <v>26512</v>
      </c>
      <c r="B719" s="22">
        <f t="shared" si="182"/>
        <v>4.7169811320754818E-2</v>
      </c>
      <c r="C719" s="22" t="str">
        <f t="shared" si="199"/>
        <v/>
      </c>
      <c r="D719" s="22">
        <f t="shared" si="185"/>
        <v>3.7130244803079693E-2</v>
      </c>
      <c r="E719" s="22">
        <f t="shared" si="194"/>
        <v>3.9394410344227637E-2</v>
      </c>
      <c r="F719" s="22">
        <f t="shared" si="191"/>
        <v>3.3292552440287393E-2</v>
      </c>
      <c r="G719" s="22">
        <f t="shared" si="188"/>
        <v>2.2955385493016012E-2</v>
      </c>
      <c r="H719" s="22">
        <f>'US Data'!B719</f>
        <v>2.941176470588247E-2</v>
      </c>
      <c r="I719" s="23">
        <f>IF(CPI_Downloader!B717="","",CPI_Downloader!B717)</f>
        <v>22.2</v>
      </c>
      <c r="J719" s="23" t="str">
        <f>IF(CPI_Downloader!C717="","",CPI_Downloader!C717)</f>
        <v/>
      </c>
      <c r="K719" s="30"/>
      <c r="L719" s="32">
        <f t="shared" si="197"/>
        <v>26512</v>
      </c>
      <c r="M719" s="25">
        <f t="shared" si="183"/>
        <v>3.8297872340425476E-2</v>
      </c>
      <c r="N719" s="25" t="str">
        <f t="shared" si="200"/>
        <v/>
      </c>
      <c r="O719" s="25">
        <f t="shared" si="186"/>
        <v>3.5116064089332433E-2</v>
      </c>
      <c r="P719" s="25">
        <f t="shared" si="195"/>
        <v>3.953413267893735E-2</v>
      </c>
      <c r="Q719" s="25">
        <f t="shared" si="192"/>
        <v>3.3796786290034353E-2</v>
      </c>
      <c r="R719" s="25" t="str">
        <f t="shared" si="189"/>
        <v/>
      </c>
      <c r="S719" s="52">
        <f>IFERROR(('US Data'!M719),"")</f>
        <v>3.2634032634032639E-2</v>
      </c>
      <c r="T719" s="26">
        <f>IF(CPI_Downloader!D717="","",CPI_Downloader!D717)</f>
        <v>24.4</v>
      </c>
      <c r="U719" s="26" t="str">
        <f>IF(CPI_Downloader!E717="","",CPI_Downloader!E717)</f>
        <v/>
      </c>
      <c r="W719" s="48">
        <f t="shared" si="198"/>
        <v>26512</v>
      </c>
      <c r="X719" s="31" t="str">
        <f t="shared" si="184"/>
        <v/>
      </c>
      <c r="Y719" s="31" t="str">
        <f t="shared" si="187"/>
        <v/>
      </c>
      <c r="Z719" s="31" t="str">
        <f t="shared" si="196"/>
        <v/>
      </c>
      <c r="AA719" s="31" t="str">
        <f t="shared" si="193"/>
        <v/>
      </c>
      <c r="AB719" s="31" t="str">
        <f t="shared" si="190"/>
        <v/>
      </c>
      <c r="AC719" s="38" t="str">
        <f>IF(CPI_Downloader!F717="","",CPI_Downloader!F717)</f>
        <v/>
      </c>
    </row>
    <row r="720" spans="1:29" ht="12.75" customHeight="1" x14ac:dyDescent="0.2">
      <c r="A720" s="21">
        <f>IF(CPI_Downloader!A718="","",CPI_Downloader!A718)</f>
        <v>26543</v>
      </c>
      <c r="B720" s="22">
        <f t="shared" ref="B720:B783" si="201">IFERROR((I720/I708-1),"")</f>
        <v>5.6872037914691864E-2</v>
      </c>
      <c r="C720" s="22" t="str">
        <f t="shared" si="199"/>
        <v/>
      </c>
      <c r="D720" s="22">
        <f t="shared" si="185"/>
        <v>3.8685165039637592E-2</v>
      </c>
      <c r="E720" s="22">
        <f t="shared" si="194"/>
        <v>4.032911905890546E-2</v>
      </c>
      <c r="F720" s="22">
        <f t="shared" si="191"/>
        <v>3.4405387633136275E-2</v>
      </c>
      <c r="G720" s="22">
        <f t="shared" si="188"/>
        <v>2.3185289325652336E-2</v>
      </c>
      <c r="H720" s="22">
        <f>'US Data'!B720</f>
        <v>3.1862745098039325E-2</v>
      </c>
      <c r="I720" s="23">
        <f>IF(CPI_Downloader!B718="","",CPI_Downloader!B718)</f>
        <v>22.3</v>
      </c>
      <c r="J720" s="23" t="str">
        <f>IF(CPI_Downloader!C718="","",CPI_Downloader!C718)</f>
        <v/>
      </c>
      <c r="K720" s="30"/>
      <c r="L720" s="32">
        <f t="shared" si="197"/>
        <v>26543</v>
      </c>
      <c r="M720" s="25">
        <f t="shared" ref="M720:M783" si="202">IFERROR((T720/T708-1),"")</f>
        <v>3.8135593220338881E-2</v>
      </c>
      <c r="N720" s="25" t="str">
        <f t="shared" si="200"/>
        <v/>
      </c>
      <c r="O720" s="25">
        <f t="shared" si="186"/>
        <v>3.6528229638562726E-2</v>
      </c>
      <c r="P720" s="25">
        <f t="shared" si="195"/>
        <v>4.0384816414119173E-2</v>
      </c>
      <c r="Q720" s="25">
        <f t="shared" si="192"/>
        <v>3.4219694129380196E-2</v>
      </c>
      <c r="R720" s="25" t="str">
        <f t="shared" si="189"/>
        <v/>
      </c>
      <c r="S720" s="52">
        <f>IFERROR(('US Data'!M720),"")</f>
        <v>2.7842227378190199E-2</v>
      </c>
      <c r="T720" s="26">
        <f>IF(CPI_Downloader!D718="","",CPI_Downloader!D718)</f>
        <v>24.5</v>
      </c>
      <c r="U720" s="26" t="str">
        <f>IF(CPI_Downloader!E718="","",CPI_Downloader!E718)</f>
        <v/>
      </c>
      <c r="W720" s="48">
        <f t="shared" si="198"/>
        <v>26543</v>
      </c>
      <c r="X720" s="31" t="str">
        <f t="shared" ref="X720:X783" si="203">IFERROR((AC720/AC708-1),"")</f>
        <v/>
      </c>
      <c r="Y720" s="31" t="str">
        <f t="shared" si="187"/>
        <v/>
      </c>
      <c r="Z720" s="31" t="str">
        <f t="shared" si="196"/>
        <v/>
      </c>
      <c r="AA720" s="31" t="str">
        <f t="shared" si="193"/>
        <v/>
      </c>
      <c r="AB720" s="31" t="str">
        <f t="shared" si="190"/>
        <v/>
      </c>
      <c r="AC720" s="38" t="str">
        <f>IF(CPI_Downloader!F718="","",CPI_Downloader!F718)</f>
        <v/>
      </c>
    </row>
    <row r="721" spans="1:29" ht="12.75" customHeight="1" x14ac:dyDescent="0.2">
      <c r="A721" s="21">
        <f>IF(CPI_Downloader!A719="","",CPI_Downloader!A719)</f>
        <v>26573</v>
      </c>
      <c r="B721" s="22">
        <f t="shared" si="201"/>
        <v>5.1886792452830344E-2</v>
      </c>
      <c r="C721" s="22" t="str">
        <f t="shared" si="199"/>
        <v/>
      </c>
      <c r="D721" s="22">
        <f t="shared" si="185"/>
        <v>3.8685165039637592E-2</v>
      </c>
      <c r="E721" s="22">
        <f t="shared" si="194"/>
        <v>4.032911905890546E-2</v>
      </c>
      <c r="F721" s="22">
        <f t="shared" si="191"/>
        <v>3.3757058744971369E-2</v>
      </c>
      <c r="G721" s="22">
        <f t="shared" si="188"/>
        <v>2.3185289325652336E-2</v>
      </c>
      <c r="H721" s="22">
        <f>'US Data'!B721</f>
        <v>3.4229828850855792E-2</v>
      </c>
      <c r="I721" s="23">
        <f>IF(CPI_Downloader!B719="","",CPI_Downloader!B719)</f>
        <v>22.3</v>
      </c>
      <c r="J721" s="23" t="str">
        <f>IF(CPI_Downloader!C719="","",CPI_Downloader!C719)</f>
        <v/>
      </c>
      <c r="K721" s="30"/>
      <c r="L721" s="32">
        <f t="shared" si="197"/>
        <v>26573</v>
      </c>
      <c r="M721" s="25">
        <f t="shared" si="202"/>
        <v>3.7974683544303778E-2</v>
      </c>
      <c r="N721" s="25" t="str">
        <f t="shared" si="200"/>
        <v/>
      </c>
      <c r="O721" s="25">
        <f t="shared" si="186"/>
        <v>3.4810223898952275E-2</v>
      </c>
      <c r="P721" s="25">
        <f t="shared" si="195"/>
        <v>4.0199755916471069E-2</v>
      </c>
      <c r="Q721" s="25">
        <f t="shared" si="192"/>
        <v>3.464105127344097E-2</v>
      </c>
      <c r="R721" s="25" t="str">
        <f t="shared" si="189"/>
        <v/>
      </c>
      <c r="S721" s="52">
        <f>IFERROR(('US Data'!M721),"")</f>
        <v>3.009259259259256E-2</v>
      </c>
      <c r="T721" s="26">
        <f>IF(CPI_Downloader!D719="","",CPI_Downloader!D719)</f>
        <v>24.6</v>
      </c>
      <c r="U721" s="26" t="str">
        <f>IF(CPI_Downloader!E719="","",CPI_Downloader!E719)</f>
        <v/>
      </c>
      <c r="W721" s="48">
        <f t="shared" si="198"/>
        <v>26573</v>
      </c>
      <c r="X721" s="31" t="str">
        <f t="shared" si="203"/>
        <v/>
      </c>
      <c r="Y721" s="31" t="str">
        <f t="shared" si="187"/>
        <v/>
      </c>
      <c r="Z721" s="31" t="str">
        <f t="shared" si="196"/>
        <v/>
      </c>
      <c r="AA721" s="31" t="str">
        <f t="shared" si="193"/>
        <v/>
      </c>
      <c r="AB721" s="31" t="str">
        <f t="shared" si="190"/>
        <v/>
      </c>
      <c r="AC721" s="38" t="str">
        <f>IF(CPI_Downloader!F719="","",CPI_Downloader!F719)</f>
        <v/>
      </c>
    </row>
    <row r="722" spans="1:29" ht="12.75" customHeight="1" x14ac:dyDescent="0.2">
      <c r="A722" s="21">
        <f>IF(CPI_Downloader!A720="","",CPI_Downloader!A720)</f>
        <v>26604</v>
      </c>
      <c r="B722" s="22">
        <f t="shared" si="201"/>
        <v>5.1886792452830344E-2</v>
      </c>
      <c r="C722" s="22" t="str">
        <f t="shared" si="199"/>
        <v/>
      </c>
      <c r="D722" s="22">
        <f t="shared" si="185"/>
        <v>3.8685165039637592E-2</v>
      </c>
      <c r="E722" s="22">
        <f t="shared" si="194"/>
        <v>4.032911905890546E-2</v>
      </c>
      <c r="F722" s="22">
        <f t="shared" si="191"/>
        <v>3.3757058744971369E-2</v>
      </c>
      <c r="G722" s="22">
        <f t="shared" si="188"/>
        <v>2.3185289325652336E-2</v>
      </c>
      <c r="H722" s="22">
        <f>'US Data'!B722</f>
        <v>3.6674816625916762E-2</v>
      </c>
      <c r="I722" s="23">
        <f>IF(CPI_Downloader!B720="","",CPI_Downloader!B720)</f>
        <v>22.3</v>
      </c>
      <c r="J722" s="23" t="str">
        <f>IF(CPI_Downloader!C720="","",CPI_Downloader!C720)</f>
        <v/>
      </c>
      <c r="K722" s="30"/>
      <c r="L722" s="32">
        <f t="shared" si="197"/>
        <v>26604</v>
      </c>
      <c r="M722" s="25">
        <f t="shared" si="202"/>
        <v>4.2194092827004148E-2</v>
      </c>
      <c r="N722" s="25" t="str">
        <f t="shared" si="200"/>
        <v/>
      </c>
      <c r="O722" s="25">
        <f t="shared" si="186"/>
        <v>3.6210510077940627E-2</v>
      </c>
      <c r="P722" s="25">
        <f t="shared" si="195"/>
        <v>4.0016388827645244E-2</v>
      </c>
      <c r="Q722" s="25">
        <f t="shared" si="192"/>
        <v>3.4471257805276379E-2</v>
      </c>
      <c r="R722" s="25" t="str">
        <f t="shared" si="189"/>
        <v/>
      </c>
      <c r="S722" s="52">
        <f>IFERROR(('US Data'!M722),"")</f>
        <v>3.0023094688221841E-2</v>
      </c>
      <c r="T722" s="26">
        <f>IF(CPI_Downloader!D720="","",CPI_Downloader!D720)</f>
        <v>24.7</v>
      </c>
      <c r="U722" s="26" t="str">
        <f>IF(CPI_Downloader!E720="","",CPI_Downloader!E720)</f>
        <v/>
      </c>
      <c r="W722" s="48">
        <f t="shared" si="198"/>
        <v>26604</v>
      </c>
      <c r="X722" s="31" t="str">
        <f t="shared" si="203"/>
        <v/>
      </c>
      <c r="Y722" s="31" t="str">
        <f t="shared" si="187"/>
        <v/>
      </c>
      <c r="Z722" s="31" t="str">
        <f t="shared" si="196"/>
        <v/>
      </c>
      <c r="AA722" s="31" t="str">
        <f t="shared" si="193"/>
        <v/>
      </c>
      <c r="AB722" s="31" t="str">
        <f t="shared" si="190"/>
        <v/>
      </c>
      <c r="AC722" s="38" t="str">
        <f>IF(CPI_Downloader!F720="","",CPI_Downloader!F720)</f>
        <v/>
      </c>
    </row>
    <row r="723" spans="1:29" ht="12.75" customHeight="1" x14ac:dyDescent="0.2">
      <c r="A723" s="21">
        <f>IF(CPI_Downloader!A721="","",CPI_Downloader!A721)</f>
        <v>26634</v>
      </c>
      <c r="B723" s="22">
        <f t="shared" si="201"/>
        <v>5.1643192488262768E-2</v>
      </c>
      <c r="C723" s="22" t="str">
        <f t="shared" si="199"/>
        <v/>
      </c>
      <c r="D723" s="22">
        <f t="shared" si="185"/>
        <v>3.6773736097208021E-2</v>
      </c>
      <c r="E723" s="22">
        <f t="shared" si="194"/>
        <v>4.0126207180960938E-2</v>
      </c>
      <c r="F723" s="22">
        <f t="shared" si="191"/>
        <v>3.4219694129380196E-2</v>
      </c>
      <c r="G723" s="22">
        <f t="shared" si="188"/>
        <v>2.3414215825751539E-2</v>
      </c>
      <c r="H723" s="22">
        <f>'US Data'!B723</f>
        <v>3.4063260340632562E-2</v>
      </c>
      <c r="I723" s="23">
        <f>IF(CPI_Downloader!B721="","",CPI_Downloader!B721)</f>
        <v>22.4</v>
      </c>
      <c r="J723" s="23" t="str">
        <f>IF(CPI_Downloader!C721="","",CPI_Downloader!C721)</f>
        <v/>
      </c>
      <c r="K723" s="30"/>
      <c r="L723" s="32">
        <f t="shared" si="197"/>
        <v>26634</v>
      </c>
      <c r="M723" s="25">
        <f t="shared" si="202"/>
        <v>3.7656903765690419E-2</v>
      </c>
      <c r="N723" s="25" t="str">
        <f t="shared" si="200"/>
        <v/>
      </c>
      <c r="O723" s="25">
        <f t="shared" si="186"/>
        <v>3.6053715641817474E-2</v>
      </c>
      <c r="P723" s="25">
        <f t="shared" si="195"/>
        <v>4.0857146909803577E-2</v>
      </c>
      <c r="Q723" s="25">
        <f t="shared" si="192"/>
        <v>3.4889311008476032E-2</v>
      </c>
      <c r="R723" s="25" t="str">
        <f t="shared" si="189"/>
        <v/>
      </c>
      <c r="S723" s="52">
        <f>IFERROR(('US Data'!M723),"")</f>
        <v>2.9953917050691281E-2</v>
      </c>
      <c r="T723" s="26">
        <f>IF(CPI_Downloader!D721="","",CPI_Downloader!D721)</f>
        <v>24.8</v>
      </c>
      <c r="U723" s="26" t="str">
        <f>IF(CPI_Downloader!E721="","",CPI_Downloader!E721)</f>
        <v/>
      </c>
      <c r="W723" s="48">
        <f t="shared" si="198"/>
        <v>26634</v>
      </c>
      <c r="X723" s="31" t="str">
        <f t="shared" si="203"/>
        <v/>
      </c>
      <c r="Y723" s="31" t="str">
        <f t="shared" si="187"/>
        <v/>
      </c>
      <c r="Z723" s="31" t="str">
        <f t="shared" si="196"/>
        <v/>
      </c>
      <c r="AA723" s="31" t="str">
        <f t="shared" si="193"/>
        <v/>
      </c>
      <c r="AB723" s="31" t="str">
        <f t="shared" si="190"/>
        <v/>
      </c>
      <c r="AC723" s="38" t="str">
        <f>IF(CPI_Downloader!F721="","",CPI_Downloader!F721)</f>
        <v/>
      </c>
    </row>
    <row r="724" spans="1:29" ht="12.75" customHeight="1" x14ac:dyDescent="0.2">
      <c r="A724" s="21">
        <f>IF(CPI_Downloader!A722="","",CPI_Downloader!A722)</f>
        <v>26665</v>
      </c>
      <c r="B724" s="22">
        <f t="shared" si="201"/>
        <v>5.6074766355140415E-2</v>
      </c>
      <c r="C724" s="22" t="str">
        <f t="shared" si="199"/>
        <v/>
      </c>
      <c r="D724" s="22">
        <f t="shared" si="185"/>
        <v>3.8131470208560225E-2</v>
      </c>
      <c r="E724" s="22">
        <f t="shared" si="194"/>
        <v>4.0848072146973724E-2</v>
      </c>
      <c r="F724" s="22">
        <f t="shared" si="191"/>
        <v>3.5139415284370701E-2</v>
      </c>
      <c r="G724" s="22">
        <f t="shared" si="188"/>
        <v>2.3869170677533136E-2</v>
      </c>
      <c r="H724" s="22">
        <f>'US Data'!B724</f>
        <v>3.649635036496357E-2</v>
      </c>
      <c r="I724" s="23">
        <f>IF(CPI_Downloader!B722="","",CPI_Downloader!B722)</f>
        <v>22.6</v>
      </c>
      <c r="J724" s="23" t="str">
        <f>IF(CPI_Downloader!C722="","",CPI_Downloader!C722)</f>
        <v/>
      </c>
      <c r="K724" s="30"/>
      <c r="L724" s="32">
        <f t="shared" si="197"/>
        <v>26665</v>
      </c>
      <c r="M724" s="25">
        <f t="shared" si="202"/>
        <v>4.1841004184100417E-2</v>
      </c>
      <c r="N724" s="25" t="str">
        <f t="shared" si="200"/>
        <v/>
      </c>
      <c r="O724" s="25">
        <f t="shared" si="186"/>
        <v>3.744439343948569E-2</v>
      </c>
      <c r="P724" s="25">
        <f t="shared" si="195"/>
        <v>4.0671919027580161E-2</v>
      </c>
      <c r="Q724" s="25">
        <f t="shared" si="192"/>
        <v>3.5305849826703151E-2</v>
      </c>
      <c r="R724" s="25" t="str">
        <f t="shared" si="189"/>
        <v/>
      </c>
      <c r="S724" s="52">
        <f>IFERROR(('US Data'!M724),"")</f>
        <v>2.7649769585253559E-2</v>
      </c>
      <c r="T724" s="26">
        <f>IF(CPI_Downloader!D722="","",CPI_Downloader!D722)</f>
        <v>24.9</v>
      </c>
      <c r="U724" s="26" t="str">
        <f>IF(CPI_Downloader!E722="","",CPI_Downloader!E722)</f>
        <v/>
      </c>
      <c r="W724" s="48">
        <f t="shared" si="198"/>
        <v>26665</v>
      </c>
      <c r="X724" s="31" t="str">
        <f t="shared" si="203"/>
        <v/>
      </c>
      <c r="Y724" s="31" t="str">
        <f t="shared" si="187"/>
        <v/>
      </c>
      <c r="Z724" s="31" t="str">
        <f t="shared" si="196"/>
        <v/>
      </c>
      <c r="AA724" s="31" t="str">
        <f t="shared" si="193"/>
        <v/>
      </c>
      <c r="AB724" s="31" t="str">
        <f t="shared" si="190"/>
        <v/>
      </c>
      <c r="AC724" s="38" t="str">
        <f>IF(CPI_Downloader!F722="","",CPI_Downloader!F722)</f>
        <v/>
      </c>
    </row>
    <row r="725" spans="1:29" ht="12.75" customHeight="1" x14ac:dyDescent="0.2">
      <c r="A725" s="21">
        <f>IF(CPI_Downloader!A723="","",CPI_Downloader!A723)</f>
        <v>26696</v>
      </c>
      <c r="B725" s="22">
        <f t="shared" si="201"/>
        <v>6.0465116279069697E-2</v>
      </c>
      <c r="C725" s="22" t="str">
        <f t="shared" si="199"/>
        <v/>
      </c>
      <c r="D725" s="22">
        <f t="shared" si="185"/>
        <v>4.1184815645028072E-2</v>
      </c>
      <c r="E725" s="22">
        <f t="shared" si="194"/>
        <v>4.2683794442716305E-2</v>
      </c>
      <c r="F725" s="22">
        <f t="shared" si="191"/>
        <v>3.605184018298857E-2</v>
      </c>
      <c r="G725" s="22">
        <f t="shared" si="188"/>
        <v>2.4684909860129389E-2</v>
      </c>
      <c r="H725" s="22">
        <f>'US Data'!B725</f>
        <v>3.874092009685226E-2</v>
      </c>
      <c r="I725" s="23">
        <f>IF(CPI_Downloader!B723="","",CPI_Downloader!B723)</f>
        <v>22.8</v>
      </c>
      <c r="J725" s="23" t="str">
        <f>IF(CPI_Downloader!C723="","",CPI_Downloader!C723)</f>
        <v/>
      </c>
      <c r="K725" s="30"/>
      <c r="L725" s="32">
        <f t="shared" si="197"/>
        <v>26696</v>
      </c>
      <c r="M725" s="25">
        <f t="shared" si="202"/>
        <v>4.1841004184100417E-2</v>
      </c>
      <c r="N725" s="25" t="str">
        <f t="shared" si="200"/>
        <v/>
      </c>
      <c r="O725" s="25">
        <f t="shared" si="186"/>
        <v>3.5898274317695433E-2</v>
      </c>
      <c r="P725" s="25">
        <f t="shared" si="195"/>
        <v>3.8643303363591341E-2</v>
      </c>
      <c r="Q725" s="25">
        <f t="shared" si="192"/>
        <v>3.5305849826703151E-2</v>
      </c>
      <c r="R725" s="25" t="str">
        <f t="shared" si="189"/>
        <v/>
      </c>
      <c r="S725" s="52">
        <f>IFERROR(('US Data'!M725),"")</f>
        <v>2.7586206896551779E-2</v>
      </c>
      <c r="T725" s="26">
        <f>IF(CPI_Downloader!D723="","",CPI_Downloader!D723)</f>
        <v>24.9</v>
      </c>
      <c r="U725" s="26" t="str">
        <f>IF(CPI_Downloader!E723="","",CPI_Downloader!E723)</f>
        <v/>
      </c>
      <c r="W725" s="48">
        <f t="shared" si="198"/>
        <v>26696</v>
      </c>
      <c r="X725" s="31" t="str">
        <f t="shared" si="203"/>
        <v/>
      </c>
      <c r="Y725" s="31" t="str">
        <f t="shared" si="187"/>
        <v/>
      </c>
      <c r="Z725" s="31" t="str">
        <f t="shared" si="196"/>
        <v/>
      </c>
      <c r="AA725" s="31" t="str">
        <f t="shared" si="193"/>
        <v/>
      </c>
      <c r="AB725" s="31" t="str">
        <f t="shared" si="190"/>
        <v/>
      </c>
      <c r="AC725" s="38" t="str">
        <f>IF(CPI_Downloader!F723="","",CPI_Downloader!F723)</f>
        <v/>
      </c>
    </row>
    <row r="726" spans="1:29" ht="12.75" customHeight="1" x14ac:dyDescent="0.2">
      <c r="A726" s="21">
        <f>IF(CPI_Downloader!A724="","",CPI_Downloader!A724)</f>
        <v>26724</v>
      </c>
      <c r="B726" s="22">
        <f t="shared" si="201"/>
        <v>5.555555555555558E-2</v>
      </c>
      <c r="C726" s="22" t="str">
        <f t="shared" si="199"/>
        <v/>
      </c>
      <c r="D726" s="22">
        <f t="shared" si="185"/>
        <v>4.1184815645028072E-2</v>
      </c>
      <c r="E726" s="22">
        <f t="shared" si="194"/>
        <v>4.1560210156864175E-2</v>
      </c>
      <c r="F726" s="22">
        <f t="shared" si="191"/>
        <v>3.605184018298857E-2</v>
      </c>
      <c r="G726" s="22">
        <f t="shared" si="188"/>
        <v>2.5052247837418662E-2</v>
      </c>
      <c r="H726" s="22">
        <f>'US Data'!B726</f>
        <v>4.5893719806763267E-2</v>
      </c>
      <c r="I726" s="23">
        <f>IF(CPI_Downloader!B724="","",CPI_Downloader!B724)</f>
        <v>22.8</v>
      </c>
      <c r="J726" s="23" t="str">
        <f>IF(CPI_Downloader!C724="","",CPI_Downloader!C724)</f>
        <v/>
      </c>
      <c r="K726" s="30"/>
      <c r="L726" s="32">
        <f t="shared" si="197"/>
        <v>26724</v>
      </c>
      <c r="M726" s="25">
        <f t="shared" si="202"/>
        <v>4.6025104602510414E-2</v>
      </c>
      <c r="N726" s="25" t="str">
        <f t="shared" si="200"/>
        <v/>
      </c>
      <c r="O726" s="25">
        <f t="shared" si="186"/>
        <v>3.5744168651286268E-2</v>
      </c>
      <c r="P726" s="25">
        <f t="shared" si="195"/>
        <v>3.9476218069845803E-2</v>
      </c>
      <c r="Q726" s="25">
        <f t="shared" si="192"/>
        <v>3.5720885794709334E-2</v>
      </c>
      <c r="R726" s="25" t="str">
        <f t="shared" si="189"/>
        <v/>
      </c>
      <c r="S726" s="52">
        <f>IFERROR(('US Data'!M726),"")</f>
        <v>2.9816513761467878E-2</v>
      </c>
      <c r="T726" s="26">
        <f>IF(CPI_Downloader!D724="","",CPI_Downloader!D724)</f>
        <v>25</v>
      </c>
      <c r="U726" s="26" t="str">
        <f>IF(CPI_Downloader!E724="","",CPI_Downloader!E724)</f>
        <v/>
      </c>
      <c r="W726" s="48">
        <f t="shared" si="198"/>
        <v>26724</v>
      </c>
      <c r="X726" s="31" t="str">
        <f t="shared" si="203"/>
        <v/>
      </c>
      <c r="Y726" s="31" t="str">
        <f t="shared" si="187"/>
        <v/>
      </c>
      <c r="Z726" s="31" t="str">
        <f t="shared" si="196"/>
        <v/>
      </c>
      <c r="AA726" s="31" t="str">
        <f t="shared" si="193"/>
        <v/>
      </c>
      <c r="AB726" s="31" t="str">
        <f t="shared" si="190"/>
        <v/>
      </c>
      <c r="AC726" s="38" t="str">
        <f>IF(CPI_Downloader!F724="","",CPI_Downloader!F724)</f>
        <v/>
      </c>
    </row>
    <row r="727" spans="1:29" ht="12.75" customHeight="1" x14ac:dyDescent="0.2">
      <c r="A727" s="21">
        <f>IF(CPI_Downloader!A725="","",CPI_Downloader!A725)</f>
        <v>26755</v>
      </c>
      <c r="B727" s="22">
        <f t="shared" si="201"/>
        <v>6.4516129032258229E-2</v>
      </c>
      <c r="C727" s="22" t="str">
        <f t="shared" si="199"/>
        <v/>
      </c>
      <c r="D727" s="22">
        <f t="shared" si="185"/>
        <v>4.4011575622509014E-2</v>
      </c>
      <c r="E727" s="22">
        <f t="shared" si="194"/>
        <v>4.4286844887836185E-2</v>
      </c>
      <c r="F727" s="22">
        <f t="shared" si="191"/>
        <v>3.7407061184267176E-2</v>
      </c>
      <c r="G727" s="22">
        <f t="shared" si="188"/>
        <v>2.572244516513944E-2</v>
      </c>
      <c r="H727" s="22">
        <f>'US Data'!B727</f>
        <v>5.0602409638554224E-2</v>
      </c>
      <c r="I727" s="23">
        <f>IF(CPI_Downloader!B725="","",CPI_Downloader!B725)</f>
        <v>23.1</v>
      </c>
      <c r="J727" s="23" t="str">
        <f>IF(CPI_Downloader!C725="","",CPI_Downloader!C725)</f>
        <v/>
      </c>
      <c r="K727" s="30"/>
      <c r="L727" s="32">
        <f t="shared" si="197"/>
        <v>26755</v>
      </c>
      <c r="M727" s="25">
        <f t="shared" si="202"/>
        <v>3.734439834024883E-2</v>
      </c>
      <c r="N727" s="25" t="str">
        <f t="shared" si="200"/>
        <v/>
      </c>
      <c r="O727" s="25">
        <f t="shared" si="186"/>
        <v>3.4214263664107403E-2</v>
      </c>
      <c r="P727" s="25">
        <f t="shared" si="195"/>
        <v>3.746949225212437E-2</v>
      </c>
      <c r="Q727" s="25">
        <f t="shared" si="192"/>
        <v>3.513423972962082E-2</v>
      </c>
      <c r="R727" s="25" t="str">
        <f t="shared" si="189"/>
        <v/>
      </c>
      <c r="S727" s="52">
        <f>IFERROR(('US Data'!M727),"")</f>
        <v>3.203661327231111E-2</v>
      </c>
      <c r="T727" s="26">
        <f>IF(CPI_Downloader!D725="","",CPI_Downloader!D725)</f>
        <v>25</v>
      </c>
      <c r="U727" s="26" t="str">
        <f>IF(CPI_Downloader!E725="","",CPI_Downloader!E725)</f>
        <v/>
      </c>
      <c r="W727" s="48">
        <f t="shared" si="198"/>
        <v>26755</v>
      </c>
      <c r="X727" s="31" t="str">
        <f t="shared" si="203"/>
        <v/>
      </c>
      <c r="Y727" s="31" t="str">
        <f t="shared" si="187"/>
        <v/>
      </c>
      <c r="Z727" s="31" t="str">
        <f t="shared" si="196"/>
        <v/>
      </c>
      <c r="AA727" s="31" t="str">
        <f t="shared" si="193"/>
        <v/>
      </c>
      <c r="AB727" s="31" t="str">
        <f t="shared" si="190"/>
        <v/>
      </c>
      <c r="AC727" s="38" t="str">
        <f>IF(CPI_Downloader!F725="","",CPI_Downloader!F725)</f>
        <v/>
      </c>
    </row>
    <row r="728" spans="1:29" ht="12.75" customHeight="1" x14ac:dyDescent="0.2">
      <c r="A728" s="21">
        <f>IF(CPI_Downloader!A726="","",CPI_Downloader!A726)</f>
        <v>26785</v>
      </c>
      <c r="B728" s="22">
        <f t="shared" si="201"/>
        <v>6.9124423963133674E-2</v>
      </c>
      <c r="C728" s="22" t="str">
        <f t="shared" si="199"/>
        <v/>
      </c>
      <c r="D728" s="22">
        <f t="shared" si="185"/>
        <v>4.5515917149420382E-2</v>
      </c>
      <c r="E728" s="22">
        <f t="shared" si="194"/>
        <v>4.5189427778439706E-2</v>
      </c>
      <c r="F728" s="22">
        <f t="shared" si="191"/>
        <v>3.7855282682871527E-2</v>
      </c>
      <c r="G728" s="22">
        <f t="shared" si="188"/>
        <v>2.5944007760733578E-2</v>
      </c>
      <c r="H728" s="22">
        <f>'US Data'!B728</f>
        <v>5.5288461538461453E-2</v>
      </c>
      <c r="I728" s="23">
        <f>IF(CPI_Downloader!B726="","",CPI_Downloader!B726)</f>
        <v>23.2</v>
      </c>
      <c r="J728" s="23" t="str">
        <f>IF(CPI_Downloader!C726="","",CPI_Downloader!C726)</f>
        <v/>
      </c>
      <c r="K728" s="30"/>
      <c r="L728" s="32">
        <f t="shared" si="197"/>
        <v>26785</v>
      </c>
      <c r="M728" s="25">
        <f t="shared" si="202"/>
        <v>4.1152263374485631E-2</v>
      </c>
      <c r="N728" s="25" t="str">
        <f t="shared" si="200"/>
        <v/>
      </c>
      <c r="O728" s="25">
        <f t="shared" si="186"/>
        <v>3.8334682731898218E-2</v>
      </c>
      <c r="P728" s="25">
        <f t="shared" si="195"/>
        <v>3.9947552720542179E-2</v>
      </c>
      <c r="Q728" s="25">
        <f t="shared" si="192"/>
        <v>3.5786036304338076E-2</v>
      </c>
      <c r="R728" s="25" t="str">
        <f t="shared" si="189"/>
        <v/>
      </c>
      <c r="S728" s="52">
        <f>IFERROR(('US Data'!M728),"")</f>
        <v>3.1890660592255093E-2</v>
      </c>
      <c r="T728" s="26">
        <f>IF(CPI_Downloader!D726="","",CPI_Downloader!D726)</f>
        <v>25.3</v>
      </c>
      <c r="U728" s="26" t="str">
        <f>IF(CPI_Downloader!E726="","",CPI_Downloader!E726)</f>
        <v/>
      </c>
      <c r="W728" s="48">
        <f t="shared" si="198"/>
        <v>26785</v>
      </c>
      <c r="X728" s="31" t="str">
        <f t="shared" si="203"/>
        <v/>
      </c>
      <c r="Y728" s="31" t="str">
        <f t="shared" si="187"/>
        <v/>
      </c>
      <c r="Z728" s="31" t="str">
        <f t="shared" si="196"/>
        <v/>
      </c>
      <c r="AA728" s="31" t="str">
        <f t="shared" si="193"/>
        <v/>
      </c>
      <c r="AB728" s="31" t="str">
        <f t="shared" si="190"/>
        <v/>
      </c>
      <c r="AC728" s="38" t="str">
        <f>IF(CPI_Downloader!F726="","",CPI_Downloader!F726)</f>
        <v/>
      </c>
    </row>
    <row r="729" spans="1:29" ht="12.75" customHeight="1" x14ac:dyDescent="0.2">
      <c r="A729" s="21">
        <f>IF(CPI_Downloader!A727="","",CPI_Downloader!A727)</f>
        <v>26816</v>
      </c>
      <c r="B729" s="22">
        <f t="shared" si="201"/>
        <v>7.8341013824884786E-2</v>
      </c>
      <c r="C729" s="22" t="str">
        <f t="shared" si="199"/>
        <v/>
      </c>
      <c r="D729" s="22">
        <f t="shared" si="185"/>
        <v>4.8511681136690354E-2</v>
      </c>
      <c r="E729" s="22">
        <f t="shared" si="194"/>
        <v>4.5863123181007159E-2</v>
      </c>
      <c r="F729" s="22">
        <f t="shared" si="191"/>
        <v>3.8746533515114256E-2</v>
      </c>
      <c r="G729" s="22">
        <f t="shared" si="188"/>
        <v>2.638442428475396E-2</v>
      </c>
      <c r="H729" s="22">
        <f>'US Data'!B729</f>
        <v>5.9952038369304628E-2</v>
      </c>
      <c r="I729" s="23">
        <f>IF(CPI_Downloader!B727="","",CPI_Downloader!B727)</f>
        <v>23.4</v>
      </c>
      <c r="J729" s="23" t="str">
        <f>IF(CPI_Downloader!C727="","",CPI_Downloader!C727)</f>
        <v/>
      </c>
      <c r="K729" s="30"/>
      <c r="L729" s="32">
        <f t="shared" si="197"/>
        <v>26816</v>
      </c>
      <c r="M729" s="25">
        <f t="shared" si="202"/>
        <v>4.5267489711934061E-2</v>
      </c>
      <c r="N729" s="25" t="str">
        <f t="shared" si="200"/>
        <v/>
      </c>
      <c r="O729" s="25">
        <f t="shared" si="186"/>
        <v>3.9700914153468991E-2</v>
      </c>
      <c r="P729" s="25">
        <f t="shared" si="195"/>
        <v>3.9770486780641656E-2</v>
      </c>
      <c r="Q729" s="25">
        <f t="shared" si="192"/>
        <v>3.6194711532711921E-2</v>
      </c>
      <c r="R729" s="25" t="str">
        <f t="shared" si="189"/>
        <v/>
      </c>
      <c r="S729" s="52">
        <f>IFERROR(('US Data'!M729),"")</f>
        <v>3.1818181818181746E-2</v>
      </c>
      <c r="T729" s="26">
        <f>IF(CPI_Downloader!D727="","",CPI_Downloader!D727)</f>
        <v>25.4</v>
      </c>
      <c r="U729" s="26" t="str">
        <f>IF(CPI_Downloader!E727="","",CPI_Downloader!E727)</f>
        <v/>
      </c>
      <c r="W729" s="48">
        <f t="shared" si="198"/>
        <v>26816</v>
      </c>
      <c r="X729" s="31" t="str">
        <f t="shared" si="203"/>
        <v/>
      </c>
      <c r="Y729" s="31" t="str">
        <f t="shared" si="187"/>
        <v/>
      </c>
      <c r="Z729" s="31" t="str">
        <f t="shared" si="196"/>
        <v/>
      </c>
      <c r="AA729" s="31" t="str">
        <f t="shared" si="193"/>
        <v/>
      </c>
      <c r="AB729" s="31" t="str">
        <f t="shared" si="190"/>
        <v/>
      </c>
      <c r="AC729" s="38" t="str">
        <f>IF(CPI_Downloader!F727="","",CPI_Downloader!F727)</f>
        <v/>
      </c>
    </row>
    <row r="730" spans="1:29" ht="12.75" customHeight="1" x14ac:dyDescent="0.2">
      <c r="A730" s="21">
        <f>IF(CPI_Downloader!A728="","",CPI_Downloader!A728)</f>
        <v>26846</v>
      </c>
      <c r="B730" s="22">
        <f t="shared" si="201"/>
        <v>7.727272727272716E-2</v>
      </c>
      <c r="C730" s="22" t="str">
        <f t="shared" si="199"/>
        <v/>
      </c>
      <c r="D730" s="22">
        <f t="shared" si="185"/>
        <v>4.9537985996937817E-2</v>
      </c>
      <c r="E730" s="22">
        <f t="shared" si="194"/>
        <v>4.6302609276900553E-2</v>
      </c>
      <c r="F730" s="22">
        <f t="shared" si="191"/>
        <v>3.8779410963470706E-2</v>
      </c>
      <c r="G730" s="22">
        <f t="shared" si="188"/>
        <v>2.703838941653669E-2</v>
      </c>
      <c r="H730" s="22">
        <f>'US Data'!B730</f>
        <v>5.7279236276849721E-2</v>
      </c>
      <c r="I730" s="23">
        <f>IF(CPI_Downloader!B728="","",CPI_Downloader!B728)</f>
        <v>23.7</v>
      </c>
      <c r="J730" s="23" t="str">
        <f>IF(CPI_Downloader!C728="","",CPI_Downloader!C728)</f>
        <v/>
      </c>
      <c r="K730" s="30"/>
      <c r="L730" s="32">
        <f t="shared" si="197"/>
        <v>26846</v>
      </c>
      <c r="M730" s="25">
        <f t="shared" si="202"/>
        <v>4.9382716049382713E-2</v>
      </c>
      <c r="N730" s="25" t="str">
        <f t="shared" si="200"/>
        <v/>
      </c>
      <c r="O730" s="25">
        <f t="shared" si="186"/>
        <v>3.8010574496484484E-2</v>
      </c>
      <c r="P730" s="25">
        <f t="shared" si="195"/>
        <v>4.0587917418648978E-2</v>
      </c>
      <c r="Q730" s="25">
        <f t="shared" si="192"/>
        <v>3.6601941256284576E-2</v>
      </c>
      <c r="R730" s="25" t="str">
        <f t="shared" si="189"/>
        <v/>
      </c>
      <c r="S730" s="52">
        <f>IFERROR(('US Data'!M730),"")</f>
        <v>3.1746031746031633E-2</v>
      </c>
      <c r="T730" s="26">
        <f>IF(CPI_Downloader!D728="","",CPI_Downloader!D728)</f>
        <v>25.5</v>
      </c>
      <c r="U730" s="26" t="str">
        <f>IF(CPI_Downloader!E728="","",CPI_Downloader!E728)</f>
        <v/>
      </c>
      <c r="W730" s="48">
        <f t="shared" si="198"/>
        <v>26846</v>
      </c>
      <c r="X730" s="31" t="str">
        <f t="shared" si="203"/>
        <v/>
      </c>
      <c r="Y730" s="31" t="str">
        <f t="shared" si="187"/>
        <v/>
      </c>
      <c r="Z730" s="31" t="str">
        <f t="shared" si="196"/>
        <v/>
      </c>
      <c r="AA730" s="31" t="str">
        <f t="shared" si="193"/>
        <v/>
      </c>
      <c r="AB730" s="31" t="str">
        <f t="shared" si="190"/>
        <v/>
      </c>
      <c r="AC730" s="38" t="str">
        <f>IF(CPI_Downloader!F728="","",CPI_Downloader!F728)</f>
        <v/>
      </c>
    </row>
    <row r="731" spans="1:29" ht="12.75" customHeight="1" x14ac:dyDescent="0.2">
      <c r="A731" s="21">
        <f>IF(CPI_Downloader!A729="","",CPI_Downloader!A729)</f>
        <v>26877</v>
      </c>
      <c r="B731" s="22">
        <f t="shared" si="201"/>
        <v>8.1081081081081141E-2</v>
      </c>
      <c r="C731" s="22" t="str">
        <f t="shared" si="199"/>
        <v/>
      </c>
      <c r="D731" s="22">
        <f t="shared" si="185"/>
        <v>5.3947861260881913E-2</v>
      </c>
      <c r="E731" s="22">
        <f t="shared" si="194"/>
        <v>4.7831688302757414E-2</v>
      </c>
      <c r="F731" s="22">
        <f t="shared" si="191"/>
        <v>3.9447032522645697E-2</v>
      </c>
      <c r="G731" s="22">
        <f t="shared" si="188"/>
        <v>2.6950726442782624E-2</v>
      </c>
      <c r="H731" s="22">
        <f>'US Data'!B731</f>
        <v>7.3809523809523769E-2</v>
      </c>
      <c r="I731" s="23">
        <f>IF(CPI_Downloader!B729="","",CPI_Downloader!B729)</f>
        <v>24</v>
      </c>
      <c r="J731" s="23" t="str">
        <f>IF(CPI_Downloader!C729="","",CPI_Downloader!C729)</f>
        <v/>
      </c>
      <c r="K731" s="30"/>
      <c r="L731" s="32">
        <f t="shared" si="197"/>
        <v>26877</v>
      </c>
      <c r="M731" s="25">
        <f t="shared" si="202"/>
        <v>4.9180327868852514E-2</v>
      </c>
      <c r="N731" s="25" t="str">
        <f t="shared" si="200"/>
        <v/>
      </c>
      <c r="O731" s="25">
        <f t="shared" si="186"/>
        <v>4.0889680006578111E-2</v>
      </c>
      <c r="P731" s="25">
        <f t="shared" si="195"/>
        <v>4.140278757772986E-2</v>
      </c>
      <c r="Q731" s="25">
        <f t="shared" si="192"/>
        <v>3.70077362265544E-2</v>
      </c>
      <c r="R731" s="25" t="str">
        <f t="shared" si="189"/>
        <v/>
      </c>
      <c r="S731" s="52">
        <f>IFERROR(('US Data'!M731),"")</f>
        <v>3.1602708803611934E-2</v>
      </c>
      <c r="T731" s="26">
        <f>IF(CPI_Downloader!D729="","",CPI_Downloader!D729)</f>
        <v>25.6</v>
      </c>
      <c r="U731" s="26" t="str">
        <f>IF(CPI_Downloader!E729="","",CPI_Downloader!E729)</f>
        <v/>
      </c>
      <c r="W731" s="48">
        <f t="shared" si="198"/>
        <v>26877</v>
      </c>
      <c r="X731" s="31" t="str">
        <f t="shared" si="203"/>
        <v/>
      </c>
      <c r="Y731" s="31" t="str">
        <f t="shared" si="187"/>
        <v/>
      </c>
      <c r="Z731" s="31" t="str">
        <f t="shared" si="196"/>
        <v/>
      </c>
      <c r="AA731" s="31" t="str">
        <f t="shared" si="193"/>
        <v/>
      </c>
      <c r="AB731" s="31" t="str">
        <f t="shared" si="190"/>
        <v/>
      </c>
      <c r="AC731" s="38" t="str">
        <f>IF(CPI_Downloader!F729="","",CPI_Downloader!F729)</f>
        <v/>
      </c>
    </row>
    <row r="732" spans="1:29" ht="12.75" customHeight="1" x14ac:dyDescent="0.2">
      <c r="A732" s="21">
        <f>IF(CPI_Downloader!A730="","",CPI_Downloader!A730)</f>
        <v>26908</v>
      </c>
      <c r="B732" s="22">
        <f t="shared" si="201"/>
        <v>8.0717488789237679E-2</v>
      </c>
      <c r="C732" s="22" t="str">
        <f t="shared" si="199"/>
        <v/>
      </c>
      <c r="D732" s="22">
        <f t="shared" si="185"/>
        <v>5.7131364717080579E-2</v>
      </c>
      <c r="E732" s="22">
        <f t="shared" si="194"/>
        <v>4.8703429682280142E-2</v>
      </c>
      <c r="F732" s="22">
        <f t="shared" si="191"/>
        <v>4.0519450221523812E-2</v>
      </c>
      <c r="G732" s="22">
        <f t="shared" si="188"/>
        <v>2.7164252215208018E-2</v>
      </c>
      <c r="H732" s="22">
        <f>'US Data'!B732</f>
        <v>7.3634204275534465E-2</v>
      </c>
      <c r="I732" s="23">
        <f>IF(CPI_Downloader!B730="","",CPI_Downloader!B730)</f>
        <v>24.1</v>
      </c>
      <c r="J732" s="23" t="str">
        <f>IF(CPI_Downloader!C730="","",CPI_Downloader!C730)</f>
        <v/>
      </c>
      <c r="K732" s="30"/>
      <c r="L732" s="32">
        <f t="shared" si="197"/>
        <v>26908</v>
      </c>
      <c r="M732" s="25">
        <f t="shared" si="202"/>
        <v>4.8979591836734615E-2</v>
      </c>
      <c r="N732" s="25" t="str">
        <f t="shared" si="200"/>
        <v/>
      </c>
      <c r="O732" s="25">
        <f t="shared" si="186"/>
        <v>4.0717263606335985E-2</v>
      </c>
      <c r="P732" s="25">
        <f t="shared" si="195"/>
        <v>4.122063334964654E-2</v>
      </c>
      <c r="Q732" s="25">
        <f t="shared" si="192"/>
        <v>3.7412107073439227E-2</v>
      </c>
      <c r="R732" s="25" t="str">
        <f t="shared" si="189"/>
        <v/>
      </c>
      <c r="S732" s="52">
        <f>IFERROR(('US Data'!M732),"")</f>
        <v>3.8374717832957206E-2</v>
      </c>
      <c r="T732" s="26">
        <f>IF(CPI_Downloader!D730="","",CPI_Downloader!D730)</f>
        <v>25.7</v>
      </c>
      <c r="U732" s="26" t="str">
        <f>IF(CPI_Downloader!E730="","",CPI_Downloader!E730)</f>
        <v/>
      </c>
      <c r="W732" s="48">
        <f t="shared" si="198"/>
        <v>26908</v>
      </c>
      <c r="X732" s="31" t="str">
        <f t="shared" si="203"/>
        <v/>
      </c>
      <c r="Y732" s="31" t="str">
        <f t="shared" si="187"/>
        <v/>
      </c>
      <c r="Z732" s="31" t="str">
        <f t="shared" si="196"/>
        <v/>
      </c>
      <c r="AA732" s="31" t="str">
        <f t="shared" si="193"/>
        <v/>
      </c>
      <c r="AB732" s="31" t="str">
        <f t="shared" si="190"/>
        <v/>
      </c>
      <c r="AC732" s="38" t="str">
        <f>IF(CPI_Downloader!F730="","",CPI_Downloader!F730)</f>
        <v/>
      </c>
    </row>
    <row r="733" spans="1:29" ht="12.75" customHeight="1" x14ac:dyDescent="0.2">
      <c r="A733" s="21">
        <f>IF(CPI_Downloader!A731="","",CPI_Downloader!A731)</f>
        <v>26938</v>
      </c>
      <c r="B733" s="22">
        <f t="shared" si="201"/>
        <v>8.5201793721973118E-2</v>
      </c>
      <c r="C733" s="22" t="str">
        <f t="shared" si="199"/>
        <v/>
      </c>
      <c r="D733" s="22">
        <f t="shared" si="185"/>
        <v>5.8591492767207098E-2</v>
      </c>
      <c r="E733" s="22">
        <f t="shared" si="194"/>
        <v>4.957228210048803E-2</v>
      </c>
      <c r="F733" s="22">
        <f t="shared" si="191"/>
        <v>4.0950396969256841E-2</v>
      </c>
      <c r="G733" s="22">
        <f t="shared" si="188"/>
        <v>2.7013969843358687E-2</v>
      </c>
      <c r="H733" s="22">
        <f>'US Data'!B733</f>
        <v>7.8014184397163122E-2</v>
      </c>
      <c r="I733" s="23">
        <f>IF(CPI_Downloader!B731="","",CPI_Downloader!B731)</f>
        <v>24.2</v>
      </c>
      <c r="J733" s="23" t="str">
        <f>IF(CPI_Downloader!C731="","",CPI_Downloader!C731)</f>
        <v/>
      </c>
      <c r="K733" s="30"/>
      <c r="L733" s="32">
        <f t="shared" si="197"/>
        <v>26938</v>
      </c>
      <c r="M733" s="25">
        <f t="shared" si="202"/>
        <v>5.2845528455284452E-2</v>
      </c>
      <c r="N733" s="25" t="str">
        <f t="shared" si="200"/>
        <v/>
      </c>
      <c r="O733" s="25">
        <f t="shared" si="186"/>
        <v>4.1888938497211203E-2</v>
      </c>
      <c r="P733" s="25">
        <f t="shared" si="195"/>
        <v>4.1845839495583848E-2</v>
      </c>
      <c r="Q733" s="25">
        <f t="shared" si="192"/>
        <v>3.8216618319832474E-2</v>
      </c>
      <c r="R733" s="25" t="str">
        <f t="shared" si="189"/>
        <v/>
      </c>
      <c r="S733" s="52">
        <f>IFERROR(('US Data'!M733),"")</f>
        <v>4.2696629213483162E-2</v>
      </c>
      <c r="T733" s="26">
        <f>IF(CPI_Downloader!D731="","",CPI_Downloader!D731)</f>
        <v>25.9</v>
      </c>
      <c r="U733" s="26" t="str">
        <f>IF(CPI_Downloader!E731="","",CPI_Downloader!E731)</f>
        <v/>
      </c>
      <c r="W733" s="48">
        <f t="shared" si="198"/>
        <v>26938</v>
      </c>
      <c r="X733" s="31" t="str">
        <f t="shared" si="203"/>
        <v/>
      </c>
      <c r="Y733" s="31" t="str">
        <f t="shared" si="187"/>
        <v/>
      </c>
      <c r="Z733" s="31" t="str">
        <f t="shared" si="196"/>
        <v/>
      </c>
      <c r="AA733" s="31" t="str">
        <f t="shared" si="193"/>
        <v/>
      </c>
      <c r="AB733" s="31" t="str">
        <f t="shared" si="190"/>
        <v/>
      </c>
      <c r="AC733" s="38" t="str">
        <f>IF(CPI_Downloader!F731="","",CPI_Downloader!F731)</f>
        <v/>
      </c>
    </row>
    <row r="734" spans="1:29" ht="12.75" customHeight="1" x14ac:dyDescent="0.2">
      <c r="A734" s="21">
        <f>IF(CPI_Downloader!A732="","",CPI_Downloader!A732)</f>
        <v>26969</v>
      </c>
      <c r="B734" s="22">
        <f t="shared" si="201"/>
        <v>9.4170403587443774E-2</v>
      </c>
      <c r="C734" s="22" t="str">
        <f t="shared" si="199"/>
        <v/>
      </c>
      <c r="D734" s="22">
        <f t="shared" si="185"/>
        <v>6.1499725766982261E-2</v>
      </c>
      <c r="E734" s="22">
        <f t="shared" si="194"/>
        <v>4.9102011019389824E-2</v>
      </c>
      <c r="F734" s="22">
        <f t="shared" si="191"/>
        <v>4.1166586668905936E-2</v>
      </c>
      <c r="G734" s="22">
        <f t="shared" si="188"/>
        <v>2.7799816198295302E-2</v>
      </c>
      <c r="H734" s="22">
        <f>'US Data'!B734</f>
        <v>8.2547169811320709E-2</v>
      </c>
      <c r="I734" s="23">
        <f>IF(CPI_Downloader!B732="","",CPI_Downloader!B732)</f>
        <v>24.4</v>
      </c>
      <c r="J734" s="23" t="str">
        <f>IF(CPI_Downloader!C732="","",CPI_Downloader!C732)</f>
        <v/>
      </c>
      <c r="K734" s="30"/>
      <c r="L734" s="32">
        <f t="shared" si="197"/>
        <v>26969</v>
      </c>
      <c r="M734" s="25">
        <f t="shared" si="202"/>
        <v>5.2631578947368363E-2</v>
      </c>
      <c r="N734" s="25" t="str">
        <f t="shared" si="200"/>
        <v/>
      </c>
      <c r="O734" s="25">
        <f t="shared" si="186"/>
        <v>4.1714007510293971E-2</v>
      </c>
      <c r="P734" s="25">
        <f t="shared" si="195"/>
        <v>4.2649114035048008E-2</v>
      </c>
      <c r="Q734" s="25">
        <f t="shared" si="192"/>
        <v>3.8035082682039034E-2</v>
      </c>
      <c r="R734" s="25" t="str">
        <f t="shared" si="189"/>
        <v/>
      </c>
      <c r="S734" s="52">
        <f>IFERROR(('US Data'!M734),"")</f>
        <v>4.4843049327354167E-2</v>
      </c>
      <c r="T734" s="26">
        <f>IF(CPI_Downloader!D732="","",CPI_Downloader!D732)</f>
        <v>26</v>
      </c>
      <c r="U734" s="26" t="str">
        <f>IF(CPI_Downloader!E732="","",CPI_Downloader!E732)</f>
        <v/>
      </c>
      <c r="W734" s="48">
        <f t="shared" si="198"/>
        <v>26969</v>
      </c>
      <c r="X734" s="31" t="str">
        <f t="shared" si="203"/>
        <v/>
      </c>
      <c r="Y734" s="31" t="str">
        <f t="shared" si="187"/>
        <v/>
      </c>
      <c r="Z734" s="31" t="str">
        <f t="shared" si="196"/>
        <v/>
      </c>
      <c r="AA734" s="31" t="str">
        <f t="shared" si="193"/>
        <v/>
      </c>
      <c r="AB734" s="31" t="str">
        <f t="shared" si="190"/>
        <v/>
      </c>
      <c r="AC734" s="38" t="str">
        <f>IF(CPI_Downloader!F732="","",CPI_Downloader!F732)</f>
        <v/>
      </c>
    </row>
    <row r="735" spans="1:29" ht="12.75" customHeight="1" x14ac:dyDescent="0.2">
      <c r="A735" s="21">
        <f>IF(CPI_Downloader!A733="","",CPI_Downloader!A733)</f>
        <v>26999</v>
      </c>
      <c r="B735" s="22">
        <f t="shared" si="201"/>
        <v>9.375E-2</v>
      </c>
      <c r="C735" s="22" t="str">
        <f t="shared" si="199"/>
        <v/>
      </c>
      <c r="D735" s="22">
        <f t="shared" si="185"/>
        <v>6.469042607881903E-2</v>
      </c>
      <c r="E735" s="22">
        <f t="shared" si="194"/>
        <v>4.9960524452730137E-2</v>
      </c>
      <c r="F735" s="22">
        <f t="shared" si="191"/>
        <v>4.1592509362230912E-2</v>
      </c>
      <c r="G735" s="22">
        <f t="shared" si="188"/>
        <v>2.801002199551661E-2</v>
      </c>
      <c r="H735" s="22">
        <f>'US Data'!B735</f>
        <v>8.7058823529411855E-2</v>
      </c>
      <c r="I735" s="23">
        <f>IF(CPI_Downloader!B733="","",CPI_Downloader!B733)</f>
        <v>24.5</v>
      </c>
      <c r="J735" s="23" t="str">
        <f>IF(CPI_Downloader!C733="","",CPI_Downloader!C733)</f>
        <v/>
      </c>
      <c r="K735" s="30"/>
      <c r="L735" s="32">
        <f t="shared" si="197"/>
        <v>26999</v>
      </c>
      <c r="M735" s="25">
        <f t="shared" si="202"/>
        <v>4.8387096774193505E-2</v>
      </c>
      <c r="N735" s="25" t="str">
        <f t="shared" si="200"/>
        <v/>
      </c>
      <c r="O735" s="25">
        <f t="shared" si="186"/>
        <v>4.1714007510293971E-2</v>
      </c>
      <c r="P735" s="25">
        <f t="shared" si="195"/>
        <v>4.1663621617417324E-2</v>
      </c>
      <c r="Q735" s="25">
        <f t="shared" si="192"/>
        <v>3.8035082682039034E-2</v>
      </c>
      <c r="R735" s="25" t="str">
        <f t="shared" si="189"/>
        <v/>
      </c>
      <c r="S735" s="52">
        <f>IFERROR(('US Data'!M735),"")</f>
        <v>4.6979865771811902E-2</v>
      </c>
      <c r="T735" s="26">
        <f>IF(CPI_Downloader!D733="","",CPI_Downloader!D733)</f>
        <v>26</v>
      </c>
      <c r="U735" s="26" t="str">
        <f>IF(CPI_Downloader!E733="","",CPI_Downloader!E733)</f>
        <v/>
      </c>
      <c r="W735" s="48">
        <f t="shared" si="198"/>
        <v>26999</v>
      </c>
      <c r="X735" s="31" t="str">
        <f t="shared" si="203"/>
        <v/>
      </c>
      <c r="Y735" s="31" t="str">
        <f t="shared" si="187"/>
        <v/>
      </c>
      <c r="Z735" s="31" t="str">
        <f t="shared" si="196"/>
        <v/>
      </c>
      <c r="AA735" s="31" t="str">
        <f t="shared" si="193"/>
        <v/>
      </c>
      <c r="AB735" s="31" t="str">
        <f t="shared" si="190"/>
        <v/>
      </c>
      <c r="AC735" s="38" t="str">
        <f>IF(CPI_Downloader!F733="","",CPI_Downloader!F733)</f>
        <v/>
      </c>
    </row>
    <row r="736" spans="1:29" ht="12.75" customHeight="1" x14ac:dyDescent="0.2">
      <c r="A736" s="21">
        <f>IF(CPI_Downloader!A734="","",CPI_Downloader!A734)</f>
        <v>27030</v>
      </c>
      <c r="B736" s="22">
        <f t="shared" si="201"/>
        <v>9.2920353982300696E-2</v>
      </c>
      <c r="C736" s="22" t="str">
        <f t="shared" si="199"/>
        <v/>
      </c>
      <c r="D736" s="22">
        <f t="shared" si="185"/>
        <v>6.5832425732407218E-2</v>
      </c>
      <c r="E736" s="22">
        <f t="shared" si="194"/>
        <v>5.1669175520371757E-2</v>
      </c>
      <c r="F736" s="22">
        <f t="shared" si="191"/>
        <v>4.2439681539245599E-2</v>
      </c>
      <c r="G736" s="22">
        <f t="shared" si="188"/>
        <v>2.8427999499689438E-2</v>
      </c>
      <c r="H736" s="22">
        <f>'US Data'!B736</f>
        <v>9.3896713615023497E-2</v>
      </c>
      <c r="I736" s="23">
        <f>IF(CPI_Downloader!B734="","",CPI_Downloader!B734)</f>
        <v>24.7</v>
      </c>
      <c r="J736" s="23" t="str">
        <f>IF(CPI_Downloader!C734="","",CPI_Downloader!C734)</f>
        <v/>
      </c>
      <c r="K736" s="30"/>
      <c r="L736" s="32">
        <f t="shared" si="197"/>
        <v>27030</v>
      </c>
      <c r="M736" s="25">
        <f t="shared" si="202"/>
        <v>5.2208835341365445E-2</v>
      </c>
      <c r="N736" s="25" t="str">
        <f t="shared" si="200"/>
        <v/>
      </c>
      <c r="O736" s="25">
        <f t="shared" si="186"/>
        <v>4.4378249311669338E-2</v>
      </c>
      <c r="P736" s="25">
        <f t="shared" si="195"/>
        <v>4.2279839869101998E-2</v>
      </c>
      <c r="Q736" s="25">
        <f t="shared" si="192"/>
        <v>3.8830820599423888E-2</v>
      </c>
      <c r="R736" s="25" t="str">
        <f t="shared" si="189"/>
        <v/>
      </c>
      <c r="S736" s="52">
        <f>IFERROR(('US Data'!M736),"")</f>
        <v>4.9327354260089606E-2</v>
      </c>
      <c r="T736" s="26">
        <f>IF(CPI_Downloader!D734="","",CPI_Downloader!D734)</f>
        <v>26.2</v>
      </c>
      <c r="U736" s="26" t="str">
        <f>IF(CPI_Downloader!E734="","",CPI_Downloader!E734)</f>
        <v/>
      </c>
      <c r="W736" s="48">
        <f t="shared" si="198"/>
        <v>27030</v>
      </c>
      <c r="X736" s="31" t="str">
        <f t="shared" si="203"/>
        <v/>
      </c>
      <c r="Y736" s="31" t="str">
        <f t="shared" si="187"/>
        <v/>
      </c>
      <c r="Z736" s="31" t="str">
        <f t="shared" si="196"/>
        <v/>
      </c>
      <c r="AA736" s="31" t="str">
        <f t="shared" si="193"/>
        <v/>
      </c>
      <c r="AB736" s="31" t="str">
        <f t="shared" si="190"/>
        <v/>
      </c>
      <c r="AC736" s="38" t="str">
        <f>IF(CPI_Downloader!F734="","",CPI_Downloader!F734)</f>
        <v/>
      </c>
    </row>
    <row r="737" spans="1:29" ht="12.75" customHeight="1" x14ac:dyDescent="0.2">
      <c r="A737" s="21">
        <f>IF(CPI_Downloader!A735="","",CPI_Downloader!A735)</f>
        <v>27061</v>
      </c>
      <c r="B737" s="22">
        <f t="shared" si="201"/>
        <v>9.210526315789469E-2</v>
      </c>
      <c r="C737" s="22" t="str">
        <f t="shared" si="199"/>
        <v/>
      </c>
      <c r="D737" s="22">
        <f t="shared" si="185"/>
        <v>6.6960877514604E-2</v>
      </c>
      <c r="E737" s="22">
        <f t="shared" si="194"/>
        <v>5.3366794005815787E-2</v>
      </c>
      <c r="F737" s="22">
        <f t="shared" si="191"/>
        <v>4.3280702335586785E-2</v>
      </c>
      <c r="G737" s="22">
        <f t="shared" si="188"/>
        <v>2.88427740754158E-2</v>
      </c>
      <c r="H737" s="22">
        <f>'US Data'!B737</f>
        <v>0.10023310023310028</v>
      </c>
      <c r="I737" s="23">
        <f>IF(CPI_Downloader!B735="","",CPI_Downloader!B735)</f>
        <v>24.9</v>
      </c>
      <c r="J737" s="23" t="str">
        <f>IF(CPI_Downloader!C735="","",CPI_Downloader!C735)</f>
        <v/>
      </c>
      <c r="K737" s="30"/>
      <c r="L737" s="32">
        <f t="shared" si="197"/>
        <v>27061</v>
      </c>
      <c r="M737" s="25">
        <f t="shared" si="202"/>
        <v>6.4257028112449932E-2</v>
      </c>
      <c r="N737" s="25" t="str">
        <f t="shared" si="200"/>
        <v/>
      </c>
      <c r="O737" s="25">
        <f t="shared" si="186"/>
        <v>4.6834349715428214E-2</v>
      </c>
      <c r="P737" s="25">
        <f t="shared" si="195"/>
        <v>4.4655882408574765E-2</v>
      </c>
      <c r="Q737" s="25">
        <f t="shared" si="192"/>
        <v>3.9435001259053637E-2</v>
      </c>
      <c r="R737" s="25" t="str">
        <f t="shared" si="189"/>
        <v/>
      </c>
      <c r="S737" s="52">
        <f>IFERROR(('US Data'!M737),"")</f>
        <v>5.3691275167785157E-2</v>
      </c>
      <c r="T737" s="26">
        <f>IF(CPI_Downloader!D735="","",CPI_Downloader!D735)</f>
        <v>26.5</v>
      </c>
      <c r="U737" s="26" t="str">
        <f>IF(CPI_Downloader!E735="","",CPI_Downloader!E735)</f>
        <v/>
      </c>
      <c r="W737" s="48">
        <f t="shared" si="198"/>
        <v>27061</v>
      </c>
      <c r="X737" s="31" t="str">
        <f t="shared" si="203"/>
        <v/>
      </c>
      <c r="Y737" s="31" t="str">
        <f t="shared" si="187"/>
        <v/>
      </c>
      <c r="Z737" s="31" t="str">
        <f t="shared" si="196"/>
        <v/>
      </c>
      <c r="AA737" s="31" t="str">
        <f t="shared" si="193"/>
        <v/>
      </c>
      <c r="AB737" s="31" t="str">
        <f t="shared" si="190"/>
        <v/>
      </c>
      <c r="AC737" s="38" t="str">
        <f>IF(CPI_Downloader!F735="","",CPI_Downloader!F735)</f>
        <v/>
      </c>
    </row>
    <row r="738" spans="1:29" ht="12.75" customHeight="1" x14ac:dyDescent="0.2">
      <c r="A738" s="21">
        <f>IF(CPI_Downloader!A736="","",CPI_Downloader!A736)</f>
        <v>27089</v>
      </c>
      <c r="B738" s="22">
        <f t="shared" si="201"/>
        <v>0.10526315789473673</v>
      </c>
      <c r="C738" s="22" t="str">
        <f t="shared" si="199"/>
        <v/>
      </c>
      <c r="D738" s="22">
        <f t="shared" si="185"/>
        <v>7.1228766458367065E-2</v>
      </c>
      <c r="E738" s="22">
        <f t="shared" si="194"/>
        <v>5.479641814188696E-2</v>
      </c>
      <c r="F738" s="22">
        <f t="shared" si="191"/>
        <v>4.4530903719340431E-2</v>
      </c>
      <c r="G738" s="22">
        <f t="shared" si="188"/>
        <v>2.9825461723499425E-2</v>
      </c>
      <c r="H738" s="22">
        <f>'US Data'!B738</f>
        <v>0.10392609699769051</v>
      </c>
      <c r="I738" s="23">
        <f>IF(CPI_Downloader!B736="","",CPI_Downloader!B736)</f>
        <v>25.2</v>
      </c>
      <c r="J738" s="23" t="str">
        <f>IF(CPI_Downloader!C736="","",CPI_Downloader!C736)</f>
        <v/>
      </c>
      <c r="K738" s="30"/>
      <c r="L738" s="32">
        <f t="shared" si="197"/>
        <v>27089</v>
      </c>
      <c r="M738" s="25">
        <f t="shared" si="202"/>
        <v>6.800000000000006E-2</v>
      </c>
      <c r="N738" s="25" t="str">
        <f t="shared" si="200"/>
        <v/>
      </c>
      <c r="O738" s="25">
        <f t="shared" si="186"/>
        <v>4.795127927625753E-2</v>
      </c>
      <c r="P738" s="25">
        <f t="shared" si="195"/>
        <v>4.5248366715725075E-2</v>
      </c>
      <c r="Q738" s="25">
        <f t="shared" si="192"/>
        <v>4.0216828901746382E-2</v>
      </c>
      <c r="R738" s="25" t="str">
        <f t="shared" si="189"/>
        <v/>
      </c>
      <c r="S738" s="52">
        <f>IFERROR(('US Data'!M738),"")</f>
        <v>5.7906458797327476E-2</v>
      </c>
      <c r="T738" s="26">
        <f>IF(CPI_Downloader!D736="","",CPI_Downloader!D736)</f>
        <v>26.7</v>
      </c>
      <c r="U738" s="26" t="str">
        <f>IF(CPI_Downloader!E736="","",CPI_Downloader!E736)</f>
        <v/>
      </c>
      <c r="W738" s="48">
        <f t="shared" si="198"/>
        <v>27089</v>
      </c>
      <c r="X738" s="31" t="str">
        <f t="shared" si="203"/>
        <v/>
      </c>
      <c r="Y738" s="31" t="str">
        <f t="shared" si="187"/>
        <v/>
      </c>
      <c r="Z738" s="31" t="str">
        <f t="shared" si="196"/>
        <v/>
      </c>
      <c r="AA738" s="31" t="str">
        <f t="shared" si="193"/>
        <v/>
      </c>
      <c r="AB738" s="31" t="str">
        <f t="shared" si="190"/>
        <v/>
      </c>
      <c r="AC738" s="38" t="str">
        <f>IF(CPI_Downloader!F736="","",CPI_Downloader!F736)</f>
        <v/>
      </c>
    </row>
    <row r="739" spans="1:29" ht="12.75" customHeight="1" x14ac:dyDescent="0.2">
      <c r="A739" s="21">
        <f>IF(CPI_Downloader!A737="","",CPI_Downloader!A737)</f>
        <v>27120</v>
      </c>
      <c r="B739" s="22">
        <f t="shared" si="201"/>
        <v>9.9567099567099415E-2</v>
      </c>
      <c r="C739" s="22" t="str">
        <f t="shared" si="199"/>
        <v/>
      </c>
      <c r="D739" s="22">
        <f t="shared" si="185"/>
        <v>7.0584924923920322E-2</v>
      </c>
      <c r="E739" s="22">
        <f t="shared" si="194"/>
        <v>5.3211346097917334E-2</v>
      </c>
      <c r="F739" s="22">
        <f t="shared" si="191"/>
        <v>4.4717782050740285E-2</v>
      </c>
      <c r="G739" s="22">
        <f t="shared" si="188"/>
        <v>3.0232589935534904E-2</v>
      </c>
      <c r="H739" s="22">
        <f>'US Data'!B739</f>
        <v>0.10091743119266061</v>
      </c>
      <c r="I739" s="23">
        <f>IF(CPI_Downloader!B737="","",CPI_Downloader!B737)</f>
        <v>25.4</v>
      </c>
      <c r="J739" s="23" t="str">
        <f>IF(CPI_Downloader!C737="","",CPI_Downloader!C737)</f>
        <v/>
      </c>
      <c r="K739" s="30"/>
      <c r="L739" s="32">
        <f t="shared" si="197"/>
        <v>27120</v>
      </c>
      <c r="M739" s="25">
        <f t="shared" si="202"/>
        <v>8.0000000000000071E-2</v>
      </c>
      <c r="N739" s="25" t="str">
        <f t="shared" si="200"/>
        <v/>
      </c>
      <c r="O739" s="25">
        <f t="shared" si="186"/>
        <v>5.1861581471633889E-2</v>
      </c>
      <c r="P739" s="25">
        <f t="shared" si="195"/>
        <v>4.4674048125496801E-2</v>
      </c>
      <c r="Q739" s="25">
        <f t="shared" si="192"/>
        <v>4.1379743992410623E-2</v>
      </c>
      <c r="R739" s="25" t="str">
        <f t="shared" si="189"/>
        <v/>
      </c>
      <c r="S739" s="52">
        <f>IFERROR(('US Data'!M739),"")</f>
        <v>6.208425720620836E-2</v>
      </c>
      <c r="T739" s="26">
        <f>IF(CPI_Downloader!D737="","",CPI_Downloader!D737)</f>
        <v>27</v>
      </c>
      <c r="U739" s="26" t="str">
        <f>IF(CPI_Downloader!E737="","",CPI_Downloader!E737)</f>
        <v/>
      </c>
      <c r="W739" s="48">
        <f t="shared" si="198"/>
        <v>27120</v>
      </c>
      <c r="X739" s="31" t="str">
        <f t="shared" si="203"/>
        <v/>
      </c>
      <c r="Y739" s="31" t="str">
        <f t="shared" si="187"/>
        <v/>
      </c>
      <c r="Z739" s="31" t="str">
        <f t="shared" si="196"/>
        <v/>
      </c>
      <c r="AA739" s="31" t="str">
        <f t="shared" si="193"/>
        <v/>
      </c>
      <c r="AB739" s="31" t="str">
        <f t="shared" si="190"/>
        <v/>
      </c>
      <c r="AC739" s="38" t="str">
        <f>IF(CPI_Downloader!F737="","",CPI_Downloader!F737)</f>
        <v/>
      </c>
    </row>
    <row r="740" spans="1:29" ht="12.75" customHeight="1" x14ac:dyDescent="0.2">
      <c r="A740" s="21">
        <f>IF(CPI_Downloader!A738="","",CPI_Downloader!A738)</f>
        <v>27150</v>
      </c>
      <c r="B740" s="22">
        <f t="shared" si="201"/>
        <v>0.11637931034482762</v>
      </c>
      <c r="C740" s="22" t="str">
        <f t="shared" si="199"/>
        <v/>
      </c>
      <c r="D740" s="22">
        <f t="shared" si="185"/>
        <v>7.756416324499682E-2</v>
      </c>
      <c r="E740" s="22">
        <f t="shared" si="194"/>
        <v>5.732557823340656E-2</v>
      </c>
      <c r="F740" s="22">
        <f t="shared" si="191"/>
        <v>4.6756319741237951E-2</v>
      </c>
      <c r="G740" s="22">
        <f t="shared" si="188"/>
        <v>3.1237236594485074E-2</v>
      </c>
      <c r="H740" s="22">
        <f>'US Data'!B740</f>
        <v>0.1070615034168565</v>
      </c>
      <c r="I740" s="23">
        <f>IF(CPI_Downloader!B738="","",CPI_Downloader!B738)</f>
        <v>25.9</v>
      </c>
      <c r="J740" s="23" t="str">
        <f>IF(CPI_Downloader!C738="","",CPI_Downloader!C738)</f>
        <v/>
      </c>
      <c r="K740" s="30"/>
      <c r="L740" s="32">
        <f t="shared" si="197"/>
        <v>27150</v>
      </c>
      <c r="M740" s="25">
        <f t="shared" si="202"/>
        <v>7.5098814229249022E-2</v>
      </c>
      <c r="N740" s="25" t="str">
        <f t="shared" si="200"/>
        <v/>
      </c>
      <c r="O740" s="25">
        <f t="shared" si="186"/>
        <v>5.143964649312105E-2</v>
      </c>
      <c r="P740" s="25">
        <f t="shared" si="195"/>
        <v>4.5255549714046994E-2</v>
      </c>
      <c r="Q740" s="25">
        <f t="shared" si="192"/>
        <v>4.1571367883268318E-2</v>
      </c>
      <c r="R740" s="25" t="str">
        <f t="shared" si="189"/>
        <v/>
      </c>
      <c r="S740" s="52">
        <f>IFERROR(('US Data'!M740),"")</f>
        <v>6.8432671081677832E-2</v>
      </c>
      <c r="T740" s="26">
        <f>IF(CPI_Downloader!D738="","",CPI_Downloader!D738)</f>
        <v>27.2</v>
      </c>
      <c r="U740" s="26" t="str">
        <f>IF(CPI_Downloader!E738="","",CPI_Downloader!E738)</f>
        <v/>
      </c>
      <c r="W740" s="48">
        <f t="shared" si="198"/>
        <v>27150</v>
      </c>
      <c r="X740" s="31" t="str">
        <f t="shared" si="203"/>
        <v/>
      </c>
      <c r="Y740" s="31" t="str">
        <f t="shared" si="187"/>
        <v/>
      </c>
      <c r="Z740" s="31" t="str">
        <f t="shared" si="196"/>
        <v/>
      </c>
      <c r="AA740" s="31" t="str">
        <f t="shared" si="193"/>
        <v/>
      </c>
      <c r="AB740" s="31" t="str">
        <f t="shared" si="190"/>
        <v/>
      </c>
      <c r="AC740" s="38" t="str">
        <f>IF(CPI_Downloader!F738="","",CPI_Downloader!F738)</f>
        <v/>
      </c>
    </row>
    <row r="741" spans="1:29" ht="12.75" customHeight="1" x14ac:dyDescent="0.2">
      <c r="A741" s="21">
        <f>IF(CPI_Downloader!A739="","",CPI_Downloader!A739)</f>
        <v>27181</v>
      </c>
      <c r="B741" s="22">
        <f t="shared" si="201"/>
        <v>0.11538461538461542</v>
      </c>
      <c r="C741" s="22" t="str">
        <f t="shared" si="199"/>
        <v/>
      </c>
      <c r="D741" s="22">
        <f t="shared" si="185"/>
        <v>7.8596626093569322E-2</v>
      </c>
      <c r="E741" s="22">
        <f t="shared" si="194"/>
        <v>5.7876223654037995E-2</v>
      </c>
      <c r="F741" s="22">
        <f t="shared" si="191"/>
        <v>4.7561830654402559E-2</v>
      </c>
      <c r="G741" s="22">
        <f t="shared" si="188"/>
        <v>3.126687879299106E-2</v>
      </c>
      <c r="H741" s="22">
        <f>'US Data'!B741</f>
        <v>0.10859728506787314</v>
      </c>
      <c r="I741" s="23">
        <f>IF(CPI_Downloader!B739="","",CPI_Downloader!B739)</f>
        <v>26.1</v>
      </c>
      <c r="J741" s="23" t="str">
        <f>IF(CPI_Downloader!C739="","",CPI_Downloader!C739)</f>
        <v/>
      </c>
      <c r="K741" s="30"/>
      <c r="L741" s="32">
        <f t="shared" si="197"/>
        <v>27181</v>
      </c>
      <c r="M741" s="25">
        <f t="shared" si="202"/>
        <v>7.8740157480315043E-2</v>
      </c>
      <c r="N741" s="25" t="str">
        <f t="shared" si="200"/>
        <v/>
      </c>
      <c r="O741" s="25">
        <f t="shared" si="186"/>
        <v>5.4010413807842328E-2</v>
      </c>
      <c r="P741" s="25">
        <f t="shared" si="195"/>
        <v>4.4877978911481931E-2</v>
      </c>
      <c r="Q741" s="25">
        <f t="shared" si="192"/>
        <v>4.2334706821697488E-2</v>
      </c>
      <c r="R741" s="25" t="str">
        <f t="shared" si="189"/>
        <v/>
      </c>
      <c r="S741" s="52">
        <f>IFERROR(('US Data'!M741),"")</f>
        <v>7.9295154185021977E-2</v>
      </c>
      <c r="T741" s="26">
        <f>IF(CPI_Downloader!D739="","",CPI_Downloader!D739)</f>
        <v>27.4</v>
      </c>
      <c r="U741" s="26" t="str">
        <f>IF(CPI_Downloader!E739="","",CPI_Downloader!E739)</f>
        <v/>
      </c>
      <c r="W741" s="48">
        <f t="shared" si="198"/>
        <v>27181</v>
      </c>
      <c r="X741" s="31" t="str">
        <f t="shared" si="203"/>
        <v/>
      </c>
      <c r="Y741" s="31" t="str">
        <f t="shared" si="187"/>
        <v/>
      </c>
      <c r="Z741" s="31" t="str">
        <f t="shared" si="196"/>
        <v/>
      </c>
      <c r="AA741" s="31" t="str">
        <f t="shared" si="193"/>
        <v/>
      </c>
      <c r="AB741" s="31" t="str">
        <f t="shared" si="190"/>
        <v/>
      </c>
      <c r="AC741" s="38" t="str">
        <f>IF(CPI_Downloader!F739="","",CPI_Downloader!F739)</f>
        <v/>
      </c>
    </row>
    <row r="742" spans="1:29" ht="12.75" customHeight="1" x14ac:dyDescent="0.2">
      <c r="A742" s="21">
        <f>IF(CPI_Downloader!A740="","",CPI_Downloader!A740)</f>
        <v>27211</v>
      </c>
      <c r="B742" s="22">
        <f t="shared" si="201"/>
        <v>0.10970464135021096</v>
      </c>
      <c r="C742" s="22" t="str">
        <f t="shared" si="199"/>
        <v/>
      </c>
      <c r="D742" s="22">
        <f t="shared" si="185"/>
        <v>7.7900858743136459E-2</v>
      </c>
      <c r="E742" s="22">
        <f t="shared" si="194"/>
        <v>5.8420180152735979E-2</v>
      </c>
      <c r="F742" s="22">
        <f t="shared" si="191"/>
        <v>4.7724695052481447E-2</v>
      </c>
      <c r="G742" s="22">
        <f t="shared" si="188"/>
        <v>3.1660569144231321E-2</v>
      </c>
      <c r="H742" s="22">
        <f>'US Data'!B742</f>
        <v>0.1151241534988714</v>
      </c>
      <c r="I742" s="23">
        <f>IF(CPI_Downloader!B740="","",CPI_Downloader!B740)</f>
        <v>26.3</v>
      </c>
      <c r="J742" s="23" t="str">
        <f>IF(CPI_Downloader!C740="","",CPI_Downloader!C740)</f>
        <v/>
      </c>
      <c r="K742" s="30"/>
      <c r="L742" s="32">
        <f t="shared" si="197"/>
        <v>27211</v>
      </c>
      <c r="M742" s="25">
        <f t="shared" si="202"/>
        <v>8.6274509803921484E-2</v>
      </c>
      <c r="N742" s="25" t="str">
        <f t="shared" si="200"/>
        <v/>
      </c>
      <c r="O742" s="25">
        <f t="shared" si="186"/>
        <v>5.784321267565895E-2</v>
      </c>
      <c r="P742" s="25">
        <f t="shared" si="195"/>
        <v>4.7156077534465268E-2</v>
      </c>
      <c r="Q742" s="25">
        <f t="shared" si="192"/>
        <v>4.3470364975983777E-2</v>
      </c>
      <c r="R742" s="25" t="str">
        <f t="shared" si="189"/>
        <v/>
      </c>
      <c r="S742" s="52">
        <f>IFERROR(('US Data'!M742),"")</f>
        <v>8.7912087912087822E-2</v>
      </c>
      <c r="T742" s="26">
        <f>IF(CPI_Downloader!D740="","",CPI_Downloader!D740)</f>
        <v>27.7</v>
      </c>
      <c r="U742" s="26" t="str">
        <f>IF(CPI_Downloader!E740="","",CPI_Downloader!E740)</f>
        <v/>
      </c>
      <c r="W742" s="48">
        <f t="shared" si="198"/>
        <v>27211</v>
      </c>
      <c r="X742" s="31" t="str">
        <f t="shared" si="203"/>
        <v/>
      </c>
      <c r="Y742" s="31" t="str">
        <f t="shared" si="187"/>
        <v/>
      </c>
      <c r="Z742" s="31" t="str">
        <f t="shared" si="196"/>
        <v/>
      </c>
      <c r="AA742" s="31" t="str">
        <f t="shared" si="193"/>
        <v/>
      </c>
      <c r="AB742" s="31" t="str">
        <f t="shared" si="190"/>
        <v/>
      </c>
      <c r="AC742" s="38" t="str">
        <f>IF(CPI_Downloader!F740="","",CPI_Downloader!F740)</f>
        <v/>
      </c>
    </row>
    <row r="743" spans="1:29" ht="12.75" customHeight="1" x14ac:dyDescent="0.2">
      <c r="A743" s="21">
        <f>IF(CPI_Downloader!A741="","",CPI_Downloader!A741)</f>
        <v>27242</v>
      </c>
      <c r="B743" s="22">
        <f t="shared" si="201"/>
        <v>0.10833333333333339</v>
      </c>
      <c r="C743" s="22" t="str">
        <f t="shared" si="199"/>
        <v/>
      </c>
      <c r="D743" s="22">
        <f t="shared" si="185"/>
        <v>7.8570634560808372E-2</v>
      </c>
      <c r="E743" s="22">
        <f t="shared" si="194"/>
        <v>5.9755580192782931E-2</v>
      </c>
      <c r="F743" s="22">
        <f t="shared" si="191"/>
        <v>4.8913727571401999E-2</v>
      </c>
      <c r="G743" s="22">
        <f t="shared" si="188"/>
        <v>3.1881115803768401E-2</v>
      </c>
      <c r="H743" s="22">
        <f>'US Data'!B743</f>
        <v>0.10864745011086474</v>
      </c>
      <c r="I743" s="23">
        <f>IF(CPI_Downloader!B741="","",CPI_Downloader!B741)</f>
        <v>26.6</v>
      </c>
      <c r="J743" s="23" t="str">
        <f>IF(CPI_Downloader!C741="","",CPI_Downloader!C741)</f>
        <v/>
      </c>
      <c r="K743" s="30"/>
      <c r="L743" s="32">
        <f t="shared" si="197"/>
        <v>27242</v>
      </c>
      <c r="M743" s="25">
        <f t="shared" si="202"/>
        <v>8.9843749999999778E-2</v>
      </c>
      <c r="N743" s="25" t="str">
        <f t="shared" si="200"/>
        <v/>
      </c>
      <c r="O743" s="25">
        <f t="shared" si="186"/>
        <v>5.8876834103144038E-2</v>
      </c>
      <c r="P743" s="25">
        <f t="shared" si="195"/>
        <v>4.8663867911016068E-2</v>
      </c>
      <c r="Q743" s="25">
        <f t="shared" si="192"/>
        <v>4.4221336420529278E-2</v>
      </c>
      <c r="R743" s="25" t="str">
        <f t="shared" si="189"/>
        <v/>
      </c>
      <c r="S743" s="52">
        <f>IFERROR(('US Data'!M743),"")</f>
        <v>9.6280087527352176E-2</v>
      </c>
      <c r="T743" s="26">
        <f>IF(CPI_Downloader!D741="","",CPI_Downloader!D741)</f>
        <v>27.9</v>
      </c>
      <c r="U743" s="26" t="str">
        <f>IF(CPI_Downloader!E741="","",CPI_Downloader!E741)</f>
        <v/>
      </c>
      <c r="W743" s="48">
        <f t="shared" si="198"/>
        <v>27242</v>
      </c>
      <c r="X743" s="31" t="str">
        <f t="shared" si="203"/>
        <v/>
      </c>
      <c r="Y743" s="31" t="str">
        <f t="shared" si="187"/>
        <v/>
      </c>
      <c r="Z743" s="31" t="str">
        <f t="shared" si="196"/>
        <v/>
      </c>
      <c r="AA743" s="31" t="str">
        <f t="shared" si="193"/>
        <v/>
      </c>
      <c r="AB743" s="31" t="str">
        <f t="shared" si="190"/>
        <v/>
      </c>
      <c r="AC743" s="38" t="str">
        <f>IF(CPI_Downloader!F741="","",CPI_Downloader!F741)</f>
        <v/>
      </c>
    </row>
    <row r="744" spans="1:29" ht="12.75" customHeight="1" x14ac:dyDescent="0.2">
      <c r="A744" s="21">
        <f>IF(CPI_Downloader!A742="","",CPI_Downloader!A742)</f>
        <v>27273</v>
      </c>
      <c r="B744" s="22">
        <f t="shared" si="201"/>
        <v>0.11203319502074693</v>
      </c>
      <c r="C744" s="22" t="str">
        <f t="shared" si="199"/>
        <v/>
      </c>
      <c r="D744" s="22">
        <f t="shared" ref="D744:D807" si="204">IFERROR(((I744/I708)^(1/3)-1),"")</f>
        <v>8.2972543763182305E-2</v>
      </c>
      <c r="E744" s="22">
        <f t="shared" si="194"/>
        <v>6.1344426280935727E-2</v>
      </c>
      <c r="F744" s="22">
        <f t="shared" si="191"/>
        <v>4.9699728759037942E-2</v>
      </c>
      <c r="G744" s="22">
        <f t="shared" si="188"/>
        <v>3.2267662321676882E-2</v>
      </c>
      <c r="H744" s="22">
        <f>'US Data'!B744</f>
        <v>0.11946902654867242</v>
      </c>
      <c r="I744" s="23">
        <f>IF(CPI_Downloader!B742="","",CPI_Downloader!B742)</f>
        <v>26.8</v>
      </c>
      <c r="J744" s="23" t="str">
        <f>IF(CPI_Downloader!C742="","",CPI_Downloader!C742)</f>
        <v/>
      </c>
      <c r="K744" s="30"/>
      <c r="L744" s="32">
        <f t="shared" si="197"/>
        <v>27273</v>
      </c>
      <c r="M744" s="25">
        <f t="shared" si="202"/>
        <v>9.3385214007782213E-2</v>
      </c>
      <c r="N744" s="25" t="str">
        <f t="shared" si="200"/>
        <v/>
      </c>
      <c r="O744" s="25">
        <f t="shared" ref="O744:O807" si="205">IFERROR(((T744/T708)^(1/3)-1),"")</f>
        <v>5.989970752237328E-2</v>
      </c>
      <c r="P744" s="25">
        <f t="shared" si="195"/>
        <v>5.0163036104387215E-2</v>
      </c>
      <c r="Q744" s="25">
        <f t="shared" si="192"/>
        <v>4.4967478423632912E-2</v>
      </c>
      <c r="R744" s="25" t="str">
        <f t="shared" si="189"/>
        <v/>
      </c>
      <c r="S744" s="52">
        <f>IFERROR(('US Data'!M744),"")</f>
        <v>0.10217391304347823</v>
      </c>
      <c r="T744" s="26">
        <f>IF(CPI_Downloader!D742="","",CPI_Downloader!D742)</f>
        <v>28.1</v>
      </c>
      <c r="U744" s="26" t="str">
        <f>IF(CPI_Downloader!E742="","",CPI_Downloader!E742)</f>
        <v/>
      </c>
      <c r="W744" s="48">
        <f t="shared" si="198"/>
        <v>27273</v>
      </c>
      <c r="X744" s="31" t="str">
        <f t="shared" si="203"/>
        <v/>
      </c>
      <c r="Y744" s="31" t="str">
        <f t="shared" ref="Y744:Y807" si="206">IFERROR(((AC744/AC708)^(1/3)-1),"")</f>
        <v/>
      </c>
      <c r="Z744" s="31" t="str">
        <f t="shared" si="196"/>
        <v/>
      </c>
      <c r="AA744" s="31" t="str">
        <f t="shared" si="193"/>
        <v/>
      </c>
      <c r="AB744" s="31" t="str">
        <f t="shared" si="190"/>
        <v/>
      </c>
      <c r="AC744" s="38" t="str">
        <f>IF(CPI_Downloader!F742="","",CPI_Downloader!F742)</f>
        <v/>
      </c>
    </row>
    <row r="745" spans="1:29" ht="12.75" customHeight="1" x14ac:dyDescent="0.2">
      <c r="A745" s="21">
        <f>IF(CPI_Downloader!A743="","",CPI_Downloader!A743)</f>
        <v>27303</v>
      </c>
      <c r="B745" s="22">
        <f t="shared" si="201"/>
        <v>0.11983471074380181</v>
      </c>
      <c r="C745" s="22" t="str">
        <f t="shared" si="199"/>
        <v/>
      </c>
      <c r="D745" s="22">
        <f t="shared" si="204"/>
        <v>8.5286689527648507E-2</v>
      </c>
      <c r="E745" s="22">
        <f t="shared" si="194"/>
        <v>6.3710001970852748E-2</v>
      </c>
      <c r="F745" s="22">
        <f t="shared" si="191"/>
        <v>5.0868888364786091E-2</v>
      </c>
      <c r="G745" s="22">
        <f t="shared" si="188"/>
        <v>3.2842374188603252E-2</v>
      </c>
      <c r="H745" s="22">
        <f>'US Data'!B745</f>
        <v>0.1206140350877194</v>
      </c>
      <c r="I745" s="23">
        <f>IF(CPI_Downloader!B743="","",CPI_Downloader!B743)</f>
        <v>27.1</v>
      </c>
      <c r="J745" s="23" t="str">
        <f>IF(CPI_Downloader!C743="","",CPI_Downloader!C743)</f>
        <v/>
      </c>
      <c r="K745" s="30"/>
      <c r="L745" s="32">
        <f t="shared" si="197"/>
        <v>27303</v>
      </c>
      <c r="M745" s="25">
        <f t="shared" si="202"/>
        <v>9.6525096525096554E-2</v>
      </c>
      <c r="N745" s="25" t="str">
        <f t="shared" si="200"/>
        <v/>
      </c>
      <c r="O745" s="25">
        <f t="shared" si="205"/>
        <v>6.2160136384732612E-2</v>
      </c>
      <c r="P745" s="25">
        <f t="shared" si="195"/>
        <v>5.0492783042378475E-2</v>
      </c>
      <c r="Q745" s="25">
        <f t="shared" si="192"/>
        <v>4.550158416568606E-2</v>
      </c>
      <c r="R745" s="25" t="str">
        <f t="shared" si="189"/>
        <v/>
      </c>
      <c r="S745" s="52">
        <f>IFERROR(('US Data'!M745),"")</f>
        <v>0.1056034482758621</v>
      </c>
      <c r="T745" s="26">
        <f>IF(CPI_Downloader!D743="","",CPI_Downloader!D743)</f>
        <v>28.4</v>
      </c>
      <c r="U745" s="26" t="str">
        <f>IF(CPI_Downloader!E743="","",CPI_Downloader!E743)</f>
        <v/>
      </c>
      <c r="W745" s="48">
        <f t="shared" si="198"/>
        <v>27303</v>
      </c>
      <c r="X745" s="31" t="str">
        <f t="shared" si="203"/>
        <v/>
      </c>
      <c r="Y745" s="31" t="str">
        <f t="shared" si="206"/>
        <v/>
      </c>
      <c r="Z745" s="31" t="str">
        <f t="shared" si="196"/>
        <v/>
      </c>
      <c r="AA745" s="31" t="str">
        <f t="shared" si="193"/>
        <v/>
      </c>
      <c r="AB745" s="31" t="str">
        <f t="shared" si="190"/>
        <v/>
      </c>
      <c r="AC745" s="38" t="str">
        <f>IF(CPI_Downloader!F743="","",CPI_Downloader!F743)</f>
        <v/>
      </c>
    </row>
    <row r="746" spans="1:29" ht="12.75" customHeight="1" x14ac:dyDescent="0.2">
      <c r="A746" s="21">
        <f>IF(CPI_Downloader!A744="","",CPI_Downloader!A744)</f>
        <v>27334</v>
      </c>
      <c r="B746" s="22">
        <f t="shared" si="201"/>
        <v>0.11885245901639352</v>
      </c>
      <c r="C746" s="22" t="str">
        <f t="shared" si="199"/>
        <v/>
      </c>
      <c r="D746" s="22">
        <f t="shared" si="204"/>
        <v>8.7949980426606622E-2</v>
      </c>
      <c r="E746" s="22">
        <f t="shared" si="194"/>
        <v>6.527543921325818E-2</v>
      </c>
      <c r="F746" s="22">
        <f t="shared" si="191"/>
        <v>5.1641873710462471E-2</v>
      </c>
      <c r="G746" s="22">
        <f t="shared" si="188"/>
        <v>3.3222167171466088E-2</v>
      </c>
      <c r="H746" s="22">
        <f>'US Data'!B746</f>
        <v>0.12200435729847503</v>
      </c>
      <c r="I746" s="23">
        <f>IF(CPI_Downloader!B744="","",CPI_Downloader!B744)</f>
        <v>27.3</v>
      </c>
      <c r="J746" s="23" t="str">
        <f>IF(CPI_Downloader!C744="","",CPI_Downloader!C744)</f>
        <v/>
      </c>
      <c r="K746" s="30"/>
      <c r="L746" s="32">
        <f t="shared" si="197"/>
        <v>27334</v>
      </c>
      <c r="M746" s="25">
        <f t="shared" si="202"/>
        <v>0.10384615384615392</v>
      </c>
      <c r="N746" s="25" t="str">
        <f t="shared" si="200"/>
        <v/>
      </c>
      <c r="O746" s="25">
        <f t="shared" si="205"/>
        <v>6.5887044592076949E-2</v>
      </c>
      <c r="P746" s="25">
        <f t="shared" si="195"/>
        <v>5.2702815452363883E-2</v>
      </c>
      <c r="Q746" s="25">
        <f t="shared" si="192"/>
        <v>4.6600772299310922E-2</v>
      </c>
      <c r="R746" s="25" t="str">
        <f t="shared" si="189"/>
        <v/>
      </c>
      <c r="S746" s="52">
        <f>IFERROR(('US Data'!M746),"")</f>
        <v>0.11158798283261784</v>
      </c>
      <c r="T746" s="26">
        <f>IF(CPI_Downloader!D744="","",CPI_Downloader!D744)</f>
        <v>28.7</v>
      </c>
      <c r="U746" s="26" t="str">
        <f>IF(CPI_Downloader!E744="","",CPI_Downloader!E744)</f>
        <v/>
      </c>
      <c r="W746" s="48">
        <f t="shared" si="198"/>
        <v>27334</v>
      </c>
      <c r="X746" s="31" t="str">
        <f t="shared" si="203"/>
        <v/>
      </c>
      <c r="Y746" s="31" t="str">
        <f t="shared" si="206"/>
        <v/>
      </c>
      <c r="Z746" s="31" t="str">
        <f t="shared" si="196"/>
        <v/>
      </c>
      <c r="AA746" s="31" t="str">
        <f t="shared" si="193"/>
        <v/>
      </c>
      <c r="AB746" s="31" t="str">
        <f t="shared" si="190"/>
        <v/>
      </c>
      <c r="AC746" s="38" t="str">
        <f>IF(CPI_Downloader!F744="","",CPI_Downloader!F744)</f>
        <v/>
      </c>
    </row>
    <row r="747" spans="1:29" ht="12.75" customHeight="1" x14ac:dyDescent="0.2">
      <c r="A747" s="21">
        <f>IF(CPI_Downloader!A745="","",CPI_Downloader!A745)</f>
        <v>27364</v>
      </c>
      <c r="B747" s="22">
        <f t="shared" si="201"/>
        <v>0.12653061224489792</v>
      </c>
      <c r="C747" s="22" t="str">
        <f t="shared" si="199"/>
        <v/>
      </c>
      <c r="D747" s="22">
        <f t="shared" si="204"/>
        <v>9.0209158831781933E-2</v>
      </c>
      <c r="E747" s="22">
        <f t="shared" si="194"/>
        <v>6.5473383050408618E-2</v>
      </c>
      <c r="F747" s="22">
        <f t="shared" si="191"/>
        <v>5.2155911030620006E-2</v>
      </c>
      <c r="G747" s="22">
        <f t="shared" si="188"/>
        <v>3.4152291165744808E-2</v>
      </c>
      <c r="H747" s="22">
        <f>'US Data'!B747</f>
        <v>0.12337662337662336</v>
      </c>
      <c r="I747" s="23">
        <f>IF(CPI_Downloader!B745="","",CPI_Downloader!B745)</f>
        <v>27.6</v>
      </c>
      <c r="J747" s="23" t="str">
        <f>IF(CPI_Downloader!C745="","",CPI_Downloader!C745)</f>
        <v/>
      </c>
      <c r="K747" s="30"/>
      <c r="L747" s="32">
        <f t="shared" si="197"/>
        <v>27364</v>
      </c>
      <c r="M747" s="25">
        <f t="shared" si="202"/>
        <v>0.11153846153846159</v>
      </c>
      <c r="N747" s="25" t="str">
        <f t="shared" si="200"/>
        <v/>
      </c>
      <c r="O747" s="25">
        <f t="shared" si="205"/>
        <v>6.53688160842536E-2</v>
      </c>
      <c r="P747" s="25">
        <f t="shared" si="195"/>
        <v>5.3218783663476987E-2</v>
      </c>
      <c r="Q747" s="25">
        <f t="shared" si="192"/>
        <v>4.675411123382589E-2</v>
      </c>
      <c r="R747" s="25" t="str">
        <f t="shared" si="189"/>
        <v/>
      </c>
      <c r="S747" s="52">
        <f>IFERROR(('US Data'!M747),"")</f>
        <v>0.11111111111111116</v>
      </c>
      <c r="T747" s="26">
        <f>IF(CPI_Downloader!D745="","",CPI_Downloader!D745)</f>
        <v>28.9</v>
      </c>
      <c r="U747" s="26" t="str">
        <f>IF(CPI_Downloader!E745="","",CPI_Downloader!E745)</f>
        <v/>
      </c>
      <c r="W747" s="48">
        <f t="shared" si="198"/>
        <v>27364</v>
      </c>
      <c r="X747" s="31" t="str">
        <f t="shared" si="203"/>
        <v/>
      </c>
      <c r="Y747" s="31" t="str">
        <f t="shared" si="206"/>
        <v/>
      </c>
      <c r="Z747" s="31" t="str">
        <f t="shared" si="196"/>
        <v/>
      </c>
      <c r="AA747" s="31" t="str">
        <f t="shared" si="193"/>
        <v/>
      </c>
      <c r="AB747" s="31" t="str">
        <f t="shared" si="190"/>
        <v/>
      </c>
      <c r="AC747" s="38" t="str">
        <f>IF(CPI_Downloader!F745="","",CPI_Downloader!F745)</f>
        <v/>
      </c>
    </row>
    <row r="748" spans="1:29" ht="12.75" customHeight="1" x14ac:dyDescent="0.2">
      <c r="A748" s="21">
        <f>IF(CPI_Downloader!A746="","",CPI_Downloader!A746)</f>
        <v>27395</v>
      </c>
      <c r="B748" s="22">
        <f t="shared" si="201"/>
        <v>0.1174089068825912</v>
      </c>
      <c r="C748" s="22" t="str">
        <f t="shared" si="199"/>
        <v/>
      </c>
      <c r="D748" s="22">
        <f t="shared" si="204"/>
        <v>8.8508361750479603E-2</v>
      </c>
      <c r="E748" s="22">
        <f t="shared" si="194"/>
        <v>6.4416363723667214E-2</v>
      </c>
      <c r="F748" s="22">
        <f t="shared" si="191"/>
        <v>5.2155911030620006E-2</v>
      </c>
      <c r="G748" s="22">
        <f t="shared" si="188"/>
        <v>3.4152291165744808E-2</v>
      </c>
      <c r="H748" s="22">
        <f>'US Data'!B748</f>
        <v>0.11802575107296143</v>
      </c>
      <c r="I748" s="23">
        <f>IF(CPI_Downloader!B746="","",CPI_Downloader!B746)</f>
        <v>27.6</v>
      </c>
      <c r="J748" s="23" t="str">
        <f>IF(CPI_Downloader!C746="","",CPI_Downloader!C746)</f>
        <v/>
      </c>
      <c r="K748" s="30"/>
      <c r="L748" s="32">
        <f t="shared" si="197"/>
        <v>27395</v>
      </c>
      <c r="M748" s="25">
        <f t="shared" si="202"/>
        <v>0.10305343511450382</v>
      </c>
      <c r="N748" s="25" t="str">
        <f t="shared" si="200"/>
        <v/>
      </c>
      <c r="O748" s="25">
        <f t="shared" si="205"/>
        <v>6.53688160842536E-2</v>
      </c>
      <c r="P748" s="25">
        <f t="shared" si="195"/>
        <v>5.3218783663476987E-2</v>
      </c>
      <c r="Q748" s="25">
        <f t="shared" si="192"/>
        <v>4.6183827019613544E-2</v>
      </c>
      <c r="R748" s="25" t="str">
        <f t="shared" si="189"/>
        <v/>
      </c>
      <c r="S748" s="52">
        <f>IFERROR(('US Data'!M748),"")</f>
        <v>0.11538461538461542</v>
      </c>
      <c r="T748" s="26">
        <f>IF(CPI_Downloader!D746="","",CPI_Downloader!D746)</f>
        <v>28.9</v>
      </c>
      <c r="U748" s="26" t="str">
        <f>IF(CPI_Downloader!E746="","",CPI_Downloader!E746)</f>
        <v/>
      </c>
      <c r="W748" s="48">
        <f t="shared" si="198"/>
        <v>27395</v>
      </c>
      <c r="X748" s="31" t="str">
        <f t="shared" si="203"/>
        <v/>
      </c>
      <c r="Y748" s="31" t="str">
        <f t="shared" si="206"/>
        <v/>
      </c>
      <c r="Z748" s="31" t="str">
        <f t="shared" si="196"/>
        <v/>
      </c>
      <c r="AA748" s="31" t="str">
        <f t="shared" si="193"/>
        <v/>
      </c>
      <c r="AB748" s="31" t="str">
        <f t="shared" si="190"/>
        <v/>
      </c>
      <c r="AC748" s="38" t="str">
        <f>IF(CPI_Downloader!F746="","",CPI_Downloader!F746)</f>
        <v/>
      </c>
    </row>
    <row r="749" spans="1:29" ht="12.75" customHeight="1" x14ac:dyDescent="0.2">
      <c r="A749" s="21">
        <f>IF(CPI_Downloader!A747="","",CPI_Downloader!A747)</f>
        <v>27426</v>
      </c>
      <c r="B749" s="22">
        <f t="shared" si="201"/>
        <v>0.12048192771084332</v>
      </c>
      <c r="C749" s="22" t="str">
        <f t="shared" si="199"/>
        <v/>
      </c>
      <c r="D749" s="22">
        <f t="shared" si="204"/>
        <v>9.074169383547126E-2</v>
      </c>
      <c r="E749" s="22">
        <f t="shared" si="194"/>
        <v>6.672031681206736E-2</v>
      </c>
      <c r="F749" s="22">
        <f t="shared" si="191"/>
        <v>5.3294003038905302E-2</v>
      </c>
      <c r="G749" s="22">
        <f t="shared" si="188"/>
        <v>3.4711448960268676E-2</v>
      </c>
      <c r="H749" s="22">
        <f>'US Data'!B749</f>
        <v>0.11228813559322037</v>
      </c>
      <c r="I749" s="23">
        <f>IF(CPI_Downloader!B747="","",CPI_Downloader!B747)</f>
        <v>27.9</v>
      </c>
      <c r="J749" s="23" t="str">
        <f>IF(CPI_Downloader!C747="","",CPI_Downloader!C747)</f>
        <v/>
      </c>
      <c r="K749" s="30"/>
      <c r="L749" s="32">
        <f t="shared" si="197"/>
        <v>27426</v>
      </c>
      <c r="M749" s="25">
        <f t="shared" si="202"/>
        <v>0.10566037735849054</v>
      </c>
      <c r="N749" s="25" t="str">
        <f t="shared" si="200"/>
        <v/>
      </c>
      <c r="O749" s="25">
        <f t="shared" si="205"/>
        <v>7.0261508444713794E-2</v>
      </c>
      <c r="P749" s="25">
        <f t="shared" si="195"/>
        <v>5.5173608734906177E-2</v>
      </c>
      <c r="Q749" s="25">
        <f t="shared" si="192"/>
        <v>4.7622891870393147E-2</v>
      </c>
      <c r="R749" s="25" t="str">
        <f t="shared" si="189"/>
        <v/>
      </c>
      <c r="S749" s="52">
        <f>IFERROR(('US Data'!M749),"")</f>
        <v>0.11677282377919318</v>
      </c>
      <c r="T749" s="26">
        <f>IF(CPI_Downloader!D747="","",CPI_Downloader!D747)</f>
        <v>29.3</v>
      </c>
      <c r="U749" s="26" t="str">
        <f>IF(CPI_Downloader!E747="","",CPI_Downloader!E747)</f>
        <v/>
      </c>
      <c r="W749" s="48">
        <f t="shared" si="198"/>
        <v>27426</v>
      </c>
      <c r="X749" s="31" t="str">
        <f t="shared" si="203"/>
        <v/>
      </c>
      <c r="Y749" s="31" t="str">
        <f t="shared" si="206"/>
        <v/>
      </c>
      <c r="Z749" s="31" t="str">
        <f t="shared" si="196"/>
        <v/>
      </c>
      <c r="AA749" s="31" t="str">
        <f t="shared" si="193"/>
        <v/>
      </c>
      <c r="AB749" s="31" t="str">
        <f t="shared" si="190"/>
        <v/>
      </c>
      <c r="AC749" s="38" t="str">
        <f>IF(CPI_Downloader!F747="","",CPI_Downloader!F747)</f>
        <v/>
      </c>
    </row>
    <row r="750" spans="1:29" ht="12.75" customHeight="1" x14ac:dyDescent="0.2">
      <c r="A750" s="21">
        <f>IF(CPI_Downloader!A748="","",CPI_Downloader!A748)</f>
        <v>27454</v>
      </c>
      <c r="B750" s="22">
        <f t="shared" si="201"/>
        <v>0.11111111111111116</v>
      </c>
      <c r="C750" s="22" t="str">
        <f t="shared" si="199"/>
        <v/>
      </c>
      <c r="D750" s="22">
        <f t="shared" si="204"/>
        <v>9.0355436729529837E-2</v>
      </c>
      <c r="E750" s="22">
        <f t="shared" si="194"/>
        <v>6.7483896919149133E-2</v>
      </c>
      <c r="F750" s="22">
        <f t="shared" si="191"/>
        <v>5.367092023897202E-2</v>
      </c>
      <c r="G750" s="22">
        <f t="shared" si="188"/>
        <v>3.4896566153230557E-2</v>
      </c>
      <c r="H750" s="22">
        <f>'US Data'!B750</f>
        <v>0.10251046025104604</v>
      </c>
      <c r="I750" s="23">
        <f>IF(CPI_Downloader!B748="","",CPI_Downloader!B748)</f>
        <v>28</v>
      </c>
      <c r="J750" s="23" t="str">
        <f>IF(CPI_Downloader!C748="","",CPI_Downloader!C748)</f>
        <v/>
      </c>
      <c r="K750" s="30"/>
      <c r="L750" s="32">
        <f t="shared" si="197"/>
        <v>27454</v>
      </c>
      <c r="M750" s="25">
        <f t="shared" si="202"/>
        <v>0.10486891385767794</v>
      </c>
      <c r="N750" s="25" t="str">
        <f t="shared" si="200"/>
        <v/>
      </c>
      <c r="O750" s="25">
        <f t="shared" si="205"/>
        <v>7.2691168334409584E-2</v>
      </c>
      <c r="P750" s="25">
        <f t="shared" si="195"/>
        <v>5.5669318439937721E-2</v>
      </c>
      <c r="Q750" s="25">
        <f t="shared" si="192"/>
        <v>4.8335805713829449E-2</v>
      </c>
      <c r="R750" s="25" t="str">
        <f t="shared" si="189"/>
        <v/>
      </c>
      <c r="S750" s="52">
        <f>IFERROR(('US Data'!M750),"")</f>
        <v>0.11368421052631583</v>
      </c>
      <c r="T750" s="26">
        <f>IF(CPI_Downloader!D748="","",CPI_Downloader!D748)</f>
        <v>29.5</v>
      </c>
      <c r="U750" s="26" t="str">
        <f>IF(CPI_Downloader!E748="","",CPI_Downloader!E748)</f>
        <v/>
      </c>
      <c r="W750" s="48">
        <f t="shared" si="198"/>
        <v>27454</v>
      </c>
      <c r="X750" s="31" t="str">
        <f t="shared" si="203"/>
        <v/>
      </c>
      <c r="Y750" s="31" t="str">
        <f t="shared" si="206"/>
        <v/>
      </c>
      <c r="Z750" s="31" t="str">
        <f t="shared" si="196"/>
        <v/>
      </c>
      <c r="AA750" s="31" t="str">
        <f t="shared" si="193"/>
        <v/>
      </c>
      <c r="AB750" s="31" t="str">
        <f t="shared" si="190"/>
        <v/>
      </c>
      <c r="AC750" s="38" t="str">
        <f>IF(CPI_Downloader!F748="","",CPI_Downloader!F748)</f>
        <v/>
      </c>
    </row>
    <row r="751" spans="1:29" ht="12.75" customHeight="1" x14ac:dyDescent="0.2">
      <c r="A751" s="21">
        <f>IF(CPI_Downloader!A749="","",CPI_Downloader!A749)</f>
        <v>27485</v>
      </c>
      <c r="B751" s="22">
        <f t="shared" si="201"/>
        <v>0.11023622047244097</v>
      </c>
      <c r="C751" s="22" t="str">
        <f t="shared" si="199"/>
        <v/>
      </c>
      <c r="D751" s="22">
        <f t="shared" si="204"/>
        <v>9.1263907299675484E-2</v>
      </c>
      <c r="E751" s="22">
        <f t="shared" si="194"/>
        <v>6.7949247540410651E-2</v>
      </c>
      <c r="F751" s="22">
        <f t="shared" si="191"/>
        <v>5.3788036338777934E-2</v>
      </c>
      <c r="G751" s="22">
        <f t="shared" si="188"/>
        <v>3.5264923841377582E-2</v>
      </c>
      <c r="H751" s="22">
        <f>'US Data'!B751</f>
        <v>0.1020833333333333</v>
      </c>
      <c r="I751" s="23">
        <f>IF(CPI_Downloader!B749="","",CPI_Downloader!B749)</f>
        <v>28.2</v>
      </c>
      <c r="J751" s="23" t="str">
        <f>IF(CPI_Downloader!C749="","",CPI_Downloader!C749)</f>
        <v/>
      </c>
      <c r="K751" s="30"/>
      <c r="L751" s="32">
        <f t="shared" si="197"/>
        <v>27485</v>
      </c>
      <c r="M751" s="25">
        <f t="shared" si="202"/>
        <v>9.6296296296296324E-2</v>
      </c>
      <c r="N751" s="25" t="str">
        <f t="shared" si="200"/>
        <v/>
      </c>
      <c r="O751" s="25">
        <f t="shared" si="205"/>
        <v>7.0922943050058418E-2</v>
      </c>
      <c r="P751" s="25">
        <f t="shared" si="195"/>
        <v>5.544754580762179E-2</v>
      </c>
      <c r="Q751" s="25">
        <f t="shared" si="192"/>
        <v>4.8690632857626648E-2</v>
      </c>
      <c r="R751" s="25" t="str">
        <f t="shared" si="189"/>
        <v/>
      </c>
      <c r="S751" s="52">
        <f>IFERROR(('US Data'!M751),"")</f>
        <v>0.11273486430062629</v>
      </c>
      <c r="T751" s="26">
        <f>IF(CPI_Downloader!D749="","",CPI_Downloader!D749)</f>
        <v>29.6</v>
      </c>
      <c r="U751" s="26" t="str">
        <f>IF(CPI_Downloader!E749="","",CPI_Downloader!E749)</f>
        <v/>
      </c>
      <c r="W751" s="48">
        <f t="shared" si="198"/>
        <v>27485</v>
      </c>
      <c r="X751" s="31" t="str">
        <f t="shared" si="203"/>
        <v/>
      </c>
      <c r="Y751" s="31" t="str">
        <f t="shared" si="206"/>
        <v/>
      </c>
      <c r="Z751" s="31" t="str">
        <f t="shared" si="196"/>
        <v/>
      </c>
      <c r="AA751" s="31" t="str">
        <f t="shared" si="193"/>
        <v/>
      </c>
      <c r="AB751" s="31" t="str">
        <f t="shared" si="190"/>
        <v/>
      </c>
      <c r="AC751" s="38" t="str">
        <f>IF(CPI_Downloader!F749="","",CPI_Downloader!F749)</f>
        <v/>
      </c>
    </row>
    <row r="752" spans="1:29" ht="12.75" customHeight="1" x14ac:dyDescent="0.2">
      <c r="A752" s="21">
        <f>IF(CPI_Downloader!A750="","",CPI_Downloader!A750)</f>
        <v>27515</v>
      </c>
      <c r="B752" s="22">
        <f t="shared" si="201"/>
        <v>0.10038610038610041</v>
      </c>
      <c r="C752" s="22" t="str">
        <f t="shared" si="199"/>
        <v/>
      </c>
      <c r="D752" s="22">
        <f t="shared" si="204"/>
        <v>9.5119995551196102E-2</v>
      </c>
      <c r="E752" s="22">
        <f t="shared" si="194"/>
        <v>7.0211872169347878E-2</v>
      </c>
      <c r="F752" s="22">
        <f t="shared" si="191"/>
        <v>5.4903756589520292E-2</v>
      </c>
      <c r="G752" s="22">
        <f t="shared" si="188"/>
        <v>3.581283310999761E-2</v>
      </c>
      <c r="H752" s="22">
        <f>'US Data'!B752</f>
        <v>9.4650205761316997E-2</v>
      </c>
      <c r="I752" s="23">
        <f>IF(CPI_Downloader!B750="","",CPI_Downloader!B750)</f>
        <v>28.5</v>
      </c>
      <c r="J752" s="23" t="str">
        <f>IF(CPI_Downloader!C750="","",CPI_Downloader!C750)</f>
        <v/>
      </c>
      <c r="K752" s="30"/>
      <c r="L752" s="32">
        <f t="shared" si="197"/>
        <v>27515</v>
      </c>
      <c r="M752" s="25">
        <f t="shared" si="202"/>
        <v>9.9264705882352811E-2</v>
      </c>
      <c r="N752" s="25" t="str">
        <f t="shared" si="200"/>
        <v/>
      </c>
      <c r="O752" s="25">
        <f t="shared" si="205"/>
        <v>7.157269383141851E-2</v>
      </c>
      <c r="P752" s="25">
        <f t="shared" si="195"/>
        <v>5.7578345553290111E-2</v>
      </c>
      <c r="Q752" s="25">
        <f t="shared" si="192"/>
        <v>4.9179861660300972E-2</v>
      </c>
      <c r="R752" s="25" t="str">
        <f t="shared" si="189"/>
        <v/>
      </c>
      <c r="S752" s="52">
        <f>IFERROR(('US Data'!M752),"")</f>
        <v>0.10537190082644621</v>
      </c>
      <c r="T752" s="26">
        <f>IF(CPI_Downloader!D750="","",CPI_Downloader!D750)</f>
        <v>29.9</v>
      </c>
      <c r="U752" s="26" t="str">
        <f>IF(CPI_Downloader!E750="","",CPI_Downloader!E750)</f>
        <v/>
      </c>
      <c r="W752" s="48">
        <f t="shared" si="198"/>
        <v>27515</v>
      </c>
      <c r="X752" s="31" t="str">
        <f t="shared" si="203"/>
        <v/>
      </c>
      <c r="Y752" s="31" t="str">
        <f t="shared" si="206"/>
        <v/>
      </c>
      <c r="Z752" s="31" t="str">
        <f t="shared" si="196"/>
        <v/>
      </c>
      <c r="AA752" s="31" t="str">
        <f t="shared" si="193"/>
        <v/>
      </c>
      <c r="AB752" s="31" t="str">
        <f t="shared" si="190"/>
        <v/>
      </c>
      <c r="AC752" s="38" t="str">
        <f>IF(CPI_Downloader!F750="","",CPI_Downloader!F750)</f>
        <v/>
      </c>
    </row>
    <row r="753" spans="1:29" ht="12.75" customHeight="1" x14ac:dyDescent="0.2">
      <c r="A753" s="21">
        <f>IF(CPI_Downloader!A751="","",CPI_Downloader!A751)</f>
        <v>27546</v>
      </c>
      <c r="B753" s="22">
        <f t="shared" si="201"/>
        <v>0.10344827586206895</v>
      </c>
      <c r="C753" s="22" t="str">
        <f t="shared" si="199"/>
        <v/>
      </c>
      <c r="D753" s="22">
        <f t="shared" si="204"/>
        <v>9.8949117599202552E-2</v>
      </c>
      <c r="E753" s="22">
        <f t="shared" si="194"/>
        <v>7.2455522629989666E-2</v>
      </c>
      <c r="F753" s="22">
        <f t="shared" si="191"/>
        <v>5.47525361483443E-2</v>
      </c>
      <c r="G753" s="22">
        <f t="shared" si="188"/>
        <v>3.6355290442535493E-2</v>
      </c>
      <c r="H753" s="22">
        <f>'US Data'!B753</f>
        <v>9.3877551020408179E-2</v>
      </c>
      <c r="I753" s="23">
        <f>IF(CPI_Downloader!B751="","",CPI_Downloader!B751)</f>
        <v>28.8</v>
      </c>
      <c r="J753" s="23" t="str">
        <f>IF(CPI_Downloader!C751="","",CPI_Downloader!C751)</f>
        <v/>
      </c>
      <c r="K753" s="30"/>
      <c r="L753" s="32">
        <f t="shared" si="197"/>
        <v>27546</v>
      </c>
      <c r="M753" s="25">
        <f t="shared" si="202"/>
        <v>9.8540145985401617E-2</v>
      </c>
      <c r="N753" s="25" t="str">
        <f t="shared" si="200"/>
        <v/>
      </c>
      <c r="O753" s="25">
        <f t="shared" si="205"/>
        <v>7.3956623143073275E-2</v>
      </c>
      <c r="P753" s="25">
        <f t="shared" si="195"/>
        <v>5.8989395731228633E-2</v>
      </c>
      <c r="Q753" s="25">
        <f t="shared" si="192"/>
        <v>4.9313729049000665E-2</v>
      </c>
      <c r="R753" s="25" t="str">
        <f t="shared" si="189"/>
        <v/>
      </c>
      <c r="S753" s="52">
        <f>IFERROR(('US Data'!M753),"")</f>
        <v>9.5918367346938815E-2</v>
      </c>
      <c r="T753" s="26">
        <f>IF(CPI_Downloader!D751="","",CPI_Downloader!D751)</f>
        <v>30.1</v>
      </c>
      <c r="U753" s="26" t="str">
        <f>IF(CPI_Downloader!E751="","",CPI_Downloader!E751)</f>
        <v/>
      </c>
      <c r="W753" s="48">
        <f t="shared" si="198"/>
        <v>27546</v>
      </c>
      <c r="X753" s="31" t="str">
        <f t="shared" si="203"/>
        <v/>
      </c>
      <c r="Y753" s="31" t="str">
        <f t="shared" si="206"/>
        <v/>
      </c>
      <c r="Z753" s="31" t="str">
        <f t="shared" si="196"/>
        <v/>
      </c>
      <c r="AA753" s="31" t="str">
        <f t="shared" si="193"/>
        <v/>
      </c>
      <c r="AB753" s="31" t="str">
        <f t="shared" si="190"/>
        <v/>
      </c>
      <c r="AC753" s="38" t="str">
        <f>IF(CPI_Downloader!F751="","",CPI_Downloader!F751)</f>
        <v/>
      </c>
    </row>
    <row r="754" spans="1:29" ht="12.75" customHeight="1" x14ac:dyDescent="0.2">
      <c r="A754" s="21">
        <f>IF(CPI_Downloader!A752="","",CPI_Downloader!A752)</f>
        <v>27576</v>
      </c>
      <c r="B754" s="22">
        <f t="shared" si="201"/>
        <v>0.11026615969581743</v>
      </c>
      <c r="C754" s="22" t="str">
        <f t="shared" si="199"/>
        <v/>
      </c>
      <c r="D754" s="22">
        <f t="shared" si="204"/>
        <v>9.8972243146180139E-2</v>
      </c>
      <c r="E754" s="22">
        <f t="shared" si="194"/>
        <v>7.3311538166493717E-2</v>
      </c>
      <c r="F754" s="22">
        <f t="shared" si="191"/>
        <v>5.6208394123523853E-2</v>
      </c>
      <c r="G754" s="22">
        <f t="shared" si="188"/>
        <v>3.7070276083108533E-2</v>
      </c>
      <c r="H754" s="22">
        <f>'US Data'!B754</f>
        <v>9.7165991902834037E-2</v>
      </c>
      <c r="I754" s="23">
        <f>IF(CPI_Downloader!B752="","",CPI_Downloader!B752)</f>
        <v>29.2</v>
      </c>
      <c r="J754" s="23" t="str">
        <f>IF(CPI_Downloader!C752="","",CPI_Downloader!C752)</f>
        <v/>
      </c>
      <c r="K754" s="30"/>
      <c r="L754" s="32">
        <f t="shared" si="197"/>
        <v>27576</v>
      </c>
      <c r="M754" s="25">
        <f t="shared" si="202"/>
        <v>9.0252707581227387E-2</v>
      </c>
      <c r="N754" s="25" t="str">
        <f t="shared" si="200"/>
        <v/>
      </c>
      <c r="O754" s="25">
        <f t="shared" si="205"/>
        <v>7.5144629225783355E-2</v>
      </c>
      <c r="P754" s="25">
        <f t="shared" si="195"/>
        <v>5.7826443251241644E-2</v>
      </c>
      <c r="Q754" s="25">
        <f t="shared" si="192"/>
        <v>4.966181817871762E-2</v>
      </c>
      <c r="R754" s="25" t="str">
        <f t="shared" si="189"/>
        <v/>
      </c>
      <c r="S754" s="52">
        <f>IFERROR(('US Data'!M754),"")</f>
        <v>9.0909090909090828E-2</v>
      </c>
      <c r="T754" s="26">
        <f>IF(CPI_Downloader!D752="","",CPI_Downloader!D752)</f>
        <v>30.2</v>
      </c>
      <c r="U754" s="26" t="str">
        <f>IF(CPI_Downloader!E752="","",CPI_Downloader!E752)</f>
        <v/>
      </c>
      <c r="W754" s="48">
        <f t="shared" si="198"/>
        <v>27576</v>
      </c>
      <c r="X754" s="31" t="str">
        <f t="shared" si="203"/>
        <v/>
      </c>
      <c r="Y754" s="31" t="str">
        <f t="shared" si="206"/>
        <v/>
      </c>
      <c r="Z754" s="31" t="str">
        <f t="shared" si="196"/>
        <v/>
      </c>
      <c r="AA754" s="31" t="str">
        <f t="shared" si="193"/>
        <v/>
      </c>
      <c r="AB754" s="31" t="str">
        <f t="shared" si="190"/>
        <v/>
      </c>
      <c r="AC754" s="38" t="str">
        <f>IF(CPI_Downloader!F752="","",CPI_Downloader!F752)</f>
        <v/>
      </c>
    </row>
    <row r="755" spans="1:29" ht="12.75" customHeight="1" x14ac:dyDescent="0.2">
      <c r="A755" s="21">
        <f>IF(CPI_Downloader!A753="","",CPI_Downloader!A753)</f>
        <v>27607</v>
      </c>
      <c r="B755" s="22">
        <f t="shared" si="201"/>
        <v>0.10902255639097747</v>
      </c>
      <c r="C755" s="22" t="str">
        <f t="shared" si="199"/>
        <v/>
      </c>
      <c r="D755" s="22">
        <f t="shared" si="204"/>
        <v>9.9401555701306821E-2</v>
      </c>
      <c r="E755" s="22">
        <f t="shared" si="194"/>
        <v>7.5507964875582312E-2</v>
      </c>
      <c r="F755" s="22">
        <f t="shared" si="191"/>
        <v>5.7288555196853164E-2</v>
      </c>
      <c r="G755" s="22">
        <f t="shared" si="188"/>
        <v>3.760043504292887E-2</v>
      </c>
      <c r="H755" s="22">
        <f>'US Data'!B755</f>
        <v>8.5999999999999854E-2</v>
      </c>
      <c r="I755" s="23">
        <f>IF(CPI_Downloader!B753="","",CPI_Downloader!B753)</f>
        <v>29.5</v>
      </c>
      <c r="J755" s="23" t="str">
        <f>IF(CPI_Downloader!C753="","",CPI_Downloader!C753)</f>
        <v/>
      </c>
      <c r="K755" s="30"/>
      <c r="L755" s="32">
        <f t="shared" si="197"/>
        <v>27607</v>
      </c>
      <c r="M755" s="25">
        <f t="shared" si="202"/>
        <v>9.3189964157706084E-2</v>
      </c>
      <c r="N755" s="25" t="str">
        <f t="shared" si="200"/>
        <v/>
      </c>
      <c r="O755" s="25">
        <f t="shared" si="205"/>
        <v>7.7217345015941907E-2</v>
      </c>
      <c r="P755" s="25">
        <f t="shared" si="195"/>
        <v>6.085199254148832E-2</v>
      </c>
      <c r="Q755" s="25">
        <f t="shared" si="192"/>
        <v>5.069989658677887E-2</v>
      </c>
      <c r="R755" s="25" t="str">
        <f t="shared" si="189"/>
        <v/>
      </c>
      <c r="S755" s="52">
        <f>IFERROR(('US Data'!M755),"")</f>
        <v>8.1836327345309323E-2</v>
      </c>
      <c r="T755" s="26">
        <f>IF(CPI_Downloader!D753="","",CPI_Downloader!D753)</f>
        <v>30.5</v>
      </c>
      <c r="U755" s="26" t="str">
        <f>IF(CPI_Downloader!E753="","",CPI_Downloader!E753)</f>
        <v/>
      </c>
      <c r="W755" s="48">
        <f t="shared" si="198"/>
        <v>27607</v>
      </c>
      <c r="X755" s="31" t="str">
        <f t="shared" si="203"/>
        <v/>
      </c>
      <c r="Y755" s="31" t="str">
        <f t="shared" si="206"/>
        <v/>
      </c>
      <c r="Z755" s="31" t="str">
        <f t="shared" si="196"/>
        <v/>
      </c>
      <c r="AA755" s="31" t="str">
        <f t="shared" si="193"/>
        <v/>
      </c>
      <c r="AB755" s="31" t="str">
        <f t="shared" si="190"/>
        <v/>
      </c>
      <c r="AC755" s="38" t="str">
        <f>IF(CPI_Downloader!F753="","",CPI_Downloader!F753)</f>
        <v/>
      </c>
    </row>
    <row r="756" spans="1:29" ht="12.75" customHeight="1" x14ac:dyDescent="0.2">
      <c r="A756" s="21">
        <f>IF(CPI_Downloader!A754="","",CPI_Downloader!A754)</f>
        <v>27638</v>
      </c>
      <c r="B756" s="22">
        <f t="shared" si="201"/>
        <v>0.10447761194029859</v>
      </c>
      <c r="C756" s="22" t="str">
        <f t="shared" si="199"/>
        <v/>
      </c>
      <c r="D756" s="22">
        <f t="shared" si="204"/>
        <v>9.8994745546840512E-2</v>
      </c>
      <c r="E756" s="22">
        <f t="shared" si="194"/>
        <v>7.7289206777082953E-2</v>
      </c>
      <c r="F756" s="22">
        <f t="shared" si="191"/>
        <v>5.764641255149594E-2</v>
      </c>
      <c r="G756" s="22">
        <f t="shared" ref="G756:G819" si="207">IFERROR(((I756/I516)^(1/20)-1),"")</f>
        <v>3.740937492343388E-2</v>
      </c>
      <c r="H756" s="22">
        <f>'US Data'!B756</f>
        <v>7.9051383399209474E-2</v>
      </c>
      <c r="I756" s="23">
        <f>IF(CPI_Downloader!B754="","",CPI_Downloader!B754)</f>
        <v>29.6</v>
      </c>
      <c r="J756" s="23" t="str">
        <f>IF(CPI_Downloader!C754="","",CPI_Downloader!C754)</f>
        <v/>
      </c>
      <c r="K756" s="30"/>
      <c r="L756" s="32">
        <f t="shared" si="197"/>
        <v>27638</v>
      </c>
      <c r="M756" s="25">
        <f t="shared" si="202"/>
        <v>8.8967971530249157E-2</v>
      </c>
      <c r="N756" s="25" t="str">
        <f t="shared" si="200"/>
        <v/>
      </c>
      <c r="O756" s="25">
        <f t="shared" si="205"/>
        <v>7.6924144853115051E-2</v>
      </c>
      <c r="P756" s="25">
        <f t="shared" si="195"/>
        <v>6.0613903367872979E-2</v>
      </c>
      <c r="Q756" s="25">
        <f t="shared" si="192"/>
        <v>5.1043881142521119E-2</v>
      </c>
      <c r="R756" s="25" t="str">
        <f t="shared" ref="R756:R819" si="208">IFERROR(((T756/T516)^(1/20)-1),"")</f>
        <v/>
      </c>
      <c r="S756" s="52">
        <f>IFERROR(('US Data'!M756),"")</f>
        <v>7.6923076923076872E-2</v>
      </c>
      <c r="T756" s="26">
        <f>IF(CPI_Downloader!D754="","",CPI_Downloader!D754)</f>
        <v>30.6</v>
      </c>
      <c r="U756" s="26" t="str">
        <f>IF(CPI_Downloader!E754="","",CPI_Downloader!E754)</f>
        <v/>
      </c>
      <c r="W756" s="48">
        <f t="shared" si="198"/>
        <v>27638</v>
      </c>
      <c r="X756" s="31" t="str">
        <f t="shared" si="203"/>
        <v/>
      </c>
      <c r="Y756" s="31" t="str">
        <f t="shared" si="206"/>
        <v/>
      </c>
      <c r="Z756" s="31" t="str">
        <f t="shared" si="196"/>
        <v/>
      </c>
      <c r="AA756" s="31" t="str">
        <f t="shared" si="193"/>
        <v/>
      </c>
      <c r="AB756" s="31" t="str">
        <f t="shared" ref="AB756:AB819" si="209">IFERROR(((AC756/AC516)^(1/20)-1),"")</f>
        <v/>
      </c>
      <c r="AC756" s="38" t="str">
        <f>IF(CPI_Downloader!F754="","",CPI_Downloader!F754)</f>
        <v/>
      </c>
    </row>
    <row r="757" spans="1:29" ht="12.75" customHeight="1" x14ac:dyDescent="0.2">
      <c r="A757" s="21">
        <f>IF(CPI_Downloader!A755="","",CPI_Downloader!A755)</f>
        <v>27668</v>
      </c>
      <c r="B757" s="22">
        <f t="shared" si="201"/>
        <v>9.9630996309963082E-2</v>
      </c>
      <c r="C757" s="22" t="str">
        <f t="shared" si="199"/>
        <v/>
      </c>
      <c r="D757" s="22">
        <f t="shared" si="204"/>
        <v>0.10146440496542364</v>
      </c>
      <c r="E757" s="22">
        <f t="shared" si="194"/>
        <v>7.8741084294023711E-2</v>
      </c>
      <c r="F757" s="22">
        <f t="shared" si="191"/>
        <v>5.8358874909655301E-2</v>
      </c>
      <c r="G757" s="22">
        <f t="shared" si="207"/>
        <v>3.775873114033157E-2</v>
      </c>
      <c r="H757" s="22">
        <f>'US Data'!B757</f>
        <v>7.4363992172211235E-2</v>
      </c>
      <c r="I757" s="23">
        <f>IF(CPI_Downloader!B755="","",CPI_Downloader!B755)</f>
        <v>29.8</v>
      </c>
      <c r="J757" s="23" t="str">
        <f>IF(CPI_Downloader!C755="","",CPI_Downloader!C755)</f>
        <v/>
      </c>
      <c r="K757" s="30"/>
      <c r="L757" s="32">
        <f t="shared" si="197"/>
        <v>27668</v>
      </c>
      <c r="M757" s="25">
        <f t="shared" si="202"/>
        <v>9.5070422535211474E-2</v>
      </c>
      <c r="N757" s="25" t="str">
        <f t="shared" si="200"/>
        <v/>
      </c>
      <c r="O757" s="25">
        <f t="shared" si="205"/>
        <v>8.1288939560985929E-2</v>
      </c>
      <c r="P757" s="25">
        <f t="shared" si="195"/>
        <v>6.3126592091488076E-2</v>
      </c>
      <c r="Q757" s="25">
        <f t="shared" si="192"/>
        <v>5.2748774375165119E-2</v>
      </c>
      <c r="R757" s="25" t="str">
        <f t="shared" si="208"/>
        <v/>
      </c>
      <c r="S757" s="52">
        <f>IFERROR(('US Data'!M757),"")</f>
        <v>7.0175438596491224E-2</v>
      </c>
      <c r="T757" s="26">
        <f>IF(CPI_Downloader!D755="","",CPI_Downloader!D755)</f>
        <v>31.1</v>
      </c>
      <c r="U757" s="26" t="str">
        <f>IF(CPI_Downloader!E755="","",CPI_Downloader!E755)</f>
        <v/>
      </c>
      <c r="W757" s="48">
        <f t="shared" si="198"/>
        <v>27668</v>
      </c>
      <c r="X757" s="31" t="str">
        <f t="shared" si="203"/>
        <v/>
      </c>
      <c r="Y757" s="31" t="str">
        <f t="shared" si="206"/>
        <v/>
      </c>
      <c r="Z757" s="31" t="str">
        <f t="shared" si="196"/>
        <v/>
      </c>
      <c r="AA757" s="31" t="str">
        <f t="shared" si="193"/>
        <v/>
      </c>
      <c r="AB757" s="31" t="str">
        <f t="shared" si="209"/>
        <v/>
      </c>
      <c r="AC757" s="38" t="str">
        <f>IF(CPI_Downloader!F755="","",CPI_Downloader!F755)</f>
        <v/>
      </c>
    </row>
    <row r="758" spans="1:29" ht="12.75" customHeight="1" x14ac:dyDescent="0.2">
      <c r="A758" s="21">
        <f>IF(CPI_Downloader!A756="","",CPI_Downloader!A756)</f>
        <v>27699</v>
      </c>
      <c r="B758" s="22">
        <f t="shared" si="201"/>
        <v>0.10256410256410264</v>
      </c>
      <c r="C758" s="22" t="str">
        <f t="shared" si="199"/>
        <v/>
      </c>
      <c r="D758" s="22">
        <f t="shared" si="204"/>
        <v>0.10514825983174325</v>
      </c>
      <c r="E758" s="22">
        <f t="shared" si="194"/>
        <v>8.0904352513014643E-2</v>
      </c>
      <c r="F758" s="22">
        <f t="shared" si="191"/>
        <v>5.879469690659711E-2</v>
      </c>
      <c r="G758" s="22">
        <f t="shared" si="207"/>
        <v>3.8278611271567176E-2</v>
      </c>
      <c r="H758" s="22">
        <f>'US Data'!B758</f>
        <v>7.3786407766990303E-2</v>
      </c>
      <c r="I758" s="23">
        <f>IF(CPI_Downloader!B756="","",CPI_Downloader!B756)</f>
        <v>30.1</v>
      </c>
      <c r="J758" s="23" t="str">
        <f>IF(CPI_Downloader!C756="","",CPI_Downloader!C756)</f>
        <v/>
      </c>
      <c r="K758" s="30"/>
      <c r="L758" s="32">
        <f t="shared" si="197"/>
        <v>27699</v>
      </c>
      <c r="M758" s="25">
        <f t="shared" si="202"/>
        <v>8.710801393728218E-2</v>
      </c>
      <c r="N758" s="25" t="str">
        <f t="shared" si="200"/>
        <v/>
      </c>
      <c r="O758" s="25">
        <f t="shared" si="205"/>
        <v>8.0983869874452274E-2</v>
      </c>
      <c r="P758" s="25">
        <f t="shared" si="195"/>
        <v>6.2882732500549876E-2</v>
      </c>
      <c r="Q758" s="25">
        <f t="shared" si="192"/>
        <v>5.2522282209309434E-2</v>
      </c>
      <c r="R758" s="25" t="str">
        <f t="shared" si="208"/>
        <v/>
      </c>
      <c r="S758" s="52">
        <f>IFERROR(('US Data'!M758),"")</f>
        <v>6.7567567567567544E-2</v>
      </c>
      <c r="T758" s="26">
        <f>IF(CPI_Downloader!D756="","",CPI_Downloader!D756)</f>
        <v>31.2</v>
      </c>
      <c r="U758" s="26" t="str">
        <f>IF(CPI_Downloader!E756="","",CPI_Downloader!E756)</f>
        <v/>
      </c>
      <c r="W758" s="48">
        <f t="shared" si="198"/>
        <v>27699</v>
      </c>
      <c r="X758" s="31" t="str">
        <f t="shared" si="203"/>
        <v/>
      </c>
      <c r="Y758" s="31" t="str">
        <f t="shared" si="206"/>
        <v/>
      </c>
      <c r="Z758" s="31" t="str">
        <f t="shared" si="196"/>
        <v/>
      </c>
      <c r="AA758" s="31" t="str">
        <f t="shared" si="193"/>
        <v/>
      </c>
      <c r="AB758" s="31" t="str">
        <f t="shared" si="209"/>
        <v/>
      </c>
      <c r="AC758" s="38" t="str">
        <f>IF(CPI_Downloader!F756="","",CPI_Downloader!F756)</f>
        <v/>
      </c>
    </row>
    <row r="759" spans="1:29" ht="12.75" customHeight="1" x14ac:dyDescent="0.2">
      <c r="A759" s="21">
        <f>IF(CPI_Downloader!A757="","",CPI_Downloader!A757)</f>
        <v>27729</v>
      </c>
      <c r="B759" s="22">
        <f t="shared" si="201"/>
        <v>9.4202898550724612E-2</v>
      </c>
      <c r="C759" s="22" t="str">
        <f t="shared" si="199"/>
        <v/>
      </c>
      <c r="D759" s="22">
        <f t="shared" si="204"/>
        <v>0.10472192881885123</v>
      </c>
      <c r="E759" s="22">
        <f t="shared" si="194"/>
        <v>8.2685152313357602E-2</v>
      </c>
      <c r="F759" s="22">
        <f t="shared" si="191"/>
        <v>5.8524911555501991E-2</v>
      </c>
      <c r="G759" s="22">
        <f t="shared" si="207"/>
        <v>3.8450811215310132E-2</v>
      </c>
      <c r="H759" s="22">
        <f>'US Data'!B759</f>
        <v>6.9364161849710948E-2</v>
      </c>
      <c r="I759" s="23">
        <f>IF(CPI_Downloader!B757="","",CPI_Downloader!B757)</f>
        <v>30.2</v>
      </c>
      <c r="J759" s="23" t="str">
        <f>IF(CPI_Downloader!C757="","",CPI_Downloader!C757)</f>
        <v/>
      </c>
      <c r="K759" s="30"/>
      <c r="L759" s="32">
        <f t="shared" si="197"/>
        <v>27729</v>
      </c>
      <c r="M759" s="25">
        <f t="shared" si="202"/>
        <v>8.6505190311418678E-2</v>
      </c>
      <c r="N759" s="25" t="str">
        <f t="shared" si="200"/>
        <v/>
      </c>
      <c r="O759" s="25">
        <f t="shared" si="205"/>
        <v>8.1830751820074932E-2</v>
      </c>
      <c r="P759" s="25">
        <f t="shared" si="195"/>
        <v>6.424192202289869E-2</v>
      </c>
      <c r="Q759" s="25">
        <f t="shared" si="192"/>
        <v>5.2633482023067613E-2</v>
      </c>
      <c r="R759" s="25" t="str">
        <f t="shared" si="208"/>
        <v/>
      </c>
      <c r="S759" s="52">
        <f>IFERROR(('US Data'!M759),"")</f>
        <v>6.7307692307692291E-2</v>
      </c>
      <c r="T759" s="26">
        <f>IF(CPI_Downloader!D757="","",CPI_Downloader!D757)</f>
        <v>31.4</v>
      </c>
      <c r="U759" s="26" t="str">
        <f>IF(CPI_Downloader!E757="","",CPI_Downloader!E757)</f>
        <v/>
      </c>
      <c r="W759" s="48">
        <f t="shared" si="198"/>
        <v>27729</v>
      </c>
      <c r="X759" s="31" t="str">
        <f t="shared" si="203"/>
        <v/>
      </c>
      <c r="Y759" s="31" t="str">
        <f t="shared" si="206"/>
        <v/>
      </c>
      <c r="Z759" s="31" t="str">
        <f t="shared" si="196"/>
        <v/>
      </c>
      <c r="AA759" s="31" t="str">
        <f t="shared" si="193"/>
        <v/>
      </c>
      <c r="AB759" s="31" t="str">
        <f t="shared" si="209"/>
        <v/>
      </c>
      <c r="AC759" s="38" t="str">
        <f>IF(CPI_Downloader!F757="","",CPI_Downloader!F757)</f>
        <v/>
      </c>
    </row>
    <row r="760" spans="1:29" ht="12.75" customHeight="1" x14ac:dyDescent="0.2">
      <c r="A760" s="21">
        <f>IF(CPI_Downloader!A758="","",CPI_Downloader!A758)</f>
        <v>27760</v>
      </c>
      <c r="B760" s="22">
        <f t="shared" si="201"/>
        <v>9.7826086956521729E-2</v>
      </c>
      <c r="C760" s="22" t="str">
        <f t="shared" si="199"/>
        <v/>
      </c>
      <c r="D760" s="22">
        <f t="shared" si="204"/>
        <v>0.10266789458117409</v>
      </c>
      <c r="E760" s="22">
        <f t="shared" si="194"/>
        <v>8.2336967685355367E-2</v>
      </c>
      <c r="F760" s="22">
        <f t="shared" si="191"/>
        <v>5.8874895310191189E-2</v>
      </c>
      <c r="G760" s="22">
        <f t="shared" si="207"/>
        <v>3.8622470320134106E-2</v>
      </c>
      <c r="H760" s="22">
        <f>'US Data'!B760</f>
        <v>6.7178502879078783E-2</v>
      </c>
      <c r="I760" s="23">
        <f>IF(CPI_Downloader!B758="","",CPI_Downloader!B758)</f>
        <v>30.3</v>
      </c>
      <c r="J760" s="23" t="str">
        <f>IF(CPI_Downloader!C758="","",CPI_Downloader!C758)</f>
        <v/>
      </c>
      <c r="K760" s="30"/>
      <c r="L760" s="32">
        <f t="shared" si="197"/>
        <v>27760</v>
      </c>
      <c r="M760" s="25">
        <f t="shared" si="202"/>
        <v>9.6885813148788857E-2</v>
      </c>
      <c r="N760" s="25" t="str">
        <f t="shared" si="200"/>
        <v/>
      </c>
      <c r="O760" s="25">
        <f t="shared" si="205"/>
        <v>8.3810377421294158E-2</v>
      </c>
      <c r="P760" s="25">
        <f t="shared" si="195"/>
        <v>6.6267777912589976E-2</v>
      </c>
      <c r="Q760" s="25">
        <f t="shared" si="192"/>
        <v>5.30760743424874E-2</v>
      </c>
      <c r="R760" s="25" t="str">
        <f t="shared" si="208"/>
        <v/>
      </c>
      <c r="S760" s="52">
        <f>IFERROR(('US Data'!M760),"")</f>
        <v>6.7049808429118674E-2</v>
      </c>
      <c r="T760" s="26">
        <f>IF(CPI_Downloader!D758="","",CPI_Downloader!D758)</f>
        <v>31.7</v>
      </c>
      <c r="U760" s="26" t="str">
        <f>IF(CPI_Downloader!E758="","",CPI_Downloader!E758)</f>
        <v/>
      </c>
      <c r="W760" s="48">
        <f t="shared" si="198"/>
        <v>27760</v>
      </c>
      <c r="X760" s="31" t="str">
        <f t="shared" si="203"/>
        <v/>
      </c>
      <c r="Y760" s="31" t="str">
        <f t="shared" si="206"/>
        <v/>
      </c>
      <c r="Z760" s="31" t="str">
        <f t="shared" si="196"/>
        <v/>
      </c>
      <c r="AA760" s="31" t="str">
        <f t="shared" si="193"/>
        <v/>
      </c>
      <c r="AB760" s="31" t="str">
        <f t="shared" si="209"/>
        <v/>
      </c>
      <c r="AC760" s="38" t="str">
        <f>IF(CPI_Downloader!F758="","",CPI_Downloader!F758)</f>
        <v/>
      </c>
    </row>
    <row r="761" spans="1:29" ht="12.75" customHeight="1" x14ac:dyDescent="0.2">
      <c r="A761" s="21">
        <f>IF(CPI_Downloader!A759="","",CPI_Downloader!A759)</f>
        <v>27791</v>
      </c>
      <c r="B761" s="22">
        <f t="shared" si="201"/>
        <v>9.3189964157706084E-2</v>
      </c>
      <c r="C761" s="22" t="str">
        <f t="shared" si="199"/>
        <v/>
      </c>
      <c r="D761" s="22">
        <f t="shared" si="204"/>
        <v>0.10184794017124577</v>
      </c>
      <c r="E761" s="22">
        <f t="shared" si="194"/>
        <v>8.2702639798059696E-2</v>
      </c>
      <c r="F761" s="22">
        <f t="shared" si="191"/>
        <v>5.8954107492794616E-2</v>
      </c>
      <c r="G761" s="22">
        <f t="shared" si="207"/>
        <v>3.9331371431369E-2</v>
      </c>
      <c r="H761" s="22">
        <f>'US Data'!B761</f>
        <v>6.2857142857142723E-2</v>
      </c>
      <c r="I761" s="23">
        <f>IF(CPI_Downloader!B759="","",CPI_Downloader!B759)</f>
        <v>30.5</v>
      </c>
      <c r="J761" s="23" t="str">
        <f>IF(CPI_Downloader!C759="","",CPI_Downloader!C759)</f>
        <v/>
      </c>
      <c r="K761" s="30"/>
      <c r="L761" s="32">
        <f t="shared" si="197"/>
        <v>27791</v>
      </c>
      <c r="M761" s="25">
        <f t="shared" si="202"/>
        <v>8.53242320819112E-2</v>
      </c>
      <c r="N761" s="25" t="str">
        <f t="shared" si="200"/>
        <v/>
      </c>
      <c r="O761" s="25">
        <f t="shared" si="205"/>
        <v>8.4948834537094786E-2</v>
      </c>
      <c r="P761" s="25">
        <f t="shared" si="195"/>
        <v>6.6014293778583699E-2</v>
      </c>
      <c r="Q761" s="25">
        <f t="shared" si="192"/>
        <v>5.3407804358653443E-2</v>
      </c>
      <c r="R761" s="25" t="str">
        <f t="shared" si="208"/>
        <v/>
      </c>
      <c r="S761" s="52">
        <f>IFERROR(('US Data'!M761),"")</f>
        <v>6.4638783269961975E-2</v>
      </c>
      <c r="T761" s="26">
        <f>IF(CPI_Downloader!D759="","",CPI_Downloader!D759)</f>
        <v>31.8</v>
      </c>
      <c r="U761" s="26" t="str">
        <f>IF(CPI_Downloader!E759="","",CPI_Downloader!E759)</f>
        <v/>
      </c>
      <c r="W761" s="48">
        <f t="shared" si="198"/>
        <v>27791</v>
      </c>
      <c r="X761" s="31" t="str">
        <f t="shared" si="203"/>
        <v/>
      </c>
      <c r="Y761" s="31" t="str">
        <f t="shared" si="206"/>
        <v/>
      </c>
      <c r="Z761" s="31" t="str">
        <f t="shared" si="196"/>
        <v/>
      </c>
      <c r="AA761" s="31" t="str">
        <f t="shared" si="193"/>
        <v/>
      </c>
      <c r="AB761" s="31" t="str">
        <f t="shared" si="209"/>
        <v/>
      </c>
      <c r="AC761" s="38" t="str">
        <f>IF(CPI_Downloader!F759="","",CPI_Downloader!F759)</f>
        <v/>
      </c>
    </row>
    <row r="762" spans="1:29" ht="12.75" customHeight="1" x14ac:dyDescent="0.2">
      <c r="A762" s="21">
        <f>IF(CPI_Downloader!A760="","",CPI_Downloader!A760)</f>
        <v>27820</v>
      </c>
      <c r="B762" s="22">
        <f t="shared" si="201"/>
        <v>9.2857142857142971E-2</v>
      </c>
      <c r="C762" s="22" t="str">
        <f t="shared" si="199"/>
        <v/>
      </c>
      <c r="D762" s="22">
        <f t="shared" si="204"/>
        <v>0.10305083189085429</v>
      </c>
      <c r="E762" s="22">
        <f t="shared" si="194"/>
        <v>8.3411679462869648E-2</v>
      </c>
      <c r="F762" s="22">
        <f t="shared" si="191"/>
        <v>5.8686883188723504E-2</v>
      </c>
      <c r="G762" s="22">
        <f t="shared" si="207"/>
        <v>3.9501488838226129E-2</v>
      </c>
      <c r="H762" s="22">
        <f>'US Data'!B762</f>
        <v>6.0721062618595667E-2</v>
      </c>
      <c r="I762" s="23">
        <f>IF(CPI_Downloader!B760="","",CPI_Downloader!B760)</f>
        <v>30.6</v>
      </c>
      <c r="J762" s="23" t="str">
        <f>IF(CPI_Downloader!C760="","",CPI_Downloader!C760)</f>
        <v/>
      </c>
      <c r="K762" s="30"/>
      <c r="L762" s="32">
        <f t="shared" si="197"/>
        <v>27820</v>
      </c>
      <c r="M762" s="25">
        <f t="shared" si="202"/>
        <v>8.8135593220338926E-2</v>
      </c>
      <c r="N762" s="25" t="str">
        <f t="shared" si="200"/>
        <v/>
      </c>
      <c r="O762" s="25">
        <f t="shared" si="205"/>
        <v>8.68968778866821E-2</v>
      </c>
      <c r="P762" s="25">
        <f t="shared" si="195"/>
        <v>6.7095797397507928E-2</v>
      </c>
      <c r="Q762" s="25">
        <f t="shared" si="192"/>
        <v>5.4397391460785149E-2</v>
      </c>
      <c r="R762" s="25" t="str">
        <f t="shared" si="208"/>
        <v/>
      </c>
      <c r="S762" s="52">
        <f>IFERROR(('US Data'!M762),"")</f>
        <v>6.6162570888468775E-2</v>
      </c>
      <c r="T762" s="26">
        <f>IF(CPI_Downloader!D760="","",CPI_Downloader!D760)</f>
        <v>32.1</v>
      </c>
      <c r="U762" s="26" t="str">
        <f>IF(CPI_Downloader!E760="","",CPI_Downloader!E760)</f>
        <v/>
      </c>
      <c r="W762" s="48">
        <f t="shared" si="198"/>
        <v>27820</v>
      </c>
      <c r="X762" s="31" t="str">
        <f t="shared" si="203"/>
        <v/>
      </c>
      <c r="Y762" s="31" t="str">
        <f t="shared" si="206"/>
        <v/>
      </c>
      <c r="Z762" s="31" t="str">
        <f t="shared" si="196"/>
        <v/>
      </c>
      <c r="AA762" s="31" t="str">
        <f t="shared" si="193"/>
        <v/>
      </c>
      <c r="AB762" s="31" t="str">
        <f t="shared" si="209"/>
        <v/>
      </c>
      <c r="AC762" s="38" t="str">
        <f>IF(CPI_Downloader!F760="","",CPI_Downloader!F760)</f>
        <v/>
      </c>
    </row>
    <row r="763" spans="1:29" ht="12.75" customHeight="1" x14ac:dyDescent="0.2">
      <c r="A763" s="21">
        <f>IF(CPI_Downloader!A761="","",CPI_Downloader!A761)</f>
        <v>27851</v>
      </c>
      <c r="B763" s="22">
        <f t="shared" si="201"/>
        <v>8.8652482269503619E-2</v>
      </c>
      <c r="C763" s="22" t="str">
        <f t="shared" si="199"/>
        <v/>
      </c>
      <c r="D763" s="22">
        <f t="shared" si="204"/>
        <v>9.9449953375066347E-2</v>
      </c>
      <c r="E763" s="22">
        <f t="shared" si="194"/>
        <v>8.2015808611647145E-2</v>
      </c>
      <c r="F763" s="22">
        <f t="shared" si="191"/>
        <v>5.8422132453552766E-2</v>
      </c>
      <c r="G763" s="22">
        <f t="shared" si="207"/>
        <v>3.9671078920405778E-2</v>
      </c>
      <c r="H763" s="22">
        <f>'US Data'!B763</f>
        <v>6.0491493383743045E-2</v>
      </c>
      <c r="I763" s="23">
        <f>IF(CPI_Downloader!B761="","",CPI_Downloader!B761)</f>
        <v>30.7</v>
      </c>
      <c r="J763" s="23" t="str">
        <f>IF(CPI_Downloader!C761="","",CPI_Downloader!C761)</f>
        <v/>
      </c>
      <c r="K763" s="30"/>
      <c r="L763" s="32">
        <f t="shared" si="197"/>
        <v>27851</v>
      </c>
      <c r="M763" s="25">
        <f t="shared" si="202"/>
        <v>9.1216216216216006E-2</v>
      </c>
      <c r="N763" s="25" t="str">
        <f t="shared" si="200"/>
        <v/>
      </c>
      <c r="O763" s="25">
        <f t="shared" si="205"/>
        <v>8.9149520347058919E-2</v>
      </c>
      <c r="P763" s="25">
        <f t="shared" si="195"/>
        <v>6.8422210191593003E-2</v>
      </c>
      <c r="Q763" s="25">
        <f t="shared" si="192"/>
        <v>5.4495891854766221E-2</v>
      </c>
      <c r="R763" s="25" t="str">
        <f t="shared" si="208"/>
        <v/>
      </c>
      <c r="S763" s="52">
        <f>IFERROR(('US Data'!M763),"")</f>
        <v>6.3789868667917471E-2</v>
      </c>
      <c r="T763" s="26">
        <f>IF(CPI_Downloader!D761="","",CPI_Downloader!D761)</f>
        <v>32.299999999999997</v>
      </c>
      <c r="U763" s="26" t="str">
        <f>IF(CPI_Downloader!E761="","",CPI_Downloader!E761)</f>
        <v/>
      </c>
      <c r="W763" s="48">
        <f t="shared" si="198"/>
        <v>27851</v>
      </c>
      <c r="X763" s="31" t="str">
        <f t="shared" si="203"/>
        <v/>
      </c>
      <c r="Y763" s="31" t="str">
        <f t="shared" si="206"/>
        <v/>
      </c>
      <c r="Z763" s="31" t="str">
        <f t="shared" si="196"/>
        <v/>
      </c>
      <c r="AA763" s="31" t="str">
        <f t="shared" si="193"/>
        <v/>
      </c>
      <c r="AB763" s="31" t="str">
        <f t="shared" si="209"/>
        <v/>
      </c>
      <c r="AC763" s="38" t="str">
        <f>IF(CPI_Downloader!F761="","",CPI_Downloader!F761)</f>
        <v/>
      </c>
    </row>
    <row r="764" spans="1:29" ht="12.75" customHeight="1" x14ac:dyDescent="0.2">
      <c r="A764" s="21">
        <f>IF(CPI_Downloader!A762="","",CPI_Downloader!A762)</f>
        <v>27881</v>
      </c>
      <c r="B764" s="22">
        <f t="shared" si="201"/>
        <v>8.4210526315789513E-2</v>
      </c>
      <c r="C764" s="22" t="str">
        <f t="shared" si="199"/>
        <v/>
      </c>
      <c r="D764" s="22">
        <f t="shared" si="204"/>
        <v>0.10024692851126882</v>
      </c>
      <c r="E764" s="22">
        <f t="shared" si="194"/>
        <v>8.342194176423412E-2</v>
      </c>
      <c r="F764" s="22">
        <f t="shared" ref="F764:F827" si="210">IFERROR(((I764/I644)^(1/10)-1),"")</f>
        <v>5.9109645162593205E-2</v>
      </c>
      <c r="G764" s="22">
        <f t="shared" si="207"/>
        <v>4.000869045591493E-2</v>
      </c>
      <c r="H764" s="22">
        <f>'US Data'!B764</f>
        <v>6.203007518796988E-2</v>
      </c>
      <c r="I764" s="23">
        <f>IF(CPI_Downloader!B762="","",CPI_Downloader!B762)</f>
        <v>30.9</v>
      </c>
      <c r="J764" s="23" t="str">
        <f>IF(CPI_Downloader!C762="","",CPI_Downloader!C762)</f>
        <v/>
      </c>
      <c r="K764" s="30"/>
      <c r="L764" s="32">
        <f t="shared" si="197"/>
        <v>27881</v>
      </c>
      <c r="M764" s="25">
        <f t="shared" si="202"/>
        <v>8.6956521739130377E-2</v>
      </c>
      <c r="N764" s="25" t="str">
        <f t="shared" si="200"/>
        <v/>
      </c>
      <c r="O764" s="25">
        <f t="shared" si="205"/>
        <v>8.7061913364529175E-2</v>
      </c>
      <c r="P764" s="25">
        <f t="shared" si="195"/>
        <v>6.790716584560208E-2</v>
      </c>
      <c r="Q764" s="25">
        <f t="shared" ref="Q764:Q827" si="211">IFERROR(((T764/T644)^(1/10)-1),"")</f>
        <v>5.4593279386841331E-2</v>
      </c>
      <c r="R764" s="25" t="str">
        <f t="shared" si="208"/>
        <v/>
      </c>
      <c r="S764" s="52">
        <f>IFERROR(('US Data'!M764),"")</f>
        <v>6.5420560747663448E-2</v>
      </c>
      <c r="T764" s="26">
        <f>IF(CPI_Downloader!D762="","",CPI_Downloader!D762)</f>
        <v>32.5</v>
      </c>
      <c r="U764" s="26" t="str">
        <f>IF(CPI_Downloader!E762="","",CPI_Downloader!E762)</f>
        <v/>
      </c>
      <c r="W764" s="48">
        <f t="shared" si="198"/>
        <v>27881</v>
      </c>
      <c r="X764" s="31" t="str">
        <f t="shared" si="203"/>
        <v/>
      </c>
      <c r="Y764" s="31" t="str">
        <f t="shared" si="206"/>
        <v/>
      </c>
      <c r="Z764" s="31" t="str">
        <f t="shared" si="196"/>
        <v/>
      </c>
      <c r="AA764" s="31" t="str">
        <f t="shared" ref="AA764:AA827" si="212">IFERROR(((AC764/AC644)^(1/10)-1),"")</f>
        <v/>
      </c>
      <c r="AB764" s="31" t="str">
        <f t="shared" si="209"/>
        <v/>
      </c>
      <c r="AC764" s="38" t="str">
        <f>IF(CPI_Downloader!F762="","",CPI_Downloader!F762)</f>
        <v/>
      </c>
    </row>
    <row r="765" spans="1:29" ht="12.75" customHeight="1" x14ac:dyDescent="0.2">
      <c r="A765" s="21">
        <f>IF(CPI_Downloader!A763="","",CPI_Downloader!A763)</f>
        <v>27912</v>
      </c>
      <c r="B765" s="22">
        <f t="shared" si="201"/>
        <v>7.986111111111116E-2</v>
      </c>
      <c r="C765" s="22" t="str">
        <f t="shared" si="199"/>
        <v/>
      </c>
      <c r="D765" s="22">
        <f t="shared" si="204"/>
        <v>9.9465257735560142E-2</v>
      </c>
      <c r="E765" s="22">
        <f t="shared" si="194"/>
        <v>8.3775704018607122E-2</v>
      </c>
      <c r="F765" s="22">
        <f t="shared" si="210"/>
        <v>5.9186005544813458E-2</v>
      </c>
      <c r="G765" s="22">
        <f t="shared" si="207"/>
        <v>3.961184143451324E-2</v>
      </c>
      <c r="H765" s="22">
        <f>'US Data'!B765</f>
        <v>5.9701492537313383E-2</v>
      </c>
      <c r="I765" s="23">
        <f>IF(CPI_Downloader!B763="","",CPI_Downloader!B763)</f>
        <v>31.1</v>
      </c>
      <c r="J765" s="23" t="str">
        <f>IF(CPI_Downloader!C763="","",CPI_Downloader!C763)</f>
        <v/>
      </c>
      <c r="K765" s="30"/>
      <c r="L765" s="32">
        <f t="shared" si="197"/>
        <v>27912</v>
      </c>
      <c r="M765" s="25">
        <f t="shared" si="202"/>
        <v>8.6378737541528361E-2</v>
      </c>
      <c r="N765" s="25" t="str">
        <f t="shared" si="200"/>
        <v/>
      </c>
      <c r="O765" s="25">
        <f t="shared" si="205"/>
        <v>8.7855834529595667E-2</v>
      </c>
      <c r="P765" s="25">
        <f t="shared" si="195"/>
        <v>6.9218289704823022E-2</v>
      </c>
      <c r="Q765" s="25">
        <f t="shared" si="211"/>
        <v>5.5240469663031089E-2</v>
      </c>
      <c r="R765" s="25" t="str">
        <f t="shared" si="208"/>
        <v/>
      </c>
      <c r="S765" s="52">
        <f>IFERROR(('US Data'!M765),"")</f>
        <v>6.5176908752327734E-2</v>
      </c>
      <c r="T765" s="26">
        <f>IF(CPI_Downloader!D763="","",CPI_Downloader!D763)</f>
        <v>32.700000000000003</v>
      </c>
      <c r="U765" s="26" t="str">
        <f>IF(CPI_Downloader!E763="","",CPI_Downloader!E763)</f>
        <v/>
      </c>
      <c r="W765" s="48">
        <f t="shared" si="198"/>
        <v>27912</v>
      </c>
      <c r="X765" s="31" t="str">
        <f t="shared" si="203"/>
        <v/>
      </c>
      <c r="Y765" s="31" t="str">
        <f t="shared" si="206"/>
        <v/>
      </c>
      <c r="Z765" s="31" t="str">
        <f t="shared" si="196"/>
        <v/>
      </c>
      <c r="AA765" s="31" t="str">
        <f t="shared" si="212"/>
        <v/>
      </c>
      <c r="AB765" s="31" t="str">
        <f t="shared" si="209"/>
        <v/>
      </c>
      <c r="AC765" s="38" t="str">
        <f>IF(CPI_Downloader!F763="","",CPI_Downloader!F763)</f>
        <v/>
      </c>
    </row>
    <row r="766" spans="1:29" ht="12.75" customHeight="1" x14ac:dyDescent="0.2">
      <c r="A766" s="21">
        <f>IF(CPI_Downloader!A764="","",CPI_Downloader!A764)</f>
        <v>27942</v>
      </c>
      <c r="B766" s="22">
        <f t="shared" si="201"/>
        <v>7.1917808219178037E-2</v>
      </c>
      <c r="C766" s="22" t="str">
        <f t="shared" si="199"/>
        <v/>
      </c>
      <c r="D766" s="22">
        <f t="shared" si="204"/>
        <v>9.7148289875748084E-2</v>
      </c>
      <c r="E766" s="22">
        <f t="shared" si="194"/>
        <v>8.3091153389035721E-2</v>
      </c>
      <c r="F766" s="22">
        <f t="shared" si="210"/>
        <v>5.9865190923075851E-2</v>
      </c>
      <c r="G766" s="22">
        <f t="shared" si="207"/>
        <v>3.9582816347241367E-2</v>
      </c>
      <c r="H766" s="22">
        <f>'US Data'!B766</f>
        <v>5.3505535055350606E-2</v>
      </c>
      <c r="I766" s="23">
        <f>IF(CPI_Downloader!B764="","",CPI_Downloader!B764)</f>
        <v>31.3</v>
      </c>
      <c r="J766" s="23" t="str">
        <f>IF(CPI_Downloader!C764="","",CPI_Downloader!C764)</f>
        <v/>
      </c>
      <c r="K766" s="30"/>
      <c r="L766" s="32">
        <f t="shared" si="197"/>
        <v>27942</v>
      </c>
      <c r="M766" s="25">
        <f t="shared" si="202"/>
        <v>8.9403973509933676E-2</v>
      </c>
      <c r="N766" s="25" t="str">
        <f t="shared" si="200"/>
        <v/>
      </c>
      <c r="O766" s="25">
        <f t="shared" si="205"/>
        <v>8.864238530394708E-2</v>
      </c>
      <c r="P766" s="25">
        <f t="shared" si="195"/>
        <v>7.0523013892701769E-2</v>
      </c>
      <c r="Q766" s="25">
        <f t="shared" si="211"/>
        <v>5.5884107179031028E-2</v>
      </c>
      <c r="R766" s="25" t="str">
        <f t="shared" si="208"/>
        <v/>
      </c>
      <c r="S766" s="52">
        <f>IFERROR(('US Data'!M766),"")</f>
        <v>6.6666666666666652E-2</v>
      </c>
      <c r="T766" s="26">
        <f>IF(CPI_Downloader!D764="","",CPI_Downloader!D764)</f>
        <v>32.9</v>
      </c>
      <c r="U766" s="26" t="str">
        <f>IF(CPI_Downloader!E764="","",CPI_Downloader!E764)</f>
        <v/>
      </c>
      <c r="W766" s="48">
        <f t="shared" si="198"/>
        <v>27942</v>
      </c>
      <c r="X766" s="31" t="str">
        <f t="shared" si="203"/>
        <v/>
      </c>
      <c r="Y766" s="31" t="str">
        <f t="shared" si="206"/>
        <v/>
      </c>
      <c r="Z766" s="31" t="str">
        <f t="shared" si="196"/>
        <v/>
      </c>
      <c r="AA766" s="31" t="str">
        <f t="shared" si="212"/>
        <v/>
      </c>
      <c r="AB766" s="31" t="str">
        <f t="shared" si="209"/>
        <v/>
      </c>
      <c r="AC766" s="38" t="str">
        <f>IF(CPI_Downloader!F764="","",CPI_Downloader!F764)</f>
        <v/>
      </c>
    </row>
    <row r="767" spans="1:29" ht="12.75" customHeight="1" x14ac:dyDescent="0.2">
      <c r="A767" s="21">
        <f>IF(CPI_Downloader!A765="","",CPI_Downloader!A765)</f>
        <v>27973</v>
      </c>
      <c r="B767" s="22">
        <f t="shared" si="201"/>
        <v>6.1016949152542299E-2</v>
      </c>
      <c r="C767" s="22" t="str">
        <f t="shared" si="199"/>
        <v/>
      </c>
      <c r="D767" s="22">
        <f t="shared" si="204"/>
        <v>9.2557657566277429E-2</v>
      </c>
      <c r="E767" s="22">
        <f t="shared" si="194"/>
        <v>8.1039829656145868E-2</v>
      </c>
      <c r="F767" s="22">
        <f t="shared" si="210"/>
        <v>5.9261449522318488E-2</v>
      </c>
      <c r="G767" s="22">
        <f t="shared" si="207"/>
        <v>3.9223159902240123E-2</v>
      </c>
      <c r="H767" s="22">
        <f>'US Data'!B767</f>
        <v>5.7090239410681365E-2</v>
      </c>
      <c r="I767" s="23">
        <f>IF(CPI_Downloader!B765="","",CPI_Downloader!B765)</f>
        <v>31.3</v>
      </c>
      <c r="J767" s="23" t="str">
        <f>IF(CPI_Downloader!C765="","",CPI_Downloader!C765)</f>
        <v/>
      </c>
      <c r="K767" s="30"/>
      <c r="L767" s="32">
        <f t="shared" si="197"/>
        <v>27973</v>
      </c>
      <c r="M767" s="25">
        <f t="shared" si="202"/>
        <v>8.8524590163934436E-2</v>
      </c>
      <c r="N767" s="25" t="str">
        <f t="shared" si="200"/>
        <v/>
      </c>
      <c r="O767" s="25">
        <f t="shared" si="205"/>
        <v>9.0517667863709406E-2</v>
      </c>
      <c r="P767" s="25">
        <f t="shared" si="195"/>
        <v>7.1553956765599391E-2</v>
      </c>
      <c r="Q767" s="25">
        <f t="shared" si="211"/>
        <v>5.68429913515478E-2</v>
      </c>
      <c r="R767" s="25" t="str">
        <f t="shared" si="208"/>
        <v/>
      </c>
      <c r="S767" s="52">
        <f>IFERROR(('US Data'!M767),"")</f>
        <v>6.8265682656826421E-2</v>
      </c>
      <c r="T767" s="26">
        <f>IF(CPI_Downloader!D765="","",CPI_Downloader!D765)</f>
        <v>33.200000000000003</v>
      </c>
      <c r="U767" s="26" t="str">
        <f>IF(CPI_Downloader!E765="","",CPI_Downloader!E765)</f>
        <v/>
      </c>
      <c r="W767" s="48">
        <f t="shared" si="198"/>
        <v>27973</v>
      </c>
      <c r="X767" s="31" t="str">
        <f t="shared" si="203"/>
        <v/>
      </c>
      <c r="Y767" s="31" t="str">
        <f t="shared" si="206"/>
        <v/>
      </c>
      <c r="Z767" s="31" t="str">
        <f t="shared" si="196"/>
        <v/>
      </c>
      <c r="AA767" s="31" t="str">
        <f t="shared" si="212"/>
        <v/>
      </c>
      <c r="AB767" s="31" t="str">
        <f t="shared" si="209"/>
        <v/>
      </c>
      <c r="AC767" s="38" t="str">
        <f>IF(CPI_Downloader!F765="","",CPI_Downloader!F765)</f>
        <v/>
      </c>
    </row>
    <row r="768" spans="1:29" ht="12.75" customHeight="1" x14ac:dyDescent="0.2">
      <c r="A768" s="21">
        <f>IF(CPI_Downloader!A766="","",CPI_Downloader!A766)</f>
        <v>28004</v>
      </c>
      <c r="B768" s="22">
        <f t="shared" si="201"/>
        <v>6.4189189189189033E-2</v>
      </c>
      <c r="C768" s="22" t="str">
        <f t="shared" si="199"/>
        <v/>
      </c>
      <c r="D768" s="22">
        <f t="shared" si="204"/>
        <v>9.3363329035434539E-2</v>
      </c>
      <c r="E768" s="22">
        <f t="shared" ref="E768:E831" si="213">IFERROR(((I768/I708)^(1/5)-1),"")</f>
        <v>8.3441881617228209E-2</v>
      </c>
      <c r="F768" s="22">
        <f t="shared" si="210"/>
        <v>5.9936355540803676E-2</v>
      </c>
      <c r="G768" s="22">
        <f t="shared" si="207"/>
        <v>3.9913947521874826E-2</v>
      </c>
      <c r="H768" s="22">
        <f>'US Data'!B768</f>
        <v>5.4945054945054972E-2</v>
      </c>
      <c r="I768" s="23">
        <f>IF(CPI_Downloader!B766="","",CPI_Downloader!B766)</f>
        <v>31.5</v>
      </c>
      <c r="J768" s="23" t="str">
        <f>IF(CPI_Downloader!C766="","",CPI_Downloader!C766)</f>
        <v/>
      </c>
      <c r="K768" s="30"/>
      <c r="L768" s="32">
        <f t="shared" si="197"/>
        <v>28004</v>
      </c>
      <c r="M768" s="25">
        <f t="shared" si="202"/>
        <v>9.1503267973856106E-2</v>
      </c>
      <c r="N768" s="25" t="str">
        <f t="shared" si="200"/>
        <v/>
      </c>
      <c r="O768" s="25">
        <f t="shared" si="205"/>
        <v>9.1283983351436504E-2</v>
      </c>
      <c r="P768" s="25">
        <f t="shared" ref="P768:P831" si="214">IFERROR(((T768/T708)^(1/5)-1),"")</f>
        <v>7.193115294828023E-2</v>
      </c>
      <c r="Q768" s="25">
        <f t="shared" si="211"/>
        <v>5.6925859553891955E-2</v>
      </c>
      <c r="R768" s="25" t="str">
        <f t="shared" si="208"/>
        <v/>
      </c>
      <c r="S768" s="52">
        <f>IFERROR(('US Data'!M768),"")</f>
        <v>6.7765567765567747E-2</v>
      </c>
      <c r="T768" s="26">
        <f>IF(CPI_Downloader!D766="","",CPI_Downloader!D766)</f>
        <v>33.4</v>
      </c>
      <c r="U768" s="26" t="str">
        <f>IF(CPI_Downloader!E766="","",CPI_Downloader!E766)</f>
        <v/>
      </c>
      <c r="W768" s="48">
        <f t="shared" si="198"/>
        <v>28004</v>
      </c>
      <c r="X768" s="31" t="str">
        <f t="shared" si="203"/>
        <v/>
      </c>
      <c r="Y768" s="31" t="str">
        <f t="shared" si="206"/>
        <v/>
      </c>
      <c r="Z768" s="31" t="str">
        <f t="shared" ref="Z768:Z831" si="215">IFERROR(((AC768/AC708)^(1/5)-1),"")</f>
        <v/>
      </c>
      <c r="AA768" s="31" t="str">
        <f t="shared" si="212"/>
        <v/>
      </c>
      <c r="AB768" s="31" t="str">
        <f t="shared" si="209"/>
        <v/>
      </c>
      <c r="AC768" s="38" t="str">
        <f>IF(CPI_Downloader!F766="","",CPI_Downloader!F766)</f>
        <v/>
      </c>
    </row>
    <row r="769" spans="1:29" ht="12.75" customHeight="1" x14ac:dyDescent="0.2">
      <c r="A769" s="21">
        <f>IF(CPI_Downloader!A767="","",CPI_Downloader!A767)</f>
        <v>28034</v>
      </c>
      <c r="B769" s="22">
        <f t="shared" si="201"/>
        <v>6.3758389261744819E-2</v>
      </c>
      <c r="C769" s="22" t="str">
        <f t="shared" si="199"/>
        <v/>
      </c>
      <c r="D769" s="22">
        <f t="shared" si="204"/>
        <v>9.4161171097259633E-2</v>
      </c>
      <c r="E769" s="22">
        <f t="shared" si="213"/>
        <v>8.3788853923412399E-2</v>
      </c>
      <c r="F769" s="22">
        <f t="shared" si="210"/>
        <v>6.0607415914025964E-2</v>
      </c>
      <c r="G769" s="22">
        <f t="shared" si="207"/>
        <v>3.9883202515313965E-2</v>
      </c>
      <c r="H769" s="22">
        <f>'US Data'!B769</f>
        <v>5.464480874316946E-2</v>
      </c>
      <c r="I769" s="23">
        <f>IF(CPI_Downloader!B767="","",CPI_Downloader!B767)</f>
        <v>31.7</v>
      </c>
      <c r="J769" s="23" t="str">
        <f>IF(CPI_Downloader!C767="","",CPI_Downloader!C767)</f>
        <v/>
      </c>
      <c r="K769" s="30"/>
      <c r="L769" s="32">
        <f t="shared" si="197"/>
        <v>28034</v>
      </c>
      <c r="M769" s="25">
        <f t="shared" si="202"/>
        <v>8.3601286173633493E-2</v>
      </c>
      <c r="N769" s="25" t="str">
        <f t="shared" si="200"/>
        <v/>
      </c>
      <c r="O769" s="25">
        <f t="shared" si="205"/>
        <v>9.1716930848277478E-2</v>
      </c>
      <c r="P769" s="25">
        <f t="shared" si="214"/>
        <v>7.2942160630064201E-2</v>
      </c>
      <c r="Q769" s="25">
        <f t="shared" si="211"/>
        <v>5.7871378714231092E-2</v>
      </c>
      <c r="R769" s="25" t="str">
        <f t="shared" si="208"/>
        <v/>
      </c>
      <c r="S769" s="52">
        <f>IFERROR(('US Data'!M769),"")</f>
        <v>6.7395264116575593E-2</v>
      </c>
      <c r="T769" s="26">
        <f>IF(CPI_Downloader!D767="","",CPI_Downloader!D767)</f>
        <v>33.700000000000003</v>
      </c>
      <c r="U769" s="26" t="str">
        <f>IF(CPI_Downloader!E767="","",CPI_Downloader!E767)</f>
        <v/>
      </c>
      <c r="W769" s="48">
        <f t="shared" si="198"/>
        <v>28034</v>
      </c>
      <c r="X769" s="31" t="str">
        <f t="shared" si="203"/>
        <v/>
      </c>
      <c r="Y769" s="31" t="str">
        <f t="shared" si="206"/>
        <v/>
      </c>
      <c r="Z769" s="31" t="str">
        <f t="shared" si="215"/>
        <v/>
      </c>
      <c r="AA769" s="31" t="str">
        <f t="shared" si="212"/>
        <v/>
      </c>
      <c r="AB769" s="31" t="str">
        <f t="shared" si="209"/>
        <v/>
      </c>
      <c r="AC769" s="38" t="str">
        <f>IF(CPI_Downloader!F767="","",CPI_Downloader!F767)</f>
        <v/>
      </c>
    </row>
    <row r="770" spans="1:29" ht="12.75" customHeight="1" x14ac:dyDescent="0.2">
      <c r="A770" s="21">
        <f>IF(CPI_Downloader!A768="","",CPI_Downloader!A768)</f>
        <v>28065</v>
      </c>
      <c r="B770" s="22">
        <f t="shared" si="201"/>
        <v>5.6478405315614655E-2</v>
      </c>
      <c r="C770" s="22" t="str">
        <f t="shared" si="199"/>
        <v/>
      </c>
      <c r="D770" s="22">
        <f t="shared" si="204"/>
        <v>9.2309635178885463E-2</v>
      </c>
      <c r="E770" s="22">
        <f t="shared" si="213"/>
        <v>8.4471771197698553E-2</v>
      </c>
      <c r="F770" s="22">
        <f t="shared" si="210"/>
        <v>6.0941518381833371E-2</v>
      </c>
      <c r="G770" s="22">
        <f t="shared" si="207"/>
        <v>3.9689632217154713E-2</v>
      </c>
      <c r="H770" s="22">
        <f>'US Data'!B770</f>
        <v>4.8824593128390603E-2</v>
      </c>
      <c r="I770" s="23">
        <f>IF(CPI_Downloader!B768="","",CPI_Downloader!B768)</f>
        <v>31.8</v>
      </c>
      <c r="J770" s="23" t="str">
        <f>IF(CPI_Downloader!C768="","",CPI_Downloader!C768)</f>
        <v/>
      </c>
      <c r="K770" s="30"/>
      <c r="L770" s="32">
        <f t="shared" si="197"/>
        <v>28065</v>
      </c>
      <c r="M770" s="25">
        <f t="shared" si="202"/>
        <v>8.6538461538461453E-2</v>
      </c>
      <c r="N770" s="25" t="str">
        <f t="shared" si="200"/>
        <v/>
      </c>
      <c r="O770" s="25">
        <f t="shared" si="205"/>
        <v>9.2468147680773827E-2</v>
      </c>
      <c r="P770" s="25">
        <f t="shared" si="214"/>
        <v>7.4212670005741943E-2</v>
      </c>
      <c r="Q770" s="25">
        <f t="shared" si="211"/>
        <v>5.685768241109268E-2</v>
      </c>
      <c r="R770" s="25" t="str">
        <f t="shared" si="208"/>
        <v/>
      </c>
      <c r="S770" s="52">
        <f>IFERROR(('US Data'!M770),"")</f>
        <v>6.509945750452073E-2</v>
      </c>
      <c r="T770" s="26">
        <f>IF(CPI_Downloader!D768="","",CPI_Downloader!D768)</f>
        <v>33.9</v>
      </c>
      <c r="U770" s="26" t="str">
        <f>IF(CPI_Downloader!E768="","",CPI_Downloader!E768)</f>
        <v/>
      </c>
      <c r="W770" s="48">
        <f t="shared" si="198"/>
        <v>28065</v>
      </c>
      <c r="X770" s="31" t="str">
        <f t="shared" si="203"/>
        <v/>
      </c>
      <c r="Y770" s="31" t="str">
        <f t="shared" si="206"/>
        <v/>
      </c>
      <c r="Z770" s="31" t="str">
        <f t="shared" si="215"/>
        <v/>
      </c>
      <c r="AA770" s="31" t="str">
        <f t="shared" si="212"/>
        <v/>
      </c>
      <c r="AB770" s="31" t="str">
        <f t="shared" si="209"/>
        <v/>
      </c>
      <c r="AC770" s="38" t="str">
        <f>IF(CPI_Downloader!F768="","",CPI_Downloader!F768)</f>
        <v/>
      </c>
    </row>
    <row r="771" spans="1:29" ht="12.75" customHeight="1" x14ac:dyDescent="0.2">
      <c r="A771" s="21">
        <f>IF(CPI_Downloader!A769="","",CPI_Downloader!A769)</f>
        <v>28095</v>
      </c>
      <c r="B771" s="22">
        <f t="shared" si="201"/>
        <v>5.6291390728476776E-2</v>
      </c>
      <c r="C771" s="22" t="str">
        <f t="shared" si="199"/>
        <v/>
      </c>
      <c r="D771" s="22">
        <f t="shared" si="204"/>
        <v>9.1963695342506036E-2</v>
      </c>
      <c r="E771" s="22">
        <f t="shared" si="213"/>
        <v>8.4132130739204447E-2</v>
      </c>
      <c r="F771" s="22">
        <f t="shared" si="210"/>
        <v>6.0673556539593054E-2</v>
      </c>
      <c r="G771" s="22">
        <f t="shared" si="207"/>
        <v>3.9852861746040968E-2</v>
      </c>
      <c r="H771" s="22">
        <f>'US Data'!B771</f>
        <v>4.8648648648648596E-2</v>
      </c>
      <c r="I771" s="23">
        <f>IF(CPI_Downloader!B769="","",CPI_Downloader!B769)</f>
        <v>31.9</v>
      </c>
      <c r="J771" s="23" t="str">
        <f>IF(CPI_Downloader!C769="","",CPI_Downloader!C769)</f>
        <v/>
      </c>
      <c r="K771" s="30"/>
      <c r="L771" s="32">
        <f t="shared" si="197"/>
        <v>28095</v>
      </c>
      <c r="M771" s="25">
        <f t="shared" si="202"/>
        <v>8.2802547770700619E-2</v>
      </c>
      <c r="N771" s="25" t="str">
        <f t="shared" si="200"/>
        <v/>
      </c>
      <c r="O771" s="25">
        <f t="shared" si="205"/>
        <v>9.3541299792876842E-2</v>
      </c>
      <c r="P771" s="25">
        <f t="shared" si="214"/>
        <v>7.3040720572399298E-2</v>
      </c>
      <c r="Q771" s="25">
        <f t="shared" si="211"/>
        <v>5.716902677373592E-2</v>
      </c>
      <c r="R771" s="25" t="str">
        <f t="shared" si="208"/>
        <v/>
      </c>
      <c r="S771" s="52">
        <f>IFERROR(('US Data'!M771),"")</f>
        <v>6.1261261261261302E-2</v>
      </c>
      <c r="T771" s="26">
        <f>IF(CPI_Downloader!D769="","",CPI_Downloader!D769)</f>
        <v>34</v>
      </c>
      <c r="U771" s="26" t="str">
        <f>IF(CPI_Downloader!E769="","",CPI_Downloader!E769)</f>
        <v/>
      </c>
      <c r="W771" s="48">
        <f t="shared" si="198"/>
        <v>28095</v>
      </c>
      <c r="X771" s="31" t="str">
        <f t="shared" si="203"/>
        <v/>
      </c>
      <c r="Y771" s="31" t="str">
        <f t="shared" si="206"/>
        <v/>
      </c>
      <c r="Z771" s="31" t="str">
        <f t="shared" si="215"/>
        <v/>
      </c>
      <c r="AA771" s="31" t="str">
        <f t="shared" si="212"/>
        <v/>
      </c>
      <c r="AB771" s="31" t="str">
        <f t="shared" si="209"/>
        <v/>
      </c>
      <c r="AC771" s="38" t="str">
        <f>IF(CPI_Downloader!F769="","",CPI_Downloader!F769)</f>
        <v/>
      </c>
    </row>
    <row r="772" spans="1:29" ht="12.75" customHeight="1" x14ac:dyDescent="0.2">
      <c r="A772" s="21">
        <f>IF(CPI_Downloader!A770="","",CPI_Downloader!A770)</f>
        <v>28126</v>
      </c>
      <c r="B772" s="22">
        <f t="shared" si="201"/>
        <v>6.2706270627062688E-2</v>
      </c>
      <c r="C772" s="22" t="str">
        <f t="shared" si="199"/>
        <v/>
      </c>
      <c r="D772" s="22">
        <f t="shared" si="204"/>
        <v>9.241160756331035E-2</v>
      </c>
      <c r="E772" s="22">
        <f t="shared" si="213"/>
        <v>8.5146614141579313E-2</v>
      </c>
      <c r="F772" s="22">
        <f t="shared" si="210"/>
        <v>6.1666858765755839E-2</v>
      </c>
      <c r="G772" s="22">
        <f t="shared" si="207"/>
        <v>4.0339649810487543E-2</v>
      </c>
      <c r="H772" s="22">
        <f>'US Data'!B772</f>
        <v>5.2158273381294862E-2</v>
      </c>
      <c r="I772" s="23">
        <f>IF(CPI_Downloader!B770="","",CPI_Downloader!B770)</f>
        <v>32.200000000000003</v>
      </c>
      <c r="J772" s="23" t="str">
        <f>IF(CPI_Downloader!C770="","",CPI_Downloader!C770)</f>
        <v/>
      </c>
      <c r="K772" s="30"/>
      <c r="L772" s="32">
        <f t="shared" ref="L772:L835" si="216">A772</f>
        <v>28126</v>
      </c>
      <c r="M772" s="25">
        <f t="shared" si="202"/>
        <v>7.8864353312303015E-2</v>
      </c>
      <c r="N772" s="25" t="str">
        <f t="shared" si="200"/>
        <v/>
      </c>
      <c r="O772" s="25">
        <f t="shared" si="205"/>
        <v>9.2886190275722758E-2</v>
      </c>
      <c r="P772" s="25">
        <f t="shared" si="214"/>
        <v>7.4300161505825857E-2</v>
      </c>
      <c r="Q772" s="25">
        <f t="shared" si="211"/>
        <v>5.7789250902726907E-2</v>
      </c>
      <c r="R772" s="25" t="str">
        <f t="shared" si="208"/>
        <v/>
      </c>
      <c r="S772" s="52">
        <f>IFERROR(('US Data'!M772),"")</f>
        <v>6.2836624775583383E-2</v>
      </c>
      <c r="T772" s="26">
        <f>IF(CPI_Downloader!D770="","",CPI_Downloader!D770)</f>
        <v>34.200000000000003</v>
      </c>
      <c r="U772" s="26" t="str">
        <f>IF(CPI_Downloader!E770="","",CPI_Downloader!E770)</f>
        <v/>
      </c>
      <c r="W772" s="48">
        <f t="shared" ref="W772:W780" si="217">A772</f>
        <v>28126</v>
      </c>
      <c r="X772" s="31" t="str">
        <f t="shared" si="203"/>
        <v/>
      </c>
      <c r="Y772" s="31" t="str">
        <f t="shared" si="206"/>
        <v/>
      </c>
      <c r="Z772" s="31" t="str">
        <f t="shared" si="215"/>
        <v/>
      </c>
      <c r="AA772" s="31" t="str">
        <f t="shared" si="212"/>
        <v/>
      </c>
      <c r="AB772" s="31" t="str">
        <f t="shared" si="209"/>
        <v/>
      </c>
      <c r="AC772" s="38" t="str">
        <f>IF(CPI_Downloader!F770="","",CPI_Downloader!F770)</f>
        <v/>
      </c>
    </row>
    <row r="773" spans="1:29" ht="12.75" customHeight="1" x14ac:dyDescent="0.2">
      <c r="A773" s="21">
        <f>IF(CPI_Downloader!A771="","",CPI_Downloader!A771)</f>
        <v>28157</v>
      </c>
      <c r="B773" s="22">
        <f t="shared" si="201"/>
        <v>6.2295081967213006E-2</v>
      </c>
      <c r="C773" s="22" t="str">
        <f t="shared" ref="C773:C836" si="218">IFERROR((J773/J772-1),"")</f>
        <v/>
      </c>
      <c r="D773" s="22">
        <f t="shared" si="204"/>
        <v>9.172994079811847E-2</v>
      </c>
      <c r="E773" s="22">
        <f t="shared" si="213"/>
        <v>8.5478710510817679E-2</v>
      </c>
      <c r="F773" s="22">
        <f t="shared" si="210"/>
        <v>6.232444329220499E-2</v>
      </c>
      <c r="G773" s="22">
        <f t="shared" si="207"/>
        <v>4.0661787282523454E-2</v>
      </c>
      <c r="H773" s="22">
        <f>'US Data'!B773</f>
        <v>5.9139784946236729E-2</v>
      </c>
      <c r="I773" s="23">
        <f>IF(CPI_Downloader!B771="","",CPI_Downloader!B771)</f>
        <v>32.4</v>
      </c>
      <c r="J773" s="23" t="str">
        <f>IF(CPI_Downloader!C771="","",CPI_Downloader!C771)</f>
        <v/>
      </c>
      <c r="K773" s="30"/>
      <c r="L773" s="32">
        <f t="shared" si="216"/>
        <v>28157</v>
      </c>
      <c r="M773" s="25">
        <f t="shared" si="202"/>
        <v>8.1761006289308158E-2</v>
      </c>
      <c r="N773" s="25" t="str">
        <f t="shared" ref="N773:N836" si="219">IFERROR((U773/U772-1),"")</f>
        <v/>
      </c>
      <c r="O773" s="25">
        <f t="shared" si="205"/>
        <v>9.0864619240406341E-2</v>
      </c>
      <c r="P773" s="25">
        <f t="shared" si="214"/>
        <v>7.5553724032399128E-2</v>
      </c>
      <c r="Q773" s="25">
        <f t="shared" si="211"/>
        <v>5.8406219242670199E-2</v>
      </c>
      <c r="R773" s="25" t="str">
        <f t="shared" si="208"/>
        <v/>
      </c>
      <c r="S773" s="52">
        <f>IFERROR(('US Data'!M773),"")</f>
        <v>6.25E-2</v>
      </c>
      <c r="T773" s="26">
        <f>IF(CPI_Downloader!D771="","",CPI_Downloader!D771)</f>
        <v>34.4</v>
      </c>
      <c r="U773" s="26" t="str">
        <f>IF(CPI_Downloader!E771="","",CPI_Downloader!E771)</f>
        <v/>
      </c>
      <c r="W773" s="48">
        <f t="shared" si="217"/>
        <v>28157</v>
      </c>
      <c r="X773" s="31" t="str">
        <f t="shared" si="203"/>
        <v/>
      </c>
      <c r="Y773" s="31" t="str">
        <f t="shared" si="206"/>
        <v/>
      </c>
      <c r="Z773" s="31" t="str">
        <f t="shared" si="215"/>
        <v/>
      </c>
      <c r="AA773" s="31" t="str">
        <f t="shared" si="212"/>
        <v/>
      </c>
      <c r="AB773" s="31" t="str">
        <f t="shared" si="209"/>
        <v/>
      </c>
      <c r="AC773" s="38" t="str">
        <f>IF(CPI_Downloader!F771="","",CPI_Downloader!F771)</f>
        <v/>
      </c>
    </row>
    <row r="774" spans="1:29" ht="12.75" customHeight="1" x14ac:dyDescent="0.2">
      <c r="A774" s="21">
        <f>IF(CPI_Downloader!A772="","",CPI_Downloader!A772)</f>
        <v>28185</v>
      </c>
      <c r="B774" s="22">
        <f t="shared" si="201"/>
        <v>7.1895424836601274E-2</v>
      </c>
      <c r="C774" s="22" t="str">
        <f t="shared" si="218"/>
        <v/>
      </c>
      <c r="D774" s="22">
        <f t="shared" si="204"/>
        <v>9.1836899742743006E-2</v>
      </c>
      <c r="E774" s="22">
        <f t="shared" si="213"/>
        <v>8.7136353136348266E-2</v>
      </c>
      <c r="F774" s="22">
        <f t="shared" si="210"/>
        <v>6.302966496962692E-2</v>
      </c>
      <c r="G774" s="22">
        <f t="shared" si="207"/>
        <v>4.1300433993184837E-2</v>
      </c>
      <c r="H774" s="22">
        <f>'US Data'!B774</f>
        <v>6.4400715563506239E-2</v>
      </c>
      <c r="I774" s="23">
        <f>IF(CPI_Downloader!B772="","",CPI_Downloader!B772)</f>
        <v>32.799999999999997</v>
      </c>
      <c r="J774" s="23" t="str">
        <f>IF(CPI_Downloader!C772="","",CPI_Downloader!C772)</f>
        <v/>
      </c>
      <c r="K774" s="30"/>
      <c r="L774" s="32">
        <f t="shared" si="216"/>
        <v>28185</v>
      </c>
      <c r="M774" s="25">
        <f t="shared" si="202"/>
        <v>7.7881619937694602E-2</v>
      </c>
      <c r="N774" s="25" t="str">
        <f t="shared" si="219"/>
        <v/>
      </c>
      <c r="O774" s="25">
        <f t="shared" si="205"/>
        <v>9.0238746292345073E-2</v>
      </c>
      <c r="P774" s="25">
        <f t="shared" si="214"/>
        <v>7.6801469528178457E-2</v>
      </c>
      <c r="Q774" s="25">
        <f t="shared" si="211"/>
        <v>5.793987683360613E-2</v>
      </c>
      <c r="R774" s="25" t="str">
        <f t="shared" si="208"/>
        <v/>
      </c>
      <c r="S774" s="52">
        <f>IFERROR(('US Data'!M774),"")</f>
        <v>6.2056737588652489E-2</v>
      </c>
      <c r="T774" s="26">
        <f>IF(CPI_Downloader!D772="","",CPI_Downloader!D772)</f>
        <v>34.6</v>
      </c>
      <c r="U774" s="26" t="str">
        <f>IF(CPI_Downloader!E772="","",CPI_Downloader!E772)</f>
        <v/>
      </c>
      <c r="W774" s="48">
        <f t="shared" si="217"/>
        <v>28185</v>
      </c>
      <c r="X774" s="31" t="str">
        <f t="shared" si="203"/>
        <v/>
      </c>
      <c r="Y774" s="31" t="str">
        <f t="shared" si="206"/>
        <v/>
      </c>
      <c r="Z774" s="31" t="str">
        <f t="shared" si="215"/>
        <v/>
      </c>
      <c r="AA774" s="31" t="str">
        <f t="shared" si="212"/>
        <v/>
      </c>
      <c r="AB774" s="31" t="str">
        <f t="shared" si="209"/>
        <v/>
      </c>
      <c r="AC774" s="38" t="str">
        <f>IF(CPI_Downloader!F772="","",CPI_Downloader!F772)</f>
        <v/>
      </c>
    </row>
    <row r="775" spans="1:29" ht="12.75" customHeight="1" x14ac:dyDescent="0.2">
      <c r="A775" s="21">
        <f>IF(CPI_Downloader!A773="","",CPI_Downloader!A773)</f>
        <v>28216</v>
      </c>
      <c r="B775" s="22">
        <f t="shared" si="201"/>
        <v>7.4918566775244333E-2</v>
      </c>
      <c r="C775" s="22" t="str">
        <f t="shared" si="218"/>
        <v/>
      </c>
      <c r="D775" s="22">
        <f t="shared" si="204"/>
        <v>9.1172488692621512E-2</v>
      </c>
      <c r="E775" s="22">
        <f t="shared" si="213"/>
        <v>8.7453865099716532E-2</v>
      </c>
      <c r="F775" s="22">
        <f t="shared" si="210"/>
        <v>6.3080350425428033E-2</v>
      </c>
      <c r="G775" s="22">
        <f t="shared" si="207"/>
        <v>4.1261546365705559E-2</v>
      </c>
      <c r="H775" s="22">
        <f>'US Data'!B775</f>
        <v>6.9518716577540163E-2</v>
      </c>
      <c r="I775" s="23">
        <f>IF(CPI_Downloader!B773="","",CPI_Downloader!B773)</f>
        <v>33</v>
      </c>
      <c r="J775" s="23" t="str">
        <f>IF(CPI_Downloader!C773="","",CPI_Downloader!C773)</f>
        <v/>
      </c>
      <c r="K775" s="30"/>
      <c r="L775" s="32">
        <f t="shared" si="216"/>
        <v>28216</v>
      </c>
      <c r="M775" s="25">
        <f t="shared" si="202"/>
        <v>7.7399380804953566E-2</v>
      </c>
      <c r="N775" s="25" t="str">
        <f t="shared" si="219"/>
        <v/>
      </c>
      <c r="O775" s="25">
        <f t="shared" si="205"/>
        <v>8.8274600686327975E-2</v>
      </c>
      <c r="P775" s="25">
        <f t="shared" si="214"/>
        <v>7.6248205351349796E-2</v>
      </c>
      <c r="Q775" s="25">
        <f t="shared" si="211"/>
        <v>5.7481106415568473E-2</v>
      </c>
      <c r="R775" s="25" t="str">
        <f t="shared" si="208"/>
        <v/>
      </c>
      <c r="S775" s="52">
        <f>IFERROR(('US Data'!M775),"")</f>
        <v>6.3492063492063489E-2</v>
      </c>
      <c r="T775" s="26">
        <f>IF(CPI_Downloader!D773="","",CPI_Downloader!D773)</f>
        <v>34.799999999999997</v>
      </c>
      <c r="U775" s="26" t="str">
        <f>IF(CPI_Downloader!E773="","",CPI_Downloader!E773)</f>
        <v/>
      </c>
      <c r="W775" s="48">
        <f t="shared" si="217"/>
        <v>28216</v>
      </c>
      <c r="X775" s="31" t="str">
        <f t="shared" si="203"/>
        <v/>
      </c>
      <c r="Y775" s="31" t="str">
        <f t="shared" si="206"/>
        <v/>
      </c>
      <c r="Z775" s="31" t="str">
        <f t="shared" si="215"/>
        <v/>
      </c>
      <c r="AA775" s="31" t="str">
        <f t="shared" si="212"/>
        <v/>
      </c>
      <c r="AB775" s="31" t="str">
        <f t="shared" si="209"/>
        <v/>
      </c>
      <c r="AC775" s="38" t="str">
        <f>IF(CPI_Downloader!F773="","",CPI_Downloader!F773)</f>
        <v/>
      </c>
    </row>
    <row r="776" spans="1:29" ht="12.75" customHeight="1" x14ac:dyDescent="0.2">
      <c r="A776" s="21">
        <f>IF(CPI_Downloader!A774="","",CPI_Downloader!A774)</f>
        <v>28246</v>
      </c>
      <c r="B776" s="22">
        <f t="shared" si="201"/>
        <v>8.0906148867313954E-2</v>
      </c>
      <c r="C776" s="22" t="str">
        <f t="shared" si="218"/>
        <v/>
      </c>
      <c r="D776" s="22">
        <f t="shared" si="204"/>
        <v>8.8467754100453933E-2</v>
      </c>
      <c r="E776" s="22">
        <f t="shared" si="213"/>
        <v>9.0077427244213304E-2</v>
      </c>
      <c r="F776" s="22">
        <f t="shared" si="210"/>
        <v>6.3769161823864717E-2</v>
      </c>
      <c r="G776" s="22">
        <f t="shared" si="207"/>
        <v>4.1889008923486681E-2</v>
      </c>
      <c r="H776" s="22">
        <f>'US Data'!B776</f>
        <v>6.7256637168141564E-2</v>
      </c>
      <c r="I776" s="23">
        <f>IF(CPI_Downloader!B774="","",CPI_Downloader!B774)</f>
        <v>33.4</v>
      </c>
      <c r="J776" s="23" t="str">
        <f>IF(CPI_Downloader!C774="","",CPI_Downloader!C774)</f>
        <v/>
      </c>
      <c r="K776" s="30"/>
      <c r="L776" s="32">
        <f t="shared" si="216"/>
        <v>28246</v>
      </c>
      <c r="M776" s="25">
        <f t="shared" si="202"/>
        <v>7.6923076923076872E-2</v>
      </c>
      <c r="N776" s="25" t="str">
        <f t="shared" si="219"/>
        <v/>
      </c>
      <c r="O776" s="25">
        <f t="shared" si="205"/>
        <v>8.767641994727815E-2</v>
      </c>
      <c r="P776" s="25">
        <f t="shared" si="214"/>
        <v>7.5702936420565248E-2</v>
      </c>
      <c r="Q776" s="25">
        <f t="shared" si="211"/>
        <v>5.8087288113662039E-2</v>
      </c>
      <c r="R776" s="25" t="str">
        <f t="shared" si="208"/>
        <v/>
      </c>
      <c r="S776" s="52">
        <f>IFERROR(('US Data'!M776),"")</f>
        <v>6.315789473684208E-2</v>
      </c>
      <c r="T776" s="26">
        <f>IF(CPI_Downloader!D774="","",CPI_Downloader!D774)</f>
        <v>35</v>
      </c>
      <c r="U776" s="26" t="str">
        <f>IF(CPI_Downloader!E774="","",CPI_Downloader!E774)</f>
        <v/>
      </c>
      <c r="W776" s="48">
        <f t="shared" si="217"/>
        <v>28246</v>
      </c>
      <c r="X776" s="31" t="str">
        <f t="shared" si="203"/>
        <v/>
      </c>
      <c r="Y776" s="31" t="str">
        <f t="shared" si="206"/>
        <v/>
      </c>
      <c r="Z776" s="31" t="str">
        <f t="shared" si="215"/>
        <v/>
      </c>
      <c r="AA776" s="31" t="str">
        <f t="shared" si="212"/>
        <v/>
      </c>
      <c r="AB776" s="31" t="str">
        <f t="shared" si="209"/>
        <v/>
      </c>
      <c r="AC776" s="38" t="str">
        <f>IF(CPI_Downloader!F774="","",CPI_Downloader!F774)</f>
        <v/>
      </c>
    </row>
    <row r="777" spans="1:29" ht="12.75" customHeight="1" x14ac:dyDescent="0.2">
      <c r="A777" s="21">
        <f>IF(CPI_Downloader!A775="","",CPI_Downloader!A775)</f>
        <v>28277</v>
      </c>
      <c r="B777" s="22">
        <f t="shared" si="201"/>
        <v>7.7170418006430763E-2</v>
      </c>
      <c r="C777" s="22" t="str">
        <f t="shared" si="218"/>
        <v/>
      </c>
      <c r="D777" s="22">
        <f t="shared" si="204"/>
        <v>8.6762806280247462E-2</v>
      </c>
      <c r="E777" s="22">
        <f t="shared" si="213"/>
        <v>9.0729387894254332E-2</v>
      </c>
      <c r="F777" s="22">
        <f t="shared" si="210"/>
        <v>6.34978670441666E-2</v>
      </c>
      <c r="G777" s="22">
        <f t="shared" si="207"/>
        <v>4.1691581946707634E-2</v>
      </c>
      <c r="H777" s="22">
        <f>'US Data'!B777</f>
        <v>6.8661971830985991E-2</v>
      </c>
      <c r="I777" s="23">
        <f>IF(CPI_Downloader!B775="","",CPI_Downloader!B775)</f>
        <v>33.5</v>
      </c>
      <c r="J777" s="23" t="str">
        <f>IF(CPI_Downloader!C775="","",CPI_Downloader!C775)</f>
        <v/>
      </c>
      <c r="K777" s="30"/>
      <c r="L777" s="32">
        <f t="shared" si="216"/>
        <v>28277</v>
      </c>
      <c r="M777" s="25">
        <f t="shared" si="202"/>
        <v>7.6452599388379117E-2</v>
      </c>
      <c r="N777" s="25" t="str">
        <f t="shared" si="219"/>
        <v/>
      </c>
      <c r="O777" s="25">
        <f t="shared" si="205"/>
        <v>8.7086327457727375E-2</v>
      </c>
      <c r="P777" s="25">
        <f t="shared" si="214"/>
        <v>7.692951080145205E-2</v>
      </c>
      <c r="Q777" s="25">
        <f t="shared" si="211"/>
        <v>5.815982029201594E-2</v>
      </c>
      <c r="R777" s="25" t="str">
        <f t="shared" si="208"/>
        <v/>
      </c>
      <c r="S777" s="52">
        <f>IFERROR(('US Data'!M777),"")</f>
        <v>6.643356643356646E-2</v>
      </c>
      <c r="T777" s="26">
        <f>IF(CPI_Downloader!D775="","",CPI_Downloader!D775)</f>
        <v>35.200000000000003</v>
      </c>
      <c r="U777" s="26" t="str">
        <f>IF(CPI_Downloader!E775="","",CPI_Downloader!E775)</f>
        <v/>
      </c>
      <c r="W777" s="48">
        <f t="shared" si="217"/>
        <v>28277</v>
      </c>
      <c r="X777" s="31" t="str">
        <f t="shared" si="203"/>
        <v/>
      </c>
      <c r="Y777" s="31" t="str">
        <f t="shared" si="206"/>
        <v/>
      </c>
      <c r="Z777" s="31" t="str">
        <f t="shared" si="215"/>
        <v/>
      </c>
      <c r="AA777" s="31" t="str">
        <f t="shared" si="212"/>
        <v/>
      </c>
      <c r="AB777" s="31" t="str">
        <f t="shared" si="209"/>
        <v/>
      </c>
      <c r="AC777" s="38" t="str">
        <f>IF(CPI_Downloader!F775="","",CPI_Downloader!F775)</f>
        <v/>
      </c>
    </row>
    <row r="778" spans="1:29" ht="12.75" customHeight="1" x14ac:dyDescent="0.2">
      <c r="A778" s="21">
        <f>IF(CPI_Downloader!A776="","",CPI_Downloader!A776)</f>
        <v>28307</v>
      </c>
      <c r="B778" s="22">
        <f t="shared" si="201"/>
        <v>8.3067092651757157E-2</v>
      </c>
      <c r="C778" s="22" t="str">
        <f t="shared" si="218"/>
        <v/>
      </c>
      <c r="D778" s="22">
        <f t="shared" si="204"/>
        <v>8.8298381351953781E-2</v>
      </c>
      <c r="E778" s="22">
        <f t="shared" si="213"/>
        <v>9.03235774204727E-2</v>
      </c>
      <c r="F778" s="22">
        <f t="shared" si="210"/>
        <v>6.417445828293511E-2</v>
      </c>
      <c r="G778" s="22">
        <f t="shared" si="207"/>
        <v>4.2309987280643613E-2</v>
      </c>
      <c r="H778" s="22">
        <f>'US Data'!B778</f>
        <v>6.8301225919439545E-2</v>
      </c>
      <c r="I778" s="23">
        <f>IF(CPI_Downloader!B776="","",CPI_Downloader!B776)</f>
        <v>33.9</v>
      </c>
      <c r="J778" s="23" t="str">
        <f>IF(CPI_Downloader!C776="","",CPI_Downloader!C776)</f>
        <v/>
      </c>
      <c r="K778" s="30"/>
      <c r="L778" s="32">
        <f t="shared" si="216"/>
        <v>28307</v>
      </c>
      <c r="M778" s="25">
        <f t="shared" si="202"/>
        <v>7.5987841945288848E-2</v>
      </c>
      <c r="N778" s="25" t="str">
        <f t="shared" si="219"/>
        <v/>
      </c>
      <c r="O778" s="25">
        <f t="shared" si="205"/>
        <v>8.5195117167518042E-2</v>
      </c>
      <c r="P778" s="25">
        <f t="shared" si="214"/>
        <v>7.8150522454482063E-2</v>
      </c>
      <c r="Q778" s="25">
        <f t="shared" si="211"/>
        <v>5.8231586703928695E-2</v>
      </c>
      <c r="R778" s="25" t="str">
        <f t="shared" si="208"/>
        <v/>
      </c>
      <c r="S778" s="52">
        <f>IFERROR(('US Data'!M778),"")</f>
        <v>6.25E-2</v>
      </c>
      <c r="T778" s="26">
        <f>IF(CPI_Downloader!D776="","",CPI_Downloader!D776)</f>
        <v>35.4</v>
      </c>
      <c r="U778" s="26" t="str">
        <f>IF(CPI_Downloader!E776="","",CPI_Downloader!E776)</f>
        <v/>
      </c>
      <c r="W778" s="48">
        <f t="shared" si="217"/>
        <v>28307</v>
      </c>
      <c r="X778" s="31" t="str">
        <f t="shared" si="203"/>
        <v/>
      </c>
      <c r="Y778" s="31" t="str">
        <f t="shared" si="206"/>
        <v/>
      </c>
      <c r="Z778" s="31" t="str">
        <f t="shared" si="215"/>
        <v/>
      </c>
      <c r="AA778" s="31" t="str">
        <f t="shared" si="212"/>
        <v/>
      </c>
      <c r="AB778" s="31" t="str">
        <f t="shared" si="209"/>
        <v/>
      </c>
      <c r="AC778" s="38" t="str">
        <f>IF(CPI_Downloader!F776="","",CPI_Downloader!F776)</f>
        <v/>
      </c>
    </row>
    <row r="779" spans="1:29" ht="12.75" customHeight="1" x14ac:dyDescent="0.2">
      <c r="A779" s="21">
        <f>IF(CPI_Downloader!A777="","",CPI_Downloader!A777)</f>
        <v>28338</v>
      </c>
      <c r="B779" s="22">
        <f t="shared" si="201"/>
        <v>8.3067092651757157E-2</v>
      </c>
      <c r="C779" s="22" t="str">
        <f t="shared" si="218"/>
        <v/>
      </c>
      <c r="D779" s="22">
        <f t="shared" si="204"/>
        <v>8.4191555945897001E-2</v>
      </c>
      <c r="E779" s="22">
        <f t="shared" si="213"/>
        <v>8.8351912475250982E-2</v>
      </c>
      <c r="F779" s="22">
        <f t="shared" si="210"/>
        <v>6.3591507259354696E-2</v>
      </c>
      <c r="G779" s="22">
        <f t="shared" si="207"/>
        <v>4.1959098906434456E-2</v>
      </c>
      <c r="H779" s="22">
        <f>'US Data'!B779</f>
        <v>6.6202090592334617E-2</v>
      </c>
      <c r="I779" s="23">
        <f>IF(CPI_Downloader!B777="","",CPI_Downloader!B777)</f>
        <v>33.9</v>
      </c>
      <c r="J779" s="23" t="str">
        <f>IF(CPI_Downloader!C777="","",CPI_Downloader!C777)</f>
        <v/>
      </c>
      <c r="K779" s="30"/>
      <c r="L779" s="32">
        <f t="shared" si="216"/>
        <v>28338</v>
      </c>
      <c r="M779" s="25">
        <f t="shared" si="202"/>
        <v>7.2289156626506035E-2</v>
      </c>
      <c r="N779" s="25" t="str">
        <f t="shared" si="219"/>
        <v/>
      </c>
      <c r="O779" s="25">
        <f t="shared" si="205"/>
        <v>8.4630796843014444E-2</v>
      </c>
      <c r="P779" s="25">
        <f t="shared" si="214"/>
        <v>7.8479847622751508E-2</v>
      </c>
      <c r="Q779" s="25">
        <f t="shared" si="211"/>
        <v>5.8827943062625065E-2</v>
      </c>
      <c r="R779" s="25" t="str">
        <f t="shared" si="208"/>
        <v/>
      </c>
      <c r="S779" s="52">
        <f>IFERROR(('US Data'!M779),"")</f>
        <v>6.2176165803108807E-2</v>
      </c>
      <c r="T779" s="26">
        <f>IF(CPI_Downloader!D777="","",CPI_Downloader!D777)</f>
        <v>35.6</v>
      </c>
      <c r="U779" s="26" t="str">
        <f>IF(CPI_Downloader!E777="","",CPI_Downloader!E777)</f>
        <v/>
      </c>
      <c r="W779" s="48">
        <f t="shared" si="217"/>
        <v>28338</v>
      </c>
      <c r="X779" s="31" t="str">
        <f t="shared" si="203"/>
        <v/>
      </c>
      <c r="Y779" s="31" t="str">
        <f t="shared" si="206"/>
        <v/>
      </c>
      <c r="Z779" s="31" t="str">
        <f t="shared" si="215"/>
        <v/>
      </c>
      <c r="AA779" s="31" t="str">
        <f t="shared" si="212"/>
        <v/>
      </c>
      <c r="AB779" s="31" t="str">
        <f t="shared" si="209"/>
        <v/>
      </c>
      <c r="AC779" s="38" t="str">
        <f>IF(CPI_Downloader!F777="","",CPI_Downloader!F777)</f>
        <v/>
      </c>
    </row>
    <row r="780" spans="1:29" ht="12.75" customHeight="1" x14ac:dyDescent="0.2">
      <c r="A780" s="21">
        <f>IF(CPI_Downloader!A778="","",CPI_Downloader!A778)</f>
        <v>28369</v>
      </c>
      <c r="B780" s="22">
        <f t="shared" si="201"/>
        <v>8.5714285714285854E-2</v>
      </c>
      <c r="C780" s="22" t="str">
        <f t="shared" si="218"/>
        <v/>
      </c>
      <c r="D780" s="22">
        <f t="shared" si="204"/>
        <v>8.4668689993294466E-2</v>
      </c>
      <c r="E780" s="22">
        <f t="shared" si="213"/>
        <v>8.9291835742601133E-2</v>
      </c>
      <c r="F780" s="22">
        <f t="shared" si="210"/>
        <v>6.4529011289104377E-2</v>
      </c>
      <c r="G780" s="22">
        <f t="shared" si="207"/>
        <v>4.2069637954347483E-2</v>
      </c>
      <c r="H780" s="22">
        <f>'US Data'!B780</f>
        <v>6.5972222222222099E-2</v>
      </c>
      <c r="I780" s="23">
        <f>IF(CPI_Downloader!B778="","",CPI_Downloader!B778)</f>
        <v>34.200000000000003</v>
      </c>
      <c r="J780" s="23" t="str">
        <f>IF(CPI_Downloader!C778="","",CPI_Downloader!C778)</f>
        <v/>
      </c>
      <c r="K780" s="30"/>
      <c r="L780" s="32">
        <f t="shared" si="216"/>
        <v>28369</v>
      </c>
      <c r="M780" s="25">
        <f t="shared" si="202"/>
        <v>6.8862275449101951E-2</v>
      </c>
      <c r="N780" s="25" t="str">
        <f t="shared" si="219"/>
        <v/>
      </c>
      <c r="O780" s="25">
        <f t="shared" si="205"/>
        <v>8.3063613096724387E-2</v>
      </c>
      <c r="P780" s="25">
        <f t="shared" si="214"/>
        <v>7.8202728077545691E-2</v>
      </c>
      <c r="Q780" s="25">
        <f t="shared" si="211"/>
        <v>5.9124991352843104E-2</v>
      </c>
      <c r="R780" s="25" t="str">
        <f t="shared" si="208"/>
        <v/>
      </c>
      <c r="S780" s="52">
        <f>IFERROR(('US Data'!M780),"")</f>
        <v>6.1749571183533414E-2</v>
      </c>
      <c r="T780" s="26">
        <f>IF(CPI_Downloader!D778="","",CPI_Downloader!D778)</f>
        <v>35.700000000000003</v>
      </c>
      <c r="U780" s="26" t="str">
        <f>IF(CPI_Downloader!E778="","",CPI_Downloader!E778)</f>
        <v/>
      </c>
      <c r="W780" s="48">
        <f t="shared" si="217"/>
        <v>28369</v>
      </c>
      <c r="X780" s="31" t="str">
        <f t="shared" si="203"/>
        <v/>
      </c>
      <c r="Y780" s="31" t="str">
        <f t="shared" si="206"/>
        <v/>
      </c>
      <c r="Z780" s="31" t="str">
        <f t="shared" si="215"/>
        <v/>
      </c>
      <c r="AA780" s="31" t="str">
        <f t="shared" si="212"/>
        <v/>
      </c>
      <c r="AB780" s="31" t="str">
        <f t="shared" si="209"/>
        <v/>
      </c>
      <c r="AC780" s="38" t="str">
        <f>IF(CPI_Downloader!F778="","",CPI_Downloader!F778)</f>
        <v/>
      </c>
    </row>
    <row r="781" spans="1:29" ht="12.75" customHeight="1" x14ac:dyDescent="0.2">
      <c r="A781" s="21">
        <f>IF(CPI_Downloader!A779="","",CPI_Downloader!A779)</f>
        <v>28399</v>
      </c>
      <c r="B781" s="22">
        <f t="shared" si="201"/>
        <v>8.8328075709779297E-2</v>
      </c>
      <c r="C781" s="22" t="str">
        <f t="shared" si="218"/>
        <v/>
      </c>
      <c r="D781" s="22">
        <f t="shared" si="204"/>
        <v>8.3801966629870384E-2</v>
      </c>
      <c r="E781" s="22">
        <f t="shared" si="213"/>
        <v>9.1196203729646763E-2</v>
      </c>
      <c r="F781" s="22">
        <f t="shared" si="210"/>
        <v>6.5459142973809836E-2</v>
      </c>
      <c r="G781" s="22">
        <f t="shared" si="207"/>
        <v>4.2524792462612204E-2</v>
      </c>
      <c r="H781" s="22">
        <f>'US Data'!B781</f>
        <v>6.390328151986191E-2</v>
      </c>
      <c r="I781" s="23">
        <f>IF(CPI_Downloader!B779="","",CPI_Downloader!B779)</f>
        <v>34.5</v>
      </c>
      <c r="J781" s="23" t="str">
        <f>IF(CPI_Downloader!C779="","",CPI_Downloader!C779)</f>
        <v/>
      </c>
      <c r="K781" s="30"/>
      <c r="L781" s="32">
        <f t="shared" si="216"/>
        <v>28399</v>
      </c>
      <c r="M781" s="25">
        <f t="shared" si="202"/>
        <v>6.8249258160237192E-2</v>
      </c>
      <c r="N781" s="25" t="str">
        <f t="shared" si="219"/>
        <v/>
      </c>
      <c r="O781" s="25">
        <f t="shared" si="205"/>
        <v>8.2251144035929258E-2</v>
      </c>
      <c r="P781" s="25">
        <f t="shared" si="214"/>
        <v>7.9129285785831449E-2</v>
      </c>
      <c r="Q781" s="25">
        <f t="shared" si="211"/>
        <v>5.9485733588110934E-2</v>
      </c>
      <c r="R781" s="25" t="str">
        <f t="shared" si="208"/>
        <v/>
      </c>
      <c r="S781" s="52">
        <f>IFERROR(('US Data'!M781),"")</f>
        <v>5.9726962457337773E-2</v>
      </c>
      <c r="T781" s="26">
        <f>IF(CPI_Downloader!D779="","",CPI_Downloader!D779)</f>
        <v>36</v>
      </c>
      <c r="U781" s="26" t="str">
        <f>IF(CPI_Downloader!E779="","",CPI_Downloader!E779)</f>
        <v/>
      </c>
      <c r="W781" s="32">
        <f t="shared" ref="W781:W844" si="220">L781</f>
        <v>28399</v>
      </c>
      <c r="X781" s="31" t="str">
        <f t="shared" si="203"/>
        <v/>
      </c>
      <c r="Y781" s="31" t="str">
        <f t="shared" si="206"/>
        <v/>
      </c>
      <c r="Z781" s="31" t="str">
        <f t="shared" si="215"/>
        <v/>
      </c>
      <c r="AA781" s="31" t="str">
        <f t="shared" si="212"/>
        <v/>
      </c>
      <c r="AB781" s="31" t="str">
        <f t="shared" si="209"/>
        <v/>
      </c>
      <c r="AC781" s="38" t="str">
        <f>IF(CPI_Downloader!F779="","",CPI_Downloader!F779)</f>
        <v/>
      </c>
    </row>
    <row r="782" spans="1:29" ht="12.75" customHeight="1" x14ac:dyDescent="0.2">
      <c r="A782" s="21">
        <f>IF(CPI_Downloader!A780="","",CPI_Downloader!A780)</f>
        <v>28430</v>
      </c>
      <c r="B782" s="22">
        <f t="shared" si="201"/>
        <v>9.119496855345921E-2</v>
      </c>
      <c r="C782" s="22" t="str">
        <f t="shared" si="218"/>
        <v/>
      </c>
      <c r="D782" s="22">
        <f t="shared" si="204"/>
        <v>8.3233982406964557E-2</v>
      </c>
      <c r="E782" s="22">
        <f t="shared" si="213"/>
        <v>9.2458435218588653E-2</v>
      </c>
      <c r="F782" s="22">
        <f t="shared" si="210"/>
        <v>6.6075195058690417E-2</v>
      </c>
      <c r="G782" s="22">
        <f t="shared" si="207"/>
        <v>4.2826144591073145E-2</v>
      </c>
      <c r="H782" s="22">
        <f>'US Data'!B782</f>
        <v>6.7241379310344795E-2</v>
      </c>
      <c r="I782" s="23">
        <f>IF(CPI_Downloader!B780="","",CPI_Downloader!B780)</f>
        <v>34.700000000000003</v>
      </c>
      <c r="J782" s="23" t="str">
        <f>IF(CPI_Downloader!C780="","",CPI_Downloader!C780)</f>
        <v/>
      </c>
      <c r="K782" s="30"/>
      <c r="L782" s="32">
        <f t="shared" si="216"/>
        <v>28430</v>
      </c>
      <c r="M782" s="25">
        <f t="shared" si="202"/>
        <v>7.0796460176991038E-2</v>
      </c>
      <c r="N782" s="25" t="str">
        <f t="shared" si="219"/>
        <v/>
      </c>
      <c r="O782" s="25">
        <f t="shared" si="205"/>
        <v>8.1454476755788985E-2</v>
      </c>
      <c r="P782" s="25">
        <f t="shared" si="214"/>
        <v>8.0045208008706847E-2</v>
      </c>
      <c r="Q782" s="25">
        <f t="shared" si="211"/>
        <v>5.9841835843357449E-2</v>
      </c>
      <c r="R782" s="25" t="str">
        <f t="shared" si="208"/>
        <v/>
      </c>
      <c r="S782" s="52">
        <f>IFERROR(('US Data'!M782),"")</f>
        <v>5.9422750424448223E-2</v>
      </c>
      <c r="T782" s="26">
        <f>IF(CPI_Downloader!D780="","",CPI_Downloader!D780)</f>
        <v>36.299999999999997</v>
      </c>
      <c r="U782" s="26" t="str">
        <f>IF(CPI_Downloader!E780="","",CPI_Downloader!E780)</f>
        <v/>
      </c>
      <c r="W782" s="32">
        <f t="shared" si="220"/>
        <v>28430</v>
      </c>
      <c r="X782" s="31" t="str">
        <f t="shared" si="203"/>
        <v/>
      </c>
      <c r="Y782" s="31" t="str">
        <f t="shared" si="206"/>
        <v/>
      </c>
      <c r="Z782" s="31" t="str">
        <f t="shared" si="215"/>
        <v/>
      </c>
      <c r="AA782" s="31" t="str">
        <f t="shared" si="212"/>
        <v/>
      </c>
      <c r="AB782" s="31" t="str">
        <f t="shared" si="209"/>
        <v/>
      </c>
      <c r="AC782" s="38" t="str">
        <f>IF(CPI_Downloader!F780="","",CPI_Downloader!F780)</f>
        <v/>
      </c>
    </row>
    <row r="783" spans="1:29" ht="12.75" customHeight="1" x14ac:dyDescent="0.2">
      <c r="A783" s="21">
        <f>IF(CPI_Downloader!A781="","",CPI_Downloader!A781)</f>
        <v>28460</v>
      </c>
      <c r="B783" s="22">
        <f t="shared" si="201"/>
        <v>9.404388714733547E-2</v>
      </c>
      <c r="C783" s="22" t="str">
        <f t="shared" si="218"/>
        <v/>
      </c>
      <c r="D783" s="22">
        <f t="shared" si="204"/>
        <v>8.1364517176354623E-2</v>
      </c>
      <c r="E783" s="22">
        <f t="shared" si="213"/>
        <v>9.2736580356426845E-2</v>
      </c>
      <c r="F783" s="22">
        <f t="shared" si="210"/>
        <v>6.6106915264141586E-2</v>
      </c>
      <c r="G783" s="22">
        <f t="shared" si="207"/>
        <v>4.3474782330026773E-2</v>
      </c>
      <c r="H783" s="22">
        <f>'US Data'!B783</f>
        <v>6.7010309278350499E-2</v>
      </c>
      <c r="I783" s="23">
        <f>IF(CPI_Downloader!B781="","",CPI_Downloader!B781)</f>
        <v>34.9</v>
      </c>
      <c r="J783" s="23" t="str">
        <f>IF(CPI_Downloader!C781="","",CPI_Downloader!C781)</f>
        <v/>
      </c>
      <c r="K783" s="30"/>
      <c r="L783" s="32">
        <f t="shared" si="216"/>
        <v>28460</v>
      </c>
      <c r="M783" s="25">
        <f t="shared" si="202"/>
        <v>6.7647058823529393E-2</v>
      </c>
      <c r="N783" s="25" t="str">
        <f t="shared" si="219"/>
        <v/>
      </c>
      <c r="O783" s="25">
        <f t="shared" si="205"/>
        <v>7.8953995055128123E-2</v>
      </c>
      <c r="P783" s="25">
        <f t="shared" si="214"/>
        <v>7.917279555477319E-2</v>
      </c>
      <c r="Q783" s="25">
        <f t="shared" si="211"/>
        <v>5.9841835843357449E-2</v>
      </c>
      <c r="R783" s="25" t="str">
        <f t="shared" si="208"/>
        <v/>
      </c>
      <c r="S783" s="52">
        <f>IFERROR(('US Data'!M783),"")</f>
        <v>6.4516129032258229E-2</v>
      </c>
      <c r="T783" s="26">
        <f>IF(CPI_Downloader!D781="","",CPI_Downloader!D781)</f>
        <v>36.299999999999997</v>
      </c>
      <c r="U783" s="26" t="str">
        <f>IF(CPI_Downloader!E781="","",CPI_Downloader!E781)</f>
        <v/>
      </c>
      <c r="W783" s="32">
        <f t="shared" si="220"/>
        <v>28460</v>
      </c>
      <c r="X783" s="31" t="str">
        <f t="shared" si="203"/>
        <v/>
      </c>
      <c r="Y783" s="31" t="str">
        <f t="shared" si="206"/>
        <v/>
      </c>
      <c r="Z783" s="31" t="str">
        <f t="shared" si="215"/>
        <v/>
      </c>
      <c r="AA783" s="31" t="str">
        <f t="shared" si="212"/>
        <v/>
      </c>
      <c r="AB783" s="31" t="str">
        <f t="shared" si="209"/>
        <v/>
      </c>
      <c r="AC783" s="38" t="str">
        <f>IF(CPI_Downloader!F781="","",CPI_Downloader!F781)</f>
        <v/>
      </c>
    </row>
    <row r="784" spans="1:29" ht="12.75" customHeight="1" x14ac:dyDescent="0.2">
      <c r="A784" s="21">
        <f>IF(CPI_Downloader!A782="","",CPI_Downloader!A782)</f>
        <v>28491</v>
      </c>
      <c r="B784" s="22">
        <f t="shared" ref="B784:B847" si="221">IFERROR((I784/I772-1),"")</f>
        <v>9.0062111801242128E-2</v>
      </c>
      <c r="C784" s="22" t="str">
        <f t="shared" si="218"/>
        <v/>
      </c>
      <c r="D784" s="22">
        <f t="shared" si="204"/>
        <v>8.3426227634366024E-2</v>
      </c>
      <c r="E784" s="22">
        <f t="shared" si="213"/>
        <v>9.2042990173677453E-2</v>
      </c>
      <c r="F784" s="22">
        <f t="shared" si="210"/>
        <v>6.6138284193888675E-2</v>
      </c>
      <c r="G784" s="22">
        <f t="shared" si="207"/>
        <v>4.3423930509770559E-2</v>
      </c>
      <c r="H784" s="22">
        <f>'US Data'!B784</f>
        <v>6.8376068376068355E-2</v>
      </c>
      <c r="I784" s="23">
        <f>IF(CPI_Downloader!B782="","",CPI_Downloader!B782)</f>
        <v>35.1</v>
      </c>
      <c r="J784" s="23" t="str">
        <f>IF(CPI_Downloader!C782="","",CPI_Downloader!C782)</f>
        <v/>
      </c>
      <c r="K784" s="30"/>
      <c r="L784" s="32">
        <f t="shared" si="216"/>
        <v>28491</v>
      </c>
      <c r="M784" s="25">
        <f t="shared" ref="M784:M847" si="222">IFERROR((T784/T772-1),"")</f>
        <v>6.4327485380116789E-2</v>
      </c>
      <c r="N784" s="25" t="str">
        <f t="shared" si="219"/>
        <v/>
      </c>
      <c r="O784" s="25">
        <f t="shared" si="205"/>
        <v>7.9943861660816795E-2</v>
      </c>
      <c r="P784" s="25">
        <f t="shared" si="214"/>
        <v>7.8898047904029989E-2</v>
      </c>
      <c r="Q784" s="25">
        <f t="shared" si="211"/>
        <v>5.9612618812836304E-2</v>
      </c>
      <c r="R784" s="25" t="str">
        <f t="shared" si="208"/>
        <v/>
      </c>
      <c r="S784" s="52">
        <f>IFERROR(('US Data'!M784),"")</f>
        <v>6.4189189189189033E-2</v>
      </c>
      <c r="T784" s="26">
        <f>IF(CPI_Downloader!D782="","",CPI_Downloader!D782)</f>
        <v>36.4</v>
      </c>
      <c r="U784" s="26" t="str">
        <f>IF(CPI_Downloader!E782="","",CPI_Downloader!E782)</f>
        <v/>
      </c>
      <c r="W784" s="32">
        <f t="shared" si="220"/>
        <v>28491</v>
      </c>
      <c r="X784" s="31" t="str">
        <f t="shared" ref="X784:X847" si="223">IFERROR((AC784/AC772-1),"")</f>
        <v/>
      </c>
      <c r="Y784" s="31" t="str">
        <f t="shared" si="206"/>
        <v/>
      </c>
      <c r="Z784" s="31" t="str">
        <f t="shared" si="215"/>
        <v/>
      </c>
      <c r="AA784" s="31" t="str">
        <f t="shared" si="212"/>
        <v/>
      </c>
      <c r="AB784" s="31" t="str">
        <f t="shared" si="209"/>
        <v/>
      </c>
      <c r="AC784" s="38" t="str">
        <f>IF(CPI_Downloader!F782="","",CPI_Downloader!F782)</f>
        <v/>
      </c>
    </row>
    <row r="785" spans="1:29" ht="12.75" customHeight="1" x14ac:dyDescent="0.2">
      <c r="A785" s="21">
        <f>IF(CPI_Downloader!A783="","",CPI_Downloader!A783)</f>
        <v>28522</v>
      </c>
      <c r="B785" s="22">
        <f t="shared" si="221"/>
        <v>9.259259259259256E-2</v>
      </c>
      <c r="C785" s="22" t="str">
        <f t="shared" si="218"/>
        <v/>
      </c>
      <c r="D785" s="22">
        <f t="shared" si="204"/>
        <v>8.2595837472417388E-2</v>
      </c>
      <c r="E785" s="22">
        <f t="shared" si="213"/>
        <v>9.1977482660523524E-2</v>
      </c>
      <c r="F785" s="22">
        <f t="shared" si="210"/>
        <v>6.7046027623213655E-2</v>
      </c>
      <c r="G785" s="22">
        <f t="shared" si="207"/>
        <v>4.3868037857796249E-2</v>
      </c>
      <c r="H785" s="22">
        <f>'US Data'!B785</f>
        <v>6.4297800338409372E-2</v>
      </c>
      <c r="I785" s="23">
        <f>IF(CPI_Downloader!B783="","",CPI_Downloader!B783)</f>
        <v>35.4</v>
      </c>
      <c r="J785" s="23" t="str">
        <f>IF(CPI_Downloader!C783="","",CPI_Downloader!C783)</f>
        <v/>
      </c>
      <c r="K785" s="30"/>
      <c r="L785" s="32">
        <f t="shared" si="216"/>
        <v>28522</v>
      </c>
      <c r="M785" s="25">
        <f t="shared" si="222"/>
        <v>6.3953488372093137E-2</v>
      </c>
      <c r="N785" s="25" t="str">
        <f t="shared" si="219"/>
        <v/>
      </c>
      <c r="O785" s="25">
        <f t="shared" si="205"/>
        <v>7.6972188579388368E-2</v>
      </c>
      <c r="P785" s="25">
        <f t="shared" si="214"/>
        <v>8.0081052992623247E-2</v>
      </c>
      <c r="Q785" s="25">
        <f t="shared" si="211"/>
        <v>5.9159550200386324E-2</v>
      </c>
      <c r="R785" s="25" t="str">
        <f t="shared" si="208"/>
        <v/>
      </c>
      <c r="S785" s="52">
        <f>IFERROR(('US Data'!M785),"")</f>
        <v>6.2184873949579833E-2</v>
      </c>
      <c r="T785" s="26">
        <f>IF(CPI_Downloader!D783="","",CPI_Downloader!D783)</f>
        <v>36.6</v>
      </c>
      <c r="U785" s="26" t="str">
        <f>IF(CPI_Downloader!E783="","",CPI_Downloader!E783)</f>
        <v/>
      </c>
      <c r="W785" s="32">
        <f t="shared" si="220"/>
        <v>28522</v>
      </c>
      <c r="X785" s="31" t="str">
        <f t="shared" si="223"/>
        <v/>
      </c>
      <c r="Y785" s="31" t="str">
        <f t="shared" si="206"/>
        <v/>
      </c>
      <c r="Z785" s="31" t="str">
        <f t="shared" si="215"/>
        <v/>
      </c>
      <c r="AA785" s="31" t="str">
        <f t="shared" si="212"/>
        <v/>
      </c>
      <c r="AB785" s="31" t="str">
        <f t="shared" si="209"/>
        <v/>
      </c>
      <c r="AC785" s="38" t="str">
        <f>IF(CPI_Downloader!F783="","",CPI_Downloader!F783)</f>
        <v/>
      </c>
    </row>
    <row r="786" spans="1:29" ht="12.75" customHeight="1" x14ac:dyDescent="0.2">
      <c r="A786" s="21">
        <f>IF(CPI_Downloader!A784="","",CPI_Downloader!A784)</f>
        <v>28550</v>
      </c>
      <c r="B786" s="22">
        <f t="shared" si="221"/>
        <v>8.8414634146341653E-2</v>
      </c>
      <c r="C786" s="22" t="str">
        <f t="shared" si="218"/>
        <v/>
      </c>
      <c r="D786" s="22">
        <f t="shared" si="204"/>
        <v>8.4351442625098416E-2</v>
      </c>
      <c r="E786" s="22">
        <f t="shared" si="213"/>
        <v>9.3822049736666413E-2</v>
      </c>
      <c r="F786" s="22">
        <f t="shared" si="210"/>
        <v>6.7371314959294937E-2</v>
      </c>
      <c r="G786" s="22">
        <f t="shared" si="207"/>
        <v>4.3961694033221033E-2</v>
      </c>
      <c r="H786" s="22">
        <f>'US Data'!B786</f>
        <v>6.5546218487394947E-2</v>
      </c>
      <c r="I786" s="23">
        <f>IF(CPI_Downloader!B784="","",CPI_Downloader!B784)</f>
        <v>35.700000000000003</v>
      </c>
      <c r="J786" s="23" t="str">
        <f>IF(CPI_Downloader!C784="","",CPI_Downloader!C784)</f>
        <v/>
      </c>
      <c r="K786" s="30"/>
      <c r="L786" s="32">
        <f t="shared" si="216"/>
        <v>28550</v>
      </c>
      <c r="M786" s="25">
        <f t="shared" si="222"/>
        <v>6.6473988439306186E-2</v>
      </c>
      <c r="N786" s="25" t="str">
        <f t="shared" si="219"/>
        <v/>
      </c>
      <c r="O786" s="25">
        <f t="shared" si="205"/>
        <v>7.7460728970228265E-2</v>
      </c>
      <c r="P786" s="25">
        <f t="shared" si="214"/>
        <v>8.0979035914733544E-2</v>
      </c>
      <c r="Q786" s="25">
        <f t="shared" si="211"/>
        <v>6.0024528048967074E-2</v>
      </c>
      <c r="R786" s="25" t="str">
        <f t="shared" si="208"/>
        <v/>
      </c>
      <c r="S786" s="52">
        <f>IFERROR(('US Data'!M786),"")</f>
        <v>6.3439065108514159E-2</v>
      </c>
      <c r="T786" s="26">
        <f>IF(CPI_Downloader!D784="","",CPI_Downloader!D784)</f>
        <v>36.9</v>
      </c>
      <c r="U786" s="26" t="str">
        <f>IF(CPI_Downloader!E784="","",CPI_Downloader!E784)</f>
        <v/>
      </c>
      <c r="W786" s="32">
        <f t="shared" si="220"/>
        <v>28550</v>
      </c>
      <c r="X786" s="31" t="str">
        <f t="shared" si="223"/>
        <v/>
      </c>
      <c r="Y786" s="31" t="str">
        <f t="shared" si="206"/>
        <v/>
      </c>
      <c r="Z786" s="31" t="str">
        <f t="shared" si="215"/>
        <v/>
      </c>
      <c r="AA786" s="31" t="str">
        <f t="shared" si="212"/>
        <v/>
      </c>
      <c r="AB786" s="31" t="str">
        <f t="shared" si="209"/>
        <v/>
      </c>
      <c r="AC786" s="38" t="str">
        <f>IF(CPI_Downloader!F784="","",CPI_Downloader!F784)</f>
        <v/>
      </c>
    </row>
    <row r="787" spans="1:29" ht="12.75" customHeight="1" x14ac:dyDescent="0.2">
      <c r="A787" s="21">
        <f>IF(CPI_Downloader!A785="","",CPI_Downloader!A785)</f>
        <v>28581</v>
      </c>
      <c r="B787" s="22">
        <f t="shared" si="221"/>
        <v>8.4848484848484729E-2</v>
      </c>
      <c r="C787" s="22" t="str">
        <f t="shared" si="218"/>
        <v/>
      </c>
      <c r="D787" s="22">
        <f t="shared" si="204"/>
        <v>8.2791005285816732E-2</v>
      </c>
      <c r="E787" s="22">
        <f t="shared" si="213"/>
        <v>9.1576580326620638E-2</v>
      </c>
      <c r="F787" s="22">
        <f t="shared" si="210"/>
        <v>6.7669922318101206E-2</v>
      </c>
      <c r="G787" s="22">
        <f t="shared" si="207"/>
        <v>4.4107712967841994E-2</v>
      </c>
      <c r="H787" s="22">
        <f>'US Data'!B787</f>
        <v>6.4999999999999947E-2</v>
      </c>
      <c r="I787" s="23">
        <f>IF(CPI_Downloader!B785="","",CPI_Downloader!B785)</f>
        <v>35.799999999999997</v>
      </c>
      <c r="J787" s="23" t="str">
        <f>IF(CPI_Downloader!C785="","",CPI_Downloader!C785)</f>
        <v/>
      </c>
      <c r="K787" s="30"/>
      <c r="L787" s="32">
        <f t="shared" si="216"/>
        <v>28581</v>
      </c>
      <c r="M787" s="25">
        <f t="shared" si="222"/>
        <v>5.7471264367816133E-2</v>
      </c>
      <c r="N787" s="25" t="str">
        <f t="shared" si="219"/>
        <v/>
      </c>
      <c r="O787" s="25">
        <f t="shared" si="205"/>
        <v>7.5272905147686142E-2</v>
      </c>
      <c r="P787" s="25">
        <f t="shared" si="214"/>
        <v>8.039250326547398E-2</v>
      </c>
      <c r="Q787" s="25">
        <f t="shared" si="211"/>
        <v>5.8713493725206511E-2</v>
      </c>
      <c r="R787" s="25" t="str">
        <f t="shared" si="208"/>
        <v/>
      </c>
      <c r="S787" s="52">
        <f>IFERROR(('US Data'!M787),"")</f>
        <v>6.4676616915422924E-2</v>
      </c>
      <c r="T787" s="26">
        <f>IF(CPI_Downloader!D785="","",CPI_Downloader!D785)</f>
        <v>36.799999999999997</v>
      </c>
      <c r="U787" s="26" t="str">
        <f>IF(CPI_Downloader!E785="","",CPI_Downloader!E785)</f>
        <v/>
      </c>
      <c r="W787" s="32">
        <f t="shared" si="220"/>
        <v>28581</v>
      </c>
      <c r="X787" s="31" t="str">
        <f t="shared" si="223"/>
        <v/>
      </c>
      <c r="Y787" s="31" t="str">
        <f t="shared" si="206"/>
        <v/>
      </c>
      <c r="Z787" s="31" t="str">
        <f t="shared" si="215"/>
        <v/>
      </c>
      <c r="AA787" s="31" t="str">
        <f t="shared" si="212"/>
        <v/>
      </c>
      <c r="AB787" s="31" t="str">
        <f t="shared" si="209"/>
        <v/>
      </c>
      <c r="AC787" s="38" t="str">
        <f>IF(CPI_Downloader!F785="","",CPI_Downloader!F785)</f>
        <v/>
      </c>
    </row>
    <row r="788" spans="1:29" ht="12.75" customHeight="1" x14ac:dyDescent="0.2">
      <c r="A788" s="21">
        <f>IF(CPI_Downloader!A786="","",CPI_Downloader!A786)</f>
        <v>28611</v>
      </c>
      <c r="B788" s="22">
        <f t="shared" si="221"/>
        <v>8.6826347305389184E-2</v>
      </c>
      <c r="C788" s="22" t="str">
        <f t="shared" si="218"/>
        <v/>
      </c>
      <c r="D788" s="22">
        <f t="shared" si="204"/>
        <v>8.3978300323569677E-2</v>
      </c>
      <c r="E788" s="22">
        <f t="shared" si="213"/>
        <v>9.3663524795262187E-2</v>
      </c>
      <c r="F788" s="22">
        <f t="shared" si="210"/>
        <v>6.9151791684843644E-2</v>
      </c>
      <c r="G788" s="22">
        <f t="shared" si="207"/>
        <v>4.483204485477188E-2</v>
      </c>
      <c r="H788" s="22">
        <f>'US Data'!B788</f>
        <v>6.9651741293532465E-2</v>
      </c>
      <c r="I788" s="23">
        <f>IF(CPI_Downloader!B786="","",CPI_Downloader!B786)</f>
        <v>36.299999999999997</v>
      </c>
      <c r="J788" s="23" t="str">
        <f>IF(CPI_Downloader!C786="","",CPI_Downloader!C786)</f>
        <v/>
      </c>
      <c r="K788" s="30"/>
      <c r="L788" s="32">
        <f t="shared" si="216"/>
        <v>28611</v>
      </c>
      <c r="M788" s="25">
        <f t="shared" si="222"/>
        <v>5.7142857142857162E-2</v>
      </c>
      <c r="N788" s="25" t="str">
        <f t="shared" si="219"/>
        <v/>
      </c>
      <c r="O788" s="25">
        <f t="shared" si="205"/>
        <v>7.3602494527436502E-2</v>
      </c>
      <c r="P788" s="25">
        <f t="shared" si="214"/>
        <v>7.8987070535004866E-2</v>
      </c>
      <c r="Q788" s="25">
        <f t="shared" si="211"/>
        <v>5.9287479119802144E-2</v>
      </c>
      <c r="R788" s="25" t="str">
        <f t="shared" si="208"/>
        <v/>
      </c>
      <c r="S788" s="52">
        <f>IFERROR(('US Data'!M788),"")</f>
        <v>6.7656765676567643E-2</v>
      </c>
      <c r="T788" s="26">
        <f>IF(CPI_Downloader!D786="","",CPI_Downloader!D786)</f>
        <v>37</v>
      </c>
      <c r="U788" s="26" t="str">
        <f>IF(CPI_Downloader!E786="","",CPI_Downloader!E786)</f>
        <v/>
      </c>
      <c r="W788" s="32">
        <f t="shared" si="220"/>
        <v>28611</v>
      </c>
      <c r="X788" s="31" t="str">
        <f t="shared" si="223"/>
        <v/>
      </c>
      <c r="Y788" s="31" t="str">
        <f t="shared" si="206"/>
        <v/>
      </c>
      <c r="Z788" s="31" t="str">
        <f t="shared" si="215"/>
        <v/>
      </c>
      <c r="AA788" s="31" t="str">
        <f t="shared" si="212"/>
        <v/>
      </c>
      <c r="AB788" s="31" t="str">
        <f t="shared" si="209"/>
        <v/>
      </c>
      <c r="AC788" s="38" t="str">
        <f>IF(CPI_Downloader!F786="","",CPI_Downloader!F786)</f>
        <v/>
      </c>
    </row>
    <row r="789" spans="1:29" ht="12.75" customHeight="1" x14ac:dyDescent="0.2">
      <c r="A789" s="21">
        <f>IF(CPI_Downloader!A787="","",CPI_Downloader!A787)</f>
        <v>28642</v>
      </c>
      <c r="B789" s="22">
        <f t="shared" si="221"/>
        <v>9.2537313432835777E-2</v>
      </c>
      <c r="C789" s="22" t="str">
        <f t="shared" si="218"/>
        <v/>
      </c>
      <c r="D789" s="22">
        <f t="shared" si="204"/>
        <v>8.3168942840167182E-2</v>
      </c>
      <c r="E789" s="22">
        <f t="shared" si="213"/>
        <v>9.358626138758197E-2</v>
      </c>
      <c r="F789" s="22">
        <f t="shared" si="210"/>
        <v>6.9458527855408514E-2</v>
      </c>
      <c r="G789" s="22">
        <f t="shared" si="207"/>
        <v>4.5262107801669504E-2</v>
      </c>
      <c r="H789" s="22">
        <f>'US Data'!B789</f>
        <v>7.4135090609555254E-2</v>
      </c>
      <c r="I789" s="23">
        <f>IF(CPI_Downloader!B787="","",CPI_Downloader!B787)</f>
        <v>36.6</v>
      </c>
      <c r="J789" s="23" t="str">
        <f>IF(CPI_Downloader!C787="","",CPI_Downloader!C787)</f>
        <v/>
      </c>
      <c r="K789" s="30"/>
      <c r="L789" s="32">
        <f t="shared" si="216"/>
        <v>28642</v>
      </c>
      <c r="M789" s="25">
        <f t="shared" si="222"/>
        <v>5.3977272727272707E-2</v>
      </c>
      <c r="N789" s="25" t="str">
        <f t="shared" si="219"/>
        <v/>
      </c>
      <c r="O789" s="25">
        <f t="shared" si="205"/>
        <v>7.218354565351115E-2</v>
      </c>
      <c r="P789" s="25">
        <f t="shared" si="214"/>
        <v>7.8718280580179378E-2</v>
      </c>
      <c r="Q789" s="25">
        <f t="shared" si="211"/>
        <v>5.906535761398124E-2</v>
      </c>
      <c r="R789" s="25" t="str">
        <f t="shared" si="208"/>
        <v/>
      </c>
      <c r="S789" s="52">
        <f>IFERROR(('US Data'!M789),"")</f>
        <v>7.0491803278688536E-2</v>
      </c>
      <c r="T789" s="26">
        <f>IF(CPI_Downloader!D787="","",CPI_Downloader!D787)</f>
        <v>37.1</v>
      </c>
      <c r="U789" s="26" t="str">
        <f>IF(CPI_Downloader!E787="","",CPI_Downloader!E787)</f>
        <v/>
      </c>
      <c r="W789" s="32">
        <f t="shared" si="220"/>
        <v>28642</v>
      </c>
      <c r="X789" s="31" t="str">
        <f t="shared" si="223"/>
        <v/>
      </c>
      <c r="Y789" s="31" t="str">
        <f t="shared" si="206"/>
        <v/>
      </c>
      <c r="Z789" s="31" t="str">
        <f t="shared" si="215"/>
        <v/>
      </c>
      <c r="AA789" s="31" t="str">
        <f t="shared" si="212"/>
        <v/>
      </c>
      <c r="AB789" s="31" t="str">
        <f t="shared" si="209"/>
        <v/>
      </c>
      <c r="AC789" s="38" t="str">
        <f>IF(CPI_Downloader!F787="","",CPI_Downloader!F787)</f>
        <v/>
      </c>
    </row>
    <row r="790" spans="1:29" ht="12.75" customHeight="1" x14ac:dyDescent="0.2">
      <c r="A790" s="21">
        <f>IF(CPI_Downloader!A788="","",CPI_Downloader!A788)</f>
        <v>28672</v>
      </c>
      <c r="B790" s="22">
        <f t="shared" si="221"/>
        <v>9.4395280235988199E-2</v>
      </c>
      <c r="C790" s="22" t="str">
        <f t="shared" si="218"/>
        <v/>
      </c>
      <c r="D790" s="22">
        <f t="shared" si="204"/>
        <v>8.3087855181319448E-2</v>
      </c>
      <c r="E790" s="22">
        <f t="shared" si="213"/>
        <v>9.3767746899197979E-2</v>
      </c>
      <c r="F790" s="22">
        <f t="shared" si="210"/>
        <v>6.9771960524086296E-2</v>
      </c>
      <c r="G790" s="22">
        <f t="shared" si="207"/>
        <v>4.5971492335132202E-2</v>
      </c>
      <c r="H790" s="22">
        <f>'US Data'!B790</f>
        <v>7.7049180327869005E-2</v>
      </c>
      <c r="I790" s="23">
        <f>IF(CPI_Downloader!B788="","",CPI_Downloader!B788)</f>
        <v>37.1</v>
      </c>
      <c r="J790" s="23" t="str">
        <f>IF(CPI_Downloader!C788="","",CPI_Downloader!C788)</f>
        <v/>
      </c>
      <c r="K790" s="30"/>
      <c r="L790" s="32">
        <f t="shared" si="216"/>
        <v>28672</v>
      </c>
      <c r="M790" s="25">
        <f t="shared" si="222"/>
        <v>5.6497175141242861E-2</v>
      </c>
      <c r="N790" s="25" t="str">
        <f t="shared" si="219"/>
        <v/>
      </c>
      <c r="O790" s="25">
        <f t="shared" si="205"/>
        <v>7.3877854403424204E-2</v>
      </c>
      <c r="P790" s="25">
        <f t="shared" si="214"/>
        <v>7.9608473046602901E-2</v>
      </c>
      <c r="Q790" s="25">
        <f t="shared" si="211"/>
        <v>5.9918644328465609E-2</v>
      </c>
      <c r="R790" s="25" t="str">
        <f t="shared" si="208"/>
        <v/>
      </c>
      <c r="S790" s="52">
        <f>IFERROR(('US Data'!M790),"")</f>
        <v>7.3529411764705843E-2</v>
      </c>
      <c r="T790" s="26">
        <f>IF(CPI_Downloader!D788="","",CPI_Downloader!D788)</f>
        <v>37.4</v>
      </c>
      <c r="U790" s="26" t="str">
        <f>IF(CPI_Downloader!E788="","",CPI_Downloader!E788)</f>
        <v/>
      </c>
      <c r="W790" s="32">
        <f t="shared" si="220"/>
        <v>28672</v>
      </c>
      <c r="X790" s="31" t="str">
        <f t="shared" si="223"/>
        <v/>
      </c>
      <c r="Y790" s="31" t="str">
        <f t="shared" si="206"/>
        <v/>
      </c>
      <c r="Z790" s="31" t="str">
        <f t="shared" si="215"/>
        <v/>
      </c>
      <c r="AA790" s="31" t="str">
        <f t="shared" si="212"/>
        <v/>
      </c>
      <c r="AB790" s="31" t="str">
        <f t="shared" si="209"/>
        <v/>
      </c>
      <c r="AC790" s="38" t="str">
        <f>IF(CPI_Downloader!F788="","",CPI_Downloader!F788)</f>
        <v/>
      </c>
    </row>
    <row r="791" spans="1:29" ht="12.75" customHeight="1" x14ac:dyDescent="0.2">
      <c r="A791" s="21">
        <f>IF(CPI_Downloader!A789="","",CPI_Downloader!A789)</f>
        <v>28703</v>
      </c>
      <c r="B791" s="22">
        <f t="shared" si="221"/>
        <v>9.7345132743362983E-2</v>
      </c>
      <c r="C791" s="22" t="str">
        <f t="shared" si="218"/>
        <v/>
      </c>
      <c r="D791" s="22">
        <f t="shared" si="204"/>
        <v>8.0372799156403607E-2</v>
      </c>
      <c r="E791" s="22">
        <f t="shared" si="213"/>
        <v>9.1607069589288548E-2</v>
      </c>
      <c r="F791" s="22">
        <f t="shared" si="210"/>
        <v>6.9495431823329401E-2</v>
      </c>
      <c r="G791" s="22">
        <f t="shared" si="207"/>
        <v>4.6112278676389229E-2</v>
      </c>
      <c r="H791" s="22">
        <f>'US Data'!B791</f>
        <v>7.8431372549019551E-2</v>
      </c>
      <c r="I791" s="23">
        <f>IF(CPI_Downloader!B789="","",CPI_Downloader!B789)</f>
        <v>37.200000000000003</v>
      </c>
      <c r="J791" s="23" t="str">
        <f>IF(CPI_Downloader!C789="","",CPI_Downloader!C789)</f>
        <v/>
      </c>
      <c r="K791" s="30"/>
      <c r="L791" s="32">
        <f t="shared" si="216"/>
        <v>28703</v>
      </c>
      <c r="M791" s="25">
        <f t="shared" si="222"/>
        <v>5.3370786516853785E-2</v>
      </c>
      <c r="N791" s="25" t="str">
        <f t="shared" si="219"/>
        <v/>
      </c>
      <c r="O791" s="25">
        <f t="shared" si="205"/>
        <v>7.129844893865589E-2</v>
      </c>
      <c r="P791" s="25">
        <f t="shared" si="214"/>
        <v>7.9339970941638693E-2</v>
      </c>
      <c r="Q791" s="25">
        <f t="shared" si="211"/>
        <v>6.0201704621666963E-2</v>
      </c>
      <c r="R791" s="25" t="str">
        <f t="shared" si="208"/>
        <v/>
      </c>
      <c r="S791" s="52">
        <f>IFERROR(('US Data'!M791),"")</f>
        <v>7.4796747967479593E-2</v>
      </c>
      <c r="T791" s="26">
        <f>IF(CPI_Downloader!D789="","",CPI_Downloader!D789)</f>
        <v>37.5</v>
      </c>
      <c r="U791" s="26" t="str">
        <f>IF(CPI_Downloader!E789="","",CPI_Downloader!E789)</f>
        <v/>
      </c>
      <c r="W791" s="32">
        <f t="shared" si="220"/>
        <v>28703</v>
      </c>
      <c r="X791" s="31" t="str">
        <f t="shared" si="223"/>
        <v/>
      </c>
      <c r="Y791" s="31" t="str">
        <f t="shared" si="206"/>
        <v/>
      </c>
      <c r="Z791" s="31" t="str">
        <f t="shared" si="215"/>
        <v/>
      </c>
      <c r="AA791" s="31" t="str">
        <f t="shared" si="212"/>
        <v/>
      </c>
      <c r="AB791" s="31" t="str">
        <f t="shared" si="209"/>
        <v/>
      </c>
      <c r="AC791" s="38" t="str">
        <f>IF(CPI_Downloader!F789="","",CPI_Downloader!F789)</f>
        <v/>
      </c>
    </row>
    <row r="792" spans="1:29" ht="12.75" customHeight="1" x14ac:dyDescent="0.2">
      <c r="A792" s="21">
        <f>IF(CPI_Downloader!A790="","",CPI_Downloader!A790)</f>
        <v>28734</v>
      </c>
      <c r="B792" s="22">
        <f t="shared" si="221"/>
        <v>8.4795321637426868E-2</v>
      </c>
      <c r="C792" s="22" t="str">
        <f t="shared" si="218"/>
        <v/>
      </c>
      <c r="D792" s="22">
        <f t="shared" si="204"/>
        <v>7.8186938109162885E-2</v>
      </c>
      <c r="E792" s="22">
        <f t="shared" si="213"/>
        <v>9.0112635063877899E-2</v>
      </c>
      <c r="F792" s="22">
        <f t="shared" si="210"/>
        <v>6.9207584677305034E-2</v>
      </c>
      <c r="G792" s="22">
        <f t="shared" si="207"/>
        <v>4.5283569585498062E-2</v>
      </c>
      <c r="H792" s="22">
        <f>'US Data'!B792</f>
        <v>8.3061889250814369E-2</v>
      </c>
      <c r="I792" s="23">
        <f>IF(CPI_Downloader!B790="","",CPI_Downloader!B790)</f>
        <v>37.1</v>
      </c>
      <c r="J792" s="23" t="str">
        <f>IF(CPI_Downloader!C790="","",CPI_Downloader!C790)</f>
        <v/>
      </c>
      <c r="K792" s="30"/>
      <c r="L792" s="32">
        <f t="shared" si="216"/>
        <v>28734</v>
      </c>
      <c r="M792" s="25">
        <f t="shared" si="222"/>
        <v>5.6022408963585457E-2</v>
      </c>
      <c r="N792" s="25" t="str">
        <f t="shared" si="219"/>
        <v/>
      </c>
      <c r="O792" s="25">
        <f t="shared" si="205"/>
        <v>7.2029265123916719E-2</v>
      </c>
      <c r="P792" s="25">
        <f t="shared" si="214"/>
        <v>7.9646659537680575E-2</v>
      </c>
      <c r="Q792" s="25">
        <f t="shared" si="211"/>
        <v>6.0259580780883004E-2</v>
      </c>
      <c r="R792" s="25" t="str">
        <f t="shared" si="208"/>
        <v/>
      </c>
      <c r="S792" s="52">
        <f>IFERROR(('US Data'!M792),"")</f>
        <v>7.9159935379644608E-2</v>
      </c>
      <c r="T792" s="26">
        <f>IF(CPI_Downloader!D790="","",CPI_Downloader!D790)</f>
        <v>37.700000000000003</v>
      </c>
      <c r="U792" s="26" t="str">
        <f>IF(CPI_Downloader!E790="","",CPI_Downloader!E790)</f>
        <v/>
      </c>
      <c r="W792" s="32">
        <f t="shared" si="220"/>
        <v>28734</v>
      </c>
      <c r="X792" s="31" t="str">
        <f t="shared" si="223"/>
        <v/>
      </c>
      <c r="Y792" s="31" t="str">
        <f t="shared" si="206"/>
        <v/>
      </c>
      <c r="Z792" s="31" t="str">
        <f t="shared" si="215"/>
        <v/>
      </c>
      <c r="AA792" s="31" t="str">
        <f t="shared" si="212"/>
        <v/>
      </c>
      <c r="AB792" s="31" t="str">
        <f t="shared" si="209"/>
        <v/>
      </c>
      <c r="AC792" s="38">
        <f>IF(CPI_Downloader!F790="","",CPI_Downloader!F790)</f>
        <v>37.200000000000003</v>
      </c>
    </row>
    <row r="793" spans="1:29" ht="12.75" customHeight="1" x14ac:dyDescent="0.2">
      <c r="A793" s="21">
        <f>IF(CPI_Downloader!A791="","",CPI_Downloader!A791)</f>
        <v>28764</v>
      </c>
      <c r="B793" s="22">
        <f t="shared" si="221"/>
        <v>8.9855072463768115E-2</v>
      </c>
      <c r="C793" s="22" t="str">
        <f t="shared" si="218"/>
        <v/>
      </c>
      <c r="D793" s="22">
        <f t="shared" si="204"/>
        <v>8.0580668095207697E-2</v>
      </c>
      <c r="E793" s="22">
        <f t="shared" si="213"/>
        <v>9.2130399272410735E-2</v>
      </c>
      <c r="F793" s="22">
        <f t="shared" si="210"/>
        <v>7.0639900020385449E-2</v>
      </c>
      <c r="G793" s="22">
        <f t="shared" si="207"/>
        <v>4.598346857880653E-2</v>
      </c>
      <c r="H793" s="22">
        <f>'US Data'!B793</f>
        <v>8.9285714285714191E-2</v>
      </c>
      <c r="I793" s="23">
        <f>IF(CPI_Downloader!B791="","",CPI_Downloader!B791)</f>
        <v>37.6</v>
      </c>
      <c r="J793" s="23" t="str">
        <f>IF(CPI_Downloader!C791="","",CPI_Downloader!C791)</f>
        <v/>
      </c>
      <c r="K793" s="30"/>
      <c r="L793" s="32">
        <f t="shared" si="216"/>
        <v>28764</v>
      </c>
      <c r="M793" s="25">
        <f t="shared" si="222"/>
        <v>6.1111111111111116E-2</v>
      </c>
      <c r="N793" s="25" t="str">
        <f t="shared" si="219"/>
        <v/>
      </c>
      <c r="O793" s="25">
        <f t="shared" si="205"/>
        <v>7.0946209315747133E-2</v>
      </c>
      <c r="P793" s="25">
        <f t="shared" si="214"/>
        <v>8.0818375612542015E-2</v>
      </c>
      <c r="Q793" s="25">
        <f t="shared" si="211"/>
        <v>6.1153206602280408E-2</v>
      </c>
      <c r="R793" s="25" t="str">
        <f t="shared" si="208"/>
        <v/>
      </c>
      <c r="S793" s="52">
        <f>IFERROR(('US Data'!M793),"")</f>
        <v>8.3735909822866272E-2</v>
      </c>
      <c r="T793" s="26">
        <f>IF(CPI_Downloader!D791="","",CPI_Downloader!D791)</f>
        <v>38.200000000000003</v>
      </c>
      <c r="U793" s="26" t="str">
        <f>IF(CPI_Downloader!E791="","",CPI_Downloader!E791)</f>
        <v/>
      </c>
      <c r="W793" s="32">
        <f t="shared" si="220"/>
        <v>28764</v>
      </c>
      <c r="X793" s="31" t="str">
        <f t="shared" si="223"/>
        <v/>
      </c>
      <c r="Y793" s="31" t="str">
        <f t="shared" si="206"/>
        <v/>
      </c>
      <c r="Z793" s="31" t="str">
        <f t="shared" si="215"/>
        <v/>
      </c>
      <c r="AA793" s="31" t="str">
        <f t="shared" si="212"/>
        <v/>
      </c>
      <c r="AB793" s="31" t="str">
        <f t="shared" si="209"/>
        <v/>
      </c>
      <c r="AC793" s="38">
        <f>IF(CPI_Downloader!F791="","",CPI_Downloader!F791)</f>
        <v>37.6</v>
      </c>
    </row>
    <row r="794" spans="1:29" ht="12.75" customHeight="1" x14ac:dyDescent="0.2">
      <c r="A794" s="21">
        <f>IF(CPI_Downloader!A792="","",CPI_Downloader!A792)</f>
        <v>28795</v>
      </c>
      <c r="B794" s="22">
        <f t="shared" si="221"/>
        <v>8.9337175792506995E-2</v>
      </c>
      <c r="C794" s="22" t="str">
        <f t="shared" si="218"/>
        <v/>
      </c>
      <c r="D794" s="22">
        <f t="shared" si="204"/>
        <v>7.8884866787700458E-2</v>
      </c>
      <c r="E794" s="22">
        <f t="shared" si="213"/>
        <v>9.1491592270551259E-2</v>
      </c>
      <c r="F794" s="22">
        <f t="shared" si="210"/>
        <v>7.0086923787872069E-2</v>
      </c>
      <c r="G794" s="22">
        <f t="shared" si="207"/>
        <v>4.6260955225818634E-2</v>
      </c>
      <c r="H794" s="22">
        <f>'US Data'!B794</f>
        <v>8.8852988691437984E-2</v>
      </c>
      <c r="I794" s="23">
        <f>IF(CPI_Downloader!B792="","",CPI_Downloader!B792)</f>
        <v>37.799999999999997</v>
      </c>
      <c r="J794" s="23" t="str">
        <f>IF(CPI_Downloader!C792="","",CPI_Downloader!C792)</f>
        <v/>
      </c>
      <c r="K794" s="30"/>
      <c r="L794" s="32">
        <f t="shared" si="216"/>
        <v>28795</v>
      </c>
      <c r="M794" s="25">
        <f t="shared" si="222"/>
        <v>6.0606060606060774E-2</v>
      </c>
      <c r="N794" s="25" t="str">
        <f t="shared" si="219"/>
        <v/>
      </c>
      <c r="O794" s="25">
        <f t="shared" si="205"/>
        <v>7.2594037711417592E-2</v>
      </c>
      <c r="P794" s="25">
        <f t="shared" si="214"/>
        <v>8.1676703678339901E-2</v>
      </c>
      <c r="Q794" s="25">
        <f t="shared" si="211"/>
        <v>6.1983642417609008E-2</v>
      </c>
      <c r="R794" s="25" t="str">
        <f t="shared" si="208"/>
        <v/>
      </c>
      <c r="S794" s="52">
        <f>IFERROR(('US Data'!M794),"")</f>
        <v>8.6538461538461453E-2</v>
      </c>
      <c r="T794" s="26">
        <f>IF(CPI_Downloader!D792="","",CPI_Downloader!D792)</f>
        <v>38.5</v>
      </c>
      <c r="U794" s="26" t="str">
        <f>IF(CPI_Downloader!E792="","",CPI_Downloader!E792)</f>
        <v/>
      </c>
      <c r="W794" s="32">
        <f t="shared" si="220"/>
        <v>28795</v>
      </c>
      <c r="X794" s="31" t="str">
        <f t="shared" si="223"/>
        <v/>
      </c>
      <c r="Y794" s="31" t="str">
        <f t="shared" si="206"/>
        <v/>
      </c>
      <c r="Z794" s="31" t="str">
        <f t="shared" si="215"/>
        <v/>
      </c>
      <c r="AA794" s="31" t="str">
        <f t="shared" si="212"/>
        <v/>
      </c>
      <c r="AB794" s="31" t="str">
        <f t="shared" si="209"/>
        <v/>
      </c>
      <c r="AC794" s="38">
        <f>IF(CPI_Downloader!F792="","",CPI_Downloader!F792)</f>
        <v>37.9</v>
      </c>
    </row>
    <row r="795" spans="1:29" ht="12.75" customHeight="1" x14ac:dyDescent="0.2">
      <c r="A795" s="21">
        <f>IF(CPI_Downloader!A793="","",CPI_Downloader!A793)</f>
        <v>28825</v>
      </c>
      <c r="B795" s="22">
        <f t="shared" si="221"/>
        <v>8.5959885386819535E-2</v>
      </c>
      <c r="C795" s="22" t="str">
        <f t="shared" si="218"/>
        <v/>
      </c>
      <c r="D795" s="22">
        <f t="shared" si="204"/>
        <v>7.8642237344917376E-2</v>
      </c>
      <c r="E795" s="22">
        <f t="shared" si="213"/>
        <v>9.1175547355466069E-2</v>
      </c>
      <c r="F795" s="22">
        <f t="shared" si="210"/>
        <v>7.0369679116210726E-2</v>
      </c>
      <c r="G795" s="22">
        <f t="shared" si="207"/>
        <v>4.639917592234255E-2</v>
      </c>
      <c r="H795" s="22">
        <f>'US Data'!B795</f>
        <v>9.0177133655394481E-2</v>
      </c>
      <c r="I795" s="23">
        <f>IF(CPI_Downloader!B793="","",CPI_Downloader!B793)</f>
        <v>37.9</v>
      </c>
      <c r="J795" s="23" t="str">
        <f>IF(CPI_Downloader!C793="","",CPI_Downloader!C793)</f>
        <v/>
      </c>
      <c r="K795" s="30"/>
      <c r="L795" s="32">
        <f t="shared" si="216"/>
        <v>28825</v>
      </c>
      <c r="M795" s="25">
        <f t="shared" si="222"/>
        <v>6.336088154269981E-2</v>
      </c>
      <c r="N795" s="25" t="str">
        <f t="shared" si="219"/>
        <v/>
      </c>
      <c r="O795" s="25">
        <f t="shared" si="205"/>
        <v>7.1237791664289229E-2</v>
      </c>
      <c r="P795" s="25">
        <f t="shared" si="214"/>
        <v>8.2238030759875569E-2</v>
      </c>
      <c r="Q795" s="25">
        <f t="shared" si="211"/>
        <v>6.1757028031099948E-2</v>
      </c>
      <c r="R795" s="25" t="str">
        <f t="shared" si="208"/>
        <v/>
      </c>
      <c r="S795" s="52">
        <f>IFERROR(('US Data'!M795),"")</f>
        <v>8.4529505582137121E-2</v>
      </c>
      <c r="T795" s="26">
        <f>IF(CPI_Downloader!D793="","",CPI_Downloader!D793)</f>
        <v>38.6</v>
      </c>
      <c r="U795" s="26" t="str">
        <f>IF(CPI_Downloader!E793="","",CPI_Downloader!E793)</f>
        <v/>
      </c>
      <c r="W795" s="32">
        <f t="shared" si="220"/>
        <v>28825</v>
      </c>
      <c r="X795" s="31" t="str">
        <f t="shared" si="223"/>
        <v/>
      </c>
      <c r="Y795" s="31" t="str">
        <f t="shared" si="206"/>
        <v/>
      </c>
      <c r="Z795" s="31" t="str">
        <f t="shared" si="215"/>
        <v/>
      </c>
      <c r="AA795" s="31" t="str">
        <f t="shared" si="212"/>
        <v/>
      </c>
      <c r="AB795" s="31" t="str">
        <f t="shared" si="209"/>
        <v/>
      </c>
      <c r="AC795" s="38">
        <f>IF(CPI_Downloader!F793="","",CPI_Downloader!F793)</f>
        <v>38</v>
      </c>
    </row>
    <row r="796" spans="1:29" ht="12.75" customHeight="1" x14ac:dyDescent="0.2">
      <c r="A796" s="21">
        <f>IF(CPI_Downloader!A794="","",CPI_Downloader!A794)</f>
        <v>28856</v>
      </c>
      <c r="B796" s="22">
        <f t="shared" si="221"/>
        <v>8.5470085470085388E-2</v>
      </c>
      <c r="C796" s="22" t="str">
        <f t="shared" si="218"/>
        <v/>
      </c>
      <c r="D796" s="22">
        <f t="shared" si="204"/>
        <v>7.9346238587324924E-2</v>
      </c>
      <c r="E796" s="22">
        <f t="shared" si="213"/>
        <v>9.0550056233143827E-2</v>
      </c>
      <c r="F796" s="22">
        <f t="shared" si="210"/>
        <v>7.0933181156698222E-2</v>
      </c>
      <c r="G796" s="22">
        <f t="shared" si="207"/>
        <v>4.6674580998200321E-2</v>
      </c>
      <c r="H796" s="22">
        <f>'US Data'!B796</f>
        <v>9.2799999999999994E-2</v>
      </c>
      <c r="I796" s="23">
        <f>IF(CPI_Downloader!B794="","",CPI_Downloader!B794)</f>
        <v>38.1</v>
      </c>
      <c r="J796" s="23" t="str">
        <f>IF(CPI_Downloader!C794="","",CPI_Downloader!C794)</f>
        <v/>
      </c>
      <c r="K796" s="30"/>
      <c r="L796" s="32">
        <f t="shared" si="216"/>
        <v>28856</v>
      </c>
      <c r="M796" s="25">
        <f t="shared" si="222"/>
        <v>6.3186813186813406E-2</v>
      </c>
      <c r="N796" s="25" t="str">
        <f t="shared" si="219"/>
        <v/>
      </c>
      <c r="O796" s="25">
        <f t="shared" si="205"/>
        <v>6.8769129138203766E-2</v>
      </c>
      <c r="P796" s="25">
        <f t="shared" si="214"/>
        <v>8.1139997696194621E-2</v>
      </c>
      <c r="Q796" s="25">
        <f t="shared" si="211"/>
        <v>6.1532111466662709E-2</v>
      </c>
      <c r="R796" s="25" t="str">
        <f t="shared" si="208"/>
        <v/>
      </c>
      <c r="S796" s="52">
        <f>IFERROR(('US Data'!M796),"")</f>
        <v>8.5714285714285854E-2</v>
      </c>
      <c r="T796" s="26">
        <f>IF(CPI_Downloader!D794="","",CPI_Downloader!D794)</f>
        <v>38.700000000000003</v>
      </c>
      <c r="U796" s="26" t="str">
        <f>IF(CPI_Downloader!E794="","",CPI_Downloader!E794)</f>
        <v/>
      </c>
      <c r="W796" s="32">
        <f t="shared" si="220"/>
        <v>28856</v>
      </c>
      <c r="X796" s="31" t="str">
        <f t="shared" si="223"/>
        <v/>
      </c>
      <c r="Y796" s="31" t="str">
        <f t="shared" si="206"/>
        <v/>
      </c>
      <c r="Z796" s="31" t="str">
        <f t="shared" si="215"/>
        <v/>
      </c>
      <c r="AA796" s="31" t="str">
        <f t="shared" si="212"/>
        <v/>
      </c>
      <c r="AB796" s="31" t="str">
        <f t="shared" si="209"/>
        <v/>
      </c>
      <c r="AC796" s="38">
        <f>IF(CPI_Downloader!F794="","",CPI_Downloader!F794)</f>
        <v>38.200000000000003</v>
      </c>
    </row>
    <row r="797" spans="1:29" ht="12.75" customHeight="1" x14ac:dyDescent="0.2">
      <c r="A797" s="21">
        <f>IF(CPI_Downloader!A795="","",CPI_Downloader!A795)</f>
        <v>28887</v>
      </c>
      <c r="B797" s="22">
        <f t="shared" si="221"/>
        <v>9.0395480225988756E-2</v>
      </c>
      <c r="C797" s="22" t="str">
        <f t="shared" si="218"/>
        <v/>
      </c>
      <c r="D797" s="22">
        <f t="shared" si="204"/>
        <v>8.1672582820311757E-2</v>
      </c>
      <c r="E797" s="22">
        <f t="shared" si="213"/>
        <v>9.1635351763319051E-2</v>
      </c>
      <c r="F797" s="22">
        <f t="shared" si="210"/>
        <v>7.2330373863548791E-2</v>
      </c>
      <c r="G797" s="22">
        <f t="shared" si="207"/>
        <v>4.7357130313927076E-2</v>
      </c>
      <c r="H797" s="22">
        <f>'US Data'!B797</f>
        <v>9.856915739268679E-2</v>
      </c>
      <c r="I797" s="23">
        <f>IF(CPI_Downloader!B795="","",CPI_Downloader!B795)</f>
        <v>38.6</v>
      </c>
      <c r="J797" s="23" t="str">
        <f>IF(CPI_Downloader!C795="","",CPI_Downloader!C795)</f>
        <v/>
      </c>
      <c r="K797" s="30"/>
      <c r="L797" s="32">
        <f t="shared" si="216"/>
        <v>28887</v>
      </c>
      <c r="M797" s="25">
        <f t="shared" si="222"/>
        <v>6.2841530054644767E-2</v>
      </c>
      <c r="N797" s="25" t="str">
        <f t="shared" si="219"/>
        <v/>
      </c>
      <c r="O797" s="25">
        <f t="shared" si="205"/>
        <v>6.9483676780034864E-2</v>
      </c>
      <c r="P797" s="25">
        <f t="shared" si="214"/>
        <v>7.9793591108421325E-2</v>
      </c>
      <c r="Q797" s="25">
        <f t="shared" si="211"/>
        <v>6.2079435230007585E-2</v>
      </c>
      <c r="R797" s="25" t="str">
        <f t="shared" si="208"/>
        <v/>
      </c>
      <c r="S797" s="52">
        <f>IFERROR(('US Data'!M797),"")</f>
        <v>9.1772151898734222E-2</v>
      </c>
      <c r="T797" s="26">
        <f>IF(CPI_Downloader!D795="","",CPI_Downloader!D795)</f>
        <v>38.9</v>
      </c>
      <c r="U797" s="26" t="str">
        <f>IF(CPI_Downloader!E795="","",CPI_Downloader!E795)</f>
        <v/>
      </c>
      <c r="W797" s="32">
        <f t="shared" si="220"/>
        <v>28887</v>
      </c>
      <c r="X797" s="31" t="str">
        <f t="shared" si="223"/>
        <v/>
      </c>
      <c r="Y797" s="31" t="str">
        <f t="shared" si="206"/>
        <v/>
      </c>
      <c r="Z797" s="31" t="str">
        <f t="shared" si="215"/>
        <v/>
      </c>
      <c r="AA797" s="31" t="str">
        <f t="shared" si="212"/>
        <v/>
      </c>
      <c r="AB797" s="31" t="str">
        <f t="shared" si="209"/>
        <v/>
      </c>
      <c r="AC797" s="38">
        <f>IF(CPI_Downloader!F795="","",CPI_Downloader!F795)</f>
        <v>38.700000000000003</v>
      </c>
    </row>
    <row r="798" spans="1:29" ht="12.75" customHeight="1" x14ac:dyDescent="0.2">
      <c r="A798" s="21">
        <f>IF(CPI_Downloader!A796="","",CPI_Downloader!A796)</f>
        <v>28915</v>
      </c>
      <c r="B798" s="22">
        <f t="shared" si="221"/>
        <v>9.243697478991586E-2</v>
      </c>
      <c r="C798" s="22" t="str">
        <f t="shared" si="218"/>
        <v/>
      </c>
      <c r="D798" s="22">
        <f t="shared" si="204"/>
        <v>8.4212458844721283E-2</v>
      </c>
      <c r="E798" s="22">
        <f t="shared" si="213"/>
        <v>9.1271500183836674E-2</v>
      </c>
      <c r="F798" s="22">
        <f t="shared" si="210"/>
        <v>7.2878963170699196E-2</v>
      </c>
      <c r="G798" s="22">
        <f t="shared" si="207"/>
        <v>4.82407794712163E-2</v>
      </c>
      <c r="H798" s="22">
        <f>'US Data'!B798</f>
        <v>0.10094637223974767</v>
      </c>
      <c r="I798" s="23">
        <f>IF(CPI_Downloader!B796="","",CPI_Downloader!B796)</f>
        <v>39</v>
      </c>
      <c r="J798" s="23" t="str">
        <f>IF(CPI_Downloader!C796="","",CPI_Downloader!C796)</f>
        <v/>
      </c>
      <c r="K798" s="30"/>
      <c r="L798" s="32">
        <f t="shared" si="216"/>
        <v>28915</v>
      </c>
      <c r="M798" s="25">
        <f t="shared" si="222"/>
        <v>6.233062330623329E-2</v>
      </c>
      <c r="N798" s="25" t="str">
        <f t="shared" si="219"/>
        <v/>
      </c>
      <c r="O798" s="25">
        <f t="shared" si="205"/>
        <v>6.8875226665122025E-2</v>
      </c>
      <c r="P798" s="25">
        <f t="shared" si="214"/>
        <v>7.9828936302285491E-2</v>
      </c>
      <c r="Q798" s="25">
        <f t="shared" si="211"/>
        <v>6.2397963101559428E-2</v>
      </c>
      <c r="R798" s="25" t="str">
        <f t="shared" si="208"/>
        <v/>
      </c>
      <c r="S798" s="52">
        <f>IFERROR(('US Data'!M798),"")</f>
        <v>9.2621664050235308E-2</v>
      </c>
      <c r="T798" s="26">
        <f>IF(CPI_Downloader!D796="","",CPI_Downloader!D796)</f>
        <v>39.200000000000003</v>
      </c>
      <c r="U798" s="26" t="str">
        <f>IF(CPI_Downloader!E796="","",CPI_Downloader!E796)</f>
        <v/>
      </c>
      <c r="W798" s="32">
        <f t="shared" si="220"/>
        <v>28915</v>
      </c>
      <c r="X798" s="31" t="str">
        <f t="shared" si="223"/>
        <v/>
      </c>
      <c r="Y798" s="31" t="str">
        <f t="shared" si="206"/>
        <v/>
      </c>
      <c r="Z798" s="31" t="str">
        <f t="shared" si="215"/>
        <v/>
      </c>
      <c r="AA798" s="31" t="str">
        <f t="shared" si="212"/>
        <v/>
      </c>
      <c r="AB798" s="31" t="str">
        <f t="shared" si="209"/>
        <v/>
      </c>
      <c r="AC798" s="38">
        <f>IF(CPI_Downloader!F796="","",CPI_Downloader!F796)</f>
        <v>39.1</v>
      </c>
    </row>
    <row r="799" spans="1:29" ht="12.75" customHeight="1" x14ac:dyDescent="0.2">
      <c r="A799" s="21">
        <f>IF(CPI_Downloader!A797="","",CPI_Downloader!A797)</f>
        <v>28946</v>
      </c>
      <c r="B799" s="22">
        <f t="shared" si="221"/>
        <v>9.77653631284916E-2</v>
      </c>
      <c r="C799" s="22" t="str">
        <f t="shared" si="218"/>
        <v/>
      </c>
      <c r="D799" s="22">
        <f t="shared" si="204"/>
        <v>8.5803886017987496E-2</v>
      </c>
      <c r="E799" s="22">
        <f t="shared" si="213"/>
        <v>9.1218616972607913E-2</v>
      </c>
      <c r="F799" s="22">
        <f t="shared" si="210"/>
        <v>7.2046560774683854E-2</v>
      </c>
      <c r="G799" s="22">
        <f t="shared" si="207"/>
        <v>4.8642483206407405E-2</v>
      </c>
      <c r="H799" s="22">
        <f>'US Data'!B799</f>
        <v>0.10485133020344284</v>
      </c>
      <c r="I799" s="23">
        <f>IF(CPI_Downloader!B797="","",CPI_Downloader!B797)</f>
        <v>39.299999999999997</v>
      </c>
      <c r="J799" s="23" t="str">
        <f>IF(CPI_Downloader!C797="","",CPI_Downloader!C797)</f>
        <v/>
      </c>
      <c r="K799" s="30"/>
      <c r="L799" s="32">
        <f t="shared" si="216"/>
        <v>28946</v>
      </c>
      <c r="M799" s="25">
        <f t="shared" si="222"/>
        <v>7.3369565217391353E-2</v>
      </c>
      <c r="N799" s="25" t="str">
        <f t="shared" si="219"/>
        <v/>
      </c>
      <c r="O799" s="25">
        <f t="shared" si="205"/>
        <v>6.9378687455710741E-2</v>
      </c>
      <c r="P799" s="25">
        <f t="shared" si="214"/>
        <v>7.9062664641615266E-2</v>
      </c>
      <c r="Q799" s="25">
        <f t="shared" si="211"/>
        <v>6.1729137799392708E-2</v>
      </c>
      <c r="R799" s="25" t="str">
        <f t="shared" si="208"/>
        <v/>
      </c>
      <c r="S799" s="52">
        <f>IFERROR(('US Data'!M799),"")</f>
        <v>9.3457943925233655E-2</v>
      </c>
      <c r="T799" s="26">
        <f>IF(CPI_Downloader!D797="","",CPI_Downloader!D797)</f>
        <v>39.5</v>
      </c>
      <c r="U799" s="26" t="str">
        <f>IF(CPI_Downloader!E797="","",CPI_Downloader!E797)</f>
        <v/>
      </c>
      <c r="W799" s="32">
        <f t="shared" si="220"/>
        <v>28946</v>
      </c>
      <c r="X799" s="31" t="str">
        <f t="shared" si="223"/>
        <v/>
      </c>
      <c r="Y799" s="31" t="str">
        <f t="shared" si="206"/>
        <v/>
      </c>
      <c r="Z799" s="31" t="str">
        <f t="shared" si="215"/>
        <v/>
      </c>
      <c r="AA799" s="31" t="str">
        <f t="shared" si="212"/>
        <v/>
      </c>
      <c r="AB799" s="31" t="str">
        <f t="shared" si="209"/>
        <v/>
      </c>
      <c r="AC799" s="38">
        <f>IF(CPI_Downloader!F797="","",CPI_Downloader!F797)</f>
        <v>39.4</v>
      </c>
    </row>
    <row r="800" spans="1:29" ht="12.75" customHeight="1" x14ac:dyDescent="0.2">
      <c r="A800" s="21">
        <f>IF(CPI_Downloader!A798="","",CPI_Downloader!A798)</f>
        <v>28976</v>
      </c>
      <c r="B800" s="22">
        <f t="shared" si="221"/>
        <v>9.3663911845730086E-2</v>
      </c>
      <c r="C800" s="22" t="str">
        <f t="shared" si="218"/>
        <v/>
      </c>
      <c r="D800" s="22">
        <f t="shared" si="204"/>
        <v>8.7119641576279827E-2</v>
      </c>
      <c r="E800" s="22">
        <f t="shared" si="213"/>
        <v>8.9176214288402056E-2</v>
      </c>
      <c r="F800" s="22">
        <f t="shared" si="210"/>
        <v>7.3132736696890355E-2</v>
      </c>
      <c r="G800" s="22">
        <f t="shared" si="207"/>
        <v>4.8829644223794766E-2</v>
      </c>
      <c r="H800" s="22">
        <f>'US Data'!B800</f>
        <v>0.10852713178294571</v>
      </c>
      <c r="I800" s="23">
        <f>IF(CPI_Downloader!B798="","",CPI_Downloader!B798)</f>
        <v>39.700000000000003</v>
      </c>
      <c r="J800" s="23" t="str">
        <f>IF(CPI_Downloader!C798="","",CPI_Downloader!C798)</f>
        <v/>
      </c>
      <c r="K800" s="30"/>
      <c r="L800" s="32">
        <f t="shared" si="216"/>
        <v>28976</v>
      </c>
      <c r="M800" s="25">
        <f t="shared" si="222"/>
        <v>7.8378378378378244E-2</v>
      </c>
      <c r="N800" s="25" t="str">
        <f t="shared" si="219"/>
        <v/>
      </c>
      <c r="O800" s="25">
        <f t="shared" si="205"/>
        <v>7.0770780610986739E-2</v>
      </c>
      <c r="P800" s="25">
        <f t="shared" si="214"/>
        <v>7.9644553805758633E-2</v>
      </c>
      <c r="Q800" s="25">
        <f t="shared" si="211"/>
        <v>6.2310906271801025E-2</v>
      </c>
      <c r="R800" s="25" t="str">
        <f t="shared" si="208"/>
        <v/>
      </c>
      <c r="S800" s="52">
        <f>IFERROR(('US Data'!M800),"")</f>
        <v>9.4281298299845329E-2</v>
      </c>
      <c r="T800" s="26">
        <f>IF(CPI_Downloader!D798="","",CPI_Downloader!D798)</f>
        <v>39.9</v>
      </c>
      <c r="U800" s="26" t="str">
        <f>IF(CPI_Downloader!E798="","",CPI_Downloader!E798)</f>
        <v/>
      </c>
      <c r="W800" s="32">
        <f t="shared" si="220"/>
        <v>28976</v>
      </c>
      <c r="X800" s="31" t="str">
        <f t="shared" si="223"/>
        <v/>
      </c>
      <c r="Y800" s="31" t="str">
        <f t="shared" si="206"/>
        <v/>
      </c>
      <c r="Z800" s="31" t="str">
        <f t="shared" si="215"/>
        <v/>
      </c>
      <c r="AA800" s="31" t="str">
        <f t="shared" si="212"/>
        <v/>
      </c>
      <c r="AB800" s="31" t="str">
        <f t="shared" si="209"/>
        <v/>
      </c>
      <c r="AC800" s="38">
        <f>IF(CPI_Downloader!F798="","",CPI_Downloader!F798)</f>
        <v>39.700000000000003</v>
      </c>
    </row>
    <row r="801" spans="1:29" ht="12.75" customHeight="1" x14ac:dyDescent="0.2">
      <c r="A801" s="21">
        <f>IF(CPI_Downloader!A799="","",CPI_Downloader!A799)</f>
        <v>29007</v>
      </c>
      <c r="B801" s="22">
        <f t="shared" si="221"/>
        <v>9.0163934426229497E-2</v>
      </c>
      <c r="C801" s="22" t="str">
        <f t="shared" si="218"/>
        <v/>
      </c>
      <c r="D801" s="22">
        <f t="shared" si="204"/>
        <v>8.6602839399898324E-2</v>
      </c>
      <c r="E801" s="22">
        <f t="shared" si="213"/>
        <v>8.8595357017111631E-2</v>
      </c>
      <c r="F801" s="22">
        <f t="shared" si="210"/>
        <v>7.3125875826587805E-2</v>
      </c>
      <c r="G801" s="22">
        <f t="shared" si="207"/>
        <v>4.9783632871824191E-2</v>
      </c>
      <c r="H801" s="22">
        <f>'US Data'!B801</f>
        <v>0.10889570552147232</v>
      </c>
      <c r="I801" s="23">
        <f>IF(CPI_Downloader!B799="","",CPI_Downloader!B799)</f>
        <v>39.9</v>
      </c>
      <c r="J801" s="23" t="str">
        <f>IF(CPI_Downloader!C799="","",CPI_Downloader!C799)</f>
        <v/>
      </c>
      <c r="K801" s="30"/>
      <c r="L801" s="32">
        <f t="shared" si="216"/>
        <v>29007</v>
      </c>
      <c r="M801" s="25">
        <f t="shared" si="222"/>
        <v>8.3557951482479798E-2</v>
      </c>
      <c r="N801" s="25" t="str">
        <f t="shared" si="219"/>
        <v/>
      </c>
      <c r="O801" s="25">
        <f t="shared" si="205"/>
        <v>7.1254765263475406E-2</v>
      </c>
      <c r="P801" s="25">
        <f t="shared" si="214"/>
        <v>7.9680103121082091E-2</v>
      </c>
      <c r="Q801" s="25">
        <f t="shared" si="211"/>
        <v>6.2136509126814898E-2</v>
      </c>
      <c r="R801" s="25" t="str">
        <f t="shared" si="208"/>
        <v/>
      </c>
      <c r="S801" s="52">
        <f>IFERROR(('US Data'!M801),"")</f>
        <v>9.3415007656967974E-2</v>
      </c>
      <c r="T801" s="26">
        <f>IF(CPI_Downloader!D799="","",CPI_Downloader!D799)</f>
        <v>40.200000000000003</v>
      </c>
      <c r="U801" s="26" t="str">
        <f>IF(CPI_Downloader!E799="","",CPI_Downloader!E799)</f>
        <v/>
      </c>
      <c r="W801" s="32">
        <f t="shared" si="220"/>
        <v>29007</v>
      </c>
      <c r="X801" s="31" t="str">
        <f t="shared" si="223"/>
        <v/>
      </c>
      <c r="Y801" s="31" t="str">
        <f t="shared" si="206"/>
        <v/>
      </c>
      <c r="Z801" s="31" t="str">
        <f t="shared" si="215"/>
        <v/>
      </c>
      <c r="AA801" s="31" t="str">
        <f t="shared" si="212"/>
        <v/>
      </c>
      <c r="AB801" s="31" t="str">
        <f t="shared" si="209"/>
        <v/>
      </c>
      <c r="AC801" s="38">
        <f>IF(CPI_Downloader!F799="","",CPI_Downloader!F799)</f>
        <v>39.9</v>
      </c>
    </row>
    <row r="802" spans="1:29" ht="12.75" customHeight="1" x14ac:dyDescent="0.2">
      <c r="A802" s="21">
        <f>IF(CPI_Downloader!A800="","",CPI_Downloader!A800)</f>
        <v>29037</v>
      </c>
      <c r="B802" s="22">
        <f t="shared" si="221"/>
        <v>8.3557951482479798E-2</v>
      </c>
      <c r="C802" s="22" t="str">
        <f t="shared" si="218"/>
        <v/>
      </c>
      <c r="D802" s="22">
        <f t="shared" si="204"/>
        <v>8.6994229372055587E-2</v>
      </c>
      <c r="E802" s="22">
        <f t="shared" si="213"/>
        <v>8.8564233840201068E-2</v>
      </c>
      <c r="F802" s="22">
        <f t="shared" si="210"/>
        <v>7.3386394775418529E-2</v>
      </c>
      <c r="G802" s="22">
        <f t="shared" si="207"/>
        <v>4.948619715364333E-2</v>
      </c>
      <c r="H802" s="22">
        <f>'US Data'!B802</f>
        <v>0.11263318112633169</v>
      </c>
      <c r="I802" s="23">
        <f>IF(CPI_Downloader!B800="","",CPI_Downloader!B800)</f>
        <v>40.200000000000003</v>
      </c>
      <c r="J802" s="23" t="str">
        <f>IF(CPI_Downloader!C800="","",CPI_Downloader!C800)</f>
        <v/>
      </c>
      <c r="K802" s="30"/>
      <c r="L802" s="32">
        <f t="shared" si="216"/>
        <v>29037</v>
      </c>
      <c r="M802" s="25">
        <f t="shared" si="222"/>
        <v>7.7540106951871524E-2</v>
      </c>
      <c r="N802" s="25" t="str">
        <f t="shared" si="219"/>
        <v/>
      </c>
      <c r="O802" s="25">
        <f t="shared" si="205"/>
        <v>6.9965356015208258E-2</v>
      </c>
      <c r="P802" s="25">
        <f t="shared" si="214"/>
        <v>7.786670132305451E-2</v>
      </c>
      <c r="Q802" s="25">
        <f t="shared" si="211"/>
        <v>6.2400426893016059E-2</v>
      </c>
      <c r="R802" s="25" t="str">
        <f t="shared" si="208"/>
        <v/>
      </c>
      <c r="S802" s="52">
        <f>IFERROR(('US Data'!M802),"")</f>
        <v>9.5890410958904049E-2</v>
      </c>
      <c r="T802" s="26">
        <f>IF(CPI_Downloader!D800="","",CPI_Downloader!D800)</f>
        <v>40.299999999999997</v>
      </c>
      <c r="U802" s="26" t="str">
        <f>IF(CPI_Downloader!E800="","",CPI_Downloader!E800)</f>
        <v/>
      </c>
      <c r="W802" s="32">
        <f t="shared" si="220"/>
        <v>29037</v>
      </c>
      <c r="X802" s="31" t="str">
        <f t="shared" si="223"/>
        <v/>
      </c>
      <c r="Y802" s="31" t="str">
        <f t="shared" si="206"/>
        <v/>
      </c>
      <c r="Z802" s="31" t="str">
        <f t="shared" si="215"/>
        <v/>
      </c>
      <c r="AA802" s="31" t="str">
        <f t="shared" si="212"/>
        <v/>
      </c>
      <c r="AB802" s="31" t="str">
        <f t="shared" si="209"/>
        <v/>
      </c>
      <c r="AC802" s="38">
        <f>IF(CPI_Downloader!F800="","",CPI_Downloader!F800)</f>
        <v>40.299999999999997</v>
      </c>
    </row>
    <row r="803" spans="1:29" ht="12.75" customHeight="1" x14ac:dyDescent="0.2">
      <c r="A803" s="21">
        <f>IF(CPI_Downloader!A801="","",CPI_Downloader!A801)</f>
        <v>29068</v>
      </c>
      <c r="B803" s="22">
        <f t="shared" si="221"/>
        <v>8.3333333333333259E-2</v>
      </c>
      <c r="C803" s="22" t="str">
        <f t="shared" si="218"/>
        <v/>
      </c>
      <c r="D803" s="22">
        <f t="shared" si="204"/>
        <v>8.7894804953318584E-2</v>
      </c>
      <c r="E803" s="22">
        <f t="shared" si="213"/>
        <v>8.6637483454314435E-2</v>
      </c>
      <c r="F803" s="22">
        <f t="shared" si="210"/>
        <v>7.3112359791533077E-2</v>
      </c>
      <c r="G803" s="22">
        <f t="shared" si="207"/>
        <v>4.961657627479088E-2</v>
      </c>
      <c r="H803" s="22">
        <f>'US Data'!B803</f>
        <v>0.11818181818181817</v>
      </c>
      <c r="I803" s="23">
        <f>IF(CPI_Downloader!B801="","",CPI_Downloader!B801)</f>
        <v>40.299999999999997</v>
      </c>
      <c r="J803" s="23" t="str">
        <f>IF(CPI_Downloader!C801="","",CPI_Downloader!C801)</f>
        <v/>
      </c>
      <c r="K803" s="30"/>
      <c r="L803" s="32">
        <f t="shared" si="216"/>
        <v>29068</v>
      </c>
      <c r="M803" s="25">
        <f t="shared" si="222"/>
        <v>8.2666666666666666E-2</v>
      </c>
      <c r="N803" s="25" t="str">
        <f t="shared" si="219"/>
        <v/>
      </c>
      <c r="O803" s="25">
        <f t="shared" si="205"/>
        <v>6.9373251107157863E-2</v>
      </c>
      <c r="P803" s="25">
        <f t="shared" si="214"/>
        <v>7.7914629089272713E-2</v>
      </c>
      <c r="Q803" s="25">
        <f t="shared" si="211"/>
        <v>6.3188658808315479E-2</v>
      </c>
      <c r="R803" s="25" t="str">
        <f t="shared" si="208"/>
        <v/>
      </c>
      <c r="S803" s="52">
        <f>IFERROR(('US Data'!M803),"")</f>
        <v>9.9848714069591615E-2</v>
      </c>
      <c r="T803" s="26">
        <f>IF(CPI_Downloader!D801="","",CPI_Downloader!D801)</f>
        <v>40.6</v>
      </c>
      <c r="U803" s="26" t="str">
        <f>IF(CPI_Downloader!E801="","",CPI_Downloader!E801)</f>
        <v/>
      </c>
      <c r="W803" s="32">
        <f t="shared" si="220"/>
        <v>29068</v>
      </c>
      <c r="X803" s="31" t="str">
        <f t="shared" si="223"/>
        <v/>
      </c>
      <c r="Y803" s="31" t="str">
        <f t="shared" si="206"/>
        <v/>
      </c>
      <c r="Z803" s="31" t="str">
        <f t="shared" si="215"/>
        <v/>
      </c>
      <c r="AA803" s="31" t="str">
        <f t="shared" si="212"/>
        <v/>
      </c>
      <c r="AB803" s="31" t="str">
        <f t="shared" si="209"/>
        <v/>
      </c>
      <c r="AC803" s="38">
        <f>IF(CPI_Downloader!F801="","",CPI_Downloader!F801)</f>
        <v>40.4</v>
      </c>
    </row>
    <row r="804" spans="1:29" ht="12.75" customHeight="1" x14ac:dyDescent="0.2">
      <c r="A804" s="21">
        <f>IF(CPI_Downloader!A802="","",CPI_Downloader!A802)</f>
        <v>29099</v>
      </c>
      <c r="B804" s="22">
        <f t="shared" si="221"/>
        <v>9.7035040431266983E-2</v>
      </c>
      <c r="C804" s="22" t="str">
        <f t="shared" si="218"/>
        <v/>
      </c>
      <c r="D804" s="22">
        <f t="shared" si="204"/>
        <v>8.9167361218513319E-2</v>
      </c>
      <c r="E804" s="22">
        <f t="shared" si="213"/>
        <v>8.7156140118144654E-2</v>
      </c>
      <c r="F804" s="22">
        <f t="shared" si="210"/>
        <v>7.4172756036704257E-2</v>
      </c>
      <c r="G804" s="22">
        <f t="shared" si="207"/>
        <v>4.9453343570530439E-2</v>
      </c>
      <c r="H804" s="22">
        <f>'US Data'!B804</f>
        <v>0.12180451127819536</v>
      </c>
      <c r="I804" s="23">
        <f>IF(CPI_Downloader!B802="","",CPI_Downloader!B802)</f>
        <v>40.700000000000003</v>
      </c>
      <c r="J804" s="23" t="str">
        <f>IF(CPI_Downloader!C802="","",CPI_Downloader!C802)</f>
        <v/>
      </c>
      <c r="K804" s="30"/>
      <c r="L804" s="32">
        <f t="shared" si="216"/>
        <v>29099</v>
      </c>
      <c r="M804" s="25">
        <f t="shared" si="222"/>
        <v>8.4880636604774518E-2</v>
      </c>
      <c r="N804" s="25" t="str">
        <f t="shared" si="219"/>
        <v/>
      </c>
      <c r="O804" s="25">
        <f t="shared" si="205"/>
        <v>6.9856707222226699E-2</v>
      </c>
      <c r="P804" s="25">
        <f t="shared" si="214"/>
        <v>7.7961866268193347E-2</v>
      </c>
      <c r="Q804" s="25">
        <f t="shared" si="211"/>
        <v>6.3971666110032022E-2</v>
      </c>
      <c r="R804" s="25" t="str">
        <f t="shared" si="208"/>
        <v/>
      </c>
      <c r="S804" s="52">
        <f>IFERROR(('US Data'!M804),"")</f>
        <v>9.8802395209580895E-2</v>
      </c>
      <c r="T804" s="26">
        <f>IF(CPI_Downloader!D802="","",CPI_Downloader!D802)</f>
        <v>40.9</v>
      </c>
      <c r="U804" s="26" t="str">
        <f>IF(CPI_Downloader!E802="","",CPI_Downloader!E802)</f>
        <v/>
      </c>
      <c r="W804" s="32">
        <f t="shared" si="220"/>
        <v>29099</v>
      </c>
      <c r="X804" s="31">
        <f t="shared" si="223"/>
        <v>9.4086021505376261E-2</v>
      </c>
      <c r="Y804" s="31" t="str">
        <f t="shared" si="206"/>
        <v/>
      </c>
      <c r="Z804" s="31" t="str">
        <f t="shared" si="215"/>
        <v/>
      </c>
      <c r="AA804" s="31" t="str">
        <f t="shared" si="212"/>
        <v/>
      </c>
      <c r="AB804" s="31" t="str">
        <f t="shared" si="209"/>
        <v/>
      </c>
      <c r="AC804" s="38">
        <f>IF(CPI_Downloader!F802="","",CPI_Downloader!F802)</f>
        <v>40.700000000000003</v>
      </c>
    </row>
    <row r="805" spans="1:29" ht="12.75" customHeight="1" x14ac:dyDescent="0.2">
      <c r="A805" s="21">
        <f>IF(CPI_Downloader!A803="","",CPI_Downloader!A803)</f>
        <v>29129</v>
      </c>
      <c r="B805" s="22">
        <f t="shared" si="221"/>
        <v>9.0425531914893664E-2</v>
      </c>
      <c r="C805" s="22" t="str">
        <f t="shared" si="218"/>
        <v/>
      </c>
      <c r="D805" s="22">
        <f t="shared" si="204"/>
        <v>8.9535866789983487E-2</v>
      </c>
      <c r="E805" s="22">
        <f t="shared" si="213"/>
        <v>8.6332851627619833E-2</v>
      </c>
      <c r="F805" s="22">
        <f t="shared" si="210"/>
        <v>7.496191548622666E-2</v>
      </c>
      <c r="G805" s="22">
        <f t="shared" si="207"/>
        <v>4.9838772247546848E-2</v>
      </c>
      <c r="H805" s="22">
        <f>'US Data'!B805</f>
        <v>0.12071535022354718</v>
      </c>
      <c r="I805" s="23">
        <f>IF(CPI_Downloader!B803="","",CPI_Downloader!B803)</f>
        <v>41</v>
      </c>
      <c r="J805" s="23" t="str">
        <f>IF(CPI_Downloader!C803="","",CPI_Downloader!C803)</f>
        <v/>
      </c>
      <c r="K805" s="30"/>
      <c r="L805" s="32">
        <f t="shared" si="216"/>
        <v>29129</v>
      </c>
      <c r="M805" s="25">
        <f t="shared" si="222"/>
        <v>7.8534031413612482E-2</v>
      </c>
      <c r="N805" s="25" t="str">
        <f t="shared" si="219"/>
        <v/>
      </c>
      <c r="O805" s="25">
        <f t="shared" si="205"/>
        <v>6.927424181984243E-2</v>
      </c>
      <c r="P805" s="25">
        <f t="shared" si="214"/>
        <v>7.7248195310283041E-2</v>
      </c>
      <c r="Q805" s="25">
        <f t="shared" si="211"/>
        <v>6.3786376449181281E-2</v>
      </c>
      <c r="R805" s="25" t="str">
        <f t="shared" si="208"/>
        <v/>
      </c>
      <c r="S805" s="52">
        <f>IFERROR(('US Data'!M805),"")</f>
        <v>0.10104011887072795</v>
      </c>
      <c r="T805" s="26">
        <f>IF(CPI_Downloader!D803="","",CPI_Downloader!D803)</f>
        <v>41.2</v>
      </c>
      <c r="U805" s="26" t="str">
        <f>IF(CPI_Downloader!E803="","",CPI_Downloader!E803)</f>
        <v/>
      </c>
      <c r="W805" s="32">
        <f t="shared" si="220"/>
        <v>29129</v>
      </c>
      <c r="X805" s="31">
        <f t="shared" si="223"/>
        <v>9.0425531914893664E-2</v>
      </c>
      <c r="Y805" s="31" t="str">
        <f t="shared" si="206"/>
        <v/>
      </c>
      <c r="Z805" s="31" t="str">
        <f t="shared" si="215"/>
        <v/>
      </c>
      <c r="AA805" s="31" t="str">
        <f t="shared" si="212"/>
        <v/>
      </c>
      <c r="AB805" s="31" t="str">
        <f t="shared" si="209"/>
        <v/>
      </c>
      <c r="AC805" s="38">
        <f>IF(CPI_Downloader!F803="","",CPI_Downloader!F803)</f>
        <v>41</v>
      </c>
    </row>
    <row r="806" spans="1:29" ht="12.75" customHeight="1" x14ac:dyDescent="0.2">
      <c r="A806" s="21">
        <f>IF(CPI_Downloader!A804="","",CPI_Downloader!A804)</f>
        <v>29160</v>
      </c>
      <c r="B806" s="22">
        <f t="shared" si="221"/>
        <v>9.5238095238095344E-2</v>
      </c>
      <c r="C806" s="22" t="str">
        <f t="shared" si="218"/>
        <v/>
      </c>
      <c r="D806" s="22">
        <f t="shared" si="204"/>
        <v>9.1920635988162358E-2</v>
      </c>
      <c r="E806" s="22">
        <f t="shared" si="213"/>
        <v>8.6844817467397251E-2</v>
      </c>
      <c r="F806" s="22">
        <f t="shared" si="210"/>
        <v>7.6006082828640409E-2</v>
      </c>
      <c r="G806" s="22">
        <f t="shared" si="207"/>
        <v>5.034853044137666E-2</v>
      </c>
      <c r="H806" s="22">
        <f>'US Data'!B806</f>
        <v>0.12611275964391688</v>
      </c>
      <c r="I806" s="23">
        <f>IF(CPI_Downloader!B804="","",CPI_Downloader!B804)</f>
        <v>41.4</v>
      </c>
      <c r="J806" s="23" t="str">
        <f>IF(CPI_Downloader!C804="","",CPI_Downloader!C804)</f>
        <v/>
      </c>
      <c r="K806" s="30"/>
      <c r="L806" s="32">
        <f t="shared" si="216"/>
        <v>29160</v>
      </c>
      <c r="M806" s="25">
        <f t="shared" si="222"/>
        <v>8.3116883116883145E-2</v>
      </c>
      <c r="N806" s="25" t="str">
        <f t="shared" si="219"/>
        <v/>
      </c>
      <c r="O806" s="25">
        <f t="shared" si="205"/>
        <v>7.1466964958414314E-2</v>
      </c>
      <c r="P806" s="25">
        <f t="shared" si="214"/>
        <v>7.7583248939296467E-2</v>
      </c>
      <c r="Q806" s="25">
        <f t="shared" si="211"/>
        <v>6.5070382670883831E-2</v>
      </c>
      <c r="R806" s="25" t="str">
        <f t="shared" si="208"/>
        <v/>
      </c>
      <c r="S806" s="52">
        <f>IFERROR(('US Data'!M806),"")</f>
        <v>0.10619469026548667</v>
      </c>
      <c r="T806" s="26">
        <f>IF(CPI_Downloader!D804="","",CPI_Downloader!D804)</f>
        <v>41.7</v>
      </c>
      <c r="U806" s="26" t="str">
        <f>IF(CPI_Downloader!E804="","",CPI_Downloader!E804)</f>
        <v/>
      </c>
      <c r="W806" s="32">
        <f t="shared" si="220"/>
        <v>29160</v>
      </c>
      <c r="X806" s="31">
        <f t="shared" si="223"/>
        <v>8.9709762532981463E-2</v>
      </c>
      <c r="Y806" s="31" t="str">
        <f t="shared" si="206"/>
        <v/>
      </c>
      <c r="Z806" s="31" t="str">
        <f t="shared" si="215"/>
        <v/>
      </c>
      <c r="AA806" s="31" t="str">
        <f t="shared" si="212"/>
        <v/>
      </c>
      <c r="AB806" s="31" t="str">
        <f t="shared" si="209"/>
        <v/>
      </c>
      <c r="AC806" s="38">
        <f>IF(CPI_Downloader!F804="","",CPI_Downloader!F804)</f>
        <v>41.3</v>
      </c>
    </row>
    <row r="807" spans="1:29" ht="12.75" customHeight="1" x14ac:dyDescent="0.2">
      <c r="A807" s="21">
        <f>IF(CPI_Downloader!A805="","",CPI_Downloader!A805)</f>
        <v>29190</v>
      </c>
      <c r="B807" s="22">
        <f t="shared" si="221"/>
        <v>9.7625329815303585E-2</v>
      </c>
      <c r="C807" s="22" t="str">
        <f t="shared" si="218"/>
        <v/>
      </c>
      <c r="D807" s="22">
        <f t="shared" si="204"/>
        <v>9.2532124893506484E-2</v>
      </c>
      <c r="E807" s="22">
        <f t="shared" si="213"/>
        <v>8.5517551127459512E-2</v>
      </c>
      <c r="F807" s="22">
        <f t="shared" si="210"/>
        <v>7.5448770309571422E-2</v>
      </c>
      <c r="G807" s="22">
        <f t="shared" si="207"/>
        <v>5.0601657458730687E-2</v>
      </c>
      <c r="H807" s="22">
        <f>'US Data'!B807</f>
        <v>0.13293943870014768</v>
      </c>
      <c r="I807" s="23">
        <f>IF(CPI_Downloader!B805="","",CPI_Downloader!B805)</f>
        <v>41.6</v>
      </c>
      <c r="J807" s="23" t="str">
        <f>IF(CPI_Downloader!C805="","",CPI_Downloader!C805)</f>
        <v/>
      </c>
      <c r="K807" s="30"/>
      <c r="L807" s="32">
        <f t="shared" si="216"/>
        <v>29190</v>
      </c>
      <c r="M807" s="25">
        <f t="shared" si="222"/>
        <v>8.5492227979274471E-2</v>
      </c>
      <c r="N807" s="25" t="str">
        <f t="shared" si="219"/>
        <v/>
      </c>
      <c r="O807" s="25">
        <f t="shared" si="205"/>
        <v>7.2124042709515779E-2</v>
      </c>
      <c r="P807" s="25">
        <f t="shared" si="214"/>
        <v>7.7117882149017714E-2</v>
      </c>
      <c r="Q807" s="25">
        <f t="shared" si="211"/>
        <v>6.5101303022003121E-2</v>
      </c>
      <c r="R807" s="25" t="str">
        <f t="shared" si="208"/>
        <v/>
      </c>
      <c r="S807" s="52">
        <f>IFERROR(('US Data'!M807),"")</f>
        <v>0.1132352941176471</v>
      </c>
      <c r="T807" s="26">
        <f>IF(CPI_Downloader!D805="","",CPI_Downloader!D805)</f>
        <v>41.9</v>
      </c>
      <c r="U807" s="26" t="str">
        <f>IF(CPI_Downloader!E805="","",CPI_Downloader!E805)</f>
        <v/>
      </c>
      <c r="W807" s="32">
        <f t="shared" si="220"/>
        <v>29190</v>
      </c>
      <c r="X807" s="31">
        <f t="shared" si="223"/>
        <v>9.473684210526323E-2</v>
      </c>
      <c r="Y807" s="31" t="str">
        <f t="shared" si="206"/>
        <v/>
      </c>
      <c r="Z807" s="31" t="str">
        <f t="shared" si="215"/>
        <v/>
      </c>
      <c r="AA807" s="31" t="str">
        <f t="shared" si="212"/>
        <v/>
      </c>
      <c r="AB807" s="31" t="str">
        <f t="shared" si="209"/>
        <v/>
      </c>
      <c r="AC807" s="38">
        <f>IF(CPI_Downloader!F805="","",CPI_Downloader!F805)</f>
        <v>41.6</v>
      </c>
    </row>
    <row r="808" spans="1:29" ht="12.75" customHeight="1" x14ac:dyDescent="0.2">
      <c r="A808" s="21">
        <f>IF(CPI_Downloader!A806="","",CPI_Downloader!A806)</f>
        <v>29221</v>
      </c>
      <c r="B808" s="22">
        <f t="shared" si="221"/>
        <v>9.7112860892388353E-2</v>
      </c>
      <c r="C808" s="22" t="str">
        <f t="shared" si="218"/>
        <v/>
      </c>
      <c r="D808" s="22">
        <f t="shared" ref="D808:D871" si="224">IFERROR(((I808/I772)^(1/3)-1),"")</f>
        <v>9.0871184662753679E-2</v>
      </c>
      <c r="E808" s="22">
        <f t="shared" si="213"/>
        <v>8.6559316530262942E-2</v>
      </c>
      <c r="F808" s="22">
        <f t="shared" si="210"/>
        <v>7.5430851645616359E-2</v>
      </c>
      <c r="G808" s="22">
        <f t="shared" si="207"/>
        <v>5.0853630996709587E-2</v>
      </c>
      <c r="H808" s="22">
        <f>'US Data'!B808</f>
        <v>0.13909224011713039</v>
      </c>
      <c r="I808" s="23">
        <f>IF(CPI_Downloader!B806="","",CPI_Downloader!B806)</f>
        <v>41.8</v>
      </c>
      <c r="J808" s="23" t="str">
        <f>IF(CPI_Downloader!C806="","",CPI_Downloader!C806)</f>
        <v/>
      </c>
      <c r="K808" s="30"/>
      <c r="L808" s="32">
        <f t="shared" si="216"/>
        <v>29221</v>
      </c>
      <c r="M808" s="25">
        <f t="shared" si="222"/>
        <v>8.5271317829457294E-2</v>
      </c>
      <c r="N808" s="25" t="str">
        <f t="shared" si="219"/>
        <v/>
      </c>
      <c r="O808" s="25">
        <f t="shared" ref="O808:O871" si="225">IFERROR(((T808/T772)^(1/3)-1),"")</f>
        <v>7.0880625788266594E-2</v>
      </c>
      <c r="P808" s="25">
        <f t="shared" si="214"/>
        <v>7.7631529441302138E-2</v>
      </c>
      <c r="Q808" s="25">
        <f t="shared" si="211"/>
        <v>6.5355231214255793E-2</v>
      </c>
      <c r="R808" s="25" t="str">
        <f t="shared" si="208"/>
        <v/>
      </c>
      <c r="S808" s="52">
        <f>IFERROR(('US Data'!M808),"")</f>
        <v>0.11988304093567237</v>
      </c>
      <c r="T808" s="26">
        <f>IF(CPI_Downloader!D806="","",CPI_Downloader!D806)</f>
        <v>42</v>
      </c>
      <c r="U808" s="26" t="str">
        <f>IF(CPI_Downloader!E806="","",CPI_Downloader!E806)</f>
        <v/>
      </c>
      <c r="W808" s="32">
        <f t="shared" si="220"/>
        <v>29221</v>
      </c>
      <c r="X808" s="31">
        <f t="shared" si="223"/>
        <v>9.4240837696334845E-2</v>
      </c>
      <c r="Y808" s="31" t="str">
        <f t="shared" ref="Y808:Y871" si="226">IFERROR(((AC808/AC772)^(1/3)-1),"")</f>
        <v/>
      </c>
      <c r="Z808" s="31" t="str">
        <f t="shared" si="215"/>
        <v/>
      </c>
      <c r="AA808" s="31" t="str">
        <f t="shared" si="212"/>
        <v/>
      </c>
      <c r="AB808" s="31" t="str">
        <f t="shared" si="209"/>
        <v/>
      </c>
      <c r="AC808" s="38">
        <f>IF(CPI_Downloader!F806="","",CPI_Downloader!F806)</f>
        <v>41.8</v>
      </c>
    </row>
    <row r="809" spans="1:29" ht="12.75" customHeight="1" x14ac:dyDescent="0.2">
      <c r="A809" s="21">
        <f>IF(CPI_Downloader!A807="","",CPI_Downloader!A807)</f>
        <v>29252</v>
      </c>
      <c r="B809" s="22">
        <f t="shared" si="221"/>
        <v>9.5854922279792643E-2</v>
      </c>
      <c r="C809" s="22" t="str">
        <f t="shared" si="218"/>
        <v/>
      </c>
      <c r="D809" s="22">
        <f t="shared" si="224"/>
        <v>9.294536436161871E-2</v>
      </c>
      <c r="E809" s="22">
        <f t="shared" si="213"/>
        <v>8.6794001831422829E-2</v>
      </c>
      <c r="F809" s="22">
        <f t="shared" si="210"/>
        <v>7.6710379787930716E-2</v>
      </c>
      <c r="G809" s="22">
        <f t="shared" si="207"/>
        <v>5.1478588466442377E-2</v>
      </c>
      <c r="H809" s="22">
        <f>'US Data'!B809</f>
        <v>0.14182344428364702</v>
      </c>
      <c r="I809" s="23">
        <f>IF(CPI_Downloader!B807="","",CPI_Downloader!B807)</f>
        <v>42.3</v>
      </c>
      <c r="J809" s="23" t="str">
        <f>IF(CPI_Downloader!C807="","",CPI_Downloader!C807)</f>
        <v/>
      </c>
      <c r="K809" s="30"/>
      <c r="L809" s="32">
        <f t="shared" si="216"/>
        <v>29252</v>
      </c>
      <c r="M809" s="25">
        <f t="shared" si="222"/>
        <v>8.9974293059126076E-2</v>
      </c>
      <c r="N809" s="25" t="str">
        <f t="shared" si="219"/>
        <v/>
      </c>
      <c r="O809" s="25">
        <f t="shared" si="225"/>
        <v>7.218354565351115E-2</v>
      </c>
      <c r="P809" s="25">
        <f t="shared" si="214"/>
        <v>7.6712232892579335E-2</v>
      </c>
      <c r="Q809" s="25">
        <f t="shared" si="211"/>
        <v>6.5888517787053402E-2</v>
      </c>
      <c r="R809" s="25" t="str">
        <f t="shared" si="208"/>
        <v/>
      </c>
      <c r="S809" s="52">
        <f>IFERROR(('US Data'!M809),"")</f>
        <v>0.12028985507246381</v>
      </c>
      <c r="T809" s="26">
        <f>IF(CPI_Downloader!D807="","",CPI_Downloader!D807)</f>
        <v>42.4</v>
      </c>
      <c r="U809" s="26" t="str">
        <f>IF(CPI_Downloader!E807="","",CPI_Downloader!E807)</f>
        <v/>
      </c>
      <c r="W809" s="32">
        <f t="shared" si="220"/>
        <v>29252</v>
      </c>
      <c r="X809" s="31">
        <f t="shared" si="223"/>
        <v>8.5271317829457294E-2</v>
      </c>
      <c r="Y809" s="31" t="str">
        <f t="shared" si="226"/>
        <v/>
      </c>
      <c r="Z809" s="31" t="str">
        <f t="shared" si="215"/>
        <v/>
      </c>
      <c r="AA809" s="31" t="str">
        <f t="shared" si="212"/>
        <v/>
      </c>
      <c r="AB809" s="31" t="str">
        <f t="shared" si="209"/>
        <v/>
      </c>
      <c r="AC809" s="38">
        <f>IF(CPI_Downloader!F807="","",CPI_Downloader!F807)</f>
        <v>42</v>
      </c>
    </row>
    <row r="810" spans="1:29" ht="12.75" customHeight="1" x14ac:dyDescent="0.2">
      <c r="A810" s="21">
        <f>IF(CPI_Downloader!A808="","",CPI_Downloader!A808)</f>
        <v>29281</v>
      </c>
      <c r="B810" s="22">
        <f t="shared" si="221"/>
        <v>9.2307692307692424E-2</v>
      </c>
      <c r="C810" s="22" t="str">
        <f t="shared" si="218"/>
        <v/>
      </c>
      <c r="D810" s="22">
        <f t="shared" si="224"/>
        <v>9.1051502718828781E-2</v>
      </c>
      <c r="E810" s="22">
        <f t="shared" si="213"/>
        <v>8.7552706572455063E-2</v>
      </c>
      <c r="F810" s="22">
        <f t="shared" si="210"/>
        <v>7.7471577962468618E-2</v>
      </c>
      <c r="G810" s="22">
        <f t="shared" si="207"/>
        <v>5.219066374268122E-2</v>
      </c>
      <c r="H810" s="22">
        <f>'US Data'!B810</f>
        <v>0.14756446991404015</v>
      </c>
      <c r="I810" s="23">
        <f>IF(CPI_Downloader!B808="","",CPI_Downloader!B808)</f>
        <v>42.6</v>
      </c>
      <c r="J810" s="23" t="str">
        <f>IF(CPI_Downloader!C808="","",CPI_Downloader!C808)</f>
        <v/>
      </c>
      <c r="K810" s="30"/>
      <c r="L810" s="32">
        <f t="shared" si="216"/>
        <v>29281</v>
      </c>
      <c r="M810" s="25">
        <f t="shared" si="222"/>
        <v>9.183673469387732E-2</v>
      </c>
      <c r="N810" s="25" t="str">
        <f t="shared" si="219"/>
        <v/>
      </c>
      <c r="O810" s="25">
        <f t="shared" si="225"/>
        <v>7.3468298407851185E-2</v>
      </c>
      <c r="P810" s="25">
        <f t="shared" si="214"/>
        <v>7.7269466443813828E-2</v>
      </c>
      <c r="Q810" s="25">
        <f t="shared" si="211"/>
        <v>6.6414705176600641E-2</v>
      </c>
      <c r="R810" s="25" t="str">
        <f t="shared" si="208"/>
        <v/>
      </c>
      <c r="S810" s="52">
        <f>IFERROR(('US Data'!M810),"")</f>
        <v>0.125</v>
      </c>
      <c r="T810" s="26">
        <f>IF(CPI_Downloader!D808="","",CPI_Downloader!D808)</f>
        <v>42.8</v>
      </c>
      <c r="U810" s="26" t="str">
        <f>IF(CPI_Downloader!E808="","",CPI_Downloader!E808)</f>
        <v/>
      </c>
      <c r="W810" s="32">
        <f t="shared" si="220"/>
        <v>29281</v>
      </c>
      <c r="X810" s="31">
        <f t="shared" si="223"/>
        <v>8.4398976982097196E-2</v>
      </c>
      <c r="Y810" s="31" t="str">
        <f t="shared" si="226"/>
        <v/>
      </c>
      <c r="Z810" s="31" t="str">
        <f t="shared" si="215"/>
        <v/>
      </c>
      <c r="AA810" s="31" t="str">
        <f t="shared" si="212"/>
        <v/>
      </c>
      <c r="AB810" s="31" t="str">
        <f t="shared" si="209"/>
        <v/>
      </c>
      <c r="AC810" s="38">
        <f>IF(CPI_Downloader!F808="","",CPI_Downloader!F808)</f>
        <v>42.4</v>
      </c>
    </row>
    <row r="811" spans="1:29" ht="12.75" customHeight="1" x14ac:dyDescent="0.2">
      <c r="A811" s="21">
        <f>IF(CPI_Downloader!A809="","",CPI_Downloader!A809)</f>
        <v>29312</v>
      </c>
      <c r="B811" s="22">
        <f t="shared" si="221"/>
        <v>9.1603053435114656E-2</v>
      </c>
      <c r="C811" s="22" t="str">
        <f t="shared" si="218"/>
        <v/>
      </c>
      <c r="D811" s="22">
        <f t="shared" si="224"/>
        <v>9.1392883061105934E-2</v>
      </c>
      <c r="E811" s="22">
        <f t="shared" si="213"/>
        <v>8.7530978550010019E-2</v>
      </c>
      <c r="F811" s="22">
        <f t="shared" si="210"/>
        <v>7.7695638953489299E-2</v>
      </c>
      <c r="G811" s="22">
        <f t="shared" si="207"/>
        <v>5.2219339388417385E-2</v>
      </c>
      <c r="H811" s="22">
        <f>'US Data'!B811</f>
        <v>0.14730878186968854</v>
      </c>
      <c r="I811" s="23">
        <f>IF(CPI_Downloader!B809="","",CPI_Downloader!B809)</f>
        <v>42.9</v>
      </c>
      <c r="J811" s="23" t="str">
        <f>IF(CPI_Downloader!C809="","",CPI_Downloader!C809)</f>
        <v/>
      </c>
      <c r="K811" s="30"/>
      <c r="L811" s="32">
        <f t="shared" si="216"/>
        <v>29312</v>
      </c>
      <c r="M811" s="25">
        <f t="shared" si="222"/>
        <v>9.1139240506329156E-2</v>
      </c>
      <c r="N811" s="25" t="str">
        <f t="shared" si="219"/>
        <v/>
      </c>
      <c r="O811" s="25">
        <f t="shared" si="225"/>
        <v>7.3905356871113437E-2</v>
      </c>
      <c r="P811" s="25">
        <f t="shared" si="214"/>
        <v>7.804555149569925E-2</v>
      </c>
      <c r="Q811" s="25">
        <f t="shared" si="211"/>
        <v>6.668670733020754E-2</v>
      </c>
      <c r="R811" s="25" t="str">
        <f t="shared" si="208"/>
        <v/>
      </c>
      <c r="S811" s="52">
        <f>IFERROR(('US Data'!M811),"")</f>
        <v>0.12962962962962954</v>
      </c>
      <c r="T811" s="26">
        <f>IF(CPI_Downloader!D809="","",CPI_Downloader!D809)</f>
        <v>43.1</v>
      </c>
      <c r="U811" s="26" t="str">
        <f>IF(CPI_Downloader!E809="","",CPI_Downloader!E809)</f>
        <v/>
      </c>
      <c r="W811" s="32">
        <f t="shared" si="220"/>
        <v>29312</v>
      </c>
      <c r="X811" s="31">
        <f t="shared" si="223"/>
        <v>8.6294416243654748E-2</v>
      </c>
      <c r="Y811" s="31" t="str">
        <f t="shared" si="226"/>
        <v/>
      </c>
      <c r="Z811" s="31" t="str">
        <f t="shared" si="215"/>
        <v/>
      </c>
      <c r="AA811" s="31" t="str">
        <f t="shared" si="212"/>
        <v/>
      </c>
      <c r="AB811" s="31" t="str">
        <f t="shared" si="209"/>
        <v/>
      </c>
      <c r="AC811" s="38">
        <f>IF(CPI_Downloader!F809="","",CPI_Downloader!F809)</f>
        <v>42.8</v>
      </c>
    </row>
    <row r="812" spans="1:29" ht="12.75" customHeight="1" x14ac:dyDescent="0.2">
      <c r="A812" s="21">
        <f>IF(CPI_Downloader!A810="","",CPI_Downloader!A810)</f>
        <v>29342</v>
      </c>
      <c r="B812" s="22">
        <f t="shared" si="221"/>
        <v>9.3198992443324746E-2</v>
      </c>
      <c r="C812" s="22" t="str">
        <f t="shared" si="218"/>
        <v/>
      </c>
      <c r="D812" s="22">
        <f t="shared" si="224"/>
        <v>9.1225285871268547E-2</v>
      </c>
      <c r="E812" s="22">
        <f t="shared" si="213"/>
        <v>8.7749704292699127E-2</v>
      </c>
      <c r="F812" s="22">
        <f t="shared" si="210"/>
        <v>7.8945154992942079E-2</v>
      </c>
      <c r="G812" s="22">
        <f t="shared" si="207"/>
        <v>5.2829151667198149E-2</v>
      </c>
      <c r="H812" s="22">
        <f>'US Data'!B812</f>
        <v>0.14405594405594391</v>
      </c>
      <c r="I812" s="23">
        <f>IF(CPI_Downloader!B810="","",CPI_Downloader!B810)</f>
        <v>43.4</v>
      </c>
      <c r="J812" s="23" t="str">
        <f>IF(CPI_Downloader!C810="","",CPI_Downloader!C810)</f>
        <v/>
      </c>
      <c r="K812" s="30"/>
      <c r="L812" s="32">
        <f t="shared" si="216"/>
        <v>29342</v>
      </c>
      <c r="M812" s="25">
        <f t="shared" si="222"/>
        <v>9.2731829573934998E-2</v>
      </c>
      <c r="N812" s="25" t="str">
        <f t="shared" si="219"/>
        <v/>
      </c>
      <c r="O812" s="25">
        <f t="shared" si="225"/>
        <v>7.598482981492527E-2</v>
      </c>
      <c r="P812" s="25">
        <f t="shared" si="214"/>
        <v>7.8358237413198806E-2</v>
      </c>
      <c r="Q812" s="25">
        <f t="shared" si="211"/>
        <v>6.7917749940140659E-2</v>
      </c>
      <c r="R812" s="25" t="str">
        <f t="shared" si="208"/>
        <v/>
      </c>
      <c r="S812" s="52">
        <f>IFERROR(('US Data'!M812),"")</f>
        <v>0.13276836158192107</v>
      </c>
      <c r="T812" s="26">
        <f>IF(CPI_Downloader!D810="","",CPI_Downloader!D810)</f>
        <v>43.6</v>
      </c>
      <c r="U812" s="26" t="str">
        <f>IF(CPI_Downloader!E810="","",CPI_Downloader!E810)</f>
        <v/>
      </c>
      <c r="W812" s="32">
        <f t="shared" si="220"/>
        <v>29342</v>
      </c>
      <c r="X812" s="31">
        <f t="shared" si="223"/>
        <v>9.0680100755667459E-2</v>
      </c>
      <c r="Y812" s="31" t="str">
        <f t="shared" si="226"/>
        <v/>
      </c>
      <c r="Z812" s="31" t="str">
        <f t="shared" si="215"/>
        <v/>
      </c>
      <c r="AA812" s="31" t="str">
        <f t="shared" si="212"/>
        <v/>
      </c>
      <c r="AB812" s="31" t="str">
        <f t="shared" si="209"/>
        <v/>
      </c>
      <c r="AC812" s="38">
        <f>IF(CPI_Downloader!F810="","",CPI_Downloader!F810)</f>
        <v>43.3</v>
      </c>
    </row>
    <row r="813" spans="1:29" ht="12.75" customHeight="1" x14ac:dyDescent="0.2">
      <c r="A813" s="21">
        <f>IF(CPI_Downloader!A811="","",CPI_Downloader!A811)</f>
        <v>29373</v>
      </c>
      <c r="B813" s="22">
        <f t="shared" si="221"/>
        <v>0.10025062656641603</v>
      </c>
      <c r="C813" s="22" t="str">
        <f t="shared" si="218"/>
        <v/>
      </c>
      <c r="D813" s="22">
        <f t="shared" si="224"/>
        <v>9.4308832102973028E-2</v>
      </c>
      <c r="E813" s="22">
        <f t="shared" si="213"/>
        <v>8.796370291712674E-2</v>
      </c>
      <c r="F813" s="22">
        <f t="shared" si="210"/>
        <v>8.0181781745297664E-2</v>
      </c>
      <c r="G813" s="22">
        <f t="shared" si="207"/>
        <v>5.3432325908580491E-2</v>
      </c>
      <c r="H813" s="22">
        <f>'US Data'!B813</f>
        <v>0.14384508990318134</v>
      </c>
      <c r="I813" s="23">
        <f>IF(CPI_Downloader!B811="","",CPI_Downloader!B811)</f>
        <v>43.9</v>
      </c>
      <c r="J813" s="23" t="str">
        <f>IF(CPI_Downloader!C811="","",CPI_Downloader!C811)</f>
        <v/>
      </c>
      <c r="K813" s="30"/>
      <c r="L813" s="32">
        <f t="shared" si="216"/>
        <v>29373</v>
      </c>
      <c r="M813" s="25">
        <f t="shared" si="222"/>
        <v>9.4527363184079505E-2</v>
      </c>
      <c r="N813" s="25" t="str">
        <f t="shared" si="219"/>
        <v/>
      </c>
      <c r="O813" s="25">
        <f t="shared" si="225"/>
        <v>7.7217345015941907E-2</v>
      </c>
      <c r="P813" s="25">
        <f t="shared" si="214"/>
        <v>7.8890170033169005E-2</v>
      </c>
      <c r="Q813" s="25">
        <f t="shared" si="211"/>
        <v>6.8893469539311969E-2</v>
      </c>
      <c r="R813" s="25" t="str">
        <f t="shared" si="208"/>
        <v/>
      </c>
      <c r="S813" s="52">
        <f>IFERROR(('US Data'!M813),"")</f>
        <v>0.13585434173669442</v>
      </c>
      <c r="T813" s="26">
        <f>IF(CPI_Downloader!D811="","",CPI_Downloader!D811)</f>
        <v>44</v>
      </c>
      <c r="U813" s="26" t="str">
        <f>IF(CPI_Downloader!E811="","",CPI_Downloader!E811)</f>
        <v/>
      </c>
      <c r="W813" s="32">
        <f t="shared" si="220"/>
        <v>29373</v>
      </c>
      <c r="X813" s="31">
        <f t="shared" si="223"/>
        <v>9.7744360902255689E-2</v>
      </c>
      <c r="Y813" s="31" t="str">
        <f t="shared" si="226"/>
        <v/>
      </c>
      <c r="Z813" s="31" t="str">
        <f t="shared" si="215"/>
        <v/>
      </c>
      <c r="AA813" s="31" t="str">
        <f t="shared" si="212"/>
        <v/>
      </c>
      <c r="AB813" s="31" t="str">
        <f t="shared" si="209"/>
        <v/>
      </c>
      <c r="AC813" s="38">
        <f>IF(CPI_Downloader!F811="","",CPI_Downloader!F811)</f>
        <v>43.8</v>
      </c>
    </row>
    <row r="814" spans="1:29" ht="12.75" customHeight="1" x14ac:dyDescent="0.2">
      <c r="A814" s="21">
        <f>IF(CPI_Downloader!A812="","",CPI_Downloader!A812)</f>
        <v>29403</v>
      </c>
      <c r="B814" s="22">
        <f t="shared" si="221"/>
        <v>9.9502487562189046E-2</v>
      </c>
      <c r="C814" s="22" t="str">
        <f t="shared" si="218"/>
        <v/>
      </c>
      <c r="D814" s="22">
        <f t="shared" si="224"/>
        <v>9.2464978920447471E-2</v>
      </c>
      <c r="E814" s="22">
        <f t="shared" si="213"/>
        <v>8.6445345261155992E-2</v>
      </c>
      <c r="F814" s="22">
        <f t="shared" si="210"/>
        <v>7.9858474364154164E-2</v>
      </c>
      <c r="G814" s="22">
        <f t="shared" si="207"/>
        <v>5.3791105401622019E-2</v>
      </c>
      <c r="H814" s="22">
        <f>'US Data'!B814</f>
        <v>0.13132694938440514</v>
      </c>
      <c r="I814" s="23">
        <f>IF(CPI_Downloader!B812="","",CPI_Downloader!B812)</f>
        <v>44.2</v>
      </c>
      <c r="J814" s="23" t="str">
        <f>IF(CPI_Downloader!C812="","",CPI_Downloader!C812)</f>
        <v/>
      </c>
      <c r="K814" s="30"/>
      <c r="L814" s="32">
        <f t="shared" si="216"/>
        <v>29403</v>
      </c>
      <c r="M814" s="25">
        <f t="shared" si="222"/>
        <v>9.9255583126550917E-2</v>
      </c>
      <c r="N814" s="25" t="str">
        <f t="shared" si="219"/>
        <v/>
      </c>
      <c r="O814" s="25">
        <f t="shared" si="225"/>
        <v>7.7622923873923222E-2</v>
      </c>
      <c r="P814" s="25">
        <f t="shared" si="214"/>
        <v>7.9640969840143461E-2</v>
      </c>
      <c r="Q814" s="25">
        <f t="shared" si="211"/>
        <v>6.8678046520241676E-2</v>
      </c>
      <c r="R814" s="25" t="str">
        <f t="shared" si="208"/>
        <v/>
      </c>
      <c r="S814" s="52">
        <f>IFERROR(('US Data'!M814),"")</f>
        <v>0.12361111111111112</v>
      </c>
      <c r="T814" s="26">
        <f>IF(CPI_Downloader!D812="","",CPI_Downloader!D812)</f>
        <v>44.3</v>
      </c>
      <c r="U814" s="26" t="str">
        <f>IF(CPI_Downloader!E812="","",CPI_Downloader!E812)</f>
        <v/>
      </c>
      <c r="W814" s="32">
        <f t="shared" si="220"/>
        <v>29403</v>
      </c>
      <c r="X814" s="31">
        <f t="shared" si="223"/>
        <v>9.6774193548387233E-2</v>
      </c>
      <c r="Y814" s="31" t="str">
        <f t="shared" si="226"/>
        <v/>
      </c>
      <c r="Z814" s="31" t="str">
        <f t="shared" si="215"/>
        <v/>
      </c>
      <c r="AA814" s="31" t="str">
        <f t="shared" si="212"/>
        <v/>
      </c>
      <c r="AB814" s="31" t="str">
        <f t="shared" si="209"/>
        <v/>
      </c>
      <c r="AC814" s="38">
        <f>IF(CPI_Downloader!F812="","",CPI_Downloader!F812)</f>
        <v>44.2</v>
      </c>
    </row>
    <row r="815" spans="1:29" ht="12.75" customHeight="1" x14ac:dyDescent="0.2">
      <c r="A815" s="21">
        <f>IF(CPI_Downloader!A813="","",CPI_Downloader!A813)</f>
        <v>29434</v>
      </c>
      <c r="B815" s="22">
        <f t="shared" si="221"/>
        <v>0.1091811414392061</v>
      </c>
      <c r="C815" s="22" t="str">
        <f t="shared" si="218"/>
        <v/>
      </c>
      <c r="D815" s="22">
        <f t="shared" si="224"/>
        <v>9.6568942998705998E-2</v>
      </c>
      <c r="E815" s="22">
        <f t="shared" si="213"/>
        <v>8.6668558494391146E-2</v>
      </c>
      <c r="F815" s="22">
        <f t="shared" si="210"/>
        <v>8.1073859567691642E-2</v>
      </c>
      <c r="G815" s="22">
        <f t="shared" si="207"/>
        <v>5.438396176864102E-2</v>
      </c>
      <c r="H815" s="22">
        <f>'US Data'!B815</f>
        <v>0.12872628726287272</v>
      </c>
      <c r="I815" s="23">
        <f>IF(CPI_Downloader!B813="","",CPI_Downloader!B813)</f>
        <v>44.7</v>
      </c>
      <c r="J815" s="23" t="str">
        <f>IF(CPI_Downloader!C813="","",CPI_Downloader!C813)</f>
        <v/>
      </c>
      <c r="K815" s="30"/>
      <c r="L815" s="32">
        <f t="shared" si="216"/>
        <v>29434</v>
      </c>
      <c r="M815" s="25">
        <f t="shared" si="222"/>
        <v>0.10098522167487678</v>
      </c>
      <c r="N815" s="25" t="str">
        <f t="shared" si="219"/>
        <v/>
      </c>
      <c r="O815" s="25">
        <f t="shared" si="225"/>
        <v>7.882874210015256E-2</v>
      </c>
      <c r="P815" s="25">
        <f t="shared" si="214"/>
        <v>7.9447529617706625E-2</v>
      </c>
      <c r="Q815" s="25">
        <f t="shared" si="211"/>
        <v>7.0109369475350292E-2</v>
      </c>
      <c r="R815" s="25" t="str">
        <f t="shared" si="208"/>
        <v/>
      </c>
      <c r="S815" s="52">
        <f>IFERROR(('US Data'!M815),"")</f>
        <v>0.11829436038514429</v>
      </c>
      <c r="T815" s="26">
        <f>IF(CPI_Downloader!D813="","",CPI_Downloader!D813)</f>
        <v>44.7</v>
      </c>
      <c r="U815" s="26" t="str">
        <f>IF(CPI_Downloader!E813="","",CPI_Downloader!E813)</f>
        <v/>
      </c>
      <c r="W815" s="32">
        <f t="shared" si="220"/>
        <v>29434</v>
      </c>
      <c r="X815" s="31">
        <f t="shared" si="223"/>
        <v>0.10148514851485158</v>
      </c>
      <c r="Y815" s="31" t="str">
        <f t="shared" si="226"/>
        <v/>
      </c>
      <c r="Z815" s="31" t="str">
        <f t="shared" si="215"/>
        <v/>
      </c>
      <c r="AA815" s="31" t="str">
        <f t="shared" si="212"/>
        <v/>
      </c>
      <c r="AB815" s="31" t="str">
        <f t="shared" si="209"/>
        <v/>
      </c>
      <c r="AC815" s="38">
        <f>IF(CPI_Downloader!F813="","",CPI_Downloader!F813)</f>
        <v>44.5</v>
      </c>
    </row>
    <row r="816" spans="1:29" ht="12.75" customHeight="1" x14ac:dyDescent="0.2">
      <c r="A816" s="21">
        <f>IF(CPI_Downloader!A814="","",CPI_Downloader!A814)</f>
        <v>29465</v>
      </c>
      <c r="B816" s="22">
        <f t="shared" si="221"/>
        <v>0.10565110565110558</v>
      </c>
      <c r="C816" s="22" t="str">
        <f t="shared" si="218"/>
        <v/>
      </c>
      <c r="D816" s="22">
        <f t="shared" si="224"/>
        <v>9.5793708422174939E-2</v>
      </c>
      <c r="E816" s="22">
        <f t="shared" si="213"/>
        <v>8.7387059971733683E-2</v>
      </c>
      <c r="F816" s="22">
        <f t="shared" si="210"/>
        <v>8.2326357110743764E-2</v>
      </c>
      <c r="G816" s="22">
        <f t="shared" si="207"/>
        <v>5.4736658836348928E-2</v>
      </c>
      <c r="H816" s="22">
        <f>'US Data'!B816</f>
        <v>0.12600536193029499</v>
      </c>
      <c r="I816" s="23">
        <f>IF(CPI_Downloader!B814="","",CPI_Downloader!B814)</f>
        <v>45</v>
      </c>
      <c r="J816" s="23" t="str">
        <f>IF(CPI_Downloader!C814="","",CPI_Downloader!C814)</f>
        <v/>
      </c>
      <c r="K816" s="30"/>
      <c r="L816" s="32">
        <f t="shared" si="216"/>
        <v>29465</v>
      </c>
      <c r="M816" s="25">
        <f t="shared" si="222"/>
        <v>9.7799511002444994E-2</v>
      </c>
      <c r="N816" s="25" t="str">
        <f t="shared" si="219"/>
        <v/>
      </c>
      <c r="O816" s="25">
        <f t="shared" si="225"/>
        <v>7.9425586528724335E-2</v>
      </c>
      <c r="P816" s="25">
        <f t="shared" si="214"/>
        <v>7.9704677688395176E-2</v>
      </c>
      <c r="Q816" s="25">
        <f t="shared" si="211"/>
        <v>7.0116719188911603E-2</v>
      </c>
      <c r="R816" s="25" t="str">
        <f t="shared" si="208"/>
        <v/>
      </c>
      <c r="S816" s="52">
        <f>IFERROR(('US Data'!M816),"")</f>
        <v>0.11989100817438691</v>
      </c>
      <c r="T816" s="26">
        <f>IF(CPI_Downloader!D814="","",CPI_Downloader!D814)</f>
        <v>44.9</v>
      </c>
      <c r="U816" s="26" t="str">
        <f>IF(CPI_Downloader!E814="","",CPI_Downloader!E814)</f>
        <v/>
      </c>
      <c r="W816" s="32">
        <f t="shared" si="220"/>
        <v>29465</v>
      </c>
      <c r="X816" s="31">
        <f t="shared" si="223"/>
        <v>0.10565110565110558</v>
      </c>
      <c r="Y816" s="31" t="str">
        <f t="shared" si="226"/>
        <v/>
      </c>
      <c r="Z816" s="31" t="str">
        <f t="shared" si="215"/>
        <v/>
      </c>
      <c r="AA816" s="31" t="str">
        <f t="shared" si="212"/>
        <v/>
      </c>
      <c r="AB816" s="31" t="str">
        <f t="shared" si="209"/>
        <v/>
      </c>
      <c r="AC816" s="38">
        <f>IF(CPI_Downloader!F814="","",CPI_Downloader!F814)</f>
        <v>45</v>
      </c>
    </row>
    <row r="817" spans="1:29" ht="12.75" customHeight="1" x14ac:dyDescent="0.2">
      <c r="A817" s="21">
        <f>IF(CPI_Downloader!A815="","",CPI_Downloader!A815)</f>
        <v>29495</v>
      </c>
      <c r="B817" s="22">
        <f t="shared" si="221"/>
        <v>0.10731707317073158</v>
      </c>
      <c r="C817" s="22" t="str">
        <f t="shared" si="218"/>
        <v/>
      </c>
      <c r="D817" s="22">
        <f t="shared" si="224"/>
        <v>9.5836056300885542E-2</v>
      </c>
      <c r="E817" s="22">
        <f t="shared" si="213"/>
        <v>8.7847248858149429E-2</v>
      </c>
      <c r="F817" s="22">
        <f t="shared" si="210"/>
        <v>8.3284598237928664E-2</v>
      </c>
      <c r="G817" s="22">
        <f t="shared" si="207"/>
        <v>5.4527257804286355E-2</v>
      </c>
      <c r="H817" s="22">
        <f>'US Data'!B817</f>
        <v>0.12765957446808507</v>
      </c>
      <c r="I817" s="23">
        <f>IF(CPI_Downloader!B815="","",CPI_Downloader!B815)</f>
        <v>45.4</v>
      </c>
      <c r="J817" s="23" t="str">
        <f>IF(CPI_Downloader!C815="","",CPI_Downloader!C815)</f>
        <v/>
      </c>
      <c r="K817" s="30"/>
      <c r="L817" s="32">
        <f t="shared" si="216"/>
        <v>29495</v>
      </c>
      <c r="M817" s="25">
        <f t="shared" si="222"/>
        <v>9.7087378640776656E-2</v>
      </c>
      <c r="N817" s="25" t="str">
        <f t="shared" si="219"/>
        <v/>
      </c>
      <c r="O817" s="25">
        <f t="shared" si="225"/>
        <v>7.8810864121525048E-2</v>
      </c>
      <c r="P817" s="25">
        <f t="shared" si="214"/>
        <v>7.7644729320401895E-2</v>
      </c>
      <c r="Q817" s="25">
        <f t="shared" si="211"/>
        <v>7.036104589421277E-2</v>
      </c>
      <c r="R817" s="25" t="str">
        <f t="shared" si="208"/>
        <v/>
      </c>
      <c r="S817" s="52">
        <f>IFERROR(('US Data'!M817),"")</f>
        <v>0.12280701754385981</v>
      </c>
      <c r="T817" s="26">
        <f>IF(CPI_Downloader!D815="","",CPI_Downloader!D815)</f>
        <v>45.2</v>
      </c>
      <c r="U817" s="26" t="str">
        <f>IF(CPI_Downloader!E815="","",CPI_Downloader!E815)</f>
        <v/>
      </c>
      <c r="W817" s="32">
        <f t="shared" si="220"/>
        <v>29495</v>
      </c>
      <c r="X817" s="31">
        <f t="shared" si="223"/>
        <v>0.11463414634146352</v>
      </c>
      <c r="Y817" s="31" t="str">
        <f t="shared" si="226"/>
        <v/>
      </c>
      <c r="Z817" s="31" t="str">
        <f t="shared" si="215"/>
        <v/>
      </c>
      <c r="AA817" s="31" t="str">
        <f t="shared" si="212"/>
        <v/>
      </c>
      <c r="AB817" s="31" t="str">
        <f t="shared" si="209"/>
        <v/>
      </c>
      <c r="AC817" s="38">
        <f>IF(CPI_Downloader!F815="","",CPI_Downloader!F815)</f>
        <v>45.7</v>
      </c>
    </row>
    <row r="818" spans="1:29" ht="12.75" customHeight="1" x14ac:dyDescent="0.2">
      <c r="A818" s="21">
        <f>IF(CPI_Downloader!A816="","",CPI_Downloader!A816)</f>
        <v>29526</v>
      </c>
      <c r="B818" s="22">
        <f t="shared" si="221"/>
        <v>0.11111111111111116</v>
      </c>
      <c r="C818" s="22" t="str">
        <f t="shared" si="218"/>
        <v/>
      </c>
      <c r="D818" s="22">
        <f t="shared" si="224"/>
        <v>9.8523753857840068E-2</v>
      </c>
      <c r="E818" s="22">
        <f t="shared" si="213"/>
        <v>8.8524647461449613E-2</v>
      </c>
      <c r="F818" s="22">
        <f t="shared" si="210"/>
        <v>8.4707808240899407E-2</v>
      </c>
      <c r="G818" s="22">
        <f t="shared" si="207"/>
        <v>5.5219744861078723E-2</v>
      </c>
      <c r="H818" s="22">
        <f>'US Data'!B818</f>
        <v>0.12648221343873511</v>
      </c>
      <c r="I818" s="23">
        <f>IF(CPI_Downloader!B816="","",CPI_Downloader!B816)</f>
        <v>46</v>
      </c>
      <c r="J818" s="23" t="str">
        <f>IF(CPI_Downloader!C816="","",CPI_Downloader!C816)</f>
        <v/>
      </c>
      <c r="K818" s="30"/>
      <c r="L818" s="32">
        <f t="shared" si="216"/>
        <v>29526</v>
      </c>
      <c r="M818" s="25">
        <f t="shared" si="222"/>
        <v>9.592326139088736E-2</v>
      </c>
      <c r="N818" s="25" t="str">
        <f t="shared" si="219"/>
        <v/>
      </c>
      <c r="O818" s="25">
        <f t="shared" si="225"/>
        <v>7.978309774329384E-2</v>
      </c>
      <c r="P818" s="25">
        <f t="shared" si="214"/>
        <v>7.9325210333193397E-2</v>
      </c>
      <c r="Q818" s="25">
        <f t="shared" si="211"/>
        <v>7.1072419967798117E-2</v>
      </c>
      <c r="R818" s="25" t="str">
        <f t="shared" si="208"/>
        <v/>
      </c>
      <c r="S818" s="52">
        <f>IFERROR(('US Data'!M818),"")</f>
        <v>0.12133333333333329</v>
      </c>
      <c r="T818" s="26">
        <f>IF(CPI_Downloader!D816="","",CPI_Downloader!D816)</f>
        <v>45.7</v>
      </c>
      <c r="U818" s="26" t="str">
        <f>IF(CPI_Downloader!E816="","",CPI_Downloader!E816)</f>
        <v/>
      </c>
      <c r="W818" s="32">
        <f t="shared" si="220"/>
        <v>29526</v>
      </c>
      <c r="X818" s="31">
        <f t="shared" si="223"/>
        <v>0.12590799031476996</v>
      </c>
      <c r="Y818" s="31" t="str">
        <f t="shared" si="226"/>
        <v/>
      </c>
      <c r="Z818" s="31" t="str">
        <f t="shared" si="215"/>
        <v/>
      </c>
      <c r="AA818" s="31" t="str">
        <f t="shared" si="212"/>
        <v/>
      </c>
      <c r="AB818" s="31" t="str">
        <f t="shared" si="209"/>
        <v/>
      </c>
      <c r="AC818" s="38">
        <f>IF(CPI_Downloader!F816="","",CPI_Downloader!F816)</f>
        <v>46.5</v>
      </c>
    </row>
    <row r="819" spans="1:29" ht="12.75" customHeight="1" x14ac:dyDescent="0.2">
      <c r="A819" s="21">
        <f>IF(CPI_Downloader!A817="","",CPI_Downloader!A817)</f>
        <v>29556</v>
      </c>
      <c r="B819" s="22">
        <f t="shared" si="221"/>
        <v>0.11057692307692313</v>
      </c>
      <c r="C819" s="22" t="str">
        <f t="shared" si="218"/>
        <v/>
      </c>
      <c r="D819" s="22">
        <f t="shared" si="224"/>
        <v>9.8008029929292251E-2</v>
      </c>
      <c r="E819" s="22">
        <f t="shared" si="213"/>
        <v>8.8747088203857905E-2</v>
      </c>
      <c r="F819" s="22">
        <f t="shared" si="210"/>
        <v>8.571188950969777E-2</v>
      </c>
      <c r="G819" s="22">
        <f t="shared" si="207"/>
        <v>5.5448668040597227E-2</v>
      </c>
      <c r="H819" s="22">
        <f>'US Data'!B819</f>
        <v>0.12516297262059961</v>
      </c>
      <c r="I819" s="23">
        <f>IF(CPI_Downloader!B817="","",CPI_Downloader!B817)</f>
        <v>46.2</v>
      </c>
      <c r="J819" s="23" t="str">
        <f>IF(CPI_Downloader!C817="","",CPI_Downloader!C817)</f>
        <v/>
      </c>
      <c r="K819" s="30"/>
      <c r="L819" s="32">
        <f t="shared" si="216"/>
        <v>29556</v>
      </c>
      <c r="M819" s="25">
        <f t="shared" si="222"/>
        <v>9.5465393794749387E-2</v>
      </c>
      <c r="N819" s="25" t="str">
        <f t="shared" si="219"/>
        <v/>
      </c>
      <c r="O819" s="25">
        <f t="shared" si="225"/>
        <v>8.1355981390891285E-2</v>
      </c>
      <c r="P819" s="25">
        <f t="shared" si="214"/>
        <v>7.8888608230485824E-2</v>
      </c>
      <c r="Q819" s="25">
        <f t="shared" si="211"/>
        <v>7.1540240061856997E-2</v>
      </c>
      <c r="R819" s="25" t="str">
        <f t="shared" si="208"/>
        <v/>
      </c>
      <c r="S819" s="52">
        <f>IFERROR(('US Data'!M819),"")</f>
        <v>0.12153236459709382</v>
      </c>
      <c r="T819" s="26">
        <f>IF(CPI_Downloader!D817="","",CPI_Downloader!D817)</f>
        <v>45.9</v>
      </c>
      <c r="U819" s="26" t="str">
        <f>IF(CPI_Downloader!E817="","",CPI_Downloader!E817)</f>
        <v/>
      </c>
      <c r="W819" s="32">
        <f t="shared" si="220"/>
        <v>29556</v>
      </c>
      <c r="X819" s="31">
        <f t="shared" si="223"/>
        <v>0.12259615384615397</v>
      </c>
      <c r="Y819" s="31" t="str">
        <f t="shared" si="226"/>
        <v/>
      </c>
      <c r="Z819" s="31" t="str">
        <f t="shared" si="215"/>
        <v/>
      </c>
      <c r="AA819" s="31" t="str">
        <f t="shared" si="212"/>
        <v/>
      </c>
      <c r="AB819" s="31" t="str">
        <f t="shared" si="209"/>
        <v/>
      </c>
      <c r="AC819" s="38">
        <f>IF(CPI_Downloader!F817="","",CPI_Downloader!F817)</f>
        <v>46.7</v>
      </c>
    </row>
    <row r="820" spans="1:29" ht="12.75" customHeight="1" x14ac:dyDescent="0.2">
      <c r="A820" s="21">
        <f>IF(CPI_Downloader!A818="","",CPI_Downloader!A818)</f>
        <v>29587</v>
      </c>
      <c r="B820" s="22">
        <f t="shared" si="221"/>
        <v>0.12200956937799057</v>
      </c>
      <c r="C820" s="22" t="str">
        <f t="shared" si="218"/>
        <v/>
      </c>
      <c r="D820" s="22">
        <f t="shared" si="224"/>
        <v>0.10142579194794177</v>
      </c>
      <c r="E820" s="22">
        <f t="shared" si="213"/>
        <v>9.1304743291711565E-2</v>
      </c>
      <c r="F820" s="22">
        <f t="shared" si="210"/>
        <v>8.6811605879784537E-2</v>
      </c>
      <c r="G820" s="22">
        <f t="shared" ref="G820:G883" si="227">IFERROR(((I820/I580)^(1/20)-1),"")</f>
        <v>5.6242551843105337E-2</v>
      </c>
      <c r="H820" s="22">
        <f>'US Data'!B820</f>
        <v>0.11825192802056561</v>
      </c>
      <c r="I820" s="23">
        <f>IF(CPI_Downloader!B818="","",CPI_Downloader!B818)</f>
        <v>46.9</v>
      </c>
      <c r="J820" s="23" t="str">
        <f>IF(CPI_Downloader!C818="","",CPI_Downloader!C818)</f>
        <v/>
      </c>
      <c r="K820" s="30"/>
      <c r="L820" s="32">
        <f t="shared" si="216"/>
        <v>29587</v>
      </c>
      <c r="M820" s="25">
        <f t="shared" si="222"/>
        <v>0.10238095238095224</v>
      </c>
      <c r="N820" s="25" t="str">
        <f t="shared" si="219"/>
        <v/>
      </c>
      <c r="O820" s="25">
        <f t="shared" si="225"/>
        <v>8.3494062604811292E-2</v>
      </c>
      <c r="P820" s="25">
        <f t="shared" si="214"/>
        <v>7.8709108195665678E-2</v>
      </c>
      <c r="Q820" s="25">
        <f t="shared" si="211"/>
        <v>7.2470402300158554E-2</v>
      </c>
      <c r="R820" s="25">
        <f t="shared" ref="R820:R883" si="228">IFERROR(((T820/T580)^(1/20)-1),"")</f>
        <v>5.0453287064798902E-2</v>
      </c>
      <c r="S820" s="52">
        <f>IFERROR(('US Data'!M820),"")</f>
        <v>0.11357702349869458</v>
      </c>
      <c r="T820" s="26">
        <f>IF(CPI_Downloader!D818="","",CPI_Downloader!D818)</f>
        <v>46.3</v>
      </c>
      <c r="U820" s="26" t="str">
        <f>IF(CPI_Downloader!E818="","",CPI_Downloader!E818)</f>
        <v/>
      </c>
      <c r="W820" s="32">
        <f t="shared" si="220"/>
        <v>29587</v>
      </c>
      <c r="X820" s="31">
        <f t="shared" si="223"/>
        <v>0.12918660287081352</v>
      </c>
      <c r="Y820" s="31" t="str">
        <f t="shared" si="226"/>
        <v/>
      </c>
      <c r="Z820" s="31" t="str">
        <f t="shared" si="215"/>
        <v/>
      </c>
      <c r="AA820" s="31" t="str">
        <f t="shared" si="212"/>
        <v/>
      </c>
      <c r="AB820" s="31" t="str">
        <f t="shared" ref="AB820:AB883" si="229">IFERROR(((AC820/AC580)^(1/20)-1),"")</f>
        <v/>
      </c>
      <c r="AC820" s="38">
        <f>IF(CPI_Downloader!F818="","",CPI_Downloader!F818)</f>
        <v>47.2</v>
      </c>
    </row>
    <row r="821" spans="1:29" ht="12.75" customHeight="1" x14ac:dyDescent="0.2">
      <c r="A821" s="21">
        <f>IF(CPI_Downloader!A819="","",CPI_Downloader!A819)</f>
        <v>29618</v>
      </c>
      <c r="B821" s="22">
        <f t="shared" si="221"/>
        <v>0.12056737588652489</v>
      </c>
      <c r="C821" s="22" t="str">
        <f t="shared" si="218"/>
        <v/>
      </c>
      <c r="D821" s="22">
        <f t="shared" si="224"/>
        <v>0.10219480540253811</v>
      </c>
      <c r="E821" s="22">
        <f t="shared" si="213"/>
        <v>9.218372446444878E-2</v>
      </c>
      <c r="F821" s="22">
        <f t="shared" si="210"/>
        <v>8.7432849247315758E-2</v>
      </c>
      <c r="G821" s="22">
        <f t="shared" si="227"/>
        <v>5.6802749365325589E-2</v>
      </c>
      <c r="H821" s="22">
        <f>'US Data'!B821</f>
        <v>0.11406844106463887</v>
      </c>
      <c r="I821" s="23">
        <f>IF(CPI_Downloader!B819="","",CPI_Downloader!B819)</f>
        <v>47.4</v>
      </c>
      <c r="J821" s="23" t="str">
        <f>IF(CPI_Downloader!C819="","",CPI_Downloader!C819)</f>
        <v/>
      </c>
      <c r="K821" s="30"/>
      <c r="L821" s="32">
        <f t="shared" si="216"/>
        <v>29618</v>
      </c>
      <c r="M821" s="25">
        <f t="shared" si="222"/>
        <v>0.10141509433962281</v>
      </c>
      <c r="N821" s="25" t="str">
        <f t="shared" si="219"/>
        <v/>
      </c>
      <c r="O821" s="25">
        <f t="shared" si="225"/>
        <v>8.4622472419230821E-2</v>
      </c>
      <c r="P821" s="25">
        <f t="shared" si="214"/>
        <v>7.9886102555213556E-2</v>
      </c>
      <c r="Q821" s="25">
        <f t="shared" si="211"/>
        <v>7.2927779944532478E-2</v>
      </c>
      <c r="R821" s="25">
        <f t="shared" si="228"/>
        <v>5.0905194894381278E-2</v>
      </c>
      <c r="S821" s="52">
        <f>IFERROR(('US Data'!M821),"")</f>
        <v>0.10866752910737398</v>
      </c>
      <c r="T821" s="26">
        <f>IF(CPI_Downloader!D819="","",CPI_Downloader!D819)</f>
        <v>46.7</v>
      </c>
      <c r="U821" s="26" t="str">
        <f>IF(CPI_Downloader!E819="","",CPI_Downloader!E819)</f>
        <v/>
      </c>
      <c r="W821" s="32">
        <f t="shared" si="220"/>
        <v>29618</v>
      </c>
      <c r="X821" s="31">
        <f t="shared" si="223"/>
        <v>0.13571428571428568</v>
      </c>
      <c r="Y821" s="31" t="str">
        <f t="shared" si="226"/>
        <v/>
      </c>
      <c r="Z821" s="31" t="str">
        <f t="shared" si="215"/>
        <v/>
      </c>
      <c r="AA821" s="31" t="str">
        <f t="shared" si="212"/>
        <v/>
      </c>
      <c r="AB821" s="31" t="str">
        <f t="shared" si="229"/>
        <v/>
      </c>
      <c r="AC821" s="38">
        <f>IF(CPI_Downloader!F819="","",CPI_Downloader!F819)</f>
        <v>47.7</v>
      </c>
    </row>
    <row r="822" spans="1:29" ht="12.75" customHeight="1" x14ac:dyDescent="0.2">
      <c r="A822" s="21">
        <f>IF(CPI_Downloader!A820="","",CPI_Downloader!A820)</f>
        <v>29646</v>
      </c>
      <c r="B822" s="22">
        <f t="shared" si="221"/>
        <v>0.12676056338028174</v>
      </c>
      <c r="C822" s="22" t="str">
        <f t="shared" si="218"/>
        <v/>
      </c>
      <c r="D822" s="22">
        <f t="shared" si="224"/>
        <v>0.10371685242543283</v>
      </c>
      <c r="E822" s="22">
        <f t="shared" si="213"/>
        <v>9.4218270822189698E-2</v>
      </c>
      <c r="F822" s="22">
        <f t="shared" si="210"/>
        <v>8.8801568005128173E-2</v>
      </c>
      <c r="G822" s="22">
        <f t="shared" si="227"/>
        <v>5.7467623006921098E-2</v>
      </c>
      <c r="H822" s="22">
        <f>'US Data'!B822</f>
        <v>0.10486891385767794</v>
      </c>
      <c r="I822" s="23">
        <f>IF(CPI_Downloader!B820="","",CPI_Downloader!B820)</f>
        <v>48</v>
      </c>
      <c r="J822" s="23" t="str">
        <f>IF(CPI_Downloader!C820="","",CPI_Downloader!C820)</f>
        <v/>
      </c>
      <c r="K822" s="30"/>
      <c r="L822" s="32">
        <f t="shared" si="216"/>
        <v>29646</v>
      </c>
      <c r="M822" s="25">
        <f t="shared" si="222"/>
        <v>0.10280373831775713</v>
      </c>
      <c r="N822" s="25" t="str">
        <f t="shared" si="219"/>
        <v/>
      </c>
      <c r="O822" s="25">
        <f t="shared" si="225"/>
        <v>8.5521786397715127E-2</v>
      </c>
      <c r="P822" s="25">
        <f t="shared" si="214"/>
        <v>8.0158265458520894E-2</v>
      </c>
      <c r="Q822" s="25">
        <f t="shared" si="211"/>
        <v>7.3607165398484664E-2</v>
      </c>
      <c r="R822" s="25">
        <f t="shared" si="228"/>
        <v>5.1464936628176083E-2</v>
      </c>
      <c r="S822" s="52">
        <f>IFERROR(('US Data'!M822),"")</f>
        <v>9.9616858237547845E-2</v>
      </c>
      <c r="T822" s="26">
        <f>IF(CPI_Downloader!D820="","",CPI_Downloader!D820)</f>
        <v>47.2</v>
      </c>
      <c r="U822" s="26" t="str">
        <f>IF(CPI_Downloader!E820="","",CPI_Downloader!E820)</f>
        <v/>
      </c>
      <c r="W822" s="32">
        <f t="shared" si="220"/>
        <v>29646</v>
      </c>
      <c r="X822" s="31">
        <f t="shared" si="223"/>
        <v>0.13443396226415105</v>
      </c>
      <c r="Y822" s="31" t="str">
        <f t="shared" si="226"/>
        <v/>
      </c>
      <c r="Z822" s="31" t="str">
        <f t="shared" si="215"/>
        <v/>
      </c>
      <c r="AA822" s="31" t="str">
        <f t="shared" si="212"/>
        <v/>
      </c>
      <c r="AB822" s="31" t="str">
        <f t="shared" si="229"/>
        <v/>
      </c>
      <c r="AC822" s="38">
        <f>IF(CPI_Downloader!F820="","",CPI_Downloader!F820)</f>
        <v>48.1</v>
      </c>
    </row>
    <row r="823" spans="1:29" ht="12.75" customHeight="1" x14ac:dyDescent="0.2">
      <c r="A823" s="21">
        <f>IF(CPI_Downloader!A821="","",CPI_Downloader!A821)</f>
        <v>29677</v>
      </c>
      <c r="B823" s="22">
        <f t="shared" si="221"/>
        <v>0.12587412587412583</v>
      </c>
      <c r="C823" s="22" t="str">
        <f t="shared" si="218"/>
        <v/>
      </c>
      <c r="D823" s="22">
        <f t="shared" si="224"/>
        <v>0.10498072246439394</v>
      </c>
      <c r="E823" s="22">
        <f t="shared" si="213"/>
        <v>9.486797060969665E-2</v>
      </c>
      <c r="F823" s="22">
        <f t="shared" si="210"/>
        <v>8.842291989017026E-2</v>
      </c>
      <c r="G823" s="22">
        <f t="shared" si="227"/>
        <v>5.7797104557277601E-2</v>
      </c>
      <c r="H823" s="22">
        <f>'US Data'!B823</f>
        <v>9.9999999999999867E-2</v>
      </c>
      <c r="I823" s="23">
        <f>IF(CPI_Downloader!B821="","",CPI_Downloader!B821)</f>
        <v>48.3</v>
      </c>
      <c r="J823" s="23" t="str">
        <f>IF(CPI_Downloader!C821="","",CPI_Downloader!C821)</f>
        <v/>
      </c>
      <c r="K823" s="30"/>
      <c r="L823" s="32">
        <f t="shared" si="216"/>
        <v>29677</v>
      </c>
      <c r="M823" s="25">
        <f t="shared" si="222"/>
        <v>0.10208816705336421</v>
      </c>
      <c r="N823" s="25" t="str">
        <f t="shared" si="219"/>
        <v/>
      </c>
      <c r="O823" s="25">
        <f t="shared" si="225"/>
        <v>8.880121539195307E-2</v>
      </c>
      <c r="P823" s="25">
        <f t="shared" si="214"/>
        <v>8.0185187303563499E-2</v>
      </c>
      <c r="Q823" s="25">
        <f t="shared" si="211"/>
        <v>7.4287598939452026E-2</v>
      </c>
      <c r="R823" s="25">
        <f t="shared" si="228"/>
        <v>5.1798083941615225E-2</v>
      </c>
      <c r="S823" s="52">
        <f>IFERROR(('US Data'!M823),"")</f>
        <v>9.4577553593947039E-2</v>
      </c>
      <c r="T823" s="26">
        <f>IF(CPI_Downloader!D821="","",CPI_Downloader!D821)</f>
        <v>47.5</v>
      </c>
      <c r="U823" s="26" t="str">
        <f>IF(CPI_Downloader!E821="","",CPI_Downloader!E821)</f>
        <v/>
      </c>
      <c r="W823" s="32">
        <f t="shared" si="220"/>
        <v>29677</v>
      </c>
      <c r="X823" s="31">
        <f t="shared" si="223"/>
        <v>0.12850467289719636</v>
      </c>
      <c r="Y823" s="31" t="str">
        <f t="shared" si="226"/>
        <v/>
      </c>
      <c r="Z823" s="31" t="str">
        <f t="shared" si="215"/>
        <v/>
      </c>
      <c r="AA823" s="31" t="str">
        <f t="shared" si="212"/>
        <v/>
      </c>
      <c r="AB823" s="31" t="str">
        <f t="shared" si="229"/>
        <v/>
      </c>
      <c r="AC823" s="38">
        <f>IF(CPI_Downloader!F821="","",CPI_Downloader!F821)</f>
        <v>48.3</v>
      </c>
    </row>
    <row r="824" spans="1:29" ht="12.75" customHeight="1" x14ac:dyDescent="0.2">
      <c r="A824" s="21">
        <f>IF(CPI_Downloader!A822="","",CPI_Downloader!A822)</f>
        <v>29707</v>
      </c>
      <c r="B824" s="22">
        <f t="shared" si="221"/>
        <v>0.12211981566820285</v>
      </c>
      <c r="C824" s="22" t="str">
        <f t="shared" si="218"/>
        <v/>
      </c>
      <c r="D824" s="22">
        <f t="shared" si="224"/>
        <v>0.10291178853017868</v>
      </c>
      <c r="E824" s="22">
        <f t="shared" si="213"/>
        <v>9.5252104552385752E-2</v>
      </c>
      <c r="F824" s="22">
        <f t="shared" si="210"/>
        <v>8.932096364455866E-2</v>
      </c>
      <c r="G824" s="22">
        <f t="shared" si="227"/>
        <v>5.8233401973984966E-2</v>
      </c>
      <c r="H824" s="22">
        <f>'US Data'!B824</f>
        <v>9.7799511002444994E-2</v>
      </c>
      <c r="I824" s="23">
        <f>IF(CPI_Downloader!B822="","",CPI_Downloader!B822)</f>
        <v>48.7</v>
      </c>
      <c r="J824" s="23" t="str">
        <f>IF(CPI_Downloader!C822="","",CPI_Downloader!C822)</f>
        <v/>
      </c>
      <c r="K824" s="30"/>
      <c r="L824" s="32">
        <f t="shared" si="216"/>
        <v>29707</v>
      </c>
      <c r="M824" s="25">
        <f t="shared" si="222"/>
        <v>0.10321100917431192</v>
      </c>
      <c r="N824" s="25" t="str">
        <f t="shared" si="219"/>
        <v/>
      </c>
      <c r="O824" s="25">
        <f t="shared" si="225"/>
        <v>9.1392883061105934E-2</v>
      </c>
      <c r="P824" s="25">
        <f t="shared" si="214"/>
        <v>8.1564298323768547E-2</v>
      </c>
      <c r="Q824" s="25">
        <f t="shared" si="211"/>
        <v>7.4714038478479461E-2</v>
      </c>
      <c r="R824" s="25">
        <f t="shared" si="228"/>
        <v>5.2155164850856695E-2</v>
      </c>
      <c r="S824" s="52">
        <f>IFERROR(('US Data'!M824),"")</f>
        <v>9.4763092269326554E-2</v>
      </c>
      <c r="T824" s="26">
        <f>IF(CPI_Downloader!D822="","",CPI_Downloader!D822)</f>
        <v>48.1</v>
      </c>
      <c r="U824" s="26" t="str">
        <f>IF(CPI_Downloader!E822="","",CPI_Downloader!E822)</f>
        <v/>
      </c>
      <c r="W824" s="32">
        <f t="shared" si="220"/>
        <v>29707</v>
      </c>
      <c r="X824" s="31">
        <f t="shared" si="223"/>
        <v>0.13163972286374137</v>
      </c>
      <c r="Y824" s="31" t="str">
        <f t="shared" si="226"/>
        <v/>
      </c>
      <c r="Z824" s="31" t="str">
        <f t="shared" si="215"/>
        <v/>
      </c>
      <c r="AA824" s="31" t="str">
        <f t="shared" si="212"/>
        <v/>
      </c>
      <c r="AB824" s="31" t="str">
        <f t="shared" si="229"/>
        <v/>
      </c>
      <c r="AC824" s="38">
        <f>IF(CPI_Downloader!F822="","",CPI_Downloader!F822)</f>
        <v>49</v>
      </c>
    </row>
    <row r="825" spans="1:29" ht="12.75" customHeight="1" x14ac:dyDescent="0.2">
      <c r="A825" s="21">
        <f>IF(CPI_Downloader!A823="","",CPI_Downloader!A823)</f>
        <v>29738</v>
      </c>
      <c r="B825" s="22">
        <f t="shared" si="221"/>
        <v>0.1275626423690206</v>
      </c>
      <c r="C825" s="22" t="str">
        <f t="shared" si="218"/>
        <v/>
      </c>
      <c r="D825" s="22">
        <f t="shared" si="224"/>
        <v>0.10588008655862269</v>
      </c>
      <c r="E825" s="22">
        <f t="shared" si="213"/>
        <v>9.7410122941826272E-2</v>
      </c>
      <c r="F825" s="22">
        <f t="shared" si="210"/>
        <v>9.0571606355320355E-2</v>
      </c>
      <c r="G825" s="22">
        <f t="shared" si="227"/>
        <v>5.9095876924875945E-2</v>
      </c>
      <c r="H825" s="22">
        <f>'US Data'!B825</f>
        <v>9.5525997581620281E-2</v>
      </c>
      <c r="I825" s="23">
        <f>IF(CPI_Downloader!B823="","",CPI_Downloader!B823)</f>
        <v>49.5</v>
      </c>
      <c r="J825" s="23" t="str">
        <f>IF(CPI_Downloader!C823="","",CPI_Downloader!C823)</f>
        <v/>
      </c>
      <c r="K825" s="30"/>
      <c r="L825" s="32">
        <f t="shared" si="216"/>
        <v>29738</v>
      </c>
      <c r="M825" s="25">
        <f t="shared" si="222"/>
        <v>0.1045454545454545</v>
      </c>
      <c r="N825" s="25" t="str">
        <f t="shared" si="219"/>
        <v/>
      </c>
      <c r="O825" s="25">
        <f t="shared" si="225"/>
        <v>9.4176676773871426E-2</v>
      </c>
      <c r="P825" s="25">
        <f t="shared" si="214"/>
        <v>8.2474572055552864E-2</v>
      </c>
      <c r="Q825" s="25">
        <f t="shared" si="211"/>
        <v>7.5826013155565253E-2</v>
      </c>
      <c r="R825" s="25">
        <f t="shared" si="228"/>
        <v>5.3002757092776465E-2</v>
      </c>
      <c r="S825" s="52">
        <f>IFERROR(('US Data'!M825),"")</f>
        <v>9.3711467324291142E-2</v>
      </c>
      <c r="T825" s="26">
        <f>IF(CPI_Downloader!D823="","",CPI_Downloader!D823)</f>
        <v>48.6</v>
      </c>
      <c r="U825" s="26" t="str">
        <f>IF(CPI_Downloader!E823="","",CPI_Downloader!E823)</f>
        <v/>
      </c>
      <c r="W825" s="32">
        <f t="shared" si="220"/>
        <v>29738</v>
      </c>
      <c r="X825" s="31">
        <f t="shared" si="223"/>
        <v>0.13470319634703221</v>
      </c>
      <c r="Y825" s="31" t="str">
        <f t="shared" si="226"/>
        <v/>
      </c>
      <c r="Z825" s="31" t="str">
        <f t="shared" si="215"/>
        <v/>
      </c>
      <c r="AA825" s="31" t="str">
        <f t="shared" si="212"/>
        <v/>
      </c>
      <c r="AB825" s="31" t="str">
        <f t="shared" si="229"/>
        <v/>
      </c>
      <c r="AC825" s="38">
        <f>IF(CPI_Downloader!F823="","",CPI_Downloader!F823)</f>
        <v>49.7</v>
      </c>
    </row>
    <row r="826" spans="1:29" ht="12.75" customHeight="1" x14ac:dyDescent="0.2">
      <c r="A826" s="21">
        <f>IF(CPI_Downloader!A824="","",CPI_Downloader!A824)</f>
        <v>29768</v>
      </c>
      <c r="B826" s="22">
        <f t="shared" si="221"/>
        <v>0.12895927601809953</v>
      </c>
      <c r="C826" s="22" t="str">
        <f t="shared" si="218"/>
        <v/>
      </c>
      <c r="D826" s="22">
        <f t="shared" si="224"/>
        <v>0.10384699236914874</v>
      </c>
      <c r="E826" s="22">
        <f t="shared" si="213"/>
        <v>9.7769705428892184E-2</v>
      </c>
      <c r="F826" s="22">
        <f t="shared" si="210"/>
        <v>9.0405730179606625E-2</v>
      </c>
      <c r="G826" s="22">
        <f t="shared" si="227"/>
        <v>5.9522160515435019E-2</v>
      </c>
      <c r="H826" s="22">
        <f>'US Data'!B826</f>
        <v>0.10761789600967342</v>
      </c>
      <c r="I826" s="23">
        <f>IF(CPI_Downloader!B824="","",CPI_Downloader!B824)</f>
        <v>49.9</v>
      </c>
      <c r="J826" s="23" t="str">
        <f>IF(CPI_Downloader!C824="","",CPI_Downloader!C824)</f>
        <v/>
      </c>
      <c r="K826" s="30"/>
      <c r="L826" s="32">
        <f t="shared" si="216"/>
        <v>29768</v>
      </c>
      <c r="M826" s="25">
        <f t="shared" si="222"/>
        <v>0.10609480812641081</v>
      </c>
      <c r="N826" s="25" t="str">
        <f t="shared" si="219"/>
        <v/>
      </c>
      <c r="O826" s="25">
        <f t="shared" si="225"/>
        <v>9.4228845588470111E-2</v>
      </c>
      <c r="P826" s="25">
        <f t="shared" si="214"/>
        <v>8.2929130851936206E-2</v>
      </c>
      <c r="Q826" s="25">
        <f t="shared" si="211"/>
        <v>7.6708204200106822E-2</v>
      </c>
      <c r="R826" s="25">
        <f t="shared" si="228"/>
        <v>5.3739794881758174E-2</v>
      </c>
      <c r="S826" s="52">
        <f>IFERROR(('US Data'!M826),"")</f>
        <v>0.11124845488257096</v>
      </c>
      <c r="T826" s="26">
        <f>IF(CPI_Downloader!D824="","",CPI_Downloader!D824)</f>
        <v>49</v>
      </c>
      <c r="U826" s="26" t="str">
        <f>IF(CPI_Downloader!E824="","",CPI_Downloader!E824)</f>
        <v/>
      </c>
      <c r="W826" s="32">
        <f t="shared" si="220"/>
        <v>29768</v>
      </c>
      <c r="X826" s="31">
        <f t="shared" si="223"/>
        <v>0.13574660633484159</v>
      </c>
      <c r="Y826" s="31" t="str">
        <f t="shared" si="226"/>
        <v/>
      </c>
      <c r="Z826" s="31" t="str">
        <f t="shared" si="215"/>
        <v/>
      </c>
      <c r="AA826" s="31" t="str">
        <f t="shared" si="212"/>
        <v/>
      </c>
      <c r="AB826" s="31" t="str">
        <f t="shared" si="229"/>
        <v/>
      </c>
      <c r="AC826" s="38">
        <f>IF(CPI_Downloader!F824="","",CPI_Downloader!F824)</f>
        <v>50.2</v>
      </c>
    </row>
    <row r="827" spans="1:29" ht="12.75" customHeight="1" x14ac:dyDescent="0.2">
      <c r="A827" s="21">
        <f>IF(CPI_Downloader!A825="","",CPI_Downloader!A825)</f>
        <v>29799</v>
      </c>
      <c r="B827" s="22">
        <f t="shared" si="221"/>
        <v>0.12527964205816544</v>
      </c>
      <c r="C827" s="22" t="str">
        <f t="shared" si="218"/>
        <v/>
      </c>
      <c r="D827" s="22">
        <f t="shared" si="224"/>
        <v>0.10579600108850173</v>
      </c>
      <c r="E827" s="22">
        <f t="shared" si="213"/>
        <v>9.9524040719535467E-2</v>
      </c>
      <c r="F827" s="22">
        <f t="shared" si="210"/>
        <v>9.0242762728688808E-2</v>
      </c>
      <c r="G827" s="22">
        <f t="shared" si="227"/>
        <v>5.9945210136464588E-2</v>
      </c>
      <c r="H827" s="22">
        <f>'US Data'!B827</f>
        <v>0.10804321728691479</v>
      </c>
      <c r="I827" s="23">
        <f>IF(CPI_Downloader!B825="","",CPI_Downloader!B825)</f>
        <v>50.3</v>
      </c>
      <c r="J827" s="23" t="str">
        <f>IF(CPI_Downloader!C825="","",CPI_Downloader!C825)</f>
        <v/>
      </c>
      <c r="K827" s="30"/>
      <c r="L827" s="32">
        <f t="shared" si="216"/>
        <v>29799</v>
      </c>
      <c r="M827" s="25">
        <f t="shared" si="222"/>
        <v>0.10738255033557031</v>
      </c>
      <c r="N827" s="25" t="str">
        <f t="shared" si="219"/>
        <v/>
      </c>
      <c r="O827" s="25">
        <f t="shared" si="225"/>
        <v>9.6961310486523677E-2</v>
      </c>
      <c r="P827" s="25">
        <f t="shared" si="214"/>
        <v>8.3162018858604636E-2</v>
      </c>
      <c r="Q827" s="25">
        <f t="shared" si="211"/>
        <v>7.734235372334286E-2</v>
      </c>
      <c r="R827" s="25">
        <f t="shared" si="228"/>
        <v>5.4274828557987931E-2</v>
      </c>
      <c r="S827" s="52">
        <f>IFERROR(('US Data'!M827),"")</f>
        <v>0.1156211562115621</v>
      </c>
      <c r="T827" s="26">
        <f>IF(CPI_Downloader!D825="","",CPI_Downloader!D825)</f>
        <v>49.5</v>
      </c>
      <c r="U827" s="26" t="str">
        <f>IF(CPI_Downloader!E825="","",CPI_Downloader!E825)</f>
        <v/>
      </c>
      <c r="W827" s="32">
        <f t="shared" si="220"/>
        <v>29799</v>
      </c>
      <c r="X827" s="31">
        <f t="shared" si="223"/>
        <v>0.13932584269662929</v>
      </c>
      <c r="Y827" s="31" t="str">
        <f t="shared" si="226"/>
        <v/>
      </c>
      <c r="Z827" s="31" t="str">
        <f t="shared" si="215"/>
        <v/>
      </c>
      <c r="AA827" s="31" t="str">
        <f t="shared" si="212"/>
        <v/>
      </c>
      <c r="AB827" s="31" t="str">
        <f t="shared" si="229"/>
        <v/>
      </c>
      <c r="AC827" s="38">
        <f>IF(CPI_Downloader!F825="","",CPI_Downloader!F825)</f>
        <v>50.7</v>
      </c>
    </row>
    <row r="828" spans="1:29" ht="12.75" customHeight="1" x14ac:dyDescent="0.2">
      <c r="A828" s="21">
        <f>IF(CPI_Downloader!A826="","",CPI_Downloader!A826)</f>
        <v>29830</v>
      </c>
      <c r="B828" s="22">
        <f t="shared" si="221"/>
        <v>0.12666666666666671</v>
      </c>
      <c r="C828" s="22" t="str">
        <f t="shared" si="218"/>
        <v/>
      </c>
      <c r="D828" s="22">
        <f t="shared" si="224"/>
        <v>0.10971472781811498</v>
      </c>
      <c r="E828" s="22">
        <f t="shared" si="213"/>
        <v>9.986525071768737E-2</v>
      </c>
      <c r="F828" s="22">
        <f t="shared" ref="F828:F891" si="230">IFERROR(((I828/I708)^(1/10)-1),"")</f>
        <v>9.1622680582890581E-2</v>
      </c>
      <c r="G828" s="22">
        <f t="shared" si="227"/>
        <v>6.036507574909411E-2</v>
      </c>
      <c r="H828" s="22">
        <f>'US Data'!B828</f>
        <v>0.10952380952380958</v>
      </c>
      <c r="I828" s="23">
        <f>IF(CPI_Downloader!B826="","",CPI_Downloader!B826)</f>
        <v>50.7</v>
      </c>
      <c r="J828" s="23" t="str">
        <f>IF(CPI_Downloader!C826="","",CPI_Downloader!C826)</f>
        <v/>
      </c>
      <c r="K828" s="30"/>
      <c r="L828" s="32">
        <f t="shared" si="216"/>
        <v>29830</v>
      </c>
      <c r="M828" s="25">
        <f t="shared" si="222"/>
        <v>0.10913140311804015</v>
      </c>
      <c r="N828" s="25" t="str">
        <f t="shared" si="219"/>
        <v/>
      </c>
      <c r="O828" s="25">
        <f t="shared" si="225"/>
        <v>9.7225765971814093E-2</v>
      </c>
      <c r="P828" s="25">
        <f t="shared" si="214"/>
        <v>8.316988056280028E-2</v>
      </c>
      <c r="Q828" s="25">
        <f t="shared" ref="Q828:Q891" si="231">IFERROR(((T828/T708)^(1/10)-1),"")</f>
        <v>7.7535864326813586E-2</v>
      </c>
      <c r="R828" s="25">
        <f t="shared" si="228"/>
        <v>5.3983967486925133E-2</v>
      </c>
      <c r="S828" s="52">
        <f>IFERROR(('US Data'!M828),"")</f>
        <v>0.1180048661800488</v>
      </c>
      <c r="T828" s="26">
        <f>IF(CPI_Downloader!D826="","",CPI_Downloader!D826)</f>
        <v>49.8</v>
      </c>
      <c r="U828" s="26" t="str">
        <f>IF(CPI_Downloader!E826="","",CPI_Downloader!E826)</f>
        <v/>
      </c>
      <c r="W828" s="32">
        <f t="shared" si="220"/>
        <v>29830</v>
      </c>
      <c r="X828" s="31">
        <f t="shared" si="223"/>
        <v>0.13111111111111118</v>
      </c>
      <c r="Y828" s="31">
        <f t="shared" si="226"/>
        <v>0.11017543689526987</v>
      </c>
      <c r="Z828" s="31" t="str">
        <f t="shared" si="215"/>
        <v/>
      </c>
      <c r="AA828" s="31" t="str">
        <f t="shared" ref="AA828:AA891" si="232">IFERROR(((AC828/AC708)^(1/10)-1),"")</f>
        <v/>
      </c>
      <c r="AB828" s="31" t="str">
        <f t="shared" si="229"/>
        <v/>
      </c>
      <c r="AC828" s="38">
        <f>IF(CPI_Downloader!F826="","",CPI_Downloader!F826)</f>
        <v>50.9</v>
      </c>
    </row>
    <row r="829" spans="1:29" ht="12.75" customHeight="1" x14ac:dyDescent="0.2">
      <c r="A829" s="21">
        <f>IF(CPI_Downloader!A827="","",CPI_Downloader!A827)</f>
        <v>29860</v>
      </c>
      <c r="B829" s="22">
        <f t="shared" si="221"/>
        <v>0.12775330396475781</v>
      </c>
      <c r="C829" s="22" t="str">
        <f t="shared" si="218"/>
        <v/>
      </c>
      <c r="D829" s="22">
        <f t="shared" si="224"/>
        <v>0.10839367461184812</v>
      </c>
      <c r="E829" s="22">
        <f t="shared" si="213"/>
        <v>0.10063201096408037</v>
      </c>
      <c r="F829" s="22">
        <f t="shared" si="230"/>
        <v>9.2177964323663542E-2</v>
      </c>
      <c r="G829" s="22">
        <f t="shared" si="227"/>
        <v>6.0885504493440656E-2</v>
      </c>
      <c r="H829" s="22">
        <f>'US Data'!B829</f>
        <v>0.10141509433962281</v>
      </c>
      <c r="I829" s="23">
        <f>IF(CPI_Downloader!B827="","",CPI_Downloader!B827)</f>
        <v>51.2</v>
      </c>
      <c r="J829" s="23" t="str">
        <f>IF(CPI_Downloader!C827="","",CPI_Downloader!C827)</f>
        <v/>
      </c>
      <c r="K829" s="30"/>
      <c r="L829" s="32">
        <f t="shared" si="216"/>
        <v>29860</v>
      </c>
      <c r="M829" s="25">
        <f t="shared" si="222"/>
        <v>0.11725663716814161</v>
      </c>
      <c r="N829" s="25" t="str">
        <f t="shared" si="219"/>
        <v/>
      </c>
      <c r="O829" s="25">
        <f t="shared" si="225"/>
        <v>9.7512154062971756E-2</v>
      </c>
      <c r="P829" s="25">
        <f t="shared" si="214"/>
        <v>8.425715179216664E-2</v>
      </c>
      <c r="Q829" s="25">
        <f t="shared" si="231"/>
        <v>7.8584818696465275E-2</v>
      </c>
      <c r="R829" s="25">
        <f t="shared" si="228"/>
        <v>5.4719818212886295E-2</v>
      </c>
      <c r="S829" s="52">
        <f>IFERROR(('US Data'!M829),"")</f>
        <v>0.109375</v>
      </c>
      <c r="T829" s="26">
        <f>IF(CPI_Downloader!D827="","",CPI_Downloader!D827)</f>
        <v>50.5</v>
      </c>
      <c r="U829" s="26" t="str">
        <f>IF(CPI_Downloader!E827="","",CPI_Downloader!E827)</f>
        <v/>
      </c>
      <c r="W829" s="32">
        <f t="shared" si="220"/>
        <v>29860</v>
      </c>
      <c r="X829" s="31">
        <f t="shared" si="223"/>
        <v>0.12472647702406991</v>
      </c>
      <c r="Y829" s="31">
        <f t="shared" si="226"/>
        <v>0.1098350204159344</v>
      </c>
      <c r="Z829" s="31" t="str">
        <f t="shared" si="215"/>
        <v/>
      </c>
      <c r="AA829" s="31" t="str">
        <f t="shared" si="232"/>
        <v/>
      </c>
      <c r="AB829" s="31" t="str">
        <f t="shared" si="229"/>
        <v/>
      </c>
      <c r="AC829" s="38">
        <f>IF(CPI_Downloader!F827="","",CPI_Downloader!F827)</f>
        <v>51.4</v>
      </c>
    </row>
    <row r="830" spans="1:29" ht="12.75" customHeight="1" x14ac:dyDescent="0.2">
      <c r="A830" s="21">
        <f>IF(CPI_Downloader!A828="","",CPI_Downloader!A828)</f>
        <v>29891</v>
      </c>
      <c r="B830" s="22">
        <f t="shared" si="221"/>
        <v>0.12173913043478257</v>
      </c>
      <c r="C830" s="22" t="str">
        <f t="shared" si="218"/>
        <v/>
      </c>
      <c r="D830" s="22">
        <f t="shared" si="224"/>
        <v>0.10930924885487037</v>
      </c>
      <c r="E830" s="22">
        <f t="shared" si="213"/>
        <v>0.10165222600969726</v>
      </c>
      <c r="F830" s="22">
        <f t="shared" si="230"/>
        <v>9.3028243360903984E-2</v>
      </c>
      <c r="G830" s="22">
        <f t="shared" si="227"/>
        <v>6.1298382814603869E-2</v>
      </c>
      <c r="H830" s="22">
        <f>'US Data'!B830</f>
        <v>9.590643274853794E-2</v>
      </c>
      <c r="I830" s="23">
        <f>IF(CPI_Downloader!B828="","",CPI_Downloader!B828)</f>
        <v>51.6</v>
      </c>
      <c r="J830" s="23" t="str">
        <f>IF(CPI_Downloader!C828="","",CPI_Downloader!C828)</f>
        <v/>
      </c>
      <c r="K830" s="30"/>
      <c r="L830" s="32">
        <f t="shared" si="216"/>
        <v>29891</v>
      </c>
      <c r="M830" s="25">
        <f t="shared" si="222"/>
        <v>0.12035010940919033</v>
      </c>
      <c r="N830" s="25" t="str">
        <f t="shared" si="219"/>
        <v/>
      </c>
      <c r="O830" s="25">
        <f t="shared" si="225"/>
        <v>9.9688652894805774E-2</v>
      </c>
      <c r="P830" s="25">
        <f t="shared" si="214"/>
        <v>8.5960559389999691E-2</v>
      </c>
      <c r="Q830" s="25">
        <f t="shared" si="231"/>
        <v>8.0070642144883353E-2</v>
      </c>
      <c r="R830" s="25">
        <f t="shared" si="228"/>
        <v>5.5446042092408998E-2</v>
      </c>
      <c r="S830" s="52">
        <f>IFERROR(('US Data'!M830),"")</f>
        <v>0.10225921521997638</v>
      </c>
      <c r="T830" s="26">
        <f>IF(CPI_Downloader!D828="","",CPI_Downloader!D828)</f>
        <v>51.2</v>
      </c>
      <c r="U830" s="26" t="str">
        <f>IF(CPI_Downloader!E828="","",CPI_Downloader!E828)</f>
        <v/>
      </c>
      <c r="W830" s="32">
        <f t="shared" si="220"/>
        <v>29891</v>
      </c>
      <c r="X830" s="31">
        <f t="shared" si="223"/>
        <v>0.11827956989247301</v>
      </c>
      <c r="Y830" s="31">
        <f t="shared" si="226"/>
        <v>0.11118928405336859</v>
      </c>
      <c r="Z830" s="31" t="str">
        <f t="shared" si="215"/>
        <v/>
      </c>
      <c r="AA830" s="31" t="str">
        <f t="shared" si="232"/>
        <v/>
      </c>
      <c r="AB830" s="31" t="str">
        <f t="shared" si="229"/>
        <v/>
      </c>
      <c r="AC830" s="38">
        <f>IF(CPI_Downloader!F828="","",CPI_Downloader!F828)</f>
        <v>52</v>
      </c>
    </row>
    <row r="831" spans="1:29" ht="12.75" customHeight="1" x14ac:dyDescent="0.2">
      <c r="A831" s="21">
        <f>IF(CPI_Downloader!A829="","",CPI_Downloader!A829)</f>
        <v>29921</v>
      </c>
      <c r="B831" s="22">
        <f t="shared" si="221"/>
        <v>0.1212121212121211</v>
      </c>
      <c r="C831" s="22" t="str">
        <f t="shared" si="218"/>
        <v/>
      </c>
      <c r="D831" s="22">
        <f t="shared" si="224"/>
        <v>0.10976285208215386</v>
      </c>
      <c r="E831" s="22">
        <f t="shared" si="213"/>
        <v>0.10181280501601142</v>
      </c>
      <c r="F831" s="22">
        <f t="shared" si="230"/>
        <v>9.2936715449594587E-2</v>
      </c>
      <c r="G831" s="22">
        <f t="shared" si="227"/>
        <v>6.1503683076364224E-2</v>
      </c>
      <c r="H831" s="22">
        <f>'US Data'!B831</f>
        <v>8.9223638470451894E-2</v>
      </c>
      <c r="I831" s="23">
        <f>IF(CPI_Downloader!B829="","",CPI_Downloader!B829)</f>
        <v>51.8</v>
      </c>
      <c r="J831" s="23" t="str">
        <f>IF(CPI_Downloader!C829="","",CPI_Downloader!C829)</f>
        <v/>
      </c>
      <c r="K831" s="30"/>
      <c r="L831" s="32">
        <f t="shared" si="216"/>
        <v>29921</v>
      </c>
      <c r="M831" s="25">
        <f t="shared" si="222"/>
        <v>0.11982570806100212</v>
      </c>
      <c r="N831" s="25" t="str">
        <f t="shared" si="219"/>
        <v/>
      </c>
      <c r="O831" s="25">
        <f t="shared" si="225"/>
        <v>0.10016697675037145</v>
      </c>
      <c r="P831" s="25">
        <f t="shared" si="214"/>
        <v>8.6167591480196482E-2</v>
      </c>
      <c r="Q831" s="25">
        <f t="shared" si="231"/>
        <v>7.9584204693778249E-2</v>
      </c>
      <c r="R831" s="25">
        <f t="shared" si="228"/>
        <v>5.5651802376203818E-2</v>
      </c>
      <c r="S831" s="52">
        <f>IFERROR(('US Data'!M831),"")</f>
        <v>9.540636042402828E-2</v>
      </c>
      <c r="T831" s="26">
        <f>IF(CPI_Downloader!D829="","",CPI_Downloader!D829)</f>
        <v>51.4</v>
      </c>
      <c r="U831" s="26" t="str">
        <f>IF(CPI_Downloader!E829="","",CPI_Downloader!E829)</f>
        <v/>
      </c>
      <c r="W831" s="32">
        <f t="shared" si="220"/>
        <v>29921</v>
      </c>
      <c r="X831" s="31">
        <f t="shared" si="223"/>
        <v>0.11991434689507474</v>
      </c>
      <c r="Y831" s="31">
        <f t="shared" si="226"/>
        <v>0.11234463397109051</v>
      </c>
      <c r="Z831" s="31" t="str">
        <f t="shared" si="215"/>
        <v/>
      </c>
      <c r="AA831" s="31" t="str">
        <f t="shared" si="232"/>
        <v/>
      </c>
      <c r="AB831" s="31" t="str">
        <f t="shared" si="229"/>
        <v/>
      </c>
      <c r="AC831" s="38">
        <f>IF(CPI_Downloader!F829="","",CPI_Downloader!F829)</f>
        <v>52.3</v>
      </c>
    </row>
    <row r="832" spans="1:29" ht="12.75" customHeight="1" x14ac:dyDescent="0.2">
      <c r="A832" s="21">
        <f>IF(CPI_Downloader!A830="","",CPI_Downloader!A830)</f>
        <v>29952</v>
      </c>
      <c r="B832" s="22">
        <f t="shared" si="221"/>
        <v>0.11300639658848621</v>
      </c>
      <c r="C832" s="22" t="str">
        <f t="shared" si="218"/>
        <v/>
      </c>
      <c r="D832" s="22">
        <f t="shared" si="224"/>
        <v>0.11066181893063121</v>
      </c>
      <c r="E832" s="22">
        <f t="shared" ref="E832:E895" si="233">IFERROR(((I832/I772)^(1/5)-1),"")</f>
        <v>0.10144528016915366</v>
      </c>
      <c r="F832" s="22">
        <f t="shared" si="230"/>
        <v>9.3265574523308858E-2</v>
      </c>
      <c r="G832" s="22">
        <f t="shared" si="227"/>
        <v>6.1912034261315307E-2</v>
      </c>
      <c r="H832" s="22">
        <f>'US Data'!B832</f>
        <v>8.3908045977011403E-2</v>
      </c>
      <c r="I832" s="23">
        <f>IF(CPI_Downloader!B830="","",CPI_Downloader!B830)</f>
        <v>52.2</v>
      </c>
      <c r="J832" s="23" t="str">
        <f>IF(CPI_Downloader!C830="","",CPI_Downloader!C830)</f>
        <v/>
      </c>
      <c r="K832" s="30"/>
      <c r="L832" s="32">
        <f t="shared" si="216"/>
        <v>29952</v>
      </c>
      <c r="M832" s="25">
        <f t="shared" si="222"/>
        <v>0.11663066954643631</v>
      </c>
      <c r="N832" s="25" t="str">
        <f t="shared" si="219"/>
        <v/>
      </c>
      <c r="O832" s="25">
        <f t="shared" si="225"/>
        <v>0.10135296679660133</v>
      </c>
      <c r="P832" s="25">
        <f t="shared" ref="P832:P895" si="234">IFERROR(((T832/T772)^(1/5)-1),"")</f>
        <v>8.6157705141066687E-2</v>
      </c>
      <c r="Q832" s="25">
        <f t="shared" si="231"/>
        <v>8.021266334636401E-2</v>
      </c>
      <c r="R832" s="25">
        <f t="shared" si="228"/>
        <v>5.5959021110669527E-2</v>
      </c>
      <c r="S832" s="52">
        <f>IFERROR(('US Data'!M832),"")</f>
        <v>9.2614302461899278E-2</v>
      </c>
      <c r="T832" s="26">
        <f>IF(CPI_Downloader!D830="","",CPI_Downloader!D830)</f>
        <v>51.7</v>
      </c>
      <c r="U832" s="26" t="str">
        <f>IF(CPI_Downloader!E830="","",CPI_Downloader!E830)</f>
        <v/>
      </c>
      <c r="W832" s="32">
        <f t="shared" si="220"/>
        <v>29952</v>
      </c>
      <c r="X832" s="31">
        <f t="shared" si="223"/>
        <v>0.11652542372881358</v>
      </c>
      <c r="Y832" s="31">
        <f t="shared" si="226"/>
        <v>0.11322363271725666</v>
      </c>
      <c r="Z832" s="31" t="str">
        <f t="shared" ref="Z832:Z895" si="235">IFERROR(((AC832/AC772)^(1/5)-1),"")</f>
        <v/>
      </c>
      <c r="AA832" s="31" t="str">
        <f t="shared" si="232"/>
        <v/>
      </c>
      <c r="AB832" s="31" t="str">
        <f t="shared" si="229"/>
        <v/>
      </c>
      <c r="AC832" s="38">
        <f>IF(CPI_Downloader!F830="","",CPI_Downloader!F830)</f>
        <v>52.7</v>
      </c>
    </row>
    <row r="833" spans="1:29" ht="12.75" customHeight="1" x14ac:dyDescent="0.2">
      <c r="A833" s="21">
        <f>IF(CPI_Downloader!A831="","",CPI_Downloader!A831)</f>
        <v>29983</v>
      </c>
      <c r="B833" s="22">
        <f t="shared" si="221"/>
        <v>0.11392405063291133</v>
      </c>
      <c r="C833" s="22" t="str">
        <f t="shared" si="218"/>
        <v/>
      </c>
      <c r="D833" s="22">
        <f t="shared" si="224"/>
        <v>0.11006618323241368</v>
      </c>
      <c r="E833" s="22">
        <f t="shared" si="233"/>
        <v>0.1025994778190622</v>
      </c>
      <c r="F833" s="22">
        <f t="shared" si="230"/>
        <v>9.4005602998876947E-2</v>
      </c>
      <c r="G833" s="22">
        <f t="shared" si="227"/>
        <v>6.251902115306307E-2</v>
      </c>
      <c r="H833" s="22">
        <f>'US Data'!B833</f>
        <v>7.6222980659840678E-2</v>
      </c>
      <c r="I833" s="23">
        <f>IF(CPI_Downloader!B831="","",CPI_Downloader!B831)</f>
        <v>52.8</v>
      </c>
      <c r="J833" s="23" t="str">
        <f>IF(CPI_Downloader!C831="","",CPI_Downloader!C831)</f>
        <v/>
      </c>
      <c r="K833" s="30"/>
      <c r="L833" s="32">
        <f t="shared" si="216"/>
        <v>29983</v>
      </c>
      <c r="M833" s="25">
        <f t="shared" si="222"/>
        <v>0.11777301927194861</v>
      </c>
      <c r="N833" s="25" t="str">
        <f t="shared" si="219"/>
        <v/>
      </c>
      <c r="O833" s="25">
        <f t="shared" si="225"/>
        <v>0.10299522896547075</v>
      </c>
      <c r="P833" s="25">
        <f t="shared" si="234"/>
        <v>8.6982149392109243E-2</v>
      </c>
      <c r="Q833" s="25">
        <f t="shared" si="231"/>
        <v>8.1252837561790914E-2</v>
      </c>
      <c r="R833" s="25">
        <f t="shared" si="228"/>
        <v>5.6467308549537965E-2</v>
      </c>
      <c r="S833" s="52">
        <f>IFERROR(('US Data'!M833),"")</f>
        <v>9.1015169194865742E-2</v>
      </c>
      <c r="T833" s="26">
        <f>IF(CPI_Downloader!D831="","",CPI_Downloader!D831)</f>
        <v>52.2</v>
      </c>
      <c r="U833" s="26" t="str">
        <f>IF(CPI_Downloader!E831="","",CPI_Downloader!E831)</f>
        <v/>
      </c>
      <c r="W833" s="32">
        <f t="shared" si="220"/>
        <v>29983</v>
      </c>
      <c r="X833" s="31">
        <f t="shared" si="223"/>
        <v>0.11949685534591192</v>
      </c>
      <c r="Y833" s="31">
        <f t="shared" si="226"/>
        <v>0.11329458665605174</v>
      </c>
      <c r="Z833" s="31" t="str">
        <f t="shared" si="235"/>
        <v/>
      </c>
      <c r="AA833" s="31" t="str">
        <f t="shared" si="232"/>
        <v/>
      </c>
      <c r="AB833" s="31" t="str">
        <f t="shared" si="229"/>
        <v/>
      </c>
      <c r="AC833" s="38">
        <f>IF(CPI_Downloader!F831="","",CPI_Downloader!F831)</f>
        <v>53.4</v>
      </c>
    </row>
    <row r="834" spans="1:29" ht="12.75" customHeight="1" x14ac:dyDescent="0.2">
      <c r="A834" s="21">
        <f>IF(CPI_Downloader!A832="","",CPI_Downloader!A832)</f>
        <v>30011</v>
      </c>
      <c r="B834" s="22">
        <f t="shared" si="221"/>
        <v>0.11458333333333326</v>
      </c>
      <c r="C834" s="22" t="str">
        <f t="shared" si="218"/>
        <v/>
      </c>
      <c r="D834" s="22">
        <f t="shared" si="224"/>
        <v>0.11112535594273165</v>
      </c>
      <c r="E834" s="22">
        <f t="shared" si="233"/>
        <v>0.10279804532718462</v>
      </c>
      <c r="F834" s="22">
        <f t="shared" si="230"/>
        <v>9.493919705291809E-2</v>
      </c>
      <c r="G834" s="22">
        <f t="shared" si="227"/>
        <v>6.3218944968615576E-2</v>
      </c>
      <c r="H834" s="22">
        <f>'US Data'!B834</f>
        <v>6.7796610169491567E-2</v>
      </c>
      <c r="I834" s="23">
        <f>IF(CPI_Downloader!B832="","",CPI_Downloader!B832)</f>
        <v>53.5</v>
      </c>
      <c r="J834" s="23" t="str">
        <f>IF(CPI_Downloader!C832="","",CPI_Downloader!C832)</f>
        <v/>
      </c>
      <c r="K834" s="30"/>
      <c r="L834" s="32">
        <f t="shared" si="216"/>
        <v>30011</v>
      </c>
      <c r="M834" s="25">
        <f t="shared" si="222"/>
        <v>0.11652542372881358</v>
      </c>
      <c r="N834" s="25" t="str">
        <f t="shared" si="219"/>
        <v/>
      </c>
      <c r="O834" s="25">
        <f t="shared" si="225"/>
        <v>0.10367579000296745</v>
      </c>
      <c r="P834" s="25">
        <f t="shared" si="234"/>
        <v>8.7794611802731293E-2</v>
      </c>
      <c r="Q834" s="25">
        <f t="shared" si="231"/>
        <v>8.2284083101112238E-2</v>
      </c>
      <c r="R834" s="25">
        <f t="shared" si="228"/>
        <v>5.6970991644261337E-2</v>
      </c>
      <c r="S834" s="52">
        <f>IFERROR(('US Data'!M834),"")</f>
        <v>8.8269454123112823E-2</v>
      </c>
      <c r="T834" s="26">
        <f>IF(CPI_Downloader!D832="","",CPI_Downloader!D832)</f>
        <v>52.7</v>
      </c>
      <c r="U834" s="26" t="str">
        <f>IF(CPI_Downloader!E832="","",CPI_Downloader!E832)</f>
        <v/>
      </c>
      <c r="W834" s="32">
        <f t="shared" si="220"/>
        <v>30011</v>
      </c>
      <c r="X834" s="31">
        <f t="shared" si="223"/>
        <v>0.12681912681912677</v>
      </c>
      <c r="Y834" s="31">
        <f t="shared" si="226"/>
        <v>0.11499822593161402</v>
      </c>
      <c r="Z834" s="31" t="str">
        <f t="shared" si="235"/>
        <v/>
      </c>
      <c r="AA834" s="31" t="str">
        <f t="shared" si="232"/>
        <v/>
      </c>
      <c r="AB834" s="31" t="str">
        <f t="shared" si="229"/>
        <v/>
      </c>
      <c r="AC834" s="38">
        <f>IF(CPI_Downloader!F832="","",CPI_Downloader!F832)</f>
        <v>54.2</v>
      </c>
    </row>
    <row r="835" spans="1:29" ht="12.75" customHeight="1" x14ac:dyDescent="0.2">
      <c r="A835" s="21">
        <f>IF(CPI_Downloader!A833="","",CPI_Downloader!A833)</f>
        <v>30042</v>
      </c>
      <c r="B835" s="22">
        <f t="shared" si="221"/>
        <v>0.11387163561076608</v>
      </c>
      <c r="C835" s="22" t="str">
        <f t="shared" si="218"/>
        <v/>
      </c>
      <c r="D835" s="22">
        <f t="shared" si="224"/>
        <v>0.11035855175547882</v>
      </c>
      <c r="E835" s="22">
        <f t="shared" si="233"/>
        <v>0.10269058668477649</v>
      </c>
      <c r="F835" s="22">
        <f t="shared" si="230"/>
        <v>9.5045725300744843E-2</v>
      </c>
      <c r="G835" s="22">
        <f t="shared" si="227"/>
        <v>6.3178680863387404E-2</v>
      </c>
      <c r="H835" s="22">
        <f>'US Data'!B835</f>
        <v>6.509539842873191E-2</v>
      </c>
      <c r="I835" s="23">
        <f>IF(CPI_Downloader!B833="","",CPI_Downloader!B833)</f>
        <v>53.8</v>
      </c>
      <c r="J835" s="23" t="str">
        <f>IF(CPI_Downloader!C833="","",CPI_Downloader!C833)</f>
        <v/>
      </c>
      <c r="K835" s="30"/>
      <c r="L835" s="32">
        <f t="shared" si="216"/>
        <v>30042</v>
      </c>
      <c r="M835" s="25">
        <f t="shared" si="222"/>
        <v>0.11578947368421044</v>
      </c>
      <c r="N835" s="25" t="str">
        <f t="shared" si="219"/>
        <v/>
      </c>
      <c r="O835" s="25">
        <f t="shared" si="225"/>
        <v>0.10295956506668369</v>
      </c>
      <c r="P835" s="25">
        <f t="shared" si="234"/>
        <v>8.7775630667705773E-2</v>
      </c>
      <c r="Q835" s="25">
        <f t="shared" si="231"/>
        <v>8.1996566690972106E-2</v>
      </c>
      <c r="R835" s="25">
        <f t="shared" si="228"/>
        <v>5.7271026792988566E-2</v>
      </c>
      <c r="S835" s="52">
        <f>IFERROR(('US Data'!M835),"")</f>
        <v>8.8709677419354982E-2</v>
      </c>
      <c r="T835" s="26">
        <f>IF(CPI_Downloader!D833="","",CPI_Downloader!D833)</f>
        <v>53</v>
      </c>
      <c r="U835" s="26" t="str">
        <f>IF(CPI_Downloader!E833="","",CPI_Downloader!E833)</f>
        <v/>
      </c>
      <c r="W835" s="32">
        <f t="shared" si="220"/>
        <v>30042</v>
      </c>
      <c r="X835" s="31">
        <f t="shared" si="223"/>
        <v>0.12836438923395455</v>
      </c>
      <c r="Y835" s="31">
        <f t="shared" si="226"/>
        <v>0.11420925144586347</v>
      </c>
      <c r="Z835" s="31" t="str">
        <f t="shared" si="235"/>
        <v/>
      </c>
      <c r="AA835" s="31" t="str">
        <f t="shared" si="232"/>
        <v/>
      </c>
      <c r="AB835" s="31" t="str">
        <f t="shared" si="229"/>
        <v/>
      </c>
      <c r="AC835" s="38">
        <f>IF(CPI_Downloader!F833="","",CPI_Downloader!F833)</f>
        <v>54.5</v>
      </c>
    </row>
    <row r="836" spans="1:29" ht="12.75" customHeight="1" x14ac:dyDescent="0.2">
      <c r="A836" s="21">
        <f>IF(CPI_Downloader!A834="","",CPI_Downloader!A834)</f>
        <v>30072</v>
      </c>
      <c r="B836" s="22">
        <f t="shared" si="221"/>
        <v>0.11909650924024628</v>
      </c>
      <c r="C836" s="22" t="str">
        <f t="shared" si="218"/>
        <v/>
      </c>
      <c r="D836" s="22">
        <f t="shared" si="224"/>
        <v>0.11139557974315384</v>
      </c>
      <c r="E836" s="22">
        <f t="shared" si="233"/>
        <v>0.10288443378735135</v>
      </c>
      <c r="F836" s="22">
        <f t="shared" si="230"/>
        <v>9.6462231967251455E-2</v>
      </c>
      <c r="G836" s="22">
        <f t="shared" si="227"/>
        <v>6.3866101006713194E-2</v>
      </c>
      <c r="H836" s="22">
        <f>'US Data'!B836</f>
        <v>6.6815144766146917E-2</v>
      </c>
      <c r="I836" s="23">
        <f>IF(CPI_Downloader!B834="","",CPI_Downloader!B834)</f>
        <v>54.5</v>
      </c>
      <c r="J836" s="23" t="str">
        <f>IF(CPI_Downloader!C834="","",CPI_Downloader!C834)</f>
        <v/>
      </c>
      <c r="K836" s="30"/>
      <c r="L836" s="32">
        <f t="shared" ref="L836:L899" si="236">A836</f>
        <v>30072</v>
      </c>
      <c r="M836" s="25">
        <f t="shared" si="222"/>
        <v>0.11434511434511441</v>
      </c>
      <c r="N836" s="25" t="str">
        <f t="shared" si="219"/>
        <v/>
      </c>
      <c r="O836" s="25">
        <f t="shared" si="225"/>
        <v>0.10339403378975542</v>
      </c>
      <c r="P836" s="25">
        <f t="shared" si="234"/>
        <v>8.897860938236124E-2</v>
      </c>
      <c r="Q836" s="25">
        <f t="shared" si="231"/>
        <v>8.2320418273530427E-2</v>
      </c>
      <c r="R836" s="25">
        <f t="shared" si="228"/>
        <v>5.7563216510105875E-2</v>
      </c>
      <c r="S836" s="52">
        <f>IFERROR(('US Data'!M836),"")</f>
        <v>8.6560364464692618E-2</v>
      </c>
      <c r="T836" s="26">
        <f>IF(CPI_Downloader!D834="","",CPI_Downloader!D834)</f>
        <v>53.6</v>
      </c>
      <c r="U836" s="26" t="str">
        <f>IF(CPI_Downloader!E834="","",CPI_Downloader!E834)</f>
        <v/>
      </c>
      <c r="W836" s="32">
        <f t="shared" si="220"/>
        <v>30072</v>
      </c>
      <c r="X836" s="31">
        <f t="shared" si="223"/>
        <v>0.12653061224489792</v>
      </c>
      <c r="Y836" s="31">
        <f t="shared" si="226"/>
        <v>0.11613362061974364</v>
      </c>
      <c r="Z836" s="31" t="str">
        <f t="shared" si="235"/>
        <v/>
      </c>
      <c r="AA836" s="31" t="str">
        <f t="shared" si="232"/>
        <v/>
      </c>
      <c r="AB836" s="31" t="str">
        <f t="shared" si="229"/>
        <v/>
      </c>
      <c r="AC836" s="38">
        <f>IF(CPI_Downloader!F834="","",CPI_Downloader!F834)</f>
        <v>55.2</v>
      </c>
    </row>
    <row r="837" spans="1:29" ht="12.75" customHeight="1" x14ac:dyDescent="0.2">
      <c r="A837" s="21">
        <f>IF(CPI_Downloader!A835="","",CPI_Downloader!A835)</f>
        <v>30103</v>
      </c>
      <c r="B837" s="22">
        <f t="shared" si="221"/>
        <v>0.11313131313131319</v>
      </c>
      <c r="C837" s="22" t="str">
        <f t="shared" ref="C837:C900" si="237">IFERROR((J837/J836-1),"")</f>
        <v/>
      </c>
      <c r="D837" s="22">
        <f t="shared" si="224"/>
        <v>0.113592338632446</v>
      </c>
      <c r="E837" s="22">
        <f t="shared" si="233"/>
        <v>0.10464150831266594</v>
      </c>
      <c r="F837" s="22">
        <f t="shared" si="230"/>
        <v>9.7663407518197243E-2</v>
      </c>
      <c r="G837" s="22">
        <f t="shared" si="227"/>
        <v>6.4112938344020654E-2</v>
      </c>
      <c r="H837" s="22">
        <f>'US Data'!B837</f>
        <v>7.064017660044164E-2</v>
      </c>
      <c r="I837" s="23">
        <f>IF(CPI_Downloader!B835="","",CPI_Downloader!B835)</f>
        <v>55.1</v>
      </c>
      <c r="J837" s="23" t="str">
        <f>IF(CPI_Downloader!C835="","",CPI_Downloader!C835)</f>
        <v/>
      </c>
      <c r="K837" s="30"/>
      <c r="L837" s="32">
        <f t="shared" si="236"/>
        <v>30103</v>
      </c>
      <c r="M837" s="25">
        <f t="shared" si="222"/>
        <v>0.11111111111111116</v>
      </c>
      <c r="N837" s="25" t="str">
        <f t="shared" ref="N837:N900" si="238">IFERROR((U837/U836-1),"")</f>
        <v/>
      </c>
      <c r="O837" s="25">
        <f t="shared" si="225"/>
        <v>0.10337355011637395</v>
      </c>
      <c r="P837" s="25">
        <f t="shared" si="234"/>
        <v>8.9356976984290792E-2</v>
      </c>
      <c r="Q837" s="25">
        <f t="shared" si="231"/>
        <v>8.3125420397767602E-2</v>
      </c>
      <c r="R837" s="25">
        <f t="shared" si="228"/>
        <v>5.7956437583530196E-2</v>
      </c>
      <c r="S837" s="52">
        <f>IFERROR(('US Data'!M837),"")</f>
        <v>8.5682074408117259E-2</v>
      </c>
      <c r="T837" s="26">
        <f>IF(CPI_Downloader!D835="","",CPI_Downloader!D835)</f>
        <v>54</v>
      </c>
      <c r="U837" s="26" t="str">
        <f>IF(CPI_Downloader!E835="","",CPI_Downloader!E835)</f>
        <v/>
      </c>
      <c r="W837" s="32">
        <f t="shared" si="220"/>
        <v>30103</v>
      </c>
      <c r="X837" s="31">
        <f t="shared" si="223"/>
        <v>0.11871227364185111</v>
      </c>
      <c r="Y837" s="31">
        <f t="shared" si="226"/>
        <v>0.11695059882584746</v>
      </c>
      <c r="Z837" s="31" t="str">
        <f t="shared" si="235"/>
        <v/>
      </c>
      <c r="AA837" s="31" t="str">
        <f t="shared" si="232"/>
        <v/>
      </c>
      <c r="AB837" s="31" t="str">
        <f t="shared" si="229"/>
        <v/>
      </c>
      <c r="AC837" s="38">
        <f>IF(CPI_Downloader!F835="","",CPI_Downloader!F835)</f>
        <v>55.6</v>
      </c>
    </row>
    <row r="838" spans="1:29" ht="12.75" customHeight="1" x14ac:dyDescent="0.2">
      <c r="A838" s="21">
        <f>IF(CPI_Downloader!A836="","",CPI_Downloader!A836)</f>
        <v>30133</v>
      </c>
      <c r="B838" s="22">
        <f t="shared" si="221"/>
        <v>0.11022044088176353</v>
      </c>
      <c r="C838" s="22" t="str">
        <f t="shared" si="237"/>
        <v/>
      </c>
      <c r="D838" s="22">
        <f t="shared" si="224"/>
        <v>0.11282763979033139</v>
      </c>
      <c r="E838" s="22">
        <f t="shared" si="233"/>
        <v>0.10321971256897267</v>
      </c>
      <c r="F838" s="22">
        <f t="shared" si="230"/>
        <v>9.6752690303966382E-2</v>
      </c>
      <c r="G838" s="22">
        <f t="shared" si="227"/>
        <v>6.4401877714970857E-2</v>
      </c>
      <c r="H838" s="22">
        <f>'US Data'!B838</f>
        <v>6.4410480349345045E-2</v>
      </c>
      <c r="I838" s="23">
        <f>IF(CPI_Downloader!B836="","",CPI_Downloader!B836)</f>
        <v>55.4</v>
      </c>
      <c r="J838" s="23" t="str">
        <f>IF(CPI_Downloader!C836="","",CPI_Downloader!C836)</f>
        <v/>
      </c>
      <c r="K838" s="30"/>
      <c r="L838" s="32">
        <f t="shared" si="236"/>
        <v>30133</v>
      </c>
      <c r="M838" s="25">
        <f t="shared" si="222"/>
        <v>0.10816326530612241</v>
      </c>
      <c r="N838" s="25" t="str">
        <f t="shared" si="238"/>
        <v/>
      </c>
      <c r="O838" s="25">
        <f t="shared" si="225"/>
        <v>0.10449798478752248</v>
      </c>
      <c r="P838" s="25">
        <f t="shared" si="234"/>
        <v>8.9329622014088672E-2</v>
      </c>
      <c r="Q838" s="25">
        <f t="shared" si="231"/>
        <v>8.3725657673395348E-2</v>
      </c>
      <c r="R838" s="25">
        <f t="shared" si="228"/>
        <v>5.8249541652579007E-2</v>
      </c>
      <c r="S838" s="52">
        <f>IFERROR(('US Data'!M838),"")</f>
        <v>7.5639599555061166E-2</v>
      </c>
      <c r="T838" s="26">
        <f>IF(CPI_Downloader!D836="","",CPI_Downloader!D836)</f>
        <v>54.3</v>
      </c>
      <c r="U838" s="26" t="str">
        <f>IF(CPI_Downloader!E836="","",CPI_Downloader!E836)</f>
        <v/>
      </c>
      <c r="W838" s="32">
        <f t="shared" si="220"/>
        <v>30133</v>
      </c>
      <c r="X838" s="31">
        <f t="shared" si="223"/>
        <v>0.11553784860557759</v>
      </c>
      <c r="Y838" s="31">
        <f t="shared" si="226"/>
        <v>0.11590612227342789</v>
      </c>
      <c r="Z838" s="31" t="str">
        <f t="shared" si="235"/>
        <v/>
      </c>
      <c r="AA838" s="31" t="str">
        <f t="shared" si="232"/>
        <v/>
      </c>
      <c r="AB838" s="31" t="str">
        <f t="shared" si="229"/>
        <v/>
      </c>
      <c r="AC838" s="38">
        <f>IF(CPI_Downloader!F836="","",CPI_Downloader!F836)</f>
        <v>56</v>
      </c>
    </row>
    <row r="839" spans="1:29" ht="12.75" customHeight="1" x14ac:dyDescent="0.2">
      <c r="A839" s="21">
        <f>IF(CPI_Downloader!A837="","",CPI_Downloader!A837)</f>
        <v>30164</v>
      </c>
      <c r="B839" s="22">
        <f t="shared" si="221"/>
        <v>0.10536779324055678</v>
      </c>
      <c r="C839" s="22" t="str">
        <f t="shared" si="237"/>
        <v/>
      </c>
      <c r="D839" s="22">
        <f t="shared" si="224"/>
        <v>0.11324285171291915</v>
      </c>
      <c r="E839" s="22">
        <f t="shared" si="233"/>
        <v>0.10401511333255864</v>
      </c>
      <c r="F839" s="22">
        <f t="shared" si="230"/>
        <v>9.6155536407617204E-2</v>
      </c>
      <c r="G839" s="22">
        <f t="shared" si="227"/>
        <v>6.4260002107651815E-2</v>
      </c>
      <c r="H839" s="22">
        <f>'US Data'!B839</f>
        <v>5.8504875406284018E-2</v>
      </c>
      <c r="I839" s="23">
        <f>IF(CPI_Downloader!B837="","",CPI_Downloader!B837)</f>
        <v>55.6</v>
      </c>
      <c r="J839" s="23" t="str">
        <f>IF(CPI_Downloader!C837="","",CPI_Downloader!C837)</f>
        <v/>
      </c>
      <c r="K839" s="30"/>
      <c r="L839" s="32">
        <f t="shared" si="236"/>
        <v>30164</v>
      </c>
      <c r="M839" s="25">
        <f t="shared" si="222"/>
        <v>0.10505050505050506</v>
      </c>
      <c r="N839" s="25" t="str">
        <f t="shared" si="238"/>
        <v/>
      </c>
      <c r="O839" s="25">
        <f t="shared" si="225"/>
        <v>0.10446959397023359</v>
      </c>
      <c r="P839" s="25">
        <f t="shared" si="234"/>
        <v>8.9701291636653968E-2</v>
      </c>
      <c r="Q839" s="25">
        <f t="shared" si="231"/>
        <v>8.4076050357452692E-2</v>
      </c>
      <c r="R839" s="25">
        <f t="shared" si="228"/>
        <v>5.8637963117480485E-2</v>
      </c>
      <c r="S839" s="52">
        <f>IFERROR(('US Data'!M839),"")</f>
        <v>7.056229327453134E-2</v>
      </c>
      <c r="T839" s="26">
        <f>IF(CPI_Downloader!D837="","",CPI_Downloader!D837)</f>
        <v>54.7</v>
      </c>
      <c r="U839" s="26" t="str">
        <f>IF(CPI_Downloader!E837="","",CPI_Downloader!E837)</f>
        <v/>
      </c>
      <c r="W839" s="32">
        <f t="shared" si="220"/>
        <v>30164</v>
      </c>
      <c r="X839" s="31">
        <f t="shared" si="223"/>
        <v>0.11045364891518727</v>
      </c>
      <c r="Y839" s="31">
        <f t="shared" si="226"/>
        <v>0.11697214605985384</v>
      </c>
      <c r="Z839" s="31" t="str">
        <f t="shared" si="235"/>
        <v/>
      </c>
      <c r="AA839" s="31" t="str">
        <f t="shared" si="232"/>
        <v/>
      </c>
      <c r="AB839" s="31" t="str">
        <f t="shared" si="229"/>
        <v/>
      </c>
      <c r="AC839" s="38">
        <f>IF(CPI_Downloader!F837="","",CPI_Downloader!F837)</f>
        <v>56.3</v>
      </c>
    </row>
    <row r="840" spans="1:29" ht="12.75" customHeight="1" x14ac:dyDescent="0.2">
      <c r="A840" s="21">
        <f>IF(CPI_Downloader!A838="","",CPI_Downloader!A838)</f>
        <v>30195</v>
      </c>
      <c r="B840" s="22">
        <f t="shared" si="221"/>
        <v>0.10256410256410242</v>
      </c>
      <c r="C840" s="22" t="str">
        <f t="shared" si="237"/>
        <v/>
      </c>
      <c r="D840" s="22">
        <f t="shared" si="224"/>
        <v>0.11157592710049302</v>
      </c>
      <c r="E840" s="22">
        <f t="shared" si="233"/>
        <v>0.10325813986477095</v>
      </c>
      <c r="F840" s="22">
        <f t="shared" si="230"/>
        <v>9.6252746619712726E-2</v>
      </c>
      <c r="G840" s="22">
        <f t="shared" si="227"/>
        <v>6.4880156313871007E-2</v>
      </c>
      <c r="H840" s="22">
        <f>'US Data'!B840</f>
        <v>5.0429184549356298E-2</v>
      </c>
      <c r="I840" s="23">
        <f>IF(CPI_Downloader!B838="","",CPI_Downloader!B838)</f>
        <v>55.9</v>
      </c>
      <c r="J840" s="23" t="str">
        <f>IF(CPI_Downloader!C838="","",CPI_Downloader!C838)</f>
        <v/>
      </c>
      <c r="K840" s="30"/>
      <c r="L840" s="32">
        <f t="shared" si="236"/>
        <v>30195</v>
      </c>
      <c r="M840" s="25">
        <f t="shared" si="222"/>
        <v>0.10441767068273089</v>
      </c>
      <c r="N840" s="25" t="str">
        <f t="shared" si="238"/>
        <v/>
      </c>
      <c r="O840" s="25">
        <f t="shared" si="225"/>
        <v>0.10377306985803791</v>
      </c>
      <c r="P840" s="25">
        <f t="shared" si="234"/>
        <v>9.028213182938627E-2</v>
      </c>
      <c r="Q840" s="25">
        <f t="shared" si="231"/>
        <v>8.4225607939900415E-2</v>
      </c>
      <c r="R840" s="25">
        <f t="shared" si="228"/>
        <v>5.8927512444003405E-2</v>
      </c>
      <c r="S840" s="52">
        <f>IFERROR(('US Data'!M840),"")</f>
        <v>5.8759521218715971E-2</v>
      </c>
      <c r="T840" s="26">
        <f>IF(CPI_Downloader!D838="","",CPI_Downloader!D838)</f>
        <v>55</v>
      </c>
      <c r="U840" s="26" t="str">
        <f>IF(CPI_Downloader!E838="","",CPI_Downloader!E838)</f>
        <v/>
      </c>
      <c r="W840" s="32">
        <f t="shared" si="220"/>
        <v>30195</v>
      </c>
      <c r="X840" s="31">
        <f t="shared" si="223"/>
        <v>0.11198428290766205</v>
      </c>
      <c r="Y840" s="31">
        <f t="shared" si="226"/>
        <v>0.11619654523389045</v>
      </c>
      <c r="Z840" s="31" t="str">
        <f t="shared" si="235"/>
        <v/>
      </c>
      <c r="AA840" s="31" t="str">
        <f t="shared" si="232"/>
        <v/>
      </c>
      <c r="AB840" s="31" t="str">
        <f t="shared" si="229"/>
        <v/>
      </c>
      <c r="AC840" s="38">
        <f>IF(CPI_Downloader!F838="","",CPI_Downloader!F838)</f>
        <v>56.6</v>
      </c>
    </row>
    <row r="841" spans="1:29" ht="12.75" customHeight="1" x14ac:dyDescent="0.2">
      <c r="A841" s="21">
        <f>IF(CPI_Downloader!A839="","",CPI_Downloader!A839)</f>
        <v>30225</v>
      </c>
      <c r="B841" s="22">
        <f t="shared" si="221"/>
        <v>9.9609374999999778E-2</v>
      </c>
      <c r="C841" s="22" t="str">
        <f t="shared" si="237"/>
        <v/>
      </c>
      <c r="D841" s="22">
        <f t="shared" si="224"/>
        <v>0.11149670447222082</v>
      </c>
      <c r="E841" s="22">
        <f t="shared" si="233"/>
        <v>0.10290437619644011</v>
      </c>
      <c r="F841" s="22">
        <f t="shared" si="230"/>
        <v>9.7034670547093471E-2</v>
      </c>
      <c r="G841" s="22">
        <f t="shared" si="227"/>
        <v>6.49259760030374E-2</v>
      </c>
      <c r="H841" s="22">
        <f>'US Data'!B841</f>
        <v>5.1391862955032064E-2</v>
      </c>
      <c r="I841" s="23">
        <f>IF(CPI_Downloader!B839="","",CPI_Downloader!B839)</f>
        <v>56.3</v>
      </c>
      <c r="J841" s="23" t="str">
        <f>IF(CPI_Downloader!C839="","",CPI_Downloader!C839)</f>
        <v/>
      </c>
      <c r="K841" s="30"/>
      <c r="L841" s="32">
        <f t="shared" si="236"/>
        <v>30225</v>
      </c>
      <c r="M841" s="25">
        <f t="shared" si="222"/>
        <v>0.10099009900990108</v>
      </c>
      <c r="N841" s="25" t="str">
        <f t="shared" si="238"/>
        <v/>
      </c>
      <c r="O841" s="25">
        <f t="shared" si="225"/>
        <v>0.10507696224373664</v>
      </c>
      <c r="P841" s="25">
        <f t="shared" si="234"/>
        <v>9.0823431258274079E-2</v>
      </c>
      <c r="Q841" s="25">
        <f t="shared" si="231"/>
        <v>8.4960603106025712E-2</v>
      </c>
      <c r="R841" s="25">
        <f t="shared" si="228"/>
        <v>5.9502137321055582E-2</v>
      </c>
      <c r="S841" s="52">
        <f>IFERROR(('US Data'!M841),"")</f>
        <v>5.8504875406284018E-2</v>
      </c>
      <c r="T841" s="26">
        <f>IF(CPI_Downloader!D839="","",CPI_Downloader!D839)</f>
        <v>55.6</v>
      </c>
      <c r="U841" s="26" t="str">
        <f>IF(CPI_Downloader!E839="","",CPI_Downloader!E839)</f>
        <v/>
      </c>
      <c r="W841" s="32">
        <f t="shared" si="220"/>
        <v>30225</v>
      </c>
      <c r="X841" s="31">
        <f t="shared" si="223"/>
        <v>0.10700389105058372</v>
      </c>
      <c r="Y841" s="31">
        <f t="shared" si="226"/>
        <v>0.11543123889052898</v>
      </c>
      <c r="Z841" s="31" t="str">
        <f t="shared" si="235"/>
        <v/>
      </c>
      <c r="AA841" s="31" t="str">
        <f t="shared" si="232"/>
        <v/>
      </c>
      <c r="AB841" s="31" t="str">
        <f t="shared" si="229"/>
        <v/>
      </c>
      <c r="AC841" s="38">
        <f>IF(CPI_Downloader!F839="","",CPI_Downloader!F839)</f>
        <v>56.9</v>
      </c>
    </row>
    <row r="842" spans="1:29" ht="12.75" customHeight="1" x14ac:dyDescent="0.2">
      <c r="A842" s="21">
        <f>IF(CPI_Downloader!A840="","",CPI_Downloader!A840)</f>
        <v>30256</v>
      </c>
      <c r="B842" s="22">
        <f t="shared" si="221"/>
        <v>9.68992248062015E-2</v>
      </c>
      <c r="C842" s="22" t="str">
        <f t="shared" si="237"/>
        <v/>
      </c>
      <c r="D842" s="22">
        <f t="shared" si="224"/>
        <v>0.10986978924781465</v>
      </c>
      <c r="E842" s="22">
        <f t="shared" si="233"/>
        <v>0.10280160951986517</v>
      </c>
      <c r="F842" s="22">
        <f t="shared" si="230"/>
        <v>9.7617839091827641E-2</v>
      </c>
      <c r="G842" s="22">
        <f t="shared" si="227"/>
        <v>6.5208988398792522E-2</v>
      </c>
      <c r="H842" s="22">
        <f>'US Data'!B842</f>
        <v>4.5891141942369318E-2</v>
      </c>
      <c r="I842" s="23">
        <f>IF(CPI_Downloader!B840="","",CPI_Downloader!B840)</f>
        <v>56.6</v>
      </c>
      <c r="J842" s="23" t="str">
        <f>IF(CPI_Downloader!C840="","",CPI_Downloader!C840)</f>
        <v/>
      </c>
      <c r="K842" s="30"/>
      <c r="L842" s="32">
        <f t="shared" si="236"/>
        <v>30256</v>
      </c>
      <c r="M842" s="25">
        <f t="shared" si="222"/>
        <v>9.5703125E-2</v>
      </c>
      <c r="N842" s="25" t="str">
        <f t="shared" si="238"/>
        <v/>
      </c>
      <c r="O842" s="25">
        <f t="shared" si="225"/>
        <v>0.10393186328129866</v>
      </c>
      <c r="P842" s="25">
        <f t="shared" si="234"/>
        <v>9.0966078501449665E-2</v>
      </c>
      <c r="Q842" s="25">
        <f t="shared" si="231"/>
        <v>8.5491909313718084E-2</v>
      </c>
      <c r="R842" s="25">
        <f t="shared" si="228"/>
        <v>5.9674563611495257E-2</v>
      </c>
      <c r="S842" s="52">
        <f>IFERROR(('US Data'!M842),"")</f>
        <v>5.2858683926644945E-2</v>
      </c>
      <c r="T842" s="26">
        <f>IF(CPI_Downloader!D840="","",CPI_Downloader!D840)</f>
        <v>56.1</v>
      </c>
      <c r="U842" s="26" t="str">
        <f>IF(CPI_Downloader!E840="","",CPI_Downloader!E840)</f>
        <v/>
      </c>
      <c r="W842" s="32">
        <f t="shared" si="220"/>
        <v>30256</v>
      </c>
      <c r="X842" s="31">
        <f t="shared" si="223"/>
        <v>9.6153846153846256E-2</v>
      </c>
      <c r="Y842" s="31">
        <f t="shared" si="226"/>
        <v>0.11337534869347055</v>
      </c>
      <c r="Z842" s="31" t="str">
        <f t="shared" si="235"/>
        <v/>
      </c>
      <c r="AA842" s="31" t="str">
        <f t="shared" si="232"/>
        <v/>
      </c>
      <c r="AB842" s="31" t="str">
        <f t="shared" si="229"/>
        <v/>
      </c>
      <c r="AC842" s="38">
        <f>IF(CPI_Downloader!F840="","",CPI_Downloader!F840)</f>
        <v>57</v>
      </c>
    </row>
    <row r="843" spans="1:29" ht="12.75" customHeight="1" x14ac:dyDescent="0.2">
      <c r="A843" s="21">
        <f>IF(CPI_Downloader!A841="","",CPI_Downloader!A841)</f>
        <v>30286</v>
      </c>
      <c r="B843" s="22">
        <f t="shared" si="221"/>
        <v>9.2664092664092701E-2</v>
      </c>
      <c r="C843" s="22" t="str">
        <f t="shared" si="237"/>
        <v/>
      </c>
      <c r="D843" s="22">
        <f t="shared" si="224"/>
        <v>0.10808829374678064</v>
      </c>
      <c r="E843" s="22">
        <f t="shared" si="233"/>
        <v>0.10153474619780245</v>
      </c>
      <c r="F843" s="22">
        <f t="shared" si="230"/>
        <v>9.7126843944660202E-2</v>
      </c>
      <c r="G843" s="22">
        <f t="shared" si="227"/>
        <v>6.5208988398792522E-2</v>
      </c>
      <c r="H843" s="22">
        <f>'US Data'!B843</f>
        <v>3.8297872340425476E-2</v>
      </c>
      <c r="I843" s="23">
        <f>IF(CPI_Downloader!B841="","",CPI_Downloader!B841)</f>
        <v>56.6</v>
      </c>
      <c r="J843" s="23" t="str">
        <f>IF(CPI_Downloader!C841="","",CPI_Downloader!C841)</f>
        <v/>
      </c>
      <c r="K843" s="30"/>
      <c r="L843" s="32">
        <f t="shared" si="236"/>
        <v>30286</v>
      </c>
      <c r="M843" s="25">
        <f t="shared" si="222"/>
        <v>9.3385214007782213E-2</v>
      </c>
      <c r="N843" s="25" t="str">
        <f t="shared" si="238"/>
        <v/>
      </c>
      <c r="O843" s="25">
        <f t="shared" si="225"/>
        <v>0.10282710328586941</v>
      </c>
      <c r="P843" s="25">
        <f t="shared" si="234"/>
        <v>9.1354737694671506E-2</v>
      </c>
      <c r="Q843" s="25">
        <f t="shared" si="231"/>
        <v>8.5246673904096681E-2</v>
      </c>
      <c r="R843" s="25">
        <f t="shared" si="228"/>
        <v>5.9768928885373107E-2</v>
      </c>
      <c r="S843" s="52">
        <f>IFERROR(('US Data'!M843),"")</f>
        <v>4.5161290322580649E-2</v>
      </c>
      <c r="T843" s="26">
        <f>IF(CPI_Downloader!D841="","",CPI_Downloader!D841)</f>
        <v>56.2</v>
      </c>
      <c r="U843" s="26" t="str">
        <f>IF(CPI_Downloader!E841="","",CPI_Downloader!E841)</f>
        <v/>
      </c>
      <c r="W843" s="32">
        <f t="shared" si="220"/>
        <v>30286</v>
      </c>
      <c r="X843" s="31">
        <f t="shared" si="223"/>
        <v>8.6042065009560131E-2</v>
      </c>
      <c r="Y843" s="31">
        <f t="shared" si="226"/>
        <v>0.10939192823572763</v>
      </c>
      <c r="Z843" s="31" t="str">
        <f t="shared" si="235"/>
        <v/>
      </c>
      <c r="AA843" s="31" t="str">
        <f t="shared" si="232"/>
        <v/>
      </c>
      <c r="AB843" s="31" t="str">
        <f t="shared" si="229"/>
        <v/>
      </c>
      <c r="AC843" s="38">
        <f>IF(CPI_Downloader!F841="","",CPI_Downloader!F841)</f>
        <v>56.8</v>
      </c>
    </row>
    <row r="844" spans="1:29" ht="12.75" customHeight="1" x14ac:dyDescent="0.2">
      <c r="A844" s="21">
        <f>IF(CPI_Downloader!A842="","",CPI_Downloader!A842)</f>
        <v>30317</v>
      </c>
      <c r="B844" s="22">
        <f t="shared" si="221"/>
        <v>8.2375478927203094E-2</v>
      </c>
      <c r="C844" s="22" t="str">
        <f t="shared" si="237"/>
        <v/>
      </c>
      <c r="D844" s="22">
        <f t="shared" si="224"/>
        <v>0.10566625562825571</v>
      </c>
      <c r="E844" s="22">
        <f t="shared" si="233"/>
        <v>9.9887499658237289E-2</v>
      </c>
      <c r="F844" s="22">
        <f t="shared" si="230"/>
        <v>9.5958226385217227E-2</v>
      </c>
      <c r="G844" s="22">
        <f t="shared" si="227"/>
        <v>6.5114809603401325E-2</v>
      </c>
      <c r="H844" s="22">
        <f>'US Data'!B844</f>
        <v>3.7115588547189882E-2</v>
      </c>
      <c r="I844" s="23">
        <f>IF(CPI_Downloader!B842="","",CPI_Downloader!B842)</f>
        <v>56.5</v>
      </c>
      <c r="J844" s="23" t="str">
        <f>IF(CPI_Downloader!C842="","",CPI_Downloader!C842)</f>
        <v/>
      </c>
      <c r="K844" s="30"/>
      <c r="L844" s="32">
        <f t="shared" si="236"/>
        <v>30317</v>
      </c>
      <c r="M844" s="25">
        <f t="shared" si="222"/>
        <v>8.3172147001934205E-2</v>
      </c>
      <c r="N844" s="25" t="str">
        <f t="shared" si="238"/>
        <v/>
      </c>
      <c r="O844" s="25">
        <f t="shared" si="225"/>
        <v>0.10064241629820891</v>
      </c>
      <c r="P844" s="25">
        <f t="shared" si="234"/>
        <v>8.9976987048345336E-2</v>
      </c>
      <c r="Q844" s="25">
        <f t="shared" si="231"/>
        <v>8.4423369162974105E-2</v>
      </c>
      <c r="R844" s="25">
        <f t="shared" si="228"/>
        <v>5.9580038403522106E-2</v>
      </c>
      <c r="S844" s="52">
        <f>IFERROR(('US Data'!M844),"")</f>
        <v>4.7210300429184393E-2</v>
      </c>
      <c r="T844" s="26">
        <f>IF(CPI_Downloader!D842="","",CPI_Downloader!D842)</f>
        <v>56</v>
      </c>
      <c r="U844" s="26" t="str">
        <f>IF(CPI_Downloader!E842="","",CPI_Downloader!E842)</f>
        <v/>
      </c>
      <c r="W844" s="32">
        <f t="shared" si="220"/>
        <v>30317</v>
      </c>
      <c r="X844" s="31">
        <f t="shared" si="223"/>
        <v>7.9696394686906924E-2</v>
      </c>
      <c r="Y844" s="31">
        <f t="shared" si="226"/>
        <v>0.10826936413101818</v>
      </c>
      <c r="Z844" s="31" t="str">
        <f t="shared" si="235"/>
        <v/>
      </c>
      <c r="AA844" s="31" t="str">
        <f t="shared" si="232"/>
        <v/>
      </c>
      <c r="AB844" s="31" t="str">
        <f t="shared" si="229"/>
        <v/>
      </c>
      <c r="AC844" s="38">
        <f>IF(CPI_Downloader!F842="","",CPI_Downloader!F842)</f>
        <v>56.9</v>
      </c>
    </row>
    <row r="845" spans="1:29" ht="12.75" customHeight="1" x14ac:dyDescent="0.2">
      <c r="A845" s="21">
        <f>IF(CPI_Downloader!A843="","",CPI_Downloader!A843)</f>
        <v>30348</v>
      </c>
      <c r="B845" s="22">
        <f t="shared" si="221"/>
        <v>7.575757575757569E-2</v>
      </c>
      <c r="C845" s="22" t="str">
        <f t="shared" si="237"/>
        <v/>
      </c>
      <c r="D845" s="22">
        <f t="shared" si="224"/>
        <v>0.10323828066861385</v>
      </c>
      <c r="E845" s="22">
        <f t="shared" si="233"/>
        <v>9.9180498860764077E-2</v>
      </c>
      <c r="F845" s="22">
        <f t="shared" si="230"/>
        <v>9.5573071107315721E-2</v>
      </c>
      <c r="G845" s="22">
        <f t="shared" si="227"/>
        <v>6.5396872707847997E-2</v>
      </c>
      <c r="H845" s="22">
        <f>'US Data'!B845</f>
        <v>3.488372093023262E-2</v>
      </c>
      <c r="I845" s="23">
        <f>IF(CPI_Downloader!B843="","",CPI_Downloader!B843)</f>
        <v>56.8</v>
      </c>
      <c r="J845" s="23" t="str">
        <f>IF(CPI_Downloader!C843="","",CPI_Downloader!C843)</f>
        <v/>
      </c>
      <c r="K845" s="30"/>
      <c r="L845" s="32">
        <f t="shared" si="236"/>
        <v>30348</v>
      </c>
      <c r="M845" s="25">
        <f t="shared" si="222"/>
        <v>8.0459770114942541E-2</v>
      </c>
      <c r="N845" s="25" t="str">
        <f t="shared" si="238"/>
        <v/>
      </c>
      <c r="O845" s="25">
        <f t="shared" si="225"/>
        <v>9.9776450231572555E-2</v>
      </c>
      <c r="P845" s="25">
        <f t="shared" si="234"/>
        <v>9.0334122441872111E-2</v>
      </c>
      <c r="Q845" s="25">
        <f t="shared" si="231"/>
        <v>8.5195478741413311E-2</v>
      </c>
      <c r="R845" s="25">
        <f t="shared" si="228"/>
        <v>5.9957181845792684E-2</v>
      </c>
      <c r="S845" s="52">
        <f>IFERROR(('US Data'!M845),"")</f>
        <v>4.705882352941182E-2</v>
      </c>
      <c r="T845" s="26">
        <f>IF(CPI_Downloader!D843="","",CPI_Downloader!D843)</f>
        <v>56.4</v>
      </c>
      <c r="U845" s="26" t="str">
        <f>IF(CPI_Downloader!E843="","",CPI_Downloader!E843)</f>
        <v/>
      </c>
      <c r="W845" s="32">
        <f t="shared" ref="W845:W908" si="239">L845</f>
        <v>30348</v>
      </c>
      <c r="X845" s="31">
        <f t="shared" si="223"/>
        <v>7.1161048689138751E-2</v>
      </c>
      <c r="Y845" s="31">
        <f t="shared" si="226"/>
        <v>0.10844865172986973</v>
      </c>
      <c r="Z845" s="31" t="str">
        <f t="shared" si="235"/>
        <v/>
      </c>
      <c r="AA845" s="31" t="str">
        <f t="shared" si="232"/>
        <v/>
      </c>
      <c r="AB845" s="31" t="str">
        <f t="shared" si="229"/>
        <v/>
      </c>
      <c r="AC845" s="38">
        <f>IF(CPI_Downloader!F843="","",CPI_Downloader!F843)</f>
        <v>57.2</v>
      </c>
    </row>
    <row r="846" spans="1:29" ht="12.75" customHeight="1" x14ac:dyDescent="0.2">
      <c r="A846" s="21">
        <f>IF(CPI_Downloader!A844="","",CPI_Downloader!A844)</f>
        <v>30376</v>
      </c>
      <c r="B846" s="22">
        <f t="shared" si="221"/>
        <v>7.2897196261682229E-2</v>
      </c>
      <c r="C846" s="22" t="str">
        <f t="shared" si="237"/>
        <v/>
      </c>
      <c r="D846" s="22">
        <f t="shared" si="224"/>
        <v>0.10450435115542822</v>
      </c>
      <c r="E846" s="22">
        <f t="shared" si="233"/>
        <v>9.9635457832371932E-2</v>
      </c>
      <c r="F846" s="22">
        <f t="shared" si="230"/>
        <v>9.6724901900801408E-2</v>
      </c>
      <c r="G846" s="22">
        <f t="shared" si="227"/>
        <v>6.5956778105394243E-2</v>
      </c>
      <c r="H846" s="22">
        <f>'US Data'!B846</f>
        <v>3.5978835978835999E-2</v>
      </c>
      <c r="I846" s="23">
        <f>IF(CPI_Downloader!B844="","",CPI_Downloader!B844)</f>
        <v>57.4</v>
      </c>
      <c r="J846" s="23" t="str">
        <f>IF(CPI_Downloader!C844="","",CPI_Downloader!C844)</f>
        <v/>
      </c>
      <c r="K846" s="30"/>
      <c r="L846" s="32">
        <f t="shared" si="236"/>
        <v>30376</v>
      </c>
      <c r="M846" s="25">
        <f t="shared" si="222"/>
        <v>7.5901328273244806E-2</v>
      </c>
      <c r="N846" s="25" t="str">
        <f t="shared" si="238"/>
        <v/>
      </c>
      <c r="O846" s="25">
        <f t="shared" si="225"/>
        <v>9.8280054580644816E-2</v>
      </c>
      <c r="P846" s="25">
        <f t="shared" si="234"/>
        <v>8.9711009225780014E-2</v>
      </c>
      <c r="Q846" s="25">
        <f t="shared" si="231"/>
        <v>8.5336241069354113E-2</v>
      </c>
      <c r="R846" s="25">
        <f t="shared" si="228"/>
        <v>6.0238375548372414E-2</v>
      </c>
      <c r="S846" s="52">
        <f>IFERROR(('US Data'!M846),"")</f>
        <v>4.6958377801494144E-2</v>
      </c>
      <c r="T846" s="26">
        <f>IF(CPI_Downloader!D844="","",CPI_Downloader!D844)</f>
        <v>56.7</v>
      </c>
      <c r="U846" s="26" t="str">
        <f>IF(CPI_Downloader!E844="","",CPI_Downloader!E844)</f>
        <v/>
      </c>
      <c r="W846" s="32">
        <f t="shared" si="239"/>
        <v>30376</v>
      </c>
      <c r="X846" s="31">
        <f t="shared" si="223"/>
        <v>6.2730627306273101E-2</v>
      </c>
      <c r="Y846" s="31">
        <f t="shared" si="226"/>
        <v>0.1075216099916998</v>
      </c>
      <c r="Z846" s="31" t="str">
        <f t="shared" si="235"/>
        <v/>
      </c>
      <c r="AA846" s="31" t="str">
        <f t="shared" si="232"/>
        <v/>
      </c>
      <c r="AB846" s="31" t="str">
        <f t="shared" si="229"/>
        <v/>
      </c>
      <c r="AC846" s="38">
        <f>IF(CPI_Downloader!F844="","",CPI_Downloader!F844)</f>
        <v>57.6</v>
      </c>
    </row>
    <row r="847" spans="1:29" ht="12.75" customHeight="1" x14ac:dyDescent="0.2">
      <c r="A847" s="21">
        <f>IF(CPI_Downloader!A845="","",CPI_Downloader!A845)</f>
        <v>30407</v>
      </c>
      <c r="B847" s="22">
        <f t="shared" si="221"/>
        <v>6.6914498141263934E-2</v>
      </c>
      <c r="C847" s="22" t="str">
        <f t="shared" si="237"/>
        <v/>
      </c>
      <c r="D847" s="22">
        <f t="shared" si="224"/>
        <v>0.10192372410977901</v>
      </c>
      <c r="E847" s="22">
        <f t="shared" si="233"/>
        <v>9.9020448802195959E-2</v>
      </c>
      <c r="F847" s="22">
        <f t="shared" si="230"/>
        <v>9.5292190793182296E-2</v>
      </c>
      <c r="G847" s="22">
        <f t="shared" si="227"/>
        <v>6.5956778105394243E-2</v>
      </c>
      <c r="H847" s="22">
        <f>'US Data'!B847</f>
        <v>3.8988408851422518E-2</v>
      </c>
      <c r="I847" s="23">
        <f>IF(CPI_Downloader!B845="","",CPI_Downloader!B845)</f>
        <v>57.4</v>
      </c>
      <c r="J847" s="23" t="str">
        <f>IF(CPI_Downloader!C845="","",CPI_Downloader!C845)</f>
        <v/>
      </c>
      <c r="K847" s="30"/>
      <c r="L847" s="32">
        <f t="shared" si="236"/>
        <v>30407</v>
      </c>
      <c r="M847" s="25">
        <f t="shared" si="222"/>
        <v>7.3584905660377231E-2</v>
      </c>
      <c r="N847" s="25" t="str">
        <f t="shared" si="238"/>
        <v/>
      </c>
      <c r="O847" s="25">
        <f t="shared" si="225"/>
        <v>9.7012725326208304E-2</v>
      </c>
      <c r="P847" s="25">
        <f t="shared" si="234"/>
        <v>9.1070690733620285E-2</v>
      </c>
      <c r="Q847" s="25">
        <f t="shared" si="231"/>
        <v>8.5718469402305875E-2</v>
      </c>
      <c r="R847" s="25">
        <f t="shared" si="228"/>
        <v>6.0124691904288818E-2</v>
      </c>
      <c r="S847" s="52">
        <f>IFERROR(('US Data'!M847),"")</f>
        <v>4.3386243386243306E-2</v>
      </c>
      <c r="T847" s="26">
        <f>IF(CPI_Downloader!D845="","",CPI_Downloader!D845)</f>
        <v>56.9</v>
      </c>
      <c r="U847" s="26" t="str">
        <f>IF(CPI_Downloader!E845="","",CPI_Downloader!E845)</f>
        <v/>
      </c>
      <c r="W847" s="32">
        <f t="shared" si="239"/>
        <v>30407</v>
      </c>
      <c r="X847" s="31">
        <f t="shared" si="223"/>
        <v>6.6055045871559637E-2</v>
      </c>
      <c r="Y847" s="31">
        <f t="shared" si="226"/>
        <v>0.10724600276333551</v>
      </c>
      <c r="Z847" s="31" t="str">
        <f t="shared" si="235"/>
        <v/>
      </c>
      <c r="AA847" s="31" t="str">
        <f t="shared" si="232"/>
        <v/>
      </c>
      <c r="AB847" s="31" t="str">
        <f t="shared" si="229"/>
        <v/>
      </c>
      <c r="AC847" s="38">
        <f>IF(CPI_Downloader!F845="","",CPI_Downloader!F845)</f>
        <v>58.1</v>
      </c>
    </row>
    <row r="848" spans="1:29" ht="12.75" customHeight="1" x14ac:dyDescent="0.2">
      <c r="A848" s="21">
        <f>IF(CPI_Downloader!A846="","",CPI_Downloader!A846)</f>
        <v>30437</v>
      </c>
      <c r="B848" s="22">
        <f t="shared" ref="B848:B911" si="240">IFERROR((I848/I836-1),"")</f>
        <v>5.504587155963292E-2</v>
      </c>
      <c r="C848" s="22" t="str">
        <f t="shared" si="237"/>
        <v/>
      </c>
      <c r="D848" s="22">
        <f t="shared" si="224"/>
        <v>9.8312783283445837E-2</v>
      </c>
      <c r="E848" s="22">
        <f t="shared" si="233"/>
        <v>9.6357631383565456E-2</v>
      </c>
      <c r="F848" s="22">
        <f t="shared" si="230"/>
        <v>9.5009749534283872E-2</v>
      </c>
      <c r="G848" s="22">
        <f t="shared" si="227"/>
        <v>6.6049554731582028E-2</v>
      </c>
      <c r="H848" s="22">
        <f>'US Data'!B848</f>
        <v>3.5490605427975108E-2</v>
      </c>
      <c r="I848" s="23">
        <f>IF(CPI_Downloader!B846="","",CPI_Downloader!B846)</f>
        <v>57.5</v>
      </c>
      <c r="J848" s="23" t="str">
        <f>IF(CPI_Downloader!C846="","",CPI_Downloader!C846)</f>
        <v/>
      </c>
      <c r="K848" s="30"/>
      <c r="L848" s="32">
        <f t="shared" si="236"/>
        <v>30437</v>
      </c>
      <c r="M848" s="25">
        <f t="shared" ref="M848:M911" si="241">IFERROR((T848/T836-1),"")</f>
        <v>6.3432835820895539E-2</v>
      </c>
      <c r="N848" s="25" t="str">
        <f t="shared" si="238"/>
        <v/>
      </c>
      <c r="O848" s="25">
        <f t="shared" si="225"/>
        <v>9.34429332096538E-2</v>
      </c>
      <c r="P848" s="25">
        <f t="shared" si="234"/>
        <v>9.0271416315252928E-2</v>
      </c>
      <c r="Q848" s="25">
        <f t="shared" si="231"/>
        <v>8.4614568212157737E-2</v>
      </c>
      <c r="R848" s="25">
        <f t="shared" si="228"/>
        <v>5.9919159429817848E-2</v>
      </c>
      <c r="S848" s="52">
        <f>IFERROR(('US Data'!M848),"")</f>
        <v>3.5639412997903408E-2</v>
      </c>
      <c r="T848" s="26">
        <f>IF(CPI_Downloader!D846="","",CPI_Downloader!D846)</f>
        <v>57</v>
      </c>
      <c r="U848" s="26" t="str">
        <f>IF(CPI_Downloader!E846="","",CPI_Downloader!E846)</f>
        <v/>
      </c>
      <c r="W848" s="32">
        <f t="shared" si="239"/>
        <v>30437</v>
      </c>
      <c r="X848" s="31">
        <f t="shared" ref="X848:X911" si="242">IFERROR((AC848/AC836-1),"")</f>
        <v>5.7971014492753437E-2</v>
      </c>
      <c r="Y848" s="31">
        <f t="shared" si="226"/>
        <v>0.10486271224845689</v>
      </c>
      <c r="Z848" s="31" t="str">
        <f t="shared" si="235"/>
        <v/>
      </c>
      <c r="AA848" s="31" t="str">
        <f t="shared" si="232"/>
        <v/>
      </c>
      <c r="AB848" s="31" t="str">
        <f t="shared" si="229"/>
        <v/>
      </c>
      <c r="AC848" s="38">
        <f>IF(CPI_Downloader!F846="","",CPI_Downloader!F846)</f>
        <v>58.4</v>
      </c>
    </row>
    <row r="849" spans="1:29" ht="12.75" customHeight="1" x14ac:dyDescent="0.2">
      <c r="A849" s="21">
        <f>IF(CPI_Downloader!A847="","",CPI_Downloader!A847)</f>
        <v>30468</v>
      </c>
      <c r="B849" s="22">
        <f t="shared" si="240"/>
        <v>5.444646098003636E-2</v>
      </c>
      <c r="C849" s="22" t="str">
        <f t="shared" si="237"/>
        <v/>
      </c>
      <c r="D849" s="22">
        <f t="shared" si="224"/>
        <v>9.7919598056281254E-2</v>
      </c>
      <c r="E849" s="22">
        <f t="shared" si="233"/>
        <v>9.6829214122261753E-2</v>
      </c>
      <c r="F849" s="22">
        <f t="shared" si="230"/>
        <v>9.5206537440607253E-2</v>
      </c>
      <c r="G849" s="22">
        <f t="shared" si="227"/>
        <v>6.6603016238713675E-2</v>
      </c>
      <c r="H849" s="22">
        <f>'US Data'!B849</f>
        <v>2.5773195876288568E-2</v>
      </c>
      <c r="I849" s="23">
        <f>IF(CPI_Downloader!B847="","",CPI_Downloader!B847)</f>
        <v>58.1</v>
      </c>
      <c r="J849" s="23" t="str">
        <f>IF(CPI_Downloader!C847="","",CPI_Downloader!C847)</f>
        <v/>
      </c>
      <c r="K849" s="30"/>
      <c r="L849" s="32">
        <f t="shared" si="236"/>
        <v>30468</v>
      </c>
      <c r="M849" s="25">
        <f t="shared" si="241"/>
        <v>6.1111111111111116E-2</v>
      </c>
      <c r="N849" s="25" t="str">
        <f t="shared" si="238"/>
        <v/>
      </c>
      <c r="O849" s="25">
        <f t="shared" si="225"/>
        <v>9.2028522624176157E-2</v>
      </c>
      <c r="P849" s="25">
        <f t="shared" si="234"/>
        <v>9.0827661764858458E-2</v>
      </c>
      <c r="Q849" s="25">
        <f t="shared" si="231"/>
        <v>8.4756073828713641E-2</v>
      </c>
      <c r="R849" s="25">
        <f t="shared" si="228"/>
        <v>6.0197390585499111E-2</v>
      </c>
      <c r="S849" s="52">
        <f>IFERROR(('US Data'!M849),"")</f>
        <v>2.9075804776739433E-2</v>
      </c>
      <c r="T849" s="26">
        <f>IF(CPI_Downloader!D847="","",CPI_Downloader!D847)</f>
        <v>57.3</v>
      </c>
      <c r="U849" s="26" t="str">
        <f>IF(CPI_Downloader!E847="","",CPI_Downloader!E847)</f>
        <v/>
      </c>
      <c r="W849" s="32">
        <f t="shared" si="239"/>
        <v>30468</v>
      </c>
      <c r="X849" s="31">
        <f t="shared" si="242"/>
        <v>5.2158273381294862E-2</v>
      </c>
      <c r="Y849" s="31">
        <f t="shared" si="226"/>
        <v>0.10127027862279903</v>
      </c>
      <c r="Z849" s="31" t="str">
        <f t="shared" si="235"/>
        <v/>
      </c>
      <c r="AA849" s="31" t="str">
        <f t="shared" si="232"/>
        <v/>
      </c>
      <c r="AB849" s="31" t="str">
        <f t="shared" si="229"/>
        <v/>
      </c>
      <c r="AC849" s="38">
        <f>IF(CPI_Downloader!F847="","",CPI_Downloader!F847)</f>
        <v>58.5</v>
      </c>
    </row>
    <row r="850" spans="1:29" ht="12.75" customHeight="1" x14ac:dyDescent="0.2">
      <c r="A850" s="21">
        <f>IF(CPI_Downloader!A848="","",CPI_Downloader!A848)</f>
        <v>30498</v>
      </c>
      <c r="B850" s="22">
        <f t="shared" si="240"/>
        <v>5.4151624548736566E-2</v>
      </c>
      <c r="C850" s="22" t="str">
        <f t="shared" si="237"/>
        <v/>
      </c>
      <c r="D850" s="22">
        <f t="shared" si="224"/>
        <v>9.7312161701775146E-2</v>
      </c>
      <c r="E850" s="22">
        <f t="shared" si="233"/>
        <v>9.4984035865757876E-2</v>
      </c>
      <c r="F850" s="22">
        <f t="shared" si="230"/>
        <v>9.4375722409575591E-2</v>
      </c>
      <c r="G850" s="22">
        <f t="shared" si="227"/>
        <v>6.6215254204019525E-2</v>
      </c>
      <c r="H850" s="22">
        <f>'US Data'!B850</f>
        <v>2.4615384615384706E-2</v>
      </c>
      <c r="I850" s="23">
        <f>IF(CPI_Downloader!B848="","",CPI_Downloader!B848)</f>
        <v>58.4</v>
      </c>
      <c r="J850" s="23" t="str">
        <f>IF(CPI_Downloader!C848="","",CPI_Downloader!C848)</f>
        <v/>
      </c>
      <c r="K850" s="30"/>
      <c r="L850" s="32">
        <f t="shared" si="236"/>
        <v>30498</v>
      </c>
      <c r="M850" s="25">
        <f t="shared" si="241"/>
        <v>5.8931860036832484E-2</v>
      </c>
      <c r="N850" s="25" t="str">
        <f t="shared" si="238"/>
        <v/>
      </c>
      <c r="O850" s="25">
        <f t="shared" si="225"/>
        <v>9.0824054144795996E-2</v>
      </c>
      <c r="P850" s="25">
        <f t="shared" si="234"/>
        <v>8.9831229221916553E-2</v>
      </c>
      <c r="Q850" s="25">
        <f t="shared" si="231"/>
        <v>8.4707808240899407E-2</v>
      </c>
      <c r="R850" s="25">
        <f t="shared" si="228"/>
        <v>6.0382110240627229E-2</v>
      </c>
      <c r="S850" s="52">
        <f>IFERROR(('US Data'!M850),"")</f>
        <v>2.9989658738365899E-2</v>
      </c>
      <c r="T850" s="26">
        <f>IF(CPI_Downloader!D848="","",CPI_Downloader!D848)</f>
        <v>57.5</v>
      </c>
      <c r="U850" s="26" t="str">
        <f>IF(CPI_Downloader!E848="","",CPI_Downloader!E848)</f>
        <v/>
      </c>
      <c r="W850" s="32">
        <f t="shared" si="239"/>
        <v>30498</v>
      </c>
      <c r="X850" s="31">
        <f t="shared" si="242"/>
        <v>4.6428571428571486E-2</v>
      </c>
      <c r="Y850" s="31">
        <f t="shared" si="226"/>
        <v>9.8563373916474406E-2</v>
      </c>
      <c r="Z850" s="31" t="str">
        <f t="shared" si="235"/>
        <v/>
      </c>
      <c r="AA850" s="31" t="str">
        <f t="shared" si="232"/>
        <v/>
      </c>
      <c r="AB850" s="31" t="str">
        <f t="shared" si="229"/>
        <v/>
      </c>
      <c r="AC850" s="38">
        <f>IF(CPI_Downloader!F848="","",CPI_Downloader!F848)</f>
        <v>58.6</v>
      </c>
    </row>
    <row r="851" spans="1:29" ht="12.75" customHeight="1" x14ac:dyDescent="0.2">
      <c r="A851" s="21">
        <f>IF(CPI_Downloader!A849="","",CPI_Downloader!A849)</f>
        <v>30529</v>
      </c>
      <c r="B851" s="22">
        <f t="shared" si="240"/>
        <v>5.5755395683453335E-2</v>
      </c>
      <c r="C851" s="22" t="str">
        <f t="shared" si="237"/>
        <v/>
      </c>
      <c r="D851" s="22">
        <f t="shared" si="224"/>
        <v>9.5074146934617243E-2</v>
      </c>
      <c r="E851" s="22">
        <f t="shared" si="233"/>
        <v>9.5516775583049496E-2</v>
      </c>
      <c r="F851" s="22">
        <f t="shared" si="230"/>
        <v>9.3560175335641427E-2</v>
      </c>
      <c r="G851" s="22">
        <f t="shared" si="227"/>
        <v>6.6160344009087879E-2</v>
      </c>
      <c r="H851" s="22">
        <f>'US Data'!B851</f>
        <v>2.5588536335721557E-2</v>
      </c>
      <c r="I851" s="23">
        <f>IF(CPI_Downloader!B849="","",CPI_Downloader!B849)</f>
        <v>58.7</v>
      </c>
      <c r="J851" s="23" t="str">
        <f>IF(CPI_Downloader!C849="","",CPI_Downloader!C849)</f>
        <v/>
      </c>
      <c r="K851" s="30"/>
      <c r="L851" s="32">
        <f t="shared" si="236"/>
        <v>30529</v>
      </c>
      <c r="M851" s="25">
        <f t="shared" si="241"/>
        <v>5.6672760511882858E-2</v>
      </c>
      <c r="N851" s="25" t="str">
        <f t="shared" si="238"/>
        <v/>
      </c>
      <c r="O851" s="25">
        <f t="shared" si="225"/>
        <v>8.9448666820644673E-2</v>
      </c>
      <c r="P851" s="25">
        <f t="shared" si="234"/>
        <v>9.0383608292889717E-2</v>
      </c>
      <c r="Q851" s="25">
        <f t="shared" si="231"/>
        <v>8.4847736823046693E-2</v>
      </c>
      <c r="R851" s="25">
        <f t="shared" si="228"/>
        <v>6.0658048436615042E-2</v>
      </c>
      <c r="S851" s="52">
        <f>IFERROR(('US Data'!M851),"")</f>
        <v>2.9866117404737436E-2</v>
      </c>
      <c r="T851" s="26">
        <f>IF(CPI_Downloader!D849="","",CPI_Downloader!D849)</f>
        <v>57.8</v>
      </c>
      <c r="U851" s="26" t="str">
        <f>IF(CPI_Downloader!E849="","",CPI_Downloader!E849)</f>
        <v/>
      </c>
      <c r="W851" s="32">
        <f t="shared" si="239"/>
        <v>30529</v>
      </c>
      <c r="X851" s="31">
        <f t="shared" si="242"/>
        <v>4.0852575488454779E-2</v>
      </c>
      <c r="Y851" s="31">
        <f t="shared" si="226"/>
        <v>9.6089123706550206E-2</v>
      </c>
      <c r="Z851" s="31" t="str">
        <f t="shared" si="235"/>
        <v/>
      </c>
      <c r="AA851" s="31" t="str">
        <f t="shared" si="232"/>
        <v/>
      </c>
      <c r="AB851" s="31" t="str">
        <f t="shared" si="229"/>
        <v/>
      </c>
      <c r="AC851" s="38">
        <f>IF(CPI_Downloader!F849="","",CPI_Downloader!F849)</f>
        <v>58.6</v>
      </c>
    </row>
    <row r="852" spans="1:29" ht="12.75" customHeight="1" x14ac:dyDescent="0.2">
      <c r="A852" s="21">
        <f>IF(CPI_Downloader!A850="","",CPI_Downloader!A850)</f>
        <v>30560</v>
      </c>
      <c r="B852" s="22">
        <f t="shared" si="240"/>
        <v>5.0089445438282754E-2</v>
      </c>
      <c r="C852" s="22" t="str">
        <f t="shared" si="237"/>
        <v/>
      </c>
      <c r="D852" s="22">
        <f t="shared" si="224"/>
        <v>9.2635220938507734E-2</v>
      </c>
      <c r="E852" s="22">
        <f t="shared" si="233"/>
        <v>9.6106714953421379E-2</v>
      </c>
      <c r="F852" s="22">
        <f t="shared" si="230"/>
        <v>9.3105566424892539E-2</v>
      </c>
      <c r="G852" s="22">
        <f t="shared" si="227"/>
        <v>6.6488444855600237E-2</v>
      </c>
      <c r="H852" s="22">
        <f>'US Data'!B852</f>
        <v>2.8600612870275821E-2</v>
      </c>
      <c r="I852" s="23">
        <f>IF(CPI_Downloader!B850="","",CPI_Downloader!B850)</f>
        <v>58.7</v>
      </c>
      <c r="J852" s="23" t="str">
        <f>IF(CPI_Downloader!C850="","",CPI_Downloader!C850)</f>
        <v/>
      </c>
      <c r="K852" s="30"/>
      <c r="L852" s="32">
        <f t="shared" si="236"/>
        <v>30560</v>
      </c>
      <c r="M852" s="25">
        <f t="shared" si="241"/>
        <v>5.4545454545454453E-2</v>
      </c>
      <c r="N852" s="25" t="str">
        <f t="shared" si="238"/>
        <v/>
      </c>
      <c r="O852" s="25">
        <f t="shared" si="225"/>
        <v>8.9081926353842267E-2</v>
      </c>
      <c r="P852" s="25">
        <f t="shared" si="234"/>
        <v>8.9976987048345336E-2</v>
      </c>
      <c r="Q852" s="25">
        <f t="shared" si="231"/>
        <v>8.4799526659046665E-2</v>
      </c>
      <c r="R852" s="25">
        <f t="shared" si="228"/>
        <v>6.0841252357595188E-2</v>
      </c>
      <c r="S852" s="52">
        <f>IFERROR(('US Data'!M852),"")</f>
        <v>3.4943473792394819E-2</v>
      </c>
      <c r="T852" s="26">
        <f>IF(CPI_Downloader!D850="","",CPI_Downloader!D850)</f>
        <v>58</v>
      </c>
      <c r="U852" s="26" t="str">
        <f>IF(CPI_Downloader!E850="","",CPI_Downloader!E850)</f>
        <v/>
      </c>
      <c r="W852" s="32">
        <f t="shared" si="239"/>
        <v>30560</v>
      </c>
      <c r="X852" s="31">
        <f t="shared" si="242"/>
        <v>3.3568904593639592E-2</v>
      </c>
      <c r="Y852" s="31">
        <f t="shared" si="226"/>
        <v>9.1392883061105934E-2</v>
      </c>
      <c r="Z852" s="31">
        <f t="shared" si="235"/>
        <v>9.4769236998188289E-2</v>
      </c>
      <c r="AA852" s="31" t="str">
        <f t="shared" si="232"/>
        <v/>
      </c>
      <c r="AB852" s="31" t="str">
        <f t="shared" si="229"/>
        <v/>
      </c>
      <c r="AC852" s="38">
        <f>IF(CPI_Downloader!F850="","",CPI_Downloader!F850)</f>
        <v>58.5</v>
      </c>
    </row>
    <row r="853" spans="1:29" ht="12.75" customHeight="1" x14ac:dyDescent="0.2">
      <c r="A853" s="21">
        <f>IF(CPI_Downloader!A851="","",CPI_Downloader!A851)</f>
        <v>30590</v>
      </c>
      <c r="B853" s="22">
        <f t="shared" si="240"/>
        <v>4.973357015985802E-2</v>
      </c>
      <c r="C853" s="22" t="str">
        <f t="shared" si="237"/>
        <v/>
      </c>
      <c r="D853" s="22">
        <f t="shared" si="224"/>
        <v>9.1885778186511002E-2</v>
      </c>
      <c r="E853" s="22">
        <f t="shared" si="233"/>
        <v>9.4661709897141622E-2</v>
      </c>
      <c r="F853" s="22">
        <f t="shared" si="230"/>
        <v>9.3395322057939545E-2</v>
      </c>
      <c r="G853" s="22">
        <f t="shared" si="227"/>
        <v>6.6850643033288248E-2</v>
      </c>
      <c r="H853" s="22">
        <f>'US Data'!B853</f>
        <v>2.8513238289205711E-2</v>
      </c>
      <c r="I853" s="23">
        <f>IF(CPI_Downloader!B851="","",CPI_Downloader!B851)</f>
        <v>59.1</v>
      </c>
      <c r="J853" s="23" t="str">
        <f>IF(CPI_Downloader!C851="","",CPI_Downloader!C851)</f>
        <v/>
      </c>
      <c r="K853" s="30"/>
      <c r="L853" s="32">
        <f t="shared" si="236"/>
        <v>30590</v>
      </c>
      <c r="M853" s="25">
        <f t="shared" si="241"/>
        <v>5.0359712230215736E-2</v>
      </c>
      <c r="N853" s="25" t="str">
        <f t="shared" si="238"/>
        <v/>
      </c>
      <c r="O853" s="25">
        <f t="shared" si="225"/>
        <v>8.9159467099697354E-2</v>
      </c>
      <c r="P853" s="25">
        <f t="shared" si="234"/>
        <v>8.860392748686885E-2</v>
      </c>
      <c r="Q853" s="25">
        <f t="shared" si="231"/>
        <v>8.4704166393672065E-2</v>
      </c>
      <c r="R853" s="25">
        <f t="shared" si="228"/>
        <v>6.1205866696312006E-2</v>
      </c>
      <c r="S853" s="52">
        <f>IFERROR(('US Data'!M853),"")</f>
        <v>3.684749232343898E-2</v>
      </c>
      <c r="T853" s="26">
        <f>IF(CPI_Downloader!D851="","",CPI_Downloader!D851)</f>
        <v>58.4</v>
      </c>
      <c r="U853" s="26" t="str">
        <f>IF(CPI_Downloader!E851="","",CPI_Downloader!E851)</f>
        <v/>
      </c>
      <c r="W853" s="32">
        <f t="shared" si="239"/>
        <v>30590</v>
      </c>
      <c r="X853" s="31">
        <f t="shared" si="242"/>
        <v>3.3391915641476144E-2</v>
      </c>
      <c r="Y853" s="31">
        <f t="shared" si="226"/>
        <v>8.7644685208976059E-2</v>
      </c>
      <c r="Z853" s="31">
        <f t="shared" si="235"/>
        <v>9.3548114803793547E-2</v>
      </c>
      <c r="AA853" s="31" t="str">
        <f t="shared" si="232"/>
        <v/>
      </c>
      <c r="AB853" s="31" t="str">
        <f t="shared" si="229"/>
        <v/>
      </c>
      <c r="AC853" s="38">
        <f>IF(CPI_Downloader!F851="","",CPI_Downloader!F851)</f>
        <v>58.8</v>
      </c>
    </row>
    <row r="854" spans="1:29" ht="12.75" customHeight="1" x14ac:dyDescent="0.2">
      <c r="A854" s="21">
        <f>IF(CPI_Downloader!A852="","",CPI_Downloader!A852)</f>
        <v>30621</v>
      </c>
      <c r="B854" s="22">
        <f t="shared" si="240"/>
        <v>4.4169611307420586E-2</v>
      </c>
      <c r="C854" s="22" t="str">
        <f t="shared" si="237"/>
        <v/>
      </c>
      <c r="D854" s="22">
        <f t="shared" si="224"/>
        <v>8.7117657270753046E-2</v>
      </c>
      <c r="E854" s="22">
        <f t="shared" si="233"/>
        <v>9.3500878324284109E-2</v>
      </c>
      <c r="F854" s="22">
        <f t="shared" si="230"/>
        <v>9.2495773370047996E-2</v>
      </c>
      <c r="G854" s="22">
        <f t="shared" si="227"/>
        <v>6.6522430757975037E-2</v>
      </c>
      <c r="H854" s="22">
        <f>'US Data'!B854</f>
        <v>3.2653061224489743E-2</v>
      </c>
      <c r="I854" s="23">
        <f>IF(CPI_Downloader!B852="","",CPI_Downloader!B852)</f>
        <v>59.1</v>
      </c>
      <c r="J854" s="23" t="str">
        <f>IF(CPI_Downloader!C852="","",CPI_Downloader!C852)</f>
        <v/>
      </c>
      <c r="K854" s="30"/>
      <c r="L854" s="32">
        <f t="shared" si="236"/>
        <v>30621</v>
      </c>
      <c r="M854" s="25">
        <f t="shared" si="241"/>
        <v>4.4563279857397609E-2</v>
      </c>
      <c r="N854" s="25" t="str">
        <f t="shared" si="238"/>
        <v/>
      </c>
      <c r="O854" s="25">
        <f t="shared" si="225"/>
        <v>8.641012718406138E-2</v>
      </c>
      <c r="P854" s="25">
        <f t="shared" si="234"/>
        <v>8.7645524932309371E-2</v>
      </c>
      <c r="Q854" s="25">
        <f t="shared" si="231"/>
        <v>8.465700854199909E-2</v>
      </c>
      <c r="R854" s="25">
        <f t="shared" si="228"/>
        <v>6.1090018586334116E-2</v>
      </c>
      <c r="S854" s="52">
        <f>IFERROR(('US Data'!M854),"")</f>
        <v>4.3032786885246033E-2</v>
      </c>
      <c r="T854" s="26">
        <f>IF(CPI_Downloader!D852="","",CPI_Downloader!D852)</f>
        <v>58.6</v>
      </c>
      <c r="U854" s="26" t="str">
        <f>IF(CPI_Downloader!E852="","",CPI_Downloader!E852)</f>
        <v/>
      </c>
      <c r="W854" s="32">
        <f t="shared" si="239"/>
        <v>30621</v>
      </c>
      <c r="X854" s="31">
        <f t="shared" si="242"/>
        <v>3.3333333333333215E-2</v>
      </c>
      <c r="Y854" s="31">
        <f t="shared" si="226"/>
        <v>8.1983855523197535E-2</v>
      </c>
      <c r="Z854" s="31">
        <f t="shared" si="235"/>
        <v>9.2182508532943075E-2</v>
      </c>
      <c r="AA854" s="31" t="str">
        <f t="shared" si="232"/>
        <v/>
      </c>
      <c r="AB854" s="31" t="str">
        <f t="shared" si="229"/>
        <v/>
      </c>
      <c r="AC854" s="38">
        <f>IF(CPI_Downloader!F852="","",CPI_Downloader!F852)</f>
        <v>58.9</v>
      </c>
    </row>
    <row r="855" spans="1:29" ht="12.75" customHeight="1" x14ac:dyDescent="0.2">
      <c r="A855" s="21">
        <f>IF(CPI_Downloader!A853="","",CPI_Downloader!A853)</f>
        <v>30651</v>
      </c>
      <c r="B855" s="22">
        <f t="shared" si="240"/>
        <v>4.5936395759717419E-2</v>
      </c>
      <c r="C855" s="22" t="str">
        <f t="shared" si="237"/>
        <v/>
      </c>
      <c r="D855" s="22">
        <f t="shared" si="224"/>
        <v>8.6158596274008348E-2</v>
      </c>
      <c r="E855" s="22">
        <f t="shared" si="233"/>
        <v>9.3292828524372373E-2</v>
      </c>
      <c r="F855" s="22">
        <f t="shared" si="230"/>
        <v>9.2233674899692808E-2</v>
      </c>
      <c r="G855" s="22">
        <f t="shared" si="227"/>
        <v>6.6612588641584702E-2</v>
      </c>
      <c r="H855" s="22">
        <f>'US Data'!B855</f>
        <v>3.7909836065573854E-2</v>
      </c>
      <c r="I855" s="23">
        <f>IF(CPI_Downloader!B853="","",CPI_Downloader!B853)</f>
        <v>59.2</v>
      </c>
      <c r="J855" s="23" t="str">
        <f>IF(CPI_Downloader!C853="","",CPI_Downloader!C853)</f>
        <v/>
      </c>
      <c r="K855" s="30"/>
      <c r="L855" s="32">
        <f t="shared" si="236"/>
        <v>30651</v>
      </c>
      <c r="M855" s="25">
        <f t="shared" si="241"/>
        <v>4.2704626334519435E-2</v>
      </c>
      <c r="N855" s="25" t="str">
        <f t="shared" si="238"/>
        <v/>
      </c>
      <c r="O855" s="25">
        <f t="shared" si="225"/>
        <v>8.4829892041297095E-2</v>
      </c>
      <c r="P855" s="25">
        <f t="shared" si="234"/>
        <v>8.7081393132369955E-2</v>
      </c>
      <c r="Q855" s="25">
        <f t="shared" si="231"/>
        <v>8.465700854199909E-2</v>
      </c>
      <c r="R855" s="25">
        <f t="shared" si="228"/>
        <v>6.1090018586334116E-2</v>
      </c>
      <c r="S855" s="52">
        <f>IFERROR(('US Data'!M855),"")</f>
        <v>4.8353909465020495E-2</v>
      </c>
      <c r="T855" s="26">
        <f>IF(CPI_Downloader!D853="","",CPI_Downloader!D853)</f>
        <v>58.6</v>
      </c>
      <c r="U855" s="26" t="str">
        <f>IF(CPI_Downloader!E853="","",CPI_Downloader!E853)</f>
        <v/>
      </c>
      <c r="W855" s="32">
        <f t="shared" si="239"/>
        <v>30651</v>
      </c>
      <c r="X855" s="31">
        <f t="shared" si="242"/>
        <v>3.6971830985915499E-2</v>
      </c>
      <c r="Y855" s="31">
        <f t="shared" si="226"/>
        <v>8.0437057337674256E-2</v>
      </c>
      <c r="Z855" s="31">
        <f t="shared" si="235"/>
        <v>9.1607069589288548E-2</v>
      </c>
      <c r="AA855" s="31" t="str">
        <f t="shared" si="232"/>
        <v/>
      </c>
      <c r="AB855" s="31" t="str">
        <f t="shared" si="229"/>
        <v/>
      </c>
      <c r="AC855" s="38">
        <f>IF(CPI_Downloader!F853="","",CPI_Downloader!F853)</f>
        <v>58.9</v>
      </c>
    </row>
    <row r="856" spans="1:29" ht="12.75" customHeight="1" x14ac:dyDescent="0.2">
      <c r="A856" s="21">
        <f>IF(CPI_Downloader!A854="","",CPI_Downloader!A854)</f>
        <v>30682</v>
      </c>
      <c r="B856" s="22">
        <f t="shared" si="240"/>
        <v>5.4867256637168182E-2</v>
      </c>
      <c r="C856" s="22" t="str">
        <f t="shared" si="237"/>
        <v/>
      </c>
      <c r="D856" s="22">
        <f t="shared" si="224"/>
        <v>8.31563223179137E-2</v>
      </c>
      <c r="E856" s="22">
        <f t="shared" si="233"/>
        <v>9.3614492439621388E-2</v>
      </c>
      <c r="F856" s="22">
        <f t="shared" si="230"/>
        <v>9.2081199466143238E-2</v>
      </c>
      <c r="G856" s="22">
        <f t="shared" si="227"/>
        <v>6.6971779283071742E-2</v>
      </c>
      <c r="H856" s="22">
        <f>'US Data'!B856</f>
        <v>4.1922290388548111E-2</v>
      </c>
      <c r="I856" s="23">
        <f>IF(CPI_Downloader!B854="","",CPI_Downloader!B854)</f>
        <v>59.6</v>
      </c>
      <c r="J856" s="23" t="str">
        <f>IF(CPI_Downloader!C854="","",CPI_Downloader!C854)</f>
        <v/>
      </c>
      <c r="K856" s="30"/>
      <c r="L856" s="32">
        <f t="shared" si="236"/>
        <v>30682</v>
      </c>
      <c r="M856" s="25">
        <f t="shared" si="241"/>
        <v>4.6428571428571486E-2</v>
      </c>
      <c r="N856" s="25" t="str">
        <f t="shared" si="238"/>
        <v/>
      </c>
      <c r="O856" s="25">
        <f t="shared" si="225"/>
        <v>8.1696791873101748E-2</v>
      </c>
      <c r="P856" s="25">
        <f t="shared" si="234"/>
        <v>8.6519012389919547E-2</v>
      </c>
      <c r="Q856" s="25">
        <f t="shared" si="231"/>
        <v>8.3826168050997518E-2</v>
      </c>
      <c r="R856" s="25">
        <f t="shared" si="228"/>
        <v>6.1090018586334116E-2</v>
      </c>
      <c r="S856" s="52">
        <f>IFERROR(('US Data'!M856),"")</f>
        <v>4.8155737704917989E-2</v>
      </c>
      <c r="T856" s="26">
        <f>IF(CPI_Downloader!D854="","",CPI_Downloader!D854)</f>
        <v>58.6</v>
      </c>
      <c r="U856" s="26" t="str">
        <f>IF(CPI_Downloader!E854="","",CPI_Downloader!E854)</f>
        <v/>
      </c>
      <c r="W856" s="32">
        <f t="shared" si="239"/>
        <v>30682</v>
      </c>
      <c r="X856" s="31">
        <f t="shared" si="242"/>
        <v>4.0421792618629215E-2</v>
      </c>
      <c r="Y856" s="31">
        <f t="shared" si="226"/>
        <v>7.8433166979079871E-2</v>
      </c>
      <c r="Z856" s="31">
        <f t="shared" si="235"/>
        <v>9.1570194709307495E-2</v>
      </c>
      <c r="AA856" s="31" t="str">
        <f t="shared" si="232"/>
        <v/>
      </c>
      <c r="AB856" s="31" t="str">
        <f t="shared" si="229"/>
        <v/>
      </c>
      <c r="AC856" s="38">
        <f>IF(CPI_Downloader!F854="","",CPI_Downloader!F854)</f>
        <v>59.2</v>
      </c>
    </row>
    <row r="857" spans="1:29" ht="12.75" customHeight="1" x14ac:dyDescent="0.2">
      <c r="A857" s="21">
        <f>IF(CPI_Downloader!A855="","",CPI_Downloader!A855)</f>
        <v>30713</v>
      </c>
      <c r="B857" s="22">
        <f t="shared" si="240"/>
        <v>5.4577464788732488E-2</v>
      </c>
      <c r="C857" s="22" t="str">
        <f t="shared" si="237"/>
        <v/>
      </c>
      <c r="D857" s="22">
        <f t="shared" si="224"/>
        <v>8.1142218669655986E-2</v>
      </c>
      <c r="E857" s="22">
        <f t="shared" si="233"/>
        <v>9.186238217317122E-2</v>
      </c>
      <c r="F857" s="22">
        <f t="shared" si="230"/>
        <v>9.1748861066841325E-2</v>
      </c>
      <c r="G857" s="22">
        <f t="shared" si="227"/>
        <v>6.723967249530749E-2</v>
      </c>
      <c r="H857" s="22">
        <f>'US Data'!B857</f>
        <v>4.5965270684371839E-2</v>
      </c>
      <c r="I857" s="23">
        <f>IF(CPI_Downloader!B855="","",CPI_Downloader!B855)</f>
        <v>59.9</v>
      </c>
      <c r="J857" s="23" t="str">
        <f>IF(CPI_Downloader!C855="","",CPI_Downloader!C855)</f>
        <v/>
      </c>
      <c r="K857" s="30"/>
      <c r="L857" s="32">
        <f t="shared" si="236"/>
        <v>30713</v>
      </c>
      <c r="M857" s="25">
        <f t="shared" si="241"/>
        <v>4.2553191489361764E-2</v>
      </c>
      <c r="N857" s="25" t="str">
        <f t="shared" si="238"/>
        <v/>
      </c>
      <c r="O857" s="25">
        <f t="shared" si="225"/>
        <v>7.9825258193643833E-2</v>
      </c>
      <c r="P857" s="25">
        <f t="shared" si="234"/>
        <v>8.613934202645579E-2</v>
      </c>
      <c r="Q857" s="25">
        <f t="shared" si="231"/>
        <v>8.296181861175711E-2</v>
      </c>
      <c r="R857" s="25">
        <f t="shared" si="228"/>
        <v>6.0975220866264612E-2</v>
      </c>
      <c r="S857" s="52">
        <f>IFERROR(('US Data'!M857),"")</f>
        <v>4.8008171603677097E-2</v>
      </c>
      <c r="T857" s="26">
        <f>IF(CPI_Downloader!D855="","",CPI_Downloader!D855)</f>
        <v>58.8</v>
      </c>
      <c r="U857" s="26" t="str">
        <f>IF(CPI_Downloader!E855="","",CPI_Downloader!E855)</f>
        <v/>
      </c>
      <c r="W857" s="32">
        <f t="shared" si="239"/>
        <v>30713</v>
      </c>
      <c r="X857" s="31">
        <f t="shared" si="242"/>
        <v>3.6713286713286664E-2</v>
      </c>
      <c r="Y857" s="31">
        <f t="shared" si="226"/>
        <v>7.5256569820602026E-2</v>
      </c>
      <c r="Z857" s="31">
        <f t="shared" si="235"/>
        <v>8.9102476718684098E-2</v>
      </c>
      <c r="AA857" s="31" t="str">
        <f t="shared" si="232"/>
        <v/>
      </c>
      <c r="AB857" s="31" t="str">
        <f t="shared" si="229"/>
        <v/>
      </c>
      <c r="AC857" s="38">
        <f>IF(CPI_Downloader!F855="","",CPI_Downloader!F855)</f>
        <v>59.3</v>
      </c>
    </row>
    <row r="858" spans="1:29" ht="12.75" customHeight="1" x14ac:dyDescent="0.2">
      <c r="A858" s="21">
        <f>IF(CPI_Downloader!A856="","",CPI_Downloader!A856)</f>
        <v>30742</v>
      </c>
      <c r="B858" s="22">
        <f t="shared" si="240"/>
        <v>4.5296167247386832E-2</v>
      </c>
      <c r="C858" s="22" t="str">
        <f t="shared" si="237"/>
        <v/>
      </c>
      <c r="D858" s="22">
        <f t="shared" si="224"/>
        <v>7.7217345015941907E-2</v>
      </c>
      <c r="E858" s="22">
        <f t="shared" si="233"/>
        <v>8.9976987048345336E-2</v>
      </c>
      <c r="F858" s="22">
        <f t="shared" si="230"/>
        <v>9.0624051551269513E-2</v>
      </c>
      <c r="G858" s="22">
        <f t="shared" si="227"/>
        <v>6.7328687042982116E-2</v>
      </c>
      <c r="H858" s="22">
        <f>'US Data'!B858</f>
        <v>4.8008171603677097E-2</v>
      </c>
      <c r="I858" s="23">
        <f>IF(CPI_Downloader!B856="","",CPI_Downloader!B856)</f>
        <v>60</v>
      </c>
      <c r="J858" s="23" t="str">
        <f>IF(CPI_Downloader!C856="","",CPI_Downloader!C856)</f>
        <v/>
      </c>
      <c r="K858" s="30"/>
      <c r="L858" s="32">
        <f t="shared" si="236"/>
        <v>30742</v>
      </c>
      <c r="M858" s="25">
        <f t="shared" si="241"/>
        <v>4.2328042328042326E-2</v>
      </c>
      <c r="N858" s="25" t="str">
        <f t="shared" si="238"/>
        <v/>
      </c>
      <c r="O858" s="25">
        <f t="shared" si="225"/>
        <v>7.7825598869086576E-2</v>
      </c>
      <c r="P858" s="25">
        <f t="shared" si="234"/>
        <v>8.5576123559457429E-2</v>
      </c>
      <c r="Q858" s="25">
        <f t="shared" si="231"/>
        <v>8.2698716531227401E-2</v>
      </c>
      <c r="R858" s="25">
        <f t="shared" si="228"/>
        <v>6.1245224048666502E-2</v>
      </c>
      <c r="S858" s="52">
        <f>IFERROR(('US Data'!M858),"")</f>
        <v>4.9949031600407867E-2</v>
      </c>
      <c r="T858" s="26">
        <f>IF(CPI_Downloader!D856="","",CPI_Downloader!D856)</f>
        <v>59.1</v>
      </c>
      <c r="U858" s="26" t="str">
        <f>IF(CPI_Downloader!E856="","",CPI_Downloader!E856)</f>
        <v/>
      </c>
      <c r="W858" s="32">
        <f t="shared" si="239"/>
        <v>30742</v>
      </c>
      <c r="X858" s="31">
        <f t="shared" si="242"/>
        <v>2.951388888888884E-2</v>
      </c>
      <c r="Y858" s="31">
        <f t="shared" si="226"/>
        <v>7.2267654972989703E-2</v>
      </c>
      <c r="Z858" s="31">
        <f t="shared" si="235"/>
        <v>8.6864959143049703E-2</v>
      </c>
      <c r="AA858" s="31" t="str">
        <f t="shared" si="232"/>
        <v/>
      </c>
      <c r="AB858" s="31" t="str">
        <f t="shared" si="229"/>
        <v/>
      </c>
      <c r="AC858" s="38">
        <f>IF(CPI_Downloader!F856="","",CPI_Downloader!F856)</f>
        <v>59.3</v>
      </c>
    </row>
    <row r="859" spans="1:29" ht="12.75" customHeight="1" x14ac:dyDescent="0.2">
      <c r="A859" s="21">
        <f>IF(CPI_Downloader!A857="","",CPI_Downloader!A857)</f>
        <v>30773</v>
      </c>
      <c r="B859" s="22">
        <f t="shared" si="240"/>
        <v>4.8780487804878092E-2</v>
      </c>
      <c r="C859" s="22" t="str">
        <f t="shared" si="237"/>
        <v/>
      </c>
      <c r="D859" s="22">
        <f t="shared" si="224"/>
        <v>7.617554809424476E-2</v>
      </c>
      <c r="E859" s="22">
        <f t="shared" si="233"/>
        <v>8.9032368541727802E-2</v>
      </c>
      <c r="F859" s="22">
        <f t="shared" si="230"/>
        <v>9.0124944691436726E-2</v>
      </c>
      <c r="G859" s="22">
        <f t="shared" si="227"/>
        <v>6.717988848001788E-2</v>
      </c>
      <c r="H859" s="22">
        <f>'US Data'!B859</f>
        <v>4.5638945233265726E-2</v>
      </c>
      <c r="I859" s="23">
        <f>IF(CPI_Downloader!B857="","",CPI_Downloader!B857)</f>
        <v>60.2</v>
      </c>
      <c r="J859" s="23" t="str">
        <f>IF(CPI_Downloader!C857="","",CPI_Downloader!C857)</f>
        <v/>
      </c>
      <c r="K859" s="30"/>
      <c r="L859" s="32">
        <f t="shared" si="236"/>
        <v>30773</v>
      </c>
      <c r="M859" s="25">
        <f t="shared" si="241"/>
        <v>4.0421792618629215E-2</v>
      </c>
      <c r="N859" s="25" t="str">
        <f t="shared" si="238"/>
        <v/>
      </c>
      <c r="O859" s="25">
        <f t="shared" si="225"/>
        <v>7.6157984763169706E-2</v>
      </c>
      <c r="P859" s="25">
        <f t="shared" si="234"/>
        <v>8.4288676172706634E-2</v>
      </c>
      <c r="Q859" s="25">
        <f t="shared" si="231"/>
        <v>8.1672514281309727E-2</v>
      </c>
      <c r="R859" s="25">
        <f t="shared" si="228"/>
        <v>6.1334935826526715E-2</v>
      </c>
      <c r="S859" s="52">
        <f>IFERROR(('US Data'!M859),"")</f>
        <v>4.9695740365111707E-2</v>
      </c>
      <c r="T859" s="26">
        <f>IF(CPI_Downloader!D857="","",CPI_Downloader!D857)</f>
        <v>59.2</v>
      </c>
      <c r="U859" s="26" t="str">
        <f>IF(CPI_Downloader!E857="","",CPI_Downloader!E857)</f>
        <v/>
      </c>
      <c r="W859" s="32">
        <f t="shared" si="239"/>
        <v>30773</v>
      </c>
      <c r="X859" s="31">
        <f t="shared" si="242"/>
        <v>2.5817555938037806E-2</v>
      </c>
      <c r="Y859" s="31">
        <f t="shared" si="226"/>
        <v>7.2588269650296411E-2</v>
      </c>
      <c r="Z859" s="31">
        <f t="shared" si="235"/>
        <v>8.6300570411842248E-2</v>
      </c>
      <c r="AA859" s="31" t="str">
        <f t="shared" si="232"/>
        <v/>
      </c>
      <c r="AB859" s="31" t="str">
        <f t="shared" si="229"/>
        <v/>
      </c>
      <c r="AC859" s="38">
        <f>IF(CPI_Downloader!F857="","",CPI_Downloader!F857)</f>
        <v>59.6</v>
      </c>
    </row>
    <row r="860" spans="1:29" ht="12.75" customHeight="1" x14ac:dyDescent="0.2">
      <c r="A860" s="21">
        <f>IF(CPI_Downloader!A858="","",CPI_Downloader!A858)</f>
        <v>30803</v>
      </c>
      <c r="B860" s="22">
        <f t="shared" si="240"/>
        <v>4.6956521739130563E-2</v>
      </c>
      <c r="C860" s="22" t="str">
        <f t="shared" si="237"/>
        <v/>
      </c>
      <c r="D860" s="22">
        <f t="shared" si="224"/>
        <v>7.3221036184756283E-2</v>
      </c>
      <c r="E860" s="22">
        <f t="shared" si="233"/>
        <v>8.682894660170648E-2</v>
      </c>
      <c r="F860" s="22">
        <f t="shared" si="230"/>
        <v>8.8001947442511996E-2</v>
      </c>
      <c r="G860" s="22">
        <f t="shared" si="227"/>
        <v>6.717988848001788E-2</v>
      </c>
      <c r="H860" s="22">
        <f>'US Data'!B860</f>
        <v>4.2338709677419484E-2</v>
      </c>
      <c r="I860" s="23">
        <f>IF(CPI_Downloader!B858="","",CPI_Downloader!B858)</f>
        <v>60.2</v>
      </c>
      <c r="J860" s="23" t="str">
        <f>IF(CPI_Downloader!C858="","",CPI_Downloader!C858)</f>
        <v/>
      </c>
      <c r="K860" s="30"/>
      <c r="L860" s="32">
        <f t="shared" si="236"/>
        <v>30803</v>
      </c>
      <c r="M860" s="25">
        <f t="shared" si="241"/>
        <v>4.2105263157894646E-2</v>
      </c>
      <c r="N860" s="25" t="str">
        <f t="shared" si="238"/>
        <v/>
      </c>
      <c r="O860" s="25">
        <f t="shared" si="225"/>
        <v>7.2870052658678963E-2</v>
      </c>
      <c r="P860" s="25">
        <f t="shared" si="234"/>
        <v>8.2836059720755584E-2</v>
      </c>
      <c r="Q860" s="25">
        <f t="shared" si="231"/>
        <v>8.1239129213330541E-2</v>
      </c>
      <c r="R860" s="25">
        <f t="shared" si="228"/>
        <v>6.121992010310584E-2</v>
      </c>
      <c r="S860" s="52">
        <f>IFERROR(('US Data'!M860),"")</f>
        <v>5.1619433198380582E-2</v>
      </c>
      <c r="T860" s="26">
        <f>IF(CPI_Downloader!D858="","",CPI_Downloader!D858)</f>
        <v>59.4</v>
      </c>
      <c r="U860" s="26" t="str">
        <f>IF(CPI_Downloader!E858="","",CPI_Downloader!E858)</f>
        <v/>
      </c>
      <c r="W860" s="32">
        <f t="shared" si="239"/>
        <v>30803</v>
      </c>
      <c r="X860" s="31">
        <f t="shared" si="242"/>
        <v>1.8835616438356295E-2</v>
      </c>
      <c r="Y860" s="31">
        <f t="shared" si="226"/>
        <v>6.6858844342181811E-2</v>
      </c>
      <c r="Z860" s="31">
        <f t="shared" si="235"/>
        <v>8.4289598875775695E-2</v>
      </c>
      <c r="AA860" s="31" t="str">
        <f t="shared" si="232"/>
        <v/>
      </c>
      <c r="AB860" s="31" t="str">
        <f t="shared" si="229"/>
        <v/>
      </c>
      <c r="AC860" s="38">
        <f>IF(CPI_Downloader!F858="","",CPI_Downloader!F858)</f>
        <v>59.5</v>
      </c>
    </row>
    <row r="861" spans="1:29" ht="12.75" customHeight="1" x14ac:dyDescent="0.2">
      <c r="A861" s="21">
        <f>IF(CPI_Downloader!A859="","",CPI_Downloader!A859)</f>
        <v>30834</v>
      </c>
      <c r="B861" s="22">
        <f t="shared" si="240"/>
        <v>4.3029259896729677E-2</v>
      </c>
      <c r="C861" s="22" t="str">
        <f t="shared" si="237"/>
        <v/>
      </c>
      <c r="D861" s="22">
        <f t="shared" si="224"/>
        <v>6.9766864583451937E-2</v>
      </c>
      <c r="E861" s="22">
        <f t="shared" si="233"/>
        <v>8.7176223175445378E-2</v>
      </c>
      <c r="F861" s="22">
        <f t="shared" si="230"/>
        <v>8.7885558690889543E-2</v>
      </c>
      <c r="G861" s="22">
        <f t="shared" si="227"/>
        <v>6.7533319107518919E-2</v>
      </c>
      <c r="H861" s="22">
        <f>'US Data'!B861</f>
        <v>4.2211055276381915E-2</v>
      </c>
      <c r="I861" s="23">
        <f>IF(CPI_Downloader!B859="","",CPI_Downloader!B859)</f>
        <v>60.6</v>
      </c>
      <c r="J861" s="23" t="str">
        <f>IF(CPI_Downloader!C859="","",CPI_Downloader!C859)</f>
        <v/>
      </c>
      <c r="K861" s="30"/>
      <c r="L861" s="32">
        <f t="shared" si="236"/>
        <v>30834</v>
      </c>
      <c r="M861" s="25">
        <f t="shared" si="241"/>
        <v>3.8394415357766221E-2</v>
      </c>
      <c r="N861" s="25" t="str">
        <f t="shared" si="238"/>
        <v/>
      </c>
      <c r="O861" s="25">
        <f t="shared" si="225"/>
        <v>6.97777613357633E-2</v>
      </c>
      <c r="P861" s="25">
        <f t="shared" si="234"/>
        <v>8.1578840951352927E-2</v>
      </c>
      <c r="Q861" s="25">
        <f t="shared" si="231"/>
        <v>8.0629055010061013E-2</v>
      </c>
      <c r="R861" s="25">
        <f t="shared" si="228"/>
        <v>6.1309177024734707E-2</v>
      </c>
      <c r="S861" s="52">
        <f>IFERROR(('US Data'!M861),"")</f>
        <v>5.1463168516650004E-2</v>
      </c>
      <c r="T861" s="26">
        <f>IF(CPI_Downloader!D859="","",CPI_Downloader!D859)</f>
        <v>59.5</v>
      </c>
      <c r="U861" s="26" t="str">
        <f>IF(CPI_Downloader!E859="","",CPI_Downloader!E859)</f>
        <v/>
      </c>
      <c r="W861" s="32">
        <f t="shared" si="239"/>
        <v>30834</v>
      </c>
      <c r="X861" s="31">
        <f t="shared" si="242"/>
        <v>1.8803418803418737E-2</v>
      </c>
      <c r="Y861" s="31">
        <f t="shared" si="226"/>
        <v>6.2420944271025514E-2</v>
      </c>
      <c r="Z861" s="31">
        <f t="shared" si="235"/>
        <v>8.3564262167841852E-2</v>
      </c>
      <c r="AA861" s="31" t="str">
        <f t="shared" si="232"/>
        <v/>
      </c>
      <c r="AB861" s="31" t="str">
        <f t="shared" si="229"/>
        <v/>
      </c>
      <c r="AC861" s="38">
        <f>IF(CPI_Downloader!F859="","",CPI_Downloader!F859)</f>
        <v>59.6</v>
      </c>
    </row>
    <row r="862" spans="1:29" ht="12.75" customHeight="1" x14ac:dyDescent="0.2">
      <c r="A862" s="21">
        <f>IF(CPI_Downloader!A860="","",CPI_Downloader!A860)</f>
        <v>30864</v>
      </c>
      <c r="B862" s="22">
        <f t="shared" si="240"/>
        <v>4.1095890410958846E-2</v>
      </c>
      <c r="C862" s="22" t="str">
        <f t="shared" si="237"/>
        <v/>
      </c>
      <c r="D862" s="22">
        <f t="shared" si="224"/>
        <v>6.8073183505121815E-2</v>
      </c>
      <c r="E862" s="22">
        <f t="shared" si="233"/>
        <v>8.6264296308498523E-2</v>
      </c>
      <c r="F862" s="22">
        <f t="shared" si="230"/>
        <v>8.7413657013294177E-2</v>
      </c>
      <c r="G862" s="22">
        <f t="shared" si="227"/>
        <v>6.7384720796656916E-2</v>
      </c>
      <c r="H862" s="22">
        <f>'US Data'!B862</f>
        <v>4.2042042042041983E-2</v>
      </c>
      <c r="I862" s="23">
        <f>IF(CPI_Downloader!B860="","",CPI_Downloader!B860)</f>
        <v>60.8</v>
      </c>
      <c r="J862" s="23" t="str">
        <f>IF(CPI_Downloader!C860="","",CPI_Downloader!C860)</f>
        <v/>
      </c>
      <c r="K862" s="30"/>
      <c r="L862" s="32">
        <f t="shared" si="236"/>
        <v>30864</v>
      </c>
      <c r="M862" s="25">
        <f t="shared" si="241"/>
        <v>4.0000000000000036E-2</v>
      </c>
      <c r="N862" s="25" t="str">
        <f t="shared" si="238"/>
        <v/>
      </c>
      <c r="O862" s="25">
        <f t="shared" si="225"/>
        <v>6.8648879316919098E-2</v>
      </c>
      <c r="P862" s="25">
        <f t="shared" si="234"/>
        <v>8.2129477676936791E-2</v>
      </c>
      <c r="Q862" s="25">
        <f t="shared" si="231"/>
        <v>7.999598633887528E-2</v>
      </c>
      <c r="R862" s="25">
        <f t="shared" si="228"/>
        <v>6.1576095264783026E-2</v>
      </c>
      <c r="S862" s="52">
        <f>IFERROR(('US Data'!M862),"")</f>
        <v>5.0200803212851364E-2</v>
      </c>
      <c r="T862" s="26">
        <f>IF(CPI_Downloader!D860="","",CPI_Downloader!D860)</f>
        <v>59.8</v>
      </c>
      <c r="U862" s="26" t="str">
        <f>IF(CPI_Downloader!E860="","",CPI_Downloader!E860)</f>
        <v/>
      </c>
      <c r="W862" s="32">
        <f t="shared" si="239"/>
        <v>30864</v>
      </c>
      <c r="X862" s="31">
        <f t="shared" si="242"/>
        <v>2.7303754266211566E-2</v>
      </c>
      <c r="Y862" s="31">
        <f t="shared" si="226"/>
        <v>6.2423311577141094E-2</v>
      </c>
      <c r="Z862" s="31">
        <f t="shared" si="235"/>
        <v>8.3573284652040503E-2</v>
      </c>
      <c r="AA862" s="31" t="str">
        <f t="shared" si="232"/>
        <v/>
      </c>
      <c r="AB862" s="31" t="str">
        <f t="shared" si="229"/>
        <v/>
      </c>
      <c r="AC862" s="38">
        <f>IF(CPI_Downloader!F860="","",CPI_Downloader!F860)</f>
        <v>60.2</v>
      </c>
    </row>
    <row r="863" spans="1:29" ht="12.75" customHeight="1" x14ac:dyDescent="0.2">
      <c r="A863" s="21">
        <f>IF(CPI_Downloader!A861="","",CPI_Downloader!A861)</f>
        <v>30895</v>
      </c>
      <c r="B863" s="22">
        <f t="shared" si="240"/>
        <v>3.5775127768313375E-2</v>
      </c>
      <c r="C863" s="22" t="str">
        <f t="shared" si="237"/>
        <v/>
      </c>
      <c r="D863" s="22">
        <f t="shared" si="224"/>
        <v>6.5234437405155221E-2</v>
      </c>
      <c r="E863" s="22">
        <f t="shared" si="233"/>
        <v>8.572467145376339E-2</v>
      </c>
      <c r="F863" s="22">
        <f t="shared" si="230"/>
        <v>8.6180981564665249E-2</v>
      </c>
      <c r="G863" s="22">
        <f t="shared" si="227"/>
        <v>6.7384720796656916E-2</v>
      </c>
      <c r="H863" s="22">
        <f>'US Data'!B863</f>
        <v>4.2914171656686539E-2</v>
      </c>
      <c r="I863" s="23">
        <f>IF(CPI_Downloader!B861="","",CPI_Downloader!B861)</f>
        <v>60.8</v>
      </c>
      <c r="J863" s="23" t="str">
        <f>IF(CPI_Downloader!C861="","",CPI_Downloader!C861)</f>
        <v/>
      </c>
      <c r="K863" s="30"/>
      <c r="L863" s="32">
        <f t="shared" si="236"/>
        <v>30895</v>
      </c>
      <c r="M863" s="25">
        <f t="shared" si="241"/>
        <v>3.6332179930795849E-2</v>
      </c>
      <c r="N863" s="25" t="str">
        <f t="shared" si="238"/>
        <v/>
      </c>
      <c r="O863" s="25">
        <f t="shared" si="225"/>
        <v>6.5631887894589847E-2</v>
      </c>
      <c r="P863" s="25">
        <f t="shared" si="234"/>
        <v>8.0886662060271064E-2</v>
      </c>
      <c r="Q863" s="25">
        <f t="shared" si="231"/>
        <v>7.9399622670973002E-2</v>
      </c>
      <c r="R863" s="25">
        <f t="shared" si="228"/>
        <v>6.1664785380629583E-2</v>
      </c>
      <c r="S863" s="52">
        <f>IFERROR(('US Data'!M863),"")</f>
        <v>5.0999999999999934E-2</v>
      </c>
      <c r="T863" s="26">
        <f>IF(CPI_Downloader!D861="","",CPI_Downloader!D861)</f>
        <v>59.9</v>
      </c>
      <c r="U863" s="26" t="str">
        <f>IF(CPI_Downloader!E861="","",CPI_Downloader!E861)</f>
        <v/>
      </c>
      <c r="W863" s="32">
        <f t="shared" si="239"/>
        <v>30895</v>
      </c>
      <c r="X863" s="31">
        <f t="shared" si="242"/>
        <v>2.7303754266211566E-2</v>
      </c>
      <c r="Y863" s="31">
        <f t="shared" si="226"/>
        <v>5.8919251455206822E-2</v>
      </c>
      <c r="Z863" s="31">
        <f t="shared" si="235"/>
        <v>8.3036330332442398E-2</v>
      </c>
      <c r="AA863" s="31" t="str">
        <f t="shared" si="232"/>
        <v/>
      </c>
      <c r="AB863" s="31" t="str">
        <f t="shared" si="229"/>
        <v/>
      </c>
      <c r="AC863" s="38">
        <f>IF(CPI_Downloader!F861="","",CPI_Downloader!F861)</f>
        <v>60.2</v>
      </c>
    </row>
    <row r="864" spans="1:29" ht="12.75" customHeight="1" x14ac:dyDescent="0.2">
      <c r="A864" s="21">
        <f>IF(CPI_Downloader!A862="","",CPI_Downloader!A862)</f>
        <v>30926</v>
      </c>
      <c r="B864" s="22">
        <f t="shared" si="240"/>
        <v>3.7478705281090319E-2</v>
      </c>
      <c r="C864" s="22" t="str">
        <f t="shared" si="237"/>
        <v/>
      </c>
      <c r="D864" s="22">
        <f t="shared" si="224"/>
        <v>6.3007783328413502E-2</v>
      </c>
      <c r="E864" s="22">
        <f t="shared" si="233"/>
        <v>8.3938336718553108E-2</v>
      </c>
      <c r="F864" s="22">
        <f t="shared" si="230"/>
        <v>8.5546046132094711E-2</v>
      </c>
      <c r="G864" s="22">
        <f t="shared" si="227"/>
        <v>6.7472430641796866E-2</v>
      </c>
      <c r="H864" s="22">
        <f>'US Data'!B864</f>
        <v>4.2701092353525372E-2</v>
      </c>
      <c r="I864" s="23">
        <f>IF(CPI_Downloader!B862="","",CPI_Downloader!B862)</f>
        <v>60.9</v>
      </c>
      <c r="J864" s="23" t="str">
        <f>IF(CPI_Downloader!C862="","",CPI_Downloader!C862)</f>
        <v/>
      </c>
      <c r="K864" s="30"/>
      <c r="L864" s="32">
        <f t="shared" si="236"/>
        <v>30926</v>
      </c>
      <c r="M864" s="25">
        <f t="shared" si="241"/>
        <v>3.6206896551724155E-2</v>
      </c>
      <c r="N864" s="25" t="str">
        <f t="shared" si="238"/>
        <v/>
      </c>
      <c r="O864" s="25">
        <f t="shared" si="225"/>
        <v>6.4670064426725293E-2</v>
      </c>
      <c r="P864" s="25">
        <f t="shared" si="234"/>
        <v>8.0016107847461493E-2</v>
      </c>
      <c r="Q864" s="25">
        <f t="shared" si="231"/>
        <v>7.8988498184739742E-2</v>
      </c>
      <c r="R864" s="25">
        <f t="shared" si="228"/>
        <v>6.1841744421554656E-2</v>
      </c>
      <c r="S864" s="52">
        <f>IFERROR(('US Data'!M864),"")</f>
        <v>5.064548162859972E-2</v>
      </c>
      <c r="T864" s="26">
        <f>IF(CPI_Downloader!D862="","",CPI_Downloader!D862)</f>
        <v>60.1</v>
      </c>
      <c r="U864" s="26" t="str">
        <f>IF(CPI_Downloader!E862="","",CPI_Downloader!E862)</f>
        <v/>
      </c>
      <c r="W864" s="32">
        <f t="shared" si="239"/>
        <v>30926</v>
      </c>
      <c r="X864" s="31">
        <f t="shared" si="242"/>
        <v>2.9059829059829179E-2</v>
      </c>
      <c r="Y864" s="31">
        <f t="shared" si="226"/>
        <v>5.7530503302473557E-2</v>
      </c>
      <c r="Z864" s="31">
        <f t="shared" si="235"/>
        <v>8.1434988189687418E-2</v>
      </c>
      <c r="AA864" s="31" t="str">
        <f t="shared" si="232"/>
        <v/>
      </c>
      <c r="AB864" s="31" t="str">
        <f t="shared" si="229"/>
        <v/>
      </c>
      <c r="AC864" s="38">
        <f>IF(CPI_Downloader!F862="","",CPI_Downloader!F862)</f>
        <v>60.2</v>
      </c>
    </row>
    <row r="865" spans="1:29" ht="12.75" customHeight="1" x14ac:dyDescent="0.2">
      <c r="A865" s="21">
        <f>IF(CPI_Downloader!A863="","",CPI_Downloader!A863)</f>
        <v>30956</v>
      </c>
      <c r="B865" s="22">
        <f t="shared" si="240"/>
        <v>3.384094754653133E-2</v>
      </c>
      <c r="C865" s="22" t="str">
        <f t="shared" si="237"/>
        <v/>
      </c>
      <c r="D865" s="22">
        <f t="shared" si="224"/>
        <v>6.0694743022680298E-2</v>
      </c>
      <c r="E865" s="22">
        <f t="shared" si="233"/>
        <v>8.3057391722119789E-2</v>
      </c>
      <c r="F865" s="22">
        <f t="shared" si="230"/>
        <v>8.4693885308598116E-2</v>
      </c>
      <c r="G865" s="22">
        <f t="shared" si="227"/>
        <v>6.7647440623695543E-2</v>
      </c>
      <c r="H865" s="22">
        <f>'US Data'!B865</f>
        <v>4.2574257425742612E-2</v>
      </c>
      <c r="I865" s="23">
        <f>IF(CPI_Downloader!B863="","",CPI_Downloader!B863)</f>
        <v>61.1</v>
      </c>
      <c r="J865" s="23" t="str">
        <f>IF(CPI_Downloader!C863="","",CPI_Downloader!C863)</f>
        <v/>
      </c>
      <c r="K865" s="30"/>
      <c r="L865" s="32">
        <f t="shared" si="236"/>
        <v>30956</v>
      </c>
      <c r="M865" s="25">
        <f t="shared" si="241"/>
        <v>3.2534246575342429E-2</v>
      </c>
      <c r="N865" s="25" t="str">
        <f t="shared" si="238"/>
        <v/>
      </c>
      <c r="O865" s="25">
        <f t="shared" si="225"/>
        <v>6.0902105535861173E-2</v>
      </c>
      <c r="P865" s="25">
        <f t="shared" si="234"/>
        <v>7.9155476972838201E-2</v>
      </c>
      <c r="Q865" s="25">
        <f t="shared" si="231"/>
        <v>7.8201414406509517E-2</v>
      </c>
      <c r="R865" s="25">
        <f t="shared" si="228"/>
        <v>6.1725617479247319E-2</v>
      </c>
      <c r="S865" s="52">
        <f>IFERROR(('US Data'!M865),"")</f>
        <v>4.9358341559723629E-2</v>
      </c>
      <c r="T865" s="26">
        <f>IF(CPI_Downloader!D863="","",CPI_Downloader!D863)</f>
        <v>60.3</v>
      </c>
      <c r="U865" s="26" t="str">
        <f>IF(CPI_Downloader!E863="","",CPI_Downloader!E863)</f>
        <v/>
      </c>
      <c r="W865" s="32">
        <f t="shared" si="239"/>
        <v>30956</v>
      </c>
      <c r="X865" s="31">
        <f t="shared" si="242"/>
        <v>2.2108843537415046E-2</v>
      </c>
      <c r="Y865" s="31">
        <f t="shared" si="226"/>
        <v>5.3506252995369374E-2</v>
      </c>
      <c r="Z865" s="31">
        <f t="shared" si="235"/>
        <v>7.9488755980779091E-2</v>
      </c>
      <c r="AA865" s="31" t="str">
        <f t="shared" si="232"/>
        <v/>
      </c>
      <c r="AB865" s="31" t="str">
        <f t="shared" si="229"/>
        <v/>
      </c>
      <c r="AC865" s="38">
        <f>IF(CPI_Downloader!F863="","",CPI_Downloader!F863)</f>
        <v>60.1</v>
      </c>
    </row>
    <row r="866" spans="1:29" ht="12.75" customHeight="1" x14ac:dyDescent="0.2">
      <c r="A866" s="21">
        <f>IF(CPI_Downloader!A864="","",CPI_Downloader!A864)</f>
        <v>30987</v>
      </c>
      <c r="B866" s="22">
        <f t="shared" si="240"/>
        <v>3.891708967851093E-2</v>
      </c>
      <c r="C866" s="22" t="str">
        <f t="shared" si="237"/>
        <v/>
      </c>
      <c r="D866" s="22">
        <f t="shared" si="224"/>
        <v>5.9675491213183163E-2</v>
      </c>
      <c r="E866" s="22">
        <f t="shared" si="233"/>
        <v>8.2015808611647145E-2</v>
      </c>
      <c r="F866" s="22">
        <f t="shared" si="230"/>
        <v>8.442762506649748E-2</v>
      </c>
      <c r="G866" s="22">
        <f t="shared" si="227"/>
        <v>6.7908937844570305E-2</v>
      </c>
      <c r="H866" s="22">
        <f>'US Data'!B866</f>
        <v>4.0513833992094739E-2</v>
      </c>
      <c r="I866" s="23">
        <f>IF(CPI_Downloader!B864="","",CPI_Downloader!B864)</f>
        <v>61.4</v>
      </c>
      <c r="J866" s="23" t="str">
        <f>IF(CPI_Downloader!C864="","",CPI_Downloader!C864)</f>
        <v/>
      </c>
      <c r="K866" s="30"/>
      <c r="L866" s="32">
        <f t="shared" si="236"/>
        <v>30987</v>
      </c>
      <c r="M866" s="25">
        <f t="shared" si="241"/>
        <v>3.2423208191126207E-2</v>
      </c>
      <c r="N866" s="25" t="str">
        <f t="shared" si="238"/>
        <v/>
      </c>
      <c r="O866" s="25">
        <f t="shared" si="225"/>
        <v>5.7211319764365109E-2</v>
      </c>
      <c r="P866" s="25">
        <f t="shared" si="234"/>
        <v>7.7268259254185123E-2</v>
      </c>
      <c r="Q866" s="25">
        <f t="shared" si="231"/>
        <v>7.7425742585680579E-2</v>
      </c>
      <c r="R866" s="25">
        <f t="shared" si="228"/>
        <v>6.1901414579212055E-2</v>
      </c>
      <c r="S866" s="52">
        <f>IFERROR(('US Data'!M866),"")</f>
        <v>4.6168958742632604E-2</v>
      </c>
      <c r="T866" s="26">
        <f>IF(CPI_Downloader!D864="","",CPI_Downloader!D864)</f>
        <v>60.5</v>
      </c>
      <c r="U866" s="26" t="str">
        <f>IF(CPI_Downloader!E864="","",CPI_Downloader!E864)</f>
        <v/>
      </c>
      <c r="W866" s="32">
        <f t="shared" si="239"/>
        <v>30987</v>
      </c>
      <c r="X866" s="31">
        <f t="shared" si="242"/>
        <v>2.2071307300509435E-2</v>
      </c>
      <c r="Y866" s="31">
        <f t="shared" si="226"/>
        <v>5.0020349625959692E-2</v>
      </c>
      <c r="Z866" s="31">
        <f t="shared" si="235"/>
        <v>7.8274383738980102E-2</v>
      </c>
      <c r="AA866" s="31" t="str">
        <f t="shared" si="232"/>
        <v/>
      </c>
      <c r="AB866" s="31" t="str">
        <f t="shared" si="229"/>
        <v/>
      </c>
      <c r="AC866" s="38">
        <f>IF(CPI_Downloader!F864="","",CPI_Downloader!F864)</f>
        <v>60.2</v>
      </c>
    </row>
    <row r="867" spans="1:29" ht="12.75" customHeight="1" x14ac:dyDescent="0.2">
      <c r="A867" s="21">
        <f>IF(CPI_Downloader!A865="","",CPI_Downloader!A865)</f>
        <v>31017</v>
      </c>
      <c r="B867" s="22">
        <f t="shared" si="240"/>
        <v>3.716216216216206E-2</v>
      </c>
      <c r="C867" s="22" t="str">
        <f t="shared" si="237"/>
        <v/>
      </c>
      <c r="D867" s="22">
        <f t="shared" si="224"/>
        <v>5.830992850038097E-2</v>
      </c>
      <c r="E867" s="22">
        <f t="shared" si="233"/>
        <v>8.0973402235854364E-2</v>
      </c>
      <c r="F867" s="22">
        <f t="shared" si="230"/>
        <v>8.3243093875508212E-2</v>
      </c>
      <c r="G867" s="22">
        <f t="shared" si="227"/>
        <v>6.7586354495135392E-2</v>
      </c>
      <c r="H867" s="22">
        <f>'US Data'!B867</f>
        <v>3.948667324777877E-2</v>
      </c>
      <c r="I867" s="23">
        <f>IF(CPI_Downloader!B865="","",CPI_Downloader!B865)</f>
        <v>61.4</v>
      </c>
      <c r="J867" s="23" t="str">
        <f>IF(CPI_Downloader!C865="","",CPI_Downloader!C865)</f>
        <v/>
      </c>
      <c r="K867" s="30"/>
      <c r="L867" s="32">
        <f t="shared" si="236"/>
        <v>31017</v>
      </c>
      <c r="M867" s="25">
        <f t="shared" si="241"/>
        <v>3.2423208191126207E-2</v>
      </c>
      <c r="N867" s="25" t="str">
        <f t="shared" si="238"/>
        <v/>
      </c>
      <c r="O867" s="25">
        <f t="shared" si="225"/>
        <v>5.5838316505552932E-2</v>
      </c>
      <c r="P867" s="25">
        <f t="shared" si="234"/>
        <v>7.6237871658498158E-2</v>
      </c>
      <c r="Q867" s="25">
        <f t="shared" si="231"/>
        <v>7.6677786995426045E-2</v>
      </c>
      <c r="R867" s="25">
        <f t="shared" si="228"/>
        <v>6.1610521807126561E-2</v>
      </c>
      <c r="S867" s="52">
        <f>IFERROR(('US Data'!M867),"")</f>
        <v>4.7105004906771386E-2</v>
      </c>
      <c r="T867" s="26">
        <f>IF(CPI_Downloader!D865="","",CPI_Downloader!D865)</f>
        <v>60.5</v>
      </c>
      <c r="U867" s="26" t="str">
        <f>IF(CPI_Downloader!E865="","",CPI_Downloader!E865)</f>
        <v/>
      </c>
      <c r="W867" s="32">
        <f t="shared" si="239"/>
        <v>31017</v>
      </c>
      <c r="X867" s="31">
        <f t="shared" si="242"/>
        <v>2.3769100169779289E-2</v>
      </c>
      <c r="Y867" s="31">
        <f t="shared" si="226"/>
        <v>4.8588783253384005E-2</v>
      </c>
      <c r="Z867" s="31">
        <f t="shared" si="235"/>
        <v>7.7072149697686054E-2</v>
      </c>
      <c r="AA867" s="31" t="str">
        <f t="shared" si="232"/>
        <v/>
      </c>
      <c r="AB867" s="31" t="str">
        <f t="shared" si="229"/>
        <v/>
      </c>
      <c r="AC867" s="38">
        <f>IF(CPI_Downloader!F865="","",CPI_Downloader!F865)</f>
        <v>60.3</v>
      </c>
    </row>
    <row r="868" spans="1:29" ht="12.75" customHeight="1" x14ac:dyDescent="0.2">
      <c r="A868" s="21">
        <f>IF(CPI_Downloader!A866="","",CPI_Downloader!A866)</f>
        <v>31048</v>
      </c>
      <c r="B868" s="22">
        <f t="shared" si="240"/>
        <v>3.5234899328859148E-2</v>
      </c>
      <c r="C868" s="22" t="str">
        <f t="shared" si="237"/>
        <v/>
      </c>
      <c r="D868" s="22">
        <f t="shared" si="224"/>
        <v>5.7316201397664024E-2</v>
      </c>
      <c r="E868" s="22">
        <f t="shared" si="233"/>
        <v>8.099024901217744E-2</v>
      </c>
      <c r="F868" s="22">
        <f t="shared" si="230"/>
        <v>8.3771205625315703E-2</v>
      </c>
      <c r="G868" s="22">
        <f t="shared" si="227"/>
        <v>6.7846562106868014E-2</v>
      </c>
      <c r="H868" s="22">
        <f>'US Data'!B868</f>
        <v>3.5328753680078373E-2</v>
      </c>
      <c r="I868" s="23">
        <f>IF(CPI_Downloader!B866="","",CPI_Downloader!B866)</f>
        <v>61.7</v>
      </c>
      <c r="J868" s="23" t="str">
        <f>IF(CPI_Downloader!C866="","",CPI_Downloader!C866)</f>
        <v/>
      </c>
      <c r="K868" s="30"/>
      <c r="L868" s="32">
        <f t="shared" si="236"/>
        <v>31048</v>
      </c>
      <c r="M868" s="25">
        <f t="shared" si="241"/>
        <v>3.2423208191126207E-2</v>
      </c>
      <c r="N868" s="25" t="str">
        <f t="shared" si="238"/>
        <v/>
      </c>
      <c r="O868" s="25">
        <f t="shared" si="225"/>
        <v>5.3792113089372373E-2</v>
      </c>
      <c r="P868" s="25">
        <f t="shared" si="234"/>
        <v>7.5724888645725796E-2</v>
      </c>
      <c r="Q868" s="25">
        <f t="shared" si="231"/>
        <v>7.6677786995426045E-2</v>
      </c>
      <c r="R868" s="25">
        <f t="shared" si="228"/>
        <v>6.1321293325392157E-2</v>
      </c>
      <c r="S868" s="52">
        <f>IFERROR(('US Data'!M868),"")</f>
        <v>4.4965786901270954E-2</v>
      </c>
      <c r="T868" s="26">
        <f>IF(CPI_Downloader!D866="","",CPI_Downloader!D866)</f>
        <v>60.5</v>
      </c>
      <c r="U868" s="26" t="str">
        <f>IF(CPI_Downloader!E866="","",CPI_Downloader!E866)</f>
        <v/>
      </c>
      <c r="W868" s="32">
        <f t="shared" si="239"/>
        <v>31048</v>
      </c>
      <c r="X868" s="31">
        <f t="shared" si="242"/>
        <v>2.3648648648648685E-2</v>
      </c>
      <c r="Y868" s="31">
        <f t="shared" si="226"/>
        <v>4.7660740412346358E-2</v>
      </c>
      <c r="Z868" s="31">
        <f t="shared" si="235"/>
        <v>7.7108042018722678E-2</v>
      </c>
      <c r="AA868" s="31" t="str">
        <f t="shared" si="232"/>
        <v/>
      </c>
      <c r="AB868" s="31" t="str">
        <f t="shared" si="229"/>
        <v/>
      </c>
      <c r="AC868" s="38">
        <f>IF(CPI_Downloader!F866="","",CPI_Downloader!F866)</f>
        <v>60.6</v>
      </c>
    </row>
    <row r="869" spans="1:29" ht="12.75" customHeight="1" x14ac:dyDescent="0.2">
      <c r="A869" s="21">
        <f>IF(CPI_Downloader!A867="","",CPI_Downloader!A867)</f>
        <v>31079</v>
      </c>
      <c r="B869" s="22">
        <f t="shared" si="240"/>
        <v>3.6727879799666185E-2</v>
      </c>
      <c r="C869" s="22" t="str">
        <f t="shared" si="237"/>
        <v/>
      </c>
      <c r="D869" s="22">
        <f t="shared" si="224"/>
        <v>5.5567214025705081E-2</v>
      </c>
      <c r="E869" s="22">
        <f t="shared" si="233"/>
        <v>7.9817214066277842E-2</v>
      </c>
      <c r="F869" s="22">
        <f t="shared" si="230"/>
        <v>8.3299991378910754E-2</v>
      </c>
      <c r="G869" s="22">
        <f t="shared" si="227"/>
        <v>6.8191642174523226E-2</v>
      </c>
      <c r="H869" s="22">
        <f>'US Data'!B869</f>
        <v>3.515625E-2</v>
      </c>
      <c r="I869" s="23">
        <f>IF(CPI_Downloader!B867="","",CPI_Downloader!B867)</f>
        <v>62.1</v>
      </c>
      <c r="J869" s="23" t="str">
        <f>IF(CPI_Downloader!C867="","",CPI_Downloader!C867)</f>
        <v/>
      </c>
      <c r="K869" s="30"/>
      <c r="L869" s="32">
        <f t="shared" si="236"/>
        <v>31079</v>
      </c>
      <c r="M869" s="25">
        <f t="shared" si="241"/>
        <v>3.5714285714285809E-2</v>
      </c>
      <c r="N869" s="25" t="str">
        <f t="shared" si="238"/>
        <v/>
      </c>
      <c r="O869" s="25">
        <f t="shared" si="225"/>
        <v>5.2726599609396407E-2</v>
      </c>
      <c r="P869" s="25">
        <f t="shared" si="234"/>
        <v>7.5103528469522063E-2</v>
      </c>
      <c r="Q869" s="25">
        <f t="shared" si="231"/>
        <v>7.590758001285125E-2</v>
      </c>
      <c r="R869" s="25">
        <f t="shared" si="228"/>
        <v>6.1671046208918501E-2</v>
      </c>
      <c r="S869" s="52">
        <f>IFERROR(('US Data'!M869),"")</f>
        <v>4.6783625730994371E-2</v>
      </c>
      <c r="T869" s="26">
        <f>IF(CPI_Downloader!D867="","",CPI_Downloader!D867)</f>
        <v>60.9</v>
      </c>
      <c r="U869" s="26" t="str">
        <f>IF(CPI_Downloader!E867="","",CPI_Downloader!E867)</f>
        <v/>
      </c>
      <c r="W869" s="32">
        <f t="shared" si="239"/>
        <v>31079</v>
      </c>
      <c r="X869" s="31">
        <f t="shared" si="242"/>
        <v>2.5295109612141653E-2</v>
      </c>
      <c r="Y869" s="31">
        <f t="shared" si="226"/>
        <v>4.4209020890780826E-2</v>
      </c>
      <c r="Z869" s="31">
        <f t="shared" si="235"/>
        <v>7.6789613484337105E-2</v>
      </c>
      <c r="AA869" s="31" t="str">
        <f t="shared" si="232"/>
        <v/>
      </c>
      <c r="AB869" s="31" t="str">
        <f t="shared" si="229"/>
        <v/>
      </c>
      <c r="AC869" s="38">
        <f>IF(CPI_Downloader!F867="","",CPI_Downloader!F867)</f>
        <v>60.8</v>
      </c>
    </row>
    <row r="870" spans="1:29" ht="12.75" customHeight="1" x14ac:dyDescent="0.2">
      <c r="A870" s="21">
        <f>IF(CPI_Downloader!A868="","",CPI_Downloader!A868)</f>
        <v>31107</v>
      </c>
      <c r="B870" s="22">
        <f t="shared" si="240"/>
        <v>3.6666666666666625E-2</v>
      </c>
      <c r="C870" s="22" t="str">
        <f t="shared" si="237"/>
        <v/>
      </c>
      <c r="D870" s="22">
        <f t="shared" si="224"/>
        <v>5.1507079198973127E-2</v>
      </c>
      <c r="E870" s="22">
        <f t="shared" si="233"/>
        <v>7.8639094967789314E-2</v>
      </c>
      <c r="F870" s="22">
        <f t="shared" si="230"/>
        <v>8.3086731128713787E-2</v>
      </c>
      <c r="G870" s="22">
        <f t="shared" si="227"/>
        <v>6.8277582226179412E-2</v>
      </c>
      <c r="H870" s="22">
        <f>'US Data'!B870</f>
        <v>3.7037037037037202E-2</v>
      </c>
      <c r="I870" s="23">
        <f>IF(CPI_Downloader!B868="","",CPI_Downloader!B868)</f>
        <v>62.2</v>
      </c>
      <c r="J870" s="23" t="str">
        <f>IF(CPI_Downloader!C868="","",CPI_Downloader!C868)</f>
        <v/>
      </c>
      <c r="K870" s="30"/>
      <c r="L870" s="32">
        <f t="shared" si="236"/>
        <v>31107</v>
      </c>
      <c r="M870" s="25">
        <f t="shared" si="241"/>
        <v>3.384094754653133E-2</v>
      </c>
      <c r="N870" s="25" t="str">
        <f t="shared" si="238"/>
        <v/>
      </c>
      <c r="O870" s="25">
        <f t="shared" si="225"/>
        <v>5.0534207190566116E-2</v>
      </c>
      <c r="P870" s="25">
        <f t="shared" si="234"/>
        <v>7.3790329091095286E-2</v>
      </c>
      <c r="Q870" s="25">
        <f t="shared" si="231"/>
        <v>7.5528490971992657E-2</v>
      </c>
      <c r="R870" s="25">
        <f t="shared" si="228"/>
        <v>6.1845105065377659E-2</v>
      </c>
      <c r="S870" s="52">
        <f>IFERROR(('US Data'!M870),"")</f>
        <v>4.7572815533980739E-2</v>
      </c>
      <c r="T870" s="26">
        <f>IF(CPI_Downloader!D868="","",CPI_Downloader!D868)</f>
        <v>61.1</v>
      </c>
      <c r="U870" s="26" t="str">
        <f>IF(CPI_Downloader!E868="","",CPI_Downloader!E868)</f>
        <v/>
      </c>
      <c r="W870" s="32">
        <f t="shared" si="239"/>
        <v>31107</v>
      </c>
      <c r="X870" s="31">
        <f t="shared" si="242"/>
        <v>2.8667790893760481E-2</v>
      </c>
      <c r="Y870" s="31">
        <f t="shared" si="226"/>
        <v>4.0184032586962237E-2</v>
      </c>
      <c r="Z870" s="31">
        <f t="shared" si="235"/>
        <v>7.5456368561425569E-2</v>
      </c>
      <c r="AA870" s="31" t="str">
        <f t="shared" si="232"/>
        <v/>
      </c>
      <c r="AB870" s="31" t="str">
        <f t="shared" si="229"/>
        <v/>
      </c>
      <c r="AC870" s="38">
        <f>IF(CPI_Downloader!F868="","",CPI_Downloader!F868)</f>
        <v>61</v>
      </c>
    </row>
    <row r="871" spans="1:29" ht="12.75" customHeight="1" x14ac:dyDescent="0.2">
      <c r="A871" s="21">
        <f>IF(CPI_Downloader!A869="","",CPI_Downloader!A869)</f>
        <v>31138</v>
      </c>
      <c r="B871" s="22">
        <f t="shared" si="240"/>
        <v>3.8205980066445155E-2</v>
      </c>
      <c r="C871" s="22" t="str">
        <f t="shared" si="237"/>
        <v/>
      </c>
      <c r="D871" s="22">
        <f t="shared" si="224"/>
        <v>5.1233633096861686E-2</v>
      </c>
      <c r="E871" s="22">
        <f t="shared" si="233"/>
        <v>7.8163300989099627E-2</v>
      </c>
      <c r="F871" s="22">
        <f t="shared" si="230"/>
        <v>8.2837009785583726E-2</v>
      </c>
      <c r="G871" s="22">
        <f t="shared" si="227"/>
        <v>6.8213783012045059E-2</v>
      </c>
      <c r="H871" s="22">
        <f>'US Data'!B871</f>
        <v>3.6857419980601547E-2</v>
      </c>
      <c r="I871" s="23">
        <f>IF(CPI_Downloader!B869="","",CPI_Downloader!B869)</f>
        <v>62.5</v>
      </c>
      <c r="J871" s="23" t="str">
        <f>IF(CPI_Downloader!C869="","",CPI_Downloader!C869)</f>
        <v/>
      </c>
      <c r="K871" s="30"/>
      <c r="L871" s="32">
        <f t="shared" si="236"/>
        <v>31138</v>
      </c>
      <c r="M871" s="25">
        <f t="shared" si="241"/>
        <v>3.5472972972972805E-2</v>
      </c>
      <c r="N871" s="25" t="str">
        <f t="shared" si="238"/>
        <v/>
      </c>
      <c r="O871" s="25">
        <f t="shared" si="225"/>
        <v>4.9691148341019842E-2</v>
      </c>
      <c r="P871" s="25">
        <f t="shared" si="234"/>
        <v>7.2992387647743184E-2</v>
      </c>
      <c r="Q871" s="25">
        <f t="shared" si="231"/>
        <v>7.5516001876493988E-2</v>
      </c>
      <c r="R871" s="25">
        <f t="shared" si="228"/>
        <v>6.2018623497895442E-2</v>
      </c>
      <c r="S871" s="52">
        <f>IFERROR(('US Data'!M871),"")</f>
        <v>4.5410628019323607E-2</v>
      </c>
      <c r="T871" s="26">
        <f>IF(CPI_Downloader!D869="","",CPI_Downloader!D869)</f>
        <v>61.3</v>
      </c>
      <c r="U871" s="26" t="str">
        <f>IF(CPI_Downloader!E869="","",CPI_Downloader!E869)</f>
        <v/>
      </c>
      <c r="W871" s="32">
        <f t="shared" si="239"/>
        <v>31138</v>
      </c>
      <c r="X871" s="31">
        <f t="shared" si="242"/>
        <v>3.0201342281879207E-2</v>
      </c>
      <c r="Y871" s="31">
        <f t="shared" si="226"/>
        <v>4.0536429558672316E-2</v>
      </c>
      <c r="Z871" s="31">
        <f t="shared" si="235"/>
        <v>7.4842722809743023E-2</v>
      </c>
      <c r="AA871" s="31" t="str">
        <f t="shared" si="232"/>
        <v/>
      </c>
      <c r="AB871" s="31" t="str">
        <f t="shared" si="229"/>
        <v/>
      </c>
      <c r="AC871" s="38">
        <f>IF(CPI_Downloader!F869="","",CPI_Downloader!F869)</f>
        <v>61.4</v>
      </c>
    </row>
    <row r="872" spans="1:29" ht="12.75" customHeight="1" x14ac:dyDescent="0.2">
      <c r="A872" s="21">
        <f>IF(CPI_Downloader!A870="","",CPI_Downloader!A870)</f>
        <v>31168</v>
      </c>
      <c r="B872" s="22">
        <f t="shared" si="240"/>
        <v>4.1528239202657913E-2</v>
      </c>
      <c r="C872" s="22" t="str">
        <f t="shared" si="237"/>
        <v/>
      </c>
      <c r="D872" s="22">
        <f t="shared" ref="D872:D935" si="243">IFERROR(((I872/I836)^(1/3)-1),"")</f>
        <v>4.7828836549142162E-2</v>
      </c>
      <c r="E872" s="22">
        <f t="shared" si="233"/>
        <v>7.6355073547180741E-2</v>
      </c>
      <c r="F872" s="22">
        <f t="shared" si="230"/>
        <v>8.2037389818342854E-2</v>
      </c>
      <c r="G872" s="22">
        <f t="shared" si="227"/>
        <v>6.8384437966825251E-2</v>
      </c>
      <c r="H872" s="22">
        <f>'US Data'!B872</f>
        <v>3.771760154738879E-2</v>
      </c>
      <c r="I872" s="23">
        <f>IF(CPI_Downloader!B870="","",CPI_Downloader!B870)</f>
        <v>62.7</v>
      </c>
      <c r="J872" s="23" t="str">
        <f>IF(CPI_Downloader!C870="","",CPI_Downloader!C870)</f>
        <v/>
      </c>
      <c r="K872" s="30"/>
      <c r="L872" s="32">
        <f t="shared" si="236"/>
        <v>31168</v>
      </c>
      <c r="M872" s="25">
        <f t="shared" si="241"/>
        <v>3.7037037037036979E-2</v>
      </c>
      <c r="N872" s="25" t="str">
        <f t="shared" si="238"/>
        <v/>
      </c>
      <c r="O872" s="25">
        <f t="shared" ref="O872:O935" si="244">IFERROR(((T872/T836)^(1/3)-1),"")</f>
        <v>4.7462878661506558E-2</v>
      </c>
      <c r="P872" s="25">
        <f t="shared" si="234"/>
        <v>7.156580080526953E-2</v>
      </c>
      <c r="Q872" s="25">
        <f t="shared" si="231"/>
        <v>7.4956654116171029E-2</v>
      </c>
      <c r="R872" s="25">
        <f t="shared" si="228"/>
        <v>6.1990053463978567E-2</v>
      </c>
      <c r="S872" s="52">
        <f>IFERROR(('US Data'!M872),"")</f>
        <v>4.5235803657362794E-2</v>
      </c>
      <c r="T872" s="26">
        <f>IF(CPI_Downloader!D870="","",CPI_Downloader!D870)</f>
        <v>61.6</v>
      </c>
      <c r="U872" s="26" t="str">
        <f>IF(CPI_Downloader!E870="","",CPI_Downloader!E870)</f>
        <v/>
      </c>
      <c r="W872" s="32">
        <f t="shared" si="239"/>
        <v>31168</v>
      </c>
      <c r="X872" s="31">
        <f t="shared" si="242"/>
        <v>3.1932773109243584E-2</v>
      </c>
      <c r="Y872" s="31">
        <f t="shared" ref="Y872:Y935" si="245">IFERROR(((AC872/AC836)^(1/3)-1),"")</f>
        <v>3.6119302392399577E-2</v>
      </c>
      <c r="Z872" s="31">
        <f t="shared" si="235"/>
        <v>7.2348861304414092E-2</v>
      </c>
      <c r="AA872" s="31" t="str">
        <f t="shared" si="232"/>
        <v/>
      </c>
      <c r="AB872" s="31" t="str">
        <f t="shared" si="229"/>
        <v/>
      </c>
      <c r="AC872" s="38">
        <f>IF(CPI_Downloader!F870="","",CPI_Downloader!F870)</f>
        <v>61.4</v>
      </c>
    </row>
    <row r="873" spans="1:29" ht="12.75" customHeight="1" x14ac:dyDescent="0.2">
      <c r="A873" s="21">
        <f>IF(CPI_Downloader!A871="","",CPI_Downloader!A871)</f>
        <v>31199</v>
      </c>
      <c r="B873" s="22">
        <f t="shared" si="240"/>
        <v>3.9603960396039639E-2</v>
      </c>
      <c r="C873" s="22" t="str">
        <f t="shared" si="237"/>
        <v/>
      </c>
      <c r="D873" s="22">
        <f t="shared" si="243"/>
        <v>4.5674017245153964E-2</v>
      </c>
      <c r="E873" s="22">
        <f t="shared" si="233"/>
        <v>7.4917679310751994E-2</v>
      </c>
      <c r="F873" s="22">
        <f t="shared" si="230"/>
        <v>8.142101825052861E-2</v>
      </c>
      <c r="G873" s="22">
        <f t="shared" si="227"/>
        <v>6.8003540089577541E-2</v>
      </c>
      <c r="H873" s="22">
        <f>'US Data'!B873</f>
        <v>3.7608486017357778E-2</v>
      </c>
      <c r="I873" s="23">
        <f>IF(CPI_Downloader!B871="","",CPI_Downloader!B871)</f>
        <v>63</v>
      </c>
      <c r="J873" s="23" t="str">
        <f>IF(CPI_Downloader!C871="","",CPI_Downloader!C871)</f>
        <v/>
      </c>
      <c r="K873" s="30"/>
      <c r="L873" s="32">
        <f t="shared" si="236"/>
        <v>31199</v>
      </c>
      <c r="M873" s="25">
        <f t="shared" si="241"/>
        <v>4.2016806722689148E-2</v>
      </c>
      <c r="N873" s="25" t="str">
        <f t="shared" si="238"/>
        <v/>
      </c>
      <c r="O873" s="25">
        <f t="shared" si="244"/>
        <v>4.7126884130464397E-2</v>
      </c>
      <c r="P873" s="25">
        <f t="shared" si="234"/>
        <v>7.0995886039598277E-2</v>
      </c>
      <c r="Q873" s="25">
        <f t="shared" si="231"/>
        <v>7.4935781148849356E-2</v>
      </c>
      <c r="R873" s="25">
        <f t="shared" si="228"/>
        <v>6.204749093696349E-2</v>
      </c>
      <c r="S873" s="52">
        <f>IFERROR(('US Data'!M873),"")</f>
        <v>4.4145873320537321E-2</v>
      </c>
      <c r="T873" s="26">
        <f>IF(CPI_Downloader!D871="","",CPI_Downloader!D871)</f>
        <v>62</v>
      </c>
      <c r="U873" s="26" t="str">
        <f>IF(CPI_Downloader!E871="","",CPI_Downloader!E871)</f>
        <v/>
      </c>
      <c r="W873" s="32">
        <f t="shared" si="239"/>
        <v>31199</v>
      </c>
      <c r="X873" s="31">
        <f t="shared" si="242"/>
        <v>3.691275167785224E-2</v>
      </c>
      <c r="Y873" s="31">
        <f t="shared" si="245"/>
        <v>3.5868343711659811E-2</v>
      </c>
      <c r="Z873" s="31">
        <f t="shared" si="235"/>
        <v>7.1279693840084368E-2</v>
      </c>
      <c r="AA873" s="31" t="str">
        <f t="shared" si="232"/>
        <v/>
      </c>
      <c r="AB873" s="31" t="str">
        <f t="shared" si="229"/>
        <v/>
      </c>
      <c r="AC873" s="38">
        <f>IF(CPI_Downloader!F871="","",CPI_Downloader!F871)</f>
        <v>61.8</v>
      </c>
    </row>
    <row r="874" spans="1:29" ht="12.75" customHeight="1" x14ac:dyDescent="0.2">
      <c r="A874" s="21">
        <f>IF(CPI_Downloader!A872="","",CPI_Downloader!A872)</f>
        <v>31229</v>
      </c>
      <c r="B874" s="22">
        <f t="shared" si="240"/>
        <v>4.1118421052631637E-2</v>
      </c>
      <c r="C874" s="22" t="str">
        <f t="shared" si="237"/>
        <v/>
      </c>
      <c r="D874" s="22">
        <f t="shared" si="243"/>
        <v>4.5437277365961037E-2</v>
      </c>
      <c r="E874" s="22">
        <f t="shared" si="233"/>
        <v>7.4474933188270143E-2</v>
      </c>
      <c r="F874" s="22">
        <f t="shared" si="230"/>
        <v>8.0443561581162726E-2</v>
      </c>
      <c r="G874" s="22">
        <f t="shared" si="227"/>
        <v>6.8257253248832583E-2</v>
      </c>
      <c r="H874" s="22">
        <f>'US Data'!B874</f>
        <v>3.5542747358309423E-2</v>
      </c>
      <c r="I874" s="23">
        <f>IF(CPI_Downloader!B872="","",CPI_Downloader!B872)</f>
        <v>63.3</v>
      </c>
      <c r="J874" s="23" t="str">
        <f>IF(CPI_Downloader!C872="","",CPI_Downloader!C872)</f>
        <v/>
      </c>
      <c r="K874" s="30"/>
      <c r="L874" s="32">
        <f t="shared" si="236"/>
        <v>31229</v>
      </c>
      <c r="M874" s="25">
        <f t="shared" si="241"/>
        <v>4.0133779264214242E-2</v>
      </c>
      <c r="N874" s="25" t="str">
        <f t="shared" si="238"/>
        <v/>
      </c>
      <c r="O874" s="25">
        <f t="shared" si="244"/>
        <v>4.6317570520661766E-2</v>
      </c>
      <c r="P874" s="25">
        <f t="shared" si="234"/>
        <v>7.0230520017509734E-2</v>
      </c>
      <c r="Q874" s="25">
        <f t="shared" si="231"/>
        <v>7.492544698887138E-2</v>
      </c>
      <c r="R874" s="25">
        <f t="shared" si="228"/>
        <v>6.2218526995697632E-2</v>
      </c>
      <c r="S874" s="52">
        <f>IFERROR(('US Data'!M874),"")</f>
        <v>4.2065009560229516E-2</v>
      </c>
      <c r="T874" s="26">
        <f>IF(CPI_Downloader!D872="","",CPI_Downloader!D872)</f>
        <v>62.2</v>
      </c>
      <c r="U874" s="26" t="str">
        <f>IF(CPI_Downloader!E872="","",CPI_Downloader!E872)</f>
        <v/>
      </c>
      <c r="W874" s="32">
        <f t="shared" si="239"/>
        <v>31229</v>
      </c>
      <c r="X874" s="31">
        <f t="shared" si="242"/>
        <v>2.8239202657807327E-2</v>
      </c>
      <c r="Y874" s="31">
        <f t="shared" si="245"/>
        <v>3.3953181780092656E-2</v>
      </c>
      <c r="Z874" s="31">
        <f t="shared" si="235"/>
        <v>6.9679507730282308E-2</v>
      </c>
      <c r="AA874" s="31" t="str">
        <f t="shared" si="232"/>
        <v/>
      </c>
      <c r="AB874" s="31" t="str">
        <f t="shared" si="229"/>
        <v/>
      </c>
      <c r="AC874" s="38">
        <f>IF(CPI_Downloader!F872="","",CPI_Downloader!F872)</f>
        <v>61.9</v>
      </c>
    </row>
    <row r="875" spans="1:29" ht="12.75" customHeight="1" x14ac:dyDescent="0.2">
      <c r="A875" s="21">
        <f>IF(CPI_Downloader!A873="","",CPI_Downloader!A873)</f>
        <v>31260</v>
      </c>
      <c r="B875" s="22">
        <f t="shared" si="240"/>
        <v>4.1118421052631637E-2</v>
      </c>
      <c r="C875" s="22" t="str">
        <f t="shared" si="237"/>
        <v/>
      </c>
      <c r="D875" s="22">
        <f t="shared" si="243"/>
        <v>4.418224941590787E-2</v>
      </c>
      <c r="E875" s="22">
        <f t="shared" si="233"/>
        <v>7.2060358362410204E-2</v>
      </c>
      <c r="F875" s="22">
        <f t="shared" si="230"/>
        <v>7.9339744584929317E-2</v>
      </c>
      <c r="G875" s="22">
        <f t="shared" si="227"/>
        <v>6.8257253248832583E-2</v>
      </c>
      <c r="H875" s="22">
        <f>'US Data'!B875</f>
        <v>3.3492822966507241E-2</v>
      </c>
      <c r="I875" s="23">
        <f>IF(CPI_Downloader!B873="","",CPI_Downloader!B873)</f>
        <v>63.3</v>
      </c>
      <c r="J875" s="23" t="str">
        <f>IF(CPI_Downloader!C873="","",CPI_Downloader!C873)</f>
        <v/>
      </c>
      <c r="K875" s="30"/>
      <c r="L875" s="32">
        <f t="shared" si="236"/>
        <v>31260</v>
      </c>
      <c r="M875" s="25">
        <f t="shared" si="241"/>
        <v>4.3405676126878179E-2</v>
      </c>
      <c r="N875" s="25" t="str">
        <f t="shared" si="238"/>
        <v/>
      </c>
      <c r="O875" s="25">
        <f t="shared" si="244"/>
        <v>4.543627093008662E-2</v>
      </c>
      <c r="P875" s="25">
        <f t="shared" si="234"/>
        <v>6.9336765565646052E-2</v>
      </c>
      <c r="Q875" s="25">
        <f t="shared" si="231"/>
        <v>7.4380253876263902E-2</v>
      </c>
      <c r="R875" s="25">
        <f t="shared" si="228"/>
        <v>6.2474103986853713E-2</v>
      </c>
      <c r="S875" s="52">
        <f>IFERROR(('US Data'!M875),"")</f>
        <v>4.0913415794481489E-2</v>
      </c>
      <c r="T875" s="26">
        <f>IF(CPI_Downloader!D873="","",CPI_Downloader!D873)</f>
        <v>62.5</v>
      </c>
      <c r="U875" s="26" t="str">
        <f>IF(CPI_Downloader!E873="","",CPI_Downloader!E873)</f>
        <v/>
      </c>
      <c r="W875" s="32">
        <f t="shared" si="239"/>
        <v>31260</v>
      </c>
      <c r="X875" s="31">
        <f t="shared" si="242"/>
        <v>2.6578073089700949E-2</v>
      </c>
      <c r="Y875" s="31">
        <f t="shared" si="245"/>
        <v>3.1557307857057459E-2</v>
      </c>
      <c r="Z875" s="31">
        <f t="shared" si="235"/>
        <v>6.7887966824216273E-2</v>
      </c>
      <c r="AA875" s="31" t="str">
        <f t="shared" si="232"/>
        <v/>
      </c>
      <c r="AB875" s="31" t="str">
        <f t="shared" si="229"/>
        <v/>
      </c>
      <c r="AC875" s="38">
        <f>IF(CPI_Downloader!F873="","",CPI_Downloader!F873)</f>
        <v>61.8</v>
      </c>
    </row>
    <row r="876" spans="1:29" ht="12.75" customHeight="1" x14ac:dyDescent="0.2">
      <c r="A876" s="21">
        <f>IF(CPI_Downloader!A874="","",CPI_Downloader!A874)</f>
        <v>31291</v>
      </c>
      <c r="B876" s="22">
        <f t="shared" si="240"/>
        <v>4.1050903119868698E-2</v>
      </c>
      <c r="C876" s="22" t="str">
        <f t="shared" si="237"/>
        <v/>
      </c>
      <c r="D876" s="22">
        <f t="shared" si="243"/>
        <v>4.2859535864208542E-2</v>
      </c>
      <c r="E876" s="22">
        <f t="shared" si="233"/>
        <v>7.0965174718868651E-2</v>
      </c>
      <c r="F876" s="22">
        <f t="shared" si="230"/>
        <v>7.9144880296276421E-2</v>
      </c>
      <c r="G876" s="22">
        <f t="shared" si="227"/>
        <v>6.8341570504803606E-2</v>
      </c>
      <c r="H876" s="22">
        <f>'US Data'!B876</f>
        <v>3.1428571428571361E-2</v>
      </c>
      <c r="I876" s="23">
        <f>IF(CPI_Downloader!B874="","",CPI_Downloader!B874)</f>
        <v>63.4</v>
      </c>
      <c r="J876" s="23" t="str">
        <f>IF(CPI_Downloader!C874="","",CPI_Downloader!C874)</f>
        <v/>
      </c>
      <c r="K876" s="30"/>
      <c r="L876" s="32">
        <f t="shared" si="236"/>
        <v>31291</v>
      </c>
      <c r="M876" s="25">
        <f t="shared" si="241"/>
        <v>4.1597337770382659E-2</v>
      </c>
      <c r="N876" s="25" t="str">
        <f t="shared" si="238"/>
        <v/>
      </c>
      <c r="O876" s="25">
        <f t="shared" si="244"/>
        <v>4.408826505427732E-2</v>
      </c>
      <c r="P876" s="25">
        <f t="shared" si="234"/>
        <v>6.8724088900777414E-2</v>
      </c>
      <c r="Q876" s="25">
        <f t="shared" si="231"/>
        <v>7.4200352794783653E-2</v>
      </c>
      <c r="R876" s="25">
        <f t="shared" si="228"/>
        <v>6.2559037383850269E-2</v>
      </c>
      <c r="S876" s="52">
        <f>IFERROR(('US Data'!M876),"")</f>
        <v>3.969754253308122E-2</v>
      </c>
      <c r="T876" s="26">
        <f>IF(CPI_Downloader!D874="","",CPI_Downloader!D874)</f>
        <v>62.6</v>
      </c>
      <c r="U876" s="26" t="str">
        <f>IF(CPI_Downloader!E874="","",CPI_Downloader!E874)</f>
        <v/>
      </c>
      <c r="W876" s="32">
        <f t="shared" si="239"/>
        <v>31291</v>
      </c>
      <c r="X876" s="31">
        <f t="shared" si="242"/>
        <v>2.8239202657807327E-2</v>
      </c>
      <c r="Y876" s="31">
        <f t="shared" si="245"/>
        <v>3.0286650343344323E-2</v>
      </c>
      <c r="Z876" s="31">
        <f t="shared" si="235"/>
        <v>6.5848864963061526E-2</v>
      </c>
      <c r="AA876" s="31" t="str">
        <f t="shared" si="232"/>
        <v/>
      </c>
      <c r="AB876" s="31" t="str">
        <f t="shared" si="229"/>
        <v/>
      </c>
      <c r="AC876" s="38">
        <f>IF(CPI_Downloader!F874="","",CPI_Downloader!F874)</f>
        <v>61.9</v>
      </c>
    </row>
    <row r="877" spans="1:29" ht="12.75" customHeight="1" x14ac:dyDescent="0.2">
      <c r="A877" s="21">
        <f>IF(CPI_Downloader!A875="","",CPI_Downloader!A875)</f>
        <v>31321</v>
      </c>
      <c r="B877" s="22">
        <f t="shared" si="240"/>
        <v>4.0916530278232388E-2</v>
      </c>
      <c r="C877" s="22" t="str">
        <f t="shared" si="237"/>
        <v/>
      </c>
      <c r="D877" s="22">
        <f t="shared" si="243"/>
        <v>4.1476736636673506E-2</v>
      </c>
      <c r="E877" s="22">
        <f t="shared" si="233"/>
        <v>6.9744968704758659E-2</v>
      </c>
      <c r="F877" s="22">
        <f t="shared" si="230"/>
        <v>7.8758138409773082E-2</v>
      </c>
      <c r="G877" s="22">
        <f t="shared" si="227"/>
        <v>6.8509826659072681E-2</v>
      </c>
      <c r="H877" s="22">
        <f>'US Data'!B877</f>
        <v>3.228869895536568E-2</v>
      </c>
      <c r="I877" s="23">
        <f>IF(CPI_Downloader!B875="","",CPI_Downloader!B875)</f>
        <v>63.6</v>
      </c>
      <c r="J877" s="23" t="str">
        <f>IF(CPI_Downloader!C875="","",CPI_Downloader!C875)</f>
        <v/>
      </c>
      <c r="K877" s="30"/>
      <c r="L877" s="32">
        <f t="shared" si="236"/>
        <v>31321</v>
      </c>
      <c r="M877" s="25">
        <f t="shared" si="241"/>
        <v>4.1459369817578695E-2</v>
      </c>
      <c r="N877" s="25" t="str">
        <f t="shared" si="238"/>
        <v/>
      </c>
      <c r="O877" s="25">
        <f t="shared" si="244"/>
        <v>4.1425683662876578E-2</v>
      </c>
      <c r="P877" s="25">
        <f t="shared" si="234"/>
        <v>6.7982759190016839E-2</v>
      </c>
      <c r="Q877" s="25">
        <f t="shared" si="231"/>
        <v>7.2802867001287241E-2</v>
      </c>
      <c r="R877" s="25">
        <f t="shared" si="228"/>
        <v>6.2728518193507554E-2</v>
      </c>
      <c r="S877" s="52">
        <f>IFERROR(('US Data'!M877),"")</f>
        <v>4.1392285983066879E-2</v>
      </c>
      <c r="T877" s="26">
        <f>IF(CPI_Downloader!D875="","",CPI_Downloader!D875)</f>
        <v>62.8</v>
      </c>
      <c r="U877" s="26" t="str">
        <f>IF(CPI_Downloader!E875="","",CPI_Downloader!E875)</f>
        <v/>
      </c>
      <c r="W877" s="32">
        <f t="shared" si="239"/>
        <v>31321</v>
      </c>
      <c r="X877" s="31">
        <f t="shared" si="242"/>
        <v>3.1613976705490821E-2</v>
      </c>
      <c r="Y877" s="31">
        <f t="shared" si="245"/>
        <v>2.9026299297548963E-2</v>
      </c>
      <c r="Z877" s="31">
        <f t="shared" si="235"/>
        <v>6.2906585612312105E-2</v>
      </c>
      <c r="AA877" s="31" t="str">
        <f t="shared" si="232"/>
        <v/>
      </c>
      <c r="AB877" s="31" t="str">
        <f t="shared" si="229"/>
        <v/>
      </c>
      <c r="AC877" s="38">
        <f>IF(CPI_Downloader!F875="","",CPI_Downloader!F875)</f>
        <v>62</v>
      </c>
    </row>
    <row r="878" spans="1:29" ht="12.75" customHeight="1" x14ac:dyDescent="0.2">
      <c r="A878" s="21">
        <f>IF(CPI_Downloader!A876="","",CPI_Downloader!A876)</f>
        <v>31352</v>
      </c>
      <c r="B878" s="22">
        <f t="shared" si="240"/>
        <v>3.9087947882736174E-2</v>
      </c>
      <c r="C878" s="22" t="str">
        <f t="shared" si="237"/>
        <v/>
      </c>
      <c r="D878" s="22">
        <f t="shared" si="243"/>
        <v>4.0722033294153359E-2</v>
      </c>
      <c r="E878" s="22">
        <f t="shared" si="233"/>
        <v>6.7609843556626581E-2</v>
      </c>
      <c r="F878" s="22">
        <f t="shared" si="230"/>
        <v>7.8016525190523378E-2</v>
      </c>
      <c r="G878" s="22">
        <f t="shared" si="227"/>
        <v>6.8362382363495122E-2</v>
      </c>
      <c r="H878" s="22">
        <f>'US Data'!B878</f>
        <v>3.5137701804368593E-2</v>
      </c>
      <c r="I878" s="23">
        <f>IF(CPI_Downloader!B876="","",CPI_Downloader!B876)</f>
        <v>63.8</v>
      </c>
      <c r="J878" s="23" t="str">
        <f>IF(CPI_Downloader!C876="","",CPI_Downloader!C876)</f>
        <v/>
      </c>
      <c r="K878" s="30"/>
      <c r="L878" s="32">
        <f t="shared" si="236"/>
        <v>31352</v>
      </c>
      <c r="M878" s="25">
        <f t="shared" si="241"/>
        <v>4.4628099173553704E-2</v>
      </c>
      <c r="N878" s="25" t="str">
        <f t="shared" si="238"/>
        <v/>
      </c>
      <c r="O878" s="25">
        <f t="shared" si="244"/>
        <v>4.0522332168426711E-2</v>
      </c>
      <c r="P878" s="25">
        <f t="shared" si="234"/>
        <v>6.6989573680026782E-2</v>
      </c>
      <c r="Q878" s="25">
        <f t="shared" si="231"/>
        <v>7.3139667534249275E-2</v>
      </c>
      <c r="R878" s="25">
        <f t="shared" si="228"/>
        <v>6.278098026003831E-2</v>
      </c>
      <c r="S878" s="52">
        <f>IFERROR(('US Data'!M878),"")</f>
        <v>4.4131455399061048E-2</v>
      </c>
      <c r="T878" s="26">
        <f>IF(CPI_Downloader!D876="","",CPI_Downloader!D876)</f>
        <v>63.2</v>
      </c>
      <c r="U878" s="26" t="str">
        <f>IF(CPI_Downloader!E876="","",CPI_Downloader!E876)</f>
        <v/>
      </c>
      <c r="W878" s="32">
        <f t="shared" si="239"/>
        <v>31352</v>
      </c>
      <c r="X878" s="31">
        <f t="shared" si="242"/>
        <v>3.3222591362126241E-2</v>
      </c>
      <c r="Y878" s="31">
        <f t="shared" si="245"/>
        <v>2.9528822784246289E-2</v>
      </c>
      <c r="Z878" s="31">
        <f t="shared" si="235"/>
        <v>5.9906331203621432E-2</v>
      </c>
      <c r="AA878" s="31" t="str">
        <f t="shared" si="232"/>
        <v/>
      </c>
      <c r="AB878" s="31" t="str">
        <f t="shared" si="229"/>
        <v/>
      </c>
      <c r="AC878" s="38">
        <f>IF(CPI_Downloader!F876="","",CPI_Downloader!F876)</f>
        <v>62.2</v>
      </c>
    </row>
    <row r="879" spans="1:29" ht="12.75" customHeight="1" x14ac:dyDescent="0.2">
      <c r="A879" s="21">
        <f>IF(CPI_Downloader!A877="","",CPI_Downloader!A877)</f>
        <v>31382</v>
      </c>
      <c r="B879" s="22">
        <f t="shared" si="240"/>
        <v>4.3973941368078195E-2</v>
      </c>
      <c r="C879" s="22" t="str">
        <f t="shared" si="237"/>
        <v/>
      </c>
      <c r="D879" s="22">
        <f t="shared" si="243"/>
        <v>4.2350708929771663E-2</v>
      </c>
      <c r="E879" s="22">
        <f t="shared" si="233"/>
        <v>6.7685170781024206E-2</v>
      </c>
      <c r="F879" s="22">
        <f t="shared" si="230"/>
        <v>7.8164700222688177E-2</v>
      </c>
      <c r="G879" s="22">
        <f t="shared" si="227"/>
        <v>6.8299674223242235E-2</v>
      </c>
      <c r="H879" s="22">
        <f>'US Data'!B879</f>
        <v>3.7986704653371284E-2</v>
      </c>
      <c r="I879" s="23">
        <f>IF(CPI_Downloader!B877="","",CPI_Downloader!B877)</f>
        <v>64.099999999999994</v>
      </c>
      <c r="J879" s="23" t="str">
        <f>IF(CPI_Downloader!C877="","",CPI_Downloader!C877)</f>
        <v/>
      </c>
      <c r="K879" s="30"/>
      <c r="L879" s="32">
        <f t="shared" si="236"/>
        <v>31382</v>
      </c>
      <c r="M879" s="25">
        <f t="shared" si="241"/>
        <v>4.4628099173553704E-2</v>
      </c>
      <c r="N879" s="25" t="str">
        <f t="shared" si="238"/>
        <v/>
      </c>
      <c r="O879" s="25">
        <f t="shared" si="244"/>
        <v>3.9904811351475944E-2</v>
      </c>
      <c r="P879" s="25">
        <f t="shared" si="234"/>
        <v>6.6058110388283353E-2</v>
      </c>
      <c r="Q879" s="25">
        <f t="shared" si="231"/>
        <v>7.2454171985748106E-2</v>
      </c>
      <c r="R879" s="25">
        <f t="shared" si="228"/>
        <v>6.2497609111438868E-2</v>
      </c>
      <c r="S879" s="52">
        <f>IFERROR(('US Data'!M879),"")</f>
        <v>4.3111527647610171E-2</v>
      </c>
      <c r="T879" s="26">
        <f>IF(CPI_Downloader!D877="","",CPI_Downloader!D877)</f>
        <v>63.2</v>
      </c>
      <c r="U879" s="26" t="str">
        <f>IF(CPI_Downloader!E877="","",CPI_Downloader!E877)</f>
        <v/>
      </c>
      <c r="W879" s="32">
        <f t="shared" si="239"/>
        <v>31382</v>
      </c>
      <c r="X879" s="31">
        <f t="shared" si="242"/>
        <v>3.3167495854063089E-2</v>
      </c>
      <c r="Y879" s="31">
        <f t="shared" si="245"/>
        <v>3.128785584250382E-2</v>
      </c>
      <c r="Z879" s="31">
        <f t="shared" si="235"/>
        <v>5.9337224035894476E-2</v>
      </c>
      <c r="AA879" s="31" t="str">
        <f t="shared" si="232"/>
        <v/>
      </c>
      <c r="AB879" s="31" t="str">
        <f t="shared" si="229"/>
        <v/>
      </c>
      <c r="AC879" s="38">
        <f>IF(CPI_Downloader!F877="","",CPI_Downloader!F877)</f>
        <v>62.3</v>
      </c>
    </row>
    <row r="880" spans="1:29" ht="12.75" customHeight="1" x14ac:dyDescent="0.2">
      <c r="A880" s="21">
        <f>IF(CPI_Downloader!A878="","",CPI_Downloader!A878)</f>
        <v>31413</v>
      </c>
      <c r="B880" s="22">
        <f t="shared" si="240"/>
        <v>4.3760129659643487E-2</v>
      </c>
      <c r="C880" s="22" t="str">
        <f t="shared" si="237"/>
        <v/>
      </c>
      <c r="D880" s="22">
        <f t="shared" si="243"/>
        <v>4.4589861822386556E-2</v>
      </c>
      <c r="E880" s="22">
        <f t="shared" si="233"/>
        <v>6.5473383050408618E-2</v>
      </c>
      <c r="F880" s="22">
        <f t="shared" si="230"/>
        <v>7.8311715958784056E-2</v>
      </c>
      <c r="G880" s="22">
        <f t="shared" si="227"/>
        <v>6.8549112276834023E-2</v>
      </c>
      <c r="H880" s="22">
        <f>'US Data'!B880</f>
        <v>3.8862559241706007E-2</v>
      </c>
      <c r="I880" s="23">
        <f>IF(CPI_Downloader!B878="","",CPI_Downloader!B878)</f>
        <v>64.400000000000006</v>
      </c>
      <c r="J880" s="23" t="str">
        <f>IF(CPI_Downloader!C878="","",CPI_Downloader!C878)</f>
        <v/>
      </c>
      <c r="K880" s="30"/>
      <c r="L880" s="32">
        <f t="shared" si="236"/>
        <v>31413</v>
      </c>
      <c r="M880" s="25">
        <f t="shared" si="241"/>
        <v>4.4628099173553704E-2</v>
      </c>
      <c r="N880" s="25" t="str">
        <f t="shared" si="238"/>
        <v/>
      </c>
      <c r="O880" s="25">
        <f t="shared" si="244"/>
        <v>4.1141322398992042E-2</v>
      </c>
      <c r="P880" s="25">
        <f t="shared" si="234"/>
        <v>6.4209710690510846E-2</v>
      </c>
      <c r="Q880" s="25">
        <f t="shared" si="231"/>
        <v>7.1434882740023742E-2</v>
      </c>
      <c r="R880" s="25">
        <f t="shared" si="228"/>
        <v>6.2215816220728026E-2</v>
      </c>
      <c r="S880" s="52">
        <f>IFERROR(('US Data'!M880),"")</f>
        <v>4.396632366697828E-2</v>
      </c>
      <c r="T880" s="26">
        <f>IF(CPI_Downloader!D878="","",CPI_Downloader!D878)</f>
        <v>63.2</v>
      </c>
      <c r="U880" s="26" t="str">
        <f>IF(CPI_Downloader!E878="","",CPI_Downloader!E878)</f>
        <v/>
      </c>
      <c r="W880" s="32">
        <f t="shared" si="239"/>
        <v>31413</v>
      </c>
      <c r="X880" s="31">
        <f t="shared" si="242"/>
        <v>3.3003300330032959E-2</v>
      </c>
      <c r="Y880" s="31">
        <f t="shared" si="245"/>
        <v>3.2335088303177661E-2</v>
      </c>
      <c r="Z880" s="31">
        <f t="shared" si="235"/>
        <v>5.8099397068264835E-2</v>
      </c>
      <c r="AA880" s="31" t="str">
        <f t="shared" si="232"/>
        <v/>
      </c>
      <c r="AB880" s="31" t="str">
        <f t="shared" si="229"/>
        <v/>
      </c>
      <c r="AC880" s="38">
        <f>IF(CPI_Downloader!F878="","",CPI_Downloader!F878)</f>
        <v>62.6</v>
      </c>
    </row>
    <row r="881" spans="1:29" ht="12.75" customHeight="1" x14ac:dyDescent="0.2">
      <c r="A881" s="21">
        <f>IF(CPI_Downloader!A879="","",CPI_Downloader!A879)</f>
        <v>31444</v>
      </c>
      <c r="B881" s="22">
        <f t="shared" si="240"/>
        <v>4.1867954911433136E-2</v>
      </c>
      <c r="C881" s="22" t="str">
        <f t="shared" si="237"/>
        <v/>
      </c>
      <c r="D881" s="22">
        <f t="shared" si="243"/>
        <v>4.436421329020046E-2</v>
      </c>
      <c r="E881" s="22">
        <f t="shared" si="233"/>
        <v>6.4204737170238779E-2</v>
      </c>
      <c r="F881" s="22">
        <f t="shared" si="230"/>
        <v>7.8103470653583029E-2</v>
      </c>
      <c r="G881" s="22">
        <f t="shared" si="227"/>
        <v>6.8485890665314075E-2</v>
      </c>
      <c r="H881" s="22">
        <f>'US Data'!B881</f>
        <v>3.1132075471698162E-2</v>
      </c>
      <c r="I881" s="23">
        <f>IF(CPI_Downloader!B879="","",CPI_Downloader!B879)</f>
        <v>64.7</v>
      </c>
      <c r="J881" s="23" t="str">
        <f>IF(CPI_Downloader!C879="","",CPI_Downloader!C879)</f>
        <v/>
      </c>
      <c r="K881" s="30"/>
      <c r="L881" s="32">
        <f t="shared" si="236"/>
        <v>31444</v>
      </c>
      <c r="M881" s="25">
        <f t="shared" si="241"/>
        <v>4.5977011494253039E-2</v>
      </c>
      <c r="N881" s="25" t="str">
        <f t="shared" si="238"/>
        <v/>
      </c>
      <c r="O881" s="25">
        <f t="shared" si="244"/>
        <v>4.140608138904045E-2</v>
      </c>
      <c r="P881" s="25">
        <f t="shared" si="234"/>
        <v>6.405606221242599E-2</v>
      </c>
      <c r="Q881" s="25">
        <f t="shared" si="231"/>
        <v>7.1941861260593098E-2</v>
      </c>
      <c r="R881" s="25">
        <f t="shared" si="228"/>
        <v>6.2634425600191834E-2</v>
      </c>
      <c r="S881" s="52">
        <f>IFERROR(('US Data'!M881),"")</f>
        <v>4.1899441340782051E-2</v>
      </c>
      <c r="T881" s="26">
        <f>IF(CPI_Downloader!D879="","",CPI_Downloader!D879)</f>
        <v>63.7</v>
      </c>
      <c r="U881" s="26" t="str">
        <f>IF(CPI_Downloader!E879="","",CPI_Downloader!E879)</f>
        <v/>
      </c>
      <c r="W881" s="32">
        <f t="shared" si="239"/>
        <v>31444</v>
      </c>
      <c r="X881" s="31">
        <f t="shared" si="242"/>
        <v>3.453947368421062E-2</v>
      </c>
      <c r="Y881" s="31">
        <f t="shared" si="245"/>
        <v>3.2170728985753128E-2</v>
      </c>
      <c r="Z881" s="31">
        <f t="shared" si="235"/>
        <v>5.6881882912090731E-2</v>
      </c>
      <c r="AA881" s="31" t="str">
        <f t="shared" si="232"/>
        <v/>
      </c>
      <c r="AB881" s="31" t="str">
        <f t="shared" si="229"/>
        <v/>
      </c>
      <c r="AC881" s="38">
        <f>IF(CPI_Downloader!F879="","",CPI_Downloader!F879)</f>
        <v>62.9</v>
      </c>
    </row>
    <row r="882" spans="1:29" ht="12.75" customHeight="1" x14ac:dyDescent="0.2">
      <c r="A882" s="21">
        <f>IF(CPI_Downloader!A880="","",CPI_Downloader!A880)</f>
        <v>31472</v>
      </c>
      <c r="B882" s="22">
        <f t="shared" si="240"/>
        <v>4.3408360128617485E-2</v>
      </c>
      <c r="C882" s="22" t="str">
        <f t="shared" si="237"/>
        <v/>
      </c>
      <c r="D882" s="22">
        <f t="shared" si="243"/>
        <v>4.1783804093920685E-2</v>
      </c>
      <c r="E882" s="22">
        <f t="shared" si="233"/>
        <v>6.2186290861812932E-2</v>
      </c>
      <c r="F882" s="22">
        <f t="shared" si="230"/>
        <v>7.8083320749304796E-2</v>
      </c>
      <c r="G882" s="22">
        <f t="shared" si="227"/>
        <v>6.8341083484965592E-2</v>
      </c>
      <c r="H882" s="22">
        <f>'US Data'!B882</f>
        <v>2.2556390977443552E-2</v>
      </c>
      <c r="I882" s="23">
        <f>IF(CPI_Downloader!B880="","",CPI_Downloader!B880)</f>
        <v>64.900000000000006</v>
      </c>
      <c r="J882" s="23" t="str">
        <f>IF(CPI_Downloader!C880="","",CPI_Downloader!C880)</f>
        <v/>
      </c>
      <c r="K882" s="30"/>
      <c r="L882" s="32">
        <f t="shared" si="236"/>
        <v>31472</v>
      </c>
      <c r="M882" s="25">
        <f t="shared" si="241"/>
        <v>5.0736497545008197E-2</v>
      </c>
      <c r="N882" s="25" t="str">
        <f t="shared" si="238"/>
        <v/>
      </c>
      <c r="O882" s="25">
        <f t="shared" si="244"/>
        <v>4.2279005048869056E-2</v>
      </c>
      <c r="P882" s="25">
        <f t="shared" si="234"/>
        <v>6.3453747224180512E-2</v>
      </c>
      <c r="Q882" s="25">
        <f t="shared" si="231"/>
        <v>7.1773462536293131E-2</v>
      </c>
      <c r="R882" s="25">
        <f t="shared" si="228"/>
        <v>6.3049925043579869E-2</v>
      </c>
      <c r="S882" s="52">
        <f>IFERROR(('US Data'!M882),"")</f>
        <v>4.0778498609823854E-2</v>
      </c>
      <c r="T882" s="26">
        <f>IF(CPI_Downloader!D880="","",CPI_Downloader!D880)</f>
        <v>64.2</v>
      </c>
      <c r="U882" s="26" t="str">
        <f>IF(CPI_Downloader!E880="","",CPI_Downloader!E880)</f>
        <v/>
      </c>
      <c r="W882" s="32">
        <f t="shared" si="239"/>
        <v>31472</v>
      </c>
      <c r="X882" s="31">
        <f t="shared" si="242"/>
        <v>3.4426229508196737E-2</v>
      </c>
      <c r="Y882" s="31">
        <f t="shared" si="245"/>
        <v>3.0866180328653625E-2</v>
      </c>
      <c r="Z882" s="31">
        <f t="shared" si="235"/>
        <v>5.5788328279674504E-2</v>
      </c>
      <c r="AA882" s="31" t="str">
        <f t="shared" si="232"/>
        <v/>
      </c>
      <c r="AB882" s="31" t="str">
        <f t="shared" si="229"/>
        <v/>
      </c>
      <c r="AC882" s="38">
        <f>IF(CPI_Downloader!F880="","",CPI_Downloader!F880)</f>
        <v>63.1</v>
      </c>
    </row>
    <row r="883" spans="1:29" ht="12.75" customHeight="1" x14ac:dyDescent="0.2">
      <c r="A883" s="21">
        <f>IF(CPI_Downloader!A881="","",CPI_Downloader!A881)</f>
        <v>31503</v>
      </c>
      <c r="B883" s="22">
        <f t="shared" si="240"/>
        <v>3.839999999999999E-2</v>
      </c>
      <c r="C883" s="22" t="str">
        <f t="shared" si="237"/>
        <v/>
      </c>
      <c r="D883" s="22">
        <f t="shared" si="243"/>
        <v>4.1783804093920685E-2</v>
      </c>
      <c r="E883" s="22">
        <f t="shared" si="233"/>
        <v>6.0863514289571707E-2</v>
      </c>
      <c r="F883" s="22">
        <f t="shared" si="230"/>
        <v>7.7731637739235193E-2</v>
      </c>
      <c r="G883" s="22">
        <f t="shared" si="227"/>
        <v>6.8033247716858813E-2</v>
      </c>
      <c r="H883" s="22">
        <f>'US Data'!B883</f>
        <v>1.5902712815715425E-2</v>
      </c>
      <c r="I883" s="23">
        <f>IF(CPI_Downloader!B881="","",CPI_Downloader!B881)</f>
        <v>64.900000000000006</v>
      </c>
      <c r="J883" s="23" t="str">
        <f>IF(CPI_Downloader!C881="","",CPI_Downloader!C881)</f>
        <v/>
      </c>
      <c r="K883" s="30"/>
      <c r="L883" s="32">
        <f t="shared" si="236"/>
        <v>31503</v>
      </c>
      <c r="M883" s="25">
        <f t="shared" si="241"/>
        <v>5.3833605220228398E-2</v>
      </c>
      <c r="N883" s="25" t="str">
        <f t="shared" si="238"/>
        <v/>
      </c>
      <c r="O883" s="25">
        <f t="shared" si="244"/>
        <v>4.3214025252550359E-2</v>
      </c>
      <c r="P883" s="25">
        <f t="shared" si="234"/>
        <v>6.342724238285391E-2</v>
      </c>
      <c r="Q883" s="25">
        <f t="shared" si="231"/>
        <v>7.1773462536293131E-2</v>
      </c>
      <c r="R883" s="25">
        <f t="shared" si="228"/>
        <v>6.3099578235020992E-2</v>
      </c>
      <c r="S883" s="52">
        <f>IFERROR(('US Data'!M883),"")</f>
        <v>4.1589648798521228E-2</v>
      </c>
      <c r="T883" s="26">
        <f>IF(CPI_Downloader!D881="","",CPI_Downloader!D881)</f>
        <v>64.599999999999994</v>
      </c>
      <c r="U883" s="26" t="str">
        <f>IF(CPI_Downloader!E881="","",CPI_Downloader!E881)</f>
        <v/>
      </c>
      <c r="W883" s="32">
        <f t="shared" si="239"/>
        <v>31503</v>
      </c>
      <c r="X883" s="31">
        <f t="shared" si="242"/>
        <v>2.7687296416938123E-2</v>
      </c>
      <c r="Y883" s="31">
        <f t="shared" si="245"/>
        <v>2.79004959889666E-2</v>
      </c>
      <c r="Z883" s="31">
        <f t="shared" si="235"/>
        <v>5.4912517593727728E-2</v>
      </c>
      <c r="AA883" s="31" t="str">
        <f t="shared" si="232"/>
        <v/>
      </c>
      <c r="AB883" s="31" t="str">
        <f t="shared" si="229"/>
        <v/>
      </c>
      <c r="AC883" s="38">
        <f>IF(CPI_Downloader!F881="","",CPI_Downloader!F881)</f>
        <v>63.1</v>
      </c>
    </row>
    <row r="884" spans="1:29" ht="12.75" customHeight="1" x14ac:dyDescent="0.2">
      <c r="A884" s="21">
        <f>IF(CPI_Downloader!A882="","",CPI_Downloader!A882)</f>
        <v>31533</v>
      </c>
      <c r="B884" s="22">
        <f t="shared" si="240"/>
        <v>4.1467304625199208E-2</v>
      </c>
      <c r="C884" s="22" t="str">
        <f t="shared" si="237"/>
        <v/>
      </c>
      <c r="D884" s="22">
        <f t="shared" si="243"/>
        <v>4.331418515229335E-2</v>
      </c>
      <c r="E884" s="22">
        <f t="shared" si="233"/>
        <v>6.0417396859423711E-2</v>
      </c>
      <c r="F884" s="22">
        <f t="shared" si="230"/>
        <v>7.769401298060763E-2</v>
      </c>
      <c r="G884" s="22">
        <f t="shared" ref="G884:G947" si="246">IFERROR(((I884/I644)^(1/20)-1),"")</f>
        <v>6.8361419970668136E-2</v>
      </c>
      <c r="H884" s="22">
        <f>'US Data'!B884</f>
        <v>1.491146318732528E-2</v>
      </c>
      <c r="I884" s="23">
        <f>IF(CPI_Downloader!B882="","",CPI_Downloader!B882)</f>
        <v>65.3</v>
      </c>
      <c r="J884" s="23" t="str">
        <f>IF(CPI_Downloader!C882="","",CPI_Downloader!C882)</f>
        <v/>
      </c>
      <c r="K884" s="30"/>
      <c r="L884" s="32">
        <f t="shared" si="236"/>
        <v>31533</v>
      </c>
      <c r="M884" s="25">
        <f t="shared" si="241"/>
        <v>5.6818181818181657E-2</v>
      </c>
      <c r="N884" s="25" t="str">
        <f t="shared" si="238"/>
        <v/>
      </c>
      <c r="O884" s="25">
        <f t="shared" si="244"/>
        <v>4.528658704398314E-2</v>
      </c>
      <c r="P884" s="25">
        <f t="shared" si="234"/>
        <v>6.2397848302773173E-2</v>
      </c>
      <c r="Q884" s="25">
        <f t="shared" si="231"/>
        <v>7.193823671901467E-2</v>
      </c>
      <c r="R884" s="25">
        <f t="shared" ref="R884:R947" si="247">IFERROR(((T884/T644)^(1/20)-1),"")</f>
        <v>6.3230389126295528E-2</v>
      </c>
      <c r="S884" s="52">
        <f>IFERROR(('US Data'!M884),"")</f>
        <v>3.9594843462246843E-2</v>
      </c>
      <c r="T884" s="26">
        <f>IF(CPI_Downloader!D882="","",CPI_Downloader!D882)</f>
        <v>65.099999999999994</v>
      </c>
      <c r="U884" s="26" t="str">
        <f>IF(CPI_Downloader!E882="","",CPI_Downloader!E882)</f>
        <v/>
      </c>
      <c r="W884" s="32">
        <f t="shared" si="239"/>
        <v>31533</v>
      </c>
      <c r="X884" s="31">
        <f t="shared" si="242"/>
        <v>3.4201954397394152E-2</v>
      </c>
      <c r="Y884" s="31">
        <f t="shared" si="245"/>
        <v>2.8301081876864087E-2</v>
      </c>
      <c r="Z884" s="31">
        <f t="shared" si="235"/>
        <v>5.3211346097917334E-2</v>
      </c>
      <c r="AA884" s="31" t="str">
        <f t="shared" si="232"/>
        <v/>
      </c>
      <c r="AB884" s="31" t="str">
        <f t="shared" ref="AB884:AB947" si="248">IFERROR(((AC884/AC644)^(1/20)-1),"")</f>
        <v/>
      </c>
      <c r="AC884" s="38">
        <f>IF(CPI_Downloader!F882="","",CPI_Downloader!F882)</f>
        <v>63.5</v>
      </c>
    </row>
    <row r="885" spans="1:29" ht="12.75" customHeight="1" x14ac:dyDescent="0.2">
      <c r="A885" s="21">
        <f>IF(CPI_Downloader!A883="","",CPI_Downloader!A883)</f>
        <v>31564</v>
      </c>
      <c r="B885" s="22">
        <f t="shared" si="240"/>
        <v>3.8095238095238182E-2</v>
      </c>
      <c r="C885" s="22" t="str">
        <f t="shared" si="237"/>
        <v/>
      </c>
      <c r="D885" s="22">
        <f t="shared" si="243"/>
        <v>4.0240772316940898E-2</v>
      </c>
      <c r="E885" s="22">
        <f t="shared" si="233"/>
        <v>5.7290937943117015E-2</v>
      </c>
      <c r="F885" s="22">
        <f t="shared" si="230"/>
        <v>7.71637657261941E-2</v>
      </c>
      <c r="G885" s="22">
        <f t="shared" si="246"/>
        <v>6.8137063460086411E-2</v>
      </c>
      <c r="H885" s="22">
        <f>'US Data'!B885</f>
        <v>1.7657992565055736E-2</v>
      </c>
      <c r="I885" s="23">
        <f>IF(CPI_Downloader!B883="","",CPI_Downloader!B883)</f>
        <v>65.400000000000006</v>
      </c>
      <c r="J885" s="23" t="str">
        <f>IF(CPI_Downloader!C883="","",CPI_Downloader!C883)</f>
        <v/>
      </c>
      <c r="K885" s="30"/>
      <c r="L885" s="32">
        <f t="shared" si="236"/>
        <v>31564</v>
      </c>
      <c r="M885" s="25">
        <f t="shared" si="241"/>
        <v>5.1612903225806583E-2</v>
      </c>
      <c r="N885" s="25" t="str">
        <f t="shared" si="238"/>
        <v/>
      </c>
      <c r="O885" s="25">
        <f t="shared" si="244"/>
        <v>4.3993171159373068E-2</v>
      </c>
      <c r="P885" s="25">
        <f t="shared" si="234"/>
        <v>6.0528307861684283E-2</v>
      </c>
      <c r="Q885" s="25">
        <f t="shared" si="231"/>
        <v>7.1445251146961875E-2</v>
      </c>
      <c r="R885" s="25">
        <f t="shared" si="247"/>
        <v>6.3311990922017447E-2</v>
      </c>
      <c r="S885" s="52">
        <f>IFERROR(('US Data'!M885),"")</f>
        <v>3.9522058823529438E-2</v>
      </c>
      <c r="T885" s="26">
        <f>IF(CPI_Downloader!D883="","",CPI_Downloader!D883)</f>
        <v>65.2</v>
      </c>
      <c r="U885" s="26" t="str">
        <f>IF(CPI_Downloader!E883="","",CPI_Downloader!E883)</f>
        <v/>
      </c>
      <c r="W885" s="32">
        <f t="shared" si="239"/>
        <v>31564</v>
      </c>
      <c r="X885" s="31">
        <f t="shared" si="242"/>
        <v>2.9126213592232997E-2</v>
      </c>
      <c r="Y885" s="31">
        <f t="shared" si="245"/>
        <v>2.8254021055946765E-2</v>
      </c>
      <c r="Z885" s="31">
        <f t="shared" si="235"/>
        <v>5.0558268802100459E-2</v>
      </c>
      <c r="AA885" s="31" t="str">
        <f t="shared" si="232"/>
        <v/>
      </c>
      <c r="AB885" s="31" t="str">
        <f t="shared" si="248"/>
        <v/>
      </c>
      <c r="AC885" s="38">
        <f>IF(CPI_Downloader!F883="","",CPI_Downloader!F883)</f>
        <v>63.6</v>
      </c>
    </row>
    <row r="886" spans="1:29" ht="12.75" customHeight="1" x14ac:dyDescent="0.2">
      <c r="A886" s="21">
        <f>IF(CPI_Downloader!A884="","",CPI_Downloader!A884)</f>
        <v>31594</v>
      </c>
      <c r="B886" s="22">
        <f t="shared" si="240"/>
        <v>4.1074249605055346E-2</v>
      </c>
      <c r="C886" s="22" t="str">
        <f t="shared" si="237"/>
        <v/>
      </c>
      <c r="D886" s="22">
        <f t="shared" si="243"/>
        <v>4.1096186866685924E-2</v>
      </c>
      <c r="E886" s="22">
        <f t="shared" si="233"/>
        <v>5.7199560207217948E-2</v>
      </c>
      <c r="F886" s="22">
        <f t="shared" si="230"/>
        <v>7.7293669241693896E-2</v>
      </c>
      <c r="G886" s="22">
        <f t="shared" si="246"/>
        <v>6.8543897287832056E-2</v>
      </c>
      <c r="H886" s="22">
        <f>'US Data'!B886</f>
        <v>1.5769944341373021E-2</v>
      </c>
      <c r="I886" s="23">
        <f>IF(CPI_Downloader!B884="","",CPI_Downloader!B884)</f>
        <v>65.900000000000006</v>
      </c>
      <c r="J886" s="23" t="str">
        <f>IF(CPI_Downloader!C884="","",CPI_Downloader!C884)</f>
        <v/>
      </c>
      <c r="K886" s="30"/>
      <c r="L886" s="32">
        <f t="shared" si="236"/>
        <v>31594</v>
      </c>
      <c r="M886" s="25">
        <f t="shared" si="241"/>
        <v>5.4662379421221763E-2</v>
      </c>
      <c r="N886" s="25" t="str">
        <f t="shared" si="238"/>
        <v/>
      </c>
      <c r="O886" s="25">
        <f t="shared" si="244"/>
        <v>4.4909469265586699E-2</v>
      </c>
      <c r="P886" s="25">
        <f t="shared" si="234"/>
        <v>6.0087105309277522E-2</v>
      </c>
      <c r="Q886" s="25">
        <f t="shared" si="231"/>
        <v>7.1447249088783193E-2</v>
      </c>
      <c r="R886" s="25">
        <f t="shared" si="247"/>
        <v>6.3637213524206482E-2</v>
      </c>
      <c r="S886" s="52">
        <f>IFERROR(('US Data'!M886),"")</f>
        <v>4.1284403669724856E-2</v>
      </c>
      <c r="T886" s="26">
        <f>IF(CPI_Downloader!D884="","",CPI_Downloader!D884)</f>
        <v>65.599999999999994</v>
      </c>
      <c r="U886" s="26" t="str">
        <f>IF(CPI_Downloader!E884="","",CPI_Downloader!E884)</f>
        <v/>
      </c>
      <c r="W886" s="32">
        <f t="shared" si="239"/>
        <v>31594</v>
      </c>
      <c r="X886" s="31">
        <f t="shared" si="242"/>
        <v>3.3925686591276261E-2</v>
      </c>
      <c r="Y886" s="31">
        <f t="shared" si="245"/>
        <v>2.9818729104120756E-2</v>
      </c>
      <c r="Z886" s="31">
        <f t="shared" si="235"/>
        <v>4.9772644139280731E-2</v>
      </c>
      <c r="AA886" s="31" t="str">
        <f t="shared" si="232"/>
        <v/>
      </c>
      <c r="AB886" s="31" t="str">
        <f t="shared" si="248"/>
        <v/>
      </c>
      <c r="AC886" s="38">
        <f>IF(CPI_Downloader!F884="","",CPI_Downloader!F884)</f>
        <v>64</v>
      </c>
    </row>
    <row r="887" spans="1:29" ht="12.75" customHeight="1" x14ac:dyDescent="0.2">
      <c r="A887" s="21">
        <f>IF(CPI_Downloader!A885="","",CPI_Downloader!A885)</f>
        <v>31625</v>
      </c>
      <c r="B887" s="22">
        <f t="shared" si="240"/>
        <v>4.2654028436019065E-2</v>
      </c>
      <c r="C887" s="22" t="str">
        <f t="shared" si="237"/>
        <v/>
      </c>
      <c r="D887" s="22">
        <f t="shared" si="243"/>
        <v>3.9845008470976495E-2</v>
      </c>
      <c r="E887" s="22">
        <f t="shared" si="233"/>
        <v>5.5832898793704899E-2</v>
      </c>
      <c r="F887" s="22">
        <f t="shared" si="230"/>
        <v>7.7457031721578584E-2</v>
      </c>
      <c r="G887" s="22">
        <f t="shared" si="246"/>
        <v>6.8320503041766845E-2</v>
      </c>
      <c r="H887" s="22">
        <f>'US Data'!B887</f>
        <v>1.5740740740740833E-2</v>
      </c>
      <c r="I887" s="23">
        <f>IF(CPI_Downloader!B885="","",CPI_Downloader!B885)</f>
        <v>66</v>
      </c>
      <c r="J887" s="23" t="str">
        <f>IF(CPI_Downloader!C885="","",CPI_Downloader!C885)</f>
        <v/>
      </c>
      <c r="K887" s="30"/>
      <c r="L887" s="32">
        <f t="shared" si="236"/>
        <v>31625</v>
      </c>
      <c r="M887" s="25">
        <f t="shared" si="241"/>
        <v>5.600000000000005E-2</v>
      </c>
      <c r="N887" s="25" t="str">
        <f t="shared" si="238"/>
        <v/>
      </c>
      <c r="O887" s="25">
        <f t="shared" si="244"/>
        <v>4.5214354999104645E-2</v>
      </c>
      <c r="P887" s="25">
        <f t="shared" si="234"/>
        <v>5.9223841048812176E-2</v>
      </c>
      <c r="Q887" s="25">
        <f t="shared" si="231"/>
        <v>7.1126058918182133E-2</v>
      </c>
      <c r="R887" s="25">
        <f t="shared" si="247"/>
        <v>6.3960557643790494E-2</v>
      </c>
      <c r="S887" s="52">
        <f>IFERROR(('US Data'!M887),"")</f>
        <v>4.0219378427787777E-2</v>
      </c>
      <c r="T887" s="26">
        <f>IF(CPI_Downloader!D885="","",CPI_Downloader!D885)</f>
        <v>66</v>
      </c>
      <c r="U887" s="26" t="str">
        <f>IF(CPI_Downloader!E885="","",CPI_Downloader!E885)</f>
        <v/>
      </c>
      <c r="W887" s="32">
        <f t="shared" si="239"/>
        <v>31625</v>
      </c>
      <c r="X887" s="31">
        <f t="shared" si="242"/>
        <v>3.8834951456310662E-2</v>
      </c>
      <c r="Y887" s="31">
        <f t="shared" si="245"/>
        <v>3.0890341458042592E-2</v>
      </c>
      <c r="Z887" s="31">
        <f t="shared" si="235"/>
        <v>4.8347861798680114E-2</v>
      </c>
      <c r="AA887" s="31" t="str">
        <f t="shared" si="232"/>
        <v/>
      </c>
      <c r="AB887" s="31" t="str">
        <f t="shared" si="248"/>
        <v/>
      </c>
      <c r="AC887" s="38">
        <f>IF(CPI_Downloader!F885="","",CPI_Downloader!F885)</f>
        <v>64.2</v>
      </c>
    </row>
    <row r="888" spans="1:29" ht="12.75" customHeight="1" x14ac:dyDescent="0.2">
      <c r="A888" s="21">
        <f>IF(CPI_Downloader!A886="","",CPI_Downloader!A886)</f>
        <v>31656</v>
      </c>
      <c r="B888" s="22">
        <f t="shared" si="240"/>
        <v>4.1009463722397443E-2</v>
      </c>
      <c r="C888" s="22" t="str">
        <f t="shared" si="237"/>
        <v/>
      </c>
      <c r="D888" s="22">
        <f t="shared" si="243"/>
        <v>3.9845008470976495E-2</v>
      </c>
      <c r="E888" s="22">
        <f t="shared" si="233"/>
        <v>5.4161607627902564E-2</v>
      </c>
      <c r="F888" s="22">
        <f t="shared" si="230"/>
        <v>7.6770969552310886E-2</v>
      </c>
      <c r="G888" s="22">
        <f t="shared" si="246"/>
        <v>6.8320503041766845E-2</v>
      </c>
      <c r="H888" s="22">
        <f>'US Data'!B888</f>
        <v>1.7543859649122862E-2</v>
      </c>
      <c r="I888" s="23">
        <f>IF(CPI_Downloader!B886="","",CPI_Downloader!B886)</f>
        <v>66</v>
      </c>
      <c r="J888" s="23" t="str">
        <f>IF(CPI_Downloader!C886="","",CPI_Downloader!C886)</f>
        <v/>
      </c>
      <c r="K888" s="30"/>
      <c r="L888" s="32">
        <f t="shared" si="236"/>
        <v>31656</v>
      </c>
      <c r="M888" s="25">
        <f t="shared" si="241"/>
        <v>5.4313099041533475E-2</v>
      </c>
      <c r="N888" s="25" t="str">
        <f t="shared" si="238"/>
        <v/>
      </c>
      <c r="O888" s="25">
        <f t="shared" si="244"/>
        <v>4.4011575622509014E-2</v>
      </c>
      <c r="P888" s="25">
        <f t="shared" si="234"/>
        <v>5.7944581467988199E-2</v>
      </c>
      <c r="Q888" s="25">
        <f t="shared" si="231"/>
        <v>7.0482931181409469E-2</v>
      </c>
      <c r="R888" s="25">
        <f t="shared" si="247"/>
        <v>6.3682796785151208E-2</v>
      </c>
      <c r="S888" s="52">
        <f>IFERROR(('US Data'!M888),"")</f>
        <v>4.0909090909091006E-2</v>
      </c>
      <c r="T888" s="26">
        <f>IF(CPI_Downloader!D886="","",CPI_Downloader!D886)</f>
        <v>66</v>
      </c>
      <c r="U888" s="26" t="str">
        <f>IF(CPI_Downloader!E886="","",CPI_Downloader!E886)</f>
        <v/>
      </c>
      <c r="W888" s="32">
        <f t="shared" si="239"/>
        <v>31656</v>
      </c>
      <c r="X888" s="31">
        <f t="shared" si="242"/>
        <v>3.7156704361874127E-2</v>
      </c>
      <c r="Y888" s="31">
        <f t="shared" si="245"/>
        <v>3.1477408977561572E-2</v>
      </c>
      <c r="Z888" s="31">
        <f t="shared" si="235"/>
        <v>4.752271487916504E-2</v>
      </c>
      <c r="AA888" s="31" t="str">
        <f t="shared" si="232"/>
        <v/>
      </c>
      <c r="AB888" s="31" t="str">
        <f t="shared" si="248"/>
        <v/>
      </c>
      <c r="AC888" s="38">
        <f>IF(CPI_Downloader!F886="","",CPI_Downloader!F886)</f>
        <v>64.2</v>
      </c>
    </row>
    <row r="889" spans="1:29" ht="12.75" customHeight="1" x14ac:dyDescent="0.2">
      <c r="A889" s="21">
        <f>IF(CPI_Downloader!A887="","",CPI_Downloader!A887)</f>
        <v>31686</v>
      </c>
      <c r="B889" s="22">
        <f t="shared" si="240"/>
        <v>4.4025157232704393E-2</v>
      </c>
      <c r="C889" s="22" t="str">
        <f t="shared" si="237"/>
        <v/>
      </c>
      <c r="D889" s="22">
        <f t="shared" si="243"/>
        <v>3.9585466741267616E-2</v>
      </c>
      <c r="E889" s="22">
        <f t="shared" si="233"/>
        <v>5.3366794005815787E-2</v>
      </c>
      <c r="F889" s="22">
        <f t="shared" si="230"/>
        <v>7.6740085986124695E-2</v>
      </c>
      <c r="G889" s="22">
        <f t="shared" si="246"/>
        <v>6.8643308222528399E-2</v>
      </c>
      <c r="H889" s="22">
        <f>'US Data'!B889</f>
        <v>1.4719411223550916E-2</v>
      </c>
      <c r="I889" s="23">
        <f>IF(CPI_Downloader!B887="","",CPI_Downloader!B887)</f>
        <v>66.400000000000006</v>
      </c>
      <c r="J889" s="23" t="str">
        <f>IF(CPI_Downloader!C887="","",CPI_Downloader!C887)</f>
        <v/>
      </c>
      <c r="K889" s="30"/>
      <c r="L889" s="32">
        <f t="shared" si="236"/>
        <v>31686</v>
      </c>
      <c r="M889" s="25">
        <f t="shared" si="241"/>
        <v>5.5732484076433053E-2</v>
      </c>
      <c r="N889" s="25" t="str">
        <f t="shared" si="238"/>
        <v/>
      </c>
      <c r="O889" s="25">
        <f t="shared" si="244"/>
        <v>4.3198355496254282E-2</v>
      </c>
      <c r="P889" s="25">
        <f t="shared" si="234"/>
        <v>5.5952615067482947E-2</v>
      </c>
      <c r="Q889" s="25">
        <f t="shared" si="231"/>
        <v>7.0011296594834516E-2</v>
      </c>
      <c r="R889" s="25">
        <f t="shared" si="247"/>
        <v>6.3924022460523089E-2</v>
      </c>
      <c r="S889" s="52">
        <f>IFERROR(('US Data'!M889),"")</f>
        <v>3.9747064137307886E-2</v>
      </c>
      <c r="T889" s="26">
        <f>IF(CPI_Downloader!D887="","",CPI_Downloader!D887)</f>
        <v>66.3</v>
      </c>
      <c r="U889" s="26" t="str">
        <f>IF(CPI_Downloader!E887="","",CPI_Downloader!E887)</f>
        <v/>
      </c>
      <c r="W889" s="32">
        <f t="shared" si="239"/>
        <v>31686</v>
      </c>
      <c r="X889" s="31">
        <f t="shared" si="242"/>
        <v>3.7096774193548399E-2</v>
      </c>
      <c r="Y889" s="31">
        <f t="shared" si="245"/>
        <v>3.0254568354508349E-2</v>
      </c>
      <c r="Z889" s="31">
        <f t="shared" si="235"/>
        <v>4.5802247410507091E-2</v>
      </c>
      <c r="AA889" s="31" t="str">
        <f t="shared" si="232"/>
        <v/>
      </c>
      <c r="AB889" s="31" t="str">
        <f t="shared" si="248"/>
        <v/>
      </c>
      <c r="AC889" s="38">
        <f>IF(CPI_Downloader!F887="","",CPI_Downloader!F887)</f>
        <v>64.3</v>
      </c>
    </row>
    <row r="890" spans="1:29" ht="12.75" customHeight="1" x14ac:dyDescent="0.2">
      <c r="A890" s="21">
        <f>IF(CPI_Downloader!A888="","",CPI_Downloader!A888)</f>
        <v>31717</v>
      </c>
      <c r="B890" s="22">
        <f t="shared" si="240"/>
        <v>4.5454545454545636E-2</v>
      </c>
      <c r="C890" s="22" t="str">
        <f t="shared" si="237"/>
        <v/>
      </c>
      <c r="D890" s="22">
        <f t="shared" si="243"/>
        <v>4.1148755512354418E-2</v>
      </c>
      <c r="E890" s="22">
        <f t="shared" si="233"/>
        <v>5.2677223830940756E-2</v>
      </c>
      <c r="F890" s="22">
        <f t="shared" si="230"/>
        <v>7.6886348183068165E-2</v>
      </c>
      <c r="G890" s="22">
        <f t="shared" si="246"/>
        <v>6.8884202037812869E-2</v>
      </c>
      <c r="H890" s="22">
        <f>'US Data'!B890</f>
        <v>1.2844036697247763E-2</v>
      </c>
      <c r="I890" s="23">
        <f>IF(CPI_Downloader!B888="","",CPI_Downloader!B888)</f>
        <v>66.7</v>
      </c>
      <c r="J890" s="23" t="str">
        <f>IF(CPI_Downloader!C888="","",CPI_Downloader!C888)</f>
        <v/>
      </c>
      <c r="K890" s="30"/>
      <c r="L890" s="32">
        <f t="shared" si="236"/>
        <v>31717</v>
      </c>
      <c r="M890" s="25">
        <f t="shared" si="241"/>
        <v>5.3797468354430222E-2</v>
      </c>
      <c r="N890" s="25" t="str">
        <f t="shared" si="238"/>
        <v/>
      </c>
      <c r="O890" s="25">
        <f t="shared" si="244"/>
        <v>4.3579496286818342E-2</v>
      </c>
      <c r="P890" s="25">
        <f t="shared" si="234"/>
        <v>5.4000589166144586E-2</v>
      </c>
      <c r="Q890" s="25">
        <f t="shared" si="231"/>
        <v>6.9861238389472557E-2</v>
      </c>
      <c r="R890" s="25">
        <f t="shared" si="247"/>
        <v>6.333958306166676E-2</v>
      </c>
      <c r="S890" s="52">
        <f>IFERROR(('US Data'!M890),"")</f>
        <v>3.7769784172661858E-2</v>
      </c>
      <c r="T890" s="26">
        <f>IF(CPI_Downloader!D888="","",CPI_Downloader!D888)</f>
        <v>66.599999999999994</v>
      </c>
      <c r="U890" s="26" t="str">
        <f>IF(CPI_Downloader!E888="","",CPI_Downloader!E888)</f>
        <v/>
      </c>
      <c r="W890" s="32">
        <f t="shared" si="239"/>
        <v>31717</v>
      </c>
      <c r="X890" s="31">
        <f t="shared" si="242"/>
        <v>3.3762057877813501E-2</v>
      </c>
      <c r="Y890" s="31">
        <f t="shared" si="245"/>
        <v>2.9671185121980193E-2</v>
      </c>
      <c r="Z890" s="31">
        <f t="shared" si="235"/>
        <v>4.3377641144039858E-2</v>
      </c>
      <c r="AA890" s="31" t="str">
        <f t="shared" si="232"/>
        <v/>
      </c>
      <c r="AB890" s="31" t="str">
        <f t="shared" si="248"/>
        <v/>
      </c>
      <c r="AC890" s="38">
        <f>IF(CPI_Downloader!F888="","",CPI_Downloader!F888)</f>
        <v>64.3</v>
      </c>
    </row>
    <row r="891" spans="1:29" ht="12.75" customHeight="1" x14ac:dyDescent="0.2">
      <c r="A891" s="21">
        <f>IF(CPI_Downloader!A889="","",CPI_Downloader!A889)</f>
        <v>31747</v>
      </c>
      <c r="B891" s="22">
        <f t="shared" si="240"/>
        <v>4.2121684867394649E-2</v>
      </c>
      <c r="C891" s="22" t="str">
        <f t="shared" si="237"/>
        <v/>
      </c>
      <c r="D891" s="22">
        <f t="shared" si="243"/>
        <v>4.1081954130493648E-2</v>
      </c>
      <c r="E891" s="22">
        <f t="shared" si="233"/>
        <v>5.2178299588751864E-2</v>
      </c>
      <c r="F891" s="22">
        <f t="shared" si="230"/>
        <v>7.6709581849655484E-2</v>
      </c>
      <c r="G891" s="22">
        <f t="shared" si="246"/>
        <v>6.8661490623074695E-2</v>
      </c>
      <c r="H891" s="22">
        <f>'US Data'!B891</f>
        <v>1.0978956999085021E-2</v>
      </c>
      <c r="I891" s="23">
        <f>IF(CPI_Downloader!B889="","",CPI_Downloader!B889)</f>
        <v>66.8</v>
      </c>
      <c r="J891" s="23" t="str">
        <f>IF(CPI_Downloader!C889="","",CPI_Downloader!C889)</f>
        <v/>
      </c>
      <c r="K891" s="30"/>
      <c r="L891" s="32">
        <f t="shared" si="236"/>
        <v>31747</v>
      </c>
      <c r="M891" s="25">
        <f t="shared" si="241"/>
        <v>5.6962025316455556E-2</v>
      </c>
      <c r="N891" s="25" t="str">
        <f t="shared" si="238"/>
        <v/>
      </c>
      <c r="O891" s="25">
        <f t="shared" si="244"/>
        <v>4.4623076478478074E-2</v>
      </c>
      <c r="P891" s="25">
        <f t="shared" si="234"/>
        <v>5.381085717106826E-2</v>
      </c>
      <c r="Q891" s="25">
        <f t="shared" si="231"/>
        <v>6.9866907895173913E-2</v>
      </c>
      <c r="R891" s="25">
        <f t="shared" si="247"/>
        <v>6.3499016359191085E-2</v>
      </c>
      <c r="S891" s="52">
        <f>IFERROR(('US Data'!M891),"")</f>
        <v>3.7735849056603765E-2</v>
      </c>
      <c r="T891" s="26">
        <f>IF(CPI_Downloader!D889="","",CPI_Downloader!D889)</f>
        <v>66.8</v>
      </c>
      <c r="U891" s="26" t="str">
        <f>IF(CPI_Downloader!E889="","",CPI_Downloader!E889)</f>
        <v/>
      </c>
      <c r="W891" s="32">
        <f t="shared" si="239"/>
        <v>31747</v>
      </c>
      <c r="X891" s="31">
        <f t="shared" si="242"/>
        <v>3.3707865168539408E-2</v>
      </c>
      <c r="Y891" s="31">
        <f t="shared" si="245"/>
        <v>3.0204693603514077E-2</v>
      </c>
      <c r="Z891" s="31">
        <f t="shared" si="235"/>
        <v>4.2501853271689427E-2</v>
      </c>
      <c r="AA891" s="31" t="str">
        <f t="shared" si="232"/>
        <v/>
      </c>
      <c r="AB891" s="31" t="str">
        <f t="shared" si="248"/>
        <v/>
      </c>
      <c r="AC891" s="38">
        <f>IF(CPI_Downloader!F889="","",CPI_Downloader!F889)</f>
        <v>64.400000000000006</v>
      </c>
    </row>
    <row r="892" spans="1:29" ht="12.75" customHeight="1" x14ac:dyDescent="0.2">
      <c r="A892" s="21">
        <f>IF(CPI_Downloader!A890="","",CPI_Downloader!A890)</f>
        <v>31778</v>
      </c>
      <c r="B892" s="22">
        <f t="shared" si="240"/>
        <v>4.0372670807453215E-2</v>
      </c>
      <c r="C892" s="22" t="str">
        <f t="shared" si="237"/>
        <v/>
      </c>
      <c r="D892" s="22">
        <f t="shared" si="243"/>
        <v>3.9783323272746252E-2</v>
      </c>
      <c r="E892" s="22">
        <f t="shared" si="233"/>
        <v>5.1189126603498059E-2</v>
      </c>
      <c r="F892" s="22">
        <f t="shared" ref="F892:F955" si="249">IFERROR(((I892/I772)^(1/10)-1),"")</f>
        <v>7.6023838984321968E-2</v>
      </c>
      <c r="G892" s="22">
        <f t="shared" si="246"/>
        <v>6.8821242814510297E-2</v>
      </c>
      <c r="H892" s="22">
        <f>'US Data'!B892</f>
        <v>1.4598540145985384E-2</v>
      </c>
      <c r="I892" s="23">
        <f>IF(CPI_Downloader!B890="","",CPI_Downloader!B890)</f>
        <v>67</v>
      </c>
      <c r="J892" s="23" t="str">
        <f>IF(CPI_Downloader!C890="","",CPI_Downloader!C890)</f>
        <v/>
      </c>
      <c r="K892" s="30"/>
      <c r="L892" s="32">
        <f t="shared" si="236"/>
        <v>31778</v>
      </c>
      <c r="M892" s="25">
        <f t="shared" si="241"/>
        <v>5.5379746835443111E-2</v>
      </c>
      <c r="N892" s="25" t="str">
        <f t="shared" si="238"/>
        <v/>
      </c>
      <c r="O892" s="25">
        <f t="shared" si="244"/>
        <v>4.4101547147422426E-2</v>
      </c>
      <c r="P892" s="25">
        <f t="shared" si="234"/>
        <v>5.2269683165262038E-2</v>
      </c>
      <c r="Q892" s="25">
        <f t="shared" ref="Q892:Q955" si="250">IFERROR(((T892/T772)^(1/10)-1),"")</f>
        <v>6.9079428413201915E-2</v>
      </c>
      <c r="R892" s="25">
        <f t="shared" si="247"/>
        <v>6.3419356480178157E-2</v>
      </c>
      <c r="S892" s="52">
        <f>IFERROR(('US Data'!M892),"")</f>
        <v>3.7634408602150504E-2</v>
      </c>
      <c r="T892" s="26">
        <f>IF(CPI_Downloader!D890="","",CPI_Downloader!D890)</f>
        <v>66.7</v>
      </c>
      <c r="U892" s="26" t="str">
        <f>IF(CPI_Downloader!E890="","",CPI_Downloader!E890)</f>
        <v/>
      </c>
      <c r="W892" s="32">
        <f t="shared" si="239"/>
        <v>31778</v>
      </c>
      <c r="X892" s="31">
        <f t="shared" si="242"/>
        <v>3.1948881789137351E-2</v>
      </c>
      <c r="Y892" s="31">
        <f t="shared" si="245"/>
        <v>2.9525094863014578E-2</v>
      </c>
      <c r="Z892" s="31">
        <f t="shared" si="235"/>
        <v>4.1560210156864175E-2</v>
      </c>
      <c r="AA892" s="31" t="str">
        <f t="shared" ref="AA892:AA955" si="251">IFERROR(((AC892/AC772)^(1/10)-1),"")</f>
        <v/>
      </c>
      <c r="AB892" s="31" t="str">
        <f t="shared" si="248"/>
        <v/>
      </c>
      <c r="AC892" s="38">
        <f>IF(CPI_Downloader!F890="","",CPI_Downloader!F890)</f>
        <v>64.599999999999994</v>
      </c>
    </row>
    <row r="893" spans="1:29" ht="12.75" customHeight="1" x14ac:dyDescent="0.2">
      <c r="A893" s="21">
        <f>IF(CPI_Downloader!A891="","",CPI_Downloader!A891)</f>
        <v>31809</v>
      </c>
      <c r="B893" s="22">
        <f t="shared" si="240"/>
        <v>4.0185471406491313E-2</v>
      </c>
      <c r="C893" s="22" t="str">
        <f t="shared" si="237"/>
        <v/>
      </c>
      <c r="D893" s="22">
        <f t="shared" si="243"/>
        <v>3.9591565473069856E-2</v>
      </c>
      <c r="E893" s="22">
        <f t="shared" si="233"/>
        <v>4.9726662853062376E-2</v>
      </c>
      <c r="F893" s="22">
        <f t="shared" si="249"/>
        <v>7.5838310488399285E-2</v>
      </c>
      <c r="G893" s="22">
        <f t="shared" si="246"/>
        <v>6.906002369465436E-2</v>
      </c>
      <c r="H893" s="22">
        <f>'US Data'!B893</f>
        <v>2.1043000914912957E-2</v>
      </c>
      <c r="I893" s="23">
        <f>IF(CPI_Downloader!B891="","",CPI_Downloader!B891)</f>
        <v>67.3</v>
      </c>
      <c r="J893" s="23" t="str">
        <f>IF(CPI_Downloader!C891="","",CPI_Downloader!C891)</f>
        <v/>
      </c>
      <c r="K893" s="30"/>
      <c r="L893" s="32">
        <f t="shared" si="236"/>
        <v>31809</v>
      </c>
      <c r="M893" s="25">
        <f t="shared" si="241"/>
        <v>5.180533751962324E-2</v>
      </c>
      <c r="N893" s="25" t="str">
        <f t="shared" si="238"/>
        <v/>
      </c>
      <c r="O893" s="25">
        <f t="shared" si="244"/>
        <v>4.4477668286614369E-2</v>
      </c>
      <c r="P893" s="25">
        <f t="shared" si="234"/>
        <v>5.1189126603498059E-2</v>
      </c>
      <c r="Q893" s="25">
        <f t="shared" si="250"/>
        <v>6.8935833552736803E-2</v>
      </c>
      <c r="R893" s="25">
        <f t="shared" si="247"/>
        <v>6.3657996822082064E-2</v>
      </c>
      <c r="S893" s="52">
        <f>IFERROR(('US Data'!M893),"")</f>
        <v>3.7533512064342966E-2</v>
      </c>
      <c r="T893" s="26">
        <f>IF(CPI_Downloader!D891="","",CPI_Downloader!D891)</f>
        <v>67</v>
      </c>
      <c r="U893" s="26" t="str">
        <f>IF(CPI_Downloader!E891="","",CPI_Downloader!E891)</f>
        <v/>
      </c>
      <c r="W893" s="32">
        <f t="shared" si="239"/>
        <v>31809</v>
      </c>
      <c r="X893" s="31">
        <f t="shared" si="242"/>
        <v>2.8616852146263971E-2</v>
      </c>
      <c r="Y893" s="31">
        <f t="shared" si="245"/>
        <v>2.9476717450246825E-2</v>
      </c>
      <c r="Z893" s="31">
        <f t="shared" si="235"/>
        <v>3.9136511738892654E-2</v>
      </c>
      <c r="AA893" s="31" t="str">
        <f t="shared" si="251"/>
        <v/>
      </c>
      <c r="AB893" s="31" t="str">
        <f t="shared" si="248"/>
        <v/>
      </c>
      <c r="AC893" s="38">
        <f>IF(CPI_Downloader!F891="","",CPI_Downloader!F891)</f>
        <v>64.7</v>
      </c>
    </row>
    <row r="894" spans="1:29" ht="12.75" customHeight="1" x14ac:dyDescent="0.2">
      <c r="A894" s="21">
        <f>IF(CPI_Downloader!A892="","",CPI_Downloader!A892)</f>
        <v>31837</v>
      </c>
      <c r="B894" s="22">
        <f t="shared" si="240"/>
        <v>4.0061633281972098E-2</v>
      </c>
      <c r="C894" s="22" t="str">
        <f t="shared" si="237"/>
        <v/>
      </c>
      <c r="D894" s="22">
        <f t="shared" si="243"/>
        <v>4.0041911525952045E-2</v>
      </c>
      <c r="E894" s="22">
        <f t="shared" si="233"/>
        <v>4.7586753332485188E-2</v>
      </c>
      <c r="F894" s="22">
        <f t="shared" si="249"/>
        <v>7.4837952384319228E-2</v>
      </c>
      <c r="G894" s="22">
        <f t="shared" si="246"/>
        <v>6.8917503093546939E-2</v>
      </c>
      <c r="H894" s="22">
        <f>'US Data'!B894</f>
        <v>3.0330882352941124E-2</v>
      </c>
      <c r="I894" s="23">
        <f>IF(CPI_Downloader!B892="","",CPI_Downloader!B892)</f>
        <v>67.5</v>
      </c>
      <c r="J894" s="23" t="str">
        <f>IF(CPI_Downloader!C892="","",CPI_Downloader!C892)</f>
        <v/>
      </c>
      <c r="K894" s="30"/>
      <c r="L894" s="32">
        <f t="shared" si="236"/>
        <v>31837</v>
      </c>
      <c r="M894" s="25">
        <f t="shared" si="241"/>
        <v>4.8286604361370555E-2</v>
      </c>
      <c r="N894" s="25" t="str">
        <f t="shared" si="238"/>
        <v/>
      </c>
      <c r="O894" s="25">
        <f t="shared" si="244"/>
        <v>4.4261326363521425E-2</v>
      </c>
      <c r="P894" s="25">
        <f t="shared" si="234"/>
        <v>5.0124739062660906E-2</v>
      </c>
      <c r="Q894" s="25">
        <f t="shared" si="250"/>
        <v>6.8793727934961302E-2</v>
      </c>
      <c r="R894" s="25">
        <f t="shared" si="247"/>
        <v>6.3352954052436683E-2</v>
      </c>
      <c r="S894" s="52">
        <f>IFERROR(('US Data'!M894),"")</f>
        <v>4.0071237756010625E-2</v>
      </c>
      <c r="T894" s="26">
        <f>IF(CPI_Downloader!D892="","",CPI_Downloader!D892)</f>
        <v>67.3</v>
      </c>
      <c r="U894" s="26" t="str">
        <f>IF(CPI_Downloader!E892="","",CPI_Downloader!E892)</f>
        <v/>
      </c>
      <c r="W894" s="32">
        <f t="shared" si="239"/>
        <v>31837</v>
      </c>
      <c r="X894" s="31">
        <f t="shared" si="242"/>
        <v>2.8526148969889142E-2</v>
      </c>
      <c r="Y894" s="31">
        <f t="shared" si="245"/>
        <v>3.0536395725340393E-2</v>
      </c>
      <c r="Z894" s="31">
        <f t="shared" si="235"/>
        <v>3.6690412337903044E-2</v>
      </c>
      <c r="AA894" s="31" t="str">
        <f t="shared" si="251"/>
        <v/>
      </c>
      <c r="AB894" s="31" t="str">
        <f t="shared" si="248"/>
        <v/>
      </c>
      <c r="AC894" s="38">
        <f>IF(CPI_Downloader!F892="","",CPI_Downloader!F892)</f>
        <v>64.900000000000006</v>
      </c>
    </row>
    <row r="895" spans="1:29" ht="12.75" customHeight="1" x14ac:dyDescent="0.2">
      <c r="A895" s="21">
        <f>IF(CPI_Downloader!A893="","",CPI_Downloader!A893)</f>
        <v>31868</v>
      </c>
      <c r="B895" s="22">
        <f t="shared" si="240"/>
        <v>4.6224961479198745E-2</v>
      </c>
      <c r="C895" s="22" t="str">
        <f t="shared" si="237"/>
        <v/>
      </c>
      <c r="D895" s="22">
        <f t="shared" si="243"/>
        <v>4.0936956641970834E-2</v>
      </c>
      <c r="E895" s="22">
        <f t="shared" si="233"/>
        <v>4.7653093533147839E-2</v>
      </c>
      <c r="F895" s="22">
        <f t="shared" si="249"/>
        <v>7.4819614795984091E-2</v>
      </c>
      <c r="G895" s="22">
        <f t="shared" si="246"/>
        <v>6.8933867337656496E-2</v>
      </c>
      <c r="H895" s="22">
        <f>'US Data'!B895</f>
        <v>3.7753222836095945E-2</v>
      </c>
      <c r="I895" s="23">
        <f>IF(CPI_Downloader!B893="","",CPI_Downloader!B893)</f>
        <v>67.900000000000006</v>
      </c>
      <c r="J895" s="23" t="str">
        <f>IF(CPI_Downloader!C893="","",CPI_Downloader!C893)</f>
        <v/>
      </c>
      <c r="K895" s="30"/>
      <c r="L895" s="32">
        <f t="shared" si="236"/>
        <v>31868</v>
      </c>
      <c r="M895" s="25">
        <f t="shared" si="241"/>
        <v>4.6439628482972228E-2</v>
      </c>
      <c r="N895" s="25" t="str">
        <f t="shared" si="238"/>
        <v/>
      </c>
      <c r="O895" s="25">
        <f t="shared" si="244"/>
        <v>4.5221488545524657E-2</v>
      </c>
      <c r="P895" s="25">
        <f t="shared" si="234"/>
        <v>4.986671067716042E-2</v>
      </c>
      <c r="Q895" s="25">
        <f t="shared" si="250"/>
        <v>6.8653088389247996E-2</v>
      </c>
      <c r="R895" s="25">
        <f t="shared" si="247"/>
        <v>6.3052421230616718E-2</v>
      </c>
      <c r="S895" s="52">
        <f>IFERROR(('US Data'!M895),"")</f>
        <v>4.1703637976929997E-2</v>
      </c>
      <c r="T895" s="26">
        <f>IF(CPI_Downloader!D893="","",CPI_Downloader!D893)</f>
        <v>67.599999999999994</v>
      </c>
      <c r="U895" s="26" t="str">
        <f>IF(CPI_Downloader!E893="","",CPI_Downloader!E893)</f>
        <v/>
      </c>
      <c r="W895" s="32">
        <f t="shared" si="239"/>
        <v>31868</v>
      </c>
      <c r="X895" s="31">
        <f t="shared" si="242"/>
        <v>3.8034865293185449E-2</v>
      </c>
      <c r="Y895" s="31">
        <f t="shared" si="245"/>
        <v>3.196510777264705E-2</v>
      </c>
      <c r="Z895" s="31">
        <f t="shared" si="235"/>
        <v>3.7454262895039392E-2</v>
      </c>
      <c r="AA895" s="31" t="str">
        <f t="shared" si="251"/>
        <v/>
      </c>
      <c r="AB895" s="31" t="str">
        <f t="shared" si="248"/>
        <v/>
      </c>
      <c r="AC895" s="38">
        <f>IF(CPI_Downloader!F893="","",CPI_Downloader!F893)</f>
        <v>65.5</v>
      </c>
    </row>
    <row r="896" spans="1:29" ht="12.75" customHeight="1" x14ac:dyDescent="0.2">
      <c r="A896" s="21">
        <f>IF(CPI_Downloader!A894="","",CPI_Downloader!A894)</f>
        <v>31898</v>
      </c>
      <c r="B896" s="22">
        <f t="shared" si="240"/>
        <v>4.5941807044410421E-2</v>
      </c>
      <c r="C896" s="22" t="str">
        <f t="shared" si="237"/>
        <v/>
      </c>
      <c r="D896" s="22">
        <f t="shared" si="243"/>
        <v>4.2977014690916304E-2</v>
      </c>
      <c r="E896" s="22">
        <f t="shared" ref="E896:E959" si="252">IFERROR(((I896/I836)^(1/5)-1),"")</f>
        <v>4.6176210757061797E-2</v>
      </c>
      <c r="F896" s="22">
        <f t="shared" si="249"/>
        <v>7.4156160826999384E-2</v>
      </c>
      <c r="G896" s="22">
        <f t="shared" si="246"/>
        <v>6.8950045077354138E-2</v>
      </c>
      <c r="H896" s="22">
        <f>'US Data'!B896</f>
        <v>3.8567493112947604E-2</v>
      </c>
      <c r="I896" s="23">
        <f>IF(CPI_Downloader!B894="","",CPI_Downloader!B894)</f>
        <v>68.3</v>
      </c>
      <c r="J896" s="23" t="str">
        <f>IF(CPI_Downloader!C894="","",CPI_Downloader!C894)</f>
        <v/>
      </c>
      <c r="K896" s="30"/>
      <c r="L896" s="32">
        <f t="shared" si="236"/>
        <v>31898</v>
      </c>
      <c r="M896" s="25">
        <f t="shared" si="241"/>
        <v>4.3010752688172227E-2</v>
      </c>
      <c r="N896" s="25" t="str">
        <f t="shared" si="238"/>
        <v/>
      </c>
      <c r="O896" s="25">
        <f t="shared" si="244"/>
        <v>4.55892506642257E-2</v>
      </c>
      <c r="P896" s="25">
        <f t="shared" ref="P896:P959" si="253">IFERROR(((T896/T836)^(1/5)-1),"")</f>
        <v>4.8433759894204398E-2</v>
      </c>
      <c r="Q896" s="25">
        <f t="shared" si="250"/>
        <v>6.8513892225604778E-2</v>
      </c>
      <c r="R896" s="25">
        <f t="shared" si="247"/>
        <v>6.3287809831733099E-2</v>
      </c>
      <c r="S896" s="52">
        <f>IFERROR(('US Data'!M896),"")</f>
        <v>4.1629760850310005E-2</v>
      </c>
      <c r="T896" s="26">
        <f>IF(CPI_Downloader!D894="","",CPI_Downloader!D894)</f>
        <v>67.900000000000006</v>
      </c>
      <c r="U896" s="26" t="str">
        <f>IF(CPI_Downloader!E894="","",CPI_Downloader!E894)</f>
        <v/>
      </c>
      <c r="W896" s="32">
        <f t="shared" si="239"/>
        <v>31898</v>
      </c>
      <c r="X896" s="31">
        <f t="shared" si="242"/>
        <v>4.0944881889763751E-2</v>
      </c>
      <c r="Y896" s="31">
        <f t="shared" si="245"/>
        <v>3.5686140516891118E-2</v>
      </c>
      <c r="Z896" s="31">
        <f t="shared" ref="Z896:Z959" si="254">IFERROR(((AC896/AC836)^(1/5)-1),"")</f>
        <v>3.6698514791457804E-2</v>
      </c>
      <c r="AA896" s="31" t="str">
        <f t="shared" si="251"/>
        <v/>
      </c>
      <c r="AB896" s="31" t="str">
        <f t="shared" si="248"/>
        <v/>
      </c>
      <c r="AC896" s="38">
        <f>IF(CPI_Downloader!F894="","",CPI_Downloader!F894)</f>
        <v>66.099999999999994</v>
      </c>
    </row>
    <row r="897" spans="1:29" ht="12.75" customHeight="1" x14ac:dyDescent="0.2">
      <c r="A897" s="21">
        <f>IF(CPI_Downloader!A895="","",CPI_Downloader!A895)</f>
        <v>31929</v>
      </c>
      <c r="B897" s="22">
        <f t="shared" si="240"/>
        <v>4.7400611620795008E-2</v>
      </c>
      <c r="C897" s="22" t="str">
        <f t="shared" si="237"/>
        <v/>
      </c>
      <c r="D897" s="22">
        <f t="shared" si="243"/>
        <v>4.1691968582335148E-2</v>
      </c>
      <c r="E897" s="22">
        <f t="shared" si="252"/>
        <v>4.4498437227976195E-2</v>
      </c>
      <c r="F897" s="22">
        <f t="shared" si="249"/>
        <v>7.4149118665436609E-2</v>
      </c>
      <c r="G897" s="22">
        <f t="shared" si="246"/>
        <v>6.8810224777094309E-2</v>
      </c>
      <c r="H897" s="22">
        <f>'US Data'!B897</f>
        <v>3.6529680365296802E-2</v>
      </c>
      <c r="I897" s="23">
        <f>IF(CPI_Downloader!B895="","",CPI_Downloader!B895)</f>
        <v>68.5</v>
      </c>
      <c r="J897" s="23" t="str">
        <f>IF(CPI_Downloader!C895="","",CPI_Downloader!C895)</f>
        <v/>
      </c>
      <c r="K897" s="30"/>
      <c r="L897" s="32">
        <f t="shared" si="236"/>
        <v>31929</v>
      </c>
      <c r="M897" s="25">
        <f t="shared" si="241"/>
        <v>4.2944785276073594E-2</v>
      </c>
      <c r="N897" s="25" t="str">
        <f t="shared" si="238"/>
        <v/>
      </c>
      <c r="O897" s="25">
        <f t="shared" si="244"/>
        <v>4.5515917149420382E-2</v>
      </c>
      <c r="P897" s="25">
        <f t="shared" si="253"/>
        <v>4.7184078606183233E-2</v>
      </c>
      <c r="Q897" s="25">
        <f t="shared" si="250"/>
        <v>6.8062396218737664E-2</v>
      </c>
      <c r="R897" s="25">
        <f t="shared" si="247"/>
        <v>6.3099578235020992E-2</v>
      </c>
      <c r="S897" s="52">
        <f>IFERROR(('US Data'!M897),"")</f>
        <v>4.0671971706454535E-2</v>
      </c>
      <c r="T897" s="26">
        <f>IF(CPI_Downloader!D895="","",CPI_Downloader!D895)</f>
        <v>68</v>
      </c>
      <c r="U897" s="26" t="str">
        <f>IF(CPI_Downloader!E895="","",CPI_Downloader!E895)</f>
        <v/>
      </c>
      <c r="W897" s="32">
        <f t="shared" si="239"/>
        <v>31929</v>
      </c>
      <c r="X897" s="31">
        <f t="shared" si="242"/>
        <v>4.7169811320754595E-2</v>
      </c>
      <c r="Y897" s="31">
        <f t="shared" si="245"/>
        <v>3.7709971164609168E-2</v>
      </c>
      <c r="Z897" s="31">
        <f t="shared" si="254"/>
        <v>3.6763949682879771E-2</v>
      </c>
      <c r="AA897" s="31" t="str">
        <f t="shared" si="251"/>
        <v/>
      </c>
      <c r="AB897" s="31" t="str">
        <f t="shared" si="248"/>
        <v/>
      </c>
      <c r="AC897" s="38">
        <f>IF(CPI_Downloader!F895="","",CPI_Downloader!F895)</f>
        <v>66.599999999999994</v>
      </c>
    </row>
    <row r="898" spans="1:29" ht="12.75" customHeight="1" x14ac:dyDescent="0.2">
      <c r="A898" s="21">
        <f>IF(CPI_Downloader!A896="","",CPI_Downloader!A896)</f>
        <v>31959</v>
      </c>
      <c r="B898" s="22">
        <f t="shared" si="240"/>
        <v>4.5523520485584168E-2</v>
      </c>
      <c r="C898" s="22" t="str">
        <f t="shared" si="237"/>
        <v/>
      </c>
      <c r="D898" s="22">
        <f t="shared" si="243"/>
        <v>4.2569976677273136E-2</v>
      </c>
      <c r="E898" s="22">
        <f t="shared" si="252"/>
        <v>4.4580445096811028E-2</v>
      </c>
      <c r="F898" s="22">
        <f t="shared" si="249"/>
        <v>7.3499761711605327E-2</v>
      </c>
      <c r="G898" s="22">
        <f t="shared" si="246"/>
        <v>6.8826939867398629E-2</v>
      </c>
      <c r="H898" s="22">
        <f>'US Data'!B898</f>
        <v>3.926940639269394E-2</v>
      </c>
      <c r="I898" s="23">
        <f>IF(CPI_Downloader!B896="","",CPI_Downloader!B896)</f>
        <v>68.900000000000006</v>
      </c>
      <c r="J898" s="23" t="str">
        <f>IF(CPI_Downloader!C896="","",CPI_Downloader!C896)</f>
        <v/>
      </c>
      <c r="K898" s="30"/>
      <c r="L898" s="32">
        <f t="shared" si="236"/>
        <v>31959</v>
      </c>
      <c r="M898" s="25">
        <f t="shared" si="241"/>
        <v>4.57317073170731E-2</v>
      </c>
      <c r="N898" s="25" t="str">
        <f t="shared" si="238"/>
        <v/>
      </c>
      <c r="O898" s="25">
        <f t="shared" si="244"/>
        <v>4.6825541796724934E-2</v>
      </c>
      <c r="P898" s="25">
        <f t="shared" si="253"/>
        <v>4.7863848136109555E-2</v>
      </c>
      <c r="Q898" s="25">
        <f t="shared" si="250"/>
        <v>6.8395586668316799E-2</v>
      </c>
      <c r="R898" s="25">
        <f t="shared" si="247"/>
        <v>6.330144216373923E-2</v>
      </c>
      <c r="S898" s="52">
        <f>IFERROR(('US Data'!M898),"")</f>
        <v>3.9647577092511099E-2</v>
      </c>
      <c r="T898" s="26">
        <f>IF(CPI_Downloader!D896="","",CPI_Downloader!D896)</f>
        <v>68.599999999999994</v>
      </c>
      <c r="U898" s="26" t="str">
        <f>IF(CPI_Downloader!E896="","",CPI_Downloader!E896)</f>
        <v/>
      </c>
      <c r="W898" s="32">
        <f t="shared" si="239"/>
        <v>31959</v>
      </c>
      <c r="X898" s="31">
        <f t="shared" si="242"/>
        <v>4.8437499999999911E-2</v>
      </c>
      <c r="Y898" s="31">
        <f t="shared" si="245"/>
        <v>3.6832677622299359E-2</v>
      </c>
      <c r="Z898" s="31">
        <f t="shared" si="254"/>
        <v>3.6828433626905355E-2</v>
      </c>
      <c r="AA898" s="31" t="str">
        <f t="shared" si="251"/>
        <v/>
      </c>
      <c r="AB898" s="31" t="str">
        <f t="shared" si="248"/>
        <v/>
      </c>
      <c r="AC898" s="38">
        <f>IF(CPI_Downloader!F896="","",CPI_Downloader!F896)</f>
        <v>67.099999999999994</v>
      </c>
    </row>
    <row r="899" spans="1:29" ht="12.75" customHeight="1" x14ac:dyDescent="0.2">
      <c r="A899" s="21">
        <f>IF(CPI_Downloader!A897="","",CPI_Downloader!A897)</f>
        <v>31990</v>
      </c>
      <c r="B899" s="22">
        <f t="shared" si="240"/>
        <v>4.5454545454545414E-2</v>
      </c>
      <c r="C899" s="22" t="str">
        <f t="shared" si="237"/>
        <v/>
      </c>
      <c r="D899" s="22">
        <f t="shared" si="243"/>
        <v>4.3074120845145503E-2</v>
      </c>
      <c r="E899" s="22">
        <f t="shared" si="252"/>
        <v>4.41306869197855E-2</v>
      </c>
      <c r="F899" s="22">
        <f t="shared" si="249"/>
        <v>7.3655465525952257E-2</v>
      </c>
      <c r="G899" s="22">
        <f t="shared" si="246"/>
        <v>6.8611638929686913E-2</v>
      </c>
      <c r="H899" s="22">
        <f>'US Data'!B899</f>
        <v>4.2844120328167756E-2</v>
      </c>
      <c r="I899" s="23">
        <f>IF(CPI_Downloader!B897="","",CPI_Downloader!B897)</f>
        <v>69</v>
      </c>
      <c r="J899" s="23" t="str">
        <f>IF(CPI_Downloader!C897="","",CPI_Downloader!C897)</f>
        <v/>
      </c>
      <c r="K899" s="30"/>
      <c r="L899" s="32">
        <f t="shared" si="236"/>
        <v>31990</v>
      </c>
      <c r="M899" s="25">
        <f t="shared" si="241"/>
        <v>4.2424242424242475E-2</v>
      </c>
      <c r="N899" s="25" t="str">
        <f t="shared" si="238"/>
        <v/>
      </c>
      <c r="O899" s="25">
        <f t="shared" si="244"/>
        <v>4.7258446902228135E-2</v>
      </c>
      <c r="P899" s="25">
        <f t="shared" si="253"/>
        <v>4.6936213692027939E-2</v>
      </c>
      <c r="Q899" s="25">
        <f t="shared" si="250"/>
        <v>6.8104744077747803E-2</v>
      </c>
      <c r="R899" s="25">
        <f t="shared" si="247"/>
        <v>6.3456228129429526E-2</v>
      </c>
      <c r="S899" s="52">
        <f>IFERROR(('US Data'!M899),"")</f>
        <v>4.2179261862917317E-2</v>
      </c>
      <c r="T899" s="26">
        <f>IF(CPI_Downloader!D897="","",CPI_Downloader!D897)</f>
        <v>68.8</v>
      </c>
      <c r="U899" s="26" t="str">
        <f>IF(CPI_Downloader!E897="","",CPI_Downloader!E897)</f>
        <v/>
      </c>
      <c r="W899" s="32">
        <f t="shared" si="239"/>
        <v>31990</v>
      </c>
      <c r="X899" s="31">
        <f t="shared" si="242"/>
        <v>4.5171339563862878E-2</v>
      </c>
      <c r="Y899" s="31">
        <f t="shared" si="245"/>
        <v>3.6832677622299359E-2</v>
      </c>
      <c r="Z899" s="31">
        <f t="shared" si="254"/>
        <v>3.5721102761674617E-2</v>
      </c>
      <c r="AA899" s="31" t="str">
        <f t="shared" si="251"/>
        <v/>
      </c>
      <c r="AB899" s="31" t="str">
        <f t="shared" si="248"/>
        <v/>
      </c>
      <c r="AC899" s="38">
        <f>IF(CPI_Downloader!F897="","",CPI_Downloader!F897)</f>
        <v>67.099999999999994</v>
      </c>
    </row>
    <row r="900" spans="1:29" ht="12.75" customHeight="1" x14ac:dyDescent="0.2">
      <c r="A900" s="21">
        <f>IF(CPI_Downloader!A898="","",CPI_Downloader!A898)</f>
        <v>32021</v>
      </c>
      <c r="B900" s="22">
        <f t="shared" si="240"/>
        <v>4.5454545454545414E-2</v>
      </c>
      <c r="C900" s="22" t="str">
        <f t="shared" si="237"/>
        <v/>
      </c>
      <c r="D900" s="22">
        <f t="shared" si="243"/>
        <v>4.2502886272605345E-2</v>
      </c>
      <c r="E900" s="22">
        <f t="shared" si="252"/>
        <v>4.3007560597358774E-2</v>
      </c>
      <c r="F900" s="22">
        <f t="shared" si="249"/>
        <v>7.2709924056608255E-2</v>
      </c>
      <c r="G900" s="22">
        <f t="shared" si="246"/>
        <v>6.8611638929686913E-2</v>
      </c>
      <c r="H900" s="22">
        <f>'US Data'!B900</f>
        <v>4.3557168784029043E-2</v>
      </c>
      <c r="I900" s="23">
        <f>IF(CPI_Downloader!B898="","",CPI_Downloader!B898)</f>
        <v>69</v>
      </c>
      <c r="J900" s="23" t="str">
        <f>IF(CPI_Downloader!C898="","",CPI_Downloader!C898)</f>
        <v/>
      </c>
      <c r="K900" s="30"/>
      <c r="L900" s="32">
        <f t="shared" ref="L900:L963" si="255">A900</f>
        <v>32021</v>
      </c>
      <c r="M900" s="25">
        <f t="shared" si="241"/>
        <v>4.3939393939393945E-2</v>
      </c>
      <c r="N900" s="25" t="str">
        <f t="shared" si="238"/>
        <v/>
      </c>
      <c r="O900" s="25">
        <f t="shared" si="244"/>
        <v>4.6602055388548669E-2</v>
      </c>
      <c r="P900" s="25">
        <f t="shared" si="253"/>
        <v>4.6095433982067391E-2</v>
      </c>
      <c r="Q900" s="25">
        <f t="shared" si="250"/>
        <v>6.7960280094234271E-2</v>
      </c>
      <c r="R900" s="25">
        <f t="shared" si="247"/>
        <v>6.3533460884040771E-2</v>
      </c>
      <c r="S900" s="52">
        <f>IFERROR(('US Data'!M900),"")</f>
        <v>4.2794759825327544E-2</v>
      </c>
      <c r="T900" s="26">
        <f>IF(CPI_Downloader!D898="","",CPI_Downloader!D898)</f>
        <v>68.900000000000006</v>
      </c>
      <c r="U900" s="26" t="str">
        <f>IF(CPI_Downloader!E898="","",CPI_Downloader!E898)</f>
        <v/>
      </c>
      <c r="W900" s="32">
        <f t="shared" si="239"/>
        <v>32021</v>
      </c>
      <c r="X900" s="31">
        <f t="shared" si="242"/>
        <v>4.20560747663552E-2</v>
      </c>
      <c r="Y900" s="31">
        <f t="shared" si="245"/>
        <v>3.5801515651494809E-2</v>
      </c>
      <c r="Z900" s="31">
        <f t="shared" si="254"/>
        <v>3.4003329794291437E-2</v>
      </c>
      <c r="AA900" s="31" t="str">
        <f t="shared" si="251"/>
        <v/>
      </c>
      <c r="AB900" s="31" t="str">
        <f t="shared" si="248"/>
        <v/>
      </c>
      <c r="AC900" s="38">
        <f>IF(CPI_Downloader!F898="","",CPI_Downloader!F898)</f>
        <v>66.900000000000006</v>
      </c>
    </row>
    <row r="901" spans="1:29" ht="12.75" customHeight="1" x14ac:dyDescent="0.2">
      <c r="A901" s="21">
        <f>IF(CPI_Downloader!A899="","",CPI_Downloader!A899)</f>
        <v>32051</v>
      </c>
      <c r="B901" s="22">
        <f t="shared" si="240"/>
        <v>4.2168674698795039E-2</v>
      </c>
      <c r="C901" s="22" t="str">
        <f t="shared" ref="C901:C964" si="256">IFERROR((J901/J900-1),"")</f>
        <v/>
      </c>
      <c r="D901" s="22">
        <f t="shared" si="243"/>
        <v>4.2369338588719385E-2</v>
      </c>
      <c r="E901" s="22">
        <f t="shared" si="252"/>
        <v>4.212434111350416E-2</v>
      </c>
      <c r="F901" s="22">
        <f t="shared" si="249"/>
        <v>7.2083717045882345E-2</v>
      </c>
      <c r="G901" s="22">
        <f t="shared" si="246"/>
        <v>6.8766297354048378E-2</v>
      </c>
      <c r="H901" s="22">
        <f>'US Data'!B901</f>
        <v>4.5330915684496764E-2</v>
      </c>
      <c r="I901" s="23">
        <f>IF(CPI_Downloader!B899="","",CPI_Downloader!B899)</f>
        <v>69.2</v>
      </c>
      <c r="J901" s="23" t="str">
        <f>IF(CPI_Downloader!C899="","",CPI_Downloader!C899)</f>
        <v/>
      </c>
      <c r="K901" s="30"/>
      <c r="L901" s="32">
        <f t="shared" si="255"/>
        <v>32051</v>
      </c>
      <c r="M901" s="25">
        <f t="shared" si="241"/>
        <v>4.3740573152337925E-2</v>
      </c>
      <c r="N901" s="25" t="str">
        <f t="shared" ref="N901:N964" si="257">IFERROR((U901/U900-1),"")</f>
        <v/>
      </c>
      <c r="O901" s="25">
        <f t="shared" si="244"/>
        <v>4.6958805976031304E-2</v>
      </c>
      <c r="P901" s="25">
        <f t="shared" si="253"/>
        <v>4.4735279500493386E-2</v>
      </c>
      <c r="Q901" s="25">
        <f t="shared" si="250"/>
        <v>6.7530665761550868E-2</v>
      </c>
      <c r="R901" s="25">
        <f t="shared" si="247"/>
        <v>6.3500592638378039E-2</v>
      </c>
      <c r="S901" s="52">
        <f>IFERROR(('US Data'!M901),"")</f>
        <v>4.344048653344923E-2</v>
      </c>
      <c r="T901" s="26">
        <f>IF(CPI_Downloader!D899="","",CPI_Downloader!D899)</f>
        <v>69.2</v>
      </c>
      <c r="U901" s="26" t="str">
        <f>IF(CPI_Downloader!E899="","",CPI_Downloader!E899)</f>
        <v/>
      </c>
      <c r="W901" s="32">
        <f t="shared" si="239"/>
        <v>32051</v>
      </c>
      <c r="X901" s="31">
        <f t="shared" si="242"/>
        <v>4.1990668740280013E-2</v>
      </c>
      <c r="Y901" s="31">
        <f t="shared" si="245"/>
        <v>3.6891808558135342E-2</v>
      </c>
      <c r="Z901" s="31">
        <f t="shared" si="254"/>
        <v>3.3219293549610063E-2</v>
      </c>
      <c r="AA901" s="31" t="str">
        <f t="shared" si="251"/>
        <v/>
      </c>
      <c r="AB901" s="31" t="str">
        <f t="shared" si="248"/>
        <v/>
      </c>
      <c r="AC901" s="38">
        <f>IF(CPI_Downloader!F899="","",CPI_Downloader!F899)</f>
        <v>67</v>
      </c>
    </row>
    <row r="902" spans="1:29" ht="12.75" customHeight="1" x14ac:dyDescent="0.2">
      <c r="A902" s="21">
        <f>IF(CPI_Downloader!A900="","",CPI_Downloader!A900)</f>
        <v>32082</v>
      </c>
      <c r="B902" s="22">
        <f t="shared" si="240"/>
        <v>4.1979010494752611E-2</v>
      </c>
      <c r="C902" s="22" t="str">
        <f t="shared" si="256"/>
        <v/>
      </c>
      <c r="D902" s="22">
        <f t="shared" si="243"/>
        <v>4.2170584993622473E-2</v>
      </c>
      <c r="E902" s="22">
        <f t="shared" si="252"/>
        <v>4.191832096852055E-2</v>
      </c>
      <c r="F902" s="22">
        <f t="shared" si="249"/>
        <v>7.1927796706625191E-2</v>
      </c>
      <c r="G902" s="22">
        <f t="shared" si="246"/>
        <v>6.8997490625140712E-2</v>
      </c>
      <c r="H902" s="22">
        <f>'US Data'!B902</f>
        <v>4.5289855072463858E-2</v>
      </c>
      <c r="I902" s="23">
        <f>IF(CPI_Downloader!B900="","",CPI_Downloader!B900)</f>
        <v>69.5</v>
      </c>
      <c r="J902" s="23" t="str">
        <f>IF(CPI_Downloader!C900="","",CPI_Downloader!C900)</f>
        <v/>
      </c>
      <c r="K902" s="30"/>
      <c r="L902" s="32">
        <f t="shared" si="255"/>
        <v>32082</v>
      </c>
      <c r="M902" s="25">
        <f t="shared" si="241"/>
        <v>4.3543543543543617E-2</v>
      </c>
      <c r="N902" s="25" t="str">
        <f t="shared" si="257"/>
        <v/>
      </c>
      <c r="O902" s="25">
        <f t="shared" si="244"/>
        <v>4.7312957325696958E-2</v>
      </c>
      <c r="P902" s="25">
        <f t="shared" si="253"/>
        <v>4.3768986846798974E-2</v>
      </c>
      <c r="Q902" s="25">
        <f t="shared" si="250"/>
        <v>6.7106629368257398E-2</v>
      </c>
      <c r="R902" s="25">
        <f t="shared" si="247"/>
        <v>6.3468029190474118E-2</v>
      </c>
      <c r="S902" s="52">
        <f>IFERROR(('US Data'!M902),"")</f>
        <v>4.4194107452339537E-2</v>
      </c>
      <c r="T902" s="26">
        <f>IF(CPI_Downloader!D900="","",CPI_Downloader!D900)</f>
        <v>69.5</v>
      </c>
      <c r="U902" s="26" t="str">
        <f>IF(CPI_Downloader!E900="","",CPI_Downloader!E900)</f>
        <v/>
      </c>
      <c r="W902" s="32">
        <f t="shared" si="239"/>
        <v>32082</v>
      </c>
      <c r="X902" s="31">
        <f t="shared" si="242"/>
        <v>4.510108864696738E-2</v>
      </c>
      <c r="Y902" s="31">
        <f t="shared" si="245"/>
        <v>3.7347490357151125E-2</v>
      </c>
      <c r="Z902" s="31">
        <f t="shared" si="254"/>
        <v>3.3472401576997379E-2</v>
      </c>
      <c r="AA902" s="31" t="str">
        <f t="shared" si="251"/>
        <v/>
      </c>
      <c r="AB902" s="31" t="str">
        <f t="shared" si="248"/>
        <v/>
      </c>
      <c r="AC902" s="38">
        <f>IF(CPI_Downloader!F900="","",CPI_Downloader!F900)</f>
        <v>67.2</v>
      </c>
    </row>
    <row r="903" spans="1:29" ht="12.75" customHeight="1" x14ac:dyDescent="0.2">
      <c r="A903" s="21">
        <f>IF(CPI_Downloader!A901="","",CPI_Downloader!A901)</f>
        <v>32112</v>
      </c>
      <c r="B903" s="22">
        <f t="shared" si="240"/>
        <v>4.1916167664670656E-2</v>
      </c>
      <c r="C903" s="22" t="str">
        <f t="shared" si="256"/>
        <v/>
      </c>
      <c r="D903" s="22">
        <f t="shared" si="243"/>
        <v>4.2670187459884934E-2</v>
      </c>
      <c r="E903" s="22">
        <f t="shared" si="252"/>
        <v>4.2217981162167462E-2</v>
      </c>
      <c r="F903" s="22">
        <f t="shared" si="249"/>
        <v>7.1465967430722532E-2</v>
      </c>
      <c r="G903" s="22">
        <f t="shared" si="246"/>
        <v>6.8783082457837486E-2</v>
      </c>
      <c r="H903" s="22">
        <f>'US Data'!B903</f>
        <v>4.4343891402714997E-2</v>
      </c>
      <c r="I903" s="23">
        <f>IF(CPI_Downloader!B901="","",CPI_Downloader!B901)</f>
        <v>69.599999999999994</v>
      </c>
      <c r="J903" s="23" t="str">
        <f>IF(CPI_Downloader!C901="","",CPI_Downloader!C901)</f>
        <v/>
      </c>
      <c r="K903" s="30"/>
      <c r="L903" s="32">
        <f t="shared" si="255"/>
        <v>32112</v>
      </c>
      <c r="M903" s="25">
        <f t="shared" si="241"/>
        <v>4.041916167664672E-2</v>
      </c>
      <c r="N903" s="25" t="str">
        <f t="shared" si="257"/>
        <v/>
      </c>
      <c r="O903" s="25">
        <f t="shared" si="244"/>
        <v>4.7312957325696958E-2</v>
      </c>
      <c r="P903" s="25">
        <f t="shared" si="253"/>
        <v>4.3397274150343446E-2</v>
      </c>
      <c r="Q903" s="25">
        <f t="shared" si="250"/>
        <v>6.7106629368257398E-2</v>
      </c>
      <c r="R903" s="25">
        <f t="shared" si="247"/>
        <v>6.3468029190474118E-2</v>
      </c>
      <c r="S903" s="52">
        <f>IFERROR(('US Data'!M903),"")</f>
        <v>4.2424242424242475E-2</v>
      </c>
      <c r="T903" s="26">
        <f>IF(CPI_Downloader!D901="","",CPI_Downloader!D901)</f>
        <v>69.5</v>
      </c>
      <c r="U903" s="26" t="str">
        <f>IF(CPI_Downloader!E901="","",CPI_Downloader!E901)</f>
        <v/>
      </c>
      <c r="W903" s="32">
        <f t="shared" si="239"/>
        <v>32112</v>
      </c>
      <c r="X903" s="31">
        <f t="shared" si="242"/>
        <v>4.5031055900621064E-2</v>
      </c>
      <c r="Y903" s="31">
        <f t="shared" si="245"/>
        <v>3.728775389886918E-2</v>
      </c>
      <c r="Z903" s="31">
        <f t="shared" si="254"/>
        <v>3.4506790460894221E-2</v>
      </c>
      <c r="AA903" s="31" t="str">
        <f t="shared" si="251"/>
        <v/>
      </c>
      <c r="AB903" s="31" t="str">
        <f t="shared" si="248"/>
        <v/>
      </c>
      <c r="AC903" s="38">
        <f>IF(CPI_Downloader!F901="","",CPI_Downloader!F901)</f>
        <v>67.3</v>
      </c>
    </row>
    <row r="904" spans="1:29" ht="12.75" customHeight="1" x14ac:dyDescent="0.2">
      <c r="A904" s="21">
        <f>IF(CPI_Downloader!A902="","",CPI_Downloader!A902)</f>
        <v>32143</v>
      </c>
      <c r="B904" s="22">
        <f t="shared" si="240"/>
        <v>4.0298507462686706E-2</v>
      </c>
      <c r="C904" s="22" t="str">
        <f t="shared" si="256"/>
        <v/>
      </c>
      <c r="D904" s="22">
        <f t="shared" si="243"/>
        <v>4.147585195626835E-2</v>
      </c>
      <c r="E904" s="22">
        <f t="shared" si="252"/>
        <v>4.288606880310164E-2</v>
      </c>
      <c r="F904" s="22">
        <f t="shared" si="249"/>
        <v>7.1007633326790165E-2</v>
      </c>
      <c r="G904" s="22">
        <f t="shared" si="246"/>
        <v>6.8570185132254879E-2</v>
      </c>
      <c r="H904" s="22">
        <f>'US Data'!B904</f>
        <v>4.0467625899280657E-2</v>
      </c>
      <c r="I904" s="23">
        <f>IF(CPI_Downloader!B902="","",CPI_Downloader!B902)</f>
        <v>69.7</v>
      </c>
      <c r="J904" s="23" t="str">
        <f>IF(CPI_Downloader!C902="","",CPI_Downloader!C902)</f>
        <v/>
      </c>
      <c r="K904" s="30"/>
      <c r="L904" s="32">
        <f t="shared" si="255"/>
        <v>32143</v>
      </c>
      <c r="M904" s="25">
        <f t="shared" si="241"/>
        <v>4.1979010494752611E-2</v>
      </c>
      <c r="N904" s="25" t="str">
        <f t="shared" si="257"/>
        <v/>
      </c>
      <c r="O904" s="25">
        <f t="shared" si="244"/>
        <v>4.7312957325696958E-2</v>
      </c>
      <c r="P904" s="25">
        <f t="shared" si="253"/>
        <v>4.4141495502290296E-2</v>
      </c>
      <c r="Q904" s="25">
        <f t="shared" si="250"/>
        <v>6.6813105149978957E-2</v>
      </c>
      <c r="R904" s="25">
        <f t="shared" si="247"/>
        <v>6.3206766406150638E-2</v>
      </c>
      <c r="S904" s="52">
        <f>IFERROR(('US Data'!M904),"")</f>
        <v>4.3177892918825567E-2</v>
      </c>
      <c r="T904" s="26">
        <f>IF(CPI_Downloader!D902="","",CPI_Downloader!D902)</f>
        <v>69.5</v>
      </c>
      <c r="U904" s="26" t="str">
        <f>IF(CPI_Downloader!E902="","",CPI_Downloader!E902)</f>
        <v/>
      </c>
      <c r="W904" s="32">
        <f t="shared" si="239"/>
        <v>32143</v>
      </c>
      <c r="X904" s="31">
        <f t="shared" si="242"/>
        <v>4.0247678018576094E-2</v>
      </c>
      <c r="Y904" s="31">
        <f t="shared" si="245"/>
        <v>3.5060057376524956E-2</v>
      </c>
      <c r="Z904" s="31">
        <f t="shared" si="254"/>
        <v>3.3835405671321483E-2</v>
      </c>
      <c r="AA904" s="31" t="str">
        <f t="shared" si="251"/>
        <v/>
      </c>
      <c r="AB904" s="31" t="str">
        <f t="shared" si="248"/>
        <v/>
      </c>
      <c r="AC904" s="38">
        <f>IF(CPI_Downloader!F902="","",CPI_Downloader!F902)</f>
        <v>67.2</v>
      </c>
    </row>
    <row r="905" spans="1:29" ht="12.75" customHeight="1" x14ac:dyDescent="0.2">
      <c r="A905" s="21">
        <f>IF(CPI_Downloader!A903="","",CPI_Downloader!A903)</f>
        <v>32174</v>
      </c>
      <c r="B905" s="22">
        <f t="shared" si="240"/>
        <v>4.0118870728083289E-2</v>
      </c>
      <c r="C905" s="22" t="str">
        <f t="shared" si="256"/>
        <v/>
      </c>
      <c r="D905" s="22">
        <f t="shared" si="243"/>
        <v>4.0723784472910918E-2</v>
      </c>
      <c r="E905" s="22">
        <f t="shared" si="252"/>
        <v>4.2677353272238872E-2</v>
      </c>
      <c r="F905" s="22">
        <f t="shared" si="249"/>
        <v>7.0556216796016979E-2</v>
      </c>
      <c r="G905" s="22">
        <f t="shared" si="246"/>
        <v>6.8799681174880334E-2</v>
      </c>
      <c r="H905" s="22">
        <f>'US Data'!B905</f>
        <v>3.9426523297491078E-2</v>
      </c>
      <c r="I905" s="23">
        <f>IF(CPI_Downloader!B903="","",CPI_Downloader!B903)</f>
        <v>70</v>
      </c>
      <c r="J905" s="23" t="str">
        <f>IF(CPI_Downloader!C903="","",CPI_Downloader!C903)</f>
        <v/>
      </c>
      <c r="K905" s="30"/>
      <c r="L905" s="32">
        <f t="shared" si="255"/>
        <v>32174</v>
      </c>
      <c r="M905" s="25">
        <f t="shared" si="241"/>
        <v>4.6268656716417889E-2</v>
      </c>
      <c r="N905" s="25" t="str">
        <f t="shared" si="257"/>
        <v/>
      </c>
      <c r="O905" s="25">
        <f t="shared" si="244"/>
        <v>4.8013575750026627E-2</v>
      </c>
      <c r="P905" s="25">
        <f t="shared" si="253"/>
        <v>4.4450309191480519E-2</v>
      </c>
      <c r="Q905" s="25">
        <f t="shared" si="250"/>
        <v>6.7145637345922493E-2</v>
      </c>
      <c r="R905" s="25">
        <f t="shared" si="247"/>
        <v>6.3145095106783566E-2</v>
      </c>
      <c r="S905" s="52">
        <f>IFERROR(('US Data'!M905),"")</f>
        <v>4.306632213608963E-2</v>
      </c>
      <c r="T905" s="26">
        <f>IF(CPI_Downloader!D903="","",CPI_Downloader!D903)</f>
        <v>70.099999999999994</v>
      </c>
      <c r="U905" s="26" t="str">
        <f>IF(CPI_Downloader!E903="","",CPI_Downloader!E903)</f>
        <v/>
      </c>
      <c r="W905" s="32">
        <f t="shared" si="239"/>
        <v>32174</v>
      </c>
      <c r="X905" s="31">
        <f t="shared" si="242"/>
        <v>3.863987635239563E-2</v>
      </c>
      <c r="Y905" s="31">
        <f t="shared" si="245"/>
        <v>3.3923876378405105E-2</v>
      </c>
      <c r="Z905" s="31">
        <f t="shared" si="254"/>
        <v>3.2748680697762378E-2</v>
      </c>
      <c r="AA905" s="31" t="str">
        <f t="shared" si="251"/>
        <v/>
      </c>
      <c r="AB905" s="31" t="str">
        <f t="shared" si="248"/>
        <v/>
      </c>
      <c r="AC905" s="38">
        <f>IF(CPI_Downloader!F903="","",CPI_Downloader!F903)</f>
        <v>67.2</v>
      </c>
    </row>
    <row r="906" spans="1:29" ht="12.75" customHeight="1" x14ac:dyDescent="0.2">
      <c r="A906" s="21">
        <f>IF(CPI_Downloader!A904="","",CPI_Downloader!A904)</f>
        <v>32203</v>
      </c>
      <c r="B906" s="22">
        <f t="shared" si="240"/>
        <v>4.2962962962963092E-2</v>
      </c>
      <c r="C906" s="22" t="str">
        <f t="shared" si="256"/>
        <v/>
      </c>
      <c r="D906" s="22">
        <f t="shared" si="243"/>
        <v>4.2143261723828873E-2</v>
      </c>
      <c r="E906" s="22">
        <f t="shared" si="252"/>
        <v>4.1674789039416904E-2</v>
      </c>
      <c r="F906" s="22">
        <f t="shared" si="249"/>
        <v>7.0262833867362984E-2</v>
      </c>
      <c r="G906" s="22">
        <f t="shared" si="246"/>
        <v>6.8816096593360854E-2</v>
      </c>
      <c r="H906" s="22">
        <f>'US Data'!B906</f>
        <v>3.9250669045495234E-2</v>
      </c>
      <c r="I906" s="23">
        <f>IF(CPI_Downloader!B904="","",CPI_Downloader!B904)</f>
        <v>70.400000000000006</v>
      </c>
      <c r="J906" s="23" t="str">
        <f>IF(CPI_Downloader!C904="","",CPI_Downloader!C904)</f>
        <v/>
      </c>
      <c r="K906" s="30"/>
      <c r="L906" s="32">
        <f t="shared" si="255"/>
        <v>32203</v>
      </c>
      <c r="M906" s="25">
        <f t="shared" si="241"/>
        <v>4.9034175334323971E-2</v>
      </c>
      <c r="N906" s="25" t="str">
        <f t="shared" si="257"/>
        <v/>
      </c>
      <c r="O906" s="25">
        <f t="shared" si="244"/>
        <v>4.9351925117507855E-2</v>
      </c>
      <c r="P906" s="25">
        <f t="shared" si="253"/>
        <v>4.4826859241450467E-2</v>
      </c>
      <c r="Q906" s="25">
        <f t="shared" si="250"/>
        <v>6.7032956965342727E-2</v>
      </c>
      <c r="R906" s="25">
        <f t="shared" si="247"/>
        <v>6.352296948391345E-2</v>
      </c>
      <c r="S906" s="52">
        <f>IFERROR(('US Data'!M906),"")</f>
        <v>4.3664383561643927E-2</v>
      </c>
      <c r="T906" s="26">
        <f>IF(CPI_Downloader!D904="","",CPI_Downloader!D904)</f>
        <v>70.599999999999994</v>
      </c>
      <c r="U906" s="26" t="str">
        <f>IF(CPI_Downloader!E904="","",CPI_Downloader!E904)</f>
        <v/>
      </c>
      <c r="W906" s="32">
        <f t="shared" si="239"/>
        <v>32203</v>
      </c>
      <c r="X906" s="31">
        <f t="shared" si="242"/>
        <v>4.3143297380585421E-2</v>
      </c>
      <c r="Y906" s="31">
        <f t="shared" si="245"/>
        <v>3.5347830713908346E-2</v>
      </c>
      <c r="Z906" s="31">
        <f t="shared" si="254"/>
        <v>3.2840447195060074E-2</v>
      </c>
      <c r="AA906" s="31" t="str">
        <f t="shared" si="251"/>
        <v/>
      </c>
      <c r="AB906" s="31" t="str">
        <f t="shared" si="248"/>
        <v/>
      </c>
      <c r="AC906" s="38">
        <f>IF(CPI_Downloader!F904="","",CPI_Downloader!F904)</f>
        <v>67.7</v>
      </c>
    </row>
    <row r="907" spans="1:29" ht="12.75" customHeight="1" x14ac:dyDescent="0.2">
      <c r="A907" s="21">
        <f>IF(CPI_Downloader!A905="","",CPI_Downloader!A905)</f>
        <v>32234</v>
      </c>
      <c r="B907" s="22">
        <f t="shared" si="240"/>
        <v>3.9764359351988077E-2</v>
      </c>
      <c r="C907" s="22" t="str">
        <f t="shared" si="256"/>
        <v/>
      </c>
      <c r="D907" s="22">
        <f t="shared" si="243"/>
        <v>4.1457522455605744E-2</v>
      </c>
      <c r="E907" s="22">
        <f t="shared" si="252"/>
        <v>4.2265978290207284E-2</v>
      </c>
      <c r="F907" s="22">
        <f t="shared" si="249"/>
        <v>7.0267080327038434E-2</v>
      </c>
      <c r="G907" s="22">
        <f t="shared" si="246"/>
        <v>6.8967712567779227E-2</v>
      </c>
      <c r="H907" s="22">
        <f>'US Data'!B907</f>
        <v>3.9041703637976877E-2</v>
      </c>
      <c r="I907" s="23">
        <f>IF(CPI_Downloader!B905="","",CPI_Downloader!B905)</f>
        <v>70.599999999999994</v>
      </c>
      <c r="J907" s="23" t="str">
        <f>IF(CPI_Downloader!C905="","",CPI_Downloader!C905)</f>
        <v/>
      </c>
      <c r="K907" s="30"/>
      <c r="L907" s="32">
        <f t="shared" si="255"/>
        <v>32234</v>
      </c>
      <c r="M907" s="25">
        <f t="shared" si="241"/>
        <v>4.7337278106508895E-2</v>
      </c>
      <c r="N907" s="25" t="str">
        <f t="shared" si="257"/>
        <v/>
      </c>
      <c r="O907" s="25">
        <f t="shared" si="244"/>
        <v>4.9198339021805149E-2</v>
      </c>
      <c r="P907" s="25">
        <f t="shared" si="253"/>
        <v>4.4682207920292205E-2</v>
      </c>
      <c r="Q907" s="25">
        <f t="shared" si="250"/>
        <v>6.762453053155193E-2</v>
      </c>
      <c r="R907" s="25">
        <f t="shared" si="247"/>
        <v>6.3159676015692723E-2</v>
      </c>
      <c r="S907" s="52">
        <f>IFERROR(('US Data'!M907),"")</f>
        <v>4.2589437819420706E-2</v>
      </c>
      <c r="T907" s="26">
        <f>IF(CPI_Downloader!D905="","",CPI_Downloader!D905)</f>
        <v>70.8</v>
      </c>
      <c r="U907" s="26" t="str">
        <f>IF(CPI_Downloader!E905="","",CPI_Downloader!E905)</f>
        <v/>
      </c>
      <c r="W907" s="32">
        <f t="shared" si="239"/>
        <v>32234</v>
      </c>
      <c r="X907" s="31">
        <f t="shared" si="242"/>
        <v>3.969465648854964E-2</v>
      </c>
      <c r="Y907" s="31">
        <f t="shared" si="245"/>
        <v>3.5125276339487144E-2</v>
      </c>
      <c r="Z907" s="31">
        <f t="shared" si="254"/>
        <v>3.2272115238789478E-2</v>
      </c>
      <c r="AA907" s="31" t="str">
        <f t="shared" si="251"/>
        <v/>
      </c>
      <c r="AB907" s="31" t="str">
        <f t="shared" si="248"/>
        <v/>
      </c>
      <c r="AC907" s="38">
        <f>IF(CPI_Downloader!F905="","",CPI_Downloader!F905)</f>
        <v>68.099999999999994</v>
      </c>
    </row>
    <row r="908" spans="1:29" ht="12.75" customHeight="1" x14ac:dyDescent="0.2">
      <c r="A908" s="21">
        <f>IF(CPI_Downloader!A906="","",CPI_Downloader!A906)</f>
        <v>32264</v>
      </c>
      <c r="B908" s="22">
        <f t="shared" si="240"/>
        <v>3.9531478770131745E-2</v>
      </c>
      <c r="C908" s="22" t="str">
        <f t="shared" si="256"/>
        <v/>
      </c>
      <c r="D908" s="22">
        <f t="shared" si="243"/>
        <v>4.2310075654633295E-2</v>
      </c>
      <c r="E908" s="22">
        <f t="shared" si="252"/>
        <v>4.3081158809047837E-2</v>
      </c>
      <c r="F908" s="22">
        <f t="shared" si="249"/>
        <v>6.9387669936731733E-2</v>
      </c>
      <c r="G908" s="22">
        <f t="shared" si="246"/>
        <v>6.9269724306518121E-2</v>
      </c>
      <c r="H908" s="22">
        <f>'US Data'!B908</f>
        <v>3.89036251105217E-2</v>
      </c>
      <c r="I908" s="23">
        <f>IF(CPI_Downloader!B906="","",CPI_Downloader!B906)</f>
        <v>71</v>
      </c>
      <c r="J908" s="23" t="str">
        <f>IF(CPI_Downloader!C906="","",CPI_Downloader!C906)</f>
        <v/>
      </c>
      <c r="K908" s="30"/>
      <c r="L908" s="32">
        <f t="shared" si="255"/>
        <v>32264</v>
      </c>
      <c r="M908" s="25">
        <f t="shared" si="241"/>
        <v>4.8600883652430094E-2</v>
      </c>
      <c r="N908" s="25" t="str">
        <f t="shared" si="257"/>
        <v/>
      </c>
      <c r="O908" s="25">
        <f t="shared" si="244"/>
        <v>4.9461297617438449E-2</v>
      </c>
      <c r="P908" s="25">
        <f t="shared" si="253"/>
        <v>4.5492754950698711E-2</v>
      </c>
      <c r="Q908" s="25">
        <f t="shared" si="250"/>
        <v>6.7647351276363121E-2</v>
      </c>
      <c r="R908" s="25">
        <f t="shared" si="247"/>
        <v>6.345920059138721E-2</v>
      </c>
      <c r="S908" s="52">
        <f>IFERROR(('US Data'!M908),"")</f>
        <v>4.3367346938775642E-2</v>
      </c>
      <c r="T908" s="26">
        <f>IF(CPI_Downloader!D906="","",CPI_Downloader!D906)</f>
        <v>71.2</v>
      </c>
      <c r="U908" s="26" t="str">
        <f>IF(CPI_Downloader!E906="","",CPI_Downloader!E906)</f>
        <v/>
      </c>
      <c r="W908" s="32">
        <f t="shared" si="239"/>
        <v>32264</v>
      </c>
      <c r="X908" s="31">
        <f t="shared" si="242"/>
        <v>3.1770045385779211E-2</v>
      </c>
      <c r="Y908" s="31">
        <f t="shared" si="245"/>
        <v>3.5631697788348626E-2</v>
      </c>
      <c r="Z908" s="31">
        <f t="shared" si="254"/>
        <v>3.1512049510682649E-2</v>
      </c>
      <c r="AA908" s="31" t="str">
        <f t="shared" si="251"/>
        <v/>
      </c>
      <c r="AB908" s="31" t="str">
        <f t="shared" si="248"/>
        <v/>
      </c>
      <c r="AC908" s="38">
        <f>IF(CPI_Downloader!F906="","",CPI_Downloader!F906)</f>
        <v>68.2</v>
      </c>
    </row>
    <row r="909" spans="1:29" ht="12.75" customHeight="1" x14ac:dyDescent="0.2">
      <c r="A909" s="21">
        <f>IF(CPI_Downloader!A907="","",CPI_Downloader!A907)</f>
        <v>32295</v>
      </c>
      <c r="B909" s="22">
        <f t="shared" si="240"/>
        <v>3.9416058394160736E-2</v>
      </c>
      <c r="C909" s="22" t="str">
        <f t="shared" si="256"/>
        <v/>
      </c>
      <c r="D909" s="22">
        <f t="shared" si="243"/>
        <v>4.1629205001981306E-2</v>
      </c>
      <c r="E909" s="22">
        <f t="shared" si="252"/>
        <v>4.150359234083334E-2</v>
      </c>
      <c r="F909" s="22">
        <f t="shared" si="249"/>
        <v>6.8808479893712526E-2</v>
      </c>
      <c r="G909" s="22">
        <f t="shared" si="246"/>
        <v>6.9133454469790134E-2</v>
      </c>
      <c r="H909" s="22">
        <f>'US Data'!B909</f>
        <v>3.9647577092511099E-2</v>
      </c>
      <c r="I909" s="23">
        <f>IF(CPI_Downloader!B907="","",CPI_Downloader!B907)</f>
        <v>71.2</v>
      </c>
      <c r="J909" s="23" t="str">
        <f>IF(CPI_Downloader!C907="","",CPI_Downloader!C907)</f>
        <v/>
      </c>
      <c r="K909" s="30"/>
      <c r="L909" s="32">
        <f t="shared" si="255"/>
        <v>32295</v>
      </c>
      <c r="M909" s="25">
        <f t="shared" si="241"/>
        <v>4.705882352941182E-2</v>
      </c>
      <c r="N909" s="25" t="str">
        <f t="shared" si="257"/>
        <v/>
      </c>
      <c r="O909" s="25">
        <f t="shared" si="244"/>
        <v>4.719952056827581E-2</v>
      </c>
      <c r="P909" s="25">
        <f t="shared" si="253"/>
        <v>4.4395698226159297E-2</v>
      </c>
      <c r="Q909" s="25">
        <f t="shared" si="250"/>
        <v>6.7359226059023669E-2</v>
      </c>
      <c r="R909" s="25">
        <f t="shared" si="247"/>
        <v>6.3204204491678295E-2</v>
      </c>
      <c r="S909" s="52">
        <f>IFERROR(('US Data'!M909),"")</f>
        <v>4.5029736618521721E-2</v>
      </c>
      <c r="T909" s="26">
        <f>IF(CPI_Downloader!D907="","",CPI_Downloader!D907)</f>
        <v>71.2</v>
      </c>
      <c r="U909" s="26" t="str">
        <f>IF(CPI_Downloader!E907="","",CPI_Downloader!E907)</f>
        <v/>
      </c>
      <c r="W909" s="32">
        <f t="shared" ref="W909:W972" si="258">L909</f>
        <v>32295</v>
      </c>
      <c r="X909" s="31">
        <f t="shared" si="242"/>
        <v>2.2522522522522515E-2</v>
      </c>
      <c r="Y909" s="31">
        <f t="shared" si="245"/>
        <v>3.2887160650941327E-2</v>
      </c>
      <c r="Z909" s="31">
        <f t="shared" si="254"/>
        <v>3.0856584213667659E-2</v>
      </c>
      <c r="AA909" s="31" t="str">
        <f t="shared" si="251"/>
        <v/>
      </c>
      <c r="AB909" s="31" t="str">
        <f t="shared" si="248"/>
        <v/>
      </c>
      <c r="AC909" s="38">
        <f>IF(CPI_Downloader!F907="","",CPI_Downloader!F907)</f>
        <v>68.099999999999994</v>
      </c>
    </row>
    <row r="910" spans="1:29" ht="12.75" customHeight="1" x14ac:dyDescent="0.2">
      <c r="A910" s="21">
        <f>IF(CPI_Downloader!A908="","",CPI_Downloader!A908)</f>
        <v>32325</v>
      </c>
      <c r="B910" s="22">
        <f t="shared" si="240"/>
        <v>3.9187227866472885E-2</v>
      </c>
      <c r="C910" s="22" t="str">
        <f t="shared" si="256"/>
        <v/>
      </c>
      <c r="D910" s="22">
        <f t="shared" si="243"/>
        <v>4.1924949118098853E-2</v>
      </c>
      <c r="E910" s="22">
        <f t="shared" si="252"/>
        <v>4.1597754681875543E-2</v>
      </c>
      <c r="F910" s="22">
        <f t="shared" si="249"/>
        <v>6.7957355501740757E-2</v>
      </c>
      <c r="G910" s="22">
        <f t="shared" si="246"/>
        <v>6.8864272932356974E-2</v>
      </c>
      <c r="H910" s="22">
        <f>'US Data'!B910</f>
        <v>4.1300527240773377E-2</v>
      </c>
      <c r="I910" s="23">
        <f>IF(CPI_Downloader!B908="","",CPI_Downloader!B908)</f>
        <v>71.599999999999994</v>
      </c>
      <c r="J910" s="23" t="str">
        <f>IF(CPI_Downloader!C908="","",CPI_Downloader!C908)</f>
        <v/>
      </c>
      <c r="K910" s="30"/>
      <c r="L910" s="32">
        <f t="shared" si="255"/>
        <v>32325</v>
      </c>
      <c r="M910" s="25">
        <f t="shared" si="241"/>
        <v>4.5189504373178035E-2</v>
      </c>
      <c r="N910" s="25" t="str">
        <f t="shared" si="257"/>
        <v/>
      </c>
      <c r="O910" s="25">
        <f t="shared" si="244"/>
        <v>4.8518884976505028E-2</v>
      </c>
      <c r="P910" s="25">
        <f t="shared" si="253"/>
        <v>4.5129874968054207E-2</v>
      </c>
      <c r="Q910" s="25">
        <f t="shared" si="250"/>
        <v>6.7246539620992474E-2</v>
      </c>
      <c r="R910" s="25">
        <f t="shared" si="247"/>
        <v>6.3576280968755006E-2</v>
      </c>
      <c r="S910" s="52">
        <f>IFERROR(('US Data'!M910),"")</f>
        <v>4.4915254237288149E-2</v>
      </c>
      <c r="T910" s="26">
        <f>IF(CPI_Downloader!D908="","",CPI_Downloader!D908)</f>
        <v>71.7</v>
      </c>
      <c r="U910" s="26" t="str">
        <f>IF(CPI_Downloader!E908="","",CPI_Downloader!E908)</f>
        <v/>
      </c>
      <c r="W910" s="32">
        <f t="shared" si="258"/>
        <v>32325</v>
      </c>
      <c r="X910" s="31">
        <f t="shared" si="242"/>
        <v>1.9374068554396606E-2</v>
      </c>
      <c r="Y910" s="31">
        <f t="shared" si="245"/>
        <v>3.38443315345478E-2</v>
      </c>
      <c r="Z910" s="31">
        <f t="shared" si="254"/>
        <v>3.1410853452886967E-2</v>
      </c>
      <c r="AA910" s="31" t="str">
        <f t="shared" si="251"/>
        <v/>
      </c>
      <c r="AB910" s="31" t="str">
        <f t="shared" si="248"/>
        <v/>
      </c>
      <c r="AC910" s="38">
        <f>IF(CPI_Downloader!F908="","",CPI_Downloader!F908)</f>
        <v>68.400000000000006</v>
      </c>
    </row>
    <row r="911" spans="1:29" ht="12.75" customHeight="1" x14ac:dyDescent="0.2">
      <c r="A911" s="21">
        <f>IF(CPI_Downloader!A909="","",CPI_Downloader!A909)</f>
        <v>32356</v>
      </c>
      <c r="B911" s="22">
        <f t="shared" si="240"/>
        <v>3.9130434782608692E-2</v>
      </c>
      <c r="C911" s="22" t="str">
        <f t="shared" si="256"/>
        <v/>
      </c>
      <c r="D911" s="22">
        <f t="shared" si="243"/>
        <v>4.2409790951273063E-2</v>
      </c>
      <c r="E911" s="22">
        <f t="shared" si="252"/>
        <v>4.0821394840317327E-2</v>
      </c>
      <c r="F911" s="22">
        <f t="shared" si="249"/>
        <v>6.781894459375315E-2</v>
      </c>
      <c r="G911" s="22">
        <f t="shared" si="246"/>
        <v>6.8656859453691821E-2</v>
      </c>
      <c r="H911" s="22">
        <f>'US Data'!B911</f>
        <v>4.0209790209790208E-2</v>
      </c>
      <c r="I911" s="23">
        <f>IF(CPI_Downloader!B909="","",CPI_Downloader!B909)</f>
        <v>71.7</v>
      </c>
      <c r="J911" s="23" t="str">
        <f>IF(CPI_Downloader!C909="","",CPI_Downloader!C909)</f>
        <v/>
      </c>
      <c r="K911" s="30"/>
      <c r="L911" s="32">
        <f t="shared" si="255"/>
        <v>32356</v>
      </c>
      <c r="M911" s="25">
        <f t="shared" si="241"/>
        <v>4.6511627906976827E-2</v>
      </c>
      <c r="N911" s="25" t="str">
        <f t="shared" si="257"/>
        <v/>
      </c>
      <c r="O911" s="25">
        <f t="shared" si="244"/>
        <v>4.8296557683558561E-2</v>
      </c>
      <c r="P911" s="25">
        <f t="shared" si="253"/>
        <v>4.4914922960449966E-2</v>
      </c>
      <c r="Q911" s="25">
        <f t="shared" si="250"/>
        <v>6.7407187560915016E-2</v>
      </c>
      <c r="R911" s="25">
        <f t="shared" si="247"/>
        <v>6.3798345447811489E-2</v>
      </c>
      <c r="S911" s="52">
        <f>IFERROR(('US Data'!M911),"")</f>
        <v>4.384485666104565E-2</v>
      </c>
      <c r="T911" s="26">
        <f>IF(CPI_Downloader!D909="","",CPI_Downloader!D909)</f>
        <v>72</v>
      </c>
      <c r="U911" s="26" t="str">
        <f>IF(CPI_Downloader!E909="","",CPI_Downloader!E909)</f>
        <v/>
      </c>
      <c r="W911" s="32">
        <f t="shared" si="258"/>
        <v>32356</v>
      </c>
      <c r="X911" s="31">
        <f t="shared" si="242"/>
        <v>1.7883755588673722E-2</v>
      </c>
      <c r="Y911" s="31">
        <f t="shared" si="245"/>
        <v>3.3897319887078226E-2</v>
      </c>
      <c r="Z911" s="31">
        <f t="shared" si="254"/>
        <v>3.1109094813317251E-2</v>
      </c>
      <c r="AA911" s="31" t="str">
        <f t="shared" si="251"/>
        <v/>
      </c>
      <c r="AB911" s="31" t="str">
        <f t="shared" si="248"/>
        <v/>
      </c>
      <c r="AC911" s="38">
        <f>IF(CPI_Downloader!F909="","",CPI_Downloader!F909)</f>
        <v>68.3</v>
      </c>
    </row>
    <row r="912" spans="1:29" ht="12.75" customHeight="1" x14ac:dyDescent="0.2">
      <c r="A912" s="21">
        <f>IF(CPI_Downloader!A910="","",CPI_Downloader!A910)</f>
        <v>32387</v>
      </c>
      <c r="B912" s="22">
        <f t="shared" ref="B912:B975" si="259">IFERROR((I912/I900-1),"")</f>
        <v>4.057971014492745E-2</v>
      </c>
      <c r="C912" s="22" t="str">
        <f t="shared" si="256"/>
        <v/>
      </c>
      <c r="D912" s="22">
        <f t="shared" si="243"/>
        <v>4.2345579150106172E-2</v>
      </c>
      <c r="E912" s="22">
        <f t="shared" si="252"/>
        <v>4.1111559757129434E-2</v>
      </c>
      <c r="F912" s="22">
        <f t="shared" si="249"/>
        <v>6.8255293300913067E-2</v>
      </c>
      <c r="G912" s="22">
        <f t="shared" si="246"/>
        <v>6.8731332921897259E-2</v>
      </c>
      <c r="H912" s="22">
        <f>'US Data'!B912</f>
        <v>4.1739130434782501E-2</v>
      </c>
      <c r="I912" s="23">
        <f>IF(CPI_Downloader!B910="","",CPI_Downloader!B910)</f>
        <v>71.8</v>
      </c>
      <c r="J912" s="23" t="str">
        <f>IF(CPI_Downloader!C910="","",CPI_Downloader!C910)</f>
        <v/>
      </c>
      <c r="K912" s="30"/>
      <c r="L912" s="32">
        <f t="shared" si="255"/>
        <v>32387</v>
      </c>
      <c r="M912" s="25">
        <f t="shared" ref="M912:M975" si="260">IFERROR((T912/T900-1),"")</f>
        <v>4.6444121915819814E-2</v>
      </c>
      <c r="N912" s="25" t="str">
        <f t="shared" si="257"/>
        <v/>
      </c>
      <c r="O912" s="25">
        <f t="shared" si="244"/>
        <v>4.8222901333229595E-2</v>
      </c>
      <c r="P912" s="25">
        <f t="shared" si="253"/>
        <v>4.4483188630386916E-2</v>
      </c>
      <c r="Q912" s="25">
        <f t="shared" si="250"/>
        <v>6.6987647054078003E-2</v>
      </c>
      <c r="R912" s="25">
        <f t="shared" si="247"/>
        <v>6.3618294015262533E-2</v>
      </c>
      <c r="S912" s="52">
        <f>IFERROR(('US Data'!M912),"")</f>
        <v>4.4388609715242833E-2</v>
      </c>
      <c r="T912" s="26">
        <f>IF(CPI_Downloader!D910="","",CPI_Downloader!D910)</f>
        <v>72.099999999999994</v>
      </c>
      <c r="U912" s="26" t="str">
        <f>IF(CPI_Downloader!E910="","",CPI_Downloader!E910)</f>
        <v/>
      </c>
      <c r="W912" s="32">
        <f t="shared" si="258"/>
        <v>32387</v>
      </c>
      <c r="X912" s="31">
        <f t="shared" ref="X912:X975" si="261">IFERROR((AC912/AC900-1),"")</f>
        <v>2.2421524663677195E-2</v>
      </c>
      <c r="Y912" s="31">
        <f t="shared" si="245"/>
        <v>3.38443315345478E-2</v>
      </c>
      <c r="Z912" s="31">
        <f t="shared" si="254"/>
        <v>3.1763231688004767E-2</v>
      </c>
      <c r="AA912" s="31">
        <f t="shared" si="251"/>
        <v>6.2799438237460592E-2</v>
      </c>
      <c r="AB912" s="31" t="str">
        <f t="shared" si="248"/>
        <v/>
      </c>
      <c r="AC912" s="38">
        <f>IF(CPI_Downloader!F910="","",CPI_Downloader!F910)</f>
        <v>68.400000000000006</v>
      </c>
    </row>
    <row r="913" spans="1:29" ht="12.75" customHeight="1" x14ac:dyDescent="0.2">
      <c r="A913" s="21">
        <f>IF(CPI_Downloader!A911="","",CPI_Downloader!A911)</f>
        <v>32417</v>
      </c>
      <c r="B913" s="22">
        <f t="shared" si="259"/>
        <v>4.3352601156069426E-2</v>
      </c>
      <c r="C913" s="22" t="str">
        <f t="shared" si="256"/>
        <v/>
      </c>
      <c r="D913" s="22">
        <f t="shared" si="243"/>
        <v>4.3181862033006224E-2</v>
      </c>
      <c r="E913" s="22">
        <f t="shared" si="252"/>
        <v>4.0854306282031683E-2</v>
      </c>
      <c r="F913" s="22">
        <f t="shared" si="249"/>
        <v>6.7419015508198621E-2</v>
      </c>
      <c r="G913" s="22">
        <f t="shared" si="246"/>
        <v>6.9028244736104361E-2</v>
      </c>
      <c r="H913" s="22">
        <f>'US Data'!B913</f>
        <v>4.249783174327848E-2</v>
      </c>
      <c r="I913" s="23">
        <f>IF(CPI_Downloader!B911="","",CPI_Downloader!B911)</f>
        <v>72.2</v>
      </c>
      <c r="J913" s="23" t="str">
        <f>IF(CPI_Downloader!C911="","",CPI_Downloader!C911)</f>
        <v/>
      </c>
      <c r="K913" s="30"/>
      <c r="L913" s="32">
        <f t="shared" si="255"/>
        <v>32417</v>
      </c>
      <c r="M913" s="25">
        <f t="shared" si="260"/>
        <v>4.9132947976878505E-2</v>
      </c>
      <c r="N913" s="25" t="str">
        <f t="shared" si="257"/>
        <v/>
      </c>
      <c r="O913" s="25">
        <f t="shared" si="244"/>
        <v>4.9523882526143259E-2</v>
      </c>
      <c r="P913" s="25">
        <f t="shared" si="253"/>
        <v>4.4491126367648848E-2</v>
      </c>
      <c r="Q913" s="25">
        <f t="shared" si="250"/>
        <v>6.6319437311824547E-2</v>
      </c>
      <c r="R913" s="25">
        <f t="shared" si="247"/>
        <v>6.3733185608958021E-2</v>
      </c>
      <c r="S913" s="52">
        <f>IFERROR(('US Data'!M913),"")</f>
        <v>4.4962531223980085E-2</v>
      </c>
      <c r="T913" s="26">
        <f>IF(CPI_Downloader!D911="","",CPI_Downloader!D911)</f>
        <v>72.599999999999994</v>
      </c>
      <c r="U913" s="26" t="str">
        <f>IF(CPI_Downloader!E911="","",CPI_Downloader!E911)</f>
        <v/>
      </c>
      <c r="W913" s="32">
        <f t="shared" si="258"/>
        <v>32417</v>
      </c>
      <c r="X913" s="31">
        <f t="shared" si="261"/>
        <v>2.0895522388059806E-2</v>
      </c>
      <c r="Y913" s="31">
        <f t="shared" si="245"/>
        <v>3.3288202147229384E-2</v>
      </c>
      <c r="Z913" s="31">
        <f t="shared" si="254"/>
        <v>3.0708256851391225E-2</v>
      </c>
      <c r="AA913" s="31">
        <f t="shared" si="251"/>
        <v>6.1663351158239399E-2</v>
      </c>
      <c r="AB913" s="31" t="str">
        <f t="shared" si="248"/>
        <v/>
      </c>
      <c r="AC913" s="38">
        <f>IF(CPI_Downloader!F911="","",CPI_Downloader!F911)</f>
        <v>68.400000000000006</v>
      </c>
    </row>
    <row r="914" spans="1:29" ht="12.75" customHeight="1" x14ac:dyDescent="0.2">
      <c r="A914" s="21">
        <f>IF(CPI_Downloader!A912="","",CPI_Downloader!A912)</f>
        <v>32448</v>
      </c>
      <c r="B914" s="22">
        <f t="shared" si="259"/>
        <v>4.0287769784172589E-2</v>
      </c>
      <c r="C914" s="22" t="str">
        <f t="shared" si="256"/>
        <v/>
      </c>
      <c r="D914" s="22">
        <f t="shared" si="243"/>
        <v>4.2571557828450901E-2</v>
      </c>
      <c r="E914" s="22">
        <f t="shared" si="252"/>
        <v>4.1142471970243344E-2</v>
      </c>
      <c r="F914" s="22">
        <f t="shared" si="249"/>
        <v>6.7000565866849549E-2</v>
      </c>
      <c r="G914" s="22">
        <f t="shared" si="246"/>
        <v>6.8542630505856739E-2</v>
      </c>
      <c r="H914" s="22">
        <f>'US Data'!B914</f>
        <v>4.2461005199306623E-2</v>
      </c>
      <c r="I914" s="23">
        <f>IF(CPI_Downloader!B912="","",CPI_Downloader!B912)</f>
        <v>72.3</v>
      </c>
      <c r="J914" s="23" t="str">
        <f>IF(CPI_Downloader!C912="","",CPI_Downloader!C912)</f>
        <v/>
      </c>
      <c r="K914" s="30"/>
      <c r="L914" s="32">
        <f t="shared" si="255"/>
        <v>32448</v>
      </c>
      <c r="M914" s="25">
        <f t="shared" si="260"/>
        <v>5.0359712230215736E-2</v>
      </c>
      <c r="N914" s="25" t="str">
        <f t="shared" si="257"/>
        <v/>
      </c>
      <c r="O914" s="25">
        <f t="shared" si="244"/>
        <v>4.9224912837653179E-2</v>
      </c>
      <c r="P914" s="25">
        <f t="shared" si="253"/>
        <v>4.4924829057444216E-2</v>
      </c>
      <c r="Q914" s="25">
        <f t="shared" si="250"/>
        <v>6.6071205039788916E-2</v>
      </c>
      <c r="R914" s="25">
        <f t="shared" si="247"/>
        <v>6.4025460881780294E-2</v>
      </c>
      <c r="S914" s="52">
        <f>IFERROR(('US Data'!M914),"")</f>
        <v>4.3983402489626622E-2</v>
      </c>
      <c r="T914" s="26">
        <f>IF(CPI_Downloader!D912="","",CPI_Downloader!D912)</f>
        <v>73</v>
      </c>
      <c r="U914" s="26" t="str">
        <f>IF(CPI_Downloader!E912="","",CPI_Downloader!E912)</f>
        <v/>
      </c>
      <c r="W914" s="32">
        <f t="shared" si="258"/>
        <v>32448</v>
      </c>
      <c r="X914" s="31">
        <f t="shared" si="261"/>
        <v>1.7857142857142794E-2</v>
      </c>
      <c r="Y914" s="31">
        <f t="shared" si="245"/>
        <v>3.2179522967379581E-2</v>
      </c>
      <c r="Z914" s="31">
        <f t="shared" si="254"/>
        <v>3.0358033101851145E-2</v>
      </c>
      <c r="AA914" s="31">
        <f t="shared" si="251"/>
        <v>6.0819975905548773E-2</v>
      </c>
      <c r="AB914" s="31" t="str">
        <f t="shared" si="248"/>
        <v/>
      </c>
      <c r="AC914" s="38">
        <f>IF(CPI_Downloader!F912="","",CPI_Downloader!F912)</f>
        <v>68.400000000000006</v>
      </c>
    </row>
    <row r="915" spans="1:29" ht="12.75" customHeight="1" x14ac:dyDescent="0.2">
      <c r="A915" s="21">
        <f>IF(CPI_Downloader!A913="","",CPI_Downloader!A913)</f>
        <v>32478</v>
      </c>
      <c r="B915" s="22">
        <f t="shared" si="259"/>
        <v>3.8793103448275801E-2</v>
      </c>
      <c r="C915" s="22" t="str">
        <f t="shared" si="256"/>
        <v/>
      </c>
      <c r="D915" s="22">
        <f t="shared" si="243"/>
        <v>4.0942537115866262E-2</v>
      </c>
      <c r="E915" s="22">
        <f t="shared" si="252"/>
        <v>4.0790496747122207E-2</v>
      </c>
      <c r="F915" s="22">
        <f t="shared" si="249"/>
        <v>6.6718700543844323E-2</v>
      </c>
      <c r="G915" s="22">
        <f t="shared" si="246"/>
        <v>6.8542630505856739E-2</v>
      </c>
      <c r="H915" s="22">
        <f>'US Data'!B915</f>
        <v>4.4194107452339537E-2</v>
      </c>
      <c r="I915" s="23">
        <f>IF(CPI_Downloader!B913="","",CPI_Downloader!B913)</f>
        <v>72.3</v>
      </c>
      <c r="J915" s="23" t="str">
        <f>IF(CPI_Downloader!C913="","",CPI_Downloader!C913)</f>
        <v/>
      </c>
      <c r="K915" s="30"/>
      <c r="L915" s="32">
        <f t="shared" si="255"/>
        <v>32478</v>
      </c>
      <c r="M915" s="25">
        <f t="shared" si="260"/>
        <v>5.1798561151078948E-2</v>
      </c>
      <c r="N915" s="25" t="str">
        <f t="shared" si="257"/>
        <v/>
      </c>
      <c r="O915" s="25">
        <f t="shared" si="244"/>
        <v>4.9703792371434741E-2</v>
      </c>
      <c r="P915" s="25">
        <f t="shared" si="253"/>
        <v>4.521095309515788E-2</v>
      </c>
      <c r="Q915" s="25">
        <f t="shared" si="250"/>
        <v>6.5940607636230553E-2</v>
      </c>
      <c r="R915" s="25">
        <f t="shared" si="247"/>
        <v>6.384676134371392E-2</v>
      </c>
      <c r="S915" s="52">
        <f>IFERROR(('US Data'!M915),"")</f>
        <v>4.6511627906976605E-2</v>
      </c>
      <c r="T915" s="26">
        <f>IF(CPI_Downloader!D913="","",CPI_Downloader!D913)</f>
        <v>73.099999999999994</v>
      </c>
      <c r="U915" s="26" t="str">
        <f>IF(CPI_Downloader!E913="","",CPI_Downloader!E913)</f>
        <v/>
      </c>
      <c r="W915" s="32">
        <f t="shared" si="258"/>
        <v>32478</v>
      </c>
      <c r="X915" s="31">
        <f t="shared" si="261"/>
        <v>1.3372956909361244E-2</v>
      </c>
      <c r="Y915" s="31">
        <f t="shared" si="245"/>
        <v>3.0620498260729434E-2</v>
      </c>
      <c r="Z915" s="31">
        <f t="shared" si="254"/>
        <v>2.9754778570413087E-2</v>
      </c>
      <c r="AA915" s="31">
        <f t="shared" si="251"/>
        <v>6.0229973275050863E-2</v>
      </c>
      <c r="AB915" s="31" t="str">
        <f t="shared" si="248"/>
        <v/>
      </c>
      <c r="AC915" s="38">
        <f>IF(CPI_Downloader!F913="","",CPI_Downloader!F913)</f>
        <v>68.2</v>
      </c>
    </row>
    <row r="916" spans="1:29" ht="12.75" customHeight="1" x14ac:dyDescent="0.2">
      <c r="A916" s="21">
        <f>IF(CPI_Downloader!A914="","",CPI_Downloader!A914)</f>
        <v>32509</v>
      </c>
      <c r="B916" s="22">
        <f t="shared" si="259"/>
        <v>4.3041606886657036E-2</v>
      </c>
      <c r="C916" s="22" t="str">
        <f t="shared" si="256"/>
        <v/>
      </c>
      <c r="D916" s="22">
        <f t="shared" si="243"/>
        <v>4.1236813670040062E-2</v>
      </c>
      <c r="E916" s="22">
        <f t="shared" si="252"/>
        <v>4.0537245615990036E-2</v>
      </c>
      <c r="F916" s="22">
        <f t="shared" si="249"/>
        <v>6.6745804645536255E-2</v>
      </c>
      <c r="G916" s="22">
        <f t="shared" si="246"/>
        <v>6.8837442296351137E-2</v>
      </c>
      <c r="H916" s="22">
        <f>'US Data'!B916</f>
        <v>4.6672428694900514E-2</v>
      </c>
      <c r="I916" s="23">
        <f>IF(CPI_Downloader!B914="","",CPI_Downloader!B914)</f>
        <v>72.7</v>
      </c>
      <c r="J916" s="23" t="str">
        <f>IF(CPI_Downloader!C914="","",CPI_Downloader!C914)</f>
        <v/>
      </c>
      <c r="K916" s="30"/>
      <c r="L916" s="32">
        <f t="shared" si="255"/>
        <v>32509</v>
      </c>
      <c r="M916" s="25">
        <f t="shared" si="260"/>
        <v>5.4676258992805815E-2</v>
      </c>
      <c r="N916" s="25" t="str">
        <f t="shared" si="257"/>
        <v/>
      </c>
      <c r="O916" s="25">
        <f t="shared" si="244"/>
        <v>5.0660242825279367E-2</v>
      </c>
      <c r="P916" s="25">
        <f t="shared" si="253"/>
        <v>4.5782263058250505E-2</v>
      </c>
      <c r="Q916" s="25">
        <f t="shared" si="250"/>
        <v>6.5956055207223585E-2</v>
      </c>
      <c r="R916" s="25">
        <f t="shared" si="247"/>
        <v>6.3741783523989515E-2</v>
      </c>
      <c r="S916" s="52">
        <f>IFERROR(('US Data'!M916),"")</f>
        <v>4.635761589403975E-2</v>
      </c>
      <c r="T916" s="26">
        <f>IF(CPI_Downloader!D914="","",CPI_Downloader!D914)</f>
        <v>73.3</v>
      </c>
      <c r="U916" s="26" t="str">
        <f>IF(CPI_Downloader!E914="","",CPI_Downloader!E914)</f>
        <v/>
      </c>
      <c r="W916" s="32">
        <f t="shared" si="258"/>
        <v>32509</v>
      </c>
      <c r="X916" s="31">
        <f t="shared" si="261"/>
        <v>2.0833333333333259E-2</v>
      </c>
      <c r="Y916" s="31">
        <f t="shared" si="245"/>
        <v>3.0979257011496175E-2</v>
      </c>
      <c r="Z916" s="31">
        <f t="shared" si="254"/>
        <v>2.9912861902789967E-2</v>
      </c>
      <c r="AA916" s="31">
        <f t="shared" si="251"/>
        <v>6.0293442024823785E-2</v>
      </c>
      <c r="AB916" s="31" t="str">
        <f t="shared" si="248"/>
        <v/>
      </c>
      <c r="AC916" s="38">
        <f>IF(CPI_Downloader!F914="","",CPI_Downloader!F914)</f>
        <v>68.599999999999994</v>
      </c>
    </row>
    <row r="917" spans="1:29" ht="12.75" customHeight="1" x14ac:dyDescent="0.2">
      <c r="A917" s="21">
        <f>IF(CPI_Downloader!A915="","",CPI_Downloader!A915)</f>
        <v>32540</v>
      </c>
      <c r="B917" s="22">
        <f t="shared" si="259"/>
        <v>4.5714285714285818E-2</v>
      </c>
      <c r="C917" s="22" t="str">
        <f t="shared" si="256"/>
        <v/>
      </c>
      <c r="D917" s="22">
        <f t="shared" si="243"/>
        <v>4.2002913945572651E-2</v>
      </c>
      <c r="E917" s="22">
        <f t="shared" si="252"/>
        <v>4.0918798438495108E-2</v>
      </c>
      <c r="F917" s="22">
        <f t="shared" si="249"/>
        <v>6.6086337456723321E-2</v>
      </c>
      <c r="G917" s="22">
        <f t="shared" si="246"/>
        <v>6.9203797606326001E-2</v>
      </c>
      <c r="H917" s="22">
        <f>'US Data'!B917</f>
        <v>4.8275862068965392E-2</v>
      </c>
      <c r="I917" s="23">
        <f>IF(CPI_Downloader!B915="","",CPI_Downloader!B915)</f>
        <v>73.2</v>
      </c>
      <c r="J917" s="23" t="str">
        <f>IF(CPI_Downloader!C915="","",CPI_Downloader!C915)</f>
        <v/>
      </c>
      <c r="K917" s="30"/>
      <c r="L917" s="32">
        <f t="shared" si="255"/>
        <v>32540</v>
      </c>
      <c r="M917" s="25">
        <f t="shared" si="260"/>
        <v>5.2781740370898778E-2</v>
      </c>
      <c r="N917" s="25" t="str">
        <f t="shared" si="257"/>
        <v/>
      </c>
      <c r="O917" s="25">
        <f t="shared" si="244"/>
        <v>5.0281324462633004E-2</v>
      </c>
      <c r="P917" s="25">
        <f t="shared" si="253"/>
        <v>4.6491745697299969E-2</v>
      </c>
      <c r="Q917" s="25">
        <f t="shared" si="250"/>
        <v>6.6131256510089553E-2</v>
      </c>
      <c r="R917" s="25">
        <f t="shared" si="247"/>
        <v>6.410341734029501E-2</v>
      </c>
      <c r="S917" s="52">
        <f>IFERROR(('US Data'!M917),"")</f>
        <v>4.7894302229562369E-2</v>
      </c>
      <c r="T917" s="26">
        <f>IF(CPI_Downloader!D915="","",CPI_Downloader!D915)</f>
        <v>73.8</v>
      </c>
      <c r="U917" s="26" t="str">
        <f>IF(CPI_Downloader!E915="","",CPI_Downloader!E915)</f>
        <v/>
      </c>
      <c r="W917" s="32">
        <f t="shared" si="258"/>
        <v>32540</v>
      </c>
      <c r="X917" s="31">
        <f t="shared" si="261"/>
        <v>2.6785714285714191E-2</v>
      </c>
      <c r="Y917" s="31">
        <f t="shared" si="245"/>
        <v>3.1334347630422421E-2</v>
      </c>
      <c r="Z917" s="31">
        <f t="shared" si="254"/>
        <v>3.0763139171337439E-2</v>
      </c>
      <c r="AA917" s="31">
        <f t="shared" si="251"/>
        <v>5.9531352901757817E-2</v>
      </c>
      <c r="AB917" s="31" t="str">
        <f t="shared" si="248"/>
        <v/>
      </c>
      <c r="AC917" s="38">
        <f>IF(CPI_Downloader!F915="","",CPI_Downloader!F915)</f>
        <v>69</v>
      </c>
    </row>
    <row r="918" spans="1:29" ht="12.75" customHeight="1" x14ac:dyDescent="0.2">
      <c r="A918" s="21">
        <f>IF(CPI_Downloader!A916="","",CPI_Downloader!A916)</f>
        <v>32568</v>
      </c>
      <c r="B918" s="22">
        <f t="shared" si="259"/>
        <v>4.5454545454545192E-2</v>
      </c>
      <c r="C918" s="22" t="str">
        <f t="shared" si="256"/>
        <v/>
      </c>
      <c r="D918" s="22">
        <f t="shared" si="243"/>
        <v>4.2824051692267773E-2</v>
      </c>
      <c r="E918" s="22">
        <f t="shared" si="252"/>
        <v>4.1706353029203891E-2</v>
      </c>
      <c r="F918" s="22">
        <f t="shared" si="249"/>
        <v>6.5568370431429379E-2</v>
      </c>
      <c r="G918" s="22">
        <f t="shared" si="246"/>
        <v>6.9217418702091305E-2</v>
      </c>
      <c r="H918" s="22">
        <f>'US Data'!B918</f>
        <v>4.9785407725321917E-2</v>
      </c>
      <c r="I918" s="23">
        <f>IF(CPI_Downloader!B916="","",CPI_Downloader!B916)</f>
        <v>73.599999999999994</v>
      </c>
      <c r="J918" s="23" t="str">
        <f>IF(CPI_Downloader!C916="","",CPI_Downloader!C916)</f>
        <v/>
      </c>
      <c r="K918" s="30"/>
      <c r="L918" s="32">
        <f t="shared" si="255"/>
        <v>32568</v>
      </c>
      <c r="M918" s="25">
        <f t="shared" si="260"/>
        <v>5.2407932011331537E-2</v>
      </c>
      <c r="N918" s="25" t="str">
        <f t="shared" si="257"/>
        <v/>
      </c>
      <c r="O918" s="25">
        <f t="shared" si="244"/>
        <v>4.9908041008944748E-2</v>
      </c>
      <c r="P918" s="25">
        <f t="shared" si="253"/>
        <v>4.6839898274111613E-2</v>
      </c>
      <c r="Q918" s="25">
        <f t="shared" si="250"/>
        <v>6.6032081485255523E-2</v>
      </c>
      <c r="R918" s="25">
        <f t="shared" si="247"/>
        <v>6.421347105308306E-2</v>
      </c>
      <c r="S918" s="52">
        <f>IFERROR(('US Data'!M918),"")</f>
        <v>4.6759639048400192E-2</v>
      </c>
      <c r="T918" s="26">
        <f>IF(CPI_Downloader!D916="","",CPI_Downloader!D916)</f>
        <v>74.3</v>
      </c>
      <c r="U918" s="26" t="str">
        <f>IF(CPI_Downloader!E916="","",CPI_Downloader!E916)</f>
        <v/>
      </c>
      <c r="W918" s="32">
        <f t="shared" si="258"/>
        <v>32568</v>
      </c>
      <c r="X918" s="31">
        <f t="shared" si="261"/>
        <v>2.8064992614475592E-2</v>
      </c>
      <c r="Y918" s="31">
        <f t="shared" si="245"/>
        <v>3.3221163966836276E-2</v>
      </c>
      <c r="Z918" s="31">
        <f t="shared" si="254"/>
        <v>3.2549567812529379E-2</v>
      </c>
      <c r="AA918" s="31">
        <f t="shared" si="251"/>
        <v>5.9359213786210674E-2</v>
      </c>
      <c r="AB918" s="31" t="str">
        <f t="shared" si="248"/>
        <v/>
      </c>
      <c r="AC918" s="38">
        <f>IF(CPI_Downloader!F916="","",CPI_Downloader!F916)</f>
        <v>69.599999999999994</v>
      </c>
    </row>
    <row r="919" spans="1:29" ht="12.75" customHeight="1" x14ac:dyDescent="0.2">
      <c r="A919" s="21">
        <f>IF(CPI_Downloader!A917="","",CPI_Downloader!A917)</f>
        <v>32599</v>
      </c>
      <c r="B919" s="22">
        <f t="shared" si="259"/>
        <v>4.5325779036827329E-2</v>
      </c>
      <c r="C919" s="22" t="str">
        <f t="shared" si="256"/>
        <v/>
      </c>
      <c r="D919" s="22">
        <f t="shared" si="243"/>
        <v>4.3767784380779995E-2</v>
      </c>
      <c r="E919" s="22">
        <f t="shared" si="252"/>
        <v>4.1578421798541321E-2</v>
      </c>
      <c r="F919" s="22">
        <f t="shared" si="249"/>
        <v>6.5041133343318513E-2</v>
      </c>
      <c r="G919" s="22">
        <f t="shared" si="246"/>
        <v>6.8538106051569958E-2</v>
      </c>
      <c r="H919" s="22">
        <f>'US Data'!B919</f>
        <v>5.1238257899231421E-2</v>
      </c>
      <c r="I919" s="23">
        <f>IF(CPI_Downloader!B917="","",CPI_Downloader!B917)</f>
        <v>73.8</v>
      </c>
      <c r="J919" s="23" t="str">
        <f>IF(CPI_Downloader!C917="","",CPI_Downloader!C917)</f>
        <v/>
      </c>
      <c r="K919" s="30"/>
      <c r="L919" s="32">
        <f t="shared" si="255"/>
        <v>32599</v>
      </c>
      <c r="M919" s="25">
        <f t="shared" si="260"/>
        <v>5.2259887005649652E-2</v>
      </c>
      <c r="N919" s="25" t="str">
        <f t="shared" si="257"/>
        <v/>
      </c>
      <c r="O919" s="25">
        <f t="shared" si="244"/>
        <v>4.8675813419475356E-2</v>
      </c>
      <c r="P919" s="25">
        <f t="shared" si="253"/>
        <v>4.7048775432902756E-2</v>
      </c>
      <c r="Q919" s="25">
        <f t="shared" si="250"/>
        <v>6.5506044376284045E-2</v>
      </c>
      <c r="R919" s="25">
        <f t="shared" si="247"/>
        <v>6.3615914611883539E-2</v>
      </c>
      <c r="S919" s="52">
        <f>IFERROR(('US Data'!M919),"")</f>
        <v>4.5751633986928164E-2</v>
      </c>
      <c r="T919" s="26">
        <f>IF(CPI_Downloader!D917="","",CPI_Downloader!D917)</f>
        <v>74.5</v>
      </c>
      <c r="U919" s="26" t="str">
        <f>IF(CPI_Downloader!E917="","",CPI_Downloader!E917)</f>
        <v/>
      </c>
      <c r="W919" s="32">
        <f t="shared" si="258"/>
        <v>32599</v>
      </c>
      <c r="X919" s="31">
        <f t="shared" si="261"/>
        <v>2.3494860499265968E-2</v>
      </c>
      <c r="Y919" s="31">
        <f t="shared" si="245"/>
        <v>3.3715764886784516E-2</v>
      </c>
      <c r="Z919" s="31">
        <f t="shared" si="254"/>
        <v>3.1804229264647876E-2</v>
      </c>
      <c r="AA919" s="31">
        <f t="shared" si="251"/>
        <v>5.8701810144640376E-2</v>
      </c>
      <c r="AB919" s="31" t="str">
        <f t="shared" si="248"/>
        <v/>
      </c>
      <c r="AC919" s="38">
        <f>IF(CPI_Downloader!F917="","",CPI_Downloader!F917)</f>
        <v>69.7</v>
      </c>
    </row>
    <row r="920" spans="1:29" ht="12.75" customHeight="1" x14ac:dyDescent="0.2">
      <c r="A920" s="21">
        <f>IF(CPI_Downloader!A918="","",CPI_Downloader!A918)</f>
        <v>32629</v>
      </c>
      <c r="B920" s="22">
        <f t="shared" si="259"/>
        <v>5.0704225352112609E-2</v>
      </c>
      <c r="C920" s="22" t="str">
        <f t="shared" si="256"/>
        <v/>
      </c>
      <c r="D920" s="22">
        <f t="shared" si="243"/>
        <v>4.5382475422744761E-2</v>
      </c>
      <c r="E920" s="22">
        <f t="shared" si="252"/>
        <v>4.3826858104279554E-2</v>
      </c>
      <c r="F920" s="22">
        <f t="shared" si="249"/>
        <v>6.5110907196073819E-2</v>
      </c>
      <c r="G920" s="22">
        <f t="shared" si="246"/>
        <v>6.9114298251141237E-2</v>
      </c>
      <c r="H920" s="22">
        <f>'US Data'!B920</f>
        <v>5.3617021276595622E-2</v>
      </c>
      <c r="I920" s="23">
        <f>IF(CPI_Downloader!B918="","",CPI_Downloader!B918)</f>
        <v>74.599999999999994</v>
      </c>
      <c r="J920" s="23" t="str">
        <f>IF(CPI_Downloader!C918="","",CPI_Downloader!C918)</f>
        <v/>
      </c>
      <c r="K920" s="30"/>
      <c r="L920" s="32">
        <f t="shared" si="255"/>
        <v>32629</v>
      </c>
      <c r="M920" s="25">
        <f t="shared" si="260"/>
        <v>5.4775280898876177E-2</v>
      </c>
      <c r="N920" s="25" t="str">
        <f t="shared" si="257"/>
        <v/>
      </c>
      <c r="O920" s="25">
        <f t="shared" si="244"/>
        <v>4.8784634896617662E-2</v>
      </c>
      <c r="P920" s="25">
        <f t="shared" si="253"/>
        <v>4.8022721495663667E-2</v>
      </c>
      <c r="Q920" s="25">
        <f t="shared" si="250"/>
        <v>6.5287188622010772E-2</v>
      </c>
      <c r="R920" s="25">
        <f t="shared" si="247"/>
        <v>6.3798006571166299E-2</v>
      </c>
      <c r="S920" s="52">
        <f>IFERROR(('US Data'!M920),"")</f>
        <v>4.5639771801140983E-2</v>
      </c>
      <c r="T920" s="26">
        <f>IF(CPI_Downloader!D918="","",CPI_Downloader!D918)</f>
        <v>75.099999999999994</v>
      </c>
      <c r="U920" s="26" t="str">
        <f>IF(CPI_Downloader!E918="","",CPI_Downloader!E918)</f>
        <v/>
      </c>
      <c r="W920" s="32">
        <f t="shared" si="258"/>
        <v>32629</v>
      </c>
      <c r="X920" s="31">
        <f t="shared" si="261"/>
        <v>3.665689149560114E-2</v>
      </c>
      <c r="Y920" s="31">
        <f t="shared" si="245"/>
        <v>3.6450493907834947E-2</v>
      </c>
      <c r="Z920" s="31">
        <f t="shared" si="254"/>
        <v>3.5095664661058068E-2</v>
      </c>
      <c r="AA920" s="31">
        <f t="shared" si="251"/>
        <v>5.9407128083152516E-2</v>
      </c>
      <c r="AB920" s="31" t="str">
        <f t="shared" si="248"/>
        <v/>
      </c>
      <c r="AC920" s="38">
        <f>IF(CPI_Downloader!F918="","",CPI_Downloader!F918)</f>
        <v>70.7</v>
      </c>
    </row>
    <row r="921" spans="1:29" ht="12.75" customHeight="1" x14ac:dyDescent="0.2">
      <c r="A921" s="21">
        <f>IF(CPI_Downloader!A919="","",CPI_Downloader!A919)</f>
        <v>32660</v>
      </c>
      <c r="B921" s="22">
        <f t="shared" si="259"/>
        <v>5.1966292134831393E-2</v>
      </c>
      <c r="C921" s="22" t="str">
        <f t="shared" si="256"/>
        <v/>
      </c>
      <c r="D921" s="22">
        <f t="shared" si="243"/>
        <v>4.6248118005580263E-2</v>
      </c>
      <c r="E921" s="22">
        <f t="shared" si="252"/>
        <v>4.3282298476770231E-2</v>
      </c>
      <c r="F921" s="22">
        <f t="shared" si="249"/>
        <v>6.5003149743592337E-2</v>
      </c>
      <c r="G921" s="22">
        <f t="shared" si="246"/>
        <v>6.9056798222932203E-2</v>
      </c>
      <c r="H921" s="22">
        <f>'US Data'!B921</f>
        <v>5.1694915254237195E-2</v>
      </c>
      <c r="I921" s="23">
        <f>IF(CPI_Downloader!B919="","",CPI_Downloader!B919)</f>
        <v>74.900000000000006</v>
      </c>
      <c r="J921" s="23" t="str">
        <f>IF(CPI_Downloader!C919="","",CPI_Downloader!C919)</f>
        <v/>
      </c>
      <c r="K921" s="30"/>
      <c r="L921" s="32">
        <f t="shared" si="255"/>
        <v>32660</v>
      </c>
      <c r="M921" s="25">
        <f t="shared" si="260"/>
        <v>6.039325842696619E-2</v>
      </c>
      <c r="N921" s="25" t="str">
        <f t="shared" si="257"/>
        <v/>
      </c>
      <c r="O921" s="25">
        <f t="shared" si="244"/>
        <v>5.0105948529848288E-2</v>
      </c>
      <c r="P921" s="25">
        <f t="shared" si="253"/>
        <v>4.8783864622783835E-2</v>
      </c>
      <c r="Q921" s="25">
        <f t="shared" si="250"/>
        <v>6.505513317724132E-2</v>
      </c>
      <c r="R921" s="25">
        <f t="shared" si="247"/>
        <v>6.3594820023334941E-2</v>
      </c>
      <c r="S921" s="52">
        <f>IFERROR(('US Data'!M921),"")</f>
        <v>4.471544715447151E-2</v>
      </c>
      <c r="T921" s="26">
        <f>IF(CPI_Downloader!D919="","",CPI_Downloader!D919)</f>
        <v>75.5</v>
      </c>
      <c r="U921" s="26" t="str">
        <f>IF(CPI_Downloader!E919="","",CPI_Downloader!E919)</f>
        <v/>
      </c>
      <c r="W921" s="32">
        <f t="shared" si="258"/>
        <v>32660</v>
      </c>
      <c r="X921" s="31">
        <f t="shared" si="261"/>
        <v>4.5521292217327591E-2</v>
      </c>
      <c r="Y921" s="31">
        <f t="shared" si="245"/>
        <v>3.8343286622145145E-2</v>
      </c>
      <c r="Z921" s="31">
        <f t="shared" si="254"/>
        <v>3.6207536797825624E-2</v>
      </c>
      <c r="AA921" s="31">
        <f t="shared" si="251"/>
        <v>5.9621373445766679E-2</v>
      </c>
      <c r="AB921" s="31" t="str">
        <f t="shared" si="248"/>
        <v/>
      </c>
      <c r="AC921" s="38">
        <f>IF(CPI_Downloader!F919="","",CPI_Downloader!F919)</f>
        <v>71.2</v>
      </c>
    </row>
    <row r="922" spans="1:29" ht="12.75" customHeight="1" x14ac:dyDescent="0.2">
      <c r="A922" s="21">
        <f>IF(CPI_Downloader!A920="","",CPI_Downloader!A920)</f>
        <v>32690</v>
      </c>
      <c r="B922" s="22">
        <f t="shared" si="259"/>
        <v>5.3072625698324272E-2</v>
      </c>
      <c r="C922" s="22" t="str">
        <f t="shared" si="256"/>
        <v/>
      </c>
      <c r="D922" s="22">
        <f t="shared" si="243"/>
        <v>4.5912396488580587E-2</v>
      </c>
      <c r="E922" s="22">
        <f t="shared" si="252"/>
        <v>4.3983304222320774E-2</v>
      </c>
      <c r="F922" s="22">
        <f t="shared" si="249"/>
        <v>6.491398212197419E-2</v>
      </c>
      <c r="G922" s="22">
        <f t="shared" si="246"/>
        <v>6.9141796028871161E-2</v>
      </c>
      <c r="H922" s="22">
        <f>'US Data'!B922</f>
        <v>4.9789029535864948E-2</v>
      </c>
      <c r="I922" s="23">
        <f>IF(CPI_Downloader!B920="","",CPI_Downloader!B920)</f>
        <v>75.400000000000006</v>
      </c>
      <c r="J922" s="23" t="str">
        <f>IF(CPI_Downloader!C920="","",CPI_Downloader!C920)</f>
        <v/>
      </c>
      <c r="K922" s="30"/>
      <c r="L922" s="32">
        <f t="shared" si="255"/>
        <v>32690</v>
      </c>
      <c r="M922" s="25">
        <f t="shared" si="260"/>
        <v>5.8577405857740628E-2</v>
      </c>
      <c r="N922" s="25" t="str">
        <f t="shared" si="257"/>
        <v/>
      </c>
      <c r="O922" s="25">
        <f t="shared" si="244"/>
        <v>4.9814689934355449E-2</v>
      </c>
      <c r="P922" s="25">
        <f t="shared" si="253"/>
        <v>4.8837286784054523E-2</v>
      </c>
      <c r="Q922" s="25">
        <f t="shared" si="250"/>
        <v>6.535334294107531E-2</v>
      </c>
      <c r="R922" s="25">
        <f t="shared" si="247"/>
        <v>6.387586039561044E-2</v>
      </c>
      <c r="S922" s="52">
        <f>IFERROR(('US Data'!M922),"")</f>
        <v>4.6228710462287159E-2</v>
      </c>
      <c r="T922" s="26">
        <f>IF(CPI_Downloader!D920="","",CPI_Downloader!D920)</f>
        <v>75.900000000000006</v>
      </c>
      <c r="U922" s="26" t="str">
        <f>IF(CPI_Downloader!E920="","",CPI_Downloader!E920)</f>
        <v/>
      </c>
      <c r="W922" s="32">
        <f t="shared" si="258"/>
        <v>32690</v>
      </c>
      <c r="X922" s="31">
        <f t="shared" si="261"/>
        <v>4.8245614035087758E-2</v>
      </c>
      <c r="Y922" s="31">
        <f t="shared" si="245"/>
        <v>3.8595397960321964E-2</v>
      </c>
      <c r="Z922" s="31">
        <f t="shared" si="254"/>
        <v>3.5582094799503583E-2</v>
      </c>
      <c r="AA922" s="31">
        <f t="shared" si="251"/>
        <v>5.9305948245708118E-2</v>
      </c>
      <c r="AB922" s="31" t="str">
        <f t="shared" si="248"/>
        <v/>
      </c>
      <c r="AC922" s="38">
        <f>IF(CPI_Downloader!F920="","",CPI_Downloader!F920)</f>
        <v>71.7</v>
      </c>
    </row>
    <row r="923" spans="1:29" ht="12.75" customHeight="1" x14ac:dyDescent="0.2">
      <c r="A923" s="21">
        <f>IF(CPI_Downloader!A921="","",CPI_Downloader!A921)</f>
        <v>32721</v>
      </c>
      <c r="B923" s="22">
        <f t="shared" si="259"/>
        <v>5.2998605299860557E-2</v>
      </c>
      <c r="C923" s="22" t="str">
        <f t="shared" si="256"/>
        <v/>
      </c>
      <c r="D923" s="22">
        <f t="shared" si="243"/>
        <v>4.5845836993707145E-2</v>
      </c>
      <c r="E923" s="22">
        <f t="shared" si="252"/>
        <v>4.4260076081004129E-2</v>
      </c>
      <c r="F923" s="22">
        <f t="shared" si="249"/>
        <v>6.4790555938269989E-2</v>
      </c>
      <c r="G923" s="22">
        <f t="shared" si="246"/>
        <v>6.8943359662547943E-2</v>
      </c>
      <c r="H923" s="22">
        <f>'US Data'!B923</f>
        <v>4.705882352941182E-2</v>
      </c>
      <c r="I923" s="23">
        <f>IF(CPI_Downloader!B921="","",CPI_Downloader!B921)</f>
        <v>75.5</v>
      </c>
      <c r="J923" s="23" t="str">
        <f>IF(CPI_Downloader!C921="","",CPI_Downloader!C921)</f>
        <v/>
      </c>
      <c r="K923" s="30"/>
      <c r="L923" s="32">
        <f t="shared" si="255"/>
        <v>32721</v>
      </c>
      <c r="M923" s="25">
        <f t="shared" si="260"/>
        <v>5.6944444444444464E-2</v>
      </c>
      <c r="N923" s="25" t="str">
        <f t="shared" si="257"/>
        <v/>
      </c>
      <c r="O923" s="25">
        <f t="shared" si="244"/>
        <v>4.860898282574988E-2</v>
      </c>
      <c r="P923" s="25">
        <f t="shared" si="253"/>
        <v>4.9038837358230669E-2</v>
      </c>
      <c r="Q923" s="25">
        <f t="shared" si="250"/>
        <v>6.4843691479517407E-2</v>
      </c>
      <c r="R923" s="25">
        <f t="shared" si="247"/>
        <v>6.4015853352102914E-2</v>
      </c>
      <c r="S923" s="52">
        <f>IFERROR(('US Data'!M923),"")</f>
        <v>4.4426494345719103E-2</v>
      </c>
      <c r="T923" s="26">
        <f>IF(CPI_Downloader!D921="","",CPI_Downloader!D921)</f>
        <v>76.099999999999994</v>
      </c>
      <c r="U923" s="26" t="str">
        <f>IF(CPI_Downloader!E921="","",CPI_Downloader!E921)</f>
        <v/>
      </c>
      <c r="W923" s="32">
        <f t="shared" si="258"/>
        <v>32721</v>
      </c>
      <c r="X923" s="31">
        <f t="shared" si="261"/>
        <v>4.9780380673499325E-2</v>
      </c>
      <c r="Y923" s="31">
        <f t="shared" si="245"/>
        <v>3.7515776186383798E-2</v>
      </c>
      <c r="Z923" s="31">
        <f t="shared" si="254"/>
        <v>3.5582094799503583E-2</v>
      </c>
      <c r="AA923" s="31">
        <f t="shared" si="251"/>
        <v>5.9043451284997106E-2</v>
      </c>
      <c r="AB923" s="31" t="str">
        <f t="shared" si="248"/>
        <v/>
      </c>
      <c r="AC923" s="38">
        <f>IF(CPI_Downloader!F921="","",CPI_Downloader!F921)</f>
        <v>71.7</v>
      </c>
    </row>
    <row r="924" spans="1:29" ht="12.75" customHeight="1" x14ac:dyDescent="0.2">
      <c r="A924" s="21">
        <f>IF(CPI_Downloader!A922="","",CPI_Downloader!A922)</f>
        <v>32752</v>
      </c>
      <c r="B924" s="22">
        <f t="shared" si="259"/>
        <v>5.2924791086350842E-2</v>
      </c>
      <c r="C924" s="22" t="str">
        <f t="shared" si="256"/>
        <v/>
      </c>
      <c r="D924" s="22">
        <f t="shared" si="243"/>
        <v>4.6307375375326698E-2</v>
      </c>
      <c r="E924" s="22">
        <f t="shared" si="252"/>
        <v>4.4193295943856237E-2</v>
      </c>
      <c r="F924" s="22">
        <f t="shared" si="249"/>
        <v>6.3880230297587381E-2</v>
      </c>
      <c r="G924" s="22">
        <f t="shared" si="246"/>
        <v>6.9014106114471785E-2</v>
      </c>
      <c r="H924" s="22">
        <f>'US Data'!B924</f>
        <v>4.3405676126878179E-2</v>
      </c>
      <c r="I924" s="23">
        <f>IF(CPI_Downloader!B922="","",CPI_Downloader!B922)</f>
        <v>75.599999999999994</v>
      </c>
      <c r="J924" s="23" t="str">
        <f>IF(CPI_Downloader!C922="","",CPI_Downloader!C922)</f>
        <v/>
      </c>
      <c r="K924" s="30"/>
      <c r="L924" s="32">
        <f t="shared" si="255"/>
        <v>32752</v>
      </c>
      <c r="M924" s="25">
        <f t="shared" si="260"/>
        <v>5.8252427184465994E-2</v>
      </c>
      <c r="N924" s="25" t="str">
        <f t="shared" si="257"/>
        <v/>
      </c>
      <c r="O924" s="25">
        <f t="shared" si="244"/>
        <v>4.9526802972930772E-2</v>
      </c>
      <c r="P924" s="25">
        <f t="shared" si="253"/>
        <v>4.8890164893059529E-2</v>
      </c>
      <c r="Q924" s="25">
        <f t="shared" si="250"/>
        <v>6.4339360094929576E-2</v>
      </c>
      <c r="R924" s="25">
        <f t="shared" si="247"/>
        <v>6.4155497221476399E-2</v>
      </c>
      <c r="S924" s="52">
        <f>IFERROR(('US Data'!M924),"")</f>
        <v>4.2502004811547645E-2</v>
      </c>
      <c r="T924" s="26">
        <f>IF(CPI_Downloader!D922="","",CPI_Downloader!D922)</f>
        <v>76.3</v>
      </c>
      <c r="U924" s="26" t="str">
        <f>IF(CPI_Downloader!E922="","",CPI_Downloader!E922)</f>
        <v/>
      </c>
      <c r="W924" s="32">
        <f t="shared" si="258"/>
        <v>32752</v>
      </c>
      <c r="X924" s="31">
        <f t="shared" si="261"/>
        <v>5.2631578947368363E-2</v>
      </c>
      <c r="Y924" s="31">
        <f t="shared" si="245"/>
        <v>3.8960786098575007E-2</v>
      </c>
      <c r="Z924" s="31">
        <f t="shared" si="254"/>
        <v>3.6447243955499031E-2</v>
      </c>
      <c r="AA924" s="31">
        <f t="shared" si="251"/>
        <v>5.8702183348201764E-2</v>
      </c>
      <c r="AB924" s="31" t="str">
        <f t="shared" si="248"/>
        <v/>
      </c>
      <c r="AC924" s="38">
        <f>IF(CPI_Downloader!F922="","",CPI_Downloader!F922)</f>
        <v>72</v>
      </c>
    </row>
    <row r="925" spans="1:29" ht="12.75" customHeight="1" x14ac:dyDescent="0.2">
      <c r="A925" s="21">
        <f>IF(CPI_Downloader!A923="","",CPI_Downloader!A923)</f>
        <v>32782</v>
      </c>
      <c r="B925" s="22">
        <f t="shared" si="259"/>
        <v>5.1246537396121949E-2</v>
      </c>
      <c r="C925" s="22" t="str">
        <f t="shared" si="256"/>
        <v/>
      </c>
      <c r="D925" s="22">
        <f t="shared" si="243"/>
        <v>4.5581520206450898E-2</v>
      </c>
      <c r="E925" s="22">
        <f t="shared" si="252"/>
        <v>4.4335673000682974E-2</v>
      </c>
      <c r="F925" s="22">
        <f t="shared" si="249"/>
        <v>6.3520319543770798E-2</v>
      </c>
      <c r="G925" s="22">
        <f t="shared" si="246"/>
        <v>6.9225813313210205E-2</v>
      </c>
      <c r="H925" s="22">
        <f>'US Data'!B925</f>
        <v>4.4925124792013271E-2</v>
      </c>
      <c r="I925" s="23">
        <f>IF(CPI_Downloader!B923="","",CPI_Downloader!B923)</f>
        <v>75.900000000000006</v>
      </c>
      <c r="J925" s="23" t="str">
        <f>IF(CPI_Downloader!C923="","",CPI_Downloader!C923)</f>
        <v/>
      </c>
      <c r="K925" s="30"/>
      <c r="L925" s="32">
        <f t="shared" si="255"/>
        <v>32782</v>
      </c>
      <c r="M925" s="25">
        <f t="shared" si="260"/>
        <v>5.5096418732782482E-2</v>
      </c>
      <c r="N925" s="25" t="str">
        <f t="shared" si="257"/>
        <v/>
      </c>
      <c r="O925" s="25">
        <f t="shared" si="244"/>
        <v>4.9313065268744571E-2</v>
      </c>
      <c r="P925" s="25">
        <f t="shared" si="253"/>
        <v>4.901643291147062E-2</v>
      </c>
      <c r="Q925" s="25">
        <f t="shared" si="250"/>
        <v>6.3979242753787746E-2</v>
      </c>
      <c r="R925" s="25">
        <f t="shared" si="247"/>
        <v>6.3882805231006312E-2</v>
      </c>
      <c r="S925" s="52">
        <f>IFERROR(('US Data'!M925),"")</f>
        <v>4.302788844621519E-2</v>
      </c>
      <c r="T925" s="26">
        <f>IF(CPI_Downloader!D923="","",CPI_Downloader!D923)</f>
        <v>76.599999999999994</v>
      </c>
      <c r="U925" s="26" t="str">
        <f>IF(CPI_Downloader!E923="","",CPI_Downloader!E923)</f>
        <v/>
      </c>
      <c r="W925" s="32">
        <f t="shared" si="258"/>
        <v>32782</v>
      </c>
      <c r="X925" s="31">
        <f t="shared" si="261"/>
        <v>5.2631578947368363E-2</v>
      </c>
      <c r="Y925" s="31">
        <f t="shared" si="245"/>
        <v>3.8421905926125932E-2</v>
      </c>
      <c r="Z925" s="31">
        <f t="shared" si="254"/>
        <v>3.6791922197324078E-2</v>
      </c>
      <c r="AA925" s="31">
        <f t="shared" si="251"/>
        <v>5.7924960620416632E-2</v>
      </c>
      <c r="AB925" s="31" t="str">
        <f t="shared" si="248"/>
        <v/>
      </c>
      <c r="AC925" s="38">
        <f>IF(CPI_Downloader!F923="","",CPI_Downloader!F923)</f>
        <v>72</v>
      </c>
    </row>
    <row r="926" spans="1:29" ht="12.75" customHeight="1" x14ac:dyDescent="0.2">
      <c r="A926" s="21">
        <f>IF(CPI_Downloader!A924="","",CPI_Downloader!A924)</f>
        <v>32813</v>
      </c>
      <c r="B926" s="22">
        <f t="shared" si="259"/>
        <v>5.2558782849239316E-2</v>
      </c>
      <c r="C926" s="22" t="str">
        <f t="shared" si="256"/>
        <v/>
      </c>
      <c r="D926" s="22">
        <f t="shared" si="243"/>
        <v>4.4927777563196214E-2</v>
      </c>
      <c r="E926" s="22">
        <f t="shared" si="252"/>
        <v>4.3862406195562809E-2</v>
      </c>
      <c r="F926" s="22">
        <f t="shared" si="249"/>
        <v>6.2767907644463827E-2</v>
      </c>
      <c r="G926" s="22">
        <f t="shared" si="246"/>
        <v>6.9366510257596214E-2</v>
      </c>
      <c r="H926" s="22">
        <f>'US Data'!B926</f>
        <v>4.6550290939318506E-2</v>
      </c>
      <c r="I926" s="23">
        <f>IF(CPI_Downloader!B924="","",CPI_Downloader!B924)</f>
        <v>76.099999999999994</v>
      </c>
      <c r="J926" s="23" t="str">
        <f>IF(CPI_Downloader!C924="","",CPI_Downloader!C924)</f>
        <v/>
      </c>
      <c r="K926" s="30"/>
      <c r="L926" s="32">
        <f t="shared" si="255"/>
        <v>32813</v>
      </c>
      <c r="M926" s="25">
        <f t="shared" si="260"/>
        <v>5.4794520547945202E-2</v>
      </c>
      <c r="N926" s="25" t="str">
        <f t="shared" si="257"/>
        <v/>
      </c>
      <c r="O926" s="25">
        <f t="shared" si="244"/>
        <v>4.9555717150117085E-2</v>
      </c>
      <c r="P926" s="25">
        <f t="shared" si="253"/>
        <v>4.9414522844583919E-2</v>
      </c>
      <c r="Q926" s="25">
        <f t="shared" si="250"/>
        <v>6.3250185168498563E-2</v>
      </c>
      <c r="R926" s="25">
        <f t="shared" si="247"/>
        <v>6.4159894749046043E-2</v>
      </c>
      <c r="S926" s="52">
        <f>IFERROR(('US Data'!M926),"")</f>
        <v>4.3720190779014345E-2</v>
      </c>
      <c r="T926" s="26">
        <f>IF(CPI_Downloader!D924="","",CPI_Downloader!D924)</f>
        <v>77</v>
      </c>
      <c r="U926" s="26" t="str">
        <f>IF(CPI_Downloader!E924="","",CPI_Downloader!E924)</f>
        <v/>
      </c>
      <c r="W926" s="32">
        <f t="shared" si="258"/>
        <v>32813</v>
      </c>
      <c r="X926" s="31">
        <f t="shared" si="261"/>
        <v>5.555555555555558E-2</v>
      </c>
      <c r="Y926" s="31">
        <f t="shared" si="245"/>
        <v>3.9382518782809628E-2</v>
      </c>
      <c r="Z926" s="31">
        <f t="shared" si="254"/>
        <v>3.7022409261904254E-2</v>
      </c>
      <c r="AA926" s="31">
        <f t="shared" si="251"/>
        <v>5.7447256022914894E-2</v>
      </c>
      <c r="AB926" s="31" t="str">
        <f t="shared" si="248"/>
        <v/>
      </c>
      <c r="AC926" s="38">
        <f>IF(CPI_Downloader!F924="","",CPI_Downloader!F924)</f>
        <v>72.2</v>
      </c>
    </row>
    <row r="927" spans="1:29" ht="12.75" customHeight="1" x14ac:dyDescent="0.2">
      <c r="A927" s="21">
        <f>IF(CPI_Downloader!A925="","",CPI_Downloader!A925)</f>
        <v>32843</v>
      </c>
      <c r="B927" s="22">
        <f t="shared" si="259"/>
        <v>5.2558782849239316E-2</v>
      </c>
      <c r="C927" s="22" t="str">
        <f t="shared" si="256"/>
        <v/>
      </c>
      <c r="D927" s="22">
        <f t="shared" si="243"/>
        <v>4.4406096109756543E-2</v>
      </c>
      <c r="E927" s="22">
        <f t="shared" si="252"/>
        <v>4.3862406195562809E-2</v>
      </c>
      <c r="F927" s="22">
        <f t="shared" si="249"/>
        <v>6.2255852745148665E-2</v>
      </c>
      <c r="G927" s="22">
        <f t="shared" si="246"/>
        <v>6.8831956197472177E-2</v>
      </c>
      <c r="H927" s="22">
        <f>'US Data'!B927</f>
        <v>4.647302904564321E-2</v>
      </c>
      <c r="I927" s="23">
        <f>IF(CPI_Downloader!B925="","",CPI_Downloader!B925)</f>
        <v>76.099999999999994</v>
      </c>
      <c r="J927" s="23" t="str">
        <f>IF(CPI_Downloader!C925="","",CPI_Downloader!C925)</f>
        <v/>
      </c>
      <c r="K927" s="30"/>
      <c r="L927" s="32">
        <f t="shared" si="255"/>
        <v>32843</v>
      </c>
      <c r="M927" s="25">
        <f t="shared" si="260"/>
        <v>5.4719562243502162E-2</v>
      </c>
      <c r="N927" s="25" t="str">
        <f t="shared" si="257"/>
        <v/>
      </c>
      <c r="O927" s="25">
        <f t="shared" si="244"/>
        <v>4.8960912115475042E-2</v>
      </c>
      <c r="P927" s="25">
        <f t="shared" si="253"/>
        <v>4.9686956558051554E-2</v>
      </c>
      <c r="Q927" s="25">
        <f t="shared" si="250"/>
        <v>6.2879511531633403E-2</v>
      </c>
      <c r="R927" s="25">
        <f t="shared" si="247"/>
        <v>6.3989827342222805E-2</v>
      </c>
      <c r="S927" s="52">
        <f>IFERROR(('US Data'!M927),"")</f>
        <v>4.3650793650793718E-2</v>
      </c>
      <c r="T927" s="26">
        <f>IF(CPI_Downloader!D925="","",CPI_Downloader!D925)</f>
        <v>77.099999999999994</v>
      </c>
      <c r="U927" s="26" t="str">
        <f>IF(CPI_Downloader!E925="","",CPI_Downloader!E925)</f>
        <v/>
      </c>
      <c r="W927" s="32">
        <f t="shared" si="258"/>
        <v>32843</v>
      </c>
      <c r="X927" s="31">
        <f t="shared" si="261"/>
        <v>6.3049853372433962E-2</v>
      </c>
      <c r="Y927" s="31">
        <f t="shared" si="245"/>
        <v>4.0281111606034203E-2</v>
      </c>
      <c r="Z927" s="31">
        <f t="shared" si="254"/>
        <v>3.7538303653688265E-2</v>
      </c>
      <c r="AA927" s="31">
        <f t="shared" si="251"/>
        <v>5.7120433588325081E-2</v>
      </c>
      <c r="AB927" s="31" t="str">
        <f t="shared" si="248"/>
        <v/>
      </c>
      <c r="AC927" s="38">
        <f>IF(CPI_Downloader!F925="","",CPI_Downloader!F925)</f>
        <v>72.5</v>
      </c>
    </row>
    <row r="928" spans="1:29" ht="12.75" customHeight="1" x14ac:dyDescent="0.2">
      <c r="A928" s="21">
        <f>IF(CPI_Downloader!A926="","",CPI_Downloader!A926)</f>
        <v>32874</v>
      </c>
      <c r="B928" s="22">
        <f t="shared" si="259"/>
        <v>5.502063273727642E-2</v>
      </c>
      <c r="C928" s="22" t="str">
        <f t="shared" si="256"/>
        <v/>
      </c>
      <c r="D928" s="22">
        <f t="shared" si="243"/>
        <v>4.6100766749566091E-2</v>
      </c>
      <c r="E928" s="22">
        <f t="shared" si="252"/>
        <v>4.4484597371224233E-2</v>
      </c>
      <c r="F928" s="22">
        <f t="shared" si="249"/>
        <v>6.2580662821276611E-2</v>
      </c>
      <c r="G928" s="22">
        <f t="shared" si="246"/>
        <v>6.8986448539011702E-2</v>
      </c>
      <c r="H928" s="22">
        <f>'US Data'!B928</f>
        <v>5.2023121387283267E-2</v>
      </c>
      <c r="I928" s="23">
        <f>IF(CPI_Downloader!B926="","",CPI_Downloader!B926)</f>
        <v>76.7</v>
      </c>
      <c r="J928" s="23" t="str">
        <f>IF(CPI_Downloader!C926="","",CPI_Downloader!C926)</f>
        <v/>
      </c>
      <c r="K928" s="30"/>
      <c r="L928" s="32">
        <f t="shared" si="255"/>
        <v>32874</v>
      </c>
      <c r="M928" s="25">
        <f t="shared" si="260"/>
        <v>5.4570259208731153E-2</v>
      </c>
      <c r="N928" s="25" t="str">
        <f t="shared" si="257"/>
        <v/>
      </c>
      <c r="O928" s="25">
        <f t="shared" si="244"/>
        <v>5.0391551545087232E-2</v>
      </c>
      <c r="P928" s="25">
        <f t="shared" si="253"/>
        <v>5.0230977040202296E-2</v>
      </c>
      <c r="Q928" s="25">
        <f t="shared" si="250"/>
        <v>6.2901501000381277E-2</v>
      </c>
      <c r="R928" s="25">
        <f t="shared" si="247"/>
        <v>6.4127658862526138E-2</v>
      </c>
      <c r="S928" s="52">
        <f>IFERROR(('US Data'!M928),"")</f>
        <v>4.4303797468354444E-2</v>
      </c>
      <c r="T928" s="26">
        <f>IF(CPI_Downloader!D926="","",CPI_Downloader!D926)</f>
        <v>77.3</v>
      </c>
      <c r="U928" s="26" t="str">
        <f>IF(CPI_Downloader!E926="","",CPI_Downloader!E926)</f>
        <v/>
      </c>
      <c r="W928" s="32">
        <f t="shared" si="258"/>
        <v>32874</v>
      </c>
      <c r="X928" s="31">
        <f t="shared" si="261"/>
        <v>6.5597667638483959E-2</v>
      </c>
      <c r="Y928" s="31">
        <f t="shared" si="245"/>
        <v>4.2065344470325394E-2</v>
      </c>
      <c r="Z928" s="31">
        <f t="shared" si="254"/>
        <v>3.821894766042E-2</v>
      </c>
      <c r="AA928" s="31">
        <f t="shared" si="251"/>
        <v>5.7484741214384627E-2</v>
      </c>
      <c r="AB928" s="31" t="str">
        <f t="shared" si="248"/>
        <v/>
      </c>
      <c r="AC928" s="38">
        <f>IF(CPI_Downloader!F926="","",CPI_Downloader!F926)</f>
        <v>73.099999999999994</v>
      </c>
    </row>
    <row r="929" spans="1:29" ht="12.75" customHeight="1" x14ac:dyDescent="0.2">
      <c r="A929" s="21">
        <f>IF(CPI_Downloader!A927="","",CPI_Downloader!A927)</f>
        <v>32905</v>
      </c>
      <c r="B929" s="22">
        <f t="shared" si="259"/>
        <v>5.464480874316946E-2</v>
      </c>
      <c r="C929" s="22" t="str">
        <f t="shared" si="256"/>
        <v/>
      </c>
      <c r="D929" s="22">
        <f t="shared" si="243"/>
        <v>4.6808913665038476E-2</v>
      </c>
      <c r="E929" s="22">
        <f t="shared" si="252"/>
        <v>4.4492053060375847E-2</v>
      </c>
      <c r="F929" s="22">
        <f t="shared" si="249"/>
        <v>6.2007767791752988E-2</v>
      </c>
      <c r="G929" s="22">
        <f t="shared" si="246"/>
        <v>6.9333805224912393E-2</v>
      </c>
      <c r="H929" s="22">
        <f>'US Data'!B929</f>
        <v>5.2631578947368363E-2</v>
      </c>
      <c r="I929" s="23">
        <f>IF(CPI_Downloader!B927="","",CPI_Downloader!B927)</f>
        <v>77.2</v>
      </c>
      <c r="J929" s="23" t="str">
        <f>IF(CPI_Downloader!C927="","",CPI_Downloader!C927)</f>
        <v/>
      </c>
      <c r="K929" s="30"/>
      <c r="L929" s="32">
        <f t="shared" si="255"/>
        <v>32905</v>
      </c>
      <c r="M929" s="25">
        <f t="shared" si="260"/>
        <v>5.2845528455284674E-2</v>
      </c>
      <c r="N929" s="25" t="str">
        <f t="shared" si="257"/>
        <v/>
      </c>
      <c r="O929" s="25">
        <f t="shared" si="244"/>
        <v>5.0627438307480288E-2</v>
      </c>
      <c r="P929" s="25">
        <f t="shared" si="253"/>
        <v>4.9930967249619096E-2</v>
      </c>
      <c r="Q929" s="25">
        <f t="shared" si="250"/>
        <v>6.2442698473420544E-2</v>
      </c>
      <c r="R929" s="25">
        <f t="shared" si="247"/>
        <v>6.4164213413283155E-2</v>
      </c>
      <c r="S929" s="52">
        <f>IFERROR(('US Data'!M929),"")</f>
        <v>4.6493301812450705E-2</v>
      </c>
      <c r="T929" s="26">
        <f>IF(CPI_Downloader!D927="","",CPI_Downloader!D927)</f>
        <v>77.7</v>
      </c>
      <c r="U929" s="26" t="str">
        <f>IF(CPI_Downloader!E927="","",CPI_Downloader!E927)</f>
        <v/>
      </c>
      <c r="W929" s="32">
        <f t="shared" si="258"/>
        <v>32905</v>
      </c>
      <c r="X929" s="31">
        <f t="shared" si="261"/>
        <v>6.3768115942029135E-2</v>
      </c>
      <c r="Y929" s="31">
        <f t="shared" si="245"/>
        <v>4.2951051788007844E-2</v>
      </c>
      <c r="Z929" s="31">
        <f t="shared" si="254"/>
        <v>3.8385215741927992E-2</v>
      </c>
      <c r="AA929" s="31">
        <f t="shared" si="251"/>
        <v>5.7413076856249523E-2</v>
      </c>
      <c r="AB929" s="31" t="str">
        <f t="shared" si="248"/>
        <v/>
      </c>
      <c r="AC929" s="38">
        <f>IF(CPI_Downloader!F927="","",CPI_Downloader!F927)</f>
        <v>73.400000000000006</v>
      </c>
    </row>
    <row r="930" spans="1:29" ht="12.75" customHeight="1" x14ac:dyDescent="0.2">
      <c r="A930" s="21">
        <f>IF(CPI_Downloader!A928="","",CPI_Downloader!A928)</f>
        <v>32933</v>
      </c>
      <c r="B930" s="22">
        <f t="shared" si="259"/>
        <v>5.2989130434782705E-2</v>
      </c>
      <c r="C930" s="22" t="str">
        <f t="shared" si="256"/>
        <v/>
      </c>
      <c r="D930" s="22">
        <f t="shared" si="243"/>
        <v>4.7126884130464397E-2</v>
      </c>
      <c r="E930" s="22">
        <f t="shared" si="252"/>
        <v>4.4966249036880734E-2</v>
      </c>
      <c r="F930" s="22">
        <f t="shared" si="249"/>
        <v>6.1669180645753885E-2</v>
      </c>
      <c r="G930" s="22">
        <f t="shared" si="246"/>
        <v>6.9541194786110871E-2</v>
      </c>
      <c r="H930" s="22">
        <f>'US Data'!B930</f>
        <v>5.2330335241210113E-2</v>
      </c>
      <c r="I930" s="23">
        <f>IF(CPI_Downloader!B928="","",CPI_Downloader!B928)</f>
        <v>77.5</v>
      </c>
      <c r="J930" s="23" t="str">
        <f>IF(CPI_Downloader!C928="","",CPI_Downloader!C928)</f>
        <v/>
      </c>
      <c r="K930" s="30"/>
      <c r="L930" s="32">
        <f t="shared" si="255"/>
        <v>32933</v>
      </c>
      <c r="M930" s="25">
        <f t="shared" si="260"/>
        <v>4.9798115746971794E-2</v>
      </c>
      <c r="N930" s="25" t="str">
        <f t="shared" si="257"/>
        <v/>
      </c>
      <c r="O930" s="25">
        <f t="shared" si="244"/>
        <v>5.0412415107951469E-2</v>
      </c>
      <c r="P930" s="25">
        <f t="shared" si="253"/>
        <v>5.0051690601925491E-2</v>
      </c>
      <c r="Q930" s="25">
        <f t="shared" si="250"/>
        <v>6.1854674809176835E-2</v>
      </c>
      <c r="R930" s="25">
        <f t="shared" si="247"/>
        <v>6.4132247409608212E-2</v>
      </c>
      <c r="S930" s="52">
        <f>IFERROR(('US Data'!M930),"")</f>
        <v>4.9373040752351161E-2</v>
      </c>
      <c r="T930" s="26">
        <f>IF(CPI_Downloader!D928="","",CPI_Downloader!D928)</f>
        <v>78</v>
      </c>
      <c r="U930" s="26" t="str">
        <f>IF(CPI_Downloader!E928="","",CPI_Downloader!E928)</f>
        <v/>
      </c>
      <c r="W930" s="32">
        <f t="shared" si="258"/>
        <v>32933</v>
      </c>
      <c r="X930" s="31">
        <f t="shared" si="261"/>
        <v>5.7471264367816133E-2</v>
      </c>
      <c r="Y930" s="31">
        <f t="shared" si="245"/>
        <v>4.2824051692267773E-2</v>
      </c>
      <c r="Z930" s="31">
        <f t="shared" si="254"/>
        <v>3.8268303245881263E-2</v>
      </c>
      <c r="AA930" s="31">
        <f t="shared" si="251"/>
        <v>5.6698755086447727E-2</v>
      </c>
      <c r="AB930" s="31" t="str">
        <f t="shared" si="248"/>
        <v/>
      </c>
      <c r="AC930" s="38">
        <f>IF(CPI_Downloader!F928="","",CPI_Downloader!F928)</f>
        <v>73.599999999999994</v>
      </c>
    </row>
    <row r="931" spans="1:29" ht="12.75" customHeight="1" x14ac:dyDescent="0.2">
      <c r="A931" s="21">
        <f>IF(CPI_Downloader!A929="","",CPI_Downloader!A929)</f>
        <v>32964</v>
      </c>
      <c r="B931" s="22">
        <f t="shared" si="259"/>
        <v>5.0135501355013545E-2</v>
      </c>
      <c r="C931" s="22" t="str">
        <f t="shared" si="256"/>
        <v/>
      </c>
      <c r="D931" s="22">
        <f t="shared" si="243"/>
        <v>4.5066619321359802E-2</v>
      </c>
      <c r="E931" s="22">
        <f t="shared" si="252"/>
        <v>4.3961149790192833E-2</v>
      </c>
      <c r="F931" s="22">
        <f t="shared" si="249"/>
        <v>6.0924407939684677E-2</v>
      </c>
      <c r="G931" s="22">
        <f t="shared" si="246"/>
        <v>6.9277142604250663E-2</v>
      </c>
      <c r="H931" s="22">
        <f>'US Data'!B931</f>
        <v>4.7116165718927849E-2</v>
      </c>
      <c r="I931" s="23">
        <f>IF(CPI_Downloader!B929="","",CPI_Downloader!B929)</f>
        <v>77.5</v>
      </c>
      <c r="J931" s="23" t="str">
        <f>IF(CPI_Downloader!C929="","",CPI_Downloader!C929)</f>
        <v/>
      </c>
      <c r="K931" s="30"/>
      <c r="L931" s="32">
        <f t="shared" si="255"/>
        <v>32964</v>
      </c>
      <c r="M931" s="25">
        <f t="shared" si="260"/>
        <v>4.832214765100673E-2</v>
      </c>
      <c r="N931" s="25" t="str">
        <f t="shared" si="257"/>
        <v/>
      </c>
      <c r="O931" s="25">
        <f t="shared" si="244"/>
        <v>4.9304284038858004E-2</v>
      </c>
      <c r="P931" s="25">
        <f t="shared" si="253"/>
        <v>4.9634536158406961E-2</v>
      </c>
      <c r="Q931" s="25">
        <f t="shared" si="250"/>
        <v>6.1249201229447436E-2</v>
      </c>
      <c r="R931" s="25">
        <f t="shared" si="247"/>
        <v>6.396448066476923E-2</v>
      </c>
      <c r="S931" s="52">
        <f>IFERROR(('US Data'!M931),"")</f>
        <v>4.8437499999999911E-2</v>
      </c>
      <c r="T931" s="26">
        <f>IF(CPI_Downloader!D929="","",CPI_Downloader!D929)</f>
        <v>78.099999999999994</v>
      </c>
      <c r="U931" s="26" t="str">
        <f>IF(CPI_Downloader!E929="","",CPI_Downloader!E929)</f>
        <v/>
      </c>
      <c r="W931" s="32">
        <f t="shared" si="258"/>
        <v>32964</v>
      </c>
      <c r="X931" s="31">
        <f t="shared" si="261"/>
        <v>6.3127690100430289E-2</v>
      </c>
      <c r="Y931" s="31">
        <f t="shared" si="245"/>
        <v>4.1979007269247415E-2</v>
      </c>
      <c r="Z931" s="31">
        <f t="shared" si="254"/>
        <v>3.8317006561419786E-2</v>
      </c>
      <c r="AA931" s="31">
        <f t="shared" si="251"/>
        <v>5.6422017222349741E-2</v>
      </c>
      <c r="AB931" s="31" t="str">
        <f t="shared" si="248"/>
        <v/>
      </c>
      <c r="AC931" s="38">
        <f>IF(CPI_Downloader!F929="","",CPI_Downloader!F929)</f>
        <v>74.099999999999994</v>
      </c>
    </row>
    <row r="932" spans="1:29" ht="12.75" customHeight="1" x14ac:dyDescent="0.2">
      <c r="A932" s="21">
        <f>IF(CPI_Downloader!A930="","",CPI_Downloader!A930)</f>
        <v>32994</v>
      </c>
      <c r="B932" s="22">
        <f t="shared" si="259"/>
        <v>4.4235924932976012E-2</v>
      </c>
      <c r="C932" s="22" t="str">
        <f t="shared" si="256"/>
        <v/>
      </c>
      <c r="D932" s="22">
        <f t="shared" si="243"/>
        <v>4.4813842883679511E-2</v>
      </c>
      <c r="E932" s="22">
        <f t="shared" si="252"/>
        <v>4.4369026902302489E-2</v>
      </c>
      <c r="F932" s="22">
        <f t="shared" si="249"/>
        <v>6.0241435127785126E-2</v>
      </c>
      <c r="G932" s="22">
        <f t="shared" si="246"/>
        <v>6.9552410849457846E-2</v>
      </c>
      <c r="H932" s="22">
        <f>'US Data'!B932</f>
        <v>4.3618739903069415E-2</v>
      </c>
      <c r="I932" s="23">
        <f>IF(CPI_Downloader!B930="","",CPI_Downloader!B930)</f>
        <v>77.900000000000006</v>
      </c>
      <c r="J932" s="23" t="str">
        <f>IF(CPI_Downloader!C930="","",CPI_Downloader!C930)</f>
        <v/>
      </c>
      <c r="K932" s="30"/>
      <c r="L932" s="32">
        <f t="shared" si="255"/>
        <v>32994</v>
      </c>
      <c r="M932" s="25">
        <f t="shared" si="260"/>
        <v>4.3941411451398293E-2</v>
      </c>
      <c r="N932" s="25" t="str">
        <f t="shared" si="257"/>
        <v/>
      </c>
      <c r="O932" s="25">
        <f t="shared" si="244"/>
        <v>4.9096479060481757E-2</v>
      </c>
      <c r="P932" s="25">
        <f t="shared" si="253"/>
        <v>4.9414522844583919E-2</v>
      </c>
      <c r="Q932" s="25">
        <f t="shared" si="250"/>
        <v>6.0432323889005435E-2</v>
      </c>
      <c r="R932" s="25">
        <f t="shared" si="247"/>
        <v>6.4168455316798489E-2</v>
      </c>
      <c r="S932" s="52">
        <f>IFERROR(('US Data'!M932),"")</f>
        <v>4.7544816835541681E-2</v>
      </c>
      <c r="T932" s="26">
        <f>IF(CPI_Downloader!D930="","",CPI_Downloader!D930)</f>
        <v>78.400000000000006</v>
      </c>
      <c r="U932" s="26" t="str">
        <f>IF(CPI_Downloader!E930="","",CPI_Downloader!E930)</f>
        <v/>
      </c>
      <c r="W932" s="32">
        <f t="shared" si="258"/>
        <v>32994</v>
      </c>
      <c r="X932" s="31">
        <f t="shared" si="261"/>
        <v>5.0919377652050901E-2</v>
      </c>
      <c r="Y932" s="31">
        <f t="shared" si="245"/>
        <v>3.9750452618322552E-2</v>
      </c>
      <c r="Z932" s="31">
        <f t="shared" si="254"/>
        <v>3.8876897426999513E-2</v>
      </c>
      <c r="AA932" s="31">
        <f t="shared" si="251"/>
        <v>5.5480202557729452E-2</v>
      </c>
      <c r="AB932" s="31" t="str">
        <f t="shared" si="248"/>
        <v/>
      </c>
      <c r="AC932" s="38">
        <f>IF(CPI_Downloader!F930="","",CPI_Downloader!F930)</f>
        <v>74.3</v>
      </c>
    </row>
    <row r="933" spans="1:29" ht="12.75" customHeight="1" x14ac:dyDescent="0.2">
      <c r="A933" s="21">
        <f>IF(CPI_Downloader!A931="","",CPI_Downloader!A931)</f>
        <v>33025</v>
      </c>
      <c r="B933" s="22">
        <f t="shared" si="259"/>
        <v>4.4058744993324295E-2</v>
      </c>
      <c r="C933" s="22" t="str">
        <f t="shared" si="256"/>
        <v/>
      </c>
      <c r="D933" s="22">
        <f t="shared" si="243"/>
        <v>4.5134202651401223E-2</v>
      </c>
      <c r="E933" s="22">
        <f t="shared" si="252"/>
        <v>4.4174879186711369E-2</v>
      </c>
      <c r="F933" s="22">
        <f t="shared" si="249"/>
        <v>5.9434772852941853E-2</v>
      </c>
      <c r="G933" s="22">
        <f t="shared" si="246"/>
        <v>6.9757982247954819E-2</v>
      </c>
      <c r="H933" s="22">
        <f>'US Data'!B933</f>
        <v>4.6736502820306391E-2</v>
      </c>
      <c r="I933" s="23">
        <f>IF(CPI_Downloader!B931="","",CPI_Downloader!B931)</f>
        <v>78.2</v>
      </c>
      <c r="J933" s="23" t="str">
        <f>IF(CPI_Downloader!C931="","",CPI_Downloader!C931)</f>
        <v/>
      </c>
      <c r="K933" s="30"/>
      <c r="L933" s="32">
        <f t="shared" si="255"/>
        <v>33025</v>
      </c>
      <c r="M933" s="25">
        <f t="shared" si="260"/>
        <v>4.1059602649006655E-2</v>
      </c>
      <c r="N933" s="25" t="str">
        <f t="shared" si="257"/>
        <v/>
      </c>
      <c r="O933" s="25">
        <f t="shared" si="244"/>
        <v>4.9472857980264351E-2</v>
      </c>
      <c r="P933" s="25">
        <f t="shared" si="253"/>
        <v>4.8591109715081293E-2</v>
      </c>
      <c r="Q933" s="25">
        <f t="shared" si="250"/>
        <v>5.9734289641770966E-2</v>
      </c>
      <c r="R933" s="25">
        <f t="shared" si="247"/>
        <v>6.4304026885631416E-2</v>
      </c>
      <c r="S933" s="52">
        <f>IFERROR(('US Data'!M933),"")</f>
        <v>4.9027237354085651E-2</v>
      </c>
      <c r="T933" s="26">
        <f>IF(CPI_Downloader!D931="","",CPI_Downloader!D931)</f>
        <v>78.599999999999994</v>
      </c>
      <c r="U933" s="26" t="str">
        <f>IF(CPI_Downloader!E931="","",CPI_Downloader!E931)</f>
        <v/>
      </c>
      <c r="W933" s="32">
        <f t="shared" si="258"/>
        <v>33025</v>
      </c>
      <c r="X933" s="31">
        <f t="shared" si="261"/>
        <v>5.0561797752809001E-2</v>
      </c>
      <c r="Y933" s="31">
        <f t="shared" si="245"/>
        <v>3.9463210142548055E-2</v>
      </c>
      <c r="Z933" s="31">
        <f t="shared" si="254"/>
        <v>3.8921238459147078E-2</v>
      </c>
      <c r="AA933" s="31">
        <f t="shared" si="251"/>
        <v>5.4976410286256883E-2</v>
      </c>
      <c r="AB933" s="31" t="str">
        <f t="shared" si="248"/>
        <v/>
      </c>
      <c r="AC933" s="38">
        <f>IF(CPI_Downloader!F931="","",CPI_Downloader!F931)</f>
        <v>74.8</v>
      </c>
    </row>
    <row r="934" spans="1:29" ht="12.75" customHeight="1" x14ac:dyDescent="0.2">
      <c r="A934" s="21">
        <f>IF(CPI_Downloader!A932="","",CPI_Downloader!A932)</f>
        <v>33055</v>
      </c>
      <c r="B934" s="22">
        <f t="shared" si="259"/>
        <v>4.1114058355437688E-2</v>
      </c>
      <c r="C934" s="22" t="str">
        <f t="shared" si="256"/>
        <v/>
      </c>
      <c r="D934" s="22">
        <f t="shared" si="243"/>
        <v>4.4439957155032461E-2</v>
      </c>
      <c r="E934" s="22">
        <f t="shared" si="252"/>
        <v>4.3982429280417179E-2</v>
      </c>
      <c r="F934" s="22">
        <f t="shared" si="249"/>
        <v>5.9118950331266795E-2</v>
      </c>
      <c r="G934" s="22">
        <f t="shared" si="246"/>
        <v>6.943843856244758E-2</v>
      </c>
      <c r="H934" s="22">
        <f>'US Data'!B934</f>
        <v>4.8231511254019255E-2</v>
      </c>
      <c r="I934" s="23">
        <f>IF(CPI_Downloader!B932="","",CPI_Downloader!B932)</f>
        <v>78.5</v>
      </c>
      <c r="J934" s="23" t="str">
        <f>IF(CPI_Downloader!C932="","",CPI_Downloader!C932)</f>
        <v/>
      </c>
      <c r="K934" s="30"/>
      <c r="L934" s="32">
        <f t="shared" si="255"/>
        <v>33055</v>
      </c>
      <c r="M934" s="25">
        <f t="shared" si="260"/>
        <v>3.9525691699604737E-2</v>
      </c>
      <c r="N934" s="25" t="str">
        <f t="shared" si="257"/>
        <v/>
      </c>
      <c r="O934" s="25">
        <f t="shared" si="244"/>
        <v>4.7733819250505682E-2</v>
      </c>
      <c r="P934" s="25">
        <f t="shared" si="253"/>
        <v>4.8714622926329554E-2</v>
      </c>
      <c r="Q934" s="25">
        <f t="shared" si="250"/>
        <v>5.9417951634014976E-2</v>
      </c>
      <c r="R934" s="25">
        <f t="shared" si="247"/>
        <v>6.403792554622556E-2</v>
      </c>
      <c r="S934" s="52">
        <f>IFERROR(('US Data'!M934),"")</f>
        <v>5.0387596899224896E-2</v>
      </c>
      <c r="T934" s="26">
        <f>IF(CPI_Downloader!D932="","",CPI_Downloader!D932)</f>
        <v>78.900000000000006</v>
      </c>
      <c r="U934" s="26" t="str">
        <f>IF(CPI_Downloader!E932="","",CPI_Downloader!E932)</f>
        <v/>
      </c>
      <c r="W934" s="32">
        <f t="shared" si="258"/>
        <v>33055</v>
      </c>
      <c r="X934" s="31">
        <f t="shared" si="261"/>
        <v>5.0209205020920411E-2</v>
      </c>
      <c r="Y934" s="31">
        <f t="shared" si="245"/>
        <v>3.9180093173438291E-2</v>
      </c>
      <c r="Z934" s="31">
        <f t="shared" si="254"/>
        <v>3.997012941354483E-2</v>
      </c>
      <c r="AA934" s="31">
        <f t="shared" si="251"/>
        <v>5.47202169700165E-2</v>
      </c>
      <c r="AB934" s="31" t="str">
        <f t="shared" si="248"/>
        <v/>
      </c>
      <c r="AC934" s="38">
        <f>IF(CPI_Downloader!F932="","",CPI_Downloader!F932)</f>
        <v>75.3</v>
      </c>
    </row>
    <row r="935" spans="1:29" ht="12.75" customHeight="1" x14ac:dyDescent="0.2">
      <c r="A935" s="21">
        <f>IF(CPI_Downloader!A933="","",CPI_Downloader!A933)</f>
        <v>33086</v>
      </c>
      <c r="B935" s="22">
        <f t="shared" si="259"/>
        <v>4.1059602649006655E-2</v>
      </c>
      <c r="C935" s="22" t="str">
        <f t="shared" si="256"/>
        <v/>
      </c>
      <c r="D935" s="22">
        <f t="shared" si="243"/>
        <v>4.4378249311669338E-2</v>
      </c>
      <c r="E935" s="22">
        <f t="shared" si="252"/>
        <v>4.4248276635817652E-2</v>
      </c>
      <c r="F935" s="22">
        <f t="shared" si="249"/>
        <v>5.8062938425462507E-2</v>
      </c>
      <c r="G935" s="22">
        <f t="shared" si="246"/>
        <v>6.9506514477190029E-2</v>
      </c>
      <c r="H935" s="22">
        <f>'US Data'!B935</f>
        <v>5.6179775280898792E-2</v>
      </c>
      <c r="I935" s="23">
        <f>IF(CPI_Downloader!B933="","",CPI_Downloader!B933)</f>
        <v>78.599999999999994</v>
      </c>
      <c r="J935" s="23" t="str">
        <f>IF(CPI_Downloader!C933="","",CPI_Downloader!C933)</f>
        <v/>
      </c>
      <c r="K935" s="30"/>
      <c r="L935" s="32">
        <f t="shared" si="255"/>
        <v>33086</v>
      </c>
      <c r="M935" s="25">
        <f t="shared" si="260"/>
        <v>4.0735873850197279E-2</v>
      </c>
      <c r="N935" s="25" t="str">
        <f t="shared" si="257"/>
        <v/>
      </c>
      <c r="O935" s="25">
        <f t="shared" si="244"/>
        <v>4.8042548330827772E-2</v>
      </c>
      <c r="P935" s="25">
        <f t="shared" si="253"/>
        <v>4.8501443843966152E-2</v>
      </c>
      <c r="Q935" s="25">
        <f t="shared" si="250"/>
        <v>5.8867858918673743E-2</v>
      </c>
      <c r="R935" s="25">
        <f t="shared" si="247"/>
        <v>6.4473774625366742E-2</v>
      </c>
      <c r="S935" s="52">
        <f>IFERROR(('US Data'!M935),"")</f>
        <v>5.491105955143083E-2</v>
      </c>
      <c r="T935" s="26">
        <f>IF(CPI_Downloader!D933="","",CPI_Downloader!D933)</f>
        <v>79.2</v>
      </c>
      <c r="U935" s="26" t="str">
        <f>IF(CPI_Downloader!E933="","",CPI_Downloader!E933)</f>
        <v/>
      </c>
      <c r="W935" s="32">
        <f t="shared" si="258"/>
        <v>33086</v>
      </c>
      <c r="X935" s="31">
        <f t="shared" si="261"/>
        <v>5.2998605299860557E-2</v>
      </c>
      <c r="Y935" s="31">
        <f t="shared" si="245"/>
        <v>4.0099315318514073E-2</v>
      </c>
      <c r="Z935" s="31">
        <f t="shared" si="254"/>
        <v>4.0858505160182634E-2</v>
      </c>
      <c r="AA935" s="31">
        <f t="shared" si="251"/>
        <v>5.4286617968377859E-2</v>
      </c>
      <c r="AB935" s="31" t="str">
        <f t="shared" si="248"/>
        <v/>
      </c>
      <c r="AC935" s="38">
        <f>IF(CPI_Downloader!F933="","",CPI_Downloader!F933)</f>
        <v>75.5</v>
      </c>
    </row>
    <row r="936" spans="1:29" ht="12.75" customHeight="1" x14ac:dyDescent="0.2">
      <c r="A936" s="21">
        <f>IF(CPI_Downloader!A934="","",CPI_Downloader!A934)</f>
        <v>33117</v>
      </c>
      <c r="B936" s="22">
        <f t="shared" si="259"/>
        <v>4.2328042328042326E-2</v>
      </c>
      <c r="C936" s="22" t="str">
        <f t="shared" si="256"/>
        <v/>
      </c>
      <c r="D936" s="22">
        <f t="shared" ref="D936:D999" si="262">IFERROR(((I936/I900)^(1/3)-1),"")</f>
        <v>4.5263316048226754E-2</v>
      </c>
      <c r="E936" s="22">
        <f t="shared" si="252"/>
        <v>4.4449369162419705E-2</v>
      </c>
      <c r="F936" s="22">
        <f t="shared" si="249"/>
        <v>5.7624177640641427E-2</v>
      </c>
      <c r="G936" s="22">
        <f t="shared" si="246"/>
        <v>6.9903978578471193E-2</v>
      </c>
      <c r="H936" s="22">
        <f>'US Data'!B936</f>
        <v>6.1599999999999877E-2</v>
      </c>
      <c r="I936" s="23">
        <f>IF(CPI_Downloader!B934="","",CPI_Downloader!B934)</f>
        <v>78.8</v>
      </c>
      <c r="J936" s="23" t="str">
        <f>IF(CPI_Downloader!C934="","",CPI_Downloader!C934)</f>
        <v/>
      </c>
      <c r="K936" s="30"/>
      <c r="L936" s="32">
        <f t="shared" si="255"/>
        <v>33117</v>
      </c>
      <c r="M936" s="25">
        <f t="shared" si="260"/>
        <v>4.0629095674967308E-2</v>
      </c>
      <c r="N936" s="25" t="str">
        <f t="shared" si="257"/>
        <v/>
      </c>
      <c r="O936" s="25">
        <f t="shared" ref="O936:O999" si="263">IFERROR(((T936/T900)^(1/3)-1),"")</f>
        <v>4.8416289757621467E-2</v>
      </c>
      <c r="P936" s="25">
        <f t="shared" si="253"/>
        <v>4.8695088080225046E-2</v>
      </c>
      <c r="Q936" s="25">
        <f t="shared" si="250"/>
        <v>5.866222306421176E-2</v>
      </c>
      <c r="R936" s="25">
        <f t="shared" si="247"/>
        <v>6.4374062477432714E-2</v>
      </c>
      <c r="S936" s="52">
        <f>IFERROR(('US Data'!M936),"")</f>
        <v>5.5384615384615365E-2</v>
      </c>
      <c r="T936" s="26">
        <f>IF(CPI_Downloader!D934="","",CPI_Downloader!D934)</f>
        <v>79.400000000000006</v>
      </c>
      <c r="U936" s="26" t="str">
        <f>IF(CPI_Downloader!E934="","",CPI_Downloader!E934)</f>
        <v/>
      </c>
      <c r="W936" s="32">
        <f t="shared" si="258"/>
        <v>33117</v>
      </c>
      <c r="X936" s="31">
        <f t="shared" si="261"/>
        <v>5.2777777777777812E-2</v>
      </c>
      <c r="Y936" s="31">
        <f t="shared" ref="Y936:Y999" si="264">IFERROR(((AC936/AC900)^(1/3)-1),"")</f>
        <v>4.2511919819129718E-2</v>
      </c>
      <c r="Z936" s="31">
        <f t="shared" si="254"/>
        <v>4.1347578123319684E-2</v>
      </c>
      <c r="AA936" s="31">
        <f t="shared" si="251"/>
        <v>5.3526997363984696E-2</v>
      </c>
      <c r="AB936" s="31" t="str">
        <f t="shared" si="248"/>
        <v/>
      </c>
      <c r="AC936" s="38">
        <f>IF(CPI_Downloader!F934="","",CPI_Downloader!F934)</f>
        <v>75.8</v>
      </c>
    </row>
    <row r="937" spans="1:29" ht="12.75" customHeight="1" x14ac:dyDescent="0.2">
      <c r="A937" s="21">
        <f>IF(CPI_Downloader!A935="","",CPI_Downloader!A935)</f>
        <v>33147</v>
      </c>
      <c r="B937" s="22">
        <f t="shared" si="259"/>
        <v>4.743083003952564E-2</v>
      </c>
      <c r="C937" s="22" t="str">
        <f t="shared" si="256"/>
        <v/>
      </c>
      <c r="D937" s="22">
        <f t="shared" si="262"/>
        <v>4.7338362479729001E-2</v>
      </c>
      <c r="E937" s="22">
        <f t="shared" si="252"/>
        <v>4.5639552591273169E-2</v>
      </c>
      <c r="F937" s="22">
        <f t="shared" si="249"/>
        <v>5.7623586378069414E-2</v>
      </c>
      <c r="G937" s="22">
        <f t="shared" si="246"/>
        <v>7.0377196065258163E-2</v>
      </c>
      <c r="H937" s="22">
        <f>'US Data'!B937</f>
        <v>6.2898089171974592E-2</v>
      </c>
      <c r="I937" s="23">
        <f>IF(CPI_Downloader!B935="","",CPI_Downloader!B935)</f>
        <v>79.5</v>
      </c>
      <c r="J937" s="23" t="str">
        <f>IF(CPI_Downloader!C935="","",CPI_Downloader!C935)</f>
        <v/>
      </c>
      <c r="K937" s="30"/>
      <c r="L937" s="32">
        <f t="shared" si="255"/>
        <v>33147</v>
      </c>
      <c r="M937" s="25">
        <f t="shared" si="260"/>
        <v>4.3080939947780728E-2</v>
      </c>
      <c r="N937" s="25" t="str">
        <f t="shared" si="257"/>
        <v/>
      </c>
      <c r="O937" s="25">
        <f t="shared" si="263"/>
        <v>4.9091967031033468E-2</v>
      </c>
      <c r="P937" s="25">
        <f t="shared" si="253"/>
        <v>4.9342896972129457E-2</v>
      </c>
      <c r="Q937" s="25">
        <f t="shared" si="250"/>
        <v>5.862180331067246E-2</v>
      </c>
      <c r="R937" s="25">
        <f t="shared" si="247"/>
        <v>6.4475241890589396E-2</v>
      </c>
      <c r="S937" s="52">
        <f>IFERROR(('US Data'!M937),"")</f>
        <v>5.2711993888464592E-2</v>
      </c>
      <c r="T937" s="26">
        <f>IF(CPI_Downloader!D935="","",CPI_Downloader!D935)</f>
        <v>79.900000000000006</v>
      </c>
      <c r="U937" s="26" t="str">
        <f>IF(CPI_Downloader!E935="","",CPI_Downloader!E935)</f>
        <v/>
      </c>
      <c r="W937" s="32">
        <f t="shared" si="258"/>
        <v>33147</v>
      </c>
      <c r="X937" s="31">
        <f t="shared" si="261"/>
        <v>6.1111111111111116E-2</v>
      </c>
      <c r="Y937" s="31">
        <f t="shared" si="264"/>
        <v>4.4735098399568463E-2</v>
      </c>
      <c r="Z937" s="31">
        <f t="shared" si="254"/>
        <v>4.265428842098018E-2</v>
      </c>
      <c r="AA937" s="31">
        <f t="shared" si="251"/>
        <v>5.2731736806475693E-2</v>
      </c>
      <c r="AB937" s="31" t="str">
        <f t="shared" si="248"/>
        <v/>
      </c>
      <c r="AC937" s="38">
        <f>IF(CPI_Downloader!F935="","",CPI_Downloader!F935)</f>
        <v>76.400000000000006</v>
      </c>
    </row>
    <row r="938" spans="1:29" ht="12.75" customHeight="1" x14ac:dyDescent="0.2">
      <c r="A938" s="21">
        <f>IF(CPI_Downloader!A936="","",CPI_Downloader!A936)</f>
        <v>33178</v>
      </c>
      <c r="B938" s="22">
        <f t="shared" si="259"/>
        <v>5.124835742444156E-2</v>
      </c>
      <c r="C938" s="22" t="str">
        <f t="shared" si="256"/>
        <v/>
      </c>
      <c r="D938" s="22">
        <f t="shared" si="262"/>
        <v>4.8017160933202963E-2</v>
      </c>
      <c r="E938" s="22">
        <f t="shared" si="252"/>
        <v>4.6294305485646392E-2</v>
      </c>
      <c r="F938" s="22">
        <f t="shared" si="249"/>
        <v>5.6898339384503061E-2</v>
      </c>
      <c r="G938" s="22">
        <f t="shared" si="246"/>
        <v>7.0712791203696446E-2</v>
      </c>
      <c r="H938" s="22">
        <f>'US Data'!B938</f>
        <v>6.2748212867355102E-2</v>
      </c>
      <c r="I938" s="23">
        <f>IF(CPI_Downloader!B936="","",CPI_Downloader!B936)</f>
        <v>80</v>
      </c>
      <c r="J938" s="23" t="str">
        <f>IF(CPI_Downloader!C936="","",CPI_Downloader!C936)</f>
        <v/>
      </c>
      <c r="K938" s="30"/>
      <c r="L938" s="32">
        <f t="shared" si="255"/>
        <v>33178</v>
      </c>
      <c r="M938" s="25">
        <f t="shared" si="260"/>
        <v>4.1558441558441572E-2</v>
      </c>
      <c r="N938" s="25" t="str">
        <f t="shared" si="257"/>
        <v/>
      </c>
      <c r="O938" s="25">
        <f t="shared" si="263"/>
        <v>4.8889781786756403E-2</v>
      </c>
      <c r="P938" s="25">
        <f t="shared" si="253"/>
        <v>4.8797052117418138E-2</v>
      </c>
      <c r="Q938" s="25">
        <f t="shared" si="250"/>
        <v>5.7854205226614885E-2</v>
      </c>
      <c r="R938" s="25">
        <f t="shared" si="247"/>
        <v>6.4442794876822918E-2</v>
      </c>
      <c r="S938" s="52">
        <f>IFERROR(('US Data'!M938),"")</f>
        <v>5.2551408987052461E-2</v>
      </c>
      <c r="T938" s="26">
        <f>IF(CPI_Downloader!D936="","",CPI_Downloader!D936)</f>
        <v>80.2</v>
      </c>
      <c r="U938" s="26" t="str">
        <f>IF(CPI_Downloader!E936="","",CPI_Downloader!E936)</f>
        <v/>
      </c>
      <c r="W938" s="32">
        <f t="shared" si="258"/>
        <v>33178</v>
      </c>
      <c r="X938" s="31">
        <f t="shared" si="261"/>
        <v>6.3711911357340556E-2</v>
      </c>
      <c r="Y938" s="31">
        <f t="shared" si="264"/>
        <v>4.5515917149420382E-2</v>
      </c>
      <c r="Z938" s="31">
        <f t="shared" si="254"/>
        <v>4.3071710866881663E-2</v>
      </c>
      <c r="AA938" s="31">
        <f t="shared" si="251"/>
        <v>5.1455329648959047E-2</v>
      </c>
      <c r="AB938" s="31" t="str">
        <f t="shared" si="248"/>
        <v/>
      </c>
      <c r="AC938" s="38">
        <f>IF(CPI_Downloader!F936="","",CPI_Downloader!F936)</f>
        <v>76.8</v>
      </c>
    </row>
    <row r="939" spans="1:29" ht="12.75" customHeight="1" x14ac:dyDescent="0.2">
      <c r="A939" s="21">
        <f>IF(CPI_Downloader!A937="","",CPI_Downloader!A937)</f>
        <v>33208</v>
      </c>
      <c r="B939" s="22">
        <f t="shared" si="259"/>
        <v>4.9934296977661052E-2</v>
      </c>
      <c r="C939" s="22" t="str">
        <f t="shared" si="256"/>
        <v/>
      </c>
      <c r="D939" s="22">
        <f t="shared" si="262"/>
        <v>4.7078349859983382E-2</v>
      </c>
      <c r="E939" s="22">
        <f t="shared" si="252"/>
        <v>4.5051637183949111E-2</v>
      </c>
      <c r="F939" s="22">
        <f t="shared" si="249"/>
        <v>5.630778455984764E-2</v>
      </c>
      <c r="G939" s="22">
        <f t="shared" si="246"/>
        <v>7.0908922681231168E-2</v>
      </c>
      <c r="H939" s="22">
        <f>'US Data'!B939</f>
        <v>6.1062648691514898E-2</v>
      </c>
      <c r="I939" s="23">
        <f>IF(CPI_Downloader!B937="","",CPI_Downloader!B937)</f>
        <v>79.900000000000006</v>
      </c>
      <c r="J939" s="23" t="str">
        <f>IF(CPI_Downloader!C937="","",CPI_Downloader!C937)</f>
        <v/>
      </c>
      <c r="K939" s="30"/>
      <c r="L939" s="32">
        <f t="shared" si="255"/>
        <v>33208</v>
      </c>
      <c r="M939" s="25">
        <f t="shared" si="260"/>
        <v>4.0207522697795151E-2</v>
      </c>
      <c r="N939" s="25" t="str">
        <f t="shared" si="257"/>
        <v/>
      </c>
      <c r="O939" s="25">
        <f t="shared" si="263"/>
        <v>4.8889781786756403E-2</v>
      </c>
      <c r="P939" s="25">
        <f t="shared" si="253"/>
        <v>4.8797052117418138E-2</v>
      </c>
      <c r="Q939" s="25">
        <f t="shared" si="250"/>
        <v>5.7392360271766307E-2</v>
      </c>
      <c r="R939" s="25">
        <f t="shared" si="247"/>
        <v>6.4442794876822918E-2</v>
      </c>
      <c r="S939" s="52">
        <f>IFERROR(('US Data'!M939),"")</f>
        <v>5.1711026615969713E-2</v>
      </c>
      <c r="T939" s="26">
        <f>IF(CPI_Downloader!D937="","",CPI_Downloader!D937)</f>
        <v>80.2</v>
      </c>
      <c r="U939" s="26" t="str">
        <f>IF(CPI_Downloader!E937="","",CPI_Downloader!E937)</f>
        <v/>
      </c>
      <c r="W939" s="32">
        <f t="shared" si="258"/>
        <v>33208</v>
      </c>
      <c r="X939" s="31">
        <f t="shared" si="261"/>
        <v>5.7931034482758603E-2</v>
      </c>
      <c r="Y939" s="31">
        <f t="shared" si="264"/>
        <v>4.4544066880151556E-2</v>
      </c>
      <c r="Z939" s="31">
        <f t="shared" si="254"/>
        <v>4.2464953641810244E-2</v>
      </c>
      <c r="AA939" s="31">
        <f t="shared" si="251"/>
        <v>5.086722764848961E-2</v>
      </c>
      <c r="AB939" s="31" t="str">
        <f t="shared" si="248"/>
        <v/>
      </c>
      <c r="AC939" s="38">
        <f>IF(CPI_Downloader!F937="","",CPI_Downloader!F937)</f>
        <v>76.7</v>
      </c>
    </row>
    <row r="940" spans="1:29" ht="12.75" customHeight="1" x14ac:dyDescent="0.2">
      <c r="A940" s="21">
        <f>IF(CPI_Downloader!A938="","",CPI_Downloader!A938)</f>
        <v>33239</v>
      </c>
      <c r="B940" s="22">
        <f t="shared" si="259"/>
        <v>6.9100391134289341E-2</v>
      </c>
      <c r="C940" s="22" t="str">
        <f t="shared" si="256"/>
        <v/>
      </c>
      <c r="D940" s="22">
        <f t="shared" si="262"/>
        <v>5.5667191978000741E-2</v>
      </c>
      <c r="E940" s="22">
        <f t="shared" si="252"/>
        <v>4.9507622076252034E-2</v>
      </c>
      <c r="F940" s="22">
        <f t="shared" si="249"/>
        <v>5.7460371186917714E-2</v>
      </c>
      <c r="G940" s="22">
        <f t="shared" si="246"/>
        <v>7.203554239767973E-2</v>
      </c>
      <c r="H940" s="22">
        <f>'US Data'!B940</f>
        <v>5.6514913657770727E-2</v>
      </c>
      <c r="I940" s="23">
        <f>IF(CPI_Downloader!B938="","",CPI_Downloader!B938)</f>
        <v>82</v>
      </c>
      <c r="J940" s="23" t="str">
        <f>IF(CPI_Downloader!C938="","",CPI_Downloader!C938)</f>
        <v/>
      </c>
      <c r="K940" s="30"/>
      <c r="L940" s="32">
        <f t="shared" si="255"/>
        <v>33239</v>
      </c>
      <c r="M940" s="25">
        <f t="shared" si="260"/>
        <v>5.950840879689534E-2</v>
      </c>
      <c r="N940" s="25" t="str">
        <f t="shared" si="257"/>
        <v/>
      </c>
      <c r="O940" s="25">
        <f t="shared" si="263"/>
        <v>5.6249133600919654E-2</v>
      </c>
      <c r="P940" s="25">
        <f t="shared" si="253"/>
        <v>5.320609730969994E-2</v>
      </c>
      <c r="Q940" s="25">
        <f t="shared" si="250"/>
        <v>5.8693608233958194E-2</v>
      </c>
      <c r="R940" s="25">
        <f t="shared" si="247"/>
        <v>6.5559740200088257E-2</v>
      </c>
      <c r="S940" s="52">
        <f>IFERROR(('US Data'!M940),"")</f>
        <v>5.6060606060606144E-2</v>
      </c>
      <c r="T940" s="26">
        <f>IF(CPI_Downloader!D938="","",CPI_Downloader!D938)</f>
        <v>81.900000000000006</v>
      </c>
      <c r="U940" s="26" t="str">
        <f>IF(CPI_Downloader!E938="","",CPI_Downloader!E938)</f>
        <v/>
      </c>
      <c r="W940" s="32">
        <f t="shared" si="258"/>
        <v>33239</v>
      </c>
      <c r="X940" s="31">
        <f t="shared" si="261"/>
        <v>7.9343365253078169E-2</v>
      </c>
      <c r="Y940" s="31">
        <f t="shared" si="264"/>
        <v>5.495979807040885E-2</v>
      </c>
      <c r="Z940" s="31">
        <f t="shared" si="254"/>
        <v>4.7370973895977553E-2</v>
      </c>
      <c r="AA940" s="31">
        <f t="shared" si="251"/>
        <v>5.2721518724745842E-2</v>
      </c>
      <c r="AB940" s="31" t="str">
        <f t="shared" si="248"/>
        <v/>
      </c>
      <c r="AC940" s="38">
        <f>IF(CPI_Downloader!F938="","",CPI_Downloader!F938)</f>
        <v>78.900000000000006</v>
      </c>
    </row>
    <row r="941" spans="1:29" ht="12.75" customHeight="1" x14ac:dyDescent="0.2">
      <c r="A941" s="21">
        <f>IF(CPI_Downloader!A939="","",CPI_Downloader!A939)</f>
        <v>33270</v>
      </c>
      <c r="B941" s="22">
        <f t="shared" si="259"/>
        <v>6.2176165803108807E-2</v>
      </c>
      <c r="C941" s="22" t="str">
        <f t="shared" si="256"/>
        <v/>
      </c>
      <c r="D941" s="22">
        <f t="shared" si="262"/>
        <v>5.4156936422339763E-2</v>
      </c>
      <c r="E941" s="22">
        <f t="shared" si="252"/>
        <v>4.8532543629575375E-2</v>
      </c>
      <c r="F941" s="22">
        <f t="shared" si="249"/>
        <v>5.6339576087043097E-2</v>
      </c>
      <c r="G941" s="22">
        <f t="shared" si="246"/>
        <v>7.1773462536293131E-2</v>
      </c>
      <c r="H941" s="22">
        <f>'US Data'!B941</f>
        <v>5.3125000000000089E-2</v>
      </c>
      <c r="I941" s="23">
        <f>IF(CPI_Downloader!B939="","",CPI_Downloader!B939)</f>
        <v>82</v>
      </c>
      <c r="J941" s="23" t="str">
        <f>IF(CPI_Downloader!C939="","",CPI_Downloader!C939)</f>
        <v/>
      </c>
      <c r="K941" s="30"/>
      <c r="L941" s="32">
        <f t="shared" si="255"/>
        <v>33270</v>
      </c>
      <c r="M941" s="25">
        <f t="shared" si="260"/>
        <v>5.9202059202059232E-2</v>
      </c>
      <c r="N941" s="25" t="str">
        <f t="shared" si="257"/>
        <v/>
      </c>
      <c r="O941" s="25">
        <f t="shared" si="263"/>
        <v>5.4938816296080661E-2</v>
      </c>
      <c r="P941" s="25">
        <f t="shared" si="253"/>
        <v>5.2572648632191799E-2</v>
      </c>
      <c r="Q941" s="25">
        <f t="shared" si="250"/>
        <v>5.8298779974763626E-2</v>
      </c>
      <c r="R941" s="25">
        <f t="shared" si="247"/>
        <v>6.558817585234622E-2</v>
      </c>
      <c r="S941" s="52">
        <f>IFERROR(('US Data'!M941),"")</f>
        <v>5.6475903614457756E-2</v>
      </c>
      <c r="T941" s="26">
        <f>IF(CPI_Downloader!D939="","",CPI_Downloader!D939)</f>
        <v>82.3</v>
      </c>
      <c r="U941" s="26" t="str">
        <f>IF(CPI_Downloader!E939="","",CPI_Downloader!E939)</f>
        <v/>
      </c>
      <c r="W941" s="32">
        <f t="shared" si="258"/>
        <v>33270</v>
      </c>
      <c r="X941" s="31">
        <f t="shared" si="261"/>
        <v>6.5395095367847267E-2</v>
      </c>
      <c r="Y941" s="31">
        <f t="shared" si="264"/>
        <v>5.1830661645005272E-2</v>
      </c>
      <c r="Z941" s="31">
        <f t="shared" si="254"/>
        <v>4.4506679342421807E-2</v>
      </c>
      <c r="AA941" s="31">
        <f t="shared" si="251"/>
        <v>5.0676061389843596E-2</v>
      </c>
      <c r="AB941" s="31" t="str">
        <f t="shared" si="248"/>
        <v/>
      </c>
      <c r="AC941" s="38">
        <f>IF(CPI_Downloader!F939="","",CPI_Downloader!F939)</f>
        <v>78.2</v>
      </c>
    </row>
    <row r="942" spans="1:29" ht="12.75" customHeight="1" x14ac:dyDescent="0.2">
      <c r="A942" s="21">
        <f>IF(CPI_Downloader!A940="","",CPI_Downloader!A940)</f>
        <v>33298</v>
      </c>
      <c r="B942" s="22">
        <f t="shared" si="259"/>
        <v>6.1935483870967811E-2</v>
      </c>
      <c r="C942" s="22" t="str">
        <f t="shared" si="256"/>
        <v/>
      </c>
      <c r="D942" s="22">
        <f t="shared" si="262"/>
        <v>5.3438190065099755E-2</v>
      </c>
      <c r="E942" s="22">
        <f t="shared" si="252"/>
        <v>4.8651126408662204E-2</v>
      </c>
      <c r="F942" s="22">
        <f t="shared" si="249"/>
        <v>5.5397010782235911E-2</v>
      </c>
      <c r="G942" s="22">
        <f t="shared" si="246"/>
        <v>7.1969178758243713E-2</v>
      </c>
      <c r="H942" s="22">
        <f>'US Data'!B942</f>
        <v>4.8951048951048959E-2</v>
      </c>
      <c r="I942" s="23">
        <f>IF(CPI_Downloader!B940="","",CPI_Downloader!B940)</f>
        <v>82.3</v>
      </c>
      <c r="J942" s="23" t="str">
        <f>IF(CPI_Downloader!C940="","",CPI_Downloader!C940)</f>
        <v/>
      </c>
      <c r="K942" s="30"/>
      <c r="L942" s="32">
        <f t="shared" si="255"/>
        <v>33298</v>
      </c>
      <c r="M942" s="25">
        <f t="shared" si="260"/>
        <v>6.4102564102564097E-2</v>
      </c>
      <c r="N942" s="25" t="str">
        <f t="shared" si="257"/>
        <v/>
      </c>
      <c r="O942" s="25">
        <f t="shared" si="263"/>
        <v>5.5417919904512614E-2</v>
      </c>
      <c r="P942" s="25">
        <f t="shared" si="253"/>
        <v>5.2709671351961696E-2</v>
      </c>
      <c r="Q942" s="25">
        <f t="shared" si="250"/>
        <v>5.8068071883080163E-2</v>
      </c>
      <c r="R942" s="25">
        <f t="shared" si="247"/>
        <v>6.5809299759123974E-2</v>
      </c>
      <c r="S942" s="52">
        <f>IFERROR(('US Data'!M942),"")</f>
        <v>5.2277819268110592E-2</v>
      </c>
      <c r="T942" s="26">
        <f>IF(CPI_Downloader!D940="","",CPI_Downloader!D940)</f>
        <v>83</v>
      </c>
      <c r="U942" s="26" t="str">
        <f>IF(CPI_Downloader!E940="","",CPI_Downloader!E940)</f>
        <v/>
      </c>
      <c r="W942" s="32">
        <f t="shared" si="258"/>
        <v>33298</v>
      </c>
      <c r="X942" s="31">
        <f t="shared" si="261"/>
        <v>6.7934782608695565E-2</v>
      </c>
      <c r="Y942" s="31">
        <f t="shared" si="264"/>
        <v>5.1020755294251874E-2</v>
      </c>
      <c r="Z942" s="31">
        <f t="shared" si="254"/>
        <v>4.4909403013472238E-2</v>
      </c>
      <c r="AA942" s="31">
        <f t="shared" si="251"/>
        <v>5.0334780825288306E-2</v>
      </c>
      <c r="AB942" s="31" t="str">
        <f t="shared" si="248"/>
        <v/>
      </c>
      <c r="AC942" s="38">
        <f>IF(CPI_Downloader!F940="","",CPI_Downloader!F940)</f>
        <v>78.599999999999994</v>
      </c>
    </row>
    <row r="943" spans="1:29" ht="12.75" customHeight="1" x14ac:dyDescent="0.2">
      <c r="A943" s="21">
        <f>IF(CPI_Downloader!A941="","",CPI_Downloader!A941)</f>
        <v>33329</v>
      </c>
      <c r="B943" s="22">
        <f t="shared" si="259"/>
        <v>6.1935483870967811E-2</v>
      </c>
      <c r="C943" s="22" t="str">
        <f t="shared" si="256"/>
        <v/>
      </c>
      <c r="D943" s="22">
        <f t="shared" si="262"/>
        <v>5.2442501201427572E-2</v>
      </c>
      <c r="E943" s="22">
        <f t="shared" si="252"/>
        <v>4.8651126408662204E-2</v>
      </c>
      <c r="F943" s="22">
        <f t="shared" si="249"/>
        <v>5.473964523270447E-2</v>
      </c>
      <c r="G943" s="22">
        <f t="shared" si="246"/>
        <v>7.1448927568693144E-2</v>
      </c>
      <c r="H943" s="22">
        <f>'US Data'!B943</f>
        <v>4.8875096974398735E-2</v>
      </c>
      <c r="I943" s="23">
        <f>IF(CPI_Downloader!B941="","",CPI_Downloader!B941)</f>
        <v>82.3</v>
      </c>
      <c r="J943" s="23" t="str">
        <f>IF(CPI_Downloader!C941="","",CPI_Downloader!C941)</f>
        <v/>
      </c>
      <c r="K943" s="30"/>
      <c r="L943" s="32">
        <f t="shared" si="255"/>
        <v>33329</v>
      </c>
      <c r="M943" s="25">
        <f t="shared" si="260"/>
        <v>6.2740076824584046E-2</v>
      </c>
      <c r="N943" s="25" t="str">
        <f t="shared" si="257"/>
        <v/>
      </c>
      <c r="O943" s="25">
        <f t="shared" si="263"/>
        <v>5.442318046508543E-2</v>
      </c>
      <c r="P943" s="25">
        <f t="shared" si="253"/>
        <v>5.1402765183951704E-2</v>
      </c>
      <c r="Q943" s="25">
        <f t="shared" si="250"/>
        <v>5.7397911485206565E-2</v>
      </c>
      <c r="R943" s="25">
        <f t="shared" si="247"/>
        <v>6.5809299759123974E-2</v>
      </c>
      <c r="S943" s="52">
        <f>IFERROR(('US Data'!M943),"")</f>
        <v>5.1415797317436729E-2</v>
      </c>
      <c r="T943" s="26">
        <f>IF(CPI_Downloader!D941="","",CPI_Downloader!D941)</f>
        <v>83</v>
      </c>
      <c r="U943" s="26" t="str">
        <f>IF(CPI_Downloader!E941="","",CPI_Downloader!E941)</f>
        <v/>
      </c>
      <c r="W943" s="32">
        <f t="shared" si="258"/>
        <v>33329</v>
      </c>
      <c r="X943" s="31">
        <f t="shared" si="261"/>
        <v>6.0728744939271273E-2</v>
      </c>
      <c r="Y943" s="31">
        <f t="shared" si="264"/>
        <v>4.8958914284959798E-2</v>
      </c>
      <c r="Z943" s="31">
        <f t="shared" si="254"/>
        <v>4.4909403013472238E-2</v>
      </c>
      <c r="AA943" s="31">
        <f t="shared" si="251"/>
        <v>4.9899047047048617E-2</v>
      </c>
      <c r="AB943" s="31" t="str">
        <f t="shared" si="248"/>
        <v/>
      </c>
      <c r="AC943" s="38">
        <f>IF(CPI_Downloader!F941="","",CPI_Downloader!F941)</f>
        <v>78.599999999999994</v>
      </c>
    </row>
    <row r="944" spans="1:29" ht="12.75" customHeight="1" x14ac:dyDescent="0.2">
      <c r="A944" s="21">
        <f>IF(CPI_Downloader!A942="","",CPI_Downloader!A942)</f>
        <v>33359</v>
      </c>
      <c r="B944" s="22">
        <f t="shared" si="259"/>
        <v>6.1617458279845883E-2</v>
      </c>
      <c r="C944" s="22" t="str">
        <f t="shared" si="256"/>
        <v/>
      </c>
      <c r="D944" s="22">
        <f t="shared" si="262"/>
        <v>5.2161453024011317E-2</v>
      </c>
      <c r="E944" s="22">
        <f t="shared" si="252"/>
        <v>4.8379368406371581E-2</v>
      </c>
      <c r="F944" s="22">
        <f t="shared" si="249"/>
        <v>5.4381202775642734E-2</v>
      </c>
      <c r="G944" s="22">
        <f t="shared" si="246"/>
        <v>7.1708704759027242E-2</v>
      </c>
      <c r="H944" s="22">
        <f>'US Data'!B944</f>
        <v>4.9535603715170407E-2</v>
      </c>
      <c r="I944" s="23">
        <f>IF(CPI_Downloader!B942="","",CPI_Downloader!B942)</f>
        <v>82.7</v>
      </c>
      <c r="J944" s="23" t="str">
        <f>IF(CPI_Downloader!C942="","",CPI_Downloader!C942)</f>
        <v/>
      </c>
      <c r="K944" s="30"/>
      <c r="L944" s="32">
        <f t="shared" si="255"/>
        <v>33359</v>
      </c>
      <c r="M944" s="25">
        <f t="shared" si="260"/>
        <v>6.2499999999999778E-2</v>
      </c>
      <c r="N944" s="25" t="str">
        <f t="shared" si="257"/>
        <v/>
      </c>
      <c r="O944" s="25">
        <f t="shared" si="263"/>
        <v>5.3711377171103747E-2</v>
      </c>
      <c r="P944" s="25">
        <f t="shared" si="253"/>
        <v>5.0540506683455E-2</v>
      </c>
      <c r="Q944" s="25">
        <f t="shared" si="250"/>
        <v>5.6452542169030728E-2</v>
      </c>
      <c r="R944" s="25">
        <f t="shared" si="247"/>
        <v>6.5544169922268081E-2</v>
      </c>
      <c r="S944" s="52">
        <f>IFERROR(('US Data'!M944),"")</f>
        <v>5.1339285714285809E-2</v>
      </c>
      <c r="T944" s="26">
        <f>IF(CPI_Downloader!D942="","",CPI_Downloader!D942)</f>
        <v>83.3</v>
      </c>
      <c r="U944" s="26" t="str">
        <f>IF(CPI_Downloader!E942="","",CPI_Downloader!E942)</f>
        <v/>
      </c>
      <c r="W944" s="32">
        <f t="shared" si="258"/>
        <v>33359</v>
      </c>
      <c r="X944" s="31">
        <f t="shared" si="261"/>
        <v>6.5948855989232946E-2</v>
      </c>
      <c r="Y944" s="31">
        <f t="shared" si="264"/>
        <v>5.1107017667857857E-2</v>
      </c>
      <c r="Z944" s="31">
        <f t="shared" si="254"/>
        <v>4.5178076031151981E-2</v>
      </c>
      <c r="AA944" s="31">
        <f t="shared" si="251"/>
        <v>4.9187022588823792E-2</v>
      </c>
      <c r="AB944" s="31" t="str">
        <f t="shared" si="248"/>
        <v/>
      </c>
      <c r="AC944" s="38">
        <f>IF(CPI_Downloader!F942="","",CPI_Downloader!F942)</f>
        <v>79.2</v>
      </c>
    </row>
    <row r="945" spans="1:29" ht="12.75" customHeight="1" x14ac:dyDescent="0.2">
      <c r="A945" s="21">
        <f>IF(CPI_Downloader!A943="","",CPI_Downloader!A943)</f>
        <v>33390</v>
      </c>
      <c r="B945" s="22">
        <f t="shared" si="259"/>
        <v>6.2659846547314491E-2</v>
      </c>
      <c r="C945" s="22" t="str">
        <f t="shared" si="256"/>
        <v/>
      </c>
      <c r="D945" s="22">
        <f t="shared" si="262"/>
        <v>5.2867394930001366E-2</v>
      </c>
      <c r="E945" s="22">
        <f t="shared" si="252"/>
        <v>4.907045243523922E-2</v>
      </c>
      <c r="F945" s="22">
        <f t="shared" si="249"/>
        <v>5.3172674647260498E-2</v>
      </c>
      <c r="G945" s="22">
        <f t="shared" si="246"/>
        <v>7.1709016272417214E-2</v>
      </c>
      <c r="H945" s="22">
        <f>'US Data'!B945</f>
        <v>4.6959199384141614E-2</v>
      </c>
      <c r="I945" s="23">
        <f>IF(CPI_Downloader!B943="","",CPI_Downloader!B943)</f>
        <v>83.1</v>
      </c>
      <c r="J945" s="23" t="str">
        <f>IF(CPI_Downloader!C943="","",CPI_Downloader!C943)</f>
        <v/>
      </c>
      <c r="K945" s="30"/>
      <c r="L945" s="32">
        <f t="shared" si="255"/>
        <v>33390</v>
      </c>
      <c r="M945" s="25">
        <f t="shared" si="260"/>
        <v>6.1068702290076438E-2</v>
      </c>
      <c r="N945" s="25" t="str">
        <f t="shared" si="257"/>
        <v/>
      </c>
      <c r="O945" s="25">
        <f t="shared" si="263"/>
        <v>5.4132861766921669E-2</v>
      </c>
      <c r="P945" s="25">
        <f t="shared" si="253"/>
        <v>5.0470089311896338E-2</v>
      </c>
      <c r="Q945" s="25">
        <f t="shared" si="250"/>
        <v>5.548721748643537E-2</v>
      </c>
      <c r="R945" s="25">
        <f t="shared" si="247"/>
        <v>6.5608091713408756E-2</v>
      </c>
      <c r="S945" s="52">
        <f>IFERROR(('US Data'!M945),"")</f>
        <v>4.9703264094955291E-2</v>
      </c>
      <c r="T945" s="26">
        <f>IF(CPI_Downloader!D943="","",CPI_Downloader!D943)</f>
        <v>83.4</v>
      </c>
      <c r="U945" s="26" t="str">
        <f>IF(CPI_Downloader!E943="","",CPI_Downloader!E943)</f>
        <v/>
      </c>
      <c r="W945" s="32">
        <f t="shared" si="258"/>
        <v>33390</v>
      </c>
      <c r="X945" s="31">
        <f t="shared" si="261"/>
        <v>6.2834224598930621E-2</v>
      </c>
      <c r="Y945" s="31">
        <f t="shared" si="264"/>
        <v>5.294738959062073E-2</v>
      </c>
      <c r="Z945" s="31">
        <f t="shared" si="254"/>
        <v>4.5639552591273169E-2</v>
      </c>
      <c r="AA945" s="31">
        <f t="shared" si="251"/>
        <v>4.8096025257843955E-2</v>
      </c>
      <c r="AB945" s="31" t="str">
        <f t="shared" si="248"/>
        <v/>
      </c>
      <c r="AC945" s="38">
        <f>IF(CPI_Downloader!F943="","",CPI_Downloader!F943)</f>
        <v>79.5</v>
      </c>
    </row>
    <row r="946" spans="1:29" ht="12.75" customHeight="1" x14ac:dyDescent="0.2">
      <c r="A946" s="21">
        <f>IF(CPI_Downloader!A944="","",CPI_Downloader!A944)</f>
        <v>33420</v>
      </c>
      <c r="B946" s="22">
        <f t="shared" si="259"/>
        <v>5.987261146496814E-2</v>
      </c>
      <c r="C946" s="22" t="str">
        <f t="shared" si="256"/>
        <v/>
      </c>
      <c r="D946" s="22">
        <f t="shared" si="262"/>
        <v>5.13244580997263E-2</v>
      </c>
      <c r="E946" s="22">
        <f t="shared" si="252"/>
        <v>4.7725664655103861E-2</v>
      </c>
      <c r="F946" s="22">
        <f t="shared" si="249"/>
        <v>5.2451952295776261E-2</v>
      </c>
      <c r="G946" s="22">
        <f t="shared" si="246"/>
        <v>7.126077101797601E-2</v>
      </c>
      <c r="H946" s="22">
        <f>'US Data'!B946</f>
        <v>4.4478527607361817E-2</v>
      </c>
      <c r="I946" s="23">
        <f>IF(CPI_Downloader!B944="","",CPI_Downloader!B944)</f>
        <v>83.2</v>
      </c>
      <c r="J946" s="23" t="str">
        <f>IF(CPI_Downloader!C944="","",CPI_Downloader!C944)</f>
        <v/>
      </c>
      <c r="K946" s="30"/>
      <c r="L946" s="32">
        <f t="shared" si="255"/>
        <v>33420</v>
      </c>
      <c r="M946" s="25">
        <f t="shared" si="260"/>
        <v>5.956907477820006E-2</v>
      </c>
      <c r="N946" s="25" t="str">
        <f t="shared" si="257"/>
        <v/>
      </c>
      <c r="O946" s="25">
        <f t="shared" si="263"/>
        <v>5.2516809528192043E-2</v>
      </c>
      <c r="P946" s="25">
        <f t="shared" si="253"/>
        <v>4.9688616871923053E-2</v>
      </c>
      <c r="Q946" s="25">
        <f t="shared" si="250"/>
        <v>5.4875048209908295E-2</v>
      </c>
      <c r="R946" s="25">
        <f t="shared" si="247"/>
        <v>6.5735717152048512E-2</v>
      </c>
      <c r="S946" s="52">
        <f>IFERROR(('US Data'!M946),"")</f>
        <v>4.7970479704797064E-2</v>
      </c>
      <c r="T946" s="26">
        <f>IF(CPI_Downloader!D944="","",CPI_Downloader!D944)</f>
        <v>83.6</v>
      </c>
      <c r="U946" s="26" t="str">
        <f>IF(CPI_Downloader!E944="","",CPI_Downloader!E944)</f>
        <v/>
      </c>
      <c r="W946" s="32">
        <f t="shared" si="258"/>
        <v>33420</v>
      </c>
      <c r="X946" s="31">
        <f t="shared" si="261"/>
        <v>6.1088977423638946E-2</v>
      </c>
      <c r="Y946" s="31">
        <f t="shared" si="264"/>
        <v>5.3166151476593315E-2</v>
      </c>
      <c r="Z946" s="31">
        <f t="shared" si="254"/>
        <v>4.537801190006685E-2</v>
      </c>
      <c r="AA946" s="31">
        <f t="shared" si="251"/>
        <v>4.7573023553679317E-2</v>
      </c>
      <c r="AB946" s="31" t="str">
        <f t="shared" si="248"/>
        <v/>
      </c>
      <c r="AC946" s="38">
        <f>IF(CPI_Downloader!F944="","",CPI_Downloader!F944)</f>
        <v>79.900000000000006</v>
      </c>
    </row>
    <row r="947" spans="1:29" ht="12.75" customHeight="1" x14ac:dyDescent="0.2">
      <c r="A947" s="21">
        <f>IF(CPI_Downloader!A945="","",CPI_Downloader!A945)</f>
        <v>33451</v>
      </c>
      <c r="B947" s="22">
        <f t="shared" si="259"/>
        <v>5.9796437659033197E-2</v>
      </c>
      <c r="C947" s="22" t="str">
        <f t="shared" si="256"/>
        <v/>
      </c>
      <c r="D947" s="22">
        <f t="shared" si="262"/>
        <v>5.1256309149126711E-2</v>
      </c>
      <c r="E947" s="22">
        <f t="shared" si="252"/>
        <v>4.7659639237628948E-2</v>
      </c>
      <c r="F947" s="22">
        <f t="shared" si="249"/>
        <v>5.1738329550384377E-2</v>
      </c>
      <c r="G947" s="22">
        <f t="shared" si="246"/>
        <v>7.0817492421872519E-2</v>
      </c>
      <c r="H947" s="22">
        <f>'US Data'!B947</f>
        <v>3.7993920972644313E-2</v>
      </c>
      <c r="I947" s="23">
        <f>IF(CPI_Downloader!B945="","",CPI_Downloader!B945)</f>
        <v>83.3</v>
      </c>
      <c r="J947" s="23" t="str">
        <f>IF(CPI_Downloader!C945="","",CPI_Downloader!C945)</f>
        <v/>
      </c>
      <c r="K947" s="30"/>
      <c r="L947" s="32">
        <f t="shared" si="255"/>
        <v>33451</v>
      </c>
      <c r="M947" s="25">
        <f t="shared" si="260"/>
        <v>5.8080808080807955E-2</v>
      </c>
      <c r="N947" s="25" t="str">
        <f t="shared" si="257"/>
        <v/>
      </c>
      <c r="O947" s="25">
        <f t="shared" si="263"/>
        <v>5.1890438336521072E-2</v>
      </c>
      <c r="P947" s="25">
        <f t="shared" si="253"/>
        <v>4.8914325037247686E-2</v>
      </c>
      <c r="Q947" s="25">
        <f t="shared" si="250"/>
        <v>5.4056478703620403E-2</v>
      </c>
      <c r="R947" s="25">
        <f t="shared" si="247"/>
        <v>6.5635813833176737E-2</v>
      </c>
      <c r="S947" s="52">
        <f>IFERROR(('US Data'!M947),"")</f>
        <v>4.6187683284457437E-2</v>
      </c>
      <c r="T947" s="26">
        <f>IF(CPI_Downloader!D945="","",CPI_Downloader!D945)</f>
        <v>83.8</v>
      </c>
      <c r="U947" s="26" t="str">
        <f>IF(CPI_Downloader!E945="","",CPI_Downloader!E945)</f>
        <v/>
      </c>
      <c r="W947" s="32">
        <f t="shared" si="258"/>
        <v>33451</v>
      </c>
      <c r="X947" s="31">
        <f t="shared" si="261"/>
        <v>5.9602649006622599E-2</v>
      </c>
      <c r="Y947" s="31">
        <f t="shared" si="264"/>
        <v>5.4119290649276452E-2</v>
      </c>
      <c r="Z947" s="31">
        <f t="shared" si="254"/>
        <v>4.4987250428642156E-2</v>
      </c>
      <c r="AA947" s="31">
        <f t="shared" si="251"/>
        <v>4.6666207342985322E-2</v>
      </c>
      <c r="AB947" s="31" t="str">
        <f t="shared" si="248"/>
        <v/>
      </c>
      <c r="AC947" s="38">
        <f>IF(CPI_Downloader!F945="","",CPI_Downloader!F945)</f>
        <v>80</v>
      </c>
    </row>
    <row r="948" spans="1:29" ht="12.75" customHeight="1" x14ac:dyDescent="0.2">
      <c r="A948" s="21">
        <f>IF(CPI_Downloader!A946="","",CPI_Downloader!A946)</f>
        <v>33482</v>
      </c>
      <c r="B948" s="22">
        <f t="shared" si="259"/>
        <v>5.4568527918781751E-2</v>
      </c>
      <c r="C948" s="22" t="str">
        <f t="shared" si="256"/>
        <v/>
      </c>
      <c r="D948" s="22">
        <f t="shared" si="262"/>
        <v>4.992640923360292E-2</v>
      </c>
      <c r="E948" s="22">
        <f t="shared" si="252"/>
        <v>4.7156077534465268E-2</v>
      </c>
      <c r="F948" s="22">
        <f t="shared" si="249"/>
        <v>5.0653003674886232E-2</v>
      </c>
      <c r="G948" s="22">
        <f t="shared" ref="G948:G1011" si="265">IFERROR(((I948/I708)^(1/20)-1),"")</f>
        <v>7.0941944380761068E-2</v>
      </c>
      <c r="H948" s="22">
        <f>'US Data'!B948</f>
        <v>3.3911077618688834E-2</v>
      </c>
      <c r="I948" s="23">
        <f>IF(CPI_Downloader!B946="","",CPI_Downloader!B946)</f>
        <v>83.1</v>
      </c>
      <c r="J948" s="23" t="str">
        <f>IF(CPI_Downloader!C946="","",CPI_Downloader!C946)</f>
        <v/>
      </c>
      <c r="K948" s="30"/>
      <c r="L948" s="32">
        <f t="shared" si="255"/>
        <v>33482</v>
      </c>
      <c r="M948" s="25">
        <f t="shared" si="260"/>
        <v>5.6675062972292078E-2</v>
      </c>
      <c r="N948" s="25" t="str">
        <f t="shared" si="257"/>
        <v/>
      </c>
      <c r="O948" s="25">
        <f t="shared" si="263"/>
        <v>5.1821955734779213E-2</v>
      </c>
      <c r="P948" s="25">
        <f t="shared" si="253"/>
        <v>4.9164543177610875E-2</v>
      </c>
      <c r="Q948" s="25">
        <f t="shared" si="250"/>
        <v>5.3545415975547961E-2</v>
      </c>
      <c r="R948" s="25">
        <f t="shared" ref="R948:R1011" si="266">IFERROR(((T948/T708)^(1/20)-1),"")</f>
        <v>6.5473120454366374E-2</v>
      </c>
      <c r="S948" s="52">
        <f>IFERROR(('US Data'!M948),"")</f>
        <v>4.5189504373178035E-2</v>
      </c>
      <c r="T948" s="26">
        <f>IF(CPI_Downloader!D946="","",CPI_Downloader!D946)</f>
        <v>83.9</v>
      </c>
      <c r="U948" s="26" t="str">
        <f>IF(CPI_Downloader!E946="","",CPI_Downloader!E946)</f>
        <v/>
      </c>
      <c r="W948" s="32">
        <f t="shared" si="258"/>
        <v>33482</v>
      </c>
      <c r="X948" s="31">
        <f t="shared" si="261"/>
        <v>5.5408970976253302E-2</v>
      </c>
      <c r="Y948" s="31">
        <f t="shared" si="264"/>
        <v>5.3605336744962262E-2</v>
      </c>
      <c r="Z948" s="31">
        <f t="shared" si="254"/>
        <v>4.4987250428642156E-2</v>
      </c>
      <c r="AA948" s="31">
        <f t="shared" si="251"/>
        <v>4.6254214607102773E-2</v>
      </c>
      <c r="AB948" s="31" t="str">
        <f t="shared" ref="AB948:AB1011" si="267">IFERROR(((AC948/AC708)^(1/20)-1),"")</f>
        <v/>
      </c>
      <c r="AC948" s="38">
        <f>IF(CPI_Downloader!F946="","",CPI_Downloader!F946)</f>
        <v>80</v>
      </c>
    </row>
    <row r="949" spans="1:29" ht="12.75" customHeight="1" x14ac:dyDescent="0.2">
      <c r="A949" s="21">
        <f>IF(CPI_Downloader!A947="","",CPI_Downloader!A947)</f>
        <v>33512</v>
      </c>
      <c r="B949" s="22">
        <f t="shared" si="259"/>
        <v>4.4025157232704393E-2</v>
      </c>
      <c r="C949" s="22" t="str">
        <f t="shared" si="256"/>
        <v/>
      </c>
      <c r="D949" s="22">
        <f t="shared" si="262"/>
        <v>4.7563355922393358E-2</v>
      </c>
      <c r="E949" s="22">
        <f t="shared" si="252"/>
        <v>4.5639552591273169E-2</v>
      </c>
      <c r="F949" s="22">
        <f t="shared" si="249"/>
        <v>4.9496061545132752E-2</v>
      </c>
      <c r="G949" s="22">
        <f t="shared" si="265"/>
        <v>7.0624337507823265E-2</v>
      </c>
      <c r="H949" s="22">
        <f>'US Data'!B949</f>
        <v>2.9213483146067531E-2</v>
      </c>
      <c r="I949" s="23">
        <f>IF(CPI_Downloader!B947="","",CPI_Downloader!B947)</f>
        <v>83</v>
      </c>
      <c r="J949" s="23" t="str">
        <f>IF(CPI_Downloader!C947="","",CPI_Downloader!C947)</f>
        <v/>
      </c>
      <c r="K949" s="30"/>
      <c r="L949" s="32">
        <f t="shared" si="255"/>
        <v>33512</v>
      </c>
      <c r="M949" s="25">
        <f t="shared" si="260"/>
        <v>5.2565707133917172E-2</v>
      </c>
      <c r="N949" s="25" t="str">
        <f t="shared" si="257"/>
        <v/>
      </c>
      <c r="O949" s="25">
        <f t="shared" si="263"/>
        <v>5.0234929701918007E-2</v>
      </c>
      <c r="P949" s="25">
        <f t="shared" si="253"/>
        <v>4.8712618138336605E-2</v>
      </c>
      <c r="Q949" s="25">
        <f t="shared" si="250"/>
        <v>5.2326390231397291E-2</v>
      </c>
      <c r="R949" s="25">
        <f t="shared" si="266"/>
        <v>6.5374708174188445E-2</v>
      </c>
      <c r="S949" s="52">
        <f>IFERROR(('US Data'!M949),"")</f>
        <v>4.4267053701015913E-2</v>
      </c>
      <c r="T949" s="26">
        <f>IF(CPI_Downloader!D947="","",CPI_Downloader!D947)</f>
        <v>84.1</v>
      </c>
      <c r="U949" s="26" t="str">
        <f>IF(CPI_Downloader!E947="","",CPI_Downloader!E947)</f>
        <v/>
      </c>
      <c r="W949" s="32">
        <f t="shared" si="258"/>
        <v>33512</v>
      </c>
      <c r="X949" s="31">
        <f t="shared" si="261"/>
        <v>4.4502617801047029E-2</v>
      </c>
      <c r="Y949" s="31">
        <f t="shared" si="264"/>
        <v>5.2726599609396407E-2</v>
      </c>
      <c r="Z949" s="31">
        <f t="shared" si="254"/>
        <v>4.4139159003709016E-2</v>
      </c>
      <c r="AA949" s="31">
        <f t="shared" si="251"/>
        <v>4.4970372352917787E-2</v>
      </c>
      <c r="AB949" s="31" t="str">
        <f t="shared" si="267"/>
        <v/>
      </c>
      <c r="AC949" s="38">
        <f>IF(CPI_Downloader!F947="","",CPI_Downloader!F947)</f>
        <v>79.8</v>
      </c>
    </row>
    <row r="950" spans="1:29" ht="12.75" customHeight="1" x14ac:dyDescent="0.2">
      <c r="A950" s="21">
        <f>IF(CPI_Downloader!A948="","",CPI_Downloader!A948)</f>
        <v>33543</v>
      </c>
      <c r="B950" s="22">
        <f t="shared" si="259"/>
        <v>4.1250000000000009E-2</v>
      </c>
      <c r="C950" s="22" t="str">
        <f t="shared" si="256"/>
        <v/>
      </c>
      <c r="D950" s="22">
        <f t="shared" si="262"/>
        <v>4.8340187902530474E-2</v>
      </c>
      <c r="E950" s="22">
        <f t="shared" si="252"/>
        <v>4.5451363806042755E-2</v>
      </c>
      <c r="F950" s="22">
        <f t="shared" si="249"/>
        <v>4.9058072416210852E-2</v>
      </c>
      <c r="G950" s="22">
        <f t="shared" si="265"/>
        <v>7.0817492421872519E-2</v>
      </c>
      <c r="H950" s="22">
        <f>'US Data'!B950</f>
        <v>2.9895366218236186E-2</v>
      </c>
      <c r="I950" s="23">
        <f>IF(CPI_Downloader!B948="","",CPI_Downloader!B948)</f>
        <v>83.3</v>
      </c>
      <c r="J950" s="23" t="str">
        <f>IF(CPI_Downloader!C948="","",CPI_Downloader!C948)</f>
        <v/>
      </c>
      <c r="K950" s="30"/>
      <c r="L950" s="32">
        <f t="shared" si="255"/>
        <v>33543</v>
      </c>
      <c r="M950" s="25">
        <f t="shared" si="260"/>
        <v>5.2369077306733125E-2</v>
      </c>
      <c r="N950" s="25" t="str">
        <f t="shared" si="257"/>
        <v/>
      </c>
      <c r="O950" s="25">
        <f t="shared" si="263"/>
        <v>4.9558206750372147E-2</v>
      </c>
      <c r="P950" s="25">
        <f t="shared" si="253"/>
        <v>4.8512575209072928E-2</v>
      </c>
      <c r="Q950" s="25">
        <f t="shared" si="250"/>
        <v>5.1253000955751915E-2</v>
      </c>
      <c r="R950" s="25">
        <f t="shared" si="266"/>
        <v>6.556440621813886E-2</v>
      </c>
      <c r="S950" s="52">
        <f>IFERROR(('US Data'!M950),"")</f>
        <v>4.4862518089725079E-2</v>
      </c>
      <c r="T950" s="26">
        <f>IF(CPI_Downloader!D948="","",CPI_Downloader!D948)</f>
        <v>84.4</v>
      </c>
      <c r="U950" s="26" t="str">
        <f>IF(CPI_Downloader!E948="","",CPI_Downloader!E948)</f>
        <v/>
      </c>
      <c r="W950" s="32">
        <f t="shared" si="258"/>
        <v>33543</v>
      </c>
      <c r="X950" s="31">
        <f t="shared" si="261"/>
        <v>4.1666666666666741E-2</v>
      </c>
      <c r="Y950" s="31">
        <f t="shared" si="264"/>
        <v>5.3605336744962262E-2</v>
      </c>
      <c r="Z950" s="31">
        <f t="shared" si="254"/>
        <v>4.4662013126149036E-2</v>
      </c>
      <c r="AA950" s="31">
        <f t="shared" si="251"/>
        <v>4.4019629627884527E-2</v>
      </c>
      <c r="AB950" s="31" t="str">
        <f t="shared" si="267"/>
        <v/>
      </c>
      <c r="AC950" s="38">
        <f>IF(CPI_Downloader!F948="","",CPI_Downloader!F948)</f>
        <v>80</v>
      </c>
    </row>
    <row r="951" spans="1:29" ht="12.75" customHeight="1" x14ac:dyDescent="0.2">
      <c r="A951" s="21">
        <f>IF(CPI_Downloader!A949="","",CPI_Downloader!A949)</f>
        <v>33573</v>
      </c>
      <c r="B951" s="22">
        <f t="shared" si="259"/>
        <v>3.7546933667083948E-2</v>
      </c>
      <c r="C951" s="22" t="str">
        <f t="shared" si="256"/>
        <v/>
      </c>
      <c r="D951" s="22">
        <f t="shared" si="262"/>
        <v>4.6659479308230001E-2</v>
      </c>
      <c r="E951" s="22">
        <f t="shared" si="252"/>
        <v>4.4132499168440198E-2</v>
      </c>
      <c r="F951" s="22">
        <f t="shared" si="249"/>
        <v>4.8147679251546727E-2</v>
      </c>
      <c r="G951" s="22">
        <f t="shared" si="265"/>
        <v>7.030793786989209E-2</v>
      </c>
      <c r="H951" s="22">
        <f>'US Data'!B951</f>
        <v>3.0642750373692129E-2</v>
      </c>
      <c r="I951" s="23">
        <f>IF(CPI_Downloader!B949="","",CPI_Downloader!B949)</f>
        <v>82.9</v>
      </c>
      <c r="J951" s="23" t="str">
        <f>IF(CPI_Downloader!C949="","",CPI_Downloader!C949)</f>
        <v/>
      </c>
      <c r="K951" s="30"/>
      <c r="L951" s="32">
        <f t="shared" si="255"/>
        <v>33573</v>
      </c>
      <c r="M951" s="25">
        <f t="shared" si="260"/>
        <v>4.86284289276806E-2</v>
      </c>
      <c r="N951" s="25" t="str">
        <f t="shared" si="257"/>
        <v/>
      </c>
      <c r="O951" s="25">
        <f t="shared" si="263"/>
        <v>4.7834932923586759E-2</v>
      </c>
      <c r="P951" s="25">
        <f t="shared" si="253"/>
        <v>4.7137967462076213E-2</v>
      </c>
      <c r="Q951" s="25">
        <f t="shared" si="250"/>
        <v>5.0469113809435528E-2</v>
      </c>
      <c r="R951" s="25">
        <f t="shared" si="266"/>
        <v>6.4927163137149746E-2</v>
      </c>
      <c r="S951" s="52">
        <f>IFERROR(('US Data'!M951),"")</f>
        <v>4.4107013738250211E-2</v>
      </c>
      <c r="T951" s="26">
        <f>IF(CPI_Downloader!D949="","",CPI_Downloader!D949)</f>
        <v>84.1</v>
      </c>
      <c r="U951" s="26" t="str">
        <f>IF(CPI_Downloader!E949="","",CPI_Downloader!E949)</f>
        <v/>
      </c>
      <c r="W951" s="32">
        <f t="shared" si="258"/>
        <v>33573</v>
      </c>
      <c r="X951" s="31">
        <f t="shared" si="261"/>
        <v>3.7809647979139438E-2</v>
      </c>
      <c r="Y951" s="31">
        <f t="shared" si="264"/>
        <v>5.2873587407957112E-2</v>
      </c>
      <c r="Z951" s="31">
        <f t="shared" si="254"/>
        <v>4.3290949887726304E-2</v>
      </c>
      <c r="AA951" s="31">
        <f t="shared" si="251"/>
        <v>4.2896326946996188E-2</v>
      </c>
      <c r="AB951" s="31" t="str">
        <f t="shared" si="267"/>
        <v/>
      </c>
      <c r="AC951" s="38">
        <f>IF(CPI_Downloader!F949="","",CPI_Downloader!F949)</f>
        <v>79.599999999999994</v>
      </c>
    </row>
    <row r="952" spans="1:29" ht="12.75" customHeight="1" x14ac:dyDescent="0.2">
      <c r="A952" s="21">
        <f>IF(CPI_Downloader!A950="","",CPI_Downloader!A950)</f>
        <v>33604</v>
      </c>
      <c r="B952" s="22">
        <f t="shared" si="259"/>
        <v>1.585365853658538E-2</v>
      </c>
      <c r="C952" s="22" t="str">
        <f t="shared" si="256"/>
        <v/>
      </c>
      <c r="D952" s="22">
        <f t="shared" si="262"/>
        <v>4.6413972836751416E-2</v>
      </c>
      <c r="E952" s="22">
        <f t="shared" si="252"/>
        <v>4.4513457363988262E-2</v>
      </c>
      <c r="F952" s="22">
        <f t="shared" si="249"/>
        <v>4.7845975786542372E-2</v>
      </c>
      <c r="G952" s="22">
        <f t="shared" si="265"/>
        <v>7.0314875506367613E-2</v>
      </c>
      <c r="H952" s="22">
        <f>'US Data'!B952</f>
        <v>2.6002971768201988E-2</v>
      </c>
      <c r="I952" s="23">
        <f>IF(CPI_Downloader!B950="","",CPI_Downloader!B950)</f>
        <v>83.3</v>
      </c>
      <c r="J952" s="23">
        <f>IF(CPI_Downloader!C950="","",CPI_Downloader!C950)</f>
        <v>83.1</v>
      </c>
      <c r="K952" s="30"/>
      <c r="L952" s="32">
        <f t="shared" si="255"/>
        <v>33604</v>
      </c>
      <c r="M952" s="25">
        <f t="shared" si="260"/>
        <v>2.93040293040292E-2</v>
      </c>
      <c r="N952" s="25" t="str">
        <f t="shared" si="257"/>
        <v/>
      </c>
      <c r="O952" s="25">
        <f t="shared" si="263"/>
        <v>4.7710267505022275E-2</v>
      </c>
      <c r="P952" s="25">
        <f t="shared" si="253"/>
        <v>4.7949483968813045E-2</v>
      </c>
      <c r="Q952" s="25">
        <f t="shared" si="250"/>
        <v>5.0107361877376189E-2</v>
      </c>
      <c r="R952" s="25">
        <f t="shared" si="266"/>
        <v>6.5053646617476479E-2</v>
      </c>
      <c r="S952" s="52">
        <f>IFERROR(('US Data'!M952),"")</f>
        <v>3.9454806312769097E-2</v>
      </c>
      <c r="T952" s="26">
        <f>IF(CPI_Downloader!D950="","",CPI_Downloader!D950)</f>
        <v>84.3</v>
      </c>
      <c r="U952" s="26">
        <f>IF(CPI_Downloader!E950="","",CPI_Downloader!E950)</f>
        <v>84.2</v>
      </c>
      <c r="W952" s="32">
        <f t="shared" si="258"/>
        <v>33604</v>
      </c>
      <c r="X952" s="31">
        <f t="shared" si="261"/>
        <v>1.1406844106463865E-2</v>
      </c>
      <c r="Y952" s="31">
        <f t="shared" si="264"/>
        <v>5.1702545850602188E-2</v>
      </c>
      <c r="Z952" s="31">
        <f t="shared" si="254"/>
        <v>4.3167563810134979E-2</v>
      </c>
      <c r="AA952" s="31">
        <f t="shared" si="251"/>
        <v>4.2363577160535737E-2</v>
      </c>
      <c r="AB952" s="31" t="str">
        <f t="shared" si="267"/>
        <v/>
      </c>
      <c r="AC952" s="38">
        <f>IF(CPI_Downloader!F950="","",CPI_Downloader!F950)</f>
        <v>79.8</v>
      </c>
    </row>
    <row r="953" spans="1:29" ht="12.75" customHeight="1" x14ac:dyDescent="0.2">
      <c r="A953" s="21">
        <f>IF(CPI_Downloader!A951="","",CPI_Downloader!A951)</f>
        <v>33635</v>
      </c>
      <c r="B953" s="22">
        <f t="shared" si="259"/>
        <v>1.585365853658538E-2</v>
      </c>
      <c r="C953" s="22">
        <f t="shared" si="256"/>
        <v>1.2033694344164569E-3</v>
      </c>
      <c r="D953" s="22">
        <f t="shared" si="262"/>
        <v>4.4025981942118042E-2</v>
      </c>
      <c r="E953" s="22">
        <f t="shared" si="252"/>
        <v>4.3580576931302017E-2</v>
      </c>
      <c r="F953" s="22">
        <f t="shared" si="249"/>
        <v>4.6649108555665286E-2</v>
      </c>
      <c r="G953" s="22">
        <f t="shared" si="265"/>
        <v>7.0065413483529904E-2</v>
      </c>
      <c r="H953" s="22">
        <f>'US Data'!B953</f>
        <v>2.8189910979228294E-2</v>
      </c>
      <c r="I953" s="23">
        <f>IF(CPI_Downloader!B951="","",CPI_Downloader!B951)</f>
        <v>83.3</v>
      </c>
      <c r="J953" s="23">
        <f>IF(CPI_Downloader!C951="","",CPI_Downloader!C951)</f>
        <v>83.2</v>
      </c>
      <c r="K953" s="30"/>
      <c r="L953" s="32">
        <f t="shared" si="255"/>
        <v>33635</v>
      </c>
      <c r="M953" s="25">
        <f t="shared" si="260"/>
        <v>2.7946537059538201E-2</v>
      </c>
      <c r="N953" s="25">
        <f t="shared" si="257"/>
        <v>2.3752969121140222E-3</v>
      </c>
      <c r="O953" s="25">
        <f t="shared" si="263"/>
        <v>4.6577355357731998E-2</v>
      </c>
      <c r="P953" s="25">
        <f t="shared" si="253"/>
        <v>4.7753480234390633E-2</v>
      </c>
      <c r="Q953" s="25">
        <f t="shared" si="250"/>
        <v>4.9469897511769778E-2</v>
      </c>
      <c r="R953" s="25">
        <f t="shared" si="266"/>
        <v>6.5242838333252173E-2</v>
      </c>
      <c r="S953" s="52">
        <f>IFERROR(('US Data'!M953),"")</f>
        <v>3.7776193870277863E-2</v>
      </c>
      <c r="T953" s="26">
        <f>IF(CPI_Downloader!D951="","",CPI_Downloader!D951)</f>
        <v>84.6</v>
      </c>
      <c r="U953" s="26">
        <f>IF(CPI_Downloader!E951="","",CPI_Downloader!E951)</f>
        <v>84.4</v>
      </c>
      <c r="W953" s="32">
        <f t="shared" si="258"/>
        <v>33635</v>
      </c>
      <c r="X953" s="31">
        <f t="shared" si="261"/>
        <v>2.3017902813299296E-2</v>
      </c>
      <c r="Y953" s="31">
        <f t="shared" si="264"/>
        <v>5.0542513253337917E-2</v>
      </c>
      <c r="Z953" s="31">
        <f t="shared" si="254"/>
        <v>4.3367107361905299E-2</v>
      </c>
      <c r="AA953" s="31">
        <f t="shared" si="251"/>
        <v>4.1249660939752131E-2</v>
      </c>
      <c r="AB953" s="31" t="str">
        <f t="shared" si="267"/>
        <v/>
      </c>
      <c r="AC953" s="38">
        <f>IF(CPI_Downloader!F951="","",CPI_Downloader!F951)</f>
        <v>80</v>
      </c>
    </row>
    <row r="954" spans="1:29" ht="12.75" customHeight="1" x14ac:dyDescent="0.2">
      <c r="A954" s="21">
        <f>IF(CPI_Downloader!A952="","",CPI_Downloader!A952)</f>
        <v>33664</v>
      </c>
      <c r="B954" s="22">
        <f t="shared" si="259"/>
        <v>1.5795868772782384E-2</v>
      </c>
      <c r="C954" s="22">
        <f t="shared" si="256"/>
        <v>4.8076923076922906E-3</v>
      </c>
      <c r="D954" s="22">
        <f t="shared" si="262"/>
        <v>4.3380752764619279E-2</v>
      </c>
      <c r="E954" s="22">
        <f t="shared" si="252"/>
        <v>4.3711577409334401E-2</v>
      </c>
      <c r="F954" s="22">
        <f t="shared" si="249"/>
        <v>4.5647370194068504E-2</v>
      </c>
      <c r="G954" s="22">
        <f t="shared" si="265"/>
        <v>7.000948216396119E-2</v>
      </c>
      <c r="H954" s="22">
        <f>'US Data'!B954</f>
        <v>3.185185185185202E-2</v>
      </c>
      <c r="I954" s="23">
        <f>IF(CPI_Downloader!B952="","",CPI_Downloader!B952)</f>
        <v>83.6</v>
      </c>
      <c r="J954" s="23">
        <f>IF(CPI_Downloader!C952="","",CPI_Downloader!C952)</f>
        <v>83.6</v>
      </c>
      <c r="K954" s="30"/>
      <c r="L954" s="32">
        <f t="shared" si="255"/>
        <v>33664</v>
      </c>
      <c r="M954" s="25">
        <f t="shared" si="260"/>
        <v>2.2891566265060392E-2</v>
      </c>
      <c r="N954" s="25">
        <f t="shared" si="257"/>
        <v>4.7393364928909332E-3</v>
      </c>
      <c r="O954" s="25">
        <f t="shared" si="263"/>
        <v>4.545728241668856E-2</v>
      </c>
      <c r="P954" s="25">
        <f t="shared" si="253"/>
        <v>4.7559079114800396E-2</v>
      </c>
      <c r="Q954" s="25">
        <f t="shared" si="250"/>
        <v>4.884112457900458E-2</v>
      </c>
      <c r="R954" s="25">
        <f t="shared" si="266"/>
        <v>6.5431393771427926E-2</v>
      </c>
      <c r="S954" s="52">
        <f>IFERROR(('US Data'!M954),"")</f>
        <v>3.9034776437189445E-2</v>
      </c>
      <c r="T954" s="26">
        <f>IF(CPI_Downloader!D952="","",CPI_Downloader!D952)</f>
        <v>84.9</v>
      </c>
      <c r="U954" s="26">
        <f>IF(CPI_Downloader!E952="","",CPI_Downloader!E952)</f>
        <v>84.8</v>
      </c>
      <c r="W954" s="32">
        <f t="shared" si="258"/>
        <v>33664</v>
      </c>
      <c r="X954" s="31">
        <f t="shared" si="261"/>
        <v>2.2900763358778775E-2</v>
      </c>
      <c r="Y954" s="31">
        <f t="shared" si="264"/>
        <v>4.9257953047803449E-2</v>
      </c>
      <c r="Z954" s="31">
        <f t="shared" si="254"/>
        <v>4.3763895861948843E-2</v>
      </c>
      <c r="AA954" s="31">
        <f t="shared" si="251"/>
        <v>4.0221141673509653E-2</v>
      </c>
      <c r="AB954" s="31" t="str">
        <f t="shared" si="267"/>
        <v/>
      </c>
      <c r="AC954" s="38">
        <f>IF(CPI_Downloader!F952="","",CPI_Downloader!F952)</f>
        <v>80.400000000000006</v>
      </c>
    </row>
    <row r="955" spans="1:29" ht="12.75" customHeight="1" x14ac:dyDescent="0.2">
      <c r="A955" s="21">
        <f>IF(CPI_Downloader!A953="","",CPI_Downloader!A953)</f>
        <v>33695</v>
      </c>
      <c r="B955" s="22">
        <f t="shared" si="259"/>
        <v>1.7010935601458055E-2</v>
      </c>
      <c r="C955" s="22">
        <f t="shared" si="256"/>
        <v>1.1961722488038617E-3</v>
      </c>
      <c r="D955" s="22">
        <f t="shared" si="262"/>
        <v>4.2852849281263206E-2</v>
      </c>
      <c r="E955" s="22">
        <f t="shared" si="252"/>
        <v>4.2728242717727793E-2</v>
      </c>
      <c r="F955" s="22">
        <f t="shared" si="249"/>
        <v>4.5187767435885373E-2</v>
      </c>
      <c r="G955" s="22">
        <f t="shared" si="265"/>
        <v>6.9826339583810793E-2</v>
      </c>
      <c r="H955" s="22">
        <f>'US Data'!B955</f>
        <v>3.1804733727810675E-2</v>
      </c>
      <c r="I955" s="23">
        <f>IF(CPI_Downloader!B953="","",CPI_Downloader!B953)</f>
        <v>83.7</v>
      </c>
      <c r="J955" s="23">
        <f>IF(CPI_Downloader!C953="","",CPI_Downloader!C953)</f>
        <v>83.7</v>
      </c>
      <c r="K955" s="30"/>
      <c r="L955" s="32">
        <f t="shared" si="255"/>
        <v>33695</v>
      </c>
      <c r="M955" s="25">
        <f t="shared" si="260"/>
        <v>2.2891566265060392E-2</v>
      </c>
      <c r="N955" s="25">
        <f t="shared" si="257"/>
        <v>1.1792452830190481E-3</v>
      </c>
      <c r="O955" s="25">
        <f t="shared" si="263"/>
        <v>4.452091175678885E-2</v>
      </c>
      <c r="P955" s="25">
        <f t="shared" si="253"/>
        <v>4.6627638033377883E-2</v>
      </c>
      <c r="Q955" s="25">
        <f t="shared" si="250"/>
        <v>4.8245923267010937E-2</v>
      </c>
      <c r="R955" s="25">
        <f t="shared" si="266"/>
        <v>6.4987553928548936E-2</v>
      </c>
      <c r="S955" s="52">
        <f>IFERROR(('US Data'!M955),"")</f>
        <v>3.8979447200566897E-2</v>
      </c>
      <c r="T955" s="26">
        <f>IF(CPI_Downloader!D953="","",CPI_Downloader!D953)</f>
        <v>84.9</v>
      </c>
      <c r="U955" s="26">
        <f>IF(CPI_Downloader!E953="","",CPI_Downloader!E953)</f>
        <v>84.9</v>
      </c>
      <c r="W955" s="32">
        <f t="shared" si="258"/>
        <v>33695</v>
      </c>
      <c r="X955" s="31">
        <f t="shared" si="261"/>
        <v>2.1628498727735312E-2</v>
      </c>
      <c r="Y955" s="31">
        <f t="shared" si="264"/>
        <v>4.8320927686336557E-2</v>
      </c>
      <c r="Z955" s="31">
        <f t="shared" si="254"/>
        <v>4.1585316866336708E-2</v>
      </c>
      <c r="AA955" s="31">
        <f t="shared" si="251"/>
        <v>3.9517737776446626E-2</v>
      </c>
      <c r="AB955" s="31" t="str">
        <f t="shared" si="267"/>
        <v/>
      </c>
      <c r="AC955" s="38">
        <f>IF(CPI_Downloader!F953="","",CPI_Downloader!F953)</f>
        <v>80.3</v>
      </c>
    </row>
    <row r="956" spans="1:29" ht="12.75" customHeight="1" x14ac:dyDescent="0.2">
      <c r="A956" s="21">
        <f>IF(CPI_Downloader!A954="","",CPI_Downloader!A954)</f>
        <v>33725</v>
      </c>
      <c r="B956" s="22">
        <f t="shared" si="259"/>
        <v>1.3301088270858408E-2</v>
      </c>
      <c r="C956" s="22">
        <f t="shared" si="256"/>
        <v>2.389486260454099E-3</v>
      </c>
      <c r="D956" s="22">
        <f t="shared" si="262"/>
        <v>3.9525300119910289E-2</v>
      </c>
      <c r="E956" s="22">
        <f t="shared" si="252"/>
        <v>4.1752767789491108E-2</v>
      </c>
      <c r="F956" s="22">
        <f t="shared" ref="F956:F1019" si="268">IFERROR(((I956/I836)^(1/10)-1),"")</f>
        <v>4.3962146417048542E-2</v>
      </c>
      <c r="G956" s="22">
        <f t="shared" si="265"/>
        <v>6.9890211727240636E-2</v>
      </c>
      <c r="H956" s="22">
        <f>'US Data'!B956</f>
        <v>3.0235988200590036E-2</v>
      </c>
      <c r="I956" s="23">
        <f>IF(CPI_Downloader!B954="","",CPI_Downloader!B954)</f>
        <v>83.8</v>
      </c>
      <c r="J956" s="23">
        <f>IF(CPI_Downloader!C954="","",CPI_Downloader!C954)</f>
        <v>83.9</v>
      </c>
      <c r="K956" s="30"/>
      <c r="L956" s="32">
        <f t="shared" si="255"/>
        <v>33725</v>
      </c>
      <c r="M956" s="25">
        <f t="shared" si="260"/>
        <v>1.9207683073229287E-2</v>
      </c>
      <c r="N956" s="25">
        <f t="shared" si="257"/>
        <v>3.5335689045936647E-3</v>
      </c>
      <c r="O956" s="25">
        <f t="shared" si="263"/>
        <v>4.1731790572615113E-2</v>
      </c>
      <c r="P956" s="25">
        <f t="shared" si="253"/>
        <v>4.570114413040538E-2</v>
      </c>
      <c r="Q956" s="25">
        <f t="shared" ref="Q956:Q1019" si="269">IFERROR(((T956/T836)^(1/10)-1),"")</f>
        <v>4.7066560571157101E-2</v>
      </c>
      <c r="R956" s="25">
        <f t="shared" si="266"/>
        <v>6.4547564835691906E-2</v>
      </c>
      <c r="S956" s="52">
        <f>IFERROR(('US Data'!M956),"")</f>
        <v>3.821656050955391E-2</v>
      </c>
      <c r="T956" s="26">
        <f>IF(CPI_Downloader!D954="","",CPI_Downloader!D954)</f>
        <v>84.9</v>
      </c>
      <c r="U956" s="26">
        <f>IF(CPI_Downloader!E954="","",CPI_Downloader!E954)</f>
        <v>85.2</v>
      </c>
      <c r="W956" s="32">
        <f t="shared" si="258"/>
        <v>33725</v>
      </c>
      <c r="X956" s="31">
        <f t="shared" si="261"/>
        <v>1.5151515151515138E-2</v>
      </c>
      <c r="Y956" s="31">
        <f t="shared" si="264"/>
        <v>4.3787788516360004E-2</v>
      </c>
      <c r="Z956" s="31">
        <f t="shared" si="254"/>
        <v>3.9946309006633873E-2</v>
      </c>
      <c r="AA956" s="31">
        <f t="shared" ref="AA956:AA1019" si="270">IFERROR(((AC956/AC836)^(1/10)-1),"")</f>
        <v>3.8321142041341627E-2</v>
      </c>
      <c r="AB956" s="31" t="str">
        <f t="shared" si="267"/>
        <v/>
      </c>
      <c r="AC956" s="38">
        <f>IF(CPI_Downloader!F954="","",CPI_Downloader!F954)</f>
        <v>80.400000000000006</v>
      </c>
    </row>
    <row r="957" spans="1:29" ht="12.75" customHeight="1" x14ac:dyDescent="0.2">
      <c r="A957" s="21">
        <f>IF(CPI_Downloader!A955="","",CPI_Downloader!A955)</f>
        <v>33756</v>
      </c>
      <c r="B957" s="22">
        <f t="shared" si="259"/>
        <v>1.0830324909747446E-2</v>
      </c>
      <c r="C957" s="22">
        <f t="shared" si="256"/>
        <v>2.3837902264598476E-3</v>
      </c>
      <c r="D957" s="22">
        <f t="shared" si="262"/>
        <v>3.8960786098575007E-2</v>
      </c>
      <c r="E957" s="22">
        <f t="shared" si="252"/>
        <v>4.1640225538476905E-2</v>
      </c>
      <c r="F957" s="22">
        <f t="shared" si="268"/>
        <v>4.3068352376169017E-2</v>
      </c>
      <c r="G957" s="22">
        <f t="shared" si="265"/>
        <v>7.0017739078944929E-2</v>
      </c>
      <c r="H957" s="22">
        <f>'US Data'!B957</f>
        <v>3.0882352941176361E-2</v>
      </c>
      <c r="I957" s="23">
        <f>IF(CPI_Downloader!B955="","",CPI_Downloader!B955)</f>
        <v>84</v>
      </c>
      <c r="J957" s="23">
        <f>IF(CPI_Downloader!C955="","",CPI_Downloader!C955)</f>
        <v>84.1</v>
      </c>
      <c r="K957" s="30"/>
      <c r="L957" s="32">
        <f t="shared" si="255"/>
        <v>33756</v>
      </c>
      <c r="M957" s="25">
        <f t="shared" si="260"/>
        <v>1.7985611510791255E-2</v>
      </c>
      <c r="N957" s="25">
        <f t="shared" si="257"/>
        <v>1.1737089201877549E-3</v>
      </c>
      <c r="O957" s="25">
        <f t="shared" si="263"/>
        <v>3.9888829111093704E-2</v>
      </c>
      <c r="P957" s="25">
        <f t="shared" si="253"/>
        <v>4.5393403893416728E-2</v>
      </c>
      <c r="Q957" s="25">
        <f t="shared" si="269"/>
        <v>4.6288358167627441E-2</v>
      </c>
      <c r="R957" s="25">
        <f t="shared" si="266"/>
        <v>6.4547564835691906E-2</v>
      </c>
      <c r="S957" s="52">
        <f>IFERROR(('US Data'!M957),"")</f>
        <v>3.8162544169611401E-2</v>
      </c>
      <c r="T957" s="26">
        <f>IF(CPI_Downloader!D955="","",CPI_Downloader!D955)</f>
        <v>84.9</v>
      </c>
      <c r="U957" s="26">
        <f>IF(CPI_Downloader!E955="","",CPI_Downloader!E955)</f>
        <v>85.3</v>
      </c>
      <c r="W957" s="32">
        <f t="shared" si="258"/>
        <v>33756</v>
      </c>
      <c r="X957" s="31">
        <f t="shared" si="261"/>
        <v>1.2578616352201255E-2</v>
      </c>
      <c r="Y957" s="31">
        <f t="shared" si="264"/>
        <v>4.1770276835067621E-2</v>
      </c>
      <c r="Z957" s="31">
        <f t="shared" si="254"/>
        <v>3.8638292794832108E-2</v>
      </c>
      <c r="AA957" s="31">
        <f t="shared" si="270"/>
        <v>3.7700698048263481E-2</v>
      </c>
      <c r="AB957" s="31" t="str">
        <f t="shared" si="267"/>
        <v/>
      </c>
      <c r="AC957" s="38">
        <f>IF(CPI_Downloader!F955="","",CPI_Downloader!F955)</f>
        <v>80.5</v>
      </c>
    </row>
    <row r="958" spans="1:29" ht="12.75" customHeight="1" x14ac:dyDescent="0.2">
      <c r="A958" s="21">
        <f>IF(CPI_Downloader!A956="","",CPI_Downloader!A956)</f>
        <v>33786</v>
      </c>
      <c r="B958" s="22">
        <f t="shared" si="259"/>
        <v>1.2019230769230838E-2</v>
      </c>
      <c r="C958" s="22">
        <f t="shared" si="256"/>
        <v>0</v>
      </c>
      <c r="D958" s="22">
        <f t="shared" si="262"/>
        <v>3.7481230711013502E-2</v>
      </c>
      <c r="E958" s="22">
        <f t="shared" si="252"/>
        <v>4.0922926185776642E-2</v>
      </c>
      <c r="F958" s="22">
        <f t="shared" si="268"/>
        <v>4.2750082017073643E-2</v>
      </c>
      <c r="G958" s="22">
        <f t="shared" si="265"/>
        <v>6.9410565576620398E-2</v>
      </c>
      <c r="H958" s="22">
        <f>'US Data'!B958</f>
        <v>3.1571218795888534E-2</v>
      </c>
      <c r="I958" s="23">
        <f>IF(CPI_Downloader!B956="","",CPI_Downloader!B956)</f>
        <v>84.2</v>
      </c>
      <c r="J958" s="23">
        <f>IF(CPI_Downloader!C956="","",CPI_Downloader!C956)</f>
        <v>84.1</v>
      </c>
      <c r="K958" s="30"/>
      <c r="L958" s="32">
        <f t="shared" si="255"/>
        <v>33786</v>
      </c>
      <c r="M958" s="25">
        <f t="shared" si="260"/>
        <v>1.9138755980861344E-2</v>
      </c>
      <c r="N958" s="25">
        <f t="shared" si="257"/>
        <v>0</v>
      </c>
      <c r="O958" s="25">
        <f t="shared" si="263"/>
        <v>3.9280087409571118E-2</v>
      </c>
      <c r="P958" s="25">
        <f t="shared" si="253"/>
        <v>4.4294752737060517E-2</v>
      </c>
      <c r="Q958" s="25">
        <f t="shared" si="269"/>
        <v>4.6077778270527725E-2</v>
      </c>
      <c r="R958" s="25">
        <f t="shared" si="266"/>
        <v>6.4735332481153263E-2</v>
      </c>
      <c r="S958" s="52">
        <f>IFERROR(('US Data'!M958),"")</f>
        <v>3.7323943661971892E-2</v>
      </c>
      <c r="T958" s="26">
        <f>IF(CPI_Downloader!D956="","",CPI_Downloader!D956)</f>
        <v>85.2</v>
      </c>
      <c r="U958" s="26">
        <f>IF(CPI_Downloader!E956="","",CPI_Downloader!E956)</f>
        <v>85.3</v>
      </c>
      <c r="W958" s="32">
        <f t="shared" si="258"/>
        <v>33786</v>
      </c>
      <c r="X958" s="31">
        <f t="shared" si="261"/>
        <v>1.126408010012514E-2</v>
      </c>
      <c r="Y958" s="31">
        <f t="shared" si="264"/>
        <v>4.0632539480818686E-2</v>
      </c>
      <c r="Z958" s="31">
        <f t="shared" si="254"/>
        <v>3.7857595718888915E-2</v>
      </c>
      <c r="AA958" s="31">
        <f t="shared" si="270"/>
        <v>3.7342887042178363E-2</v>
      </c>
      <c r="AB958" s="31" t="str">
        <f t="shared" si="267"/>
        <v/>
      </c>
      <c r="AC958" s="38">
        <f>IF(CPI_Downloader!F956="","",CPI_Downloader!F956)</f>
        <v>80.8</v>
      </c>
    </row>
    <row r="959" spans="1:29" ht="12.75" customHeight="1" x14ac:dyDescent="0.2">
      <c r="A959" s="21">
        <f>IF(CPI_Downloader!A957="","",CPI_Downloader!A957)</f>
        <v>33817</v>
      </c>
      <c r="B959" s="22">
        <f t="shared" si="259"/>
        <v>1.0804321728691502E-2</v>
      </c>
      <c r="C959" s="22">
        <f t="shared" si="256"/>
        <v>1.1890606420927874E-3</v>
      </c>
      <c r="D959" s="22">
        <f t="shared" si="262"/>
        <v>3.7022979224406116E-2</v>
      </c>
      <c r="E959" s="22">
        <f t="shared" si="252"/>
        <v>4.0621034335045048E-2</v>
      </c>
      <c r="F959" s="22">
        <f t="shared" si="268"/>
        <v>4.2374383512674418E-2</v>
      </c>
      <c r="G959" s="22">
        <f t="shared" si="265"/>
        <v>6.8926775554291719E-2</v>
      </c>
      <c r="H959" s="22">
        <f>'US Data'!B959</f>
        <v>3.1478770131771583E-2</v>
      </c>
      <c r="I959" s="23">
        <f>IF(CPI_Downloader!B957="","",CPI_Downloader!B957)</f>
        <v>84.2</v>
      </c>
      <c r="J959" s="23">
        <f>IF(CPI_Downloader!C957="","",CPI_Downloader!C957)</f>
        <v>84.2</v>
      </c>
      <c r="K959" s="30"/>
      <c r="L959" s="32">
        <f t="shared" si="255"/>
        <v>33817</v>
      </c>
      <c r="M959" s="25">
        <f t="shared" si="260"/>
        <v>1.7899761336515496E-2</v>
      </c>
      <c r="N959" s="25">
        <f t="shared" si="257"/>
        <v>1.1723329425556983E-3</v>
      </c>
      <c r="O959" s="25">
        <f t="shared" si="263"/>
        <v>3.8774926167411072E-2</v>
      </c>
      <c r="P959" s="25">
        <f t="shared" si="253"/>
        <v>4.3931779388122871E-2</v>
      </c>
      <c r="Q959" s="25">
        <f t="shared" si="269"/>
        <v>4.5432917247865801E-2</v>
      </c>
      <c r="R959" s="25">
        <f t="shared" si="266"/>
        <v>6.457915997061292E-2</v>
      </c>
      <c r="S959" s="52">
        <f>IFERROR(('US Data'!M959),"")</f>
        <v>3.5038542396636396E-2</v>
      </c>
      <c r="T959" s="26">
        <f>IF(CPI_Downloader!D957="","",CPI_Downloader!D957)</f>
        <v>85.3</v>
      </c>
      <c r="U959" s="26">
        <f>IF(CPI_Downloader!E957="","",CPI_Downloader!E957)</f>
        <v>85.4</v>
      </c>
      <c r="W959" s="32">
        <f t="shared" si="258"/>
        <v>33817</v>
      </c>
      <c r="X959" s="31">
        <f t="shared" si="261"/>
        <v>1.0000000000000009E-2</v>
      </c>
      <c r="Y959" s="31">
        <f t="shared" si="264"/>
        <v>4.0632539480818686E-2</v>
      </c>
      <c r="Z959" s="31">
        <f t="shared" si="254"/>
        <v>3.7857595718888915E-2</v>
      </c>
      <c r="AA959" s="31">
        <f t="shared" si="270"/>
        <v>3.6788798911112863E-2</v>
      </c>
      <c r="AB959" s="31" t="str">
        <f t="shared" si="267"/>
        <v/>
      </c>
      <c r="AC959" s="38">
        <f>IF(CPI_Downloader!F957="","",CPI_Downloader!F957)</f>
        <v>80.8</v>
      </c>
    </row>
    <row r="960" spans="1:29" ht="12.75" customHeight="1" x14ac:dyDescent="0.2">
      <c r="A960" s="21">
        <f>IF(CPI_Downloader!A958="","",CPI_Downloader!A958)</f>
        <v>33848</v>
      </c>
      <c r="B960" s="22">
        <f t="shared" si="259"/>
        <v>1.3237063778580138E-2</v>
      </c>
      <c r="C960" s="22">
        <f t="shared" si="256"/>
        <v>1.1876484560569001E-3</v>
      </c>
      <c r="D960" s="22">
        <f t="shared" si="262"/>
        <v>3.6565536298170276E-2</v>
      </c>
      <c r="E960" s="22">
        <f t="shared" ref="E960:E1023" si="271">IFERROR(((I960/I900)^(1/5)-1),"")</f>
        <v>4.0621034335045048E-2</v>
      </c>
      <c r="F960" s="22">
        <f t="shared" si="268"/>
        <v>4.1813614101915864E-2</v>
      </c>
      <c r="G960" s="22">
        <f t="shared" si="265"/>
        <v>6.8686593873542812E-2</v>
      </c>
      <c r="H960" s="22">
        <f>'US Data'!B960</f>
        <v>2.9883381924198371E-2</v>
      </c>
      <c r="I960" s="23">
        <f>IF(CPI_Downloader!B958="","",CPI_Downloader!B958)</f>
        <v>84.2</v>
      </c>
      <c r="J960" s="23">
        <f>IF(CPI_Downloader!C958="","",CPI_Downloader!C958)</f>
        <v>84.3</v>
      </c>
      <c r="K960" s="30"/>
      <c r="L960" s="32">
        <f t="shared" si="255"/>
        <v>33848</v>
      </c>
      <c r="M960" s="25">
        <f t="shared" si="260"/>
        <v>1.6686531585220488E-2</v>
      </c>
      <c r="N960" s="25">
        <f t="shared" si="257"/>
        <v>-1.1709601873537423E-3</v>
      </c>
      <c r="O960" s="25">
        <f t="shared" si="263"/>
        <v>3.7866508628266571E-2</v>
      </c>
      <c r="P960" s="25">
        <f t="shared" ref="P960:P1023" si="272">IFERROR(((T960/T900)^(1/5)-1),"")</f>
        <v>4.3628575218636501E-2</v>
      </c>
      <c r="Q960" s="25">
        <f t="shared" si="269"/>
        <v>4.4861276586239507E-2</v>
      </c>
      <c r="R960" s="25">
        <f t="shared" si="266"/>
        <v>6.4361476576250354E-2</v>
      </c>
      <c r="S960" s="52">
        <f>IFERROR(('US Data'!M960),"")</f>
        <v>3.2775453277545274E-2</v>
      </c>
      <c r="T960" s="26">
        <f>IF(CPI_Downloader!D958="","",CPI_Downloader!D958)</f>
        <v>85.3</v>
      </c>
      <c r="U960" s="26">
        <f>IF(CPI_Downloader!E958="","",CPI_Downloader!E958)</f>
        <v>85.3</v>
      </c>
      <c r="W960" s="32">
        <f t="shared" si="258"/>
        <v>33848</v>
      </c>
      <c r="X960" s="31">
        <f t="shared" si="261"/>
        <v>1.0000000000000009E-2</v>
      </c>
      <c r="Y960" s="31">
        <f t="shared" si="264"/>
        <v>3.9185204456611222E-2</v>
      </c>
      <c r="Z960" s="31">
        <f t="shared" ref="Z960:Z1023" si="273">IFERROR(((AC960/AC900)^(1/5)-1),"")</f>
        <v>3.8477397651275336E-2</v>
      </c>
      <c r="AA960" s="31">
        <f t="shared" si="270"/>
        <v>3.623794906745692E-2</v>
      </c>
      <c r="AB960" s="31" t="str">
        <f t="shared" si="267"/>
        <v/>
      </c>
      <c r="AC960" s="38">
        <f>IF(CPI_Downloader!F958="","",CPI_Downloader!F958)</f>
        <v>80.8</v>
      </c>
    </row>
    <row r="961" spans="1:29" ht="12.75" customHeight="1" x14ac:dyDescent="0.2">
      <c r="A961" s="21">
        <f>IF(CPI_Downloader!A959="","",CPI_Downloader!A959)</f>
        <v>33878</v>
      </c>
      <c r="B961" s="22">
        <f t="shared" si="259"/>
        <v>1.5662650602409567E-2</v>
      </c>
      <c r="C961" s="22">
        <f t="shared" si="256"/>
        <v>1.1862396204034287E-3</v>
      </c>
      <c r="D961" s="22">
        <f t="shared" si="262"/>
        <v>3.5607688985896724E-2</v>
      </c>
      <c r="E961" s="22">
        <f t="shared" si="271"/>
        <v>4.0265740761750601E-2</v>
      </c>
      <c r="F961" s="22">
        <f t="shared" si="268"/>
        <v>4.1194626222345931E-2</v>
      </c>
      <c r="G961" s="22">
        <f t="shared" si="265"/>
        <v>6.8750019299758991E-2</v>
      </c>
      <c r="H961" s="22">
        <f>'US Data'!B961</f>
        <v>3.2023289665211063E-2</v>
      </c>
      <c r="I961" s="23">
        <f>IF(CPI_Downloader!B959="","",CPI_Downloader!B959)</f>
        <v>84.3</v>
      </c>
      <c r="J961" s="23">
        <f>IF(CPI_Downloader!C959="","",CPI_Downloader!C959)</f>
        <v>84.4</v>
      </c>
      <c r="K961" s="30"/>
      <c r="L961" s="32">
        <f t="shared" si="255"/>
        <v>33878</v>
      </c>
      <c r="M961" s="25">
        <f t="shared" si="260"/>
        <v>1.6646848989298579E-2</v>
      </c>
      <c r="N961" s="25">
        <f t="shared" si="257"/>
        <v>2.3446658851113966E-3</v>
      </c>
      <c r="O961" s="25">
        <f t="shared" si="263"/>
        <v>3.7319276265958878E-2</v>
      </c>
      <c r="P961" s="25">
        <f t="shared" si="272"/>
        <v>4.3210630756190804E-2</v>
      </c>
      <c r="Q961" s="25">
        <f t="shared" si="269"/>
        <v>4.3972676798083254E-2</v>
      </c>
      <c r="R961" s="25">
        <f t="shared" si="266"/>
        <v>6.4269338581667723E-2</v>
      </c>
      <c r="S961" s="52">
        <f>IFERROR(('US Data'!M961),"")</f>
        <v>3.5441278665740095E-2</v>
      </c>
      <c r="T961" s="26">
        <f>IF(CPI_Downloader!D959="","",CPI_Downloader!D959)</f>
        <v>85.5</v>
      </c>
      <c r="U961" s="26">
        <f>IF(CPI_Downloader!E959="","",CPI_Downloader!E959)</f>
        <v>85.5</v>
      </c>
      <c r="W961" s="32">
        <f t="shared" si="258"/>
        <v>33878</v>
      </c>
      <c r="X961" s="31">
        <f t="shared" si="261"/>
        <v>1.1278195488721776E-2</v>
      </c>
      <c r="Y961" s="31">
        <f t="shared" si="264"/>
        <v>3.875632070816537E-2</v>
      </c>
      <c r="Z961" s="31">
        <f t="shared" si="273"/>
        <v>3.7910119769336559E-2</v>
      </c>
      <c r="AA961" s="31">
        <f t="shared" si="270"/>
        <v>3.556205063533735E-2</v>
      </c>
      <c r="AB961" s="31" t="str">
        <f t="shared" si="267"/>
        <v/>
      </c>
      <c r="AC961" s="38">
        <f>IF(CPI_Downloader!F959="","",CPI_Downloader!F959)</f>
        <v>80.7</v>
      </c>
    </row>
    <row r="962" spans="1:29" ht="12.75" customHeight="1" x14ac:dyDescent="0.2">
      <c r="A962" s="21">
        <f>IF(CPI_Downloader!A960="","",CPI_Downloader!A960)</f>
        <v>33909</v>
      </c>
      <c r="B962" s="22">
        <f t="shared" si="259"/>
        <v>1.6806722689075793E-2</v>
      </c>
      <c r="C962" s="22">
        <f t="shared" si="256"/>
        <v>1.1848341232227888E-3</v>
      </c>
      <c r="D962" s="22">
        <f t="shared" si="262"/>
        <v>3.6333612993050046E-2</v>
      </c>
      <c r="E962" s="22">
        <f t="shared" si="271"/>
        <v>4.0350598013117134E-2</v>
      </c>
      <c r="F962" s="22">
        <f t="shared" si="268"/>
        <v>4.1134164409382556E-2</v>
      </c>
      <c r="G962" s="22">
        <f t="shared" si="265"/>
        <v>6.9003008294973078E-2</v>
      </c>
      <c r="H962" s="22">
        <f>'US Data'!B962</f>
        <v>3.0478955007256836E-2</v>
      </c>
      <c r="I962" s="23">
        <f>IF(CPI_Downloader!B960="","",CPI_Downloader!B960)</f>
        <v>84.7</v>
      </c>
      <c r="J962" s="23">
        <f>IF(CPI_Downloader!C960="","",CPI_Downloader!C960)</f>
        <v>84.5</v>
      </c>
      <c r="K962" s="30"/>
      <c r="L962" s="32">
        <f t="shared" si="255"/>
        <v>33909</v>
      </c>
      <c r="M962" s="25">
        <f t="shared" si="260"/>
        <v>1.7772511848341166E-2</v>
      </c>
      <c r="N962" s="25">
        <f t="shared" si="257"/>
        <v>0</v>
      </c>
      <c r="O962" s="25">
        <f t="shared" si="263"/>
        <v>3.7132267205135738E-2</v>
      </c>
      <c r="P962" s="25">
        <f t="shared" si="272"/>
        <v>4.3281897641853639E-2</v>
      </c>
      <c r="Q962" s="25">
        <f t="shared" si="269"/>
        <v>4.3525413824331949E-2</v>
      </c>
      <c r="R962" s="25">
        <f t="shared" si="266"/>
        <v>6.4301834006482261E-2</v>
      </c>
      <c r="S962" s="52">
        <f>IFERROR(('US Data'!M962),"")</f>
        <v>3.3933518005540231E-2</v>
      </c>
      <c r="T962" s="26">
        <f>IF(CPI_Downloader!D960="","",CPI_Downloader!D960)</f>
        <v>85.9</v>
      </c>
      <c r="U962" s="26">
        <f>IF(CPI_Downloader!E960="","",CPI_Downloader!E960)</f>
        <v>85.5</v>
      </c>
      <c r="W962" s="32">
        <f t="shared" si="258"/>
        <v>33909</v>
      </c>
      <c r="X962" s="31">
        <f t="shared" si="261"/>
        <v>1.5000000000000124E-2</v>
      </c>
      <c r="Y962" s="31">
        <f t="shared" si="264"/>
        <v>3.9935196779509852E-2</v>
      </c>
      <c r="Z962" s="31">
        <f t="shared" si="273"/>
        <v>3.8573773084258578E-2</v>
      </c>
      <c r="AA962" s="31">
        <f t="shared" si="270"/>
        <v>3.6019947435507849E-2</v>
      </c>
      <c r="AB962" s="31" t="str">
        <f t="shared" si="267"/>
        <v/>
      </c>
      <c r="AC962" s="38">
        <f>IF(CPI_Downloader!F960="","",CPI_Downloader!F960)</f>
        <v>81.2</v>
      </c>
    </row>
    <row r="963" spans="1:29" ht="12.75" customHeight="1" x14ac:dyDescent="0.2">
      <c r="A963" s="21">
        <f>IF(CPI_Downloader!A961="","",CPI_Downloader!A961)</f>
        <v>33939</v>
      </c>
      <c r="B963" s="22">
        <f t="shared" si="259"/>
        <v>2.1712907117008351E-2</v>
      </c>
      <c r="C963" s="22">
        <f t="shared" si="256"/>
        <v>2.3668639053253671E-3</v>
      </c>
      <c r="D963" s="22">
        <f t="shared" si="262"/>
        <v>3.6333612993050046E-2</v>
      </c>
      <c r="E963" s="22">
        <f t="shared" si="271"/>
        <v>4.0051474732482717E-2</v>
      </c>
      <c r="F963" s="22">
        <f t="shared" si="268"/>
        <v>4.1134164409382556E-2</v>
      </c>
      <c r="G963" s="22">
        <f t="shared" si="265"/>
        <v>6.876388408358336E-2</v>
      </c>
      <c r="H963" s="22">
        <f>'US Data'!B963</f>
        <v>2.9006526468455363E-2</v>
      </c>
      <c r="I963" s="23">
        <f>IF(CPI_Downloader!B961="","",CPI_Downloader!B961)</f>
        <v>84.7</v>
      </c>
      <c r="J963" s="23">
        <f>IF(CPI_Downloader!C961="","",CPI_Downloader!C961)</f>
        <v>84.7</v>
      </c>
      <c r="K963" s="30"/>
      <c r="L963" s="32">
        <f t="shared" si="255"/>
        <v>33939</v>
      </c>
      <c r="M963" s="25">
        <f t="shared" si="260"/>
        <v>2.0214030915576719E-2</v>
      </c>
      <c r="N963" s="25">
        <f t="shared" si="257"/>
        <v>2.3391812865496409E-3</v>
      </c>
      <c r="O963" s="25">
        <f t="shared" si="263"/>
        <v>3.6281241170998291E-2</v>
      </c>
      <c r="P963" s="25">
        <f t="shared" si="272"/>
        <v>4.3038878305521999E-2</v>
      </c>
      <c r="Q963" s="25">
        <f t="shared" si="269"/>
        <v>4.3218060837145078E-2</v>
      </c>
      <c r="R963" s="25">
        <f t="shared" si="266"/>
        <v>6.402487314921057E-2</v>
      </c>
      <c r="S963" s="52">
        <f>IFERROR(('US Data'!M963),"")</f>
        <v>3.3240997229916802E-2</v>
      </c>
      <c r="T963" s="26">
        <f>IF(CPI_Downloader!D961="","",CPI_Downloader!D961)</f>
        <v>85.8</v>
      </c>
      <c r="U963" s="26">
        <f>IF(CPI_Downloader!E961="","",CPI_Downloader!E961)</f>
        <v>85.7</v>
      </c>
      <c r="W963" s="32">
        <f t="shared" si="258"/>
        <v>33939</v>
      </c>
      <c r="X963" s="31">
        <f t="shared" si="261"/>
        <v>1.7587939698492594E-2</v>
      </c>
      <c r="Y963" s="31">
        <f t="shared" si="264"/>
        <v>3.764549309987486E-2</v>
      </c>
      <c r="Z963" s="31">
        <f t="shared" si="273"/>
        <v>3.7752984213544671E-2</v>
      </c>
      <c r="AA963" s="31">
        <f t="shared" si="270"/>
        <v>3.612861604627482E-2</v>
      </c>
      <c r="AB963" s="31" t="str">
        <f t="shared" si="267"/>
        <v/>
      </c>
      <c r="AC963" s="38">
        <f>IF(CPI_Downloader!F961="","",CPI_Downloader!F961)</f>
        <v>81</v>
      </c>
    </row>
    <row r="964" spans="1:29" ht="12.75" customHeight="1" x14ac:dyDescent="0.2">
      <c r="A964" s="21">
        <f>IF(CPI_Downloader!A962="","",CPI_Downloader!A962)</f>
        <v>33970</v>
      </c>
      <c r="B964" s="22">
        <f t="shared" si="259"/>
        <v>2.0408163265306145E-2</v>
      </c>
      <c r="C964" s="22">
        <f t="shared" si="256"/>
        <v>2.3612750885477762E-3</v>
      </c>
      <c r="D964" s="22">
        <f t="shared" si="262"/>
        <v>3.4843129337282175E-2</v>
      </c>
      <c r="E964" s="22">
        <f t="shared" si="271"/>
        <v>4.0488368204407488E-2</v>
      </c>
      <c r="F964" s="22">
        <f t="shared" si="268"/>
        <v>4.1686528640957565E-2</v>
      </c>
      <c r="G964" s="22">
        <f t="shared" si="265"/>
        <v>6.847785207683077E-2</v>
      </c>
      <c r="H964" s="22">
        <f>'US Data'!B964</f>
        <v>3.2585083272990589E-2</v>
      </c>
      <c r="I964" s="23">
        <f>IF(CPI_Downloader!B962="","",CPI_Downloader!B962)</f>
        <v>85</v>
      </c>
      <c r="J964" s="23">
        <f>IF(CPI_Downloader!C962="","",CPI_Downloader!C962)</f>
        <v>84.9</v>
      </c>
      <c r="K964" s="30"/>
      <c r="L964" s="32">
        <f t="shared" ref="L964:L1027" si="274">A964</f>
        <v>33970</v>
      </c>
      <c r="M964" s="25">
        <f t="shared" si="260"/>
        <v>2.1352313167259718E-2</v>
      </c>
      <c r="N964" s="25">
        <f t="shared" si="257"/>
        <v>3.500583430571691E-3</v>
      </c>
      <c r="O964" s="25">
        <f t="shared" si="263"/>
        <v>3.6592078858241228E-2</v>
      </c>
      <c r="P964" s="25">
        <f t="shared" si="272"/>
        <v>4.3767258120634756E-2</v>
      </c>
      <c r="Q964" s="25">
        <f t="shared" si="269"/>
        <v>4.395436004185771E-2</v>
      </c>
      <c r="R964" s="25">
        <f t="shared" si="266"/>
        <v>6.399647761116567E-2</v>
      </c>
      <c r="S964" s="52">
        <f>IFERROR(('US Data'!M964),"")</f>
        <v>3.450655624568677E-2</v>
      </c>
      <c r="T964" s="26">
        <f>IF(CPI_Downloader!D962="","",CPI_Downloader!D962)</f>
        <v>86.1</v>
      </c>
      <c r="U964" s="26">
        <f>IF(CPI_Downloader!E962="","",CPI_Downloader!E962)</f>
        <v>86</v>
      </c>
      <c r="W964" s="32">
        <f t="shared" si="258"/>
        <v>33970</v>
      </c>
      <c r="X964" s="31">
        <f t="shared" si="261"/>
        <v>1.8796992481203034E-2</v>
      </c>
      <c r="Y964" s="31">
        <f t="shared" si="264"/>
        <v>3.6074670072293591E-2</v>
      </c>
      <c r="Z964" s="31">
        <f t="shared" si="273"/>
        <v>3.8829453512362333E-2</v>
      </c>
      <c r="AA964" s="31">
        <f t="shared" si="270"/>
        <v>3.632942132088024E-2</v>
      </c>
      <c r="AB964" s="31" t="str">
        <f t="shared" si="267"/>
        <v/>
      </c>
      <c r="AC964" s="38">
        <f>IF(CPI_Downloader!F962="","",CPI_Downloader!F962)</f>
        <v>81.3</v>
      </c>
    </row>
    <row r="965" spans="1:29" ht="12.75" customHeight="1" x14ac:dyDescent="0.2">
      <c r="A965" s="21">
        <f>IF(CPI_Downloader!A963="","",CPI_Downloader!A963)</f>
        <v>34001</v>
      </c>
      <c r="B965" s="22">
        <f t="shared" si="259"/>
        <v>2.400960384153672E-2</v>
      </c>
      <c r="C965" s="22">
        <f t="shared" ref="C965:C1028" si="275">IFERROR((J965/J964-1),"")</f>
        <v>3.5335689045936647E-3</v>
      </c>
      <c r="D965" s="22">
        <f t="shared" si="262"/>
        <v>3.3817573414897772E-2</v>
      </c>
      <c r="E965" s="22">
        <f t="shared" si="271"/>
        <v>4.0327786154632728E-2</v>
      </c>
      <c r="F965" s="22">
        <f t="shared" si="268"/>
        <v>4.1501907152972972E-2</v>
      </c>
      <c r="G965" s="22">
        <f t="shared" si="265"/>
        <v>6.8195414230799445E-2</v>
      </c>
      <c r="H965" s="22">
        <f>'US Data'!B965</f>
        <v>3.2467532467532534E-2</v>
      </c>
      <c r="I965" s="23">
        <f>IF(CPI_Downloader!B963="","",CPI_Downloader!B963)</f>
        <v>85.3</v>
      </c>
      <c r="J965" s="23">
        <f>IF(CPI_Downloader!C963="","",CPI_Downloader!C963)</f>
        <v>85.2</v>
      </c>
      <c r="K965" s="30"/>
      <c r="L965" s="32">
        <f t="shared" si="274"/>
        <v>34001</v>
      </c>
      <c r="M965" s="25">
        <f t="shared" si="260"/>
        <v>2.1276595744680993E-2</v>
      </c>
      <c r="N965" s="25">
        <f t="shared" ref="N965:N1028" si="276">IFERROR((U965/U964-1),"")</f>
        <v>3.4883720930232176E-3</v>
      </c>
      <c r="O965" s="25">
        <f t="shared" si="263"/>
        <v>3.6010700873203572E-2</v>
      </c>
      <c r="P965" s="25">
        <f t="shared" si="272"/>
        <v>4.269945106080586E-2</v>
      </c>
      <c r="Q965" s="25">
        <f t="shared" si="269"/>
        <v>4.3574512938221233E-2</v>
      </c>
      <c r="R965" s="25">
        <f t="shared" si="266"/>
        <v>6.4181536755045565E-2</v>
      </c>
      <c r="S965" s="52">
        <f>IFERROR(('US Data'!M965),"")</f>
        <v>3.5714285714285809E-2</v>
      </c>
      <c r="T965" s="26">
        <f>IF(CPI_Downloader!D963="","",CPI_Downloader!D963)</f>
        <v>86.4</v>
      </c>
      <c r="U965" s="26">
        <f>IF(CPI_Downloader!E963="","",CPI_Downloader!E963)</f>
        <v>86.3</v>
      </c>
      <c r="W965" s="32">
        <f t="shared" si="258"/>
        <v>34001</v>
      </c>
      <c r="X965" s="31">
        <f t="shared" si="261"/>
        <v>1.7500000000000071E-2</v>
      </c>
      <c r="Y965" s="31">
        <f t="shared" si="264"/>
        <v>3.5085238256169271E-2</v>
      </c>
      <c r="Z965" s="31">
        <f t="shared" si="273"/>
        <v>3.9084882472064431E-2</v>
      </c>
      <c r="AA965" s="31">
        <f t="shared" si="270"/>
        <v>3.5911937138487726E-2</v>
      </c>
      <c r="AB965" s="31" t="str">
        <f t="shared" si="267"/>
        <v/>
      </c>
      <c r="AC965" s="38">
        <f>IF(CPI_Downloader!F963="","",CPI_Downloader!F963)</f>
        <v>81.400000000000006</v>
      </c>
    </row>
    <row r="966" spans="1:29" ht="12.75" customHeight="1" x14ac:dyDescent="0.2">
      <c r="A966" s="21">
        <f>IF(CPI_Downloader!A964="","",CPI_Downloader!A964)</f>
        <v>34029</v>
      </c>
      <c r="B966" s="22">
        <f t="shared" si="259"/>
        <v>1.9138755980861344E-2</v>
      </c>
      <c r="C966" s="22">
        <f t="shared" si="275"/>
        <v>0</v>
      </c>
      <c r="D966" s="22">
        <f t="shared" si="262"/>
        <v>3.2078261693799126E-2</v>
      </c>
      <c r="E966" s="22">
        <f t="shared" si="271"/>
        <v>3.889914087151336E-2</v>
      </c>
      <c r="F966" s="22">
        <f t="shared" si="268"/>
        <v>4.0286039222177106E-2</v>
      </c>
      <c r="G966" s="22">
        <f t="shared" si="265"/>
        <v>6.8132765303412723E-2</v>
      </c>
      <c r="H966" s="22">
        <f>'US Data'!B966</f>
        <v>3.086862885857844E-2</v>
      </c>
      <c r="I966" s="23">
        <f>IF(CPI_Downloader!B964="","",CPI_Downloader!B964)</f>
        <v>85.2</v>
      </c>
      <c r="J966" s="23">
        <f>IF(CPI_Downloader!C964="","",CPI_Downloader!C964)</f>
        <v>85.2</v>
      </c>
      <c r="K966" s="30"/>
      <c r="L966" s="32">
        <f t="shared" si="274"/>
        <v>34029</v>
      </c>
      <c r="M966" s="25">
        <f t="shared" si="260"/>
        <v>1.8845700824499323E-2</v>
      </c>
      <c r="N966" s="25">
        <f t="shared" si="276"/>
        <v>2.3174971031285629E-3</v>
      </c>
      <c r="O966" s="25">
        <f t="shared" si="263"/>
        <v>3.5079804024704453E-2</v>
      </c>
      <c r="P966" s="25">
        <f t="shared" si="272"/>
        <v>4.145924916109589E-2</v>
      </c>
      <c r="Q966" s="25">
        <f t="shared" si="269"/>
        <v>4.3141695230780597E-2</v>
      </c>
      <c r="R966" s="25">
        <f t="shared" si="266"/>
        <v>6.4029833418447479E-2</v>
      </c>
      <c r="S966" s="52">
        <f>IFERROR(('US Data'!M966),"")</f>
        <v>3.4153005464480968E-2</v>
      </c>
      <c r="T966" s="26">
        <f>IF(CPI_Downloader!D964="","",CPI_Downloader!D964)</f>
        <v>86.5</v>
      </c>
      <c r="U966" s="26">
        <f>IF(CPI_Downloader!E964="","",CPI_Downloader!E964)</f>
        <v>86.5</v>
      </c>
      <c r="W966" s="32">
        <f t="shared" si="258"/>
        <v>34029</v>
      </c>
      <c r="X966" s="31">
        <f t="shared" si="261"/>
        <v>0</v>
      </c>
      <c r="Y966" s="31">
        <f t="shared" si="264"/>
        <v>2.9894514081034274E-2</v>
      </c>
      <c r="Z966" s="31">
        <f t="shared" si="273"/>
        <v>3.4983618704403696E-2</v>
      </c>
      <c r="AA966" s="31">
        <f t="shared" si="270"/>
        <v>3.3911477633466358E-2</v>
      </c>
      <c r="AB966" s="31" t="str">
        <f t="shared" si="267"/>
        <v/>
      </c>
      <c r="AC966" s="38">
        <f>IF(CPI_Downloader!F964="","",CPI_Downloader!F964)</f>
        <v>80.400000000000006</v>
      </c>
    </row>
    <row r="967" spans="1:29" ht="12.75" customHeight="1" x14ac:dyDescent="0.2">
      <c r="A967" s="21">
        <f>IF(CPI_Downloader!A965="","",CPI_Downloader!A965)</f>
        <v>34060</v>
      </c>
      <c r="B967" s="22">
        <f t="shared" si="259"/>
        <v>1.7921146953405076E-2</v>
      </c>
      <c r="C967" s="22">
        <f t="shared" si="275"/>
        <v>1.1737089201877549E-3</v>
      </c>
      <c r="D967" s="22">
        <f t="shared" si="262"/>
        <v>3.2078261693799126E-2</v>
      </c>
      <c r="E967" s="22">
        <f t="shared" si="271"/>
        <v>3.8309861342552542E-2</v>
      </c>
      <c r="F967" s="22">
        <f t="shared" si="268"/>
        <v>4.0286039222177106E-2</v>
      </c>
      <c r="G967" s="22">
        <f t="shared" si="265"/>
        <v>6.7434857474319543E-2</v>
      </c>
      <c r="H967" s="22">
        <f>'US Data'!B967</f>
        <v>3.2258064516129004E-2</v>
      </c>
      <c r="I967" s="23">
        <f>IF(CPI_Downloader!B965="","",CPI_Downloader!B965)</f>
        <v>85.2</v>
      </c>
      <c r="J967" s="23">
        <f>IF(CPI_Downloader!C965="","",CPI_Downloader!C965)</f>
        <v>85.3</v>
      </c>
      <c r="K967" s="30"/>
      <c r="L967" s="32">
        <f t="shared" si="274"/>
        <v>34060</v>
      </c>
      <c r="M967" s="25">
        <f t="shared" si="260"/>
        <v>1.8845700824499323E-2</v>
      </c>
      <c r="N967" s="25">
        <f t="shared" si="276"/>
        <v>1.1560693641616826E-3</v>
      </c>
      <c r="O967" s="25">
        <f t="shared" si="263"/>
        <v>3.4637839921433988E-2</v>
      </c>
      <c r="P967" s="25">
        <f t="shared" si="272"/>
        <v>4.0870188122799078E-2</v>
      </c>
      <c r="Q967" s="25">
        <f t="shared" si="269"/>
        <v>4.2774456096108748E-2</v>
      </c>
      <c r="R967" s="25">
        <f t="shared" si="266"/>
        <v>6.4029833418447479E-2</v>
      </c>
      <c r="S967" s="52">
        <f>IFERROR(('US Data'!M967),"")</f>
        <v>3.4788540245566102E-2</v>
      </c>
      <c r="T967" s="26">
        <f>IF(CPI_Downloader!D965="","",CPI_Downloader!D965)</f>
        <v>86.5</v>
      </c>
      <c r="U967" s="26">
        <f>IF(CPI_Downloader!E965="","",CPI_Downloader!E965)</f>
        <v>86.6</v>
      </c>
      <c r="W967" s="32">
        <f t="shared" si="258"/>
        <v>34060</v>
      </c>
      <c r="X967" s="31">
        <f t="shared" si="261"/>
        <v>6.2266500622665255E-3</v>
      </c>
      <c r="Y967" s="31">
        <f t="shared" si="264"/>
        <v>2.9274114999783274E-2</v>
      </c>
      <c r="Z967" s="31">
        <f t="shared" si="273"/>
        <v>3.4791493093778048E-2</v>
      </c>
      <c r="AA967" s="31">
        <f t="shared" si="270"/>
        <v>3.3531036499155897E-2</v>
      </c>
      <c r="AB967" s="31" t="str">
        <f t="shared" si="267"/>
        <v/>
      </c>
      <c r="AC967" s="38">
        <f>IF(CPI_Downloader!F965="","",CPI_Downloader!F965)</f>
        <v>80.8</v>
      </c>
    </row>
    <row r="968" spans="1:29" ht="12.75" customHeight="1" x14ac:dyDescent="0.2">
      <c r="A968" s="21">
        <f>IF(CPI_Downloader!A966="","",CPI_Downloader!A966)</f>
        <v>34090</v>
      </c>
      <c r="B968" s="22">
        <f t="shared" si="259"/>
        <v>1.9093078758950055E-2</v>
      </c>
      <c r="C968" s="22">
        <f t="shared" si="275"/>
        <v>1.1723329425556983E-3</v>
      </c>
      <c r="D968" s="22">
        <f t="shared" si="262"/>
        <v>3.1114286777422562E-2</v>
      </c>
      <c r="E968" s="22">
        <f t="shared" si="271"/>
        <v>3.7623751693858898E-2</v>
      </c>
      <c r="F968" s="22">
        <f t="shared" si="268"/>
        <v>4.0348876735406547E-2</v>
      </c>
      <c r="G968" s="22">
        <f t="shared" si="265"/>
        <v>6.7329453796863614E-2</v>
      </c>
      <c r="H968" s="22">
        <f>'US Data'!B968</f>
        <v>3.2211882605583497E-2</v>
      </c>
      <c r="I968" s="23">
        <f>IF(CPI_Downloader!B966="","",CPI_Downloader!B966)</f>
        <v>85.4</v>
      </c>
      <c r="J968" s="23">
        <f>IF(CPI_Downloader!C966="","",CPI_Downloader!C966)</f>
        <v>85.4</v>
      </c>
      <c r="K968" s="30"/>
      <c r="L968" s="32">
        <f t="shared" si="274"/>
        <v>34090</v>
      </c>
      <c r="M968" s="25">
        <f t="shared" si="260"/>
        <v>1.7667844522968101E-2</v>
      </c>
      <c r="N968" s="25">
        <f t="shared" si="276"/>
        <v>0</v>
      </c>
      <c r="O968" s="25">
        <f t="shared" si="263"/>
        <v>3.291811321795568E-2</v>
      </c>
      <c r="P968" s="25">
        <f t="shared" si="272"/>
        <v>3.9457530185000644E-2</v>
      </c>
      <c r="Q968" s="25">
        <f t="shared" si="269"/>
        <v>4.2470775075908573E-2</v>
      </c>
      <c r="R968" s="25">
        <f t="shared" si="266"/>
        <v>6.3333903147430926E-2</v>
      </c>
      <c r="S968" s="52">
        <f>IFERROR(('US Data'!M968),"")</f>
        <v>3.4083162917518672E-2</v>
      </c>
      <c r="T968" s="26">
        <f>IF(CPI_Downloader!D966="","",CPI_Downloader!D966)</f>
        <v>86.4</v>
      </c>
      <c r="U968" s="26">
        <f>IF(CPI_Downloader!E966="","",CPI_Downloader!E966)</f>
        <v>86.6</v>
      </c>
      <c r="W968" s="32">
        <f t="shared" si="258"/>
        <v>34090</v>
      </c>
      <c r="X968" s="31">
        <f t="shared" si="261"/>
        <v>7.4626865671640896E-3</v>
      </c>
      <c r="Y968" s="31">
        <f t="shared" si="264"/>
        <v>2.9197529467499317E-2</v>
      </c>
      <c r="Z968" s="31">
        <f t="shared" si="273"/>
        <v>3.499947344106058E-2</v>
      </c>
      <c r="AA968" s="31">
        <f t="shared" si="270"/>
        <v>3.3254290139492104E-2</v>
      </c>
      <c r="AB968" s="31" t="str">
        <f t="shared" si="267"/>
        <v/>
      </c>
      <c r="AC968" s="38">
        <f>IF(CPI_Downloader!F966="","",CPI_Downloader!F966)</f>
        <v>81</v>
      </c>
    </row>
    <row r="969" spans="1:29" ht="12.75" customHeight="1" x14ac:dyDescent="0.2">
      <c r="A969" s="21">
        <f>IF(CPI_Downloader!A967="","",CPI_Downloader!A967)</f>
        <v>34121</v>
      </c>
      <c r="B969" s="22">
        <f t="shared" si="259"/>
        <v>1.6666666666666829E-2</v>
      </c>
      <c r="C969" s="22">
        <f t="shared" si="275"/>
        <v>0</v>
      </c>
      <c r="D969" s="22">
        <f t="shared" si="262"/>
        <v>2.9794036566827664E-2</v>
      </c>
      <c r="E969" s="22">
        <f t="shared" si="271"/>
        <v>3.7040160913017317E-2</v>
      </c>
      <c r="F969" s="22">
        <f t="shared" si="268"/>
        <v>3.9269480448946625E-2</v>
      </c>
      <c r="G969" s="22">
        <f t="shared" si="265"/>
        <v>6.6871467961436171E-2</v>
      </c>
      <c r="H969" s="22">
        <f>'US Data'!B969</f>
        <v>2.9957203994293913E-2</v>
      </c>
      <c r="I969" s="23">
        <f>IF(CPI_Downloader!B967="","",CPI_Downloader!B967)</f>
        <v>85.4</v>
      </c>
      <c r="J969" s="23">
        <f>IF(CPI_Downloader!C967="","",CPI_Downloader!C967)</f>
        <v>85.4</v>
      </c>
      <c r="K969" s="30"/>
      <c r="L969" s="32">
        <f t="shared" si="274"/>
        <v>34121</v>
      </c>
      <c r="M969" s="25">
        <f t="shared" si="260"/>
        <v>1.7667844522968101E-2</v>
      </c>
      <c r="N969" s="25">
        <f t="shared" si="276"/>
        <v>0</v>
      </c>
      <c r="O969" s="25">
        <f t="shared" si="263"/>
        <v>3.2041272292947065E-2</v>
      </c>
      <c r="P969" s="25">
        <f t="shared" si="272"/>
        <v>3.9457530185000644E-2</v>
      </c>
      <c r="Q969" s="25">
        <f t="shared" si="269"/>
        <v>4.192368867110563E-2</v>
      </c>
      <c r="R969" s="25">
        <f t="shared" si="266"/>
        <v>6.3124193004749252E-2</v>
      </c>
      <c r="S969" s="52">
        <f>IFERROR(('US Data'!M969),"")</f>
        <v>3.3356024506467019E-2</v>
      </c>
      <c r="T969" s="26">
        <f>IF(CPI_Downloader!D967="","",CPI_Downloader!D967)</f>
        <v>86.4</v>
      </c>
      <c r="U969" s="26">
        <f>IF(CPI_Downloader!E967="","",CPI_Downloader!E967)</f>
        <v>86.6</v>
      </c>
      <c r="W969" s="32">
        <f t="shared" si="258"/>
        <v>34121</v>
      </c>
      <c r="X969" s="31">
        <f t="shared" si="261"/>
        <v>9.9378881987577383E-3</v>
      </c>
      <c r="Y969" s="31">
        <f t="shared" si="264"/>
        <v>2.8165394679627642E-2</v>
      </c>
      <c r="Z969" s="31">
        <f t="shared" si="273"/>
        <v>3.6069017347526877E-2</v>
      </c>
      <c r="AA969" s="31">
        <f t="shared" si="270"/>
        <v>3.3459514558980219E-2</v>
      </c>
      <c r="AB969" s="31" t="str">
        <f t="shared" si="267"/>
        <v/>
      </c>
      <c r="AC969" s="38">
        <f>IF(CPI_Downloader!F967="","",CPI_Downloader!F967)</f>
        <v>81.3</v>
      </c>
    </row>
    <row r="970" spans="1:29" ht="12.75" customHeight="1" x14ac:dyDescent="0.2">
      <c r="A970" s="21">
        <f>IF(CPI_Downloader!A968="","",CPI_Downloader!A968)</f>
        <v>34151</v>
      </c>
      <c r="B970" s="22">
        <f t="shared" si="259"/>
        <v>1.6627078384797933E-2</v>
      </c>
      <c r="C970" s="22">
        <f t="shared" si="275"/>
        <v>1.1709601873535203E-3</v>
      </c>
      <c r="D970" s="22">
        <f t="shared" si="262"/>
        <v>2.9282769562104738E-2</v>
      </c>
      <c r="E970" s="22">
        <f t="shared" si="271"/>
        <v>3.6363594115382369E-2</v>
      </c>
      <c r="F970" s="22">
        <f t="shared" si="268"/>
        <v>3.8977378321886746E-2</v>
      </c>
      <c r="G970" s="22">
        <f t="shared" si="265"/>
        <v>6.631684736208765E-2</v>
      </c>
      <c r="H970" s="22">
        <f>'US Data'!B970</f>
        <v>2.77580071174377E-2</v>
      </c>
      <c r="I970" s="23">
        <f>IF(CPI_Downloader!B968="","",CPI_Downloader!B968)</f>
        <v>85.6</v>
      </c>
      <c r="J970" s="23">
        <f>IF(CPI_Downloader!C968="","",CPI_Downloader!C968)</f>
        <v>85.5</v>
      </c>
      <c r="K970" s="30"/>
      <c r="L970" s="32">
        <f t="shared" si="274"/>
        <v>34151</v>
      </c>
      <c r="M970" s="25">
        <f t="shared" si="260"/>
        <v>1.7605633802816989E-2</v>
      </c>
      <c r="N970" s="25">
        <f t="shared" si="276"/>
        <v>2.3094688221709792E-3</v>
      </c>
      <c r="O970" s="25">
        <f t="shared" si="263"/>
        <v>3.1923172096148145E-2</v>
      </c>
      <c r="P970" s="25">
        <f t="shared" si="272"/>
        <v>3.8723574586681186E-2</v>
      </c>
      <c r="Q970" s="25">
        <f t="shared" si="269"/>
        <v>4.1921801112803525E-2</v>
      </c>
      <c r="R970" s="25">
        <f t="shared" si="266"/>
        <v>6.3099578235020992E-2</v>
      </c>
      <c r="S970" s="52">
        <f>IFERROR(('US Data'!M970),"")</f>
        <v>3.1907671418873074E-2</v>
      </c>
      <c r="T970" s="26">
        <f>IF(CPI_Downloader!D968="","",CPI_Downloader!D968)</f>
        <v>86.7</v>
      </c>
      <c r="U970" s="26">
        <f>IF(CPI_Downloader!E968="","",CPI_Downloader!E968)</f>
        <v>86.8</v>
      </c>
      <c r="W970" s="32">
        <f t="shared" si="258"/>
        <v>34151</v>
      </c>
      <c r="X970" s="31">
        <f t="shared" si="261"/>
        <v>1.113861386138626E-2</v>
      </c>
      <c r="Y970" s="31">
        <f t="shared" si="264"/>
        <v>2.7564345741354579E-2</v>
      </c>
      <c r="Z970" s="31">
        <f t="shared" si="273"/>
        <v>3.6175193719643062E-2</v>
      </c>
      <c r="AA970" s="31">
        <f t="shared" si="270"/>
        <v>3.3790278964300979E-2</v>
      </c>
      <c r="AB970" s="31" t="str">
        <f t="shared" si="267"/>
        <v/>
      </c>
      <c r="AC970" s="38">
        <f>IF(CPI_Downloader!F968="","",CPI_Downloader!F968)</f>
        <v>81.7</v>
      </c>
    </row>
    <row r="971" spans="1:29" ht="12.75" customHeight="1" x14ac:dyDescent="0.2">
      <c r="A971" s="21">
        <f>IF(CPI_Downloader!A969="","",CPI_Downloader!A969)</f>
        <v>34182</v>
      </c>
      <c r="B971" s="22">
        <f t="shared" si="259"/>
        <v>1.7814726840855055E-2</v>
      </c>
      <c r="C971" s="22">
        <f t="shared" si="275"/>
        <v>2.3391812865496409E-3</v>
      </c>
      <c r="D971" s="22">
        <f t="shared" si="262"/>
        <v>2.9246562710411927E-2</v>
      </c>
      <c r="E971" s="22">
        <f t="shared" si="271"/>
        <v>3.6316309823557047E-2</v>
      </c>
      <c r="F971" s="22">
        <f t="shared" si="268"/>
        <v>3.8566409569616766E-2</v>
      </c>
      <c r="G971" s="22">
        <f t="shared" si="265"/>
        <v>6.5708621034219705E-2</v>
      </c>
      <c r="H971" s="22">
        <f>'US Data'!B971</f>
        <v>2.767920511000721E-2</v>
      </c>
      <c r="I971" s="23">
        <f>IF(CPI_Downloader!B969="","",CPI_Downloader!B969)</f>
        <v>85.7</v>
      </c>
      <c r="J971" s="23">
        <f>IF(CPI_Downloader!C969="","",CPI_Downloader!C969)</f>
        <v>85.7</v>
      </c>
      <c r="K971" s="30"/>
      <c r="L971" s="32">
        <f t="shared" si="274"/>
        <v>34182</v>
      </c>
      <c r="M971" s="25">
        <f t="shared" si="260"/>
        <v>1.8757327080891173E-2</v>
      </c>
      <c r="N971" s="25">
        <f t="shared" si="276"/>
        <v>1.1520737327190833E-3</v>
      </c>
      <c r="O971" s="25">
        <f t="shared" si="263"/>
        <v>3.141046035603412E-2</v>
      </c>
      <c r="P971" s="25">
        <f t="shared" si="272"/>
        <v>3.8334910645673403E-2</v>
      </c>
      <c r="Q971" s="25">
        <f t="shared" si="269"/>
        <v>4.1619720994408471E-2</v>
      </c>
      <c r="R971" s="25">
        <f t="shared" si="266"/>
        <v>6.3014015406682056E-2</v>
      </c>
      <c r="S971" s="52">
        <f>IFERROR(('US Data'!M971),"")</f>
        <v>3.3175355450236976E-2</v>
      </c>
      <c r="T971" s="26">
        <f>IF(CPI_Downloader!D969="","",CPI_Downloader!D969)</f>
        <v>86.9</v>
      </c>
      <c r="U971" s="26">
        <f>IF(CPI_Downloader!E969="","",CPI_Downloader!E969)</f>
        <v>86.9</v>
      </c>
      <c r="W971" s="32">
        <f t="shared" si="258"/>
        <v>34182</v>
      </c>
      <c r="X971" s="31">
        <f t="shared" si="261"/>
        <v>1.113861386138626E-2</v>
      </c>
      <c r="Y971" s="31">
        <f t="shared" si="264"/>
        <v>2.6656201789921896E-2</v>
      </c>
      <c r="Z971" s="31">
        <f t="shared" si="273"/>
        <v>3.6478434975476537E-2</v>
      </c>
      <c r="AA971" s="31">
        <f t="shared" si="270"/>
        <v>3.3790278964300979E-2</v>
      </c>
      <c r="AB971" s="31" t="str">
        <f t="shared" si="267"/>
        <v/>
      </c>
      <c r="AC971" s="38">
        <f>IF(CPI_Downloader!F969="","",CPI_Downloader!F969)</f>
        <v>81.7</v>
      </c>
    </row>
    <row r="972" spans="1:29" ht="12.75" customHeight="1" x14ac:dyDescent="0.2">
      <c r="A972" s="21">
        <f>IF(CPI_Downloader!A970="","",CPI_Downloader!A970)</f>
        <v>34213</v>
      </c>
      <c r="B972" s="22">
        <f t="shared" si="259"/>
        <v>1.7814726840855055E-2</v>
      </c>
      <c r="C972" s="22">
        <f t="shared" si="275"/>
        <v>1.166861143523823E-3</v>
      </c>
      <c r="D972" s="22">
        <f t="shared" si="262"/>
        <v>2.8375058006874676E-2</v>
      </c>
      <c r="E972" s="22">
        <f t="shared" si="271"/>
        <v>3.6027481375719095E-2</v>
      </c>
      <c r="F972" s="22">
        <f t="shared" si="268"/>
        <v>3.8566409569616766E-2</v>
      </c>
      <c r="G972" s="22">
        <f t="shared" si="265"/>
        <v>6.548708270089465E-2</v>
      </c>
      <c r="H972" s="22">
        <f>'US Data'!B972</f>
        <v>2.689313517338987E-2</v>
      </c>
      <c r="I972" s="23">
        <f>IF(CPI_Downloader!B970="","",CPI_Downloader!B970)</f>
        <v>85.7</v>
      </c>
      <c r="J972" s="23">
        <f>IF(CPI_Downloader!C970="","",CPI_Downloader!C970)</f>
        <v>85.8</v>
      </c>
      <c r="K972" s="30"/>
      <c r="L972" s="32">
        <f t="shared" si="274"/>
        <v>34213</v>
      </c>
      <c r="M972" s="25">
        <f t="shared" si="260"/>
        <v>2.2274325908558046E-2</v>
      </c>
      <c r="N972" s="25">
        <f t="shared" si="276"/>
        <v>2.3014959723819395E-3</v>
      </c>
      <c r="O972" s="25">
        <f t="shared" si="263"/>
        <v>3.1728262532484841E-2</v>
      </c>
      <c r="P972" s="25">
        <f t="shared" si="272"/>
        <v>3.8762454829772475E-2</v>
      </c>
      <c r="Q972" s="25">
        <f t="shared" si="269"/>
        <v>4.1618894341941548E-2</v>
      </c>
      <c r="R972" s="25">
        <f t="shared" si="266"/>
        <v>6.2989973396389898E-2</v>
      </c>
      <c r="S972" s="52">
        <f>IFERROR(('US Data'!M972),"")</f>
        <v>3.2410533423362642E-2</v>
      </c>
      <c r="T972" s="26">
        <f>IF(CPI_Downloader!D970="","",CPI_Downloader!D970)</f>
        <v>87.2</v>
      </c>
      <c r="U972" s="26">
        <f>IF(CPI_Downloader!E970="","",CPI_Downloader!E970)</f>
        <v>87.1</v>
      </c>
      <c r="W972" s="32">
        <f t="shared" si="258"/>
        <v>34213</v>
      </c>
      <c r="X972" s="31">
        <f t="shared" si="261"/>
        <v>1.2376237623762387E-2</v>
      </c>
      <c r="Y972" s="31">
        <f t="shared" si="264"/>
        <v>2.571813178967175E-2</v>
      </c>
      <c r="Z972" s="31">
        <f t="shared" si="273"/>
        <v>3.6428723281123565E-2</v>
      </c>
      <c r="AA972" s="31">
        <f t="shared" si="270"/>
        <v>3.4093346341037334E-2</v>
      </c>
      <c r="AB972" s="31" t="str">
        <f t="shared" si="267"/>
        <v/>
      </c>
      <c r="AC972" s="38">
        <f>IF(CPI_Downloader!F970="","",CPI_Downloader!F970)</f>
        <v>81.8</v>
      </c>
    </row>
    <row r="973" spans="1:29" ht="12.75" customHeight="1" x14ac:dyDescent="0.2">
      <c r="A973" s="21">
        <f>IF(CPI_Downloader!A971="","",CPI_Downloader!A971)</f>
        <v>34243</v>
      </c>
      <c r="B973" s="22">
        <f t="shared" si="259"/>
        <v>1.8979833926453304E-2</v>
      </c>
      <c r="C973" s="22">
        <f t="shared" si="275"/>
        <v>2.3310023310023631E-3</v>
      </c>
      <c r="D973" s="22">
        <f t="shared" si="262"/>
        <v>2.6144870169591661E-2</v>
      </c>
      <c r="E973" s="22">
        <f t="shared" si="271"/>
        <v>3.535954888491144E-2</v>
      </c>
      <c r="F973" s="22">
        <f t="shared" si="268"/>
        <v>3.8103292070245764E-2</v>
      </c>
      <c r="G973" s="22">
        <f t="shared" si="265"/>
        <v>6.539067170806101E-2</v>
      </c>
      <c r="H973" s="22">
        <f>'US Data'!B973</f>
        <v>2.7503526093088704E-2</v>
      </c>
      <c r="I973" s="23">
        <f>IF(CPI_Downloader!B971="","",CPI_Downloader!B971)</f>
        <v>85.9</v>
      </c>
      <c r="J973" s="23">
        <f>IF(CPI_Downloader!C971="","",CPI_Downloader!C971)</f>
        <v>86</v>
      </c>
      <c r="K973" s="30"/>
      <c r="L973" s="32">
        <f t="shared" si="274"/>
        <v>34243</v>
      </c>
      <c r="M973" s="25">
        <f t="shared" si="260"/>
        <v>1.9883040935672502E-2</v>
      </c>
      <c r="N973" s="25">
        <f t="shared" si="276"/>
        <v>1.1481056257176547E-3</v>
      </c>
      <c r="O973" s="25">
        <f t="shared" si="263"/>
        <v>2.9571633621489291E-2</v>
      </c>
      <c r="P973" s="25">
        <f t="shared" si="272"/>
        <v>3.7327694579762261E-2</v>
      </c>
      <c r="Q973" s="25">
        <f t="shared" si="269"/>
        <v>4.0903248205121256E-2</v>
      </c>
      <c r="R973" s="25">
        <f t="shared" si="266"/>
        <v>6.2578039553237597E-2</v>
      </c>
      <c r="S973" s="52">
        <f>IFERROR(('US Data'!M973),"")</f>
        <v>3.0201342281879207E-2</v>
      </c>
      <c r="T973" s="26">
        <f>IF(CPI_Downloader!D971="","",CPI_Downloader!D971)</f>
        <v>87.2</v>
      </c>
      <c r="U973" s="26">
        <f>IF(CPI_Downloader!E971="","",CPI_Downloader!E971)</f>
        <v>87.2</v>
      </c>
      <c r="W973" s="32">
        <f t="shared" ref="W973:W1036" si="277">L973</f>
        <v>34243</v>
      </c>
      <c r="X973" s="31">
        <f t="shared" si="261"/>
        <v>1.2391573729863659E-2</v>
      </c>
      <c r="Y973" s="31">
        <f t="shared" si="264"/>
        <v>2.2608894852840233E-2</v>
      </c>
      <c r="Z973" s="31">
        <f t="shared" si="273"/>
        <v>3.6175193719643062E-2</v>
      </c>
      <c r="AA973" s="31">
        <f t="shared" si="270"/>
        <v>3.3438110247258956E-2</v>
      </c>
      <c r="AB973" s="31" t="str">
        <f t="shared" si="267"/>
        <v/>
      </c>
      <c r="AC973" s="38">
        <f>IF(CPI_Downloader!F971="","",CPI_Downloader!F971)</f>
        <v>81.7</v>
      </c>
    </row>
    <row r="974" spans="1:29" ht="12.75" customHeight="1" x14ac:dyDescent="0.2">
      <c r="A974" s="21">
        <f>IF(CPI_Downloader!A972="","",CPI_Downloader!A972)</f>
        <v>34274</v>
      </c>
      <c r="B974" s="22">
        <f t="shared" si="259"/>
        <v>1.8890200708382432E-2</v>
      </c>
      <c r="C974" s="22">
        <f t="shared" si="275"/>
        <v>1.1627906976743319E-3</v>
      </c>
      <c r="D974" s="22">
        <f t="shared" si="262"/>
        <v>2.5589587430984606E-2</v>
      </c>
      <c r="E974" s="22">
        <f t="shared" si="271"/>
        <v>3.6035172742809429E-2</v>
      </c>
      <c r="F974" s="22">
        <f t="shared" si="268"/>
        <v>3.8585682935003085E-2</v>
      </c>
      <c r="G974" s="22">
        <f t="shared" si="265"/>
        <v>6.5199731923142989E-2</v>
      </c>
      <c r="H974" s="22">
        <f>'US Data'!B974</f>
        <v>2.6760563380281877E-2</v>
      </c>
      <c r="I974" s="23">
        <f>IF(CPI_Downloader!B972="","",CPI_Downloader!B972)</f>
        <v>86.3</v>
      </c>
      <c r="J974" s="23">
        <f>IF(CPI_Downloader!C972="","",CPI_Downloader!C972)</f>
        <v>86.1</v>
      </c>
      <c r="K974" s="30"/>
      <c r="L974" s="32">
        <f t="shared" si="274"/>
        <v>34274</v>
      </c>
      <c r="M974" s="25">
        <f t="shared" si="260"/>
        <v>2.211874272409764E-2</v>
      </c>
      <c r="N974" s="25">
        <f t="shared" si="276"/>
        <v>2.2935779816513069E-3</v>
      </c>
      <c r="O974" s="25">
        <f t="shared" si="263"/>
        <v>3.0639340481721344E-2</v>
      </c>
      <c r="P974" s="25">
        <f t="shared" si="272"/>
        <v>3.7610436107150758E-2</v>
      </c>
      <c r="Q974" s="25">
        <f t="shared" si="269"/>
        <v>4.1261210060897557E-2</v>
      </c>
      <c r="R974" s="25">
        <f t="shared" si="266"/>
        <v>6.2737629528321071E-2</v>
      </c>
      <c r="S974" s="52">
        <f>IFERROR(('US Data'!M974),"")</f>
        <v>3.0810448760884013E-2</v>
      </c>
      <c r="T974" s="26">
        <f>IF(CPI_Downloader!D972="","",CPI_Downloader!D972)</f>
        <v>87.8</v>
      </c>
      <c r="U974" s="26">
        <f>IF(CPI_Downloader!E972="","",CPI_Downloader!E972)</f>
        <v>87.4</v>
      </c>
      <c r="W974" s="32">
        <f t="shared" si="277"/>
        <v>34274</v>
      </c>
      <c r="X974" s="31">
        <f t="shared" si="261"/>
        <v>1.1083743842364324E-2</v>
      </c>
      <c r="Y974" s="31">
        <f t="shared" si="264"/>
        <v>2.2493711474022238E-2</v>
      </c>
      <c r="Z974" s="31">
        <f t="shared" si="273"/>
        <v>3.7187827164065546E-2</v>
      </c>
      <c r="AA974" s="31">
        <f t="shared" si="270"/>
        <v>3.3767289845228809E-2</v>
      </c>
      <c r="AB974" s="31" t="str">
        <f t="shared" si="267"/>
        <v/>
      </c>
      <c r="AC974" s="38">
        <f>IF(CPI_Downloader!F972="","",CPI_Downloader!F972)</f>
        <v>82.1</v>
      </c>
    </row>
    <row r="975" spans="1:29" ht="12.75" customHeight="1" x14ac:dyDescent="0.2">
      <c r="A975" s="21">
        <f>IF(CPI_Downloader!A973="","",CPI_Downloader!A973)</f>
        <v>34304</v>
      </c>
      <c r="B975" s="22">
        <f t="shared" si="259"/>
        <v>1.6528925619834656E-2</v>
      </c>
      <c r="C975" s="22">
        <f t="shared" si="275"/>
        <v>0</v>
      </c>
      <c r="D975" s="22">
        <f t="shared" si="262"/>
        <v>2.5224062457047003E-2</v>
      </c>
      <c r="E975" s="22">
        <f t="shared" si="271"/>
        <v>3.555452527409253E-2</v>
      </c>
      <c r="F975" s="22">
        <f t="shared" si="268"/>
        <v>3.8169210085115646E-2</v>
      </c>
      <c r="G975" s="22">
        <f t="shared" si="265"/>
        <v>6.4858380959166295E-2</v>
      </c>
      <c r="H975" s="22">
        <f>'US Data'!B975</f>
        <v>2.748414376321362E-2</v>
      </c>
      <c r="I975" s="23">
        <f>IF(CPI_Downloader!B973="","",CPI_Downloader!B973)</f>
        <v>86.1</v>
      </c>
      <c r="J975" s="23">
        <f>IF(CPI_Downloader!C973="","",CPI_Downloader!C973)</f>
        <v>86.1</v>
      </c>
      <c r="K975" s="30"/>
      <c r="L975" s="32">
        <f t="shared" si="274"/>
        <v>34304</v>
      </c>
      <c r="M975" s="25">
        <f t="shared" si="260"/>
        <v>2.0979020979021046E-2</v>
      </c>
      <c r="N975" s="25">
        <f t="shared" si="276"/>
        <v>1.1441647597252302E-3</v>
      </c>
      <c r="O975" s="25">
        <f t="shared" si="263"/>
        <v>2.9856179587062881E-2</v>
      </c>
      <c r="P975" s="25">
        <f t="shared" si="272"/>
        <v>3.6853375445380809E-2</v>
      </c>
      <c r="Q975" s="25">
        <f t="shared" si="269"/>
        <v>4.1023777235274395E-2</v>
      </c>
      <c r="R975" s="25">
        <f t="shared" si="266"/>
        <v>6.2616457635164435E-2</v>
      </c>
      <c r="S975" s="52">
        <f>IFERROR(('US Data'!M975),"")</f>
        <v>3.1501340482573914E-2</v>
      </c>
      <c r="T975" s="26">
        <f>IF(CPI_Downloader!D973="","",CPI_Downloader!D973)</f>
        <v>87.6</v>
      </c>
      <c r="U975" s="26">
        <f>IF(CPI_Downloader!E973="","",CPI_Downloader!E973)</f>
        <v>87.5</v>
      </c>
      <c r="W975" s="32">
        <f t="shared" si="277"/>
        <v>34304</v>
      </c>
      <c r="X975" s="31">
        <f t="shared" si="261"/>
        <v>1.3580246913580174E-2</v>
      </c>
      <c r="Y975" s="31">
        <f t="shared" si="264"/>
        <v>2.2937887772928045E-2</v>
      </c>
      <c r="Z975" s="31">
        <f t="shared" si="273"/>
        <v>3.779543614992309E-2</v>
      </c>
      <c r="AA975" s="31">
        <f t="shared" si="270"/>
        <v>3.3767289845228809E-2</v>
      </c>
      <c r="AB975" s="31" t="str">
        <f t="shared" si="267"/>
        <v/>
      </c>
      <c r="AC975" s="38">
        <f>IF(CPI_Downloader!F973="","",CPI_Downloader!F973)</f>
        <v>82.1</v>
      </c>
    </row>
    <row r="976" spans="1:29" ht="12.75" customHeight="1" x14ac:dyDescent="0.2">
      <c r="A976" s="21">
        <f>IF(CPI_Downloader!A974="","",CPI_Downloader!A974)</f>
        <v>34335</v>
      </c>
      <c r="B976" s="22">
        <f t="shared" ref="B976:B1039" si="278">IFERROR((I976/I964-1),"")</f>
        <v>1.2941176470588234E-2</v>
      </c>
      <c r="C976" s="22">
        <f t="shared" si="275"/>
        <v>-1.1614401858303092E-3</v>
      </c>
      <c r="D976" s="22">
        <f t="shared" si="262"/>
        <v>1.6396356814853297E-2</v>
      </c>
      <c r="E976" s="22">
        <f t="shared" si="271"/>
        <v>3.4412471735991268E-2</v>
      </c>
      <c r="F976" s="22">
        <f t="shared" si="268"/>
        <v>3.7470338935526648E-2</v>
      </c>
      <c r="G976" s="22">
        <f t="shared" si="265"/>
        <v>6.4425597284871738E-2</v>
      </c>
      <c r="H976" s="22">
        <f>'US Data'!B976</f>
        <v>2.5245441795231471E-2</v>
      </c>
      <c r="I976" s="23">
        <f>IF(CPI_Downloader!B974="","",CPI_Downloader!B974)</f>
        <v>86.1</v>
      </c>
      <c r="J976" s="23">
        <f>IF(CPI_Downloader!C974="","",CPI_Downloader!C974)</f>
        <v>86</v>
      </c>
      <c r="K976" s="30"/>
      <c r="L976" s="32">
        <f t="shared" si="274"/>
        <v>34335</v>
      </c>
      <c r="M976" s="25">
        <f t="shared" ref="M976:M1039" si="279">IFERROR((T976/T964-1),"")</f>
        <v>1.6260162601626105E-2</v>
      </c>
      <c r="N976" s="25">
        <f t="shared" si="276"/>
        <v>-1.1428571428571122E-3</v>
      </c>
      <c r="O976" s="25">
        <f t="shared" si="263"/>
        <v>2.2291422994201948E-2</v>
      </c>
      <c r="P976" s="25">
        <f t="shared" si="272"/>
        <v>3.6050240025086167E-2</v>
      </c>
      <c r="Q976" s="25">
        <f t="shared" si="269"/>
        <v>4.090487781327945E-2</v>
      </c>
      <c r="R976" s="25">
        <f t="shared" si="266"/>
        <v>6.2148739596276315E-2</v>
      </c>
      <c r="S976" s="52">
        <f>IFERROR(('US Data'!M976),"")</f>
        <v>2.9352901934623032E-2</v>
      </c>
      <c r="T976" s="26">
        <f>IF(CPI_Downloader!D974="","",CPI_Downloader!D974)</f>
        <v>87.5</v>
      </c>
      <c r="U976" s="26">
        <f>IF(CPI_Downloader!E974="","",CPI_Downloader!E974)</f>
        <v>87.4</v>
      </c>
      <c r="W976" s="32">
        <f t="shared" si="277"/>
        <v>34335</v>
      </c>
      <c r="X976" s="31">
        <f t="shared" ref="X976:X1039" si="280">IFERROR((AC976/AC964-1),"")</f>
        <v>9.8400984009838766E-3</v>
      </c>
      <c r="Y976" s="31">
        <f t="shared" si="264"/>
        <v>1.3340463292165206E-2</v>
      </c>
      <c r="Z976" s="31">
        <f t="shared" si="273"/>
        <v>3.6582346408493338E-2</v>
      </c>
      <c r="AA976" s="31">
        <f t="shared" si="270"/>
        <v>3.3242222805224264E-2</v>
      </c>
      <c r="AB976" s="31" t="str">
        <f t="shared" si="267"/>
        <v/>
      </c>
      <c r="AC976" s="38">
        <f>IF(CPI_Downloader!F974="","",CPI_Downloader!F974)</f>
        <v>82.1</v>
      </c>
    </row>
    <row r="977" spans="1:29" ht="12.75" customHeight="1" x14ac:dyDescent="0.2">
      <c r="A977" s="21">
        <f>IF(CPI_Downloader!A975="","",CPI_Downloader!A975)</f>
        <v>34366</v>
      </c>
      <c r="B977" s="22">
        <f t="shared" si="278"/>
        <v>1.1723329425556983E-3</v>
      </c>
      <c r="C977" s="22">
        <f t="shared" si="275"/>
        <v>-8.1395348837209891E-3</v>
      </c>
      <c r="D977" s="22">
        <f t="shared" si="262"/>
        <v>1.3634396577909991E-2</v>
      </c>
      <c r="E977" s="22">
        <f t="shared" si="271"/>
        <v>3.1310306477545069E-2</v>
      </c>
      <c r="F977" s="22">
        <f t="shared" si="268"/>
        <v>3.6103414257400379E-2</v>
      </c>
      <c r="G977" s="22">
        <f t="shared" si="265"/>
        <v>6.3562279541251154E-2</v>
      </c>
      <c r="H977" s="22">
        <f>'US Data'!B977</f>
        <v>2.515723270440251E-2</v>
      </c>
      <c r="I977" s="23">
        <f>IF(CPI_Downloader!B975="","",CPI_Downloader!B975)</f>
        <v>85.4</v>
      </c>
      <c r="J977" s="23">
        <f>IF(CPI_Downloader!C975="","",CPI_Downloader!C975)</f>
        <v>85.3</v>
      </c>
      <c r="K977" s="30"/>
      <c r="L977" s="32">
        <f t="shared" si="274"/>
        <v>34366</v>
      </c>
      <c r="M977" s="25">
        <f t="shared" si="279"/>
        <v>2.3148148148146586E-3</v>
      </c>
      <c r="N977" s="25">
        <f t="shared" si="276"/>
        <v>-9.1533180778032852E-3</v>
      </c>
      <c r="O977" s="25">
        <f t="shared" si="263"/>
        <v>1.7121151132138079E-2</v>
      </c>
      <c r="P977" s="25">
        <f t="shared" si="272"/>
        <v>3.250533900867425E-2</v>
      </c>
      <c r="Q977" s="25">
        <f t="shared" si="269"/>
        <v>3.9475018776771842E-2</v>
      </c>
      <c r="R977" s="25">
        <f t="shared" si="266"/>
        <v>6.0995644070221067E-2</v>
      </c>
      <c r="S977" s="52">
        <f>IFERROR(('US Data'!M977),"")</f>
        <v>2.7851458885941538E-2</v>
      </c>
      <c r="T977" s="26">
        <f>IF(CPI_Downloader!D975="","",CPI_Downloader!D975)</f>
        <v>86.6</v>
      </c>
      <c r="U977" s="26">
        <f>IF(CPI_Downloader!E975="","",CPI_Downloader!E975)</f>
        <v>86.6</v>
      </c>
      <c r="W977" s="32">
        <f t="shared" si="277"/>
        <v>34366</v>
      </c>
      <c r="X977" s="31">
        <f t="shared" si="280"/>
        <v>7.3710073710073765E-3</v>
      </c>
      <c r="Y977" s="31">
        <f t="shared" si="264"/>
        <v>1.5942276666492061E-2</v>
      </c>
      <c r="Z977" s="31">
        <f t="shared" si="273"/>
        <v>3.5125368671915957E-2</v>
      </c>
      <c r="AA977" s="31">
        <f t="shared" si="270"/>
        <v>3.2941951151250315E-2</v>
      </c>
      <c r="AB977" s="31" t="str">
        <f t="shared" si="267"/>
        <v/>
      </c>
      <c r="AC977" s="38">
        <f>IF(CPI_Downloader!F975="","",CPI_Downloader!F975)</f>
        <v>82</v>
      </c>
    </row>
    <row r="978" spans="1:29" ht="12.75" customHeight="1" x14ac:dyDescent="0.2">
      <c r="A978" s="21">
        <f>IF(CPI_Downloader!A976="","",CPI_Downloader!A976)</f>
        <v>34394</v>
      </c>
      <c r="B978" s="22">
        <f t="shared" si="278"/>
        <v>2.3474178403755097E-3</v>
      </c>
      <c r="C978" s="22">
        <f t="shared" si="275"/>
        <v>0</v>
      </c>
      <c r="D978" s="22">
        <f t="shared" si="262"/>
        <v>1.2401263491175873E-2</v>
      </c>
      <c r="E978" s="22">
        <f t="shared" si="271"/>
        <v>3.0186872103486584E-2</v>
      </c>
      <c r="F978" s="22">
        <f t="shared" si="268"/>
        <v>3.5930600705224025E-2</v>
      </c>
      <c r="G978" s="22">
        <f t="shared" si="265"/>
        <v>6.292559893299754E-2</v>
      </c>
      <c r="H978" s="22">
        <f>'US Data'!B978</f>
        <v>2.5069637883008422E-2</v>
      </c>
      <c r="I978" s="23">
        <f>IF(CPI_Downloader!B976="","",CPI_Downloader!B976)</f>
        <v>85.4</v>
      </c>
      <c r="J978" s="23">
        <f>IF(CPI_Downloader!C976="","",CPI_Downloader!C976)</f>
        <v>85.3</v>
      </c>
      <c r="K978" s="30"/>
      <c r="L978" s="32">
        <f t="shared" si="274"/>
        <v>34394</v>
      </c>
      <c r="M978" s="25">
        <f t="shared" si="279"/>
        <v>1.1560693641616826E-3</v>
      </c>
      <c r="N978" s="25">
        <f t="shared" si="276"/>
        <v>0</v>
      </c>
      <c r="O978" s="25">
        <f t="shared" si="263"/>
        <v>1.4253698117264291E-2</v>
      </c>
      <c r="P978" s="25">
        <f t="shared" si="272"/>
        <v>3.1111939410263911E-2</v>
      </c>
      <c r="Q978" s="25">
        <f t="shared" si="269"/>
        <v>3.8946157296643857E-2</v>
      </c>
      <c r="R978" s="25">
        <f t="shared" si="266"/>
        <v>6.059684661520981E-2</v>
      </c>
      <c r="S978" s="52">
        <f>IFERROR(('US Data'!M978),"")</f>
        <v>2.9062087186261687E-2</v>
      </c>
      <c r="T978" s="26">
        <f>IF(CPI_Downloader!D976="","",CPI_Downloader!D976)</f>
        <v>86.6</v>
      </c>
      <c r="U978" s="26">
        <f>IF(CPI_Downloader!E976="","",CPI_Downloader!E976)</f>
        <v>86.6</v>
      </c>
      <c r="W978" s="32">
        <f t="shared" si="277"/>
        <v>34394</v>
      </c>
      <c r="X978" s="31">
        <f t="shared" si="280"/>
        <v>1.741293532338295E-2</v>
      </c>
      <c r="Y978" s="31">
        <f t="shared" si="264"/>
        <v>1.3390711216320739E-2</v>
      </c>
      <c r="Z978" s="31">
        <f t="shared" si="273"/>
        <v>3.2829925507179558E-2</v>
      </c>
      <c r="AA978" s="31">
        <f t="shared" si="270"/>
        <v>3.268973714581147E-2</v>
      </c>
      <c r="AB978" s="31" t="str">
        <f t="shared" si="267"/>
        <v/>
      </c>
      <c r="AC978" s="38">
        <f>IF(CPI_Downloader!F976="","",CPI_Downloader!F976)</f>
        <v>81.8</v>
      </c>
    </row>
    <row r="979" spans="1:29" ht="12.75" customHeight="1" x14ac:dyDescent="0.2">
      <c r="A979" s="21">
        <f>IF(CPI_Downloader!A977="","",CPI_Downloader!A977)</f>
        <v>34425</v>
      </c>
      <c r="B979" s="22">
        <f t="shared" si="278"/>
        <v>2.3474178403755097E-3</v>
      </c>
      <c r="C979" s="22">
        <f t="shared" si="275"/>
        <v>0</v>
      </c>
      <c r="D979" s="22">
        <f t="shared" si="262"/>
        <v>1.2401263491175873E-2</v>
      </c>
      <c r="E979" s="22">
        <f t="shared" si="271"/>
        <v>2.9627898973340727E-2</v>
      </c>
      <c r="F979" s="22">
        <f t="shared" si="268"/>
        <v>3.5585922100334511E-2</v>
      </c>
      <c r="G979" s="22">
        <f t="shared" si="265"/>
        <v>6.2505551069196752E-2</v>
      </c>
      <c r="H979" s="22">
        <f>'US Data'!B979</f>
        <v>2.3611111111111249E-2</v>
      </c>
      <c r="I979" s="23">
        <f>IF(CPI_Downloader!B977="","",CPI_Downloader!B977)</f>
        <v>85.4</v>
      </c>
      <c r="J979" s="23">
        <f>IF(CPI_Downloader!C977="","",CPI_Downloader!C977)</f>
        <v>85.3</v>
      </c>
      <c r="K979" s="30"/>
      <c r="L979" s="32">
        <f t="shared" si="274"/>
        <v>34425</v>
      </c>
      <c r="M979" s="25">
        <f t="shared" si="279"/>
        <v>1.1560693641616826E-3</v>
      </c>
      <c r="N979" s="25">
        <f t="shared" si="276"/>
        <v>0</v>
      </c>
      <c r="O979" s="25">
        <f t="shared" si="263"/>
        <v>1.4253698117264291E-2</v>
      </c>
      <c r="P979" s="25">
        <f t="shared" si="272"/>
        <v>3.0557726814005814E-2</v>
      </c>
      <c r="Q979" s="25">
        <f t="shared" si="269"/>
        <v>3.8770526090108559E-2</v>
      </c>
      <c r="R979" s="25">
        <f t="shared" si="266"/>
        <v>6.0004493725006158E-2</v>
      </c>
      <c r="S979" s="52">
        <f>IFERROR(('US Data'!M979),"")</f>
        <v>2.7686222808174232E-2</v>
      </c>
      <c r="T979" s="26">
        <f>IF(CPI_Downloader!D977="","",CPI_Downloader!D977)</f>
        <v>86.6</v>
      </c>
      <c r="U979" s="26">
        <f>IF(CPI_Downloader!E977="","",CPI_Downloader!E977)</f>
        <v>86.6</v>
      </c>
      <c r="W979" s="32">
        <f t="shared" si="277"/>
        <v>34425</v>
      </c>
      <c r="X979" s="31">
        <f t="shared" si="280"/>
        <v>1.6089108910890992E-2</v>
      </c>
      <c r="Y979" s="31">
        <f t="shared" si="264"/>
        <v>1.4628063741117581E-2</v>
      </c>
      <c r="Z979" s="31">
        <f t="shared" si="273"/>
        <v>3.3289641736283793E-2</v>
      </c>
      <c r="AA979" s="31">
        <f t="shared" si="270"/>
        <v>3.2546668387850808E-2</v>
      </c>
      <c r="AB979" s="31" t="str">
        <f t="shared" si="267"/>
        <v/>
      </c>
      <c r="AC979" s="38">
        <f>IF(CPI_Downloader!F977="","",CPI_Downloader!F977)</f>
        <v>82.1</v>
      </c>
    </row>
    <row r="980" spans="1:29" ht="12.75" customHeight="1" x14ac:dyDescent="0.2">
      <c r="A980" s="21">
        <f>IF(CPI_Downloader!A978="","",CPI_Downloader!A978)</f>
        <v>34455</v>
      </c>
      <c r="B980" s="22">
        <f t="shared" si="278"/>
        <v>-2.3419203747072626E-3</v>
      </c>
      <c r="C980" s="22">
        <f t="shared" si="275"/>
        <v>-1.1723329425555873E-3</v>
      </c>
      <c r="D980" s="22">
        <f t="shared" si="262"/>
        <v>9.9767161479162869E-3</v>
      </c>
      <c r="E980" s="22">
        <f t="shared" si="271"/>
        <v>2.6928373744752321E-2</v>
      </c>
      <c r="F980" s="22">
        <f t="shared" si="268"/>
        <v>3.5343140154085351E-2</v>
      </c>
      <c r="G980" s="22">
        <f t="shared" si="265"/>
        <v>6.1346009913303634E-2</v>
      </c>
      <c r="H980" s="22">
        <f>'US Data'!B980</f>
        <v>2.2884882108183069E-2</v>
      </c>
      <c r="I980" s="23">
        <f>IF(CPI_Downloader!B978="","",CPI_Downloader!B978)</f>
        <v>85.2</v>
      </c>
      <c r="J980" s="23">
        <f>IF(CPI_Downloader!C978="","",CPI_Downloader!C978)</f>
        <v>85.2</v>
      </c>
      <c r="K980" s="30"/>
      <c r="L980" s="32">
        <f t="shared" si="274"/>
        <v>34455</v>
      </c>
      <c r="M980" s="25">
        <f t="shared" si="279"/>
        <v>-1.1574074074075513E-3</v>
      </c>
      <c r="N980" s="25">
        <f t="shared" si="276"/>
        <v>-1.1547344110853786E-3</v>
      </c>
      <c r="O980" s="25">
        <f t="shared" si="263"/>
        <v>1.1863502658330694E-2</v>
      </c>
      <c r="P980" s="25">
        <f t="shared" si="272"/>
        <v>2.8191884680351054E-2</v>
      </c>
      <c r="Q980" s="25">
        <f t="shared" si="269"/>
        <v>3.8059948751736128E-2</v>
      </c>
      <c r="R980" s="25">
        <f t="shared" si="266"/>
        <v>5.9429580038032448E-2</v>
      </c>
      <c r="S980" s="52">
        <f>IFERROR(('US Data'!M980),"")</f>
        <v>2.8345418589321048E-2</v>
      </c>
      <c r="T980" s="26">
        <f>IF(CPI_Downloader!D978="","",CPI_Downloader!D978)</f>
        <v>86.3</v>
      </c>
      <c r="U980" s="26">
        <f>IF(CPI_Downloader!E978="","",CPI_Downloader!E978)</f>
        <v>86.5</v>
      </c>
      <c r="W980" s="32">
        <f t="shared" si="277"/>
        <v>34455</v>
      </c>
      <c r="X980" s="31">
        <f t="shared" si="280"/>
        <v>1.4814814814814836E-2</v>
      </c>
      <c r="Y980" s="31">
        <f t="shared" si="264"/>
        <v>1.2470112536677735E-2</v>
      </c>
      <c r="Z980" s="31">
        <f t="shared" si="273"/>
        <v>3.0600813061205212E-2</v>
      </c>
      <c r="AA980" s="31">
        <f t="shared" si="270"/>
        <v>3.2845793715506888E-2</v>
      </c>
      <c r="AB980" s="31" t="str">
        <f t="shared" si="267"/>
        <v/>
      </c>
      <c r="AC980" s="38">
        <f>IF(CPI_Downloader!F978="","",CPI_Downloader!F978)</f>
        <v>82.2</v>
      </c>
    </row>
    <row r="981" spans="1:29" ht="12.75" customHeight="1" x14ac:dyDescent="0.2">
      <c r="A981" s="21">
        <f>IF(CPI_Downloader!A979="","",CPI_Downloader!A979)</f>
        <v>34486</v>
      </c>
      <c r="B981" s="22">
        <f t="shared" si="278"/>
        <v>0</v>
      </c>
      <c r="C981" s="22">
        <f t="shared" si="275"/>
        <v>1.1737089201877549E-3</v>
      </c>
      <c r="D981" s="22">
        <f t="shared" si="262"/>
        <v>9.1420014553635909E-3</v>
      </c>
      <c r="E981" s="22">
        <f t="shared" si="271"/>
        <v>2.6585700496005504E-2</v>
      </c>
      <c r="F981" s="22">
        <f t="shared" si="268"/>
        <v>3.4900328146076909E-2</v>
      </c>
      <c r="G981" s="22">
        <f t="shared" si="265"/>
        <v>6.1062260979335647E-2</v>
      </c>
      <c r="H981" s="22">
        <f>'US Data'!B981</f>
        <v>2.4930747922437657E-2</v>
      </c>
      <c r="I981" s="23">
        <f>IF(CPI_Downloader!B979="","",CPI_Downloader!B979)</f>
        <v>85.4</v>
      </c>
      <c r="J981" s="23">
        <f>IF(CPI_Downloader!C979="","",CPI_Downloader!C979)</f>
        <v>85.3</v>
      </c>
      <c r="K981" s="30"/>
      <c r="L981" s="32">
        <f t="shared" si="274"/>
        <v>34486</v>
      </c>
      <c r="M981" s="25">
        <f t="shared" si="279"/>
        <v>0</v>
      </c>
      <c r="N981" s="25">
        <f t="shared" si="276"/>
        <v>1.1560693641616826E-3</v>
      </c>
      <c r="O981" s="25">
        <f t="shared" si="263"/>
        <v>1.1849443765537426E-2</v>
      </c>
      <c r="P981" s="25">
        <f t="shared" si="272"/>
        <v>2.7338013547138607E-2</v>
      </c>
      <c r="Q981" s="25">
        <f t="shared" si="269"/>
        <v>3.8005554957131205E-2</v>
      </c>
      <c r="R981" s="25">
        <f t="shared" si="266"/>
        <v>5.9102904324465744E-2</v>
      </c>
      <c r="S981" s="52">
        <f>IFERROR(('US Data'!M981),"")</f>
        <v>2.8985507246376718E-2</v>
      </c>
      <c r="T981" s="26">
        <f>IF(CPI_Downloader!D979="","",CPI_Downloader!D979)</f>
        <v>86.4</v>
      </c>
      <c r="U981" s="26">
        <f>IF(CPI_Downloader!E979="","",CPI_Downloader!E979)</f>
        <v>86.6</v>
      </c>
      <c r="W981" s="32">
        <f t="shared" si="277"/>
        <v>34486</v>
      </c>
      <c r="X981" s="31">
        <f t="shared" si="280"/>
        <v>1.3530135301353052E-2</v>
      </c>
      <c r="Y981" s="31">
        <f t="shared" si="264"/>
        <v>1.2014405132932726E-2</v>
      </c>
      <c r="Z981" s="31">
        <f t="shared" si="273"/>
        <v>2.9649572726515583E-2</v>
      </c>
      <c r="AA981" s="31">
        <f t="shared" si="270"/>
        <v>3.2923350263646789E-2</v>
      </c>
      <c r="AB981" s="31" t="str">
        <f t="shared" si="267"/>
        <v/>
      </c>
      <c r="AC981" s="38">
        <f>IF(CPI_Downloader!F979="","",CPI_Downloader!F979)</f>
        <v>82.4</v>
      </c>
    </row>
    <row r="982" spans="1:29" ht="12.75" customHeight="1" x14ac:dyDescent="0.2">
      <c r="A982" s="21">
        <f>IF(CPI_Downloader!A980="","",CPI_Downloader!A980)</f>
        <v>34516</v>
      </c>
      <c r="B982" s="22">
        <f t="shared" si="278"/>
        <v>1.1682242990656011E-3</v>
      </c>
      <c r="C982" s="22">
        <f t="shared" si="275"/>
        <v>3.5169988276670949E-3</v>
      </c>
      <c r="D982" s="22">
        <f t="shared" si="262"/>
        <v>9.9173467385582637E-3</v>
      </c>
      <c r="E982" s="22">
        <f t="shared" si="271"/>
        <v>2.5939840580781137E-2</v>
      </c>
      <c r="F982" s="22">
        <f t="shared" si="268"/>
        <v>3.492225055935716E-2</v>
      </c>
      <c r="G982" s="22">
        <f t="shared" si="265"/>
        <v>6.0843338672199598E-2</v>
      </c>
      <c r="H982" s="22">
        <f>'US Data'!B982</f>
        <v>2.7700831024930705E-2</v>
      </c>
      <c r="I982" s="23">
        <f>IF(CPI_Downloader!B980="","",CPI_Downloader!B980)</f>
        <v>85.7</v>
      </c>
      <c r="J982" s="23">
        <f>IF(CPI_Downloader!C980="","",CPI_Downloader!C980)</f>
        <v>85.6</v>
      </c>
      <c r="K982" s="30"/>
      <c r="L982" s="32">
        <f t="shared" si="274"/>
        <v>34516</v>
      </c>
      <c r="M982" s="25">
        <f t="shared" si="279"/>
        <v>-1.1534025374856371E-3</v>
      </c>
      <c r="N982" s="25">
        <f t="shared" si="276"/>
        <v>0</v>
      </c>
      <c r="O982" s="25">
        <f t="shared" si="263"/>
        <v>1.1821425716008971E-2</v>
      </c>
      <c r="P982" s="25">
        <f t="shared" si="272"/>
        <v>2.6727568200005436E-2</v>
      </c>
      <c r="Q982" s="25">
        <f t="shared" si="269"/>
        <v>3.7723545505875089E-2</v>
      </c>
      <c r="R982" s="25">
        <f t="shared" si="266"/>
        <v>5.8648791656464416E-2</v>
      </c>
      <c r="S982" s="52">
        <f>IFERROR(('US Data'!M982),"")</f>
        <v>2.8947368421052611E-2</v>
      </c>
      <c r="T982" s="26">
        <f>IF(CPI_Downloader!D980="","",CPI_Downloader!D980)</f>
        <v>86.6</v>
      </c>
      <c r="U982" s="26">
        <f>IF(CPI_Downloader!E980="","",CPI_Downloader!E980)</f>
        <v>86.6</v>
      </c>
      <c r="W982" s="32">
        <f t="shared" si="277"/>
        <v>34516</v>
      </c>
      <c r="X982" s="31">
        <f t="shared" si="280"/>
        <v>1.4687882496940086E-2</v>
      </c>
      <c r="Y982" s="31">
        <f t="shared" si="264"/>
        <v>1.2362191042780468E-2</v>
      </c>
      <c r="Z982" s="31">
        <f t="shared" si="273"/>
        <v>2.9454307090397647E-2</v>
      </c>
      <c r="AA982" s="31">
        <f t="shared" si="270"/>
        <v>3.2513655036603195E-2</v>
      </c>
      <c r="AB982" s="31" t="str">
        <f t="shared" si="267"/>
        <v/>
      </c>
      <c r="AC982" s="38">
        <f>IF(CPI_Downloader!F980="","",CPI_Downloader!F980)</f>
        <v>82.9</v>
      </c>
    </row>
    <row r="983" spans="1:29" ht="12.75" customHeight="1" x14ac:dyDescent="0.2">
      <c r="A983" s="21">
        <f>IF(CPI_Downloader!A981="","",CPI_Downloader!A981)</f>
        <v>34547</v>
      </c>
      <c r="B983" s="22">
        <f t="shared" si="278"/>
        <v>1.166861143523823E-3</v>
      </c>
      <c r="C983" s="22">
        <f t="shared" si="275"/>
        <v>2.3364485981309802E-3</v>
      </c>
      <c r="D983" s="22">
        <f t="shared" si="262"/>
        <v>9.9055575522184469E-3</v>
      </c>
      <c r="E983" s="22">
        <f t="shared" si="271"/>
        <v>2.5907175104297631E-2</v>
      </c>
      <c r="F983" s="22">
        <f t="shared" si="268"/>
        <v>3.5042948252130168E-2</v>
      </c>
      <c r="G983" s="22">
        <f t="shared" si="265"/>
        <v>6.0303713798119274E-2</v>
      </c>
      <c r="H983" s="22">
        <f>'US Data'!B983</f>
        <v>2.9005524861878351E-2</v>
      </c>
      <c r="I983" s="23">
        <f>IF(CPI_Downloader!B981="","",CPI_Downloader!B981)</f>
        <v>85.8</v>
      </c>
      <c r="J983" s="23">
        <f>IF(CPI_Downloader!C981="","",CPI_Downloader!C981)</f>
        <v>85.8</v>
      </c>
      <c r="K983" s="30"/>
      <c r="L983" s="32">
        <f t="shared" si="274"/>
        <v>34547</v>
      </c>
      <c r="M983" s="25">
        <f t="shared" si="279"/>
        <v>-2.3014959723820505E-3</v>
      </c>
      <c r="N983" s="25">
        <f t="shared" si="276"/>
        <v>1.1547344110856006E-3</v>
      </c>
      <c r="O983" s="25">
        <f t="shared" si="263"/>
        <v>1.1404836967074283E-2</v>
      </c>
      <c r="P983" s="25">
        <f t="shared" si="272"/>
        <v>2.6424212511922951E-2</v>
      </c>
      <c r="Q983" s="25">
        <f t="shared" si="269"/>
        <v>3.7669919834744547E-2</v>
      </c>
      <c r="R983" s="25">
        <f t="shared" si="266"/>
        <v>5.8329117017311471E-2</v>
      </c>
      <c r="S983" s="52">
        <f>IFERROR(('US Data'!M983),"")</f>
        <v>2.8833551769331667E-2</v>
      </c>
      <c r="T983" s="26">
        <f>IF(CPI_Downloader!D981="","",CPI_Downloader!D981)</f>
        <v>86.7</v>
      </c>
      <c r="U983" s="26">
        <f>IF(CPI_Downloader!E981="","",CPI_Downloader!E981)</f>
        <v>86.7</v>
      </c>
      <c r="W983" s="32">
        <f t="shared" si="277"/>
        <v>34547</v>
      </c>
      <c r="X983" s="31">
        <f t="shared" si="280"/>
        <v>1.4687882496940086E-2</v>
      </c>
      <c r="Y983" s="31">
        <f t="shared" si="264"/>
        <v>1.1940197583698797E-2</v>
      </c>
      <c r="Z983" s="31">
        <f t="shared" si="273"/>
        <v>2.9454307090397647E-2</v>
      </c>
      <c r="AA983" s="31">
        <f t="shared" si="270"/>
        <v>3.2513655036603195E-2</v>
      </c>
      <c r="AB983" s="31" t="str">
        <f t="shared" si="267"/>
        <v/>
      </c>
      <c r="AC983" s="38">
        <f>IF(CPI_Downloader!F981="","",CPI_Downloader!F981)</f>
        <v>82.9</v>
      </c>
    </row>
    <row r="984" spans="1:29" ht="12.75" customHeight="1" x14ac:dyDescent="0.2">
      <c r="A984" s="21">
        <f>IF(CPI_Downloader!A982="","",CPI_Downloader!A982)</f>
        <v>34578</v>
      </c>
      <c r="B984" s="22">
        <f t="shared" si="278"/>
        <v>2.333722287047868E-3</v>
      </c>
      <c r="C984" s="22">
        <f t="shared" si="275"/>
        <v>1.1655011655011815E-3</v>
      </c>
      <c r="D984" s="22">
        <f t="shared" si="262"/>
        <v>1.1107612190438321E-2</v>
      </c>
      <c r="E984" s="22">
        <f t="shared" si="271"/>
        <v>2.587459190003627E-2</v>
      </c>
      <c r="F984" s="22">
        <f t="shared" si="268"/>
        <v>3.4993416085898232E-2</v>
      </c>
      <c r="G984" s="22">
        <f t="shared" si="265"/>
        <v>5.9968400757681506E-2</v>
      </c>
      <c r="H984" s="22">
        <f>'US Data'!B984</f>
        <v>2.9634734665747731E-2</v>
      </c>
      <c r="I984" s="23">
        <f>IF(CPI_Downloader!B982="","",CPI_Downloader!B982)</f>
        <v>85.9</v>
      </c>
      <c r="J984" s="23">
        <f>IF(CPI_Downloader!C982="","",CPI_Downloader!C982)</f>
        <v>85.9</v>
      </c>
      <c r="K984" s="30"/>
      <c r="L984" s="32">
        <f t="shared" si="274"/>
        <v>34578</v>
      </c>
      <c r="M984" s="25">
        <f t="shared" si="279"/>
        <v>-2.2935779816514179E-3</v>
      </c>
      <c r="N984" s="25">
        <f t="shared" si="276"/>
        <v>2.3068050749712743E-3</v>
      </c>
      <c r="O984" s="25">
        <f t="shared" si="263"/>
        <v>1.2167598575448135E-2</v>
      </c>
      <c r="P984" s="25">
        <f t="shared" si="272"/>
        <v>2.6594523030484041E-2</v>
      </c>
      <c r="Q984" s="25">
        <f t="shared" si="269"/>
        <v>3.7682465178898505E-2</v>
      </c>
      <c r="R984" s="25">
        <f t="shared" si="266"/>
        <v>5.8133944591145958E-2</v>
      </c>
      <c r="S984" s="52">
        <f>IFERROR(('US Data'!M984),"")</f>
        <v>3.0085022890778301E-2</v>
      </c>
      <c r="T984" s="26">
        <f>IF(CPI_Downloader!D982="","",CPI_Downloader!D982)</f>
        <v>87</v>
      </c>
      <c r="U984" s="26">
        <f>IF(CPI_Downloader!E982="","",CPI_Downloader!E982)</f>
        <v>86.9</v>
      </c>
      <c r="W984" s="32">
        <f t="shared" si="277"/>
        <v>34578</v>
      </c>
      <c r="X984" s="31">
        <f t="shared" si="280"/>
        <v>1.8337408312958381E-2</v>
      </c>
      <c r="Y984" s="31">
        <f t="shared" si="264"/>
        <v>1.3565154525875478E-2</v>
      </c>
      <c r="Z984" s="31">
        <f t="shared" si="273"/>
        <v>2.9585697649362031E-2</v>
      </c>
      <c r="AA984" s="31">
        <f t="shared" si="270"/>
        <v>3.3010773779577285E-2</v>
      </c>
      <c r="AB984" s="31" t="str">
        <f t="shared" si="267"/>
        <v/>
      </c>
      <c r="AC984" s="38">
        <f>IF(CPI_Downloader!F982="","",CPI_Downloader!F982)</f>
        <v>83.3</v>
      </c>
    </row>
    <row r="985" spans="1:29" ht="12.75" customHeight="1" x14ac:dyDescent="0.2">
      <c r="A985" s="21">
        <f>IF(CPI_Downloader!A983="","",CPI_Downloader!A983)</f>
        <v>34608</v>
      </c>
      <c r="B985" s="22">
        <f t="shared" si="278"/>
        <v>-2.3282887077997749E-3</v>
      </c>
      <c r="C985" s="22">
        <f t="shared" si="275"/>
        <v>-1.1641443538999985E-3</v>
      </c>
      <c r="D985" s="22">
        <f t="shared" si="262"/>
        <v>1.0727874652068703E-2</v>
      </c>
      <c r="E985" s="22">
        <f t="shared" si="271"/>
        <v>2.4584565252371737E-2</v>
      </c>
      <c r="F985" s="22">
        <f t="shared" si="268"/>
        <v>3.4412979181404069E-2</v>
      </c>
      <c r="G985" s="22">
        <f t="shared" si="265"/>
        <v>5.9255131402212946E-2</v>
      </c>
      <c r="H985" s="22">
        <f>'US Data'!B985</f>
        <v>2.6080988332189525E-2</v>
      </c>
      <c r="I985" s="23">
        <f>IF(CPI_Downloader!B983="","",CPI_Downloader!B983)</f>
        <v>85.7</v>
      </c>
      <c r="J985" s="23">
        <f>IF(CPI_Downloader!C983="","",CPI_Downloader!C983)</f>
        <v>85.8</v>
      </c>
      <c r="K985" s="30"/>
      <c r="L985" s="32">
        <f t="shared" si="274"/>
        <v>34608</v>
      </c>
      <c r="M985" s="25">
        <f t="shared" si="279"/>
        <v>-3.4403669724770714E-3</v>
      </c>
      <c r="N985" s="25">
        <f t="shared" si="276"/>
        <v>0</v>
      </c>
      <c r="O985" s="25">
        <f t="shared" si="263"/>
        <v>1.0976964687227753E-2</v>
      </c>
      <c r="P985" s="25">
        <f t="shared" si="272"/>
        <v>2.5553217216093049E-2</v>
      </c>
      <c r="Q985" s="25">
        <f t="shared" si="269"/>
        <v>3.7218481172076157E-2</v>
      </c>
      <c r="R985" s="25">
        <f t="shared" si="266"/>
        <v>5.7511434192701438E-2</v>
      </c>
      <c r="S985" s="52">
        <f>IFERROR(('US Data'!M985),"")</f>
        <v>2.931596091205213E-2</v>
      </c>
      <c r="T985" s="26">
        <f>IF(CPI_Downloader!D983="","",CPI_Downloader!D983)</f>
        <v>86.9</v>
      </c>
      <c r="U985" s="26">
        <f>IF(CPI_Downloader!E983="","",CPI_Downloader!E983)</f>
        <v>86.9</v>
      </c>
      <c r="W985" s="32">
        <f t="shared" si="277"/>
        <v>34608</v>
      </c>
      <c r="X985" s="31">
        <f t="shared" si="280"/>
        <v>1.7135862913096656E-2</v>
      </c>
      <c r="Y985" s="31">
        <f t="shared" si="264"/>
        <v>1.359869831249183E-2</v>
      </c>
      <c r="Z985" s="31">
        <f t="shared" si="273"/>
        <v>2.9090823256912923E-2</v>
      </c>
      <c r="AA985" s="31">
        <f t="shared" si="270"/>
        <v>3.2934195755064399E-2</v>
      </c>
      <c r="AB985" s="31" t="str">
        <f t="shared" si="267"/>
        <v/>
      </c>
      <c r="AC985" s="38">
        <f>IF(CPI_Downloader!F983="","",CPI_Downloader!F983)</f>
        <v>83.1</v>
      </c>
    </row>
    <row r="986" spans="1:29" ht="12.75" customHeight="1" x14ac:dyDescent="0.2">
      <c r="A986" s="21">
        <f>IF(CPI_Downloader!A984="","",CPI_Downloader!A984)</f>
        <v>34639</v>
      </c>
      <c r="B986" s="22">
        <f t="shared" si="278"/>
        <v>-1.1587485515642815E-3</v>
      </c>
      <c r="C986" s="22">
        <f t="shared" si="275"/>
        <v>3.4965034965035446E-3</v>
      </c>
      <c r="D986" s="22">
        <f t="shared" si="262"/>
        <v>1.1472519813124249E-2</v>
      </c>
      <c r="E986" s="22">
        <f t="shared" si="271"/>
        <v>2.5237591751533728E-2</v>
      </c>
      <c r="F986" s="22">
        <f t="shared" si="268"/>
        <v>3.4508085733456317E-2</v>
      </c>
      <c r="G986" s="22">
        <f t="shared" si="265"/>
        <v>5.9173803737621045E-2</v>
      </c>
      <c r="H986" s="22">
        <f>'US Data'!B986</f>
        <v>2.6748971193415461E-2</v>
      </c>
      <c r="I986" s="23">
        <f>IF(CPI_Downloader!B984="","",CPI_Downloader!B984)</f>
        <v>86.2</v>
      </c>
      <c r="J986" s="23">
        <f>IF(CPI_Downloader!C984="","",CPI_Downloader!C984)</f>
        <v>86.1</v>
      </c>
      <c r="K986" s="30"/>
      <c r="L986" s="32">
        <f t="shared" si="274"/>
        <v>34639</v>
      </c>
      <c r="M986" s="25">
        <f t="shared" si="279"/>
        <v>-4.5558086560363309E-3</v>
      </c>
      <c r="N986" s="25">
        <f t="shared" si="276"/>
        <v>3.4522439585731313E-3</v>
      </c>
      <c r="O986" s="25">
        <f t="shared" si="263"/>
        <v>1.1710666197022324E-2</v>
      </c>
      <c r="P986" s="25">
        <f t="shared" si="272"/>
        <v>2.5661707056994665E-2</v>
      </c>
      <c r="Q986" s="25">
        <f t="shared" si="269"/>
        <v>3.7470139768454924E-2</v>
      </c>
      <c r="R986" s="25">
        <f t="shared" si="266"/>
        <v>5.7259209347687579E-2</v>
      </c>
      <c r="S986" s="52">
        <f>IFERROR(('US Data'!M986),"")</f>
        <v>2.7940220922676895E-2</v>
      </c>
      <c r="T986" s="26">
        <f>IF(CPI_Downloader!D984="","",CPI_Downloader!D984)</f>
        <v>87.4</v>
      </c>
      <c r="U986" s="26">
        <f>IF(CPI_Downloader!E984="","",CPI_Downloader!E984)</f>
        <v>87.2</v>
      </c>
      <c r="W986" s="32">
        <f t="shared" si="277"/>
        <v>34639</v>
      </c>
      <c r="X986" s="31">
        <f t="shared" si="280"/>
        <v>1.3398294762484886E-2</v>
      </c>
      <c r="Y986" s="31">
        <f t="shared" si="264"/>
        <v>1.3159403820177218E-2</v>
      </c>
      <c r="Z986" s="31">
        <f t="shared" si="273"/>
        <v>2.8767475912043761E-2</v>
      </c>
      <c r="AA986" s="31">
        <f t="shared" si="270"/>
        <v>3.2886695838704183E-2</v>
      </c>
      <c r="AB986" s="31" t="str">
        <f t="shared" si="267"/>
        <v/>
      </c>
      <c r="AC986" s="38">
        <f>IF(CPI_Downloader!F984="","",CPI_Downloader!F984)</f>
        <v>83.2</v>
      </c>
    </row>
    <row r="987" spans="1:29" ht="12.75" customHeight="1" x14ac:dyDescent="0.2">
      <c r="A987" s="21">
        <f>IF(CPI_Downloader!A985="","",CPI_Downloader!A985)</f>
        <v>34669</v>
      </c>
      <c r="B987" s="22">
        <f t="shared" si="278"/>
        <v>2.3228803716608404E-3</v>
      </c>
      <c r="C987" s="22">
        <f t="shared" si="275"/>
        <v>3.4843205574914826E-3</v>
      </c>
      <c r="D987" s="22">
        <f t="shared" si="262"/>
        <v>1.3488336445056426E-2</v>
      </c>
      <c r="E987" s="22">
        <f t="shared" si="271"/>
        <v>2.5475355597085469E-2</v>
      </c>
      <c r="F987" s="22">
        <f t="shared" si="268"/>
        <v>3.4628035666840029E-2</v>
      </c>
      <c r="G987" s="22">
        <f t="shared" si="265"/>
        <v>5.8656542210970164E-2</v>
      </c>
      <c r="H987" s="22">
        <f>'US Data'!B987</f>
        <v>2.6748971193415461E-2</v>
      </c>
      <c r="I987" s="23">
        <f>IF(CPI_Downloader!B985="","",CPI_Downloader!B985)</f>
        <v>86.3</v>
      </c>
      <c r="J987" s="23">
        <f>IF(CPI_Downloader!C985="","",CPI_Downloader!C985)</f>
        <v>86.4</v>
      </c>
      <c r="K987" s="30"/>
      <c r="L987" s="32">
        <f t="shared" si="274"/>
        <v>34669</v>
      </c>
      <c r="M987" s="25">
        <f t="shared" si="279"/>
        <v>0</v>
      </c>
      <c r="N987" s="25">
        <f t="shared" si="276"/>
        <v>4.5871559633026138E-3</v>
      </c>
      <c r="O987" s="25">
        <f t="shared" si="263"/>
        <v>1.3684260991851049E-2</v>
      </c>
      <c r="P987" s="25">
        <f t="shared" si="272"/>
        <v>2.5864368406579352E-2</v>
      </c>
      <c r="Q987" s="25">
        <f t="shared" si="269"/>
        <v>3.7707303006994319E-2</v>
      </c>
      <c r="R987" s="25">
        <f t="shared" si="266"/>
        <v>5.7012962338004014E-2</v>
      </c>
      <c r="S987" s="52">
        <f>IFERROR(('US Data'!M987),"")</f>
        <v>2.5990903183885639E-2</v>
      </c>
      <c r="T987" s="26">
        <f>IF(CPI_Downloader!D985="","",CPI_Downloader!D985)</f>
        <v>87.6</v>
      </c>
      <c r="U987" s="26">
        <f>IF(CPI_Downloader!E985="","",CPI_Downloader!E985)</f>
        <v>87.6</v>
      </c>
      <c r="W987" s="32">
        <f t="shared" si="277"/>
        <v>34669</v>
      </c>
      <c r="X987" s="31">
        <f t="shared" si="280"/>
        <v>1.8270401948842885E-2</v>
      </c>
      <c r="Y987" s="31">
        <f t="shared" si="264"/>
        <v>1.6477422085321214E-2</v>
      </c>
      <c r="Z987" s="31">
        <f t="shared" si="273"/>
        <v>2.8901153651044842E-2</v>
      </c>
      <c r="AA987" s="31">
        <f t="shared" si="270"/>
        <v>3.3210703383597329E-2</v>
      </c>
      <c r="AB987" s="31" t="str">
        <f t="shared" si="267"/>
        <v/>
      </c>
      <c r="AC987" s="38">
        <f>IF(CPI_Downloader!F985="","",CPI_Downloader!F985)</f>
        <v>83.6</v>
      </c>
    </row>
    <row r="988" spans="1:29" ht="12.75" customHeight="1" x14ac:dyDescent="0.2">
      <c r="A988" s="21">
        <f>IF(CPI_Downloader!A986="","",CPI_Downloader!A986)</f>
        <v>34700</v>
      </c>
      <c r="B988" s="22">
        <f t="shared" si="278"/>
        <v>5.807200929152101E-3</v>
      </c>
      <c r="C988" s="22">
        <f t="shared" si="275"/>
        <v>2.3148148148146586E-3</v>
      </c>
      <c r="D988" s="22">
        <f t="shared" si="262"/>
        <v>1.3034642016887865E-2</v>
      </c>
      <c r="E988" s="22">
        <f t="shared" si="271"/>
        <v>2.4576771470715242E-2</v>
      </c>
      <c r="F988" s="22">
        <f t="shared" si="268"/>
        <v>3.4482796679335292E-2</v>
      </c>
      <c r="G988" s="22">
        <f t="shared" si="265"/>
        <v>5.8840246569713317E-2</v>
      </c>
      <c r="H988" s="22">
        <f>'US Data'!B988</f>
        <v>2.8043775649794878E-2</v>
      </c>
      <c r="I988" s="23">
        <f>IF(CPI_Downloader!B986="","",CPI_Downloader!B986)</f>
        <v>86.6</v>
      </c>
      <c r="J988" s="23">
        <f>IF(CPI_Downloader!C986="","",CPI_Downloader!C986)</f>
        <v>86.6</v>
      </c>
      <c r="K988" s="30"/>
      <c r="L988" s="32">
        <f t="shared" si="274"/>
        <v>34700</v>
      </c>
      <c r="M988" s="25">
        <f t="shared" si="279"/>
        <v>3.4285714285713365E-3</v>
      </c>
      <c r="N988" s="25">
        <f t="shared" si="276"/>
        <v>2.2831050228311334E-3</v>
      </c>
      <c r="O988" s="25">
        <f t="shared" si="263"/>
        <v>1.3652230653167674E-2</v>
      </c>
      <c r="P988" s="25">
        <f t="shared" si="272"/>
        <v>2.5800731433110569E-2</v>
      </c>
      <c r="Q988" s="25">
        <f t="shared" si="269"/>
        <v>3.794397942352834E-2</v>
      </c>
      <c r="R988" s="25">
        <f t="shared" si="266"/>
        <v>5.7133495255424549E-2</v>
      </c>
      <c r="S988" s="52">
        <f>IFERROR(('US Data'!M988),"")</f>
        <v>2.8515878159429464E-2</v>
      </c>
      <c r="T988" s="26">
        <f>IF(CPI_Downloader!D986="","",CPI_Downloader!D986)</f>
        <v>87.8</v>
      </c>
      <c r="U988" s="26">
        <f>IF(CPI_Downloader!E986="","",CPI_Downloader!E986)</f>
        <v>87.8</v>
      </c>
      <c r="W988" s="32">
        <f t="shared" si="277"/>
        <v>34700</v>
      </c>
      <c r="X988" s="31">
        <f t="shared" si="280"/>
        <v>1.8270401948842885E-2</v>
      </c>
      <c r="Y988" s="31">
        <f t="shared" si="264"/>
        <v>1.5627524178942975E-2</v>
      </c>
      <c r="Z988" s="31">
        <f t="shared" si="273"/>
        <v>2.7206550180914446E-2</v>
      </c>
      <c r="AA988" s="31">
        <f t="shared" si="270"/>
        <v>3.2698069892027615E-2</v>
      </c>
      <c r="AB988" s="31" t="str">
        <f t="shared" si="267"/>
        <v/>
      </c>
      <c r="AC988" s="38">
        <f>IF(CPI_Downloader!F986="","",CPI_Downloader!F986)</f>
        <v>83.6</v>
      </c>
    </row>
    <row r="989" spans="1:29" ht="12.75" customHeight="1" x14ac:dyDescent="0.2">
      <c r="A989" s="21">
        <f>IF(CPI_Downloader!A987="","",CPI_Downloader!A987)</f>
        <v>34731</v>
      </c>
      <c r="B989" s="22">
        <f t="shared" si="278"/>
        <v>1.87353629976581E-2</v>
      </c>
      <c r="C989" s="22">
        <f t="shared" si="275"/>
        <v>4.6189376443419583E-3</v>
      </c>
      <c r="D989" s="22">
        <f t="shared" si="262"/>
        <v>1.4591961366336115E-2</v>
      </c>
      <c r="E989" s="22">
        <f t="shared" si="271"/>
        <v>2.4189668207708737E-2</v>
      </c>
      <c r="F989" s="22">
        <f t="shared" si="268"/>
        <v>3.4291046693093463E-2</v>
      </c>
      <c r="G989" s="22">
        <f t="shared" si="265"/>
        <v>5.8511918669748697E-2</v>
      </c>
      <c r="H989" s="22">
        <f>'US Data'!B989</f>
        <v>2.8629856850715951E-2</v>
      </c>
      <c r="I989" s="23">
        <f>IF(CPI_Downloader!B987="","",CPI_Downloader!B987)</f>
        <v>87</v>
      </c>
      <c r="J989" s="23">
        <f>IF(CPI_Downloader!C987="","",CPI_Downloader!C987)</f>
        <v>87</v>
      </c>
      <c r="K989" s="30"/>
      <c r="L989" s="32">
        <f t="shared" si="274"/>
        <v>34731</v>
      </c>
      <c r="M989" s="25">
        <f t="shared" si="279"/>
        <v>1.7321016166281789E-2</v>
      </c>
      <c r="N989" s="25">
        <f t="shared" si="276"/>
        <v>3.4168564920273869E-3</v>
      </c>
      <c r="O989" s="25">
        <f t="shared" si="263"/>
        <v>1.3604465342054395E-2</v>
      </c>
      <c r="P989" s="25">
        <f t="shared" si="272"/>
        <v>2.5441708733038082E-2</v>
      </c>
      <c r="Q989" s="25">
        <f t="shared" si="269"/>
        <v>3.7614092574007385E-2</v>
      </c>
      <c r="R989" s="25">
        <f t="shared" si="266"/>
        <v>5.6587368525921278E-2</v>
      </c>
      <c r="S989" s="52">
        <f>IFERROR(('US Data'!M989),"")</f>
        <v>2.9677419354838586E-2</v>
      </c>
      <c r="T989" s="26">
        <f>IF(CPI_Downloader!D987="","",CPI_Downloader!D987)</f>
        <v>88.1</v>
      </c>
      <c r="U989" s="26">
        <f>IF(CPI_Downloader!E987="","",CPI_Downloader!E987)</f>
        <v>88.1</v>
      </c>
      <c r="W989" s="32">
        <f t="shared" si="277"/>
        <v>34731</v>
      </c>
      <c r="X989" s="31">
        <f t="shared" si="280"/>
        <v>2.3170731707317094E-2</v>
      </c>
      <c r="Y989" s="31">
        <f t="shared" si="264"/>
        <v>1.5992864768953341E-2</v>
      </c>
      <c r="Z989" s="31">
        <f t="shared" si="273"/>
        <v>2.7101066521593165E-2</v>
      </c>
      <c r="AA989" s="31">
        <f t="shared" si="270"/>
        <v>3.2727729146839968E-2</v>
      </c>
      <c r="AB989" s="31" t="str">
        <f t="shared" si="267"/>
        <v/>
      </c>
      <c r="AC989" s="38">
        <f>IF(CPI_Downloader!F987="","",CPI_Downloader!F987)</f>
        <v>83.9</v>
      </c>
    </row>
    <row r="990" spans="1:29" ht="12.75" customHeight="1" x14ac:dyDescent="0.2">
      <c r="A990" s="21">
        <f>IF(CPI_Downloader!A988="","",CPI_Downloader!A988)</f>
        <v>34759</v>
      </c>
      <c r="B990" s="22">
        <f t="shared" si="278"/>
        <v>2.1077283372365363E-2</v>
      </c>
      <c r="C990" s="22">
        <f t="shared" si="275"/>
        <v>2.2988505747125743E-3</v>
      </c>
      <c r="D990" s="22">
        <f t="shared" si="262"/>
        <v>1.4152819731807043E-2</v>
      </c>
      <c r="E990" s="22">
        <f t="shared" si="271"/>
        <v>2.3865611168167877E-2</v>
      </c>
      <c r="F990" s="22">
        <f t="shared" si="268"/>
        <v>3.4362125766529417E-2</v>
      </c>
      <c r="G990" s="22">
        <f t="shared" si="265"/>
        <v>5.844409091827707E-2</v>
      </c>
      <c r="H990" s="22">
        <f>'US Data'!B990</f>
        <v>2.8532608695652328E-2</v>
      </c>
      <c r="I990" s="23">
        <f>IF(CPI_Downloader!B988="","",CPI_Downloader!B988)</f>
        <v>87.2</v>
      </c>
      <c r="J990" s="23">
        <f>IF(CPI_Downloader!C988="","",CPI_Downloader!C988)</f>
        <v>87.2</v>
      </c>
      <c r="K990" s="30"/>
      <c r="L990" s="32">
        <f t="shared" si="274"/>
        <v>34759</v>
      </c>
      <c r="M990" s="25">
        <f t="shared" si="279"/>
        <v>2.0785219399538146E-2</v>
      </c>
      <c r="N990" s="25">
        <f t="shared" si="276"/>
        <v>2.2701475595914289E-3</v>
      </c>
      <c r="O990" s="25">
        <f t="shared" si="263"/>
        <v>1.3557033140364272E-2</v>
      </c>
      <c r="P990" s="25">
        <f t="shared" si="272"/>
        <v>2.5348575657732741E-2</v>
      </c>
      <c r="Q990" s="25">
        <f t="shared" si="269"/>
        <v>3.7626621345886013E-2</v>
      </c>
      <c r="R990" s="25">
        <f t="shared" si="266"/>
        <v>5.6407589071806985E-2</v>
      </c>
      <c r="S990" s="52">
        <f>IFERROR(('US Data'!M990),"")</f>
        <v>2.9525032092426073E-2</v>
      </c>
      <c r="T990" s="26">
        <f>IF(CPI_Downloader!D988="","",CPI_Downloader!D988)</f>
        <v>88.4</v>
      </c>
      <c r="U990" s="26">
        <f>IF(CPI_Downloader!E988="","",CPI_Downloader!E988)</f>
        <v>88.3</v>
      </c>
      <c r="W990" s="32">
        <f t="shared" si="277"/>
        <v>34759</v>
      </c>
      <c r="X990" s="31">
        <f t="shared" si="280"/>
        <v>2.8117359413202925E-2</v>
      </c>
      <c r="Y990" s="31">
        <f t="shared" si="264"/>
        <v>1.5110489884170741E-2</v>
      </c>
      <c r="Z990" s="31">
        <f t="shared" si="273"/>
        <v>2.7031197963410358E-2</v>
      </c>
      <c r="AA990" s="31">
        <f t="shared" si="270"/>
        <v>3.2634465476557128E-2</v>
      </c>
      <c r="AB990" s="31" t="str">
        <f t="shared" si="267"/>
        <v/>
      </c>
      <c r="AC990" s="38">
        <f>IF(CPI_Downloader!F988="","",CPI_Downloader!F988)</f>
        <v>84.1</v>
      </c>
    </row>
    <row r="991" spans="1:29" ht="12.75" customHeight="1" x14ac:dyDescent="0.2">
      <c r="A991" s="21">
        <f>IF(CPI_Downloader!A989="","",CPI_Downloader!A989)</f>
        <v>34790</v>
      </c>
      <c r="B991" s="22">
        <f t="shared" si="278"/>
        <v>2.4590163934426146E-2</v>
      </c>
      <c r="C991" s="22">
        <f t="shared" si="275"/>
        <v>2.2935779816513069E-3</v>
      </c>
      <c r="D991" s="22">
        <f t="shared" si="262"/>
        <v>1.4910000011279401E-2</v>
      </c>
      <c r="E991" s="22">
        <f t="shared" si="271"/>
        <v>2.4569138363080611E-2</v>
      </c>
      <c r="F991" s="22">
        <f t="shared" si="268"/>
        <v>3.4219694129380196E-2</v>
      </c>
      <c r="G991" s="22">
        <f t="shared" si="265"/>
        <v>5.8249196102893031E-2</v>
      </c>
      <c r="H991" s="22">
        <f>'US Data'!B991</f>
        <v>3.0529172320217013E-2</v>
      </c>
      <c r="I991" s="23">
        <f>IF(CPI_Downloader!B989="","",CPI_Downloader!B989)</f>
        <v>87.5</v>
      </c>
      <c r="J991" s="23">
        <f>IF(CPI_Downloader!C989="","",CPI_Downloader!C989)</f>
        <v>87.4</v>
      </c>
      <c r="K991" s="30"/>
      <c r="L991" s="32">
        <f t="shared" si="274"/>
        <v>34790</v>
      </c>
      <c r="M991" s="25">
        <f t="shared" si="279"/>
        <v>2.0785219399538146E-2</v>
      </c>
      <c r="N991" s="25">
        <f t="shared" si="276"/>
        <v>1.1325028312572094E-3</v>
      </c>
      <c r="O991" s="25">
        <f t="shared" si="263"/>
        <v>1.3557033140364272E-2</v>
      </c>
      <c r="P991" s="25">
        <f t="shared" si="272"/>
        <v>2.5085867814972351E-2</v>
      </c>
      <c r="Q991" s="25">
        <f t="shared" si="269"/>
        <v>3.7287582778520845E-2</v>
      </c>
      <c r="R991" s="25">
        <f t="shared" si="266"/>
        <v>5.6228854853950461E-2</v>
      </c>
      <c r="S991" s="52">
        <f>IFERROR(('US Data'!M991),"")</f>
        <v>3.0788967286722091E-2</v>
      </c>
      <c r="T991" s="26">
        <f>IF(CPI_Downloader!D989="","",CPI_Downloader!D989)</f>
        <v>88.4</v>
      </c>
      <c r="U991" s="26">
        <f>IF(CPI_Downloader!E989="","",CPI_Downloader!E989)</f>
        <v>88.4</v>
      </c>
      <c r="W991" s="32">
        <f t="shared" si="277"/>
        <v>34790</v>
      </c>
      <c r="X991" s="31">
        <f t="shared" si="280"/>
        <v>2.679658952496955E-2</v>
      </c>
      <c r="Y991" s="31">
        <f t="shared" si="264"/>
        <v>1.6336079483623589E-2</v>
      </c>
      <c r="Z991" s="31">
        <f t="shared" si="273"/>
        <v>2.6128791389948169E-2</v>
      </c>
      <c r="AA991" s="31">
        <f t="shared" si="270"/>
        <v>3.2204909416002847E-2</v>
      </c>
      <c r="AB991" s="31" t="str">
        <f t="shared" si="267"/>
        <v/>
      </c>
      <c r="AC991" s="38">
        <f>IF(CPI_Downloader!F989="","",CPI_Downloader!F989)</f>
        <v>84.3</v>
      </c>
    </row>
    <row r="992" spans="1:29" ht="12.75" customHeight="1" x14ac:dyDescent="0.2">
      <c r="A992" s="21">
        <f>IF(CPI_Downloader!A990="","",CPI_Downloader!A990)</f>
        <v>34820</v>
      </c>
      <c r="B992" s="22">
        <f t="shared" si="278"/>
        <v>2.934272300469476E-2</v>
      </c>
      <c r="C992" s="22">
        <f t="shared" si="275"/>
        <v>3.4324942791761348E-3</v>
      </c>
      <c r="D992" s="22">
        <f t="shared" si="262"/>
        <v>1.5278504944033822E-2</v>
      </c>
      <c r="E992" s="22">
        <f t="shared" si="271"/>
        <v>2.3982246741259594E-2</v>
      </c>
      <c r="F992" s="22">
        <f t="shared" si="268"/>
        <v>3.4125399840078785E-2</v>
      </c>
      <c r="G992" s="22">
        <f t="shared" si="265"/>
        <v>5.7810166517513029E-2</v>
      </c>
      <c r="H992" s="22">
        <f>'US Data'!B992</f>
        <v>3.1864406779660959E-2</v>
      </c>
      <c r="I992" s="23">
        <f>IF(CPI_Downloader!B990="","",CPI_Downloader!B990)</f>
        <v>87.7</v>
      </c>
      <c r="J992" s="23">
        <f>IF(CPI_Downloader!C990="","",CPI_Downloader!C990)</f>
        <v>87.7</v>
      </c>
      <c r="K992" s="30"/>
      <c r="L992" s="32">
        <f t="shared" si="274"/>
        <v>34820</v>
      </c>
      <c r="M992" s="25">
        <f t="shared" si="279"/>
        <v>2.665121668597914E-2</v>
      </c>
      <c r="N992" s="25">
        <f t="shared" si="276"/>
        <v>3.3936651583710287E-3</v>
      </c>
      <c r="O992" s="25">
        <f t="shared" si="263"/>
        <v>1.4320829234348187E-2</v>
      </c>
      <c r="P992" s="25">
        <f t="shared" si="272"/>
        <v>2.4763225148767498E-2</v>
      </c>
      <c r="Q992" s="25">
        <f t="shared" si="269"/>
        <v>3.7015627147523267E-2</v>
      </c>
      <c r="R992" s="25">
        <f t="shared" si="266"/>
        <v>5.5815726736765381E-2</v>
      </c>
      <c r="S992" s="52">
        <f>IFERROR(('US Data'!M992),"")</f>
        <v>3.0769230769230882E-2</v>
      </c>
      <c r="T992" s="26">
        <f>IF(CPI_Downloader!D990="","",CPI_Downloader!D990)</f>
        <v>88.6</v>
      </c>
      <c r="U992" s="26">
        <f>IF(CPI_Downloader!E990="","",CPI_Downloader!E990)</f>
        <v>88.7</v>
      </c>
      <c r="W992" s="32">
        <f t="shared" si="277"/>
        <v>34820</v>
      </c>
      <c r="X992" s="31">
        <f t="shared" si="280"/>
        <v>2.7980535279805263E-2</v>
      </c>
      <c r="Y992" s="31">
        <f t="shared" si="264"/>
        <v>1.6717315660475185E-2</v>
      </c>
      <c r="Z992" s="31">
        <f t="shared" si="273"/>
        <v>2.6061941263238575E-2</v>
      </c>
      <c r="AA992" s="31">
        <f t="shared" si="270"/>
        <v>3.2449536833387915E-2</v>
      </c>
      <c r="AB992" s="31" t="str">
        <f t="shared" si="267"/>
        <v/>
      </c>
      <c r="AC992" s="38">
        <f>IF(CPI_Downloader!F990="","",CPI_Downloader!F990)</f>
        <v>84.5</v>
      </c>
    </row>
    <row r="993" spans="1:29" ht="12.75" customHeight="1" x14ac:dyDescent="0.2">
      <c r="A993" s="21">
        <f>IF(CPI_Downloader!A991="","",CPI_Downloader!A991)</f>
        <v>34851</v>
      </c>
      <c r="B993" s="22">
        <f t="shared" si="278"/>
        <v>2.6932084309133408E-2</v>
      </c>
      <c r="C993" s="22">
        <f t="shared" si="275"/>
        <v>0</v>
      </c>
      <c r="D993" s="22">
        <f t="shared" si="262"/>
        <v>1.4472088000325734E-2</v>
      </c>
      <c r="E993" s="22">
        <f t="shared" si="271"/>
        <v>2.3195374208057729E-2</v>
      </c>
      <c r="F993" s="22">
        <f t="shared" si="268"/>
        <v>3.363190075002076E-2</v>
      </c>
      <c r="G993" s="22">
        <f t="shared" si="265"/>
        <v>5.7256479103021007E-2</v>
      </c>
      <c r="H993" s="22">
        <f>'US Data'!B993</f>
        <v>3.0405405405405483E-2</v>
      </c>
      <c r="I993" s="23">
        <f>IF(CPI_Downloader!B991="","",CPI_Downloader!B991)</f>
        <v>87.7</v>
      </c>
      <c r="J993" s="23">
        <f>IF(CPI_Downloader!C991="","",CPI_Downloader!C991)</f>
        <v>87.7</v>
      </c>
      <c r="K993" s="30"/>
      <c r="L993" s="32">
        <f t="shared" si="274"/>
        <v>34851</v>
      </c>
      <c r="M993" s="25">
        <f t="shared" si="279"/>
        <v>2.5462962962962798E-2</v>
      </c>
      <c r="N993" s="25">
        <f t="shared" si="276"/>
        <v>2.2547914317925244E-3</v>
      </c>
      <c r="O993" s="25">
        <f t="shared" si="263"/>
        <v>1.4320829234348187E-2</v>
      </c>
      <c r="P993" s="25">
        <f t="shared" si="272"/>
        <v>2.4241185537374754E-2</v>
      </c>
      <c r="Q993" s="25">
        <f t="shared" si="269"/>
        <v>3.6344634452519564E-2</v>
      </c>
      <c r="R993" s="25">
        <f t="shared" si="266"/>
        <v>5.5463845508048504E-2</v>
      </c>
      <c r="S993" s="52">
        <f>IFERROR(('US Data'!M993),"")</f>
        <v>3.0089628681178038E-2</v>
      </c>
      <c r="T993" s="26">
        <f>IF(CPI_Downloader!D991="","",CPI_Downloader!D991)</f>
        <v>88.6</v>
      </c>
      <c r="U993" s="26">
        <f>IF(CPI_Downloader!E991="","",CPI_Downloader!E991)</f>
        <v>88.9</v>
      </c>
      <c r="W993" s="32">
        <f t="shared" si="277"/>
        <v>34851</v>
      </c>
      <c r="X993" s="31">
        <f t="shared" si="280"/>
        <v>2.3058252427184289E-2</v>
      </c>
      <c r="Y993" s="31">
        <f t="shared" si="264"/>
        <v>1.5493695277119857E-2</v>
      </c>
      <c r="Z993" s="31">
        <f t="shared" si="273"/>
        <v>2.4200999577862259E-2</v>
      </c>
      <c r="AA993" s="31">
        <f t="shared" si="270"/>
        <v>3.1534861704891171E-2</v>
      </c>
      <c r="AB993" s="31" t="str">
        <f t="shared" si="267"/>
        <v/>
      </c>
      <c r="AC993" s="38">
        <f>IF(CPI_Downloader!F991="","",CPI_Downloader!F991)</f>
        <v>84.3</v>
      </c>
    </row>
    <row r="994" spans="1:29" ht="12.75" customHeight="1" x14ac:dyDescent="0.2">
      <c r="A994" s="21">
        <f>IF(CPI_Downloader!A992="","",CPI_Downloader!A992)</f>
        <v>34881</v>
      </c>
      <c r="B994" s="22">
        <f t="shared" si="278"/>
        <v>2.5670945157526326E-2</v>
      </c>
      <c r="C994" s="22">
        <f t="shared" si="275"/>
        <v>1.1402508551880963E-3</v>
      </c>
      <c r="D994" s="22">
        <f t="shared" si="262"/>
        <v>1.443819941884894E-2</v>
      </c>
      <c r="E994" s="22">
        <f t="shared" si="271"/>
        <v>2.2878013511967943E-2</v>
      </c>
      <c r="F994" s="22">
        <f t="shared" si="268"/>
        <v>3.3376346450677996E-2</v>
      </c>
      <c r="G994" s="22">
        <f t="shared" si="265"/>
        <v>5.6647916863938219E-2</v>
      </c>
      <c r="H994" s="22">
        <f>'US Data'!B994</f>
        <v>2.7628032345013542E-2</v>
      </c>
      <c r="I994" s="23">
        <f>IF(CPI_Downloader!B992="","",CPI_Downloader!B992)</f>
        <v>87.9</v>
      </c>
      <c r="J994" s="23">
        <f>IF(CPI_Downloader!C992="","",CPI_Downloader!C992)</f>
        <v>87.8</v>
      </c>
      <c r="K994" s="30"/>
      <c r="L994" s="32">
        <f t="shared" si="274"/>
        <v>34881</v>
      </c>
      <c r="M994" s="25">
        <f t="shared" si="279"/>
        <v>2.6558891454965483E-2</v>
      </c>
      <c r="N994" s="25">
        <f t="shared" si="276"/>
        <v>0</v>
      </c>
      <c r="O994" s="25">
        <f t="shared" si="263"/>
        <v>1.4271109930471537E-2</v>
      </c>
      <c r="P994" s="25">
        <f t="shared" si="272"/>
        <v>2.415325953572367E-2</v>
      </c>
      <c r="Q994" s="25">
        <f t="shared" si="269"/>
        <v>3.636118192104143E-2</v>
      </c>
      <c r="R994" s="25">
        <f t="shared" si="266"/>
        <v>5.546719831475122E-2</v>
      </c>
      <c r="S994" s="52">
        <f>IFERROR(('US Data'!M994),"")</f>
        <v>3.0051150895140655E-2</v>
      </c>
      <c r="T994" s="26">
        <f>IF(CPI_Downloader!D992="","",CPI_Downloader!D992)</f>
        <v>88.9</v>
      </c>
      <c r="U994" s="26">
        <f>IF(CPI_Downloader!E992="","",CPI_Downloader!E992)</f>
        <v>88.9</v>
      </c>
      <c r="W994" s="32">
        <f t="shared" si="277"/>
        <v>34881</v>
      </c>
      <c r="X994" s="31">
        <f t="shared" si="280"/>
        <v>2.2919179734619988E-2</v>
      </c>
      <c r="Y994" s="31">
        <f t="shared" si="264"/>
        <v>1.6236596303448758E-2</v>
      </c>
      <c r="Z994" s="31">
        <f t="shared" si="273"/>
        <v>2.4047673410340753E-2</v>
      </c>
      <c r="AA994" s="31">
        <f t="shared" si="270"/>
        <v>3.197819329780005E-2</v>
      </c>
      <c r="AB994" s="31" t="str">
        <f t="shared" si="267"/>
        <v/>
      </c>
      <c r="AC994" s="38">
        <f>IF(CPI_Downloader!F992="","",CPI_Downloader!F992)</f>
        <v>84.8</v>
      </c>
    </row>
    <row r="995" spans="1:29" ht="12.75" customHeight="1" x14ac:dyDescent="0.2">
      <c r="A995" s="21">
        <f>IF(CPI_Downloader!A993="","",CPI_Downloader!A993)</f>
        <v>34912</v>
      </c>
      <c r="B995" s="22">
        <f t="shared" si="278"/>
        <v>2.2144522144522227E-2</v>
      </c>
      <c r="C995" s="22">
        <f t="shared" si="275"/>
        <v>-1.138952164009055E-3</v>
      </c>
      <c r="D995" s="22">
        <f t="shared" si="262"/>
        <v>1.3668227055145143E-2</v>
      </c>
      <c r="E995" s="22">
        <f t="shared" si="271"/>
        <v>2.2151827544214076E-2</v>
      </c>
      <c r="F995" s="22">
        <f t="shared" si="268"/>
        <v>3.3140979911840063E-2</v>
      </c>
      <c r="G995" s="22">
        <f t="shared" si="265"/>
        <v>5.5987746793621174E-2</v>
      </c>
      <c r="H995" s="22">
        <f>'US Data'!B995</f>
        <v>2.6174496644295386E-2</v>
      </c>
      <c r="I995" s="23">
        <f>IF(CPI_Downloader!B993="","",CPI_Downloader!B993)</f>
        <v>87.7</v>
      </c>
      <c r="J995" s="23">
        <f>IF(CPI_Downloader!C993="","",CPI_Downloader!C993)</f>
        <v>87.7</v>
      </c>
      <c r="K995" s="30"/>
      <c r="L995" s="32">
        <f t="shared" si="274"/>
        <v>34912</v>
      </c>
      <c r="M995" s="25">
        <f t="shared" si="279"/>
        <v>2.7681660899653959E-2</v>
      </c>
      <c r="N995" s="25">
        <f t="shared" si="276"/>
        <v>2.2497187851517886E-3</v>
      </c>
      <c r="O995" s="25">
        <f t="shared" si="263"/>
        <v>1.4634341925878092E-2</v>
      </c>
      <c r="P995" s="25">
        <f t="shared" si="272"/>
        <v>2.3836255539609663E-2</v>
      </c>
      <c r="Q995" s="25">
        <f t="shared" si="269"/>
        <v>3.6095455155112921E-2</v>
      </c>
      <c r="R995" s="25">
        <f t="shared" si="266"/>
        <v>5.5064215178201037E-2</v>
      </c>
      <c r="S995" s="52">
        <f>IFERROR(('US Data'!M995),"")</f>
        <v>2.9299363057324834E-2</v>
      </c>
      <c r="T995" s="26">
        <f>IF(CPI_Downloader!D993="","",CPI_Downloader!D993)</f>
        <v>89.1</v>
      </c>
      <c r="U995" s="26">
        <f>IF(CPI_Downloader!E993="","",CPI_Downloader!E993)</f>
        <v>89.1</v>
      </c>
      <c r="W995" s="32">
        <f t="shared" si="277"/>
        <v>34912</v>
      </c>
      <c r="X995" s="31">
        <f t="shared" si="280"/>
        <v>2.1712907117008351E-2</v>
      </c>
      <c r="Y995" s="31">
        <f t="shared" si="264"/>
        <v>1.5836975107582418E-2</v>
      </c>
      <c r="Z995" s="31">
        <f t="shared" si="273"/>
        <v>2.3263049273484881E-2</v>
      </c>
      <c r="AA995" s="31">
        <f t="shared" si="270"/>
        <v>3.2023278735731742E-2</v>
      </c>
      <c r="AB995" s="31" t="str">
        <f t="shared" si="267"/>
        <v/>
      </c>
      <c r="AC995" s="38">
        <f>IF(CPI_Downloader!F993="","",CPI_Downloader!F993)</f>
        <v>84.7</v>
      </c>
    </row>
    <row r="996" spans="1:29" ht="12.75" customHeight="1" x14ac:dyDescent="0.2">
      <c r="A996" s="21">
        <f>IF(CPI_Downloader!A994="","",CPI_Downloader!A994)</f>
        <v>34943</v>
      </c>
      <c r="B996" s="22">
        <f t="shared" si="278"/>
        <v>2.211874272409764E-2</v>
      </c>
      <c r="C996" s="22">
        <f t="shared" si="275"/>
        <v>1.1402508551880963E-3</v>
      </c>
      <c r="D996" s="22">
        <f t="shared" si="262"/>
        <v>1.4053359397313558E-2</v>
      </c>
      <c r="E996" s="22">
        <f t="shared" si="271"/>
        <v>2.1865318446466331E-2</v>
      </c>
      <c r="F996" s="22">
        <f t="shared" si="268"/>
        <v>3.3095633143595649E-2</v>
      </c>
      <c r="G996" s="22">
        <f t="shared" si="265"/>
        <v>5.5869245391374944E-2</v>
      </c>
      <c r="H996" s="22">
        <f>'US Data'!B996</f>
        <v>2.5435073627844584E-2</v>
      </c>
      <c r="I996" s="23">
        <f>IF(CPI_Downloader!B994="","",CPI_Downloader!B994)</f>
        <v>87.8</v>
      </c>
      <c r="J996" s="23">
        <f>IF(CPI_Downloader!C994="","",CPI_Downloader!C994)</f>
        <v>87.8</v>
      </c>
      <c r="K996" s="30"/>
      <c r="L996" s="32">
        <f t="shared" si="274"/>
        <v>34943</v>
      </c>
      <c r="M996" s="25">
        <f t="shared" si="279"/>
        <v>2.643678160919527E-2</v>
      </c>
      <c r="N996" s="25">
        <f t="shared" si="276"/>
        <v>1.1223344556678949E-3</v>
      </c>
      <c r="O996" s="25">
        <f t="shared" si="263"/>
        <v>1.5392947323938477E-2</v>
      </c>
      <c r="P996" s="25">
        <f t="shared" si="272"/>
        <v>2.3778939508598107E-2</v>
      </c>
      <c r="Q996" s="25">
        <f t="shared" si="269"/>
        <v>3.616212300134225E-2</v>
      </c>
      <c r="R996" s="25">
        <f t="shared" si="266"/>
        <v>5.5009818949868228E-2</v>
      </c>
      <c r="S996" s="52">
        <f>IFERROR(('US Data'!M996),"")</f>
        <v>2.9206349206349236E-2</v>
      </c>
      <c r="T996" s="26">
        <f>IF(CPI_Downloader!D994="","",CPI_Downloader!D994)</f>
        <v>89.3</v>
      </c>
      <c r="U996" s="26">
        <f>IF(CPI_Downloader!E994="","",CPI_Downloader!E994)</f>
        <v>89.2</v>
      </c>
      <c r="W996" s="32">
        <f t="shared" si="277"/>
        <v>34943</v>
      </c>
      <c r="X996" s="31">
        <f t="shared" si="280"/>
        <v>1.9207683073229287E-2</v>
      </c>
      <c r="Y996" s="31">
        <f t="shared" si="264"/>
        <v>1.6635903455072265E-2</v>
      </c>
      <c r="Z996" s="31">
        <f t="shared" si="273"/>
        <v>2.2934195763596676E-2</v>
      </c>
      <c r="AA996" s="31">
        <f t="shared" si="270"/>
        <v>3.2099824308650327E-2</v>
      </c>
      <c r="AB996" s="31" t="str">
        <f t="shared" si="267"/>
        <v/>
      </c>
      <c r="AC996" s="38">
        <f>IF(CPI_Downloader!F994="","",CPI_Downloader!F994)</f>
        <v>84.9</v>
      </c>
    </row>
    <row r="997" spans="1:29" ht="12.75" customHeight="1" x14ac:dyDescent="0.2">
      <c r="A997" s="21">
        <f>IF(CPI_Downloader!A995="","",CPI_Downloader!A995)</f>
        <v>34973</v>
      </c>
      <c r="B997" s="22">
        <f t="shared" si="278"/>
        <v>2.3337222870478458E-2</v>
      </c>
      <c r="C997" s="22">
        <f t="shared" si="275"/>
        <v>0</v>
      </c>
      <c r="D997" s="22">
        <f t="shared" si="262"/>
        <v>1.3267250657669205E-2</v>
      </c>
      <c r="E997" s="22">
        <f t="shared" si="271"/>
        <v>1.9826969890184065E-2</v>
      </c>
      <c r="F997" s="22">
        <f t="shared" si="268"/>
        <v>3.2652611731789571E-2</v>
      </c>
      <c r="G997" s="22">
        <f t="shared" si="265"/>
        <v>5.5453650832558044E-2</v>
      </c>
      <c r="H997" s="22">
        <f>'US Data'!B997</f>
        <v>2.8093645484949858E-2</v>
      </c>
      <c r="I997" s="23">
        <f>IF(CPI_Downloader!B995="","",CPI_Downloader!B995)</f>
        <v>87.7</v>
      </c>
      <c r="J997" s="23">
        <f>IF(CPI_Downloader!C995="","",CPI_Downloader!C995)</f>
        <v>87.8</v>
      </c>
      <c r="K997" s="30"/>
      <c r="L997" s="32">
        <f t="shared" si="274"/>
        <v>34973</v>
      </c>
      <c r="M997" s="25">
        <f t="shared" si="279"/>
        <v>2.6467203682393414E-2</v>
      </c>
      <c r="N997" s="25">
        <f t="shared" si="276"/>
        <v>0</v>
      </c>
      <c r="O997" s="25">
        <f t="shared" si="263"/>
        <v>1.4221734710255785E-2</v>
      </c>
      <c r="P997" s="25">
        <f t="shared" si="272"/>
        <v>2.2265290009957139E-2</v>
      </c>
      <c r="Q997" s="25">
        <f t="shared" si="269"/>
        <v>3.5715608115037822E-2</v>
      </c>
      <c r="R997" s="25">
        <f t="shared" si="266"/>
        <v>5.4096140673987048E-2</v>
      </c>
      <c r="S997" s="52">
        <f>IFERROR(('US Data'!M997),"")</f>
        <v>3.03797468354432E-2</v>
      </c>
      <c r="T997" s="26">
        <f>IF(CPI_Downloader!D995="","",CPI_Downloader!D995)</f>
        <v>89.2</v>
      </c>
      <c r="U997" s="26">
        <f>IF(CPI_Downloader!E995="","",CPI_Downloader!E995)</f>
        <v>89.2</v>
      </c>
      <c r="W997" s="32">
        <f t="shared" si="277"/>
        <v>34973</v>
      </c>
      <c r="X997" s="31">
        <f t="shared" si="280"/>
        <v>2.1660649819494671E-2</v>
      </c>
      <c r="Y997" s="31">
        <f t="shared" si="264"/>
        <v>1.7055654082227312E-2</v>
      </c>
      <c r="Z997" s="31">
        <f t="shared" si="273"/>
        <v>2.1322421689685234E-2</v>
      </c>
      <c r="AA997" s="31">
        <f t="shared" si="270"/>
        <v>3.193323564814543E-2</v>
      </c>
      <c r="AB997" s="31" t="str">
        <f t="shared" si="267"/>
        <v/>
      </c>
      <c r="AC997" s="38">
        <f>IF(CPI_Downloader!F995="","",CPI_Downloader!F995)</f>
        <v>84.9</v>
      </c>
    </row>
    <row r="998" spans="1:29" ht="12.75" customHeight="1" x14ac:dyDescent="0.2">
      <c r="A998" s="21">
        <f>IF(CPI_Downloader!A996="","",CPI_Downloader!A996)</f>
        <v>35004</v>
      </c>
      <c r="B998" s="22">
        <f t="shared" si="278"/>
        <v>2.088167053364276E-2</v>
      </c>
      <c r="C998" s="22">
        <f t="shared" si="275"/>
        <v>1.138952164009277E-3</v>
      </c>
      <c r="D998" s="22">
        <f t="shared" si="262"/>
        <v>1.2821908990469755E-2</v>
      </c>
      <c r="E998" s="22">
        <f t="shared" si="271"/>
        <v>1.9244876491456564E-2</v>
      </c>
      <c r="F998" s="22">
        <f t="shared" si="268"/>
        <v>3.2681030216219265E-2</v>
      </c>
      <c r="G998" s="22">
        <f t="shared" si="265"/>
        <v>5.5105310300284094E-2</v>
      </c>
      <c r="H998" s="22">
        <f>'US Data'!B998</f>
        <v>2.6052104208416971E-2</v>
      </c>
      <c r="I998" s="23">
        <f>IF(CPI_Downloader!B996="","",CPI_Downloader!B996)</f>
        <v>88</v>
      </c>
      <c r="J998" s="23">
        <f>IF(CPI_Downloader!C996="","",CPI_Downloader!C996)</f>
        <v>87.9</v>
      </c>
      <c r="K998" s="30"/>
      <c r="L998" s="32">
        <f t="shared" si="274"/>
        <v>35004</v>
      </c>
      <c r="M998" s="25">
        <f t="shared" si="279"/>
        <v>2.4027459954233388E-2</v>
      </c>
      <c r="N998" s="25">
        <f t="shared" si="276"/>
        <v>1.1210762331836932E-3</v>
      </c>
      <c r="O998" s="25">
        <f t="shared" si="263"/>
        <v>1.3778999391831137E-2</v>
      </c>
      <c r="P998" s="25">
        <f t="shared" si="272"/>
        <v>2.2185540806888504E-2</v>
      </c>
      <c r="Q998" s="25">
        <f t="shared" si="269"/>
        <v>3.5405805428631698E-2</v>
      </c>
      <c r="R998" s="25">
        <f t="shared" si="266"/>
        <v>5.4103904651108703E-2</v>
      </c>
      <c r="S998" s="52">
        <f>IFERROR(('US Data'!M998),"")</f>
        <v>3.0341340075853429E-2</v>
      </c>
      <c r="T998" s="26">
        <f>IF(CPI_Downloader!D996="","",CPI_Downloader!D996)</f>
        <v>89.5</v>
      </c>
      <c r="U998" s="26">
        <f>IF(CPI_Downloader!E996="","",CPI_Downloader!E996)</f>
        <v>89.3</v>
      </c>
      <c r="W998" s="32">
        <f t="shared" si="277"/>
        <v>35004</v>
      </c>
      <c r="X998" s="31">
        <f t="shared" si="280"/>
        <v>2.5240384615384581E-2</v>
      </c>
      <c r="Y998" s="31">
        <f t="shared" si="264"/>
        <v>1.6555280491403979E-2</v>
      </c>
      <c r="Z998" s="31">
        <f t="shared" si="273"/>
        <v>2.1215886404630124E-2</v>
      </c>
      <c r="AA998" s="31">
        <f t="shared" si="270"/>
        <v>3.2085946903898321E-2</v>
      </c>
      <c r="AB998" s="31" t="str">
        <f t="shared" si="267"/>
        <v/>
      </c>
      <c r="AC998" s="38">
        <f>IF(CPI_Downloader!F996="","",CPI_Downloader!F996)</f>
        <v>85.3</v>
      </c>
    </row>
    <row r="999" spans="1:29" ht="12.75" customHeight="1" x14ac:dyDescent="0.2">
      <c r="A999" s="21">
        <f>IF(CPI_Downloader!A997="","",CPI_Downloader!A997)</f>
        <v>35034</v>
      </c>
      <c r="B999" s="22">
        <f t="shared" si="278"/>
        <v>1.7381228273464666E-2</v>
      </c>
      <c r="C999" s="22">
        <f t="shared" si="275"/>
        <v>0</v>
      </c>
      <c r="D999" s="22">
        <f t="shared" si="262"/>
        <v>1.2054037650632399E-2</v>
      </c>
      <c r="E999" s="22">
        <f t="shared" si="271"/>
        <v>1.9036048102114123E-2</v>
      </c>
      <c r="F999" s="22">
        <f t="shared" si="268"/>
        <v>3.1961864808276674E-2</v>
      </c>
      <c r="G999" s="22">
        <f t="shared" si="265"/>
        <v>5.4810340588421491E-2</v>
      </c>
      <c r="H999" s="22">
        <f>'US Data'!B999</f>
        <v>2.5384101536406245E-2</v>
      </c>
      <c r="I999" s="23">
        <f>IF(CPI_Downloader!B997="","",CPI_Downloader!B997)</f>
        <v>87.8</v>
      </c>
      <c r="J999" s="23">
        <f>IF(CPI_Downloader!C997="","",CPI_Downloader!C997)</f>
        <v>87.9</v>
      </c>
      <c r="K999" s="30"/>
      <c r="L999" s="32">
        <f t="shared" si="274"/>
        <v>35034</v>
      </c>
      <c r="M999" s="25">
        <f t="shared" si="279"/>
        <v>1.8264840182648401E-2</v>
      </c>
      <c r="N999" s="25">
        <f t="shared" si="276"/>
        <v>-1.1198208286673506E-3</v>
      </c>
      <c r="O999" s="25">
        <f t="shared" si="263"/>
        <v>1.3038277702241308E-2</v>
      </c>
      <c r="P999" s="25">
        <f t="shared" si="272"/>
        <v>2.1499356115206147E-2</v>
      </c>
      <c r="Q999" s="25">
        <f t="shared" si="269"/>
        <v>3.505821741265791E-2</v>
      </c>
      <c r="R999" s="25">
        <f t="shared" si="266"/>
        <v>5.3590292054903399E-2</v>
      </c>
      <c r="S999" s="52">
        <f>IFERROR(('US Data'!M999),"")</f>
        <v>3.0398986700443276E-2</v>
      </c>
      <c r="T999" s="26">
        <f>IF(CPI_Downloader!D997="","",CPI_Downloader!D997)</f>
        <v>89.2</v>
      </c>
      <c r="U999" s="26">
        <f>IF(CPI_Downloader!E997="","",CPI_Downloader!E997)</f>
        <v>89.2</v>
      </c>
      <c r="W999" s="32">
        <f t="shared" si="277"/>
        <v>35034</v>
      </c>
      <c r="X999" s="31">
        <f t="shared" si="280"/>
        <v>1.674641148325362E-2</v>
      </c>
      <c r="Y999" s="31">
        <f t="shared" si="264"/>
        <v>1.6197141530092773E-2</v>
      </c>
      <c r="Z999" s="31">
        <f t="shared" si="273"/>
        <v>2.0762512844488601E-2</v>
      </c>
      <c r="AA999" s="31">
        <f t="shared" si="270"/>
        <v>3.1556661377225348E-2</v>
      </c>
      <c r="AB999" s="31" t="str">
        <f t="shared" si="267"/>
        <v/>
      </c>
      <c r="AC999" s="38">
        <f>IF(CPI_Downloader!F997="","",CPI_Downloader!F997)</f>
        <v>85</v>
      </c>
    </row>
    <row r="1000" spans="1:29" ht="12.75" customHeight="1" x14ac:dyDescent="0.2">
      <c r="A1000" s="21">
        <f>IF(CPI_Downloader!A998="","",CPI_Downloader!A998)</f>
        <v>35065</v>
      </c>
      <c r="B1000" s="22">
        <f t="shared" si="278"/>
        <v>1.616628175519641E-2</v>
      </c>
      <c r="C1000" s="22">
        <f t="shared" si="275"/>
        <v>1.1376564277587597E-3</v>
      </c>
      <c r="D1000" s="22">
        <f t="shared" ref="D1000:D1063" si="281">IFERROR(((I1000/I964)^(1/3)-1),"")</f>
        <v>1.1628949218620566E-2</v>
      </c>
      <c r="E1000" s="22">
        <f t="shared" si="271"/>
        <v>1.422372146612827E-2</v>
      </c>
      <c r="F1000" s="22">
        <f t="shared" si="268"/>
        <v>3.1714847314529671E-2</v>
      </c>
      <c r="G1000" s="22">
        <f t="shared" si="265"/>
        <v>5.4755994241267869E-2</v>
      </c>
      <c r="H1000" s="22">
        <f>'US Data'!B1000</f>
        <v>2.7278775781769848E-2</v>
      </c>
      <c r="I1000" s="23">
        <f>IF(CPI_Downloader!B998="","",CPI_Downloader!B998)</f>
        <v>88</v>
      </c>
      <c r="J1000" s="23">
        <f>IF(CPI_Downloader!C998="","",CPI_Downloader!C998)</f>
        <v>88</v>
      </c>
      <c r="K1000" s="30"/>
      <c r="L1000" s="32">
        <f t="shared" si="274"/>
        <v>35065</v>
      </c>
      <c r="M1000" s="25">
        <f t="shared" si="279"/>
        <v>1.7084282460136713E-2</v>
      </c>
      <c r="N1000" s="25">
        <f t="shared" si="276"/>
        <v>2.2421524663678305E-3</v>
      </c>
      <c r="O1000" s="25">
        <f t="shared" ref="O1000:O1063" si="282">IFERROR(((T1000/T964)^(1/3)-1),"")</f>
        <v>1.2238308127334285E-2</v>
      </c>
      <c r="P1000" s="25">
        <f t="shared" si="272"/>
        <v>1.7451019817735336E-2</v>
      </c>
      <c r="Q1000" s="25">
        <f t="shared" si="269"/>
        <v>3.5174196831630367E-2</v>
      </c>
      <c r="R1000" s="25">
        <f t="shared" si="266"/>
        <v>5.3148491048530255E-2</v>
      </c>
      <c r="S1000" s="52">
        <f>IFERROR(('US Data'!M1000),"")</f>
        <v>2.9615626969124342E-2</v>
      </c>
      <c r="T1000" s="26">
        <f>IF(CPI_Downloader!D998="","",CPI_Downloader!D998)</f>
        <v>89.3</v>
      </c>
      <c r="U1000" s="26">
        <f>IF(CPI_Downloader!E998="","",CPI_Downloader!E998)</f>
        <v>89.4</v>
      </c>
      <c r="W1000" s="32">
        <f t="shared" si="277"/>
        <v>35065</v>
      </c>
      <c r="X1000" s="31">
        <f t="shared" si="280"/>
        <v>1.7942583732057482E-2</v>
      </c>
      <c r="Y1000" s="31">
        <f t="shared" ref="Y1000:Y1063" si="283">IFERROR(((AC1000/AC964)^(1/3)-1),"")</f>
        <v>1.5343527876407359E-2</v>
      </c>
      <c r="Z1000" s="31">
        <f t="shared" si="273"/>
        <v>1.5244186655782421E-2</v>
      </c>
      <c r="AA1000" s="31">
        <f t="shared" si="270"/>
        <v>3.1182472950300077E-2</v>
      </c>
      <c r="AB1000" s="31" t="str">
        <f t="shared" si="267"/>
        <v/>
      </c>
      <c r="AC1000" s="38">
        <f>IF(CPI_Downloader!F998="","",CPI_Downloader!F998)</f>
        <v>85.1</v>
      </c>
    </row>
    <row r="1001" spans="1:29" ht="12.75" customHeight="1" x14ac:dyDescent="0.2">
      <c r="A1001" s="21">
        <f>IF(CPI_Downloader!A999="","",CPI_Downloader!A999)</f>
        <v>35096</v>
      </c>
      <c r="B1001" s="22">
        <f t="shared" si="278"/>
        <v>1.264367816091938E-2</v>
      </c>
      <c r="C1001" s="22">
        <f t="shared" si="275"/>
        <v>1.136363636363491E-3</v>
      </c>
      <c r="D1001" s="22">
        <f t="shared" si="281"/>
        <v>1.0824188345528007E-2</v>
      </c>
      <c r="E1001" s="22">
        <f t="shared" si="271"/>
        <v>1.4454122153573667E-2</v>
      </c>
      <c r="F1001" s="22">
        <f t="shared" si="268"/>
        <v>3.1352588156540406E-2</v>
      </c>
      <c r="G1001" s="22">
        <f t="shared" si="265"/>
        <v>5.4468968134729678E-2</v>
      </c>
      <c r="H1001" s="22">
        <f>'US Data'!B1001</f>
        <v>2.6507620941020438E-2</v>
      </c>
      <c r="I1001" s="23">
        <f>IF(CPI_Downloader!B999="","",CPI_Downloader!B999)</f>
        <v>88.1</v>
      </c>
      <c r="J1001" s="23">
        <f>IF(CPI_Downloader!C999="","",CPI_Downloader!C999)</f>
        <v>88.1</v>
      </c>
      <c r="K1001" s="30"/>
      <c r="L1001" s="32">
        <f t="shared" si="274"/>
        <v>35096</v>
      </c>
      <c r="M1001" s="25">
        <f t="shared" si="279"/>
        <v>1.589103291713978E-2</v>
      </c>
      <c r="N1001" s="25">
        <f t="shared" si="276"/>
        <v>1.1185682326622093E-3</v>
      </c>
      <c r="O1001" s="25">
        <f t="shared" si="282"/>
        <v>1.1819622649496209E-2</v>
      </c>
      <c r="P1001" s="25">
        <f t="shared" si="272"/>
        <v>1.6914968577776524E-2</v>
      </c>
      <c r="Q1001" s="25">
        <f t="shared" si="269"/>
        <v>3.4590199987237558E-2</v>
      </c>
      <c r="R1001" s="25">
        <f t="shared" si="266"/>
        <v>5.3100443745176973E-2</v>
      </c>
      <c r="S1001" s="52">
        <f>IFERROR(('US Data'!M1001),"")</f>
        <v>2.8822055137844638E-2</v>
      </c>
      <c r="T1001" s="26">
        <f>IF(CPI_Downloader!D999="","",CPI_Downloader!D999)</f>
        <v>89.5</v>
      </c>
      <c r="U1001" s="26">
        <f>IF(CPI_Downloader!E999="","",CPI_Downloader!E999)</f>
        <v>89.5</v>
      </c>
      <c r="W1001" s="32">
        <f t="shared" si="277"/>
        <v>35096</v>
      </c>
      <c r="X1001" s="31">
        <f t="shared" si="280"/>
        <v>1.5494636471990342E-2</v>
      </c>
      <c r="Y1001" s="31">
        <f t="shared" si="283"/>
        <v>1.5324961407131577E-2</v>
      </c>
      <c r="Z1001" s="31">
        <f t="shared" si="273"/>
        <v>1.7294199818769229E-2</v>
      </c>
      <c r="AA1001" s="31">
        <f t="shared" si="270"/>
        <v>3.0810645350060728E-2</v>
      </c>
      <c r="AB1001" s="31" t="str">
        <f t="shared" si="267"/>
        <v/>
      </c>
      <c r="AC1001" s="38">
        <f>IF(CPI_Downloader!F999="","",CPI_Downloader!F999)</f>
        <v>85.2</v>
      </c>
    </row>
    <row r="1002" spans="1:29" ht="12.75" customHeight="1" x14ac:dyDescent="0.2">
      <c r="A1002" s="21">
        <f>IF(CPI_Downloader!A1000="","",CPI_Downloader!A1000)</f>
        <v>35125</v>
      </c>
      <c r="B1002" s="22">
        <f t="shared" si="278"/>
        <v>1.4908256880733939E-2</v>
      </c>
      <c r="C1002" s="22">
        <f t="shared" si="275"/>
        <v>4.5402951191828578E-3</v>
      </c>
      <c r="D1002" s="22">
        <f t="shared" si="281"/>
        <v>1.2747606157763158E-2</v>
      </c>
      <c r="E1002" s="22">
        <f t="shared" si="271"/>
        <v>1.46323081337556E-2</v>
      </c>
      <c r="F1002" s="22">
        <f t="shared" si="268"/>
        <v>3.1501484640271249E-2</v>
      </c>
      <c r="G1002" s="22">
        <f t="shared" si="265"/>
        <v>5.4535227443266443E-2</v>
      </c>
      <c r="H1002" s="22">
        <f>'US Data'!B1002</f>
        <v>2.8401585204755442E-2</v>
      </c>
      <c r="I1002" s="23">
        <f>IF(CPI_Downloader!B1000="","",CPI_Downloader!B1000)</f>
        <v>88.5</v>
      </c>
      <c r="J1002" s="23">
        <f>IF(CPI_Downloader!C1000="","",CPI_Downloader!C1000)</f>
        <v>88.5</v>
      </c>
      <c r="K1002" s="30"/>
      <c r="L1002" s="32">
        <f t="shared" si="274"/>
        <v>35125</v>
      </c>
      <c r="M1002" s="25">
        <f t="shared" si="279"/>
        <v>1.4705882352941124E-2</v>
      </c>
      <c r="N1002" s="25">
        <f t="shared" si="276"/>
        <v>1.1173184357540222E-3</v>
      </c>
      <c r="O1002" s="25">
        <f t="shared" si="282"/>
        <v>1.2182393181580986E-2</v>
      </c>
      <c r="P1002" s="25">
        <f t="shared" si="272"/>
        <v>1.564718729935155E-2</v>
      </c>
      <c r="Q1002" s="25">
        <f t="shared" si="269"/>
        <v>3.4012387136365341E-2</v>
      </c>
      <c r="R1002" s="25">
        <f t="shared" si="266"/>
        <v>5.2723627770631998E-2</v>
      </c>
      <c r="S1002" s="52">
        <f>IFERROR(('US Data'!M1002),"")</f>
        <v>2.8054862842892714E-2</v>
      </c>
      <c r="T1002" s="26">
        <f>IF(CPI_Downloader!D1000="","",CPI_Downloader!D1000)</f>
        <v>89.7</v>
      </c>
      <c r="U1002" s="26">
        <f>IF(CPI_Downloader!E1000="","",CPI_Downloader!E1000)</f>
        <v>89.6</v>
      </c>
      <c r="W1002" s="32">
        <f t="shared" si="277"/>
        <v>35125</v>
      </c>
      <c r="X1002" s="31">
        <f t="shared" si="280"/>
        <v>2.0214030915576719E-2</v>
      </c>
      <c r="Y1002" s="31">
        <f t="shared" si="283"/>
        <v>2.1904738697852588E-2</v>
      </c>
      <c r="Z1002" s="31">
        <f t="shared" si="273"/>
        <v>1.7684004116581997E-2</v>
      </c>
      <c r="AA1002" s="31">
        <f t="shared" si="270"/>
        <v>3.1206858587459863E-2</v>
      </c>
      <c r="AB1002" s="31" t="str">
        <f t="shared" si="267"/>
        <v/>
      </c>
      <c r="AC1002" s="38">
        <f>IF(CPI_Downloader!F1000="","",CPI_Downloader!F1000)</f>
        <v>85.8</v>
      </c>
    </row>
    <row r="1003" spans="1:29" ht="12.75" customHeight="1" x14ac:dyDescent="0.2">
      <c r="A1003" s="21">
        <f>IF(CPI_Downloader!A1001="","",CPI_Downloader!A1001)</f>
        <v>35156</v>
      </c>
      <c r="B1003" s="22">
        <f t="shared" si="278"/>
        <v>1.371428571428579E-2</v>
      </c>
      <c r="C1003" s="22">
        <f t="shared" si="275"/>
        <v>2.2598870056498299E-3</v>
      </c>
      <c r="D1003" s="22">
        <f t="shared" si="281"/>
        <v>1.350993057519867E-2</v>
      </c>
      <c r="E1003" s="22">
        <f t="shared" si="271"/>
        <v>1.5090485023273592E-2</v>
      </c>
      <c r="F1003" s="22">
        <f t="shared" si="268"/>
        <v>3.1734355600496089E-2</v>
      </c>
      <c r="G1003" s="22">
        <f t="shared" si="265"/>
        <v>5.4482222122856472E-2</v>
      </c>
      <c r="H1003" s="22">
        <f>'US Data'!B1003</f>
        <v>2.8966425279789432E-2</v>
      </c>
      <c r="I1003" s="23">
        <f>IF(CPI_Downloader!B1001="","",CPI_Downloader!B1001)</f>
        <v>88.7</v>
      </c>
      <c r="J1003" s="23">
        <f>IF(CPI_Downloader!C1001="","",CPI_Downloader!C1001)</f>
        <v>88.7</v>
      </c>
      <c r="K1003" s="30"/>
      <c r="L1003" s="32">
        <f t="shared" si="274"/>
        <v>35156</v>
      </c>
      <c r="M1003" s="25">
        <f t="shared" si="279"/>
        <v>1.5837104072398134E-2</v>
      </c>
      <c r="N1003" s="25">
        <f t="shared" si="276"/>
        <v>2.2321428571427937E-3</v>
      </c>
      <c r="O1003" s="25">
        <f t="shared" si="282"/>
        <v>1.2558389647509438E-2</v>
      </c>
      <c r="P1003" s="25">
        <f t="shared" si="272"/>
        <v>1.5873540606278436E-2</v>
      </c>
      <c r="Q1003" s="25">
        <f t="shared" si="269"/>
        <v>3.3485485950650595E-2</v>
      </c>
      <c r="R1003" s="25">
        <f t="shared" si="266"/>
        <v>5.245537566128311E-2</v>
      </c>
      <c r="S1003" s="52">
        <f>IFERROR(('US Data'!M1003),"")</f>
        <v>2.6757934038581288E-2</v>
      </c>
      <c r="T1003" s="26">
        <f>IF(CPI_Downloader!D1001="","",CPI_Downloader!D1001)</f>
        <v>89.8</v>
      </c>
      <c r="U1003" s="26">
        <f>IF(CPI_Downloader!E1001="","",CPI_Downloader!E1001)</f>
        <v>89.8</v>
      </c>
      <c r="W1003" s="32">
        <f t="shared" si="277"/>
        <v>35156</v>
      </c>
      <c r="X1003" s="31">
        <f t="shared" si="280"/>
        <v>2.2538552787663146E-2</v>
      </c>
      <c r="Y1003" s="31">
        <f t="shared" si="283"/>
        <v>2.1798596183635111E-2</v>
      </c>
      <c r="Z1003" s="31">
        <f t="shared" si="273"/>
        <v>1.8631129073503283E-2</v>
      </c>
      <c r="AA1003" s="31">
        <f t="shared" si="270"/>
        <v>3.1686602108961015E-2</v>
      </c>
      <c r="AB1003" s="31" t="str">
        <f t="shared" si="267"/>
        <v/>
      </c>
      <c r="AC1003" s="38">
        <f>IF(CPI_Downloader!F1001="","",CPI_Downloader!F1001)</f>
        <v>86.2</v>
      </c>
    </row>
    <row r="1004" spans="1:29" ht="12.75" customHeight="1" x14ac:dyDescent="0.2">
      <c r="A1004" s="21">
        <f>IF(CPI_Downloader!A1002="","",CPI_Downloader!A1002)</f>
        <v>35186</v>
      </c>
      <c r="B1004" s="22">
        <f t="shared" si="278"/>
        <v>1.4823261117445696E-2</v>
      </c>
      <c r="C1004" s="22">
        <f t="shared" si="275"/>
        <v>2.2547914317925244E-3</v>
      </c>
      <c r="D1004" s="22">
        <f t="shared" si="281"/>
        <v>1.3858574922925637E-2</v>
      </c>
      <c r="E1004" s="22">
        <f t="shared" si="271"/>
        <v>1.4791683542589862E-2</v>
      </c>
      <c r="F1004" s="22">
        <f t="shared" si="268"/>
        <v>3.1448818049843341E-2</v>
      </c>
      <c r="G1004" s="22">
        <f t="shared" si="265"/>
        <v>5.4317891296662202E-2</v>
      </c>
      <c r="H1004" s="22">
        <f>'US Data'!B1004</f>
        <v>2.890932982917227E-2</v>
      </c>
      <c r="I1004" s="23">
        <f>IF(CPI_Downloader!B1002="","",CPI_Downloader!B1002)</f>
        <v>89</v>
      </c>
      <c r="J1004" s="23">
        <f>IF(CPI_Downloader!C1002="","",CPI_Downloader!C1002)</f>
        <v>88.9</v>
      </c>
      <c r="K1004" s="30"/>
      <c r="L1004" s="32">
        <f t="shared" si="274"/>
        <v>35186</v>
      </c>
      <c r="M1004" s="25">
        <f t="shared" si="279"/>
        <v>1.5801354401805856E-2</v>
      </c>
      <c r="N1004" s="25">
        <f t="shared" si="276"/>
        <v>2.2271714922048602E-3</v>
      </c>
      <c r="O1004" s="25">
        <f t="shared" si="282"/>
        <v>1.3700332595566689E-2</v>
      </c>
      <c r="P1004" s="25">
        <f t="shared" si="272"/>
        <v>1.5592538803291145E-2</v>
      </c>
      <c r="Q1004" s="25">
        <f t="shared" si="269"/>
        <v>3.2918728796387908E-2</v>
      </c>
      <c r="R1004" s="25">
        <f t="shared" si="266"/>
        <v>5.2247632841265323E-2</v>
      </c>
      <c r="S1004" s="52">
        <f>IFERROR(('US Data'!M1004),"")</f>
        <v>2.6741293532338117E-2</v>
      </c>
      <c r="T1004" s="26">
        <f>IF(CPI_Downloader!D1002="","",CPI_Downloader!D1002)</f>
        <v>90</v>
      </c>
      <c r="U1004" s="26">
        <f>IF(CPI_Downloader!E1002="","",CPI_Downloader!E1002)</f>
        <v>90</v>
      </c>
      <c r="W1004" s="32">
        <f t="shared" si="277"/>
        <v>35186</v>
      </c>
      <c r="X1004" s="31">
        <f t="shared" si="280"/>
        <v>2.2485207100591875E-2</v>
      </c>
      <c r="Y1004" s="31">
        <f t="shared" si="283"/>
        <v>2.1745909858070789E-2</v>
      </c>
      <c r="Z1004" s="31">
        <f t="shared" si="273"/>
        <v>1.7554577175587616E-2</v>
      </c>
      <c r="AA1004" s="31">
        <f t="shared" si="270"/>
        <v>3.1273841047601225E-2</v>
      </c>
      <c r="AB1004" s="31" t="str">
        <f t="shared" si="267"/>
        <v/>
      </c>
      <c r="AC1004" s="38">
        <f>IF(CPI_Downloader!F1002="","",CPI_Downloader!F1002)</f>
        <v>86.4</v>
      </c>
    </row>
    <row r="1005" spans="1:29" ht="12.75" customHeight="1" x14ac:dyDescent="0.2">
      <c r="A1005" s="21">
        <f>IF(CPI_Downloader!A1003="","",CPI_Downloader!A1003)</f>
        <v>35217</v>
      </c>
      <c r="B1005" s="22">
        <f t="shared" si="278"/>
        <v>1.4823261117445696E-2</v>
      </c>
      <c r="C1005" s="22">
        <f t="shared" si="275"/>
        <v>0</v>
      </c>
      <c r="D1005" s="22">
        <f t="shared" si="281"/>
        <v>1.3858574922925637E-2</v>
      </c>
      <c r="E1005" s="22">
        <f t="shared" si="271"/>
        <v>1.3812861673569099E-2</v>
      </c>
      <c r="F1005" s="22">
        <f t="shared" si="268"/>
        <v>3.1290995539355881E-2</v>
      </c>
      <c r="G1005" s="22">
        <f t="shared" si="265"/>
        <v>5.3977842421124134E-2</v>
      </c>
      <c r="H1005" s="22">
        <f>'US Data'!B1005</f>
        <v>2.7540983606557212E-2</v>
      </c>
      <c r="I1005" s="23">
        <f>IF(CPI_Downloader!B1003="","",CPI_Downloader!B1003)</f>
        <v>89</v>
      </c>
      <c r="J1005" s="23">
        <f>IF(CPI_Downloader!C1003="","",CPI_Downloader!C1003)</f>
        <v>88.9</v>
      </c>
      <c r="K1005" s="30"/>
      <c r="L1005" s="32">
        <f t="shared" si="274"/>
        <v>35217</v>
      </c>
      <c r="M1005" s="25">
        <f t="shared" si="279"/>
        <v>1.3544018058690765E-2</v>
      </c>
      <c r="N1005" s="25">
        <f t="shared" si="276"/>
        <v>0</v>
      </c>
      <c r="O1005" s="25">
        <f t="shared" si="282"/>
        <v>1.2948886558433292E-2</v>
      </c>
      <c r="P1005" s="25">
        <f t="shared" si="272"/>
        <v>1.489720671086836E-2</v>
      </c>
      <c r="Q1005" s="25">
        <f t="shared" si="269"/>
        <v>3.253046413941707E-2</v>
      </c>
      <c r="R1005" s="25">
        <f t="shared" si="266"/>
        <v>5.1807901884534546E-2</v>
      </c>
      <c r="S1005" s="52">
        <f>IFERROR(('US Data'!M1005),"")</f>
        <v>2.672467371037901E-2</v>
      </c>
      <c r="T1005" s="26">
        <f>IF(CPI_Downloader!D1003="","",CPI_Downloader!D1003)</f>
        <v>89.8</v>
      </c>
      <c r="U1005" s="26">
        <f>IF(CPI_Downloader!E1003="","",CPI_Downloader!E1003)</f>
        <v>90</v>
      </c>
      <c r="W1005" s="32">
        <f t="shared" si="277"/>
        <v>35217</v>
      </c>
      <c r="X1005" s="31">
        <f t="shared" si="280"/>
        <v>2.2538552787663146E-2</v>
      </c>
      <c r="Y1005" s="31">
        <f t="shared" si="283"/>
        <v>1.9699579187487881E-2</v>
      </c>
      <c r="Z1005" s="31">
        <f t="shared" si="273"/>
        <v>1.6314279156256273E-2</v>
      </c>
      <c r="AA1005" s="31">
        <f t="shared" si="270"/>
        <v>3.0872644000736971E-2</v>
      </c>
      <c r="AB1005" s="31" t="str">
        <f t="shared" si="267"/>
        <v/>
      </c>
      <c r="AC1005" s="38">
        <f>IF(CPI_Downloader!F1003="","",CPI_Downloader!F1003)</f>
        <v>86.2</v>
      </c>
    </row>
    <row r="1006" spans="1:29" ht="12.75" customHeight="1" x14ac:dyDescent="0.2">
      <c r="A1006" s="21">
        <f>IF(CPI_Downloader!A1004="","",CPI_Downloader!A1004)</f>
        <v>35247</v>
      </c>
      <c r="B1006" s="22">
        <f t="shared" si="278"/>
        <v>1.2514220705347023E-2</v>
      </c>
      <c r="C1006" s="22">
        <f t="shared" si="275"/>
        <v>0</v>
      </c>
      <c r="D1006" s="22">
        <f t="shared" si="281"/>
        <v>1.3068349680761759E-2</v>
      </c>
      <c r="E1006" s="22">
        <f t="shared" si="271"/>
        <v>1.356903940830545E-2</v>
      </c>
      <c r="F1006" s="22">
        <f t="shared" si="268"/>
        <v>3.0505844470521293E-2</v>
      </c>
      <c r="G1006" s="22">
        <f t="shared" si="265"/>
        <v>5.3640081984668075E-2</v>
      </c>
      <c r="H1006" s="22">
        <f>'US Data'!B1006</f>
        <v>2.9508196721311553E-2</v>
      </c>
      <c r="I1006" s="23">
        <f>IF(CPI_Downloader!B1004="","",CPI_Downloader!B1004)</f>
        <v>89</v>
      </c>
      <c r="J1006" s="23">
        <f>IF(CPI_Downloader!C1004="","",CPI_Downloader!C1004)</f>
        <v>88.9</v>
      </c>
      <c r="K1006" s="30"/>
      <c r="L1006" s="32">
        <f t="shared" si="274"/>
        <v>35247</v>
      </c>
      <c r="M1006" s="25">
        <f t="shared" si="279"/>
        <v>1.462317210348707E-2</v>
      </c>
      <c r="N1006" s="25">
        <f t="shared" si="276"/>
        <v>1.1111111111110628E-3</v>
      </c>
      <c r="O1006" s="25">
        <f t="shared" si="282"/>
        <v>1.3279244067776919E-2</v>
      </c>
      <c r="P1006" s="25">
        <f t="shared" si="272"/>
        <v>1.5313245761826133E-2</v>
      </c>
      <c r="Q1006" s="25">
        <f t="shared" si="269"/>
        <v>3.2357862679155636E-2</v>
      </c>
      <c r="R1006" s="25">
        <f t="shared" si="266"/>
        <v>5.1720966817129232E-2</v>
      </c>
      <c r="S1006" s="52">
        <f>IFERROR(('US Data'!M1006),"")</f>
        <v>2.7312228429546836E-2</v>
      </c>
      <c r="T1006" s="26">
        <f>IF(CPI_Downloader!D1004="","",CPI_Downloader!D1004)</f>
        <v>90.2</v>
      </c>
      <c r="U1006" s="26">
        <f>IF(CPI_Downloader!E1004="","",CPI_Downloader!E1004)</f>
        <v>90.1</v>
      </c>
      <c r="W1006" s="32">
        <f t="shared" si="277"/>
        <v>35247</v>
      </c>
      <c r="X1006" s="31">
        <f t="shared" si="280"/>
        <v>2.2405660377358583E-2</v>
      </c>
      <c r="Y1006" s="31">
        <f t="shared" si="283"/>
        <v>1.9997280014506513E-2</v>
      </c>
      <c r="Z1006" s="31">
        <f t="shared" si="273"/>
        <v>1.6469761726277454E-2</v>
      </c>
      <c r="AA1006" s="31">
        <f t="shared" si="270"/>
        <v>3.0822554404952074E-2</v>
      </c>
      <c r="AB1006" s="31" t="str">
        <f t="shared" si="267"/>
        <v/>
      </c>
      <c r="AC1006" s="38">
        <f>IF(CPI_Downloader!F1004="","",CPI_Downloader!F1004)</f>
        <v>86.7</v>
      </c>
    </row>
    <row r="1007" spans="1:29" ht="12.75" customHeight="1" x14ac:dyDescent="0.2">
      <c r="A1007" s="21">
        <f>IF(CPI_Downloader!A1005="","",CPI_Downloader!A1005)</f>
        <v>35278</v>
      </c>
      <c r="B1007" s="22">
        <f t="shared" si="278"/>
        <v>1.4823261117445696E-2</v>
      </c>
      <c r="C1007" s="22">
        <f t="shared" si="275"/>
        <v>1.1248593925758943E-3</v>
      </c>
      <c r="D1007" s="22">
        <f t="shared" si="281"/>
        <v>1.2674159621635317E-2</v>
      </c>
      <c r="E1007" s="22">
        <f t="shared" si="271"/>
        <v>1.3325568556421974E-2</v>
      </c>
      <c r="F1007" s="22">
        <f t="shared" si="268"/>
        <v>3.0349600661875531E-2</v>
      </c>
      <c r="G1007" s="22">
        <f t="shared" si="265"/>
        <v>5.3640081984668075E-2</v>
      </c>
      <c r="H1007" s="22">
        <f>'US Data'!B1007</f>
        <v>2.877697841726623E-2</v>
      </c>
      <c r="I1007" s="23">
        <f>IF(CPI_Downloader!B1005="","",CPI_Downloader!B1005)</f>
        <v>89</v>
      </c>
      <c r="J1007" s="23">
        <f>IF(CPI_Downloader!C1005="","",CPI_Downloader!C1005)</f>
        <v>89</v>
      </c>
      <c r="K1007" s="30"/>
      <c r="L1007" s="32">
        <f t="shared" si="274"/>
        <v>35278</v>
      </c>
      <c r="M1007" s="25">
        <f t="shared" si="279"/>
        <v>1.3468013468013407E-2</v>
      </c>
      <c r="N1007" s="25">
        <f t="shared" si="276"/>
        <v>1.1098779134295356E-3</v>
      </c>
      <c r="O1007" s="25">
        <f t="shared" si="282"/>
        <v>1.2875325050322628E-2</v>
      </c>
      <c r="P1007" s="25">
        <f t="shared" si="272"/>
        <v>1.505306365164949E-2</v>
      </c>
      <c r="Q1007" s="25">
        <f t="shared" si="269"/>
        <v>3.1844803803924959E-2</v>
      </c>
      <c r="R1007" s="25">
        <f t="shared" si="266"/>
        <v>5.1301982359827525E-2</v>
      </c>
      <c r="S1007" s="52">
        <f>IFERROR(('US Data'!M1007),"")</f>
        <v>2.5990099009901124E-2</v>
      </c>
      <c r="T1007" s="26">
        <f>IF(CPI_Downloader!D1005="","",CPI_Downloader!D1005)</f>
        <v>90.3</v>
      </c>
      <c r="U1007" s="26">
        <f>IF(CPI_Downloader!E1005="","",CPI_Downloader!E1005)</f>
        <v>90.2</v>
      </c>
      <c r="W1007" s="32">
        <f t="shared" si="277"/>
        <v>35278</v>
      </c>
      <c r="X1007" s="31">
        <f t="shared" si="280"/>
        <v>2.4793388429751984E-2</v>
      </c>
      <c r="Y1007" s="31">
        <f t="shared" si="283"/>
        <v>2.0389285156870995E-2</v>
      </c>
      <c r="Z1007" s="31">
        <f t="shared" si="273"/>
        <v>1.6449830164990464E-2</v>
      </c>
      <c r="AA1007" s="31">
        <f t="shared" si="270"/>
        <v>3.0619771410763219E-2</v>
      </c>
      <c r="AB1007" s="31" t="str">
        <f t="shared" si="267"/>
        <v/>
      </c>
      <c r="AC1007" s="38">
        <f>IF(CPI_Downloader!F1005="","",CPI_Downloader!F1005)</f>
        <v>86.8</v>
      </c>
    </row>
    <row r="1008" spans="1:29" ht="12.75" customHeight="1" x14ac:dyDescent="0.2">
      <c r="A1008" s="21">
        <f>IF(CPI_Downloader!A1006="","",CPI_Downloader!A1006)</f>
        <v>35309</v>
      </c>
      <c r="B1008" s="22">
        <f t="shared" si="278"/>
        <v>1.4806378132118381E-2</v>
      </c>
      <c r="C1008" s="22">
        <f t="shared" si="275"/>
        <v>1.1235955056179137E-3</v>
      </c>
      <c r="D1008" s="22">
        <f t="shared" si="281"/>
        <v>1.3053296369757605E-2</v>
      </c>
      <c r="E1008" s="22">
        <f t="shared" si="271"/>
        <v>1.4040582465115081E-2</v>
      </c>
      <c r="F1008" s="22">
        <f t="shared" si="268"/>
        <v>3.0465311786347593E-2</v>
      </c>
      <c r="G1008" s="22">
        <f t="shared" si="265"/>
        <v>5.3363722966673022E-2</v>
      </c>
      <c r="H1008" s="22">
        <f>'US Data'!B1008</f>
        <v>3.0026109660574507E-2</v>
      </c>
      <c r="I1008" s="23">
        <f>IF(CPI_Downloader!B1006="","",CPI_Downloader!B1006)</f>
        <v>89.1</v>
      </c>
      <c r="J1008" s="23">
        <f>IF(CPI_Downloader!C1006="","",CPI_Downloader!C1006)</f>
        <v>89.1</v>
      </c>
      <c r="K1008" s="30"/>
      <c r="L1008" s="32">
        <f t="shared" si="274"/>
        <v>35309</v>
      </c>
      <c r="M1008" s="25">
        <f t="shared" si="279"/>
        <v>1.2318029115341744E-2</v>
      </c>
      <c r="N1008" s="25">
        <f t="shared" si="276"/>
        <v>1.1086474501107446E-3</v>
      </c>
      <c r="O1008" s="25">
        <f t="shared" si="282"/>
        <v>1.2085761825074037E-2</v>
      </c>
      <c r="P1008" s="25">
        <f t="shared" si="272"/>
        <v>1.5035645691516386E-2</v>
      </c>
      <c r="Q1008" s="25">
        <f t="shared" si="269"/>
        <v>3.19590154269358E-2</v>
      </c>
      <c r="R1008" s="25">
        <f t="shared" si="266"/>
        <v>5.1044486067696182E-2</v>
      </c>
      <c r="S1008" s="52">
        <f>IFERROR(('US Data'!M1008),"")</f>
        <v>2.6526835286859951E-2</v>
      </c>
      <c r="T1008" s="26">
        <f>IF(CPI_Downloader!D1006="","",CPI_Downloader!D1006)</f>
        <v>90.4</v>
      </c>
      <c r="U1008" s="26">
        <f>IF(CPI_Downloader!E1006="","",CPI_Downloader!E1006)</f>
        <v>90.3</v>
      </c>
      <c r="W1008" s="32">
        <f t="shared" si="277"/>
        <v>35309</v>
      </c>
      <c r="X1008" s="31">
        <f t="shared" si="280"/>
        <v>2.4734982332155431E-2</v>
      </c>
      <c r="Y1008" s="31">
        <f t="shared" si="283"/>
        <v>2.0756097772262727E-2</v>
      </c>
      <c r="Z1008" s="31">
        <f t="shared" si="273"/>
        <v>1.6917809106512527E-2</v>
      </c>
      <c r="AA1008" s="31">
        <f t="shared" si="270"/>
        <v>3.085699553824317E-2</v>
      </c>
      <c r="AB1008" s="31" t="str">
        <f t="shared" si="267"/>
        <v/>
      </c>
      <c r="AC1008" s="38">
        <f>IF(CPI_Downloader!F1006="","",CPI_Downloader!F1006)</f>
        <v>87</v>
      </c>
    </row>
    <row r="1009" spans="1:29" ht="12.75" customHeight="1" x14ac:dyDescent="0.2">
      <c r="A1009" s="21">
        <f>IF(CPI_Downloader!A1007="","",CPI_Downloader!A1007)</f>
        <v>35339</v>
      </c>
      <c r="B1009" s="22">
        <f t="shared" si="278"/>
        <v>1.8244013683010207E-2</v>
      </c>
      <c r="C1009" s="22">
        <f t="shared" si="275"/>
        <v>3.3670033670034627E-3</v>
      </c>
      <c r="D1009" s="22">
        <f t="shared" si="281"/>
        <v>1.3023293558745319E-2</v>
      </c>
      <c r="E1009" s="22">
        <f t="shared" si="271"/>
        <v>1.473975034644992E-2</v>
      </c>
      <c r="F1009" s="22">
        <f t="shared" si="268"/>
        <v>3.0073792768674501E-2</v>
      </c>
      <c r="G1009" s="22">
        <f t="shared" si="265"/>
        <v>5.3148491048530255E-2</v>
      </c>
      <c r="H1009" s="22">
        <f>'US Data'!B1009</f>
        <v>2.9928432010410067E-2</v>
      </c>
      <c r="I1009" s="23">
        <f>IF(CPI_Downloader!B1007="","",CPI_Downloader!B1007)</f>
        <v>89.3</v>
      </c>
      <c r="J1009" s="23">
        <f>IF(CPI_Downloader!C1007="","",CPI_Downloader!C1007)</f>
        <v>89.4</v>
      </c>
      <c r="K1009" s="30"/>
      <c r="L1009" s="32">
        <f t="shared" si="274"/>
        <v>35339</v>
      </c>
      <c r="M1009" s="25">
        <f t="shared" si="279"/>
        <v>1.3452914798206317E-2</v>
      </c>
      <c r="N1009" s="25">
        <f t="shared" si="276"/>
        <v>0</v>
      </c>
      <c r="O1009" s="25">
        <f t="shared" si="282"/>
        <v>1.2085761825074037E-2</v>
      </c>
      <c r="P1009" s="25">
        <f t="shared" si="272"/>
        <v>1.4552410220953993E-2</v>
      </c>
      <c r="Q1009" s="25">
        <f t="shared" si="269"/>
        <v>3.1491112109734321E-2</v>
      </c>
      <c r="R1009" s="25">
        <f t="shared" si="266"/>
        <v>5.0574672402958987E-2</v>
      </c>
      <c r="S1009" s="52">
        <f>IFERROR(('US Data'!M1009),"")</f>
        <v>2.5798525798525818E-2</v>
      </c>
      <c r="T1009" s="26">
        <f>IF(CPI_Downloader!D1007="","",CPI_Downloader!D1007)</f>
        <v>90.4</v>
      </c>
      <c r="U1009" s="26">
        <f>IF(CPI_Downloader!E1007="","",CPI_Downloader!E1007)</f>
        <v>90.3</v>
      </c>
      <c r="W1009" s="32">
        <f t="shared" si="277"/>
        <v>35339</v>
      </c>
      <c r="X1009" s="31">
        <f t="shared" si="280"/>
        <v>2.2379269729092988E-2</v>
      </c>
      <c r="Y1009" s="31">
        <f t="shared" si="283"/>
        <v>2.0389285156870995E-2</v>
      </c>
      <c r="Z1009" s="31">
        <f t="shared" si="273"/>
        <v>1.6958818817865318E-2</v>
      </c>
      <c r="AA1009" s="31">
        <f t="shared" si="270"/>
        <v>3.0459376114309045E-2</v>
      </c>
      <c r="AB1009" s="31" t="str">
        <f t="shared" si="267"/>
        <v/>
      </c>
      <c r="AC1009" s="38">
        <f>IF(CPI_Downloader!F1007="","",CPI_Downloader!F1007)</f>
        <v>86.8</v>
      </c>
    </row>
    <row r="1010" spans="1:29" ht="12.75" customHeight="1" x14ac:dyDescent="0.2">
      <c r="A1010" s="21">
        <f>IF(CPI_Downloader!A1008="","",CPI_Downloader!A1008)</f>
        <v>35370</v>
      </c>
      <c r="B1010" s="22">
        <f t="shared" si="278"/>
        <v>1.931818181818179E-2</v>
      </c>
      <c r="C1010" s="22">
        <f t="shared" si="275"/>
        <v>3.3557046979866278E-3</v>
      </c>
      <c r="D1010" s="22">
        <f t="shared" si="281"/>
        <v>1.2963699854748656E-2</v>
      </c>
      <c r="E1010" s="22">
        <f t="shared" si="271"/>
        <v>1.4914572552110705E-2</v>
      </c>
      <c r="F1010" s="22">
        <f t="shared" si="268"/>
        <v>3.0069815119941889E-2</v>
      </c>
      <c r="G1010" s="22">
        <f t="shared" si="265"/>
        <v>5.3217983884685793E-2</v>
      </c>
      <c r="H1010" s="22">
        <f>'US Data'!B1010</f>
        <v>3.2552083333333259E-2</v>
      </c>
      <c r="I1010" s="23">
        <f>IF(CPI_Downloader!B1008="","",CPI_Downloader!B1008)</f>
        <v>89.7</v>
      </c>
      <c r="J1010" s="23">
        <f>IF(CPI_Downloader!C1008="","",CPI_Downloader!C1008)</f>
        <v>89.7</v>
      </c>
      <c r="K1010" s="30"/>
      <c r="L1010" s="32">
        <f t="shared" si="274"/>
        <v>35370</v>
      </c>
      <c r="M1010" s="25">
        <f t="shared" si="279"/>
        <v>1.4525139664804509E-2</v>
      </c>
      <c r="N1010" s="25">
        <f t="shared" si="276"/>
        <v>4.4296788482836025E-3</v>
      </c>
      <c r="O1010" s="25">
        <f t="shared" si="282"/>
        <v>1.1262208151497033E-2</v>
      </c>
      <c r="P1010" s="25">
        <f t="shared" si="272"/>
        <v>1.4725747829957836E-2</v>
      </c>
      <c r="Q1010" s="25">
        <f t="shared" si="269"/>
        <v>3.1480832099240352E-2</v>
      </c>
      <c r="R1010" s="25">
        <f t="shared" si="266"/>
        <v>5.0495768865680413E-2</v>
      </c>
      <c r="S1010" s="52">
        <f>IFERROR(('US Data'!M1010),"")</f>
        <v>2.5766871165644023E-2</v>
      </c>
      <c r="T1010" s="26">
        <f>IF(CPI_Downloader!D1008="","",CPI_Downloader!D1008)</f>
        <v>90.8</v>
      </c>
      <c r="U1010" s="26">
        <f>IF(CPI_Downloader!E1008="","",CPI_Downloader!E1008)</f>
        <v>90.7</v>
      </c>
      <c r="W1010" s="32">
        <f t="shared" si="277"/>
        <v>35370</v>
      </c>
      <c r="X1010" s="31">
        <f t="shared" si="280"/>
        <v>1.9929660023446649E-2</v>
      </c>
      <c r="Y1010" s="31">
        <f t="shared" si="283"/>
        <v>1.9511272027818771E-2</v>
      </c>
      <c r="Z1010" s="31">
        <f t="shared" si="273"/>
        <v>1.6917809106512527E-2</v>
      </c>
      <c r="AA1010" s="31">
        <f t="shared" si="270"/>
        <v>3.0696563322611503E-2</v>
      </c>
      <c r="AB1010" s="31" t="str">
        <f t="shared" si="267"/>
        <v/>
      </c>
      <c r="AC1010" s="38">
        <f>IF(CPI_Downloader!F1008="","",CPI_Downloader!F1008)</f>
        <v>87</v>
      </c>
    </row>
    <row r="1011" spans="1:29" ht="12.75" customHeight="1" x14ac:dyDescent="0.2">
      <c r="A1011" s="21">
        <f>IF(CPI_Downloader!A1009="","",CPI_Downloader!A1009)</f>
        <v>35400</v>
      </c>
      <c r="B1011" s="22">
        <f t="shared" si="278"/>
        <v>2.1640091116173155E-2</v>
      </c>
      <c r="C1011" s="22">
        <f t="shared" si="275"/>
        <v>2.2296544035673715E-3</v>
      </c>
      <c r="D1011" s="22">
        <f t="shared" si="281"/>
        <v>1.3747424499964023E-2</v>
      </c>
      <c r="E1011" s="22">
        <f t="shared" si="271"/>
        <v>1.5892098634147978E-2</v>
      </c>
      <c r="F1011" s="22">
        <f t="shared" si="268"/>
        <v>2.9915509074576629E-2</v>
      </c>
      <c r="G1011" s="22">
        <f t="shared" si="265"/>
        <v>5.3052656383413055E-2</v>
      </c>
      <c r="H1011" s="22">
        <f>'US Data'!B1011</f>
        <v>3.3224755700325792E-2</v>
      </c>
      <c r="I1011" s="23">
        <f>IF(CPI_Downloader!B1009="","",CPI_Downloader!B1009)</f>
        <v>89.7</v>
      </c>
      <c r="J1011" s="23">
        <f>IF(CPI_Downloader!C1009="","",CPI_Downloader!C1009)</f>
        <v>89.9</v>
      </c>
      <c r="K1011" s="30"/>
      <c r="L1011" s="32">
        <f t="shared" si="274"/>
        <v>35400</v>
      </c>
      <c r="M1011" s="25">
        <f t="shared" si="279"/>
        <v>1.7937219730941534E-2</v>
      </c>
      <c r="N1011" s="25">
        <f t="shared" si="276"/>
        <v>2.2050716648291946E-3</v>
      </c>
      <c r="O1011" s="25">
        <f t="shared" si="282"/>
        <v>1.2031229138473876E-2</v>
      </c>
      <c r="P1011" s="25">
        <f t="shared" si="272"/>
        <v>1.5448659331380732E-2</v>
      </c>
      <c r="Q1011" s="25">
        <f t="shared" si="269"/>
        <v>3.1171588628368108E-2</v>
      </c>
      <c r="R1011" s="25">
        <f t="shared" si="266"/>
        <v>5.0341067956112262E-2</v>
      </c>
      <c r="S1011" s="52">
        <f>IFERROR(('US Data'!M1011),"")</f>
        <v>2.6429010448678625E-2</v>
      </c>
      <c r="T1011" s="26">
        <f>IF(CPI_Downloader!D1009="","",CPI_Downloader!D1009)</f>
        <v>90.8</v>
      </c>
      <c r="U1011" s="26">
        <f>IF(CPI_Downloader!E1009="","",CPI_Downloader!E1009)</f>
        <v>90.9</v>
      </c>
      <c r="W1011" s="32">
        <f t="shared" si="277"/>
        <v>35400</v>
      </c>
      <c r="X1011" s="31">
        <f t="shared" si="280"/>
        <v>2.4705882352941133E-2</v>
      </c>
      <c r="Y1011" s="31">
        <f t="shared" si="283"/>
        <v>1.9901739807101304E-2</v>
      </c>
      <c r="Z1011" s="31">
        <f t="shared" si="273"/>
        <v>1.8171690071118407E-2</v>
      </c>
      <c r="AA1011" s="31">
        <f t="shared" si="270"/>
        <v>3.0654796565314113E-2</v>
      </c>
      <c r="AB1011" s="31" t="str">
        <f t="shared" si="267"/>
        <v/>
      </c>
      <c r="AC1011" s="38">
        <f>IF(CPI_Downloader!F1009="","",CPI_Downloader!F1009)</f>
        <v>87.1</v>
      </c>
    </row>
    <row r="1012" spans="1:29" ht="12.75" customHeight="1" x14ac:dyDescent="0.2">
      <c r="A1012" s="21">
        <f>IF(CPI_Downloader!A1010="","",CPI_Downloader!A1010)</f>
        <v>35431</v>
      </c>
      <c r="B1012" s="22">
        <f t="shared" si="278"/>
        <v>2.1590909090909216E-2</v>
      </c>
      <c r="C1012" s="22">
        <f t="shared" si="275"/>
        <v>1.1123470522802492E-3</v>
      </c>
      <c r="D1012" s="22">
        <f t="shared" si="281"/>
        <v>1.4500300695373447E-2</v>
      </c>
      <c r="E1012" s="22">
        <f t="shared" si="271"/>
        <v>1.536675120008768E-2</v>
      </c>
      <c r="F1012" s="22">
        <f t="shared" si="268"/>
        <v>2.9836994765892078E-2</v>
      </c>
      <c r="G1012" s="22">
        <f t="shared" ref="G1012:G1075" si="284">IFERROR(((I1012/I772)^(1/20)-1),"")</f>
        <v>5.267713788990025E-2</v>
      </c>
      <c r="H1012" s="22">
        <f>'US Data'!B1012</f>
        <v>3.0440414507771907E-2</v>
      </c>
      <c r="I1012" s="23">
        <f>IF(CPI_Downloader!B1010="","",CPI_Downloader!B1010)</f>
        <v>89.9</v>
      </c>
      <c r="J1012" s="23">
        <f>IF(CPI_Downloader!C1010="","",CPI_Downloader!C1010)</f>
        <v>90</v>
      </c>
      <c r="K1012" s="30"/>
      <c r="L1012" s="32">
        <f t="shared" si="274"/>
        <v>35431</v>
      </c>
      <c r="M1012" s="25">
        <f t="shared" si="279"/>
        <v>1.6797312430011146E-2</v>
      </c>
      <c r="N1012" s="25">
        <f t="shared" si="276"/>
        <v>1.1001100110010764E-3</v>
      </c>
      <c r="O1012" s="25">
        <f t="shared" si="282"/>
        <v>1.2416618067247365E-2</v>
      </c>
      <c r="P1012" s="25">
        <f t="shared" si="272"/>
        <v>1.4966375257498665E-2</v>
      </c>
      <c r="Q1012" s="25">
        <f t="shared" si="269"/>
        <v>3.1326082864576943E-2</v>
      </c>
      <c r="R1012" s="25">
        <f t="shared" ref="R1012:R1075" si="285">IFERROR(((T1012/T772)^(1/20)-1),"")</f>
        <v>5.0033094324406724E-2</v>
      </c>
      <c r="S1012" s="52">
        <f>IFERROR(('US Data'!M1012),"")</f>
        <v>2.5091799265605896E-2</v>
      </c>
      <c r="T1012" s="26">
        <f>IF(CPI_Downloader!D1010="","",CPI_Downloader!D1010)</f>
        <v>90.8</v>
      </c>
      <c r="U1012" s="26">
        <f>IF(CPI_Downloader!E1010="","",CPI_Downloader!E1010)</f>
        <v>91</v>
      </c>
      <c r="W1012" s="32">
        <f t="shared" si="277"/>
        <v>35431</v>
      </c>
      <c r="X1012" s="31">
        <f t="shared" si="280"/>
        <v>3.0552291421856781E-2</v>
      </c>
      <c r="Y1012" s="31">
        <f t="shared" si="283"/>
        <v>2.2238292623488976E-2</v>
      </c>
      <c r="Z1012" s="31">
        <f t="shared" si="273"/>
        <v>1.9059027023567099E-2</v>
      </c>
      <c r="AA1012" s="31">
        <f t="shared" si="270"/>
        <v>3.104283257239171E-2</v>
      </c>
      <c r="AB1012" s="31" t="str">
        <f t="shared" ref="AB1012:AB1075" si="286">IFERROR(((AC1012/AC772)^(1/20)-1),"")</f>
        <v/>
      </c>
      <c r="AC1012" s="38">
        <f>IF(CPI_Downloader!F1010="","",CPI_Downloader!F1010)</f>
        <v>87.7</v>
      </c>
    </row>
    <row r="1013" spans="1:29" ht="12.75" customHeight="1" x14ac:dyDescent="0.2">
      <c r="A1013" s="21">
        <f>IF(CPI_Downloader!A1011="","",CPI_Downloader!A1011)</f>
        <v>35462</v>
      </c>
      <c r="B1013" s="22">
        <f t="shared" si="278"/>
        <v>2.2701475595913845E-2</v>
      </c>
      <c r="C1013" s="22">
        <f t="shared" si="275"/>
        <v>1.1111111111110628E-3</v>
      </c>
      <c r="D1013" s="22">
        <f t="shared" si="281"/>
        <v>1.8018429168346062E-2</v>
      </c>
      <c r="E1013" s="22">
        <f t="shared" si="271"/>
        <v>1.5818125795518556E-2</v>
      </c>
      <c r="F1013" s="22">
        <f t="shared" si="268"/>
        <v>2.9605781731513625E-2</v>
      </c>
      <c r="G1013" s="22">
        <f t="shared" si="284"/>
        <v>5.2468215523451933E-2</v>
      </c>
      <c r="H1013" s="22">
        <f>'US Data'!B1013</f>
        <v>3.0342156229825612E-2</v>
      </c>
      <c r="I1013" s="23">
        <f>IF(CPI_Downloader!B1011="","",CPI_Downloader!B1011)</f>
        <v>90.1</v>
      </c>
      <c r="J1013" s="23">
        <f>IF(CPI_Downloader!C1011="","",CPI_Downloader!C1011)</f>
        <v>90.1</v>
      </c>
      <c r="K1013" s="30"/>
      <c r="L1013" s="32">
        <f t="shared" si="274"/>
        <v>35462</v>
      </c>
      <c r="M1013" s="25">
        <f t="shared" si="279"/>
        <v>1.5642458100558754E-2</v>
      </c>
      <c r="N1013" s="25">
        <f t="shared" si="276"/>
        <v>0</v>
      </c>
      <c r="O1013" s="25">
        <f t="shared" si="282"/>
        <v>1.6284566629524377E-2</v>
      </c>
      <c r="P1013" s="25">
        <f t="shared" si="272"/>
        <v>1.4468821475774218E-2</v>
      </c>
      <c r="Q1013" s="25">
        <f t="shared" si="269"/>
        <v>3.0976836932102625E-2</v>
      </c>
      <c r="R1013" s="25">
        <f t="shared" si="285"/>
        <v>4.9784780114277227E-2</v>
      </c>
      <c r="S1013" s="52">
        <f>IFERROR(('US Data'!M1013),"")</f>
        <v>2.4969549330085439E-2</v>
      </c>
      <c r="T1013" s="26">
        <f>IF(CPI_Downloader!D1011="","",CPI_Downloader!D1011)</f>
        <v>90.9</v>
      </c>
      <c r="U1013" s="26">
        <f>IF(CPI_Downloader!E1011="","",CPI_Downloader!E1011)</f>
        <v>91</v>
      </c>
      <c r="W1013" s="32">
        <f t="shared" si="277"/>
        <v>35462</v>
      </c>
      <c r="X1013" s="31">
        <f t="shared" si="280"/>
        <v>3.1690140845070491E-2</v>
      </c>
      <c r="Y1013" s="31">
        <f t="shared" si="283"/>
        <v>2.3430465454587379E-2</v>
      </c>
      <c r="Z1013" s="31">
        <f t="shared" si="273"/>
        <v>1.9013124562877071E-2</v>
      </c>
      <c r="AA1013" s="31">
        <f t="shared" si="270"/>
        <v>3.1118216374332874E-2</v>
      </c>
      <c r="AB1013" s="31" t="str">
        <f t="shared" si="286"/>
        <v/>
      </c>
      <c r="AC1013" s="38">
        <f>IF(CPI_Downloader!F1011="","",CPI_Downloader!F1011)</f>
        <v>87.9</v>
      </c>
    </row>
    <row r="1014" spans="1:29" ht="12.75" customHeight="1" x14ac:dyDescent="0.2">
      <c r="A1014" s="21">
        <f>IF(CPI_Downloader!A1012="","",CPI_Downloader!A1012)</f>
        <v>35490</v>
      </c>
      <c r="B1014" s="22">
        <f t="shared" si="278"/>
        <v>1.9209039548022666E-2</v>
      </c>
      <c r="C1014" s="22">
        <f t="shared" si="275"/>
        <v>1.1098779134295356E-3</v>
      </c>
      <c r="D1014" s="22">
        <f t="shared" si="281"/>
        <v>1.8394915308129089E-2</v>
      </c>
      <c r="E1014" s="22">
        <f t="shared" si="271"/>
        <v>1.5313245761826133E-2</v>
      </c>
      <c r="F1014" s="22">
        <f t="shared" si="268"/>
        <v>2.9414488580118414E-2</v>
      </c>
      <c r="G1014" s="22">
        <f t="shared" si="284"/>
        <v>5.1881058418776549E-2</v>
      </c>
      <c r="H1014" s="22">
        <f>'US Data'!B1014</f>
        <v>2.7617212588310958E-2</v>
      </c>
      <c r="I1014" s="23">
        <f>IF(CPI_Downloader!B1012="","",CPI_Downloader!B1012)</f>
        <v>90.2</v>
      </c>
      <c r="J1014" s="23">
        <f>IF(CPI_Downloader!C1012="","",CPI_Downloader!C1012)</f>
        <v>90.2</v>
      </c>
      <c r="K1014" s="30"/>
      <c r="L1014" s="32">
        <f t="shared" si="274"/>
        <v>35490</v>
      </c>
      <c r="M1014" s="25">
        <f t="shared" si="279"/>
        <v>1.7837235228539416E-2</v>
      </c>
      <c r="N1014" s="25">
        <f t="shared" si="276"/>
        <v>2.19780219780219E-3</v>
      </c>
      <c r="O1014" s="25">
        <f t="shared" si="282"/>
        <v>1.7773085148779844E-2</v>
      </c>
      <c r="P1014" s="25">
        <f t="shared" si="272"/>
        <v>1.4641490588108708E-2</v>
      </c>
      <c r="Q1014" s="25">
        <f t="shared" si="269"/>
        <v>3.0968915880661863E-2</v>
      </c>
      <c r="R1014" s="25">
        <f t="shared" si="285"/>
        <v>4.9710965451517986E-2</v>
      </c>
      <c r="S1014" s="52">
        <f>IFERROR(('US Data'!M1014),"")</f>
        <v>2.4863553668890148E-2</v>
      </c>
      <c r="T1014" s="26">
        <f>IF(CPI_Downloader!D1012="","",CPI_Downloader!D1012)</f>
        <v>91.3</v>
      </c>
      <c r="U1014" s="26">
        <f>IF(CPI_Downloader!E1012="","",CPI_Downloader!E1012)</f>
        <v>91.2</v>
      </c>
      <c r="W1014" s="32">
        <f t="shared" si="277"/>
        <v>35490</v>
      </c>
      <c r="X1014" s="31">
        <f t="shared" si="280"/>
        <v>2.6806526806526731E-2</v>
      </c>
      <c r="Y1014" s="31">
        <f t="shared" si="283"/>
        <v>2.5040130069343469E-2</v>
      </c>
      <c r="Z1014" s="31">
        <f t="shared" si="273"/>
        <v>1.8459988673987793E-2</v>
      </c>
      <c r="AA1014" s="31">
        <f t="shared" si="270"/>
        <v>3.1034318322080701E-2</v>
      </c>
      <c r="AB1014" s="31" t="str">
        <f t="shared" si="286"/>
        <v/>
      </c>
      <c r="AC1014" s="38">
        <f>IF(CPI_Downloader!F1012="","",CPI_Downloader!F1012)</f>
        <v>88.1</v>
      </c>
    </row>
    <row r="1015" spans="1:29" ht="12.75" customHeight="1" x14ac:dyDescent="0.2">
      <c r="A1015" s="21">
        <f>IF(CPI_Downloader!A1013="","",CPI_Downloader!A1013)</f>
        <v>35521</v>
      </c>
      <c r="B1015" s="22">
        <f t="shared" si="278"/>
        <v>1.6910935738444266E-2</v>
      </c>
      <c r="C1015" s="22">
        <f t="shared" si="275"/>
        <v>0</v>
      </c>
      <c r="D1015" s="22">
        <f t="shared" si="281"/>
        <v>1.8394915308129089E-2</v>
      </c>
      <c r="E1015" s="22">
        <f t="shared" si="271"/>
        <v>1.5070522032008205E-2</v>
      </c>
      <c r="F1015" s="22">
        <f t="shared" si="268"/>
        <v>2.8806445194139885E-2</v>
      </c>
      <c r="G1015" s="22">
        <f t="shared" si="284"/>
        <v>5.1561385332873133E-2</v>
      </c>
      <c r="H1015" s="22">
        <f>'US Data'!B1015</f>
        <v>2.4952015355086177E-2</v>
      </c>
      <c r="I1015" s="23">
        <f>IF(CPI_Downloader!B1013="","",CPI_Downloader!B1013)</f>
        <v>90.2</v>
      </c>
      <c r="J1015" s="23">
        <f>IF(CPI_Downloader!C1013="","",CPI_Downloader!C1013)</f>
        <v>90.2</v>
      </c>
      <c r="K1015" s="30"/>
      <c r="L1015" s="32">
        <f t="shared" si="274"/>
        <v>35521</v>
      </c>
      <c r="M1015" s="25">
        <f t="shared" si="279"/>
        <v>1.7817371937639326E-2</v>
      </c>
      <c r="N1015" s="25">
        <f t="shared" si="276"/>
        <v>2.1929824561404132E-3</v>
      </c>
      <c r="O1015" s="25">
        <f t="shared" si="282"/>
        <v>1.8144535212834434E-2</v>
      </c>
      <c r="P1015" s="25">
        <f t="shared" si="272"/>
        <v>1.4863658660775769E-2</v>
      </c>
      <c r="Q1015" s="25">
        <f t="shared" si="269"/>
        <v>3.0623284226608094E-2</v>
      </c>
      <c r="R1015" s="25">
        <f t="shared" si="285"/>
        <v>4.9465938301303192E-2</v>
      </c>
      <c r="S1015" s="52">
        <f>IFERROR(('US Data'!M1015),"")</f>
        <v>2.6666666666666616E-2</v>
      </c>
      <c r="T1015" s="26">
        <f>IF(CPI_Downloader!D1013="","",CPI_Downloader!D1013)</f>
        <v>91.4</v>
      </c>
      <c r="U1015" s="26">
        <f>IF(CPI_Downloader!E1013="","",CPI_Downloader!E1013)</f>
        <v>91.4</v>
      </c>
      <c r="W1015" s="32">
        <f t="shared" si="277"/>
        <v>35521</v>
      </c>
      <c r="X1015" s="31">
        <f t="shared" si="280"/>
        <v>1.8561484918793392E-2</v>
      </c>
      <c r="Y1015" s="31">
        <f t="shared" si="283"/>
        <v>2.262668106991006E-2</v>
      </c>
      <c r="Z1015" s="31">
        <f t="shared" si="273"/>
        <v>1.8018790223320647E-2</v>
      </c>
      <c r="AA1015" s="31">
        <f t="shared" si="270"/>
        <v>2.9734637754136317E-2</v>
      </c>
      <c r="AB1015" s="31" t="str">
        <f t="shared" si="286"/>
        <v/>
      </c>
      <c r="AC1015" s="38">
        <f>IF(CPI_Downloader!F1013="","",CPI_Downloader!F1013)</f>
        <v>87.8</v>
      </c>
    </row>
    <row r="1016" spans="1:29" ht="12.75" customHeight="1" x14ac:dyDescent="0.2">
      <c r="A1016" s="21">
        <f>IF(CPI_Downloader!A1014="","",CPI_Downloader!A1014)</f>
        <v>35551</v>
      </c>
      <c r="B1016" s="22">
        <f t="shared" si="278"/>
        <v>1.4606741573033766E-2</v>
      </c>
      <c r="C1016" s="22">
        <f t="shared" si="275"/>
        <v>0</v>
      </c>
      <c r="D1016" s="22">
        <f t="shared" si="281"/>
        <v>1.9567660849653334E-2</v>
      </c>
      <c r="E1016" s="22">
        <f t="shared" si="271"/>
        <v>1.505306365164949E-2</v>
      </c>
      <c r="F1016" s="22">
        <f t="shared" si="268"/>
        <v>2.8316263856751567E-2</v>
      </c>
      <c r="G1016" s="22">
        <f t="shared" si="284"/>
        <v>5.0986322508686177E-2</v>
      </c>
      <c r="H1016" s="22">
        <f>'US Data'!B1016</f>
        <v>2.2349936143039484E-2</v>
      </c>
      <c r="I1016" s="23">
        <f>IF(CPI_Downloader!B1014="","",CPI_Downloader!B1014)</f>
        <v>90.3</v>
      </c>
      <c r="J1016" s="23">
        <f>IF(CPI_Downloader!C1014="","",CPI_Downloader!C1014)</f>
        <v>90.2</v>
      </c>
      <c r="K1016" s="30"/>
      <c r="L1016" s="32">
        <f t="shared" si="274"/>
        <v>35551</v>
      </c>
      <c r="M1016" s="25">
        <f t="shared" si="279"/>
        <v>1.5555555555555545E-2</v>
      </c>
      <c r="N1016" s="25">
        <f t="shared" si="276"/>
        <v>0</v>
      </c>
      <c r="O1016" s="25">
        <f t="shared" si="282"/>
        <v>1.9322944291484623E-2</v>
      </c>
      <c r="P1016" s="25">
        <f t="shared" si="272"/>
        <v>1.4863658660775769E-2</v>
      </c>
      <c r="Q1016" s="25">
        <f t="shared" si="269"/>
        <v>3.0167019952562102E-2</v>
      </c>
      <c r="R1016" s="25">
        <f t="shared" si="285"/>
        <v>4.9165273983067026E-2</v>
      </c>
      <c r="S1016" s="52">
        <f>IFERROR(('US Data'!M1016),"")</f>
        <v>2.5439127801332617E-2</v>
      </c>
      <c r="T1016" s="26">
        <f>IF(CPI_Downloader!D1014="","",CPI_Downloader!D1014)</f>
        <v>91.4</v>
      </c>
      <c r="U1016" s="26">
        <f>IF(CPI_Downloader!E1014="","",CPI_Downloader!E1014)</f>
        <v>91.4</v>
      </c>
      <c r="W1016" s="32">
        <f t="shared" si="277"/>
        <v>35551</v>
      </c>
      <c r="X1016" s="31">
        <f t="shared" si="280"/>
        <v>1.736111111111116E-2</v>
      </c>
      <c r="Y1016" s="31">
        <f t="shared" si="283"/>
        <v>2.2599758542936499E-2</v>
      </c>
      <c r="Z1016" s="31">
        <f t="shared" si="273"/>
        <v>1.7997157313192513E-2</v>
      </c>
      <c r="AA1016" s="31">
        <f t="shared" si="270"/>
        <v>2.891320641106554E-2</v>
      </c>
      <c r="AB1016" s="31" t="str">
        <f t="shared" si="286"/>
        <v/>
      </c>
      <c r="AC1016" s="38">
        <f>IF(CPI_Downloader!F1014="","",CPI_Downloader!F1014)</f>
        <v>87.9</v>
      </c>
    </row>
    <row r="1017" spans="1:29" ht="12.75" customHeight="1" x14ac:dyDescent="0.2">
      <c r="A1017" s="21">
        <f>IF(CPI_Downloader!A1015="","",CPI_Downloader!A1015)</f>
        <v>35582</v>
      </c>
      <c r="B1017" s="22">
        <f t="shared" si="278"/>
        <v>1.6853932584269593E-2</v>
      </c>
      <c r="C1017" s="22">
        <f t="shared" si="275"/>
        <v>1.1086474501107446E-3</v>
      </c>
      <c r="D1017" s="22">
        <f t="shared" si="281"/>
        <v>1.9522706833570602E-2</v>
      </c>
      <c r="E1017" s="22">
        <f t="shared" si="271"/>
        <v>1.5018268011336433E-2</v>
      </c>
      <c r="F1017" s="22">
        <f t="shared" si="268"/>
        <v>2.8243092666808245E-2</v>
      </c>
      <c r="G1017" s="22">
        <f t="shared" si="284"/>
        <v>5.0945484676476971E-2</v>
      </c>
      <c r="H1017" s="22">
        <f>'US Data'!B1017</f>
        <v>2.2973835354180183E-2</v>
      </c>
      <c r="I1017" s="23">
        <f>IF(CPI_Downloader!B1015="","",CPI_Downloader!B1015)</f>
        <v>90.5</v>
      </c>
      <c r="J1017" s="23">
        <f>IF(CPI_Downloader!C1015="","",CPI_Downloader!C1015)</f>
        <v>90.3</v>
      </c>
      <c r="K1017" s="30"/>
      <c r="L1017" s="32">
        <f t="shared" si="274"/>
        <v>35582</v>
      </c>
      <c r="M1017" s="25">
        <f t="shared" si="279"/>
        <v>2.1158129175946616E-2</v>
      </c>
      <c r="N1017" s="25">
        <f t="shared" si="276"/>
        <v>4.3763676148795838E-3</v>
      </c>
      <c r="O1017" s="25">
        <f t="shared" si="282"/>
        <v>2.0043120243138812E-2</v>
      </c>
      <c r="P1017" s="25">
        <f t="shared" si="272"/>
        <v>1.5528998169578978E-2</v>
      </c>
      <c r="Q1017" s="25">
        <f t="shared" si="269"/>
        <v>3.0353005600006755E-2</v>
      </c>
      <c r="R1017" s="25">
        <f t="shared" si="285"/>
        <v>4.9038273902492824E-2</v>
      </c>
      <c r="S1017" s="52">
        <f>IFERROR(('US Data'!M1017),"")</f>
        <v>2.4213075060532718E-2</v>
      </c>
      <c r="T1017" s="26">
        <f>IF(CPI_Downloader!D1015="","",CPI_Downloader!D1015)</f>
        <v>91.7</v>
      </c>
      <c r="U1017" s="26">
        <f>IF(CPI_Downloader!E1015="","",CPI_Downloader!E1015)</f>
        <v>91.8</v>
      </c>
      <c r="W1017" s="32">
        <f t="shared" si="277"/>
        <v>35582</v>
      </c>
      <c r="X1017" s="31">
        <f t="shared" si="280"/>
        <v>2.4361948955916368E-2</v>
      </c>
      <c r="Y1017" s="31">
        <f t="shared" si="283"/>
        <v>2.3319297355993029E-2</v>
      </c>
      <c r="Z1017" s="31">
        <f t="shared" si="273"/>
        <v>1.8668706040306793E-2</v>
      </c>
      <c r="AA1017" s="31">
        <f t="shared" si="270"/>
        <v>2.860503876134346E-2</v>
      </c>
      <c r="AB1017" s="31" t="str">
        <f t="shared" si="286"/>
        <v/>
      </c>
      <c r="AC1017" s="38">
        <f>IF(CPI_Downloader!F1015="","",CPI_Downloader!F1015)</f>
        <v>88.3</v>
      </c>
    </row>
    <row r="1018" spans="1:29" ht="12.75" customHeight="1" x14ac:dyDescent="0.2">
      <c r="A1018" s="21">
        <f>IF(CPI_Downloader!A1016="","",CPI_Downloader!A1016)</f>
        <v>35612</v>
      </c>
      <c r="B1018" s="22">
        <f t="shared" si="278"/>
        <v>1.6853932584269593E-2</v>
      </c>
      <c r="C1018" s="22">
        <f t="shared" si="275"/>
        <v>1.1074197120710672E-3</v>
      </c>
      <c r="D1018" s="22">
        <f t="shared" si="281"/>
        <v>1.8331674549725063E-2</v>
      </c>
      <c r="E1018" s="22">
        <f t="shared" si="271"/>
        <v>1.4535615264244406E-2</v>
      </c>
      <c r="F1018" s="22">
        <f t="shared" si="268"/>
        <v>2.7644579297990912E-2</v>
      </c>
      <c r="G1018" s="22">
        <f t="shared" si="284"/>
        <v>5.0321955878585012E-2</v>
      </c>
      <c r="H1018" s="22">
        <f>'US Data'!B1018</f>
        <v>2.2292993630573354E-2</v>
      </c>
      <c r="I1018" s="23">
        <f>IF(CPI_Downloader!B1016="","",CPI_Downloader!B1016)</f>
        <v>90.5</v>
      </c>
      <c r="J1018" s="23">
        <f>IF(CPI_Downloader!C1016="","",CPI_Downloader!C1016)</f>
        <v>90.4</v>
      </c>
      <c r="K1018" s="30"/>
      <c r="L1018" s="32">
        <f t="shared" si="274"/>
        <v>35612</v>
      </c>
      <c r="M1018" s="25">
        <f t="shared" si="279"/>
        <v>1.5521064301551979E-2</v>
      </c>
      <c r="N1018" s="25">
        <f t="shared" si="276"/>
        <v>-3.2679738562091387E-3</v>
      </c>
      <c r="O1018" s="25">
        <f t="shared" si="282"/>
        <v>1.8886623329210872E-2</v>
      </c>
      <c r="P1018" s="25">
        <f t="shared" si="272"/>
        <v>1.4591397667688355E-2</v>
      </c>
      <c r="Q1018" s="25">
        <f t="shared" si="269"/>
        <v>2.9335937756244546E-2</v>
      </c>
      <c r="R1018" s="25">
        <f t="shared" si="285"/>
        <v>4.8683924306015536E-2</v>
      </c>
      <c r="S1018" s="52">
        <f>IFERROR(('US Data'!M1018),"")</f>
        <v>2.4169184290030232E-2</v>
      </c>
      <c r="T1018" s="26">
        <f>IF(CPI_Downloader!D1016="","",CPI_Downloader!D1016)</f>
        <v>91.6</v>
      </c>
      <c r="U1018" s="26">
        <f>IF(CPI_Downloader!E1016="","",CPI_Downloader!E1016)</f>
        <v>91.5</v>
      </c>
      <c r="W1018" s="32">
        <f t="shared" si="277"/>
        <v>35612</v>
      </c>
      <c r="X1018" s="31">
        <f t="shared" si="280"/>
        <v>1.8454440599769306E-2</v>
      </c>
      <c r="Y1018" s="31">
        <f t="shared" si="283"/>
        <v>2.1257810513251485E-2</v>
      </c>
      <c r="Z1018" s="31">
        <f t="shared" si="273"/>
        <v>1.7911142951639869E-2</v>
      </c>
      <c r="AA1018" s="31">
        <f t="shared" si="270"/>
        <v>2.7835984717043738E-2</v>
      </c>
      <c r="AB1018" s="31" t="str">
        <f t="shared" si="286"/>
        <v/>
      </c>
      <c r="AC1018" s="38">
        <f>IF(CPI_Downloader!F1016="","",CPI_Downloader!F1016)</f>
        <v>88.3</v>
      </c>
    </row>
    <row r="1019" spans="1:29" ht="12.75" customHeight="1" x14ac:dyDescent="0.2">
      <c r="A1019" s="21">
        <f>IF(CPI_Downloader!A1017="","",CPI_Downloader!A1017)</f>
        <v>35643</v>
      </c>
      <c r="B1019" s="22">
        <f t="shared" si="278"/>
        <v>1.7977528089887507E-2</v>
      </c>
      <c r="C1019" s="22">
        <f t="shared" si="275"/>
        <v>2.2123893805308104E-3</v>
      </c>
      <c r="D1019" s="22">
        <f t="shared" si="281"/>
        <v>1.8310690837717525E-2</v>
      </c>
      <c r="E1019" s="22">
        <f t="shared" si="271"/>
        <v>1.4759722998784586E-2</v>
      </c>
      <c r="F1019" s="22">
        <f t="shared" si="268"/>
        <v>2.7609027085953031E-2</v>
      </c>
      <c r="G1019" s="22">
        <f t="shared" si="284"/>
        <v>5.0379954280659112E-2</v>
      </c>
      <c r="H1019" s="22">
        <f>'US Data'!B1019</f>
        <v>2.2250476795931284E-2</v>
      </c>
      <c r="I1019" s="23">
        <f>IF(CPI_Downloader!B1017="","",CPI_Downloader!B1017)</f>
        <v>90.6</v>
      </c>
      <c r="J1019" s="23">
        <f>IF(CPI_Downloader!C1017="","",CPI_Downloader!C1017)</f>
        <v>90.6</v>
      </c>
      <c r="K1019" s="30"/>
      <c r="L1019" s="32">
        <f t="shared" si="274"/>
        <v>35643</v>
      </c>
      <c r="M1019" s="25">
        <f t="shared" si="279"/>
        <v>1.5503875968992276E-2</v>
      </c>
      <c r="N1019" s="25">
        <f t="shared" si="276"/>
        <v>1.0928961748633004E-3</v>
      </c>
      <c r="O1019" s="25">
        <f t="shared" si="282"/>
        <v>1.8865240303731712E-2</v>
      </c>
      <c r="P1019" s="25">
        <f t="shared" si="272"/>
        <v>1.4574776142570078E-2</v>
      </c>
      <c r="Q1019" s="25">
        <f t="shared" si="269"/>
        <v>2.9148605100750125E-2</v>
      </c>
      <c r="R1019" s="25">
        <f t="shared" si="285"/>
        <v>4.8445758000435601E-2</v>
      </c>
      <c r="S1019" s="52">
        <f>IFERROR(('US Data'!M1019),"")</f>
        <v>2.2919179734619988E-2</v>
      </c>
      <c r="T1019" s="26">
        <f>IF(CPI_Downloader!D1017="","",CPI_Downloader!D1017)</f>
        <v>91.7</v>
      </c>
      <c r="U1019" s="26">
        <f>IF(CPI_Downloader!E1017="","",CPI_Downloader!E1017)</f>
        <v>91.6</v>
      </c>
      <c r="W1019" s="32">
        <f t="shared" si="277"/>
        <v>35643</v>
      </c>
      <c r="X1019" s="31">
        <f t="shared" si="280"/>
        <v>1.7281105990783363E-2</v>
      </c>
      <c r="Y1019" s="31">
        <f t="shared" si="283"/>
        <v>2.1257810513251485E-2</v>
      </c>
      <c r="Z1019" s="31">
        <f t="shared" si="273"/>
        <v>1.7911142951639869E-2</v>
      </c>
      <c r="AA1019" s="31">
        <f t="shared" si="270"/>
        <v>2.7835984717043738E-2</v>
      </c>
      <c r="AB1019" s="31" t="str">
        <f t="shared" si="286"/>
        <v/>
      </c>
      <c r="AC1019" s="38">
        <f>IF(CPI_Downloader!F1017="","",CPI_Downloader!F1017)</f>
        <v>88.3</v>
      </c>
    </row>
    <row r="1020" spans="1:29" ht="12.75" customHeight="1" x14ac:dyDescent="0.2">
      <c r="A1020" s="21">
        <f>IF(CPI_Downloader!A1018="","",CPI_Downloader!A1018)</f>
        <v>35674</v>
      </c>
      <c r="B1020" s="22">
        <f t="shared" si="278"/>
        <v>1.6835016835016869E-2</v>
      </c>
      <c r="C1020" s="22">
        <f t="shared" si="275"/>
        <v>0</v>
      </c>
      <c r="D1020" s="22">
        <f t="shared" si="281"/>
        <v>1.791538385279412E-2</v>
      </c>
      <c r="E1020" s="22">
        <f t="shared" si="271"/>
        <v>1.4759722998784586E-2</v>
      </c>
      <c r="F1020" s="22">
        <f t="shared" ref="F1020:F1083" si="287">IFERROR(((I1020/I900)^(1/10)-1),"")</f>
        <v>2.7609027085953031E-2</v>
      </c>
      <c r="G1020" s="22">
        <f t="shared" si="284"/>
        <v>4.9917330748120214E-2</v>
      </c>
      <c r="H1020" s="22">
        <f>'US Data'!B1020</f>
        <v>2.1546261089987251E-2</v>
      </c>
      <c r="I1020" s="23">
        <f>IF(CPI_Downloader!B1018="","",CPI_Downloader!B1018)</f>
        <v>90.6</v>
      </c>
      <c r="J1020" s="23">
        <f>IF(CPI_Downloader!C1018="","",CPI_Downloader!C1018)</f>
        <v>90.6</v>
      </c>
      <c r="K1020" s="30"/>
      <c r="L1020" s="32">
        <f t="shared" si="274"/>
        <v>35674</v>
      </c>
      <c r="M1020" s="25">
        <f t="shared" si="279"/>
        <v>1.5486725663716783E-2</v>
      </c>
      <c r="N1020" s="25">
        <f t="shared" si="276"/>
        <v>1.0917030567687558E-3</v>
      </c>
      <c r="O1020" s="25">
        <f t="shared" si="282"/>
        <v>1.8062583333441795E-2</v>
      </c>
      <c r="P1020" s="25">
        <f t="shared" si="272"/>
        <v>1.4795960985075407E-2</v>
      </c>
      <c r="Q1020" s="25">
        <f t="shared" ref="Q1020:Q1083" si="288">IFERROR(((T1020/T900)^(1/10)-1),"")</f>
        <v>2.9111297625519894E-2</v>
      </c>
      <c r="R1020" s="25">
        <f t="shared" si="285"/>
        <v>4.8355850682529899E-2</v>
      </c>
      <c r="S1020" s="52">
        <f>IFERROR(('US Data'!M1020),"")</f>
        <v>2.1634615384615419E-2</v>
      </c>
      <c r="T1020" s="26">
        <f>IF(CPI_Downloader!D1018="","",CPI_Downloader!D1018)</f>
        <v>91.8</v>
      </c>
      <c r="U1020" s="26">
        <f>IF(CPI_Downloader!E1018="","",CPI_Downloader!E1018)</f>
        <v>91.7</v>
      </c>
      <c r="W1020" s="32">
        <f t="shared" si="277"/>
        <v>35674</v>
      </c>
      <c r="X1020" s="31">
        <f t="shared" si="280"/>
        <v>1.6091954022988464E-2</v>
      </c>
      <c r="Y1020" s="31">
        <f t="shared" si="283"/>
        <v>2.0005283131651064E-2</v>
      </c>
      <c r="Z1020" s="31">
        <f t="shared" si="273"/>
        <v>1.814159603003862E-2</v>
      </c>
      <c r="AA1020" s="31">
        <f t="shared" ref="AA1020:AA1083" si="289">IFERROR(((AC1020/AC900)^(1/10)-1),"")</f>
        <v>2.8259225626393603E-2</v>
      </c>
      <c r="AB1020" s="31" t="str">
        <f t="shared" si="286"/>
        <v/>
      </c>
      <c r="AC1020" s="38">
        <f>IF(CPI_Downloader!F1018="","",CPI_Downloader!F1018)</f>
        <v>88.4</v>
      </c>
    </row>
    <row r="1021" spans="1:29" ht="12.75" customHeight="1" x14ac:dyDescent="0.2">
      <c r="A1021" s="21">
        <f>IF(CPI_Downloader!A1019="","",CPI_Downloader!A1019)</f>
        <v>35704</v>
      </c>
      <c r="B1021" s="22">
        <f t="shared" si="278"/>
        <v>1.4557670772676445E-2</v>
      </c>
      <c r="C1021" s="22">
        <f t="shared" si="275"/>
        <v>0</v>
      </c>
      <c r="D1021" s="22">
        <f t="shared" si="281"/>
        <v>1.8706612608106798E-2</v>
      </c>
      <c r="E1021" s="22">
        <f t="shared" si="271"/>
        <v>1.4518859044985399E-2</v>
      </c>
      <c r="F1021" s="22">
        <f t="shared" si="287"/>
        <v>2.731164328123814E-2</v>
      </c>
      <c r="G1021" s="22">
        <f t="shared" si="284"/>
        <v>4.9458948741428088E-2</v>
      </c>
      <c r="H1021" s="22">
        <f>'US Data'!B1021</f>
        <v>2.0846493998736504E-2</v>
      </c>
      <c r="I1021" s="23">
        <f>IF(CPI_Downloader!B1019="","",CPI_Downloader!B1019)</f>
        <v>90.6</v>
      </c>
      <c r="J1021" s="23">
        <f>IF(CPI_Downloader!C1019="","",CPI_Downloader!C1019)</f>
        <v>90.6</v>
      </c>
      <c r="K1021" s="30"/>
      <c r="L1021" s="32">
        <f t="shared" si="274"/>
        <v>35704</v>
      </c>
      <c r="M1021" s="25">
        <f t="shared" si="279"/>
        <v>1.6592920353982299E-2</v>
      </c>
      <c r="N1021" s="25">
        <f t="shared" si="276"/>
        <v>1.0905125408942062E-3</v>
      </c>
      <c r="O1021" s="25">
        <f t="shared" si="282"/>
        <v>1.8822619214273972E-2</v>
      </c>
      <c r="P1021" s="25">
        <f t="shared" si="272"/>
        <v>1.4541646485650261E-2</v>
      </c>
      <c r="Q1021" s="25">
        <f t="shared" si="288"/>
        <v>2.8776278380639786E-2</v>
      </c>
      <c r="R1021" s="25">
        <f t="shared" si="285"/>
        <v>4.7974343855504475E-2</v>
      </c>
      <c r="S1021" s="52">
        <f>IFERROR(('US Data'!M1021),"")</f>
        <v>2.2754491017964229E-2</v>
      </c>
      <c r="T1021" s="26">
        <f>IF(CPI_Downloader!D1019="","",CPI_Downloader!D1019)</f>
        <v>91.9</v>
      </c>
      <c r="U1021" s="26">
        <f>IF(CPI_Downloader!E1019="","",CPI_Downloader!E1019)</f>
        <v>91.8</v>
      </c>
      <c r="W1021" s="32">
        <f t="shared" si="277"/>
        <v>35704</v>
      </c>
      <c r="X1021" s="31">
        <f t="shared" si="280"/>
        <v>1.8433179723502446E-2</v>
      </c>
      <c r="Y1021" s="31">
        <f t="shared" si="283"/>
        <v>2.0822922987286496E-2</v>
      </c>
      <c r="Z1021" s="31">
        <f t="shared" si="273"/>
        <v>1.8393798586630261E-2</v>
      </c>
      <c r="AA1021" s="31">
        <f t="shared" si="289"/>
        <v>2.8105650924747705E-2</v>
      </c>
      <c r="AB1021" s="31" t="str">
        <f t="shared" si="286"/>
        <v/>
      </c>
      <c r="AC1021" s="38">
        <f>IF(CPI_Downloader!F1019="","",CPI_Downloader!F1019)</f>
        <v>88.4</v>
      </c>
    </row>
    <row r="1022" spans="1:29" ht="12.75" customHeight="1" x14ac:dyDescent="0.2">
      <c r="A1022" s="21">
        <f>IF(CPI_Downloader!A1020="","",CPI_Downloader!A1020)</f>
        <v>35735</v>
      </c>
      <c r="B1022" s="22">
        <f t="shared" si="278"/>
        <v>8.9186176142697082E-3</v>
      </c>
      <c r="C1022" s="22">
        <f t="shared" si="275"/>
        <v>-1.1037527593817931E-3</v>
      </c>
      <c r="D1022" s="22">
        <f t="shared" si="281"/>
        <v>1.6358923242455914E-2</v>
      </c>
      <c r="E1022" s="22">
        <f t="shared" si="271"/>
        <v>1.3334978035015821E-2</v>
      </c>
      <c r="F1022" s="22">
        <f t="shared" si="287"/>
        <v>2.675393857843944E-2</v>
      </c>
      <c r="G1022" s="22">
        <f t="shared" si="284"/>
        <v>4.9097749087393616E-2</v>
      </c>
      <c r="H1022" s="22">
        <f>'US Data'!B1022</f>
        <v>1.8284993694829721E-2</v>
      </c>
      <c r="I1022" s="23">
        <f>IF(CPI_Downloader!B1020="","",CPI_Downloader!B1020)</f>
        <v>90.5</v>
      </c>
      <c r="J1022" s="23">
        <f>IF(CPI_Downloader!C1020="","",CPI_Downloader!C1020)</f>
        <v>90.5</v>
      </c>
      <c r="K1022" s="30"/>
      <c r="L1022" s="32">
        <f t="shared" si="274"/>
        <v>35735</v>
      </c>
      <c r="M1022" s="25">
        <f t="shared" si="279"/>
        <v>9.9118942731277748E-3</v>
      </c>
      <c r="N1022" s="25">
        <f t="shared" si="276"/>
        <v>-1.0893246187363426E-3</v>
      </c>
      <c r="O1022" s="25">
        <f t="shared" si="282"/>
        <v>1.6137863325370372E-2</v>
      </c>
      <c r="P1022" s="25">
        <f t="shared" si="272"/>
        <v>1.3153465713705348E-2</v>
      </c>
      <c r="Q1022" s="25">
        <f t="shared" si="288"/>
        <v>2.8107324316005045E-2</v>
      </c>
      <c r="R1022" s="25">
        <f t="shared" si="285"/>
        <v>4.7425482542634123E-2</v>
      </c>
      <c r="S1022" s="52">
        <f>IFERROR(('US Data'!M1022),"")</f>
        <v>2.1531100478469067E-2</v>
      </c>
      <c r="T1022" s="26">
        <f>IF(CPI_Downloader!D1020="","",CPI_Downloader!D1020)</f>
        <v>91.7</v>
      </c>
      <c r="U1022" s="26">
        <f>IF(CPI_Downloader!E1020="","",CPI_Downloader!E1020)</f>
        <v>91.7</v>
      </c>
      <c r="W1022" s="32">
        <f t="shared" si="277"/>
        <v>35735</v>
      </c>
      <c r="X1022" s="31">
        <f t="shared" si="280"/>
        <v>1.4942528735632177E-2</v>
      </c>
      <c r="Y1022" s="31">
        <f t="shared" si="283"/>
        <v>2.0028858892277235E-2</v>
      </c>
      <c r="Z1022" s="31">
        <f t="shared" si="273"/>
        <v>1.6906292874794948E-2</v>
      </c>
      <c r="AA1022" s="31">
        <f t="shared" si="289"/>
        <v>2.7682930413900575E-2</v>
      </c>
      <c r="AB1022" s="31" t="str">
        <f t="shared" si="286"/>
        <v/>
      </c>
      <c r="AC1022" s="38">
        <f>IF(CPI_Downloader!F1020="","",CPI_Downloader!F1020)</f>
        <v>88.3</v>
      </c>
    </row>
    <row r="1023" spans="1:29" ht="12.75" customHeight="1" x14ac:dyDescent="0.2">
      <c r="A1023" s="21">
        <f>IF(CPI_Downloader!A1021="","",CPI_Downloader!A1021)</f>
        <v>35765</v>
      </c>
      <c r="B1023" s="22">
        <f t="shared" si="278"/>
        <v>7.8037904124861335E-3</v>
      </c>
      <c r="C1023" s="22">
        <f t="shared" si="275"/>
        <v>1.1049723756906271E-3</v>
      </c>
      <c r="D1023" s="22">
        <f t="shared" si="281"/>
        <v>1.5591860595650209E-2</v>
      </c>
      <c r="E1023" s="22">
        <f t="shared" si="271"/>
        <v>1.3110937558094893E-2</v>
      </c>
      <c r="F1023" s="22">
        <f t="shared" si="287"/>
        <v>2.6492827386000117E-2</v>
      </c>
      <c r="G1023" s="22">
        <f t="shared" si="284"/>
        <v>4.8738351714019412E-2</v>
      </c>
      <c r="H1023" s="22">
        <f>'US Data'!B1023</f>
        <v>1.7023959646910614E-2</v>
      </c>
      <c r="I1023" s="23">
        <f>IF(CPI_Downloader!B1021="","",CPI_Downloader!B1021)</f>
        <v>90.4</v>
      </c>
      <c r="J1023" s="23">
        <f>IF(CPI_Downloader!C1021="","",CPI_Downloader!C1021)</f>
        <v>90.6</v>
      </c>
      <c r="K1023" s="30"/>
      <c r="L1023" s="32">
        <f t="shared" si="274"/>
        <v>35765</v>
      </c>
      <c r="M1023" s="25">
        <f t="shared" si="279"/>
        <v>7.7092511013217013E-3</v>
      </c>
      <c r="N1023" s="25">
        <f t="shared" si="276"/>
        <v>0</v>
      </c>
      <c r="O1023" s="25">
        <f t="shared" si="282"/>
        <v>1.4625242171238506E-2</v>
      </c>
      <c r="P1023" s="25">
        <f t="shared" si="272"/>
        <v>1.2947090255353899E-2</v>
      </c>
      <c r="Q1023" s="25">
        <f t="shared" si="288"/>
        <v>2.7882871149620181E-2</v>
      </c>
      <c r="R1023" s="25">
        <f t="shared" si="285"/>
        <v>4.7311140978571808E-2</v>
      </c>
      <c r="S1023" s="52">
        <f>IFERROR(('US Data'!M1023),"")</f>
        <v>2.2155688622754521E-2</v>
      </c>
      <c r="T1023" s="26">
        <f>IF(CPI_Downloader!D1021="","",CPI_Downloader!D1021)</f>
        <v>91.5</v>
      </c>
      <c r="U1023" s="26">
        <f>IF(CPI_Downloader!E1021="","",CPI_Downloader!E1021)</f>
        <v>91.7</v>
      </c>
      <c r="W1023" s="32">
        <f t="shared" si="277"/>
        <v>35765</v>
      </c>
      <c r="X1023" s="31">
        <f t="shared" si="280"/>
        <v>1.3777267508610747E-2</v>
      </c>
      <c r="Y1023" s="31">
        <f t="shared" si="283"/>
        <v>1.8399417046307986E-2</v>
      </c>
      <c r="Z1023" s="31">
        <f t="shared" si="273"/>
        <v>1.7407973579161462E-2</v>
      </c>
      <c r="AA1023" s="31">
        <f t="shared" si="289"/>
        <v>2.7530126441278613E-2</v>
      </c>
      <c r="AB1023" s="31" t="str">
        <f t="shared" si="286"/>
        <v/>
      </c>
      <c r="AC1023" s="38">
        <f>IF(CPI_Downloader!F1021="","",CPI_Downloader!F1021)</f>
        <v>88.3</v>
      </c>
    </row>
    <row r="1024" spans="1:29" ht="12.75" customHeight="1" x14ac:dyDescent="0.2">
      <c r="A1024" s="21">
        <f>IF(CPI_Downloader!A1022="","",CPI_Downloader!A1022)</f>
        <v>35796</v>
      </c>
      <c r="B1024" s="22">
        <f t="shared" si="278"/>
        <v>1.1123470522803158E-2</v>
      </c>
      <c r="C1024" s="22">
        <f t="shared" si="275"/>
        <v>5.5187637969094094E-3</v>
      </c>
      <c r="D1024" s="22">
        <f t="shared" si="281"/>
        <v>1.6284566629524377E-2</v>
      </c>
      <c r="E1024" s="22">
        <f t="shared" ref="E1024:E1087" si="290">IFERROR(((I1024/I964)^(1/5)-1),"")</f>
        <v>1.3512224939821849E-2</v>
      </c>
      <c r="F1024" s="22">
        <f t="shared" si="287"/>
        <v>2.6911720199381817E-2</v>
      </c>
      <c r="G1024" s="22">
        <f t="shared" si="284"/>
        <v>4.8727939499221495E-2</v>
      </c>
      <c r="H1024" s="22">
        <f>'US Data'!B1024</f>
        <v>1.5713387806411072E-2</v>
      </c>
      <c r="I1024" s="23">
        <f>IF(CPI_Downloader!B1022="","",CPI_Downloader!B1022)</f>
        <v>90.9</v>
      </c>
      <c r="J1024" s="23">
        <f>IF(CPI_Downloader!C1022="","",CPI_Downloader!C1022)</f>
        <v>91.1</v>
      </c>
      <c r="K1024" s="30"/>
      <c r="L1024" s="32">
        <f t="shared" si="274"/>
        <v>35796</v>
      </c>
      <c r="M1024" s="25">
        <f t="shared" si="279"/>
        <v>1.211453744493407E-2</v>
      </c>
      <c r="N1024" s="25">
        <f t="shared" si="276"/>
        <v>5.4525627044710312E-3</v>
      </c>
      <c r="O1024" s="25">
        <f t="shared" si="282"/>
        <v>1.5329485669295373E-2</v>
      </c>
      <c r="P1024" s="25">
        <f t="shared" ref="P1024:P1087" si="291">IFERROR(((T1024/T964)^(1/5)-1),"")</f>
        <v>1.3123693148401561E-2</v>
      </c>
      <c r="Q1024" s="25">
        <f t="shared" si="288"/>
        <v>2.8331337329830841E-2</v>
      </c>
      <c r="R1024" s="25">
        <f t="shared" si="285"/>
        <v>4.7395506530301779E-2</v>
      </c>
      <c r="S1024" s="52">
        <f>IFERROR(('US Data'!M1024),"")</f>
        <v>2.2089552238805821E-2</v>
      </c>
      <c r="T1024" s="26">
        <f>IF(CPI_Downloader!D1022="","",CPI_Downloader!D1022)</f>
        <v>91.9</v>
      </c>
      <c r="U1024" s="26">
        <f>IF(CPI_Downloader!E1022="","",CPI_Downloader!E1022)</f>
        <v>92.2</v>
      </c>
      <c r="W1024" s="32">
        <f t="shared" si="277"/>
        <v>35796</v>
      </c>
      <c r="X1024" s="31">
        <f t="shared" si="280"/>
        <v>1.0262257696693089E-2</v>
      </c>
      <c r="Y1024" s="31">
        <f t="shared" si="283"/>
        <v>1.9551453568210198E-2</v>
      </c>
      <c r="Z1024" s="31">
        <f t="shared" ref="Z1024:Z1087" si="292">IFERROR(((AC1024/AC964)^(1/5)-1),"")</f>
        <v>1.7345890821448551E-2</v>
      </c>
      <c r="AA1024" s="31">
        <f t="shared" si="289"/>
        <v>2.8031553890780714E-2</v>
      </c>
      <c r="AB1024" s="31" t="str">
        <f t="shared" si="286"/>
        <v/>
      </c>
      <c r="AC1024" s="38">
        <f>IF(CPI_Downloader!F1022="","",CPI_Downloader!F1022)</f>
        <v>88.6</v>
      </c>
    </row>
    <row r="1025" spans="1:29" ht="12.75" customHeight="1" x14ac:dyDescent="0.2">
      <c r="A1025" s="21">
        <f>IF(CPI_Downloader!A1023="","",CPI_Downloader!A1023)</f>
        <v>35827</v>
      </c>
      <c r="B1025" s="22">
        <f t="shared" si="278"/>
        <v>9.9889012208658201E-3</v>
      </c>
      <c r="C1025" s="22">
        <f t="shared" si="275"/>
        <v>0</v>
      </c>
      <c r="D1025" s="22">
        <f t="shared" si="281"/>
        <v>1.5096615810283875E-2</v>
      </c>
      <c r="E1025" s="22">
        <f t="shared" si="290"/>
        <v>1.302105556290245E-2</v>
      </c>
      <c r="F1025" s="22">
        <f t="shared" si="287"/>
        <v>2.6583631304232025E-2</v>
      </c>
      <c r="G1025" s="22">
        <f t="shared" si="284"/>
        <v>4.8339395689094511E-2</v>
      </c>
      <c r="H1025" s="22">
        <f>'US Data'!B1025</f>
        <v>1.441102756892243E-2</v>
      </c>
      <c r="I1025" s="23">
        <f>IF(CPI_Downloader!B1023="","",CPI_Downloader!B1023)</f>
        <v>91</v>
      </c>
      <c r="J1025" s="23">
        <f>IF(CPI_Downloader!C1023="","",CPI_Downloader!C1023)</f>
        <v>91.1</v>
      </c>
      <c r="K1025" s="30"/>
      <c r="L1025" s="32">
        <f t="shared" si="274"/>
        <v>35827</v>
      </c>
      <c r="M1025" s="25">
        <f t="shared" si="279"/>
        <v>1.5401540154015292E-2</v>
      </c>
      <c r="N1025" s="25">
        <f t="shared" si="276"/>
        <v>2.1691973969630851E-3</v>
      </c>
      <c r="O1025" s="25">
        <f t="shared" si="282"/>
        <v>1.5644990729657193E-2</v>
      </c>
      <c r="P1025" s="25">
        <f t="shared" si="291"/>
        <v>1.3298947858350063E-2</v>
      </c>
      <c r="Q1025" s="25">
        <f t="shared" si="288"/>
        <v>2.7894088266098516E-2</v>
      </c>
      <c r="R1025" s="25">
        <f t="shared" si="285"/>
        <v>4.7335997637258487E-2</v>
      </c>
      <c r="S1025" s="52">
        <f>IFERROR(('US Data'!M1025),"")</f>
        <v>2.2578728461081221E-2</v>
      </c>
      <c r="T1025" s="26">
        <f>IF(CPI_Downloader!D1023="","",CPI_Downloader!D1023)</f>
        <v>92.3</v>
      </c>
      <c r="U1025" s="26">
        <f>IF(CPI_Downloader!E1023="","",CPI_Downloader!E1023)</f>
        <v>92.4</v>
      </c>
      <c r="W1025" s="32">
        <f t="shared" si="277"/>
        <v>35827</v>
      </c>
      <c r="X1025" s="31">
        <f t="shared" si="280"/>
        <v>0</v>
      </c>
      <c r="Y1025" s="31">
        <f t="shared" si="283"/>
        <v>1.5645865082318133E-2</v>
      </c>
      <c r="Z1025" s="31">
        <f t="shared" si="292"/>
        <v>1.5483553398029981E-2</v>
      </c>
      <c r="AA1025" s="31">
        <f t="shared" si="289"/>
        <v>2.7216437142098204E-2</v>
      </c>
      <c r="AB1025" s="31" t="str">
        <f t="shared" si="286"/>
        <v/>
      </c>
      <c r="AC1025" s="38">
        <f>IF(CPI_Downloader!F1023="","",CPI_Downloader!F1023)</f>
        <v>87.9</v>
      </c>
    </row>
    <row r="1026" spans="1:29" ht="12.75" customHeight="1" x14ac:dyDescent="0.2">
      <c r="A1026" s="21">
        <f>IF(CPI_Downloader!A1024="","",CPI_Downloader!A1024)</f>
        <v>35855</v>
      </c>
      <c r="B1026" s="22">
        <f t="shared" si="278"/>
        <v>9.9778270509975897E-3</v>
      </c>
      <c r="C1026" s="22">
        <f t="shared" si="275"/>
        <v>0</v>
      </c>
      <c r="D1026" s="22">
        <f t="shared" si="281"/>
        <v>1.4691363736412333E-2</v>
      </c>
      <c r="E1026" s="22">
        <f t="shared" si="290"/>
        <v>1.3481338774893104E-2</v>
      </c>
      <c r="F1026" s="22">
        <f t="shared" si="287"/>
        <v>2.6111539815505402E-2</v>
      </c>
      <c r="G1026" s="22">
        <f t="shared" si="284"/>
        <v>4.7954695808433367E-2</v>
      </c>
      <c r="H1026" s="22">
        <f>'US Data'!B1026</f>
        <v>1.3749999999999929E-2</v>
      </c>
      <c r="I1026" s="23">
        <f>IF(CPI_Downloader!B1024="","",CPI_Downloader!B1024)</f>
        <v>91.1</v>
      </c>
      <c r="J1026" s="23">
        <f>IF(CPI_Downloader!C1024="","",CPI_Downloader!C1024)</f>
        <v>91.1</v>
      </c>
      <c r="K1026" s="30"/>
      <c r="L1026" s="32">
        <f t="shared" si="274"/>
        <v>35855</v>
      </c>
      <c r="M1026" s="25">
        <f t="shared" si="279"/>
        <v>1.3143483023001057E-2</v>
      </c>
      <c r="N1026" s="25">
        <f t="shared" si="276"/>
        <v>0</v>
      </c>
      <c r="O1026" s="25">
        <f t="shared" si="282"/>
        <v>1.5226992029655273E-2</v>
      </c>
      <c r="P1026" s="25">
        <f t="shared" si="291"/>
        <v>1.3503201860532776E-2</v>
      </c>
      <c r="Q1026" s="25">
        <f t="shared" si="288"/>
        <v>2.7386141444411871E-2</v>
      </c>
      <c r="R1026" s="25">
        <f t="shared" si="285"/>
        <v>4.7021906385269707E-2</v>
      </c>
      <c r="S1026" s="52">
        <f>IFERROR(('US Data'!M1026),"")</f>
        <v>2.130177514792897E-2</v>
      </c>
      <c r="T1026" s="26">
        <f>IF(CPI_Downloader!D1024="","",CPI_Downloader!D1024)</f>
        <v>92.5</v>
      </c>
      <c r="U1026" s="26">
        <f>IF(CPI_Downloader!E1024="","",CPI_Downloader!E1024)</f>
        <v>92.4</v>
      </c>
      <c r="W1026" s="32">
        <f t="shared" si="277"/>
        <v>35855</v>
      </c>
      <c r="X1026" s="31">
        <f t="shared" si="280"/>
        <v>3.4052213393871433E-3</v>
      </c>
      <c r="Y1026" s="31">
        <f t="shared" si="283"/>
        <v>1.6760711602099576E-2</v>
      </c>
      <c r="Z1026" s="31">
        <f t="shared" si="292"/>
        <v>1.9152662170170309E-2</v>
      </c>
      <c r="AA1026" s="31">
        <f t="shared" si="289"/>
        <v>2.7037638212499715E-2</v>
      </c>
      <c r="AB1026" s="31" t="str">
        <f t="shared" si="286"/>
        <v/>
      </c>
      <c r="AC1026" s="38">
        <f>IF(CPI_Downloader!F1024="","",CPI_Downloader!F1024)</f>
        <v>88.4</v>
      </c>
    </row>
    <row r="1027" spans="1:29" ht="12.75" customHeight="1" x14ac:dyDescent="0.2">
      <c r="A1027" s="21">
        <f>IF(CPI_Downloader!A1025="","",CPI_Downloader!A1025)</f>
        <v>35886</v>
      </c>
      <c r="B1027" s="22">
        <f t="shared" si="278"/>
        <v>8.8691796008868451E-3</v>
      </c>
      <c r="C1027" s="22">
        <f t="shared" si="275"/>
        <v>-1.097694840834218E-3</v>
      </c>
      <c r="D1027" s="22">
        <f t="shared" si="281"/>
        <v>1.3159403820177218E-2</v>
      </c>
      <c r="E1027" s="22">
        <f t="shared" si="290"/>
        <v>1.3258742368882581E-2</v>
      </c>
      <c r="F1027" s="22">
        <f t="shared" si="287"/>
        <v>2.5707825988065425E-2</v>
      </c>
      <c r="G1027" s="22">
        <f t="shared" si="284"/>
        <v>4.7750600185388015E-2</v>
      </c>
      <c r="H1027" s="22">
        <f>'US Data'!B1027</f>
        <v>1.4357053682896526E-2</v>
      </c>
      <c r="I1027" s="23">
        <f>IF(CPI_Downloader!B1025="","",CPI_Downloader!B1025)</f>
        <v>91</v>
      </c>
      <c r="J1027" s="23">
        <f>IF(CPI_Downloader!C1025="","",CPI_Downloader!C1025)</f>
        <v>91</v>
      </c>
      <c r="K1027" s="30"/>
      <c r="L1027" s="32">
        <f t="shared" si="274"/>
        <v>35886</v>
      </c>
      <c r="M1027" s="25">
        <f t="shared" si="279"/>
        <v>1.2035010940919078E-2</v>
      </c>
      <c r="N1027" s="25">
        <f t="shared" si="276"/>
        <v>1.0822510822510178E-3</v>
      </c>
      <c r="O1027" s="25">
        <f t="shared" si="282"/>
        <v>1.5226992029655273E-2</v>
      </c>
      <c r="P1027" s="25">
        <f t="shared" si="291"/>
        <v>1.3503201860532776E-2</v>
      </c>
      <c r="Q1027" s="25">
        <f t="shared" si="288"/>
        <v>2.7095549782799822E-2</v>
      </c>
      <c r="R1027" s="25">
        <f t="shared" si="285"/>
        <v>4.7163981498555829E-2</v>
      </c>
      <c r="S1027" s="52">
        <f>IFERROR(('US Data'!M1027),"")</f>
        <v>2.1251475796930208E-2</v>
      </c>
      <c r="T1027" s="26">
        <f>IF(CPI_Downloader!D1025="","",CPI_Downloader!D1025)</f>
        <v>92.5</v>
      </c>
      <c r="U1027" s="26">
        <f>IF(CPI_Downloader!E1025="","",CPI_Downloader!E1025)</f>
        <v>92.5</v>
      </c>
      <c r="W1027" s="32">
        <f t="shared" si="277"/>
        <v>35886</v>
      </c>
      <c r="X1027" s="31">
        <f t="shared" si="280"/>
        <v>1.1389521640091216E-2</v>
      </c>
      <c r="Y1027" s="31">
        <f t="shared" si="283"/>
        <v>1.7486050166039213E-2</v>
      </c>
      <c r="Z1027" s="31">
        <f t="shared" si="292"/>
        <v>1.9061327969467579E-2</v>
      </c>
      <c r="AA1027" s="31">
        <f t="shared" si="289"/>
        <v>2.6896291318482479E-2</v>
      </c>
      <c r="AB1027" s="31" t="str">
        <f t="shared" si="286"/>
        <v/>
      </c>
      <c r="AC1027" s="38">
        <f>IF(CPI_Downloader!F1025="","",CPI_Downloader!F1025)</f>
        <v>88.8</v>
      </c>
    </row>
    <row r="1028" spans="1:29" ht="12.75" customHeight="1" x14ac:dyDescent="0.2">
      <c r="A1028" s="21">
        <f>IF(CPI_Downloader!A1026="","",CPI_Downloader!A1026)</f>
        <v>35916</v>
      </c>
      <c r="B1028" s="22">
        <f t="shared" si="278"/>
        <v>1.1074197120708673E-2</v>
      </c>
      <c r="C1028" s="22">
        <f t="shared" si="275"/>
        <v>1.098901098901095E-3</v>
      </c>
      <c r="D1028" s="22">
        <f t="shared" si="281"/>
        <v>1.3499941721397679E-2</v>
      </c>
      <c r="E1028" s="22">
        <f t="shared" si="290"/>
        <v>1.345059353673661E-2</v>
      </c>
      <c r="F1028" s="22">
        <f t="shared" si="287"/>
        <v>2.5465946300488707E-2</v>
      </c>
      <c r="G1028" s="22">
        <f t="shared" si="284"/>
        <v>4.7196561736976506E-2</v>
      </c>
      <c r="H1028" s="22">
        <f>'US Data'!B1028</f>
        <v>1.6864459712679691E-2</v>
      </c>
      <c r="I1028" s="23">
        <f>IF(CPI_Downloader!B1026="","",CPI_Downloader!B1026)</f>
        <v>91.3</v>
      </c>
      <c r="J1028" s="23">
        <f>IF(CPI_Downloader!C1026="","",CPI_Downloader!C1026)</f>
        <v>91.1</v>
      </c>
      <c r="K1028" s="30"/>
      <c r="L1028" s="32">
        <f t="shared" ref="L1028:L1091" si="293">A1028</f>
        <v>35916</v>
      </c>
      <c r="M1028" s="25">
        <f t="shared" si="279"/>
        <v>1.4223194748358869E-2</v>
      </c>
      <c r="N1028" s="25">
        <f t="shared" si="276"/>
        <v>1.08108108108107E-3</v>
      </c>
      <c r="O1028" s="25">
        <f t="shared" si="282"/>
        <v>1.5193131419166672E-2</v>
      </c>
      <c r="P1028" s="25">
        <f t="shared" si="291"/>
        <v>1.4175694961439556E-2</v>
      </c>
      <c r="Q1028" s="25">
        <f t="shared" si="288"/>
        <v>2.6738799821198311E-2</v>
      </c>
      <c r="R1028" s="25">
        <f t="shared" si="285"/>
        <v>4.6993295146523062E-2</v>
      </c>
      <c r="S1028" s="52">
        <f>IFERROR(('US Data'!M1028),"")</f>
        <v>2.2445363260484186E-2</v>
      </c>
      <c r="T1028" s="26">
        <f>IF(CPI_Downloader!D1026="","",CPI_Downloader!D1026)</f>
        <v>92.7</v>
      </c>
      <c r="U1028" s="26">
        <f>IF(CPI_Downloader!E1026="","",CPI_Downloader!E1026)</f>
        <v>92.6</v>
      </c>
      <c r="W1028" s="32">
        <f t="shared" si="277"/>
        <v>35916</v>
      </c>
      <c r="X1028" s="31">
        <f t="shared" si="280"/>
        <v>1.2514220705347023E-2</v>
      </c>
      <c r="Y1028" s="31">
        <f t="shared" si="283"/>
        <v>1.7445368623867807E-2</v>
      </c>
      <c r="Z1028" s="31">
        <f t="shared" si="292"/>
        <v>1.9015986983415889E-2</v>
      </c>
      <c r="AA1028" s="31">
        <f t="shared" si="289"/>
        <v>2.6976635545258087E-2</v>
      </c>
      <c r="AB1028" s="31" t="str">
        <f t="shared" si="286"/>
        <v/>
      </c>
      <c r="AC1028" s="38">
        <f>IF(CPI_Downloader!F1026="","",CPI_Downloader!F1026)</f>
        <v>89</v>
      </c>
    </row>
    <row r="1029" spans="1:29" ht="12.75" customHeight="1" x14ac:dyDescent="0.2">
      <c r="A1029" s="21">
        <f>IF(CPI_Downloader!A1027="","",CPI_Downloader!A1027)</f>
        <v>35947</v>
      </c>
      <c r="B1029" s="22">
        <f t="shared" si="278"/>
        <v>9.944751381215422E-3</v>
      </c>
      <c r="C1029" s="22">
        <f t="shared" ref="C1029:C1092" si="294">IFERROR((J1029/J1028-1),"")</f>
        <v>1.097694840834329E-3</v>
      </c>
      <c r="D1029" s="22">
        <f t="shared" si="281"/>
        <v>1.3869832243917024E-2</v>
      </c>
      <c r="E1029" s="22">
        <f t="shared" si="290"/>
        <v>1.3672500848036062E-2</v>
      </c>
      <c r="F1029" s="22">
        <f t="shared" si="287"/>
        <v>2.5289760698188113E-2</v>
      </c>
      <c r="G1029" s="22">
        <f t="shared" si="284"/>
        <v>4.6822998688134998E-2</v>
      </c>
      <c r="H1029" s="22">
        <f>'US Data'!B1029</f>
        <v>1.6843418590143378E-2</v>
      </c>
      <c r="I1029" s="23">
        <f>IF(CPI_Downloader!B1027="","",CPI_Downloader!B1027)</f>
        <v>91.4</v>
      </c>
      <c r="J1029" s="23">
        <f>IF(CPI_Downloader!C1027="","",CPI_Downloader!C1027)</f>
        <v>91.2</v>
      </c>
      <c r="K1029" s="30"/>
      <c r="L1029" s="32">
        <f t="shared" si="293"/>
        <v>35947</v>
      </c>
      <c r="M1029" s="25">
        <f t="shared" si="279"/>
        <v>9.8146128680478562E-3</v>
      </c>
      <c r="N1029" s="25">
        <f t="shared" ref="N1029:N1092" si="295">IFERROR((U1029/U1028-1),"")</f>
        <v>0</v>
      </c>
      <c r="O1029" s="25">
        <f t="shared" si="282"/>
        <v>1.4827954002257338E-2</v>
      </c>
      <c r="P1029" s="25">
        <f t="shared" si="291"/>
        <v>1.395679235201408E-2</v>
      </c>
      <c r="Q1029" s="25">
        <f t="shared" si="288"/>
        <v>2.6627986708199103E-2</v>
      </c>
      <c r="R1029" s="25">
        <f t="shared" si="285"/>
        <v>4.679551648991942E-2</v>
      </c>
      <c r="S1029" s="52">
        <f>IFERROR(('US Data'!M1029),"")</f>
        <v>2.2458628841607542E-2</v>
      </c>
      <c r="T1029" s="26">
        <f>IF(CPI_Downloader!D1027="","",CPI_Downloader!D1027)</f>
        <v>92.6</v>
      </c>
      <c r="U1029" s="26">
        <f>IF(CPI_Downloader!E1027="","",CPI_Downloader!E1027)</f>
        <v>92.6</v>
      </c>
      <c r="W1029" s="32">
        <f t="shared" si="277"/>
        <v>35947</v>
      </c>
      <c r="X1029" s="31">
        <f t="shared" si="280"/>
        <v>1.5855039637599155E-2</v>
      </c>
      <c r="Y1029" s="31">
        <f t="shared" si="283"/>
        <v>2.0911954971811308E-2</v>
      </c>
      <c r="Z1029" s="31">
        <f t="shared" si="292"/>
        <v>1.9859579336692912E-2</v>
      </c>
      <c r="AA1029" s="31">
        <f t="shared" si="289"/>
        <v>2.79323480637379E-2</v>
      </c>
      <c r="AB1029" s="31" t="str">
        <f t="shared" si="286"/>
        <v/>
      </c>
      <c r="AC1029" s="38">
        <f>IF(CPI_Downloader!F1027="","",CPI_Downloader!F1027)</f>
        <v>89.7</v>
      </c>
    </row>
    <row r="1030" spans="1:29" ht="12.75" customHeight="1" x14ac:dyDescent="0.2">
      <c r="A1030" s="21">
        <f>IF(CPI_Downloader!A1028="","",CPI_Downloader!A1028)</f>
        <v>35977</v>
      </c>
      <c r="B1030" s="22">
        <f t="shared" si="278"/>
        <v>9.944751381215422E-3</v>
      </c>
      <c r="C1030" s="22">
        <f t="shared" si="294"/>
        <v>0</v>
      </c>
      <c r="D1030" s="22">
        <f t="shared" si="281"/>
        <v>1.3100291278614229E-2</v>
      </c>
      <c r="E1030" s="22">
        <f t="shared" si="290"/>
        <v>1.3198378797301125E-2</v>
      </c>
      <c r="F1030" s="22">
        <f t="shared" si="287"/>
        <v>2.4715528038025569E-2</v>
      </c>
      <c r="G1030" s="22">
        <f t="shared" si="284"/>
        <v>4.6113036657635664E-2</v>
      </c>
      <c r="H1030" s="22">
        <f>'US Data'!B1030</f>
        <v>1.6822429906542036E-2</v>
      </c>
      <c r="I1030" s="23">
        <f>IF(CPI_Downloader!B1028="","",CPI_Downloader!B1028)</f>
        <v>91.4</v>
      </c>
      <c r="J1030" s="23">
        <f>IF(CPI_Downloader!C1028="","",CPI_Downloader!C1028)</f>
        <v>91.2</v>
      </c>
      <c r="K1030" s="30"/>
      <c r="L1030" s="32">
        <f t="shared" si="293"/>
        <v>35977</v>
      </c>
      <c r="M1030" s="25">
        <f t="shared" si="279"/>
        <v>1.3100436681222849E-2</v>
      </c>
      <c r="N1030" s="25">
        <f t="shared" si="295"/>
        <v>1.0799136069115089E-3</v>
      </c>
      <c r="O1030" s="25">
        <f t="shared" si="282"/>
        <v>1.4414398891347435E-2</v>
      </c>
      <c r="P1030" s="25">
        <f t="shared" si="291"/>
        <v>1.3691432035914275E-2</v>
      </c>
      <c r="Q1030" s="25">
        <f t="shared" si="288"/>
        <v>2.6131174758976305E-2</v>
      </c>
      <c r="R1030" s="25">
        <f t="shared" si="285"/>
        <v>4.6486954270688052E-2</v>
      </c>
      <c r="S1030" s="52">
        <f>IFERROR(('US Data'!M1030),"")</f>
        <v>2.2418879056047336E-2</v>
      </c>
      <c r="T1030" s="26">
        <f>IF(CPI_Downloader!D1028="","",CPI_Downloader!D1028)</f>
        <v>92.8</v>
      </c>
      <c r="U1030" s="26">
        <f>IF(CPI_Downloader!E1028="","",CPI_Downloader!E1028)</f>
        <v>92.7</v>
      </c>
      <c r="W1030" s="32">
        <f t="shared" si="277"/>
        <v>35977</v>
      </c>
      <c r="X1030" s="31">
        <f t="shared" si="280"/>
        <v>1.5855039637599155E-2</v>
      </c>
      <c r="Y1030" s="31">
        <f t="shared" si="283"/>
        <v>1.8901489046200481E-2</v>
      </c>
      <c r="Z1030" s="31">
        <f t="shared" si="292"/>
        <v>1.8858979342866178E-2</v>
      </c>
      <c r="AA1030" s="31">
        <f t="shared" si="289"/>
        <v>2.7480608232385073E-2</v>
      </c>
      <c r="AB1030" s="31" t="str">
        <f t="shared" si="286"/>
        <v/>
      </c>
      <c r="AC1030" s="38">
        <f>IF(CPI_Downloader!F1028="","",CPI_Downloader!F1028)</f>
        <v>89.7</v>
      </c>
    </row>
    <row r="1031" spans="1:29" ht="12.75" customHeight="1" x14ac:dyDescent="0.2">
      <c r="A1031" s="21">
        <f>IF(CPI_Downloader!A1029="","",CPI_Downloader!A1029)</f>
        <v>36008</v>
      </c>
      <c r="B1031" s="22">
        <f t="shared" si="278"/>
        <v>8.8300220750552327E-3</v>
      </c>
      <c r="C1031" s="22">
        <f t="shared" si="294"/>
        <v>1.0964912280702066E-3</v>
      </c>
      <c r="D1031" s="22">
        <f t="shared" si="281"/>
        <v>1.3869832243917024E-2</v>
      </c>
      <c r="E1031" s="22">
        <f t="shared" si="290"/>
        <v>1.2961815993360881E-2</v>
      </c>
      <c r="F1031" s="22">
        <f t="shared" si="287"/>
        <v>2.457252117281028E-2</v>
      </c>
      <c r="G1031" s="22">
        <f t="shared" si="284"/>
        <v>4.5972250214369126E-2</v>
      </c>
      <c r="H1031" s="22">
        <f>'US Data'!B1031</f>
        <v>1.6169154228855787E-2</v>
      </c>
      <c r="I1031" s="23">
        <f>IF(CPI_Downloader!B1029="","",CPI_Downloader!B1029)</f>
        <v>91.4</v>
      </c>
      <c r="J1031" s="23">
        <f>IF(CPI_Downloader!C1029="","",CPI_Downloader!C1029)</f>
        <v>91.3</v>
      </c>
      <c r="K1031" s="30"/>
      <c r="L1031" s="32">
        <f t="shared" si="293"/>
        <v>36008</v>
      </c>
      <c r="M1031" s="25">
        <f t="shared" si="279"/>
        <v>1.4176663031624903E-2</v>
      </c>
      <c r="N1031" s="25">
        <f t="shared" si="295"/>
        <v>2.1574973031284195E-3</v>
      </c>
      <c r="O1031" s="25">
        <f t="shared" si="282"/>
        <v>1.4382499916249403E-2</v>
      </c>
      <c r="P1031" s="25">
        <f t="shared" si="291"/>
        <v>1.3660759185851301E-2</v>
      </c>
      <c r="Q1031" s="25">
        <f t="shared" si="288"/>
        <v>2.5923658862717858E-2</v>
      </c>
      <c r="R1031" s="25">
        <f t="shared" si="285"/>
        <v>4.6459883301245952E-2</v>
      </c>
      <c r="S1031" s="52">
        <f>IFERROR(('US Data'!M1031),"")</f>
        <v>2.4764150943396235E-2</v>
      </c>
      <c r="T1031" s="26">
        <f>IF(CPI_Downloader!D1029="","",CPI_Downloader!D1029)</f>
        <v>93</v>
      </c>
      <c r="U1031" s="26">
        <f>IF(CPI_Downloader!E1029="","",CPI_Downloader!E1029)</f>
        <v>92.9</v>
      </c>
      <c r="W1031" s="32">
        <f t="shared" si="277"/>
        <v>36008</v>
      </c>
      <c r="X1031" s="31">
        <f t="shared" si="280"/>
        <v>1.5855039637599155E-2</v>
      </c>
      <c r="Y1031" s="31">
        <f t="shared" si="283"/>
        <v>1.9302315794487823E-2</v>
      </c>
      <c r="Z1031" s="31">
        <f t="shared" si="292"/>
        <v>1.8858979342866178E-2</v>
      </c>
      <c r="AA1031" s="31">
        <f t="shared" si="289"/>
        <v>2.763094560742263E-2</v>
      </c>
      <c r="AB1031" s="31" t="str">
        <f t="shared" si="286"/>
        <v/>
      </c>
      <c r="AC1031" s="38">
        <f>IF(CPI_Downloader!F1029="","",CPI_Downloader!F1029)</f>
        <v>89.7</v>
      </c>
    </row>
    <row r="1032" spans="1:29" ht="12.75" customHeight="1" x14ac:dyDescent="0.2">
      <c r="A1032" s="21">
        <f>IF(CPI_Downloader!A1030="","",CPI_Downloader!A1030)</f>
        <v>36039</v>
      </c>
      <c r="B1032" s="22">
        <f t="shared" si="278"/>
        <v>6.6225165562914245E-3</v>
      </c>
      <c r="C1032" s="22">
        <f t="shared" si="294"/>
        <v>-2.1905805038335835E-3</v>
      </c>
      <c r="D1032" s="22">
        <f t="shared" si="281"/>
        <v>1.2744999436754112E-2</v>
      </c>
      <c r="E1032" s="22">
        <f t="shared" si="290"/>
        <v>1.2518118137567757E-2</v>
      </c>
      <c r="F1032" s="22">
        <f t="shared" si="287"/>
        <v>2.4205348444025221E-2</v>
      </c>
      <c r="G1032" s="22">
        <f t="shared" si="284"/>
        <v>4.5998463145350943E-2</v>
      </c>
      <c r="H1032" s="22">
        <f>'US Data'!B1032</f>
        <v>1.4888337468982771E-2</v>
      </c>
      <c r="I1032" s="23">
        <f>IF(CPI_Downloader!B1030="","",CPI_Downloader!B1030)</f>
        <v>91.2</v>
      </c>
      <c r="J1032" s="23">
        <f>IF(CPI_Downloader!C1030="","",CPI_Downloader!C1030)</f>
        <v>91.1</v>
      </c>
      <c r="K1032" s="30"/>
      <c r="L1032" s="32">
        <f t="shared" si="293"/>
        <v>36039</v>
      </c>
      <c r="M1032" s="25">
        <f t="shared" si="279"/>
        <v>1.3071895424836555E-2</v>
      </c>
      <c r="N1032" s="25">
        <f t="shared" si="295"/>
        <v>0</v>
      </c>
      <c r="O1032" s="25">
        <f t="shared" si="282"/>
        <v>1.3624649428748636E-2</v>
      </c>
      <c r="P1032" s="25">
        <f t="shared" si="291"/>
        <v>1.2962324375108247E-2</v>
      </c>
      <c r="Q1032" s="25">
        <f t="shared" si="288"/>
        <v>2.5781278206012059E-2</v>
      </c>
      <c r="R1032" s="25">
        <f t="shared" si="285"/>
        <v>4.6181605852997798E-2</v>
      </c>
      <c r="S1032" s="52">
        <f>IFERROR(('US Data'!M1032),"")</f>
        <v>2.4705882352941133E-2</v>
      </c>
      <c r="T1032" s="26">
        <f>IF(CPI_Downloader!D1030="","",CPI_Downloader!D1030)</f>
        <v>93</v>
      </c>
      <c r="U1032" s="26">
        <f>IF(CPI_Downloader!E1030="","",CPI_Downloader!E1030)</f>
        <v>92.9</v>
      </c>
      <c r="W1032" s="32">
        <f t="shared" si="277"/>
        <v>36039</v>
      </c>
      <c r="X1032" s="31">
        <f t="shared" si="280"/>
        <v>1.1312217194570096E-2</v>
      </c>
      <c r="Y1032" s="31">
        <f t="shared" si="283"/>
        <v>1.7364570897212994E-2</v>
      </c>
      <c r="Z1032" s="31">
        <f t="shared" si="292"/>
        <v>1.7927490020855918E-2</v>
      </c>
      <c r="AA1032" s="31">
        <f t="shared" si="289"/>
        <v>2.7136450952391256E-2</v>
      </c>
      <c r="AB1032" s="31">
        <f t="shared" si="286"/>
        <v>4.4815793843785867E-2</v>
      </c>
      <c r="AC1032" s="38">
        <f>IF(CPI_Downloader!F1030="","",CPI_Downloader!F1030)</f>
        <v>89.4</v>
      </c>
    </row>
    <row r="1033" spans="1:29" ht="12.75" customHeight="1" x14ac:dyDescent="0.2">
      <c r="A1033" s="21">
        <f>IF(CPI_Downloader!A1031="","",CPI_Downloader!A1031)</f>
        <v>36069</v>
      </c>
      <c r="B1033" s="22">
        <f t="shared" si="278"/>
        <v>1.1037527593819041E-2</v>
      </c>
      <c r="C1033" s="22">
        <f t="shared" si="294"/>
        <v>5.4884742041712009E-3</v>
      </c>
      <c r="D1033" s="22">
        <f t="shared" si="281"/>
        <v>1.4608804686472521E-2</v>
      </c>
      <c r="E1033" s="22">
        <f t="shared" si="290"/>
        <v>1.2932397949752206E-2</v>
      </c>
      <c r="F1033" s="22">
        <f t="shared" si="287"/>
        <v>2.4084581756881551E-2</v>
      </c>
      <c r="G1033" s="22">
        <f t="shared" si="284"/>
        <v>4.5527310047927871E-2</v>
      </c>
      <c r="H1033" s="22">
        <f>'US Data'!B1033</f>
        <v>1.4851485148514865E-2</v>
      </c>
      <c r="I1033" s="23">
        <f>IF(CPI_Downloader!B1031="","",CPI_Downloader!B1031)</f>
        <v>91.6</v>
      </c>
      <c r="J1033" s="23">
        <f>IF(CPI_Downloader!C1031="","",CPI_Downloader!C1031)</f>
        <v>91.6</v>
      </c>
      <c r="K1033" s="30"/>
      <c r="L1033" s="32">
        <f t="shared" si="293"/>
        <v>36069</v>
      </c>
      <c r="M1033" s="25">
        <f t="shared" si="279"/>
        <v>1.4145810663764857E-2</v>
      </c>
      <c r="N1033" s="25">
        <f t="shared" si="295"/>
        <v>1.0764262648008671E-3</v>
      </c>
      <c r="O1033" s="25">
        <f t="shared" si="282"/>
        <v>1.4729655107425854E-2</v>
      </c>
      <c r="P1033" s="25">
        <f t="shared" si="291"/>
        <v>1.3397632797296444E-2</v>
      </c>
      <c r="Q1033" s="25">
        <f t="shared" si="288"/>
        <v>2.529285090758715E-2</v>
      </c>
      <c r="R1033" s="25">
        <f t="shared" si="285"/>
        <v>4.56049425378664E-2</v>
      </c>
      <c r="S1033" s="52">
        <f>IFERROR(('US Data'!M1033),"")</f>
        <v>2.2833723653395754E-2</v>
      </c>
      <c r="T1033" s="26">
        <f>IF(CPI_Downloader!D1031="","",CPI_Downloader!D1031)</f>
        <v>93.2</v>
      </c>
      <c r="U1033" s="26">
        <f>IF(CPI_Downloader!E1031="","",CPI_Downloader!E1031)</f>
        <v>93</v>
      </c>
      <c r="W1033" s="32">
        <f t="shared" si="277"/>
        <v>36069</v>
      </c>
      <c r="X1033" s="31">
        <f t="shared" si="280"/>
        <v>1.2443438914027105E-2</v>
      </c>
      <c r="Y1033" s="31">
        <f t="shared" si="283"/>
        <v>1.774376011268064E-2</v>
      </c>
      <c r="Z1033" s="31">
        <f t="shared" si="292"/>
        <v>1.8404232908870721E-2</v>
      </c>
      <c r="AA1033" s="31">
        <f t="shared" si="289"/>
        <v>2.7251285382137391E-2</v>
      </c>
      <c r="AB1033" s="31">
        <f t="shared" si="286"/>
        <v>4.4315585501053967E-2</v>
      </c>
      <c r="AC1033" s="38">
        <f>IF(CPI_Downloader!F1031="","",CPI_Downloader!F1031)</f>
        <v>89.5</v>
      </c>
    </row>
    <row r="1034" spans="1:29" ht="12.75" customHeight="1" x14ac:dyDescent="0.2">
      <c r="A1034" s="21">
        <f>IF(CPI_Downloader!A1032="","",CPI_Downloader!A1032)</f>
        <v>36100</v>
      </c>
      <c r="B1034" s="22">
        <f t="shared" si="278"/>
        <v>1.2154696132596676E-2</v>
      </c>
      <c r="C1034" s="22">
        <f t="shared" si="294"/>
        <v>0</v>
      </c>
      <c r="D1034" s="22">
        <f t="shared" si="281"/>
        <v>1.3454527461634447E-2</v>
      </c>
      <c r="E1034" s="22">
        <f t="shared" si="290"/>
        <v>1.1991665053425082E-2</v>
      </c>
      <c r="F1034" s="22">
        <f t="shared" si="287"/>
        <v>2.3942849732302429E-2</v>
      </c>
      <c r="G1034" s="22">
        <f t="shared" si="284"/>
        <v>4.525001797640793E-2</v>
      </c>
      <c r="H1034" s="22">
        <f>'US Data'!B1034</f>
        <v>1.5479876160990669E-2</v>
      </c>
      <c r="I1034" s="23">
        <f>IF(CPI_Downloader!B1032="","",CPI_Downloader!B1032)</f>
        <v>91.6</v>
      </c>
      <c r="J1034" s="23">
        <f>IF(CPI_Downloader!C1032="","",CPI_Downloader!C1032)</f>
        <v>91.6</v>
      </c>
      <c r="K1034" s="30"/>
      <c r="L1034" s="32">
        <f t="shared" si="293"/>
        <v>36100</v>
      </c>
      <c r="M1034" s="25">
        <f t="shared" si="279"/>
        <v>1.4176663031624903E-2</v>
      </c>
      <c r="N1034" s="25">
        <f t="shared" si="295"/>
        <v>0</v>
      </c>
      <c r="O1034" s="25">
        <f t="shared" si="282"/>
        <v>1.2869058653449006E-2</v>
      </c>
      <c r="P1034" s="25">
        <f t="shared" si="291"/>
        <v>1.1574065628398911E-2</v>
      </c>
      <c r="Q1034" s="25">
        <f t="shared" si="288"/>
        <v>2.4509544802471028E-2</v>
      </c>
      <c r="R1034" s="25">
        <f t="shared" si="285"/>
        <v>4.5083788508048617E-2</v>
      </c>
      <c r="S1034" s="52">
        <f>IFERROR(('US Data'!M1034),"")</f>
        <v>2.3419203747072626E-2</v>
      </c>
      <c r="T1034" s="26">
        <f>IF(CPI_Downloader!D1032="","",CPI_Downloader!D1032)</f>
        <v>93</v>
      </c>
      <c r="U1034" s="26">
        <f>IF(CPI_Downloader!E1032="","",CPI_Downloader!E1032)</f>
        <v>93</v>
      </c>
      <c r="W1034" s="32">
        <f t="shared" si="277"/>
        <v>36100</v>
      </c>
      <c r="X1034" s="31">
        <f t="shared" si="280"/>
        <v>1.3590033975084959E-2</v>
      </c>
      <c r="Y1034" s="31">
        <f t="shared" si="283"/>
        <v>1.6150420896408058E-2</v>
      </c>
      <c r="Z1034" s="31">
        <f t="shared" si="292"/>
        <v>1.740993837592697E-2</v>
      </c>
      <c r="AA1034" s="31">
        <f t="shared" si="289"/>
        <v>2.7251285382137391E-2</v>
      </c>
      <c r="AB1034" s="31">
        <f t="shared" si="286"/>
        <v>4.3900705914131866E-2</v>
      </c>
      <c r="AC1034" s="38">
        <f>IF(CPI_Downloader!F1032="","",CPI_Downloader!F1032)</f>
        <v>89.5</v>
      </c>
    </row>
    <row r="1035" spans="1:29" ht="12.75" customHeight="1" x14ac:dyDescent="0.2">
      <c r="A1035" s="21">
        <f>IF(CPI_Downloader!A1033="","",CPI_Downloader!A1033)</f>
        <v>36130</v>
      </c>
      <c r="B1035" s="22">
        <f t="shared" si="278"/>
        <v>9.9557522123892017E-3</v>
      </c>
      <c r="C1035" s="22">
        <f t="shared" si="294"/>
        <v>0</v>
      </c>
      <c r="D1035" s="22">
        <f t="shared" si="281"/>
        <v>1.3115019564466257E-2</v>
      </c>
      <c r="E1035" s="22">
        <f t="shared" si="290"/>
        <v>1.1797321119116688E-2</v>
      </c>
      <c r="F1035" s="22">
        <f t="shared" si="287"/>
        <v>2.3607002000819222E-2</v>
      </c>
      <c r="G1035" s="22">
        <f t="shared" si="284"/>
        <v>4.4940539476717944E-2</v>
      </c>
      <c r="H1035" s="22">
        <f>'US Data'!B1035</f>
        <v>1.6119032858028515E-2</v>
      </c>
      <c r="I1035" s="23">
        <f>IF(CPI_Downloader!B1033="","",CPI_Downloader!B1033)</f>
        <v>91.3</v>
      </c>
      <c r="J1035" s="23">
        <f>IF(CPI_Downloader!C1033="","",CPI_Downloader!C1033)</f>
        <v>91.6</v>
      </c>
      <c r="K1035" s="30"/>
      <c r="L1035" s="32">
        <f t="shared" si="293"/>
        <v>36130</v>
      </c>
      <c r="M1035" s="25">
        <f t="shared" si="279"/>
        <v>1.4207650273224015E-2</v>
      </c>
      <c r="N1035" s="25">
        <f t="shared" si="295"/>
        <v>0</v>
      </c>
      <c r="O1035" s="25">
        <f t="shared" si="282"/>
        <v>1.3275885702535017E-2</v>
      </c>
      <c r="P1035" s="25">
        <f t="shared" si="291"/>
        <v>1.1599891309947541E-2</v>
      </c>
      <c r="Q1035" s="25">
        <f t="shared" si="288"/>
        <v>2.4148798712813724E-2</v>
      </c>
      <c r="R1035" s="25">
        <f t="shared" si="285"/>
        <v>4.4835773128893308E-2</v>
      </c>
      <c r="S1035" s="52">
        <f>IFERROR(('US Data'!M1035),"")</f>
        <v>2.4018746338605901E-2</v>
      </c>
      <c r="T1035" s="26">
        <f>IF(CPI_Downloader!D1033="","",CPI_Downloader!D1033)</f>
        <v>92.8</v>
      </c>
      <c r="U1035" s="26">
        <f>IF(CPI_Downloader!E1033="","",CPI_Downloader!E1033)</f>
        <v>93</v>
      </c>
      <c r="W1035" s="32">
        <f t="shared" si="277"/>
        <v>36130</v>
      </c>
      <c r="X1035" s="31">
        <f t="shared" si="280"/>
        <v>1.5855039637599155E-2</v>
      </c>
      <c r="Y1035" s="31">
        <f t="shared" si="283"/>
        <v>1.8101723027584171E-2</v>
      </c>
      <c r="Z1035" s="31">
        <f t="shared" si="292"/>
        <v>1.7864240829154721E-2</v>
      </c>
      <c r="AA1035" s="31">
        <f t="shared" si="289"/>
        <v>2.7781525302290611E-2</v>
      </c>
      <c r="AB1035" s="31">
        <f t="shared" si="286"/>
        <v>4.3879676545069302E-2</v>
      </c>
      <c r="AC1035" s="38">
        <f>IF(CPI_Downloader!F1033="","",CPI_Downloader!F1033)</f>
        <v>89.7</v>
      </c>
    </row>
    <row r="1036" spans="1:29" ht="12.75" customHeight="1" x14ac:dyDescent="0.2">
      <c r="A1036" s="21">
        <f>IF(CPI_Downloader!A1034="","",CPI_Downloader!A1034)</f>
        <v>36161</v>
      </c>
      <c r="B1036" s="22">
        <f t="shared" si="278"/>
        <v>6.6006600660064585E-3</v>
      </c>
      <c r="C1036" s="22">
        <f t="shared" si="294"/>
        <v>2.1834061135370675E-3</v>
      </c>
      <c r="D1036" s="22">
        <f t="shared" si="281"/>
        <v>1.3085596039350778E-2</v>
      </c>
      <c r="E1036" s="22">
        <f t="shared" si="290"/>
        <v>1.2240217905623574E-2</v>
      </c>
      <c r="F1036" s="22">
        <f t="shared" si="287"/>
        <v>2.3266292708957748E-2</v>
      </c>
      <c r="G1036" s="22">
        <f t="shared" si="284"/>
        <v>4.4779892983432212E-2</v>
      </c>
      <c r="H1036" s="22">
        <f>'US Data'!B1036</f>
        <v>1.6707920792079278E-2</v>
      </c>
      <c r="I1036" s="23">
        <f>IF(CPI_Downloader!B1034="","",CPI_Downloader!B1034)</f>
        <v>91.5</v>
      </c>
      <c r="J1036" s="23">
        <f>IF(CPI_Downloader!C1034="","",CPI_Downloader!C1034)</f>
        <v>91.8</v>
      </c>
      <c r="K1036" s="30"/>
      <c r="L1036" s="32">
        <f t="shared" si="293"/>
        <v>36161</v>
      </c>
      <c r="M1036" s="25">
        <f t="shared" si="279"/>
        <v>9.7932535364526618E-3</v>
      </c>
      <c r="N1036" s="25">
        <f t="shared" si="295"/>
        <v>2.1505376344086446E-3</v>
      </c>
      <c r="O1036" s="25">
        <f t="shared" si="282"/>
        <v>1.2897515284345129E-2</v>
      </c>
      <c r="P1036" s="25">
        <f t="shared" si="291"/>
        <v>1.1831008512804164E-2</v>
      </c>
      <c r="Q1036" s="25">
        <f t="shared" si="288"/>
        <v>2.3869014686212608E-2</v>
      </c>
      <c r="R1036" s="25">
        <f t="shared" si="285"/>
        <v>4.470061546063131E-2</v>
      </c>
      <c r="S1036" s="52">
        <f>IFERROR(('US Data'!M1036),"")</f>
        <v>2.3948598130841159E-2</v>
      </c>
      <c r="T1036" s="26">
        <f>IF(CPI_Downloader!D1034="","",CPI_Downloader!D1034)</f>
        <v>92.8</v>
      </c>
      <c r="U1036" s="26">
        <f>IF(CPI_Downloader!E1034="","",CPI_Downloader!E1034)</f>
        <v>93.2</v>
      </c>
      <c r="W1036" s="32">
        <f t="shared" si="277"/>
        <v>36161</v>
      </c>
      <c r="X1036" s="31">
        <f t="shared" si="280"/>
        <v>1.4672686230248422E-2</v>
      </c>
      <c r="Y1036" s="31">
        <f t="shared" si="283"/>
        <v>1.8458594010744012E-2</v>
      </c>
      <c r="Z1036" s="31">
        <f t="shared" si="292"/>
        <v>1.8317733653762325E-2</v>
      </c>
      <c r="AA1036" s="31">
        <f t="shared" si="289"/>
        <v>2.7409453791523264E-2</v>
      </c>
      <c r="AB1036" s="31">
        <f t="shared" si="286"/>
        <v>4.3721948667104771E-2</v>
      </c>
      <c r="AC1036" s="38">
        <f>IF(CPI_Downloader!F1034="","",CPI_Downloader!F1034)</f>
        <v>89.9</v>
      </c>
    </row>
    <row r="1037" spans="1:29" ht="12.75" customHeight="1" x14ac:dyDescent="0.2">
      <c r="A1037" s="21">
        <f>IF(CPI_Downloader!A1035="","",CPI_Downloader!A1035)</f>
        <v>36192</v>
      </c>
      <c r="B1037" s="22">
        <f t="shared" si="278"/>
        <v>6.59340659340657E-3</v>
      </c>
      <c r="C1037" s="22">
        <f t="shared" si="294"/>
        <v>0</v>
      </c>
      <c r="D1037" s="22">
        <f t="shared" si="281"/>
        <v>1.3070933735565893E-2</v>
      </c>
      <c r="E1037" s="22">
        <f t="shared" si="290"/>
        <v>1.4115733418378795E-2</v>
      </c>
      <c r="F1037" s="22">
        <f t="shared" si="287"/>
        <v>2.2676883397394709E-2</v>
      </c>
      <c r="G1037" s="22">
        <f t="shared" si="284"/>
        <v>4.4156048214434751E-2</v>
      </c>
      <c r="H1037" s="22">
        <f>'US Data'!B1037</f>
        <v>1.6059295861643008E-2</v>
      </c>
      <c r="I1037" s="23">
        <f>IF(CPI_Downloader!B1035="","",CPI_Downloader!B1035)</f>
        <v>91.6</v>
      </c>
      <c r="J1037" s="23">
        <f>IF(CPI_Downloader!C1035="","",CPI_Downloader!C1035)</f>
        <v>91.8</v>
      </c>
      <c r="K1037" s="30"/>
      <c r="L1037" s="32">
        <f t="shared" si="293"/>
        <v>36192</v>
      </c>
      <c r="M1037" s="25">
        <f t="shared" si="279"/>
        <v>8.6673889490791467E-3</v>
      </c>
      <c r="N1037" s="25">
        <f t="shared" si="295"/>
        <v>1.0729613733904131E-3</v>
      </c>
      <c r="O1037" s="25">
        <f t="shared" si="282"/>
        <v>1.323196411576455E-2</v>
      </c>
      <c r="P1037" s="25">
        <f t="shared" si="291"/>
        <v>1.4580142029658738E-2</v>
      </c>
      <c r="Q1037" s="25">
        <f t="shared" si="288"/>
        <v>2.3503499504423653E-2</v>
      </c>
      <c r="R1037" s="25">
        <f t="shared" si="285"/>
        <v>4.4599957863834527E-2</v>
      </c>
      <c r="S1037" s="52">
        <f>IFERROR(('US Data'!M1037),"")</f>
        <v>2.0918070889017981E-2</v>
      </c>
      <c r="T1037" s="26">
        <f>IF(CPI_Downloader!D1035="","",CPI_Downloader!D1035)</f>
        <v>93.1</v>
      </c>
      <c r="U1037" s="26">
        <f>IF(CPI_Downloader!E1035="","",CPI_Downloader!E1035)</f>
        <v>93.3</v>
      </c>
      <c r="W1037" s="32">
        <f t="shared" ref="W1037:W1100" si="296">L1037</f>
        <v>36192</v>
      </c>
      <c r="X1037" s="31">
        <f t="shared" si="280"/>
        <v>2.2753128555176305E-2</v>
      </c>
      <c r="Y1037" s="31">
        <f t="shared" si="283"/>
        <v>1.8059980038908297E-2</v>
      </c>
      <c r="Z1037" s="31">
        <f t="shared" si="292"/>
        <v>1.8565982765092581E-2</v>
      </c>
      <c r="AA1037" s="31">
        <f t="shared" si="289"/>
        <v>2.6812294641230361E-2</v>
      </c>
      <c r="AB1037" s="31">
        <f t="shared" si="286"/>
        <v>4.3043536827385376E-2</v>
      </c>
      <c r="AC1037" s="38">
        <f>IF(CPI_Downloader!F1035="","",CPI_Downloader!F1035)</f>
        <v>89.9</v>
      </c>
    </row>
    <row r="1038" spans="1:29" ht="12.75" customHeight="1" x14ac:dyDescent="0.2">
      <c r="A1038" s="21">
        <f>IF(CPI_Downloader!A1036="","",CPI_Downloader!A1036)</f>
        <v>36220</v>
      </c>
      <c r="B1038" s="22">
        <f t="shared" si="278"/>
        <v>9.8792535675082949E-3</v>
      </c>
      <c r="C1038" s="22">
        <f t="shared" si="294"/>
        <v>2.1786492374729072E-3</v>
      </c>
      <c r="D1038" s="22">
        <f t="shared" si="281"/>
        <v>1.3012611670365715E-2</v>
      </c>
      <c r="E1038" s="22">
        <f t="shared" si="290"/>
        <v>1.499988099851679E-2</v>
      </c>
      <c r="F1038" s="22">
        <f t="shared" si="287"/>
        <v>2.2565182563572872E-2</v>
      </c>
      <c r="G1038" s="22">
        <f t="shared" si="284"/>
        <v>4.3845350252700754E-2</v>
      </c>
      <c r="H1038" s="22">
        <f>'US Data'!B1038</f>
        <v>1.7262638717632672E-2</v>
      </c>
      <c r="I1038" s="23">
        <f>IF(CPI_Downloader!B1036="","",CPI_Downloader!B1036)</f>
        <v>92</v>
      </c>
      <c r="J1038" s="23">
        <f>IF(CPI_Downloader!C1036="","",CPI_Downloader!C1036)</f>
        <v>92</v>
      </c>
      <c r="K1038" s="30"/>
      <c r="L1038" s="32">
        <f t="shared" si="293"/>
        <v>36220</v>
      </c>
      <c r="M1038" s="25">
        <f t="shared" si="279"/>
        <v>1.08108108108107E-2</v>
      </c>
      <c r="N1038" s="25">
        <f t="shared" si="295"/>
        <v>2.1436227224009841E-3</v>
      </c>
      <c r="O1038" s="25">
        <f t="shared" si="282"/>
        <v>1.3926302360652176E-2</v>
      </c>
      <c r="P1038" s="25">
        <f t="shared" si="291"/>
        <v>1.5450467257666967E-2</v>
      </c>
      <c r="Q1038" s="25">
        <f t="shared" si="288"/>
        <v>2.3251240248020277E-2</v>
      </c>
      <c r="R1038" s="25">
        <f t="shared" si="285"/>
        <v>4.4422639319909862E-2</v>
      </c>
      <c r="S1038" s="52">
        <f>IFERROR(('US Data'!M1038),"")</f>
        <v>2.0857473928157511E-2</v>
      </c>
      <c r="T1038" s="26">
        <f>IF(CPI_Downloader!D1036="","",CPI_Downloader!D1036)</f>
        <v>93.5</v>
      </c>
      <c r="U1038" s="26">
        <f>IF(CPI_Downloader!E1036="","",CPI_Downloader!E1036)</f>
        <v>93.5</v>
      </c>
      <c r="W1038" s="32">
        <f t="shared" si="296"/>
        <v>36220</v>
      </c>
      <c r="X1038" s="31">
        <f t="shared" si="280"/>
        <v>1.9230769230769162E-2</v>
      </c>
      <c r="Y1038" s="31">
        <f t="shared" si="283"/>
        <v>1.6433962126298773E-2</v>
      </c>
      <c r="Z1038" s="31">
        <f t="shared" si="292"/>
        <v>1.9516590630526576E-2</v>
      </c>
      <c r="AA1038" s="31">
        <f t="shared" si="289"/>
        <v>2.61516673251867E-2</v>
      </c>
      <c r="AB1038" s="31">
        <f t="shared" si="286"/>
        <v>4.2623241407469648E-2</v>
      </c>
      <c r="AC1038" s="38">
        <f>IF(CPI_Downloader!F1036="","",CPI_Downloader!F1036)</f>
        <v>90.1</v>
      </c>
    </row>
    <row r="1039" spans="1:29" ht="12.75" customHeight="1" x14ac:dyDescent="0.2">
      <c r="A1039" s="21">
        <f>IF(CPI_Downloader!A1037="","",CPI_Downloader!A1037)</f>
        <v>36251</v>
      </c>
      <c r="B1039" s="22">
        <f t="shared" si="278"/>
        <v>1.6483516483516425E-2</v>
      </c>
      <c r="C1039" s="22">
        <f t="shared" si="294"/>
        <v>5.4347826086955653E-3</v>
      </c>
      <c r="D1039" s="22">
        <f t="shared" si="281"/>
        <v>1.4081136663164573E-2</v>
      </c>
      <c r="E1039" s="22">
        <f t="shared" si="290"/>
        <v>1.6100751137034797E-2</v>
      </c>
      <c r="F1039" s="22">
        <f t="shared" si="287"/>
        <v>2.2841963129426102E-2</v>
      </c>
      <c r="G1039" s="22">
        <f t="shared" si="284"/>
        <v>4.3728299722906261E-2</v>
      </c>
      <c r="H1039" s="22">
        <f>'US Data'!B1039</f>
        <v>2.2769230769230653E-2</v>
      </c>
      <c r="I1039" s="23">
        <f>IF(CPI_Downloader!B1037="","",CPI_Downloader!B1037)</f>
        <v>92.5</v>
      </c>
      <c r="J1039" s="23">
        <f>IF(CPI_Downloader!C1037="","",CPI_Downloader!C1037)</f>
        <v>92.5</v>
      </c>
      <c r="K1039" s="30"/>
      <c r="L1039" s="32">
        <f t="shared" si="293"/>
        <v>36251</v>
      </c>
      <c r="M1039" s="25">
        <f t="shared" si="279"/>
        <v>1.4054054054054133E-2</v>
      </c>
      <c r="N1039" s="25">
        <f t="shared" si="295"/>
        <v>3.2085561497325887E-3</v>
      </c>
      <c r="O1039" s="25">
        <f t="shared" si="282"/>
        <v>1.4632651115217943E-2</v>
      </c>
      <c r="P1039" s="25">
        <f t="shared" si="291"/>
        <v>1.6101258520961448E-2</v>
      </c>
      <c r="Q1039" s="25">
        <f t="shared" si="288"/>
        <v>2.3303964222856299E-2</v>
      </c>
      <c r="R1039" s="25">
        <f t="shared" si="285"/>
        <v>4.4191821033695788E-2</v>
      </c>
      <c r="S1039" s="52">
        <f>IFERROR(('US Data'!M1039),"")</f>
        <v>2.19653179190753E-2</v>
      </c>
      <c r="T1039" s="26">
        <f>IF(CPI_Downloader!D1037="","",CPI_Downloader!D1037)</f>
        <v>93.8</v>
      </c>
      <c r="U1039" s="26">
        <f>IF(CPI_Downloader!E1037="","",CPI_Downloader!E1037)</f>
        <v>93.8</v>
      </c>
      <c r="W1039" s="32">
        <f t="shared" si="296"/>
        <v>36251</v>
      </c>
      <c r="X1039" s="31">
        <f t="shared" si="280"/>
        <v>1.6891891891891886E-2</v>
      </c>
      <c r="Y1039" s="31">
        <f t="shared" si="283"/>
        <v>1.5609672013848552E-2</v>
      </c>
      <c r="Z1039" s="31">
        <f t="shared" si="292"/>
        <v>1.9222303353957582E-2</v>
      </c>
      <c r="AA1039" s="31">
        <f t="shared" si="289"/>
        <v>2.6231868868941799E-2</v>
      </c>
      <c r="AB1039" s="31">
        <f t="shared" si="286"/>
        <v>4.2340413300600233E-2</v>
      </c>
      <c r="AC1039" s="38">
        <f>IF(CPI_Downloader!F1037="","",CPI_Downloader!F1037)</f>
        <v>90.3</v>
      </c>
    </row>
    <row r="1040" spans="1:29" ht="12.75" customHeight="1" x14ac:dyDescent="0.2">
      <c r="A1040" s="21">
        <f>IF(CPI_Downloader!A1038="","",CPI_Downloader!A1038)</f>
        <v>36281</v>
      </c>
      <c r="B1040" s="22">
        <f t="shared" ref="B1040:B1103" si="297">IFERROR((I1040/I1028-1),"")</f>
        <v>1.533406352683464E-2</v>
      </c>
      <c r="C1040" s="22">
        <f t="shared" si="294"/>
        <v>1.08108108108107E-3</v>
      </c>
      <c r="D1040" s="22">
        <f t="shared" si="281"/>
        <v>1.3669958641794322E-2</v>
      </c>
      <c r="E1040" s="22">
        <f t="shared" si="290"/>
        <v>1.7016567757409673E-2</v>
      </c>
      <c r="F1040" s="22">
        <f t="shared" si="287"/>
        <v>2.1960454224421833E-2</v>
      </c>
      <c r="G1040" s="22">
        <f t="shared" si="284"/>
        <v>4.3312621661161232E-2</v>
      </c>
      <c r="H1040" s="22">
        <f>'US Data'!B1040</f>
        <v>2.0884520884520752E-2</v>
      </c>
      <c r="I1040" s="23">
        <f>IF(CPI_Downloader!B1038="","",CPI_Downloader!B1038)</f>
        <v>92.7</v>
      </c>
      <c r="J1040" s="23">
        <f>IF(CPI_Downloader!C1038="","",CPI_Downloader!C1038)</f>
        <v>92.6</v>
      </c>
      <c r="K1040" s="30"/>
      <c r="L1040" s="32">
        <f t="shared" si="293"/>
        <v>36281</v>
      </c>
      <c r="M1040" s="25">
        <f t="shared" ref="M1040:M1103" si="298">IFERROR((T1040/T1028-1),"")</f>
        <v>1.4023732470334282E-2</v>
      </c>
      <c r="N1040" s="25">
        <f t="shared" si="295"/>
        <v>1.0660980810235365E-3</v>
      </c>
      <c r="O1040" s="25">
        <f t="shared" si="282"/>
        <v>1.4600599793947788E-2</v>
      </c>
      <c r="P1040" s="25">
        <f t="shared" si="291"/>
        <v>1.7239958710175252E-2</v>
      </c>
      <c r="Q1040" s="25">
        <f t="shared" si="288"/>
        <v>2.2701261521847149E-2</v>
      </c>
      <c r="R1040" s="25">
        <f t="shared" si="285"/>
        <v>4.3777060337499618E-2</v>
      </c>
      <c r="S1040" s="52">
        <f>IFERROR(('US Data'!M1040),"")</f>
        <v>2.0219526285384148E-2</v>
      </c>
      <c r="T1040" s="26">
        <f>IF(CPI_Downloader!D1038="","",CPI_Downloader!D1038)</f>
        <v>94</v>
      </c>
      <c r="U1040" s="26">
        <f>IF(CPI_Downloader!E1038="","",CPI_Downloader!E1038)</f>
        <v>93.9</v>
      </c>
      <c r="W1040" s="32">
        <f t="shared" si="296"/>
        <v>36281</v>
      </c>
      <c r="X1040" s="31">
        <f t="shared" ref="X1040:X1103" si="299">IFERROR((AC1040/AC1028-1),"")</f>
        <v>2.2471910112359605E-2</v>
      </c>
      <c r="Y1040" s="31">
        <f t="shared" si="283"/>
        <v>1.7440958122328487E-2</v>
      </c>
      <c r="Z1040" s="31">
        <f t="shared" si="292"/>
        <v>2.0549125626841969E-2</v>
      </c>
      <c r="AA1040" s="31">
        <f t="shared" si="289"/>
        <v>2.5562654663246587E-2</v>
      </c>
      <c r="AB1040" s="31">
        <f t="shared" si="286"/>
        <v>4.2347536403345654E-2</v>
      </c>
      <c r="AC1040" s="38">
        <f>IF(CPI_Downloader!F1038="","",CPI_Downloader!F1038)</f>
        <v>91</v>
      </c>
    </row>
    <row r="1041" spans="1:29" ht="12.75" customHeight="1" x14ac:dyDescent="0.2">
      <c r="A1041" s="21">
        <f>IF(CPI_Downloader!A1039="","",CPI_Downloader!A1039)</f>
        <v>36312</v>
      </c>
      <c r="B1041" s="22">
        <f t="shared" si="297"/>
        <v>1.6411378555798661E-2</v>
      </c>
      <c r="C1041" s="22">
        <f t="shared" si="294"/>
        <v>0</v>
      </c>
      <c r="D1041" s="22">
        <f t="shared" si="281"/>
        <v>1.4398431733801065E-2</v>
      </c>
      <c r="E1041" s="22">
        <f t="shared" si="290"/>
        <v>1.6978024839008787E-2</v>
      </c>
      <c r="F1041" s="22">
        <f t="shared" si="287"/>
        <v>2.1770570146937507E-2</v>
      </c>
      <c r="G1041" s="22">
        <f t="shared" si="284"/>
        <v>4.3162918973731035E-2</v>
      </c>
      <c r="H1041" s="22">
        <f>'US Data'!B1041</f>
        <v>1.9631901840490684E-2</v>
      </c>
      <c r="I1041" s="23">
        <f>IF(CPI_Downloader!B1039="","",CPI_Downloader!B1039)</f>
        <v>92.9</v>
      </c>
      <c r="J1041" s="23">
        <f>IF(CPI_Downloader!C1039="","",CPI_Downloader!C1039)</f>
        <v>92.6</v>
      </c>
      <c r="K1041" s="30"/>
      <c r="L1041" s="32">
        <f t="shared" si="293"/>
        <v>36312</v>
      </c>
      <c r="M1041" s="25">
        <f t="shared" si="298"/>
        <v>1.6198704103671746E-2</v>
      </c>
      <c r="N1041" s="25">
        <f t="shared" si="295"/>
        <v>1.0649627263044081E-3</v>
      </c>
      <c r="O1041" s="25">
        <f t="shared" si="282"/>
        <v>1.5713197886111363E-2</v>
      </c>
      <c r="P1041" s="25">
        <f t="shared" si="291"/>
        <v>1.7220669297387969E-2</v>
      </c>
      <c r="Q1041" s="25">
        <f t="shared" si="288"/>
        <v>2.2266825117136069E-2</v>
      </c>
      <c r="R1041" s="25">
        <f t="shared" si="285"/>
        <v>4.3441675211320474E-2</v>
      </c>
      <c r="S1041" s="52">
        <f>IFERROR(('US Data'!M1041),"")</f>
        <v>2.0809248554913173E-2</v>
      </c>
      <c r="T1041" s="26">
        <f>IF(CPI_Downloader!D1039="","",CPI_Downloader!D1039)</f>
        <v>94.1</v>
      </c>
      <c r="U1041" s="26">
        <f>IF(CPI_Downloader!E1039="","",CPI_Downloader!E1039)</f>
        <v>94</v>
      </c>
      <c r="W1041" s="32">
        <f t="shared" si="296"/>
        <v>36312</v>
      </c>
      <c r="X1041" s="31">
        <f t="shared" si="299"/>
        <v>1.6722408026755842E-2</v>
      </c>
      <c r="Y1041" s="31">
        <f t="shared" si="283"/>
        <v>1.8972642489233582E-2</v>
      </c>
      <c r="Z1041" s="31">
        <f t="shared" si="292"/>
        <v>2.0501213135617258E-2</v>
      </c>
      <c r="AA1041" s="31">
        <f t="shared" si="289"/>
        <v>2.5065187230538744E-2</v>
      </c>
      <c r="AB1041" s="31">
        <f t="shared" si="286"/>
        <v>4.2200067916263961E-2</v>
      </c>
      <c r="AC1041" s="38">
        <f>IF(CPI_Downloader!F1039="","",CPI_Downloader!F1039)</f>
        <v>91.2</v>
      </c>
    </row>
    <row r="1042" spans="1:29" ht="12.75" customHeight="1" x14ac:dyDescent="0.2">
      <c r="A1042" s="21">
        <f>IF(CPI_Downloader!A1040="","",CPI_Downloader!A1040)</f>
        <v>36342</v>
      </c>
      <c r="B1042" s="22">
        <f t="shared" si="297"/>
        <v>1.8599562363238453E-2</v>
      </c>
      <c r="C1042" s="22">
        <f t="shared" si="294"/>
        <v>2.1598272138230179E-3</v>
      </c>
      <c r="D1042" s="22">
        <f t="shared" si="281"/>
        <v>1.5125860044571837E-2</v>
      </c>
      <c r="E1042" s="22">
        <f t="shared" si="290"/>
        <v>1.670221990269849E-2</v>
      </c>
      <c r="F1042" s="22">
        <f t="shared" si="287"/>
        <v>2.1310586161281675E-2</v>
      </c>
      <c r="G1042" s="22">
        <f t="shared" si="284"/>
        <v>4.2884424705028401E-2</v>
      </c>
      <c r="H1042" s="22">
        <f>'US Data'!B1042</f>
        <v>2.1446078431372584E-2</v>
      </c>
      <c r="I1042" s="23">
        <f>IF(CPI_Downloader!B1040="","",CPI_Downloader!B1040)</f>
        <v>93.1</v>
      </c>
      <c r="J1042" s="23">
        <f>IF(CPI_Downloader!C1040="","",CPI_Downloader!C1040)</f>
        <v>92.8</v>
      </c>
      <c r="K1042" s="30"/>
      <c r="L1042" s="32">
        <f t="shared" si="293"/>
        <v>36342</v>
      </c>
      <c r="M1042" s="25">
        <f t="shared" si="298"/>
        <v>1.5086206896551824E-2</v>
      </c>
      <c r="N1042" s="25">
        <f t="shared" si="295"/>
        <v>0</v>
      </c>
      <c r="O1042" s="25">
        <f t="shared" si="282"/>
        <v>1.4568688595455459E-2</v>
      </c>
      <c r="P1042" s="25">
        <f t="shared" si="291"/>
        <v>1.696639494590424E-2</v>
      </c>
      <c r="Q1042" s="25">
        <f t="shared" si="288"/>
        <v>2.1835326079469031E-2</v>
      </c>
      <c r="R1042" s="25">
        <f t="shared" si="285"/>
        <v>4.3367471495084464E-2</v>
      </c>
      <c r="S1042" s="52">
        <f>IFERROR(('US Data'!M1042),"")</f>
        <v>2.0773225620311475E-2</v>
      </c>
      <c r="T1042" s="26">
        <f>IF(CPI_Downloader!D1040="","",CPI_Downloader!D1040)</f>
        <v>94.2</v>
      </c>
      <c r="U1042" s="26">
        <f>IF(CPI_Downloader!E1040="","",CPI_Downloader!E1040)</f>
        <v>94</v>
      </c>
      <c r="W1042" s="32">
        <f t="shared" si="296"/>
        <v>36342</v>
      </c>
      <c r="X1042" s="31">
        <f t="shared" si="299"/>
        <v>1.8952062430323435E-2</v>
      </c>
      <c r="Y1042" s="31">
        <f t="shared" si="283"/>
        <v>1.775294112220327E-2</v>
      </c>
      <c r="Z1042" s="31">
        <f t="shared" si="292"/>
        <v>1.9713885222716332E-2</v>
      </c>
      <c r="AA1042" s="31">
        <f t="shared" si="289"/>
        <v>2.457252117281028E-2</v>
      </c>
      <c r="AB1042" s="31">
        <f t="shared" si="286"/>
        <v>4.179449321229356E-2</v>
      </c>
      <c r="AC1042" s="38">
        <f>IF(CPI_Downloader!F1040="","",CPI_Downloader!F1040)</f>
        <v>91.4</v>
      </c>
    </row>
    <row r="1043" spans="1:29" ht="12.75" customHeight="1" x14ac:dyDescent="0.2">
      <c r="A1043" s="21">
        <f>IF(CPI_Downloader!A1041="","",CPI_Downloader!A1041)</f>
        <v>36373</v>
      </c>
      <c r="B1043" s="22">
        <f t="shared" si="297"/>
        <v>2.0787746170678245E-2</v>
      </c>
      <c r="C1043" s="22">
        <f t="shared" si="294"/>
        <v>4.3103448275862988E-3</v>
      </c>
      <c r="D1043" s="22">
        <f t="shared" si="281"/>
        <v>1.5852247312148293E-2</v>
      </c>
      <c r="E1043" s="22">
        <f t="shared" si="290"/>
        <v>1.690146073409271E-2</v>
      </c>
      <c r="F1043" s="22">
        <f t="shared" si="287"/>
        <v>2.1394392456286715E-2</v>
      </c>
      <c r="G1043" s="22">
        <f t="shared" si="284"/>
        <v>4.2866771440993379E-2</v>
      </c>
      <c r="H1043" s="22">
        <f>'US Data'!B1043</f>
        <v>2.2643818849449104E-2</v>
      </c>
      <c r="I1043" s="23">
        <f>IF(CPI_Downloader!B1041="","",CPI_Downloader!B1041)</f>
        <v>93.3</v>
      </c>
      <c r="J1043" s="23">
        <f>IF(CPI_Downloader!C1041="","",CPI_Downloader!C1041)</f>
        <v>93.2</v>
      </c>
      <c r="K1043" s="30"/>
      <c r="L1043" s="32">
        <f t="shared" si="293"/>
        <v>36373</v>
      </c>
      <c r="M1043" s="25">
        <f t="shared" si="298"/>
        <v>1.5053763440860291E-2</v>
      </c>
      <c r="N1043" s="25">
        <f t="shared" si="295"/>
        <v>2.1276595744681437E-3</v>
      </c>
      <c r="O1043" s="25">
        <f t="shared" si="282"/>
        <v>1.4911284502613809E-2</v>
      </c>
      <c r="P1043" s="25">
        <f t="shared" si="291"/>
        <v>1.7163059330832953E-2</v>
      </c>
      <c r="Q1043" s="25">
        <f t="shared" si="288"/>
        <v>2.1783143416384876E-2</v>
      </c>
      <c r="R1043" s="25">
        <f t="shared" si="285"/>
        <v>4.3091239694327266E-2</v>
      </c>
      <c r="S1043" s="52">
        <f>IFERROR(('US Data'!M1043),"")</f>
        <v>1.8987341772151778E-2</v>
      </c>
      <c r="T1043" s="26">
        <f>IF(CPI_Downloader!D1041="","",CPI_Downloader!D1041)</f>
        <v>94.4</v>
      </c>
      <c r="U1043" s="26">
        <f>IF(CPI_Downloader!E1041="","",CPI_Downloader!E1041)</f>
        <v>94.2</v>
      </c>
      <c r="W1043" s="32">
        <f t="shared" si="296"/>
        <v>36373</v>
      </c>
      <c r="X1043" s="31">
        <f t="shared" si="299"/>
        <v>2.6755852842809347E-2</v>
      </c>
      <c r="Y1043" s="31">
        <f t="shared" si="283"/>
        <v>1.9952550603865804E-2</v>
      </c>
      <c r="Z1043" s="31">
        <f t="shared" si="292"/>
        <v>2.1271047190735581E-2</v>
      </c>
      <c r="AA1043" s="31">
        <f t="shared" si="289"/>
        <v>2.5354513442654936E-2</v>
      </c>
      <c r="AB1043" s="31">
        <f t="shared" si="286"/>
        <v>4.2062849691398396E-2</v>
      </c>
      <c r="AC1043" s="38">
        <f>IF(CPI_Downloader!F1041="","",CPI_Downloader!F1041)</f>
        <v>92.1</v>
      </c>
    </row>
    <row r="1044" spans="1:29" ht="12.75" customHeight="1" x14ac:dyDescent="0.2">
      <c r="A1044" s="21">
        <f>IF(CPI_Downloader!A1042="","",CPI_Downloader!A1042)</f>
        <v>36404</v>
      </c>
      <c r="B1044" s="22">
        <f t="shared" si="297"/>
        <v>2.631578947368407E-2</v>
      </c>
      <c r="C1044" s="22">
        <f t="shared" si="294"/>
        <v>3.2188841201716833E-3</v>
      </c>
      <c r="D1044" s="22">
        <f t="shared" si="281"/>
        <v>1.6559293072344161E-2</v>
      </c>
      <c r="E1044" s="22">
        <f t="shared" si="290"/>
        <v>1.7317550693497274E-2</v>
      </c>
      <c r="F1044" s="22">
        <f t="shared" si="287"/>
        <v>2.1587111875652099E-2</v>
      </c>
      <c r="G1044" s="22">
        <f t="shared" si="284"/>
        <v>4.2519223732260913E-2</v>
      </c>
      <c r="H1044" s="22">
        <f>'US Data'!B1044</f>
        <v>2.6283618581907087E-2</v>
      </c>
      <c r="I1044" s="23">
        <f>IF(CPI_Downloader!B1042="","",CPI_Downloader!B1042)</f>
        <v>93.6</v>
      </c>
      <c r="J1044" s="23">
        <f>IF(CPI_Downloader!C1042="","",CPI_Downloader!C1042)</f>
        <v>93.5</v>
      </c>
      <c r="K1044" s="30"/>
      <c r="L1044" s="32">
        <f t="shared" si="293"/>
        <v>36404</v>
      </c>
      <c r="M1044" s="25">
        <f t="shared" si="298"/>
        <v>1.9354838709677358E-2</v>
      </c>
      <c r="N1044" s="25">
        <f t="shared" si="295"/>
        <v>4.2462845010615702E-3</v>
      </c>
      <c r="O1044" s="25">
        <f t="shared" si="282"/>
        <v>1.5967859143153351E-2</v>
      </c>
      <c r="P1044" s="25">
        <f t="shared" si="291"/>
        <v>1.7320548959203874E-2</v>
      </c>
      <c r="Q1044" s="25">
        <f t="shared" si="288"/>
        <v>2.1947016105964279E-2</v>
      </c>
      <c r="R1044" s="25">
        <f t="shared" si="285"/>
        <v>4.2927817815377134E-2</v>
      </c>
      <c r="S1044" s="52">
        <f>IFERROR(('US Data'!M1044),"")</f>
        <v>2.0091848450057403E-2</v>
      </c>
      <c r="T1044" s="26">
        <f>IF(CPI_Downloader!D1042="","",CPI_Downloader!D1042)</f>
        <v>94.8</v>
      </c>
      <c r="U1044" s="26">
        <f>IF(CPI_Downloader!E1042="","",CPI_Downloader!E1042)</f>
        <v>94.6</v>
      </c>
      <c r="W1044" s="32">
        <f t="shared" si="296"/>
        <v>36404</v>
      </c>
      <c r="X1044" s="31">
        <f t="shared" si="299"/>
        <v>3.5794183445190031E-2</v>
      </c>
      <c r="Y1044" s="31">
        <f t="shared" si="283"/>
        <v>2.1011369051435747E-2</v>
      </c>
      <c r="Z1044" s="31">
        <f t="shared" si="292"/>
        <v>2.1393752385427733E-2</v>
      </c>
      <c r="AA1044" s="31">
        <f t="shared" si="289"/>
        <v>2.5481544994570005E-2</v>
      </c>
      <c r="AB1044" s="31">
        <f t="shared" si="286"/>
        <v>4.1959476500424309E-2</v>
      </c>
      <c r="AC1044" s="38">
        <f>IF(CPI_Downloader!F1042="","",CPI_Downloader!F1042)</f>
        <v>92.6</v>
      </c>
    </row>
    <row r="1045" spans="1:29" ht="12.75" customHeight="1" x14ac:dyDescent="0.2">
      <c r="A1045" s="21">
        <f>IF(CPI_Downloader!A1043="","",CPI_Downloader!A1043)</f>
        <v>36434</v>
      </c>
      <c r="B1045" s="22">
        <f t="shared" si="297"/>
        <v>2.2925764192139875E-2</v>
      </c>
      <c r="C1045" s="22">
        <f t="shared" si="294"/>
        <v>1.0695187165774556E-3</v>
      </c>
      <c r="D1045" s="22">
        <f t="shared" si="281"/>
        <v>1.6161439609910788E-2</v>
      </c>
      <c r="E1045" s="22">
        <f t="shared" si="290"/>
        <v>1.8009319425251524E-2</v>
      </c>
      <c r="F1045" s="22">
        <f t="shared" si="287"/>
        <v>2.1291650786485317E-2</v>
      </c>
      <c r="G1045" s="22">
        <f t="shared" si="284"/>
        <v>4.2192123742944121E-2</v>
      </c>
      <c r="H1045" s="22">
        <f>'US Data'!B1045</f>
        <v>2.5609756097560998E-2</v>
      </c>
      <c r="I1045" s="23">
        <f>IF(CPI_Downloader!B1043="","",CPI_Downloader!B1043)</f>
        <v>93.7</v>
      </c>
      <c r="J1045" s="23">
        <f>IF(CPI_Downloader!C1043="","",CPI_Downloader!C1043)</f>
        <v>93.6</v>
      </c>
      <c r="K1045" s="30"/>
      <c r="L1045" s="32">
        <f t="shared" si="293"/>
        <v>36434</v>
      </c>
      <c r="M1045" s="25">
        <f t="shared" si="298"/>
        <v>1.6094420600858417E-2</v>
      </c>
      <c r="N1045" s="25">
        <f t="shared" si="295"/>
        <v>-1.0570824524311906E-3</v>
      </c>
      <c r="O1045" s="25">
        <f t="shared" si="282"/>
        <v>1.5610501442500535E-2</v>
      </c>
      <c r="P1045" s="25">
        <f t="shared" si="291"/>
        <v>1.7339812577056302E-2</v>
      </c>
      <c r="Q1045" s="25">
        <f t="shared" si="288"/>
        <v>2.1438259411902472E-2</v>
      </c>
      <c r="R1045" s="25">
        <f t="shared" si="285"/>
        <v>4.2491777314729307E-2</v>
      </c>
      <c r="S1045" s="52">
        <f>IFERROR(('US Data'!M1045),"")</f>
        <v>2.0606754436176544E-2</v>
      </c>
      <c r="T1045" s="26">
        <f>IF(CPI_Downloader!D1043="","",CPI_Downloader!D1043)</f>
        <v>94.7</v>
      </c>
      <c r="U1045" s="26">
        <f>IF(CPI_Downloader!E1043="","",CPI_Downloader!E1043)</f>
        <v>94.5</v>
      </c>
      <c r="W1045" s="32">
        <f t="shared" si="296"/>
        <v>36434</v>
      </c>
      <c r="X1045" s="31">
        <f t="shared" si="299"/>
        <v>3.5754189944134041E-2</v>
      </c>
      <c r="Y1045" s="31">
        <f t="shared" si="283"/>
        <v>2.2162638880730778E-2</v>
      </c>
      <c r="Z1045" s="31">
        <f t="shared" si="292"/>
        <v>2.2105539581540601E-2</v>
      </c>
      <c r="AA1045" s="31">
        <f t="shared" si="289"/>
        <v>2.5592234361892396E-2</v>
      </c>
      <c r="AB1045" s="31">
        <f t="shared" si="286"/>
        <v>4.163315238615084E-2</v>
      </c>
      <c r="AC1045" s="38">
        <f>IF(CPI_Downloader!F1043="","",CPI_Downloader!F1043)</f>
        <v>92.7</v>
      </c>
    </row>
    <row r="1046" spans="1:29" ht="12.75" customHeight="1" x14ac:dyDescent="0.2">
      <c r="A1046" s="21">
        <f>IF(CPI_Downloader!A1044="","",CPI_Downloader!A1044)</f>
        <v>36465</v>
      </c>
      <c r="B1046" s="22">
        <f t="shared" si="297"/>
        <v>2.1834061135371119E-2</v>
      </c>
      <c r="C1046" s="22">
        <f t="shared" si="294"/>
        <v>1.0683760683760646E-3</v>
      </c>
      <c r="D1046" s="22">
        <f t="shared" si="281"/>
        <v>1.4287644623016904E-2</v>
      </c>
      <c r="E1046" s="22">
        <f t="shared" si="290"/>
        <v>1.66084531984525E-2</v>
      </c>
      <c r="F1046" s="22">
        <f t="shared" si="287"/>
        <v>2.0913905435435476E-2</v>
      </c>
      <c r="G1046" s="22">
        <f t="shared" si="284"/>
        <v>4.1630709591818693E-2</v>
      </c>
      <c r="H1046" s="22">
        <f>'US Data'!B1046</f>
        <v>2.6219512195122086E-2</v>
      </c>
      <c r="I1046" s="23">
        <f>IF(CPI_Downloader!B1044="","",CPI_Downloader!B1044)</f>
        <v>93.6</v>
      </c>
      <c r="J1046" s="23">
        <f>IF(CPI_Downloader!C1044="","",CPI_Downloader!C1044)</f>
        <v>93.7</v>
      </c>
      <c r="K1046" s="30"/>
      <c r="L1046" s="32">
        <f t="shared" si="293"/>
        <v>36465</v>
      </c>
      <c r="M1046" s="25">
        <f t="shared" si="298"/>
        <v>1.6129032258064502E-2</v>
      </c>
      <c r="N1046" s="25">
        <f t="shared" si="295"/>
        <v>0</v>
      </c>
      <c r="O1046" s="25">
        <f t="shared" si="282"/>
        <v>1.3402535770969948E-2</v>
      </c>
      <c r="P1046" s="25">
        <f t="shared" si="291"/>
        <v>1.5743554560482709E-2</v>
      </c>
      <c r="Q1046" s="25">
        <f t="shared" si="288"/>
        <v>2.0690583919849903E-2</v>
      </c>
      <c r="R1046" s="25">
        <f t="shared" si="285"/>
        <v>4.175306687934599E-2</v>
      </c>
      <c r="S1046" s="52">
        <f>IFERROR(('US Data'!M1046),"")</f>
        <v>2.0594965675057253E-2</v>
      </c>
      <c r="T1046" s="26">
        <f>IF(CPI_Downloader!D1044="","",CPI_Downloader!D1044)</f>
        <v>94.5</v>
      </c>
      <c r="U1046" s="26">
        <f>IF(CPI_Downloader!E1044="","",CPI_Downloader!E1044)</f>
        <v>94.5</v>
      </c>
      <c r="W1046" s="32">
        <f t="shared" si="296"/>
        <v>36465</v>
      </c>
      <c r="X1046" s="31">
        <f t="shared" si="299"/>
        <v>3.1284916201117285E-2</v>
      </c>
      <c r="Y1046" s="31">
        <f t="shared" si="283"/>
        <v>1.9907572116288241E-2</v>
      </c>
      <c r="Z1046" s="31">
        <f t="shared" si="292"/>
        <v>2.0976333038736472E-2</v>
      </c>
      <c r="AA1046" s="31">
        <f t="shared" si="289"/>
        <v>2.4864500851793148E-2</v>
      </c>
      <c r="AB1046" s="31">
        <f t="shared" si="286"/>
        <v>4.1028411822185973E-2</v>
      </c>
      <c r="AC1046" s="38">
        <f>IF(CPI_Downloader!F1044="","",CPI_Downloader!F1044)</f>
        <v>92.3</v>
      </c>
    </row>
    <row r="1047" spans="1:29" ht="12.75" customHeight="1" x14ac:dyDescent="0.2">
      <c r="A1047" s="21">
        <f>IF(CPI_Downloader!A1045="","",CPI_Downloader!A1045)</f>
        <v>36495</v>
      </c>
      <c r="B1047" s="22">
        <f t="shared" si="297"/>
        <v>2.6286966046002336E-2</v>
      </c>
      <c r="C1047" s="22">
        <f t="shared" si="294"/>
        <v>3.2017075773744796E-3</v>
      </c>
      <c r="D1047" s="22">
        <f t="shared" si="281"/>
        <v>1.4648729610665434E-2</v>
      </c>
      <c r="E1047" s="22">
        <f t="shared" si="290"/>
        <v>1.6589826121768514E-2</v>
      </c>
      <c r="F1047" s="22">
        <f t="shared" si="287"/>
        <v>2.1022925030873107E-2</v>
      </c>
      <c r="G1047" s="22">
        <f t="shared" si="284"/>
        <v>4.1435345041167748E-2</v>
      </c>
      <c r="H1047" s="22">
        <f>'US Data'!B1047</f>
        <v>2.6845637583892579E-2</v>
      </c>
      <c r="I1047" s="23">
        <f>IF(CPI_Downloader!B1045="","",CPI_Downloader!B1045)</f>
        <v>93.7</v>
      </c>
      <c r="J1047" s="23">
        <f>IF(CPI_Downloader!C1045="","",CPI_Downloader!C1045)</f>
        <v>94</v>
      </c>
      <c r="K1047" s="30"/>
      <c r="L1047" s="32">
        <f t="shared" si="293"/>
        <v>36495</v>
      </c>
      <c r="M1047" s="25">
        <f t="shared" si="298"/>
        <v>1.7241379310344973E-2</v>
      </c>
      <c r="N1047" s="25">
        <f t="shared" si="295"/>
        <v>1.0582010582009804E-3</v>
      </c>
      <c r="O1047" s="25">
        <f t="shared" si="282"/>
        <v>1.3044948396268463E-2</v>
      </c>
      <c r="P1047" s="25">
        <f t="shared" si="291"/>
        <v>1.5064355626426051E-2</v>
      </c>
      <c r="Q1047" s="25">
        <f t="shared" si="288"/>
        <v>2.0450074269552365E-2</v>
      </c>
      <c r="R1047" s="25">
        <f t="shared" si="285"/>
        <v>4.144873924838044E-2</v>
      </c>
      <c r="S1047" s="52">
        <f>IFERROR(('US Data'!M1047),"")</f>
        <v>1.9450800915331579E-2</v>
      </c>
      <c r="T1047" s="26">
        <f>IF(CPI_Downloader!D1045="","",CPI_Downloader!D1045)</f>
        <v>94.4</v>
      </c>
      <c r="U1047" s="26">
        <f>IF(CPI_Downloader!E1045="","",CPI_Downloader!E1045)</f>
        <v>94.6</v>
      </c>
      <c r="W1047" s="32">
        <f t="shared" si="296"/>
        <v>36495</v>
      </c>
      <c r="X1047" s="31">
        <f t="shared" si="299"/>
        <v>3.3444816053511683E-2</v>
      </c>
      <c r="Y1047" s="31">
        <f t="shared" si="283"/>
        <v>2.0987738260378919E-2</v>
      </c>
      <c r="Z1047" s="31">
        <f t="shared" si="292"/>
        <v>2.0879989844946101E-2</v>
      </c>
      <c r="AA1047" s="31">
        <f t="shared" si="289"/>
        <v>2.4882724652304899E-2</v>
      </c>
      <c r="AB1047" s="31">
        <f t="shared" si="286"/>
        <v>4.0876779576539901E-2</v>
      </c>
      <c r="AC1047" s="38">
        <f>IF(CPI_Downloader!F1045="","",CPI_Downloader!F1045)</f>
        <v>92.7</v>
      </c>
    </row>
    <row r="1048" spans="1:29" ht="12.75" customHeight="1" x14ac:dyDescent="0.2">
      <c r="A1048" s="21">
        <f>IF(CPI_Downloader!A1046="","",CPI_Downloader!A1046)</f>
        <v>36526</v>
      </c>
      <c r="B1048" s="22">
        <f t="shared" si="297"/>
        <v>2.1857923497267784E-2</v>
      </c>
      <c r="C1048" s="22">
        <f t="shared" si="294"/>
        <v>0</v>
      </c>
      <c r="D1048" s="22">
        <f t="shared" si="281"/>
        <v>1.3173852138189224E-2</v>
      </c>
      <c r="E1048" s="22">
        <f t="shared" si="290"/>
        <v>1.5450467257666967E-2</v>
      </c>
      <c r="F1048" s="22">
        <f t="shared" si="287"/>
        <v>2.0003412411590649E-2</v>
      </c>
      <c r="G1048" s="22">
        <f t="shared" si="284"/>
        <v>4.1074397937184814E-2</v>
      </c>
      <c r="H1048" s="22">
        <f>'US Data'!B1048</f>
        <v>2.7388922702373808E-2</v>
      </c>
      <c r="I1048" s="23">
        <f>IF(CPI_Downloader!B1046="","",CPI_Downloader!B1046)</f>
        <v>93.5</v>
      </c>
      <c r="J1048" s="23">
        <f>IF(CPI_Downloader!C1046="","",CPI_Downloader!C1046)</f>
        <v>94</v>
      </c>
      <c r="K1048" s="30"/>
      <c r="L1048" s="32">
        <f t="shared" si="293"/>
        <v>36526</v>
      </c>
      <c r="M1048" s="25">
        <f t="shared" si="298"/>
        <v>1.5086206896551824E-2</v>
      </c>
      <c r="N1048" s="25">
        <f t="shared" si="295"/>
        <v>0</v>
      </c>
      <c r="O1048" s="25">
        <f t="shared" si="282"/>
        <v>1.2329015332083193E-2</v>
      </c>
      <c r="P1048" s="25">
        <f t="shared" si="291"/>
        <v>1.4171209105824811E-2</v>
      </c>
      <c r="Q1048" s="25">
        <f t="shared" si="288"/>
        <v>1.9969395667907897E-2</v>
      </c>
      <c r="R1048" s="25">
        <f t="shared" si="285"/>
        <v>4.1214195845346246E-2</v>
      </c>
      <c r="S1048" s="52">
        <f>IFERROR(('US Data'!M1048),"")</f>
        <v>1.9965772960638839E-2</v>
      </c>
      <c r="T1048" s="26">
        <f>IF(CPI_Downloader!D1046="","",CPI_Downloader!D1046)</f>
        <v>94.2</v>
      </c>
      <c r="U1048" s="26">
        <f>IF(CPI_Downloader!E1046="","",CPI_Downloader!E1046)</f>
        <v>94.6</v>
      </c>
      <c r="W1048" s="32">
        <f t="shared" si="296"/>
        <v>36526</v>
      </c>
      <c r="X1048" s="31">
        <f t="shared" si="299"/>
        <v>2.7808676307007785E-2</v>
      </c>
      <c r="Y1048" s="31">
        <f t="shared" si="283"/>
        <v>1.7553984645495513E-2</v>
      </c>
      <c r="Z1048" s="31">
        <f t="shared" si="292"/>
        <v>2.0218369075211573E-2</v>
      </c>
      <c r="AA1048" s="31">
        <f t="shared" si="289"/>
        <v>2.3706496672238009E-2</v>
      </c>
      <c r="AB1048" s="31">
        <f t="shared" si="286"/>
        <v>4.0458552616549737E-2</v>
      </c>
      <c r="AC1048" s="38">
        <f>IF(CPI_Downloader!F1046="","",CPI_Downloader!F1046)</f>
        <v>92.4</v>
      </c>
    </row>
    <row r="1049" spans="1:29" ht="12.75" customHeight="1" x14ac:dyDescent="0.2">
      <c r="A1049" s="21">
        <f>IF(CPI_Downloader!A1047="","",CPI_Downloader!A1047)</f>
        <v>36557</v>
      </c>
      <c r="B1049" s="22">
        <f t="shared" si="297"/>
        <v>2.729257641921401E-2</v>
      </c>
      <c r="C1049" s="22">
        <f t="shared" si="294"/>
        <v>3.1914893617019935E-3</v>
      </c>
      <c r="D1049" s="22">
        <f t="shared" si="281"/>
        <v>1.4584626736855677E-2</v>
      </c>
      <c r="E1049" s="22">
        <f t="shared" si="290"/>
        <v>1.5813719692989725E-2</v>
      </c>
      <c r="F1049" s="22">
        <f t="shared" si="287"/>
        <v>1.9993096316441417E-2</v>
      </c>
      <c r="G1049" s="22">
        <f t="shared" si="284"/>
        <v>4.0788446987197524E-2</v>
      </c>
      <c r="H1049" s="22">
        <f>'US Data'!B1049</f>
        <v>3.2218844984802431E-2</v>
      </c>
      <c r="I1049" s="23">
        <f>IF(CPI_Downloader!B1047="","",CPI_Downloader!B1047)</f>
        <v>94.1</v>
      </c>
      <c r="J1049" s="23">
        <f>IF(CPI_Downloader!C1047="","",CPI_Downloader!C1047)</f>
        <v>94.3</v>
      </c>
      <c r="K1049" s="30"/>
      <c r="L1049" s="32">
        <f t="shared" si="293"/>
        <v>36557</v>
      </c>
      <c r="M1049" s="25">
        <f t="shared" si="298"/>
        <v>1.6111707841031109E-2</v>
      </c>
      <c r="N1049" s="25">
        <f t="shared" si="295"/>
        <v>2.1141649048626032E-3</v>
      </c>
      <c r="O1049" s="25">
        <f t="shared" si="282"/>
        <v>1.3387985435721284E-2</v>
      </c>
      <c r="P1049" s="25">
        <f t="shared" si="291"/>
        <v>1.4338817215967969E-2</v>
      </c>
      <c r="Q1049" s="25">
        <f t="shared" si="288"/>
        <v>1.9875154104751713E-2</v>
      </c>
      <c r="R1049" s="25">
        <f t="shared" si="285"/>
        <v>4.094135801833132E-2</v>
      </c>
      <c r="S1049" s="52">
        <f>IFERROR(('US Data'!M1049),"")</f>
        <v>2.1627774615822437E-2</v>
      </c>
      <c r="T1049" s="26">
        <f>IF(CPI_Downloader!D1047="","",CPI_Downloader!D1047)</f>
        <v>94.6</v>
      </c>
      <c r="U1049" s="26">
        <f>IF(CPI_Downloader!E1047="","",CPI_Downloader!E1047)</f>
        <v>94.8</v>
      </c>
      <c r="W1049" s="32">
        <f t="shared" si="296"/>
        <v>36557</v>
      </c>
      <c r="X1049" s="31">
        <f t="shared" si="299"/>
        <v>2.6696329254727313E-2</v>
      </c>
      <c r="Y1049" s="31">
        <f t="shared" si="283"/>
        <v>1.6414710608003036E-2</v>
      </c>
      <c r="Z1049" s="31">
        <f t="shared" si="292"/>
        <v>1.926696340669376E-2</v>
      </c>
      <c r="AA1049" s="31">
        <f t="shared" si="289"/>
        <v>2.3176517119720019E-2</v>
      </c>
      <c r="AB1049" s="31">
        <f t="shared" si="286"/>
        <v>4.0153944920954698E-2</v>
      </c>
      <c r="AC1049" s="38">
        <f>IF(CPI_Downloader!F1047="","",CPI_Downloader!F1047)</f>
        <v>92.3</v>
      </c>
    </row>
    <row r="1050" spans="1:29" ht="12.75" customHeight="1" x14ac:dyDescent="0.2">
      <c r="A1050" s="21">
        <f>IF(CPI_Downloader!A1048="","",CPI_Downloader!A1048)</f>
        <v>36586</v>
      </c>
      <c r="B1050" s="22">
        <f t="shared" si="297"/>
        <v>3.0434782608695699E-2</v>
      </c>
      <c r="C1050" s="22">
        <f t="shared" si="294"/>
        <v>5.3022269353129037E-3</v>
      </c>
      <c r="D1050" s="22">
        <f t="shared" si="281"/>
        <v>1.6718204954418781E-2</v>
      </c>
      <c r="E1050" s="22">
        <f t="shared" si="290"/>
        <v>1.6853459437636387E-2</v>
      </c>
      <c r="F1050" s="22">
        <f t="shared" si="287"/>
        <v>2.0353511639755739E-2</v>
      </c>
      <c r="G1050" s="22">
        <f t="shared" si="284"/>
        <v>4.080635887354056E-2</v>
      </c>
      <c r="H1050" s="22">
        <f>'US Data'!B1050</f>
        <v>3.7575757575757596E-2</v>
      </c>
      <c r="I1050" s="23">
        <f>IF(CPI_Downloader!B1048="","",CPI_Downloader!B1048)</f>
        <v>94.8</v>
      </c>
      <c r="J1050" s="23">
        <f>IF(CPI_Downloader!C1048="","",CPI_Downloader!C1048)</f>
        <v>94.8</v>
      </c>
      <c r="K1050" s="30"/>
      <c r="L1050" s="32">
        <f t="shared" si="293"/>
        <v>36586</v>
      </c>
      <c r="M1050" s="25">
        <f t="shared" si="298"/>
        <v>1.6042780748663166E-2</v>
      </c>
      <c r="N1050" s="25">
        <f t="shared" si="295"/>
        <v>2.1097046413502962E-3</v>
      </c>
      <c r="O1050" s="25">
        <f t="shared" si="282"/>
        <v>1.333009869390156E-2</v>
      </c>
      <c r="P1050" s="25">
        <f t="shared" si="291"/>
        <v>1.4505178130432173E-2</v>
      </c>
      <c r="Q1050" s="25">
        <f t="shared" si="288"/>
        <v>1.991246653496348E-2</v>
      </c>
      <c r="R1050" s="25">
        <f t="shared" si="285"/>
        <v>4.0672292552419664E-2</v>
      </c>
      <c r="S1050" s="52">
        <f>IFERROR(('US Data'!M1050),"")</f>
        <v>2.4404086265607416E-2</v>
      </c>
      <c r="T1050" s="26">
        <f>IF(CPI_Downloader!D1048="","",CPI_Downloader!D1048)</f>
        <v>95</v>
      </c>
      <c r="U1050" s="26">
        <f>IF(CPI_Downloader!E1048="","",CPI_Downloader!E1048)</f>
        <v>95</v>
      </c>
      <c r="W1050" s="32">
        <f t="shared" si="296"/>
        <v>36586</v>
      </c>
      <c r="X1050" s="31">
        <f t="shared" si="299"/>
        <v>3.5516093229744694E-2</v>
      </c>
      <c r="Y1050" s="31">
        <f t="shared" si="283"/>
        <v>1.9299736114977373E-2</v>
      </c>
      <c r="Z1050" s="31">
        <f t="shared" si="292"/>
        <v>2.0979752741952407E-2</v>
      </c>
      <c r="AA1050" s="31">
        <f t="shared" si="289"/>
        <v>2.4001005153292843E-2</v>
      </c>
      <c r="AB1050" s="31">
        <f t="shared" si="286"/>
        <v>4.0221412658264732E-2</v>
      </c>
      <c r="AC1050" s="38">
        <f>IF(CPI_Downloader!F1048="","",CPI_Downloader!F1048)</f>
        <v>93.3</v>
      </c>
    </row>
    <row r="1051" spans="1:29" ht="12.75" customHeight="1" x14ac:dyDescent="0.2">
      <c r="A1051" s="21">
        <f>IF(CPI_Downloader!A1049="","",CPI_Downloader!A1049)</f>
        <v>36617</v>
      </c>
      <c r="B1051" s="22">
        <f t="shared" si="297"/>
        <v>2.1621621621621623E-2</v>
      </c>
      <c r="C1051" s="22">
        <f t="shared" si="294"/>
        <v>-4.2194092827003704E-3</v>
      </c>
      <c r="D1051" s="22">
        <f t="shared" si="281"/>
        <v>1.5644584087302515E-2</v>
      </c>
      <c r="E1051" s="22">
        <f t="shared" si="290"/>
        <v>1.5511278397481565E-2</v>
      </c>
      <c r="F1051" s="22">
        <f t="shared" si="287"/>
        <v>2.0030154213932061E-2</v>
      </c>
      <c r="G1051" s="22">
        <f t="shared" si="284"/>
        <v>4.0276351475914796E-2</v>
      </c>
      <c r="H1051" s="22">
        <f>'US Data'!B1051</f>
        <v>3.0685920577617543E-2</v>
      </c>
      <c r="I1051" s="23">
        <f>IF(CPI_Downloader!B1049="","",CPI_Downloader!B1049)</f>
        <v>94.5</v>
      </c>
      <c r="J1051" s="23">
        <f>IF(CPI_Downloader!C1049="","",CPI_Downloader!C1049)</f>
        <v>94.4</v>
      </c>
      <c r="K1051" s="30"/>
      <c r="L1051" s="32">
        <f t="shared" si="293"/>
        <v>36617</v>
      </c>
      <c r="M1051" s="25">
        <f t="shared" si="298"/>
        <v>1.279317697228155E-2</v>
      </c>
      <c r="N1051" s="25">
        <f t="shared" si="295"/>
        <v>0</v>
      </c>
      <c r="O1051" s="25">
        <f t="shared" si="282"/>
        <v>1.2960405082581783E-2</v>
      </c>
      <c r="P1051" s="25">
        <f t="shared" si="291"/>
        <v>1.4505178130432173E-2</v>
      </c>
      <c r="Q1051" s="25">
        <f t="shared" si="288"/>
        <v>1.9781800644930625E-2</v>
      </c>
      <c r="R1051" s="25">
        <f t="shared" si="285"/>
        <v>4.0308906701639557E-2</v>
      </c>
      <c r="S1051" s="52">
        <f>IFERROR(('US Data'!M1051),"")</f>
        <v>2.3190045248868696E-2</v>
      </c>
      <c r="T1051" s="26">
        <f>IF(CPI_Downloader!D1049="","",CPI_Downloader!D1049)</f>
        <v>95</v>
      </c>
      <c r="U1051" s="26">
        <f>IF(CPI_Downloader!E1049="","",CPI_Downloader!E1049)</f>
        <v>95</v>
      </c>
      <c r="W1051" s="32">
        <f t="shared" si="296"/>
        <v>36617</v>
      </c>
      <c r="X1051" s="31">
        <f t="shared" si="299"/>
        <v>3.3222591362126241E-2</v>
      </c>
      <c r="Y1051" s="31">
        <f t="shared" si="283"/>
        <v>2.0459350011576172E-2</v>
      </c>
      <c r="Z1051" s="31">
        <f t="shared" si="292"/>
        <v>2.0494841693049493E-2</v>
      </c>
      <c r="AA1051" s="31">
        <f t="shared" si="289"/>
        <v>2.3307939247109166E-2</v>
      </c>
      <c r="AB1051" s="31">
        <f t="shared" si="286"/>
        <v>3.9733156833558381E-2</v>
      </c>
      <c r="AC1051" s="38">
        <f>IF(CPI_Downloader!F1049="","",CPI_Downloader!F1049)</f>
        <v>93.3</v>
      </c>
    </row>
    <row r="1052" spans="1:29" ht="12.75" customHeight="1" x14ac:dyDescent="0.2">
      <c r="A1052" s="21">
        <f>IF(CPI_Downloader!A1050="","",CPI_Downloader!A1050)</f>
        <v>36647</v>
      </c>
      <c r="B1052" s="22">
        <f t="shared" si="297"/>
        <v>2.373247033441217E-2</v>
      </c>
      <c r="C1052" s="22">
        <f t="shared" si="294"/>
        <v>3.1779661016948513E-3</v>
      </c>
      <c r="D1052" s="22">
        <f t="shared" si="281"/>
        <v>1.6699993322317086E-2</v>
      </c>
      <c r="E1052" s="22">
        <f t="shared" si="290"/>
        <v>1.5905528677132352E-2</v>
      </c>
      <c r="F1052" s="22">
        <f t="shared" si="287"/>
        <v>1.9935892951942868E-2</v>
      </c>
      <c r="G1052" s="22">
        <f t="shared" si="284"/>
        <v>3.989340553813836E-2</v>
      </c>
      <c r="H1052" s="22">
        <f>'US Data'!B1052</f>
        <v>3.1889290012033777E-2</v>
      </c>
      <c r="I1052" s="23">
        <f>IF(CPI_Downloader!B1050="","",CPI_Downloader!B1050)</f>
        <v>94.9</v>
      </c>
      <c r="J1052" s="23">
        <f>IF(CPI_Downloader!C1050="","",CPI_Downloader!C1050)</f>
        <v>94.7</v>
      </c>
      <c r="K1052" s="30"/>
      <c r="L1052" s="32">
        <f t="shared" si="293"/>
        <v>36647</v>
      </c>
      <c r="M1052" s="25">
        <f t="shared" si="298"/>
        <v>1.382978723404249E-2</v>
      </c>
      <c r="N1052" s="25">
        <f t="shared" si="295"/>
        <v>2.1052631578948322E-3</v>
      </c>
      <c r="O1052" s="25">
        <f t="shared" si="282"/>
        <v>1.4025558764370505E-2</v>
      </c>
      <c r="P1052" s="25">
        <f t="shared" si="291"/>
        <v>1.4686391246294228E-2</v>
      </c>
      <c r="Q1052" s="25">
        <f t="shared" si="288"/>
        <v>1.9712360819518882E-2</v>
      </c>
      <c r="R1052" s="25">
        <f t="shared" si="285"/>
        <v>3.9873044405992042E-2</v>
      </c>
      <c r="S1052" s="52">
        <f>IFERROR(('US Data'!M1052),"")</f>
        <v>2.4348810872027338E-2</v>
      </c>
      <c r="T1052" s="26">
        <f>IF(CPI_Downloader!D1050="","",CPI_Downloader!D1050)</f>
        <v>95.3</v>
      </c>
      <c r="U1052" s="26">
        <f>IF(CPI_Downloader!E1050="","",CPI_Downloader!E1050)</f>
        <v>95.2</v>
      </c>
      <c r="W1052" s="32">
        <f t="shared" si="296"/>
        <v>36647</v>
      </c>
      <c r="X1052" s="31">
        <f t="shared" si="299"/>
        <v>3.1868131868131977E-2</v>
      </c>
      <c r="Y1052" s="31">
        <f t="shared" si="283"/>
        <v>2.2254205114182746E-2</v>
      </c>
      <c r="Z1052" s="31">
        <f t="shared" si="292"/>
        <v>2.1319859134943941E-2</v>
      </c>
      <c r="AA1052" s="31">
        <f t="shared" si="289"/>
        <v>2.3688154329577937E-2</v>
      </c>
      <c r="AB1052" s="31">
        <f t="shared" si="286"/>
        <v>3.9462640255883086E-2</v>
      </c>
      <c r="AC1052" s="38">
        <f>IF(CPI_Downloader!F1050="","",CPI_Downloader!F1050)</f>
        <v>93.9</v>
      </c>
    </row>
    <row r="1053" spans="1:29" ht="12.75" customHeight="1" x14ac:dyDescent="0.2">
      <c r="A1053" s="21">
        <f>IF(CPI_Downloader!A1051="","",CPI_Downloader!A1051)</f>
        <v>36678</v>
      </c>
      <c r="B1053" s="22">
        <f t="shared" si="297"/>
        <v>2.7987082884822323E-2</v>
      </c>
      <c r="C1053" s="22">
        <f t="shared" si="294"/>
        <v>6.3357972544877406E-3</v>
      </c>
      <c r="D1053" s="22">
        <f t="shared" si="281"/>
        <v>1.8087091044801218E-2</v>
      </c>
      <c r="E1053" s="22">
        <f t="shared" si="290"/>
        <v>1.7186893519281377E-2</v>
      </c>
      <c r="F1053" s="22">
        <f t="shared" si="287"/>
        <v>2.0186710437845701E-2</v>
      </c>
      <c r="G1053" s="22">
        <f t="shared" si="284"/>
        <v>3.9625545973313026E-2</v>
      </c>
      <c r="H1053" s="22">
        <f>'US Data'!B1053</f>
        <v>3.7304452466907501E-2</v>
      </c>
      <c r="I1053" s="23">
        <f>IF(CPI_Downloader!B1051="","",CPI_Downloader!B1051)</f>
        <v>95.5</v>
      </c>
      <c r="J1053" s="23">
        <f>IF(CPI_Downloader!C1051="","",CPI_Downloader!C1051)</f>
        <v>95.3</v>
      </c>
      <c r="K1053" s="30"/>
      <c r="L1053" s="32">
        <f t="shared" si="293"/>
        <v>36678</v>
      </c>
      <c r="M1053" s="25">
        <f t="shared" si="298"/>
        <v>1.4877789585547418E-2</v>
      </c>
      <c r="N1053" s="25">
        <f t="shared" si="295"/>
        <v>2.1008403361344463E-3</v>
      </c>
      <c r="O1053" s="25">
        <f t="shared" si="282"/>
        <v>1.3626630375400239E-2</v>
      </c>
      <c r="P1053" s="25">
        <f t="shared" si="291"/>
        <v>1.5111925634253565E-2</v>
      </c>
      <c r="Q1053" s="25">
        <f t="shared" si="288"/>
        <v>1.9666338644536818E-2</v>
      </c>
      <c r="R1053" s="25">
        <f t="shared" si="285"/>
        <v>3.9507278981294025E-2</v>
      </c>
      <c r="S1053" s="52">
        <f>IFERROR(('US Data'!M1053),"")</f>
        <v>2.491506228765572E-2</v>
      </c>
      <c r="T1053" s="26">
        <f>IF(CPI_Downloader!D1051="","",CPI_Downloader!D1051)</f>
        <v>95.5</v>
      </c>
      <c r="U1053" s="26">
        <f>IF(CPI_Downloader!E1051="","",CPI_Downloader!E1051)</f>
        <v>95.4</v>
      </c>
      <c r="W1053" s="32">
        <f t="shared" si="296"/>
        <v>36678</v>
      </c>
      <c r="X1053" s="31">
        <f t="shared" si="299"/>
        <v>3.3991228070175294E-2</v>
      </c>
      <c r="Y1053" s="31">
        <f t="shared" si="283"/>
        <v>2.2155562515523419E-2</v>
      </c>
      <c r="Z1053" s="31">
        <f t="shared" si="292"/>
        <v>2.267307889821657E-2</v>
      </c>
      <c r="AA1053" s="31">
        <f t="shared" si="289"/>
        <v>2.3436754103018931E-2</v>
      </c>
      <c r="AB1053" s="31">
        <f t="shared" si="286"/>
        <v>3.90869227348698E-2</v>
      </c>
      <c r="AC1053" s="38">
        <f>IF(CPI_Downloader!F1051="","",CPI_Downloader!F1051)</f>
        <v>94.3</v>
      </c>
    </row>
    <row r="1054" spans="1:29" ht="12.75" customHeight="1" x14ac:dyDescent="0.2">
      <c r="A1054" s="21">
        <f>IF(CPI_Downloader!A1052="","",CPI_Downloader!A1052)</f>
        <v>36708</v>
      </c>
      <c r="B1054" s="22">
        <f t="shared" si="297"/>
        <v>2.9001074113855996E-2</v>
      </c>
      <c r="C1054" s="22">
        <f t="shared" si="294"/>
        <v>3.1479538300105414E-3</v>
      </c>
      <c r="D1054" s="22">
        <f t="shared" si="281"/>
        <v>1.9152036477120049E-2</v>
      </c>
      <c r="E1054" s="22">
        <f t="shared" si="290"/>
        <v>1.7361566050700716E-2</v>
      </c>
      <c r="F1054" s="22">
        <f t="shared" si="287"/>
        <v>2.0116060899624033E-2</v>
      </c>
      <c r="G1054" s="22">
        <f t="shared" si="284"/>
        <v>3.9434582663130602E-2</v>
      </c>
      <c r="H1054" s="22">
        <f>'US Data'!B1054</f>
        <v>3.6592681463707422E-2</v>
      </c>
      <c r="I1054" s="23">
        <f>IF(CPI_Downloader!B1052="","",CPI_Downloader!B1052)</f>
        <v>95.8</v>
      </c>
      <c r="J1054" s="23">
        <f>IF(CPI_Downloader!C1052="","",CPI_Downloader!C1052)</f>
        <v>95.6</v>
      </c>
      <c r="K1054" s="30"/>
      <c r="L1054" s="32">
        <f t="shared" si="293"/>
        <v>36708</v>
      </c>
      <c r="M1054" s="25">
        <f t="shared" si="298"/>
        <v>1.5923566878980999E-2</v>
      </c>
      <c r="N1054" s="25">
        <f t="shared" si="295"/>
        <v>1.0482180293500676E-3</v>
      </c>
      <c r="O1054" s="25">
        <f t="shared" si="282"/>
        <v>1.470271259103062E-2</v>
      </c>
      <c r="P1054" s="25">
        <f t="shared" si="291"/>
        <v>1.4850418997462755E-2</v>
      </c>
      <c r="Q1054" s="25">
        <f t="shared" si="288"/>
        <v>1.9491228288623486E-2</v>
      </c>
      <c r="R1054" s="25">
        <f t="shared" si="285"/>
        <v>3.9262867989797723E-2</v>
      </c>
      <c r="S1054" s="52">
        <f>IFERROR(('US Data'!M1054),"")</f>
        <v>2.4872809496890858E-2</v>
      </c>
      <c r="T1054" s="26">
        <f>IF(CPI_Downloader!D1052="","",CPI_Downloader!D1052)</f>
        <v>95.7</v>
      </c>
      <c r="U1054" s="26">
        <f>IF(CPI_Downloader!E1052="","",CPI_Downloader!E1052)</f>
        <v>95.5</v>
      </c>
      <c r="W1054" s="32">
        <f t="shared" si="296"/>
        <v>36708</v>
      </c>
      <c r="X1054" s="31">
        <f t="shared" si="299"/>
        <v>4.1575492341356712E-2</v>
      </c>
      <c r="Y1054" s="31">
        <f t="shared" si="283"/>
        <v>2.5397092340581073E-2</v>
      </c>
      <c r="Z1054" s="31">
        <f t="shared" si="292"/>
        <v>2.3406613652826369E-2</v>
      </c>
      <c r="AA1054" s="31">
        <f t="shared" si="289"/>
        <v>2.372709335248735E-2</v>
      </c>
      <c r="AB1054" s="31">
        <f t="shared" si="286"/>
        <v>3.9108108917844886E-2</v>
      </c>
      <c r="AC1054" s="38">
        <f>IF(CPI_Downloader!F1052="","",CPI_Downloader!F1052)</f>
        <v>95.2</v>
      </c>
    </row>
    <row r="1055" spans="1:29" ht="12.75" customHeight="1" x14ac:dyDescent="0.2">
      <c r="A1055" s="21">
        <f>IF(CPI_Downloader!A1053="","",CPI_Downloader!A1053)</f>
        <v>36739</v>
      </c>
      <c r="B1055" s="22">
        <f t="shared" si="297"/>
        <v>2.5723472668810254E-2</v>
      </c>
      <c r="C1055" s="22">
        <f t="shared" si="294"/>
        <v>-1.0460251046024993E-3</v>
      </c>
      <c r="D1055" s="22">
        <f t="shared" si="281"/>
        <v>1.8422330574928703E-2</v>
      </c>
      <c r="E1055" s="22">
        <f t="shared" si="290"/>
        <v>1.7612583935580073E-2</v>
      </c>
      <c r="F1055" s="22">
        <f t="shared" si="287"/>
        <v>1.9879680355356033E-2</v>
      </c>
      <c r="G1055" s="22">
        <f t="shared" si="284"/>
        <v>3.8795885358239746E-2</v>
      </c>
      <c r="H1055" s="22">
        <f>'US Data'!B1055</f>
        <v>3.4111310592459754E-2</v>
      </c>
      <c r="I1055" s="23">
        <f>IF(CPI_Downloader!B1053="","",CPI_Downloader!B1053)</f>
        <v>95.7</v>
      </c>
      <c r="J1055" s="23">
        <f>IF(CPI_Downloader!C1053="","",CPI_Downloader!C1053)</f>
        <v>95.5</v>
      </c>
      <c r="K1055" s="30"/>
      <c r="L1055" s="32">
        <f t="shared" si="293"/>
        <v>36739</v>
      </c>
      <c r="M1055" s="25">
        <f t="shared" si="298"/>
        <v>1.4830508474576121E-2</v>
      </c>
      <c r="N1055" s="25">
        <f t="shared" si="295"/>
        <v>1.0471204188480243E-3</v>
      </c>
      <c r="O1055" s="25">
        <f t="shared" si="282"/>
        <v>1.4686910050479174E-2</v>
      </c>
      <c r="P1055" s="25">
        <f t="shared" si="291"/>
        <v>1.4606314838872869E-2</v>
      </c>
      <c r="Q1055" s="25">
        <f t="shared" si="288"/>
        <v>1.9210836986868873E-2</v>
      </c>
      <c r="R1055" s="25">
        <f t="shared" si="285"/>
        <v>3.8850131995465054E-2</v>
      </c>
      <c r="S1055" s="52">
        <f>IFERROR(('US Data'!M1055),"")</f>
        <v>2.5974025974025983E-2</v>
      </c>
      <c r="T1055" s="26">
        <f>IF(CPI_Downloader!D1053="","",CPI_Downloader!D1053)</f>
        <v>95.8</v>
      </c>
      <c r="U1055" s="26">
        <f>IF(CPI_Downloader!E1053="","",CPI_Downloader!E1053)</f>
        <v>95.6</v>
      </c>
      <c r="W1055" s="32">
        <f t="shared" si="296"/>
        <v>36739</v>
      </c>
      <c r="X1055" s="31">
        <f t="shared" si="299"/>
        <v>3.4744842562432154E-2</v>
      </c>
      <c r="Y1055" s="31">
        <f t="shared" si="283"/>
        <v>2.5755999297555121E-2</v>
      </c>
      <c r="Z1055" s="31">
        <f t="shared" si="292"/>
        <v>2.386311589737522E-2</v>
      </c>
      <c r="AA1055" s="31">
        <f t="shared" si="289"/>
        <v>2.3563038611594145E-2</v>
      </c>
      <c r="AB1055" s="31">
        <f t="shared" si="286"/>
        <v>3.8811250543260956E-2</v>
      </c>
      <c r="AC1055" s="38">
        <f>IF(CPI_Downloader!F1053="","",CPI_Downloader!F1053)</f>
        <v>95.3</v>
      </c>
    </row>
    <row r="1056" spans="1:29" ht="12.75" customHeight="1" x14ac:dyDescent="0.2">
      <c r="A1056" s="21">
        <f>IF(CPI_Downloader!A1054="","",CPI_Downloader!A1054)</f>
        <v>36770</v>
      </c>
      <c r="B1056" s="22">
        <f t="shared" si="297"/>
        <v>2.6709401709401615E-2</v>
      </c>
      <c r="C1056" s="22">
        <f t="shared" si="294"/>
        <v>4.1884816753927634E-3</v>
      </c>
      <c r="D1056" s="22">
        <f t="shared" si="281"/>
        <v>1.9839267818648088E-2</v>
      </c>
      <c r="E1056" s="22">
        <f t="shared" si="290"/>
        <v>1.8229732465610216E-2</v>
      </c>
      <c r="F1056" s="22">
        <f t="shared" si="287"/>
        <v>2.0045905740340153E-2</v>
      </c>
      <c r="G1056" s="22">
        <f t="shared" si="284"/>
        <v>3.8665110713905992E-2</v>
      </c>
      <c r="H1056" s="22">
        <f>'US Data'!B1056</f>
        <v>3.4544371649791517E-2</v>
      </c>
      <c r="I1056" s="23">
        <f>IF(CPI_Downloader!B1054="","",CPI_Downloader!B1054)</f>
        <v>96.1</v>
      </c>
      <c r="J1056" s="23">
        <f>IF(CPI_Downloader!C1054="","",CPI_Downloader!C1054)</f>
        <v>95.9</v>
      </c>
      <c r="K1056" s="30"/>
      <c r="L1056" s="32">
        <f t="shared" si="293"/>
        <v>36770</v>
      </c>
      <c r="M1056" s="25">
        <f t="shared" si="298"/>
        <v>1.2658227848101333E-2</v>
      </c>
      <c r="N1056" s="25">
        <f t="shared" si="295"/>
        <v>2.0920502092049986E-3</v>
      </c>
      <c r="O1056" s="25">
        <f t="shared" si="282"/>
        <v>1.5023702678599982E-2</v>
      </c>
      <c r="P1056" s="25">
        <f t="shared" si="291"/>
        <v>1.4574528347036431E-2</v>
      </c>
      <c r="Q1056" s="25">
        <f t="shared" si="288"/>
        <v>1.9166342989977991E-2</v>
      </c>
      <c r="R1056" s="25">
        <f t="shared" si="285"/>
        <v>3.8726579202627898E-2</v>
      </c>
      <c r="S1056" s="52">
        <f>IFERROR(('US Data'!M1056),"")</f>
        <v>2.58863252673045E-2</v>
      </c>
      <c r="T1056" s="26">
        <f>IF(CPI_Downloader!D1054="","",CPI_Downloader!D1054)</f>
        <v>96</v>
      </c>
      <c r="U1056" s="26">
        <f>IF(CPI_Downloader!E1054="","",CPI_Downloader!E1054)</f>
        <v>95.8</v>
      </c>
      <c r="W1056" s="32">
        <f t="shared" si="296"/>
        <v>36770</v>
      </c>
      <c r="X1056" s="31">
        <f t="shared" si="299"/>
        <v>3.5637149028077797E-2</v>
      </c>
      <c r="Y1056" s="31">
        <f t="shared" si="283"/>
        <v>2.7516443584331141E-2</v>
      </c>
      <c r="Z1056" s="31">
        <f t="shared" si="292"/>
        <v>2.4665663791178849E-2</v>
      </c>
      <c r="AA1056" s="31">
        <f t="shared" si="289"/>
        <v>2.3799563741263574E-2</v>
      </c>
      <c r="AB1056" s="31">
        <f t="shared" si="286"/>
        <v>3.8556922027334517E-2</v>
      </c>
      <c r="AC1056" s="38">
        <f>IF(CPI_Downloader!F1054="","",CPI_Downloader!F1054)</f>
        <v>95.9</v>
      </c>
    </row>
    <row r="1057" spans="1:29" ht="12.75" customHeight="1" x14ac:dyDescent="0.2">
      <c r="A1057" s="21">
        <f>IF(CPI_Downloader!A1055="","",CPI_Downloader!A1055)</f>
        <v>36800</v>
      </c>
      <c r="B1057" s="22">
        <f t="shared" si="297"/>
        <v>2.7748132337246378E-2</v>
      </c>
      <c r="C1057" s="22">
        <f t="shared" si="294"/>
        <v>4.1710114702815382E-3</v>
      </c>
      <c r="D1057" s="22">
        <f t="shared" si="281"/>
        <v>2.0546262338197785E-2</v>
      </c>
      <c r="E1057" s="22">
        <f t="shared" si="290"/>
        <v>1.8885399152567928E-2</v>
      </c>
      <c r="F1057" s="22">
        <f t="shared" si="287"/>
        <v>1.9356075806248318E-2</v>
      </c>
      <c r="G1057" s="22">
        <f t="shared" si="284"/>
        <v>3.831355027779515E-2</v>
      </c>
      <c r="H1057" s="22">
        <f>'US Data'!B1057</f>
        <v>3.4482758620689724E-2</v>
      </c>
      <c r="I1057" s="23">
        <f>IF(CPI_Downloader!B1055="","",CPI_Downloader!B1055)</f>
        <v>96.3</v>
      </c>
      <c r="J1057" s="23">
        <f>IF(CPI_Downloader!C1055="","",CPI_Downloader!C1055)</f>
        <v>96.3</v>
      </c>
      <c r="K1057" s="30"/>
      <c r="L1057" s="32">
        <f t="shared" si="293"/>
        <v>36800</v>
      </c>
      <c r="M1057" s="25">
        <f t="shared" si="298"/>
        <v>1.4783526927138135E-2</v>
      </c>
      <c r="N1057" s="25">
        <f t="shared" si="295"/>
        <v>1.0438413361169019E-3</v>
      </c>
      <c r="O1057" s="25">
        <f t="shared" si="282"/>
        <v>1.5007595318535794E-2</v>
      </c>
      <c r="P1057" s="25">
        <f t="shared" si="291"/>
        <v>1.501323851240377E-2</v>
      </c>
      <c r="Q1057" s="25">
        <f t="shared" si="288"/>
        <v>1.8632810502306807E-2</v>
      </c>
      <c r="R1057" s="25">
        <f t="shared" si="285"/>
        <v>3.8434833181827832E-2</v>
      </c>
      <c r="S1057" s="52">
        <f>IFERROR(('US Data'!M1057),"")</f>
        <v>2.5238362310712192E-2</v>
      </c>
      <c r="T1057" s="26">
        <f>IF(CPI_Downloader!D1055="","",CPI_Downloader!D1055)</f>
        <v>96.1</v>
      </c>
      <c r="U1057" s="26">
        <f>IF(CPI_Downloader!E1055="","",CPI_Downloader!E1055)</f>
        <v>95.9</v>
      </c>
      <c r="W1057" s="32">
        <f t="shared" si="296"/>
        <v>36800</v>
      </c>
      <c r="X1057" s="31">
        <f t="shared" si="299"/>
        <v>3.5598705501618033E-2</v>
      </c>
      <c r="Y1057" s="31">
        <f t="shared" si="283"/>
        <v>2.7873468089637532E-2</v>
      </c>
      <c r="Z1057" s="31">
        <f t="shared" si="292"/>
        <v>2.4879269326480102E-2</v>
      </c>
      <c r="AA1057" s="31">
        <f t="shared" si="289"/>
        <v>2.3099299817997077E-2</v>
      </c>
      <c r="AB1057" s="31">
        <f t="shared" si="286"/>
        <v>3.7809762347073672E-2</v>
      </c>
      <c r="AC1057" s="38">
        <f>IF(CPI_Downloader!F1055="","",CPI_Downloader!F1055)</f>
        <v>96</v>
      </c>
    </row>
    <row r="1058" spans="1:29" ht="12.75" customHeight="1" x14ac:dyDescent="0.2">
      <c r="A1058" s="21">
        <f>IF(CPI_Downloader!A1056="","",CPI_Downloader!A1056)</f>
        <v>36831</v>
      </c>
      <c r="B1058" s="22">
        <f t="shared" si="297"/>
        <v>3.2051282051282159E-2</v>
      </c>
      <c r="C1058" s="22">
        <f t="shared" si="294"/>
        <v>5.1921079958463512E-3</v>
      </c>
      <c r="D1058" s="22">
        <f t="shared" si="281"/>
        <v>2.1981064276007434E-2</v>
      </c>
      <c r="E1058" s="22">
        <f t="shared" si="290"/>
        <v>1.8823352411547978E-2</v>
      </c>
      <c r="F1058" s="22">
        <f t="shared" si="287"/>
        <v>1.9034092656040613E-2</v>
      </c>
      <c r="G1058" s="22">
        <f t="shared" si="284"/>
        <v>3.77935441620183E-2</v>
      </c>
      <c r="H1058" s="22">
        <f>'US Data'!B1058</f>
        <v>3.446226975638722E-2</v>
      </c>
      <c r="I1058" s="23">
        <f>IF(CPI_Downloader!B1056="","",CPI_Downloader!B1056)</f>
        <v>96.6</v>
      </c>
      <c r="J1058" s="23">
        <f>IF(CPI_Downloader!C1056="","",CPI_Downloader!C1056)</f>
        <v>96.8</v>
      </c>
      <c r="K1058" s="30"/>
      <c r="L1058" s="32">
        <f t="shared" si="293"/>
        <v>36831</v>
      </c>
      <c r="M1058" s="25">
        <f t="shared" si="298"/>
        <v>1.7989417989418E-2</v>
      </c>
      <c r="N1058" s="25">
        <f t="shared" si="295"/>
        <v>4.1710114702815382E-3</v>
      </c>
      <c r="O1058" s="25">
        <f t="shared" si="282"/>
        <v>1.6097178592322514E-2</v>
      </c>
      <c r="P1058" s="25">
        <f t="shared" si="291"/>
        <v>1.4542879960437238E-2</v>
      </c>
      <c r="Q1058" s="25">
        <f t="shared" si="288"/>
        <v>1.8357040739709118E-2</v>
      </c>
      <c r="R1058" s="25">
        <f t="shared" si="285"/>
        <v>3.7917760696208669E-2</v>
      </c>
      <c r="S1058" s="52">
        <f>IFERROR(('US Data'!M1058),"")</f>
        <v>2.5784753363228718E-2</v>
      </c>
      <c r="T1058" s="26">
        <f>IF(CPI_Downloader!D1056="","",CPI_Downloader!D1056)</f>
        <v>96.2</v>
      </c>
      <c r="U1058" s="26">
        <f>IF(CPI_Downloader!E1056="","",CPI_Downloader!E1056)</f>
        <v>96.3</v>
      </c>
      <c r="W1058" s="32">
        <f t="shared" si="296"/>
        <v>36831</v>
      </c>
      <c r="X1058" s="31">
        <f t="shared" si="299"/>
        <v>4.3336944745395511E-2</v>
      </c>
      <c r="Y1058" s="31">
        <f t="shared" si="283"/>
        <v>2.9331336672522745E-2</v>
      </c>
      <c r="Z1058" s="31">
        <f t="shared" si="292"/>
        <v>2.4555410724909299E-2</v>
      </c>
      <c r="AA1058" s="31">
        <f t="shared" si="289"/>
        <v>2.2884285701026075E-2</v>
      </c>
      <c r="AB1058" s="31">
        <f t="shared" si="286"/>
        <v>3.7071421751902367E-2</v>
      </c>
      <c r="AC1058" s="38">
        <f>IF(CPI_Downloader!F1056="","",CPI_Downloader!F1056)</f>
        <v>96.3</v>
      </c>
    </row>
    <row r="1059" spans="1:29" ht="12.75" customHeight="1" x14ac:dyDescent="0.2">
      <c r="A1059" s="21">
        <f>IF(CPI_Downloader!A1057="","",CPI_Downloader!A1057)</f>
        <v>36861</v>
      </c>
      <c r="B1059" s="22">
        <f t="shared" si="297"/>
        <v>3.2017075773745907E-2</v>
      </c>
      <c r="C1059" s="22">
        <f t="shared" si="294"/>
        <v>2.0661157024792765E-3</v>
      </c>
      <c r="D1059" s="22">
        <f t="shared" si="281"/>
        <v>2.2710420879159532E-2</v>
      </c>
      <c r="E1059" s="22">
        <f t="shared" si="290"/>
        <v>1.9498031685122541E-2</v>
      </c>
      <c r="F1059" s="22">
        <f t="shared" si="287"/>
        <v>1.9267013719315385E-2</v>
      </c>
      <c r="G1059" s="22">
        <f t="shared" si="284"/>
        <v>3.7622128299499069E-2</v>
      </c>
      <c r="H1059" s="22">
        <f>'US Data'!B1059</f>
        <v>3.3868092691621943E-2</v>
      </c>
      <c r="I1059" s="23">
        <f>IF(CPI_Downloader!B1057="","",CPI_Downloader!B1057)</f>
        <v>96.7</v>
      </c>
      <c r="J1059" s="23">
        <f>IF(CPI_Downloader!C1057="","",CPI_Downloader!C1057)</f>
        <v>97</v>
      </c>
      <c r="K1059" s="30"/>
      <c r="L1059" s="32">
        <f t="shared" si="293"/>
        <v>36861</v>
      </c>
      <c r="M1059" s="25">
        <f t="shared" si="298"/>
        <v>1.9067796610169552E-2</v>
      </c>
      <c r="N1059" s="25">
        <f t="shared" si="295"/>
        <v>1.0384215991694479E-3</v>
      </c>
      <c r="O1059" s="25">
        <f t="shared" si="282"/>
        <v>1.6836965660060432E-2</v>
      </c>
      <c r="P1059" s="25">
        <f t="shared" si="291"/>
        <v>1.5224391690343397E-2</v>
      </c>
      <c r="Q1059" s="25">
        <f t="shared" si="288"/>
        <v>1.8357040739709118E-2</v>
      </c>
      <c r="R1059" s="25">
        <f t="shared" si="285"/>
        <v>3.7691165476092969E-2</v>
      </c>
      <c r="S1059" s="52">
        <f>IFERROR(('US Data'!M1059),"")</f>
        <v>2.5813692480359363E-2</v>
      </c>
      <c r="T1059" s="26">
        <f>IF(CPI_Downloader!D1057="","",CPI_Downloader!D1057)</f>
        <v>96.2</v>
      </c>
      <c r="U1059" s="26">
        <f>IF(CPI_Downloader!E1057="","",CPI_Downloader!E1057)</f>
        <v>96.4</v>
      </c>
      <c r="W1059" s="32">
        <f t="shared" si="296"/>
        <v>36861</v>
      </c>
      <c r="X1059" s="31">
        <f t="shared" si="299"/>
        <v>3.8834951456310662E-2</v>
      </c>
      <c r="Y1059" s="31">
        <f t="shared" si="283"/>
        <v>2.9331336672522745E-2</v>
      </c>
      <c r="Z1059" s="31">
        <f t="shared" si="292"/>
        <v>2.5277607455525875E-2</v>
      </c>
      <c r="AA1059" s="31">
        <f t="shared" si="289"/>
        <v>2.3017569228157342E-2</v>
      </c>
      <c r="AB1059" s="31">
        <f t="shared" si="286"/>
        <v>3.6848897771748934E-2</v>
      </c>
      <c r="AC1059" s="38">
        <f>IF(CPI_Downloader!F1057="","",CPI_Downloader!F1057)</f>
        <v>96.3</v>
      </c>
    </row>
    <row r="1060" spans="1:29" ht="12.75" customHeight="1" x14ac:dyDescent="0.2">
      <c r="A1060" s="21">
        <f>IF(CPI_Downloader!A1058="","",CPI_Downloader!A1058)</f>
        <v>36892</v>
      </c>
      <c r="B1060" s="22">
        <f t="shared" si="297"/>
        <v>2.9946524064171198E-2</v>
      </c>
      <c r="C1060" s="22">
        <f t="shared" si="294"/>
        <v>-2.0618556701030855E-3</v>
      </c>
      <c r="D1060" s="22">
        <f t="shared" si="281"/>
        <v>1.942231180073728E-2</v>
      </c>
      <c r="E1060" s="22">
        <f t="shared" si="290"/>
        <v>1.8189755309114375E-2</v>
      </c>
      <c r="F1060" s="22">
        <f t="shared" si="287"/>
        <v>1.6204803564860537E-2</v>
      </c>
      <c r="G1060" s="22">
        <f t="shared" si="284"/>
        <v>3.6627372192933327E-2</v>
      </c>
      <c r="H1060" s="22">
        <f>'US Data'!B1060</f>
        <v>3.7322274881516515E-2</v>
      </c>
      <c r="I1060" s="23">
        <f>IF(CPI_Downloader!B1058="","",CPI_Downloader!B1058)</f>
        <v>96.3</v>
      </c>
      <c r="J1060" s="23">
        <f>IF(CPI_Downloader!C1058="","",CPI_Downloader!C1058)</f>
        <v>96.8</v>
      </c>
      <c r="K1060" s="30"/>
      <c r="L1060" s="32">
        <f t="shared" si="293"/>
        <v>36892</v>
      </c>
      <c r="M1060" s="25">
        <f t="shared" si="298"/>
        <v>1.9108280254777066E-2</v>
      </c>
      <c r="N1060" s="25">
        <f t="shared" si="295"/>
        <v>1.0373443983402453E-3</v>
      </c>
      <c r="O1060" s="25">
        <f t="shared" si="282"/>
        <v>1.4655406672872795E-2</v>
      </c>
      <c r="P1060" s="25">
        <f t="shared" si="291"/>
        <v>1.4574528347036431E-2</v>
      </c>
      <c r="Q1060" s="25">
        <f t="shared" si="288"/>
        <v>1.6011756107078723E-2</v>
      </c>
      <c r="R1060" s="25">
        <f t="shared" si="285"/>
        <v>3.7133140961720379E-2</v>
      </c>
      <c r="S1060" s="52">
        <f>IFERROR(('US Data'!M1060),"")</f>
        <v>2.6286353467561474E-2</v>
      </c>
      <c r="T1060" s="26">
        <f>IF(CPI_Downloader!D1058="","",CPI_Downloader!D1058)</f>
        <v>96</v>
      </c>
      <c r="U1060" s="26">
        <f>IF(CPI_Downloader!E1058="","",CPI_Downloader!E1058)</f>
        <v>96.5</v>
      </c>
      <c r="W1060" s="32">
        <f t="shared" si="296"/>
        <v>36892</v>
      </c>
      <c r="X1060" s="31">
        <f t="shared" si="299"/>
        <v>1.0822510822510845E-2</v>
      </c>
      <c r="Y1060" s="31">
        <f t="shared" si="283"/>
        <v>1.774204883235253E-2</v>
      </c>
      <c r="Z1060" s="31">
        <f t="shared" si="292"/>
        <v>1.8787160967618011E-2</v>
      </c>
      <c r="AA1060" s="31">
        <f t="shared" si="289"/>
        <v>1.7014130979468245E-2</v>
      </c>
      <c r="AB1060" s="31">
        <f t="shared" si="286"/>
        <v>3.4713806097721456E-2</v>
      </c>
      <c r="AC1060" s="38">
        <f>IF(CPI_Downloader!F1058="","",CPI_Downloader!F1058)</f>
        <v>93.4</v>
      </c>
    </row>
    <row r="1061" spans="1:29" ht="12.75" customHeight="1" x14ac:dyDescent="0.2">
      <c r="A1061" s="21">
        <f>IF(CPI_Downloader!A1059="","",CPI_Downloader!A1059)</f>
        <v>36923</v>
      </c>
      <c r="B1061" s="22">
        <f t="shared" si="297"/>
        <v>2.8692879914984148E-2</v>
      </c>
      <c r="C1061" s="22">
        <f t="shared" si="294"/>
        <v>1.0330578512398603E-3</v>
      </c>
      <c r="D1061" s="22">
        <f t="shared" si="281"/>
        <v>2.0809386959452558E-2</v>
      </c>
      <c r="E1061" s="22">
        <f t="shared" si="290"/>
        <v>1.9013387737958132E-2</v>
      </c>
      <c r="F1061" s="22">
        <f t="shared" si="287"/>
        <v>1.6731199344472536E-2</v>
      </c>
      <c r="G1061" s="22">
        <f t="shared" si="284"/>
        <v>3.6346179666819189E-2</v>
      </c>
      <c r="H1061" s="22">
        <f>'US Data'!B1061</f>
        <v>3.5335689045936425E-2</v>
      </c>
      <c r="I1061" s="23">
        <f>IF(CPI_Downloader!B1059="","",CPI_Downloader!B1059)</f>
        <v>96.8</v>
      </c>
      <c r="J1061" s="23">
        <f>IF(CPI_Downloader!C1059="","",CPI_Downloader!C1059)</f>
        <v>96.9</v>
      </c>
      <c r="K1061" s="30"/>
      <c r="L1061" s="32">
        <f t="shared" si="293"/>
        <v>36923</v>
      </c>
      <c r="M1061" s="25">
        <f t="shared" si="298"/>
        <v>2.008456659619462E-2</v>
      </c>
      <c r="N1061" s="25">
        <f t="shared" si="295"/>
        <v>2.0725388601037231E-3</v>
      </c>
      <c r="O1061" s="25">
        <f t="shared" si="282"/>
        <v>1.4943509837116009E-2</v>
      </c>
      <c r="P1061" s="25">
        <f t="shared" si="291"/>
        <v>1.5174863141751649E-2</v>
      </c>
      <c r="Q1061" s="25">
        <f t="shared" si="288"/>
        <v>1.6044543340863138E-2</v>
      </c>
      <c r="R1061" s="25">
        <f t="shared" si="285"/>
        <v>3.6956460328808172E-2</v>
      </c>
      <c r="S1061" s="52">
        <f>IFERROR(('US Data'!M1061),"")</f>
        <v>2.7298050139275887E-2</v>
      </c>
      <c r="T1061" s="26">
        <f>IF(CPI_Downloader!D1059="","",CPI_Downloader!D1059)</f>
        <v>96.5</v>
      </c>
      <c r="U1061" s="26">
        <f>IF(CPI_Downloader!E1059="","",CPI_Downloader!E1059)</f>
        <v>96.7</v>
      </c>
      <c r="W1061" s="32">
        <f t="shared" si="296"/>
        <v>36923</v>
      </c>
      <c r="X1061" s="31">
        <f t="shared" si="299"/>
        <v>3.6836403033586151E-2</v>
      </c>
      <c r="Y1061" s="31">
        <f t="shared" si="283"/>
        <v>2.8744881892443175E-2</v>
      </c>
      <c r="Z1061" s="31">
        <f t="shared" si="292"/>
        <v>2.351560522441476E-2</v>
      </c>
      <c r="AA1061" s="31">
        <f t="shared" si="289"/>
        <v>2.0400161024484831E-2</v>
      </c>
      <c r="AB1061" s="31">
        <f t="shared" si="286"/>
        <v>3.5427458698467973E-2</v>
      </c>
      <c r="AC1061" s="38">
        <f>IF(CPI_Downloader!F1059="","",CPI_Downloader!F1059)</f>
        <v>95.7</v>
      </c>
    </row>
    <row r="1062" spans="1:29" ht="12.75" customHeight="1" x14ac:dyDescent="0.2">
      <c r="A1062" s="21">
        <f>IF(CPI_Downloader!A1060="","",CPI_Downloader!A1060)</f>
        <v>36951</v>
      </c>
      <c r="B1062" s="22">
        <f t="shared" si="297"/>
        <v>2.4261603375527407E-2</v>
      </c>
      <c r="C1062" s="22">
        <f t="shared" si="294"/>
        <v>2.0639834881319707E-3</v>
      </c>
      <c r="D1062" s="22">
        <f t="shared" si="281"/>
        <v>2.1488819813399784E-2</v>
      </c>
      <c r="E1062" s="22">
        <f t="shared" si="290"/>
        <v>1.8720842858817921E-2</v>
      </c>
      <c r="F1062" s="22">
        <f t="shared" si="287"/>
        <v>1.6674520254052139E-2</v>
      </c>
      <c r="G1062" s="22">
        <f t="shared" si="284"/>
        <v>3.5854840030489221E-2</v>
      </c>
      <c r="H1062" s="22">
        <f>'US Data'!B1062</f>
        <v>2.9205607476635587E-2</v>
      </c>
      <c r="I1062" s="23">
        <f>IF(CPI_Downloader!B1060="","",CPI_Downloader!B1060)</f>
        <v>97.1</v>
      </c>
      <c r="J1062" s="23">
        <f>IF(CPI_Downloader!C1060="","",CPI_Downloader!C1060)</f>
        <v>97.1</v>
      </c>
      <c r="K1062" s="30"/>
      <c r="L1062" s="32">
        <f t="shared" si="293"/>
        <v>36951</v>
      </c>
      <c r="M1062" s="25">
        <f t="shared" si="298"/>
        <v>1.6842105263157769E-2</v>
      </c>
      <c r="N1062" s="25">
        <f t="shared" si="295"/>
        <v>0</v>
      </c>
      <c r="O1062" s="25">
        <f t="shared" si="282"/>
        <v>1.4561702362541951E-2</v>
      </c>
      <c r="P1062" s="25">
        <f t="shared" si="291"/>
        <v>1.4931978945393665E-2</v>
      </c>
      <c r="Q1062" s="25">
        <f t="shared" si="288"/>
        <v>1.5289520144896374E-2</v>
      </c>
      <c r="R1062" s="25">
        <f t="shared" si="285"/>
        <v>3.6458115402068891E-2</v>
      </c>
      <c r="S1062" s="52">
        <f>IFERROR(('US Data'!M1062),"")</f>
        <v>2.6592797783933531E-2</v>
      </c>
      <c r="T1062" s="26">
        <f>IF(CPI_Downloader!D1060="","",CPI_Downloader!D1060)</f>
        <v>96.6</v>
      </c>
      <c r="U1062" s="26">
        <f>IF(CPI_Downloader!E1060="","",CPI_Downloader!E1060)</f>
        <v>96.7</v>
      </c>
      <c r="W1062" s="32">
        <f t="shared" si="296"/>
        <v>36951</v>
      </c>
      <c r="X1062" s="31">
        <f t="shared" si="299"/>
        <v>2.4651661307609762E-2</v>
      </c>
      <c r="Y1062" s="31">
        <f t="shared" si="283"/>
        <v>2.6443878667456122E-2</v>
      </c>
      <c r="Z1062" s="31">
        <f t="shared" si="292"/>
        <v>2.1866403624316133E-2</v>
      </c>
      <c r="AA1062" s="31">
        <f t="shared" si="289"/>
        <v>1.9773059711132746E-2</v>
      </c>
      <c r="AB1062" s="31">
        <f t="shared" si="286"/>
        <v>3.494111579510939E-2</v>
      </c>
      <c r="AC1062" s="38">
        <f>IF(CPI_Downloader!F1060="","",CPI_Downloader!F1060)</f>
        <v>95.6</v>
      </c>
    </row>
    <row r="1063" spans="1:29" ht="12.75" customHeight="1" x14ac:dyDescent="0.2">
      <c r="A1063" s="21">
        <f>IF(CPI_Downloader!A1061="","",CPI_Downloader!A1061)</f>
        <v>36982</v>
      </c>
      <c r="B1063" s="22">
        <f t="shared" si="297"/>
        <v>3.4920634920634797E-2</v>
      </c>
      <c r="C1063" s="22">
        <f t="shared" si="294"/>
        <v>7.2090628218330899E-3</v>
      </c>
      <c r="D1063" s="22">
        <f t="shared" si="281"/>
        <v>2.4312535167446692E-2</v>
      </c>
      <c r="E1063" s="22">
        <f t="shared" si="290"/>
        <v>1.9724953544117296E-2</v>
      </c>
      <c r="F1063" s="22">
        <f t="shared" si="287"/>
        <v>1.7405080429340636E-2</v>
      </c>
      <c r="G1063" s="22">
        <f t="shared" si="284"/>
        <v>3.5904181664498269E-2</v>
      </c>
      <c r="H1063" s="22">
        <f>'US Data'!B1063</f>
        <v>3.2691185055458316E-2</v>
      </c>
      <c r="I1063" s="23">
        <f>IF(CPI_Downloader!B1061="","",CPI_Downloader!B1061)</f>
        <v>97.8</v>
      </c>
      <c r="J1063" s="23">
        <f>IF(CPI_Downloader!C1061="","",CPI_Downloader!C1061)</f>
        <v>97.8</v>
      </c>
      <c r="K1063" s="30"/>
      <c r="L1063" s="32">
        <f t="shared" si="293"/>
        <v>36982</v>
      </c>
      <c r="M1063" s="25">
        <f t="shared" si="298"/>
        <v>2.1052631578947434E-2</v>
      </c>
      <c r="N1063" s="25">
        <f t="shared" si="295"/>
        <v>3.1023784901758056E-3</v>
      </c>
      <c r="O1063" s="25">
        <f t="shared" si="282"/>
        <v>1.5960135148907151E-2</v>
      </c>
      <c r="P1063" s="25">
        <f t="shared" si="291"/>
        <v>1.5544783116484107E-2</v>
      </c>
      <c r="Q1063" s="25">
        <f t="shared" si="288"/>
        <v>1.5709148560146602E-2</v>
      </c>
      <c r="R1063" s="25">
        <f t="shared" si="285"/>
        <v>3.634392571381273E-2</v>
      </c>
      <c r="S1063" s="52">
        <f>IFERROR(('US Data'!M1063),"")</f>
        <v>2.598120508568269E-2</v>
      </c>
      <c r="T1063" s="26">
        <f>IF(CPI_Downloader!D1061="","",CPI_Downloader!D1061)</f>
        <v>97</v>
      </c>
      <c r="U1063" s="26">
        <f>IF(CPI_Downloader!E1061="","",CPI_Downloader!E1061)</f>
        <v>97</v>
      </c>
      <c r="W1063" s="32">
        <f t="shared" si="296"/>
        <v>36982</v>
      </c>
      <c r="X1063" s="31">
        <f t="shared" si="299"/>
        <v>2.5723472668810254E-2</v>
      </c>
      <c r="Y1063" s="31">
        <f t="shared" si="283"/>
        <v>2.5257584345920847E-2</v>
      </c>
      <c r="Z1063" s="31">
        <f t="shared" si="292"/>
        <v>2.1129762005031472E-2</v>
      </c>
      <c r="AA1063" s="31">
        <f t="shared" si="289"/>
        <v>1.9879680355356033E-2</v>
      </c>
      <c r="AB1063" s="31">
        <f t="shared" si="286"/>
        <v>3.4780510305319146E-2</v>
      </c>
      <c r="AC1063" s="38">
        <f>IF(CPI_Downloader!F1061="","",CPI_Downloader!F1061)</f>
        <v>95.7</v>
      </c>
    </row>
    <row r="1064" spans="1:29" ht="12.75" customHeight="1" x14ac:dyDescent="0.2">
      <c r="A1064" s="21">
        <f>IF(CPI_Downloader!A1062="","",CPI_Downloader!A1062)</f>
        <v>37012</v>
      </c>
      <c r="B1064" s="22">
        <f t="shared" si="297"/>
        <v>3.8988408851422518E-2</v>
      </c>
      <c r="C1064" s="22">
        <f t="shared" si="294"/>
        <v>6.1349693251535609E-3</v>
      </c>
      <c r="D1064" s="22">
        <f t="shared" ref="D1064:D1127" si="300">IFERROR(((I1064/I1028)^(1/3)-1),"")</f>
        <v>2.5971694337042051E-2</v>
      </c>
      <c r="E1064" s="22">
        <f t="shared" si="290"/>
        <v>2.0698277006751642E-2</v>
      </c>
      <c r="F1064" s="22">
        <f t="shared" si="287"/>
        <v>1.7740695321112776E-2</v>
      </c>
      <c r="G1064" s="22">
        <f t="shared" si="284"/>
        <v>3.5898961504641003E-2</v>
      </c>
      <c r="H1064" s="22">
        <f>'US Data'!B1064</f>
        <v>3.6151603498542295E-2</v>
      </c>
      <c r="I1064" s="23">
        <f>IF(CPI_Downloader!B1062="","",CPI_Downloader!B1062)</f>
        <v>98.6</v>
      </c>
      <c r="J1064" s="23">
        <f>IF(CPI_Downloader!C1062="","",CPI_Downloader!C1062)</f>
        <v>98.4</v>
      </c>
      <c r="K1064" s="30"/>
      <c r="L1064" s="32">
        <f t="shared" si="293"/>
        <v>37012</v>
      </c>
      <c r="M1064" s="25">
        <f t="shared" si="298"/>
        <v>2.0986358866736721E-2</v>
      </c>
      <c r="N1064" s="25">
        <f t="shared" si="295"/>
        <v>1.0309278350515427E-3</v>
      </c>
      <c r="O1064" s="25">
        <f t="shared" ref="O1064:O1127" si="301">IFERROR(((T1064/T1028)^(1/3)-1),"")</f>
        <v>1.6274515965350567E-2</v>
      </c>
      <c r="P1064" s="25">
        <f t="shared" si="291"/>
        <v>1.5720145399601426E-2</v>
      </c>
      <c r="Q1064" s="25">
        <f t="shared" si="288"/>
        <v>1.5656340097391919E-2</v>
      </c>
      <c r="R1064" s="25">
        <f t="shared" si="285"/>
        <v>3.5853620192536351E-2</v>
      </c>
      <c r="S1064" s="52">
        <f>IFERROR(('US Data'!M1064),"")</f>
        <v>2.5428413488114865E-2</v>
      </c>
      <c r="T1064" s="26">
        <f>IF(CPI_Downloader!D1062="","",CPI_Downloader!D1062)</f>
        <v>97.3</v>
      </c>
      <c r="U1064" s="26">
        <f>IF(CPI_Downloader!E1062="","",CPI_Downloader!E1062)</f>
        <v>97.1</v>
      </c>
      <c r="W1064" s="32">
        <f t="shared" si="296"/>
        <v>37012</v>
      </c>
      <c r="X1064" s="31">
        <f t="shared" si="299"/>
        <v>5.6443024494142735E-2</v>
      </c>
      <c r="Y1064" s="31">
        <f t="shared" ref="Y1064:Y1127" si="302">IFERROR(((AC1064/AC1028)^(1/3)-1),"")</f>
        <v>3.6829205239473195E-2</v>
      </c>
      <c r="Z1064" s="31">
        <f t="shared" si="292"/>
        <v>2.8015317995883304E-2</v>
      </c>
      <c r="AA1064" s="31">
        <f t="shared" si="289"/>
        <v>2.2771573829331704E-2</v>
      </c>
      <c r="AB1064" s="31">
        <f t="shared" si="286"/>
        <v>3.5895101993672851E-2</v>
      </c>
      <c r="AC1064" s="38">
        <f>IF(CPI_Downloader!F1062="","",CPI_Downloader!F1062)</f>
        <v>99.2</v>
      </c>
    </row>
    <row r="1065" spans="1:29" ht="12.75" customHeight="1" x14ac:dyDescent="0.2">
      <c r="A1065" s="21">
        <f>IF(CPI_Downloader!A1063="","",CPI_Downloader!A1063)</f>
        <v>37043</v>
      </c>
      <c r="B1065" s="22">
        <f t="shared" si="297"/>
        <v>3.3507853403141441E-2</v>
      </c>
      <c r="C1065" s="22">
        <f t="shared" si="294"/>
        <v>0</v>
      </c>
      <c r="D1065" s="22">
        <f t="shared" si="300"/>
        <v>2.594399141368009E-2</v>
      </c>
      <c r="E1065" s="22">
        <f t="shared" si="290"/>
        <v>2.0905231256735712E-2</v>
      </c>
      <c r="F1065" s="22">
        <f t="shared" si="287"/>
        <v>1.7352866019410218E-2</v>
      </c>
      <c r="G1065" s="22">
        <f t="shared" si="284"/>
        <v>3.5107839292949361E-2</v>
      </c>
      <c r="H1065" s="22">
        <f>'US Data'!B1065</f>
        <v>3.2482598607888491E-2</v>
      </c>
      <c r="I1065" s="23">
        <f>IF(CPI_Downloader!B1063="","",CPI_Downloader!B1063)</f>
        <v>98.7</v>
      </c>
      <c r="J1065" s="23">
        <f>IF(CPI_Downloader!C1063="","",CPI_Downloader!C1063)</f>
        <v>98.4</v>
      </c>
      <c r="K1065" s="30"/>
      <c r="L1065" s="32">
        <f t="shared" si="293"/>
        <v>37043</v>
      </c>
      <c r="M1065" s="25">
        <f t="shared" si="298"/>
        <v>1.9895287958115349E-2</v>
      </c>
      <c r="N1065" s="25">
        <f t="shared" si="295"/>
        <v>2.059732234809486E-3</v>
      </c>
      <c r="O1065" s="25">
        <f t="shared" si="301"/>
        <v>1.6988378399614978E-2</v>
      </c>
      <c r="P1065" s="25">
        <f t="shared" si="291"/>
        <v>1.6380967685898362E-2</v>
      </c>
      <c r="Q1065" s="25">
        <f t="shared" si="288"/>
        <v>1.5638816242520059E-2</v>
      </c>
      <c r="R1065" s="25">
        <f t="shared" si="285"/>
        <v>3.5371328619367537E-2</v>
      </c>
      <c r="S1065" s="52">
        <f>IFERROR(('US Data'!M1065),"")</f>
        <v>2.7071823204420031E-2</v>
      </c>
      <c r="T1065" s="26">
        <f>IF(CPI_Downloader!D1063="","",CPI_Downloader!D1063)</f>
        <v>97.4</v>
      </c>
      <c r="U1065" s="26">
        <f>IF(CPI_Downloader!E1063="","",CPI_Downloader!E1063)</f>
        <v>97.3</v>
      </c>
      <c r="W1065" s="32">
        <f t="shared" si="296"/>
        <v>37043</v>
      </c>
      <c r="X1065" s="31">
        <f t="shared" si="299"/>
        <v>5.5143160127253399E-2</v>
      </c>
      <c r="Y1065" s="31">
        <f t="shared" si="302"/>
        <v>3.5166508649337347E-2</v>
      </c>
      <c r="Z1065" s="31">
        <f t="shared" si="292"/>
        <v>2.9113233733836896E-2</v>
      </c>
      <c r="AA1065" s="31">
        <f t="shared" si="289"/>
        <v>2.2693734366437068E-2</v>
      </c>
      <c r="AB1065" s="31">
        <f t="shared" si="286"/>
        <v>3.5316974672763735E-2</v>
      </c>
      <c r="AC1065" s="38">
        <f>IF(CPI_Downloader!F1063="","",CPI_Downloader!F1063)</f>
        <v>99.5</v>
      </c>
    </row>
    <row r="1066" spans="1:29" ht="12.75" customHeight="1" x14ac:dyDescent="0.2">
      <c r="A1066" s="21">
        <f>IF(CPI_Downloader!A1064="","",CPI_Downloader!A1064)</f>
        <v>37073</v>
      </c>
      <c r="B1066" s="22">
        <f t="shared" si="297"/>
        <v>2.7139874739039671E-2</v>
      </c>
      <c r="C1066" s="22">
        <f t="shared" si="294"/>
        <v>-3.0487804878049918E-3</v>
      </c>
      <c r="D1066" s="22">
        <f t="shared" si="300"/>
        <v>2.4903479552326191E-2</v>
      </c>
      <c r="E1066" s="22">
        <f t="shared" si="290"/>
        <v>2.0283864252555128E-2</v>
      </c>
      <c r="F1066" s="22">
        <f t="shared" si="287"/>
        <v>1.6920909517675442E-2</v>
      </c>
      <c r="G1066" s="22">
        <f t="shared" si="284"/>
        <v>3.4533903046330305E-2</v>
      </c>
      <c r="H1066" s="22">
        <f>'US Data'!B1066</f>
        <v>2.7199074074073959E-2</v>
      </c>
      <c r="I1066" s="23">
        <f>IF(CPI_Downloader!B1064="","",CPI_Downloader!B1064)</f>
        <v>98.4</v>
      </c>
      <c r="J1066" s="23">
        <f>IF(CPI_Downloader!C1064="","",CPI_Downloader!C1064)</f>
        <v>98.1</v>
      </c>
      <c r="K1066" s="30"/>
      <c r="L1066" s="32">
        <f t="shared" si="293"/>
        <v>37073</v>
      </c>
      <c r="M1066" s="25">
        <f t="shared" si="298"/>
        <v>2.1943573667711602E-2</v>
      </c>
      <c r="N1066" s="25">
        <f t="shared" si="295"/>
        <v>2.0554984583762703E-3</v>
      </c>
      <c r="O1066" s="25">
        <f t="shared" si="301"/>
        <v>1.7646538095720032E-2</v>
      </c>
      <c r="P1066" s="25">
        <f t="shared" si="291"/>
        <v>1.6310619204309651E-2</v>
      </c>
      <c r="Q1066" s="25">
        <f t="shared" si="288"/>
        <v>1.5811810074355614E-2</v>
      </c>
      <c r="R1066" s="25">
        <f t="shared" si="285"/>
        <v>3.515918202196322E-2</v>
      </c>
      <c r="S1066" s="52">
        <f>IFERROR(('US Data'!M1066),"")</f>
        <v>2.7027027027026973E-2</v>
      </c>
      <c r="T1066" s="26">
        <f>IF(CPI_Downloader!D1064="","",CPI_Downloader!D1064)</f>
        <v>97.8</v>
      </c>
      <c r="U1066" s="26">
        <f>IF(CPI_Downloader!E1064="","",CPI_Downloader!E1064)</f>
        <v>97.5</v>
      </c>
      <c r="W1066" s="32">
        <f t="shared" si="296"/>
        <v>37073</v>
      </c>
      <c r="X1066" s="31">
        <f t="shared" si="299"/>
        <v>2.8361344537815247E-2</v>
      </c>
      <c r="Y1066" s="31">
        <f t="shared" si="302"/>
        <v>2.9587867461522865E-2</v>
      </c>
      <c r="Z1066" s="31">
        <f t="shared" si="292"/>
        <v>2.4596148153694042E-2</v>
      </c>
      <c r="AA1066" s="31">
        <f t="shared" si="289"/>
        <v>2.052486622298777E-2</v>
      </c>
      <c r="AB1066" s="31">
        <f t="shared" si="286"/>
        <v>3.396050201201084E-2</v>
      </c>
      <c r="AC1066" s="38">
        <f>IF(CPI_Downloader!F1064="","",CPI_Downloader!F1064)</f>
        <v>97.9</v>
      </c>
    </row>
    <row r="1067" spans="1:29" ht="12.75" customHeight="1" x14ac:dyDescent="0.2">
      <c r="A1067" s="21">
        <f>IF(CPI_Downloader!A1065="","",CPI_Downloader!A1065)</f>
        <v>37104</v>
      </c>
      <c r="B1067" s="22">
        <f t="shared" si="297"/>
        <v>2.8213166144200663E-2</v>
      </c>
      <c r="C1067" s="22">
        <f t="shared" si="294"/>
        <v>1.0193679918450993E-3</v>
      </c>
      <c r="D1067" s="22">
        <f t="shared" si="300"/>
        <v>2.4903479552326191E-2</v>
      </c>
      <c r="E1067" s="22">
        <f t="shared" si="290"/>
        <v>2.0283864252555128E-2</v>
      </c>
      <c r="F1067" s="22">
        <f t="shared" si="287"/>
        <v>1.6798764177388126E-2</v>
      </c>
      <c r="G1067" s="22">
        <f t="shared" si="284"/>
        <v>3.4120995689006062E-2</v>
      </c>
      <c r="H1067" s="22">
        <f>'US Data'!B1067</f>
        <v>2.7199074074073959E-2</v>
      </c>
      <c r="I1067" s="23">
        <f>IF(CPI_Downloader!B1065="","",CPI_Downloader!B1065)</f>
        <v>98.4</v>
      </c>
      <c r="J1067" s="23">
        <f>IF(CPI_Downloader!C1065="","",CPI_Downloader!C1065)</f>
        <v>98.2</v>
      </c>
      <c r="K1067" s="30"/>
      <c r="L1067" s="32">
        <f t="shared" si="293"/>
        <v>37104</v>
      </c>
      <c r="M1067" s="25">
        <f t="shared" si="298"/>
        <v>2.1920668058455162E-2</v>
      </c>
      <c r="N1067" s="25">
        <f t="shared" si="295"/>
        <v>2.0512820512821328E-3</v>
      </c>
      <c r="O1067" s="25">
        <f t="shared" si="301"/>
        <v>1.7262998057383072E-2</v>
      </c>
      <c r="P1067" s="25">
        <f t="shared" si="291"/>
        <v>1.6293126441941697E-2</v>
      </c>
      <c r="Q1067" s="25">
        <f t="shared" si="288"/>
        <v>1.5672905793497227E-2</v>
      </c>
      <c r="R1067" s="25">
        <f t="shared" si="285"/>
        <v>3.4686719058173443E-2</v>
      </c>
      <c r="S1067" s="52">
        <f>IFERROR(('US Data'!M1067),"")</f>
        <v>2.6967528893780957E-2</v>
      </c>
      <c r="T1067" s="26">
        <f>IF(CPI_Downloader!D1065="","",CPI_Downloader!D1065)</f>
        <v>97.9</v>
      </c>
      <c r="U1067" s="26">
        <f>IF(CPI_Downloader!E1065="","",CPI_Downloader!E1065)</f>
        <v>97.7</v>
      </c>
      <c r="W1067" s="32">
        <f t="shared" si="296"/>
        <v>37104</v>
      </c>
      <c r="X1067" s="31">
        <f t="shared" si="299"/>
        <v>2.6232948583420734E-2</v>
      </c>
      <c r="Y1067" s="31">
        <f t="shared" si="302"/>
        <v>2.923719036782324E-2</v>
      </c>
      <c r="Z1067" s="31">
        <f t="shared" si="292"/>
        <v>2.4150605078614884E-2</v>
      </c>
      <c r="AA1067" s="31">
        <f t="shared" si="289"/>
        <v>2.0292952340419834E-2</v>
      </c>
      <c r="AB1067" s="31">
        <f t="shared" si="286"/>
        <v>3.3395449382725095E-2</v>
      </c>
      <c r="AC1067" s="38">
        <f>IF(CPI_Downloader!F1065="","",CPI_Downloader!F1065)</f>
        <v>97.8</v>
      </c>
    </row>
    <row r="1068" spans="1:29" ht="12.75" customHeight="1" x14ac:dyDescent="0.2">
      <c r="A1068" s="21">
        <f>IF(CPI_Downloader!A1066="","",CPI_Downloader!A1066)</f>
        <v>37135</v>
      </c>
      <c r="B1068" s="22">
        <f t="shared" si="297"/>
        <v>2.6014568158168494E-2</v>
      </c>
      <c r="C1068" s="22">
        <f t="shared" si="294"/>
        <v>2.0366598778003286E-3</v>
      </c>
      <c r="D1068" s="22">
        <f t="shared" si="300"/>
        <v>2.6346547017211952E-2</v>
      </c>
      <c r="E1068" s="22">
        <f t="shared" si="290"/>
        <v>2.0469061111856757E-2</v>
      </c>
      <c r="F1068" s="22">
        <f t="shared" si="287"/>
        <v>1.7249743729383482E-2</v>
      </c>
      <c r="G1068" s="22">
        <f t="shared" si="284"/>
        <v>3.3816472463456648E-2</v>
      </c>
      <c r="H1068" s="22">
        <f>'US Data'!B1068</f>
        <v>2.648244099021313E-2</v>
      </c>
      <c r="I1068" s="23">
        <f>IF(CPI_Downloader!B1066="","",CPI_Downloader!B1066)</f>
        <v>98.6</v>
      </c>
      <c r="J1068" s="23">
        <f>IF(CPI_Downloader!C1066="","",CPI_Downloader!C1066)</f>
        <v>98.4</v>
      </c>
      <c r="K1068" s="30"/>
      <c r="L1068" s="32">
        <f t="shared" si="293"/>
        <v>37135</v>
      </c>
      <c r="M1068" s="25">
        <f t="shared" si="298"/>
        <v>2.1874999999999867E-2</v>
      </c>
      <c r="N1068" s="25">
        <f t="shared" si="295"/>
        <v>2.0470829068577334E-3</v>
      </c>
      <c r="O1068" s="25">
        <f t="shared" si="301"/>
        <v>1.7955249375521065E-2</v>
      </c>
      <c r="P1068" s="25">
        <f t="shared" si="291"/>
        <v>1.6482989775548296E-2</v>
      </c>
      <c r="Q1068" s="25">
        <f t="shared" si="288"/>
        <v>1.5759059945451126E-2</v>
      </c>
      <c r="R1068" s="25">
        <f t="shared" si="285"/>
        <v>3.447972495412488E-2</v>
      </c>
      <c r="S1068" s="52">
        <f>IFERROR(('US Data'!M1068),"")</f>
        <v>2.6330224904004274E-2</v>
      </c>
      <c r="T1068" s="26">
        <f>IF(CPI_Downloader!D1066="","",CPI_Downloader!D1066)</f>
        <v>98.1</v>
      </c>
      <c r="U1068" s="26">
        <f>IF(CPI_Downloader!E1066="","",CPI_Downloader!E1066)</f>
        <v>97.9</v>
      </c>
      <c r="W1068" s="32">
        <f t="shared" si="296"/>
        <v>37135</v>
      </c>
      <c r="X1068" s="31">
        <f t="shared" si="299"/>
        <v>2.8154327424400272E-2</v>
      </c>
      <c r="Y1068" s="31">
        <f t="shared" si="302"/>
        <v>3.3189059403413435E-2</v>
      </c>
      <c r="Z1068" s="31">
        <f t="shared" si="292"/>
        <v>2.5348575657732741E-2</v>
      </c>
      <c r="AA1068" s="31">
        <f t="shared" si="289"/>
        <v>2.1124491493737851E-2</v>
      </c>
      <c r="AB1068" s="31">
        <f t="shared" si="286"/>
        <v>3.3612985049944921E-2</v>
      </c>
      <c r="AC1068" s="38">
        <f>IF(CPI_Downloader!F1066="","",CPI_Downloader!F1066)</f>
        <v>98.6</v>
      </c>
    </row>
    <row r="1069" spans="1:29" ht="12.75" customHeight="1" x14ac:dyDescent="0.2">
      <c r="A1069" s="21">
        <f>IF(CPI_Downloader!A1067="","",CPI_Downloader!A1067)</f>
        <v>37165</v>
      </c>
      <c r="B1069" s="22">
        <f t="shared" si="297"/>
        <v>1.8691588785046731E-2</v>
      </c>
      <c r="C1069" s="22">
        <f t="shared" si="294"/>
        <v>-3.0487804878049918E-3</v>
      </c>
      <c r="D1069" s="22">
        <f t="shared" si="300"/>
        <v>2.3115139667178486E-2</v>
      </c>
      <c r="E1069" s="22">
        <f t="shared" si="290"/>
        <v>1.8974954813419487E-2</v>
      </c>
      <c r="F1069" s="22">
        <f t="shared" si="287"/>
        <v>1.6855147627553801E-2</v>
      </c>
      <c r="G1069" s="22">
        <f t="shared" si="284"/>
        <v>3.3046694296541723E-2</v>
      </c>
      <c r="H1069" s="22">
        <f>'US Data'!B1069</f>
        <v>2.1264367816091978E-2</v>
      </c>
      <c r="I1069" s="23">
        <f>IF(CPI_Downloader!B1067="","",CPI_Downloader!B1067)</f>
        <v>98.1</v>
      </c>
      <c r="J1069" s="23">
        <f>IF(CPI_Downloader!C1067="","",CPI_Downloader!C1067)</f>
        <v>98.1</v>
      </c>
      <c r="K1069" s="30"/>
      <c r="L1069" s="32">
        <f t="shared" si="293"/>
        <v>37165</v>
      </c>
      <c r="M1069" s="25">
        <f t="shared" si="298"/>
        <v>1.9771071800208206E-2</v>
      </c>
      <c r="N1069" s="25">
        <f t="shared" si="295"/>
        <v>0</v>
      </c>
      <c r="O1069" s="25">
        <f t="shared" si="301"/>
        <v>1.6880816543509924E-2</v>
      </c>
      <c r="P1069" s="25">
        <f t="shared" si="291"/>
        <v>1.627567117992279E-2</v>
      </c>
      <c r="Q1069" s="25">
        <f t="shared" si="288"/>
        <v>1.5413675131721094E-2</v>
      </c>
      <c r="R1069" s="25">
        <f t="shared" si="285"/>
        <v>3.3705280698014484E-2</v>
      </c>
      <c r="S1069" s="52">
        <f>IFERROR(('US Data'!M1069),"")</f>
        <v>2.6258205689277725E-2</v>
      </c>
      <c r="T1069" s="26">
        <f>IF(CPI_Downloader!D1067="","",CPI_Downloader!D1067)</f>
        <v>98</v>
      </c>
      <c r="U1069" s="26">
        <f>IF(CPI_Downloader!E1067="","",CPI_Downloader!E1067)</f>
        <v>97.9</v>
      </c>
      <c r="W1069" s="32">
        <f t="shared" si="296"/>
        <v>37165</v>
      </c>
      <c r="X1069" s="31">
        <f t="shared" si="299"/>
        <v>1.4583333333333393E-2</v>
      </c>
      <c r="Y1069" s="31">
        <f t="shared" si="302"/>
        <v>2.8597127567072222E-2</v>
      </c>
      <c r="Z1069" s="31">
        <f t="shared" si="292"/>
        <v>2.3311480145640884E-2</v>
      </c>
      <c r="AA1069" s="31">
        <f t="shared" si="289"/>
        <v>2.0130204499245519E-2</v>
      </c>
      <c r="AB1069" s="31">
        <f t="shared" si="286"/>
        <v>3.2475587916748205E-2</v>
      </c>
      <c r="AC1069" s="38">
        <f>IF(CPI_Downloader!F1067="","",CPI_Downloader!F1067)</f>
        <v>97.4</v>
      </c>
    </row>
    <row r="1070" spans="1:29" ht="12.75" customHeight="1" x14ac:dyDescent="0.2">
      <c r="A1070" s="21">
        <f>IF(CPI_Downloader!A1068="","",CPI_Downloader!A1068)</f>
        <v>37196</v>
      </c>
      <c r="B1070" s="22">
        <f t="shared" si="297"/>
        <v>6.2111801242237252E-3</v>
      </c>
      <c r="C1070" s="22">
        <f t="shared" si="294"/>
        <v>-7.135575942915251E-3</v>
      </c>
      <c r="D1070" s="22">
        <f t="shared" si="300"/>
        <v>1.9976729950684557E-2</v>
      </c>
      <c r="E1070" s="22">
        <f t="shared" si="290"/>
        <v>1.6189643250116514E-2</v>
      </c>
      <c r="F1070" s="22">
        <f t="shared" si="287"/>
        <v>1.5551907787619612E-2</v>
      </c>
      <c r="G1070" s="22">
        <f t="shared" si="284"/>
        <v>3.2169039848747749E-2</v>
      </c>
      <c r="H1070" s="22">
        <f>'US Data'!B1070</f>
        <v>1.895462377943713E-2</v>
      </c>
      <c r="I1070" s="23">
        <f>IF(CPI_Downloader!B1068="","",CPI_Downloader!B1068)</f>
        <v>97.2</v>
      </c>
      <c r="J1070" s="23">
        <f>IF(CPI_Downloader!C1068="","",CPI_Downloader!C1068)</f>
        <v>97.4</v>
      </c>
      <c r="K1070" s="30"/>
      <c r="L1070" s="32">
        <f t="shared" si="293"/>
        <v>37196</v>
      </c>
      <c r="M1070" s="25">
        <f t="shared" si="298"/>
        <v>1.6632016632016633E-2</v>
      </c>
      <c r="N1070" s="25">
        <f t="shared" si="295"/>
        <v>-1.0214504596527396E-3</v>
      </c>
      <c r="O1070" s="25">
        <f t="shared" si="301"/>
        <v>1.6916518807810643E-2</v>
      </c>
      <c r="P1070" s="25">
        <f t="shared" si="291"/>
        <v>1.4963913121372352E-2</v>
      </c>
      <c r="Q1070" s="25">
        <f t="shared" si="288"/>
        <v>1.4844823489042147E-2</v>
      </c>
      <c r="R1070" s="25">
        <f t="shared" si="285"/>
        <v>3.2888506179280741E-2</v>
      </c>
      <c r="S1070" s="52">
        <f>IFERROR(('US Data'!M1070),"")</f>
        <v>2.7868852459016269E-2</v>
      </c>
      <c r="T1070" s="26">
        <f>IF(CPI_Downloader!D1068="","",CPI_Downloader!D1068)</f>
        <v>97.8</v>
      </c>
      <c r="U1070" s="26">
        <f>IF(CPI_Downloader!E1068="","",CPI_Downloader!E1068)</f>
        <v>97.8</v>
      </c>
      <c r="W1070" s="32">
        <f t="shared" si="296"/>
        <v>37196</v>
      </c>
      <c r="X1070" s="31">
        <f t="shared" si="299"/>
        <v>-2.4922118380062197E-2</v>
      </c>
      <c r="Y1070" s="31">
        <f t="shared" si="302"/>
        <v>1.6125894759291715E-2</v>
      </c>
      <c r="Z1070" s="31">
        <f t="shared" si="292"/>
        <v>1.5381550330089588E-2</v>
      </c>
      <c r="AA1070" s="31">
        <f t="shared" si="289"/>
        <v>1.6149389395500702E-2</v>
      </c>
      <c r="AB1070" s="31">
        <f t="shared" si="286"/>
        <v>2.9990247120472269E-2</v>
      </c>
      <c r="AC1070" s="38">
        <f>IF(CPI_Downloader!F1068="","",CPI_Downloader!F1068)</f>
        <v>93.9</v>
      </c>
    </row>
    <row r="1071" spans="1:29" ht="12.75" customHeight="1" x14ac:dyDescent="0.2">
      <c r="A1071" s="21">
        <f>IF(CPI_Downloader!A1069="","",CPI_Downloader!A1069)</f>
        <v>37226</v>
      </c>
      <c r="B1071" s="22">
        <f t="shared" si="297"/>
        <v>7.2388831437435464E-3</v>
      </c>
      <c r="C1071" s="22">
        <f t="shared" si="294"/>
        <v>3.0800821355236874E-3</v>
      </c>
      <c r="D1071" s="22">
        <f t="shared" si="300"/>
        <v>2.1792537244155641E-2</v>
      </c>
      <c r="E1071" s="22">
        <f t="shared" si="290"/>
        <v>1.6607484527583205E-2</v>
      </c>
      <c r="F1071" s="22">
        <f t="shared" si="287"/>
        <v>1.6249728631653193E-2</v>
      </c>
      <c r="G1071" s="22">
        <f t="shared" si="284"/>
        <v>3.2075479122182005E-2</v>
      </c>
      <c r="H1071" s="22">
        <f>'US Data'!B1071</f>
        <v>1.551724137931032E-2</v>
      </c>
      <c r="I1071" s="23">
        <f>IF(CPI_Downloader!B1069="","",CPI_Downloader!B1069)</f>
        <v>97.4</v>
      </c>
      <c r="J1071" s="23">
        <f>IF(CPI_Downloader!C1069="","",CPI_Downloader!C1069)</f>
        <v>97.7</v>
      </c>
      <c r="K1071" s="30"/>
      <c r="L1071" s="32">
        <f t="shared" si="293"/>
        <v>37226</v>
      </c>
      <c r="M1071" s="25">
        <f t="shared" si="298"/>
        <v>1.5592515592515621E-2</v>
      </c>
      <c r="N1071" s="25">
        <f t="shared" si="295"/>
        <v>2.044989775051187E-3</v>
      </c>
      <c r="O1071" s="25">
        <f t="shared" si="301"/>
        <v>1.7299573684886882E-2</v>
      </c>
      <c r="P1071" s="25">
        <f t="shared" si="291"/>
        <v>1.475626909557648E-2</v>
      </c>
      <c r="Q1071" s="25">
        <f t="shared" si="288"/>
        <v>1.5102405179505451E-2</v>
      </c>
      <c r="R1071" s="25">
        <f t="shared" si="285"/>
        <v>3.263436123089658E-2</v>
      </c>
      <c r="S1071" s="52">
        <f>IFERROR(('US Data'!M1071),"")</f>
        <v>2.7352297592997843E-2</v>
      </c>
      <c r="T1071" s="26">
        <f>IF(CPI_Downloader!D1069="","",CPI_Downloader!D1069)</f>
        <v>97.7</v>
      </c>
      <c r="U1071" s="26">
        <f>IF(CPI_Downloader!E1069="","",CPI_Downloader!E1069)</f>
        <v>98</v>
      </c>
      <c r="W1071" s="32">
        <f t="shared" si="296"/>
        <v>37226</v>
      </c>
      <c r="X1071" s="31">
        <f t="shared" si="299"/>
        <v>-9.3457943925232545E-3</v>
      </c>
      <c r="Y1071" s="31">
        <f t="shared" si="302"/>
        <v>2.0748249665962559E-2</v>
      </c>
      <c r="Z1071" s="31">
        <f t="shared" si="292"/>
        <v>1.8371047969751642E-2</v>
      </c>
      <c r="AA1071" s="31">
        <f t="shared" si="289"/>
        <v>1.8271364141630997E-2</v>
      </c>
      <c r="AB1071" s="31">
        <f t="shared" si="286"/>
        <v>3.0510293737337824E-2</v>
      </c>
      <c r="AC1071" s="38">
        <f>IF(CPI_Downloader!F1069="","",CPI_Downloader!F1069)</f>
        <v>95.4</v>
      </c>
    </row>
    <row r="1072" spans="1:29" ht="12.75" customHeight="1" x14ac:dyDescent="0.2">
      <c r="A1072" s="21">
        <f>IF(CPI_Downloader!A1070="","",CPI_Downloader!A1070)</f>
        <v>37257</v>
      </c>
      <c r="B1072" s="22">
        <f t="shared" si="297"/>
        <v>1.349948078920038E-2</v>
      </c>
      <c r="C1072" s="22">
        <f t="shared" si="294"/>
        <v>4.0941658137154668E-3</v>
      </c>
      <c r="D1072" s="22">
        <f t="shared" si="300"/>
        <v>2.1745909858070789E-2</v>
      </c>
      <c r="E1072" s="22">
        <f t="shared" si="290"/>
        <v>1.6571723011239214E-2</v>
      </c>
      <c r="F1072" s="22">
        <f t="shared" si="287"/>
        <v>1.5969058463788599E-2</v>
      </c>
      <c r="G1072" s="22">
        <f t="shared" si="284"/>
        <v>3.1784420038858396E-2</v>
      </c>
      <c r="H1072" s="22">
        <f>'US Data'!B1072</f>
        <v>1.142204454597362E-2</v>
      </c>
      <c r="I1072" s="23">
        <f>IF(CPI_Downloader!B1070="","",CPI_Downloader!B1070)</f>
        <v>97.6</v>
      </c>
      <c r="J1072" s="23">
        <f>IF(CPI_Downloader!C1070="","",CPI_Downloader!C1070)</f>
        <v>98.1</v>
      </c>
      <c r="K1072" s="30"/>
      <c r="L1072" s="32">
        <f t="shared" si="293"/>
        <v>37257</v>
      </c>
      <c r="M1072" s="25">
        <f t="shared" si="298"/>
        <v>1.6666666666666607E-2</v>
      </c>
      <c r="N1072" s="25">
        <f t="shared" si="295"/>
        <v>1.0204081632652073E-3</v>
      </c>
      <c r="O1072" s="25">
        <f t="shared" si="301"/>
        <v>1.6952372438232333E-2</v>
      </c>
      <c r="P1072" s="25">
        <f t="shared" si="291"/>
        <v>1.4548454974294023E-2</v>
      </c>
      <c r="Q1072" s="25">
        <f t="shared" si="288"/>
        <v>1.4757393601226632E-2</v>
      </c>
      <c r="R1072" s="25">
        <f t="shared" si="285"/>
        <v>3.2281070997694172E-2</v>
      </c>
      <c r="S1072" s="52">
        <f>IFERROR(('US Data'!M1072),"")</f>
        <v>2.5613079019073615E-2</v>
      </c>
      <c r="T1072" s="26">
        <f>IF(CPI_Downloader!D1070="","",CPI_Downloader!D1070)</f>
        <v>97.6</v>
      </c>
      <c r="U1072" s="26">
        <f>IF(CPI_Downloader!E1070="","",CPI_Downloader!E1070)</f>
        <v>98.1</v>
      </c>
      <c r="W1072" s="32">
        <f t="shared" si="296"/>
        <v>37257</v>
      </c>
      <c r="X1072" s="31">
        <f t="shared" si="299"/>
        <v>3.5331905781584627E-2</v>
      </c>
      <c r="Y1072" s="31">
        <f t="shared" si="302"/>
        <v>2.4602931525771643E-2</v>
      </c>
      <c r="Z1072" s="31">
        <f t="shared" si="292"/>
        <v>1.9730422416286864E-2</v>
      </c>
      <c r="AA1072" s="31">
        <f t="shared" si="289"/>
        <v>1.939466944548629E-2</v>
      </c>
      <c r="AB1072" s="31">
        <f t="shared" si="286"/>
        <v>3.0815150345385289E-2</v>
      </c>
      <c r="AC1072" s="38">
        <f>IF(CPI_Downloader!F1070="","",CPI_Downloader!F1070)</f>
        <v>96.7</v>
      </c>
    </row>
    <row r="1073" spans="1:29" ht="12.75" customHeight="1" x14ac:dyDescent="0.2">
      <c r="A1073" s="21">
        <f>IF(CPI_Downloader!A1071="","",CPI_Downloader!A1071)</f>
        <v>37288</v>
      </c>
      <c r="B1073" s="22">
        <f t="shared" si="297"/>
        <v>1.4462809917355379E-2</v>
      </c>
      <c r="C1073" s="22">
        <f t="shared" si="294"/>
        <v>3.0581039755352979E-3</v>
      </c>
      <c r="D1073" s="22">
        <f t="shared" si="300"/>
        <v>2.3462665216890111E-2</v>
      </c>
      <c r="E1073" s="22">
        <f t="shared" si="290"/>
        <v>1.7366280608809292E-2</v>
      </c>
      <c r="F1073" s="22">
        <f t="shared" si="287"/>
        <v>1.6591908494061558E-2</v>
      </c>
      <c r="G1073" s="22">
        <f t="shared" si="284"/>
        <v>3.15110347399159E-2</v>
      </c>
      <c r="H1073" s="22">
        <f>'US Data'!B1073</f>
        <v>1.1376564277588264E-2</v>
      </c>
      <c r="I1073" s="23">
        <f>IF(CPI_Downloader!B1071="","",CPI_Downloader!B1071)</f>
        <v>98.2</v>
      </c>
      <c r="J1073" s="23">
        <f>IF(CPI_Downloader!C1071="","",CPI_Downloader!C1071)</f>
        <v>98.4</v>
      </c>
      <c r="K1073" s="30"/>
      <c r="L1073" s="32">
        <f t="shared" si="293"/>
        <v>37288</v>
      </c>
      <c r="M1073" s="25">
        <f t="shared" si="298"/>
        <v>1.7616580310880758E-2</v>
      </c>
      <c r="N1073" s="25">
        <f t="shared" si="295"/>
        <v>3.0581039755352979E-3</v>
      </c>
      <c r="O1073" s="25">
        <f t="shared" si="301"/>
        <v>1.7936301217268191E-2</v>
      </c>
      <c r="P1073" s="25">
        <f t="shared" si="291"/>
        <v>1.5569199337072348E-2</v>
      </c>
      <c r="Q1073" s="25">
        <f t="shared" si="288"/>
        <v>1.5018861292033003E-2</v>
      </c>
      <c r="R1073" s="25">
        <f t="shared" si="285"/>
        <v>3.2100644478368245E-2</v>
      </c>
      <c r="S1073" s="52">
        <f>IFERROR(('US Data'!M1073),"")</f>
        <v>2.6030368763557465E-2</v>
      </c>
      <c r="T1073" s="26">
        <f>IF(CPI_Downloader!D1071="","",CPI_Downloader!D1071)</f>
        <v>98.2</v>
      </c>
      <c r="U1073" s="26">
        <f>IF(CPI_Downloader!E1071="","",CPI_Downloader!E1071)</f>
        <v>98.4</v>
      </c>
      <c r="W1073" s="32">
        <f t="shared" si="296"/>
        <v>37288</v>
      </c>
      <c r="X1073" s="31">
        <f t="shared" si="299"/>
        <v>1.5673981191222541E-2</v>
      </c>
      <c r="Y1073" s="31">
        <f t="shared" si="302"/>
        <v>2.6365844381834869E-2</v>
      </c>
      <c r="Z1073" s="31">
        <f t="shared" si="292"/>
        <v>2.0317834648816646E-2</v>
      </c>
      <c r="AA1073" s="31">
        <f t="shared" si="289"/>
        <v>1.9665270926062073E-2</v>
      </c>
      <c r="AB1073" s="31">
        <f t="shared" si="286"/>
        <v>3.0400949933472532E-2</v>
      </c>
      <c r="AC1073" s="38">
        <f>IF(CPI_Downloader!F1071="","",CPI_Downloader!F1071)</f>
        <v>97.2</v>
      </c>
    </row>
    <row r="1074" spans="1:29" ht="12.75" customHeight="1" x14ac:dyDescent="0.2">
      <c r="A1074" s="21">
        <f>IF(CPI_Downloader!A1072="","",CPI_Downloader!A1072)</f>
        <v>37316</v>
      </c>
      <c r="B1074" s="22">
        <f t="shared" si="297"/>
        <v>1.8537590113285374E-2</v>
      </c>
      <c r="C1074" s="22">
        <f t="shared" si="294"/>
        <v>4.0650406504063596E-3</v>
      </c>
      <c r="D1074" s="22">
        <f t="shared" si="300"/>
        <v>2.4399807259133155E-2</v>
      </c>
      <c r="E1074" s="22">
        <f t="shared" si="290"/>
        <v>1.8586581911321787E-2</v>
      </c>
      <c r="F1074" s="22">
        <f t="shared" si="287"/>
        <v>1.6948596817866868E-2</v>
      </c>
      <c r="G1074" s="22">
        <f t="shared" si="284"/>
        <v>3.1198150640870059E-2</v>
      </c>
      <c r="H1074" s="22">
        <f>'US Data'!B1074</f>
        <v>1.4755959137344066E-2</v>
      </c>
      <c r="I1074" s="23">
        <f>IF(CPI_Downloader!B1072="","",CPI_Downloader!B1072)</f>
        <v>98.9</v>
      </c>
      <c r="J1074" s="23">
        <f>IF(CPI_Downloader!C1072="","",CPI_Downloader!C1072)</f>
        <v>98.8</v>
      </c>
      <c r="K1074" s="30"/>
      <c r="L1074" s="32">
        <f t="shared" si="293"/>
        <v>37316</v>
      </c>
      <c r="M1074" s="25">
        <f t="shared" si="298"/>
        <v>2.1739130434782705E-2</v>
      </c>
      <c r="N1074" s="25">
        <f t="shared" si="295"/>
        <v>3.0487804878047697E-3</v>
      </c>
      <c r="O1074" s="25">
        <f t="shared" si="301"/>
        <v>1.8204895071564309E-2</v>
      </c>
      <c r="P1074" s="25">
        <f t="shared" si="291"/>
        <v>1.5708940032057139E-2</v>
      </c>
      <c r="Q1074" s="25">
        <f t="shared" si="288"/>
        <v>1.5175075008145855E-2</v>
      </c>
      <c r="R1074" s="25">
        <f t="shared" si="285"/>
        <v>3.1870809411778556E-2</v>
      </c>
      <c r="S1074" s="52">
        <f>IFERROR(('US Data'!M1074),"")</f>
        <v>2.4284943335132203E-2</v>
      </c>
      <c r="T1074" s="26">
        <f>IF(CPI_Downloader!D1072="","",CPI_Downloader!D1072)</f>
        <v>98.7</v>
      </c>
      <c r="U1074" s="26">
        <f>IF(CPI_Downloader!E1072="","",CPI_Downloader!E1072)</f>
        <v>98.7</v>
      </c>
      <c r="W1074" s="32">
        <f t="shared" si="296"/>
        <v>37316</v>
      </c>
      <c r="X1074" s="31">
        <f t="shared" si="299"/>
        <v>1.9874476987447709E-2</v>
      </c>
      <c r="Y1074" s="31">
        <f t="shared" si="302"/>
        <v>2.6659920954067884E-2</v>
      </c>
      <c r="Z1074" s="31">
        <f t="shared" si="292"/>
        <v>2.0482922835222128E-2</v>
      </c>
      <c r="AA1074" s="31">
        <f t="shared" si="289"/>
        <v>1.9470953991705509E-2</v>
      </c>
      <c r="AB1074" s="31">
        <f t="shared" si="286"/>
        <v>2.9793785019230912E-2</v>
      </c>
      <c r="AC1074" s="38">
        <f>IF(CPI_Downloader!F1072="","",CPI_Downloader!F1072)</f>
        <v>97.5</v>
      </c>
    </row>
    <row r="1075" spans="1:29" ht="12.75" customHeight="1" x14ac:dyDescent="0.2">
      <c r="A1075" s="21">
        <f>IF(CPI_Downloader!A1073="","",CPI_Downloader!A1073)</f>
        <v>37347</v>
      </c>
      <c r="B1075" s="22">
        <f t="shared" si="297"/>
        <v>1.7382413087934534E-2</v>
      </c>
      <c r="C1075" s="22">
        <f t="shared" si="294"/>
        <v>7.0850202429149078E-3</v>
      </c>
      <c r="D1075" s="22">
        <f t="shared" si="300"/>
        <v>2.4614386194453663E-2</v>
      </c>
      <c r="E1075" s="22">
        <f t="shared" si="290"/>
        <v>1.9819492419411278E-2</v>
      </c>
      <c r="F1075" s="22">
        <f t="shared" si="287"/>
        <v>1.7442236467795524E-2</v>
      </c>
      <c r="G1075" s="22">
        <f t="shared" si="284"/>
        <v>3.1221692764824116E-2</v>
      </c>
      <c r="H1075" s="22">
        <f>'US Data'!B1075</f>
        <v>1.6393442622950838E-2</v>
      </c>
      <c r="I1075" s="23">
        <f>IF(CPI_Downloader!B1073="","",CPI_Downloader!B1073)</f>
        <v>99.5</v>
      </c>
      <c r="J1075" s="23">
        <f>IF(CPI_Downloader!C1073="","",CPI_Downloader!C1073)</f>
        <v>99.5</v>
      </c>
      <c r="K1075" s="30"/>
      <c r="L1075" s="32">
        <f t="shared" si="293"/>
        <v>37347</v>
      </c>
      <c r="M1075" s="25">
        <f t="shared" si="298"/>
        <v>2.268041237113394E-2</v>
      </c>
      <c r="N1075" s="25">
        <f t="shared" si="295"/>
        <v>5.0658561296859084E-3</v>
      </c>
      <c r="O1075" s="25">
        <f t="shared" si="301"/>
        <v>1.883286223273628E-2</v>
      </c>
      <c r="P1075" s="25">
        <f t="shared" si="291"/>
        <v>1.6513370193627752E-2</v>
      </c>
      <c r="Q1075" s="25">
        <f t="shared" si="288"/>
        <v>1.5688179488321463E-2</v>
      </c>
      <c r="R1075" s="25">
        <f t="shared" si="285"/>
        <v>3.1838647007915055E-2</v>
      </c>
      <c r="S1075" s="52">
        <f>IFERROR(('US Data'!M1075),"")</f>
        <v>2.532327586206895E-2</v>
      </c>
      <c r="T1075" s="26">
        <f>IF(CPI_Downloader!D1073="","",CPI_Downloader!D1073)</f>
        <v>99.2</v>
      </c>
      <c r="U1075" s="26">
        <f>IF(CPI_Downloader!E1073="","",CPI_Downloader!E1073)</f>
        <v>99.2</v>
      </c>
      <c r="W1075" s="32">
        <f t="shared" si="296"/>
        <v>37347</v>
      </c>
      <c r="X1075" s="31">
        <f t="shared" si="299"/>
        <v>3.4482758620689724E-2</v>
      </c>
      <c r="Y1075" s="31">
        <f t="shared" si="302"/>
        <v>3.1135679800295524E-2</v>
      </c>
      <c r="Z1075" s="31">
        <f t="shared" si="292"/>
        <v>2.4302271324622149E-2</v>
      </c>
      <c r="AA1075" s="31">
        <f t="shared" si="289"/>
        <v>2.1155697764494441E-2</v>
      </c>
      <c r="AB1075" s="31">
        <f t="shared" si="286"/>
        <v>3.0295812307162606E-2</v>
      </c>
      <c r="AC1075" s="38">
        <f>IF(CPI_Downloader!F1073="","",CPI_Downloader!F1073)</f>
        <v>99</v>
      </c>
    </row>
    <row r="1076" spans="1:29" ht="12.75" customHeight="1" x14ac:dyDescent="0.2">
      <c r="A1076" s="21">
        <f>IF(CPI_Downloader!A1074="","",CPI_Downloader!A1074)</f>
        <v>37377</v>
      </c>
      <c r="B1076" s="22">
        <f t="shared" si="297"/>
        <v>1.1156186612576224E-2</v>
      </c>
      <c r="C1076" s="22">
        <f t="shared" si="294"/>
        <v>-1.0050251256280562E-3</v>
      </c>
      <c r="D1076" s="22">
        <f t="shared" si="300"/>
        <v>2.4562543640342049E-2</v>
      </c>
      <c r="E1076" s="22">
        <f t="shared" si="290"/>
        <v>2.0003076337685943E-2</v>
      </c>
      <c r="F1076" s="22">
        <f t="shared" si="287"/>
        <v>1.75250599226906E-2</v>
      </c>
      <c r="G1076" s="22">
        <f t="shared" ref="G1076:G1139" si="303">IFERROR(((I1076/I836)^(1/20)-1),"")</f>
        <v>3.0658840543284827E-2</v>
      </c>
      <c r="H1076" s="22">
        <f>'US Data'!B1076</f>
        <v>1.1817670230725996E-2</v>
      </c>
      <c r="I1076" s="23">
        <f>IF(CPI_Downloader!B1074="","",CPI_Downloader!B1074)</f>
        <v>99.7</v>
      </c>
      <c r="J1076" s="23">
        <f>IF(CPI_Downloader!C1074="","",CPI_Downloader!C1074)</f>
        <v>99.4</v>
      </c>
      <c r="K1076" s="30"/>
      <c r="L1076" s="32">
        <f t="shared" si="293"/>
        <v>37377</v>
      </c>
      <c r="M1076" s="25">
        <f t="shared" si="298"/>
        <v>2.3638232271325776E-2</v>
      </c>
      <c r="N1076" s="25">
        <f t="shared" si="295"/>
        <v>3.0241935483870108E-3</v>
      </c>
      <c r="O1076" s="25">
        <f t="shared" si="301"/>
        <v>1.9476364601740181E-2</v>
      </c>
      <c r="P1076" s="25">
        <f t="shared" si="291"/>
        <v>1.7331820022628674E-2</v>
      </c>
      <c r="Q1076" s="25">
        <f t="shared" si="288"/>
        <v>1.6096989927728789E-2</v>
      </c>
      <c r="R1076" s="25">
        <f t="shared" ref="R1076:R1139" si="304">IFERROR(((T1076/T836)^(1/20)-1),"")</f>
        <v>3.1465549812659699E-2</v>
      </c>
      <c r="S1076" s="52">
        <f>IFERROR(('US Data'!M1076),"")</f>
        <v>2.5336927223719607E-2</v>
      </c>
      <c r="T1076" s="26">
        <f>IF(CPI_Downloader!D1074="","",CPI_Downloader!D1074)</f>
        <v>99.6</v>
      </c>
      <c r="U1076" s="26">
        <f>IF(CPI_Downloader!E1074="","",CPI_Downloader!E1074)</f>
        <v>99.5</v>
      </c>
      <c r="W1076" s="32">
        <f t="shared" si="296"/>
        <v>37377</v>
      </c>
      <c r="X1076" s="31">
        <f t="shared" si="299"/>
        <v>2.0161290322580072E-3</v>
      </c>
      <c r="Y1076" s="31">
        <f t="shared" si="302"/>
        <v>2.9868237239820461E-2</v>
      </c>
      <c r="Z1076" s="31">
        <f t="shared" si="292"/>
        <v>2.4895300781651031E-2</v>
      </c>
      <c r="AA1076" s="31">
        <f t="shared" si="289"/>
        <v>2.1440405867797052E-2</v>
      </c>
      <c r="AB1076" s="31">
        <f t="shared" ref="AB1076:AB1139" si="305">IFERROR(((AC1076/AC836)^(1/20)-1),"")</f>
        <v>2.9846186936584473E-2</v>
      </c>
      <c r="AC1076" s="38">
        <f>IF(CPI_Downloader!F1074="","",CPI_Downloader!F1074)</f>
        <v>99.4</v>
      </c>
    </row>
    <row r="1077" spans="1:29" ht="12.75" customHeight="1" x14ac:dyDescent="0.2">
      <c r="A1077" s="21">
        <f>IF(CPI_Downloader!A1075="","",CPI_Downloader!A1075)</f>
        <v>37408</v>
      </c>
      <c r="B1077" s="22">
        <f t="shared" si="297"/>
        <v>1.2158054711246313E-2</v>
      </c>
      <c r="C1077" s="22">
        <f t="shared" si="294"/>
        <v>2.012072434607548E-3</v>
      </c>
      <c r="D1077" s="22">
        <f t="shared" si="300"/>
        <v>2.4510919091853101E-2</v>
      </c>
      <c r="E1077" s="22">
        <f t="shared" si="290"/>
        <v>1.9960567249662775E-2</v>
      </c>
      <c r="F1077" s="22">
        <f t="shared" si="287"/>
        <v>1.7486416818235817E-2</v>
      </c>
      <c r="G1077" s="22">
        <f t="shared" si="303"/>
        <v>3.0197981145240416E-2</v>
      </c>
      <c r="H1077" s="22">
        <f>'US Data'!B1077</f>
        <v>1.0674157303370846E-2</v>
      </c>
      <c r="I1077" s="23">
        <f>IF(CPI_Downloader!B1075="","",CPI_Downloader!B1075)</f>
        <v>99.9</v>
      </c>
      <c r="J1077" s="23">
        <f>IF(CPI_Downloader!C1075="","",CPI_Downloader!C1075)</f>
        <v>99.6</v>
      </c>
      <c r="K1077" s="30"/>
      <c r="L1077" s="32">
        <f t="shared" si="293"/>
        <v>37408</v>
      </c>
      <c r="M1077" s="25">
        <f t="shared" si="298"/>
        <v>2.6694045174537884E-2</v>
      </c>
      <c r="N1077" s="25">
        <f t="shared" si="295"/>
        <v>4.020100502512669E-3</v>
      </c>
      <c r="O1077" s="25">
        <f t="shared" si="301"/>
        <v>2.0477559313449856E-2</v>
      </c>
      <c r="P1077" s="25">
        <f t="shared" si="291"/>
        <v>1.7480589348354503E-2</v>
      </c>
      <c r="Q1077" s="25">
        <f t="shared" si="288"/>
        <v>1.6504325400500841E-2</v>
      </c>
      <c r="R1077" s="25">
        <f t="shared" si="304"/>
        <v>3.1288825544804277E-2</v>
      </c>
      <c r="S1077" s="52">
        <f>IFERROR(('US Data'!M1077),"")</f>
        <v>2.2592791823560887E-2</v>
      </c>
      <c r="T1077" s="26">
        <f>IF(CPI_Downloader!D1075="","",CPI_Downloader!D1075)</f>
        <v>100</v>
      </c>
      <c r="U1077" s="26">
        <f>IF(CPI_Downloader!E1075="","",CPI_Downloader!E1075)</f>
        <v>99.9</v>
      </c>
      <c r="W1077" s="32">
        <f t="shared" si="296"/>
        <v>37408</v>
      </c>
      <c r="X1077" s="31">
        <f t="shared" si="299"/>
        <v>4.020100502512669E-3</v>
      </c>
      <c r="Y1077" s="31">
        <f t="shared" si="302"/>
        <v>3.0837518087068139E-2</v>
      </c>
      <c r="Z1077" s="31">
        <f t="shared" si="292"/>
        <v>2.4993135616996343E-2</v>
      </c>
      <c r="AA1077" s="31">
        <f t="shared" si="289"/>
        <v>2.182602783407428E-2</v>
      </c>
      <c r="AB1077" s="31">
        <f t="shared" si="305"/>
        <v>2.9732772309060351E-2</v>
      </c>
      <c r="AC1077" s="38">
        <f>IF(CPI_Downloader!F1075="","",CPI_Downloader!F1075)</f>
        <v>99.9</v>
      </c>
    </row>
    <row r="1078" spans="1:29" ht="12.75" customHeight="1" x14ac:dyDescent="0.2">
      <c r="A1078" s="21">
        <f>IF(CPI_Downloader!A1076="","",CPI_Downloader!A1076)</f>
        <v>37438</v>
      </c>
      <c r="B1078" s="22">
        <f t="shared" si="297"/>
        <v>2.1341463414634054E-2</v>
      </c>
      <c r="C1078" s="22">
        <f t="shared" si="294"/>
        <v>7.0281124497992842E-3</v>
      </c>
      <c r="D1078" s="22">
        <f t="shared" si="300"/>
        <v>2.5822279009824811E-2</v>
      </c>
      <c r="E1078" s="22">
        <f t="shared" si="290"/>
        <v>2.1182812300339249E-2</v>
      </c>
      <c r="F1078" s="22">
        <f t="shared" si="287"/>
        <v>1.7853787522744469E-2</v>
      </c>
      <c r="G1078" s="22">
        <f t="shared" si="303"/>
        <v>3.0226732530626466E-2</v>
      </c>
      <c r="H1078" s="22">
        <f>'US Data'!B1078</f>
        <v>1.4647887323943731E-2</v>
      </c>
      <c r="I1078" s="23">
        <f>IF(CPI_Downloader!B1076="","",CPI_Downloader!B1076)</f>
        <v>100.5</v>
      </c>
      <c r="J1078" s="23">
        <f>IF(CPI_Downloader!C1076="","",CPI_Downloader!C1076)</f>
        <v>100.3</v>
      </c>
      <c r="K1078" s="30"/>
      <c r="L1078" s="32">
        <f t="shared" si="293"/>
        <v>37438</v>
      </c>
      <c r="M1078" s="25">
        <f t="shared" si="298"/>
        <v>2.8629856850715729E-2</v>
      </c>
      <c r="N1078" s="25">
        <f t="shared" si="295"/>
        <v>5.0050050050050032E-3</v>
      </c>
      <c r="O1078" s="25">
        <f t="shared" si="301"/>
        <v>2.2152494027469105E-2</v>
      </c>
      <c r="P1078" s="25">
        <f t="shared" si="291"/>
        <v>1.8920972437308725E-2</v>
      </c>
      <c r="Q1078" s="25">
        <f t="shared" si="288"/>
        <v>1.6753880512923924E-2</v>
      </c>
      <c r="R1078" s="25">
        <f t="shared" si="304"/>
        <v>3.131161167461749E-2</v>
      </c>
      <c r="S1078" s="52">
        <f>IFERROR(('US Data'!M1078),"")</f>
        <v>2.2019334049409256E-2</v>
      </c>
      <c r="T1078" s="26">
        <f>IF(CPI_Downloader!D1076="","",CPI_Downloader!D1076)</f>
        <v>100.6</v>
      </c>
      <c r="U1078" s="26">
        <f>IF(CPI_Downloader!E1076="","",CPI_Downloader!E1076)</f>
        <v>100.4</v>
      </c>
      <c r="W1078" s="32">
        <f t="shared" si="296"/>
        <v>37438</v>
      </c>
      <c r="X1078" s="31">
        <f t="shared" si="299"/>
        <v>2.0429009193054126E-2</v>
      </c>
      <c r="Y1078" s="31">
        <f t="shared" si="302"/>
        <v>3.0085081675119252E-2</v>
      </c>
      <c r="Z1078" s="31">
        <f t="shared" si="292"/>
        <v>2.4993135616996343E-2</v>
      </c>
      <c r="AA1078" s="31">
        <f t="shared" si="289"/>
        <v>2.1446001604334297E-2</v>
      </c>
      <c r="AB1078" s="31">
        <f t="shared" si="305"/>
        <v>2.9363757017862868E-2</v>
      </c>
      <c r="AC1078" s="38">
        <f>IF(CPI_Downloader!F1076="","",CPI_Downloader!F1076)</f>
        <v>99.9</v>
      </c>
    </row>
    <row r="1079" spans="1:29" ht="12.75" customHeight="1" x14ac:dyDescent="0.2">
      <c r="A1079" s="21">
        <f>IF(CPI_Downloader!A1077="","",CPI_Downloader!A1077)</f>
        <v>37469</v>
      </c>
      <c r="B1079" s="22">
        <f t="shared" si="297"/>
        <v>2.5406504065040636E-2</v>
      </c>
      <c r="C1079" s="22">
        <f t="shared" si="294"/>
        <v>3.9880358923229942E-3</v>
      </c>
      <c r="D1079" s="22">
        <f t="shared" si="300"/>
        <v>2.6446947428743872E-2</v>
      </c>
      <c r="E1079" s="22">
        <f t="shared" si="290"/>
        <v>2.1768697582900343E-2</v>
      </c>
      <c r="F1079" s="22">
        <f t="shared" si="287"/>
        <v>1.8258179701028832E-2</v>
      </c>
      <c r="G1079" s="22">
        <f t="shared" si="303"/>
        <v>3.0245719390572523E-2</v>
      </c>
      <c r="H1079" s="22">
        <f>'US Data'!B1079</f>
        <v>1.8028169014084439E-2</v>
      </c>
      <c r="I1079" s="23">
        <f>IF(CPI_Downloader!B1077="","",CPI_Downloader!B1077)</f>
        <v>100.9</v>
      </c>
      <c r="J1079" s="23">
        <f>IF(CPI_Downloader!C1077="","",CPI_Downloader!C1077)</f>
        <v>100.7</v>
      </c>
      <c r="K1079" s="30"/>
      <c r="L1079" s="32">
        <f t="shared" si="293"/>
        <v>37469</v>
      </c>
      <c r="M1079" s="25">
        <f t="shared" si="298"/>
        <v>3.06435137895813E-2</v>
      </c>
      <c r="N1079" s="25">
        <f t="shared" si="295"/>
        <v>2.9880478087649376E-3</v>
      </c>
      <c r="O1079" s="25">
        <f t="shared" si="301"/>
        <v>2.2444455015475873E-2</v>
      </c>
      <c r="P1079" s="25">
        <f t="shared" si="291"/>
        <v>1.9305496515863441E-2</v>
      </c>
      <c r="Q1079" s="25">
        <f t="shared" si="288"/>
        <v>1.6937385461107679E-2</v>
      </c>
      <c r="R1079" s="25">
        <f t="shared" si="304"/>
        <v>3.1086716790116986E-2</v>
      </c>
      <c r="S1079" s="52">
        <f>IFERROR(('US Data'!M1079),"")</f>
        <v>2.3579849946409492E-2</v>
      </c>
      <c r="T1079" s="26">
        <f>IF(CPI_Downloader!D1077="","",CPI_Downloader!D1077)</f>
        <v>100.9</v>
      </c>
      <c r="U1079" s="26">
        <f>IF(CPI_Downloader!E1077="","",CPI_Downloader!E1077)</f>
        <v>100.7</v>
      </c>
      <c r="W1079" s="32">
        <f t="shared" si="296"/>
        <v>37469</v>
      </c>
      <c r="X1079" s="31">
        <f t="shared" si="299"/>
        <v>2.3517382413087873E-2</v>
      </c>
      <c r="Y1079" s="31">
        <f t="shared" si="302"/>
        <v>2.8153951771945573E-2</v>
      </c>
      <c r="Z1079" s="31">
        <f t="shared" si="292"/>
        <v>2.5403215018348746E-2</v>
      </c>
      <c r="AA1079" s="31">
        <f t="shared" si="289"/>
        <v>2.1650311303047287E-2</v>
      </c>
      <c r="AB1079" s="31">
        <f t="shared" si="305"/>
        <v>2.9191721285714012E-2</v>
      </c>
      <c r="AC1079" s="38">
        <f>IF(CPI_Downloader!F1077="","",CPI_Downloader!F1077)</f>
        <v>100.1</v>
      </c>
    </row>
    <row r="1080" spans="1:29" ht="12.75" customHeight="1" x14ac:dyDescent="0.2">
      <c r="A1080" s="21">
        <f>IF(CPI_Downloader!A1078="","",CPI_Downloader!A1078)</f>
        <v>37500</v>
      </c>
      <c r="B1080" s="22">
        <f t="shared" si="297"/>
        <v>2.3326572008113722E-2</v>
      </c>
      <c r="C1080" s="22">
        <f t="shared" si="294"/>
        <v>9.930486593843213E-4</v>
      </c>
      <c r="D1080" s="22">
        <f t="shared" si="300"/>
        <v>2.5349142369281985E-2</v>
      </c>
      <c r="E1080" s="22">
        <f t="shared" si="290"/>
        <v>2.1768697582900343E-2</v>
      </c>
      <c r="F1080" s="22">
        <f t="shared" si="287"/>
        <v>1.8258179701028832E-2</v>
      </c>
      <c r="G1080" s="22">
        <f t="shared" si="303"/>
        <v>2.9968559851788257E-2</v>
      </c>
      <c r="H1080" s="22">
        <f>'US Data'!B1080</f>
        <v>1.5143017386427315E-2</v>
      </c>
      <c r="I1080" s="23">
        <f>IF(CPI_Downloader!B1078="","",CPI_Downloader!B1078)</f>
        <v>100.9</v>
      </c>
      <c r="J1080" s="23">
        <f>IF(CPI_Downloader!C1078="","",CPI_Downloader!C1078)</f>
        <v>100.8</v>
      </c>
      <c r="K1080" s="30"/>
      <c r="L1080" s="32">
        <f t="shared" si="293"/>
        <v>37500</v>
      </c>
      <c r="M1080" s="25">
        <f t="shared" si="298"/>
        <v>2.9561671763506769E-2</v>
      </c>
      <c r="N1080" s="25">
        <f t="shared" si="295"/>
        <v>1.9860973187686426E-3</v>
      </c>
      <c r="O1080" s="25">
        <f t="shared" si="301"/>
        <v>2.1341578233001979E-2</v>
      </c>
      <c r="P1080" s="25">
        <f t="shared" si="291"/>
        <v>1.9285247421851892E-2</v>
      </c>
      <c r="Q1080" s="25">
        <f t="shared" si="288"/>
        <v>1.7038127198468755E-2</v>
      </c>
      <c r="R1080" s="25">
        <f t="shared" si="304"/>
        <v>3.0855836633556732E-2</v>
      </c>
      <c r="S1080" s="52">
        <f>IFERROR(('US Data'!M1080),"")</f>
        <v>2.2447888829502993E-2</v>
      </c>
      <c r="T1080" s="26">
        <f>IF(CPI_Downloader!D1078="","",CPI_Downloader!D1078)</f>
        <v>101</v>
      </c>
      <c r="U1080" s="26">
        <f>IF(CPI_Downloader!E1078="","",CPI_Downloader!E1078)</f>
        <v>100.9</v>
      </c>
      <c r="W1080" s="32">
        <f t="shared" si="296"/>
        <v>37500</v>
      </c>
      <c r="X1080" s="31">
        <f t="shared" si="299"/>
        <v>2.8397565922920975E-2</v>
      </c>
      <c r="Y1080" s="31">
        <f t="shared" si="302"/>
        <v>3.0723843913474491E-2</v>
      </c>
      <c r="Z1080" s="31">
        <f t="shared" si="292"/>
        <v>2.7820174603307546E-2</v>
      </c>
      <c r="AA1080" s="31">
        <f t="shared" si="289"/>
        <v>2.2969438938663655E-2</v>
      </c>
      <c r="AB1080" s="31">
        <f t="shared" si="305"/>
        <v>2.9582319858149075E-2</v>
      </c>
      <c r="AC1080" s="38">
        <f>IF(CPI_Downloader!F1078="","",CPI_Downloader!F1078)</f>
        <v>101.4</v>
      </c>
    </row>
    <row r="1081" spans="1:29" ht="12.75" customHeight="1" x14ac:dyDescent="0.2">
      <c r="A1081" s="21">
        <f>IF(CPI_Downloader!A1079="","",CPI_Downloader!A1079)</f>
        <v>37530</v>
      </c>
      <c r="B1081" s="22">
        <f t="shared" si="297"/>
        <v>3.1600407747196746E-2</v>
      </c>
      <c r="C1081" s="22">
        <f t="shared" si="294"/>
        <v>4.9603174603174427E-3</v>
      </c>
      <c r="D1081" s="22">
        <f t="shared" si="300"/>
        <v>2.5999085958640533E-2</v>
      </c>
      <c r="E1081" s="22">
        <f t="shared" si="290"/>
        <v>2.2375569143935126E-2</v>
      </c>
      <c r="F1081" s="22">
        <f t="shared" si="287"/>
        <v>1.8439637839853917E-2</v>
      </c>
      <c r="G1081" s="22">
        <f t="shared" si="303"/>
        <v>2.9754280423581525E-2</v>
      </c>
      <c r="H1081" s="22">
        <f>'US Data'!B1081</f>
        <v>2.0258863252673232E-2</v>
      </c>
      <c r="I1081" s="23">
        <f>IF(CPI_Downloader!B1079="","",CPI_Downloader!B1079)</f>
        <v>101.2</v>
      </c>
      <c r="J1081" s="23">
        <f>IF(CPI_Downloader!C1079="","",CPI_Downloader!C1079)</f>
        <v>101.3</v>
      </c>
      <c r="K1081" s="30"/>
      <c r="L1081" s="32">
        <f t="shared" si="293"/>
        <v>37530</v>
      </c>
      <c r="M1081" s="25">
        <f t="shared" si="298"/>
        <v>3.2653061224489743E-2</v>
      </c>
      <c r="N1081" s="25">
        <f t="shared" si="295"/>
        <v>1.9821605550047749E-3</v>
      </c>
      <c r="O1081" s="25">
        <f t="shared" si="301"/>
        <v>2.2374897913247205E-2</v>
      </c>
      <c r="P1081" s="25">
        <f t="shared" si="291"/>
        <v>1.9466596085309984E-2</v>
      </c>
      <c r="Q1081" s="25">
        <f t="shared" si="288"/>
        <v>1.700114008270015E-2</v>
      </c>
      <c r="R1081" s="25">
        <f t="shared" si="304"/>
        <v>3.0398661935679527E-2</v>
      </c>
      <c r="S1081" s="52">
        <f>IFERROR(('US Data'!M1081),"")</f>
        <v>2.2388059701492713E-2</v>
      </c>
      <c r="T1081" s="26">
        <f>IF(CPI_Downloader!D1079="","",CPI_Downloader!D1079)</f>
        <v>101.2</v>
      </c>
      <c r="U1081" s="26">
        <f>IF(CPI_Downloader!E1079="","",CPI_Downloader!E1079)</f>
        <v>101.1</v>
      </c>
      <c r="W1081" s="32">
        <f t="shared" si="296"/>
        <v>37530</v>
      </c>
      <c r="X1081" s="31">
        <f t="shared" si="299"/>
        <v>5.2361396303901353E-2</v>
      </c>
      <c r="Y1081" s="31">
        <f t="shared" si="302"/>
        <v>3.4065487964196173E-2</v>
      </c>
      <c r="Z1081" s="31">
        <f t="shared" si="292"/>
        <v>3.0040545249788719E-2</v>
      </c>
      <c r="AA1081" s="31">
        <f t="shared" si="289"/>
        <v>2.4200616859400226E-2</v>
      </c>
      <c r="AB1081" s="31">
        <f t="shared" si="305"/>
        <v>2.9865666510394018E-2</v>
      </c>
      <c r="AC1081" s="38">
        <f>IF(CPI_Downloader!F1079="","",CPI_Downloader!F1079)</f>
        <v>102.5</v>
      </c>
    </row>
    <row r="1082" spans="1:29" ht="12.75" customHeight="1" x14ac:dyDescent="0.2">
      <c r="A1082" s="21">
        <f>IF(CPI_Downloader!A1080="","",CPI_Downloader!A1080)</f>
        <v>37561</v>
      </c>
      <c r="B1082" s="22">
        <f t="shared" si="297"/>
        <v>4.4238683127572065E-2</v>
      </c>
      <c r="C1082" s="22">
        <f t="shared" si="294"/>
        <v>2.9615004935834577E-3</v>
      </c>
      <c r="D1082" s="22">
        <f t="shared" si="300"/>
        <v>2.7377533694361578E-2</v>
      </c>
      <c r="E1082" s="22">
        <f t="shared" si="290"/>
        <v>2.3206976480406816E-2</v>
      </c>
      <c r="F1082" s="22">
        <f t="shared" si="287"/>
        <v>1.8259013727375706E-2</v>
      </c>
      <c r="G1082" s="22">
        <f t="shared" si="303"/>
        <v>2.9633064450327984E-2</v>
      </c>
      <c r="H1082" s="22">
        <f>'US Data'!B1082</f>
        <v>2.1984216459977501E-2</v>
      </c>
      <c r="I1082" s="23">
        <f>IF(CPI_Downloader!B1080="","",CPI_Downloader!B1080)</f>
        <v>101.5</v>
      </c>
      <c r="J1082" s="23">
        <f>IF(CPI_Downloader!C1080="","",CPI_Downloader!C1080)</f>
        <v>101.6</v>
      </c>
      <c r="K1082" s="30"/>
      <c r="L1082" s="32">
        <f t="shared" si="293"/>
        <v>37561</v>
      </c>
      <c r="M1082" s="25">
        <f t="shared" si="298"/>
        <v>3.6809815950920255E-2</v>
      </c>
      <c r="N1082" s="25">
        <f t="shared" si="295"/>
        <v>2.9673590504453173E-3</v>
      </c>
      <c r="O1082" s="25">
        <f t="shared" si="301"/>
        <v>2.3769174369354884E-2</v>
      </c>
      <c r="P1082" s="25">
        <f t="shared" si="291"/>
        <v>2.0313713617770457E-2</v>
      </c>
      <c r="Q1082" s="25">
        <f t="shared" si="288"/>
        <v>1.672728647708932E-2</v>
      </c>
      <c r="R1082" s="25">
        <f t="shared" si="304"/>
        <v>3.0039204286659515E-2</v>
      </c>
      <c r="S1082" s="52">
        <f>IFERROR(('US Data'!M1082),"")</f>
        <v>1.9670388091440838E-2</v>
      </c>
      <c r="T1082" s="26">
        <f>IF(CPI_Downloader!D1080="","",CPI_Downloader!D1080)</f>
        <v>101.4</v>
      </c>
      <c r="U1082" s="26">
        <f>IF(CPI_Downloader!E1080="","",CPI_Downloader!E1080)</f>
        <v>101.4</v>
      </c>
      <c r="W1082" s="32">
        <f t="shared" si="296"/>
        <v>37561</v>
      </c>
      <c r="X1082" s="31">
        <f t="shared" si="299"/>
        <v>9.6911608093716683E-2</v>
      </c>
      <c r="Y1082" s="31">
        <f t="shared" si="302"/>
        <v>3.7238212076270649E-2</v>
      </c>
      <c r="Z1082" s="31">
        <f t="shared" si="292"/>
        <v>3.1276933979449861E-2</v>
      </c>
      <c r="AA1082" s="31">
        <f t="shared" si="289"/>
        <v>2.4066405981724825E-2</v>
      </c>
      <c r="AB1082" s="31">
        <f t="shared" si="305"/>
        <v>3.002583661559477E-2</v>
      </c>
      <c r="AC1082" s="38">
        <f>IF(CPI_Downloader!F1080="","",CPI_Downloader!F1080)</f>
        <v>103</v>
      </c>
    </row>
    <row r="1083" spans="1:29" ht="12.75" customHeight="1" x14ac:dyDescent="0.2">
      <c r="A1083" s="21">
        <f>IF(CPI_Downloader!A1081="","",CPI_Downloader!A1081)</f>
        <v>37591</v>
      </c>
      <c r="B1083" s="22">
        <f t="shared" si="297"/>
        <v>3.7987679671457775E-2</v>
      </c>
      <c r="C1083" s="22">
        <f t="shared" si="294"/>
        <v>-9.8425196850393526E-4</v>
      </c>
      <c r="D1083" s="22">
        <f t="shared" si="300"/>
        <v>2.5661030222156711E-2</v>
      </c>
      <c r="E1083" s="22">
        <f t="shared" si="290"/>
        <v>2.2625328133759171E-2</v>
      </c>
      <c r="F1083" s="22">
        <f t="shared" si="287"/>
        <v>1.7857015968474332E-2</v>
      </c>
      <c r="G1083" s="22">
        <f t="shared" si="303"/>
        <v>2.9429800330535105E-2</v>
      </c>
      <c r="H1083" s="22">
        <f>'US Data'!B1083</f>
        <v>2.3769100169779289E-2</v>
      </c>
      <c r="I1083" s="23">
        <f>IF(CPI_Downloader!B1081="","",CPI_Downloader!B1081)</f>
        <v>101.1</v>
      </c>
      <c r="J1083" s="23">
        <f>IF(CPI_Downloader!C1081="","",CPI_Downloader!C1081)</f>
        <v>101.5</v>
      </c>
      <c r="K1083" s="30"/>
      <c r="L1083" s="32">
        <f t="shared" si="293"/>
        <v>37591</v>
      </c>
      <c r="M1083" s="25">
        <f t="shared" si="298"/>
        <v>3.8894575230296713E-2</v>
      </c>
      <c r="N1083" s="25">
        <f t="shared" si="295"/>
        <v>2.9585798816567088E-3</v>
      </c>
      <c r="O1083" s="25">
        <f t="shared" si="301"/>
        <v>2.4467100158706456E-2</v>
      </c>
      <c r="P1083" s="25">
        <f t="shared" si="291"/>
        <v>2.0960616764341466E-2</v>
      </c>
      <c r="Q1083" s="25">
        <f t="shared" si="288"/>
        <v>1.6945960224411971E-2</v>
      </c>
      <c r="R1083" s="25">
        <f t="shared" si="304"/>
        <v>2.9998248834181007E-2</v>
      </c>
      <c r="S1083" s="52">
        <f>IFERROR(('US Data'!M1083),"")</f>
        <v>1.9169329073482455E-2</v>
      </c>
      <c r="T1083" s="26">
        <f>IF(CPI_Downloader!D1081="","",CPI_Downloader!D1081)</f>
        <v>101.5</v>
      </c>
      <c r="U1083" s="26">
        <f>IF(CPI_Downloader!E1081="","",CPI_Downloader!E1081)</f>
        <v>101.7</v>
      </c>
      <c r="W1083" s="32">
        <f t="shared" si="296"/>
        <v>37591</v>
      </c>
      <c r="X1083" s="31">
        <f t="shared" si="299"/>
        <v>8.2809224318658226E-2</v>
      </c>
      <c r="Y1083" s="31">
        <f t="shared" si="302"/>
        <v>3.6748770802531583E-2</v>
      </c>
      <c r="Z1083" s="31">
        <f t="shared" si="292"/>
        <v>3.1876979149375151E-2</v>
      </c>
      <c r="AA1083" s="31">
        <f t="shared" si="289"/>
        <v>2.4616936391036015E-2</v>
      </c>
      <c r="AB1083" s="31">
        <f t="shared" si="305"/>
        <v>3.0356699536824516E-2</v>
      </c>
      <c r="AC1083" s="38">
        <f>IF(CPI_Downloader!F1081="","",CPI_Downloader!F1081)</f>
        <v>103.3</v>
      </c>
    </row>
    <row r="1084" spans="1:29" ht="12.75" customHeight="1" x14ac:dyDescent="0.2">
      <c r="A1084" s="21">
        <f>IF(CPI_Downloader!A1082="","",CPI_Downloader!A1082)</f>
        <v>37622</v>
      </c>
      <c r="B1084" s="22">
        <f t="shared" si="297"/>
        <v>4.508196721311486E-2</v>
      </c>
      <c r="C1084" s="22">
        <f t="shared" si="294"/>
        <v>8.8669950738917702E-3</v>
      </c>
      <c r="D1084" s="22">
        <f t="shared" si="300"/>
        <v>2.9428498400178693E-2</v>
      </c>
      <c r="E1084" s="22">
        <f t="shared" si="290"/>
        <v>2.3310093174484514E-2</v>
      </c>
      <c r="F1084" s="22">
        <f t="shared" ref="F1084:F1147" si="306">IFERROR(((I1084/I964)^(1/10)-1),"")</f>
        <v>1.8399376147024249E-2</v>
      </c>
      <c r="G1084" s="22">
        <f t="shared" si="303"/>
        <v>2.9977140964162707E-2</v>
      </c>
      <c r="H1084" s="22">
        <f>'US Data'!B1084</f>
        <v>2.5974025974025983E-2</v>
      </c>
      <c r="I1084" s="23">
        <f>IF(CPI_Downloader!B1082="","",CPI_Downloader!B1082)</f>
        <v>102</v>
      </c>
      <c r="J1084" s="23">
        <f>IF(CPI_Downloader!C1082="","",CPI_Downloader!C1082)</f>
        <v>102.4</v>
      </c>
      <c r="K1084" s="30"/>
      <c r="L1084" s="32">
        <f t="shared" si="293"/>
        <v>37622</v>
      </c>
      <c r="M1084" s="25">
        <f t="shared" si="298"/>
        <v>3.9959016393442681E-2</v>
      </c>
      <c r="N1084" s="25">
        <f t="shared" si="295"/>
        <v>2.9498525073745618E-3</v>
      </c>
      <c r="O1084" s="25">
        <f t="shared" si="301"/>
        <v>2.519161744415932E-2</v>
      </c>
      <c r="P1084" s="25">
        <f t="shared" si="291"/>
        <v>2.0070307481415028E-2</v>
      </c>
      <c r="Q1084" s="25">
        <f t="shared" ref="Q1084:Q1147" si="307">IFERROR(((T1084/T964)^(1/10)-1),"")</f>
        <v>1.6591066843790747E-2</v>
      </c>
      <c r="R1084" s="25">
        <f t="shared" si="304"/>
        <v>3.0181865794180585E-2</v>
      </c>
      <c r="S1084" s="52">
        <f>IFERROR(('US Data'!M1084),"")</f>
        <v>1.9128586609989506E-2</v>
      </c>
      <c r="T1084" s="26">
        <f>IF(CPI_Downloader!D1082="","",CPI_Downloader!D1082)</f>
        <v>101.5</v>
      </c>
      <c r="U1084" s="26">
        <f>IF(CPI_Downloader!E1082="","",CPI_Downloader!E1082)</f>
        <v>102</v>
      </c>
      <c r="W1084" s="32">
        <f t="shared" si="296"/>
        <v>37622</v>
      </c>
      <c r="X1084" s="31">
        <f t="shared" si="299"/>
        <v>7.0320579110651371E-2</v>
      </c>
      <c r="Y1084" s="31">
        <f t="shared" si="302"/>
        <v>3.8538958692850622E-2</v>
      </c>
      <c r="Z1084" s="31">
        <f t="shared" si="292"/>
        <v>3.157622807713123E-2</v>
      </c>
      <c r="AA1084" s="31">
        <f t="shared" ref="AA1084:AA1147" si="308">IFERROR(((AC1084/AC964)^(1/10)-1),"")</f>
        <v>2.4436350733103795E-2</v>
      </c>
      <c r="AB1084" s="31">
        <f t="shared" si="305"/>
        <v>3.0365726591927933E-2</v>
      </c>
      <c r="AC1084" s="38">
        <f>IF(CPI_Downloader!F1082="","",CPI_Downloader!F1082)</f>
        <v>103.5</v>
      </c>
    </row>
    <row r="1085" spans="1:29" ht="12.75" customHeight="1" x14ac:dyDescent="0.2">
      <c r="A1085" s="21">
        <f>IF(CPI_Downloader!A1083="","",CPI_Downloader!A1083)</f>
        <v>37653</v>
      </c>
      <c r="B1085" s="22">
        <f t="shared" si="297"/>
        <v>4.6843177189409335E-2</v>
      </c>
      <c r="C1085" s="22">
        <f t="shared" si="294"/>
        <v>4.8828125E-3</v>
      </c>
      <c r="D1085" s="22">
        <f t="shared" si="300"/>
        <v>2.9914479116012194E-2</v>
      </c>
      <c r="E1085" s="22">
        <f t="shared" si="290"/>
        <v>2.4684919065474542E-2</v>
      </c>
      <c r="F1085" s="22">
        <f t="shared" si="306"/>
        <v>1.883629613942106E-2</v>
      </c>
      <c r="G1085" s="22">
        <f t="shared" si="303"/>
        <v>3.0106764129756769E-2</v>
      </c>
      <c r="H1085" s="22">
        <f>'US Data'!B1085</f>
        <v>2.9808773903261976E-2</v>
      </c>
      <c r="I1085" s="23">
        <f>IF(CPI_Downloader!B1083="","",CPI_Downloader!B1083)</f>
        <v>102.8</v>
      </c>
      <c r="J1085" s="23">
        <f>IF(CPI_Downloader!C1083="","",CPI_Downloader!C1083)</f>
        <v>102.9</v>
      </c>
      <c r="K1085" s="30"/>
      <c r="L1085" s="32">
        <f t="shared" si="293"/>
        <v>37653</v>
      </c>
      <c r="M1085" s="25">
        <f t="shared" si="298"/>
        <v>3.9714867617107963E-2</v>
      </c>
      <c r="N1085" s="25">
        <f t="shared" si="295"/>
        <v>1.9607843137254832E-3</v>
      </c>
      <c r="O1085" s="25">
        <f t="shared" si="301"/>
        <v>2.5757895601617342E-2</v>
      </c>
      <c r="P1085" s="25">
        <f t="shared" si="291"/>
        <v>2.0386744525657141E-2</v>
      </c>
      <c r="Q1085" s="25">
        <f t="shared" si="307"/>
        <v>1.6836670580116175E-2</v>
      </c>
      <c r="R1085" s="25">
        <f t="shared" si="304"/>
        <v>3.0118844230299091E-2</v>
      </c>
      <c r="S1085" s="52">
        <f>IFERROR(('US Data'!M1085),"")</f>
        <v>1.744186046511631E-2</v>
      </c>
      <c r="T1085" s="26">
        <f>IF(CPI_Downloader!D1083="","",CPI_Downloader!D1083)</f>
        <v>102.1</v>
      </c>
      <c r="U1085" s="26">
        <f>IF(CPI_Downloader!E1083="","",CPI_Downloader!E1083)</f>
        <v>102.2</v>
      </c>
      <c r="W1085" s="32">
        <f t="shared" si="296"/>
        <v>37653</v>
      </c>
      <c r="X1085" s="31">
        <f t="shared" si="299"/>
        <v>6.7901234567901092E-2</v>
      </c>
      <c r="Y1085" s="31">
        <f t="shared" si="302"/>
        <v>3.9916695787741485E-2</v>
      </c>
      <c r="Z1085" s="31">
        <f t="shared" si="292"/>
        <v>3.3812301702198511E-2</v>
      </c>
      <c r="AA1085" s="31">
        <f t="shared" si="308"/>
        <v>2.4606943993229491E-2</v>
      </c>
      <c r="AB1085" s="31">
        <f t="shared" si="305"/>
        <v>3.0243934297878861E-2</v>
      </c>
      <c r="AC1085" s="38">
        <f>IF(CPI_Downloader!F1083="","",CPI_Downloader!F1083)</f>
        <v>103.8</v>
      </c>
    </row>
    <row r="1086" spans="1:29" ht="12.75" customHeight="1" x14ac:dyDescent="0.2">
      <c r="A1086" s="21">
        <f>IF(CPI_Downloader!A1084="","",CPI_Downloader!A1084)</f>
        <v>37681</v>
      </c>
      <c r="B1086" s="22">
        <f t="shared" si="297"/>
        <v>4.2467138523761161E-2</v>
      </c>
      <c r="C1086" s="22">
        <f t="shared" si="294"/>
        <v>9.7181729834794339E-4</v>
      </c>
      <c r="D1086" s="22">
        <f t="shared" si="300"/>
        <v>2.8371682550236255E-2</v>
      </c>
      <c r="E1086" s="22">
        <f t="shared" si="290"/>
        <v>2.5057098970381997E-2</v>
      </c>
      <c r="F1086" s="22">
        <f t="shared" si="306"/>
        <v>1.9252785615624823E-2</v>
      </c>
      <c r="G1086" s="22">
        <f t="shared" si="303"/>
        <v>2.9715709948260116E-2</v>
      </c>
      <c r="H1086" s="22">
        <f>'US Data'!B1086</f>
        <v>3.0201342281878985E-2</v>
      </c>
      <c r="I1086" s="23">
        <f>IF(CPI_Downloader!B1084="","",CPI_Downloader!B1084)</f>
        <v>103.1</v>
      </c>
      <c r="J1086" s="23">
        <f>IF(CPI_Downloader!C1084="","",CPI_Downloader!C1084)</f>
        <v>103</v>
      </c>
      <c r="K1086" s="30"/>
      <c r="L1086" s="32">
        <f t="shared" si="293"/>
        <v>37681</v>
      </c>
      <c r="M1086" s="25">
        <f t="shared" si="298"/>
        <v>3.6474164133738496E-2</v>
      </c>
      <c r="N1086" s="25">
        <f t="shared" si="295"/>
        <v>0</v>
      </c>
      <c r="O1086" s="25">
        <f t="shared" si="301"/>
        <v>2.4984605840792318E-2</v>
      </c>
      <c r="P1086" s="25">
        <f t="shared" si="291"/>
        <v>2.0344388085211218E-2</v>
      </c>
      <c r="Q1086" s="25">
        <f t="shared" si="307"/>
        <v>1.6918042088342355E-2</v>
      </c>
      <c r="R1086" s="25">
        <f t="shared" si="304"/>
        <v>2.9946411389835337E-2</v>
      </c>
      <c r="S1086" s="52">
        <f>IFERROR(('US Data'!M1086),"")</f>
        <v>1.6859852476290849E-2</v>
      </c>
      <c r="T1086" s="26">
        <f>IF(CPI_Downloader!D1084="","",CPI_Downloader!D1084)</f>
        <v>102.3</v>
      </c>
      <c r="U1086" s="26">
        <f>IF(CPI_Downloader!E1084="","",CPI_Downloader!E1084)</f>
        <v>102.2</v>
      </c>
      <c r="W1086" s="32">
        <f t="shared" si="296"/>
        <v>37681</v>
      </c>
      <c r="X1086" s="31">
        <f t="shared" si="299"/>
        <v>7.5897435897436027E-2</v>
      </c>
      <c r="Y1086" s="31">
        <f t="shared" si="302"/>
        <v>3.9835439291604713E-2</v>
      </c>
      <c r="Z1086" s="31">
        <f t="shared" si="292"/>
        <v>3.4819597043761252E-2</v>
      </c>
      <c r="AA1086" s="31">
        <f t="shared" si="308"/>
        <v>2.695625378738109E-2</v>
      </c>
      <c r="AB1086" s="31">
        <f t="shared" si="305"/>
        <v>3.0427997396344164E-2</v>
      </c>
      <c r="AC1086" s="38">
        <f>IF(CPI_Downloader!F1084="","",CPI_Downloader!F1084)</f>
        <v>104.9</v>
      </c>
    </row>
    <row r="1087" spans="1:29" ht="12.75" customHeight="1" x14ac:dyDescent="0.2">
      <c r="A1087" s="21">
        <f>IF(CPI_Downloader!A1085="","",CPI_Downloader!A1085)</f>
        <v>37712</v>
      </c>
      <c r="B1087" s="22">
        <f t="shared" si="297"/>
        <v>2.9145728643216184E-2</v>
      </c>
      <c r="C1087" s="22">
        <f t="shared" si="294"/>
        <v>-6.7961165048543437E-3</v>
      </c>
      <c r="D1087" s="22">
        <f t="shared" si="300"/>
        <v>2.7123618962228813E-2</v>
      </c>
      <c r="E1087" s="22">
        <f t="shared" si="290"/>
        <v>2.3886254868633605E-2</v>
      </c>
      <c r="F1087" s="22">
        <f t="shared" si="306"/>
        <v>1.855863794725976E-2</v>
      </c>
      <c r="G1087" s="22">
        <f t="shared" si="303"/>
        <v>2.9365013581523769E-2</v>
      </c>
      <c r="H1087" s="22">
        <f>'US Data'!B1087</f>
        <v>2.2246941045606317E-2</v>
      </c>
      <c r="I1087" s="23">
        <f>IF(CPI_Downloader!B1085="","",CPI_Downloader!B1085)</f>
        <v>102.4</v>
      </c>
      <c r="J1087" s="23">
        <f>IF(CPI_Downloader!C1085="","",CPI_Downloader!C1085)</f>
        <v>102.3</v>
      </c>
      <c r="K1087" s="30"/>
      <c r="L1087" s="32">
        <f t="shared" si="293"/>
        <v>37712</v>
      </c>
      <c r="M1087" s="25">
        <f t="shared" si="298"/>
        <v>3.125E-2</v>
      </c>
      <c r="N1087" s="25">
        <f t="shared" si="295"/>
        <v>0</v>
      </c>
      <c r="O1087" s="25">
        <f t="shared" si="301"/>
        <v>2.4984605840792318E-2</v>
      </c>
      <c r="P1087" s="25">
        <f t="shared" si="291"/>
        <v>2.0344388085211218E-2</v>
      </c>
      <c r="Q1087" s="25">
        <f t="shared" si="307"/>
        <v>1.6918042088342355E-2</v>
      </c>
      <c r="R1087" s="25">
        <f t="shared" si="304"/>
        <v>2.976509857005305E-2</v>
      </c>
      <c r="S1087" s="52">
        <f>IFERROR(('US Data'!M1087),"")</f>
        <v>1.4713610089332585E-2</v>
      </c>
      <c r="T1087" s="26">
        <f>IF(CPI_Downloader!D1085="","",CPI_Downloader!D1085)</f>
        <v>102.3</v>
      </c>
      <c r="U1087" s="26">
        <f>IF(CPI_Downloader!E1085="","",CPI_Downloader!E1085)</f>
        <v>102.2</v>
      </c>
      <c r="W1087" s="32">
        <f t="shared" si="296"/>
        <v>37712</v>
      </c>
      <c r="X1087" s="31">
        <f t="shared" si="299"/>
        <v>5.9595959595959647E-2</v>
      </c>
      <c r="Y1087" s="31">
        <f t="shared" si="302"/>
        <v>3.9835439291604713E-2</v>
      </c>
      <c r="Z1087" s="31">
        <f t="shared" si="292"/>
        <v>3.3885642816644745E-2</v>
      </c>
      <c r="AA1087" s="31">
        <f t="shared" si="308"/>
        <v>2.6446723477305811E-2</v>
      </c>
      <c r="AB1087" s="31">
        <f t="shared" si="305"/>
        <v>2.9982789189539005E-2</v>
      </c>
      <c r="AC1087" s="38">
        <f>IF(CPI_Downloader!F1085="","",CPI_Downloader!F1085)</f>
        <v>104.9</v>
      </c>
    </row>
    <row r="1088" spans="1:29" ht="12.75" customHeight="1" x14ac:dyDescent="0.2">
      <c r="A1088" s="21">
        <f>IF(CPI_Downloader!A1086="","",CPI_Downloader!A1086)</f>
        <v>37742</v>
      </c>
      <c r="B1088" s="22">
        <f t="shared" si="297"/>
        <v>2.8084252758274753E-2</v>
      </c>
      <c r="C1088" s="22">
        <f t="shared" si="294"/>
        <v>-1.9550342130987275E-3</v>
      </c>
      <c r="D1088" s="22">
        <f t="shared" si="300"/>
        <v>2.6012261702430761E-2</v>
      </c>
      <c r="E1088" s="22">
        <f t="shared" ref="E1088:E1151" si="309">IFERROR(((I1088/I1028)^(1/5)-1),"")</f>
        <v>2.3412265324628034E-2</v>
      </c>
      <c r="F1088" s="22">
        <f t="shared" si="306"/>
        <v>1.8419249487174882E-2</v>
      </c>
      <c r="G1088" s="22">
        <f t="shared" si="303"/>
        <v>2.9325663844877559E-2</v>
      </c>
      <c r="H1088" s="22">
        <f>'US Data'!B1088</f>
        <v>2.0578420467185721E-2</v>
      </c>
      <c r="I1088" s="23">
        <f>IF(CPI_Downloader!B1086="","",CPI_Downloader!B1086)</f>
        <v>102.5</v>
      </c>
      <c r="J1088" s="23">
        <f>IF(CPI_Downloader!C1086="","",CPI_Downloader!C1086)</f>
        <v>102.1</v>
      </c>
      <c r="K1088" s="30"/>
      <c r="L1088" s="32">
        <f t="shared" si="293"/>
        <v>37742</v>
      </c>
      <c r="M1088" s="25">
        <f t="shared" si="298"/>
        <v>2.9116465863453955E-2</v>
      </c>
      <c r="N1088" s="25">
        <f t="shared" si="295"/>
        <v>1.9569471624265589E-3</v>
      </c>
      <c r="O1088" s="25">
        <f t="shared" si="301"/>
        <v>2.4574764532110382E-2</v>
      </c>
      <c r="P1088" s="25">
        <f t="shared" ref="P1088:P1151" si="310">IFERROR(((T1088/T1028)^(1/5)-1),"")</f>
        <v>2.0302207423690932E-2</v>
      </c>
      <c r="Q1088" s="25">
        <f t="shared" si="307"/>
        <v>1.7234338923245662E-2</v>
      </c>
      <c r="R1088" s="25">
        <f t="shared" si="304"/>
        <v>2.977525204830278E-2</v>
      </c>
      <c r="S1088" s="52">
        <f>IFERROR(('US Data'!M1088),"")</f>
        <v>1.577287066246047E-2</v>
      </c>
      <c r="T1088" s="26">
        <f>IF(CPI_Downloader!D1086="","",CPI_Downloader!D1086)</f>
        <v>102.5</v>
      </c>
      <c r="U1088" s="26">
        <f>IF(CPI_Downloader!E1086="","",CPI_Downloader!E1086)</f>
        <v>102.4</v>
      </c>
      <c r="W1088" s="32">
        <f t="shared" si="296"/>
        <v>37742</v>
      </c>
      <c r="X1088" s="31">
        <f t="shared" si="299"/>
        <v>4.8289738430583373E-2</v>
      </c>
      <c r="Y1088" s="31">
        <f t="shared" si="302"/>
        <v>3.5302768994740497E-2</v>
      </c>
      <c r="Z1088" s="31">
        <f t="shared" ref="Z1088:Z1151" si="311">IFERROR(((AC1088/AC1028)^(1/5)-1),"")</f>
        <v>3.2037653060391191E-2</v>
      </c>
      <c r="AA1088" s="31">
        <f t="shared" si="308"/>
        <v>2.5506151925663856E-2</v>
      </c>
      <c r="AB1088" s="31">
        <f t="shared" si="305"/>
        <v>2.9372930983535106E-2</v>
      </c>
      <c r="AC1088" s="38">
        <f>IF(CPI_Downloader!F1086="","",CPI_Downloader!F1086)</f>
        <v>104.2</v>
      </c>
    </row>
    <row r="1089" spans="1:29" ht="12.75" customHeight="1" x14ac:dyDescent="0.2">
      <c r="A1089" s="21">
        <f>IF(CPI_Downloader!A1087="","",CPI_Downloader!A1087)</f>
        <v>37773</v>
      </c>
      <c r="B1089" s="22">
        <f t="shared" si="297"/>
        <v>2.6026026026025884E-2</v>
      </c>
      <c r="C1089" s="22">
        <f t="shared" si="294"/>
        <v>1.9588638589618235E-3</v>
      </c>
      <c r="D1089" s="22">
        <f t="shared" si="300"/>
        <v>2.3859029220915762E-2</v>
      </c>
      <c r="E1089" s="22">
        <f t="shared" si="309"/>
        <v>2.3188225840515386E-2</v>
      </c>
      <c r="F1089" s="22">
        <f t="shared" si="306"/>
        <v>1.8419249487174882E-2</v>
      </c>
      <c r="G1089" s="22">
        <f t="shared" si="303"/>
        <v>2.879154559791286E-2</v>
      </c>
      <c r="H1089" s="22">
        <f>'US Data'!B1089</f>
        <v>2.1122846025569686E-2</v>
      </c>
      <c r="I1089" s="23">
        <f>IF(CPI_Downloader!B1087="","",CPI_Downloader!B1087)</f>
        <v>102.5</v>
      </c>
      <c r="J1089" s="23">
        <f>IF(CPI_Downloader!C1087="","",CPI_Downloader!C1087)</f>
        <v>102.3</v>
      </c>
      <c r="K1089" s="30"/>
      <c r="L1089" s="32">
        <f t="shared" si="293"/>
        <v>37773</v>
      </c>
      <c r="M1089" s="25">
        <f t="shared" si="298"/>
        <v>2.2999999999999909E-2</v>
      </c>
      <c r="N1089" s="25">
        <f t="shared" si="295"/>
        <v>-9.7656250000011102E-4</v>
      </c>
      <c r="O1089" s="25">
        <f t="shared" si="301"/>
        <v>2.3192671057271852E-2</v>
      </c>
      <c r="P1089" s="25">
        <f t="shared" si="310"/>
        <v>2.0123916070653447E-2</v>
      </c>
      <c r="Q1089" s="25">
        <f t="shared" si="307"/>
        <v>1.7035679679221039E-2</v>
      </c>
      <c r="R1089" s="25">
        <f t="shared" si="304"/>
        <v>2.9404471955265521E-2</v>
      </c>
      <c r="S1089" s="52">
        <f>IFERROR(('US Data'!M1089),"")</f>
        <v>1.5255128879537061E-2</v>
      </c>
      <c r="T1089" s="26">
        <f>IF(CPI_Downloader!D1087="","",CPI_Downloader!D1087)</f>
        <v>102.3</v>
      </c>
      <c r="U1089" s="26">
        <f>IF(CPI_Downloader!E1087="","",CPI_Downloader!E1087)</f>
        <v>102.3</v>
      </c>
      <c r="W1089" s="32">
        <f t="shared" si="296"/>
        <v>37773</v>
      </c>
      <c r="X1089" s="31">
        <f t="shared" si="299"/>
        <v>4.8048048048048075E-2</v>
      </c>
      <c r="Y1089" s="31">
        <f t="shared" si="302"/>
        <v>3.548782351545654E-2</v>
      </c>
      <c r="Z1089" s="31">
        <f t="shared" si="311"/>
        <v>3.1408836173284271E-2</v>
      </c>
      <c r="AA1089" s="31">
        <f t="shared" si="308"/>
        <v>2.5617951180571863E-2</v>
      </c>
      <c r="AB1089" s="31">
        <f t="shared" si="305"/>
        <v>2.9531267106565062E-2</v>
      </c>
      <c r="AC1089" s="38">
        <f>IF(CPI_Downloader!F1087="","",CPI_Downloader!F1087)</f>
        <v>104.7</v>
      </c>
    </row>
    <row r="1090" spans="1:29" ht="12.75" customHeight="1" x14ac:dyDescent="0.2">
      <c r="A1090" s="21">
        <f>IF(CPI_Downloader!A1088="","",CPI_Downloader!A1088)</f>
        <v>37803</v>
      </c>
      <c r="B1090" s="22">
        <f t="shared" si="297"/>
        <v>2.0895522388059584E-2</v>
      </c>
      <c r="C1090" s="22">
        <f t="shared" si="294"/>
        <v>1.9550342130987275E-3</v>
      </c>
      <c r="D1090" s="22">
        <f t="shared" si="300"/>
        <v>2.312167155131406E-2</v>
      </c>
      <c r="E1090" s="22">
        <f t="shared" si="309"/>
        <v>2.3387794458358702E-2</v>
      </c>
      <c r="F1090" s="22">
        <f t="shared" si="306"/>
        <v>1.828034166734005E-2</v>
      </c>
      <c r="G1090" s="22">
        <f t="shared" si="303"/>
        <v>2.857680305471022E-2</v>
      </c>
      <c r="H1090" s="22">
        <f>'US Data'!B1090</f>
        <v>2.1099389228206533E-2</v>
      </c>
      <c r="I1090" s="23">
        <f>IF(CPI_Downloader!B1088="","",CPI_Downloader!B1088)</f>
        <v>102.6</v>
      </c>
      <c r="J1090" s="23">
        <f>IF(CPI_Downloader!C1088="","",CPI_Downloader!C1088)</f>
        <v>102.5</v>
      </c>
      <c r="K1090" s="30"/>
      <c r="L1090" s="32">
        <f t="shared" si="293"/>
        <v>37803</v>
      </c>
      <c r="M1090" s="25">
        <f t="shared" si="298"/>
        <v>1.7892644135188984E-2</v>
      </c>
      <c r="N1090" s="25">
        <f t="shared" si="295"/>
        <v>0</v>
      </c>
      <c r="O1090" s="25">
        <f t="shared" si="301"/>
        <v>2.2812451248124477E-2</v>
      </c>
      <c r="P1090" s="25">
        <f t="shared" si="310"/>
        <v>1.9883101710944429E-2</v>
      </c>
      <c r="Q1090" s="25">
        <f t="shared" si="307"/>
        <v>1.678255388386618E-2</v>
      </c>
      <c r="R1090" s="25">
        <f t="shared" si="304"/>
        <v>2.9275429553603072E-2</v>
      </c>
      <c r="S1090" s="52">
        <f>IFERROR(('US Data'!M1090),"")</f>
        <v>1.5239096163951471E-2</v>
      </c>
      <c r="T1090" s="26">
        <f>IF(CPI_Downloader!D1088="","",CPI_Downloader!D1088)</f>
        <v>102.4</v>
      </c>
      <c r="U1090" s="26">
        <f>IF(CPI_Downloader!E1088="","",CPI_Downloader!E1088)</f>
        <v>102.3</v>
      </c>
      <c r="W1090" s="32">
        <f t="shared" si="296"/>
        <v>37803</v>
      </c>
      <c r="X1090" s="31">
        <f t="shared" si="299"/>
        <v>4.404404404404394E-2</v>
      </c>
      <c r="Y1090" s="31">
        <f t="shared" si="302"/>
        <v>3.0898212712625606E-2</v>
      </c>
      <c r="Z1090" s="31">
        <f t="shared" si="311"/>
        <v>3.0619542088981433E-2</v>
      </c>
      <c r="AA1090" s="31">
        <f t="shared" si="308"/>
        <v>2.4722389110139131E-2</v>
      </c>
      <c r="AB1090" s="31">
        <f t="shared" si="305"/>
        <v>2.9246347819187557E-2</v>
      </c>
      <c r="AC1090" s="38">
        <f>IF(CPI_Downloader!F1088="","",CPI_Downloader!F1088)</f>
        <v>104.3</v>
      </c>
    </row>
    <row r="1091" spans="1:29" ht="12.75" customHeight="1" x14ac:dyDescent="0.2">
      <c r="A1091" s="21">
        <f>IF(CPI_Downloader!A1089="","",CPI_Downloader!A1089)</f>
        <v>37834</v>
      </c>
      <c r="B1091" s="22">
        <f t="shared" si="297"/>
        <v>1.9821605550049526E-2</v>
      </c>
      <c r="C1091" s="22">
        <f t="shared" si="294"/>
        <v>2.9268292682926855E-3</v>
      </c>
      <c r="D1091" s="22">
        <f t="shared" si="300"/>
        <v>2.4474482854036639E-2</v>
      </c>
      <c r="E1091" s="22">
        <f t="shared" si="309"/>
        <v>2.398556811057162E-2</v>
      </c>
      <c r="F1091" s="22">
        <f t="shared" si="306"/>
        <v>1.8458777086376887E-2</v>
      </c>
      <c r="G1091" s="22">
        <f t="shared" si="303"/>
        <v>2.8463453610900524E-2</v>
      </c>
      <c r="H1091" s="22">
        <f>'US Data'!B1091</f>
        <v>2.1582733812949728E-2</v>
      </c>
      <c r="I1091" s="23">
        <f>IF(CPI_Downloader!B1089="","",CPI_Downloader!B1089)</f>
        <v>102.9</v>
      </c>
      <c r="J1091" s="23">
        <f>IF(CPI_Downloader!C1089="","",CPI_Downloader!C1089)</f>
        <v>102.8</v>
      </c>
      <c r="K1091" s="30"/>
      <c r="L1091" s="32">
        <f t="shared" si="293"/>
        <v>37834</v>
      </c>
      <c r="M1091" s="25">
        <f t="shared" si="298"/>
        <v>1.6848364717541919E-2</v>
      </c>
      <c r="N1091" s="25">
        <f t="shared" si="295"/>
        <v>1.9550342130987275E-3</v>
      </c>
      <c r="O1091" s="25">
        <f t="shared" si="301"/>
        <v>2.312167155131406E-2</v>
      </c>
      <c r="P1091" s="25">
        <f t="shared" si="310"/>
        <v>1.9841974075448521E-2</v>
      </c>
      <c r="Q1091" s="25">
        <f t="shared" si="307"/>
        <v>1.6746669377832868E-2</v>
      </c>
      <c r="R1091" s="25">
        <f t="shared" si="304"/>
        <v>2.9108051702702697E-2</v>
      </c>
      <c r="S1091" s="52">
        <f>IFERROR(('US Data'!M1091),"")</f>
        <v>1.308900523560208E-2</v>
      </c>
      <c r="T1091" s="26">
        <f>IF(CPI_Downloader!D1089="","",CPI_Downloader!D1089)</f>
        <v>102.6</v>
      </c>
      <c r="U1091" s="26">
        <f>IF(CPI_Downloader!E1089="","",CPI_Downloader!E1089)</f>
        <v>102.5</v>
      </c>
      <c r="W1091" s="32">
        <f t="shared" si="296"/>
        <v>37834</v>
      </c>
      <c r="X1091" s="31">
        <f t="shared" si="299"/>
        <v>4.0959040959041015E-2</v>
      </c>
      <c r="Y1091" s="31">
        <f t="shared" si="302"/>
        <v>3.0208050773537609E-2</v>
      </c>
      <c r="Z1091" s="31">
        <f t="shared" si="311"/>
        <v>3.042184026317174E-2</v>
      </c>
      <c r="AA1091" s="31">
        <f t="shared" si="308"/>
        <v>2.4624099103243369E-2</v>
      </c>
      <c r="AB1091" s="31">
        <f t="shared" si="305"/>
        <v>2.9196984665951886E-2</v>
      </c>
      <c r="AC1091" s="38">
        <f>IF(CPI_Downloader!F1089="","",CPI_Downloader!F1089)</f>
        <v>104.2</v>
      </c>
    </row>
    <row r="1092" spans="1:29" ht="12.75" customHeight="1" x14ac:dyDescent="0.2">
      <c r="A1092" s="21">
        <f>IF(CPI_Downloader!A1090="","",CPI_Downloader!A1090)</f>
        <v>37865</v>
      </c>
      <c r="B1092" s="22">
        <f t="shared" si="297"/>
        <v>2.1803766105054301E-2</v>
      </c>
      <c r="C1092" s="22">
        <f t="shared" si="294"/>
        <v>1.9455252918287869E-3</v>
      </c>
      <c r="D1092" s="22">
        <f t="shared" si="300"/>
        <v>2.3713489116211184E-2</v>
      </c>
      <c r="E1092" s="22">
        <f t="shared" si="309"/>
        <v>2.4832207088490543E-2</v>
      </c>
      <c r="F1092" s="22">
        <f t="shared" si="306"/>
        <v>1.8656555335510694E-2</v>
      </c>
      <c r="G1092" s="22">
        <f t="shared" si="303"/>
        <v>2.8563309310299712E-2</v>
      </c>
      <c r="H1092" s="22">
        <f>'US Data'!B1092</f>
        <v>2.3204419889502725E-2</v>
      </c>
      <c r="I1092" s="23">
        <f>IF(CPI_Downloader!B1090="","",CPI_Downloader!B1090)</f>
        <v>103.1</v>
      </c>
      <c r="J1092" s="23">
        <f>IF(CPI_Downloader!C1090="","",CPI_Downloader!C1090)</f>
        <v>103</v>
      </c>
      <c r="K1092" s="30"/>
      <c r="L1092" s="32">
        <f t="shared" ref="L1092:L1155" si="312">A1092</f>
        <v>37865</v>
      </c>
      <c r="M1092" s="25">
        <f t="shared" si="298"/>
        <v>1.8811881188118829E-2</v>
      </c>
      <c r="N1092" s="25">
        <f t="shared" si="295"/>
        <v>2.9268292682926855E-3</v>
      </c>
      <c r="O1092" s="25">
        <f t="shared" si="301"/>
        <v>2.3406208374503246E-2</v>
      </c>
      <c r="P1092" s="25">
        <f t="shared" si="310"/>
        <v>2.0437676569482699E-2</v>
      </c>
      <c r="Q1092" s="25">
        <f t="shared" si="307"/>
        <v>1.6693130073061058E-2</v>
      </c>
      <c r="R1092" s="25">
        <f t="shared" si="304"/>
        <v>2.9080547883278962E-2</v>
      </c>
      <c r="S1092" s="52">
        <f>IFERROR(('US Data'!M1092),"")</f>
        <v>1.202300052273908E-2</v>
      </c>
      <c r="T1092" s="26">
        <f>IF(CPI_Downloader!D1090="","",CPI_Downloader!D1090)</f>
        <v>102.9</v>
      </c>
      <c r="U1092" s="26">
        <f>IF(CPI_Downloader!E1090="","",CPI_Downloader!E1090)</f>
        <v>102.8</v>
      </c>
      <c r="W1092" s="32">
        <f t="shared" si="296"/>
        <v>37865</v>
      </c>
      <c r="X1092" s="31">
        <f t="shared" si="299"/>
        <v>3.3530571992110403E-2</v>
      </c>
      <c r="Y1092" s="31">
        <f t="shared" si="302"/>
        <v>3.0024508548616824E-2</v>
      </c>
      <c r="Z1092" s="31">
        <f t="shared" si="311"/>
        <v>3.2297208098965191E-2</v>
      </c>
      <c r="AA1092" s="31">
        <f t="shared" si="308"/>
        <v>2.5087169949812971E-2</v>
      </c>
      <c r="AB1092" s="31">
        <f t="shared" si="305"/>
        <v>2.9580410587082717E-2</v>
      </c>
      <c r="AC1092" s="38">
        <f>IF(CPI_Downloader!F1090="","",CPI_Downloader!F1090)</f>
        <v>104.8</v>
      </c>
    </row>
    <row r="1093" spans="1:29" ht="12.75" customHeight="1" x14ac:dyDescent="0.2">
      <c r="A1093" s="21">
        <f>IF(CPI_Downloader!A1091="","",CPI_Downloader!A1091)</f>
        <v>37895</v>
      </c>
      <c r="B1093" s="22">
        <f t="shared" si="297"/>
        <v>1.5810276679841806E-2</v>
      </c>
      <c r="C1093" s="22">
        <f t="shared" ref="C1093:C1156" si="313">IFERROR((J1093/J1092-1),"")</f>
        <v>-9.7087378640769995E-4</v>
      </c>
      <c r="D1093" s="22">
        <f t="shared" si="300"/>
        <v>2.2011091782736081E-2</v>
      </c>
      <c r="E1093" s="22">
        <f t="shared" si="309"/>
        <v>2.3339006030790754E-2</v>
      </c>
      <c r="F1093" s="22">
        <f t="shared" si="306"/>
        <v>1.8122405850241829E-2</v>
      </c>
      <c r="G1093" s="22">
        <f t="shared" si="303"/>
        <v>2.8064307931957577E-2</v>
      </c>
      <c r="H1093" s="22">
        <f>'US Data'!B1093</f>
        <v>2.0408163265306145E-2</v>
      </c>
      <c r="I1093" s="23">
        <f>IF(CPI_Downloader!B1091="","",CPI_Downloader!B1091)</f>
        <v>102.8</v>
      </c>
      <c r="J1093" s="23">
        <f>IF(CPI_Downloader!C1091="","",CPI_Downloader!C1091)</f>
        <v>102.9</v>
      </c>
      <c r="K1093" s="30"/>
      <c r="L1093" s="32">
        <f t="shared" si="312"/>
        <v>37895</v>
      </c>
      <c r="M1093" s="25">
        <f t="shared" si="298"/>
        <v>1.7786561264822032E-2</v>
      </c>
      <c r="N1093" s="25">
        <f t="shared" ref="N1093:N1156" si="314">IFERROR((U1093/U1092-1),"")</f>
        <v>2.9182879377431803E-3</v>
      </c>
      <c r="O1093" s="25">
        <f t="shared" si="301"/>
        <v>2.338240452354845E-2</v>
      </c>
      <c r="P1093" s="25">
        <f t="shared" si="310"/>
        <v>2.0197517653327779E-2</v>
      </c>
      <c r="Q1093" s="25">
        <f t="shared" si="307"/>
        <v>1.6791890887983163E-2</v>
      </c>
      <c r="R1093" s="25">
        <f t="shared" si="304"/>
        <v>2.8776934993164138E-2</v>
      </c>
      <c r="S1093" s="52">
        <f>IFERROR(('US Data'!M1093),"")</f>
        <v>1.3034410844629862E-2</v>
      </c>
      <c r="T1093" s="26">
        <f>IF(CPI_Downloader!D1091="","",CPI_Downloader!D1091)</f>
        <v>103</v>
      </c>
      <c r="U1093" s="26">
        <f>IF(CPI_Downloader!E1091="","",CPI_Downloader!E1091)</f>
        <v>103.1</v>
      </c>
      <c r="W1093" s="32">
        <f t="shared" si="296"/>
        <v>37895</v>
      </c>
      <c r="X1093" s="31">
        <f t="shared" si="299"/>
        <v>1.7560975609756113E-2</v>
      </c>
      <c r="Y1093" s="31">
        <f t="shared" si="302"/>
        <v>2.8026615072624717E-2</v>
      </c>
      <c r="Z1093" s="31">
        <f t="shared" si="311"/>
        <v>3.1079743005696159E-2</v>
      </c>
      <c r="AA1093" s="31">
        <f t="shared" si="308"/>
        <v>2.4722389110139131E-2</v>
      </c>
      <c r="AB1093" s="31">
        <f t="shared" si="305"/>
        <v>2.9071022490692267E-2</v>
      </c>
      <c r="AC1093" s="38">
        <f>IF(CPI_Downloader!F1091="","",CPI_Downloader!F1091)</f>
        <v>104.3</v>
      </c>
    </row>
    <row r="1094" spans="1:29" ht="12.75" customHeight="1" x14ac:dyDescent="0.2">
      <c r="A1094" s="21">
        <f>IF(CPI_Downloader!A1092="","",CPI_Downloader!A1092)</f>
        <v>37926</v>
      </c>
      <c r="B1094" s="22">
        <f t="shared" si="297"/>
        <v>1.5763546798029493E-2</v>
      </c>
      <c r="C1094" s="22">
        <f t="shared" si="313"/>
        <v>1.9436345966956647E-3</v>
      </c>
      <c r="D1094" s="22">
        <f t="shared" si="300"/>
        <v>2.1944191623160636E-2</v>
      </c>
      <c r="E1094" s="22">
        <f t="shared" si="309"/>
        <v>2.3935589611096431E-2</v>
      </c>
      <c r="F1094" s="22">
        <f t="shared" si="306"/>
        <v>1.7946109692450252E-2</v>
      </c>
      <c r="G1094" s="22">
        <f t="shared" si="303"/>
        <v>2.8214109767981554E-2</v>
      </c>
      <c r="H1094" s="22">
        <f>'US Data'!B1094</f>
        <v>1.7650303364588948E-2</v>
      </c>
      <c r="I1094" s="23">
        <f>IF(CPI_Downloader!B1092="","",CPI_Downloader!B1092)</f>
        <v>103.1</v>
      </c>
      <c r="J1094" s="23">
        <f>IF(CPI_Downloader!C1092="","",CPI_Downloader!C1092)</f>
        <v>103.1</v>
      </c>
      <c r="K1094" s="30"/>
      <c r="L1094" s="32">
        <f t="shared" si="312"/>
        <v>37926</v>
      </c>
      <c r="M1094" s="25">
        <f t="shared" si="298"/>
        <v>1.8737672583826415E-2</v>
      </c>
      <c r="N1094" s="25">
        <f t="shared" si="314"/>
        <v>9.6993210475271319E-4</v>
      </c>
      <c r="O1094" s="25">
        <f t="shared" si="301"/>
        <v>2.4019947237091444E-2</v>
      </c>
      <c r="P1094" s="25">
        <f t="shared" si="310"/>
        <v>2.1229789052186643E-2</v>
      </c>
      <c r="Q1094" s="25">
        <f t="shared" si="307"/>
        <v>1.6390461216727825E-2</v>
      </c>
      <c r="R1094" s="25">
        <f t="shared" si="304"/>
        <v>2.875067997104308E-2</v>
      </c>
      <c r="S1094" s="52">
        <f>IFERROR(('US Data'!M1094),"")</f>
        <v>1.0948905109489093E-2</v>
      </c>
      <c r="T1094" s="26">
        <f>IF(CPI_Downloader!D1092="","",CPI_Downloader!D1092)</f>
        <v>103.3</v>
      </c>
      <c r="U1094" s="26">
        <f>IF(CPI_Downloader!E1092="","",CPI_Downloader!E1092)</f>
        <v>103.2</v>
      </c>
      <c r="W1094" s="32">
        <f t="shared" si="296"/>
        <v>37926</v>
      </c>
      <c r="X1094" s="31">
        <f t="shared" si="299"/>
        <v>1.650485436893212E-2</v>
      </c>
      <c r="Y1094" s="31">
        <f t="shared" si="302"/>
        <v>2.8269130662006869E-2</v>
      </c>
      <c r="Z1094" s="31">
        <f t="shared" si="311"/>
        <v>3.1869389532240389E-2</v>
      </c>
      <c r="AA1094" s="31">
        <f t="shared" si="308"/>
        <v>2.461415763008179E-2</v>
      </c>
      <c r="AB1094" s="31">
        <f t="shared" si="305"/>
        <v>2.9180548237432324E-2</v>
      </c>
      <c r="AC1094" s="38">
        <f>IF(CPI_Downloader!F1092="","",CPI_Downloader!F1092)</f>
        <v>104.7</v>
      </c>
    </row>
    <row r="1095" spans="1:29" ht="12.75" customHeight="1" x14ac:dyDescent="0.2">
      <c r="A1095" s="21">
        <f>IF(CPI_Downloader!A1093="","",CPI_Downloader!A1093)</f>
        <v>37956</v>
      </c>
      <c r="B1095" s="22">
        <f t="shared" si="297"/>
        <v>2.0771513353115889E-2</v>
      </c>
      <c r="C1095" s="22">
        <f t="shared" si="313"/>
        <v>4.8496605237633439E-3</v>
      </c>
      <c r="D1095" s="22">
        <f t="shared" si="300"/>
        <v>2.1921981877730312E-2</v>
      </c>
      <c r="E1095" s="22">
        <f t="shared" si="309"/>
        <v>2.4806293817172476E-2</v>
      </c>
      <c r="F1095" s="22">
        <f t="shared" si="306"/>
        <v>1.828103328610875E-2</v>
      </c>
      <c r="G1095" s="22">
        <f t="shared" si="303"/>
        <v>2.8177035325772426E-2</v>
      </c>
      <c r="H1095" s="22">
        <f>'US Data'!B1095</f>
        <v>1.8794914317302513E-2</v>
      </c>
      <c r="I1095" s="23">
        <f>IF(CPI_Downloader!B1093="","",CPI_Downloader!B1093)</f>
        <v>103.2</v>
      </c>
      <c r="J1095" s="23">
        <f>IF(CPI_Downloader!C1093="","",CPI_Downloader!C1093)</f>
        <v>103.6</v>
      </c>
      <c r="K1095" s="30"/>
      <c r="L1095" s="32">
        <f t="shared" si="312"/>
        <v>37956</v>
      </c>
      <c r="M1095" s="25">
        <f t="shared" si="298"/>
        <v>1.6748768472906406E-2</v>
      </c>
      <c r="N1095" s="25">
        <f t="shared" si="314"/>
        <v>0</v>
      </c>
      <c r="O1095" s="25">
        <f t="shared" si="301"/>
        <v>2.3689404945813397E-2</v>
      </c>
      <c r="P1095" s="25">
        <f t="shared" si="310"/>
        <v>2.1471712375776608E-2</v>
      </c>
      <c r="Q1095" s="25">
        <f t="shared" si="307"/>
        <v>1.6523818321795058E-2</v>
      </c>
      <c r="R1095" s="25">
        <f t="shared" si="304"/>
        <v>2.8700862738521682E-2</v>
      </c>
      <c r="S1095" s="52">
        <f>IFERROR(('US Data'!M1095),"")</f>
        <v>1.1494252873563093E-2</v>
      </c>
      <c r="T1095" s="26">
        <f>IF(CPI_Downloader!D1093="","",CPI_Downloader!D1093)</f>
        <v>103.2</v>
      </c>
      <c r="U1095" s="26">
        <f>IF(CPI_Downloader!E1093="","",CPI_Downloader!E1093)</f>
        <v>103.2</v>
      </c>
      <c r="W1095" s="32">
        <f t="shared" si="296"/>
        <v>37956</v>
      </c>
      <c r="X1095" s="31">
        <f t="shared" si="299"/>
        <v>1.2584704743465513E-2</v>
      </c>
      <c r="Y1095" s="31">
        <f t="shared" si="302"/>
        <v>2.7941656394427028E-2</v>
      </c>
      <c r="Z1095" s="31">
        <f t="shared" si="311"/>
        <v>3.1211739113947701E-2</v>
      </c>
      <c r="AA1095" s="31">
        <f t="shared" si="308"/>
        <v>2.4516253637457242E-2</v>
      </c>
      <c r="AB1095" s="31">
        <f t="shared" si="305"/>
        <v>2.9131376902473693E-2</v>
      </c>
      <c r="AC1095" s="38">
        <f>IF(CPI_Downloader!F1093="","",CPI_Downloader!F1093)</f>
        <v>104.6</v>
      </c>
    </row>
    <row r="1096" spans="1:29" ht="12.75" customHeight="1" x14ac:dyDescent="0.2">
      <c r="A1096" s="21">
        <f>IF(CPI_Downloader!A1094="","",CPI_Downloader!A1094)</f>
        <v>37987</v>
      </c>
      <c r="B1096" s="22">
        <f t="shared" si="297"/>
        <v>1.2745098039215641E-2</v>
      </c>
      <c r="C1096" s="22">
        <f t="shared" si="313"/>
        <v>9.6525096525112986E-4</v>
      </c>
      <c r="D1096" s="22">
        <f t="shared" si="300"/>
        <v>2.3665369664687574E-2</v>
      </c>
      <c r="E1096" s="22">
        <f t="shared" si="309"/>
        <v>2.455634092690806E-2</v>
      </c>
      <c r="F1096" s="22">
        <f t="shared" si="306"/>
        <v>1.8379660930265107E-2</v>
      </c>
      <c r="G1096" s="22">
        <f t="shared" si="303"/>
        <v>2.7880679840986744E-2</v>
      </c>
      <c r="H1096" s="22">
        <f>'US Data'!B1096</f>
        <v>1.9262520638414937E-2</v>
      </c>
      <c r="I1096" s="23">
        <f>IF(CPI_Downloader!B1094="","",CPI_Downloader!B1094)</f>
        <v>103.3</v>
      </c>
      <c r="J1096" s="23">
        <f>IF(CPI_Downloader!C1094="","",CPI_Downloader!C1094)</f>
        <v>103.7</v>
      </c>
      <c r="K1096" s="30"/>
      <c r="L1096" s="32">
        <f t="shared" si="312"/>
        <v>37987</v>
      </c>
      <c r="M1096" s="25">
        <f t="shared" si="298"/>
        <v>1.5763546798029493E-2</v>
      </c>
      <c r="N1096" s="25">
        <f t="shared" si="314"/>
        <v>1.9379844961240345E-3</v>
      </c>
      <c r="O1096" s="25">
        <f t="shared" si="301"/>
        <v>2.4068821837948784E-2</v>
      </c>
      <c r="P1096" s="25">
        <f t="shared" si="310"/>
        <v>2.1273675968414896E-2</v>
      </c>
      <c r="Q1096" s="25">
        <f t="shared" si="307"/>
        <v>1.6541378165542353E-2</v>
      </c>
      <c r="R1096" s="25">
        <f t="shared" si="304"/>
        <v>2.8650999625988938E-2</v>
      </c>
      <c r="S1096" s="52">
        <f>IFERROR(('US Data'!M1096),"")</f>
        <v>1.1470281543274119E-2</v>
      </c>
      <c r="T1096" s="26">
        <f>IF(CPI_Downloader!D1094="","",CPI_Downloader!D1094)</f>
        <v>103.1</v>
      </c>
      <c r="U1096" s="26">
        <f>IF(CPI_Downloader!E1094="","",CPI_Downloader!E1094)</f>
        <v>103.4</v>
      </c>
      <c r="W1096" s="32">
        <f t="shared" si="296"/>
        <v>37987</v>
      </c>
      <c r="X1096" s="31">
        <f t="shared" si="299"/>
        <v>1.0628019323671412E-2</v>
      </c>
      <c r="Y1096" s="31">
        <f t="shared" si="302"/>
        <v>3.8472346288062509E-2</v>
      </c>
      <c r="Z1096" s="31">
        <f t="shared" si="311"/>
        <v>3.0752504133661596E-2</v>
      </c>
      <c r="AA1096" s="31">
        <f t="shared" si="308"/>
        <v>2.4516253637457242E-2</v>
      </c>
      <c r="AB1096" s="31">
        <f t="shared" si="305"/>
        <v>2.8869987514674955E-2</v>
      </c>
      <c r="AC1096" s="38">
        <f>IF(CPI_Downloader!F1094="","",CPI_Downloader!F1094)</f>
        <v>104.6</v>
      </c>
    </row>
    <row r="1097" spans="1:29" ht="12.75" customHeight="1" x14ac:dyDescent="0.2">
      <c r="A1097" s="21">
        <f>IF(CPI_Downloader!A1095="","",CPI_Downloader!A1095)</f>
        <v>38018</v>
      </c>
      <c r="B1097" s="22">
        <f t="shared" si="297"/>
        <v>6.809338521400754E-3</v>
      </c>
      <c r="C1097" s="22">
        <f t="shared" si="313"/>
        <v>0</v>
      </c>
      <c r="D1097" s="22">
        <f t="shared" si="300"/>
        <v>2.2558894839355581E-2</v>
      </c>
      <c r="E1097" s="22">
        <f t="shared" si="309"/>
        <v>2.4728877868563703E-2</v>
      </c>
      <c r="F1097" s="22">
        <f t="shared" si="306"/>
        <v>1.9408493948657846E-2</v>
      </c>
      <c r="G1097" s="22">
        <f t="shared" si="303"/>
        <v>2.7722054401480234E-2</v>
      </c>
      <c r="H1097" s="22">
        <f>'US Data'!B1097</f>
        <v>1.6930638995084513E-2</v>
      </c>
      <c r="I1097" s="23">
        <f>IF(CPI_Downloader!B1095="","",CPI_Downloader!B1095)</f>
        <v>103.5</v>
      </c>
      <c r="J1097" s="23">
        <f>IF(CPI_Downloader!C1095="","",CPI_Downloader!C1095)</f>
        <v>103.7</v>
      </c>
      <c r="K1097" s="30"/>
      <c r="L1097" s="32">
        <f t="shared" si="312"/>
        <v>38018</v>
      </c>
      <c r="M1097" s="25">
        <f t="shared" si="298"/>
        <v>1.0773751224290029E-2</v>
      </c>
      <c r="N1097" s="25">
        <f t="shared" si="314"/>
        <v>-9.6711798839466123E-4</v>
      </c>
      <c r="O1097" s="25">
        <f t="shared" si="301"/>
        <v>2.2627485713747841E-2</v>
      </c>
      <c r="P1097" s="25">
        <f t="shared" si="310"/>
        <v>2.0812556064725873E-2</v>
      </c>
      <c r="Q1097" s="25">
        <f t="shared" si="307"/>
        <v>1.7691578091225457E-2</v>
      </c>
      <c r="R1097" s="25">
        <f t="shared" si="304"/>
        <v>2.8525630329812923E-2</v>
      </c>
      <c r="S1097" s="52">
        <f>IFERROR(('US Data'!M1097),"")</f>
        <v>1.2467532467532516E-2</v>
      </c>
      <c r="T1097" s="26">
        <f>IF(CPI_Downloader!D1095="","",CPI_Downloader!D1095)</f>
        <v>103.2</v>
      </c>
      <c r="U1097" s="26">
        <f>IF(CPI_Downloader!E1095="","",CPI_Downloader!E1095)</f>
        <v>103.3</v>
      </c>
      <c r="W1097" s="32">
        <f t="shared" si="296"/>
        <v>38018</v>
      </c>
      <c r="X1097" s="31">
        <f t="shared" si="299"/>
        <v>7.7071290944124016E-3</v>
      </c>
      <c r="Y1097" s="31">
        <f t="shared" si="302"/>
        <v>3.0085440823791609E-2</v>
      </c>
      <c r="Z1097" s="31">
        <f t="shared" si="311"/>
        <v>3.0752504133661596E-2</v>
      </c>
      <c r="AA1097" s="31">
        <f t="shared" si="308"/>
        <v>2.4641126131721869E-2</v>
      </c>
      <c r="AB1097" s="31">
        <f t="shared" si="305"/>
        <v>2.8783166685922845E-2</v>
      </c>
      <c r="AC1097" s="38">
        <f>IF(CPI_Downloader!F1095="","",CPI_Downloader!F1095)</f>
        <v>104.6</v>
      </c>
    </row>
    <row r="1098" spans="1:29" ht="12.75" customHeight="1" x14ac:dyDescent="0.2">
      <c r="A1098" s="21">
        <f>IF(CPI_Downloader!A1096="","",CPI_Downloader!A1096)</f>
        <v>38047</v>
      </c>
      <c r="B1098" s="22">
        <f t="shared" si="297"/>
        <v>7.7594568380214834E-3</v>
      </c>
      <c r="C1098" s="22">
        <f t="shared" si="313"/>
        <v>0</v>
      </c>
      <c r="D1098" s="22">
        <f t="shared" si="300"/>
        <v>2.2818966127809759E-2</v>
      </c>
      <c r="E1098" s="22">
        <f t="shared" si="309"/>
        <v>2.4626406012056901E-2</v>
      </c>
      <c r="F1098" s="22">
        <f t="shared" si="306"/>
        <v>1.9801784745533624E-2</v>
      </c>
      <c r="G1098" s="22">
        <f t="shared" si="303"/>
        <v>2.7834556468938842E-2</v>
      </c>
      <c r="H1098" s="22">
        <f>'US Data'!B1098</f>
        <v>1.7372421281216077E-2</v>
      </c>
      <c r="I1098" s="23">
        <f>IF(CPI_Downloader!B1096="","",CPI_Downloader!B1096)</f>
        <v>103.9</v>
      </c>
      <c r="J1098" s="23">
        <f>IF(CPI_Downloader!C1096="","",CPI_Downloader!C1096)</f>
        <v>103.7</v>
      </c>
      <c r="K1098" s="30"/>
      <c r="L1098" s="32">
        <f t="shared" si="312"/>
        <v>38047</v>
      </c>
      <c r="M1098" s="25">
        <f t="shared" si="298"/>
        <v>1.1730205278592365E-2</v>
      </c>
      <c r="N1098" s="25">
        <f t="shared" si="314"/>
        <v>9.6805421103596245E-4</v>
      </c>
      <c r="O1098" s="25">
        <f t="shared" si="301"/>
        <v>2.3264108093813185E-2</v>
      </c>
      <c r="P1098" s="25">
        <f t="shared" si="310"/>
        <v>2.0529933759695806E-2</v>
      </c>
      <c r="Q1098" s="25">
        <f t="shared" si="307"/>
        <v>1.7987032376502787E-2</v>
      </c>
      <c r="R1098" s="25">
        <f t="shared" si="304"/>
        <v>2.8413202689163031E-2</v>
      </c>
      <c r="S1098" s="52">
        <f>IFERROR(('US Data'!M1098),"")</f>
        <v>1.6062176165803077E-2</v>
      </c>
      <c r="T1098" s="26">
        <f>IF(CPI_Downloader!D1096="","",CPI_Downloader!D1096)</f>
        <v>103.5</v>
      </c>
      <c r="U1098" s="26">
        <f>IF(CPI_Downloader!E1096="","",CPI_Downloader!E1096)</f>
        <v>103.4</v>
      </c>
      <c r="W1098" s="32">
        <f t="shared" si="296"/>
        <v>38047</v>
      </c>
      <c r="X1098" s="31">
        <f t="shared" si="299"/>
        <v>0</v>
      </c>
      <c r="Y1098" s="31">
        <f t="shared" si="302"/>
        <v>3.1428669000560738E-2</v>
      </c>
      <c r="Z1098" s="31">
        <f t="shared" si="311"/>
        <v>3.0884807777189049E-2</v>
      </c>
      <c r="AA1098" s="31">
        <f t="shared" si="308"/>
        <v>2.5184941636291036E-2</v>
      </c>
      <c r="AB1098" s="31">
        <f t="shared" si="305"/>
        <v>2.8930497120299048E-2</v>
      </c>
      <c r="AC1098" s="38">
        <f>IF(CPI_Downloader!F1096="","",CPI_Downloader!F1096)</f>
        <v>104.9</v>
      </c>
    </row>
    <row r="1099" spans="1:29" ht="12.75" customHeight="1" x14ac:dyDescent="0.2">
      <c r="A1099" s="21">
        <f>IF(CPI_Downloader!A1097="","",CPI_Downloader!A1097)</f>
        <v>38078</v>
      </c>
      <c r="B1099" s="22">
        <f t="shared" si="297"/>
        <v>1.6601562499999778E-2</v>
      </c>
      <c r="C1099" s="22">
        <f t="shared" si="313"/>
        <v>2.8929604628735728E-3</v>
      </c>
      <c r="D1099" s="22">
        <f t="shared" si="300"/>
        <v>2.1027152505790792E-2</v>
      </c>
      <c r="E1099" s="22">
        <f t="shared" si="309"/>
        <v>2.3910034905911592E-2</v>
      </c>
      <c r="F1099" s="22">
        <f t="shared" si="306"/>
        <v>1.9997919392311436E-2</v>
      </c>
      <c r="G1099" s="22">
        <f t="shared" si="303"/>
        <v>2.7762368397631798E-2</v>
      </c>
      <c r="H1099" s="22">
        <f>'US Data'!B1099</f>
        <v>2.285092491838947E-2</v>
      </c>
      <c r="I1099" s="23">
        <f>IF(CPI_Downloader!B1097="","",CPI_Downloader!B1097)</f>
        <v>104.1</v>
      </c>
      <c r="J1099" s="23">
        <f>IF(CPI_Downloader!C1097="","",CPI_Downloader!C1097)</f>
        <v>104</v>
      </c>
      <c r="K1099" s="30"/>
      <c r="L1099" s="32">
        <f t="shared" si="312"/>
        <v>38078</v>
      </c>
      <c r="M1099" s="25">
        <f t="shared" si="298"/>
        <v>1.2707722385141729E-2</v>
      </c>
      <c r="N1099" s="25">
        <f t="shared" si="314"/>
        <v>1.9342359767891004E-3</v>
      </c>
      <c r="O1099" s="25">
        <f t="shared" si="301"/>
        <v>2.2184615755627135E-2</v>
      </c>
      <c r="P1099" s="25">
        <f t="shared" si="310"/>
        <v>2.0073307449969047E-2</v>
      </c>
      <c r="Q1099" s="25">
        <f t="shared" si="307"/>
        <v>1.8085345874083947E-2</v>
      </c>
      <c r="R1099" s="25">
        <f t="shared" si="304"/>
        <v>2.8375928509731363E-2</v>
      </c>
      <c r="S1099" s="52">
        <f>IFERROR(('US Data'!M1099),"")</f>
        <v>1.7607457276022753E-2</v>
      </c>
      <c r="T1099" s="26">
        <f>IF(CPI_Downloader!D1097="","",CPI_Downloader!D1097)</f>
        <v>103.6</v>
      </c>
      <c r="U1099" s="26">
        <f>IF(CPI_Downloader!E1097="","",CPI_Downloader!E1097)</f>
        <v>103.6</v>
      </c>
      <c r="W1099" s="32">
        <f t="shared" si="296"/>
        <v>38078</v>
      </c>
      <c r="X1099" s="31">
        <f t="shared" si="299"/>
        <v>2.8598665395613843E-3</v>
      </c>
      <c r="Y1099" s="31">
        <f t="shared" si="302"/>
        <v>3.2051257502196062E-2</v>
      </c>
      <c r="Z1099" s="31">
        <f t="shared" si="311"/>
        <v>3.1016457923849883E-2</v>
      </c>
      <c r="AA1099" s="31">
        <f t="shared" si="308"/>
        <v>2.5102418805547977E-2</v>
      </c>
      <c r="AB1099" s="31">
        <f t="shared" si="305"/>
        <v>2.8817810544702782E-2</v>
      </c>
      <c r="AC1099" s="38">
        <f>IF(CPI_Downloader!F1097="","",CPI_Downloader!F1097)</f>
        <v>105.2</v>
      </c>
    </row>
    <row r="1100" spans="1:29" ht="12.75" customHeight="1" x14ac:dyDescent="0.2">
      <c r="A1100" s="21">
        <f>IF(CPI_Downloader!A1098="","",CPI_Downloader!A1098)</f>
        <v>38108</v>
      </c>
      <c r="B1100" s="22">
        <f t="shared" si="297"/>
        <v>2.4390243902439046E-2</v>
      </c>
      <c r="C1100" s="22">
        <f t="shared" si="313"/>
        <v>6.7307692307692069E-3</v>
      </c>
      <c r="D1100" s="22">
        <f t="shared" si="300"/>
        <v>2.1184297262228924E-2</v>
      </c>
      <c r="E1100" s="22">
        <f t="shared" si="309"/>
        <v>2.5231433123467095E-2</v>
      </c>
      <c r="F1100" s="22">
        <f t="shared" si="306"/>
        <v>2.1115739410689338E-2</v>
      </c>
      <c r="G1100" s="22">
        <f t="shared" si="303"/>
        <v>2.8204831783154027E-2</v>
      </c>
      <c r="H1100" s="22">
        <f>'US Data'!B1100</f>
        <v>3.0517711171662132E-2</v>
      </c>
      <c r="I1100" s="23">
        <f>IF(CPI_Downloader!B1098="","",CPI_Downloader!B1098)</f>
        <v>105</v>
      </c>
      <c r="J1100" s="23">
        <f>IF(CPI_Downloader!C1098="","",CPI_Downloader!C1098)</f>
        <v>104.7</v>
      </c>
      <c r="K1100" s="30"/>
      <c r="L1100" s="32">
        <f t="shared" si="312"/>
        <v>38108</v>
      </c>
      <c r="M1100" s="25">
        <f t="shared" si="298"/>
        <v>1.3658536585365866E-2</v>
      </c>
      <c r="N1100" s="25">
        <f t="shared" si="314"/>
        <v>1.9305019305020377E-3</v>
      </c>
      <c r="O1100" s="25">
        <f t="shared" si="301"/>
        <v>2.2117684477629851E-2</v>
      </c>
      <c r="P1100" s="25">
        <f t="shared" si="310"/>
        <v>2.0228705424720994E-2</v>
      </c>
      <c r="Q1100" s="25">
        <f t="shared" si="307"/>
        <v>1.873323602461241E-2</v>
      </c>
      <c r="R1100" s="25">
        <f t="shared" si="304"/>
        <v>2.8351190391395109E-2</v>
      </c>
      <c r="S1100" s="52">
        <f>IFERROR(('US Data'!M1100),"")</f>
        <v>1.7080745341614856E-2</v>
      </c>
      <c r="T1100" s="26">
        <f>IF(CPI_Downloader!D1098="","",CPI_Downloader!D1098)</f>
        <v>103.9</v>
      </c>
      <c r="U1100" s="26">
        <f>IF(CPI_Downloader!E1098="","",CPI_Downloader!E1098)</f>
        <v>103.8</v>
      </c>
      <c r="W1100" s="32">
        <f t="shared" si="296"/>
        <v>38108</v>
      </c>
      <c r="X1100" s="31">
        <f t="shared" si="299"/>
        <v>1.8234165067178454E-2</v>
      </c>
      <c r="Y1100" s="31">
        <f t="shared" si="302"/>
        <v>2.2667773471585884E-2</v>
      </c>
      <c r="Z1100" s="31">
        <f t="shared" si="311"/>
        <v>3.1180753014944829E-2</v>
      </c>
      <c r="AA1100" s="31">
        <f t="shared" si="308"/>
        <v>2.5851166521065227E-2</v>
      </c>
      <c r="AB1100" s="31">
        <f t="shared" si="305"/>
        <v>2.9342538866158119E-2</v>
      </c>
      <c r="AC1100" s="38">
        <f>IF(CPI_Downloader!F1098="","",CPI_Downloader!F1098)</f>
        <v>106.1</v>
      </c>
    </row>
    <row r="1101" spans="1:29" ht="12.75" customHeight="1" x14ac:dyDescent="0.2">
      <c r="A1101" s="21">
        <f>IF(CPI_Downloader!A1099="","",CPI_Downloader!A1099)</f>
        <v>38139</v>
      </c>
      <c r="B1101" s="22">
        <f t="shared" si="297"/>
        <v>2.5365853658536608E-2</v>
      </c>
      <c r="C1101" s="22">
        <f t="shared" si="313"/>
        <v>9.5510983763125168E-4</v>
      </c>
      <c r="D1101" s="22">
        <f t="shared" si="300"/>
        <v>2.1163275683153682E-2</v>
      </c>
      <c r="E1101" s="22">
        <f t="shared" si="309"/>
        <v>2.4984741781375774E-2</v>
      </c>
      <c r="F1101" s="22">
        <f t="shared" si="306"/>
        <v>2.0973534518375692E-2</v>
      </c>
      <c r="G1101" s="22">
        <f t="shared" si="303"/>
        <v>2.7913345521657806E-2</v>
      </c>
      <c r="H1101" s="22">
        <f>'US Data'!B1101</f>
        <v>3.2661948829613596E-2</v>
      </c>
      <c r="I1101" s="23">
        <f>IF(CPI_Downloader!B1099="","",CPI_Downloader!B1099)</f>
        <v>105.1</v>
      </c>
      <c r="J1101" s="23">
        <f>IF(CPI_Downloader!C1099="","",CPI_Downloader!C1099)</f>
        <v>104.8</v>
      </c>
      <c r="K1101" s="30"/>
      <c r="L1101" s="32">
        <f t="shared" si="312"/>
        <v>38139</v>
      </c>
      <c r="M1101" s="25">
        <f t="shared" si="298"/>
        <v>1.4662756598240456E-2</v>
      </c>
      <c r="N1101" s="25">
        <f t="shared" si="314"/>
        <v>0</v>
      </c>
      <c r="O1101" s="25">
        <f t="shared" si="301"/>
        <v>2.1439853895175665E-2</v>
      </c>
      <c r="P1101" s="25">
        <f t="shared" si="310"/>
        <v>1.9815353397492075E-2</v>
      </c>
      <c r="Q1101" s="25">
        <f t="shared" si="307"/>
        <v>1.8517185099372391E-2</v>
      </c>
      <c r="R1101" s="25">
        <f t="shared" si="304"/>
        <v>2.8215199242089151E-2</v>
      </c>
      <c r="S1101" s="52">
        <f>IFERROR(('US Data'!M1101),"")</f>
        <v>1.865284974093262E-2</v>
      </c>
      <c r="T1101" s="26">
        <f>IF(CPI_Downloader!D1099="","",CPI_Downloader!D1099)</f>
        <v>103.8</v>
      </c>
      <c r="U1101" s="26">
        <f>IF(CPI_Downloader!E1099="","",CPI_Downloader!E1099)</f>
        <v>103.8</v>
      </c>
      <c r="W1101" s="32">
        <f t="shared" ref="W1101:W1164" si="315">L1101</f>
        <v>38139</v>
      </c>
      <c r="X1101" s="31">
        <f t="shared" si="299"/>
        <v>2.2922636103151817E-2</v>
      </c>
      <c r="Y1101" s="31">
        <f t="shared" si="302"/>
        <v>2.4838573681441156E-2</v>
      </c>
      <c r="Z1101" s="31">
        <f t="shared" si="311"/>
        <v>3.2663736735377924E-2</v>
      </c>
      <c r="AA1101" s="31">
        <f t="shared" si="308"/>
        <v>2.6564462710263914E-2</v>
      </c>
      <c r="AB1101" s="31">
        <f t="shared" si="305"/>
        <v>2.9738998039933628E-2</v>
      </c>
      <c r="AC1101" s="38">
        <f>IF(CPI_Downloader!F1099="","",CPI_Downloader!F1099)</f>
        <v>107.1</v>
      </c>
    </row>
    <row r="1102" spans="1:29" ht="12.75" customHeight="1" x14ac:dyDescent="0.2">
      <c r="A1102" s="21">
        <f>IF(CPI_Downloader!A1100="","",CPI_Downloader!A1100)</f>
        <v>38169</v>
      </c>
      <c r="B1102" s="22">
        <f t="shared" si="297"/>
        <v>2.3391812865497075E-2</v>
      </c>
      <c r="C1102" s="22">
        <f t="shared" si="313"/>
        <v>0</v>
      </c>
      <c r="D1102" s="22">
        <f t="shared" si="300"/>
        <v>2.1875688331441268E-2</v>
      </c>
      <c r="E1102" s="22">
        <f t="shared" si="309"/>
        <v>2.4348942955167541E-2</v>
      </c>
      <c r="F1102" s="22">
        <f t="shared" si="306"/>
        <v>2.0518419362189455E-2</v>
      </c>
      <c r="G1102" s="22">
        <f t="shared" si="303"/>
        <v>2.7695100359826919E-2</v>
      </c>
      <c r="H1102" s="22">
        <f>'US Data'!B1102</f>
        <v>2.9907558455682492E-2</v>
      </c>
      <c r="I1102" s="23">
        <f>IF(CPI_Downloader!B1100="","",CPI_Downloader!B1100)</f>
        <v>105</v>
      </c>
      <c r="J1102" s="23">
        <f>IF(CPI_Downloader!C1100="","",CPI_Downloader!C1100)</f>
        <v>104.8</v>
      </c>
      <c r="K1102" s="30"/>
      <c r="L1102" s="32">
        <f t="shared" si="312"/>
        <v>38169</v>
      </c>
      <c r="M1102" s="25">
        <f t="shared" si="298"/>
        <v>1.5625E-2</v>
      </c>
      <c r="N1102" s="25">
        <f t="shared" si="314"/>
        <v>9.6339113680166122E-4</v>
      </c>
      <c r="O1102" s="25">
        <f t="shared" si="301"/>
        <v>2.0700109833672542E-2</v>
      </c>
      <c r="P1102" s="25">
        <f t="shared" si="310"/>
        <v>1.9991346576650804E-2</v>
      </c>
      <c r="Q1102" s="25">
        <f t="shared" si="307"/>
        <v>1.8477747721605819E-2</v>
      </c>
      <c r="R1102" s="25">
        <f t="shared" si="304"/>
        <v>2.8055611036923889E-2</v>
      </c>
      <c r="S1102" s="52">
        <f>IFERROR(('US Data'!M1102),"")</f>
        <v>1.7598343685300222E-2</v>
      </c>
      <c r="T1102" s="26">
        <f>IF(CPI_Downloader!D1100="","",CPI_Downloader!D1100)</f>
        <v>104</v>
      </c>
      <c r="U1102" s="26">
        <f>IF(CPI_Downloader!E1100="","",CPI_Downloader!E1100)</f>
        <v>103.9</v>
      </c>
      <c r="W1102" s="32">
        <f t="shared" si="315"/>
        <v>38169</v>
      </c>
      <c r="X1102" s="31">
        <f t="shared" si="299"/>
        <v>2.0134228187919545E-2</v>
      </c>
      <c r="Y1102" s="31">
        <f t="shared" si="302"/>
        <v>2.8141711435935912E-2</v>
      </c>
      <c r="Z1102" s="31">
        <f t="shared" si="311"/>
        <v>3.0858571610132834E-2</v>
      </c>
      <c r="AA1102" s="31">
        <f t="shared" si="308"/>
        <v>2.5271085699634988E-2</v>
      </c>
      <c r="AB1102" s="31">
        <f t="shared" si="305"/>
        <v>2.888599762027888E-2</v>
      </c>
      <c r="AC1102" s="38">
        <f>IF(CPI_Downloader!F1100="","",CPI_Downloader!F1100)</f>
        <v>106.4</v>
      </c>
    </row>
    <row r="1103" spans="1:29" ht="12.75" customHeight="1" x14ac:dyDescent="0.2">
      <c r="A1103" s="21">
        <f>IF(CPI_Downloader!A1101="","",CPI_Downloader!A1101)</f>
        <v>38200</v>
      </c>
      <c r="B1103" s="22">
        <f t="shared" si="297"/>
        <v>1.8464528668610258E-2</v>
      </c>
      <c r="C1103" s="22">
        <f t="shared" si="313"/>
        <v>-9.5419847328237495E-4</v>
      </c>
      <c r="D1103" s="22">
        <f t="shared" si="300"/>
        <v>2.1226465991291077E-2</v>
      </c>
      <c r="E1103" s="22">
        <f t="shared" si="309"/>
        <v>2.3519044121851795E-2</v>
      </c>
      <c r="F1103" s="22">
        <f t="shared" si="306"/>
        <v>2.0204886802976052E-2</v>
      </c>
      <c r="G1103" s="22">
        <f t="shared" si="303"/>
        <v>2.7597135971964004E-2</v>
      </c>
      <c r="H1103" s="22">
        <f>'US Data'!B1103</f>
        <v>2.6543878656554831E-2</v>
      </c>
      <c r="I1103" s="23">
        <f>IF(CPI_Downloader!B1101="","",CPI_Downloader!B1101)</f>
        <v>104.8</v>
      </c>
      <c r="J1103" s="23">
        <f>IF(CPI_Downloader!C1101="","",CPI_Downloader!C1101)</f>
        <v>104.7</v>
      </c>
      <c r="K1103" s="30"/>
      <c r="L1103" s="32">
        <f t="shared" si="312"/>
        <v>38200</v>
      </c>
      <c r="M1103" s="25">
        <f t="shared" si="298"/>
        <v>1.1695906432748648E-2</v>
      </c>
      <c r="N1103" s="25">
        <f t="shared" si="314"/>
        <v>-9.6246390760357237E-4</v>
      </c>
      <c r="O1103" s="25">
        <f t="shared" si="301"/>
        <v>1.9697968090427453E-2</v>
      </c>
      <c r="P1103" s="25">
        <f t="shared" si="310"/>
        <v>1.916634013080043E-2</v>
      </c>
      <c r="Q1103" s="25">
        <f t="shared" si="307"/>
        <v>1.8164207038556812E-2</v>
      </c>
      <c r="R1103" s="25">
        <f t="shared" si="304"/>
        <v>2.7870794942781441E-2</v>
      </c>
      <c r="S1103" s="52">
        <f>IFERROR(('US Data'!M1103),"")</f>
        <v>1.7054263565891459E-2</v>
      </c>
      <c r="T1103" s="26">
        <f>IF(CPI_Downloader!D1101="","",CPI_Downloader!D1101)</f>
        <v>103.8</v>
      </c>
      <c r="U1103" s="26">
        <f>IF(CPI_Downloader!E1101="","",CPI_Downloader!E1101)</f>
        <v>103.8</v>
      </c>
      <c r="W1103" s="32">
        <f t="shared" si="315"/>
        <v>38200</v>
      </c>
      <c r="X1103" s="31">
        <f t="shared" si="299"/>
        <v>1.9193857965451144E-2</v>
      </c>
      <c r="Y1103" s="31">
        <f t="shared" si="302"/>
        <v>2.7847192533807075E-2</v>
      </c>
      <c r="Z1103" s="31">
        <f t="shared" si="311"/>
        <v>2.8899550072096325E-2</v>
      </c>
      <c r="AA1103" s="31">
        <f t="shared" si="308"/>
        <v>2.507820236126701E-2</v>
      </c>
      <c r="AB1103" s="31">
        <f t="shared" si="305"/>
        <v>2.8789211363718703E-2</v>
      </c>
      <c r="AC1103" s="38">
        <f>IF(CPI_Downloader!F1101="","",CPI_Downloader!F1101)</f>
        <v>106.2</v>
      </c>
    </row>
    <row r="1104" spans="1:29" ht="12.75" customHeight="1" x14ac:dyDescent="0.2">
      <c r="A1104" s="21">
        <f>IF(CPI_Downloader!A1102="","",CPI_Downloader!A1102)</f>
        <v>38231</v>
      </c>
      <c r="B1104" s="22">
        <f t="shared" ref="B1104:B1167" si="316">IFERROR((I1104/I1092-1),"")</f>
        <v>1.8428709990300662E-2</v>
      </c>
      <c r="C1104" s="22">
        <f t="shared" si="313"/>
        <v>9.5510983763125168E-4</v>
      </c>
      <c r="D1104" s="22">
        <f t="shared" si="300"/>
        <v>2.1184297262228924E-2</v>
      </c>
      <c r="E1104" s="22">
        <f t="shared" si="309"/>
        <v>2.3252207095758148E-2</v>
      </c>
      <c r="F1104" s="22">
        <f t="shared" si="306"/>
        <v>2.0280563896211801E-2</v>
      </c>
      <c r="G1104" s="22">
        <f t="shared" si="303"/>
        <v>2.7610658855282022E-2</v>
      </c>
      <c r="H1104" s="22">
        <f>'US Data'!B1104</f>
        <v>2.5377969762419017E-2</v>
      </c>
      <c r="I1104" s="23">
        <f>IF(CPI_Downloader!B1102="","",CPI_Downloader!B1102)</f>
        <v>105</v>
      </c>
      <c r="J1104" s="23">
        <f>IF(CPI_Downloader!C1102="","",CPI_Downloader!C1102)</f>
        <v>104.8</v>
      </c>
      <c r="K1104" s="30"/>
      <c r="L1104" s="32">
        <f t="shared" si="312"/>
        <v>38231</v>
      </c>
      <c r="M1104" s="25">
        <f t="shared" ref="M1104:M1167" si="317">IFERROR((T1104/T1092-1),"")</f>
        <v>1.1661807580174877E-2</v>
      </c>
      <c r="N1104" s="25">
        <f t="shared" si="314"/>
        <v>2.8901734104045396E-3</v>
      </c>
      <c r="O1104" s="25">
        <f t="shared" si="301"/>
        <v>1.9985287340872571E-2</v>
      </c>
      <c r="P1104" s="25">
        <f t="shared" si="310"/>
        <v>1.8892765095849917E-2</v>
      </c>
      <c r="Q1104" s="25">
        <f t="shared" si="307"/>
        <v>1.8106353539683484E-2</v>
      </c>
      <c r="R1104" s="25">
        <f t="shared" si="304"/>
        <v>2.784780524908359E-2</v>
      </c>
      <c r="S1104" s="52">
        <f>IFERROR(('US Data'!M1104),"")</f>
        <v>1.9628099173553792E-2</v>
      </c>
      <c r="T1104" s="26">
        <f>IF(CPI_Downloader!D1102="","",CPI_Downloader!D1102)</f>
        <v>104.1</v>
      </c>
      <c r="U1104" s="26">
        <f>IF(CPI_Downloader!E1102="","",CPI_Downloader!E1102)</f>
        <v>104.1</v>
      </c>
      <c r="W1104" s="32">
        <f t="shared" si="315"/>
        <v>38231</v>
      </c>
      <c r="X1104" s="31">
        <f t="shared" ref="X1104:X1167" si="318">IFERROR((AC1104/AC1092-1),"")</f>
        <v>1.4312977099236734E-2</v>
      </c>
      <c r="Y1104" s="31">
        <f t="shared" si="302"/>
        <v>2.5381434493372268E-2</v>
      </c>
      <c r="Z1104" s="31">
        <f t="shared" si="311"/>
        <v>2.7979503638285275E-2</v>
      </c>
      <c r="AA1104" s="31">
        <f t="shared" si="308"/>
        <v>2.4681337097742784E-2</v>
      </c>
      <c r="AB1104" s="31">
        <f t="shared" si="305"/>
        <v>2.883762611640095E-2</v>
      </c>
      <c r="AC1104" s="38">
        <f>IF(CPI_Downloader!F1102="","",CPI_Downloader!F1102)</f>
        <v>106.3</v>
      </c>
    </row>
    <row r="1105" spans="1:29" ht="12.75" customHeight="1" x14ac:dyDescent="0.2">
      <c r="A1105" s="21">
        <f>IF(CPI_Downloader!A1103="","",CPI_Downloader!A1103)</f>
        <v>38261</v>
      </c>
      <c r="B1105" s="22">
        <f t="shared" si="316"/>
        <v>2.3346303501945664E-2</v>
      </c>
      <c r="C1105" s="22">
        <f t="shared" si="313"/>
        <v>3.8167938931297218E-3</v>
      </c>
      <c r="D1105" s="22">
        <f t="shared" si="300"/>
        <v>2.3565354395133964E-2</v>
      </c>
      <c r="E1105" s="22">
        <f t="shared" si="309"/>
        <v>2.3423134037319659E-2</v>
      </c>
      <c r="F1105" s="22">
        <f t="shared" si="306"/>
        <v>2.0712637408487167E-2</v>
      </c>
      <c r="G1105" s="22">
        <f t="shared" si="303"/>
        <v>2.7539974964390979E-2</v>
      </c>
      <c r="H1105" s="22">
        <f>'US Data'!B1105</f>
        <v>3.189189189189201E-2</v>
      </c>
      <c r="I1105" s="23">
        <f>IF(CPI_Downloader!B1103="","",CPI_Downloader!B1103)</f>
        <v>105.2</v>
      </c>
      <c r="J1105" s="23">
        <f>IF(CPI_Downloader!C1103="","",CPI_Downloader!C1103)</f>
        <v>105.2</v>
      </c>
      <c r="K1105" s="30"/>
      <c r="L1105" s="32">
        <f t="shared" si="312"/>
        <v>38261</v>
      </c>
      <c r="M1105" s="25">
        <f t="shared" si="317"/>
        <v>1.0679611650485477E-2</v>
      </c>
      <c r="N1105" s="25">
        <f t="shared" si="314"/>
        <v>9.6061479346798428E-4</v>
      </c>
      <c r="O1105" s="25">
        <f t="shared" si="301"/>
        <v>2.033210317424361E-2</v>
      </c>
      <c r="P1105" s="25">
        <f t="shared" si="310"/>
        <v>1.9107857529014227E-2</v>
      </c>
      <c r="Q1105" s="25">
        <f t="shared" si="307"/>
        <v>1.8223451298570614E-2</v>
      </c>
      <c r="R1105" s="25">
        <f t="shared" si="304"/>
        <v>2.7677080434166834E-2</v>
      </c>
      <c r="S1105" s="52">
        <f>IFERROR(('US Data'!M1105),"")</f>
        <v>2.0072053525475919E-2</v>
      </c>
      <c r="T1105" s="26">
        <f>IF(CPI_Downloader!D1103="","",CPI_Downloader!D1103)</f>
        <v>104.1</v>
      </c>
      <c r="U1105" s="26">
        <f>IF(CPI_Downloader!E1103="","",CPI_Downloader!E1103)</f>
        <v>104.2</v>
      </c>
      <c r="W1105" s="32">
        <f t="shared" si="315"/>
        <v>38261</v>
      </c>
      <c r="X1105" s="31">
        <f t="shared" si="318"/>
        <v>1.6299137104506256E-2</v>
      </c>
      <c r="Y1105" s="31">
        <f t="shared" si="302"/>
        <v>2.8605801453235546E-2</v>
      </c>
      <c r="Z1105" s="31">
        <f t="shared" si="311"/>
        <v>2.7176857808827615E-2</v>
      </c>
      <c r="AA1105" s="31">
        <f t="shared" si="308"/>
        <v>2.4638061217893359E-2</v>
      </c>
      <c r="AB1105" s="31">
        <f t="shared" si="305"/>
        <v>2.8777765945654954E-2</v>
      </c>
      <c r="AC1105" s="38">
        <f>IF(CPI_Downloader!F1103="","",CPI_Downloader!F1103)</f>
        <v>106</v>
      </c>
    </row>
    <row r="1106" spans="1:29" ht="12.75" customHeight="1" x14ac:dyDescent="0.2">
      <c r="A1106" s="21">
        <f>IF(CPI_Downloader!A1104="","",CPI_Downloader!A1104)</f>
        <v>38292</v>
      </c>
      <c r="B1106" s="22">
        <f t="shared" si="316"/>
        <v>2.4248302618816719E-2</v>
      </c>
      <c r="C1106" s="22">
        <f t="shared" si="313"/>
        <v>4.7528517110266844E-3</v>
      </c>
      <c r="D1106" s="22">
        <f t="shared" si="300"/>
        <v>2.8014446485053801E-2</v>
      </c>
      <c r="E1106" s="22">
        <f t="shared" si="309"/>
        <v>2.4418974332246046E-2</v>
      </c>
      <c r="F1106" s="22">
        <f t="shared" si="306"/>
        <v>2.0506241491471622E-2</v>
      </c>
      <c r="G1106" s="22">
        <f t="shared" si="303"/>
        <v>2.748331293719164E-2</v>
      </c>
      <c r="H1106" s="22">
        <f>'US Data'!B1106</f>
        <v>3.5230352303523116E-2</v>
      </c>
      <c r="I1106" s="23">
        <f>IF(CPI_Downloader!B1104="","",CPI_Downloader!B1104)</f>
        <v>105.6</v>
      </c>
      <c r="J1106" s="23">
        <f>IF(CPI_Downloader!C1104="","",CPI_Downloader!C1104)</f>
        <v>105.7</v>
      </c>
      <c r="K1106" s="30"/>
      <c r="L1106" s="32">
        <f t="shared" si="312"/>
        <v>38292</v>
      </c>
      <c r="M1106" s="25">
        <f t="shared" si="317"/>
        <v>1.2584704743465513E-2</v>
      </c>
      <c r="N1106" s="25">
        <f t="shared" si="314"/>
        <v>1.9193857965451588E-3</v>
      </c>
      <c r="O1106" s="25">
        <f t="shared" si="301"/>
        <v>2.2659231934074819E-2</v>
      </c>
      <c r="P1106" s="25">
        <f t="shared" si="310"/>
        <v>2.0516369112992372E-2</v>
      </c>
      <c r="Q1106" s="25">
        <f t="shared" si="307"/>
        <v>1.8127165068287709E-2</v>
      </c>
      <c r="R1106" s="25">
        <f t="shared" si="304"/>
        <v>2.7753147523984723E-2</v>
      </c>
      <c r="S1106" s="52">
        <f>IFERROR(('US Data'!M1106),"")</f>
        <v>2.1660649819494449E-2</v>
      </c>
      <c r="T1106" s="26">
        <f>IF(CPI_Downloader!D1104="","",CPI_Downloader!D1104)</f>
        <v>104.6</v>
      </c>
      <c r="U1106" s="26">
        <f>IF(CPI_Downloader!E1104="","",CPI_Downloader!E1104)</f>
        <v>104.4</v>
      </c>
      <c r="W1106" s="32">
        <f t="shared" si="315"/>
        <v>38292</v>
      </c>
      <c r="X1106" s="31">
        <f t="shared" si="318"/>
        <v>1.9102196752626588E-2</v>
      </c>
      <c r="Y1106" s="31">
        <f t="shared" si="302"/>
        <v>4.3517193365265827E-2</v>
      </c>
      <c r="Z1106" s="31">
        <f t="shared" si="311"/>
        <v>2.941986259151208E-2</v>
      </c>
      <c r="AA1106" s="31">
        <f t="shared" si="308"/>
        <v>2.5189405166636369E-2</v>
      </c>
      <c r="AB1106" s="31">
        <f t="shared" si="305"/>
        <v>2.9030853430262127E-2</v>
      </c>
      <c r="AC1106" s="38">
        <f>IF(CPI_Downloader!F1104="","",CPI_Downloader!F1104)</f>
        <v>106.7</v>
      </c>
    </row>
    <row r="1107" spans="1:29" ht="12.75" customHeight="1" x14ac:dyDescent="0.2">
      <c r="A1107" s="21">
        <f>IF(CPI_Downloader!A1105="","",CPI_Downloader!A1105)</f>
        <v>38322</v>
      </c>
      <c r="B1107" s="22">
        <f t="shared" si="316"/>
        <v>2.1317829457364379E-2</v>
      </c>
      <c r="C1107" s="22">
        <f t="shared" si="313"/>
        <v>9.4607379375588607E-4</v>
      </c>
      <c r="D1107" s="22">
        <f t="shared" si="300"/>
        <v>2.6661362409312162E-2</v>
      </c>
      <c r="E1107" s="22">
        <f t="shared" si="309"/>
        <v>2.3811972726320851E-2</v>
      </c>
      <c r="F1107" s="22">
        <f t="shared" si="306"/>
        <v>2.0194508579239212E-2</v>
      </c>
      <c r="G1107" s="22">
        <f t="shared" si="303"/>
        <v>2.7385925740388783E-2</v>
      </c>
      <c r="H1107" s="22">
        <f>'US Data'!B1107</f>
        <v>3.255561584373301E-2</v>
      </c>
      <c r="I1107" s="23">
        <f>IF(CPI_Downloader!B1105="","",CPI_Downloader!B1105)</f>
        <v>105.4</v>
      </c>
      <c r="J1107" s="23">
        <f>IF(CPI_Downloader!C1105="","",CPI_Downloader!C1105)</f>
        <v>105.8</v>
      </c>
      <c r="K1107" s="30"/>
      <c r="L1107" s="32">
        <f t="shared" si="312"/>
        <v>38322</v>
      </c>
      <c r="M1107" s="25">
        <f t="shared" si="317"/>
        <v>1.3565891472868241E-2</v>
      </c>
      <c r="N1107" s="25">
        <f t="shared" si="314"/>
        <v>1.9157088122603305E-3</v>
      </c>
      <c r="O1107" s="25">
        <f t="shared" si="301"/>
        <v>2.3008024332174415E-2</v>
      </c>
      <c r="P1107" s="25">
        <f t="shared" si="310"/>
        <v>2.0732488651459269E-2</v>
      </c>
      <c r="Q1107" s="25">
        <f t="shared" si="307"/>
        <v>1.7894476780354607E-2</v>
      </c>
      <c r="R1107" s="25">
        <f t="shared" si="304"/>
        <v>2.7753147523984723E-2</v>
      </c>
      <c r="S1107" s="52">
        <f>IFERROR(('US Data'!M1107),"")</f>
        <v>2.1694214876033069E-2</v>
      </c>
      <c r="T1107" s="26">
        <f>IF(CPI_Downloader!D1105="","",CPI_Downloader!D1105)</f>
        <v>104.6</v>
      </c>
      <c r="U1107" s="26">
        <f>IF(CPI_Downloader!E1105="","",CPI_Downloader!E1105)</f>
        <v>104.6</v>
      </c>
      <c r="W1107" s="32">
        <f t="shared" si="315"/>
        <v>38322</v>
      </c>
      <c r="X1107" s="31">
        <f t="shared" si="318"/>
        <v>1.7208413001912115E-2</v>
      </c>
      <c r="Y1107" s="31">
        <f t="shared" si="302"/>
        <v>3.704535616100979E-2</v>
      </c>
      <c r="Z1107" s="31">
        <f t="shared" si="311"/>
        <v>2.7950918113275769E-2</v>
      </c>
      <c r="AA1107" s="31">
        <f t="shared" si="308"/>
        <v>2.4409353161412684E-2</v>
      </c>
      <c r="AB1107" s="31">
        <f t="shared" si="305"/>
        <v>2.880061641342313E-2</v>
      </c>
      <c r="AC1107" s="38">
        <f>IF(CPI_Downloader!F1105="","",CPI_Downloader!F1105)</f>
        <v>106.4</v>
      </c>
    </row>
    <row r="1108" spans="1:29" ht="12.75" customHeight="1" x14ac:dyDescent="0.2">
      <c r="A1108" s="21">
        <f>IF(CPI_Downloader!A1106="","",CPI_Downloader!A1106)</f>
        <v>38353</v>
      </c>
      <c r="B1108" s="22">
        <f t="shared" si="316"/>
        <v>1.9361084220716362E-2</v>
      </c>
      <c r="C1108" s="22">
        <f t="shared" si="313"/>
        <v>0</v>
      </c>
      <c r="D1108" s="22">
        <f t="shared" si="300"/>
        <v>2.5635043356938336E-2</v>
      </c>
      <c r="E1108" s="22">
        <f t="shared" si="309"/>
        <v>2.4055164316419742E-2</v>
      </c>
      <c r="F1108" s="22">
        <f t="shared" si="306"/>
        <v>1.9743739918385295E-2</v>
      </c>
      <c r="G1108" s="22">
        <f t="shared" si="303"/>
        <v>2.7086829808958157E-2</v>
      </c>
      <c r="H1108" s="22">
        <f>'US Data'!B1108</f>
        <v>2.9697624190064831E-2</v>
      </c>
      <c r="I1108" s="23">
        <f>IF(CPI_Downloader!B1106="","",CPI_Downloader!B1106)</f>
        <v>105.3</v>
      </c>
      <c r="J1108" s="23">
        <f>IF(CPI_Downloader!C1106="","",CPI_Downloader!C1106)</f>
        <v>105.8</v>
      </c>
      <c r="K1108" s="30"/>
      <c r="L1108" s="32">
        <f t="shared" si="312"/>
        <v>38353</v>
      </c>
      <c r="M1108" s="25">
        <f t="shared" si="317"/>
        <v>1.1639185257032114E-2</v>
      </c>
      <c r="N1108" s="25">
        <f t="shared" si="314"/>
        <v>9.5602294455066072E-4</v>
      </c>
      <c r="O1108" s="25">
        <f t="shared" si="301"/>
        <v>2.2378003186219519E-2</v>
      </c>
      <c r="P1108" s="25">
        <f t="shared" si="310"/>
        <v>2.0579125307234714E-2</v>
      </c>
      <c r="Q1108" s="25">
        <f t="shared" si="307"/>
        <v>1.7370122178257841E-2</v>
      </c>
      <c r="R1108" s="25">
        <f t="shared" si="304"/>
        <v>2.7605563025182356E-2</v>
      </c>
      <c r="S1108" s="52">
        <f>IFERROR(('US Data'!M1108),"")</f>
        <v>2.268041237113394E-2</v>
      </c>
      <c r="T1108" s="26">
        <f>IF(CPI_Downloader!D1106="","",CPI_Downloader!D1106)</f>
        <v>104.3</v>
      </c>
      <c r="U1108" s="26">
        <f>IF(CPI_Downloader!E1106="","",CPI_Downloader!E1106)</f>
        <v>104.7</v>
      </c>
      <c r="W1108" s="32">
        <f t="shared" si="315"/>
        <v>38353</v>
      </c>
      <c r="X1108" s="31">
        <f t="shared" si="318"/>
        <v>1.4340344168260133E-2</v>
      </c>
      <c r="Y1108" s="31">
        <f t="shared" si="302"/>
        <v>3.1405959878412437E-2</v>
      </c>
      <c r="Z1108" s="31">
        <f t="shared" si="311"/>
        <v>2.8036850720086104E-2</v>
      </c>
      <c r="AA1108" s="31">
        <f t="shared" si="308"/>
        <v>2.4120148806214603E-2</v>
      </c>
      <c r="AB1108" s="31">
        <f t="shared" si="305"/>
        <v>2.8400165796230281E-2</v>
      </c>
      <c r="AC1108" s="38">
        <f>IF(CPI_Downloader!F1106="","",CPI_Downloader!F1106)</f>
        <v>106.1</v>
      </c>
    </row>
    <row r="1109" spans="1:29" ht="12.75" customHeight="1" x14ac:dyDescent="0.2">
      <c r="A1109" s="21">
        <f>IF(CPI_Downloader!A1107="","",CPI_Downloader!A1107)</f>
        <v>38384</v>
      </c>
      <c r="B1109" s="22">
        <f t="shared" si="316"/>
        <v>2.1256038647343045E-2</v>
      </c>
      <c r="C1109" s="22">
        <f t="shared" si="313"/>
        <v>9.4517958412110303E-4</v>
      </c>
      <c r="D1109" s="22">
        <f t="shared" si="300"/>
        <v>2.4836299986195964E-2</v>
      </c>
      <c r="E1109" s="22">
        <f t="shared" si="309"/>
        <v>2.3521742582441441E-2</v>
      </c>
      <c r="F1109" s="22">
        <f t="shared" si="306"/>
        <v>1.9660447658592206E-2</v>
      </c>
      <c r="G1109" s="22">
        <f t="shared" si="303"/>
        <v>2.6949692867354269E-2</v>
      </c>
      <c r="H1109" s="22">
        <f>'US Data'!B1109</f>
        <v>3.0075187969925032E-2</v>
      </c>
      <c r="I1109" s="23">
        <f>IF(CPI_Downloader!B1107="","",CPI_Downloader!B1107)</f>
        <v>105.7</v>
      </c>
      <c r="J1109" s="23">
        <f>IF(CPI_Downloader!C1107="","",CPI_Downloader!C1107)</f>
        <v>105.9</v>
      </c>
      <c r="K1109" s="30"/>
      <c r="L1109" s="32">
        <f t="shared" si="312"/>
        <v>38384</v>
      </c>
      <c r="M1109" s="25">
        <f t="shared" si="317"/>
        <v>1.4534883720930258E-2</v>
      </c>
      <c r="N1109" s="25">
        <f t="shared" si="314"/>
        <v>9.5510983763125168E-4</v>
      </c>
      <c r="O1109" s="25">
        <f t="shared" si="301"/>
        <v>2.1594151461453048E-2</v>
      </c>
      <c r="P1109" s="25">
        <f t="shared" si="310"/>
        <v>2.0495535420202771E-2</v>
      </c>
      <c r="Q1109" s="25">
        <f t="shared" si="307"/>
        <v>1.741251927244547E-2</v>
      </c>
      <c r="R1109" s="25">
        <f t="shared" si="304"/>
        <v>2.7463657731169322E-2</v>
      </c>
      <c r="S1109" s="52">
        <f>IFERROR(('US Data'!M1109),"")</f>
        <v>2.3601847101077489E-2</v>
      </c>
      <c r="T1109" s="26">
        <f>IF(CPI_Downloader!D1107="","",CPI_Downloader!D1107)</f>
        <v>104.7</v>
      </c>
      <c r="U1109" s="26">
        <f>IF(CPI_Downloader!E1107="","",CPI_Downloader!E1107)</f>
        <v>104.8</v>
      </c>
      <c r="W1109" s="32">
        <f t="shared" si="315"/>
        <v>38384</v>
      </c>
      <c r="X1109" s="31">
        <f t="shared" si="318"/>
        <v>1.5296367112810794E-2</v>
      </c>
      <c r="Y1109" s="31">
        <f t="shared" si="302"/>
        <v>2.9957767644273936E-2</v>
      </c>
      <c r="Z1109" s="31">
        <f t="shared" si="311"/>
        <v>2.8453269466023556E-2</v>
      </c>
      <c r="AA1109" s="31">
        <f t="shared" si="308"/>
        <v>2.3849813680854259E-2</v>
      </c>
      <c r="AB1109" s="31">
        <f t="shared" si="305"/>
        <v>2.827919023485248E-2</v>
      </c>
      <c r="AC1109" s="38">
        <f>IF(CPI_Downloader!F1107="","",CPI_Downloader!F1107)</f>
        <v>106.2</v>
      </c>
    </row>
    <row r="1110" spans="1:29" ht="12.75" customHeight="1" x14ac:dyDescent="0.2">
      <c r="A1110" s="21">
        <f>IF(CPI_Downloader!A1108="","",CPI_Downloader!A1108)</f>
        <v>38412</v>
      </c>
      <c r="B1110" s="22">
        <f t="shared" si="316"/>
        <v>2.3099133782483072E-2</v>
      </c>
      <c r="C1110" s="22">
        <f t="shared" si="313"/>
        <v>2.8328611898016387E-3</v>
      </c>
      <c r="D1110" s="22">
        <f t="shared" si="300"/>
        <v>2.4343598324199522E-2</v>
      </c>
      <c r="E1110" s="22">
        <f t="shared" si="309"/>
        <v>2.3163374121713876E-2</v>
      </c>
      <c r="F1110" s="22">
        <f t="shared" si="306"/>
        <v>2.000353751619377E-2</v>
      </c>
      <c r="G1110" s="22">
        <f t="shared" si="303"/>
        <v>2.7157742196703749E-2</v>
      </c>
      <c r="H1110" s="22">
        <f>'US Data'!B1110</f>
        <v>3.1483457844183604E-2</v>
      </c>
      <c r="I1110" s="23">
        <f>IF(CPI_Downloader!B1108="","",CPI_Downloader!B1108)</f>
        <v>106.3</v>
      </c>
      <c r="J1110" s="23">
        <f>IF(CPI_Downloader!C1108="","",CPI_Downloader!C1108)</f>
        <v>106.2</v>
      </c>
      <c r="K1110" s="30"/>
      <c r="L1110" s="32">
        <f t="shared" si="312"/>
        <v>38412</v>
      </c>
      <c r="M1110" s="25">
        <f t="shared" si="317"/>
        <v>1.5458937198067568E-2</v>
      </c>
      <c r="N1110" s="25">
        <f t="shared" si="314"/>
        <v>9.5419847328259699E-4</v>
      </c>
      <c r="O1110" s="25">
        <f t="shared" si="301"/>
        <v>2.1163275683153682E-2</v>
      </c>
      <c r="P1110" s="25">
        <f t="shared" si="310"/>
        <v>2.0412622396430269E-2</v>
      </c>
      <c r="Q1110" s="25">
        <f t="shared" si="307"/>
        <v>1.7454612870191788E-2</v>
      </c>
      <c r="R1110" s="25">
        <f t="shared" si="304"/>
        <v>2.7491115448344594E-2</v>
      </c>
      <c r="S1110" s="52">
        <f>IFERROR(('US Data'!M1110),"")</f>
        <v>2.3457419683834857E-2</v>
      </c>
      <c r="T1110" s="26">
        <f>IF(CPI_Downloader!D1108="","",CPI_Downloader!D1108)</f>
        <v>105.1</v>
      </c>
      <c r="U1110" s="26">
        <f>IF(CPI_Downloader!E1108="","",CPI_Downloader!E1108)</f>
        <v>104.9</v>
      </c>
      <c r="W1110" s="32">
        <f t="shared" si="315"/>
        <v>38412</v>
      </c>
      <c r="X1110" s="31">
        <f t="shared" si="318"/>
        <v>1.9065776930409895E-2</v>
      </c>
      <c r="Y1110" s="31">
        <f t="shared" si="302"/>
        <v>3.1155976295802246E-2</v>
      </c>
      <c r="Z1110" s="31">
        <f t="shared" si="311"/>
        <v>2.7588445506491421E-2</v>
      </c>
      <c r="AA1110" s="31">
        <f t="shared" si="308"/>
        <v>2.4278769190158034E-2</v>
      </c>
      <c r="AB1110" s="31">
        <f t="shared" si="305"/>
        <v>2.8448131566033208E-2</v>
      </c>
      <c r="AC1110" s="38">
        <f>IF(CPI_Downloader!F1108="","",CPI_Downloader!F1108)</f>
        <v>106.9</v>
      </c>
    </row>
    <row r="1111" spans="1:29" ht="12.75" customHeight="1" x14ac:dyDescent="0.2">
      <c r="A1111" s="21">
        <f>IF(CPI_Downloader!A1109="","",CPI_Downloader!A1109)</f>
        <v>38443</v>
      </c>
      <c r="B1111" s="22">
        <f t="shared" si="316"/>
        <v>2.4015369836695388E-2</v>
      </c>
      <c r="C1111" s="22">
        <f t="shared" si="313"/>
        <v>1.8832391713747842E-3</v>
      </c>
      <c r="D1111" s="22">
        <f t="shared" si="300"/>
        <v>2.3241254113636423E-2</v>
      </c>
      <c r="E1111" s="22">
        <f t="shared" si="309"/>
        <v>2.4389407864454649E-2</v>
      </c>
      <c r="F1111" s="22">
        <f t="shared" si="306"/>
        <v>1.9940683156266514E-2</v>
      </c>
      <c r="G1111" s="22">
        <f t="shared" si="303"/>
        <v>2.705537404951297E-2</v>
      </c>
      <c r="H1111" s="22">
        <f>'US Data'!B1111</f>
        <v>3.5106382978723483E-2</v>
      </c>
      <c r="I1111" s="23">
        <f>IF(CPI_Downloader!B1109="","",CPI_Downloader!B1109)</f>
        <v>106.6</v>
      </c>
      <c r="J1111" s="23">
        <f>IF(CPI_Downloader!C1109="","",CPI_Downloader!C1109)</f>
        <v>106.4</v>
      </c>
      <c r="K1111" s="30"/>
      <c r="L1111" s="32">
        <f t="shared" si="312"/>
        <v>38443</v>
      </c>
      <c r="M1111" s="25">
        <f t="shared" si="317"/>
        <v>1.158301158301156E-2</v>
      </c>
      <c r="N1111" s="25">
        <f t="shared" si="314"/>
        <v>-9.5328884652057244E-4</v>
      </c>
      <c r="O1111" s="25">
        <f t="shared" si="301"/>
        <v>1.8473820656950357E-2</v>
      </c>
      <c r="P1111" s="25">
        <f t="shared" si="310"/>
        <v>1.9829418001745314E-2</v>
      </c>
      <c r="Q1111" s="25">
        <f t="shared" si="307"/>
        <v>1.7163814423476031E-2</v>
      </c>
      <c r="R1111" s="25">
        <f t="shared" si="304"/>
        <v>2.7176418320196571E-2</v>
      </c>
      <c r="S1111" s="52">
        <f>IFERROR(('US Data'!M1111),"")</f>
        <v>2.2391857506361301E-2</v>
      </c>
      <c r="T1111" s="26">
        <f>IF(CPI_Downloader!D1109="","",CPI_Downloader!D1109)</f>
        <v>104.8</v>
      </c>
      <c r="U1111" s="26">
        <f>IF(CPI_Downloader!E1109="","",CPI_Downloader!E1109)</f>
        <v>104.8</v>
      </c>
      <c r="W1111" s="32">
        <f t="shared" si="315"/>
        <v>38443</v>
      </c>
      <c r="X1111" s="31">
        <f t="shared" si="318"/>
        <v>2.281368821292773E-2</v>
      </c>
      <c r="Y1111" s="31">
        <f t="shared" si="302"/>
        <v>2.8156026771444465E-2</v>
      </c>
      <c r="Z1111" s="31">
        <f t="shared" si="311"/>
        <v>2.8930700339183879E-2</v>
      </c>
      <c r="AA1111" s="31">
        <f t="shared" si="308"/>
        <v>2.4704090045391647E-2</v>
      </c>
      <c r="AB1111" s="31">
        <f t="shared" si="305"/>
        <v>2.8447661499364285E-2</v>
      </c>
      <c r="AC1111" s="38">
        <f>IF(CPI_Downloader!F1109="","",CPI_Downloader!F1109)</f>
        <v>107.6</v>
      </c>
    </row>
    <row r="1112" spans="1:29" ht="12.75" customHeight="1" x14ac:dyDescent="0.2">
      <c r="A1112" s="21">
        <f>IF(CPI_Downloader!A1110="","",CPI_Downloader!A1110)</f>
        <v>38473</v>
      </c>
      <c r="B1112" s="22">
        <f t="shared" si="316"/>
        <v>1.6190476190476311E-2</v>
      </c>
      <c r="C1112" s="22">
        <f t="shared" si="313"/>
        <v>-9.3984962406024053E-4</v>
      </c>
      <c r="D1112" s="22">
        <f t="shared" si="300"/>
        <v>2.2876231454849849E-2</v>
      </c>
      <c r="E1112" s="22">
        <f t="shared" si="309"/>
        <v>2.3716354347008028E-2</v>
      </c>
      <c r="F1112" s="22">
        <f t="shared" si="306"/>
        <v>1.9803463505750241E-2</v>
      </c>
      <c r="G1112" s="22">
        <f t="shared" si="303"/>
        <v>2.6939464845022298E-2</v>
      </c>
      <c r="H1112" s="22">
        <f>'US Data'!B1112</f>
        <v>2.8027498677948293E-2</v>
      </c>
      <c r="I1112" s="23">
        <f>IF(CPI_Downloader!B1110="","",CPI_Downloader!B1110)</f>
        <v>106.7</v>
      </c>
      <c r="J1112" s="23">
        <f>IF(CPI_Downloader!C1110="","",CPI_Downloader!C1110)</f>
        <v>106.3</v>
      </c>
      <c r="K1112" s="30"/>
      <c r="L1112" s="32">
        <f t="shared" si="312"/>
        <v>38473</v>
      </c>
      <c r="M1112" s="25">
        <f t="shared" si="317"/>
        <v>1.1549566891241536E-2</v>
      </c>
      <c r="N1112" s="25">
        <f t="shared" si="314"/>
        <v>1.9083969465649719E-3</v>
      </c>
      <c r="O1112" s="25">
        <f t="shared" si="301"/>
        <v>1.8078171457107661E-2</v>
      </c>
      <c r="P1112" s="25">
        <f t="shared" si="310"/>
        <v>1.976936954899644E-2</v>
      </c>
      <c r="Q1112" s="25">
        <f t="shared" si="307"/>
        <v>1.7224705505710647E-2</v>
      </c>
      <c r="R1112" s="25">
        <f t="shared" si="304"/>
        <v>2.7072497893872782E-2</v>
      </c>
      <c r="S1112" s="52">
        <f>IFERROR(('US Data'!M1112),"")</f>
        <v>2.1882951653944049E-2</v>
      </c>
      <c r="T1112" s="26">
        <f>IF(CPI_Downloader!D1110="","",CPI_Downloader!D1110)</f>
        <v>105.1</v>
      </c>
      <c r="U1112" s="26">
        <f>IF(CPI_Downloader!E1110="","",CPI_Downloader!E1110)</f>
        <v>105</v>
      </c>
      <c r="W1112" s="32">
        <f t="shared" si="315"/>
        <v>38473</v>
      </c>
      <c r="X1112" s="31">
        <f t="shared" si="318"/>
        <v>1.2252591894439391E-2</v>
      </c>
      <c r="Y1112" s="31">
        <f t="shared" si="302"/>
        <v>2.6138460574857136E-2</v>
      </c>
      <c r="Z1112" s="31">
        <f t="shared" si="311"/>
        <v>2.7230102761576225E-2</v>
      </c>
      <c r="AA1112" s="31">
        <f t="shared" si="308"/>
        <v>2.4270718048518214E-2</v>
      </c>
      <c r="AB1112" s="31">
        <f t="shared" si="305"/>
        <v>2.835199637147312E-2</v>
      </c>
      <c r="AC1112" s="38">
        <f>IF(CPI_Downloader!F1110="","",CPI_Downloader!F1110)</f>
        <v>107.4</v>
      </c>
    </row>
    <row r="1113" spans="1:29" ht="12.75" customHeight="1" x14ac:dyDescent="0.2">
      <c r="A1113" s="21">
        <f>IF(CPI_Downloader!A1111="","",CPI_Downloader!A1111)</f>
        <v>38504</v>
      </c>
      <c r="B1113" s="22">
        <f t="shared" si="316"/>
        <v>1.7126546146527311E-2</v>
      </c>
      <c r="C1113" s="22">
        <f t="shared" si="313"/>
        <v>2.8222013170271509E-3</v>
      </c>
      <c r="D1113" s="22">
        <f t="shared" si="300"/>
        <v>2.283144785766611E-2</v>
      </c>
      <c r="E1113" s="22">
        <f t="shared" si="309"/>
        <v>2.2809767453172869E-2</v>
      </c>
      <c r="F1113" s="22">
        <f t="shared" si="306"/>
        <v>1.9994455875556039E-2</v>
      </c>
      <c r="G1113" s="22">
        <f t="shared" si="303"/>
        <v>2.6790537637124023E-2</v>
      </c>
      <c r="H1113" s="22">
        <f>'US Data'!B1113</f>
        <v>2.530311017395892E-2</v>
      </c>
      <c r="I1113" s="23">
        <f>IF(CPI_Downloader!B1111="","",CPI_Downloader!B1111)</f>
        <v>106.9</v>
      </c>
      <c r="J1113" s="23">
        <f>IF(CPI_Downloader!C1111="","",CPI_Downloader!C1111)</f>
        <v>106.6</v>
      </c>
      <c r="K1113" s="30"/>
      <c r="L1113" s="32">
        <f t="shared" si="312"/>
        <v>38504</v>
      </c>
      <c r="M1113" s="25">
        <f t="shared" si="317"/>
        <v>1.3487475915221703E-2</v>
      </c>
      <c r="N1113" s="25">
        <f t="shared" si="314"/>
        <v>1.9047619047618536E-3</v>
      </c>
      <c r="O1113" s="25">
        <f t="shared" si="301"/>
        <v>1.7041278534103421E-2</v>
      </c>
      <c r="P1113" s="25">
        <f t="shared" si="310"/>
        <v>1.9535784599874484E-2</v>
      </c>
      <c r="Q1113" s="25">
        <f t="shared" si="307"/>
        <v>1.7321450456151632E-2</v>
      </c>
      <c r="R1113" s="25">
        <f t="shared" si="304"/>
        <v>2.6788988397171698E-2</v>
      </c>
      <c r="S1113" s="52">
        <f>IFERROR(('US Data'!M1113),"")</f>
        <v>2.0345879959308144E-2</v>
      </c>
      <c r="T1113" s="26">
        <f>IF(CPI_Downloader!D1111="","",CPI_Downloader!D1111)</f>
        <v>105.2</v>
      </c>
      <c r="U1113" s="26">
        <f>IF(CPI_Downloader!E1111="","",CPI_Downloader!E1111)</f>
        <v>105.2</v>
      </c>
      <c r="W1113" s="32">
        <f t="shared" si="315"/>
        <v>38504</v>
      </c>
      <c r="X1113" s="31">
        <f t="shared" si="318"/>
        <v>6.5359477124182774E-3</v>
      </c>
      <c r="Y1113" s="31">
        <f t="shared" si="302"/>
        <v>2.5693864221702389E-2</v>
      </c>
      <c r="Z1113" s="31">
        <f t="shared" si="311"/>
        <v>2.7120538690076135E-2</v>
      </c>
      <c r="AA1113" s="31">
        <f t="shared" si="308"/>
        <v>2.4894396365681581E-2</v>
      </c>
      <c r="AB1113" s="31">
        <f t="shared" si="305"/>
        <v>2.8209268299596246E-2</v>
      </c>
      <c r="AC1113" s="38">
        <f>IF(CPI_Downloader!F1111="","",CPI_Downloader!F1111)</f>
        <v>107.8</v>
      </c>
    </row>
    <row r="1114" spans="1:29" ht="12.75" customHeight="1" x14ac:dyDescent="0.2">
      <c r="A1114" s="21">
        <f>IF(CPI_Downloader!A1112="","",CPI_Downloader!A1112)</f>
        <v>38534</v>
      </c>
      <c r="B1114" s="22">
        <f t="shared" si="316"/>
        <v>2.0000000000000018E-2</v>
      </c>
      <c r="C1114" s="22">
        <f t="shared" si="313"/>
        <v>1.8761726078799779E-3</v>
      </c>
      <c r="D1114" s="22">
        <f t="shared" si="300"/>
        <v>2.1428103955809963E-2</v>
      </c>
      <c r="E1114" s="22">
        <f t="shared" si="309"/>
        <v>2.2550563425829617E-2</v>
      </c>
      <c r="F1114" s="22">
        <f t="shared" si="306"/>
        <v>1.9952764873417239E-2</v>
      </c>
      <c r="G1114" s="22">
        <f t="shared" si="303"/>
        <v>2.6642616355447846E-2</v>
      </c>
      <c r="H1114" s="22">
        <f>'US Data'!B1114</f>
        <v>3.1678986272439369E-2</v>
      </c>
      <c r="I1114" s="23">
        <f>IF(CPI_Downloader!B1112="","",CPI_Downloader!B1112)</f>
        <v>107.1</v>
      </c>
      <c r="J1114" s="23">
        <f>IF(CPI_Downloader!C1112="","",CPI_Downloader!C1112)</f>
        <v>106.8</v>
      </c>
      <c r="K1114" s="30"/>
      <c r="L1114" s="32">
        <f t="shared" si="312"/>
        <v>38534</v>
      </c>
      <c r="M1114" s="25">
        <f t="shared" si="317"/>
        <v>1.0576923076923039E-2</v>
      </c>
      <c r="N1114" s="25">
        <f t="shared" si="314"/>
        <v>0</v>
      </c>
      <c r="O1114" s="25">
        <f t="shared" si="301"/>
        <v>1.4693578088389225E-2</v>
      </c>
      <c r="P1114" s="25">
        <f t="shared" si="310"/>
        <v>1.8915468941778979E-2</v>
      </c>
      <c r="Q1114" s="25">
        <f t="shared" si="307"/>
        <v>1.6880912682778471E-2</v>
      </c>
      <c r="R1114" s="25">
        <f t="shared" si="304"/>
        <v>2.657484117860176E-2</v>
      </c>
      <c r="S1114" s="52">
        <f>IFERROR(('US Data'!M1114),"")</f>
        <v>2.1363173957273718E-2</v>
      </c>
      <c r="T1114" s="26">
        <f>IF(CPI_Downloader!D1112="","",CPI_Downloader!D1112)</f>
        <v>105.1</v>
      </c>
      <c r="U1114" s="26">
        <f>IF(CPI_Downloader!E1112="","",CPI_Downloader!E1112)</f>
        <v>105.2</v>
      </c>
      <c r="W1114" s="32">
        <f t="shared" si="315"/>
        <v>38534</v>
      </c>
      <c r="X1114" s="31">
        <f t="shared" si="318"/>
        <v>2.1616541353383534E-2</v>
      </c>
      <c r="Y1114" s="31">
        <f t="shared" si="302"/>
        <v>2.854039277883591E-2</v>
      </c>
      <c r="Z1114" s="31">
        <f t="shared" si="311"/>
        <v>2.6877218726615748E-2</v>
      </c>
      <c r="AA1114" s="31">
        <f t="shared" si="308"/>
        <v>2.5140447477436378E-2</v>
      </c>
      <c r="AB1114" s="31">
        <f t="shared" si="305"/>
        <v>2.8553638301991091E-2</v>
      </c>
      <c r="AC1114" s="38">
        <f>IF(CPI_Downloader!F1112="","",CPI_Downloader!F1112)</f>
        <v>108.7</v>
      </c>
    </row>
    <row r="1115" spans="1:29" ht="12.75" customHeight="1" x14ac:dyDescent="0.2">
      <c r="A1115" s="21">
        <f>IF(CPI_Downloader!A1113="","",CPI_Downloader!A1113)</f>
        <v>38565</v>
      </c>
      <c r="B1115" s="22">
        <f t="shared" si="316"/>
        <v>2.57633587786259E-2</v>
      </c>
      <c r="C1115" s="22">
        <f t="shared" si="313"/>
        <v>4.6816479400748623E-3</v>
      </c>
      <c r="D1115" s="22">
        <f t="shared" si="300"/>
        <v>2.1344918920077616E-2</v>
      </c>
      <c r="E1115" s="22">
        <f t="shared" si="309"/>
        <v>2.3527004075796887E-2</v>
      </c>
      <c r="F1115" s="22">
        <f t="shared" si="306"/>
        <v>2.0565509580553476E-2</v>
      </c>
      <c r="G1115" s="22">
        <f t="shared" si="303"/>
        <v>2.6833993707005899E-2</v>
      </c>
      <c r="H1115" s="22">
        <f>'US Data'!B1115</f>
        <v>3.641160949868083E-2</v>
      </c>
      <c r="I1115" s="23">
        <f>IF(CPI_Downloader!B1113="","",CPI_Downloader!B1113)</f>
        <v>107.5</v>
      </c>
      <c r="J1115" s="23">
        <f>IF(CPI_Downloader!C1113="","",CPI_Downloader!C1113)</f>
        <v>107.3</v>
      </c>
      <c r="K1115" s="30"/>
      <c r="L1115" s="32">
        <f t="shared" si="312"/>
        <v>38565</v>
      </c>
      <c r="M1115" s="25">
        <f t="shared" si="317"/>
        <v>1.4450867052023142E-2</v>
      </c>
      <c r="N1115" s="25">
        <f t="shared" si="314"/>
        <v>1.9011406844107182E-3</v>
      </c>
      <c r="O1115" s="25">
        <f t="shared" si="301"/>
        <v>1.4329527913505835E-2</v>
      </c>
      <c r="P1115" s="25">
        <f t="shared" si="310"/>
        <v>1.9090076032252323E-2</v>
      </c>
      <c r="Q1115" s="25">
        <f t="shared" si="307"/>
        <v>1.6845724056481437E-2</v>
      </c>
      <c r="R1115" s="25">
        <f t="shared" si="304"/>
        <v>2.6425464068789761E-2</v>
      </c>
      <c r="S1115" s="52">
        <f>IFERROR(('US Data'!M1115),"")</f>
        <v>2.1341463414634054E-2</v>
      </c>
      <c r="T1115" s="26">
        <f>IF(CPI_Downloader!D1113="","",CPI_Downloader!D1113)</f>
        <v>105.3</v>
      </c>
      <c r="U1115" s="26">
        <f>IF(CPI_Downloader!E1113="","",CPI_Downloader!E1113)</f>
        <v>105.4</v>
      </c>
      <c r="W1115" s="32">
        <f t="shared" si="315"/>
        <v>38565</v>
      </c>
      <c r="X1115" s="31">
        <f t="shared" si="318"/>
        <v>2.354048964218447E-2</v>
      </c>
      <c r="Y1115" s="31">
        <f t="shared" si="302"/>
        <v>2.7854927468985879E-2</v>
      </c>
      <c r="Z1115" s="31">
        <f t="shared" si="311"/>
        <v>2.6661624078439194E-2</v>
      </c>
      <c r="AA1115" s="31">
        <f t="shared" si="308"/>
        <v>2.526141515284297E-2</v>
      </c>
      <c r="AB1115" s="31">
        <f t="shared" si="305"/>
        <v>2.8636790722202932E-2</v>
      </c>
      <c r="AC1115" s="38">
        <f>IF(CPI_Downloader!F1113="","",CPI_Downloader!F1113)</f>
        <v>108.7</v>
      </c>
    </row>
    <row r="1116" spans="1:29" ht="12.75" customHeight="1" x14ac:dyDescent="0.2">
      <c r="A1116" s="21">
        <f>IF(CPI_Downloader!A1114="","",CPI_Downloader!A1114)</f>
        <v>38596</v>
      </c>
      <c r="B1116" s="22">
        <f t="shared" si="316"/>
        <v>3.2380952380952399E-2</v>
      </c>
      <c r="C1116" s="22">
        <f t="shared" si="313"/>
        <v>9.3196644920783278E-3</v>
      </c>
      <c r="D1116" s="22">
        <f t="shared" si="300"/>
        <v>2.4187266373662419E-2</v>
      </c>
      <c r="E1116" s="22">
        <f t="shared" si="309"/>
        <v>2.438020802783325E-2</v>
      </c>
      <c r="F1116" s="22">
        <f t="shared" si="306"/>
        <v>2.1300340332483403E-2</v>
      </c>
      <c r="G1116" s="22">
        <f t="shared" si="303"/>
        <v>2.7181055961195577E-2</v>
      </c>
      <c r="H1116" s="22">
        <f>'US Data'!B1116</f>
        <v>4.6866771985255351E-2</v>
      </c>
      <c r="I1116" s="23">
        <f>IF(CPI_Downloader!B1114="","",CPI_Downloader!B1114)</f>
        <v>108.4</v>
      </c>
      <c r="J1116" s="23">
        <f>IF(CPI_Downloader!C1114="","",CPI_Downloader!C1114)</f>
        <v>108.3</v>
      </c>
      <c r="K1116" s="30"/>
      <c r="L1116" s="32">
        <f t="shared" si="312"/>
        <v>38596</v>
      </c>
      <c r="M1116" s="25">
        <f t="shared" si="317"/>
        <v>1.5369836695485084E-2</v>
      </c>
      <c r="N1116" s="25">
        <f t="shared" si="314"/>
        <v>9.4876660341558505E-4</v>
      </c>
      <c r="O1116" s="25">
        <f t="shared" si="301"/>
        <v>1.5276976661622976E-2</v>
      </c>
      <c r="P1116" s="25">
        <f t="shared" si="310"/>
        <v>1.9437842214582224E-2</v>
      </c>
      <c r="Q1116" s="25">
        <f t="shared" si="307"/>
        <v>1.7003278236594754E-2</v>
      </c>
      <c r="R1116" s="25">
        <f t="shared" si="304"/>
        <v>2.6538005081621296E-2</v>
      </c>
      <c r="S1116" s="52">
        <f>IFERROR(('US Data'!M1116),"")</f>
        <v>1.9756838905775176E-2</v>
      </c>
      <c r="T1116" s="26">
        <f>IF(CPI_Downloader!D1114="","",CPI_Downloader!D1114)</f>
        <v>105.7</v>
      </c>
      <c r="U1116" s="26">
        <f>IF(CPI_Downloader!E1114="","",CPI_Downloader!E1114)</f>
        <v>105.5</v>
      </c>
      <c r="W1116" s="32">
        <f t="shared" si="315"/>
        <v>38596</v>
      </c>
      <c r="X1116" s="31">
        <f t="shared" si="318"/>
        <v>3.4807149576669749E-2</v>
      </c>
      <c r="Y1116" s="31">
        <f t="shared" si="302"/>
        <v>2.7507285847003349E-2</v>
      </c>
      <c r="Z1116" s="31">
        <f t="shared" si="311"/>
        <v>2.7814678326912645E-2</v>
      </c>
      <c r="AA1116" s="31">
        <f t="shared" si="308"/>
        <v>2.6238963215762467E-2</v>
      </c>
      <c r="AB1116" s="31">
        <f t="shared" si="305"/>
        <v>2.9165221737345703E-2</v>
      </c>
      <c r="AC1116" s="38">
        <f>IF(CPI_Downloader!F1114="","",CPI_Downloader!F1114)</f>
        <v>110</v>
      </c>
    </row>
    <row r="1117" spans="1:29" ht="12.75" customHeight="1" x14ac:dyDescent="0.2">
      <c r="A1117" s="21">
        <f>IF(CPI_Downloader!A1115="","",CPI_Downloader!A1115)</f>
        <v>38626</v>
      </c>
      <c r="B1117" s="22">
        <f t="shared" si="316"/>
        <v>2.5665399239543696E-2</v>
      </c>
      <c r="C1117" s="22">
        <f t="shared" si="313"/>
        <v>-1.8467220683286989E-3</v>
      </c>
      <c r="D1117" s="22">
        <f t="shared" si="300"/>
        <v>2.1598650876661685E-2</v>
      </c>
      <c r="E1117" s="22">
        <f t="shared" si="309"/>
        <v>2.3008003699439561E-2</v>
      </c>
      <c r="F1117" s="22">
        <f t="shared" si="306"/>
        <v>2.0944620528251301E-2</v>
      </c>
      <c r="G1117" s="22">
        <f t="shared" si="303"/>
        <v>2.6781928562253032E-2</v>
      </c>
      <c r="H1117" s="22">
        <f>'US Data'!B1117</f>
        <v>4.3478260869565188E-2</v>
      </c>
      <c r="I1117" s="23">
        <f>IF(CPI_Downloader!B1115="","",CPI_Downloader!B1115)</f>
        <v>107.9</v>
      </c>
      <c r="J1117" s="23">
        <f>IF(CPI_Downloader!C1115="","",CPI_Downloader!C1115)</f>
        <v>108.1</v>
      </c>
      <c r="K1117" s="30"/>
      <c r="L1117" s="32">
        <f t="shared" si="312"/>
        <v>38626</v>
      </c>
      <c r="M1117" s="25">
        <f t="shared" si="317"/>
        <v>1.4409221902017322E-2</v>
      </c>
      <c r="N1117" s="25">
        <f t="shared" si="314"/>
        <v>9.4786729857809782E-4</v>
      </c>
      <c r="O1117" s="25">
        <f t="shared" si="301"/>
        <v>1.4287644623016904E-2</v>
      </c>
      <c r="P1117" s="25">
        <f t="shared" si="310"/>
        <v>1.9032666421736399E-2</v>
      </c>
      <c r="Q1117" s="25">
        <f t="shared" si="307"/>
        <v>1.7020966792060221E-2</v>
      </c>
      <c r="R1117" s="25">
        <f t="shared" si="304"/>
        <v>2.6325722705410115E-2</v>
      </c>
      <c r="S1117" s="52">
        <f>IFERROR(('US Data'!M1117),"")</f>
        <v>2.0686175580222121E-2</v>
      </c>
      <c r="T1117" s="26">
        <f>IF(CPI_Downloader!D1115="","",CPI_Downloader!D1115)</f>
        <v>105.6</v>
      </c>
      <c r="U1117" s="26">
        <f>IF(CPI_Downloader!E1115="","",CPI_Downloader!E1115)</f>
        <v>105.6</v>
      </c>
      <c r="W1117" s="32">
        <f t="shared" si="315"/>
        <v>38626</v>
      </c>
      <c r="X1117" s="31">
        <f t="shared" si="318"/>
        <v>3.4905660377358538E-2</v>
      </c>
      <c r="Y1117" s="31">
        <f t="shared" si="302"/>
        <v>2.2886831017939757E-2</v>
      </c>
      <c r="Z1117" s="31">
        <f t="shared" si="311"/>
        <v>2.7039339183510647E-2</v>
      </c>
      <c r="AA1117" s="31">
        <f t="shared" si="308"/>
        <v>2.5958735774469277E-2</v>
      </c>
      <c r="AB1117" s="31">
        <f t="shared" si="305"/>
        <v>2.8941649389910173E-2</v>
      </c>
      <c r="AC1117" s="38">
        <f>IF(CPI_Downloader!F1115="","",CPI_Downloader!F1115)</f>
        <v>109.7</v>
      </c>
    </row>
    <row r="1118" spans="1:29" ht="12.75" customHeight="1" x14ac:dyDescent="0.2">
      <c r="A1118" s="21">
        <f>IF(CPI_Downloader!A1116="","",CPI_Downloader!A1116)</f>
        <v>38657</v>
      </c>
      <c r="B1118" s="22">
        <f t="shared" si="316"/>
        <v>1.9886363636363757E-2</v>
      </c>
      <c r="C1118" s="22">
        <f t="shared" si="313"/>
        <v>-1.8501387604069608E-3</v>
      </c>
      <c r="D1118" s="22">
        <f t="shared" si="300"/>
        <v>1.9960188066243223E-2</v>
      </c>
      <c r="E1118" s="22">
        <f t="shared" si="309"/>
        <v>2.1992515724425621E-2</v>
      </c>
      <c r="F1118" s="22">
        <f t="shared" si="306"/>
        <v>2.0406703726446151E-2</v>
      </c>
      <c r="G1118" s="22">
        <f t="shared" si="303"/>
        <v>2.6525521379650252E-2</v>
      </c>
      <c r="H1118" s="22">
        <f>'US Data'!B1118</f>
        <v>3.4554973821989465E-2</v>
      </c>
      <c r="I1118" s="23">
        <f>IF(CPI_Downloader!B1116="","",CPI_Downloader!B1116)</f>
        <v>107.7</v>
      </c>
      <c r="J1118" s="23">
        <f>IF(CPI_Downloader!C1116="","",CPI_Downloader!C1116)</f>
        <v>107.9</v>
      </c>
      <c r="K1118" s="30"/>
      <c r="L1118" s="32">
        <f t="shared" si="312"/>
        <v>38657</v>
      </c>
      <c r="M1118" s="25">
        <f t="shared" si="317"/>
        <v>1.4340344168260133E-2</v>
      </c>
      <c r="N1118" s="25">
        <f t="shared" si="314"/>
        <v>2.8409090909091717E-3</v>
      </c>
      <c r="O1118" s="25">
        <f t="shared" si="301"/>
        <v>1.5217611236189033E-2</v>
      </c>
      <c r="P1118" s="25">
        <f t="shared" si="310"/>
        <v>1.978369143856562E-2</v>
      </c>
      <c r="Q1118" s="25">
        <f t="shared" si="307"/>
        <v>1.7159910362558595E-2</v>
      </c>
      <c r="R1118" s="25">
        <f t="shared" si="304"/>
        <v>2.624230873544664E-2</v>
      </c>
      <c r="S1118" s="52">
        <f>IFERROR(('US Data'!M1118),"")</f>
        <v>2.1201413427561988E-2</v>
      </c>
      <c r="T1118" s="26">
        <f>IF(CPI_Downloader!D1116="","",CPI_Downloader!D1116)</f>
        <v>106.1</v>
      </c>
      <c r="U1118" s="26">
        <f>IF(CPI_Downloader!E1116="","",CPI_Downloader!E1116)</f>
        <v>105.9</v>
      </c>
      <c r="W1118" s="32">
        <f t="shared" si="315"/>
        <v>38657</v>
      </c>
      <c r="X1118" s="31">
        <f t="shared" si="318"/>
        <v>2.7179006560449803E-2</v>
      </c>
      <c r="Y1118" s="31">
        <f t="shared" si="302"/>
        <v>2.0918584872938517E-2</v>
      </c>
      <c r="Z1118" s="31">
        <f t="shared" si="311"/>
        <v>2.6211443852393712E-2</v>
      </c>
      <c r="AA1118" s="31">
        <f t="shared" si="308"/>
        <v>2.5383092969057941E-2</v>
      </c>
      <c r="AB1118" s="31">
        <f t="shared" si="305"/>
        <v>2.8729060757116009E-2</v>
      </c>
      <c r="AC1118" s="38">
        <f>IF(CPI_Downloader!F1116="","",CPI_Downloader!F1116)</f>
        <v>109.6</v>
      </c>
    </row>
    <row r="1119" spans="1:29" ht="12.75" customHeight="1" x14ac:dyDescent="0.2">
      <c r="A1119" s="21">
        <f>IF(CPI_Downloader!A1117="","",CPI_Downloader!A1117)</f>
        <v>38687</v>
      </c>
      <c r="B1119" s="22">
        <f t="shared" si="316"/>
        <v>2.0872865275142205E-2</v>
      </c>
      <c r="C1119" s="22">
        <f t="shared" si="313"/>
        <v>9.26784059314123E-4</v>
      </c>
      <c r="D1119" s="22">
        <f t="shared" si="300"/>
        <v>2.0987375125021801E-2</v>
      </c>
      <c r="E1119" s="22">
        <f t="shared" si="309"/>
        <v>2.1591238098726651E-2</v>
      </c>
      <c r="F1119" s="22">
        <f t="shared" si="306"/>
        <v>2.0544098228204355E-2</v>
      </c>
      <c r="G1119" s="22">
        <f t="shared" si="303"/>
        <v>2.6237102587242767E-2</v>
      </c>
      <c r="H1119" s="22">
        <f>'US Data'!B1119</f>
        <v>3.4156594850236477E-2</v>
      </c>
      <c r="I1119" s="23">
        <f>IF(CPI_Downloader!B1117="","",CPI_Downloader!B1117)</f>
        <v>107.6</v>
      </c>
      <c r="J1119" s="23">
        <f>IF(CPI_Downloader!C1117="","",CPI_Downloader!C1117)</f>
        <v>108</v>
      </c>
      <c r="K1119" s="30"/>
      <c r="L1119" s="32">
        <f t="shared" si="312"/>
        <v>38687</v>
      </c>
      <c r="M1119" s="25">
        <f t="shared" si="317"/>
        <v>1.3384321223709472E-2</v>
      </c>
      <c r="N1119" s="25">
        <f t="shared" si="314"/>
        <v>9.442870632672129E-4</v>
      </c>
      <c r="O1119" s="25">
        <f t="shared" si="301"/>
        <v>1.4565151516377384E-2</v>
      </c>
      <c r="P1119" s="25">
        <f t="shared" si="310"/>
        <v>1.9591388258484166E-2</v>
      </c>
      <c r="Q1119" s="25">
        <f t="shared" si="307"/>
        <v>1.7405546926805515E-2</v>
      </c>
      <c r="R1119" s="25">
        <f t="shared" si="304"/>
        <v>2.6193925039419419E-2</v>
      </c>
      <c r="S1119" s="52">
        <f>IFERROR(('US Data'!M1119),"")</f>
        <v>2.1739130434782483E-2</v>
      </c>
      <c r="T1119" s="26">
        <f>IF(CPI_Downloader!D1117="","",CPI_Downloader!D1117)</f>
        <v>106</v>
      </c>
      <c r="U1119" s="26">
        <f>IF(CPI_Downloader!E1117="","",CPI_Downloader!E1117)</f>
        <v>106</v>
      </c>
      <c r="W1119" s="32">
        <f t="shared" si="315"/>
        <v>38687</v>
      </c>
      <c r="X1119" s="31">
        <f t="shared" si="318"/>
        <v>2.4436090225563811E-2</v>
      </c>
      <c r="Y1119" s="31">
        <f t="shared" si="302"/>
        <v>1.8064730474383728E-2</v>
      </c>
      <c r="Z1119" s="31">
        <f t="shared" si="311"/>
        <v>2.5085386153295142E-2</v>
      </c>
      <c r="AA1119" s="31">
        <f t="shared" si="308"/>
        <v>2.518149229922928E-2</v>
      </c>
      <c r="AB1119" s="31">
        <f t="shared" si="305"/>
        <v>2.8364136627641479E-2</v>
      </c>
      <c r="AC1119" s="38">
        <f>IF(CPI_Downloader!F1117="","",CPI_Downloader!F1117)</f>
        <v>109</v>
      </c>
    </row>
    <row r="1120" spans="1:29" ht="12.75" customHeight="1" x14ac:dyDescent="0.2">
      <c r="A1120" s="21">
        <f>IF(CPI_Downloader!A1118="","",CPI_Downloader!A1118)</f>
        <v>38718</v>
      </c>
      <c r="B1120" s="22">
        <f t="shared" si="316"/>
        <v>2.7540360873694159E-2</v>
      </c>
      <c r="C1120" s="22">
        <f t="shared" si="313"/>
        <v>8.3333333333333037E-3</v>
      </c>
      <c r="D1120" s="22">
        <f t="shared" si="300"/>
        <v>1.9864237257315898E-2</v>
      </c>
      <c r="E1120" s="22">
        <f t="shared" si="309"/>
        <v>2.3576236601556166E-2</v>
      </c>
      <c r="F1120" s="22">
        <f t="shared" si="306"/>
        <v>2.0879443365161787E-2</v>
      </c>
      <c r="G1120" s="22">
        <f t="shared" si="303"/>
        <v>2.6282845534324473E-2</v>
      </c>
      <c r="H1120" s="22">
        <f>'US Data'!B1120</f>
        <v>3.9853172522286373E-2</v>
      </c>
      <c r="I1120" s="23">
        <f>IF(CPI_Downloader!B1118="","",CPI_Downloader!B1118)</f>
        <v>108.2</v>
      </c>
      <c r="J1120" s="23">
        <f>IF(CPI_Downloader!C1118="","",CPI_Downloader!C1118)</f>
        <v>108.9</v>
      </c>
      <c r="K1120" s="30"/>
      <c r="L1120" s="32">
        <f t="shared" si="312"/>
        <v>38718</v>
      </c>
      <c r="M1120" s="25">
        <f t="shared" si="317"/>
        <v>1.4381591562799612E-2</v>
      </c>
      <c r="N1120" s="25">
        <f t="shared" si="314"/>
        <v>1.8867924528302993E-3</v>
      </c>
      <c r="O1120" s="25">
        <f t="shared" si="301"/>
        <v>1.3926658489642918E-2</v>
      </c>
      <c r="P1120" s="25">
        <f t="shared" si="310"/>
        <v>1.9630661945081451E-2</v>
      </c>
      <c r="Q1120" s="25">
        <f t="shared" si="307"/>
        <v>1.709945331373941E-2</v>
      </c>
      <c r="R1120" s="25">
        <f t="shared" si="304"/>
        <v>2.6097027420867613E-2</v>
      </c>
      <c r="S1120" s="52">
        <f>IFERROR(('US Data'!M1120),"")</f>
        <v>2.116935483870952E-2</v>
      </c>
      <c r="T1120" s="26">
        <f>IF(CPI_Downloader!D1118="","",CPI_Downloader!D1118)</f>
        <v>105.8</v>
      </c>
      <c r="U1120" s="26">
        <f>IF(CPI_Downloader!E1118="","",CPI_Downloader!E1118)</f>
        <v>106.2</v>
      </c>
      <c r="W1120" s="32">
        <f t="shared" si="315"/>
        <v>38718</v>
      </c>
      <c r="X1120" s="31">
        <f t="shared" si="318"/>
        <v>4.0527803958529729E-2</v>
      </c>
      <c r="Y1120" s="31">
        <f t="shared" si="302"/>
        <v>2.1745909858070789E-2</v>
      </c>
      <c r="Z1120" s="31">
        <f t="shared" si="311"/>
        <v>3.4009287052712223E-2</v>
      </c>
      <c r="AA1120" s="31">
        <f t="shared" si="308"/>
        <v>2.6370004418768911E-2</v>
      </c>
      <c r="AB1120" s="31">
        <f t="shared" si="305"/>
        <v>2.8773424675499815E-2</v>
      </c>
      <c r="AC1120" s="38">
        <f>IF(CPI_Downloader!F1118="","",CPI_Downloader!F1118)</f>
        <v>110.4</v>
      </c>
    </row>
    <row r="1121" spans="1:29" ht="12.75" customHeight="1" x14ac:dyDescent="0.2">
      <c r="A1121" s="21">
        <f>IF(CPI_Downloader!A1119="","",CPI_Downloader!A1119)</f>
        <v>38749</v>
      </c>
      <c r="B1121" s="22">
        <f t="shared" si="316"/>
        <v>2.1759697256386046E-2</v>
      </c>
      <c r="C1121" s="22">
        <f t="shared" si="313"/>
        <v>-3.6730945821855654E-3</v>
      </c>
      <c r="D1121" s="22">
        <f t="shared" si="300"/>
        <v>1.6584648104232214E-2</v>
      </c>
      <c r="E1121" s="22">
        <f t="shared" si="309"/>
        <v>2.2138341954546892E-2</v>
      </c>
      <c r="F1121" s="22">
        <f t="shared" si="306"/>
        <v>2.0574668788110984E-2</v>
      </c>
      <c r="G1121" s="22">
        <f t="shared" si="303"/>
        <v>2.5949475394194232E-2</v>
      </c>
      <c r="H1121" s="22">
        <f>'US Data'!B1121</f>
        <v>3.59749739311781E-2</v>
      </c>
      <c r="I1121" s="23">
        <f>IF(CPI_Downloader!B1119="","",CPI_Downloader!B1119)</f>
        <v>108</v>
      </c>
      <c r="J1121" s="23">
        <f>IF(CPI_Downloader!C1119="","",CPI_Downloader!C1119)</f>
        <v>108.5</v>
      </c>
      <c r="K1121" s="30"/>
      <c r="L1121" s="32">
        <f t="shared" si="312"/>
        <v>38749</v>
      </c>
      <c r="M1121" s="25">
        <f t="shared" si="317"/>
        <v>1.3371537726838412E-2</v>
      </c>
      <c r="N1121" s="25">
        <f t="shared" si="314"/>
        <v>9.416195856872811E-4</v>
      </c>
      <c r="O1121" s="25">
        <f t="shared" si="301"/>
        <v>1.2892170082820176E-2</v>
      </c>
      <c r="P1121" s="25">
        <f t="shared" si="310"/>
        <v>1.9148839094434988E-2</v>
      </c>
      <c r="Q1121" s="25">
        <f t="shared" si="307"/>
        <v>1.7159910362558595E-2</v>
      </c>
      <c r="R1121" s="25">
        <f t="shared" si="304"/>
        <v>2.5838035501218881E-2</v>
      </c>
      <c r="S1121" s="52">
        <f>IFERROR(('US Data'!M1121),"")</f>
        <v>2.055137844611532E-2</v>
      </c>
      <c r="T1121" s="26">
        <f>IF(CPI_Downloader!D1119="","",CPI_Downloader!D1119)</f>
        <v>106.1</v>
      </c>
      <c r="U1121" s="26">
        <f>IF(CPI_Downloader!E1119="","",CPI_Downloader!E1119)</f>
        <v>106.3</v>
      </c>
      <c r="W1121" s="32">
        <f t="shared" si="315"/>
        <v>38749</v>
      </c>
      <c r="X1121" s="31">
        <f t="shared" si="318"/>
        <v>3.2956685499058391E-2</v>
      </c>
      <c r="Y1121" s="31">
        <f t="shared" si="302"/>
        <v>1.8598638521235999E-2</v>
      </c>
      <c r="Z1121" s="31">
        <f t="shared" si="311"/>
        <v>2.7682445097301889E-2</v>
      </c>
      <c r="AA1121" s="31">
        <f t="shared" si="308"/>
        <v>2.559690901068512E-2</v>
      </c>
      <c r="AB1121" s="31">
        <f t="shared" si="305"/>
        <v>2.8200472498594031E-2</v>
      </c>
      <c r="AC1121" s="38">
        <f>IF(CPI_Downloader!F1119="","",CPI_Downloader!F1119)</f>
        <v>109.7</v>
      </c>
    </row>
    <row r="1122" spans="1:29" ht="12.75" customHeight="1" x14ac:dyDescent="0.2">
      <c r="A1122" s="21">
        <f>IF(CPI_Downloader!A1120="","",CPI_Downloader!A1120)</f>
        <v>38777</v>
      </c>
      <c r="B1122" s="22">
        <f t="shared" si="316"/>
        <v>2.1636876763875712E-2</v>
      </c>
      <c r="C1122" s="22">
        <f t="shared" si="313"/>
        <v>9.2165898617513342E-4</v>
      </c>
      <c r="D1122" s="22">
        <f t="shared" si="300"/>
        <v>1.7474936391648876E-2</v>
      </c>
      <c r="E1122" s="22">
        <f t="shared" si="309"/>
        <v>2.2638453322475272E-2</v>
      </c>
      <c r="F1122" s="22">
        <f t="shared" si="306"/>
        <v>2.0677768499201665E-2</v>
      </c>
      <c r="G1122" s="22">
        <f t="shared" si="303"/>
        <v>2.6075354711458498E-2</v>
      </c>
      <c r="H1122" s="22">
        <f>'US Data'!B1122</f>
        <v>3.3626487325400856E-2</v>
      </c>
      <c r="I1122" s="23">
        <f>IF(CPI_Downloader!B1120="","",CPI_Downloader!B1120)</f>
        <v>108.6</v>
      </c>
      <c r="J1122" s="23">
        <f>IF(CPI_Downloader!C1120="","",CPI_Downloader!C1120)</f>
        <v>108.6</v>
      </c>
      <c r="K1122" s="30"/>
      <c r="L1122" s="32">
        <f t="shared" si="312"/>
        <v>38777</v>
      </c>
      <c r="M1122" s="25">
        <f t="shared" si="317"/>
        <v>1.4272121788772685E-2</v>
      </c>
      <c r="N1122" s="25">
        <f t="shared" si="314"/>
        <v>1.8814675446849893E-3</v>
      </c>
      <c r="O1122" s="25">
        <f t="shared" si="301"/>
        <v>1.3819227779931165E-2</v>
      </c>
      <c r="P1122" s="25">
        <f t="shared" si="310"/>
        <v>1.9896298614519026E-2</v>
      </c>
      <c r="Q1122" s="25">
        <f t="shared" si="307"/>
        <v>1.7411110943809094E-2</v>
      </c>
      <c r="R1122" s="25">
        <f t="shared" si="304"/>
        <v>2.567816176716442E-2</v>
      </c>
      <c r="S1122" s="52">
        <f>IFERROR(('US Data'!M1122),"")</f>
        <v>2.0926756352765308E-2</v>
      </c>
      <c r="T1122" s="26">
        <f>IF(CPI_Downloader!D1120="","",CPI_Downloader!D1120)</f>
        <v>106.6</v>
      </c>
      <c r="U1122" s="26">
        <f>IF(CPI_Downloader!E1120="","",CPI_Downloader!E1120)</f>
        <v>106.5</v>
      </c>
      <c r="W1122" s="32">
        <f t="shared" si="315"/>
        <v>38777</v>
      </c>
      <c r="X1122" s="31">
        <f t="shared" si="318"/>
        <v>3.1805425631431072E-2</v>
      </c>
      <c r="Y1122" s="31">
        <f t="shared" si="302"/>
        <v>1.6872903166494257E-2</v>
      </c>
      <c r="Z1122" s="31">
        <f t="shared" si="311"/>
        <v>2.9019308736932148E-2</v>
      </c>
      <c r="AA1122" s="31">
        <f t="shared" si="308"/>
        <v>2.5436619337825706E-2</v>
      </c>
      <c r="AB1122" s="31">
        <f t="shared" si="305"/>
        <v>2.8317691624482499E-2</v>
      </c>
      <c r="AC1122" s="38">
        <f>IF(CPI_Downloader!F1120="","",CPI_Downloader!F1120)</f>
        <v>110.3</v>
      </c>
    </row>
    <row r="1123" spans="1:29" ht="12.75" customHeight="1" x14ac:dyDescent="0.2">
      <c r="A1123" s="21">
        <f>IF(CPI_Downloader!A1121="","",CPI_Downloader!A1121)</f>
        <v>38808</v>
      </c>
      <c r="B1123" s="22">
        <f t="shared" si="316"/>
        <v>2.4390243902439046E-2</v>
      </c>
      <c r="C1123" s="22">
        <f t="shared" si="313"/>
        <v>4.604051565377576E-3</v>
      </c>
      <c r="D1123" s="22">
        <f t="shared" si="300"/>
        <v>2.1662753195389017E-2</v>
      </c>
      <c r="E1123" s="22">
        <f t="shared" si="309"/>
        <v>2.2296224114500163E-2</v>
      </c>
      <c r="F1123" s="22">
        <f t="shared" si="306"/>
        <v>2.100977940639015E-2</v>
      </c>
      <c r="G1123" s="22">
        <f t="shared" si="303"/>
        <v>2.6358059751886209E-2</v>
      </c>
      <c r="H1123" s="22">
        <f>'US Data'!B1123</f>
        <v>3.5457348406988665E-2</v>
      </c>
      <c r="I1123" s="23">
        <f>IF(CPI_Downloader!B1121="","",CPI_Downloader!B1121)</f>
        <v>109.2</v>
      </c>
      <c r="J1123" s="23">
        <f>IF(CPI_Downloader!C1121="","",CPI_Downloader!C1121)</f>
        <v>109.1</v>
      </c>
      <c r="K1123" s="30"/>
      <c r="L1123" s="32">
        <f t="shared" si="312"/>
        <v>38808</v>
      </c>
      <c r="M1123" s="25">
        <f t="shared" si="317"/>
        <v>1.7175572519083859E-2</v>
      </c>
      <c r="N1123" s="25">
        <f t="shared" si="314"/>
        <v>9.3896713615015948E-4</v>
      </c>
      <c r="O1123" s="25">
        <f t="shared" si="301"/>
        <v>1.3819227779931165E-2</v>
      </c>
      <c r="P1123" s="25">
        <f t="shared" si="310"/>
        <v>1.9053756118650789E-2</v>
      </c>
      <c r="Q1123" s="25">
        <f t="shared" si="307"/>
        <v>1.729775667773592E-2</v>
      </c>
      <c r="R1123" s="25">
        <f t="shared" si="304"/>
        <v>2.5359676609430837E-2</v>
      </c>
      <c r="S1123" s="52">
        <f>IFERROR(('US Data'!M1123),"")</f>
        <v>2.2896963663514125E-2</v>
      </c>
      <c r="T1123" s="26">
        <f>IF(CPI_Downloader!D1121="","",CPI_Downloader!D1121)</f>
        <v>106.6</v>
      </c>
      <c r="U1123" s="26">
        <f>IF(CPI_Downloader!E1121="","",CPI_Downloader!E1121)</f>
        <v>106.6</v>
      </c>
      <c r="W1123" s="32">
        <f t="shared" si="315"/>
        <v>38808</v>
      </c>
      <c r="X1123" s="31">
        <f t="shared" si="318"/>
        <v>3.5315985130111693E-2</v>
      </c>
      <c r="Y1123" s="31">
        <f t="shared" si="302"/>
        <v>2.0242084992280418E-2</v>
      </c>
      <c r="Z1123" s="31">
        <f t="shared" si="311"/>
        <v>3.0848042595442271E-2</v>
      </c>
      <c r="AA1123" s="31">
        <f t="shared" si="308"/>
        <v>2.5977395656861635E-2</v>
      </c>
      <c r="AB1123" s="31">
        <f t="shared" si="305"/>
        <v>2.8828038675962953E-2</v>
      </c>
      <c r="AC1123" s="38">
        <f>IF(CPI_Downloader!F1121="","",CPI_Downloader!F1121)</f>
        <v>111.4</v>
      </c>
    </row>
    <row r="1124" spans="1:29" ht="12.75" customHeight="1" x14ac:dyDescent="0.2">
      <c r="A1124" s="21">
        <f>IF(CPI_Downloader!A1122="","",CPI_Downloader!A1122)</f>
        <v>38838</v>
      </c>
      <c r="B1124" s="22">
        <f t="shared" si="316"/>
        <v>2.8116213683224034E-2</v>
      </c>
      <c r="C1124" s="22">
        <f t="shared" si="313"/>
        <v>9.1659028414303734E-4</v>
      </c>
      <c r="D1124" s="22">
        <f t="shared" si="300"/>
        <v>2.2886831017939757E-2</v>
      </c>
      <c r="E1124" s="22">
        <f t="shared" si="309"/>
        <v>2.1564852863545481E-2</v>
      </c>
      <c r="F1124" s="22">
        <f t="shared" si="306"/>
        <v>2.113147300848417E-2</v>
      </c>
      <c r="G1124" s="22">
        <f t="shared" si="303"/>
        <v>2.6277180350462892E-2</v>
      </c>
      <c r="H1124" s="22">
        <f>'US Data'!B1124</f>
        <v>4.1666666666666741E-2</v>
      </c>
      <c r="I1124" s="23">
        <f>IF(CPI_Downloader!B1122="","",CPI_Downloader!B1122)</f>
        <v>109.7</v>
      </c>
      <c r="J1124" s="23">
        <f>IF(CPI_Downloader!C1122="","",CPI_Downloader!C1122)</f>
        <v>109.2</v>
      </c>
      <c r="K1124" s="30"/>
      <c r="L1124" s="32">
        <f t="shared" si="312"/>
        <v>38838</v>
      </c>
      <c r="M1124" s="25">
        <f t="shared" si="317"/>
        <v>1.8078020932445371E-2</v>
      </c>
      <c r="N1124" s="25">
        <f t="shared" si="314"/>
        <v>1.8761726078799779E-3</v>
      </c>
      <c r="O1124" s="25">
        <f t="shared" si="301"/>
        <v>1.4425063354494227E-2</v>
      </c>
      <c r="P1124" s="25">
        <f t="shared" si="310"/>
        <v>1.9187732185850015E-2</v>
      </c>
      <c r="Q1124" s="25">
        <f t="shared" si="307"/>
        <v>1.7452461555478083E-2</v>
      </c>
      <c r="R1124" s="25">
        <f t="shared" si="304"/>
        <v>2.5156428649130813E-2</v>
      </c>
      <c r="S1124" s="52">
        <f>IFERROR(('US Data'!M1124),"")</f>
        <v>2.4402390438246879E-2</v>
      </c>
      <c r="T1124" s="26">
        <f>IF(CPI_Downloader!D1122="","",CPI_Downloader!D1122)</f>
        <v>107</v>
      </c>
      <c r="U1124" s="26">
        <f>IF(CPI_Downloader!E1122="","",CPI_Downloader!E1122)</f>
        <v>106.8</v>
      </c>
      <c r="W1124" s="32">
        <f t="shared" si="315"/>
        <v>38838</v>
      </c>
      <c r="X1124" s="31">
        <f t="shared" si="318"/>
        <v>4.4692737430167551E-2</v>
      </c>
      <c r="Y1124" s="31">
        <f t="shared" si="302"/>
        <v>2.4963451201022391E-2</v>
      </c>
      <c r="Z1124" s="31">
        <f t="shared" si="311"/>
        <v>2.4934794822507156E-2</v>
      </c>
      <c r="AA1124" s="31">
        <f t="shared" si="308"/>
        <v>2.6473900800456418E-2</v>
      </c>
      <c r="AB1124" s="31">
        <f t="shared" si="305"/>
        <v>2.8871071812985205E-2</v>
      </c>
      <c r="AC1124" s="38">
        <f>IF(CPI_Downloader!F1122="","",CPI_Downloader!F1122)</f>
        <v>112.2</v>
      </c>
    </row>
    <row r="1125" spans="1:29" ht="12.75" customHeight="1" x14ac:dyDescent="0.2">
      <c r="A1125" s="21">
        <f>IF(CPI_Downloader!A1123="","",CPI_Downloader!A1123)</f>
        <v>38869</v>
      </c>
      <c r="B1125" s="22">
        <f t="shared" si="316"/>
        <v>2.4321796071094415E-2</v>
      </c>
      <c r="C1125" s="22">
        <f t="shared" si="313"/>
        <v>-9.1575091575102352E-4</v>
      </c>
      <c r="D1125" s="22">
        <f t="shared" si="300"/>
        <v>2.2264826102615709E-2</v>
      </c>
      <c r="E1125" s="22">
        <f t="shared" si="309"/>
        <v>2.0985074498989675E-2</v>
      </c>
      <c r="F1125" s="22">
        <f t="shared" si="306"/>
        <v>2.0945152097342934E-2</v>
      </c>
      <c r="G1125" s="22">
        <f t="shared" si="303"/>
        <v>2.6105034729655641E-2</v>
      </c>
      <c r="H1125" s="22">
        <f>'US Data'!B1125</f>
        <v>4.3187660668380534E-2</v>
      </c>
      <c r="I1125" s="23">
        <f>IF(CPI_Downloader!B1123="","",CPI_Downloader!B1123)</f>
        <v>109.5</v>
      </c>
      <c r="J1125" s="23">
        <f>IF(CPI_Downloader!C1123="","",CPI_Downloader!C1123)</f>
        <v>109.1</v>
      </c>
      <c r="K1125" s="30"/>
      <c r="L1125" s="32">
        <f t="shared" si="312"/>
        <v>38869</v>
      </c>
      <c r="M1125" s="25">
        <f t="shared" si="317"/>
        <v>1.4258555133079831E-2</v>
      </c>
      <c r="N1125" s="25">
        <f t="shared" si="314"/>
        <v>-9.3632958801492805E-4</v>
      </c>
      <c r="O1125" s="25">
        <f t="shared" si="301"/>
        <v>1.4136145345987616E-2</v>
      </c>
      <c r="P1125" s="25">
        <f t="shared" si="310"/>
        <v>1.840633576187467E-2</v>
      </c>
      <c r="Q1125" s="25">
        <f t="shared" si="307"/>
        <v>1.7393147725648817E-2</v>
      </c>
      <c r="R1125" s="25">
        <f t="shared" si="304"/>
        <v>2.4933860809284836E-2</v>
      </c>
      <c r="S1125" s="52">
        <f>IFERROR(('US Data'!M1125),"")</f>
        <v>2.6420737786640114E-2</v>
      </c>
      <c r="T1125" s="26">
        <f>IF(CPI_Downloader!D1123="","",CPI_Downloader!D1123)</f>
        <v>106.7</v>
      </c>
      <c r="U1125" s="26">
        <f>IF(CPI_Downloader!E1123="","",CPI_Downloader!E1123)</f>
        <v>106.7</v>
      </c>
      <c r="W1125" s="32">
        <f t="shared" si="315"/>
        <v>38869</v>
      </c>
      <c r="X1125" s="31">
        <f t="shared" si="318"/>
        <v>3.7105751391465658E-2</v>
      </c>
      <c r="Y1125" s="31">
        <f t="shared" si="302"/>
        <v>2.2111733702382175E-2</v>
      </c>
      <c r="Z1125" s="31">
        <f t="shared" si="311"/>
        <v>2.3584603132577708E-2</v>
      </c>
      <c r="AA1125" s="31">
        <f t="shared" si="308"/>
        <v>2.6345195794247989E-2</v>
      </c>
      <c r="AB1125" s="31">
        <f t="shared" si="305"/>
        <v>2.8606428934736083E-2</v>
      </c>
      <c r="AC1125" s="38">
        <f>IF(CPI_Downloader!F1123="","",CPI_Downloader!F1123)</f>
        <v>111.8</v>
      </c>
    </row>
    <row r="1126" spans="1:29" ht="12.75" customHeight="1" x14ac:dyDescent="0.2">
      <c r="A1126" s="21">
        <f>IF(CPI_Downloader!A1124="","",CPI_Downloader!A1124)</f>
        <v>38899</v>
      </c>
      <c r="B1126" s="22">
        <f t="shared" si="316"/>
        <v>2.3342670401493848E-2</v>
      </c>
      <c r="C1126" s="22">
        <f t="shared" si="313"/>
        <v>9.1659028414303734E-4</v>
      </c>
      <c r="D1126" s="22">
        <f t="shared" si="300"/>
        <v>2.224359425720901E-2</v>
      </c>
      <c r="E1126" s="22">
        <f t="shared" si="309"/>
        <v>2.1793395286576311E-2</v>
      </c>
      <c r="F1126" s="22">
        <f t="shared" si="306"/>
        <v>2.103835080310601E-2</v>
      </c>
      <c r="G1126" s="22">
        <f t="shared" si="303"/>
        <v>2.5761174899471051E-2</v>
      </c>
      <c r="H1126" s="22">
        <f>'US Data'!B1126</f>
        <v>4.1453428863869046E-2</v>
      </c>
      <c r="I1126" s="23">
        <f>IF(CPI_Downloader!B1124="","",CPI_Downloader!B1124)</f>
        <v>109.6</v>
      </c>
      <c r="J1126" s="23">
        <f>IF(CPI_Downloader!C1124="","",CPI_Downloader!C1124)</f>
        <v>109.2</v>
      </c>
      <c r="K1126" s="30"/>
      <c r="L1126" s="32">
        <f t="shared" si="312"/>
        <v>38899</v>
      </c>
      <c r="M1126" s="25">
        <f t="shared" si="317"/>
        <v>1.3320647002854402E-2</v>
      </c>
      <c r="N1126" s="25">
        <f t="shared" si="314"/>
        <v>-9.3720712277423068E-4</v>
      </c>
      <c r="O1126" s="25">
        <f t="shared" si="301"/>
        <v>1.3172088449575403E-2</v>
      </c>
      <c r="P1126" s="25">
        <f t="shared" si="310"/>
        <v>1.7190160728863368E-2</v>
      </c>
      <c r="Q1126" s="25">
        <f t="shared" si="307"/>
        <v>1.6750294860484516E-2</v>
      </c>
      <c r="R1126" s="25">
        <f t="shared" si="304"/>
        <v>2.4524358558922321E-2</v>
      </c>
      <c r="S1126" s="52">
        <f>IFERROR(('US Data'!M1126),"")</f>
        <v>2.6892430278884438E-2</v>
      </c>
      <c r="T1126" s="26">
        <f>IF(CPI_Downloader!D1124="","",CPI_Downloader!D1124)</f>
        <v>106.5</v>
      </c>
      <c r="U1126" s="26">
        <f>IF(CPI_Downloader!E1124="","",CPI_Downloader!E1124)</f>
        <v>106.6</v>
      </c>
      <c r="W1126" s="32">
        <f t="shared" si="315"/>
        <v>38899</v>
      </c>
      <c r="X1126" s="31">
        <f t="shared" si="318"/>
        <v>4.3238270469181161E-2</v>
      </c>
      <c r="Y1126" s="31">
        <f t="shared" si="302"/>
        <v>2.8275721961785516E-2</v>
      </c>
      <c r="Z1126" s="31">
        <f t="shared" si="311"/>
        <v>2.983126491582988E-2</v>
      </c>
      <c r="AA1126" s="31">
        <f t="shared" si="308"/>
        <v>2.721037148239791E-2</v>
      </c>
      <c r="AB1126" s="31">
        <f t="shared" si="305"/>
        <v>2.9014877950141793E-2</v>
      </c>
      <c r="AC1126" s="38">
        <f>IF(CPI_Downloader!F1124="","",CPI_Downloader!F1124)</f>
        <v>113.4</v>
      </c>
    </row>
    <row r="1127" spans="1:29" ht="12.75" customHeight="1" x14ac:dyDescent="0.2">
      <c r="A1127" s="21">
        <f>IF(CPI_Downloader!A1125="","",CPI_Downloader!A1125)</f>
        <v>38930</v>
      </c>
      <c r="B1127" s="22">
        <f t="shared" si="316"/>
        <v>2.1395348837209172E-2</v>
      </c>
      <c r="C1127" s="22">
        <f t="shared" si="313"/>
        <v>1.831501831501825E-3</v>
      </c>
      <c r="D1127" s="22">
        <f t="shared" si="300"/>
        <v>2.1870013577238279E-2</v>
      </c>
      <c r="E1127" s="22">
        <f t="shared" si="309"/>
        <v>2.2166040679370891E-2</v>
      </c>
      <c r="F1127" s="22">
        <f t="shared" si="306"/>
        <v>2.1224518845921025E-2</v>
      </c>
      <c r="G1127" s="22">
        <f t="shared" si="303"/>
        <v>2.5776912968414667E-2</v>
      </c>
      <c r="H1127" s="22">
        <f>'US Data'!B1127</f>
        <v>3.8187372708757605E-2</v>
      </c>
      <c r="I1127" s="23">
        <f>IF(CPI_Downloader!B1125="","",CPI_Downloader!B1125)</f>
        <v>109.8</v>
      </c>
      <c r="J1127" s="23">
        <f>IF(CPI_Downloader!C1125="","",CPI_Downloader!C1125)</f>
        <v>109.4</v>
      </c>
      <c r="K1127" s="30"/>
      <c r="L1127" s="32">
        <f t="shared" si="312"/>
        <v>38930</v>
      </c>
      <c r="M1127" s="25">
        <f t="shared" si="317"/>
        <v>1.4245014245014342E-2</v>
      </c>
      <c r="N1127" s="25">
        <f t="shared" si="314"/>
        <v>2.8142589118200778E-3</v>
      </c>
      <c r="O1127" s="25">
        <f t="shared" si="301"/>
        <v>1.3463154221772689E-2</v>
      </c>
      <c r="P1127" s="25">
        <f t="shared" si="310"/>
        <v>1.7554577175587616E-2</v>
      </c>
      <c r="Q1127" s="25">
        <f t="shared" si="307"/>
        <v>1.6923656211756066E-2</v>
      </c>
      <c r="R1127" s="25">
        <f t="shared" si="304"/>
        <v>2.435706202836796E-2</v>
      </c>
      <c r="S1127" s="52">
        <f>IFERROR(('US Data'!M1127),"")</f>
        <v>2.8358208955223896E-2</v>
      </c>
      <c r="T1127" s="26">
        <f>IF(CPI_Downloader!D1125="","",CPI_Downloader!D1125)</f>
        <v>106.8</v>
      </c>
      <c r="U1127" s="26">
        <f>IF(CPI_Downloader!E1125="","",CPI_Downloader!E1125)</f>
        <v>106.9</v>
      </c>
      <c r="W1127" s="32">
        <f t="shared" si="315"/>
        <v>38930</v>
      </c>
      <c r="X1127" s="31">
        <f t="shared" si="318"/>
        <v>4.7838086476540864E-2</v>
      </c>
      <c r="Y1127" s="31">
        <f t="shared" si="302"/>
        <v>3.0114107800712775E-2</v>
      </c>
      <c r="Z1127" s="31">
        <f t="shared" si="311"/>
        <v>3.0948506596691683E-2</v>
      </c>
      <c r="AA1127" s="31">
        <f t="shared" si="308"/>
        <v>2.7543934260670033E-2</v>
      </c>
      <c r="AB1127" s="31">
        <f t="shared" si="305"/>
        <v>2.9080703658487694E-2</v>
      </c>
      <c r="AC1127" s="38">
        <f>IF(CPI_Downloader!F1125="","",CPI_Downloader!F1125)</f>
        <v>113.9</v>
      </c>
    </row>
    <row r="1128" spans="1:29" ht="12.75" customHeight="1" x14ac:dyDescent="0.2">
      <c r="A1128" s="21">
        <f>IF(CPI_Downloader!A1126="","",CPI_Downloader!A1126)</f>
        <v>38961</v>
      </c>
      <c r="B1128" s="22">
        <f t="shared" si="316"/>
        <v>7.3800738007379074E-3</v>
      </c>
      <c r="C1128" s="22">
        <f t="shared" si="313"/>
        <v>-3.6563071297989191E-3</v>
      </c>
      <c r="D1128" s="22">
        <f t="shared" ref="D1128:D1191" si="319">IFERROR(((I1128/I1092)^(1/3)-1),"")</f>
        <v>1.9345298940182554E-2</v>
      </c>
      <c r="E1128" s="22">
        <f t="shared" si="309"/>
        <v>2.0631915367983922E-2</v>
      </c>
      <c r="F1128" s="22">
        <f t="shared" si="306"/>
        <v>2.0550484991488593E-2</v>
      </c>
      <c r="G1128" s="22">
        <f t="shared" si="303"/>
        <v>2.5495915989167894E-2</v>
      </c>
      <c r="H1128" s="22">
        <f>'US Data'!B1128</f>
        <v>2.0623742454728422E-2</v>
      </c>
      <c r="I1128" s="23">
        <f>IF(CPI_Downloader!B1126="","",CPI_Downloader!B1126)</f>
        <v>109.2</v>
      </c>
      <c r="J1128" s="23">
        <f>IF(CPI_Downloader!C1126="","",CPI_Downloader!C1126)</f>
        <v>109</v>
      </c>
      <c r="K1128" s="30"/>
      <c r="L1128" s="32">
        <f t="shared" si="312"/>
        <v>38961</v>
      </c>
      <c r="M1128" s="25">
        <f t="shared" si="317"/>
        <v>1.6083254493850507E-2</v>
      </c>
      <c r="N1128" s="25">
        <f t="shared" si="314"/>
        <v>1.8709073900839979E-3</v>
      </c>
      <c r="O1128" s="25">
        <f t="shared" ref="O1128:O1191" si="320">IFERROR(((T1128/T1092)^(1/3)-1),"")</f>
        <v>1.4369779828220297E-2</v>
      </c>
      <c r="P1128" s="25">
        <f t="shared" si="310"/>
        <v>1.8279626979175179E-2</v>
      </c>
      <c r="Q1128" s="25">
        <f t="shared" si="307"/>
        <v>1.7380911782466146E-2</v>
      </c>
      <c r="R1128" s="25">
        <f t="shared" si="304"/>
        <v>2.4644037720998879E-2</v>
      </c>
      <c r="S1128" s="52">
        <f>IFERROR(('US Data'!M1128),"")</f>
        <v>2.9309488325881761E-2</v>
      </c>
      <c r="T1128" s="26">
        <f>IF(CPI_Downloader!D1126="","",CPI_Downloader!D1126)</f>
        <v>107.4</v>
      </c>
      <c r="U1128" s="26">
        <f>IF(CPI_Downloader!E1126="","",CPI_Downloader!E1126)</f>
        <v>107.1</v>
      </c>
      <c r="W1128" s="32">
        <f t="shared" si="315"/>
        <v>38961</v>
      </c>
      <c r="X1128" s="31">
        <f t="shared" si="318"/>
        <v>3.7272727272727124E-2</v>
      </c>
      <c r="Y1128" s="31">
        <f t="shared" ref="Y1128:Y1191" si="321">IFERROR(((AC1128/AC1092)^(1/3)-1),"")</f>
        <v>2.8745907624749156E-2</v>
      </c>
      <c r="Z1128" s="31">
        <f t="shared" si="311"/>
        <v>2.9631322712414088E-2</v>
      </c>
      <c r="AA1128" s="31">
        <f t="shared" si="308"/>
        <v>2.7487717783410304E-2</v>
      </c>
      <c r="AB1128" s="31">
        <f t="shared" si="305"/>
        <v>2.9170977878142823E-2</v>
      </c>
      <c r="AC1128" s="38">
        <f>IF(CPI_Downloader!F1126="","",CPI_Downloader!F1126)</f>
        <v>114.1</v>
      </c>
    </row>
    <row r="1129" spans="1:29" ht="12.75" customHeight="1" x14ac:dyDescent="0.2">
      <c r="A1129" s="21">
        <f>IF(CPI_Downloader!A1127="","",CPI_Downloader!A1127)</f>
        <v>38991</v>
      </c>
      <c r="B1129" s="22">
        <f t="shared" si="316"/>
        <v>1.0194624652456019E-2</v>
      </c>
      <c r="C1129" s="22">
        <f t="shared" si="313"/>
        <v>9.1743119266052275E-4</v>
      </c>
      <c r="D1129" s="22">
        <f t="shared" si="319"/>
        <v>1.9712620580038864E-2</v>
      </c>
      <c r="E1129" s="22">
        <f t="shared" si="309"/>
        <v>2.1295687600135116E-2</v>
      </c>
      <c r="F1129" s="22">
        <f t="shared" si="306"/>
        <v>2.0134661269524567E-2</v>
      </c>
      <c r="G1129" s="22">
        <f t="shared" si="303"/>
        <v>2.5092181059189533E-2</v>
      </c>
      <c r="H1129" s="22">
        <f>'US Data'!B1129</f>
        <v>1.3052208835341528E-2</v>
      </c>
      <c r="I1129" s="23">
        <f>IF(CPI_Downloader!B1127="","",CPI_Downloader!B1127)</f>
        <v>109</v>
      </c>
      <c r="J1129" s="23">
        <f>IF(CPI_Downloader!C1127="","",CPI_Downloader!C1127)</f>
        <v>109.1</v>
      </c>
      <c r="K1129" s="30"/>
      <c r="L1129" s="32">
        <f t="shared" si="312"/>
        <v>38991</v>
      </c>
      <c r="M1129" s="25">
        <f t="shared" si="317"/>
        <v>1.799242424242431E-2</v>
      </c>
      <c r="N1129" s="25">
        <f t="shared" si="314"/>
        <v>2.8011204481794838E-3</v>
      </c>
      <c r="O1129" s="25">
        <f t="shared" si="320"/>
        <v>1.4356025102198133E-2</v>
      </c>
      <c r="P1129" s="25">
        <f t="shared" si="310"/>
        <v>1.8676946229805091E-2</v>
      </c>
      <c r="Q1129" s="25">
        <f t="shared" si="307"/>
        <v>1.747560031934392E-2</v>
      </c>
      <c r="R1129" s="25">
        <f t="shared" si="304"/>
        <v>2.445938841806683E-2</v>
      </c>
      <c r="S1129" s="52">
        <f>IFERROR(('US Data'!M1129),"")</f>
        <v>2.7187345526445972E-2</v>
      </c>
      <c r="T1129" s="26">
        <f>IF(CPI_Downloader!D1127="","",CPI_Downloader!D1127)</f>
        <v>107.5</v>
      </c>
      <c r="U1129" s="26">
        <f>IF(CPI_Downloader!E1127="","",CPI_Downloader!E1127)</f>
        <v>107.4</v>
      </c>
      <c r="W1129" s="32">
        <f t="shared" si="315"/>
        <v>38991</v>
      </c>
      <c r="X1129" s="31">
        <f t="shared" si="318"/>
        <v>3.008204193254338E-2</v>
      </c>
      <c r="Y1129" s="31">
        <f t="shared" si="321"/>
        <v>2.706527267108183E-2</v>
      </c>
      <c r="Z1129" s="31">
        <f t="shared" si="311"/>
        <v>3.0158137090605441E-2</v>
      </c>
      <c r="AA1129" s="31">
        <f t="shared" si="308"/>
        <v>2.6729101589247461E-2</v>
      </c>
      <c r="AB1129" s="31">
        <f t="shared" si="305"/>
        <v>2.8592547835177173E-2</v>
      </c>
      <c r="AC1129" s="38">
        <f>IF(CPI_Downloader!F1127="","",CPI_Downloader!F1127)</f>
        <v>113</v>
      </c>
    </row>
    <row r="1130" spans="1:29" ht="12.75" customHeight="1" x14ac:dyDescent="0.2">
      <c r="A1130" s="21">
        <f>IF(CPI_Downloader!A1128="","",CPI_Downloader!A1128)</f>
        <v>39022</v>
      </c>
      <c r="B1130" s="22">
        <f t="shared" si="316"/>
        <v>1.3927576601671321E-2</v>
      </c>
      <c r="C1130" s="22">
        <f t="shared" si="313"/>
        <v>3.6663611365719273E-3</v>
      </c>
      <c r="D1130" s="22">
        <f t="shared" si="319"/>
        <v>1.9345298940182554E-2</v>
      </c>
      <c r="E1130" s="22">
        <f t="shared" si="309"/>
        <v>2.3555213428752664E-2</v>
      </c>
      <c r="F1130" s="22">
        <f t="shared" si="306"/>
        <v>1.9865779002786743E-2</v>
      </c>
      <c r="G1130" s="22">
        <f t="shared" si="303"/>
        <v>2.4955098735820691E-2</v>
      </c>
      <c r="H1130" s="22">
        <f>'US Data'!B1130</f>
        <v>1.9736842105263275E-2</v>
      </c>
      <c r="I1130" s="23">
        <f>IF(CPI_Downloader!B1128="","",CPI_Downloader!B1128)</f>
        <v>109.2</v>
      </c>
      <c r="J1130" s="23">
        <f>IF(CPI_Downloader!C1128="","",CPI_Downloader!C1128)</f>
        <v>109.5</v>
      </c>
      <c r="K1130" s="30"/>
      <c r="L1130" s="32">
        <f t="shared" si="312"/>
        <v>39022</v>
      </c>
      <c r="M1130" s="25">
        <f t="shared" si="317"/>
        <v>1.5080113100848447E-2</v>
      </c>
      <c r="N1130" s="25">
        <f t="shared" si="314"/>
        <v>9.3109869646168519E-4</v>
      </c>
      <c r="O1130" s="25">
        <f t="shared" si="320"/>
        <v>1.4001180475751385E-2</v>
      </c>
      <c r="P1130" s="25">
        <f t="shared" si="310"/>
        <v>1.9472158234759895E-2</v>
      </c>
      <c r="Q1130" s="25">
        <f t="shared" si="307"/>
        <v>1.7215538143338982E-2</v>
      </c>
      <c r="R1130" s="25">
        <f t="shared" si="304"/>
        <v>2.4323352124888453E-2</v>
      </c>
      <c r="S1130" s="52">
        <f>IFERROR(('US Data'!M1130),"")</f>
        <v>2.6198714780029553E-2</v>
      </c>
      <c r="T1130" s="26">
        <f>IF(CPI_Downloader!D1128="","",CPI_Downloader!D1128)</f>
        <v>107.7</v>
      </c>
      <c r="U1130" s="26">
        <f>IF(CPI_Downloader!E1128="","",CPI_Downloader!E1128)</f>
        <v>107.5</v>
      </c>
      <c r="W1130" s="32">
        <f t="shared" si="315"/>
        <v>39022</v>
      </c>
      <c r="X1130" s="31">
        <f t="shared" si="318"/>
        <v>3.7408759124087698E-2</v>
      </c>
      <c r="Y1130" s="31">
        <f t="shared" si="321"/>
        <v>2.7869377523103589E-2</v>
      </c>
      <c r="Z1130" s="31">
        <f t="shared" si="311"/>
        <v>3.9008198564574048E-2</v>
      </c>
      <c r="AA1130" s="31">
        <f t="shared" si="308"/>
        <v>2.7126942234586116E-2</v>
      </c>
      <c r="AB1130" s="31">
        <f t="shared" si="305"/>
        <v>2.8910204759021063E-2</v>
      </c>
      <c r="AC1130" s="38">
        <f>IF(CPI_Downloader!F1128="","",CPI_Downloader!F1128)</f>
        <v>113.7</v>
      </c>
    </row>
    <row r="1131" spans="1:29" ht="12.75" customHeight="1" x14ac:dyDescent="0.2">
      <c r="A1131" s="21">
        <f>IF(CPI_Downloader!A1129="","",CPI_Downloader!A1129)</f>
        <v>39052</v>
      </c>
      <c r="B1131" s="22">
        <f t="shared" si="316"/>
        <v>1.6728624535315983E-2</v>
      </c>
      <c r="C1131" s="22">
        <f t="shared" si="313"/>
        <v>3.6529680365298134E-3</v>
      </c>
      <c r="D1131" s="22">
        <f t="shared" si="319"/>
        <v>1.9637677084791694E-2</v>
      </c>
      <c r="E1131" s="22">
        <f t="shared" si="309"/>
        <v>2.3509016817482742E-2</v>
      </c>
      <c r="F1131" s="22">
        <f t="shared" si="306"/>
        <v>2.0052413838681726E-2</v>
      </c>
      <c r="G1131" s="22">
        <f t="shared" si="303"/>
        <v>2.497209770872133E-2</v>
      </c>
      <c r="H1131" s="22">
        <f>'US Data'!B1131</f>
        <v>2.5406504065040636E-2</v>
      </c>
      <c r="I1131" s="23">
        <f>IF(CPI_Downloader!B1129="","",CPI_Downloader!B1129)</f>
        <v>109.4</v>
      </c>
      <c r="J1131" s="23">
        <f>IF(CPI_Downloader!C1129="","",CPI_Downloader!C1129)</f>
        <v>109.9</v>
      </c>
      <c r="K1131" s="30"/>
      <c r="L1131" s="32">
        <f t="shared" si="312"/>
        <v>39052</v>
      </c>
      <c r="M1131" s="25">
        <f t="shared" si="317"/>
        <v>1.5094339622641506E-2</v>
      </c>
      <c r="N1131" s="25">
        <f t="shared" si="314"/>
        <v>9.3023255813950989E-4</v>
      </c>
      <c r="O1131" s="25">
        <f t="shared" si="320"/>
        <v>1.4014560865102332E-2</v>
      </c>
      <c r="P1131" s="25">
        <f t="shared" si="310"/>
        <v>1.949134112090456E-2</v>
      </c>
      <c r="Q1131" s="25">
        <f t="shared" si="307"/>
        <v>1.7121049674567734E-2</v>
      </c>
      <c r="R1131" s="25">
        <f t="shared" si="304"/>
        <v>2.4122223477392124E-2</v>
      </c>
      <c r="S1131" s="52">
        <f>IFERROR(('US Data'!M1131),"")</f>
        <v>2.57298367144978E-2</v>
      </c>
      <c r="T1131" s="26">
        <f>IF(CPI_Downloader!D1129="","",CPI_Downloader!D1129)</f>
        <v>107.6</v>
      </c>
      <c r="U1131" s="26">
        <f>IF(CPI_Downloader!E1129="","",CPI_Downloader!E1129)</f>
        <v>107.6</v>
      </c>
      <c r="W1131" s="32">
        <f t="shared" si="315"/>
        <v>39052</v>
      </c>
      <c r="X1131" s="31">
        <f t="shared" si="318"/>
        <v>4.7706422018348738E-2</v>
      </c>
      <c r="Y1131" s="31">
        <f t="shared" si="321"/>
        <v>2.9701802851611614E-2</v>
      </c>
      <c r="Z1131" s="31">
        <f t="shared" si="311"/>
        <v>3.6629457460079173E-2</v>
      </c>
      <c r="AA1131" s="31">
        <f t="shared" si="308"/>
        <v>2.7459696022153368E-2</v>
      </c>
      <c r="AB1131" s="31">
        <f t="shared" si="305"/>
        <v>2.9056006242017762E-2</v>
      </c>
      <c r="AC1131" s="38">
        <f>IF(CPI_Downloader!F1129="","",CPI_Downloader!F1129)</f>
        <v>114.2</v>
      </c>
    </row>
    <row r="1132" spans="1:29" ht="12.75" customHeight="1" x14ac:dyDescent="0.2">
      <c r="A1132" s="21">
        <f>IF(CPI_Downloader!A1130="","",CPI_Downloader!A1130)</f>
        <v>39083</v>
      </c>
      <c r="B1132" s="22">
        <f t="shared" si="316"/>
        <v>1.109057301293892E-2</v>
      </c>
      <c r="C1132" s="22">
        <f t="shared" si="313"/>
        <v>2.7297543221109777E-3</v>
      </c>
      <c r="D1132" s="22">
        <f t="shared" si="319"/>
        <v>1.9308549341756853E-2</v>
      </c>
      <c r="E1132" s="22">
        <f t="shared" si="309"/>
        <v>2.3089201656990133E-2</v>
      </c>
      <c r="F1132" s="22">
        <f t="shared" si="306"/>
        <v>1.9825255876044334E-2</v>
      </c>
      <c r="G1132" s="22">
        <f t="shared" si="303"/>
        <v>2.4818899463579625E-2</v>
      </c>
      <c r="H1132" s="22">
        <f>'US Data'!B1132</f>
        <v>2.0756429652042385E-2</v>
      </c>
      <c r="I1132" s="23">
        <f>IF(CPI_Downloader!B1130="","",CPI_Downloader!B1130)</f>
        <v>109.4</v>
      </c>
      <c r="J1132" s="23">
        <f>IF(CPI_Downloader!C1130="","",CPI_Downloader!C1130)</f>
        <v>110.2</v>
      </c>
      <c r="K1132" s="30"/>
      <c r="L1132" s="32">
        <f t="shared" si="312"/>
        <v>39083</v>
      </c>
      <c r="M1132" s="25">
        <f t="shared" si="317"/>
        <v>1.7013232514177634E-2</v>
      </c>
      <c r="N1132" s="25">
        <f t="shared" si="314"/>
        <v>3.7174721189592308E-3</v>
      </c>
      <c r="O1132" s="25">
        <f t="shared" si="320"/>
        <v>1.4342296686521649E-2</v>
      </c>
      <c r="P1132" s="25">
        <f t="shared" si="310"/>
        <v>1.9700167713829764E-2</v>
      </c>
      <c r="Q1132" s="25">
        <f t="shared" si="307"/>
        <v>1.7121049674567734E-2</v>
      </c>
      <c r="R1132" s="25">
        <f t="shared" si="304"/>
        <v>2.4198939640135864E-2</v>
      </c>
      <c r="S1132" s="52">
        <f>IFERROR(('US Data'!M1132),"")</f>
        <v>2.669792694965456E-2</v>
      </c>
      <c r="T1132" s="26">
        <f>IF(CPI_Downloader!D1130="","",CPI_Downloader!D1130)</f>
        <v>107.6</v>
      </c>
      <c r="U1132" s="26">
        <f>IF(CPI_Downloader!E1130="","",CPI_Downloader!E1130)</f>
        <v>108</v>
      </c>
      <c r="W1132" s="32">
        <f t="shared" si="315"/>
        <v>39083</v>
      </c>
      <c r="X1132" s="31">
        <f t="shared" si="318"/>
        <v>3.8949275362318847E-2</v>
      </c>
      <c r="Y1132" s="31">
        <f t="shared" si="321"/>
        <v>3.1202390522354628E-2</v>
      </c>
      <c r="Z1132" s="31">
        <f t="shared" si="311"/>
        <v>3.4730829042030065E-2</v>
      </c>
      <c r="AA1132" s="31">
        <f t="shared" si="308"/>
        <v>2.7203244439085728E-2</v>
      </c>
      <c r="AB1132" s="31">
        <f t="shared" si="305"/>
        <v>2.9121247848875154E-2</v>
      </c>
      <c r="AC1132" s="38">
        <f>IF(CPI_Downloader!F1130="","",CPI_Downloader!F1130)</f>
        <v>114.7</v>
      </c>
    </row>
    <row r="1133" spans="1:29" ht="12.75" customHeight="1" x14ac:dyDescent="0.2">
      <c r="A1133" s="21">
        <f>IF(CPI_Downloader!A1131="","",CPI_Downloader!A1131)</f>
        <v>39114</v>
      </c>
      <c r="B1133" s="22">
        <f t="shared" si="316"/>
        <v>2.0370370370370372E-2</v>
      </c>
      <c r="C1133" s="22">
        <f t="shared" si="313"/>
        <v>3.6297640653357721E-3</v>
      </c>
      <c r="D1133" s="22">
        <f t="shared" si="319"/>
        <v>2.1128540577936894E-2</v>
      </c>
      <c r="E1133" s="22">
        <f t="shared" si="309"/>
        <v>2.332603017802537E-2</v>
      </c>
      <c r="F1133" s="22">
        <f t="shared" si="306"/>
        <v>2.0341804089392346E-2</v>
      </c>
      <c r="G1133" s="22">
        <f t="shared" si="303"/>
        <v>2.4963326579444889E-2</v>
      </c>
      <c r="H1133" s="22">
        <f>'US Data'!B1133</f>
        <v>2.4151987921489759E-2</v>
      </c>
      <c r="I1133" s="23">
        <f>IF(CPI_Downloader!B1131="","",CPI_Downloader!B1131)</f>
        <v>110.2</v>
      </c>
      <c r="J1133" s="23">
        <f>IF(CPI_Downloader!C1131="","",CPI_Downloader!C1131)</f>
        <v>110.6</v>
      </c>
      <c r="K1133" s="30"/>
      <c r="L1133" s="32">
        <f t="shared" si="312"/>
        <v>39114</v>
      </c>
      <c r="M1133" s="25">
        <f t="shared" si="317"/>
        <v>1.7907634307257281E-2</v>
      </c>
      <c r="N1133" s="25">
        <f t="shared" si="314"/>
        <v>1.8518518518517713E-3</v>
      </c>
      <c r="O1133" s="25">
        <f t="shared" si="320"/>
        <v>1.5269530661735198E-2</v>
      </c>
      <c r="P1133" s="25">
        <f t="shared" si="310"/>
        <v>1.9207130875070089E-2</v>
      </c>
      <c r="Q1133" s="25">
        <f t="shared" si="307"/>
        <v>1.7386539060464168E-2</v>
      </c>
      <c r="R1133" s="25">
        <f t="shared" si="304"/>
        <v>2.4159145825421335E-2</v>
      </c>
      <c r="S1133" s="52">
        <f>IFERROR(('US Data'!M1133),"")</f>
        <v>2.7072691552062933E-2</v>
      </c>
      <c r="T1133" s="26">
        <f>IF(CPI_Downloader!D1131="","",CPI_Downloader!D1131)</f>
        <v>108</v>
      </c>
      <c r="U1133" s="26">
        <f>IF(CPI_Downloader!E1131="","",CPI_Downloader!E1131)</f>
        <v>108.2</v>
      </c>
      <c r="W1133" s="32">
        <f t="shared" si="315"/>
        <v>39114</v>
      </c>
      <c r="X1133" s="31">
        <f t="shared" si="318"/>
        <v>4.8313582497720997E-2</v>
      </c>
      <c r="Y1133" s="31">
        <f t="shared" si="321"/>
        <v>3.2100650898603256E-2</v>
      </c>
      <c r="Z1133" s="31">
        <f t="shared" si="311"/>
        <v>3.4204242710148991E-2</v>
      </c>
      <c r="AA1133" s="31">
        <f t="shared" si="308"/>
        <v>2.7237574033698531E-2</v>
      </c>
      <c r="AB1133" s="31">
        <f t="shared" si="305"/>
        <v>2.917606614724777E-2</v>
      </c>
      <c r="AC1133" s="38">
        <f>IF(CPI_Downloader!F1131="","",CPI_Downloader!F1131)</f>
        <v>115</v>
      </c>
    </row>
    <row r="1134" spans="1:29" ht="12.75" customHeight="1" x14ac:dyDescent="0.2">
      <c r="A1134" s="21">
        <f>IF(CPI_Downloader!A1132="","",CPI_Downloader!A1132)</f>
        <v>39142</v>
      </c>
      <c r="B1134" s="22">
        <f t="shared" si="316"/>
        <v>2.3020257826887658E-2</v>
      </c>
      <c r="C1134" s="22">
        <f t="shared" si="313"/>
        <v>5.4249547920435237E-3</v>
      </c>
      <c r="D1134" s="22">
        <f t="shared" si="319"/>
        <v>2.2585202249643777E-2</v>
      </c>
      <c r="E1134" s="22">
        <f t="shared" si="309"/>
        <v>2.3537016042401993E-2</v>
      </c>
      <c r="F1134" s="22">
        <f t="shared" si="306"/>
        <v>2.1058798811480761E-2</v>
      </c>
      <c r="G1134" s="22">
        <f t="shared" si="303"/>
        <v>2.5228131290178091E-2</v>
      </c>
      <c r="H1134" s="22">
        <f>'US Data'!B1134</f>
        <v>2.7787787787787677E-2</v>
      </c>
      <c r="I1134" s="23">
        <f>IF(CPI_Downloader!B1132="","",CPI_Downloader!B1132)</f>
        <v>111.1</v>
      </c>
      <c r="J1134" s="23">
        <f>IF(CPI_Downloader!C1132="","",CPI_Downloader!C1132)</f>
        <v>111.2</v>
      </c>
      <c r="K1134" s="30"/>
      <c r="L1134" s="32">
        <f t="shared" si="312"/>
        <v>39142</v>
      </c>
      <c r="M1134" s="25">
        <f t="shared" si="317"/>
        <v>1.7823639774859235E-2</v>
      </c>
      <c r="N1134" s="25">
        <f t="shared" si="314"/>
        <v>1.848428835489857E-3</v>
      </c>
      <c r="O1134" s="25">
        <f t="shared" si="320"/>
        <v>1.5850494004806759E-2</v>
      </c>
      <c r="P1134" s="25">
        <f t="shared" si="310"/>
        <v>1.9113411908662004E-2</v>
      </c>
      <c r="Q1134" s="25">
        <f t="shared" si="307"/>
        <v>1.7409751959455377E-2</v>
      </c>
      <c r="R1134" s="25">
        <f t="shared" si="304"/>
        <v>2.4166895083048923E-2</v>
      </c>
      <c r="S1134" s="52">
        <f>IFERROR(('US Data'!M1134),"")</f>
        <v>2.4514397266959476E-2</v>
      </c>
      <c r="T1134" s="26">
        <f>IF(CPI_Downloader!D1132="","",CPI_Downloader!D1132)</f>
        <v>108.5</v>
      </c>
      <c r="U1134" s="26">
        <f>IF(CPI_Downloader!E1132="","",CPI_Downloader!E1132)</f>
        <v>108.4</v>
      </c>
      <c r="W1134" s="32">
        <f t="shared" si="315"/>
        <v>39142</v>
      </c>
      <c r="X1134" s="31">
        <f t="shared" si="318"/>
        <v>5.5303717135086305E-2</v>
      </c>
      <c r="Y1134" s="31">
        <f t="shared" si="321"/>
        <v>3.5283193947687197E-2</v>
      </c>
      <c r="Z1134" s="31">
        <f t="shared" si="311"/>
        <v>3.6071370034014505E-2</v>
      </c>
      <c r="AA1134" s="31">
        <f t="shared" si="308"/>
        <v>2.8247606346936349E-2</v>
      </c>
      <c r="AB1134" s="31">
        <f t="shared" si="305"/>
        <v>2.9640019558401232E-2</v>
      </c>
      <c r="AC1134" s="38">
        <f>IF(CPI_Downloader!F1132="","",CPI_Downloader!F1132)</f>
        <v>116.4</v>
      </c>
    </row>
    <row r="1135" spans="1:29" ht="12.75" customHeight="1" x14ac:dyDescent="0.2">
      <c r="A1135" s="21">
        <f>IF(CPI_Downloader!A1133="","",CPI_Downloader!A1133)</f>
        <v>39173</v>
      </c>
      <c r="B1135" s="22">
        <f t="shared" si="316"/>
        <v>2.19780219780219E-2</v>
      </c>
      <c r="C1135" s="22">
        <f t="shared" si="313"/>
        <v>2.6978417266185772E-3</v>
      </c>
      <c r="D1135" s="22">
        <f t="shared" si="319"/>
        <v>2.3460662863936443E-2</v>
      </c>
      <c r="E1135" s="22">
        <f t="shared" si="309"/>
        <v>2.3218120903573336E-2</v>
      </c>
      <c r="F1135" s="22">
        <f t="shared" si="306"/>
        <v>2.1517393241165639E-2</v>
      </c>
      <c r="G1135" s="22">
        <f t="shared" si="303"/>
        <v>2.5155440918316341E-2</v>
      </c>
      <c r="H1135" s="22">
        <f>'US Data'!B1135</f>
        <v>2.5736972704714756E-2</v>
      </c>
      <c r="I1135" s="23">
        <f>IF(CPI_Downloader!B1133="","",CPI_Downloader!B1133)</f>
        <v>111.6</v>
      </c>
      <c r="J1135" s="23">
        <f>IF(CPI_Downloader!C1133="","",CPI_Downloader!C1133)</f>
        <v>111.5</v>
      </c>
      <c r="K1135" s="30"/>
      <c r="L1135" s="32">
        <f t="shared" si="312"/>
        <v>39173</v>
      </c>
      <c r="M1135" s="25">
        <f t="shared" si="317"/>
        <v>1.9699812382739212E-2</v>
      </c>
      <c r="N1135" s="25">
        <f t="shared" si="314"/>
        <v>2.7675276752767708E-3</v>
      </c>
      <c r="O1135" s="25">
        <f t="shared" si="320"/>
        <v>1.6147133153341819E-2</v>
      </c>
      <c r="P1135" s="25">
        <f t="shared" si="310"/>
        <v>1.8459056392257533E-2</v>
      </c>
      <c r="Q1135" s="25">
        <f t="shared" si="307"/>
        <v>1.7485748213465602E-2</v>
      </c>
      <c r="R1135" s="25">
        <f t="shared" si="304"/>
        <v>2.4033448417350112E-2</v>
      </c>
      <c r="S1135" s="52">
        <f>IFERROR(('US Data'!M1135),"")</f>
        <v>2.3411192214112031E-2</v>
      </c>
      <c r="T1135" s="26">
        <f>IF(CPI_Downloader!D1133="","",CPI_Downloader!D1133)</f>
        <v>108.7</v>
      </c>
      <c r="U1135" s="26">
        <f>IF(CPI_Downloader!E1133="","",CPI_Downloader!E1133)</f>
        <v>108.7</v>
      </c>
      <c r="W1135" s="32">
        <f t="shared" si="315"/>
        <v>39173</v>
      </c>
      <c r="X1135" s="31">
        <f t="shared" si="318"/>
        <v>5.4757630161579751E-2</v>
      </c>
      <c r="Y1135" s="31">
        <f t="shared" si="321"/>
        <v>3.754603624939401E-2</v>
      </c>
      <c r="Z1135" s="31">
        <f t="shared" si="311"/>
        <v>3.4857459237930044E-2</v>
      </c>
      <c r="AA1135" s="31">
        <f t="shared" si="308"/>
        <v>2.9566338802235359E-2</v>
      </c>
      <c r="AB1135" s="31">
        <f t="shared" si="305"/>
        <v>2.9650484839575109E-2</v>
      </c>
      <c r="AC1135" s="38">
        <f>IF(CPI_Downloader!F1133="","",CPI_Downloader!F1133)</f>
        <v>117.5</v>
      </c>
    </row>
    <row r="1136" spans="1:29" ht="12.75" customHeight="1" x14ac:dyDescent="0.2">
      <c r="A1136" s="21">
        <f>IF(CPI_Downloader!A1134="","",CPI_Downloader!A1134)</f>
        <v>39203</v>
      </c>
      <c r="B1136" s="22">
        <f t="shared" si="316"/>
        <v>2.1877848678213185E-2</v>
      </c>
      <c r="C1136" s="22">
        <f t="shared" si="313"/>
        <v>0</v>
      </c>
      <c r="D1136" s="22">
        <f t="shared" si="319"/>
        <v>2.2049910444250198E-2</v>
      </c>
      <c r="E1136" s="22">
        <f t="shared" si="309"/>
        <v>2.3722128209213489E-2</v>
      </c>
      <c r="F1136" s="22">
        <f t="shared" si="306"/>
        <v>2.1860910343653561E-2</v>
      </c>
      <c r="G1136" s="22">
        <f t="shared" si="303"/>
        <v>2.5083505625685509E-2</v>
      </c>
      <c r="H1136" s="22">
        <f>'US Data'!B1136</f>
        <v>2.6908641975308623E-2</v>
      </c>
      <c r="I1136" s="23">
        <f>IF(CPI_Downloader!B1134="","",CPI_Downloader!B1134)</f>
        <v>112.1</v>
      </c>
      <c r="J1136" s="23">
        <f>IF(CPI_Downloader!C1134="","",CPI_Downloader!C1134)</f>
        <v>111.5</v>
      </c>
      <c r="K1136" s="30"/>
      <c r="L1136" s="32">
        <f t="shared" si="312"/>
        <v>39203</v>
      </c>
      <c r="M1136" s="25">
        <f t="shared" si="317"/>
        <v>1.8691588785046731E-2</v>
      </c>
      <c r="N1136" s="25">
        <f t="shared" si="314"/>
        <v>9.1996320147180732E-4</v>
      </c>
      <c r="O1136" s="25">
        <f t="shared" si="320"/>
        <v>1.6101244924743741E-2</v>
      </c>
      <c r="P1136" s="25">
        <f t="shared" si="310"/>
        <v>1.820079525688767E-2</v>
      </c>
      <c r="Q1136" s="25">
        <f t="shared" si="307"/>
        <v>1.7766214897693366E-2</v>
      </c>
      <c r="R1136" s="25">
        <f t="shared" si="304"/>
        <v>2.3947844672547625E-2</v>
      </c>
      <c r="S1136" s="52">
        <f>IFERROR(('US Data'!M1136),"")</f>
        <v>2.2440447253281537E-2</v>
      </c>
      <c r="T1136" s="26">
        <f>IF(CPI_Downloader!D1134="","",CPI_Downloader!D1134)</f>
        <v>109</v>
      </c>
      <c r="U1136" s="26">
        <f>IF(CPI_Downloader!E1134="","",CPI_Downloader!E1134)</f>
        <v>108.8</v>
      </c>
      <c r="W1136" s="32">
        <f t="shared" si="315"/>
        <v>39203</v>
      </c>
      <c r="X1136" s="31">
        <f t="shared" si="318"/>
        <v>4.9910873440285108E-2</v>
      </c>
      <c r="Y1136" s="31">
        <f t="shared" si="321"/>
        <v>3.5483784209756175E-2</v>
      </c>
      <c r="Z1136" s="31">
        <f t="shared" si="311"/>
        <v>3.4550705509252877E-2</v>
      </c>
      <c r="AA1136" s="31">
        <f t="shared" si="308"/>
        <v>2.9711686102850354E-2</v>
      </c>
      <c r="AB1136" s="31">
        <f t="shared" si="305"/>
        <v>2.9312368830292757E-2</v>
      </c>
      <c r="AC1136" s="38">
        <f>IF(CPI_Downloader!F1134="","",CPI_Downloader!F1134)</f>
        <v>117.8</v>
      </c>
    </row>
    <row r="1137" spans="1:29" ht="12.75" customHeight="1" x14ac:dyDescent="0.2">
      <c r="A1137" s="21">
        <f>IF(CPI_Downloader!A1135="","",CPI_Downloader!A1135)</f>
        <v>39234</v>
      </c>
      <c r="B1137" s="22">
        <f t="shared" si="316"/>
        <v>2.1917808219178214E-2</v>
      </c>
      <c r="C1137" s="22">
        <f t="shared" si="313"/>
        <v>-1.7937219730942422E-3</v>
      </c>
      <c r="D1137" s="22">
        <f t="shared" si="319"/>
        <v>2.1117666781502065E-2</v>
      </c>
      <c r="E1137" s="22">
        <f t="shared" si="309"/>
        <v>2.2946497438470104E-2</v>
      </c>
      <c r="F1137" s="22">
        <f t="shared" si="306"/>
        <v>2.1452441278299261E-2</v>
      </c>
      <c r="G1137" s="22">
        <f t="shared" si="303"/>
        <v>2.4842142591755323E-2</v>
      </c>
      <c r="H1137" s="22">
        <f>'US Data'!B1137</f>
        <v>2.6870379497289321E-2</v>
      </c>
      <c r="I1137" s="23">
        <f>IF(CPI_Downloader!B1135="","",CPI_Downloader!B1135)</f>
        <v>111.9</v>
      </c>
      <c r="J1137" s="23">
        <f>IF(CPI_Downloader!C1135="","",CPI_Downloader!C1135)</f>
        <v>111.3</v>
      </c>
      <c r="K1137" s="30"/>
      <c r="L1137" s="32">
        <f t="shared" si="312"/>
        <v>39234</v>
      </c>
      <c r="M1137" s="25">
        <f t="shared" si="317"/>
        <v>2.1555763823805085E-2</v>
      </c>
      <c r="N1137" s="25">
        <f t="shared" si="314"/>
        <v>9.1911764705887578E-4</v>
      </c>
      <c r="O1137" s="25">
        <f t="shared" si="320"/>
        <v>1.642744117345174E-2</v>
      </c>
      <c r="P1137" s="25">
        <f t="shared" si="310"/>
        <v>1.7384928186966464E-2</v>
      </c>
      <c r="Q1137" s="25">
        <f t="shared" si="307"/>
        <v>1.7432757643377705E-2</v>
      </c>
      <c r="R1137" s="25">
        <f t="shared" si="304"/>
        <v>2.3872501747047359E-2</v>
      </c>
      <c r="S1137" s="52">
        <f>IFERROR(('US Data'!M1137),"")</f>
        <v>2.2214667314230052E-2</v>
      </c>
      <c r="T1137" s="26">
        <f>IF(CPI_Downloader!D1135="","",CPI_Downloader!D1135)</f>
        <v>109</v>
      </c>
      <c r="U1137" s="26">
        <f>IF(CPI_Downloader!E1135="","",CPI_Downloader!E1135)</f>
        <v>108.9</v>
      </c>
      <c r="W1137" s="32">
        <f t="shared" si="315"/>
        <v>39234</v>
      </c>
      <c r="X1137" s="31">
        <f t="shared" si="318"/>
        <v>6.2611806797853387E-2</v>
      </c>
      <c r="Y1137" s="31">
        <f t="shared" si="321"/>
        <v>3.5163594444073132E-2</v>
      </c>
      <c r="Z1137" s="31">
        <f t="shared" si="311"/>
        <v>3.5261802757145189E-2</v>
      </c>
      <c r="AA1137" s="31">
        <f t="shared" si="308"/>
        <v>3.0114673904100275E-2</v>
      </c>
      <c r="AB1137" s="31">
        <f t="shared" si="305"/>
        <v>2.9359579583225992E-2</v>
      </c>
      <c r="AC1137" s="38">
        <f>IF(CPI_Downloader!F1135="","",CPI_Downloader!F1135)</f>
        <v>118.8</v>
      </c>
    </row>
    <row r="1138" spans="1:29" ht="12.75" customHeight="1" x14ac:dyDescent="0.2">
      <c r="A1138" s="21">
        <f>IF(CPI_Downloader!A1136="","",CPI_Downloader!A1136)</f>
        <v>39264</v>
      </c>
      <c r="B1138" s="22">
        <f t="shared" si="316"/>
        <v>2.1897810218978186E-2</v>
      </c>
      <c r="C1138" s="22">
        <f t="shared" si="313"/>
        <v>8.9847259658593082E-4</v>
      </c>
      <c r="D1138" s="22">
        <f t="shared" si="319"/>
        <v>2.1745909858070789E-2</v>
      </c>
      <c r="E1138" s="22">
        <f t="shared" si="309"/>
        <v>2.190468963572445E-2</v>
      </c>
      <c r="F1138" s="22">
        <f t="shared" si="306"/>
        <v>2.1543687203398276E-2</v>
      </c>
      <c r="G1138" s="22">
        <f t="shared" si="303"/>
        <v>2.4589592310333197E-2</v>
      </c>
      <c r="H1138" s="22">
        <f>'US Data'!B1138</f>
        <v>2.3582309582309557E-2</v>
      </c>
      <c r="I1138" s="23">
        <f>IF(CPI_Downloader!B1136="","",CPI_Downloader!B1136)</f>
        <v>112</v>
      </c>
      <c r="J1138" s="23">
        <f>IF(CPI_Downloader!C1136="","",CPI_Downloader!C1136)</f>
        <v>111.4</v>
      </c>
      <c r="K1138" s="30"/>
      <c r="L1138" s="32">
        <f t="shared" si="312"/>
        <v>39264</v>
      </c>
      <c r="M1138" s="25">
        <f t="shared" si="317"/>
        <v>2.4413145539906145E-2</v>
      </c>
      <c r="N1138" s="25">
        <f t="shared" si="314"/>
        <v>2.7548209366390353E-3</v>
      </c>
      <c r="O1138" s="25">
        <f t="shared" si="320"/>
        <v>1.6086006762944915E-2</v>
      </c>
      <c r="P1138" s="25">
        <f t="shared" si="310"/>
        <v>1.6354826669648048E-2</v>
      </c>
      <c r="Q1138" s="25">
        <f t="shared" si="307"/>
        <v>1.7637090681933643E-2</v>
      </c>
      <c r="R1138" s="25">
        <f t="shared" si="304"/>
        <v>2.3469798788720686E-2</v>
      </c>
      <c r="S1138" s="52">
        <f>IFERROR(('US Data'!M1138),"")</f>
        <v>2.2095053346265825E-2</v>
      </c>
      <c r="T1138" s="26">
        <f>IF(CPI_Downloader!D1136="","",CPI_Downloader!D1136)</f>
        <v>109.1</v>
      </c>
      <c r="U1138" s="26">
        <f>IF(CPI_Downloader!E1136="","",CPI_Downloader!E1136)</f>
        <v>109.2</v>
      </c>
      <c r="W1138" s="32">
        <f t="shared" si="315"/>
        <v>39264</v>
      </c>
      <c r="X1138" s="31">
        <f t="shared" si="318"/>
        <v>5.0264550264550234E-2</v>
      </c>
      <c r="Y1138" s="31">
        <f t="shared" si="321"/>
        <v>3.8301252353878823E-2</v>
      </c>
      <c r="Z1138" s="31">
        <f t="shared" si="311"/>
        <v>3.5784134911383658E-2</v>
      </c>
      <c r="AA1138" s="31">
        <f t="shared" si="308"/>
        <v>3.0374508741921824E-2</v>
      </c>
      <c r="AB1138" s="31">
        <f t="shared" si="305"/>
        <v>2.9104463997748686E-2</v>
      </c>
      <c r="AC1138" s="38">
        <f>IF(CPI_Downloader!F1136="","",CPI_Downloader!F1136)</f>
        <v>119.1</v>
      </c>
    </row>
    <row r="1139" spans="1:29" ht="12.75" customHeight="1" x14ac:dyDescent="0.2">
      <c r="A1139" s="21">
        <f>IF(CPI_Downloader!A1137="","",CPI_Downloader!A1137)</f>
        <v>39295</v>
      </c>
      <c r="B1139" s="22">
        <f t="shared" si="316"/>
        <v>1.7304189435336959E-2</v>
      </c>
      <c r="C1139" s="22">
        <f t="shared" si="313"/>
        <v>-8.9766606822272443E-4</v>
      </c>
      <c r="D1139" s="22">
        <f t="shared" si="319"/>
        <v>2.1481793069382249E-2</v>
      </c>
      <c r="E1139" s="22">
        <f t="shared" si="309"/>
        <v>2.0545568868474584E-2</v>
      </c>
      <c r="F1139" s="22">
        <f t="shared" si="306"/>
        <v>2.1156950094715521E-2</v>
      </c>
      <c r="G1139" s="22">
        <f t="shared" si="303"/>
        <v>2.4377908776292312E-2</v>
      </c>
      <c r="H1139" s="22">
        <f>'US Data'!B1139</f>
        <v>1.9700833742030355E-2</v>
      </c>
      <c r="I1139" s="23">
        <f>IF(CPI_Downloader!B1137="","",CPI_Downloader!B1137)</f>
        <v>111.7</v>
      </c>
      <c r="J1139" s="23">
        <f>IF(CPI_Downloader!C1137="","",CPI_Downloader!C1137)</f>
        <v>111.3</v>
      </c>
      <c r="K1139" s="30"/>
      <c r="L1139" s="32">
        <f t="shared" si="312"/>
        <v>39295</v>
      </c>
      <c r="M1139" s="25">
        <f t="shared" si="317"/>
        <v>2.2471910112359605E-2</v>
      </c>
      <c r="N1139" s="25">
        <f t="shared" si="314"/>
        <v>9.157509157509125E-4</v>
      </c>
      <c r="O1139" s="25">
        <f t="shared" si="320"/>
        <v>1.7048729495132697E-2</v>
      </c>
      <c r="P1139" s="25">
        <f t="shared" si="310"/>
        <v>1.5935870106525307E-2</v>
      </c>
      <c r="Q1139" s="25">
        <f t="shared" si="307"/>
        <v>1.7619288588422766E-2</v>
      </c>
      <c r="R1139" s="25">
        <f t="shared" si="304"/>
        <v>2.3367710734706115E-2</v>
      </c>
      <c r="S1139" s="52">
        <f>IFERROR(('US Data'!M1139),"")</f>
        <v>2.134010643444606E-2</v>
      </c>
      <c r="T1139" s="26">
        <f>IF(CPI_Downloader!D1137="","",CPI_Downloader!D1137)</f>
        <v>109.2</v>
      </c>
      <c r="U1139" s="26">
        <f>IF(CPI_Downloader!E1137="","",CPI_Downloader!E1137)</f>
        <v>109.3</v>
      </c>
      <c r="W1139" s="32">
        <f t="shared" si="315"/>
        <v>39295</v>
      </c>
      <c r="X1139" s="31">
        <f t="shared" si="318"/>
        <v>4.7410008779631196E-2</v>
      </c>
      <c r="Y1139" s="31">
        <f t="shared" si="321"/>
        <v>3.9533865849810557E-2</v>
      </c>
      <c r="Z1139" s="31">
        <f t="shared" si="311"/>
        <v>3.5717401919430847E-2</v>
      </c>
      <c r="AA1139" s="31">
        <f t="shared" si="308"/>
        <v>3.0547404915773679E-2</v>
      </c>
      <c r="AB1139" s="31">
        <f t="shared" si="305"/>
        <v>2.9190801906623376E-2</v>
      </c>
      <c r="AC1139" s="38">
        <f>IF(CPI_Downloader!F1137="","",CPI_Downloader!F1137)</f>
        <v>119.3</v>
      </c>
    </row>
    <row r="1140" spans="1:29" ht="12.75" customHeight="1" x14ac:dyDescent="0.2">
      <c r="A1140" s="21">
        <f>IF(CPI_Downloader!A1138="","",CPI_Downloader!A1138)</f>
        <v>39326</v>
      </c>
      <c r="B1140" s="22">
        <f t="shared" si="316"/>
        <v>2.4725274725274859E-2</v>
      </c>
      <c r="C1140" s="22">
        <f t="shared" si="313"/>
        <v>3.5938903863432792E-3</v>
      </c>
      <c r="D1140" s="22">
        <f t="shared" si="319"/>
        <v>2.1441728265263915E-2</v>
      </c>
      <c r="E1140" s="22">
        <f t="shared" si="309"/>
        <v>2.091076687534188E-2</v>
      </c>
      <c r="F1140" s="22">
        <f t="shared" si="306"/>
        <v>2.1339642145832949E-2</v>
      </c>
      <c r="G1140" s="22">
        <f t="shared" ref="G1140:G1203" si="322">IFERROR(((I1140/I900)^(1/20)-1),"")</f>
        <v>2.44695388296301E-2</v>
      </c>
      <c r="H1140" s="22">
        <f>'US Data'!B1140</f>
        <v>2.755051749630355E-2</v>
      </c>
      <c r="I1140" s="23">
        <f>IF(CPI_Downloader!B1138="","",CPI_Downloader!B1138)</f>
        <v>111.9</v>
      </c>
      <c r="J1140" s="23">
        <f>IF(CPI_Downloader!C1138="","",CPI_Downloader!C1138)</f>
        <v>111.7</v>
      </c>
      <c r="K1140" s="30"/>
      <c r="L1140" s="32">
        <f t="shared" si="312"/>
        <v>39326</v>
      </c>
      <c r="M1140" s="25">
        <f t="shared" si="317"/>
        <v>2.1415270018621868E-2</v>
      </c>
      <c r="N1140" s="25">
        <f t="shared" si="314"/>
        <v>1.8298261665141702E-3</v>
      </c>
      <c r="O1140" s="25">
        <f t="shared" si="320"/>
        <v>1.7619216149449279E-2</v>
      </c>
      <c r="P1140" s="25">
        <f t="shared" si="310"/>
        <v>1.6663075945394956E-2</v>
      </c>
      <c r="Q1140" s="25">
        <f t="shared" si="307"/>
        <v>1.7973317385904242E-2</v>
      </c>
      <c r="R1140" s="25">
        <f t="shared" ref="R1140:R1203" si="323">IFERROR(((T1140/T900)^(1/20)-1),"")</f>
        <v>2.3527157237736906E-2</v>
      </c>
      <c r="S1140" s="52">
        <f>IFERROR(('US Data'!M1140),"")</f>
        <v>2.1370656370656382E-2</v>
      </c>
      <c r="T1140" s="26">
        <f>IF(CPI_Downloader!D1138="","",CPI_Downloader!D1138)</f>
        <v>109.7</v>
      </c>
      <c r="U1140" s="26">
        <f>IF(CPI_Downloader!E1138="","",CPI_Downloader!E1138)</f>
        <v>109.5</v>
      </c>
      <c r="W1140" s="32">
        <f t="shared" si="315"/>
        <v>39326</v>
      </c>
      <c r="X1140" s="31">
        <f t="shared" si="318"/>
        <v>4.6450482033304263E-2</v>
      </c>
      <c r="Y1140" s="31">
        <f t="shared" si="321"/>
        <v>3.949807022645424E-2</v>
      </c>
      <c r="Z1140" s="31">
        <f t="shared" si="311"/>
        <v>3.3221118535291527E-2</v>
      </c>
      <c r="AA1140" s="31">
        <f t="shared" si="308"/>
        <v>3.0517108279512373E-2</v>
      </c>
      <c r="AB1140" s="31">
        <f t="shared" ref="AB1140:AB1203" si="324">IFERROR(((AC1140/AC900)^(1/20)-1),"")</f>
        <v>2.9387547891580823E-2</v>
      </c>
      <c r="AC1140" s="38">
        <f>IF(CPI_Downloader!F1138="","",CPI_Downloader!F1138)</f>
        <v>119.4</v>
      </c>
    </row>
    <row r="1141" spans="1:29" ht="12.75" customHeight="1" x14ac:dyDescent="0.2">
      <c r="A1141" s="21">
        <f>IF(CPI_Downloader!A1139="","",CPI_Downloader!A1139)</f>
        <v>39356</v>
      </c>
      <c r="B1141" s="22">
        <f t="shared" si="316"/>
        <v>2.3853211009174258E-2</v>
      </c>
      <c r="C1141" s="22">
        <f t="shared" si="313"/>
        <v>1.7905102954343111E-3</v>
      </c>
      <c r="D1141" s="22">
        <f t="shared" si="319"/>
        <v>1.9880961983364198E-2</v>
      </c>
      <c r="E1141" s="22">
        <f t="shared" si="309"/>
        <v>1.9757096876147129E-2</v>
      </c>
      <c r="F1141" s="22">
        <f t="shared" si="306"/>
        <v>2.1065493642458799E-2</v>
      </c>
      <c r="G1141" s="22">
        <f t="shared" si="322"/>
        <v>2.4183806829420007E-2</v>
      </c>
      <c r="H1141" s="22">
        <f>'US Data'!B1141</f>
        <v>3.5361744301288356E-2</v>
      </c>
      <c r="I1141" s="23">
        <f>IF(CPI_Downloader!B1139="","",CPI_Downloader!B1139)</f>
        <v>111.6</v>
      </c>
      <c r="J1141" s="23">
        <f>IF(CPI_Downloader!C1139="","",CPI_Downloader!C1139)</f>
        <v>111.9</v>
      </c>
      <c r="K1141" s="30"/>
      <c r="L1141" s="32">
        <f t="shared" si="312"/>
        <v>39356</v>
      </c>
      <c r="M1141" s="25">
        <f t="shared" si="317"/>
        <v>1.9534883720930152E-2</v>
      </c>
      <c r="N1141" s="25">
        <f t="shared" si="314"/>
        <v>-9.1324200913234233E-4</v>
      </c>
      <c r="O1141" s="25">
        <f t="shared" si="320"/>
        <v>1.7309909377766663E-2</v>
      </c>
      <c r="P1141" s="25">
        <f t="shared" si="310"/>
        <v>1.6075567175928951E-2</v>
      </c>
      <c r="Q1141" s="25">
        <f t="shared" si="307"/>
        <v>1.7769669342869943E-2</v>
      </c>
      <c r="R1141" s="25">
        <f t="shared" si="323"/>
        <v>2.3258174985791191E-2</v>
      </c>
      <c r="S1141" s="52">
        <f>IFERROR(('US Data'!M1141),"")</f>
        <v>2.1742059672762215E-2</v>
      </c>
      <c r="T1141" s="26">
        <f>IF(CPI_Downloader!D1139="","",CPI_Downloader!D1139)</f>
        <v>109.6</v>
      </c>
      <c r="U1141" s="26">
        <f>IF(CPI_Downloader!E1139="","",CPI_Downloader!E1139)</f>
        <v>109.4</v>
      </c>
      <c r="W1141" s="32">
        <f t="shared" si="315"/>
        <v>39356</v>
      </c>
      <c r="X1141" s="31">
        <f t="shared" si="318"/>
        <v>4.9557522123893749E-2</v>
      </c>
      <c r="Y1141" s="31">
        <f t="shared" si="321"/>
        <v>3.8148803889253458E-2</v>
      </c>
      <c r="Z1141" s="31">
        <f t="shared" si="311"/>
        <v>2.9608607798033093E-2</v>
      </c>
      <c r="AA1141" s="31">
        <f t="shared" si="308"/>
        <v>2.9824553878067928E-2</v>
      </c>
      <c r="AB1141" s="31">
        <f t="shared" si="324"/>
        <v>2.8964743469424681E-2</v>
      </c>
      <c r="AC1141" s="38">
        <f>IF(CPI_Downloader!F1139="","",CPI_Downloader!F1139)</f>
        <v>118.6</v>
      </c>
    </row>
    <row r="1142" spans="1:29" ht="12.75" customHeight="1" x14ac:dyDescent="0.2">
      <c r="A1142" s="21">
        <f>IF(CPI_Downloader!A1140="","",CPI_Downloader!A1140)</f>
        <v>39387</v>
      </c>
      <c r="B1142" s="22">
        <f t="shared" si="316"/>
        <v>2.4725274725274859E-2</v>
      </c>
      <c r="C1142" s="22">
        <f t="shared" si="313"/>
        <v>2.6809651474530849E-3</v>
      </c>
      <c r="D1142" s="22">
        <f t="shared" si="319"/>
        <v>1.9503504010054185E-2</v>
      </c>
      <c r="E1142" s="22">
        <f t="shared" si="309"/>
        <v>1.9700914650064405E-2</v>
      </c>
      <c r="F1142" s="22">
        <f t="shared" si="306"/>
        <v>2.1452441278299261E-2</v>
      </c>
      <c r="G1142" s="22">
        <f t="shared" si="322"/>
        <v>2.4099759375548313E-2</v>
      </c>
      <c r="H1142" s="22">
        <f>'US Data'!B1142</f>
        <v>4.3062034739454136E-2</v>
      </c>
      <c r="I1142" s="23">
        <f>IF(CPI_Downloader!B1140="","",CPI_Downloader!B1140)</f>
        <v>111.9</v>
      </c>
      <c r="J1142" s="23">
        <f>IF(CPI_Downloader!C1140="","",CPI_Downloader!C1140)</f>
        <v>112.2</v>
      </c>
      <c r="K1142" s="30"/>
      <c r="L1142" s="32">
        <f t="shared" si="312"/>
        <v>39387</v>
      </c>
      <c r="M1142" s="25">
        <f t="shared" si="317"/>
        <v>1.764159702878354E-2</v>
      </c>
      <c r="N1142" s="25">
        <f t="shared" si="314"/>
        <v>0</v>
      </c>
      <c r="O1142" s="25">
        <f t="shared" si="320"/>
        <v>1.5686367025203207E-2</v>
      </c>
      <c r="P1142" s="25">
        <f t="shared" si="310"/>
        <v>1.5674431809183487E-2</v>
      </c>
      <c r="Q1142" s="25">
        <f t="shared" si="307"/>
        <v>1.7991429898035483E-2</v>
      </c>
      <c r="R1142" s="25">
        <f t="shared" si="323"/>
        <v>2.3036873807143587E-2</v>
      </c>
      <c r="S1142" s="52">
        <f>IFERROR(('US Data'!M1142),"")</f>
        <v>2.3289980732177362E-2</v>
      </c>
      <c r="T1142" s="26">
        <f>IF(CPI_Downloader!D1140="","",CPI_Downloader!D1140)</f>
        <v>109.6</v>
      </c>
      <c r="U1142" s="26">
        <f>IF(CPI_Downloader!E1140="","",CPI_Downloader!E1140)</f>
        <v>109.4</v>
      </c>
      <c r="W1142" s="32">
        <f t="shared" si="315"/>
        <v>39387</v>
      </c>
      <c r="X1142" s="31">
        <f t="shared" si="318"/>
        <v>4.7493403693931402E-2</v>
      </c>
      <c r="Y1142" s="31">
        <f t="shared" si="321"/>
        <v>3.7327235597986341E-2</v>
      </c>
      <c r="Z1142" s="31">
        <f t="shared" si="311"/>
        <v>2.9472873177160297E-2</v>
      </c>
      <c r="AA1142" s="31">
        <f t="shared" si="308"/>
        <v>3.0374508741921824E-2</v>
      </c>
      <c r="AB1142" s="31">
        <f t="shared" si="324"/>
        <v>2.9027839549388146E-2</v>
      </c>
      <c r="AC1142" s="38">
        <f>IF(CPI_Downloader!F1140="","",CPI_Downloader!F1140)</f>
        <v>119.1</v>
      </c>
    </row>
    <row r="1143" spans="1:29" ht="12.75" customHeight="1" x14ac:dyDescent="0.2">
      <c r="A1143" s="21">
        <f>IF(CPI_Downloader!A1141="","",CPI_Downloader!A1141)</f>
        <v>39417</v>
      </c>
      <c r="B1143" s="22">
        <f t="shared" si="316"/>
        <v>2.3765996343692919E-2</v>
      </c>
      <c r="C1143" s="22">
        <f t="shared" si="313"/>
        <v>3.5650623885916666E-3</v>
      </c>
      <c r="D1143" s="22">
        <f t="shared" si="319"/>
        <v>2.0451740126127049E-2</v>
      </c>
      <c r="E1143" s="22">
        <f t="shared" si="309"/>
        <v>2.068885669761289E-2</v>
      </c>
      <c r="F1143" s="22">
        <f t="shared" si="306"/>
        <v>2.1656633611737419E-2</v>
      </c>
      <c r="G1143" s="22">
        <f t="shared" si="322"/>
        <v>2.4071875628744799E-2</v>
      </c>
      <c r="H1143" s="22">
        <f>'US Data'!B1143</f>
        <v>4.0812685827551931E-2</v>
      </c>
      <c r="I1143" s="23">
        <f>IF(CPI_Downloader!B1141="","",CPI_Downloader!B1141)</f>
        <v>112</v>
      </c>
      <c r="J1143" s="23">
        <f>IF(CPI_Downloader!C1141="","",CPI_Downloader!C1141)</f>
        <v>112.6</v>
      </c>
      <c r="K1143" s="30"/>
      <c r="L1143" s="32">
        <f t="shared" si="312"/>
        <v>39417</v>
      </c>
      <c r="M1143" s="25">
        <f t="shared" si="317"/>
        <v>1.6728624535315983E-2</v>
      </c>
      <c r="N1143" s="25">
        <f t="shared" si="314"/>
        <v>9.1407678244959101E-4</v>
      </c>
      <c r="O1143" s="25">
        <f t="shared" si="320"/>
        <v>1.5068176752567997E-2</v>
      </c>
      <c r="P1143" s="25">
        <f t="shared" si="310"/>
        <v>1.5103338154691892E-2</v>
      </c>
      <c r="Q1143" s="25">
        <f t="shared" si="307"/>
        <v>1.8027764946495051E-2</v>
      </c>
      <c r="R1143" s="25">
        <f t="shared" si="323"/>
        <v>2.2943450022157252E-2</v>
      </c>
      <c r="S1143" s="52">
        <f>IFERROR(('US Data'!M1143),"")</f>
        <v>2.4389773275446114E-2</v>
      </c>
      <c r="T1143" s="26">
        <f>IF(CPI_Downloader!D1141="","",CPI_Downloader!D1141)</f>
        <v>109.4</v>
      </c>
      <c r="U1143" s="26">
        <f>IF(CPI_Downloader!E1141="","",CPI_Downloader!E1141)</f>
        <v>109.5</v>
      </c>
      <c r="W1143" s="32">
        <f t="shared" si="315"/>
        <v>39417</v>
      </c>
      <c r="X1143" s="31">
        <f t="shared" si="318"/>
        <v>4.1155866900175253E-2</v>
      </c>
      <c r="Y1143" s="31">
        <f t="shared" si="321"/>
        <v>3.7719733748703188E-2</v>
      </c>
      <c r="Z1143" s="31">
        <f t="shared" si="311"/>
        <v>2.8528443975662343E-2</v>
      </c>
      <c r="AA1143" s="31">
        <f t="shared" si="308"/>
        <v>3.0201351066292181E-2</v>
      </c>
      <c r="AB1143" s="31">
        <f t="shared" si="324"/>
        <v>2.8864871847184448E-2</v>
      </c>
      <c r="AC1143" s="38">
        <f>IF(CPI_Downloader!F1141="","",CPI_Downloader!F1141)</f>
        <v>118.9</v>
      </c>
    </row>
    <row r="1144" spans="1:29" ht="12.75" customHeight="1" x14ac:dyDescent="0.2">
      <c r="A1144" s="21">
        <f>IF(CPI_Downloader!A1142="","",CPI_Downloader!A1142)</f>
        <v>39448</v>
      </c>
      <c r="B1144" s="22">
        <f t="shared" si="316"/>
        <v>2.1937842778793293E-2</v>
      </c>
      <c r="C1144" s="22">
        <f t="shared" si="313"/>
        <v>-1.7761989342804929E-3</v>
      </c>
      <c r="D1144" s="22">
        <f t="shared" si="319"/>
        <v>2.0166701916294105E-2</v>
      </c>
      <c r="E1144" s="22">
        <f t="shared" si="309"/>
        <v>1.85171036130789E-2</v>
      </c>
      <c r="F1144" s="22">
        <f t="shared" si="306"/>
        <v>2.0910785621400807E-2</v>
      </c>
      <c r="G1144" s="22">
        <f t="shared" si="322"/>
        <v>2.3906856619573258E-2</v>
      </c>
      <c r="H1144" s="22">
        <f>'US Data'!B1144</f>
        <v>4.2802940479013563E-2</v>
      </c>
      <c r="I1144" s="23">
        <f>IF(CPI_Downloader!B1142="","",CPI_Downloader!B1142)</f>
        <v>111.8</v>
      </c>
      <c r="J1144" s="23">
        <f>IF(CPI_Downloader!C1142="","",CPI_Downloader!C1142)</f>
        <v>112.4</v>
      </c>
      <c r="K1144" s="30"/>
      <c r="L1144" s="32">
        <f t="shared" si="312"/>
        <v>39448</v>
      </c>
      <c r="M1144" s="25">
        <f t="shared" si="317"/>
        <v>1.3011152416356975E-2</v>
      </c>
      <c r="N1144" s="25">
        <f t="shared" si="314"/>
        <v>-9.1324200913234233E-4</v>
      </c>
      <c r="O1144" s="25">
        <f t="shared" si="320"/>
        <v>1.4800633909714866E-2</v>
      </c>
      <c r="P1144" s="25">
        <f t="shared" si="310"/>
        <v>1.4359944213002018E-2</v>
      </c>
      <c r="Q1144" s="25">
        <f t="shared" si="307"/>
        <v>1.721111879009074E-2</v>
      </c>
      <c r="R1144" s="25">
        <f t="shared" si="323"/>
        <v>2.2756114688241569E-2</v>
      </c>
      <c r="S1144" s="52">
        <f>IFERROR(('US Data'!M1144),"")</f>
        <v>2.4657586931334796E-2</v>
      </c>
      <c r="T1144" s="26">
        <f>IF(CPI_Downloader!D1142="","",CPI_Downloader!D1142)</f>
        <v>109</v>
      </c>
      <c r="U1144" s="26">
        <f>IF(CPI_Downloader!E1142="","",CPI_Downloader!E1142)</f>
        <v>109.4</v>
      </c>
      <c r="W1144" s="32">
        <f t="shared" si="315"/>
        <v>39448</v>
      </c>
      <c r="X1144" s="31">
        <f t="shared" si="318"/>
        <v>3.574542284219695E-2</v>
      </c>
      <c r="Y1144" s="31">
        <f t="shared" si="321"/>
        <v>3.840559367010421E-2</v>
      </c>
      <c r="Z1144" s="31">
        <f t="shared" si="311"/>
        <v>2.7957638855196087E-2</v>
      </c>
      <c r="AA1144" s="31">
        <f t="shared" si="308"/>
        <v>2.9765344004796468E-2</v>
      </c>
      <c r="AB1144" s="31">
        <f t="shared" si="324"/>
        <v>2.8898083747912029E-2</v>
      </c>
      <c r="AC1144" s="38">
        <f>IF(CPI_Downloader!F1142="","",CPI_Downloader!F1142)</f>
        <v>118.8</v>
      </c>
    </row>
    <row r="1145" spans="1:29" ht="12.75" customHeight="1" x14ac:dyDescent="0.2">
      <c r="A1145" s="21">
        <f>IF(CPI_Downloader!A1143="","",CPI_Downloader!A1143)</f>
        <v>39479</v>
      </c>
      <c r="B1145" s="22">
        <f t="shared" si="316"/>
        <v>1.8148820326678861E-2</v>
      </c>
      <c r="C1145" s="22">
        <f t="shared" si="313"/>
        <v>1.7793594306048099E-3</v>
      </c>
      <c r="D1145" s="22">
        <f t="shared" si="319"/>
        <v>2.0091878367921812E-2</v>
      </c>
      <c r="E1145" s="22">
        <f t="shared" si="309"/>
        <v>1.7653541831921471E-2</v>
      </c>
      <c r="F1145" s="22">
        <f t="shared" si="306"/>
        <v>2.1163178512002556E-2</v>
      </c>
      <c r="G1145" s="22">
        <f t="shared" si="322"/>
        <v>2.386981787286957E-2</v>
      </c>
      <c r="H1145" s="22">
        <f>'US Data'!B1145</f>
        <v>4.0265554130487269E-2</v>
      </c>
      <c r="I1145" s="23">
        <f>IF(CPI_Downloader!B1143="","",CPI_Downloader!B1143)</f>
        <v>112.2</v>
      </c>
      <c r="J1145" s="23">
        <f>IF(CPI_Downloader!C1143="","",CPI_Downloader!C1143)</f>
        <v>112.6</v>
      </c>
      <c r="K1145" s="30"/>
      <c r="L1145" s="32">
        <f t="shared" si="312"/>
        <v>39479</v>
      </c>
      <c r="M1145" s="25">
        <f t="shared" si="317"/>
        <v>1.2962962962963065E-2</v>
      </c>
      <c r="N1145" s="25">
        <f t="shared" si="314"/>
        <v>1.8281535648994041E-3</v>
      </c>
      <c r="O1145" s="25">
        <f t="shared" si="320"/>
        <v>1.4744906610721475E-2</v>
      </c>
      <c r="P1145" s="25">
        <f t="shared" si="310"/>
        <v>1.390745420707673E-2</v>
      </c>
      <c r="Q1145" s="25">
        <f t="shared" si="307"/>
        <v>1.7141940167966885E-2</v>
      </c>
      <c r="R1145" s="25">
        <f t="shared" si="323"/>
        <v>2.2503881276820792E-2</v>
      </c>
      <c r="S1145" s="52">
        <f>IFERROR(('US Data'!M1145),"")</f>
        <v>2.2734228547381496E-2</v>
      </c>
      <c r="T1145" s="26">
        <f>IF(CPI_Downloader!D1143="","",CPI_Downloader!D1143)</f>
        <v>109.4</v>
      </c>
      <c r="U1145" s="26">
        <f>IF(CPI_Downloader!E1143="","",CPI_Downloader!E1143)</f>
        <v>109.6</v>
      </c>
      <c r="W1145" s="32">
        <f t="shared" si="315"/>
        <v>39479</v>
      </c>
      <c r="X1145" s="31">
        <f t="shared" si="318"/>
        <v>3.4782608695652195E-2</v>
      </c>
      <c r="Y1145" s="31">
        <f t="shared" si="321"/>
        <v>3.8661773271117639E-2</v>
      </c>
      <c r="Z1145" s="31">
        <f t="shared" si="311"/>
        <v>2.7708436246193235E-2</v>
      </c>
      <c r="AA1145" s="31">
        <f t="shared" si="308"/>
        <v>3.0755850798065643E-2</v>
      </c>
      <c r="AB1145" s="31">
        <f t="shared" si="324"/>
        <v>2.8984622149505812E-2</v>
      </c>
      <c r="AC1145" s="38">
        <f>IF(CPI_Downloader!F1143="","",CPI_Downloader!F1143)</f>
        <v>119</v>
      </c>
    </row>
    <row r="1146" spans="1:29" ht="12.75" customHeight="1" x14ac:dyDescent="0.2">
      <c r="A1146" s="21">
        <f>IF(CPI_Downloader!A1144="","",CPI_Downloader!A1144)</f>
        <v>39508</v>
      </c>
      <c r="B1146" s="22">
        <f t="shared" si="316"/>
        <v>1.3501350135013412E-2</v>
      </c>
      <c r="C1146" s="22">
        <f t="shared" si="313"/>
        <v>1.7761989342806039E-3</v>
      </c>
      <c r="D1146" s="22">
        <f t="shared" si="319"/>
        <v>1.9377496513004688E-2</v>
      </c>
      <c r="E1146" s="22">
        <f t="shared" si="309"/>
        <v>1.7784763407785897E-2</v>
      </c>
      <c r="F1146" s="22">
        <f t="shared" si="306"/>
        <v>2.1414458951429571E-2</v>
      </c>
      <c r="G1146" s="22">
        <f t="shared" si="322"/>
        <v>2.3760305571803642E-2</v>
      </c>
      <c r="H1146" s="22">
        <f>'US Data'!B1146</f>
        <v>3.981456231251701E-2</v>
      </c>
      <c r="I1146" s="23">
        <f>IF(CPI_Downloader!B1144="","",CPI_Downloader!B1144)</f>
        <v>112.6</v>
      </c>
      <c r="J1146" s="23">
        <f>IF(CPI_Downloader!C1144="","",CPI_Downloader!C1144)</f>
        <v>112.8</v>
      </c>
      <c r="K1146" s="30"/>
      <c r="L1146" s="32">
        <f t="shared" si="312"/>
        <v>39508</v>
      </c>
      <c r="M1146" s="25">
        <f t="shared" si="317"/>
        <v>1.0138248847926246E-2</v>
      </c>
      <c r="N1146" s="25">
        <f t="shared" si="314"/>
        <v>9.1240875912412811E-4</v>
      </c>
      <c r="O1146" s="25">
        <f t="shared" si="320"/>
        <v>1.4073139457558614E-2</v>
      </c>
      <c r="P1146" s="25">
        <f t="shared" si="310"/>
        <v>1.3880999017670481E-2</v>
      </c>
      <c r="Q1146" s="25">
        <f t="shared" si="307"/>
        <v>1.7107559471419842E-2</v>
      </c>
      <c r="R1146" s="25">
        <f t="shared" si="323"/>
        <v>2.2233931621957304E-2</v>
      </c>
      <c r="S1146" s="52">
        <f>IFERROR(('US Data'!M1146),"")</f>
        <v>2.3546729038742775E-2</v>
      </c>
      <c r="T1146" s="26">
        <f>IF(CPI_Downloader!D1144="","",CPI_Downloader!D1144)</f>
        <v>109.6</v>
      </c>
      <c r="U1146" s="26">
        <f>IF(CPI_Downloader!E1144="","",CPI_Downloader!E1144)</f>
        <v>109.7</v>
      </c>
      <c r="W1146" s="32">
        <f t="shared" si="315"/>
        <v>39508</v>
      </c>
      <c r="X1146" s="31">
        <f t="shared" si="318"/>
        <v>2.9209621993127044E-2</v>
      </c>
      <c r="Y1146" s="31">
        <f t="shared" si="321"/>
        <v>3.870695027499238E-2</v>
      </c>
      <c r="Z1146" s="31">
        <f t="shared" si="311"/>
        <v>2.691918147347705E-2</v>
      </c>
      <c r="AA1146" s="31">
        <f t="shared" si="308"/>
        <v>3.0861820793113282E-2</v>
      </c>
      <c r="AB1146" s="31">
        <f t="shared" si="324"/>
        <v>2.8947952887217854E-2</v>
      </c>
      <c r="AC1146" s="38">
        <f>IF(CPI_Downloader!F1144="","",CPI_Downloader!F1144)</f>
        <v>119.8</v>
      </c>
    </row>
    <row r="1147" spans="1:29" ht="12.75" customHeight="1" x14ac:dyDescent="0.2">
      <c r="A1147" s="21">
        <f>IF(CPI_Downloader!A1145="","",CPI_Downloader!A1145)</f>
        <v>39539</v>
      </c>
      <c r="B1147" s="22">
        <f t="shared" si="316"/>
        <v>1.70250896057349E-2</v>
      </c>
      <c r="C1147" s="22">
        <f t="shared" si="313"/>
        <v>4.4326241134751143E-3</v>
      </c>
      <c r="D1147" s="22">
        <f t="shared" si="319"/>
        <v>2.1126512338309533E-2</v>
      </c>
      <c r="E1147" s="22">
        <f t="shared" si="309"/>
        <v>2.0796520358852488E-2</v>
      </c>
      <c r="F1147" s="22">
        <f t="shared" si="306"/>
        <v>2.2340220383194387E-2</v>
      </c>
      <c r="G1147" s="22">
        <f t="shared" si="322"/>
        <v>2.402263884613709E-2</v>
      </c>
      <c r="H1147" s="22">
        <f>'US Data'!B1147</f>
        <v>3.9368897748275122E-2</v>
      </c>
      <c r="I1147" s="23">
        <f>IF(CPI_Downloader!B1145="","",CPI_Downloader!B1145)</f>
        <v>113.5</v>
      </c>
      <c r="J1147" s="23">
        <f>IF(CPI_Downloader!C1145="","",CPI_Downloader!C1145)</f>
        <v>113.3</v>
      </c>
      <c r="K1147" s="30"/>
      <c r="L1147" s="32">
        <f t="shared" si="312"/>
        <v>39539</v>
      </c>
      <c r="M1147" s="25">
        <f t="shared" si="317"/>
        <v>1.1039558417663242E-2</v>
      </c>
      <c r="N1147" s="25">
        <f t="shared" si="314"/>
        <v>1.823154056517895E-3</v>
      </c>
      <c r="O1147" s="25">
        <f t="shared" si="320"/>
        <v>1.5965132173864527E-2</v>
      </c>
      <c r="P1147" s="25">
        <f t="shared" si="310"/>
        <v>1.4435436643574828E-2</v>
      </c>
      <c r="Q1147" s="25">
        <f t="shared" si="307"/>
        <v>1.7385622492298802E-2</v>
      </c>
      <c r="R1147" s="25">
        <f t="shared" si="323"/>
        <v>2.2229057146608167E-2</v>
      </c>
      <c r="S1147" s="52">
        <f>IFERROR(('US Data'!M1147),"")</f>
        <v>2.2576089695736323E-2</v>
      </c>
      <c r="T1147" s="26">
        <f>IF(CPI_Downloader!D1145="","",CPI_Downloader!D1145)</f>
        <v>109.9</v>
      </c>
      <c r="U1147" s="26">
        <f>IF(CPI_Downloader!E1145="","",CPI_Downloader!E1145)</f>
        <v>109.9</v>
      </c>
      <c r="W1147" s="32">
        <f t="shared" si="315"/>
        <v>39539</v>
      </c>
      <c r="X1147" s="31">
        <f t="shared" si="318"/>
        <v>3.2340425531914851E-2</v>
      </c>
      <c r="Y1147" s="31">
        <f t="shared" si="321"/>
        <v>4.0757405636822508E-2</v>
      </c>
      <c r="Z1147" s="31">
        <f t="shared" si="311"/>
        <v>2.9477981931702146E-2</v>
      </c>
      <c r="AA1147" s="31">
        <f t="shared" si="308"/>
        <v>3.1679458511721936E-2</v>
      </c>
      <c r="AB1147" s="31">
        <f t="shared" si="324"/>
        <v>2.9285096450515802E-2</v>
      </c>
      <c r="AC1147" s="38">
        <f>IF(CPI_Downloader!F1145="","",CPI_Downloader!F1145)</f>
        <v>121.3</v>
      </c>
    </row>
    <row r="1148" spans="1:29" ht="12.75" customHeight="1" x14ac:dyDescent="0.2">
      <c r="A1148" s="21">
        <f>IF(CPI_Downloader!A1146="","",CPI_Downloader!A1146)</f>
        <v>39569</v>
      </c>
      <c r="B1148" s="22">
        <f t="shared" si="316"/>
        <v>2.2301516503122176E-2</v>
      </c>
      <c r="C1148" s="22">
        <f t="shared" si="313"/>
        <v>7.0609002647836761E-3</v>
      </c>
      <c r="D1148" s="22">
        <f t="shared" si="319"/>
        <v>2.4094576269875212E-2</v>
      </c>
      <c r="E1148" s="22">
        <f t="shared" si="309"/>
        <v>2.2567888283843374E-2</v>
      </c>
      <c r="F1148" s="22">
        <f t="shared" ref="F1148:F1211" si="325">IFERROR(((I1148/I1028)^(1/10)-1),"")</f>
        <v>2.2989989685524348E-2</v>
      </c>
      <c r="G1148" s="22">
        <f t="shared" si="322"/>
        <v>2.4227219824191737E-2</v>
      </c>
      <c r="H1148" s="22">
        <f>'US Data'!B1148</f>
        <v>4.17554304180352E-2</v>
      </c>
      <c r="I1148" s="23">
        <f>IF(CPI_Downloader!B1146="","",CPI_Downloader!B1146)</f>
        <v>114.6</v>
      </c>
      <c r="J1148" s="23">
        <f>IF(CPI_Downloader!C1146="","",CPI_Downloader!C1146)</f>
        <v>114.1</v>
      </c>
      <c r="K1148" s="30"/>
      <c r="L1148" s="32">
        <f t="shared" si="312"/>
        <v>39569</v>
      </c>
      <c r="M1148" s="25">
        <f t="shared" si="317"/>
        <v>1.192660550458724E-2</v>
      </c>
      <c r="N1148" s="25">
        <f t="shared" si="314"/>
        <v>9.0991810737017786E-4</v>
      </c>
      <c r="O1148" s="25">
        <f t="shared" si="320"/>
        <v>1.6227474301775846E-2</v>
      </c>
      <c r="P1148" s="25">
        <f t="shared" si="310"/>
        <v>1.4776331885757665E-2</v>
      </c>
      <c r="Q1148" s="25">
        <f t="shared" ref="Q1148:Q1211" si="326">IFERROR(((T1148/T1028)^(1/10)-1),"")</f>
        <v>1.7535518527169058E-2</v>
      </c>
      <c r="R1148" s="25">
        <f t="shared" si="323"/>
        <v>2.2126800875520658E-2</v>
      </c>
      <c r="S1148" s="52">
        <f>IFERROR(('US Data'!M1148),"")</f>
        <v>2.3127103976873009E-2</v>
      </c>
      <c r="T1148" s="26">
        <f>IF(CPI_Downloader!D1146="","",CPI_Downloader!D1146)</f>
        <v>110.3</v>
      </c>
      <c r="U1148" s="26">
        <f>IF(CPI_Downloader!E1146="","",CPI_Downloader!E1146)</f>
        <v>110</v>
      </c>
      <c r="W1148" s="32">
        <f t="shared" si="315"/>
        <v>39569</v>
      </c>
      <c r="X1148" s="31">
        <f t="shared" si="318"/>
        <v>3.735144312393901E-2</v>
      </c>
      <c r="Y1148" s="31">
        <f t="shared" si="321"/>
        <v>4.397229827345206E-2</v>
      </c>
      <c r="Z1148" s="31">
        <f t="shared" si="311"/>
        <v>3.2382650272839486E-2</v>
      </c>
      <c r="AA1148" s="31">
        <f t="shared" ref="AA1148:AA1211" si="327">IFERROR(((AC1148/AC1028)^(1/10)-1),"")</f>
        <v>3.2210137252995708E-2</v>
      </c>
      <c r="AB1148" s="31">
        <f t="shared" si="324"/>
        <v>2.9590061107716004E-2</v>
      </c>
      <c r="AC1148" s="38">
        <f>IF(CPI_Downloader!F1146="","",CPI_Downloader!F1146)</f>
        <v>122.2</v>
      </c>
    </row>
    <row r="1149" spans="1:29" ht="12.75" customHeight="1" x14ac:dyDescent="0.2">
      <c r="A1149" s="21">
        <f>IF(CPI_Downloader!A1147="","",CPI_Downloader!A1147)</f>
        <v>39600</v>
      </c>
      <c r="B1149" s="22">
        <f t="shared" si="316"/>
        <v>3.1277926720286064E-2</v>
      </c>
      <c r="C1149" s="22">
        <f t="shared" si="313"/>
        <v>7.0113935144611172E-3</v>
      </c>
      <c r="D1149" s="22">
        <f t="shared" si="319"/>
        <v>2.5831508999081043E-2</v>
      </c>
      <c r="E1149" s="22">
        <f t="shared" si="309"/>
        <v>2.399158734391138E-2</v>
      </c>
      <c r="F1149" s="22">
        <f t="shared" si="325"/>
        <v>2.358982777772356E-2</v>
      </c>
      <c r="G1149" s="22">
        <f t="shared" si="322"/>
        <v>2.4439441633970826E-2</v>
      </c>
      <c r="H1149" s="22">
        <f>'US Data'!B1149</f>
        <v>5.0217900476117405E-2</v>
      </c>
      <c r="I1149" s="23">
        <f>IF(CPI_Downloader!B1147="","",CPI_Downloader!B1147)</f>
        <v>115.4</v>
      </c>
      <c r="J1149" s="23">
        <f>IF(CPI_Downloader!C1147="","",CPI_Downloader!C1147)</f>
        <v>114.9</v>
      </c>
      <c r="K1149" s="30"/>
      <c r="L1149" s="32">
        <f t="shared" si="312"/>
        <v>39600</v>
      </c>
      <c r="M1149" s="25">
        <f t="shared" si="317"/>
        <v>1.192660550458724E-2</v>
      </c>
      <c r="N1149" s="25">
        <f t="shared" si="314"/>
        <v>2.7272727272726893E-3</v>
      </c>
      <c r="O1149" s="25">
        <f t="shared" si="320"/>
        <v>1.5905373654430566E-2</v>
      </c>
      <c r="P1149" s="25">
        <f t="shared" si="310"/>
        <v>1.5172806447832921E-2</v>
      </c>
      <c r="Q1149" s="25">
        <f t="shared" si="326"/>
        <v>1.7645350209000377E-2</v>
      </c>
      <c r="R1149" s="25">
        <f t="shared" si="323"/>
        <v>2.2126800875520658E-2</v>
      </c>
      <c r="S1149" s="52">
        <f>IFERROR(('US Data'!M1149),"")</f>
        <v>2.413124661478383E-2</v>
      </c>
      <c r="T1149" s="26">
        <f>IF(CPI_Downloader!D1147="","",CPI_Downloader!D1147)</f>
        <v>110.3</v>
      </c>
      <c r="U1149" s="26">
        <f>IF(CPI_Downloader!E1147="","",CPI_Downloader!E1147)</f>
        <v>110.3</v>
      </c>
      <c r="W1149" s="32">
        <f t="shared" si="315"/>
        <v>39600</v>
      </c>
      <c r="X1149" s="31">
        <f t="shared" si="318"/>
        <v>4.3771043771043905E-2</v>
      </c>
      <c r="Y1149" s="31">
        <f t="shared" si="321"/>
        <v>4.7774057894805599E-2</v>
      </c>
      <c r="Z1149" s="31">
        <f t="shared" si="311"/>
        <v>3.441545515847122E-2</v>
      </c>
      <c r="AA1149" s="31">
        <f t="shared" si="327"/>
        <v>3.2911051700318161E-2</v>
      </c>
      <c r="AB1149" s="31">
        <f t="shared" si="324"/>
        <v>3.0418692918219969E-2</v>
      </c>
      <c r="AC1149" s="38">
        <f>IF(CPI_Downloader!F1147="","",CPI_Downloader!F1147)</f>
        <v>124</v>
      </c>
    </row>
    <row r="1150" spans="1:29" ht="12.75" customHeight="1" x14ac:dyDescent="0.2">
      <c r="A1150" s="21">
        <f>IF(CPI_Downloader!A1148="","",CPI_Downloader!A1148)</f>
        <v>39630</v>
      </c>
      <c r="B1150" s="22">
        <f t="shared" si="316"/>
        <v>3.3928571428571308E-2</v>
      </c>
      <c r="C1150" s="22">
        <f t="shared" si="313"/>
        <v>4.3516100957354809E-3</v>
      </c>
      <c r="D1150" s="22">
        <f t="shared" si="319"/>
        <v>2.637570359561181E-2</v>
      </c>
      <c r="E1150" s="22">
        <f t="shared" si="309"/>
        <v>2.4500653409535111E-2</v>
      </c>
      <c r="F1150" s="22">
        <f t="shared" si="325"/>
        <v>2.3944072747106304E-2</v>
      </c>
      <c r="G1150" s="22">
        <f t="shared" si="322"/>
        <v>2.4329727766629672E-2</v>
      </c>
      <c r="H1150" s="22">
        <f>'US Data'!B1150</f>
        <v>5.6001229002539565E-2</v>
      </c>
      <c r="I1150" s="23">
        <f>IF(CPI_Downloader!B1148="","",CPI_Downloader!B1148)</f>
        <v>115.8</v>
      </c>
      <c r="J1150" s="23">
        <f>IF(CPI_Downloader!C1148="","",CPI_Downloader!C1148)</f>
        <v>115.4</v>
      </c>
      <c r="K1150" s="30"/>
      <c r="L1150" s="32">
        <f t="shared" si="312"/>
        <v>39630</v>
      </c>
      <c r="M1150" s="25">
        <f t="shared" si="317"/>
        <v>1.1915673693859041E-2</v>
      </c>
      <c r="N1150" s="25">
        <f t="shared" si="314"/>
        <v>9.066183136900996E-4</v>
      </c>
      <c r="O1150" s="25">
        <f t="shared" si="320"/>
        <v>1.6534491684291996E-2</v>
      </c>
      <c r="P1150" s="25">
        <f t="shared" si="310"/>
        <v>1.5158425192600689E-2</v>
      </c>
      <c r="Q1150" s="25">
        <f t="shared" si="326"/>
        <v>1.7518021173790865E-2</v>
      </c>
      <c r="R1150" s="25">
        <f t="shared" si="323"/>
        <v>2.181552268767728E-2</v>
      </c>
      <c r="S1150" s="52">
        <f>IFERROR(('US Data'!M1150),"")</f>
        <v>2.5095370950293239E-2</v>
      </c>
      <c r="T1150" s="26">
        <f>IF(CPI_Downloader!D1148="","",CPI_Downloader!D1148)</f>
        <v>110.4</v>
      </c>
      <c r="U1150" s="26">
        <f>IF(CPI_Downloader!E1148="","",CPI_Downloader!E1148)</f>
        <v>110.4</v>
      </c>
      <c r="W1150" s="32">
        <f t="shared" si="315"/>
        <v>39630</v>
      </c>
      <c r="X1150" s="31">
        <f t="shared" si="318"/>
        <v>3.5264483627204024E-2</v>
      </c>
      <c r="Y1150" s="31">
        <f t="shared" si="321"/>
        <v>4.2904426636004356E-2</v>
      </c>
      <c r="Z1150" s="31">
        <f t="shared" si="311"/>
        <v>3.4036225321604219E-2</v>
      </c>
      <c r="AA1150" s="31">
        <f t="shared" si="327"/>
        <v>3.232647018487822E-2</v>
      </c>
      <c r="AB1150" s="31">
        <f t="shared" si="324"/>
        <v>2.9900689134612524E-2</v>
      </c>
      <c r="AC1150" s="38">
        <f>IF(CPI_Downloader!F1148="","",CPI_Downloader!F1148)</f>
        <v>123.3</v>
      </c>
    </row>
    <row r="1151" spans="1:29" ht="12.75" customHeight="1" x14ac:dyDescent="0.2">
      <c r="A1151" s="21">
        <f>IF(CPI_Downloader!A1149="","",CPI_Downloader!A1149)</f>
        <v>39661</v>
      </c>
      <c r="B1151" s="22">
        <f t="shared" si="316"/>
        <v>3.4914950760966734E-2</v>
      </c>
      <c r="C1151" s="22">
        <f t="shared" si="313"/>
        <v>0</v>
      </c>
      <c r="D1151" s="22">
        <f t="shared" si="319"/>
        <v>2.4510601095954154E-2</v>
      </c>
      <c r="E1151" s="22">
        <f t="shared" si="309"/>
        <v>2.3548654826050397E-2</v>
      </c>
      <c r="F1151" s="22">
        <f t="shared" si="325"/>
        <v>2.3767088160615124E-2</v>
      </c>
      <c r="G1151" s="22">
        <f t="shared" si="322"/>
        <v>2.4169725490100769E-2</v>
      </c>
      <c r="H1151" s="22">
        <f>'US Data'!B1151</f>
        <v>5.3718551152623473E-2</v>
      </c>
      <c r="I1151" s="23">
        <f>IF(CPI_Downloader!B1149="","",CPI_Downloader!B1149)</f>
        <v>115.6</v>
      </c>
      <c r="J1151" s="23">
        <f>IF(CPI_Downloader!C1149="","",CPI_Downloader!C1149)</f>
        <v>115.4</v>
      </c>
      <c r="K1151" s="30"/>
      <c r="L1151" s="32">
        <f t="shared" si="312"/>
        <v>39661</v>
      </c>
      <c r="M1151" s="25">
        <f t="shared" si="317"/>
        <v>1.1904761904761862E-2</v>
      </c>
      <c r="N1151" s="25">
        <f t="shared" si="314"/>
        <v>1.8115942028984477E-3</v>
      </c>
      <c r="O1151" s="25">
        <f t="shared" si="320"/>
        <v>1.6197141530092773E-2</v>
      </c>
      <c r="P1151" s="25">
        <f t="shared" si="310"/>
        <v>1.494611015838343E-2</v>
      </c>
      <c r="Q1151" s="25">
        <f t="shared" si="326"/>
        <v>1.7391097151986612E-2</v>
      </c>
      <c r="R1151" s="25">
        <f t="shared" si="323"/>
        <v>2.1648470308902823E-2</v>
      </c>
      <c r="S1151" s="52">
        <f>IFERROR(('US Data'!M1151),"")</f>
        <v>2.541317127009024E-2</v>
      </c>
      <c r="T1151" s="26">
        <f>IF(CPI_Downloader!D1149="","",CPI_Downloader!D1149)</f>
        <v>110.5</v>
      </c>
      <c r="U1151" s="26">
        <f>IF(CPI_Downloader!E1149="","",CPI_Downloader!E1149)</f>
        <v>110.6</v>
      </c>
      <c r="W1151" s="32">
        <f t="shared" si="315"/>
        <v>39661</v>
      </c>
      <c r="X1151" s="31">
        <f t="shared" si="318"/>
        <v>4.0234702430846481E-2</v>
      </c>
      <c r="Y1151" s="31">
        <f t="shared" si="321"/>
        <v>4.5155104081373798E-2</v>
      </c>
      <c r="Z1151" s="31">
        <f t="shared" si="311"/>
        <v>3.5573223544300481E-2</v>
      </c>
      <c r="AA1151" s="31">
        <f t="shared" si="327"/>
        <v>3.2994320764534901E-2</v>
      </c>
      <c r="AB1151" s="31">
        <f t="shared" si="324"/>
        <v>3.0309143245053516E-2</v>
      </c>
      <c r="AC1151" s="38">
        <f>IF(CPI_Downloader!F1149="","",CPI_Downloader!F1149)</f>
        <v>124.1</v>
      </c>
    </row>
    <row r="1152" spans="1:29" ht="12.75" customHeight="1" x14ac:dyDescent="0.2">
      <c r="A1152" s="21">
        <f>IF(CPI_Downloader!A1150="","",CPI_Downloader!A1150)</f>
        <v>39692</v>
      </c>
      <c r="B1152" s="22">
        <f t="shared" si="316"/>
        <v>3.3958891867738927E-2</v>
      </c>
      <c r="C1152" s="22">
        <f t="shared" si="313"/>
        <v>8.6655112651645716E-4</v>
      </c>
      <c r="D1152" s="22">
        <f t="shared" si="319"/>
        <v>2.1961869840069204E-2</v>
      </c>
      <c r="E1152" s="22">
        <f t="shared" ref="E1152:E1215" si="328">IFERROR(((I1152/I1092)^(1/5)-1),"")</f>
        <v>2.3328191817031607E-2</v>
      </c>
      <c r="F1152" s="22">
        <f t="shared" si="325"/>
        <v>2.4079923343741205E-2</v>
      </c>
      <c r="G1152" s="22">
        <f t="shared" si="322"/>
        <v>2.4142633973806893E-2</v>
      </c>
      <c r="H1152" s="22">
        <f>'US Data'!B1152</f>
        <v>4.9369274305721911E-2</v>
      </c>
      <c r="I1152" s="23">
        <f>IF(CPI_Downloader!B1150="","",CPI_Downloader!B1150)</f>
        <v>115.7</v>
      </c>
      <c r="J1152" s="23">
        <f>IF(CPI_Downloader!C1150="","",CPI_Downloader!C1150)</f>
        <v>115.5</v>
      </c>
      <c r="K1152" s="30"/>
      <c r="L1152" s="32">
        <f t="shared" si="312"/>
        <v>39692</v>
      </c>
      <c r="M1152" s="25">
        <f t="shared" si="317"/>
        <v>1.0027347310847645E-2</v>
      </c>
      <c r="N1152" s="25">
        <f t="shared" si="314"/>
        <v>0</v>
      </c>
      <c r="O1152" s="25">
        <f t="shared" si="320"/>
        <v>1.5831301777545326E-2</v>
      </c>
      <c r="P1152" s="25">
        <f t="shared" ref="P1152:P1215" si="329">IFERROR(((T1152/T1092)^(1/5)-1),"")</f>
        <v>1.4903796567349303E-2</v>
      </c>
      <c r="Q1152" s="25">
        <f t="shared" si="326"/>
        <v>1.7666975051629175E-2</v>
      </c>
      <c r="R1152" s="25">
        <f t="shared" si="323"/>
        <v>2.1716071350796451E-2</v>
      </c>
      <c r="S1152" s="52">
        <f>IFERROR(('US Data'!M1152),"")</f>
        <v>2.4732077040845235E-2</v>
      </c>
      <c r="T1152" s="26">
        <f>IF(CPI_Downloader!D1150="","",CPI_Downloader!D1150)</f>
        <v>110.8</v>
      </c>
      <c r="U1152" s="26">
        <f>IF(CPI_Downloader!E1150="","",CPI_Downloader!E1150)</f>
        <v>110.6</v>
      </c>
      <c r="W1152" s="32">
        <f t="shared" si="315"/>
        <v>39692</v>
      </c>
      <c r="X1152" s="31">
        <f t="shared" si="318"/>
        <v>2.8475711892797184E-2</v>
      </c>
      <c r="Y1152" s="31">
        <f t="shared" si="321"/>
        <v>3.737368533936869E-2</v>
      </c>
      <c r="Z1152" s="31">
        <f t="shared" ref="Z1152:Z1215" si="330">IFERROR(((AC1152/AC1092)^(1/5)-1),"")</f>
        <v>3.2208466172904071E-2</v>
      </c>
      <c r="AA1152" s="31">
        <f t="shared" si="327"/>
        <v>3.2252836182300904E-2</v>
      </c>
      <c r="AB1152" s="31">
        <f t="shared" si="324"/>
        <v>2.9691465751672919E-2</v>
      </c>
      <c r="AC1152" s="38">
        <f>IF(CPI_Downloader!F1150="","",CPI_Downloader!F1150)</f>
        <v>122.8</v>
      </c>
    </row>
    <row r="1153" spans="1:29" ht="12.75" customHeight="1" x14ac:dyDescent="0.2">
      <c r="A1153" s="21">
        <f>IF(CPI_Downloader!A1151="","",CPI_Downloader!A1151)</f>
        <v>39722</v>
      </c>
      <c r="B1153" s="22">
        <f t="shared" si="316"/>
        <v>2.5985663082437327E-2</v>
      </c>
      <c r="C1153" s="22">
        <f t="shared" si="313"/>
        <v>-6.9264069264068917E-3</v>
      </c>
      <c r="D1153" s="22">
        <f t="shared" si="319"/>
        <v>1.9987103487696611E-2</v>
      </c>
      <c r="E1153" s="22">
        <f t="shared" si="328"/>
        <v>2.179194424238684E-2</v>
      </c>
      <c r="F1153" s="22">
        <f t="shared" si="325"/>
        <v>2.2565182563572872E-2</v>
      </c>
      <c r="G1153" s="22">
        <f t="shared" si="322"/>
        <v>2.332460016593263E-2</v>
      </c>
      <c r="H1153" s="22">
        <f>'US Data'!B1153</f>
        <v>3.655186277137501E-2</v>
      </c>
      <c r="I1153" s="23">
        <f>IF(CPI_Downloader!B1151="","",CPI_Downloader!B1151)</f>
        <v>114.5</v>
      </c>
      <c r="J1153" s="23">
        <f>IF(CPI_Downloader!C1151="","",CPI_Downloader!C1151)</f>
        <v>114.7</v>
      </c>
      <c r="K1153" s="30"/>
      <c r="L1153" s="32">
        <f t="shared" si="312"/>
        <v>39722</v>
      </c>
      <c r="M1153" s="25">
        <f t="shared" si="317"/>
        <v>9.124087591240837E-3</v>
      </c>
      <c r="N1153" s="25">
        <f t="shared" si="314"/>
        <v>-1.8083182640143969E-3</v>
      </c>
      <c r="O1153" s="25">
        <f t="shared" si="320"/>
        <v>1.5540083151891926E-2</v>
      </c>
      <c r="P1153" s="25">
        <f t="shared" si="329"/>
        <v>1.4340066424267217E-2</v>
      </c>
      <c r="Q1153" s="25">
        <f t="shared" si="326"/>
        <v>1.7264576116925889E-2</v>
      </c>
      <c r="R1153" s="25">
        <f t="shared" si="323"/>
        <v>2.1270824695497348E-2</v>
      </c>
      <c r="S1153" s="52">
        <f>IFERROR(('US Data'!M1153),"")</f>
        <v>2.2160155992426489E-2</v>
      </c>
      <c r="T1153" s="26">
        <f>IF(CPI_Downloader!D1151="","",CPI_Downloader!D1151)</f>
        <v>110.6</v>
      </c>
      <c r="U1153" s="26">
        <f>IF(CPI_Downloader!E1151="","",CPI_Downloader!E1151)</f>
        <v>110.4</v>
      </c>
      <c r="W1153" s="32">
        <f t="shared" si="315"/>
        <v>39722</v>
      </c>
      <c r="X1153" s="31">
        <f t="shared" si="318"/>
        <v>2.4451939291737057E-2</v>
      </c>
      <c r="Y1153" s="31">
        <f t="shared" si="321"/>
        <v>3.4641474406113426E-2</v>
      </c>
      <c r="Z1153" s="31">
        <f t="shared" si="330"/>
        <v>3.0999355748872137E-2</v>
      </c>
      <c r="AA1153" s="31">
        <f t="shared" si="327"/>
        <v>3.1039548593838173E-2</v>
      </c>
      <c r="AB1153" s="31">
        <f t="shared" si="324"/>
        <v>2.9143673921595337E-2</v>
      </c>
      <c r="AC1153" s="38">
        <f>IF(CPI_Downloader!F1151="","",CPI_Downloader!F1151)</f>
        <v>121.5</v>
      </c>
    </row>
    <row r="1154" spans="1:29" ht="12.75" customHeight="1" x14ac:dyDescent="0.2">
      <c r="A1154" s="21">
        <f>IF(CPI_Downloader!A1152="","",CPI_Downloader!A1152)</f>
        <v>39753</v>
      </c>
      <c r="B1154" s="22">
        <f t="shared" si="316"/>
        <v>1.9660411081322549E-2</v>
      </c>
      <c r="C1154" s="22">
        <f t="shared" si="313"/>
        <v>-3.4873583260680574E-3</v>
      </c>
      <c r="D1154" s="22">
        <f t="shared" si="319"/>
        <v>1.9428209204766844E-2</v>
      </c>
      <c r="E1154" s="22">
        <f t="shared" si="328"/>
        <v>2.048211069103778E-2</v>
      </c>
      <c r="F1154" s="22">
        <f t="shared" si="325"/>
        <v>2.2207391725379777E-2</v>
      </c>
      <c r="G1154" s="22">
        <f t="shared" si="322"/>
        <v>2.3074752743273086E-2</v>
      </c>
      <c r="H1154" s="22">
        <f>'US Data'!B1154</f>
        <v>1.0695746918073956E-2</v>
      </c>
      <c r="I1154" s="23">
        <f>IF(CPI_Downloader!B1152="","",CPI_Downloader!B1152)</f>
        <v>114.1</v>
      </c>
      <c r="J1154" s="23">
        <f>IF(CPI_Downloader!C1152="","",CPI_Downloader!C1152)</f>
        <v>114.3</v>
      </c>
      <c r="K1154" s="30"/>
      <c r="L1154" s="32">
        <f t="shared" si="312"/>
        <v>39753</v>
      </c>
      <c r="M1154" s="25">
        <f t="shared" si="317"/>
        <v>1.5510948905109512E-2</v>
      </c>
      <c r="N1154" s="25">
        <f t="shared" si="314"/>
        <v>5.4347826086955653E-3</v>
      </c>
      <c r="O1154" s="25">
        <f t="shared" si="320"/>
        <v>1.6076936191425473E-2</v>
      </c>
      <c r="P1154" s="25">
        <f t="shared" si="329"/>
        <v>1.5030210846086689E-2</v>
      </c>
      <c r="Q1154" s="25">
        <f t="shared" si="326"/>
        <v>1.8125281143703598E-2</v>
      </c>
      <c r="R1154" s="25">
        <f t="shared" si="323"/>
        <v>2.1312424450238288E-2</v>
      </c>
      <c r="S1154" s="52">
        <f>IFERROR(('US Data'!M1154),"")</f>
        <v>2.0029656130110318E-2</v>
      </c>
      <c r="T1154" s="26">
        <f>IF(CPI_Downloader!D1152="","",CPI_Downloader!D1152)</f>
        <v>111.3</v>
      </c>
      <c r="U1154" s="26">
        <f>IF(CPI_Downloader!E1152="","",CPI_Downloader!E1152)</f>
        <v>111</v>
      </c>
      <c r="W1154" s="32">
        <f t="shared" si="315"/>
        <v>39753</v>
      </c>
      <c r="X1154" s="31">
        <f t="shared" si="318"/>
        <v>2.099076406381184E-2</v>
      </c>
      <c r="Y1154" s="31">
        <f t="shared" si="321"/>
        <v>3.5239911430079873E-2</v>
      </c>
      <c r="Z1154" s="31">
        <f t="shared" si="330"/>
        <v>3.0379901175668023E-2</v>
      </c>
      <c r="AA1154" s="31">
        <f t="shared" si="327"/>
        <v>3.1124376402976273E-2</v>
      </c>
      <c r="AB1154" s="31">
        <f t="shared" si="324"/>
        <v>2.9186008964760646E-2</v>
      </c>
      <c r="AC1154" s="38">
        <f>IF(CPI_Downloader!F1152="","",CPI_Downloader!F1152)</f>
        <v>121.6</v>
      </c>
    </row>
    <row r="1155" spans="1:29" ht="12.75" customHeight="1" x14ac:dyDescent="0.2">
      <c r="A1155" s="21">
        <f>IF(CPI_Downloader!A1153="","",CPI_Downloader!A1153)</f>
        <v>39783</v>
      </c>
      <c r="B1155" s="22">
        <f t="shared" si="316"/>
        <v>1.1607142857142927E-2</v>
      </c>
      <c r="C1155" s="22">
        <f t="shared" si="313"/>
        <v>-3.4995625546805353E-3</v>
      </c>
      <c r="D1155" s="22">
        <f t="shared" si="319"/>
        <v>1.735505229030232E-2</v>
      </c>
      <c r="E1155" s="22">
        <f t="shared" si="328"/>
        <v>1.8849513736114654E-2</v>
      </c>
      <c r="F1155" s="22">
        <f t="shared" si="325"/>
        <v>2.1823563111232902E-2</v>
      </c>
      <c r="G1155" s="22">
        <f t="shared" si="322"/>
        <v>2.2714893804761216E-2</v>
      </c>
      <c r="H1155" s="22">
        <f>'US Data'!B1155</f>
        <v>9.1412900645604367E-4</v>
      </c>
      <c r="I1155" s="23">
        <f>IF(CPI_Downloader!B1153="","",CPI_Downloader!B1153)</f>
        <v>113.3</v>
      </c>
      <c r="J1155" s="23">
        <f>IF(CPI_Downloader!C1153="","",CPI_Downloader!C1153)</f>
        <v>113.9</v>
      </c>
      <c r="K1155" s="30"/>
      <c r="L1155" s="32">
        <f t="shared" si="312"/>
        <v>39783</v>
      </c>
      <c r="M1155" s="25">
        <f t="shared" si="317"/>
        <v>1.4625228519195455E-2</v>
      </c>
      <c r="N1155" s="25">
        <f t="shared" si="314"/>
        <v>9.009009009008917E-4</v>
      </c>
      <c r="O1155" s="25">
        <f t="shared" si="320"/>
        <v>1.548233082111361E-2</v>
      </c>
      <c r="P1155" s="25">
        <f t="shared" si="329"/>
        <v>1.467896279819958E-2</v>
      </c>
      <c r="Q1155" s="25">
        <f t="shared" si="326"/>
        <v>1.8069672292203132E-2</v>
      </c>
      <c r="R1155" s="25">
        <f t="shared" si="323"/>
        <v>2.1104711517877517E-2</v>
      </c>
      <c r="S1155" s="52">
        <f>IFERROR(('US Data'!M1155),"")</f>
        <v>1.763077096950405E-2</v>
      </c>
      <c r="T1155" s="26">
        <f>IF(CPI_Downloader!D1153="","",CPI_Downloader!D1153)</f>
        <v>111</v>
      </c>
      <c r="U1155" s="26">
        <f>IF(CPI_Downloader!E1153="","",CPI_Downloader!E1153)</f>
        <v>111.1</v>
      </c>
      <c r="W1155" s="32">
        <f t="shared" si="315"/>
        <v>39783</v>
      </c>
      <c r="X1155" s="31">
        <f t="shared" si="318"/>
        <v>1.9343986543313596E-2</v>
      </c>
      <c r="Y1155" s="31">
        <f t="shared" si="321"/>
        <v>3.5997499753146256E-2</v>
      </c>
      <c r="Z1155" s="31">
        <f t="shared" si="330"/>
        <v>2.9897934281443606E-2</v>
      </c>
      <c r="AA1155" s="31">
        <f t="shared" si="327"/>
        <v>3.0554627334344442E-2</v>
      </c>
      <c r="AB1155" s="31">
        <f t="shared" si="324"/>
        <v>2.9167142299551863E-2</v>
      </c>
      <c r="AC1155" s="38">
        <f>IF(CPI_Downloader!F1153="","",CPI_Downloader!F1153)</f>
        <v>121.2</v>
      </c>
    </row>
    <row r="1156" spans="1:29" ht="12.75" customHeight="1" x14ac:dyDescent="0.2">
      <c r="A1156" s="21">
        <f>IF(CPI_Downloader!A1154="","",CPI_Downloader!A1154)</f>
        <v>39814</v>
      </c>
      <c r="B1156" s="22">
        <f t="shared" si="316"/>
        <v>1.0733452593917781E-2</v>
      </c>
      <c r="C1156" s="22">
        <f t="shared" si="313"/>
        <v>-1.7559262510974394E-3</v>
      </c>
      <c r="D1156" s="22">
        <f t="shared" si="319"/>
        <v>1.4573997436804653E-2</v>
      </c>
      <c r="E1156" s="22">
        <f t="shared" si="328"/>
        <v>1.8112159634242619E-2</v>
      </c>
      <c r="F1156" s="22">
        <f t="shared" si="325"/>
        <v>2.1329167765246959E-2</v>
      </c>
      <c r="G1156" s="22">
        <f t="shared" si="322"/>
        <v>2.2297271411143571E-2</v>
      </c>
      <c r="H1156" s="22">
        <f>'US Data'!B1156</f>
        <v>2.984650369528552E-4</v>
      </c>
      <c r="I1156" s="23">
        <f>IF(CPI_Downloader!B1154="","",CPI_Downloader!B1154)</f>
        <v>113</v>
      </c>
      <c r="J1156" s="23">
        <f>IF(CPI_Downloader!C1154="","",CPI_Downloader!C1154)</f>
        <v>113.7</v>
      </c>
      <c r="K1156" s="30"/>
      <c r="L1156" s="32">
        <f t="shared" ref="L1156:L1219" si="331">A1156</f>
        <v>39814</v>
      </c>
      <c r="M1156" s="25">
        <f t="shared" si="317"/>
        <v>1.192660550458724E-2</v>
      </c>
      <c r="N1156" s="25">
        <f t="shared" si="314"/>
        <v>-3.6003600360035026E-3</v>
      </c>
      <c r="O1156" s="25">
        <f t="shared" si="320"/>
        <v>1.3981305841285208E-2</v>
      </c>
      <c r="P1156" s="25">
        <f t="shared" si="329"/>
        <v>1.3592455826098027E-2</v>
      </c>
      <c r="Q1156" s="25">
        <f t="shared" si="326"/>
        <v>1.7425817096938356E-2</v>
      </c>
      <c r="R1156" s="25">
        <f t="shared" si="323"/>
        <v>2.064233150862238E-2</v>
      </c>
      <c r="S1156" s="52">
        <f>IFERROR(('US Data'!M1156),"")</f>
        <v>1.6801321209732656E-2</v>
      </c>
      <c r="T1156" s="26">
        <f>IF(CPI_Downloader!D1154="","",CPI_Downloader!D1154)</f>
        <v>110.3</v>
      </c>
      <c r="U1156" s="26">
        <f>IF(CPI_Downloader!E1154="","",CPI_Downloader!E1154)</f>
        <v>110.7</v>
      </c>
      <c r="W1156" s="32">
        <f t="shared" si="315"/>
        <v>39814</v>
      </c>
      <c r="X1156" s="31">
        <f t="shared" si="318"/>
        <v>1.1784511784511897E-2</v>
      </c>
      <c r="Y1156" s="31">
        <f t="shared" si="321"/>
        <v>2.8754618834057721E-2</v>
      </c>
      <c r="Z1156" s="31">
        <f t="shared" si="330"/>
        <v>2.8192795895452649E-2</v>
      </c>
      <c r="AA1156" s="31">
        <f t="shared" si="327"/>
        <v>2.9471854448400503E-2</v>
      </c>
      <c r="AB1156" s="31">
        <f t="shared" si="324"/>
        <v>2.844013713612803E-2</v>
      </c>
      <c r="AC1156" s="38">
        <f>IF(CPI_Downloader!F1154="","",CPI_Downloader!F1154)</f>
        <v>120.2</v>
      </c>
    </row>
    <row r="1157" spans="1:29" ht="12.75" customHeight="1" x14ac:dyDescent="0.2">
      <c r="A1157" s="21">
        <f>IF(CPI_Downloader!A1155="","",CPI_Downloader!A1155)</f>
        <v>39845</v>
      </c>
      <c r="B1157" s="22">
        <f t="shared" si="316"/>
        <v>1.426024955436711E-2</v>
      </c>
      <c r="C1157" s="22">
        <f t="shared" ref="C1157:C1220" si="332">IFERROR((J1157/J1156-1),"")</f>
        <v>3.5180299032540052E-3</v>
      </c>
      <c r="D1157" s="22">
        <f t="shared" si="319"/>
        <v>1.7590011883341861E-2</v>
      </c>
      <c r="E1157" s="22">
        <f t="shared" si="328"/>
        <v>1.9155335518758365E-2</v>
      </c>
      <c r="F1157" s="22">
        <f t="shared" si="325"/>
        <v>2.1938307012657532E-2</v>
      </c>
      <c r="G1157" s="22">
        <f t="shared" si="322"/>
        <v>2.230752850603368E-2</v>
      </c>
      <c r="H1157" s="22">
        <f>'US Data'!B1157</f>
        <v>2.361910880378737E-3</v>
      </c>
      <c r="I1157" s="23">
        <f>IF(CPI_Downloader!B1155="","",CPI_Downloader!B1155)</f>
        <v>113.8</v>
      </c>
      <c r="J1157" s="23">
        <f>IF(CPI_Downloader!C1155="","",CPI_Downloader!C1155)</f>
        <v>114.1</v>
      </c>
      <c r="K1157" s="30"/>
      <c r="L1157" s="32">
        <f t="shared" si="331"/>
        <v>39845</v>
      </c>
      <c r="M1157" s="25">
        <f t="shared" si="317"/>
        <v>1.279707495429605E-2</v>
      </c>
      <c r="N1157" s="25">
        <f t="shared" ref="N1157:N1220" si="333">IFERROR((U1157/U1156-1),"")</f>
        <v>2.7100271002709064E-3</v>
      </c>
      <c r="O1157" s="25">
        <f t="shared" si="320"/>
        <v>1.4553123262743828E-2</v>
      </c>
      <c r="P1157" s="25">
        <f t="shared" si="329"/>
        <v>1.4313048904669889E-2</v>
      </c>
      <c r="Q1157" s="25">
        <f t="shared" si="326"/>
        <v>1.7557613161132801E-2</v>
      </c>
      <c r="R1157" s="25">
        <f t="shared" si="323"/>
        <v>2.0526226031348793E-2</v>
      </c>
      <c r="S1157" s="52">
        <f>IFERROR(('US Data'!M1157),"")</f>
        <v>1.7856975863391078E-2</v>
      </c>
      <c r="T1157" s="26">
        <f>IF(CPI_Downloader!D1155="","",CPI_Downloader!D1155)</f>
        <v>110.8</v>
      </c>
      <c r="U1157" s="26">
        <f>IF(CPI_Downloader!E1155="","",CPI_Downloader!E1155)</f>
        <v>111</v>
      </c>
      <c r="W1157" s="32">
        <f t="shared" si="315"/>
        <v>39845</v>
      </c>
      <c r="X1157" s="31">
        <f t="shared" si="318"/>
        <v>2.1008403361344463E-2</v>
      </c>
      <c r="Y1157" s="31">
        <f t="shared" si="321"/>
        <v>3.4641474406113426E-2</v>
      </c>
      <c r="Z1157" s="31">
        <f t="shared" si="330"/>
        <v>3.0407280689931149E-2</v>
      </c>
      <c r="AA1157" s="31">
        <f t="shared" si="327"/>
        <v>3.0579877956436352E-2</v>
      </c>
      <c r="AB1157" s="31">
        <f t="shared" si="324"/>
        <v>2.8694361458021955E-2</v>
      </c>
      <c r="AC1157" s="38">
        <f>IF(CPI_Downloader!F1155="","",CPI_Downloader!F1155)</f>
        <v>121.5</v>
      </c>
    </row>
    <row r="1158" spans="1:29" ht="12.75" customHeight="1" x14ac:dyDescent="0.2">
      <c r="A1158" s="21">
        <f>IF(CPI_Downloader!A1156="","",CPI_Downloader!A1156)</f>
        <v>39873</v>
      </c>
      <c r="B1158" s="22">
        <f t="shared" si="316"/>
        <v>1.243339253996445E-2</v>
      </c>
      <c r="C1158" s="22">
        <f t="shared" si="332"/>
        <v>-8.7642418930755639E-4</v>
      </c>
      <c r="D1158" s="22">
        <f t="shared" si="319"/>
        <v>1.6307214878173326E-2</v>
      </c>
      <c r="E1158" s="22">
        <f t="shared" si="328"/>
        <v>1.8727103326327876E-2</v>
      </c>
      <c r="F1158" s="22">
        <f t="shared" si="325"/>
        <v>2.1672496736761859E-2</v>
      </c>
      <c r="G1158" s="22">
        <f t="shared" si="322"/>
        <v>2.211874219476484E-2</v>
      </c>
      <c r="H1158" s="22">
        <f>'US Data'!B1158</f>
        <v>-3.8355625491738321E-3</v>
      </c>
      <c r="I1158" s="23">
        <f>IF(CPI_Downloader!B1156="","",CPI_Downloader!B1156)</f>
        <v>114</v>
      </c>
      <c r="J1158" s="23">
        <f>IF(CPI_Downloader!C1156="","",CPI_Downloader!C1156)</f>
        <v>114</v>
      </c>
      <c r="K1158" s="30"/>
      <c r="L1158" s="32">
        <f t="shared" si="331"/>
        <v>39873</v>
      </c>
      <c r="M1158" s="25">
        <f t="shared" si="317"/>
        <v>1.3686131386861256E-2</v>
      </c>
      <c r="N1158" s="25">
        <f t="shared" si="333"/>
        <v>9.009009009008917E-4</v>
      </c>
      <c r="O1158" s="25">
        <f t="shared" si="320"/>
        <v>1.3877810022237647E-2</v>
      </c>
      <c r="P1158" s="25">
        <f t="shared" si="329"/>
        <v>1.427271304791744E-2</v>
      </c>
      <c r="Q1158" s="25">
        <f t="shared" si="326"/>
        <v>1.7396512998279379E-2</v>
      </c>
      <c r="R1158" s="25">
        <f t="shared" si="323"/>
        <v>2.0319677233317179E-2</v>
      </c>
      <c r="S1158" s="52">
        <f>IFERROR(('US Data'!M1158),"")</f>
        <v>1.7559781445179778E-2</v>
      </c>
      <c r="T1158" s="26">
        <f>IF(CPI_Downloader!D1156="","",CPI_Downloader!D1156)</f>
        <v>111.1</v>
      </c>
      <c r="U1158" s="26">
        <f>IF(CPI_Downloader!E1156="","",CPI_Downloader!E1156)</f>
        <v>111.1</v>
      </c>
      <c r="W1158" s="32">
        <f t="shared" si="315"/>
        <v>39873</v>
      </c>
      <c r="X1158" s="31">
        <f t="shared" si="318"/>
        <v>9.1819699499164908E-3</v>
      </c>
      <c r="Y1158" s="31">
        <f t="shared" si="321"/>
        <v>3.1059186685729712E-2</v>
      </c>
      <c r="Z1158" s="31">
        <f t="shared" si="330"/>
        <v>2.8798121353740047E-2</v>
      </c>
      <c r="AA1158" s="31">
        <f t="shared" si="327"/>
        <v>2.9840936054342126E-2</v>
      </c>
      <c r="AB1158" s="31">
        <f t="shared" si="324"/>
        <v>2.7994646684453395E-2</v>
      </c>
      <c r="AC1158" s="38">
        <f>IF(CPI_Downloader!F1156="","",CPI_Downloader!F1156)</f>
        <v>120.9</v>
      </c>
    </row>
    <row r="1159" spans="1:29" ht="12.75" customHeight="1" x14ac:dyDescent="0.2">
      <c r="A1159" s="21">
        <f>IF(CPI_Downloader!A1157="","",CPI_Downloader!A1157)</f>
        <v>39904</v>
      </c>
      <c r="B1159" s="22">
        <f t="shared" si="316"/>
        <v>3.5242290748900285E-3</v>
      </c>
      <c r="C1159" s="22">
        <f t="shared" si="332"/>
        <v>-2.6315789473684292E-3</v>
      </c>
      <c r="D1159" s="22">
        <f t="shared" si="319"/>
        <v>1.4145719442238969E-2</v>
      </c>
      <c r="E1159" s="22">
        <f t="shared" si="328"/>
        <v>1.8156642383452937E-2</v>
      </c>
      <c r="F1159" s="22">
        <f t="shared" si="325"/>
        <v>2.1029286182588924E-2</v>
      </c>
      <c r="G1159" s="22">
        <f t="shared" si="322"/>
        <v>2.1935222747330396E-2</v>
      </c>
      <c r="H1159" s="22">
        <f>'US Data'!B1159</f>
        <v>-7.3688571521671742E-3</v>
      </c>
      <c r="I1159" s="23">
        <f>IF(CPI_Downloader!B1157="","",CPI_Downloader!B1157)</f>
        <v>113.9</v>
      </c>
      <c r="J1159" s="23">
        <f>IF(CPI_Downloader!C1157="","",CPI_Downloader!C1157)</f>
        <v>113.7</v>
      </c>
      <c r="K1159" s="30"/>
      <c r="L1159" s="32">
        <f t="shared" si="331"/>
        <v>39904</v>
      </c>
      <c r="M1159" s="25">
        <f t="shared" si="317"/>
        <v>1.1828935395814311E-2</v>
      </c>
      <c r="N1159" s="25">
        <f t="shared" si="333"/>
        <v>9.0009000900104219E-4</v>
      </c>
      <c r="O1159" s="25">
        <f t="shared" si="320"/>
        <v>1.4181912562976073E-2</v>
      </c>
      <c r="P1159" s="25">
        <f t="shared" si="329"/>
        <v>1.425931825554172E-2</v>
      </c>
      <c r="Q1159" s="25">
        <f t="shared" si="326"/>
        <v>1.7162158844341358E-2</v>
      </c>
      <c r="R1159" s="25">
        <f t="shared" si="323"/>
        <v>2.0228439812816079E-2</v>
      </c>
      <c r="S1159" s="52">
        <f>IFERROR(('US Data'!M1159),"")</f>
        <v>1.899013759014978E-2</v>
      </c>
      <c r="T1159" s="26">
        <f>IF(CPI_Downloader!D1157="","",CPI_Downloader!D1157)</f>
        <v>111.2</v>
      </c>
      <c r="U1159" s="26">
        <f>IF(CPI_Downloader!E1157="","",CPI_Downloader!E1157)</f>
        <v>111.2</v>
      </c>
      <c r="W1159" s="32">
        <f t="shared" si="315"/>
        <v>39904</v>
      </c>
      <c r="X1159" s="31">
        <f t="shared" si="318"/>
        <v>-7.4196207749380738E-3</v>
      </c>
      <c r="Y1159" s="31">
        <f t="shared" si="321"/>
        <v>2.6235653134874859E-2</v>
      </c>
      <c r="Z1159" s="31">
        <f t="shared" si="330"/>
        <v>2.7358809753399438E-2</v>
      </c>
      <c r="AA1159" s="31">
        <f t="shared" si="327"/>
        <v>2.9186008964760646E-2</v>
      </c>
      <c r="AB1159" s="31">
        <f t="shared" si="324"/>
        <v>2.7707877460163122E-2</v>
      </c>
      <c r="AC1159" s="38">
        <f>IF(CPI_Downloader!F1157="","",CPI_Downloader!F1157)</f>
        <v>120.4</v>
      </c>
    </row>
    <row r="1160" spans="1:29" ht="12.75" customHeight="1" x14ac:dyDescent="0.2">
      <c r="A1160" s="21">
        <f>IF(CPI_Downloader!A1158="","",CPI_Downloader!A1158)</f>
        <v>39934</v>
      </c>
      <c r="B1160" s="22">
        <f t="shared" si="316"/>
        <v>8.7260034904024231E-4</v>
      </c>
      <c r="C1160" s="22">
        <f t="shared" si="332"/>
        <v>4.3975373790676731E-3</v>
      </c>
      <c r="D1160" s="22">
        <f t="shared" si="319"/>
        <v>1.4967797732001964E-2</v>
      </c>
      <c r="E1160" s="22">
        <f t="shared" si="328"/>
        <v>1.7829007329600799E-2</v>
      </c>
      <c r="F1160" s="22">
        <f t="shared" si="325"/>
        <v>2.1523515078905486E-2</v>
      </c>
      <c r="G1160" s="22">
        <f t="shared" si="322"/>
        <v>2.1741961295006274E-2</v>
      </c>
      <c r="H1160" s="22">
        <f>'US Data'!B1160</f>
        <v>-1.2814357989586078E-2</v>
      </c>
      <c r="I1160" s="23">
        <f>IF(CPI_Downloader!B1158="","",CPI_Downloader!B1158)</f>
        <v>114.7</v>
      </c>
      <c r="J1160" s="23">
        <f>IF(CPI_Downloader!C1158="","",CPI_Downloader!C1158)</f>
        <v>114.2</v>
      </c>
      <c r="K1160" s="30"/>
      <c r="L1160" s="32">
        <f t="shared" si="331"/>
        <v>39934</v>
      </c>
      <c r="M1160" s="25">
        <f t="shared" si="317"/>
        <v>1.2692656391659174E-2</v>
      </c>
      <c r="N1160" s="25">
        <f t="shared" si="333"/>
        <v>1.7985611510791255E-3</v>
      </c>
      <c r="O1160" s="25">
        <f t="shared" si="320"/>
        <v>1.4432446951895717E-2</v>
      </c>
      <c r="P1160" s="25">
        <f t="shared" si="329"/>
        <v>1.4582869073642257E-2</v>
      </c>
      <c r="Q1160" s="25">
        <f t="shared" si="326"/>
        <v>1.740187097385526E-2</v>
      </c>
      <c r="R1160" s="25">
        <f t="shared" si="323"/>
        <v>2.0048124805712053E-2</v>
      </c>
      <c r="S1160" s="52">
        <f>IFERROR(('US Data'!M1160),"")</f>
        <v>1.8347430058555547E-2</v>
      </c>
      <c r="T1160" s="26">
        <f>IF(CPI_Downloader!D1158="","",CPI_Downloader!D1158)</f>
        <v>111.7</v>
      </c>
      <c r="U1160" s="26">
        <f>IF(CPI_Downloader!E1158="","",CPI_Downloader!E1158)</f>
        <v>111.4</v>
      </c>
      <c r="W1160" s="32">
        <f t="shared" si="315"/>
        <v>39934</v>
      </c>
      <c r="X1160" s="31">
        <f t="shared" si="318"/>
        <v>-6.5466448445171688E-3</v>
      </c>
      <c r="Y1160" s="31">
        <f t="shared" si="321"/>
        <v>2.6617374361217472E-2</v>
      </c>
      <c r="Z1160" s="31">
        <f t="shared" si="330"/>
        <v>2.7307977386340498E-2</v>
      </c>
      <c r="AA1160" s="31">
        <f t="shared" si="327"/>
        <v>2.9242543669618426E-2</v>
      </c>
      <c r="AB1160" s="31">
        <f t="shared" si="324"/>
        <v>2.7400951614395819E-2</v>
      </c>
      <c r="AC1160" s="38">
        <f>IF(CPI_Downloader!F1158="","",CPI_Downloader!F1158)</f>
        <v>121.4</v>
      </c>
    </row>
    <row r="1161" spans="1:29" ht="12.75" customHeight="1" x14ac:dyDescent="0.2">
      <c r="A1161" s="21">
        <f>IF(CPI_Downloader!A1159="","",CPI_Downloader!A1159)</f>
        <v>39965</v>
      </c>
      <c r="B1161" s="22">
        <f t="shared" si="316"/>
        <v>-2.5996533795494825E-3</v>
      </c>
      <c r="C1161" s="22">
        <f t="shared" si="332"/>
        <v>4.3782837127845919E-3</v>
      </c>
      <c r="D1161" s="22">
        <f t="shared" si="319"/>
        <v>1.6764563033417668E-2</v>
      </c>
      <c r="E1161" s="22">
        <f t="shared" si="328"/>
        <v>1.8344029569293374E-2</v>
      </c>
      <c r="F1161" s="22">
        <f t="shared" si="325"/>
        <v>2.1658990168778258E-2</v>
      </c>
      <c r="G1161" s="22">
        <f t="shared" si="322"/>
        <v>2.1714778634672083E-2</v>
      </c>
      <c r="H1161" s="22">
        <f>'US Data'!B1161</f>
        <v>-1.4267760436898702E-2</v>
      </c>
      <c r="I1161" s="23">
        <f>IF(CPI_Downloader!B1159="","",CPI_Downloader!B1159)</f>
        <v>115.1</v>
      </c>
      <c r="J1161" s="23">
        <f>IF(CPI_Downloader!C1159="","",CPI_Downloader!C1159)</f>
        <v>114.7</v>
      </c>
      <c r="K1161" s="30"/>
      <c r="L1161" s="32">
        <f t="shared" si="331"/>
        <v>39965</v>
      </c>
      <c r="M1161" s="25">
        <f t="shared" si="317"/>
        <v>1.2692656391659174E-2</v>
      </c>
      <c r="N1161" s="25">
        <f t="shared" si="333"/>
        <v>1.7953321364452268E-3</v>
      </c>
      <c r="O1161" s="25">
        <f t="shared" si="320"/>
        <v>1.538229062191987E-2</v>
      </c>
      <c r="P1161" s="25">
        <f t="shared" si="329"/>
        <v>1.4778281813307315E-2</v>
      </c>
      <c r="Q1161" s="25">
        <f t="shared" si="326"/>
        <v>1.7293700013687241E-2</v>
      </c>
      <c r="R1161" s="25">
        <f t="shared" si="323"/>
        <v>1.9777231028745845E-2</v>
      </c>
      <c r="S1161" s="52">
        <f>IFERROR(('US Data'!M1161),"")</f>
        <v>1.7304328865754615E-2</v>
      </c>
      <c r="T1161" s="26">
        <f>IF(CPI_Downloader!D1159="","",CPI_Downloader!D1159)</f>
        <v>111.7</v>
      </c>
      <c r="U1161" s="26">
        <f>IF(CPI_Downloader!E1159="","",CPI_Downloader!E1159)</f>
        <v>111.6</v>
      </c>
      <c r="W1161" s="32">
        <f t="shared" si="315"/>
        <v>39965</v>
      </c>
      <c r="X1161" s="31">
        <f t="shared" si="318"/>
        <v>-1.6129032258064502E-2</v>
      </c>
      <c r="Y1161" s="31">
        <f t="shared" si="321"/>
        <v>2.9530796770960377E-2</v>
      </c>
      <c r="Z1161" s="31">
        <f t="shared" si="330"/>
        <v>2.6393922843818807E-2</v>
      </c>
      <c r="AA1161" s="31">
        <f t="shared" si="327"/>
        <v>2.9524056895408934E-2</v>
      </c>
      <c r="AB1161" s="31">
        <f t="shared" si="324"/>
        <v>2.7292202900341289E-2</v>
      </c>
      <c r="AC1161" s="38">
        <f>IF(CPI_Downloader!F1159="","",CPI_Downloader!F1159)</f>
        <v>122</v>
      </c>
    </row>
    <row r="1162" spans="1:29" ht="12.75" customHeight="1" x14ac:dyDescent="0.2">
      <c r="A1162" s="21">
        <f>IF(CPI_Downloader!A1160="","",CPI_Downloader!A1160)</f>
        <v>39995</v>
      </c>
      <c r="B1162" s="22">
        <f t="shared" si="316"/>
        <v>-9.4991364421416202E-3</v>
      </c>
      <c r="C1162" s="22">
        <f t="shared" si="332"/>
        <v>-3.4873583260680574E-3</v>
      </c>
      <c r="D1162" s="22">
        <f t="shared" si="319"/>
        <v>1.5276392399157235E-2</v>
      </c>
      <c r="E1162" s="22">
        <f t="shared" si="328"/>
        <v>1.7829007329600799E-2</v>
      </c>
      <c r="F1162" s="22">
        <f t="shared" si="325"/>
        <v>2.1083771180006483E-2</v>
      </c>
      <c r="G1162" s="22">
        <f t="shared" si="322"/>
        <v>2.1197172373496498E-2</v>
      </c>
      <c r="H1162" s="22">
        <f>'US Data'!B1162</f>
        <v>-2.097161353676058E-2</v>
      </c>
      <c r="I1162" s="23">
        <f>IF(CPI_Downloader!B1160="","",CPI_Downloader!B1160)</f>
        <v>114.7</v>
      </c>
      <c r="J1162" s="23">
        <f>IF(CPI_Downloader!C1160="","",CPI_Downloader!C1160)</f>
        <v>114.3</v>
      </c>
      <c r="K1162" s="30"/>
      <c r="L1162" s="32">
        <f t="shared" si="331"/>
        <v>39995</v>
      </c>
      <c r="M1162" s="25">
        <f t="shared" si="317"/>
        <v>9.9637681159419067E-3</v>
      </c>
      <c r="N1162" s="25">
        <f t="shared" si="333"/>
        <v>0</v>
      </c>
      <c r="O1162" s="25">
        <f t="shared" si="320"/>
        <v>1.5410741349694446E-2</v>
      </c>
      <c r="P1162" s="25">
        <f t="shared" si="329"/>
        <v>1.402416713531629E-2</v>
      </c>
      <c r="Q1162" s="25">
        <f t="shared" si="326"/>
        <v>1.7003380376691801E-2</v>
      </c>
      <c r="R1162" s="25">
        <f t="shared" si="323"/>
        <v>1.9416490356684024E-2</v>
      </c>
      <c r="S1162" s="52">
        <f>IFERROR(('US Data'!M1162),"")</f>
        <v>1.5297738896989044E-2</v>
      </c>
      <c r="T1162" s="26">
        <f>IF(CPI_Downloader!D1160="","",CPI_Downloader!D1160)</f>
        <v>111.5</v>
      </c>
      <c r="U1162" s="26">
        <f>IF(CPI_Downloader!E1160="","",CPI_Downloader!E1160)</f>
        <v>111.6</v>
      </c>
      <c r="W1162" s="32">
        <f t="shared" si="315"/>
        <v>39995</v>
      </c>
      <c r="X1162" s="31">
        <f t="shared" si="318"/>
        <v>-1.4598540145985384E-2</v>
      </c>
      <c r="Y1162" s="31">
        <f t="shared" si="321"/>
        <v>2.3264108093813185E-2</v>
      </c>
      <c r="Z1162" s="31">
        <f t="shared" si="330"/>
        <v>2.6897106151099193E-2</v>
      </c>
      <c r="AA1162" s="31">
        <f t="shared" si="327"/>
        <v>2.8875932286056116E-2</v>
      </c>
      <c r="AB1162" s="31">
        <f t="shared" si="324"/>
        <v>2.6721972062714761E-2</v>
      </c>
      <c r="AC1162" s="38">
        <f>IF(CPI_Downloader!F1160="","",CPI_Downloader!F1160)</f>
        <v>121.5</v>
      </c>
    </row>
    <row r="1163" spans="1:29" ht="12.75" customHeight="1" x14ac:dyDescent="0.2">
      <c r="A1163" s="21">
        <f>IF(CPI_Downloader!A1161="","",CPI_Downloader!A1161)</f>
        <v>40026</v>
      </c>
      <c r="B1163" s="22">
        <f t="shared" si="316"/>
        <v>-7.7854671280276344E-3</v>
      </c>
      <c r="C1163" s="22">
        <f t="shared" si="332"/>
        <v>1.7497812773403787E-3</v>
      </c>
      <c r="D1163" s="22">
        <f t="shared" si="319"/>
        <v>1.4659577914164057E-2</v>
      </c>
      <c r="E1163" s="22">
        <f t="shared" si="328"/>
        <v>1.821719546971301E-2</v>
      </c>
      <c r="F1163" s="22">
        <f t="shared" si="325"/>
        <v>2.0864677915537033E-2</v>
      </c>
      <c r="G1163" s="22">
        <f t="shared" si="322"/>
        <v>2.1129500837000936E-2</v>
      </c>
      <c r="H1163" s="22">
        <f>'US Data'!B1163</f>
        <v>-1.4843486119606064E-2</v>
      </c>
      <c r="I1163" s="23">
        <f>IF(CPI_Downloader!B1161="","",CPI_Downloader!B1161)</f>
        <v>114.7</v>
      </c>
      <c r="J1163" s="23">
        <f>IF(CPI_Downloader!C1161="","",CPI_Downloader!C1161)</f>
        <v>114.5</v>
      </c>
      <c r="K1163" s="30"/>
      <c r="L1163" s="32">
        <f t="shared" si="331"/>
        <v>40026</v>
      </c>
      <c r="M1163" s="25">
        <f t="shared" si="317"/>
        <v>9.0497737556560764E-3</v>
      </c>
      <c r="N1163" s="25">
        <f t="shared" si="333"/>
        <v>0</v>
      </c>
      <c r="O1163" s="25">
        <f t="shared" si="320"/>
        <v>1.445909061283901E-2</v>
      </c>
      <c r="P1163" s="25">
        <f t="shared" si="329"/>
        <v>1.4414627076701825E-2</v>
      </c>
      <c r="Q1163" s="25">
        <f t="shared" si="326"/>
        <v>1.6787707858878953E-2</v>
      </c>
      <c r="R1163" s="25">
        <f t="shared" si="323"/>
        <v>1.9282365354756026E-2</v>
      </c>
      <c r="S1163" s="52">
        <f>IFERROR(('US Data'!M1163),"")</f>
        <v>1.4412683161181938E-2</v>
      </c>
      <c r="T1163" s="26">
        <f>IF(CPI_Downloader!D1161="","",CPI_Downloader!D1161)</f>
        <v>111.5</v>
      </c>
      <c r="U1163" s="26">
        <f>IF(CPI_Downloader!E1161="","",CPI_Downloader!E1161)</f>
        <v>111.6</v>
      </c>
      <c r="W1163" s="32">
        <f t="shared" si="315"/>
        <v>40026</v>
      </c>
      <c r="X1163" s="31">
        <f t="shared" si="318"/>
        <v>-1.6921837228041858E-2</v>
      </c>
      <c r="Y1163" s="31">
        <f t="shared" si="321"/>
        <v>2.316427744848748E-2</v>
      </c>
      <c r="Z1163" s="31">
        <f t="shared" si="330"/>
        <v>2.8127706248049833E-2</v>
      </c>
      <c r="AA1163" s="31">
        <f t="shared" si="327"/>
        <v>2.8513555756692455E-2</v>
      </c>
      <c r="AB1163" s="31">
        <f t="shared" si="324"/>
        <v>2.6932819872886427E-2</v>
      </c>
      <c r="AC1163" s="38">
        <f>IF(CPI_Downloader!F1161="","",CPI_Downloader!F1161)</f>
        <v>122</v>
      </c>
    </row>
    <row r="1164" spans="1:29" ht="12.75" customHeight="1" x14ac:dyDescent="0.2">
      <c r="A1164" s="21">
        <f>IF(CPI_Downloader!A1162="","",CPI_Downloader!A1162)</f>
        <v>40057</v>
      </c>
      <c r="B1164" s="22">
        <f t="shared" si="316"/>
        <v>-8.6430423509075149E-3</v>
      </c>
      <c r="C1164" s="22">
        <f t="shared" si="332"/>
        <v>8.7336244541469377E-4</v>
      </c>
      <c r="D1164" s="22">
        <f t="shared" si="319"/>
        <v>1.6514535567946353E-2</v>
      </c>
      <c r="E1164" s="22">
        <f t="shared" si="328"/>
        <v>1.7829007329600799E-2</v>
      </c>
      <c r="F1164" s="22">
        <f t="shared" si="325"/>
        <v>2.0537004814670468E-2</v>
      </c>
      <c r="G1164" s="22">
        <f t="shared" si="322"/>
        <v>2.1061923347868161E-2</v>
      </c>
      <c r="H1164" s="22">
        <f>'US Data'!B1164</f>
        <v>-1.2862059666427395E-2</v>
      </c>
      <c r="I1164" s="23">
        <f>IF(CPI_Downloader!B1162="","",CPI_Downloader!B1162)</f>
        <v>114.7</v>
      </c>
      <c r="J1164" s="23">
        <f>IF(CPI_Downloader!C1162="","",CPI_Downloader!C1162)</f>
        <v>114.6</v>
      </c>
      <c r="K1164" s="30"/>
      <c r="L1164" s="32">
        <f t="shared" si="331"/>
        <v>40057</v>
      </c>
      <c r="M1164" s="25">
        <f t="shared" si="317"/>
        <v>9.0252707581226499E-3</v>
      </c>
      <c r="N1164" s="25">
        <f t="shared" si="333"/>
        <v>0</v>
      </c>
      <c r="O1164" s="25">
        <f t="shared" si="320"/>
        <v>1.3473756742557796E-2</v>
      </c>
      <c r="P1164" s="25">
        <f t="shared" si="329"/>
        <v>1.4374247063491996E-2</v>
      </c>
      <c r="Q1164" s="25">
        <f t="shared" si="326"/>
        <v>1.6630995707165308E-2</v>
      </c>
      <c r="R1164" s="25">
        <f t="shared" si="323"/>
        <v>1.9285540240698618E-2</v>
      </c>
      <c r="S1164" s="52">
        <f>IFERROR(('US Data'!M1164),"")</f>
        <v>1.5101769789082509E-2</v>
      </c>
      <c r="T1164" s="26">
        <f>IF(CPI_Downloader!D1162="","",CPI_Downloader!D1162)</f>
        <v>111.8</v>
      </c>
      <c r="U1164" s="26">
        <f>IF(CPI_Downloader!E1162="","",CPI_Downloader!E1162)</f>
        <v>111.6</v>
      </c>
      <c r="W1164" s="32">
        <f t="shared" si="315"/>
        <v>40057</v>
      </c>
      <c r="X1164" s="31">
        <f t="shared" si="318"/>
        <v>-1.0586319218241047E-2</v>
      </c>
      <c r="Y1164" s="31">
        <f t="shared" si="321"/>
        <v>2.116724953725635E-2</v>
      </c>
      <c r="Z1164" s="31">
        <f t="shared" si="330"/>
        <v>2.709024084712941E-2</v>
      </c>
      <c r="AA1164" s="31">
        <f t="shared" si="327"/>
        <v>2.7534776043010245E-2</v>
      </c>
      <c r="AB1164" s="31">
        <f t="shared" si="324"/>
        <v>2.65076471572121E-2</v>
      </c>
      <c r="AC1164" s="38">
        <f>IF(CPI_Downloader!F1162="","",CPI_Downloader!F1162)</f>
        <v>121.5</v>
      </c>
    </row>
    <row r="1165" spans="1:29" ht="12.75" customHeight="1" x14ac:dyDescent="0.2">
      <c r="A1165" s="21">
        <f>IF(CPI_Downloader!A1163="","",CPI_Downloader!A1163)</f>
        <v>40087</v>
      </c>
      <c r="B1165" s="22">
        <f t="shared" si="316"/>
        <v>8.7336244541469377E-4</v>
      </c>
      <c r="C1165" s="22">
        <f t="shared" si="332"/>
        <v>1.7452006980802626E-3</v>
      </c>
      <c r="D1165" s="22">
        <f t="shared" si="319"/>
        <v>1.6840198075114499E-2</v>
      </c>
      <c r="E1165" s="22">
        <f t="shared" si="328"/>
        <v>1.7264234372785126E-2</v>
      </c>
      <c r="F1165" s="22">
        <f t="shared" si="325"/>
        <v>2.033903722530872E-2</v>
      </c>
      <c r="G1165" s="22">
        <f t="shared" si="322"/>
        <v>2.0815232884839219E-2</v>
      </c>
      <c r="H1165" s="22">
        <f>'US Data'!B1165</f>
        <v>-1.8284827748612509E-3</v>
      </c>
      <c r="I1165" s="23">
        <f>IF(CPI_Downloader!B1163="","",CPI_Downloader!B1163)</f>
        <v>114.6</v>
      </c>
      <c r="J1165" s="23">
        <f>IF(CPI_Downloader!C1163="","",CPI_Downloader!C1163)</f>
        <v>114.8</v>
      </c>
      <c r="K1165" s="30"/>
      <c r="L1165" s="32">
        <f t="shared" si="331"/>
        <v>40087</v>
      </c>
      <c r="M1165" s="25">
        <f t="shared" si="317"/>
        <v>1.2658227848101333E-2</v>
      </c>
      <c r="N1165" s="25">
        <f t="shared" si="333"/>
        <v>8.9605734767039813E-4</v>
      </c>
      <c r="O1165" s="25">
        <f t="shared" si="320"/>
        <v>1.37631938342615E-2</v>
      </c>
      <c r="P1165" s="25">
        <f t="shared" si="329"/>
        <v>1.4736912242734768E-2</v>
      </c>
      <c r="Q1165" s="25">
        <f t="shared" si="326"/>
        <v>1.6920036478434541E-2</v>
      </c>
      <c r="R1165" s="25">
        <f t="shared" si="323"/>
        <v>1.917664416999898E-2</v>
      </c>
      <c r="S1165" s="52">
        <f>IFERROR(('US Data'!M1165),"")</f>
        <v>1.7085746672011792E-2</v>
      </c>
      <c r="T1165" s="26">
        <f>IF(CPI_Downloader!D1163="","",CPI_Downloader!D1163)</f>
        <v>112</v>
      </c>
      <c r="U1165" s="26">
        <f>IF(CPI_Downloader!E1163="","",CPI_Downloader!E1163)</f>
        <v>111.7</v>
      </c>
      <c r="W1165" s="32">
        <f t="shared" ref="W1165:W1228" si="334">L1165</f>
        <v>40087</v>
      </c>
      <c r="X1165" s="31">
        <f t="shared" si="318"/>
        <v>8.230452674897748E-4</v>
      </c>
      <c r="Y1165" s="31">
        <f t="shared" si="321"/>
        <v>2.4751062192454931E-2</v>
      </c>
      <c r="Z1165" s="31">
        <f t="shared" si="330"/>
        <v>2.7840063919161162E-2</v>
      </c>
      <c r="AA1165" s="31">
        <f t="shared" si="327"/>
        <v>2.7508407355632647E-2</v>
      </c>
      <c r="AB1165" s="31">
        <f t="shared" si="324"/>
        <v>2.6549873764296406E-2</v>
      </c>
      <c r="AC1165" s="38">
        <f>IF(CPI_Downloader!F1163="","",CPI_Downloader!F1163)</f>
        <v>121.6</v>
      </c>
    </row>
    <row r="1166" spans="1:29" ht="12.75" customHeight="1" x14ac:dyDescent="0.2">
      <c r="A1166" s="21">
        <f>IF(CPI_Downloader!A1164="","",CPI_Downloader!A1164)</f>
        <v>40118</v>
      </c>
      <c r="B1166" s="22">
        <f t="shared" si="316"/>
        <v>9.6406660823840085E-3</v>
      </c>
      <c r="C1166" s="22">
        <f t="shared" si="332"/>
        <v>5.2264808362370019E-3</v>
      </c>
      <c r="D1166" s="22">
        <f t="shared" si="319"/>
        <v>1.7989457159987232E-2</v>
      </c>
      <c r="E1166" s="22">
        <f t="shared" si="328"/>
        <v>1.7554577175587616E-2</v>
      </c>
      <c r="F1166" s="22">
        <f t="shared" si="325"/>
        <v>2.098100681516013E-2</v>
      </c>
      <c r="G1166" s="22">
        <f t="shared" si="322"/>
        <v>2.0947455574021223E-2</v>
      </c>
      <c r="H1166" s="22">
        <f>'US Data'!B1166</f>
        <v>1.8382958691302909E-2</v>
      </c>
      <c r="I1166" s="23">
        <f>IF(CPI_Downloader!B1164="","",CPI_Downloader!B1164)</f>
        <v>115.2</v>
      </c>
      <c r="J1166" s="23">
        <f>IF(CPI_Downloader!C1164="","",CPI_Downloader!C1164)</f>
        <v>115.4</v>
      </c>
      <c r="K1166" s="30"/>
      <c r="L1166" s="32">
        <f t="shared" si="331"/>
        <v>40118</v>
      </c>
      <c r="M1166" s="25">
        <f t="shared" si="317"/>
        <v>8.0862533692722671E-3</v>
      </c>
      <c r="N1166" s="25">
        <f t="shared" si="333"/>
        <v>1.7905102954343111E-3</v>
      </c>
      <c r="O1166" s="25">
        <f t="shared" si="320"/>
        <v>1.3737980234782565E-2</v>
      </c>
      <c r="P1166" s="25">
        <f t="shared" si="329"/>
        <v>1.4126740806345017E-2</v>
      </c>
      <c r="Q1166" s="25">
        <f t="shared" si="326"/>
        <v>1.7316538422571748E-2</v>
      </c>
      <c r="R1166" s="25">
        <f t="shared" si="323"/>
        <v>1.9002164685559153E-2</v>
      </c>
      <c r="S1166" s="52">
        <f>IFERROR(('US Data'!M1166),"")</f>
        <v>1.7047394895934209E-2</v>
      </c>
      <c r="T1166" s="26">
        <f>IF(CPI_Downloader!D1164="","",CPI_Downloader!D1164)</f>
        <v>112.2</v>
      </c>
      <c r="U1166" s="26">
        <f>IF(CPI_Downloader!E1164="","",CPI_Downloader!E1164)</f>
        <v>111.9</v>
      </c>
      <c r="W1166" s="32">
        <f t="shared" si="334"/>
        <v>40118</v>
      </c>
      <c r="X1166" s="31">
        <f t="shared" si="318"/>
        <v>8.2236842105263275E-3</v>
      </c>
      <c r="Y1166" s="31">
        <f t="shared" si="321"/>
        <v>2.5439404022745027E-2</v>
      </c>
      <c r="Z1166" s="31">
        <f t="shared" si="330"/>
        <v>2.8170668339665417E-2</v>
      </c>
      <c r="AA1166" s="31">
        <f t="shared" si="327"/>
        <v>2.8795075864402442E-2</v>
      </c>
      <c r="AB1166" s="31">
        <f t="shared" si="324"/>
        <v>2.6827907638155901E-2</v>
      </c>
      <c r="AC1166" s="38">
        <f>IF(CPI_Downloader!F1164="","",CPI_Downloader!F1164)</f>
        <v>122.6</v>
      </c>
    </row>
    <row r="1167" spans="1:29" ht="12.75" customHeight="1" x14ac:dyDescent="0.2">
      <c r="A1167" s="21">
        <f>IF(CPI_Downloader!A1165="","",CPI_Downloader!A1165)</f>
        <v>40148</v>
      </c>
      <c r="B1167" s="22">
        <f t="shared" si="316"/>
        <v>1.3239187996469504E-2</v>
      </c>
      <c r="C1167" s="22">
        <f t="shared" si="332"/>
        <v>0</v>
      </c>
      <c r="D1167" s="22">
        <f t="shared" si="319"/>
        <v>1.6189856127168056E-2</v>
      </c>
      <c r="E1167" s="22">
        <f t="shared" si="328"/>
        <v>1.723256616893809E-2</v>
      </c>
      <c r="F1167" s="22">
        <f t="shared" si="325"/>
        <v>2.0516967174420975E-2</v>
      </c>
      <c r="G1167" s="22">
        <f t="shared" si="322"/>
        <v>2.0769914754575236E-2</v>
      </c>
      <c r="H1167" s="22">
        <f>'US Data'!B1167</f>
        <v>2.7213311262058282E-2</v>
      </c>
      <c r="I1167" s="23">
        <f>IF(CPI_Downloader!B1165="","",CPI_Downloader!B1165)</f>
        <v>114.8</v>
      </c>
      <c r="J1167" s="23">
        <f>IF(CPI_Downloader!C1165="","",CPI_Downloader!C1165)</f>
        <v>115.4</v>
      </c>
      <c r="K1167" s="30"/>
      <c r="L1167" s="32">
        <f t="shared" si="331"/>
        <v>40148</v>
      </c>
      <c r="M1167" s="25">
        <f t="shared" si="317"/>
        <v>6.3063063063062419E-3</v>
      </c>
      <c r="N1167" s="25">
        <f t="shared" si="333"/>
        <v>0</v>
      </c>
      <c r="O1167" s="25">
        <f t="shared" si="320"/>
        <v>1.2543369122535841E-2</v>
      </c>
      <c r="P1167" s="25">
        <f t="shared" si="329"/>
        <v>1.322126905773402E-2</v>
      </c>
      <c r="Q1167" s="25">
        <f t="shared" si="326"/>
        <v>1.6969944255920799E-2</v>
      </c>
      <c r="R1167" s="25">
        <f t="shared" si="323"/>
        <v>1.8708523153633472E-2</v>
      </c>
      <c r="S1167" s="52">
        <f>IFERROR(('US Data'!M1167),"")</f>
        <v>1.8162887552059193E-2</v>
      </c>
      <c r="T1167" s="26">
        <f>IF(CPI_Downloader!D1165="","",CPI_Downloader!D1165)</f>
        <v>111.7</v>
      </c>
      <c r="U1167" s="26">
        <f>IF(CPI_Downloader!E1165="","",CPI_Downloader!E1165)</f>
        <v>111.9</v>
      </c>
      <c r="W1167" s="32">
        <f t="shared" si="334"/>
        <v>40148</v>
      </c>
      <c r="X1167" s="31">
        <f t="shared" si="318"/>
        <v>5.7755775577557067E-3</v>
      </c>
      <c r="Y1167" s="31">
        <f t="shared" si="321"/>
        <v>2.1988166644185902E-2</v>
      </c>
      <c r="Z1167" s="31">
        <f t="shared" si="330"/>
        <v>2.7572363750256512E-2</v>
      </c>
      <c r="AA1167" s="31">
        <f t="shared" si="327"/>
        <v>2.7761623502699839E-2</v>
      </c>
      <c r="AB1167" s="31">
        <f t="shared" si="324"/>
        <v>2.6321164640251915E-2</v>
      </c>
      <c r="AC1167" s="38">
        <f>IF(CPI_Downloader!F1165="","",CPI_Downloader!F1165)</f>
        <v>121.9</v>
      </c>
    </row>
    <row r="1168" spans="1:29" ht="12.75" customHeight="1" x14ac:dyDescent="0.2">
      <c r="A1168" s="21">
        <f>IF(CPI_Downloader!A1166="","",CPI_Downloader!A1166)</f>
        <v>40179</v>
      </c>
      <c r="B1168" s="22">
        <f t="shared" ref="B1168:B1231" si="335">IFERROR((I1168/I1156-1),"")</f>
        <v>1.8584070796460184E-2</v>
      </c>
      <c r="C1168" s="22">
        <f t="shared" si="332"/>
        <v>3.4662045060658286E-3</v>
      </c>
      <c r="D1168" s="22">
        <f t="shared" si="319"/>
        <v>1.7074268981000396E-2</v>
      </c>
      <c r="E1168" s="22">
        <f t="shared" si="328"/>
        <v>1.7956900003064602E-2</v>
      </c>
      <c r="F1168" s="22">
        <f t="shared" si="325"/>
        <v>2.1001479185839056E-2</v>
      </c>
      <c r="G1168" s="22">
        <f t="shared" si="322"/>
        <v>2.0502323783164078E-2</v>
      </c>
      <c r="H1168" s="22">
        <f>'US Data'!B1168</f>
        <v>2.6257086429576137E-2</v>
      </c>
      <c r="I1168" s="23">
        <f>IF(CPI_Downloader!B1166="","",CPI_Downloader!B1166)</f>
        <v>115.1</v>
      </c>
      <c r="J1168" s="23">
        <f>IF(CPI_Downloader!C1166="","",CPI_Downloader!C1166)</f>
        <v>115.8</v>
      </c>
      <c r="K1168" s="30"/>
      <c r="L1168" s="32">
        <f t="shared" si="331"/>
        <v>40179</v>
      </c>
      <c r="M1168" s="25">
        <f t="shared" ref="M1168:M1231" si="336">IFERROR((T1168/T1156-1),"")</f>
        <v>1.1786038077969074E-2</v>
      </c>
      <c r="N1168" s="25">
        <f t="shared" si="333"/>
        <v>1.7873100983019086E-3</v>
      </c>
      <c r="O1168" s="25">
        <f t="shared" si="320"/>
        <v>1.2241117352601139E-2</v>
      </c>
      <c r="P1168" s="25">
        <f t="shared" si="329"/>
        <v>1.3621881390347479E-2</v>
      </c>
      <c r="Q1168" s="25">
        <f t="shared" si="326"/>
        <v>1.7094554651451599E-2</v>
      </c>
      <c r="R1168" s="25">
        <f t="shared" si="323"/>
        <v>1.8530960867150448E-2</v>
      </c>
      <c r="S1168" s="52">
        <f>IFERROR(('US Data'!M1168),"")</f>
        <v>1.5536247398705294E-2</v>
      </c>
      <c r="T1168" s="26">
        <f>IF(CPI_Downloader!D1166="","",CPI_Downloader!D1166)</f>
        <v>111.6</v>
      </c>
      <c r="U1168" s="26">
        <f>IF(CPI_Downloader!E1166="","",CPI_Downloader!E1166)</f>
        <v>112.1</v>
      </c>
      <c r="W1168" s="32">
        <f t="shared" si="334"/>
        <v>40179</v>
      </c>
      <c r="X1168" s="31">
        <f t="shared" ref="X1168:X1231" si="337">IFERROR((AC1168/AC1156-1),"")</f>
        <v>1.7470881863560717E-2</v>
      </c>
      <c r="Y1168" s="31">
        <f t="shared" si="321"/>
        <v>2.1615985219183509E-2</v>
      </c>
      <c r="Z1168" s="31">
        <f t="shared" si="330"/>
        <v>2.8826671896658329E-2</v>
      </c>
      <c r="AA1168" s="31">
        <f t="shared" si="327"/>
        <v>2.8431685486920433E-2</v>
      </c>
      <c r="AB1168" s="31">
        <f t="shared" si="324"/>
        <v>2.6066371058198312E-2</v>
      </c>
      <c r="AC1168" s="38">
        <f>IF(CPI_Downloader!F1166="","",CPI_Downloader!F1166)</f>
        <v>122.3</v>
      </c>
    </row>
    <row r="1169" spans="1:29" ht="12.75" customHeight="1" x14ac:dyDescent="0.2">
      <c r="A1169" s="21">
        <f>IF(CPI_Downloader!A1167="","",CPI_Downloader!A1167)</f>
        <v>40210</v>
      </c>
      <c r="B1169" s="22">
        <f t="shared" si="335"/>
        <v>1.5817223198594021E-2</v>
      </c>
      <c r="C1169" s="22">
        <f t="shared" si="332"/>
        <v>8.6355785837666232E-4</v>
      </c>
      <c r="D1169" s="22">
        <f t="shared" si="319"/>
        <v>1.6074174788629714E-2</v>
      </c>
      <c r="E1169" s="22">
        <f t="shared" si="328"/>
        <v>1.806749008296693E-2</v>
      </c>
      <c r="F1169" s="22">
        <f t="shared" si="325"/>
        <v>2.0790973469226426E-2</v>
      </c>
      <c r="G1169" s="22">
        <f t="shared" si="322"/>
        <v>2.0391956907124253E-2</v>
      </c>
      <c r="H1169" s="22">
        <f>'US Data'!B1169</f>
        <v>2.1433317781453631E-2</v>
      </c>
      <c r="I1169" s="23">
        <f>IF(CPI_Downloader!B1167="","",CPI_Downloader!B1167)</f>
        <v>115.6</v>
      </c>
      <c r="J1169" s="23">
        <f>IF(CPI_Downloader!C1167="","",CPI_Downloader!C1167)</f>
        <v>115.9</v>
      </c>
      <c r="K1169" s="30"/>
      <c r="L1169" s="32">
        <f t="shared" si="331"/>
        <v>40210</v>
      </c>
      <c r="M1169" s="25">
        <f t="shared" si="336"/>
        <v>1.4440433212996373E-2</v>
      </c>
      <c r="N1169" s="25">
        <f t="shared" si="333"/>
        <v>4.4603033006245241E-3</v>
      </c>
      <c r="O1169" s="25">
        <f t="shared" si="320"/>
        <v>1.3399887903222663E-2</v>
      </c>
      <c r="P1169" s="25">
        <f t="shared" si="329"/>
        <v>1.4294162230196861E-2</v>
      </c>
      <c r="Q1169" s="25">
        <f t="shared" si="326"/>
        <v>1.7390123875148822E-2</v>
      </c>
      <c r="R1169" s="25">
        <f t="shared" si="323"/>
        <v>1.8631881187615162E-2</v>
      </c>
      <c r="S1169" s="52">
        <f>IFERROR(('US Data'!M1169),"")</f>
        <v>1.3400096469669442E-2</v>
      </c>
      <c r="T1169" s="26">
        <f>IF(CPI_Downloader!D1167="","",CPI_Downloader!D1167)</f>
        <v>112.4</v>
      </c>
      <c r="U1169" s="26">
        <f>IF(CPI_Downloader!E1167="","",CPI_Downloader!E1167)</f>
        <v>112.6</v>
      </c>
      <c r="W1169" s="32">
        <f t="shared" si="334"/>
        <v>40210</v>
      </c>
      <c r="X1169" s="31">
        <f t="shared" si="337"/>
        <v>9.8765432098766315E-3</v>
      </c>
      <c r="Y1169" s="31">
        <f t="shared" si="321"/>
        <v>2.183845092459058E-2</v>
      </c>
      <c r="Z1169" s="31">
        <f t="shared" si="330"/>
        <v>2.9304826431365338E-2</v>
      </c>
      <c r="AA1169" s="31">
        <f t="shared" si="327"/>
        <v>2.8878959849260255E-2</v>
      </c>
      <c r="AB1169" s="31">
        <f t="shared" si="324"/>
        <v>2.6023776857206249E-2</v>
      </c>
      <c r="AC1169" s="38">
        <f>IF(CPI_Downloader!F1167="","",CPI_Downloader!F1167)</f>
        <v>122.7</v>
      </c>
    </row>
    <row r="1170" spans="1:29" ht="12.75" customHeight="1" x14ac:dyDescent="0.2">
      <c r="A1170" s="21">
        <f>IF(CPI_Downloader!A1168="","",CPI_Downloader!A1168)</f>
        <v>40238</v>
      </c>
      <c r="B1170" s="22">
        <f t="shared" si="335"/>
        <v>1.4035087719298289E-2</v>
      </c>
      <c r="C1170" s="22">
        <f t="shared" si="332"/>
        <v>-2.5884383088871088E-3</v>
      </c>
      <c r="D1170" s="22">
        <f t="shared" si="319"/>
        <v>1.3323057963386065E-2</v>
      </c>
      <c r="E1170" s="22">
        <f t="shared" si="328"/>
        <v>1.6915609904065487E-2</v>
      </c>
      <c r="F1170" s="22">
        <f t="shared" si="325"/>
        <v>2.00347085400987E-2</v>
      </c>
      <c r="G1170" s="22">
        <f t="shared" si="322"/>
        <v>2.0194097636976327E-2</v>
      </c>
      <c r="H1170" s="22">
        <f>'US Data'!B1170</f>
        <v>2.3139594469439473E-2</v>
      </c>
      <c r="I1170" s="23">
        <f>IF(CPI_Downloader!B1168="","",CPI_Downloader!B1168)</f>
        <v>115.6</v>
      </c>
      <c r="J1170" s="23">
        <f>IF(CPI_Downloader!C1168="","",CPI_Downloader!C1168)</f>
        <v>115.6</v>
      </c>
      <c r="K1170" s="30"/>
      <c r="L1170" s="32">
        <f t="shared" si="331"/>
        <v>40238</v>
      </c>
      <c r="M1170" s="25">
        <f t="shared" si="336"/>
        <v>9.0009000900090896E-3</v>
      </c>
      <c r="N1170" s="25">
        <f t="shared" si="333"/>
        <v>-4.4404973357016209E-3</v>
      </c>
      <c r="O1170" s="25">
        <f t="shared" si="320"/>
        <v>1.0939792355966205E-2</v>
      </c>
      <c r="P1170" s="25">
        <f t="shared" si="329"/>
        <v>1.2979319990827909E-2</v>
      </c>
      <c r="Q1170" s="25">
        <f t="shared" si="326"/>
        <v>1.6689177844041669E-2</v>
      </c>
      <c r="R1170" s="25">
        <f t="shared" si="323"/>
        <v>1.8299546830067515E-2</v>
      </c>
      <c r="S1170" s="52">
        <f>IFERROR(('US Data'!M1170),"")</f>
        <v>1.1068473602605211E-2</v>
      </c>
      <c r="T1170" s="26">
        <f>IF(CPI_Downloader!D1168="","",CPI_Downloader!D1168)</f>
        <v>112.1</v>
      </c>
      <c r="U1170" s="26">
        <f>IF(CPI_Downloader!E1168="","",CPI_Downloader!E1168)</f>
        <v>112.1</v>
      </c>
      <c r="W1170" s="32">
        <f t="shared" si="334"/>
        <v>40238</v>
      </c>
      <c r="X1170" s="31">
        <f t="shared" si="337"/>
        <v>9.9255583126549585E-3</v>
      </c>
      <c r="Y1170" s="31">
        <f t="shared" si="321"/>
        <v>1.6063603032089313E-2</v>
      </c>
      <c r="Z1170" s="31">
        <f t="shared" si="330"/>
        <v>2.6945962397516565E-2</v>
      </c>
      <c r="AA1170" s="31">
        <f t="shared" si="327"/>
        <v>2.7267153723524729E-2</v>
      </c>
      <c r="AB1170" s="31">
        <f t="shared" si="324"/>
        <v>2.5632779299614272E-2</v>
      </c>
      <c r="AC1170" s="38">
        <f>IF(CPI_Downloader!F1168="","",CPI_Downloader!F1168)</f>
        <v>122.1</v>
      </c>
    </row>
    <row r="1171" spans="1:29" ht="12.75" customHeight="1" x14ac:dyDescent="0.2">
      <c r="A1171" s="21">
        <f>IF(CPI_Downloader!A1169="","",CPI_Downloader!A1169)</f>
        <v>40269</v>
      </c>
      <c r="B1171" s="22">
        <f t="shared" si="335"/>
        <v>1.843722563652328E-2</v>
      </c>
      <c r="C1171" s="22">
        <f t="shared" si="332"/>
        <v>0</v>
      </c>
      <c r="D1171" s="22">
        <f t="shared" si="319"/>
        <v>1.297314415905948E-2</v>
      </c>
      <c r="E1171" s="22">
        <f t="shared" si="328"/>
        <v>1.7044971522532038E-2</v>
      </c>
      <c r="F1171" s="22">
        <f t="shared" si="325"/>
        <v>2.0710583931355053E-2</v>
      </c>
      <c r="G1171" s="22">
        <f t="shared" si="322"/>
        <v>2.03703123549277E-2</v>
      </c>
      <c r="H1171" s="22">
        <f>'US Data'!B1171</f>
        <v>2.2364471956480836E-2</v>
      </c>
      <c r="I1171" s="23">
        <f>IF(CPI_Downloader!B1169="","",CPI_Downloader!B1169)</f>
        <v>116</v>
      </c>
      <c r="J1171" s="23">
        <f>IF(CPI_Downloader!C1169="","",CPI_Downloader!C1169)</f>
        <v>115.6</v>
      </c>
      <c r="K1171" s="30"/>
      <c r="L1171" s="32">
        <f t="shared" si="331"/>
        <v>40269</v>
      </c>
      <c r="M1171" s="25">
        <f t="shared" si="336"/>
        <v>1.1690647482014427E-2</v>
      </c>
      <c r="N1171" s="25">
        <f t="shared" si="333"/>
        <v>3.5682426404997081E-3</v>
      </c>
      <c r="O1171" s="25">
        <f t="shared" si="320"/>
        <v>1.1519655200526779E-2</v>
      </c>
      <c r="P1171" s="25">
        <f t="shared" si="329"/>
        <v>1.428090147039085E-2</v>
      </c>
      <c r="Q1171" s="25">
        <f t="shared" si="326"/>
        <v>1.7051376006558705E-2</v>
      </c>
      <c r="R1171" s="25">
        <f t="shared" si="323"/>
        <v>1.8415673275098854E-2</v>
      </c>
      <c r="S1171" s="52">
        <f>IFERROR(('US Data'!M1171),"")</f>
        <v>9.2314151033798808E-3</v>
      </c>
      <c r="T1171" s="26">
        <f>IF(CPI_Downloader!D1169="","",CPI_Downloader!D1169)</f>
        <v>112.5</v>
      </c>
      <c r="U1171" s="26">
        <f>IF(CPI_Downloader!E1169="","",CPI_Downloader!E1169)</f>
        <v>112.5</v>
      </c>
      <c r="W1171" s="32">
        <f t="shared" si="334"/>
        <v>40269</v>
      </c>
      <c r="X1171" s="31">
        <f t="shared" si="337"/>
        <v>1.5780730897009931E-2</v>
      </c>
      <c r="Y1171" s="31">
        <f t="shared" si="321"/>
        <v>1.3435694917543817E-2</v>
      </c>
      <c r="Z1171" s="31">
        <f t="shared" si="330"/>
        <v>2.5942065718592922E-2</v>
      </c>
      <c r="AA1171" s="31">
        <f t="shared" si="327"/>
        <v>2.7435296350704963E-2</v>
      </c>
      <c r="AB1171" s="31">
        <f t="shared" si="324"/>
        <v>2.5369541101345039E-2</v>
      </c>
      <c r="AC1171" s="38">
        <f>IF(CPI_Downloader!F1169="","",CPI_Downloader!F1169)</f>
        <v>122.3</v>
      </c>
    </row>
    <row r="1172" spans="1:29" ht="12.75" customHeight="1" x14ac:dyDescent="0.2">
      <c r="A1172" s="21">
        <f>IF(CPI_Downloader!A1170="","",CPI_Downloader!A1170)</f>
        <v>40299</v>
      </c>
      <c r="B1172" s="22">
        <f t="shared" si="335"/>
        <v>1.3949433304272008E-2</v>
      </c>
      <c r="C1172" s="22">
        <f t="shared" si="332"/>
        <v>8.6505190311436664E-4</v>
      </c>
      <c r="D1172" s="22">
        <f t="shared" si="319"/>
        <v>1.2336045465701329E-2</v>
      </c>
      <c r="E1172" s="22">
        <f t="shared" si="328"/>
        <v>1.7379679506748902E-2</v>
      </c>
      <c r="F1172" s="22">
        <f t="shared" si="325"/>
        <v>2.0543098791705239E-2</v>
      </c>
      <c r="G1172" s="22">
        <f t="shared" si="322"/>
        <v>2.0239450698737116E-2</v>
      </c>
      <c r="H1172" s="22">
        <f>'US Data'!B1172</f>
        <v>2.0209860840939786E-2</v>
      </c>
      <c r="I1172" s="23">
        <f>IF(CPI_Downloader!B1170="","",CPI_Downloader!B1170)</f>
        <v>116.3</v>
      </c>
      <c r="J1172" s="23">
        <f>IF(CPI_Downloader!C1170="","",CPI_Downloader!C1170)</f>
        <v>115.7</v>
      </c>
      <c r="K1172" s="30"/>
      <c r="L1172" s="32">
        <f t="shared" si="331"/>
        <v>40299</v>
      </c>
      <c r="M1172" s="25">
        <f t="shared" si="336"/>
        <v>9.8478066248879337E-3</v>
      </c>
      <c r="N1172" s="25">
        <f t="shared" si="333"/>
        <v>0</v>
      </c>
      <c r="O1172" s="25">
        <f t="shared" si="320"/>
        <v>1.1488308462016317E-2</v>
      </c>
      <c r="P1172" s="25">
        <f t="shared" si="329"/>
        <v>1.4241266464520841E-2</v>
      </c>
      <c r="Q1172" s="25">
        <f t="shared" si="326"/>
        <v>1.700156188331392E-2</v>
      </c>
      <c r="R1172" s="25">
        <f t="shared" si="323"/>
        <v>1.8356059355062682E-2</v>
      </c>
      <c r="S1172" s="52">
        <f>IFERROR(('US Data'!M1172),"")</f>
        <v>9.4237158190648707E-3</v>
      </c>
      <c r="T1172" s="26">
        <f>IF(CPI_Downloader!D1170="","",CPI_Downloader!D1170)</f>
        <v>112.8</v>
      </c>
      <c r="U1172" s="26">
        <f>IF(CPI_Downloader!E1170="","",CPI_Downloader!E1170)</f>
        <v>112.5</v>
      </c>
      <c r="W1172" s="32">
        <f t="shared" si="334"/>
        <v>40299</v>
      </c>
      <c r="X1172" s="31">
        <f t="shared" si="337"/>
        <v>1.0708401976935678E-2</v>
      </c>
      <c r="Y1172" s="31">
        <f t="shared" si="321"/>
        <v>1.3677384700131912E-2</v>
      </c>
      <c r="Z1172" s="31">
        <f t="shared" si="330"/>
        <v>2.6994354578029567E-2</v>
      </c>
      <c r="AA1172" s="31">
        <f t="shared" si="327"/>
        <v>2.7112221906032907E-2</v>
      </c>
      <c r="AB1172" s="31">
        <f t="shared" si="324"/>
        <v>2.5398758889603412E-2</v>
      </c>
      <c r="AC1172" s="38">
        <f>IF(CPI_Downloader!F1170="","",CPI_Downloader!F1170)</f>
        <v>122.7</v>
      </c>
    </row>
    <row r="1173" spans="1:29" ht="12.75" customHeight="1" x14ac:dyDescent="0.2">
      <c r="A1173" s="21">
        <f>IF(CPI_Downloader!A1171="","",CPI_Downloader!A1171)</f>
        <v>40330</v>
      </c>
      <c r="B1173" s="22">
        <f t="shared" si="335"/>
        <v>9.5569070373588971E-3</v>
      </c>
      <c r="C1173" s="22">
        <f t="shared" si="332"/>
        <v>2.5929127052721768E-3</v>
      </c>
      <c r="D1173" s="22">
        <f t="shared" si="319"/>
        <v>1.2648399196845794E-2</v>
      </c>
      <c r="E1173" s="22">
        <f t="shared" si="328"/>
        <v>1.6823757183445309E-2</v>
      </c>
      <c r="F1173" s="22">
        <f t="shared" si="325"/>
        <v>1.9812370304293392E-2</v>
      </c>
      <c r="G1173" s="22">
        <f t="shared" si="322"/>
        <v>1.9999523198201974E-2</v>
      </c>
      <c r="H1173" s="22">
        <f>'US Data'!B1173</f>
        <v>1.053348972845658E-2</v>
      </c>
      <c r="I1173" s="23">
        <f>IF(CPI_Downloader!B1171="","",CPI_Downloader!B1171)</f>
        <v>116.2</v>
      </c>
      <c r="J1173" s="23">
        <f>IF(CPI_Downloader!C1171="","",CPI_Downloader!C1171)</f>
        <v>116</v>
      </c>
      <c r="K1173" s="30"/>
      <c r="L1173" s="32">
        <f t="shared" si="331"/>
        <v>40330</v>
      </c>
      <c r="M1173" s="25">
        <f t="shared" si="336"/>
        <v>8.9525514771708892E-3</v>
      </c>
      <c r="N1173" s="25">
        <f t="shared" si="333"/>
        <v>2.666666666666595E-3</v>
      </c>
      <c r="O1173" s="25">
        <f t="shared" si="320"/>
        <v>1.1189316925690251E-2</v>
      </c>
      <c r="P1173" s="25">
        <f t="shared" si="329"/>
        <v>1.3868511971079966E-2</v>
      </c>
      <c r="Q1173" s="25">
        <f t="shared" si="326"/>
        <v>1.6698199483771381E-2</v>
      </c>
      <c r="R1173" s="25">
        <f t="shared" si="323"/>
        <v>1.8181187497642748E-2</v>
      </c>
      <c r="S1173" s="52">
        <f>IFERROR(('US Data'!M1173),"")</f>
        <v>9.0385483598820482E-3</v>
      </c>
      <c r="T1173" s="26">
        <f>IF(CPI_Downloader!D1171="","",CPI_Downloader!D1171)</f>
        <v>112.7</v>
      </c>
      <c r="U1173" s="26">
        <f>IF(CPI_Downloader!E1171="","",CPI_Downloader!E1171)</f>
        <v>112.8</v>
      </c>
      <c r="W1173" s="32">
        <f t="shared" si="334"/>
        <v>40330</v>
      </c>
      <c r="X1173" s="31">
        <f t="shared" si="337"/>
        <v>5.7377049180327155E-3</v>
      </c>
      <c r="Y1173" s="31">
        <f t="shared" si="321"/>
        <v>1.0825154135878146E-2</v>
      </c>
      <c r="Z1173" s="31">
        <f t="shared" si="330"/>
        <v>2.6231072906108155E-2</v>
      </c>
      <c r="AA1173" s="31">
        <f t="shared" si="327"/>
        <v>2.6675709473939158E-2</v>
      </c>
      <c r="AB1173" s="31">
        <f t="shared" si="324"/>
        <v>2.5054952488120286E-2</v>
      </c>
      <c r="AC1173" s="38">
        <f>IF(CPI_Downloader!F1171="","",CPI_Downloader!F1171)</f>
        <v>122.7</v>
      </c>
    </row>
    <row r="1174" spans="1:29" ht="12.75" customHeight="1" x14ac:dyDescent="0.2">
      <c r="A1174" s="21">
        <f>IF(CPI_Downloader!A1172="","",CPI_Downloader!A1172)</f>
        <v>40360</v>
      </c>
      <c r="B1174" s="22">
        <f t="shared" si="335"/>
        <v>1.8308631211856996E-2</v>
      </c>
      <c r="C1174" s="22">
        <f t="shared" si="332"/>
        <v>5.1724137931032921E-3</v>
      </c>
      <c r="D1174" s="22">
        <f t="shared" si="319"/>
        <v>1.4086357131201765E-2</v>
      </c>
      <c r="E1174" s="22">
        <f t="shared" si="328"/>
        <v>1.7491229445707468E-2</v>
      </c>
      <c r="F1174" s="22">
        <f t="shared" si="325"/>
        <v>2.0017759625070575E-2</v>
      </c>
      <c r="G1174" s="22">
        <f t="shared" si="322"/>
        <v>2.0066909078216622E-2</v>
      </c>
      <c r="H1174" s="22">
        <f>'US Data'!B1174</f>
        <v>1.2351927783014638E-2</v>
      </c>
      <c r="I1174" s="23">
        <f>IF(CPI_Downloader!B1172="","",CPI_Downloader!B1172)</f>
        <v>116.8</v>
      </c>
      <c r="J1174" s="23">
        <f>IF(CPI_Downloader!C1172="","",CPI_Downloader!C1172)</f>
        <v>116.6</v>
      </c>
      <c r="K1174" s="30"/>
      <c r="L1174" s="32">
        <f t="shared" si="331"/>
        <v>40360</v>
      </c>
      <c r="M1174" s="25">
        <f t="shared" si="336"/>
        <v>1.3452914798206317E-2</v>
      </c>
      <c r="N1174" s="25">
        <f t="shared" si="333"/>
        <v>2.6595744680850686E-3</v>
      </c>
      <c r="O1174" s="25">
        <f t="shared" si="320"/>
        <v>1.17764446414379E-2</v>
      </c>
      <c r="P1174" s="25">
        <f t="shared" si="329"/>
        <v>1.4600671681082034E-2</v>
      </c>
      <c r="Q1174" s="25">
        <f t="shared" si="326"/>
        <v>1.6755781480771059E-2</v>
      </c>
      <c r="R1174" s="25">
        <f t="shared" si="323"/>
        <v>1.812258620039997E-2</v>
      </c>
      <c r="S1174" s="52">
        <f>IFERROR(('US Data'!M1174),"")</f>
        <v>8.6984271711876282E-3</v>
      </c>
      <c r="T1174" s="26">
        <f>IF(CPI_Downloader!D1172="","",CPI_Downloader!D1172)</f>
        <v>113</v>
      </c>
      <c r="U1174" s="26">
        <f>IF(CPI_Downloader!E1172="","",CPI_Downloader!E1172)</f>
        <v>113.1</v>
      </c>
      <c r="W1174" s="32">
        <f t="shared" si="334"/>
        <v>40360</v>
      </c>
      <c r="X1174" s="31">
        <f t="shared" si="337"/>
        <v>1.4814814814814836E-2</v>
      </c>
      <c r="Y1174" s="31">
        <f t="shared" si="321"/>
        <v>1.1619296915346133E-2</v>
      </c>
      <c r="Z1174" s="31">
        <f t="shared" si="330"/>
        <v>2.5526073339077859E-2</v>
      </c>
      <c r="AA1174" s="31">
        <f t="shared" si="327"/>
        <v>2.6201423660121126E-2</v>
      </c>
      <c r="AB1174" s="31">
        <f t="shared" si="324"/>
        <v>2.4963511856768594E-2</v>
      </c>
      <c r="AC1174" s="38">
        <f>IF(CPI_Downloader!F1172="","",CPI_Downloader!F1172)</f>
        <v>123.3</v>
      </c>
    </row>
    <row r="1175" spans="1:29" ht="12.75" customHeight="1" x14ac:dyDescent="0.2">
      <c r="A1175" s="21">
        <f>IF(CPI_Downloader!A1173="","",CPI_Downloader!A1173)</f>
        <v>40391</v>
      </c>
      <c r="B1175" s="22">
        <f t="shared" si="335"/>
        <v>1.7436791630339954E-2</v>
      </c>
      <c r="C1175" s="22">
        <f t="shared" si="332"/>
        <v>-8.5763293310459066E-4</v>
      </c>
      <c r="D1175" s="22">
        <f t="shared" si="319"/>
        <v>1.4703661825071324E-2</v>
      </c>
      <c r="E1175" s="22">
        <f t="shared" si="328"/>
        <v>1.655873939605268E-2</v>
      </c>
      <c r="F1175" s="22">
        <f t="shared" si="325"/>
        <v>2.0036921391137996E-2</v>
      </c>
      <c r="G1175" s="22">
        <f t="shared" si="322"/>
        <v>1.9958297843130079E-2</v>
      </c>
      <c r="H1175" s="22">
        <f>'US Data'!B1175</f>
        <v>1.1481045618392027E-2</v>
      </c>
      <c r="I1175" s="23">
        <f>IF(CPI_Downloader!B1173="","",CPI_Downloader!B1173)</f>
        <v>116.7</v>
      </c>
      <c r="J1175" s="23">
        <f>IF(CPI_Downloader!C1173="","",CPI_Downloader!C1173)</f>
        <v>116.5</v>
      </c>
      <c r="K1175" s="30"/>
      <c r="L1175" s="32">
        <f t="shared" si="331"/>
        <v>40391</v>
      </c>
      <c r="M1175" s="25">
        <f t="shared" si="336"/>
        <v>1.3452914798206317E-2</v>
      </c>
      <c r="N1175" s="25">
        <f t="shared" si="333"/>
        <v>0</v>
      </c>
      <c r="O1175" s="25">
        <f t="shared" si="320"/>
        <v>1.1467505249822763E-2</v>
      </c>
      <c r="P1175" s="25">
        <f t="shared" si="329"/>
        <v>1.4214965174716765E-2</v>
      </c>
      <c r="Q1175" s="25">
        <f t="shared" si="326"/>
        <v>1.6649598422657119E-2</v>
      </c>
      <c r="R1175" s="25">
        <f t="shared" si="323"/>
        <v>1.7929412155244018E-2</v>
      </c>
      <c r="S1175" s="52">
        <f>IFERROR(('US Data'!M1175),"")</f>
        <v>8.9027122534106606E-3</v>
      </c>
      <c r="T1175" s="26">
        <f>IF(CPI_Downloader!D1173="","",CPI_Downloader!D1173)</f>
        <v>113</v>
      </c>
      <c r="U1175" s="26">
        <f>IF(CPI_Downloader!E1173="","",CPI_Downloader!E1173)</f>
        <v>113.1</v>
      </c>
      <c r="W1175" s="32">
        <f t="shared" si="334"/>
        <v>40391</v>
      </c>
      <c r="X1175" s="31">
        <f t="shared" si="337"/>
        <v>5.7377049180327155E-3</v>
      </c>
      <c r="Y1175" s="31">
        <f t="shared" si="321"/>
        <v>9.4110152523108059E-3</v>
      </c>
      <c r="Z1175" s="31">
        <f t="shared" si="330"/>
        <v>2.4526046011320579E-2</v>
      </c>
      <c r="AA1175" s="31">
        <f t="shared" si="327"/>
        <v>2.5593279184611406E-2</v>
      </c>
      <c r="AB1175" s="31">
        <f t="shared" si="324"/>
        <v>2.4577656023119454E-2</v>
      </c>
      <c r="AC1175" s="38">
        <f>IF(CPI_Downloader!F1173="","",CPI_Downloader!F1173)</f>
        <v>122.7</v>
      </c>
    </row>
    <row r="1176" spans="1:29" ht="12.75" customHeight="1" x14ac:dyDescent="0.2">
      <c r="A1176" s="21">
        <f>IF(CPI_Downloader!A1174="","",CPI_Downloader!A1174)</f>
        <v>40422</v>
      </c>
      <c r="B1176" s="22">
        <f t="shared" si="335"/>
        <v>1.9180470793374038E-2</v>
      </c>
      <c r="C1176" s="22">
        <f t="shared" si="332"/>
        <v>1.7167381974250162E-3</v>
      </c>
      <c r="D1176" s="22">
        <f t="shared" si="319"/>
        <v>1.467776013417299E-2</v>
      </c>
      <c r="E1176" s="22">
        <f t="shared" si="328"/>
        <v>1.5212708836844113E-2</v>
      </c>
      <c r="F1176" s="22">
        <f t="shared" si="325"/>
        <v>1.9786156932318111E-2</v>
      </c>
      <c r="G1176" s="22">
        <f t="shared" si="322"/>
        <v>1.991602306733431E-2</v>
      </c>
      <c r="H1176" s="22">
        <f>'US Data'!B1176</f>
        <v>1.1436826581592729E-2</v>
      </c>
      <c r="I1176" s="23">
        <f>IF(CPI_Downloader!B1174="","",CPI_Downloader!B1174)</f>
        <v>116.9</v>
      </c>
      <c r="J1176" s="23">
        <f>IF(CPI_Downloader!C1174="","",CPI_Downloader!C1174)</f>
        <v>116.7</v>
      </c>
      <c r="K1176" s="30"/>
      <c r="L1176" s="32">
        <f t="shared" si="331"/>
        <v>40422</v>
      </c>
      <c r="M1176" s="25">
        <f t="shared" si="336"/>
        <v>1.4311270125223707E-2</v>
      </c>
      <c r="N1176" s="25">
        <f t="shared" si="333"/>
        <v>8.8417329796652844E-4</v>
      </c>
      <c r="O1176" s="25">
        <f t="shared" si="320"/>
        <v>1.1118699681057498E-2</v>
      </c>
      <c r="P1176" s="25">
        <f t="shared" si="329"/>
        <v>1.416265308168585E-2</v>
      </c>
      <c r="Q1176" s="25">
        <f t="shared" si="326"/>
        <v>1.6796826663129316E-2</v>
      </c>
      <c r="R1176" s="25">
        <f t="shared" si="323"/>
        <v>1.7980895397391894E-2</v>
      </c>
      <c r="S1176" s="52">
        <f>IFERROR(('US Data'!M1176),"")</f>
        <v>8.0404475394868502E-3</v>
      </c>
      <c r="T1176" s="26">
        <f>IF(CPI_Downloader!D1174="","",CPI_Downloader!D1174)</f>
        <v>113.4</v>
      </c>
      <c r="U1176" s="26">
        <f>IF(CPI_Downloader!E1174="","",CPI_Downloader!E1174)</f>
        <v>113.2</v>
      </c>
      <c r="W1176" s="32">
        <f t="shared" si="334"/>
        <v>40422</v>
      </c>
      <c r="X1176" s="31">
        <f t="shared" si="337"/>
        <v>9.0534979423868567E-3</v>
      </c>
      <c r="Y1176" s="31">
        <f t="shared" si="321"/>
        <v>8.8549157035342496E-3</v>
      </c>
      <c r="Z1176" s="31">
        <f t="shared" si="330"/>
        <v>2.1926254895919817E-2</v>
      </c>
      <c r="AA1176" s="31">
        <f t="shared" si="327"/>
        <v>2.4866237588923701E-2</v>
      </c>
      <c r="AB1176" s="31">
        <f t="shared" si="324"/>
        <v>2.4332761819463755E-2</v>
      </c>
      <c r="AC1176" s="38">
        <f>IF(CPI_Downloader!F1174="","",CPI_Downloader!F1174)</f>
        <v>122.6</v>
      </c>
    </row>
    <row r="1177" spans="1:29" ht="12.75" customHeight="1" x14ac:dyDescent="0.2">
      <c r="A1177" s="21">
        <f>IF(CPI_Downloader!A1175="","",CPI_Downloader!A1175)</f>
        <v>40452</v>
      </c>
      <c r="B1177" s="22">
        <f t="shared" si="335"/>
        <v>2.443280977312412E-2</v>
      </c>
      <c r="C1177" s="22">
        <f t="shared" si="332"/>
        <v>5.9982862039418272E-3</v>
      </c>
      <c r="D1177" s="22">
        <f t="shared" si="319"/>
        <v>1.7032038122539284E-2</v>
      </c>
      <c r="E1177" s="22">
        <f t="shared" si="328"/>
        <v>1.7019618078086385E-2</v>
      </c>
      <c r="F1177" s="22">
        <f t="shared" si="325"/>
        <v>2.0009416237531275E-2</v>
      </c>
      <c r="G1177" s="22">
        <f t="shared" si="322"/>
        <v>1.9682693695108444E-2</v>
      </c>
      <c r="H1177" s="22">
        <f>'US Data'!B1177</f>
        <v>1.1721876055269531E-2</v>
      </c>
      <c r="I1177" s="23">
        <f>IF(CPI_Downloader!B1175="","",CPI_Downloader!B1175)</f>
        <v>117.4</v>
      </c>
      <c r="J1177" s="23">
        <f>IF(CPI_Downloader!C1175="","",CPI_Downloader!C1175)</f>
        <v>117.4</v>
      </c>
      <c r="K1177" s="30"/>
      <c r="L1177" s="32">
        <f t="shared" si="331"/>
        <v>40452</v>
      </c>
      <c r="M1177" s="25">
        <f t="shared" si="336"/>
        <v>1.6964285714285765E-2</v>
      </c>
      <c r="N1177" s="25">
        <f t="shared" si="333"/>
        <v>2.6501766784452485E-3</v>
      </c>
      <c r="O1177" s="25">
        <f t="shared" si="320"/>
        <v>1.2910461557822606E-2</v>
      </c>
      <c r="P1177" s="25">
        <f t="shared" si="329"/>
        <v>1.5247575841661032E-2</v>
      </c>
      <c r="Q1177" s="25">
        <f t="shared" si="326"/>
        <v>1.7138360444699741E-2</v>
      </c>
      <c r="R1177" s="25">
        <f t="shared" si="323"/>
        <v>1.7885311206273791E-2</v>
      </c>
      <c r="S1177" s="52">
        <f>IFERROR(('US Data'!M1177),"")</f>
        <v>6.106980895298042E-3</v>
      </c>
      <c r="T1177" s="26">
        <f>IF(CPI_Downloader!D1175="","",CPI_Downloader!D1175)</f>
        <v>113.9</v>
      </c>
      <c r="U1177" s="26">
        <f>IF(CPI_Downloader!E1175="","",CPI_Downloader!E1175)</f>
        <v>113.5</v>
      </c>
      <c r="W1177" s="32">
        <f t="shared" si="334"/>
        <v>40452</v>
      </c>
      <c r="X1177" s="31">
        <f t="shared" si="337"/>
        <v>1.1513157894736947E-2</v>
      </c>
      <c r="Y1177" s="31">
        <f t="shared" si="321"/>
        <v>1.2216643881550748E-2</v>
      </c>
      <c r="Z1177" s="31">
        <f t="shared" si="330"/>
        <v>2.3150914524154631E-2</v>
      </c>
      <c r="AA1177" s="31">
        <f t="shared" si="327"/>
        <v>2.5093283139584477E-2</v>
      </c>
      <c r="AB1177" s="31">
        <f t="shared" si="324"/>
        <v>2.4095806176473333E-2</v>
      </c>
      <c r="AC1177" s="38">
        <f>IF(CPI_Downloader!F1175="","",CPI_Downloader!F1175)</f>
        <v>123</v>
      </c>
    </row>
    <row r="1178" spans="1:29" ht="12.75" customHeight="1" x14ac:dyDescent="0.2">
      <c r="A1178" s="21">
        <f>IF(CPI_Downloader!A1176="","",CPI_Downloader!A1176)</f>
        <v>40483</v>
      </c>
      <c r="B1178" s="22">
        <f t="shared" si="335"/>
        <v>1.9965277777777679E-2</v>
      </c>
      <c r="C1178" s="22">
        <f t="shared" si="332"/>
        <v>2.5553662691653045E-3</v>
      </c>
      <c r="D1178" s="22">
        <f t="shared" si="319"/>
        <v>1.6410774193459154E-2</v>
      </c>
      <c r="E1178" s="22">
        <f t="shared" si="328"/>
        <v>1.7570323431934654E-2</v>
      </c>
      <c r="F1178" s="22">
        <f t="shared" si="325"/>
        <v>1.9779022519447853E-2</v>
      </c>
      <c r="G1178" s="22">
        <f t="shared" si="322"/>
        <v>1.9406489543189798E-2</v>
      </c>
      <c r="H1178" s="22">
        <f>'US Data'!B1178</f>
        <v>1.1431609115702734E-2</v>
      </c>
      <c r="I1178" s="23">
        <f>IF(CPI_Downloader!B1176="","",CPI_Downloader!B1176)</f>
        <v>117.5</v>
      </c>
      <c r="J1178" s="23">
        <f>IF(CPI_Downloader!C1176="","",CPI_Downloader!C1176)</f>
        <v>117.7</v>
      </c>
      <c r="K1178" s="30"/>
      <c r="L1178" s="32">
        <f t="shared" si="331"/>
        <v>40483</v>
      </c>
      <c r="M1178" s="25">
        <f t="shared" si="336"/>
        <v>1.5151515151515138E-2</v>
      </c>
      <c r="N1178" s="25">
        <f t="shared" si="333"/>
        <v>8.8105726872234058E-4</v>
      </c>
      <c r="O1178" s="25">
        <f t="shared" si="320"/>
        <v>1.2910461557822606E-2</v>
      </c>
      <c r="P1178" s="25">
        <f t="shared" si="329"/>
        <v>1.4288888979290038E-2</v>
      </c>
      <c r="Q1178" s="25">
        <f t="shared" si="326"/>
        <v>1.7032579315147567E-2</v>
      </c>
      <c r="R1178" s="25">
        <f t="shared" si="323"/>
        <v>1.7694594565210053E-2</v>
      </c>
      <c r="S1178" s="52">
        <f>IFERROR(('US Data'!M1178),"")</f>
        <v>7.6820458835487049E-3</v>
      </c>
      <c r="T1178" s="26">
        <f>IF(CPI_Downloader!D1176="","",CPI_Downloader!D1176)</f>
        <v>113.9</v>
      </c>
      <c r="U1178" s="26">
        <f>IF(CPI_Downloader!E1176="","",CPI_Downloader!E1176)</f>
        <v>113.6</v>
      </c>
      <c r="W1178" s="32">
        <f t="shared" si="334"/>
        <v>40483</v>
      </c>
      <c r="X1178" s="31">
        <f t="shared" si="337"/>
        <v>8.1566068515503964E-4</v>
      </c>
      <c r="Y1178" s="31">
        <f t="shared" si="321"/>
        <v>9.975720833181434E-3</v>
      </c>
      <c r="Z1178" s="31">
        <f t="shared" si="330"/>
        <v>2.2837876013914515E-2</v>
      </c>
      <c r="AA1178" s="31">
        <f t="shared" si="327"/>
        <v>2.4523271366324373E-2</v>
      </c>
      <c r="AB1178" s="31">
        <f t="shared" si="324"/>
        <v>2.370345052442846E-2</v>
      </c>
      <c r="AC1178" s="38">
        <f>IF(CPI_Downloader!F1176="","",CPI_Downloader!F1176)</f>
        <v>122.7</v>
      </c>
    </row>
    <row r="1179" spans="1:29" ht="12.75" customHeight="1" x14ac:dyDescent="0.2">
      <c r="A1179" s="21">
        <f>IF(CPI_Downloader!A1177="","",CPI_Downloader!A1177)</f>
        <v>40513</v>
      </c>
      <c r="B1179" s="22">
        <f t="shared" si="335"/>
        <v>2.3519163763066286E-2</v>
      </c>
      <c r="C1179" s="22">
        <f t="shared" si="332"/>
        <v>4.2480883602378228E-3</v>
      </c>
      <c r="D1179" s="22">
        <f t="shared" si="319"/>
        <v>1.6108180911453163E-2</v>
      </c>
      <c r="E1179" s="22">
        <f t="shared" si="328"/>
        <v>1.7759392624369763E-2</v>
      </c>
      <c r="F1179" s="22">
        <f t="shared" si="325"/>
        <v>1.9673515394872831E-2</v>
      </c>
      <c r="G1179" s="22">
        <f t="shared" si="322"/>
        <v>1.9470244296128758E-2</v>
      </c>
      <c r="H1179" s="22">
        <f>'US Data'!B1179</f>
        <v>1.4957235273143077E-2</v>
      </c>
      <c r="I1179" s="23">
        <f>IF(CPI_Downloader!B1177="","",CPI_Downloader!B1177)</f>
        <v>117.5</v>
      </c>
      <c r="J1179" s="23">
        <f>IF(CPI_Downloader!C1177="","",CPI_Downloader!C1177)</f>
        <v>118.2</v>
      </c>
      <c r="K1179" s="30"/>
      <c r="L1179" s="32">
        <f t="shared" si="331"/>
        <v>40513</v>
      </c>
      <c r="M1179" s="25">
        <f t="shared" si="336"/>
        <v>1.6114592658907689E-2</v>
      </c>
      <c r="N1179" s="25">
        <f t="shared" si="333"/>
        <v>1.7605633802817433E-3</v>
      </c>
      <c r="O1179" s="25">
        <f t="shared" si="320"/>
        <v>1.2339493315058458E-2</v>
      </c>
      <c r="P1179" s="25">
        <f t="shared" si="329"/>
        <v>1.3766648055163033E-2</v>
      </c>
      <c r="Q1179" s="25">
        <f t="shared" si="326"/>
        <v>1.6674846772906982E-2</v>
      </c>
      <c r="R1179" s="25">
        <f t="shared" si="323"/>
        <v>1.7515596123300226E-2</v>
      </c>
      <c r="S1179" s="52">
        <f>IFERROR(('US Data'!M1179),"")</f>
        <v>8.0445403931370674E-3</v>
      </c>
      <c r="T1179" s="26">
        <f>IF(CPI_Downloader!D1177="","",CPI_Downloader!D1177)</f>
        <v>113.5</v>
      </c>
      <c r="U1179" s="26">
        <f>IF(CPI_Downloader!E1177="","",CPI_Downloader!E1177)</f>
        <v>113.8</v>
      </c>
      <c r="W1179" s="32">
        <f t="shared" si="334"/>
        <v>40513</v>
      </c>
      <c r="X1179" s="31">
        <f t="shared" si="337"/>
        <v>8.2034454470878426E-3</v>
      </c>
      <c r="Y1179" s="31">
        <f t="shared" si="321"/>
        <v>1.1090452406272489E-2</v>
      </c>
      <c r="Z1179" s="31">
        <f t="shared" si="330"/>
        <v>2.4295057158262967E-2</v>
      </c>
      <c r="AA1179" s="31">
        <f t="shared" si="327"/>
        <v>2.4690145459587143E-2</v>
      </c>
      <c r="AB1179" s="31">
        <f t="shared" si="324"/>
        <v>2.3853515801998793E-2</v>
      </c>
      <c r="AC1179" s="38">
        <f>IF(CPI_Downloader!F1177="","",CPI_Downloader!F1177)</f>
        <v>122.9</v>
      </c>
    </row>
    <row r="1180" spans="1:29" ht="12.75" customHeight="1" x14ac:dyDescent="0.2">
      <c r="A1180" s="21">
        <f>IF(CPI_Downloader!A1178="","",CPI_Downloader!A1178)</f>
        <v>40544</v>
      </c>
      <c r="B1180" s="22">
        <f t="shared" si="335"/>
        <v>2.3457862728062606E-2</v>
      </c>
      <c r="C1180" s="22">
        <f t="shared" si="332"/>
        <v>1.6920473773265332E-3</v>
      </c>
      <c r="D1180" s="22">
        <f t="shared" si="319"/>
        <v>1.7578281149040809E-2</v>
      </c>
      <c r="E1180" s="22">
        <f t="shared" si="328"/>
        <v>1.7146726964253567E-2</v>
      </c>
      <c r="F1180" s="22">
        <f t="shared" si="325"/>
        <v>2.0356417560874362E-2</v>
      </c>
      <c r="G1180" s="22">
        <f t="shared" si="322"/>
        <v>1.8278494751604368E-2</v>
      </c>
      <c r="H1180" s="22">
        <f>'US Data'!B1180</f>
        <v>1.631846857448771E-2</v>
      </c>
      <c r="I1180" s="23">
        <f>IF(CPI_Downloader!B1178="","",CPI_Downloader!B1178)</f>
        <v>117.8</v>
      </c>
      <c r="J1180" s="23">
        <f>IF(CPI_Downloader!C1178="","",CPI_Downloader!C1178)</f>
        <v>118.4</v>
      </c>
      <c r="K1180" s="30"/>
      <c r="L1180" s="32">
        <f t="shared" si="331"/>
        <v>40544</v>
      </c>
      <c r="M1180" s="25">
        <f t="shared" si="336"/>
        <v>1.6129032258064724E-2</v>
      </c>
      <c r="N1180" s="25">
        <f t="shared" si="333"/>
        <v>8.7873462214416165E-4</v>
      </c>
      <c r="O1180" s="25">
        <f t="shared" si="320"/>
        <v>1.3278556991194845E-2</v>
      </c>
      <c r="P1180" s="25">
        <f t="shared" si="329"/>
        <v>1.3970867392271158E-2</v>
      </c>
      <c r="Q1180" s="25">
        <f t="shared" si="326"/>
        <v>1.6796826663129316E-2</v>
      </c>
      <c r="R1180" s="25">
        <f t="shared" si="323"/>
        <v>1.6404215586550475E-2</v>
      </c>
      <c r="S1180" s="52">
        <f>IFERROR(('US Data'!M1180),"")</f>
        <v>9.5008314931435134E-3</v>
      </c>
      <c r="T1180" s="26">
        <f>IF(CPI_Downloader!D1178="","",CPI_Downloader!D1178)</f>
        <v>113.4</v>
      </c>
      <c r="U1180" s="26">
        <f>IF(CPI_Downloader!E1178="","",CPI_Downloader!E1178)</f>
        <v>113.9</v>
      </c>
      <c r="W1180" s="32">
        <f t="shared" si="334"/>
        <v>40544</v>
      </c>
      <c r="X1180" s="31">
        <f t="shared" si="337"/>
        <v>9.8119378577268268E-3</v>
      </c>
      <c r="Y1180" s="31">
        <f t="shared" si="321"/>
        <v>1.3017245911222775E-2</v>
      </c>
      <c r="Z1180" s="31">
        <f t="shared" si="330"/>
        <v>2.2679562173861134E-2</v>
      </c>
      <c r="AA1180" s="31">
        <f t="shared" si="327"/>
        <v>2.83288214218127E-2</v>
      </c>
      <c r="AB1180" s="31">
        <f t="shared" si="324"/>
        <v>2.2655828067021488E-2</v>
      </c>
      <c r="AC1180" s="38">
        <f>IF(CPI_Downloader!F1178="","",CPI_Downloader!F1178)</f>
        <v>123.5</v>
      </c>
    </row>
    <row r="1181" spans="1:29" ht="12.75" customHeight="1" x14ac:dyDescent="0.2">
      <c r="A1181" s="21">
        <f>IF(CPI_Downloader!A1179="","",CPI_Downloader!A1179)</f>
        <v>40575</v>
      </c>
      <c r="B1181" s="22">
        <f t="shared" si="335"/>
        <v>2.1626297577854725E-2</v>
      </c>
      <c r="C1181" s="22">
        <f t="shared" si="332"/>
        <v>-8.445945945946276E-4</v>
      </c>
      <c r="D1181" s="22">
        <f t="shared" si="319"/>
        <v>1.7229657378873497E-2</v>
      </c>
      <c r="E1181" s="22">
        <f t="shared" si="328"/>
        <v>1.8040905168864807E-2</v>
      </c>
      <c r="F1181" s="22">
        <f t="shared" si="325"/>
        <v>2.0087566266352219E-2</v>
      </c>
      <c r="G1181" s="22">
        <f t="shared" si="322"/>
        <v>1.8408000109176426E-2</v>
      </c>
      <c r="H1181" s="22">
        <f>'US Data'!B1181</f>
        <v>2.1075846286581656E-2</v>
      </c>
      <c r="I1181" s="23">
        <f>IF(CPI_Downloader!B1179="","",CPI_Downloader!B1179)</f>
        <v>118.1</v>
      </c>
      <c r="J1181" s="23">
        <f>IF(CPI_Downloader!C1179="","",CPI_Downloader!C1179)</f>
        <v>118.3</v>
      </c>
      <c r="K1181" s="30"/>
      <c r="L1181" s="32">
        <f t="shared" si="331"/>
        <v>40575</v>
      </c>
      <c r="M1181" s="25">
        <f t="shared" si="336"/>
        <v>1.1565836298932375E-2</v>
      </c>
      <c r="N1181" s="25">
        <f t="shared" si="333"/>
        <v>0</v>
      </c>
      <c r="O1181" s="25">
        <f t="shared" si="320"/>
        <v>1.2933763773417928E-2</v>
      </c>
      <c r="P1181" s="25">
        <f t="shared" si="329"/>
        <v>1.3932435231420737E-2</v>
      </c>
      <c r="Q1181" s="25">
        <f t="shared" si="326"/>
        <v>1.6537291143957855E-2</v>
      </c>
      <c r="R1181" s="25">
        <f t="shared" si="323"/>
        <v>1.6290887378864971E-2</v>
      </c>
      <c r="S1181" s="52">
        <f>IFERROR(('US Data'!M1181),"")</f>
        <v>1.092011858460018E-2</v>
      </c>
      <c r="T1181" s="26">
        <f>IF(CPI_Downloader!D1179="","",CPI_Downloader!D1179)</f>
        <v>113.7</v>
      </c>
      <c r="U1181" s="26">
        <f>IF(CPI_Downloader!E1179="","",CPI_Downloader!E1179)</f>
        <v>113.9</v>
      </c>
      <c r="W1181" s="32">
        <f t="shared" si="334"/>
        <v>40575</v>
      </c>
      <c r="X1181" s="31">
        <f t="shared" si="337"/>
        <v>1.2224938875305513E-2</v>
      </c>
      <c r="Y1181" s="31">
        <f t="shared" si="321"/>
        <v>1.4358668196151614E-2</v>
      </c>
      <c r="Z1181" s="31">
        <f t="shared" si="330"/>
        <v>2.5139561049852155E-2</v>
      </c>
      <c r="AA1181" s="31">
        <f t="shared" si="327"/>
        <v>2.6410215589111719E-2</v>
      </c>
      <c r="AB1181" s="31">
        <f t="shared" si="324"/>
        <v>2.3400776462625839E-2</v>
      </c>
      <c r="AC1181" s="38">
        <f>IF(CPI_Downloader!F1179="","",CPI_Downloader!F1179)</f>
        <v>124.2</v>
      </c>
    </row>
    <row r="1182" spans="1:29" ht="12.75" customHeight="1" x14ac:dyDescent="0.2">
      <c r="A1182" s="21">
        <f>IF(CPI_Downloader!A1180="","",CPI_Downloader!A1180)</f>
        <v>40603</v>
      </c>
      <c r="B1182" s="22">
        <f t="shared" si="335"/>
        <v>3.2871972318339271E-2</v>
      </c>
      <c r="C1182" s="22">
        <f t="shared" si="332"/>
        <v>6.762468300929747E-3</v>
      </c>
      <c r="D1182" s="22">
        <f t="shared" si="319"/>
        <v>1.9738098773296686E-2</v>
      </c>
      <c r="E1182" s="22">
        <f t="shared" si="328"/>
        <v>1.9142470694504032E-2</v>
      </c>
      <c r="F1182" s="22">
        <f t="shared" si="325"/>
        <v>2.0888965532625203E-2</v>
      </c>
      <c r="G1182" s="22">
        <f t="shared" si="322"/>
        <v>1.8779563627744356E-2</v>
      </c>
      <c r="H1182" s="22">
        <f>'US Data'!B1182</f>
        <v>2.6816032642408505E-2</v>
      </c>
      <c r="I1182" s="23">
        <f>IF(CPI_Downloader!B1180="","",CPI_Downloader!B1180)</f>
        <v>119.4</v>
      </c>
      <c r="J1182" s="23">
        <f>IF(CPI_Downloader!C1180="","",CPI_Downloader!C1180)</f>
        <v>119.1</v>
      </c>
      <c r="K1182" s="30"/>
      <c r="L1182" s="32">
        <f t="shared" si="331"/>
        <v>40603</v>
      </c>
      <c r="M1182" s="25">
        <f t="shared" si="336"/>
        <v>2.0517395182872544E-2</v>
      </c>
      <c r="N1182" s="25">
        <f t="shared" si="333"/>
        <v>2.6338893766462146E-3</v>
      </c>
      <c r="O1182" s="25">
        <f t="shared" si="320"/>
        <v>1.4390461414863998E-2</v>
      </c>
      <c r="P1182" s="25">
        <f t="shared" si="329"/>
        <v>1.422372146612827E-2</v>
      </c>
      <c r="Q1182" s="25">
        <f t="shared" si="326"/>
        <v>1.7056055235082468E-2</v>
      </c>
      <c r="R1182" s="25">
        <f t="shared" si="323"/>
        <v>1.6172403817427128E-2</v>
      </c>
      <c r="S1182" s="52">
        <f>IFERROR(('US Data'!M1182),"")</f>
        <v>1.1901799971953286E-2</v>
      </c>
      <c r="T1182" s="26">
        <f>IF(CPI_Downloader!D1180="","",CPI_Downloader!D1180)</f>
        <v>114.4</v>
      </c>
      <c r="U1182" s="26">
        <f>IF(CPI_Downloader!E1180="","",CPI_Downloader!E1180)</f>
        <v>114.2</v>
      </c>
      <c r="W1182" s="32">
        <f t="shared" si="334"/>
        <v>40603</v>
      </c>
      <c r="X1182" s="31">
        <f t="shared" si="337"/>
        <v>1.9656019656019597E-2</v>
      </c>
      <c r="Y1182" s="31">
        <f t="shared" si="321"/>
        <v>1.2909966678318341E-2</v>
      </c>
      <c r="Z1182" s="31">
        <f t="shared" si="330"/>
        <v>2.4516053254204362E-2</v>
      </c>
      <c r="AA1182" s="31">
        <f t="shared" si="327"/>
        <v>2.6765212163682328E-2</v>
      </c>
      <c r="AB1182" s="31">
        <f t="shared" si="324"/>
        <v>2.3263163615845572E-2</v>
      </c>
      <c r="AC1182" s="38">
        <f>IF(CPI_Downloader!F1180="","",CPI_Downloader!F1180)</f>
        <v>124.5</v>
      </c>
    </row>
    <row r="1183" spans="1:29" ht="12.75" customHeight="1" x14ac:dyDescent="0.2">
      <c r="A1183" s="21">
        <f>IF(CPI_Downloader!A1181="","",CPI_Downloader!A1181)</f>
        <v>40634</v>
      </c>
      <c r="B1183" s="22">
        <f t="shared" si="335"/>
        <v>3.2758620689655071E-2</v>
      </c>
      <c r="C1183" s="22">
        <f t="shared" si="332"/>
        <v>4.198152812762368E-3</v>
      </c>
      <c r="D1183" s="22">
        <f t="shared" si="319"/>
        <v>1.8170052226189171E-2</v>
      </c>
      <c r="E1183" s="22">
        <f t="shared" si="328"/>
        <v>1.8701242672369389E-2</v>
      </c>
      <c r="F1183" s="22">
        <f t="shared" si="325"/>
        <v>2.0497150355998084E-2</v>
      </c>
      <c r="G1183" s="22">
        <f t="shared" si="322"/>
        <v>1.8949942507411555E-2</v>
      </c>
      <c r="H1183" s="22">
        <f>'US Data'!B1183</f>
        <v>3.1636308592764673E-2</v>
      </c>
      <c r="I1183" s="23">
        <f>IF(CPI_Downloader!B1181="","",CPI_Downloader!B1181)</f>
        <v>119.8</v>
      </c>
      <c r="J1183" s="23">
        <f>IF(CPI_Downloader!C1181="","",CPI_Downloader!C1181)</f>
        <v>119.6</v>
      </c>
      <c r="K1183" s="30"/>
      <c r="L1183" s="32">
        <f t="shared" si="331"/>
        <v>40634</v>
      </c>
      <c r="M1183" s="25">
        <f t="shared" si="336"/>
        <v>1.6888888888888953E-2</v>
      </c>
      <c r="N1183" s="25">
        <f t="shared" si="333"/>
        <v>0</v>
      </c>
      <c r="O1183" s="25">
        <f t="shared" si="320"/>
        <v>1.3466608024516269E-2</v>
      </c>
      <c r="P1183" s="25">
        <f t="shared" si="329"/>
        <v>1.422372146612827E-2</v>
      </c>
      <c r="Q1183" s="25">
        <f t="shared" si="326"/>
        <v>1.6635870361012994E-2</v>
      </c>
      <c r="R1183" s="25">
        <f t="shared" si="323"/>
        <v>1.6172403817427128E-2</v>
      </c>
      <c r="S1183" s="52">
        <f>IFERROR(('US Data'!M1183),"")</f>
        <v>1.3347440384145814E-2</v>
      </c>
      <c r="T1183" s="26">
        <f>IF(CPI_Downloader!D1181="","",CPI_Downloader!D1181)</f>
        <v>114.4</v>
      </c>
      <c r="U1183" s="26">
        <f>IF(CPI_Downloader!E1181="","",CPI_Downloader!E1181)</f>
        <v>114.2</v>
      </c>
      <c r="W1183" s="32">
        <f t="shared" si="334"/>
        <v>40634</v>
      </c>
      <c r="X1183" s="31">
        <f t="shared" si="337"/>
        <v>3.0253475061324586E-2</v>
      </c>
      <c r="Y1183" s="31">
        <f t="shared" si="321"/>
        <v>1.275232314971575E-2</v>
      </c>
      <c r="Z1183" s="31">
        <f t="shared" si="330"/>
        <v>2.4936762834601778E-2</v>
      </c>
      <c r="AA1183" s="31">
        <f t="shared" si="327"/>
        <v>2.788815332805461E-2</v>
      </c>
      <c r="AB1183" s="31">
        <f t="shared" si="324"/>
        <v>2.3876086866605917E-2</v>
      </c>
      <c r="AC1183" s="38">
        <f>IF(CPI_Downloader!F1181="","",CPI_Downloader!F1181)</f>
        <v>126</v>
      </c>
    </row>
    <row r="1184" spans="1:29" ht="12.75" customHeight="1" x14ac:dyDescent="0.2">
      <c r="A1184" s="21">
        <f>IF(CPI_Downloader!A1182="","",CPI_Downloader!A1182)</f>
        <v>40664</v>
      </c>
      <c r="B1184" s="22">
        <f t="shared" si="335"/>
        <v>3.6973344797936347E-2</v>
      </c>
      <c r="C1184" s="22">
        <f t="shared" si="332"/>
        <v>3.3444816053511683E-3</v>
      </c>
      <c r="D1184" s="22">
        <f t="shared" si="319"/>
        <v>1.7155995630375287E-2</v>
      </c>
      <c r="E1184" s="22">
        <f t="shared" si="328"/>
        <v>1.9126597379246713E-2</v>
      </c>
      <c r="F1184" s="22">
        <f t="shared" si="325"/>
        <v>2.0344996803069559E-2</v>
      </c>
      <c r="G1184" s="22">
        <f t="shared" si="322"/>
        <v>1.9042014106275484E-2</v>
      </c>
      <c r="H1184" s="22">
        <f>'US Data'!B1184</f>
        <v>3.5686457846345609E-2</v>
      </c>
      <c r="I1184" s="23">
        <f>IF(CPI_Downloader!B1182="","",CPI_Downloader!B1182)</f>
        <v>120.6</v>
      </c>
      <c r="J1184" s="23">
        <f>IF(CPI_Downloader!C1182="","",CPI_Downloader!C1182)</f>
        <v>120</v>
      </c>
      <c r="K1184" s="30"/>
      <c r="L1184" s="32">
        <f t="shared" si="331"/>
        <v>40664</v>
      </c>
      <c r="M1184" s="25">
        <f t="shared" si="336"/>
        <v>1.9503546099290725E-2</v>
      </c>
      <c r="N1184" s="25">
        <f t="shared" si="333"/>
        <v>4.3782837127845919E-3</v>
      </c>
      <c r="O1184" s="25">
        <f t="shared" si="320"/>
        <v>1.4006586491116302E-2</v>
      </c>
      <c r="P1184" s="25">
        <f t="shared" si="329"/>
        <v>1.4525138096177059E-2</v>
      </c>
      <c r="Q1184" s="25">
        <f t="shared" si="326"/>
        <v>1.6853762712111475E-2</v>
      </c>
      <c r="R1184" s="25">
        <f t="shared" si="323"/>
        <v>1.625487504387646E-2</v>
      </c>
      <c r="S1184" s="52">
        <f>IFERROR(('US Data'!M1184),"")</f>
        <v>1.5104456289303902E-2</v>
      </c>
      <c r="T1184" s="26">
        <f>IF(CPI_Downloader!D1182="","",CPI_Downloader!D1182)</f>
        <v>115</v>
      </c>
      <c r="U1184" s="26">
        <f>IF(CPI_Downloader!E1182="","",CPI_Downloader!E1182)</f>
        <v>114.7</v>
      </c>
      <c r="W1184" s="32">
        <f t="shared" si="334"/>
        <v>40664</v>
      </c>
      <c r="X1184" s="31">
        <f t="shared" si="337"/>
        <v>2.7709861450692763E-2</v>
      </c>
      <c r="Y1184" s="31">
        <f t="shared" si="321"/>
        <v>1.0527089391956901E-2</v>
      </c>
      <c r="Z1184" s="31">
        <f t="shared" si="330"/>
        <v>2.3633395159990744E-2</v>
      </c>
      <c r="AA1184" s="31">
        <f t="shared" si="327"/>
        <v>2.4283888305274282E-2</v>
      </c>
      <c r="AB1184" s="31">
        <f t="shared" si="324"/>
        <v>2.3527451752034301E-2</v>
      </c>
      <c r="AC1184" s="38">
        <f>IF(CPI_Downloader!F1182="","",CPI_Downloader!F1182)</f>
        <v>126.1</v>
      </c>
    </row>
    <row r="1185" spans="1:29" ht="12.75" customHeight="1" x14ac:dyDescent="0.2">
      <c r="A1185" s="21">
        <f>IF(CPI_Downloader!A1183="","",CPI_Downloader!A1183)</f>
        <v>40695</v>
      </c>
      <c r="B1185" s="22">
        <f t="shared" si="335"/>
        <v>3.0981067125645412E-2</v>
      </c>
      <c r="C1185" s="22">
        <f t="shared" si="332"/>
        <v>-3.3333333333334103E-3</v>
      </c>
      <c r="D1185" s="22">
        <f t="shared" si="319"/>
        <v>1.2551224214660817E-2</v>
      </c>
      <c r="E1185" s="22">
        <f t="shared" si="328"/>
        <v>1.8142437485368923E-2</v>
      </c>
      <c r="F1185" s="22">
        <f t="shared" si="325"/>
        <v>1.9562765300195739E-2</v>
      </c>
      <c r="G1185" s="22">
        <f t="shared" si="322"/>
        <v>1.8457216266264842E-2</v>
      </c>
      <c r="H1185" s="22">
        <f>'US Data'!B1185</f>
        <v>3.5588282522423409E-2</v>
      </c>
      <c r="I1185" s="23">
        <f>IF(CPI_Downloader!B1183="","",CPI_Downloader!B1183)</f>
        <v>119.8</v>
      </c>
      <c r="J1185" s="23">
        <f>IF(CPI_Downloader!C1183="","",CPI_Downloader!C1183)</f>
        <v>119.6</v>
      </c>
      <c r="K1185" s="30"/>
      <c r="L1185" s="32">
        <f t="shared" si="331"/>
        <v>40695</v>
      </c>
      <c r="M1185" s="25">
        <f t="shared" si="336"/>
        <v>1.419698314108242E-2</v>
      </c>
      <c r="N1185" s="25">
        <f t="shared" si="333"/>
        <v>-3.4873583260680574E-3</v>
      </c>
      <c r="O1185" s="25">
        <f t="shared" si="320"/>
        <v>1.194499320459963E-2</v>
      </c>
      <c r="P1185" s="25">
        <f t="shared" si="329"/>
        <v>1.3856202009383312E-2</v>
      </c>
      <c r="Q1185" s="25">
        <f t="shared" si="326"/>
        <v>1.6128722002201279E-2</v>
      </c>
      <c r="R1185" s="25">
        <f t="shared" si="323"/>
        <v>1.5883739590481172E-2</v>
      </c>
      <c r="S1185" s="52">
        <f>IFERROR(('US Data'!M1185),"")</f>
        <v>1.6387589541952075E-2</v>
      </c>
      <c r="T1185" s="26">
        <f>IF(CPI_Downloader!D1183="","",CPI_Downloader!D1183)</f>
        <v>114.3</v>
      </c>
      <c r="U1185" s="26">
        <f>IF(CPI_Downloader!E1183="","",CPI_Downloader!E1183)</f>
        <v>114.3</v>
      </c>
      <c r="W1185" s="32">
        <f t="shared" si="334"/>
        <v>40695</v>
      </c>
      <c r="X1185" s="31">
        <f t="shared" si="337"/>
        <v>2.1189894050529734E-2</v>
      </c>
      <c r="Y1185" s="31">
        <f t="shared" si="321"/>
        <v>3.4824818976046945E-3</v>
      </c>
      <c r="Z1185" s="31">
        <f t="shared" si="330"/>
        <v>2.3061763716269779E-2</v>
      </c>
      <c r="AA1185" s="31">
        <f t="shared" si="327"/>
        <v>2.3323150033083495E-2</v>
      </c>
      <c r="AB1185" s="31">
        <f t="shared" si="324"/>
        <v>2.3008393793012782E-2</v>
      </c>
      <c r="AC1185" s="38">
        <f>IF(CPI_Downloader!F1183="","",CPI_Downloader!F1183)</f>
        <v>125.3</v>
      </c>
    </row>
    <row r="1186" spans="1:29" ht="12.75" customHeight="1" x14ac:dyDescent="0.2">
      <c r="A1186" s="21">
        <f>IF(CPI_Downloader!A1184="","",CPI_Downloader!A1184)</f>
        <v>40725</v>
      </c>
      <c r="B1186" s="22">
        <f t="shared" si="335"/>
        <v>2.7397260273972712E-2</v>
      </c>
      <c r="C1186" s="22">
        <f t="shared" si="332"/>
        <v>1.6722408026756952E-3</v>
      </c>
      <c r="D1186" s="22">
        <f t="shared" si="319"/>
        <v>1.1946522288992734E-2</v>
      </c>
      <c r="E1186" s="22">
        <f t="shared" si="328"/>
        <v>1.8296235818384687E-2</v>
      </c>
      <c r="F1186" s="22">
        <f t="shared" si="325"/>
        <v>2.0043316827480284E-2</v>
      </c>
      <c r="G1186" s="22">
        <f t="shared" si="322"/>
        <v>1.84809166084694E-2</v>
      </c>
      <c r="H1186" s="22">
        <f>'US Data'!B1186</f>
        <v>3.6287159822210757E-2</v>
      </c>
      <c r="I1186" s="23">
        <f>IF(CPI_Downloader!B1184="","",CPI_Downloader!B1184)</f>
        <v>120</v>
      </c>
      <c r="J1186" s="23">
        <f>IF(CPI_Downloader!C1184="","",CPI_Downloader!C1184)</f>
        <v>119.8</v>
      </c>
      <c r="K1186" s="30"/>
      <c r="L1186" s="32">
        <f t="shared" si="331"/>
        <v>40725</v>
      </c>
      <c r="M1186" s="25">
        <f t="shared" si="336"/>
        <v>1.1504424778761013E-2</v>
      </c>
      <c r="N1186" s="25">
        <f t="shared" si="333"/>
        <v>1.7497812773403787E-3</v>
      </c>
      <c r="O1186" s="25">
        <f t="shared" si="320"/>
        <v>1.1639361958827088E-2</v>
      </c>
      <c r="P1186" s="25">
        <f t="shared" si="329"/>
        <v>1.4236707352812461E-2</v>
      </c>
      <c r="Q1186" s="25">
        <f t="shared" si="326"/>
        <v>1.5712360547670112E-2</v>
      </c>
      <c r="R1186" s="25">
        <f t="shared" si="323"/>
        <v>1.576208409392077E-2</v>
      </c>
      <c r="S1186" s="52">
        <f>IFERROR(('US Data'!M1186),"")</f>
        <v>1.7653598965913009E-2</v>
      </c>
      <c r="T1186" s="26">
        <f>IF(CPI_Downloader!D1184="","",CPI_Downloader!D1184)</f>
        <v>114.3</v>
      </c>
      <c r="U1186" s="26">
        <f>IF(CPI_Downloader!E1184="","",CPI_Downloader!E1184)</f>
        <v>114.5</v>
      </c>
      <c r="W1186" s="32">
        <f t="shared" si="334"/>
        <v>40725</v>
      </c>
      <c r="X1186" s="31">
        <f t="shared" si="337"/>
        <v>1.9464720194647178E-2</v>
      </c>
      <c r="Y1186" s="31">
        <f t="shared" si="321"/>
        <v>6.4465922100820361E-3</v>
      </c>
      <c r="Z1186" s="31">
        <f t="shared" si="330"/>
        <v>2.0808892484897923E-2</v>
      </c>
      <c r="AA1186" s="31">
        <f t="shared" si="327"/>
        <v>2.5310154531325235E-2</v>
      </c>
      <c r="AB1186" s="31">
        <f t="shared" si="324"/>
        <v>2.2914712129096015E-2</v>
      </c>
      <c r="AC1186" s="38">
        <f>IF(CPI_Downloader!F1184="","",CPI_Downloader!F1184)</f>
        <v>125.7</v>
      </c>
    </row>
    <row r="1187" spans="1:29" ht="12.75" customHeight="1" x14ac:dyDescent="0.2">
      <c r="A1187" s="21">
        <f>IF(CPI_Downloader!A1185="","",CPI_Downloader!A1185)</f>
        <v>40756</v>
      </c>
      <c r="B1187" s="22">
        <f t="shared" si="335"/>
        <v>3.0848329048843048E-2</v>
      </c>
      <c r="C1187" s="22">
        <f t="shared" si="332"/>
        <v>2.5041736227044975E-3</v>
      </c>
      <c r="D1187" s="22">
        <f t="shared" si="319"/>
        <v>1.3372849541202658E-2</v>
      </c>
      <c r="E1187" s="22">
        <f t="shared" si="328"/>
        <v>1.8433455519061059E-2</v>
      </c>
      <c r="F1187" s="22">
        <f t="shared" si="325"/>
        <v>2.0298041222920782E-2</v>
      </c>
      <c r="G1187" s="22">
        <f t="shared" si="322"/>
        <v>1.8546899955066198E-2</v>
      </c>
      <c r="H1187" s="22">
        <f>'US Data'!B1187</f>
        <v>3.7712081791197782E-2</v>
      </c>
      <c r="I1187" s="23">
        <f>IF(CPI_Downloader!B1185="","",CPI_Downloader!B1185)</f>
        <v>120.3</v>
      </c>
      <c r="J1187" s="23">
        <f>IF(CPI_Downloader!C1185="","",CPI_Downloader!C1185)</f>
        <v>120.1</v>
      </c>
      <c r="K1187" s="30"/>
      <c r="L1187" s="32">
        <f t="shared" si="331"/>
        <v>40756</v>
      </c>
      <c r="M1187" s="25">
        <f t="shared" si="336"/>
        <v>1.5044247787610709E-2</v>
      </c>
      <c r="N1187" s="25">
        <f t="shared" si="333"/>
        <v>2.6200873362445254E-3</v>
      </c>
      <c r="O1187" s="25">
        <f t="shared" si="320"/>
        <v>1.251246840064324E-2</v>
      </c>
      <c r="P1187" s="25">
        <f t="shared" si="329"/>
        <v>1.4374756788536613E-2</v>
      </c>
      <c r="Q1187" s="25">
        <f t="shared" si="326"/>
        <v>1.5963422934875515E-2</v>
      </c>
      <c r="R1187" s="25">
        <f t="shared" si="323"/>
        <v>1.5818153978443439E-2</v>
      </c>
      <c r="S1187" s="52">
        <f>IFERROR(('US Data'!M1187),"")</f>
        <v>1.9512437316915765E-2</v>
      </c>
      <c r="T1187" s="26">
        <f>IF(CPI_Downloader!D1185="","",CPI_Downloader!D1185)</f>
        <v>114.7</v>
      </c>
      <c r="U1187" s="26">
        <f>IF(CPI_Downloader!E1185="","",CPI_Downloader!E1185)</f>
        <v>114.8</v>
      </c>
      <c r="W1187" s="32">
        <f t="shared" si="334"/>
        <v>40756</v>
      </c>
      <c r="X1187" s="31">
        <f t="shared" si="337"/>
        <v>2.9339853300733409E-2</v>
      </c>
      <c r="Y1187" s="31">
        <f t="shared" si="321"/>
        <v>5.8746340940591946E-3</v>
      </c>
      <c r="Z1187" s="31">
        <f t="shared" si="330"/>
        <v>2.088289045948799E-2</v>
      </c>
      <c r="AA1187" s="31">
        <f t="shared" si="327"/>
        <v>2.5903353795728279E-2</v>
      </c>
      <c r="AB1187" s="31">
        <f t="shared" si="324"/>
        <v>2.3094307314913243E-2</v>
      </c>
      <c r="AC1187" s="38">
        <f>IF(CPI_Downloader!F1185="","",CPI_Downloader!F1185)</f>
        <v>126.3</v>
      </c>
    </row>
    <row r="1188" spans="1:29" ht="12.75" customHeight="1" x14ac:dyDescent="0.2">
      <c r="A1188" s="21">
        <f>IF(CPI_Downloader!A1186="","",CPI_Downloader!A1186)</f>
        <v>40787</v>
      </c>
      <c r="B1188" s="22">
        <f t="shared" si="335"/>
        <v>3.1650983746791983E-2</v>
      </c>
      <c r="C1188" s="22">
        <f t="shared" si="332"/>
        <v>3.3305578684430515E-3</v>
      </c>
      <c r="D1188" s="22">
        <f t="shared" si="319"/>
        <v>1.3922240871882652E-2</v>
      </c>
      <c r="E1188" s="22">
        <f t="shared" si="328"/>
        <v>2.0058158896286038E-2</v>
      </c>
      <c r="F1188" s="22">
        <f t="shared" si="325"/>
        <v>2.0344996803069559E-2</v>
      </c>
      <c r="G1188" s="22">
        <f t="shared" si="322"/>
        <v>1.8796194787495724E-2</v>
      </c>
      <c r="H1188" s="22">
        <f>'US Data'!B1188</f>
        <v>3.8683568410402991E-2</v>
      </c>
      <c r="I1188" s="23">
        <f>IF(CPI_Downloader!B1186="","",CPI_Downloader!B1186)</f>
        <v>120.6</v>
      </c>
      <c r="J1188" s="23">
        <f>IF(CPI_Downloader!C1186="","",CPI_Downloader!C1186)</f>
        <v>120.5</v>
      </c>
      <c r="K1188" s="30"/>
      <c r="L1188" s="32">
        <f t="shared" si="331"/>
        <v>40787</v>
      </c>
      <c r="M1188" s="25">
        <f t="shared" si="336"/>
        <v>1.8518518518518379E-2</v>
      </c>
      <c r="N1188" s="25">
        <f t="shared" si="333"/>
        <v>4.3554006968640202E-3</v>
      </c>
      <c r="O1188" s="25">
        <f t="shared" si="320"/>
        <v>1.3944245100792063E-2</v>
      </c>
      <c r="P1188" s="25">
        <f t="shared" si="329"/>
        <v>1.4648319879567939E-2</v>
      </c>
      <c r="Q1188" s="25">
        <f t="shared" si="326"/>
        <v>1.6462351827165822E-2</v>
      </c>
      <c r="R1188" s="25">
        <f t="shared" si="323"/>
        <v>1.6110645039163263E-2</v>
      </c>
      <c r="S1188" s="52">
        <f>IFERROR(('US Data'!M1188),"")</f>
        <v>1.9747011135295311E-2</v>
      </c>
      <c r="T1188" s="26">
        <f>IF(CPI_Downloader!D1186="","",CPI_Downloader!D1186)</f>
        <v>115.5</v>
      </c>
      <c r="U1188" s="26">
        <f>IF(CPI_Downloader!E1186="","",CPI_Downloader!E1186)</f>
        <v>115.3</v>
      </c>
      <c r="W1188" s="32">
        <f t="shared" si="334"/>
        <v>40787</v>
      </c>
      <c r="X1188" s="31">
        <f t="shared" si="337"/>
        <v>2.7732463295269127E-2</v>
      </c>
      <c r="Y1188" s="31">
        <f t="shared" si="321"/>
        <v>8.6118340596190723E-3</v>
      </c>
      <c r="Z1188" s="31">
        <f t="shared" si="330"/>
        <v>2.0039477538859263E-2</v>
      </c>
      <c r="AA1188" s="31">
        <f t="shared" si="327"/>
        <v>2.4824178323879842E-2</v>
      </c>
      <c r="AB1188" s="31">
        <f t="shared" si="324"/>
        <v>2.2972662372489516E-2</v>
      </c>
      <c r="AC1188" s="38">
        <f>IF(CPI_Downloader!F1186="","",CPI_Downloader!F1186)</f>
        <v>126</v>
      </c>
    </row>
    <row r="1189" spans="1:29" ht="12.75" customHeight="1" x14ac:dyDescent="0.2">
      <c r="A1189" s="21">
        <f>IF(CPI_Downloader!A1187="","",CPI_Downloader!A1187)</f>
        <v>40817</v>
      </c>
      <c r="B1189" s="22">
        <f t="shared" si="335"/>
        <v>2.8960817717206044E-2</v>
      </c>
      <c r="C1189" s="22">
        <f t="shared" si="332"/>
        <v>3.3195020746887849E-3</v>
      </c>
      <c r="D1189" s="22">
        <f t="shared" si="319"/>
        <v>1.801415305425369E-2</v>
      </c>
      <c r="E1189" s="22">
        <f t="shared" si="328"/>
        <v>2.0770445252331848E-2</v>
      </c>
      <c r="F1189" s="22">
        <f t="shared" si="325"/>
        <v>2.1033032651674777E-2</v>
      </c>
      <c r="G1189" s="22">
        <f t="shared" si="322"/>
        <v>1.8941948861478597E-2</v>
      </c>
      <c r="H1189" s="22">
        <f>'US Data'!B1189</f>
        <v>3.5251999213574026E-2</v>
      </c>
      <c r="I1189" s="23">
        <f>IF(CPI_Downloader!B1187="","",CPI_Downloader!B1187)</f>
        <v>120.8</v>
      </c>
      <c r="J1189" s="23">
        <f>IF(CPI_Downloader!C1187="","",CPI_Downloader!C1187)</f>
        <v>120.9</v>
      </c>
      <c r="K1189" s="30"/>
      <c r="L1189" s="32">
        <f t="shared" si="331"/>
        <v>40817</v>
      </c>
      <c r="M1189" s="25">
        <f t="shared" si="336"/>
        <v>1.4925373134328179E-2</v>
      </c>
      <c r="N1189" s="25">
        <f t="shared" si="333"/>
        <v>0</v>
      </c>
      <c r="O1189" s="25">
        <f t="shared" si="320"/>
        <v>1.4847771454614467E-2</v>
      </c>
      <c r="P1189" s="25">
        <f t="shared" si="329"/>
        <v>1.4635080993650185E-2</v>
      </c>
      <c r="Q1189" s="25">
        <f t="shared" si="326"/>
        <v>1.6654004981164983E-2</v>
      </c>
      <c r="R1189" s="25">
        <f t="shared" si="323"/>
        <v>1.6033650788844556E-2</v>
      </c>
      <c r="S1189" s="52">
        <f>IFERROR(('US Data'!M1189),"")</f>
        <v>2.1001535489622913E-2</v>
      </c>
      <c r="T1189" s="26">
        <f>IF(CPI_Downloader!D1187="","",CPI_Downloader!D1187)</f>
        <v>115.6</v>
      </c>
      <c r="U1189" s="26">
        <f>IF(CPI_Downloader!E1187="","",CPI_Downloader!E1187)</f>
        <v>115.3</v>
      </c>
      <c r="W1189" s="32">
        <f t="shared" si="334"/>
        <v>40817</v>
      </c>
      <c r="X1189" s="31">
        <f t="shared" si="337"/>
        <v>3.4146341463414664E-2</v>
      </c>
      <c r="Y1189" s="31">
        <f t="shared" si="321"/>
        <v>1.5399498234103914E-2</v>
      </c>
      <c r="Z1189" s="31">
        <f t="shared" si="330"/>
        <v>2.3957033678577933E-2</v>
      </c>
      <c r="AA1189" s="31">
        <f t="shared" si="327"/>
        <v>2.7052905295119611E-2</v>
      </c>
      <c r="AB1189" s="31">
        <f t="shared" si="324"/>
        <v>2.3585702474518966E-2</v>
      </c>
      <c r="AC1189" s="38">
        <f>IF(CPI_Downloader!F1187="","",CPI_Downloader!F1187)</f>
        <v>127.2</v>
      </c>
    </row>
    <row r="1190" spans="1:29" ht="12.75" customHeight="1" x14ac:dyDescent="0.2">
      <c r="A1190" s="21">
        <f>IF(CPI_Downloader!A1188="","",CPI_Downloader!A1188)</f>
        <v>40848</v>
      </c>
      <c r="B1190" s="22">
        <f t="shared" si="335"/>
        <v>2.8936170212765955E-2</v>
      </c>
      <c r="C1190" s="22">
        <f t="shared" si="332"/>
        <v>8.2712985938782069E-4</v>
      </c>
      <c r="D1190" s="22">
        <f t="shared" si="319"/>
        <v>1.948354120781759E-2</v>
      </c>
      <c r="E1190" s="22">
        <f t="shared" si="328"/>
        <v>2.0565146303212156E-2</v>
      </c>
      <c r="F1190" s="22">
        <f t="shared" si="325"/>
        <v>2.2059086424229379E-2</v>
      </c>
      <c r="G1190" s="22">
        <f t="shared" si="322"/>
        <v>1.880030186970294E-2</v>
      </c>
      <c r="H1190" s="22">
        <f>'US Data'!B1190</f>
        <v>3.3943775908008567E-2</v>
      </c>
      <c r="I1190" s="23">
        <f>IF(CPI_Downloader!B1188="","",CPI_Downloader!B1188)</f>
        <v>120.9</v>
      </c>
      <c r="J1190" s="23">
        <f>IF(CPI_Downloader!C1188="","",CPI_Downloader!C1188)</f>
        <v>121</v>
      </c>
      <c r="K1190" s="30"/>
      <c r="L1190" s="32">
        <f t="shared" si="331"/>
        <v>40848</v>
      </c>
      <c r="M1190" s="25">
        <f t="shared" si="336"/>
        <v>1.5803336259877065E-2</v>
      </c>
      <c r="N1190" s="25">
        <f t="shared" si="333"/>
        <v>1.7346053772766545E-3</v>
      </c>
      <c r="O1190" s="25">
        <f t="shared" si="320"/>
        <v>1.3007665102344079E-2</v>
      </c>
      <c r="P1190" s="25">
        <f t="shared" si="329"/>
        <v>1.4433379692230242E-2</v>
      </c>
      <c r="Q1190" s="25">
        <f t="shared" si="326"/>
        <v>1.6949648203006928E-2</v>
      </c>
      <c r="R1190" s="25">
        <f t="shared" si="323"/>
        <v>1.5896690725894613E-2</v>
      </c>
      <c r="S1190" s="52">
        <f>IFERROR(('US Data'!M1190),"")</f>
        <v>2.1533071862462227E-2</v>
      </c>
      <c r="T1190" s="26">
        <f>IF(CPI_Downloader!D1188="","",CPI_Downloader!D1188)</f>
        <v>115.7</v>
      </c>
      <c r="U1190" s="26">
        <f>IF(CPI_Downloader!E1188="","",CPI_Downloader!E1188)</f>
        <v>115.5</v>
      </c>
      <c r="W1190" s="32">
        <f t="shared" si="334"/>
        <v>40848</v>
      </c>
      <c r="X1190" s="31">
        <f t="shared" si="337"/>
        <v>3.1784841075794601E-2</v>
      </c>
      <c r="Y1190" s="31">
        <f t="shared" si="321"/>
        <v>1.3522459222447658E-2</v>
      </c>
      <c r="Z1190" s="31">
        <f t="shared" si="330"/>
        <v>2.1726477877871853E-2</v>
      </c>
      <c r="AA1190" s="31">
        <f t="shared" si="327"/>
        <v>3.033110561877872E-2</v>
      </c>
      <c r="AB1190" s="31">
        <f t="shared" si="324"/>
        <v>2.3215678070714896E-2</v>
      </c>
      <c r="AC1190" s="38">
        <f>IF(CPI_Downloader!F1188="","",CPI_Downloader!F1188)</f>
        <v>126.6</v>
      </c>
    </row>
    <row r="1191" spans="1:29" ht="12.75" customHeight="1" x14ac:dyDescent="0.2">
      <c r="A1191" s="21">
        <f>IF(CPI_Downloader!A1189="","",CPI_Downloader!A1189)</f>
        <v>40878</v>
      </c>
      <c r="B1191" s="22">
        <f t="shared" si="335"/>
        <v>2.297872340425533E-2</v>
      </c>
      <c r="C1191" s="22">
        <f t="shared" si="332"/>
        <v>-1.6528925619835322E-3</v>
      </c>
      <c r="D1191" s="22">
        <f t="shared" si="319"/>
        <v>1.9901395307154068E-2</v>
      </c>
      <c r="E1191" s="22">
        <f t="shared" si="328"/>
        <v>1.9007614181963728E-2</v>
      </c>
      <c r="F1191" s="22">
        <f t="shared" si="325"/>
        <v>2.1255835391362998E-2</v>
      </c>
      <c r="G1191" s="22">
        <f t="shared" si="322"/>
        <v>1.8749707033069329E-2</v>
      </c>
      <c r="H1191" s="22">
        <f>'US Data'!B1191</f>
        <v>2.9624188448710953E-2</v>
      </c>
      <c r="I1191" s="23">
        <f>IF(CPI_Downloader!B1189="","",CPI_Downloader!B1189)</f>
        <v>120.2</v>
      </c>
      <c r="J1191" s="23">
        <f>IF(CPI_Downloader!C1189="","",CPI_Downloader!C1189)</f>
        <v>120.8</v>
      </c>
      <c r="K1191" s="30"/>
      <c r="L1191" s="32">
        <f t="shared" si="331"/>
        <v>40878</v>
      </c>
      <c r="M1191" s="25">
        <f t="shared" si="336"/>
        <v>1.3215859030837107E-2</v>
      </c>
      <c r="N1191" s="25">
        <f t="shared" si="333"/>
        <v>-8.6580086580079207E-4</v>
      </c>
      <c r="O1191" s="25">
        <f t="shared" si="320"/>
        <v>1.187054462354542E-2</v>
      </c>
      <c r="P1191" s="25">
        <f t="shared" si="329"/>
        <v>1.3391165285654871E-2</v>
      </c>
      <c r="Q1191" s="25">
        <f t="shared" si="326"/>
        <v>1.6436676914577175E-2</v>
      </c>
      <c r="R1191" s="25">
        <f t="shared" si="323"/>
        <v>1.5769321966681238E-2</v>
      </c>
      <c r="S1191" s="52">
        <f>IFERROR(('US Data'!M1191),"")</f>
        <v>2.2295362835050403E-2</v>
      </c>
      <c r="T1191" s="26">
        <f>IF(CPI_Downloader!D1189="","",CPI_Downloader!D1189)</f>
        <v>115</v>
      </c>
      <c r="U1191" s="26">
        <f>IF(CPI_Downloader!E1189="","",CPI_Downloader!E1189)</f>
        <v>115.4</v>
      </c>
      <c r="W1191" s="32">
        <f t="shared" si="334"/>
        <v>40878</v>
      </c>
      <c r="X1191" s="31">
        <f t="shared" si="337"/>
        <v>2.9292107404393697E-2</v>
      </c>
      <c r="Y1191" s="31">
        <f t="shared" si="321"/>
        <v>1.4369000555030986E-2</v>
      </c>
      <c r="Z1191" s="31">
        <f t="shared" si="330"/>
        <v>2.0668905625722545E-2</v>
      </c>
      <c r="AA1191" s="31">
        <f t="shared" si="327"/>
        <v>2.8618225526441554E-2</v>
      </c>
      <c r="AB1191" s="31">
        <f t="shared" si="324"/>
        <v>2.3431719113568228E-2</v>
      </c>
      <c r="AC1191" s="38">
        <f>IF(CPI_Downloader!F1189="","",CPI_Downloader!F1189)</f>
        <v>126.5</v>
      </c>
    </row>
    <row r="1192" spans="1:29" ht="12.75" customHeight="1" x14ac:dyDescent="0.2">
      <c r="A1192" s="21">
        <f>IF(CPI_Downloader!A1190="","",CPI_Downloader!A1190)</f>
        <v>40909</v>
      </c>
      <c r="B1192" s="22">
        <f t="shared" si="335"/>
        <v>2.4617996604414216E-2</v>
      </c>
      <c r="C1192" s="22">
        <f t="shared" si="332"/>
        <v>5.7947019867550242E-3</v>
      </c>
      <c r="D1192" s="22">
        <f t="shared" ref="D1192:D1255" si="338">IFERROR(((I1192/I1156)^(1/3)-1),"")</f>
        <v>2.2216630421232786E-2</v>
      </c>
      <c r="E1192" s="22">
        <f t="shared" si="328"/>
        <v>1.9853967188194765E-2</v>
      </c>
      <c r="F1192" s="22">
        <f t="shared" si="325"/>
        <v>2.1470303580717998E-2</v>
      </c>
      <c r="G1192" s="22">
        <f t="shared" si="322"/>
        <v>1.8715967567811465E-2</v>
      </c>
      <c r="H1192" s="22">
        <f>'US Data'!B1192</f>
        <v>2.9252167121508466E-2</v>
      </c>
      <c r="I1192" s="23">
        <f>IF(CPI_Downloader!B1190="","",CPI_Downloader!B1190)</f>
        <v>120.7</v>
      </c>
      <c r="J1192" s="23">
        <f>IF(CPI_Downloader!C1190="","",CPI_Downloader!C1190)</f>
        <v>121.5</v>
      </c>
      <c r="K1192" s="30"/>
      <c r="L1192" s="32">
        <f t="shared" si="331"/>
        <v>40909</v>
      </c>
      <c r="M1192" s="25">
        <f t="shared" si="336"/>
        <v>1.5873015873015817E-2</v>
      </c>
      <c r="N1192" s="25">
        <f t="shared" si="333"/>
        <v>3.4662045060658286E-3</v>
      </c>
      <c r="O1192" s="25">
        <f t="shared" ref="O1192:O1255" si="339">IFERROR(((T1192/T1156)^(1/3)-1),"")</f>
        <v>1.4594075954234897E-2</v>
      </c>
      <c r="P1192" s="25">
        <f t="shared" si="329"/>
        <v>1.3743404218608868E-2</v>
      </c>
      <c r="Q1192" s="25">
        <f t="shared" si="326"/>
        <v>1.671742352558514E-2</v>
      </c>
      <c r="R1192" s="25">
        <f t="shared" si="323"/>
        <v>1.5736935788877027E-2</v>
      </c>
      <c r="S1192" s="52">
        <f>IFERROR(('US Data'!M1192),"")</f>
        <v>2.2774634638148772E-2</v>
      </c>
      <c r="T1192" s="26">
        <f>IF(CPI_Downloader!D1190="","",CPI_Downloader!D1190)</f>
        <v>115.2</v>
      </c>
      <c r="U1192" s="26">
        <f>IF(CPI_Downloader!E1190="","",CPI_Downloader!E1190)</f>
        <v>115.8</v>
      </c>
      <c r="W1192" s="32">
        <f t="shared" si="334"/>
        <v>40909</v>
      </c>
      <c r="X1192" s="31">
        <f t="shared" si="337"/>
        <v>2.9149797570850122E-2</v>
      </c>
      <c r="Y1192" s="31">
        <f t="shared" ref="Y1192:Y1255" si="340">IFERROR(((AC1192/AC1156)^(1/3)-1),"")</f>
        <v>1.8779883559548738E-2</v>
      </c>
      <c r="Z1192" s="31">
        <f t="shared" si="330"/>
        <v>2.0743038094795274E-2</v>
      </c>
      <c r="AA1192" s="31">
        <f t="shared" si="327"/>
        <v>2.7713136067992528E-2</v>
      </c>
      <c r="AB1192" s="31">
        <f t="shared" si="324"/>
        <v>2.3545452154820179E-2</v>
      </c>
      <c r="AC1192" s="38">
        <f>IF(CPI_Downloader!F1190="","",CPI_Downloader!F1190)</f>
        <v>127.1</v>
      </c>
    </row>
    <row r="1193" spans="1:29" ht="12.75" customHeight="1" x14ac:dyDescent="0.2">
      <c r="A1193" s="21">
        <f>IF(CPI_Downloader!A1191="","",CPI_Downloader!A1191)</f>
        <v>40940</v>
      </c>
      <c r="B1193" s="22">
        <f t="shared" si="335"/>
        <v>2.6248941574936513E-2</v>
      </c>
      <c r="C1193" s="22">
        <f t="shared" si="332"/>
        <v>-8.2304526748966378E-4</v>
      </c>
      <c r="D1193" s="22">
        <f t="shared" si="338"/>
        <v>2.1221899115638099E-2</v>
      </c>
      <c r="E1193" s="22">
        <f t="shared" si="328"/>
        <v>1.9211241376823951E-2</v>
      </c>
      <c r="F1193" s="22">
        <f t="shared" si="325"/>
        <v>2.126656341572386E-2</v>
      </c>
      <c r="G1193" s="22">
        <f t="shared" si="322"/>
        <v>1.8926555147112722E-2</v>
      </c>
      <c r="H1193" s="22">
        <f>'US Data'!B1193</f>
        <v>2.8710987804382082E-2</v>
      </c>
      <c r="I1193" s="23">
        <f>IF(CPI_Downloader!B1191="","",CPI_Downloader!B1191)</f>
        <v>121.2</v>
      </c>
      <c r="J1193" s="23">
        <f>IF(CPI_Downloader!C1191="","",CPI_Downloader!C1191)</f>
        <v>121.4</v>
      </c>
      <c r="K1193" s="30"/>
      <c r="L1193" s="32">
        <f t="shared" si="331"/>
        <v>40940</v>
      </c>
      <c r="M1193" s="25">
        <f t="shared" si="336"/>
        <v>1.6710642040457246E-2</v>
      </c>
      <c r="N1193" s="25">
        <f t="shared" si="333"/>
        <v>-8.6355785837644028E-4</v>
      </c>
      <c r="O1193" s="25">
        <f t="shared" si="339"/>
        <v>1.4236785291606102E-2</v>
      </c>
      <c r="P1193" s="25">
        <f t="shared" si="329"/>
        <v>1.3693859446300305E-2</v>
      </c>
      <c r="Q1193" s="25">
        <f t="shared" si="326"/>
        <v>1.644675712598942E-2</v>
      </c>
      <c r="R1193" s="25">
        <f t="shared" si="323"/>
        <v>1.5732558295736387E-2</v>
      </c>
      <c r="S1193" s="52">
        <f>IFERROR(('US Data'!M1193),"")</f>
        <v>2.1765742497007023E-2</v>
      </c>
      <c r="T1193" s="26">
        <f>IF(CPI_Downloader!D1191="","",CPI_Downloader!D1191)</f>
        <v>115.6</v>
      </c>
      <c r="U1193" s="26">
        <f>IF(CPI_Downloader!E1191="","",CPI_Downloader!E1191)</f>
        <v>115.7</v>
      </c>
      <c r="W1193" s="32">
        <f t="shared" si="334"/>
        <v>40940</v>
      </c>
      <c r="X1193" s="31">
        <f t="shared" si="337"/>
        <v>1.9323671497584405E-2</v>
      </c>
      <c r="Y1193" s="31">
        <f t="shared" si="340"/>
        <v>1.3800441260309437E-2</v>
      </c>
      <c r="Z1193" s="31">
        <f t="shared" si="330"/>
        <v>1.9405970995551858E-2</v>
      </c>
      <c r="AA1193" s="31">
        <f t="shared" si="327"/>
        <v>2.6778447498611468E-2</v>
      </c>
      <c r="AB1193" s="31">
        <f t="shared" si="324"/>
        <v>2.3215678070714896E-2</v>
      </c>
      <c r="AC1193" s="38">
        <f>IF(CPI_Downloader!F1191="","",CPI_Downloader!F1191)</f>
        <v>126.6</v>
      </c>
    </row>
    <row r="1194" spans="1:29" ht="12.75" customHeight="1" x14ac:dyDescent="0.2">
      <c r="A1194" s="21">
        <f>IF(CPI_Downloader!A1192="","",CPI_Downloader!A1192)</f>
        <v>40969</v>
      </c>
      <c r="B1194" s="22">
        <f t="shared" si="335"/>
        <v>1.9262981574539317E-2</v>
      </c>
      <c r="C1194" s="22">
        <f t="shared" si="332"/>
        <v>8.2372322899493255E-4</v>
      </c>
      <c r="D1194" s="22">
        <f t="shared" si="338"/>
        <v>2.2025916972624904E-2</v>
      </c>
      <c r="E1194" s="22">
        <f t="shared" si="328"/>
        <v>1.8392761654560053E-2</v>
      </c>
      <c r="F1194" s="22">
        <f t="shared" si="325"/>
        <v>2.096164885028351E-2</v>
      </c>
      <c r="G1194" s="22">
        <f t="shared" si="322"/>
        <v>1.8953147207049659E-2</v>
      </c>
      <c r="H1194" s="22">
        <f>'US Data'!B1194</f>
        <v>2.6513981930217811E-2</v>
      </c>
      <c r="I1194" s="23">
        <f>IF(CPI_Downloader!B1192="","",CPI_Downloader!B1192)</f>
        <v>121.7</v>
      </c>
      <c r="J1194" s="23">
        <f>IF(CPI_Downloader!C1192="","",CPI_Downloader!C1192)</f>
        <v>121.5</v>
      </c>
      <c r="K1194" s="30"/>
      <c r="L1194" s="32">
        <f t="shared" si="331"/>
        <v>40969</v>
      </c>
      <c r="M1194" s="25">
        <f t="shared" si="336"/>
        <v>1.4860139860139787E-2</v>
      </c>
      <c r="N1194" s="25">
        <f t="shared" si="333"/>
        <v>1.7286084701815252E-3</v>
      </c>
      <c r="O1194" s="25">
        <f t="shared" si="339"/>
        <v>1.4781918396945315E-2</v>
      </c>
      <c r="P1194" s="25">
        <f t="shared" si="329"/>
        <v>1.3632428745049996E-2</v>
      </c>
      <c r="Q1194" s="25">
        <f t="shared" si="326"/>
        <v>1.6369225665373799E-2</v>
      </c>
      <c r="R1194" s="25">
        <f t="shared" si="323"/>
        <v>1.5771974854995152E-2</v>
      </c>
      <c r="S1194" s="52">
        <f>IFERROR(('US Data'!M1194),"")</f>
        <v>2.2553533908534096E-2</v>
      </c>
      <c r="T1194" s="26">
        <f>IF(CPI_Downloader!D1192="","",CPI_Downloader!D1192)</f>
        <v>116.1</v>
      </c>
      <c r="U1194" s="26">
        <f>IF(CPI_Downloader!E1192="","",CPI_Downloader!E1192)</f>
        <v>115.9</v>
      </c>
      <c r="W1194" s="32">
        <f t="shared" si="334"/>
        <v>40969</v>
      </c>
      <c r="X1194" s="31">
        <f t="shared" si="337"/>
        <v>1.6867469879517927E-2</v>
      </c>
      <c r="Y1194" s="31">
        <f t="shared" si="340"/>
        <v>1.5474763775920053E-2</v>
      </c>
      <c r="Z1194" s="31">
        <f t="shared" si="330"/>
        <v>1.6941908398174332E-2</v>
      </c>
      <c r="AA1194" s="31">
        <f t="shared" si="327"/>
        <v>2.646207737017825E-2</v>
      </c>
      <c r="AB1194" s="31">
        <f t="shared" si="324"/>
        <v>2.2960543350956097E-2</v>
      </c>
      <c r="AC1194" s="38">
        <f>IF(CPI_Downloader!F1192="","",CPI_Downloader!F1192)</f>
        <v>126.6</v>
      </c>
    </row>
    <row r="1195" spans="1:29" ht="12.75" customHeight="1" x14ac:dyDescent="0.2">
      <c r="A1195" s="21">
        <f>IF(CPI_Downloader!A1193="","",CPI_Downloader!A1193)</f>
        <v>41000</v>
      </c>
      <c r="B1195" s="22">
        <f t="shared" si="335"/>
        <v>2.0033388981636202E-2</v>
      </c>
      <c r="C1195" s="22">
        <f t="shared" si="332"/>
        <v>3.2921810699588772E-3</v>
      </c>
      <c r="D1195" s="22">
        <f t="shared" si="338"/>
        <v>2.3723078366484351E-2</v>
      </c>
      <c r="E1195" s="22">
        <f t="shared" si="328"/>
        <v>1.8313267682682488E-2</v>
      </c>
      <c r="F1195" s="22">
        <f t="shared" si="325"/>
        <v>2.0762748266928144E-2</v>
      </c>
      <c r="G1195" s="22">
        <f t="shared" si="322"/>
        <v>1.9101139975673309E-2</v>
      </c>
      <c r="H1195" s="22">
        <f>'US Data'!B1195</f>
        <v>2.3027398112989372E-2</v>
      </c>
      <c r="I1195" s="23">
        <f>IF(CPI_Downloader!B1193="","",CPI_Downloader!B1193)</f>
        <v>122.2</v>
      </c>
      <c r="J1195" s="23">
        <f>IF(CPI_Downloader!C1193="","",CPI_Downloader!C1193)</f>
        <v>121.9</v>
      </c>
      <c r="K1195" s="30"/>
      <c r="L1195" s="32">
        <f t="shared" si="331"/>
        <v>41000</v>
      </c>
      <c r="M1195" s="25">
        <f t="shared" si="336"/>
        <v>1.9230769230769162E-2</v>
      </c>
      <c r="N1195" s="25">
        <f t="shared" si="333"/>
        <v>4.3140638481449223E-3</v>
      </c>
      <c r="O1195" s="25">
        <f t="shared" si="339"/>
        <v>1.593187766559967E-2</v>
      </c>
      <c r="P1195" s="25">
        <f t="shared" si="329"/>
        <v>1.4130399443802233E-2</v>
      </c>
      <c r="Q1195" s="25">
        <f t="shared" si="326"/>
        <v>1.6292423309471449E-2</v>
      </c>
      <c r="R1195" s="25">
        <f t="shared" si="323"/>
        <v>1.5990256478363829E-2</v>
      </c>
      <c r="S1195" s="52">
        <f>IFERROR(('US Data'!M1195),"")</f>
        <v>2.313513417039248E-2</v>
      </c>
      <c r="T1195" s="26">
        <f>IF(CPI_Downloader!D1193="","",CPI_Downloader!D1193)</f>
        <v>116.6</v>
      </c>
      <c r="U1195" s="26">
        <f>IF(CPI_Downloader!E1193="","",CPI_Downloader!E1193)</f>
        <v>116.4</v>
      </c>
      <c r="W1195" s="32">
        <f t="shared" si="334"/>
        <v>41000</v>
      </c>
      <c r="X1195" s="31">
        <f t="shared" si="337"/>
        <v>7.9365079365079083E-3</v>
      </c>
      <c r="Y1195" s="31">
        <f t="shared" si="340"/>
        <v>1.7948354504911057E-2</v>
      </c>
      <c r="Z1195" s="31">
        <f t="shared" si="330"/>
        <v>1.5671277031294562E-2</v>
      </c>
      <c r="AA1195" s="31">
        <f t="shared" si="327"/>
        <v>2.5219487314569689E-2</v>
      </c>
      <c r="AB1195" s="31">
        <f t="shared" si="324"/>
        <v>2.3185575020712834E-2</v>
      </c>
      <c r="AC1195" s="38">
        <f>IF(CPI_Downloader!F1193="","",CPI_Downloader!F1193)</f>
        <v>127</v>
      </c>
    </row>
    <row r="1196" spans="1:29" ht="12.75" customHeight="1" x14ac:dyDescent="0.2">
      <c r="A1196" s="21">
        <f>IF(CPI_Downloader!A1194="","",CPI_Downloader!A1194)</f>
        <v>41030</v>
      </c>
      <c r="B1196" s="22">
        <f t="shared" si="335"/>
        <v>1.2437810945273631E-2</v>
      </c>
      <c r="C1196" s="22">
        <f t="shared" si="332"/>
        <v>-3.2813781788351148E-3</v>
      </c>
      <c r="D1196" s="22">
        <f t="shared" si="338"/>
        <v>2.1058790679847617E-2</v>
      </c>
      <c r="E1196" s="22">
        <f t="shared" si="328"/>
        <v>1.7236676460114397E-2</v>
      </c>
      <c r="F1196" s="22">
        <f t="shared" si="325"/>
        <v>2.0474250198512012E-2</v>
      </c>
      <c r="G1196" s="22">
        <f t="shared" si="322"/>
        <v>1.8998588116197368E-2</v>
      </c>
      <c r="H1196" s="22">
        <f>'US Data'!B1196</f>
        <v>1.7042537749375919E-2</v>
      </c>
      <c r="I1196" s="23">
        <f>IF(CPI_Downloader!B1194="","",CPI_Downloader!B1194)</f>
        <v>122.1</v>
      </c>
      <c r="J1196" s="23">
        <f>IF(CPI_Downloader!C1194="","",CPI_Downloader!C1194)</f>
        <v>121.5</v>
      </c>
      <c r="K1196" s="30"/>
      <c r="L1196" s="32">
        <f t="shared" si="331"/>
        <v>41030</v>
      </c>
      <c r="M1196" s="25">
        <f t="shared" si="336"/>
        <v>1.4782608695652177E-2</v>
      </c>
      <c r="N1196" s="25">
        <f t="shared" si="333"/>
        <v>-8.5910652920972996E-4</v>
      </c>
      <c r="O1196" s="25">
        <f t="shared" si="339"/>
        <v>1.4703661825071324E-2</v>
      </c>
      <c r="P1196" s="25">
        <f t="shared" si="329"/>
        <v>1.3745341794161314E-2</v>
      </c>
      <c r="Q1196" s="25">
        <f t="shared" si="326"/>
        <v>1.5970626151553979E-2</v>
      </c>
      <c r="R1196" s="25">
        <f t="shared" si="323"/>
        <v>1.6033806075163914E-2</v>
      </c>
      <c r="S1196" s="52">
        <f>IFERROR(('US Data'!M1196),"")</f>
        <v>2.2571191890760511E-2</v>
      </c>
      <c r="T1196" s="26">
        <f>IF(CPI_Downloader!D1194="","",CPI_Downloader!D1194)</f>
        <v>116.7</v>
      </c>
      <c r="U1196" s="26">
        <f>IF(CPI_Downloader!E1194="","",CPI_Downloader!E1194)</f>
        <v>116.3</v>
      </c>
      <c r="W1196" s="32">
        <f t="shared" si="334"/>
        <v>41030</v>
      </c>
      <c r="X1196" s="31">
        <f t="shared" si="337"/>
        <v>3.965107057890549E-3</v>
      </c>
      <c r="Y1196" s="31">
        <f t="shared" si="340"/>
        <v>1.4078728521407458E-2</v>
      </c>
      <c r="Z1196" s="31">
        <f t="shared" si="330"/>
        <v>1.4513155527596355E-2</v>
      </c>
      <c r="AA1196" s="31">
        <f t="shared" si="327"/>
        <v>2.4482943147172698E-2</v>
      </c>
      <c r="AB1196" s="31">
        <f t="shared" si="324"/>
        <v>2.2960543350956097E-2</v>
      </c>
      <c r="AC1196" s="38">
        <f>IF(CPI_Downloader!F1194="","",CPI_Downloader!F1194)</f>
        <v>126.6</v>
      </c>
    </row>
    <row r="1197" spans="1:29" ht="12.75" customHeight="1" x14ac:dyDescent="0.2">
      <c r="A1197" s="21">
        <f>IF(CPI_Downloader!A1195="","",CPI_Downloader!A1195)</f>
        <v>41061</v>
      </c>
      <c r="B1197" s="22">
        <f t="shared" si="335"/>
        <v>1.5025041736226985E-2</v>
      </c>
      <c r="C1197" s="22">
        <f t="shared" si="332"/>
        <v>-2.4691358024691024E-3</v>
      </c>
      <c r="D1197" s="22">
        <f t="shared" si="338"/>
        <v>1.8480575268380761E-2</v>
      </c>
      <c r="E1197" s="22">
        <f t="shared" si="328"/>
        <v>1.676525648648286E-2</v>
      </c>
      <c r="F1197" s="22">
        <f t="shared" si="325"/>
        <v>1.9851193968990488E-2</v>
      </c>
      <c r="G1197" s="22">
        <f t="shared" si="322"/>
        <v>1.8668119182743359E-2</v>
      </c>
      <c r="H1197" s="22">
        <f>'US Data'!B1197</f>
        <v>1.6639937622385137E-2</v>
      </c>
      <c r="I1197" s="23">
        <f>IF(CPI_Downloader!B1195="","",CPI_Downloader!B1195)</f>
        <v>121.6</v>
      </c>
      <c r="J1197" s="23">
        <f>IF(CPI_Downloader!C1195="","",CPI_Downloader!C1195)</f>
        <v>121.2</v>
      </c>
      <c r="K1197" s="30"/>
      <c r="L1197" s="32">
        <f t="shared" si="331"/>
        <v>41061</v>
      </c>
      <c r="M1197" s="25">
        <f t="shared" si="336"/>
        <v>1.6622922134733153E-2</v>
      </c>
      <c r="N1197" s="25">
        <f t="shared" si="333"/>
        <v>-8.5984522785897965E-4</v>
      </c>
      <c r="O1197" s="25">
        <f t="shared" si="339"/>
        <v>1.3252424630378901E-2</v>
      </c>
      <c r="P1197" s="25">
        <f t="shared" si="329"/>
        <v>1.2875172835972837E-2</v>
      </c>
      <c r="Q1197" s="25">
        <f t="shared" si="326"/>
        <v>1.5127546162593042E-2</v>
      </c>
      <c r="R1197" s="25">
        <f t="shared" si="323"/>
        <v>1.5815702530469933E-2</v>
      </c>
      <c r="S1197" s="52">
        <f>IFERROR(('US Data'!M1197),"")</f>
        <v>2.2179633689209499E-2</v>
      </c>
      <c r="T1197" s="26">
        <f>IF(CPI_Downloader!D1195="","",CPI_Downloader!D1195)</f>
        <v>116.2</v>
      </c>
      <c r="U1197" s="26">
        <f>IF(CPI_Downloader!E1195="","",CPI_Downloader!E1195)</f>
        <v>116.2</v>
      </c>
      <c r="W1197" s="32">
        <f t="shared" si="334"/>
        <v>41061</v>
      </c>
      <c r="X1197" s="31">
        <f t="shared" si="337"/>
        <v>1.276935355147657E-2</v>
      </c>
      <c r="Y1197" s="31">
        <f t="shared" si="340"/>
        <v>1.3212635544324058E-2</v>
      </c>
      <c r="Z1197" s="31">
        <f t="shared" si="330"/>
        <v>1.3278986489860367E-2</v>
      </c>
      <c r="AA1197" s="31">
        <f t="shared" si="327"/>
        <v>2.4211418726341805E-2</v>
      </c>
      <c r="AB1197" s="31">
        <f t="shared" si="324"/>
        <v>2.3018028022693038E-2</v>
      </c>
      <c r="AC1197" s="38">
        <f>IF(CPI_Downloader!F1195="","",CPI_Downloader!F1195)</f>
        <v>126.9</v>
      </c>
    </row>
    <row r="1198" spans="1:29" ht="12.75" customHeight="1" x14ac:dyDescent="0.2">
      <c r="A1198" s="21">
        <f>IF(CPI_Downloader!A1196="","",CPI_Downloader!A1196)</f>
        <v>41091</v>
      </c>
      <c r="B1198" s="22">
        <f t="shared" si="335"/>
        <v>1.2499999999999956E-2</v>
      </c>
      <c r="C1198" s="22">
        <f t="shared" si="332"/>
        <v>0</v>
      </c>
      <c r="D1198" s="22">
        <f t="shared" si="338"/>
        <v>1.938354765350514E-2</v>
      </c>
      <c r="E1198" s="22">
        <f t="shared" si="328"/>
        <v>1.6416370100721389E-2</v>
      </c>
      <c r="F1198" s="22">
        <f t="shared" si="325"/>
        <v>1.915683544214497E-2</v>
      </c>
      <c r="G1198" s="22">
        <f t="shared" si="322"/>
        <v>1.8505103096926989E-2</v>
      </c>
      <c r="H1198" s="22">
        <f>'US Data'!B1198</f>
        <v>1.4084507042253502E-2</v>
      </c>
      <c r="I1198" s="23">
        <f>IF(CPI_Downloader!B1196="","",CPI_Downloader!B1196)</f>
        <v>121.5</v>
      </c>
      <c r="J1198" s="23">
        <f>IF(CPI_Downloader!C1196="","",CPI_Downloader!C1196)</f>
        <v>121.2</v>
      </c>
      <c r="K1198" s="30"/>
      <c r="L1198" s="32">
        <f t="shared" si="331"/>
        <v>41091</v>
      </c>
      <c r="M1198" s="25">
        <f t="shared" si="336"/>
        <v>1.3123359580052396E-2</v>
      </c>
      <c r="N1198" s="25">
        <f t="shared" si="333"/>
        <v>-1.7211703958691649E-3</v>
      </c>
      <c r="O1198" s="25">
        <f t="shared" si="339"/>
        <v>1.2693208238967912E-2</v>
      </c>
      <c r="P1198" s="25">
        <f t="shared" si="329"/>
        <v>1.1991259995577597E-2</v>
      </c>
      <c r="Q1198" s="25">
        <f t="shared" si="326"/>
        <v>1.4170696502321611E-2</v>
      </c>
      <c r="R1198" s="25">
        <f t="shared" si="323"/>
        <v>1.5461467103124571E-2</v>
      </c>
      <c r="S1198" s="52">
        <f>IFERROR(('US Data'!M1198),"")</f>
        <v>2.1002469311257599E-2</v>
      </c>
      <c r="T1198" s="26">
        <f>IF(CPI_Downloader!D1196="","",CPI_Downloader!D1196)</f>
        <v>115.8</v>
      </c>
      <c r="U1198" s="26">
        <f>IF(CPI_Downloader!E1196="","",CPI_Downloader!E1196)</f>
        <v>116</v>
      </c>
      <c r="W1198" s="32">
        <f t="shared" si="334"/>
        <v>41091</v>
      </c>
      <c r="X1198" s="31">
        <f t="shared" si="337"/>
        <v>8.7509944311852106E-3</v>
      </c>
      <c r="Y1198" s="31">
        <f t="shared" si="340"/>
        <v>1.4334020538431691E-2</v>
      </c>
      <c r="Z1198" s="31">
        <f t="shared" si="330"/>
        <v>1.2608336339458459E-2</v>
      </c>
      <c r="AA1198" s="31">
        <f t="shared" si="327"/>
        <v>2.4130679971760882E-2</v>
      </c>
      <c r="AB1198" s="31">
        <f t="shared" si="324"/>
        <v>2.2787459923851117E-2</v>
      </c>
      <c r="AC1198" s="38">
        <f>IF(CPI_Downloader!F1196="","",CPI_Downloader!F1196)</f>
        <v>126.8</v>
      </c>
    </row>
    <row r="1199" spans="1:29" ht="12.75" customHeight="1" x14ac:dyDescent="0.2">
      <c r="A1199" s="21">
        <f>IF(CPI_Downloader!A1197="","",CPI_Downloader!A1197)</f>
        <v>41122</v>
      </c>
      <c r="B1199" s="22">
        <f t="shared" si="335"/>
        <v>1.2468827930174564E-2</v>
      </c>
      <c r="C1199" s="22">
        <f t="shared" si="332"/>
        <v>4.1254125412542031E-3</v>
      </c>
      <c r="D1199" s="22">
        <f t="shared" si="338"/>
        <v>2.0221856869840682E-2</v>
      </c>
      <c r="E1199" s="22">
        <f t="shared" si="328"/>
        <v>1.7463463762846354E-2</v>
      </c>
      <c r="F1199" s="22">
        <f t="shared" si="325"/>
        <v>1.9003351039015293E-2</v>
      </c>
      <c r="G1199" s="22">
        <f t="shared" si="322"/>
        <v>1.8630697229489623E-2</v>
      </c>
      <c r="H1199" s="22">
        <f>'US Data'!B1199</f>
        <v>1.692378997550148E-2</v>
      </c>
      <c r="I1199" s="23">
        <f>IF(CPI_Downloader!B1197="","",CPI_Downloader!B1197)</f>
        <v>121.8</v>
      </c>
      <c r="J1199" s="23">
        <f>IF(CPI_Downloader!C1197="","",CPI_Downloader!C1197)</f>
        <v>121.7</v>
      </c>
      <c r="K1199" s="30"/>
      <c r="L1199" s="32">
        <f t="shared" si="331"/>
        <v>41122</v>
      </c>
      <c r="M1199" s="25">
        <f t="shared" si="336"/>
        <v>1.1333914559720881E-2</v>
      </c>
      <c r="N1199" s="25">
        <f t="shared" si="333"/>
        <v>8.6206896551721535E-4</v>
      </c>
      <c r="O1199" s="25">
        <f t="shared" si="339"/>
        <v>1.3275885702535017E-2</v>
      </c>
      <c r="P1199" s="25">
        <f t="shared" si="329"/>
        <v>1.2155105635194063E-2</v>
      </c>
      <c r="Q1199" s="25">
        <f t="shared" si="326"/>
        <v>1.4043725845317212E-2</v>
      </c>
      <c r="R1199" s="25">
        <f t="shared" si="323"/>
        <v>1.5489524960438539E-2</v>
      </c>
      <c r="S1199" s="52">
        <f>IFERROR(('US Data'!M1199),"")</f>
        <v>1.9134561746814605E-2</v>
      </c>
      <c r="T1199" s="26">
        <f>IF(CPI_Downloader!D1197="","",CPI_Downloader!D1197)</f>
        <v>116</v>
      </c>
      <c r="U1199" s="26">
        <f>IF(CPI_Downloader!E1197="","",CPI_Downloader!E1197)</f>
        <v>116.1</v>
      </c>
      <c r="W1199" s="32">
        <f t="shared" si="334"/>
        <v>41122</v>
      </c>
      <c r="X1199" s="31">
        <f t="shared" si="337"/>
        <v>1.0292953285827355E-2</v>
      </c>
      <c r="Y1199" s="31">
        <f t="shared" si="340"/>
        <v>1.5072232912329175E-2</v>
      </c>
      <c r="Z1199" s="31">
        <f t="shared" si="330"/>
        <v>1.3542690990137496E-2</v>
      </c>
      <c r="AA1199" s="31">
        <f t="shared" si="327"/>
        <v>2.4570057461535288E-2</v>
      </c>
      <c r="AB1199" s="31">
        <f t="shared" si="324"/>
        <v>2.310914283734089E-2</v>
      </c>
      <c r="AC1199" s="38">
        <f>IF(CPI_Downloader!F1197="","",CPI_Downloader!F1197)</f>
        <v>127.6</v>
      </c>
    </row>
    <row r="1200" spans="1:29" ht="12.75" customHeight="1" x14ac:dyDescent="0.2">
      <c r="A1200" s="21">
        <f>IF(CPI_Downloader!A1198="","",CPI_Downloader!A1198)</f>
        <v>41153</v>
      </c>
      <c r="B1200" s="22">
        <f t="shared" si="335"/>
        <v>1.1608623548922115E-2</v>
      </c>
      <c r="C1200" s="22">
        <f t="shared" si="332"/>
        <v>1.6433853738702098E-3</v>
      </c>
      <c r="D1200" s="22">
        <f t="shared" si="338"/>
        <v>2.0779965217956109E-2</v>
      </c>
      <c r="E1200" s="22">
        <f t="shared" si="328"/>
        <v>1.7433302566674413E-2</v>
      </c>
      <c r="F1200" s="22">
        <f t="shared" si="325"/>
        <v>1.9170551560363513E-2</v>
      </c>
      <c r="G1200" s="22">
        <f t="shared" si="322"/>
        <v>1.8714263489399308E-2</v>
      </c>
      <c r="H1200" s="22">
        <f>'US Data'!B1200</f>
        <v>1.9912820806649911E-2</v>
      </c>
      <c r="I1200" s="23">
        <f>IF(CPI_Downloader!B1198="","",CPI_Downloader!B1198)</f>
        <v>122</v>
      </c>
      <c r="J1200" s="23">
        <f>IF(CPI_Downloader!C1198="","",CPI_Downloader!C1198)</f>
        <v>121.9</v>
      </c>
      <c r="K1200" s="30"/>
      <c r="L1200" s="32">
        <f t="shared" si="331"/>
        <v>41153</v>
      </c>
      <c r="M1200" s="25">
        <f t="shared" si="336"/>
        <v>7.7922077922079058E-3</v>
      </c>
      <c r="N1200" s="25">
        <f t="shared" si="333"/>
        <v>8.6132644272196579E-4</v>
      </c>
      <c r="O1200" s="25">
        <f t="shared" si="339"/>
        <v>1.3531052036854563E-2</v>
      </c>
      <c r="P1200" s="25">
        <f t="shared" si="329"/>
        <v>1.1927202109284218E-2</v>
      </c>
      <c r="Q1200" s="25">
        <f t="shared" si="326"/>
        <v>1.4292374973430499E-2</v>
      </c>
      <c r="R1200" s="25">
        <f t="shared" si="323"/>
        <v>1.5664323226263877E-2</v>
      </c>
      <c r="S1200" s="52">
        <f>IFERROR(('US Data'!M1200),"")</f>
        <v>1.9846302736765908E-2</v>
      </c>
      <c r="T1200" s="26">
        <f>IF(CPI_Downloader!D1198="","",CPI_Downloader!D1198)</f>
        <v>116.4</v>
      </c>
      <c r="U1200" s="26">
        <f>IF(CPI_Downloader!E1198="","",CPI_Downloader!E1198)</f>
        <v>116.2</v>
      </c>
      <c r="W1200" s="32">
        <f t="shared" si="334"/>
        <v>41153</v>
      </c>
      <c r="X1200" s="31">
        <f t="shared" si="337"/>
        <v>1.4285714285714235E-2</v>
      </c>
      <c r="Y1200" s="31">
        <f t="shared" si="340"/>
        <v>1.6993534600199034E-2</v>
      </c>
      <c r="Z1200" s="31">
        <f t="shared" si="330"/>
        <v>1.3690334204485843E-2</v>
      </c>
      <c r="AA1200" s="31">
        <f t="shared" si="327"/>
        <v>2.3409136638506078E-2</v>
      </c>
      <c r="AB1200" s="31">
        <f t="shared" si="324"/>
        <v>2.3189264169535262E-2</v>
      </c>
      <c r="AC1200" s="38">
        <f>IF(CPI_Downloader!F1198="","",CPI_Downloader!F1198)</f>
        <v>127.8</v>
      </c>
    </row>
    <row r="1201" spans="1:29" ht="12.75" customHeight="1" x14ac:dyDescent="0.2">
      <c r="A1201" s="21">
        <f>IF(CPI_Downloader!A1199="","",CPI_Downloader!A1199)</f>
        <v>41183</v>
      </c>
      <c r="B1201" s="22">
        <f t="shared" si="335"/>
        <v>1.1589403973510048E-2</v>
      </c>
      <c r="C1201" s="22">
        <f t="shared" si="332"/>
        <v>2.4610336341264194E-3</v>
      </c>
      <c r="D1201" s="22">
        <f t="shared" si="338"/>
        <v>2.1634450720079634E-2</v>
      </c>
      <c r="E1201" s="22">
        <f t="shared" si="328"/>
        <v>1.8313267682682488E-2</v>
      </c>
      <c r="F1201" s="22">
        <f t="shared" si="325"/>
        <v>1.9034926566580124E-2</v>
      </c>
      <c r="G1201" s="22">
        <f t="shared" si="322"/>
        <v>1.8737238721854954E-2</v>
      </c>
      <c r="H1201" s="22">
        <f>'US Data'!B1201</f>
        <v>2.1623435988711304E-2</v>
      </c>
      <c r="I1201" s="23">
        <f>IF(CPI_Downloader!B1199="","",CPI_Downloader!B1199)</f>
        <v>122.2</v>
      </c>
      <c r="J1201" s="23">
        <f>IF(CPI_Downloader!C1199="","",CPI_Downloader!C1199)</f>
        <v>122.2</v>
      </c>
      <c r="K1201" s="30"/>
      <c r="L1201" s="32">
        <f t="shared" si="331"/>
        <v>41183</v>
      </c>
      <c r="M1201" s="25">
        <f t="shared" si="336"/>
        <v>9.5155709342560346E-3</v>
      </c>
      <c r="N1201" s="25">
        <f t="shared" si="333"/>
        <v>8.6058519793463795E-4</v>
      </c>
      <c r="O1201" s="25">
        <f t="shared" si="339"/>
        <v>1.3796866291283738E-2</v>
      </c>
      <c r="P1201" s="25">
        <f t="shared" si="329"/>
        <v>1.2632963098824224E-2</v>
      </c>
      <c r="Q1201" s="25">
        <f t="shared" si="326"/>
        <v>1.4352804660034968E-2</v>
      </c>
      <c r="R1201" s="25">
        <f t="shared" si="323"/>
        <v>1.5676109192955368E-2</v>
      </c>
      <c r="S1201" s="52">
        <f>IFERROR(('US Data'!M1201),"")</f>
        <v>1.9991796880168389E-2</v>
      </c>
      <c r="T1201" s="26">
        <f>IF(CPI_Downloader!D1199="","",CPI_Downloader!D1199)</f>
        <v>116.7</v>
      </c>
      <c r="U1201" s="26">
        <f>IF(CPI_Downloader!E1199="","",CPI_Downloader!E1199)</f>
        <v>116.3</v>
      </c>
      <c r="W1201" s="32">
        <f t="shared" si="334"/>
        <v>41183</v>
      </c>
      <c r="X1201" s="31">
        <f t="shared" si="337"/>
        <v>6.2893081761006275E-3</v>
      </c>
      <c r="Y1201" s="31">
        <f t="shared" si="340"/>
        <v>1.724476819110099E-2</v>
      </c>
      <c r="Z1201" s="31">
        <f t="shared" si="330"/>
        <v>1.5371703166208839E-2</v>
      </c>
      <c r="AA1201" s="31">
        <f t="shared" si="327"/>
        <v>2.2465376281504357E-2</v>
      </c>
      <c r="AB1201" s="31">
        <f t="shared" si="324"/>
        <v>2.3332628769793251E-2</v>
      </c>
      <c r="AC1201" s="38">
        <f>IF(CPI_Downloader!F1199="","",CPI_Downloader!F1199)</f>
        <v>128</v>
      </c>
    </row>
    <row r="1202" spans="1:29" ht="12.75" customHeight="1" x14ac:dyDescent="0.2">
      <c r="A1202" s="21">
        <f>IF(CPI_Downloader!A1200="","",CPI_Downloader!A1200)</f>
        <v>41214</v>
      </c>
      <c r="B1202" s="22">
        <f t="shared" si="335"/>
        <v>8.2712985938793171E-3</v>
      </c>
      <c r="C1202" s="22">
        <f t="shared" si="332"/>
        <v>-8.1833060556468773E-4</v>
      </c>
      <c r="D1202" s="22">
        <f t="shared" si="338"/>
        <v>1.9022426909537593E-2</v>
      </c>
      <c r="E1202" s="22">
        <f t="shared" si="328"/>
        <v>1.7266455509066692E-2</v>
      </c>
      <c r="F1202" s="22">
        <f t="shared" si="325"/>
        <v>1.848295770004138E-2</v>
      </c>
      <c r="G1202" s="22">
        <f t="shared" si="322"/>
        <v>1.8370979557933209E-2</v>
      </c>
      <c r="H1202" s="22">
        <f>'US Data'!B1202</f>
        <v>1.7641338460858469E-2</v>
      </c>
      <c r="I1202" s="23">
        <f>IF(CPI_Downloader!B1200="","",CPI_Downloader!B1200)</f>
        <v>121.9</v>
      </c>
      <c r="J1202" s="23">
        <f>IF(CPI_Downloader!C1200="","",CPI_Downloader!C1200)</f>
        <v>122.1</v>
      </c>
      <c r="K1202" s="30"/>
      <c r="L1202" s="32">
        <f t="shared" si="331"/>
        <v>41214</v>
      </c>
      <c r="M1202" s="25">
        <f t="shared" si="336"/>
        <v>8.643042350907626E-3</v>
      </c>
      <c r="N1202" s="25">
        <f t="shared" si="333"/>
        <v>1.7196904557179593E-3</v>
      </c>
      <c r="O1202" s="25">
        <f t="shared" si="339"/>
        <v>1.3194133172818923E-2</v>
      </c>
      <c r="P1202" s="25">
        <f t="shared" si="329"/>
        <v>1.2632963098824224E-2</v>
      </c>
      <c r="Q1202" s="25">
        <f t="shared" si="326"/>
        <v>1.4152557274618394E-2</v>
      </c>
      <c r="R1202" s="25">
        <f t="shared" si="323"/>
        <v>1.5439105821527521E-2</v>
      </c>
      <c r="S1202" s="52">
        <f>IFERROR(('US Data'!M1202),"")</f>
        <v>1.9412939314728428E-2</v>
      </c>
      <c r="T1202" s="26">
        <f>IF(CPI_Downloader!D1200="","",CPI_Downloader!D1200)</f>
        <v>116.7</v>
      </c>
      <c r="U1202" s="26">
        <f>IF(CPI_Downloader!E1200="","",CPI_Downloader!E1200)</f>
        <v>116.5</v>
      </c>
      <c r="W1202" s="32">
        <f t="shared" si="334"/>
        <v>41214</v>
      </c>
      <c r="X1202" s="31">
        <f t="shared" si="337"/>
        <v>5.5292259083727924E-3</v>
      </c>
      <c r="Y1202" s="31">
        <f t="shared" si="340"/>
        <v>1.2618780663919305E-2</v>
      </c>
      <c r="Z1202" s="31">
        <f t="shared" si="330"/>
        <v>1.3405666726454601E-2</v>
      </c>
      <c r="AA1202" s="31">
        <f t="shared" si="327"/>
        <v>2.1407677383961543E-2</v>
      </c>
      <c r="AB1202" s="31">
        <f t="shared" si="324"/>
        <v>2.2736177721671691E-2</v>
      </c>
      <c r="AC1202" s="38">
        <f>IF(CPI_Downloader!F1200="","",CPI_Downloader!F1200)</f>
        <v>127.3</v>
      </c>
    </row>
    <row r="1203" spans="1:29" ht="12.75" customHeight="1" x14ac:dyDescent="0.2">
      <c r="A1203" s="21">
        <f>IF(CPI_Downloader!A1201="","",CPI_Downloader!A1201)</f>
        <v>41244</v>
      </c>
      <c r="B1203" s="22">
        <f t="shared" si="335"/>
        <v>8.3194675540765317E-3</v>
      </c>
      <c r="C1203" s="22">
        <f t="shared" si="332"/>
        <v>-8.1900081900077026E-4</v>
      </c>
      <c r="D1203" s="22">
        <f t="shared" si="338"/>
        <v>1.824802701036532E-2</v>
      </c>
      <c r="E1203" s="22">
        <f t="shared" si="328"/>
        <v>1.5913939617804074E-2</v>
      </c>
      <c r="F1203" s="22">
        <f t="shared" si="325"/>
        <v>1.8298599395906168E-2</v>
      </c>
      <c r="G1203" s="22">
        <f t="shared" si="322"/>
        <v>1.807778374051261E-2</v>
      </c>
      <c r="H1203" s="22">
        <f>'US Data'!B1203</f>
        <v>1.7410223687475579E-2</v>
      </c>
      <c r="I1203" s="23">
        <f>IF(CPI_Downloader!B1201="","",CPI_Downloader!B1201)</f>
        <v>121.2</v>
      </c>
      <c r="J1203" s="23">
        <f>IF(CPI_Downloader!C1201="","",CPI_Downloader!C1201)</f>
        <v>122</v>
      </c>
      <c r="K1203" s="30"/>
      <c r="L1203" s="32">
        <f t="shared" si="331"/>
        <v>41244</v>
      </c>
      <c r="M1203" s="25">
        <f t="shared" si="336"/>
        <v>8.6956521739129933E-3</v>
      </c>
      <c r="N1203" s="25">
        <f t="shared" si="333"/>
        <v>0</v>
      </c>
      <c r="O1203" s="25">
        <f t="shared" si="339"/>
        <v>1.2670764098061449E-2</v>
      </c>
      <c r="P1203" s="25">
        <f t="shared" si="329"/>
        <v>1.1784759723484139E-2</v>
      </c>
      <c r="Q1203" s="25">
        <f t="shared" si="326"/>
        <v>1.3442690579665628E-2</v>
      </c>
      <c r="R1203" s="25">
        <f t="shared" si="323"/>
        <v>1.5192814249563869E-2</v>
      </c>
      <c r="S1203" s="52">
        <f>IFERROR(('US Data'!M1203),"")</f>
        <v>1.8933580312251896E-2</v>
      </c>
      <c r="T1203" s="26">
        <f>IF(CPI_Downloader!D1201="","",CPI_Downloader!D1201)</f>
        <v>116</v>
      </c>
      <c r="U1203" s="26">
        <f>IF(CPI_Downloader!E1201="","",CPI_Downloader!E1201)</f>
        <v>116.5</v>
      </c>
      <c r="W1203" s="32">
        <f t="shared" si="334"/>
        <v>41244</v>
      </c>
      <c r="X1203" s="31">
        <f t="shared" si="337"/>
        <v>0</v>
      </c>
      <c r="Y1203" s="31">
        <f t="shared" si="340"/>
        <v>1.2423630573866307E-2</v>
      </c>
      <c r="Z1203" s="31">
        <f t="shared" si="330"/>
        <v>1.2468998631425254E-2</v>
      </c>
      <c r="AA1203" s="31">
        <f t="shared" si="327"/>
        <v>2.0467130159505409E-2</v>
      </c>
      <c r="AB1203" s="31">
        <f t="shared" si="324"/>
        <v>2.2539928116151797E-2</v>
      </c>
      <c r="AC1203" s="38">
        <f>IF(CPI_Downloader!F1201="","",CPI_Downloader!F1201)</f>
        <v>126.5</v>
      </c>
    </row>
    <row r="1204" spans="1:29" ht="12.75" customHeight="1" x14ac:dyDescent="0.2">
      <c r="A1204" s="21">
        <f>IF(CPI_Downloader!A1202="","",CPI_Downloader!A1202)</f>
        <v>41275</v>
      </c>
      <c r="B1204" s="22">
        <f t="shared" si="335"/>
        <v>4.9710024855011969E-3</v>
      </c>
      <c r="C1204" s="22">
        <f t="shared" si="332"/>
        <v>8.1967213114753079E-4</v>
      </c>
      <c r="D1204" s="22">
        <f t="shared" si="338"/>
        <v>1.7642319272161533E-2</v>
      </c>
      <c r="E1204" s="22">
        <f t="shared" si="328"/>
        <v>1.6444802458079888E-2</v>
      </c>
      <c r="F1204" s="22">
        <f t="shared" si="325"/>
        <v>1.7480425454058368E-2</v>
      </c>
      <c r="G1204" s="22">
        <f t="shared" ref="G1204:G1267" si="341">IFERROR(((I1204/I964)^(1/20)-1),"")</f>
        <v>1.7939797102079158E-2</v>
      </c>
      <c r="H1204" s="22">
        <f>'US Data'!B1204</f>
        <v>1.5948646681225531E-2</v>
      </c>
      <c r="I1204" s="23">
        <f>IF(CPI_Downloader!B1202="","",CPI_Downloader!B1202)</f>
        <v>121.3</v>
      </c>
      <c r="J1204" s="23">
        <f>IF(CPI_Downloader!C1202="","",CPI_Downloader!C1202)</f>
        <v>122.1</v>
      </c>
      <c r="K1204" s="30"/>
      <c r="L1204" s="32">
        <f t="shared" si="331"/>
        <v>41275</v>
      </c>
      <c r="M1204" s="25">
        <f t="shared" si="336"/>
        <v>6.0763888888888395E-3</v>
      </c>
      <c r="N1204" s="25">
        <f t="shared" si="333"/>
        <v>0</v>
      </c>
      <c r="O1204" s="25">
        <f t="shared" si="339"/>
        <v>1.2681976237253645E-2</v>
      </c>
      <c r="P1204" s="25">
        <f t="shared" si="329"/>
        <v>1.2351632666677714E-2</v>
      </c>
      <c r="Q1204" s="25">
        <f t="shared" si="326"/>
        <v>1.3355290920076479E-2</v>
      </c>
      <c r="R1204" s="25">
        <f t="shared" ref="R1204:R1267" si="342">IFERROR(((T1204/T964)^(1/20)-1),"")</f>
        <v>1.4971889407899175E-2</v>
      </c>
      <c r="S1204" s="52">
        <f>IFERROR(('US Data'!M1204),"")</f>
        <v>1.9253026575777765E-2</v>
      </c>
      <c r="T1204" s="26">
        <f>IF(CPI_Downloader!D1202="","",CPI_Downloader!D1202)</f>
        <v>115.9</v>
      </c>
      <c r="U1204" s="26">
        <f>IF(CPI_Downloader!E1202="","",CPI_Downloader!E1202)</f>
        <v>116.5</v>
      </c>
      <c r="W1204" s="32">
        <f t="shared" si="334"/>
        <v>41275</v>
      </c>
      <c r="X1204" s="31">
        <f t="shared" si="337"/>
        <v>-4.7206923682139301E-3</v>
      </c>
      <c r="Y1204" s="31">
        <f t="shared" si="340"/>
        <v>1.1318665296933261E-2</v>
      </c>
      <c r="Z1204" s="31">
        <f t="shared" si="330"/>
        <v>1.2639390596416611E-2</v>
      </c>
      <c r="AA1204" s="31">
        <f t="shared" si="327"/>
        <v>2.0269766762328834E-2</v>
      </c>
      <c r="AB1204" s="31">
        <f t="shared" ref="AB1204:AB1267" si="343">IFERROR(((AC1204/AC964)^(1/20)-1),"")</f>
        <v>2.2350936139501565E-2</v>
      </c>
      <c r="AC1204" s="38">
        <f>IF(CPI_Downloader!F1202="","",CPI_Downloader!F1202)</f>
        <v>126.5</v>
      </c>
    </row>
    <row r="1205" spans="1:29" ht="12.75" customHeight="1" x14ac:dyDescent="0.2">
      <c r="A1205" s="21">
        <f>IF(CPI_Downloader!A1203="","",CPI_Downloader!A1203)</f>
        <v>41306</v>
      </c>
      <c r="B1205" s="22">
        <f t="shared" si="335"/>
        <v>1.2376237623762387E-2</v>
      </c>
      <c r="C1205" s="22">
        <f t="shared" si="332"/>
        <v>6.5520065520066062E-3</v>
      </c>
      <c r="D1205" s="22">
        <f t="shared" si="338"/>
        <v>2.0067496853765965E-2</v>
      </c>
      <c r="E1205" s="22">
        <f t="shared" si="328"/>
        <v>1.8052890135979327E-2</v>
      </c>
      <c r="F1205" s="22">
        <f t="shared" si="325"/>
        <v>1.7853196398725846E-2</v>
      </c>
      <c r="G1205" s="22">
        <f t="shared" si="341"/>
        <v>1.8344627634745647E-2</v>
      </c>
      <c r="H1205" s="22">
        <f>'US Data'!B1205</f>
        <v>1.9779235097490577E-2</v>
      </c>
      <c r="I1205" s="23">
        <f>IF(CPI_Downloader!B1203="","",CPI_Downloader!B1203)</f>
        <v>122.7</v>
      </c>
      <c r="J1205" s="23">
        <f>IF(CPI_Downloader!C1203="","",CPI_Downloader!C1203)</f>
        <v>122.9</v>
      </c>
      <c r="K1205" s="30"/>
      <c r="L1205" s="32">
        <f t="shared" si="331"/>
        <v>41306</v>
      </c>
      <c r="M1205" s="25">
        <f t="shared" si="336"/>
        <v>1.1245674740484546E-2</v>
      </c>
      <c r="N1205" s="25">
        <f t="shared" si="333"/>
        <v>4.2918454935623185E-3</v>
      </c>
      <c r="O1205" s="25">
        <f t="shared" si="339"/>
        <v>1.3170959936700033E-2</v>
      </c>
      <c r="P1205" s="25">
        <f t="shared" si="329"/>
        <v>1.334992066973939E-2</v>
      </c>
      <c r="Q1205" s="25">
        <f t="shared" si="326"/>
        <v>1.362864910538053E-2</v>
      </c>
      <c r="R1205" s="25">
        <f t="shared" si="342"/>
        <v>1.5231392718396908E-2</v>
      </c>
      <c r="S1205" s="52">
        <f>IFERROR(('US Data'!M1205),"")</f>
        <v>2.0042569065016558E-2</v>
      </c>
      <c r="T1205" s="26">
        <f>IF(CPI_Downloader!D1203="","",CPI_Downloader!D1203)</f>
        <v>116.9</v>
      </c>
      <c r="U1205" s="26">
        <f>IF(CPI_Downloader!E1203="","",CPI_Downloader!E1203)</f>
        <v>117</v>
      </c>
      <c r="W1205" s="32">
        <f t="shared" si="334"/>
        <v>41306</v>
      </c>
      <c r="X1205" s="31">
        <f t="shared" si="337"/>
        <v>8.6887835703002292E-3</v>
      </c>
      <c r="Y1205" s="31">
        <f t="shared" si="340"/>
        <v>1.3402827100317261E-2</v>
      </c>
      <c r="Z1205" s="31">
        <f t="shared" si="330"/>
        <v>1.421209907919363E-2</v>
      </c>
      <c r="AA1205" s="31">
        <f t="shared" si="327"/>
        <v>2.0937965973764294E-2</v>
      </c>
      <c r="AB1205" s="31">
        <f t="shared" si="343"/>
        <v>2.2770809772669542E-2</v>
      </c>
      <c r="AC1205" s="38">
        <f>IF(CPI_Downloader!F1203="","",CPI_Downloader!F1203)</f>
        <v>127.7</v>
      </c>
    </row>
    <row r="1206" spans="1:29" ht="12.75" customHeight="1" x14ac:dyDescent="0.2">
      <c r="A1206" s="21">
        <f>IF(CPI_Downloader!A1204="","",CPI_Downloader!A1204)</f>
        <v>41334</v>
      </c>
      <c r="B1206" s="22">
        <f t="shared" si="335"/>
        <v>9.8603122432210366E-3</v>
      </c>
      <c r="C1206" s="22">
        <f t="shared" si="332"/>
        <v>-8.1366965012208414E-4</v>
      </c>
      <c r="D1206" s="22">
        <f t="shared" si="338"/>
        <v>2.0621429896033883E-2</v>
      </c>
      <c r="E1206" s="22">
        <f t="shared" si="328"/>
        <v>1.7659985797144673E-2</v>
      </c>
      <c r="F1206" s="22">
        <f t="shared" si="325"/>
        <v>1.7722372690174071E-2</v>
      </c>
      <c r="G1206" s="22">
        <f t="shared" si="341"/>
        <v>1.8487291696760888E-2</v>
      </c>
      <c r="H1206" s="22">
        <f>'US Data'!B1206</f>
        <v>1.4738962125967703E-2</v>
      </c>
      <c r="I1206" s="23">
        <f>IF(CPI_Downloader!B1204="","",CPI_Downloader!B1204)</f>
        <v>122.9</v>
      </c>
      <c r="J1206" s="23">
        <f>IF(CPI_Downloader!C1204="","",CPI_Downloader!C1204)</f>
        <v>122.8</v>
      </c>
      <c r="K1206" s="30"/>
      <c r="L1206" s="32">
        <f t="shared" si="331"/>
        <v>41334</v>
      </c>
      <c r="M1206" s="25">
        <f t="shared" si="336"/>
        <v>9.4745908699398473E-3</v>
      </c>
      <c r="N1206" s="25">
        <f t="shared" si="333"/>
        <v>0</v>
      </c>
      <c r="O1206" s="25">
        <f t="shared" si="339"/>
        <v>1.4940695141712146E-2</v>
      </c>
      <c r="P1206" s="25">
        <f t="shared" si="329"/>
        <v>1.3499203000009619E-2</v>
      </c>
      <c r="Q1206" s="25">
        <f t="shared" si="326"/>
        <v>1.3690083033893741E-2</v>
      </c>
      <c r="R1206" s="25">
        <f t="shared" si="342"/>
        <v>1.5302779727897953E-2</v>
      </c>
      <c r="S1206" s="52">
        <f>IFERROR(('US Data'!M1206),"")</f>
        <v>1.8873368745491392E-2</v>
      </c>
      <c r="T1206" s="26">
        <f>IF(CPI_Downloader!D1204="","",CPI_Downloader!D1204)</f>
        <v>117.2</v>
      </c>
      <c r="U1206" s="26">
        <f>IF(CPI_Downloader!E1204="","",CPI_Downloader!E1204)</f>
        <v>117</v>
      </c>
      <c r="W1206" s="32">
        <f t="shared" si="334"/>
        <v>41334</v>
      </c>
      <c r="X1206" s="31">
        <f t="shared" si="337"/>
        <v>1.1848341232227444E-2</v>
      </c>
      <c r="Y1206" s="31">
        <f t="shared" si="340"/>
        <v>1.6118804546325194E-2</v>
      </c>
      <c r="Z1206" s="31">
        <f t="shared" si="330"/>
        <v>1.3487653348969175E-2</v>
      </c>
      <c r="AA1206" s="31">
        <f t="shared" si="327"/>
        <v>2.0181313007937129E-2</v>
      </c>
      <c r="AB1206" s="31">
        <f t="shared" si="343"/>
        <v>2.3563178016150932E-2</v>
      </c>
      <c r="AC1206" s="38">
        <f>IF(CPI_Downloader!F1204="","",CPI_Downloader!F1204)</f>
        <v>128.1</v>
      </c>
    </row>
    <row r="1207" spans="1:29" ht="12.75" customHeight="1" x14ac:dyDescent="0.2">
      <c r="A1207" s="21">
        <f>IF(CPI_Downloader!A1205="","",CPI_Downloader!A1205)</f>
        <v>41365</v>
      </c>
      <c r="B1207" s="22">
        <f t="shared" si="335"/>
        <v>4.0916530278232166E-3</v>
      </c>
      <c r="C1207" s="22">
        <f t="shared" si="332"/>
        <v>-4.0716612377850181E-3</v>
      </c>
      <c r="D1207" s="22">
        <f t="shared" si="338"/>
        <v>1.8893655199101467E-2</v>
      </c>
      <c r="E1207" s="22">
        <f t="shared" si="328"/>
        <v>1.5710028051300062E-2</v>
      </c>
      <c r="F1207" s="22">
        <f t="shared" si="325"/>
        <v>1.8250098123422598E-2</v>
      </c>
      <c r="G1207" s="22">
        <f t="shared" si="341"/>
        <v>1.8404356350784967E-2</v>
      </c>
      <c r="H1207" s="22">
        <f>'US Data'!B1207</f>
        <v>1.0630853814894481E-2</v>
      </c>
      <c r="I1207" s="23">
        <f>IF(CPI_Downloader!B1205="","",CPI_Downloader!B1205)</f>
        <v>122.7</v>
      </c>
      <c r="J1207" s="23">
        <f>IF(CPI_Downloader!C1205="","",CPI_Downloader!C1205)</f>
        <v>122.3</v>
      </c>
      <c r="K1207" s="30"/>
      <c r="L1207" s="32">
        <f t="shared" si="331"/>
        <v>41365</v>
      </c>
      <c r="M1207" s="25">
        <f t="shared" si="336"/>
        <v>5.145797598627766E-3</v>
      </c>
      <c r="N1207" s="25">
        <f t="shared" si="333"/>
        <v>0</v>
      </c>
      <c r="O1207" s="25">
        <f t="shared" si="339"/>
        <v>1.3736373992617512E-2</v>
      </c>
      <c r="P1207" s="25">
        <f t="shared" si="329"/>
        <v>1.2945277070700145E-2</v>
      </c>
      <c r="Q1207" s="25">
        <f t="shared" si="326"/>
        <v>1.3690083033893741E-2</v>
      </c>
      <c r="R1207" s="25">
        <f t="shared" si="342"/>
        <v>1.5302779727897953E-2</v>
      </c>
      <c r="S1207" s="52">
        <f>IFERROR(('US Data'!M1207),"")</f>
        <v>1.7151977950571995E-2</v>
      </c>
      <c r="T1207" s="26">
        <f>IF(CPI_Downloader!D1205="","",CPI_Downloader!D1205)</f>
        <v>117.2</v>
      </c>
      <c r="U1207" s="26">
        <f>IF(CPI_Downloader!E1205="","",CPI_Downloader!E1205)</f>
        <v>117</v>
      </c>
      <c r="W1207" s="32">
        <f t="shared" si="334"/>
        <v>41365</v>
      </c>
      <c r="X1207" s="31">
        <f t="shared" si="337"/>
        <v>1.3385826771653564E-2</v>
      </c>
      <c r="Y1207" s="31">
        <f t="shared" si="340"/>
        <v>1.7147720047770987E-2</v>
      </c>
      <c r="Z1207" s="31">
        <f t="shared" si="330"/>
        <v>1.191387119683518E-2</v>
      </c>
      <c r="AA1207" s="31">
        <f t="shared" si="327"/>
        <v>2.0658145516124549E-2</v>
      </c>
      <c r="AB1207" s="31">
        <f t="shared" si="343"/>
        <v>2.3548342412535561E-2</v>
      </c>
      <c r="AC1207" s="38">
        <f>IF(CPI_Downloader!F1205="","",CPI_Downloader!F1205)</f>
        <v>128.69999999999999</v>
      </c>
    </row>
    <row r="1208" spans="1:29" ht="12.75" customHeight="1" x14ac:dyDescent="0.2">
      <c r="A1208" s="21">
        <f>IF(CPI_Downloader!A1206="","",CPI_Downloader!A1206)</f>
        <v>41395</v>
      </c>
      <c r="B1208" s="22">
        <f t="shared" si="335"/>
        <v>7.3710073710073765E-3</v>
      </c>
      <c r="C1208" s="22">
        <f t="shared" si="332"/>
        <v>0</v>
      </c>
      <c r="D1208" s="22">
        <f t="shared" si="338"/>
        <v>1.8845814251307935E-2</v>
      </c>
      <c r="E1208" s="22">
        <f t="shared" si="328"/>
        <v>1.4247857007573694E-2</v>
      </c>
      <c r="F1208" s="22">
        <f t="shared" si="325"/>
        <v>1.8399376147024249E-2</v>
      </c>
      <c r="G1208" s="22">
        <f t="shared" si="341"/>
        <v>1.8409312768623121E-2</v>
      </c>
      <c r="H1208" s="22">
        <f>'US Data'!B1208</f>
        <v>1.3619650588516885E-2</v>
      </c>
      <c r="I1208" s="23">
        <f>IF(CPI_Downloader!B1206="","",CPI_Downloader!B1206)</f>
        <v>123</v>
      </c>
      <c r="J1208" s="23">
        <f>IF(CPI_Downloader!C1206="","",CPI_Downloader!C1206)</f>
        <v>122.3</v>
      </c>
      <c r="K1208" s="30"/>
      <c r="L1208" s="32">
        <f t="shared" si="331"/>
        <v>41395</v>
      </c>
      <c r="M1208" s="25">
        <f t="shared" si="336"/>
        <v>5.1413881748072487E-3</v>
      </c>
      <c r="N1208" s="25">
        <f t="shared" si="333"/>
        <v>0</v>
      </c>
      <c r="O1208" s="25">
        <f t="shared" si="339"/>
        <v>1.3124856836012277E-2</v>
      </c>
      <c r="P1208" s="25">
        <f t="shared" si="329"/>
        <v>1.2382198308444226E-2</v>
      </c>
      <c r="Q1208" s="25">
        <f t="shared" si="326"/>
        <v>1.3578558211391423E-2</v>
      </c>
      <c r="R1208" s="25">
        <f t="shared" si="342"/>
        <v>1.5404803321779292E-2</v>
      </c>
      <c r="S1208" s="52">
        <f>IFERROR(('US Data'!M1208),"")</f>
        <v>1.6811700246513572E-2</v>
      </c>
      <c r="T1208" s="26">
        <f>IF(CPI_Downloader!D1206="","",CPI_Downloader!D1206)</f>
        <v>117.3</v>
      </c>
      <c r="U1208" s="26">
        <f>IF(CPI_Downloader!E1206="","",CPI_Downloader!E1206)</f>
        <v>117</v>
      </c>
      <c r="W1208" s="32">
        <f t="shared" si="334"/>
        <v>41395</v>
      </c>
      <c r="X1208" s="31">
        <f t="shared" si="337"/>
        <v>2.2906793048973251E-2</v>
      </c>
      <c r="Y1208" s="31">
        <f t="shared" si="340"/>
        <v>1.8142114248223429E-2</v>
      </c>
      <c r="Z1208" s="31">
        <f t="shared" si="330"/>
        <v>1.1671958746341637E-2</v>
      </c>
      <c r="AA1208" s="31">
        <f t="shared" si="327"/>
        <v>2.197484214498302E-2</v>
      </c>
      <c r="AB1208" s="31">
        <f t="shared" si="343"/>
        <v>2.3738974413370251E-2</v>
      </c>
      <c r="AC1208" s="38">
        <f>IF(CPI_Downloader!F1206="","",CPI_Downloader!F1206)</f>
        <v>129.5</v>
      </c>
    </row>
    <row r="1209" spans="1:29" ht="12.75" customHeight="1" x14ac:dyDescent="0.2">
      <c r="A1209" s="21">
        <f>IF(CPI_Downloader!A1207="","",CPI_Downloader!A1207)</f>
        <v>41426</v>
      </c>
      <c r="B1209" s="22">
        <f t="shared" si="335"/>
        <v>1.1513157894736947E-2</v>
      </c>
      <c r="C1209" s="22">
        <f t="shared" si="332"/>
        <v>2.4529844644316512E-3</v>
      </c>
      <c r="D1209" s="22">
        <f t="shared" si="338"/>
        <v>1.9137998326474337E-2</v>
      </c>
      <c r="E1209" s="22">
        <f t="shared" si="328"/>
        <v>1.2837705070248395E-2</v>
      </c>
      <c r="F1209" s="22">
        <f t="shared" si="325"/>
        <v>1.8399376147024249E-2</v>
      </c>
      <c r="G1209" s="22">
        <f t="shared" si="341"/>
        <v>1.8409312768623121E-2</v>
      </c>
      <c r="H1209" s="22">
        <f>'US Data'!B1209</f>
        <v>1.7544165453768912E-2</v>
      </c>
      <c r="I1209" s="23">
        <f>IF(CPI_Downloader!B1207="","",CPI_Downloader!B1207)</f>
        <v>123</v>
      </c>
      <c r="J1209" s="23">
        <f>IF(CPI_Downloader!C1207="","",CPI_Downloader!C1207)</f>
        <v>122.6</v>
      </c>
      <c r="K1209" s="30"/>
      <c r="L1209" s="32">
        <f t="shared" si="331"/>
        <v>41426</v>
      </c>
      <c r="M1209" s="25">
        <f t="shared" si="336"/>
        <v>8.6058519793459354E-3</v>
      </c>
      <c r="N1209" s="25">
        <f t="shared" si="333"/>
        <v>8.5470085470085166E-4</v>
      </c>
      <c r="O1209" s="25">
        <f t="shared" si="339"/>
        <v>1.3136352322994593E-2</v>
      </c>
      <c r="P1209" s="25">
        <f t="shared" si="329"/>
        <v>1.2209525230290508E-2</v>
      </c>
      <c r="Q1209" s="25">
        <f t="shared" si="326"/>
        <v>1.3690083033893741E-2</v>
      </c>
      <c r="R1209" s="25">
        <f t="shared" si="342"/>
        <v>1.5361503397909093E-2</v>
      </c>
      <c r="S1209" s="52">
        <f>IFERROR(('US Data'!M1209),"")</f>
        <v>1.6360781106582234E-2</v>
      </c>
      <c r="T1209" s="26">
        <f>IF(CPI_Downloader!D1207="","",CPI_Downloader!D1207)</f>
        <v>117.2</v>
      </c>
      <c r="U1209" s="26">
        <f>IF(CPI_Downloader!E1207="","",CPI_Downloader!E1207)</f>
        <v>117.1</v>
      </c>
      <c r="W1209" s="32">
        <f t="shared" si="334"/>
        <v>41426</v>
      </c>
      <c r="X1209" s="31">
        <f t="shared" si="337"/>
        <v>2.2852639873916614E-2</v>
      </c>
      <c r="Y1209" s="31">
        <f t="shared" si="340"/>
        <v>1.892771804313842E-2</v>
      </c>
      <c r="Z1209" s="31">
        <f t="shared" si="330"/>
        <v>9.1845693977161691E-3</v>
      </c>
      <c r="AA1209" s="31">
        <f t="shared" si="327"/>
        <v>2.1722132329746735E-2</v>
      </c>
      <c r="AB1209" s="31">
        <f t="shared" si="343"/>
        <v>2.3668188445787219E-2</v>
      </c>
      <c r="AC1209" s="38">
        <f>IF(CPI_Downloader!F1207="","",CPI_Downloader!F1207)</f>
        <v>129.80000000000001</v>
      </c>
    </row>
    <row r="1210" spans="1:29" ht="12.75" customHeight="1" x14ac:dyDescent="0.2">
      <c r="A1210" s="21">
        <f>IF(CPI_Downloader!A1208="","",CPI_Downloader!A1208)</f>
        <v>41456</v>
      </c>
      <c r="B1210" s="22">
        <f t="shared" si="335"/>
        <v>1.3168724279835287E-2</v>
      </c>
      <c r="C1210" s="22">
        <f t="shared" si="332"/>
        <v>1.6313213703100793E-3</v>
      </c>
      <c r="D1210" s="22">
        <f t="shared" si="338"/>
        <v>1.7665543008054785E-2</v>
      </c>
      <c r="E1210" s="22">
        <f t="shared" si="328"/>
        <v>1.2301542733958337E-2</v>
      </c>
      <c r="F1210" s="22">
        <f t="shared" si="325"/>
        <v>1.8382831737859151E-2</v>
      </c>
      <c r="G1210" s="22">
        <f t="shared" si="341"/>
        <v>1.8331585413209339E-2</v>
      </c>
      <c r="H1210" s="22">
        <f>'US Data'!B1210</f>
        <v>1.9606816118443948E-2</v>
      </c>
      <c r="I1210" s="23">
        <f>IF(CPI_Downloader!B1208="","",CPI_Downloader!B1208)</f>
        <v>123.1</v>
      </c>
      <c r="J1210" s="23">
        <f>IF(CPI_Downloader!C1208="","",CPI_Downloader!C1208)</f>
        <v>122.8</v>
      </c>
      <c r="K1210" s="30"/>
      <c r="L1210" s="32">
        <f t="shared" si="331"/>
        <v>41456</v>
      </c>
      <c r="M1210" s="25">
        <f t="shared" si="336"/>
        <v>1.1226252158894612E-2</v>
      </c>
      <c r="N1210" s="25">
        <f t="shared" si="333"/>
        <v>8.5397096498729397E-4</v>
      </c>
      <c r="O1210" s="25">
        <f t="shared" si="339"/>
        <v>1.1950999908659554E-2</v>
      </c>
      <c r="P1210" s="25">
        <f t="shared" si="329"/>
        <v>1.1853327794552948E-2</v>
      </c>
      <c r="Q1210" s="25">
        <f t="shared" si="326"/>
        <v>1.3504529230042861E-2</v>
      </c>
      <c r="R1210" s="25">
        <f t="shared" si="342"/>
        <v>1.5142218412468766E-2</v>
      </c>
      <c r="S1210" s="52">
        <f>IFERROR(('US Data'!M1210),"")</f>
        <v>1.696006402978778E-2</v>
      </c>
      <c r="T1210" s="26">
        <f>IF(CPI_Downloader!D1208="","",CPI_Downloader!D1208)</f>
        <v>117.1</v>
      </c>
      <c r="U1210" s="26">
        <f>IF(CPI_Downloader!E1208="","",CPI_Downloader!E1208)</f>
        <v>117.2</v>
      </c>
      <c r="W1210" s="32">
        <f t="shared" si="334"/>
        <v>41456</v>
      </c>
      <c r="X1210" s="31">
        <f t="shared" si="337"/>
        <v>2.208201892744488E-2</v>
      </c>
      <c r="Y1210" s="31">
        <f t="shared" si="340"/>
        <v>1.6749517495398214E-2</v>
      </c>
      <c r="Z1210" s="31">
        <f t="shared" si="330"/>
        <v>1.0016305466987729E-2</v>
      </c>
      <c r="AA1210" s="31">
        <f t="shared" si="327"/>
        <v>2.1955697678894603E-2</v>
      </c>
      <c r="AB1210" s="31">
        <f t="shared" si="343"/>
        <v>2.3338108393426316E-2</v>
      </c>
      <c r="AC1210" s="38">
        <f>IF(CPI_Downloader!F1208="","",CPI_Downloader!F1208)</f>
        <v>129.6</v>
      </c>
    </row>
    <row r="1211" spans="1:29" ht="12.75" customHeight="1" x14ac:dyDescent="0.2">
      <c r="A1211" s="21">
        <f>IF(CPI_Downloader!A1209="","",CPI_Downloader!A1209)</f>
        <v>41487</v>
      </c>
      <c r="B1211" s="22">
        <f t="shared" si="335"/>
        <v>1.0673234811165777E-2</v>
      </c>
      <c r="C1211" s="22">
        <f t="shared" si="332"/>
        <v>8.1433224755711464E-4</v>
      </c>
      <c r="D1211" s="22">
        <f t="shared" si="338"/>
        <v>1.7956138552977619E-2</v>
      </c>
      <c r="E1211" s="22">
        <f t="shared" si="328"/>
        <v>1.2651577929243096E-2</v>
      </c>
      <c r="F1211" s="22">
        <f t="shared" si="325"/>
        <v>1.8085536876422781E-2</v>
      </c>
      <c r="G1211" s="22">
        <f t="shared" si="341"/>
        <v>1.8272139880341154E-2</v>
      </c>
      <c r="H1211" s="22">
        <f>'US Data'!B1211</f>
        <v>1.5183675595431989E-2</v>
      </c>
      <c r="I1211" s="23">
        <f>IF(CPI_Downloader!B1209="","",CPI_Downloader!B1209)</f>
        <v>123.1</v>
      </c>
      <c r="J1211" s="23">
        <f>IF(CPI_Downloader!C1209="","",CPI_Downloader!C1209)</f>
        <v>122.9</v>
      </c>
      <c r="K1211" s="30"/>
      <c r="L1211" s="32">
        <f t="shared" si="331"/>
        <v>41487</v>
      </c>
      <c r="M1211" s="25">
        <f t="shared" si="336"/>
        <v>9.4827586206895909E-3</v>
      </c>
      <c r="N1211" s="25">
        <f t="shared" si="333"/>
        <v>0</v>
      </c>
      <c r="O1211" s="25">
        <f t="shared" si="339"/>
        <v>1.1950999908659554E-2</v>
      </c>
      <c r="P1211" s="25">
        <f t="shared" si="329"/>
        <v>1.1670120589384769E-2</v>
      </c>
      <c r="Q1211" s="25">
        <f t="shared" si="326"/>
        <v>1.3306791478108426E-2</v>
      </c>
      <c r="R1211" s="25">
        <f t="shared" si="342"/>
        <v>1.502527322885161E-2</v>
      </c>
      <c r="S1211" s="52">
        <f>IFERROR(('US Data'!M1211),"")</f>
        <v>1.7645832247302318E-2</v>
      </c>
      <c r="T1211" s="26">
        <f>IF(CPI_Downloader!D1209="","",CPI_Downloader!D1209)</f>
        <v>117.1</v>
      </c>
      <c r="U1211" s="26">
        <f>IF(CPI_Downloader!E1209="","",CPI_Downloader!E1209)</f>
        <v>117.2</v>
      </c>
      <c r="W1211" s="32">
        <f t="shared" si="334"/>
        <v>41487</v>
      </c>
      <c r="X1211" s="31">
        <f t="shared" si="337"/>
        <v>1.4106583072100332E-2</v>
      </c>
      <c r="Y1211" s="31">
        <f t="shared" si="340"/>
        <v>1.7879976720095669E-2</v>
      </c>
      <c r="Z1211" s="31">
        <f t="shared" si="330"/>
        <v>8.3992151016982763E-3</v>
      </c>
      <c r="AA1211" s="31">
        <f t="shared" si="327"/>
        <v>2.1895897732449265E-2</v>
      </c>
      <c r="AB1211" s="31">
        <f t="shared" si="343"/>
        <v>2.3259089180941883E-2</v>
      </c>
      <c r="AC1211" s="38">
        <f>IF(CPI_Downloader!F1209="","",CPI_Downloader!F1209)</f>
        <v>129.4</v>
      </c>
    </row>
    <row r="1212" spans="1:29" ht="12.75" customHeight="1" x14ac:dyDescent="0.2">
      <c r="A1212" s="21">
        <f>IF(CPI_Downloader!A1210="","",CPI_Downloader!A1210)</f>
        <v>41518</v>
      </c>
      <c r="B1212" s="22">
        <f t="shared" si="335"/>
        <v>1.06557377049179E-2</v>
      </c>
      <c r="C1212" s="22">
        <f t="shared" si="332"/>
        <v>1.6273393002439462E-3</v>
      </c>
      <c r="D1212" s="22">
        <f t="shared" si="338"/>
        <v>1.7925955852532649E-2</v>
      </c>
      <c r="E1212" s="22">
        <f t="shared" si="328"/>
        <v>1.2805249139626884E-2</v>
      </c>
      <c r="F1212" s="22">
        <f t="shared" ref="F1212:F1275" si="344">IFERROR(((I1212/I1092)^(1/10)-1),"")</f>
        <v>1.8053124480668981E-2</v>
      </c>
      <c r="G1212" s="22">
        <f t="shared" si="341"/>
        <v>1.8354795212372155E-2</v>
      </c>
      <c r="H1212" s="22">
        <f>'US Data'!B1212</f>
        <v>1.184925261552161E-2</v>
      </c>
      <c r="I1212" s="23">
        <f>IF(CPI_Downloader!B1210="","",CPI_Downloader!B1210)</f>
        <v>123.3</v>
      </c>
      <c r="J1212" s="23">
        <f>IF(CPI_Downloader!C1210="","",CPI_Downloader!C1210)</f>
        <v>123.1</v>
      </c>
      <c r="K1212" s="30"/>
      <c r="L1212" s="32">
        <f t="shared" si="331"/>
        <v>41518</v>
      </c>
      <c r="M1212" s="25">
        <f t="shared" si="336"/>
        <v>9.4501718213058084E-3</v>
      </c>
      <c r="N1212" s="25">
        <f t="shared" si="333"/>
        <v>8.5324232081895879E-4</v>
      </c>
      <c r="O1212" s="25">
        <f t="shared" si="339"/>
        <v>1.1909338878256071E-2</v>
      </c>
      <c r="P1212" s="25">
        <f t="shared" si="329"/>
        <v>1.1811523434073656E-2</v>
      </c>
      <c r="Q1212" s="25">
        <f t="shared" ref="Q1212:Q1275" si="345">IFERROR(((T1212/T1092)^(1/10)-1),"")</f>
        <v>1.3356480486425459E-2</v>
      </c>
      <c r="R1212" s="25">
        <f t="shared" si="342"/>
        <v>1.5023434224828547E-2</v>
      </c>
      <c r="S1212" s="52">
        <f>IFERROR(('US Data'!M1212),"")</f>
        <v>1.7341190744432078E-2</v>
      </c>
      <c r="T1212" s="26">
        <f>IF(CPI_Downloader!D1210="","",CPI_Downloader!D1210)</f>
        <v>117.5</v>
      </c>
      <c r="U1212" s="26">
        <f>IF(CPI_Downloader!E1210="","",CPI_Downloader!E1210)</f>
        <v>117.3</v>
      </c>
      <c r="W1212" s="32">
        <f t="shared" si="334"/>
        <v>41518</v>
      </c>
      <c r="X1212" s="31">
        <f t="shared" si="337"/>
        <v>1.3302034428795073E-2</v>
      </c>
      <c r="Y1212" s="31">
        <f t="shared" si="340"/>
        <v>1.8418858516880743E-2</v>
      </c>
      <c r="Z1212" s="31">
        <f t="shared" si="330"/>
        <v>1.0681416416638223E-2</v>
      </c>
      <c r="AA1212" s="31">
        <f t="shared" ref="AA1212:AA1275" si="346">IFERROR(((AC1212/AC1092)^(1/10)-1),"")</f>
        <v>2.1388229141532822E-2</v>
      </c>
      <c r="AB1212" s="31">
        <f t="shared" si="343"/>
        <v>2.3236028114112628E-2</v>
      </c>
      <c r="AC1212" s="38">
        <f>IF(CPI_Downloader!F1210="","",CPI_Downloader!F1210)</f>
        <v>129.5</v>
      </c>
    </row>
    <row r="1213" spans="1:29" ht="12.75" customHeight="1" x14ac:dyDescent="0.2">
      <c r="A1213" s="21">
        <f>IF(CPI_Downloader!A1211="","",CPI_Downloader!A1211)</f>
        <v>41548</v>
      </c>
      <c r="B1213" s="22">
        <f t="shared" si="335"/>
        <v>6.5466448445170577E-3</v>
      </c>
      <c r="C1213" s="22">
        <f t="shared" si="332"/>
        <v>-8.1234768480908937E-4</v>
      </c>
      <c r="D1213" s="22">
        <f t="shared" si="338"/>
        <v>1.565373865703279E-2</v>
      </c>
      <c r="E1213" s="22">
        <f t="shared" si="328"/>
        <v>1.4424956347341311E-2</v>
      </c>
      <c r="F1213" s="22">
        <f t="shared" si="344"/>
        <v>1.8101786873075065E-2</v>
      </c>
      <c r="G1213" s="22">
        <f t="shared" si="341"/>
        <v>1.8112096309460979E-2</v>
      </c>
      <c r="H1213" s="22">
        <f>'US Data'!B1213</f>
        <v>9.6361270464340176E-3</v>
      </c>
      <c r="I1213" s="23">
        <f>IF(CPI_Downloader!B1211="","",CPI_Downloader!B1211)</f>
        <v>123</v>
      </c>
      <c r="J1213" s="23">
        <f>IF(CPI_Downloader!C1211="","",CPI_Downloader!C1211)</f>
        <v>123</v>
      </c>
      <c r="K1213" s="30"/>
      <c r="L1213" s="32">
        <f t="shared" si="331"/>
        <v>41548</v>
      </c>
      <c r="M1213" s="25">
        <f t="shared" si="336"/>
        <v>9.425878320479919E-3</v>
      </c>
      <c r="N1213" s="25">
        <f t="shared" si="333"/>
        <v>8.5251491901106036E-4</v>
      </c>
      <c r="O1213" s="25">
        <f t="shared" si="339"/>
        <v>1.128567503236777E-2</v>
      </c>
      <c r="P1213" s="25">
        <f t="shared" si="329"/>
        <v>1.2693523874841128E-2</v>
      </c>
      <c r="Q1213" s="25">
        <f t="shared" si="345"/>
        <v>1.3516460781289652E-2</v>
      </c>
      <c r="R1213" s="25">
        <f t="shared" si="342"/>
        <v>1.5152854797692017E-2</v>
      </c>
      <c r="S1213" s="52">
        <f>IFERROR(('US Data'!M1213),"")</f>
        <v>1.6802435185665487E-2</v>
      </c>
      <c r="T1213" s="26">
        <f>IF(CPI_Downloader!D1211="","",CPI_Downloader!D1211)</f>
        <v>117.8</v>
      </c>
      <c r="U1213" s="26">
        <f>IF(CPI_Downloader!E1211="","",CPI_Downloader!E1211)</f>
        <v>117.4</v>
      </c>
      <c r="W1213" s="32">
        <f t="shared" si="334"/>
        <v>41548</v>
      </c>
      <c r="X1213" s="31">
        <f t="shared" si="337"/>
        <v>1.0156250000000089E-2</v>
      </c>
      <c r="Y1213" s="31">
        <f t="shared" si="340"/>
        <v>1.6789699097468302E-2</v>
      </c>
      <c r="Z1213" s="31">
        <f t="shared" si="330"/>
        <v>1.2521955896447112E-2</v>
      </c>
      <c r="AA1213" s="31">
        <f t="shared" si="346"/>
        <v>2.1718887077470495E-2</v>
      </c>
      <c r="AB1213" s="31">
        <f t="shared" si="343"/>
        <v>2.3219536055180123E-2</v>
      </c>
      <c r="AC1213" s="38">
        <f>IF(CPI_Downloader!F1211="","",CPI_Downloader!F1211)</f>
        <v>129.30000000000001</v>
      </c>
    </row>
    <row r="1214" spans="1:29" ht="12.75" customHeight="1" x14ac:dyDescent="0.2">
      <c r="A1214" s="21">
        <f>IF(CPI_Downloader!A1212="","",CPI_Downloader!A1212)</f>
        <v>41579</v>
      </c>
      <c r="B1214" s="22">
        <f t="shared" si="335"/>
        <v>9.023789991796427E-3</v>
      </c>
      <c r="C1214" s="22">
        <f t="shared" si="332"/>
        <v>1.6260162601626771E-3</v>
      </c>
      <c r="D1214" s="22">
        <f t="shared" si="338"/>
        <v>1.5365528159533293E-2</v>
      </c>
      <c r="E1214" s="22">
        <f t="shared" si="328"/>
        <v>1.5135214320794788E-2</v>
      </c>
      <c r="F1214" s="22">
        <f t="shared" si="344"/>
        <v>1.7805151365861249E-2</v>
      </c>
      <c r="G1214" s="22">
        <f t="shared" si="341"/>
        <v>1.7875628089116802E-2</v>
      </c>
      <c r="H1214" s="22">
        <f>'US Data'!B1214</f>
        <v>1.2370722045339066E-2</v>
      </c>
      <c r="I1214" s="23">
        <f>IF(CPI_Downloader!B1212="","",CPI_Downloader!B1212)</f>
        <v>123</v>
      </c>
      <c r="J1214" s="23">
        <f>IF(CPI_Downloader!C1212="","",CPI_Downloader!C1212)</f>
        <v>123.2</v>
      </c>
      <c r="K1214" s="30"/>
      <c r="L1214" s="32">
        <f t="shared" si="331"/>
        <v>41579</v>
      </c>
      <c r="M1214" s="25">
        <f t="shared" si="336"/>
        <v>6.8551842330761836E-3</v>
      </c>
      <c r="N1214" s="25">
        <f t="shared" si="333"/>
        <v>8.5178875638836082E-4</v>
      </c>
      <c r="O1214" s="25">
        <f t="shared" si="339"/>
        <v>1.0426468437716885E-2</v>
      </c>
      <c r="P1214" s="25">
        <f t="shared" si="329"/>
        <v>1.0900800514506148E-2</v>
      </c>
      <c r="Q1214" s="25">
        <f t="shared" si="345"/>
        <v>1.2963401456694834E-2</v>
      </c>
      <c r="R1214" s="25">
        <f t="shared" si="342"/>
        <v>1.4675484478774203E-2</v>
      </c>
      <c r="S1214" s="52">
        <f>IFERROR(('US Data'!M1214),"")</f>
        <v>1.720984333853659E-2</v>
      </c>
      <c r="T1214" s="26">
        <f>IF(CPI_Downloader!D1212="","",CPI_Downloader!D1212)</f>
        <v>117.5</v>
      </c>
      <c r="U1214" s="26">
        <f>IF(CPI_Downloader!E1212="","",CPI_Downloader!E1212)</f>
        <v>117.5</v>
      </c>
      <c r="W1214" s="32">
        <f t="shared" si="334"/>
        <v>41579</v>
      </c>
      <c r="X1214" s="31">
        <f t="shared" si="337"/>
        <v>1.7282010997643482E-2</v>
      </c>
      <c r="Y1214" s="31">
        <f t="shared" si="340"/>
        <v>1.8142114248223429E-2</v>
      </c>
      <c r="Z1214" s="31">
        <f t="shared" si="330"/>
        <v>1.2668354597110243E-2</v>
      </c>
      <c r="AA1214" s="31">
        <f t="shared" si="346"/>
        <v>2.1485741032882366E-2</v>
      </c>
      <c r="AB1214" s="31">
        <f t="shared" si="343"/>
        <v>2.3048753520352294E-2</v>
      </c>
      <c r="AC1214" s="38">
        <f>IF(CPI_Downloader!F1212="","",CPI_Downloader!F1212)</f>
        <v>129.5</v>
      </c>
    </row>
    <row r="1215" spans="1:29" ht="12.75" customHeight="1" x14ac:dyDescent="0.2">
      <c r="A1215" s="21">
        <f>IF(CPI_Downloader!A1213="","",CPI_Downloader!A1213)</f>
        <v>41609</v>
      </c>
      <c r="B1215" s="22">
        <f t="shared" si="335"/>
        <v>1.2376237623762387E-2</v>
      </c>
      <c r="C1215" s="22">
        <f t="shared" si="332"/>
        <v>3.2467532467532756E-3</v>
      </c>
      <c r="D1215" s="22">
        <f t="shared" si="338"/>
        <v>1.4539355680691646E-2</v>
      </c>
      <c r="E1215" s="22">
        <f t="shared" si="328"/>
        <v>1.6068366481657215E-2</v>
      </c>
      <c r="F1215" s="22">
        <f t="shared" si="344"/>
        <v>1.7457989851416444E-2</v>
      </c>
      <c r="G1215" s="22">
        <f t="shared" si="341"/>
        <v>1.7869428380235641E-2</v>
      </c>
      <c r="H1215" s="22">
        <f>'US Data'!B1215</f>
        <v>1.501735619618394E-2</v>
      </c>
      <c r="I1215" s="23">
        <f>IF(CPI_Downloader!B1213="","",CPI_Downloader!B1213)</f>
        <v>122.7</v>
      </c>
      <c r="J1215" s="23">
        <f>IF(CPI_Downloader!C1213="","",CPI_Downloader!C1213)</f>
        <v>123.6</v>
      </c>
      <c r="K1215" s="30"/>
      <c r="L1215" s="32">
        <f t="shared" si="331"/>
        <v>41609</v>
      </c>
      <c r="M1215" s="25">
        <f t="shared" si="336"/>
        <v>9.4827586206895909E-3</v>
      </c>
      <c r="N1215" s="25">
        <f t="shared" si="333"/>
        <v>2.553191489361728E-3</v>
      </c>
      <c r="O1215" s="25">
        <f t="shared" si="339"/>
        <v>1.0462834526350884E-2</v>
      </c>
      <c r="P1215" s="25">
        <f t="shared" si="329"/>
        <v>1.0757059425611892E-2</v>
      </c>
      <c r="Q1215" s="25">
        <f t="shared" si="345"/>
        <v>1.2716112589771011E-2</v>
      </c>
      <c r="R1215" s="25">
        <f t="shared" si="342"/>
        <v>1.4618179240722506E-2</v>
      </c>
      <c r="S1215" s="52">
        <f>IFERROR(('US Data'!M1215),"")</f>
        <v>1.7170707214986702E-2</v>
      </c>
      <c r="T1215" s="26">
        <f>IF(CPI_Downloader!D1213="","",CPI_Downloader!D1213)</f>
        <v>117.1</v>
      </c>
      <c r="U1215" s="26">
        <f>IF(CPI_Downloader!E1213="","",CPI_Downloader!E1213)</f>
        <v>117.8</v>
      </c>
      <c r="W1215" s="32">
        <f t="shared" si="334"/>
        <v>41609</v>
      </c>
      <c r="X1215" s="31">
        <f t="shared" si="337"/>
        <v>2.0553359683794348E-2</v>
      </c>
      <c r="Y1215" s="31">
        <f t="shared" si="340"/>
        <v>1.6540735028073739E-2</v>
      </c>
      <c r="Z1215" s="31">
        <f t="shared" si="330"/>
        <v>1.2709127999801506E-2</v>
      </c>
      <c r="AA1215" s="31">
        <f t="shared" si="346"/>
        <v>2.1267368985691926E-2</v>
      </c>
      <c r="AB1215" s="31">
        <f t="shared" si="343"/>
        <v>2.2890521431987887E-2</v>
      </c>
      <c r="AC1215" s="38">
        <f>IF(CPI_Downloader!F1213="","",CPI_Downloader!F1213)</f>
        <v>129.1</v>
      </c>
    </row>
    <row r="1216" spans="1:29" ht="12.75" customHeight="1" x14ac:dyDescent="0.2">
      <c r="A1216" s="21">
        <f>IF(CPI_Downloader!A1214="","",CPI_Downloader!A1214)</f>
        <v>41640</v>
      </c>
      <c r="B1216" s="22">
        <f t="shared" si="335"/>
        <v>1.483924154987637E-2</v>
      </c>
      <c r="C1216" s="22">
        <f t="shared" si="332"/>
        <v>2.4271844660195274E-3</v>
      </c>
      <c r="D1216" s="22">
        <f t="shared" si="338"/>
        <v>1.4777713797040182E-2</v>
      </c>
      <c r="E1216" s="22">
        <f t="shared" ref="E1216:E1279" si="347">IFERROR(((I1216/I1156)^(1/5)-1),"")</f>
        <v>1.7269261806991842E-2</v>
      </c>
      <c r="F1216" s="22">
        <f t="shared" si="344"/>
        <v>1.7690623454814203E-2</v>
      </c>
      <c r="G1216" s="22">
        <f t="shared" si="341"/>
        <v>1.8035083897320225E-2</v>
      </c>
      <c r="H1216" s="22">
        <f>'US Data'!B1216</f>
        <v>1.5789473684210575E-2</v>
      </c>
      <c r="I1216" s="23">
        <f>IF(CPI_Downloader!B1214="","",CPI_Downloader!B1214)</f>
        <v>123.1</v>
      </c>
      <c r="J1216" s="23">
        <f>IF(CPI_Downloader!C1214="","",CPI_Downloader!C1214)</f>
        <v>123.9</v>
      </c>
      <c r="K1216" s="30"/>
      <c r="L1216" s="32">
        <f t="shared" si="331"/>
        <v>41640</v>
      </c>
      <c r="M1216" s="25">
        <f t="shared" si="336"/>
        <v>1.2079378774805694E-2</v>
      </c>
      <c r="N1216" s="25">
        <f t="shared" si="333"/>
        <v>1.6977928692700761E-3</v>
      </c>
      <c r="O1216" s="25">
        <f t="shared" si="339"/>
        <v>1.133487986244397E-2</v>
      </c>
      <c r="P1216" s="25">
        <f t="shared" ref="P1216:P1279" si="348">IFERROR(((T1216/T1156)^(1/5)-1),"")</f>
        <v>1.2382198308444226E-2</v>
      </c>
      <c r="Q1216" s="25">
        <f t="shared" si="345"/>
        <v>1.2987146324216603E-2</v>
      </c>
      <c r="R1216" s="25">
        <f t="shared" si="342"/>
        <v>1.4762706147796401E-2</v>
      </c>
      <c r="S1216" s="52">
        <f>IFERROR(('US Data'!M1216),"")</f>
        <v>1.621245876724875E-2</v>
      </c>
      <c r="T1216" s="26">
        <f>IF(CPI_Downloader!D1214="","",CPI_Downloader!D1214)</f>
        <v>117.3</v>
      </c>
      <c r="U1216" s="26">
        <f>IF(CPI_Downloader!E1214="","",CPI_Downloader!E1214)</f>
        <v>118</v>
      </c>
      <c r="W1216" s="32">
        <f t="shared" si="334"/>
        <v>41640</v>
      </c>
      <c r="X1216" s="31">
        <f t="shared" si="337"/>
        <v>2.6877470355731292E-2</v>
      </c>
      <c r="Y1216" s="31">
        <f t="shared" si="340"/>
        <v>1.6983869290663423E-2</v>
      </c>
      <c r="Z1216" s="31">
        <f t="shared" ref="Z1216:Z1279" si="349">IFERROR(((AC1216/AC1156)^(1/5)-1),"")</f>
        <v>1.5642665710559056E-2</v>
      </c>
      <c r="AA1216" s="31">
        <f t="shared" si="346"/>
        <v>2.1898464666451289E-2</v>
      </c>
      <c r="AB1216" s="31">
        <f t="shared" si="343"/>
        <v>2.3206521977817696E-2</v>
      </c>
      <c r="AC1216" s="38">
        <f>IF(CPI_Downloader!F1214="","",CPI_Downloader!F1214)</f>
        <v>129.9</v>
      </c>
    </row>
    <row r="1217" spans="1:29" ht="12.75" customHeight="1" x14ac:dyDescent="0.2">
      <c r="A1217" s="21">
        <f>IF(CPI_Downloader!A1215="","",CPI_Downloader!A1215)</f>
        <v>41671</v>
      </c>
      <c r="B1217" s="22">
        <f t="shared" si="335"/>
        <v>1.140994295028519E-2</v>
      </c>
      <c r="C1217" s="22">
        <f t="shared" si="332"/>
        <v>3.2284100080710587E-3</v>
      </c>
      <c r="D1217" s="22">
        <f t="shared" si="338"/>
        <v>1.6655843681888882E-2</v>
      </c>
      <c r="E1217" s="22">
        <f t="shared" si="347"/>
        <v>1.7480052890536113E-2</v>
      </c>
      <c r="F1217" s="22">
        <f t="shared" si="344"/>
        <v>1.8317349693747653E-2</v>
      </c>
      <c r="G1217" s="22">
        <f t="shared" si="341"/>
        <v>1.8862775752010785E-2</v>
      </c>
      <c r="H1217" s="22">
        <f>'US Data'!B1217</f>
        <v>1.1263492501055294E-2</v>
      </c>
      <c r="I1217" s="23">
        <f>IF(CPI_Downloader!B1215="","",CPI_Downloader!B1215)</f>
        <v>124.1</v>
      </c>
      <c r="J1217" s="23">
        <f>IF(CPI_Downloader!C1215="","",CPI_Downloader!C1215)</f>
        <v>124.3</v>
      </c>
      <c r="K1217" s="30"/>
      <c r="L1217" s="32">
        <f t="shared" si="331"/>
        <v>41671</v>
      </c>
      <c r="M1217" s="25">
        <f t="shared" si="336"/>
        <v>1.1120615911035081E-2</v>
      </c>
      <c r="N1217" s="25">
        <f t="shared" si="333"/>
        <v>2.5423728813558366E-3</v>
      </c>
      <c r="O1217" s="25">
        <f t="shared" si="339"/>
        <v>1.3022295840450449E-2</v>
      </c>
      <c r="P1217" s="25">
        <f t="shared" si="348"/>
        <v>1.301422349631931E-2</v>
      </c>
      <c r="Q1217" s="25">
        <f t="shared" si="345"/>
        <v>1.3663428174435222E-2</v>
      </c>
      <c r="R1217" s="25">
        <f t="shared" si="342"/>
        <v>1.5675506188961075E-2</v>
      </c>
      <c r="S1217" s="52">
        <f>IFERROR(('US Data'!M1217),"")</f>
        <v>1.5673401252839447E-2</v>
      </c>
      <c r="T1217" s="26">
        <f>IF(CPI_Downloader!D1215="","",CPI_Downloader!D1215)</f>
        <v>118.2</v>
      </c>
      <c r="U1217" s="26">
        <f>IF(CPI_Downloader!E1215="","",CPI_Downloader!E1215)</f>
        <v>118.3</v>
      </c>
      <c r="W1217" s="32">
        <f t="shared" si="334"/>
        <v>41671</v>
      </c>
      <c r="X1217" s="31">
        <f t="shared" si="337"/>
        <v>2.4275646045418986E-2</v>
      </c>
      <c r="Y1217" s="31">
        <f t="shared" si="340"/>
        <v>1.7408549351263458E-2</v>
      </c>
      <c r="Z1217" s="31">
        <f t="shared" si="349"/>
        <v>1.486036870133467E-2</v>
      </c>
      <c r="AA1217" s="31">
        <f t="shared" si="346"/>
        <v>2.2604279667126637E-2</v>
      </c>
      <c r="AB1217" s="31">
        <f t="shared" si="343"/>
        <v>2.3622196274212692E-2</v>
      </c>
      <c r="AC1217" s="38">
        <f>IF(CPI_Downloader!F1215="","",CPI_Downloader!F1215)</f>
        <v>130.80000000000001</v>
      </c>
    </row>
    <row r="1218" spans="1:29" ht="12.75" customHeight="1" x14ac:dyDescent="0.2">
      <c r="A1218" s="21">
        <f>IF(CPI_Downloader!A1216="","",CPI_Downloader!A1216)</f>
        <v>41699</v>
      </c>
      <c r="B1218" s="22">
        <f t="shared" si="335"/>
        <v>1.5459723352318822E-2</v>
      </c>
      <c r="C1218" s="22">
        <f t="shared" si="332"/>
        <v>1.6090104585679832E-3</v>
      </c>
      <c r="D1218" s="22">
        <f t="shared" si="338"/>
        <v>1.4853653470747297E-2</v>
      </c>
      <c r="E1218" s="22">
        <f t="shared" si="347"/>
        <v>1.8267650459559803E-2</v>
      </c>
      <c r="F1218" s="22">
        <f t="shared" si="344"/>
        <v>1.8497350985054339E-2</v>
      </c>
      <c r="G1218" s="22">
        <f t="shared" si="341"/>
        <v>1.9149359168300073E-2</v>
      </c>
      <c r="H1218" s="22">
        <f>'US Data'!B1218</f>
        <v>1.5122028757630801E-2</v>
      </c>
      <c r="I1218" s="23">
        <f>IF(CPI_Downloader!B1216="","",CPI_Downloader!B1216)</f>
        <v>124.8</v>
      </c>
      <c r="J1218" s="23">
        <f>IF(CPI_Downloader!C1216="","",CPI_Downloader!C1216)</f>
        <v>124.5</v>
      </c>
      <c r="K1218" s="30"/>
      <c r="L1218" s="32">
        <f t="shared" si="331"/>
        <v>41699</v>
      </c>
      <c r="M1218" s="25">
        <f t="shared" si="336"/>
        <v>1.1945392491467421E-2</v>
      </c>
      <c r="N1218" s="25">
        <f t="shared" si="333"/>
        <v>0</v>
      </c>
      <c r="O1218" s="25">
        <f t="shared" si="339"/>
        <v>1.20909812102592E-2</v>
      </c>
      <c r="P1218" s="25">
        <f t="shared" si="348"/>
        <v>1.3150880077594795E-2</v>
      </c>
      <c r="Q1218" s="25">
        <f t="shared" si="345"/>
        <v>1.3711641376968231E-2</v>
      </c>
      <c r="R1218" s="25">
        <f t="shared" si="342"/>
        <v>1.5847087651903236E-2</v>
      </c>
      <c r="S1218" s="52">
        <f>IFERROR(('US Data'!M1218),"")</f>
        <v>1.6567118068070652E-2</v>
      </c>
      <c r="T1218" s="26">
        <f>IF(CPI_Downloader!D1216="","",CPI_Downloader!D1216)</f>
        <v>118.6</v>
      </c>
      <c r="U1218" s="26">
        <f>IF(CPI_Downloader!E1216="","",CPI_Downloader!E1216)</f>
        <v>118.3</v>
      </c>
      <c r="W1218" s="32">
        <f t="shared" si="334"/>
        <v>41699</v>
      </c>
      <c r="X1218" s="31">
        <f t="shared" si="337"/>
        <v>3.9032006245121043E-2</v>
      </c>
      <c r="Y1218" s="31">
        <f t="shared" si="340"/>
        <v>2.251471820673201E-2</v>
      </c>
      <c r="Z1218" s="31">
        <f t="shared" si="349"/>
        <v>1.9413430308594881E-2</v>
      </c>
      <c r="AA1218" s="31">
        <f t="shared" si="346"/>
        <v>2.4095025856611718E-2</v>
      </c>
      <c r="AB1218" s="31">
        <f t="shared" si="343"/>
        <v>2.4639838827686056E-2</v>
      </c>
      <c r="AC1218" s="38">
        <f>IF(CPI_Downloader!F1216="","",CPI_Downloader!F1216)</f>
        <v>133.1</v>
      </c>
    </row>
    <row r="1219" spans="1:29" ht="12.75" customHeight="1" x14ac:dyDescent="0.2">
      <c r="A1219" s="21">
        <f>IF(CPI_Downloader!A1217="","",CPI_Downloader!A1217)</f>
        <v>41730</v>
      </c>
      <c r="B1219" s="22">
        <f t="shared" si="335"/>
        <v>2.0374898125509411E-2</v>
      </c>
      <c r="C1219" s="22">
        <f t="shared" si="332"/>
        <v>4.0160642570281624E-3</v>
      </c>
      <c r="D1219" s="22">
        <f t="shared" si="338"/>
        <v>1.4804778621805736E-2</v>
      </c>
      <c r="E1219" s="22">
        <f t="shared" si="347"/>
        <v>1.9098402857603114E-2</v>
      </c>
      <c r="F1219" s="22">
        <f t="shared" si="344"/>
        <v>1.8627413783782298E-2</v>
      </c>
      <c r="G1219" s="22">
        <f t="shared" si="341"/>
        <v>1.9312436250744858E-2</v>
      </c>
      <c r="H1219" s="22">
        <f>'US Data'!B1219</f>
        <v>1.9528578985167577E-2</v>
      </c>
      <c r="I1219" s="23">
        <f>IF(CPI_Downloader!B1217="","",CPI_Downloader!B1217)</f>
        <v>125.2</v>
      </c>
      <c r="J1219" s="23">
        <f>IF(CPI_Downloader!C1217="","",CPI_Downloader!C1217)</f>
        <v>125</v>
      </c>
      <c r="K1219" s="30"/>
      <c r="L1219" s="32">
        <f t="shared" si="331"/>
        <v>41730</v>
      </c>
      <c r="M1219" s="25">
        <f t="shared" si="336"/>
        <v>1.3651877133105783E-2</v>
      </c>
      <c r="N1219" s="25">
        <f t="shared" si="333"/>
        <v>1.6906170752324368E-3</v>
      </c>
      <c r="O1219" s="25">
        <f t="shared" si="339"/>
        <v>1.2659571768745437E-2</v>
      </c>
      <c r="P1219" s="25">
        <f t="shared" si="348"/>
        <v>1.3310004917888252E-2</v>
      </c>
      <c r="Q1219" s="25">
        <f t="shared" si="345"/>
        <v>1.3784550468952883E-2</v>
      </c>
      <c r="R1219" s="25">
        <f t="shared" si="342"/>
        <v>1.5932672329218134E-2</v>
      </c>
      <c r="S1219" s="52">
        <f>IFERROR(('US Data'!M1219),"")</f>
        <v>1.8320499408324586E-2</v>
      </c>
      <c r="T1219" s="26">
        <f>IF(CPI_Downloader!D1217="","",CPI_Downloader!D1217)</f>
        <v>118.8</v>
      </c>
      <c r="U1219" s="26">
        <f>IF(CPI_Downloader!E1217="","",CPI_Downloader!E1217)</f>
        <v>118.5</v>
      </c>
      <c r="W1219" s="32">
        <f t="shared" si="334"/>
        <v>41730</v>
      </c>
      <c r="X1219" s="31">
        <f t="shared" si="337"/>
        <v>2.7195027195027199E-2</v>
      </c>
      <c r="Y1219" s="31">
        <f t="shared" si="340"/>
        <v>1.614020852859932E-2</v>
      </c>
      <c r="Z1219" s="31">
        <f t="shared" si="349"/>
        <v>1.8875205278970464E-2</v>
      </c>
      <c r="AA1219" s="31">
        <f t="shared" si="346"/>
        <v>2.3108214307095531E-2</v>
      </c>
      <c r="AB1219" s="31">
        <f t="shared" si="343"/>
        <v>2.4104831150614459E-2</v>
      </c>
      <c r="AC1219" s="38">
        <f>IF(CPI_Downloader!F1217="","",CPI_Downloader!F1217)</f>
        <v>132.19999999999999</v>
      </c>
    </row>
    <row r="1220" spans="1:29" ht="12.75" customHeight="1" x14ac:dyDescent="0.2">
      <c r="A1220" s="21">
        <f>IF(CPI_Downloader!A1218="","",CPI_Downloader!A1218)</f>
        <v>41760</v>
      </c>
      <c r="B1220" s="22">
        <f t="shared" si="335"/>
        <v>2.2764227642276369E-2</v>
      </c>
      <c r="C1220" s="22">
        <f t="shared" si="332"/>
        <v>7.9999999999991189E-4</v>
      </c>
      <c r="D1220" s="22">
        <f t="shared" si="338"/>
        <v>1.4170820816424623E-2</v>
      </c>
      <c r="E1220" s="22">
        <f t="shared" si="347"/>
        <v>1.8646376444729773E-2</v>
      </c>
      <c r="F1220" s="22">
        <f t="shared" si="344"/>
        <v>1.8237609871406324E-2</v>
      </c>
      <c r="G1220" s="22">
        <f t="shared" si="341"/>
        <v>1.9675659167960324E-2</v>
      </c>
      <c r="H1220" s="22">
        <f>'US Data'!B1220</f>
        <v>2.1271115499366777E-2</v>
      </c>
      <c r="I1220" s="23">
        <f>IF(CPI_Downloader!B1218="","",CPI_Downloader!B1218)</f>
        <v>125.8</v>
      </c>
      <c r="J1220" s="23">
        <f>IF(CPI_Downloader!C1218="","",CPI_Downloader!C1218)</f>
        <v>125.1</v>
      </c>
      <c r="K1220" s="30"/>
      <c r="L1220" s="32">
        <f t="shared" ref="L1220:L1283" si="350">A1220</f>
        <v>41760</v>
      </c>
      <c r="M1220" s="25">
        <f t="shared" si="336"/>
        <v>1.5345268542199531E-2</v>
      </c>
      <c r="N1220" s="25">
        <f t="shared" si="333"/>
        <v>1.6877637130801038E-3</v>
      </c>
      <c r="O1220" s="25">
        <f t="shared" si="339"/>
        <v>1.1745559667140304E-2</v>
      </c>
      <c r="P1220" s="25">
        <f t="shared" si="348"/>
        <v>1.2912003287198104E-2</v>
      </c>
      <c r="Q1220" s="25">
        <f t="shared" si="345"/>
        <v>1.3747091938741907E-2</v>
      </c>
      <c r="R1220" s="25">
        <f t="shared" si="342"/>
        <v>1.6237105936057983E-2</v>
      </c>
      <c r="S1220" s="52">
        <f>IFERROR(('US Data'!M1220),"")</f>
        <v>1.9562070058510628E-2</v>
      </c>
      <c r="T1220" s="26">
        <f>IF(CPI_Downloader!D1218="","",CPI_Downloader!D1218)</f>
        <v>119.1</v>
      </c>
      <c r="U1220" s="26">
        <f>IF(CPI_Downloader!E1218="","",CPI_Downloader!E1218)</f>
        <v>118.7</v>
      </c>
      <c r="W1220" s="32">
        <f t="shared" si="334"/>
        <v>41760</v>
      </c>
      <c r="X1220" s="31">
        <f t="shared" si="337"/>
        <v>2.5482625482625476E-2</v>
      </c>
      <c r="Y1220" s="31">
        <f t="shared" si="340"/>
        <v>1.7406081985145372E-2</v>
      </c>
      <c r="Z1220" s="31">
        <f t="shared" si="349"/>
        <v>1.8112753362849787E-2</v>
      </c>
      <c r="AA1220" s="31">
        <f t="shared" si="346"/>
        <v>2.2700031000501664E-2</v>
      </c>
      <c r="AB1220" s="31">
        <f t="shared" si="343"/>
        <v>2.4274386970109862E-2</v>
      </c>
      <c r="AC1220" s="38">
        <f>IF(CPI_Downloader!F1218="","",CPI_Downloader!F1218)</f>
        <v>132.80000000000001</v>
      </c>
    </row>
    <row r="1221" spans="1:29" ht="12.75" customHeight="1" x14ac:dyDescent="0.2">
      <c r="A1221" s="21">
        <f>IF(CPI_Downloader!A1219="","",CPI_Downloader!A1219)</f>
        <v>41791</v>
      </c>
      <c r="B1221" s="22">
        <f t="shared" si="335"/>
        <v>2.3577235772357819E-2</v>
      </c>
      <c r="C1221" s="22">
        <f t="shared" ref="C1221:C1284" si="351">IFERROR((J1221/J1220-1),"")</f>
        <v>2.3980815347721673E-3</v>
      </c>
      <c r="D1221" s="22">
        <f t="shared" si="338"/>
        <v>1.6692540998328287E-2</v>
      </c>
      <c r="E1221" s="22">
        <f t="shared" si="347"/>
        <v>1.8099165090618374E-2</v>
      </c>
      <c r="F1221" s="22">
        <f t="shared" si="344"/>
        <v>1.8221589969252827E-2</v>
      </c>
      <c r="G1221" s="22">
        <f t="shared" si="341"/>
        <v>1.9596633788984352E-2</v>
      </c>
      <c r="H1221" s="22">
        <f>'US Data'!B1221</f>
        <v>2.0723413731670526E-2</v>
      </c>
      <c r="I1221" s="23">
        <f>IF(CPI_Downloader!B1219="","",CPI_Downloader!B1219)</f>
        <v>125.9</v>
      </c>
      <c r="J1221" s="23">
        <f>IF(CPI_Downloader!C1219="","",CPI_Downloader!C1219)</f>
        <v>125.4</v>
      </c>
      <c r="K1221" s="30"/>
      <c r="L1221" s="32">
        <f t="shared" si="350"/>
        <v>41791</v>
      </c>
      <c r="M1221" s="25">
        <f t="shared" si="336"/>
        <v>1.6211604095563104E-2</v>
      </c>
      <c r="N1221" s="25">
        <f t="shared" ref="N1221:N1284" si="352">IFERROR((U1221/U1220-1),"")</f>
        <v>1.6849199663016012E-3</v>
      </c>
      <c r="O1221" s="25">
        <f t="shared" si="339"/>
        <v>1.3806746656037205E-2</v>
      </c>
      <c r="P1221" s="25">
        <f t="shared" si="348"/>
        <v>1.2912003287198104E-2</v>
      </c>
      <c r="Q1221" s="25">
        <f t="shared" si="345"/>
        <v>1.3844713121224483E-2</v>
      </c>
      <c r="R1221" s="25">
        <f t="shared" si="342"/>
        <v>1.6178263562112605E-2</v>
      </c>
      <c r="S1221" s="52">
        <f>IFERROR(('US Data'!M1221),"")</f>
        <v>1.9333162129772319E-2</v>
      </c>
      <c r="T1221" s="26">
        <f>IF(CPI_Downloader!D1219="","",CPI_Downloader!D1219)</f>
        <v>119.1</v>
      </c>
      <c r="U1221" s="26">
        <f>IF(CPI_Downloader!E1219="","",CPI_Downloader!E1219)</f>
        <v>118.9</v>
      </c>
      <c r="W1221" s="32">
        <f t="shared" si="334"/>
        <v>41791</v>
      </c>
      <c r="X1221" s="31">
        <f t="shared" si="337"/>
        <v>1.9260400616332829E-2</v>
      </c>
      <c r="Y1221" s="31">
        <f t="shared" si="340"/>
        <v>1.8285573721327442E-2</v>
      </c>
      <c r="Z1221" s="31">
        <f t="shared" si="349"/>
        <v>1.6342303469452979E-2</v>
      </c>
      <c r="AA1221" s="31">
        <f t="shared" si="346"/>
        <v>2.1355747920446699E-2</v>
      </c>
      <c r="AB1221" s="31">
        <f t="shared" si="343"/>
        <v>2.3956793326746384E-2</v>
      </c>
      <c r="AC1221" s="38">
        <f>IF(CPI_Downloader!F1219="","",CPI_Downloader!F1219)</f>
        <v>132.30000000000001</v>
      </c>
    </row>
    <row r="1222" spans="1:29" ht="12.75" customHeight="1" x14ac:dyDescent="0.2">
      <c r="A1222" s="21">
        <f>IF(CPI_Downloader!A1220="","",CPI_Downloader!A1220)</f>
        <v>41821</v>
      </c>
      <c r="B1222" s="22">
        <f t="shared" si="335"/>
        <v>2.1121039805036546E-2</v>
      </c>
      <c r="C1222" s="22">
        <f t="shared" si="351"/>
        <v>0</v>
      </c>
      <c r="D1222" s="22">
        <f t="shared" si="338"/>
        <v>1.5589051982073832E-2</v>
      </c>
      <c r="E1222" s="22">
        <f t="shared" si="347"/>
        <v>1.8484377966998533E-2</v>
      </c>
      <c r="F1222" s="22">
        <f t="shared" si="344"/>
        <v>1.8156639916892203E-2</v>
      </c>
      <c r="G1222" s="22">
        <f t="shared" si="341"/>
        <v>1.9336845616356957E-2</v>
      </c>
      <c r="H1222" s="22">
        <f>'US Data'!B1222</f>
        <v>1.9923286357643066E-2</v>
      </c>
      <c r="I1222" s="23">
        <f>IF(CPI_Downloader!B1220="","",CPI_Downloader!B1220)</f>
        <v>125.7</v>
      </c>
      <c r="J1222" s="23">
        <f>IF(CPI_Downloader!C1220="","",CPI_Downloader!C1220)</f>
        <v>125.4</v>
      </c>
      <c r="K1222" s="30"/>
      <c r="L1222" s="32">
        <f t="shared" si="350"/>
        <v>41821</v>
      </c>
      <c r="M1222" s="25">
        <f t="shared" si="336"/>
        <v>1.5371477369769515E-2</v>
      </c>
      <c r="N1222" s="25">
        <f t="shared" si="352"/>
        <v>8.41042893187538E-4</v>
      </c>
      <c r="O1222" s="25">
        <f t="shared" si="339"/>
        <v>1.3238946623150394E-2</v>
      </c>
      <c r="P1222" s="25">
        <f t="shared" si="348"/>
        <v>1.2934579830100823E-2</v>
      </c>
      <c r="Q1222" s="25">
        <f t="shared" si="345"/>
        <v>1.3479227056371057E-2</v>
      </c>
      <c r="R1222" s="25">
        <f t="shared" si="342"/>
        <v>1.5975413351625889E-2</v>
      </c>
      <c r="S1222" s="52">
        <f>IFERROR(('US Data'!M1222),"")</f>
        <v>1.8589173282233862E-2</v>
      </c>
      <c r="T1222" s="26">
        <f>IF(CPI_Downloader!D1220="","",CPI_Downloader!D1220)</f>
        <v>118.9</v>
      </c>
      <c r="U1222" s="26">
        <f>IF(CPI_Downloader!E1220="","",CPI_Downloader!E1220)</f>
        <v>119</v>
      </c>
      <c r="W1222" s="32">
        <f t="shared" si="334"/>
        <v>41821</v>
      </c>
      <c r="X1222" s="31">
        <f t="shared" si="337"/>
        <v>2.5462962962963021E-2</v>
      </c>
      <c r="Y1222" s="31">
        <f t="shared" si="340"/>
        <v>1.8739708437157221E-2</v>
      </c>
      <c r="Z1222" s="31">
        <f t="shared" si="349"/>
        <v>1.8098366415783218E-2</v>
      </c>
      <c r="AA1222" s="31">
        <f t="shared" si="346"/>
        <v>2.2488271937399551E-2</v>
      </c>
      <c r="AB1222" s="31">
        <f t="shared" si="343"/>
        <v>2.3878733388090767E-2</v>
      </c>
      <c r="AC1222" s="38">
        <f>IF(CPI_Downloader!F1220="","",CPI_Downloader!F1220)</f>
        <v>132.9</v>
      </c>
    </row>
    <row r="1223" spans="1:29" ht="12.75" customHeight="1" x14ac:dyDescent="0.2">
      <c r="A1223" s="21">
        <f>IF(CPI_Downloader!A1221="","",CPI_Downloader!A1221)</f>
        <v>41852</v>
      </c>
      <c r="B1223" s="22">
        <f t="shared" si="335"/>
        <v>2.1121039805036546E-2</v>
      </c>
      <c r="C1223" s="22">
        <f t="shared" si="351"/>
        <v>7.9744816586924117E-4</v>
      </c>
      <c r="D1223" s="22">
        <f t="shared" si="338"/>
        <v>1.4744135575422979E-2</v>
      </c>
      <c r="E1223" s="22">
        <f t="shared" si="347"/>
        <v>1.8484377966998533E-2</v>
      </c>
      <c r="F1223" s="22">
        <f t="shared" si="344"/>
        <v>1.8350777955843833E-2</v>
      </c>
      <c r="G1223" s="22">
        <f t="shared" si="341"/>
        <v>1.9277410791666894E-2</v>
      </c>
      <c r="H1223" s="22">
        <f>'US Data'!B1223</f>
        <v>1.6996113341628316E-2</v>
      </c>
      <c r="I1223" s="23">
        <f>IF(CPI_Downloader!B1221="","",CPI_Downloader!B1221)</f>
        <v>125.7</v>
      </c>
      <c r="J1223" s="23">
        <f>IF(CPI_Downloader!C1221="","",CPI_Downloader!C1221)</f>
        <v>125.5</v>
      </c>
      <c r="K1223" s="30"/>
      <c r="L1223" s="32">
        <f t="shared" si="350"/>
        <v>41852</v>
      </c>
      <c r="M1223" s="25">
        <f t="shared" si="336"/>
        <v>1.9641332194705541E-2</v>
      </c>
      <c r="N1223" s="25">
        <f t="shared" si="352"/>
        <v>4.2016806722688926E-3</v>
      </c>
      <c r="O1223" s="25">
        <f t="shared" si="339"/>
        <v>1.34763911618756E-2</v>
      </c>
      <c r="P1223" s="25">
        <f t="shared" si="348"/>
        <v>1.378507185984934E-2</v>
      </c>
      <c r="Q1223" s="25">
        <f t="shared" si="345"/>
        <v>1.4099800614632008E-2</v>
      </c>
      <c r="R1223" s="25">
        <f t="shared" si="342"/>
        <v>1.6129971682144362E-2</v>
      </c>
      <c r="S1223" s="52">
        <f>IFERROR(('US Data'!M1223),"")</f>
        <v>1.7237404912532339E-2</v>
      </c>
      <c r="T1223" s="26">
        <f>IF(CPI_Downloader!D1221="","",CPI_Downloader!D1221)</f>
        <v>119.4</v>
      </c>
      <c r="U1223" s="26">
        <f>IF(CPI_Downloader!E1221="","",CPI_Downloader!E1221)</f>
        <v>119.5</v>
      </c>
      <c r="W1223" s="32">
        <f t="shared" si="334"/>
        <v>41852</v>
      </c>
      <c r="X1223" s="31">
        <f t="shared" si="337"/>
        <v>2.5502318392581103E-2</v>
      </c>
      <c r="Y1223" s="31">
        <f t="shared" si="340"/>
        <v>1.6613464579929849E-2</v>
      </c>
      <c r="Z1223" s="31">
        <f t="shared" si="349"/>
        <v>1.6956129859121871E-2</v>
      </c>
      <c r="AA1223" s="31">
        <f t="shared" si="346"/>
        <v>2.2526661337958886E-2</v>
      </c>
      <c r="AB1223" s="31">
        <f t="shared" si="343"/>
        <v>2.3801636974068785E-2</v>
      </c>
      <c r="AC1223" s="38">
        <f>IF(CPI_Downloader!F1221="","",CPI_Downloader!F1221)</f>
        <v>132.69999999999999</v>
      </c>
    </row>
    <row r="1224" spans="1:29" ht="12.75" customHeight="1" x14ac:dyDescent="0.2">
      <c r="A1224" s="21">
        <f>IF(CPI_Downloader!A1222="","",CPI_Downloader!A1222)</f>
        <v>41883</v>
      </c>
      <c r="B1224" s="22">
        <f t="shared" si="335"/>
        <v>2.0275750202757514E-2</v>
      </c>
      <c r="C1224" s="22">
        <f t="shared" si="351"/>
        <v>1.5936254980080111E-3</v>
      </c>
      <c r="D1224" s="22">
        <f t="shared" si="338"/>
        <v>1.4170820816424623E-2</v>
      </c>
      <c r="E1224" s="22">
        <f t="shared" si="347"/>
        <v>1.8646376444729773E-2</v>
      </c>
      <c r="F1224" s="22">
        <f t="shared" si="344"/>
        <v>1.8237609871406324E-2</v>
      </c>
      <c r="G1224" s="22">
        <f t="shared" si="341"/>
        <v>1.9258575033798575E-2</v>
      </c>
      <c r="H1224" s="22">
        <f>'US Data'!B1224</f>
        <v>1.657918675715031E-2</v>
      </c>
      <c r="I1224" s="23">
        <f>IF(CPI_Downloader!B1222="","",CPI_Downloader!B1222)</f>
        <v>125.8</v>
      </c>
      <c r="J1224" s="23">
        <f>IF(CPI_Downloader!C1222="","",CPI_Downloader!C1222)</f>
        <v>125.7</v>
      </c>
      <c r="K1224" s="30"/>
      <c r="L1224" s="32">
        <f t="shared" si="350"/>
        <v>41883</v>
      </c>
      <c r="M1224" s="25">
        <f t="shared" si="336"/>
        <v>1.8723404255319265E-2</v>
      </c>
      <c r="N1224" s="25">
        <f t="shared" si="352"/>
        <v>0</v>
      </c>
      <c r="O1224" s="25">
        <f t="shared" si="339"/>
        <v>1.197718640592571E-2</v>
      </c>
      <c r="P1224" s="25">
        <f t="shared" si="348"/>
        <v>1.3749071325440676E-2</v>
      </c>
      <c r="Q1224" s="25">
        <f t="shared" si="345"/>
        <v>1.4061611016341624E-2</v>
      </c>
      <c r="R1224" s="25">
        <f t="shared" si="342"/>
        <v>1.6081969654232475E-2</v>
      </c>
      <c r="S1224" s="52">
        <f>IFERROR(('US Data'!M1224),"")</f>
        <v>1.7288378155054573E-2</v>
      </c>
      <c r="T1224" s="26">
        <f>IF(CPI_Downloader!D1222="","",CPI_Downloader!D1222)</f>
        <v>119.7</v>
      </c>
      <c r="U1224" s="26">
        <f>IF(CPI_Downloader!E1222="","",CPI_Downloader!E1222)</f>
        <v>119.5</v>
      </c>
      <c r="W1224" s="32">
        <f t="shared" si="334"/>
        <v>41883</v>
      </c>
      <c r="X1224" s="31">
        <f t="shared" si="337"/>
        <v>2.6254826254826336E-2</v>
      </c>
      <c r="Y1224" s="31">
        <f t="shared" si="340"/>
        <v>1.793054232351321E-2</v>
      </c>
      <c r="Z1224" s="31">
        <f t="shared" si="349"/>
        <v>1.8098366415783218E-2</v>
      </c>
      <c r="AA1224" s="31">
        <f t="shared" si="346"/>
        <v>2.2584420166890551E-2</v>
      </c>
      <c r="AB1224" s="31">
        <f t="shared" si="343"/>
        <v>2.3632341689109326E-2</v>
      </c>
      <c r="AC1224" s="38">
        <f>IF(CPI_Downloader!F1222="","",CPI_Downloader!F1222)</f>
        <v>132.9</v>
      </c>
    </row>
    <row r="1225" spans="1:29" ht="12.75" customHeight="1" x14ac:dyDescent="0.2">
      <c r="A1225" s="21">
        <f>IF(CPI_Downloader!A1223="","",CPI_Downloader!A1223)</f>
        <v>41913</v>
      </c>
      <c r="B1225" s="22">
        <f t="shared" si="335"/>
        <v>2.3577235772357819E-2</v>
      </c>
      <c r="C1225" s="22">
        <f t="shared" si="351"/>
        <v>1.5910898965791898E-3</v>
      </c>
      <c r="D1225" s="22">
        <f t="shared" si="338"/>
        <v>1.3879320916156956E-2</v>
      </c>
      <c r="E1225" s="22">
        <f t="shared" si="347"/>
        <v>1.8986012398501506E-2</v>
      </c>
      <c r="F1225" s="22">
        <f t="shared" si="344"/>
        <v>1.8124759417596614E-2</v>
      </c>
      <c r="G1225" s="22">
        <f t="shared" si="341"/>
        <v>1.9417877220140101E-2</v>
      </c>
      <c r="H1225" s="22">
        <f>'US Data'!B1225</f>
        <v>1.664340215632043E-2</v>
      </c>
      <c r="I1225" s="23">
        <f>IF(CPI_Downloader!B1223="","",CPI_Downloader!B1223)</f>
        <v>125.9</v>
      </c>
      <c r="J1225" s="23">
        <f>IF(CPI_Downloader!C1223="","",CPI_Downloader!C1223)</f>
        <v>125.9</v>
      </c>
      <c r="K1225" s="30"/>
      <c r="L1225" s="32">
        <f t="shared" si="350"/>
        <v>41913</v>
      </c>
      <c r="M1225" s="25">
        <f t="shared" si="336"/>
        <v>2.0373514431239359E-2</v>
      </c>
      <c r="N1225" s="25">
        <f t="shared" si="352"/>
        <v>2.5104602510459539E-3</v>
      </c>
      <c r="O1225" s="25">
        <f t="shared" si="339"/>
        <v>1.3091981220402671E-2</v>
      </c>
      <c r="P1225" s="25">
        <f t="shared" si="348"/>
        <v>1.4231953667891206E-2</v>
      </c>
      <c r="Q1225" s="25">
        <f t="shared" si="345"/>
        <v>1.4484401537486535E-2</v>
      </c>
      <c r="R1225" s="25">
        <f t="shared" si="342"/>
        <v>1.6352206974562744E-2</v>
      </c>
      <c r="S1225" s="52">
        <f>IFERROR(('US Data'!M1225),"")</f>
        <v>1.8076900179450739E-2</v>
      </c>
      <c r="T1225" s="26">
        <f>IF(CPI_Downloader!D1223="","",CPI_Downloader!D1223)</f>
        <v>120.2</v>
      </c>
      <c r="U1225" s="26">
        <f>IF(CPI_Downloader!E1223="","",CPI_Downloader!E1223)</f>
        <v>119.8</v>
      </c>
      <c r="W1225" s="32">
        <f t="shared" si="334"/>
        <v>41913</v>
      </c>
      <c r="X1225" s="31">
        <f t="shared" si="337"/>
        <v>3.0162412993039345E-2</v>
      </c>
      <c r="Y1225" s="31">
        <f t="shared" si="340"/>
        <v>1.5482330821113388E-2</v>
      </c>
      <c r="Z1225" s="31">
        <f t="shared" si="349"/>
        <v>1.839000898874299E-2</v>
      </c>
      <c r="AA1225" s="31">
        <f t="shared" si="346"/>
        <v>2.3104125655656338E-2</v>
      </c>
      <c r="AB1225" s="31">
        <f t="shared" si="343"/>
        <v>2.387080617421633E-2</v>
      </c>
      <c r="AC1225" s="38">
        <f>IF(CPI_Downloader!F1223="","",CPI_Downloader!F1223)</f>
        <v>133.19999999999999</v>
      </c>
    </row>
    <row r="1226" spans="1:29" ht="12.75" customHeight="1" x14ac:dyDescent="0.2">
      <c r="A1226" s="21">
        <f>IF(CPI_Downloader!A1224="","",CPI_Downloader!A1224)</f>
        <v>41944</v>
      </c>
      <c r="B1226" s="22">
        <f t="shared" si="335"/>
        <v>1.9512195121951237E-2</v>
      </c>
      <c r="C1226" s="22">
        <f t="shared" si="351"/>
        <v>-1.5885623510722979E-3</v>
      </c>
      <c r="D1226" s="22">
        <f t="shared" si="338"/>
        <v>1.2256121697451494E-2</v>
      </c>
      <c r="E1226" s="22">
        <f t="shared" si="347"/>
        <v>1.7112546349653757E-2</v>
      </c>
      <c r="F1226" s="22">
        <f t="shared" si="344"/>
        <v>1.7333537754854023E-2</v>
      </c>
      <c r="G1226" s="22">
        <f t="shared" si="341"/>
        <v>1.8918654730311735E-2</v>
      </c>
      <c r="H1226" s="22">
        <f>'US Data'!B1226</f>
        <v>1.3223551823708934E-2</v>
      </c>
      <c r="I1226" s="23">
        <f>IF(CPI_Downloader!B1224="","",CPI_Downloader!B1224)</f>
        <v>125.4</v>
      </c>
      <c r="J1226" s="23">
        <f>IF(CPI_Downloader!C1224="","",CPI_Downloader!C1224)</f>
        <v>125.7</v>
      </c>
      <c r="K1226" s="30"/>
      <c r="L1226" s="32">
        <f t="shared" si="350"/>
        <v>41944</v>
      </c>
      <c r="M1226" s="25">
        <f t="shared" si="336"/>
        <v>1.9574468085106433E-2</v>
      </c>
      <c r="N1226" s="25">
        <f t="shared" si="352"/>
        <v>8.3472454090149917E-4</v>
      </c>
      <c r="O1226" s="25">
        <f t="shared" si="339"/>
        <v>1.1675314413993165E-2</v>
      </c>
      <c r="P1226" s="25">
        <f t="shared" si="348"/>
        <v>1.3194426780221313E-2</v>
      </c>
      <c r="Q1226" s="25">
        <f t="shared" si="345"/>
        <v>1.3660476606333294E-2</v>
      </c>
      <c r="R1226" s="25">
        <f t="shared" si="342"/>
        <v>1.5891365938787594E-2</v>
      </c>
      <c r="S1226" s="52">
        <f>IFERROR(('US Data'!M1226),"")</f>
        <v>1.7024948670098627E-2</v>
      </c>
      <c r="T1226" s="26">
        <f>IF(CPI_Downloader!D1224="","",CPI_Downloader!D1224)</f>
        <v>119.8</v>
      </c>
      <c r="U1226" s="26">
        <f>IF(CPI_Downloader!E1224="","",CPI_Downloader!E1224)</f>
        <v>119.9</v>
      </c>
      <c r="W1226" s="32">
        <f t="shared" si="334"/>
        <v>41944</v>
      </c>
      <c r="X1226" s="31">
        <f t="shared" si="337"/>
        <v>2.0077220077220126E-2</v>
      </c>
      <c r="Y1226" s="31">
        <f t="shared" si="340"/>
        <v>1.4276517069345296E-2</v>
      </c>
      <c r="Z1226" s="31">
        <f t="shared" si="349"/>
        <v>1.5038393214264589E-2</v>
      </c>
      <c r="AA1226" s="31">
        <f t="shared" si="346"/>
        <v>2.1583429359311124E-2</v>
      </c>
      <c r="AB1226" s="31">
        <f t="shared" si="343"/>
        <v>2.3384829022281783E-2</v>
      </c>
      <c r="AC1226" s="38">
        <f>IF(CPI_Downloader!F1224="","",CPI_Downloader!F1224)</f>
        <v>132.1</v>
      </c>
    </row>
    <row r="1227" spans="1:29" ht="12.75" customHeight="1" x14ac:dyDescent="0.2">
      <c r="A1227" s="21">
        <f>IF(CPI_Downloader!A1225="","",CPI_Downloader!A1225)</f>
        <v>41974</v>
      </c>
      <c r="B1227" s="22">
        <f t="shared" si="335"/>
        <v>1.4669926650366705E-2</v>
      </c>
      <c r="C1227" s="22">
        <f t="shared" si="351"/>
        <v>-1.5910898965791898E-3</v>
      </c>
      <c r="D1227" s="22">
        <f t="shared" si="338"/>
        <v>1.1785135140408798E-2</v>
      </c>
      <c r="E1227" s="22">
        <f t="shared" si="347"/>
        <v>1.6355151262109402E-2</v>
      </c>
      <c r="F1227" s="22">
        <f t="shared" si="344"/>
        <v>1.6793764072820627E-2</v>
      </c>
      <c r="G1227" s="22">
        <f t="shared" si="341"/>
        <v>1.849271694239718E-2</v>
      </c>
      <c r="H1227" s="22">
        <f>'US Data'!B1227</f>
        <v>7.564932696557447E-3</v>
      </c>
      <c r="I1227" s="23">
        <f>IF(CPI_Downloader!B1225="","",CPI_Downloader!B1225)</f>
        <v>124.5</v>
      </c>
      <c r="J1227" s="23">
        <f>IF(CPI_Downloader!C1225="","",CPI_Downloader!C1225)</f>
        <v>125.5</v>
      </c>
      <c r="K1227" s="30"/>
      <c r="L1227" s="32">
        <f t="shared" si="350"/>
        <v>41974</v>
      </c>
      <c r="M1227" s="25">
        <f t="shared" si="336"/>
        <v>1.8787361229718247E-2</v>
      </c>
      <c r="N1227" s="25">
        <f t="shared" si="352"/>
        <v>1.6680567139282232E-3</v>
      </c>
      <c r="O1227" s="25">
        <f t="shared" si="339"/>
        <v>1.2311571287116685E-2</v>
      </c>
      <c r="P1227" s="25">
        <f t="shared" si="348"/>
        <v>1.3251963760918084E-2</v>
      </c>
      <c r="Q1227" s="25">
        <f t="shared" si="345"/>
        <v>1.3236616293093917E-2</v>
      </c>
      <c r="R1227" s="25">
        <f t="shared" si="342"/>
        <v>1.5562876141283377E-2</v>
      </c>
      <c r="S1227" s="52">
        <f>IFERROR(('US Data'!M1227),"")</f>
        <v>1.6063829787233974E-2</v>
      </c>
      <c r="T1227" s="26">
        <f>IF(CPI_Downloader!D1225="","",CPI_Downloader!D1225)</f>
        <v>119.3</v>
      </c>
      <c r="U1227" s="26">
        <f>IF(CPI_Downloader!E1225="","",CPI_Downloader!E1225)</f>
        <v>120.1</v>
      </c>
      <c r="W1227" s="32">
        <f t="shared" si="334"/>
        <v>41974</v>
      </c>
      <c r="X1227" s="31">
        <f t="shared" si="337"/>
        <v>1.8590240123935065E-2</v>
      </c>
      <c r="Y1227" s="31">
        <f t="shared" si="340"/>
        <v>1.3005357990857558E-2</v>
      </c>
      <c r="Z1227" s="31">
        <f t="shared" si="349"/>
        <v>1.527667649280362E-2</v>
      </c>
      <c r="AA1227" s="31">
        <f t="shared" si="346"/>
        <v>2.1406018351279643E-2</v>
      </c>
      <c r="AB1227" s="31">
        <f t="shared" si="343"/>
        <v>2.2906583503307321E-2</v>
      </c>
      <c r="AC1227" s="38">
        <f>IF(CPI_Downloader!F1225="","",CPI_Downloader!F1225)</f>
        <v>131.5</v>
      </c>
    </row>
    <row r="1228" spans="1:29" ht="12.75" customHeight="1" x14ac:dyDescent="0.2">
      <c r="A1228" s="21">
        <f>IF(CPI_Downloader!A1226="","",CPI_Downloader!A1226)</f>
        <v>42005</v>
      </c>
      <c r="B1228" s="22">
        <f t="shared" si="335"/>
        <v>9.7481722177092944E-3</v>
      </c>
      <c r="C1228" s="22">
        <f t="shared" si="351"/>
        <v>-3.1872509960160222E-3</v>
      </c>
      <c r="D1228" s="22">
        <f t="shared" si="338"/>
        <v>9.8447674745689717E-3</v>
      </c>
      <c r="E1228" s="22">
        <f t="shared" si="347"/>
        <v>1.5498207156097621E-2</v>
      </c>
      <c r="F1228" s="22">
        <f t="shared" si="344"/>
        <v>1.6726810365149669E-2</v>
      </c>
      <c r="G1228" s="22">
        <f t="shared" si="341"/>
        <v>1.8234157783487692E-2</v>
      </c>
      <c r="H1228" s="22">
        <f>'US Data'!B1228</f>
        <v>-8.9348313069648189E-4</v>
      </c>
      <c r="I1228" s="23">
        <f>IF(CPI_Downloader!B1226="","",CPI_Downloader!B1226)</f>
        <v>124.3</v>
      </c>
      <c r="J1228" s="23">
        <f>IF(CPI_Downloader!C1226="","",CPI_Downloader!C1226)</f>
        <v>125.1</v>
      </c>
      <c r="K1228" s="30"/>
      <c r="L1228" s="32">
        <f t="shared" si="350"/>
        <v>42005</v>
      </c>
      <c r="M1228" s="25">
        <f t="shared" si="336"/>
        <v>1.8755328218243772E-2</v>
      </c>
      <c r="N1228" s="25">
        <f t="shared" si="352"/>
        <v>8.3263946711076287E-4</v>
      </c>
      <c r="O1228" s="25">
        <f t="shared" si="339"/>
        <v>1.229045548741059E-2</v>
      </c>
      <c r="P1228" s="25">
        <f t="shared" si="348"/>
        <v>1.3773050744710469E-2</v>
      </c>
      <c r="Q1228" s="25">
        <f t="shared" si="345"/>
        <v>1.3697463249605635E-2</v>
      </c>
      <c r="R1228" s="25">
        <f t="shared" si="342"/>
        <v>1.5532132449801672E-2</v>
      </c>
      <c r="S1228" s="52">
        <f>IFERROR(('US Data'!M1228),"")</f>
        <v>1.6489142488114394E-2</v>
      </c>
      <c r="T1228" s="26">
        <f>IF(CPI_Downloader!D1226="","",CPI_Downloader!D1226)</f>
        <v>119.5</v>
      </c>
      <c r="U1228" s="26">
        <f>IF(CPI_Downloader!E1226="","",CPI_Downloader!E1226)</f>
        <v>120.2</v>
      </c>
      <c r="W1228" s="32">
        <f t="shared" si="334"/>
        <v>42005</v>
      </c>
      <c r="X1228" s="31">
        <f t="shared" si="337"/>
        <v>8.4680523479598868E-3</v>
      </c>
      <c r="Y1228" s="31">
        <f t="shared" si="340"/>
        <v>1.0125299095133933E-2</v>
      </c>
      <c r="Z1228" s="31">
        <f t="shared" si="349"/>
        <v>1.383893983813711E-2</v>
      </c>
      <c r="AA1228" s="31">
        <f t="shared" si="346"/>
        <v>2.1305312975951729E-2</v>
      </c>
      <c r="AB1228" s="31">
        <f t="shared" si="343"/>
        <v>2.2711762473429875E-2</v>
      </c>
      <c r="AC1228" s="38">
        <f>IF(CPI_Downloader!F1226="","",CPI_Downloader!F1226)</f>
        <v>131</v>
      </c>
    </row>
    <row r="1229" spans="1:29" ht="12.75" customHeight="1" x14ac:dyDescent="0.2">
      <c r="A1229" s="21">
        <f>IF(CPI_Downloader!A1227="","",CPI_Downloader!A1227)</f>
        <v>42036</v>
      </c>
      <c r="B1229" s="22">
        <f t="shared" si="335"/>
        <v>1.0475423045930743E-2</v>
      </c>
      <c r="C1229" s="22">
        <f t="shared" si="351"/>
        <v>3.1974420463629638E-3</v>
      </c>
      <c r="D1229" s="22">
        <f t="shared" si="338"/>
        <v>1.1420236823751928E-2</v>
      </c>
      <c r="E1229" s="22">
        <f t="shared" si="347"/>
        <v>1.6407685972920083E-2</v>
      </c>
      <c r="F1229" s="22">
        <f t="shared" si="344"/>
        <v>1.7237249494672868E-2</v>
      </c>
      <c r="G1229" s="22">
        <f t="shared" si="341"/>
        <v>1.8448127886115273E-2</v>
      </c>
      <c r="H1229" s="22">
        <f>'US Data'!B1229</f>
        <v>-2.5129801815304553E-4</v>
      </c>
      <c r="I1229" s="23">
        <f>IF(CPI_Downloader!B1227="","",CPI_Downloader!B1227)</f>
        <v>125.4</v>
      </c>
      <c r="J1229" s="23">
        <f>IF(CPI_Downloader!C1227="","",CPI_Downloader!C1227)</f>
        <v>125.5</v>
      </c>
      <c r="K1229" s="30"/>
      <c r="L1229" s="32">
        <f t="shared" si="350"/>
        <v>42036</v>
      </c>
      <c r="M1229" s="25">
        <f t="shared" si="336"/>
        <v>1.7766497461928932E-2</v>
      </c>
      <c r="N1229" s="25">
        <f t="shared" si="352"/>
        <v>1.6638935108153063E-3</v>
      </c>
      <c r="O1229" s="25">
        <f t="shared" si="339"/>
        <v>1.3372849541202658E-2</v>
      </c>
      <c r="P1229" s="25">
        <f t="shared" si="348"/>
        <v>1.3677631636448417E-2</v>
      </c>
      <c r="Q1229" s="25">
        <f t="shared" si="345"/>
        <v>1.3985850074931694E-2</v>
      </c>
      <c r="R1229" s="25">
        <f t="shared" si="342"/>
        <v>1.5697739601377991E-2</v>
      </c>
      <c r="S1229" s="52">
        <f>IFERROR(('US Data'!M1229),"")</f>
        <v>1.6977655406120951E-2</v>
      </c>
      <c r="T1229" s="26">
        <f>IF(CPI_Downloader!D1227="","",CPI_Downloader!D1227)</f>
        <v>120.3</v>
      </c>
      <c r="U1229" s="26">
        <f>IF(CPI_Downloader!E1227="","",CPI_Downloader!E1227)</f>
        <v>120.4</v>
      </c>
      <c r="W1229" s="32">
        <f t="shared" ref="W1229:W1292" si="353">L1229</f>
        <v>42036</v>
      </c>
      <c r="X1229" s="31">
        <f t="shared" si="337"/>
        <v>9.1743119266054496E-3</v>
      </c>
      <c r="Y1229" s="31">
        <f t="shared" si="340"/>
        <v>1.40205159183735E-2</v>
      </c>
      <c r="Z1229" s="31">
        <f t="shared" si="349"/>
        <v>1.4719190056963871E-2</v>
      </c>
      <c r="AA1229" s="31">
        <f t="shared" si="346"/>
        <v>2.1985988063514927E-2</v>
      </c>
      <c r="AB1229" s="31">
        <f t="shared" si="343"/>
        <v>2.2917476370050816E-2</v>
      </c>
      <c r="AC1229" s="38">
        <f>IF(CPI_Downloader!F1227="","",CPI_Downloader!F1227)</f>
        <v>132</v>
      </c>
    </row>
    <row r="1230" spans="1:29" ht="12.75" customHeight="1" x14ac:dyDescent="0.2">
      <c r="A1230" s="21">
        <f>IF(CPI_Downloader!A1228="","",CPI_Downloader!A1228)</f>
        <v>42064</v>
      </c>
      <c r="B1230" s="22">
        <f t="shared" si="335"/>
        <v>1.2019230769230838E-2</v>
      </c>
      <c r="C1230" s="22">
        <f t="shared" si="351"/>
        <v>4.7808764940238113E-3</v>
      </c>
      <c r="D1230" s="22">
        <f t="shared" si="338"/>
        <v>1.2443797471382689E-2</v>
      </c>
      <c r="E1230" s="22">
        <f t="shared" si="347"/>
        <v>1.78624739225548E-2</v>
      </c>
      <c r="F1230" s="22">
        <f t="shared" si="344"/>
        <v>1.7388931759833914E-2</v>
      </c>
      <c r="G1230" s="22">
        <f t="shared" si="341"/>
        <v>1.8695395800359949E-2</v>
      </c>
      <c r="H1230" s="22">
        <f>'US Data'!B1230</f>
        <v>-7.3637390866432284E-4</v>
      </c>
      <c r="I1230" s="23">
        <f>IF(CPI_Downloader!B1228="","",CPI_Downloader!B1228)</f>
        <v>126.3</v>
      </c>
      <c r="J1230" s="23">
        <f>IF(CPI_Downloader!C1228="","",CPI_Downloader!C1228)</f>
        <v>126.1</v>
      </c>
      <c r="K1230" s="30"/>
      <c r="L1230" s="32">
        <f t="shared" si="350"/>
        <v>42064</v>
      </c>
      <c r="M1230" s="25">
        <f t="shared" si="336"/>
        <v>2.0236087689713411E-2</v>
      </c>
      <c r="N1230" s="25">
        <f t="shared" si="352"/>
        <v>2.491694352159346E-3</v>
      </c>
      <c r="O1230" s="25">
        <f t="shared" si="339"/>
        <v>1.3874927902601142E-2</v>
      </c>
      <c r="P1230" s="25">
        <f t="shared" si="348"/>
        <v>1.5397176757910858E-2</v>
      </c>
      <c r="Q1230" s="25">
        <f t="shared" si="345"/>
        <v>1.4187527843265935E-2</v>
      </c>
      <c r="R1230" s="25">
        <f t="shared" si="342"/>
        <v>1.5819756905498972E-2</v>
      </c>
      <c r="S1230" s="52">
        <f>IFERROR(('US Data'!M1230),"")</f>
        <v>1.7533862641560427E-2</v>
      </c>
      <c r="T1230" s="26">
        <f>IF(CPI_Downloader!D1228="","",CPI_Downloader!D1228)</f>
        <v>121</v>
      </c>
      <c r="U1230" s="26">
        <f>IF(CPI_Downloader!E1228="","",CPI_Downloader!E1228)</f>
        <v>120.7</v>
      </c>
      <c r="W1230" s="32">
        <f t="shared" si="353"/>
        <v>42064</v>
      </c>
      <c r="X1230" s="31">
        <f t="shared" si="337"/>
        <v>-7.513148009015147E-4</v>
      </c>
      <c r="Y1230" s="31">
        <f t="shared" si="340"/>
        <v>1.6574734557514681E-2</v>
      </c>
      <c r="Z1230" s="31">
        <f t="shared" si="349"/>
        <v>1.7248821538282666E-2</v>
      </c>
      <c r="AA1230" s="31">
        <f t="shared" si="346"/>
        <v>2.2085891709875405E-2</v>
      </c>
      <c r="AB1230" s="31">
        <f t="shared" si="343"/>
        <v>2.3181742979816899E-2</v>
      </c>
      <c r="AC1230" s="38">
        <f>IF(CPI_Downloader!F1228="","",CPI_Downloader!F1228)</f>
        <v>133</v>
      </c>
    </row>
    <row r="1231" spans="1:29" ht="12.75" customHeight="1" x14ac:dyDescent="0.2">
      <c r="A1231" s="21">
        <f>IF(CPI_Downloader!A1229="","",CPI_Downloader!A1229)</f>
        <v>42095</v>
      </c>
      <c r="B1231" s="22">
        <f t="shared" si="335"/>
        <v>7.9872204472843933E-3</v>
      </c>
      <c r="C1231" s="22">
        <f t="shared" si="351"/>
        <v>-2.3790642347343294E-3</v>
      </c>
      <c r="D1231" s="22">
        <f t="shared" si="338"/>
        <v>1.079414201786455E-2</v>
      </c>
      <c r="E1231" s="22">
        <f t="shared" si="347"/>
        <v>1.6998408125445952E-2</v>
      </c>
      <c r="F1231" s="22">
        <f t="shared" si="344"/>
        <v>1.7021689557506159E-2</v>
      </c>
      <c r="G1231" s="22">
        <f t="shared" si="341"/>
        <v>1.8480140617392227E-2</v>
      </c>
      <c r="H1231" s="22">
        <f>'US Data'!B1231</f>
        <v>-1.9951744617668909E-3</v>
      </c>
      <c r="I1231" s="23">
        <f>IF(CPI_Downloader!B1229="","",CPI_Downloader!B1229)</f>
        <v>126.2</v>
      </c>
      <c r="J1231" s="23">
        <f>IF(CPI_Downloader!C1229="","",CPI_Downloader!C1229)</f>
        <v>125.8</v>
      </c>
      <c r="K1231" s="30"/>
      <c r="L1231" s="32">
        <f t="shared" si="350"/>
        <v>42095</v>
      </c>
      <c r="M1231" s="25">
        <f t="shared" si="336"/>
        <v>1.8518518518518601E-2</v>
      </c>
      <c r="N1231" s="25">
        <f t="shared" si="352"/>
        <v>8.2850041425008847E-4</v>
      </c>
      <c r="O1231" s="25">
        <f t="shared" si="339"/>
        <v>1.2423630573866307E-2</v>
      </c>
      <c r="P1231" s="25">
        <f t="shared" si="348"/>
        <v>1.4674087416993054E-2</v>
      </c>
      <c r="Q1231" s="25">
        <f t="shared" si="345"/>
        <v>1.4477475395069384E-2</v>
      </c>
      <c r="R1231" s="25">
        <f t="shared" si="342"/>
        <v>1.5819756905498972E-2</v>
      </c>
      <c r="S1231" s="52">
        <f>IFERROR(('US Data'!M1231),"")</f>
        <v>1.8075104522355057E-2</v>
      </c>
      <c r="T1231" s="26">
        <f>IF(CPI_Downloader!D1229="","",CPI_Downloader!D1229)</f>
        <v>121</v>
      </c>
      <c r="U1231" s="26">
        <f>IF(CPI_Downloader!E1229="","",CPI_Downloader!E1229)</f>
        <v>120.8</v>
      </c>
      <c r="W1231" s="32">
        <f t="shared" si="353"/>
        <v>42095</v>
      </c>
      <c r="X1231" s="31">
        <f t="shared" si="337"/>
        <v>6.8078668683813071E-3</v>
      </c>
      <c r="Y1231" s="31">
        <f t="shared" si="340"/>
        <v>1.576079114336193E-2</v>
      </c>
      <c r="Z1231" s="31">
        <f t="shared" si="349"/>
        <v>1.7068771331357313E-2</v>
      </c>
      <c r="AA1231" s="31">
        <f t="shared" si="346"/>
        <v>2.1495783759073461E-2</v>
      </c>
      <c r="AB1231" s="31">
        <f t="shared" si="343"/>
        <v>2.3098679298358515E-2</v>
      </c>
      <c r="AC1231" s="38">
        <f>IF(CPI_Downloader!F1229="","",CPI_Downloader!F1229)</f>
        <v>133.1</v>
      </c>
    </row>
    <row r="1232" spans="1:29" ht="12.75" customHeight="1" x14ac:dyDescent="0.2">
      <c r="A1232" s="21">
        <f>IF(CPI_Downloader!A1230="","",CPI_Downloader!A1230)</f>
        <v>42125</v>
      </c>
      <c r="B1232" s="22">
        <f t="shared" ref="B1232:B1295" si="354">IFERROR((I1232/I1220-1),"")</f>
        <v>8.7440381558028246E-3</v>
      </c>
      <c r="C1232" s="22">
        <f t="shared" si="351"/>
        <v>3.9745627980922738E-3</v>
      </c>
      <c r="D1232" s="22">
        <f t="shared" si="338"/>
        <v>1.2935952669959949E-2</v>
      </c>
      <c r="E1232" s="22">
        <f t="shared" si="347"/>
        <v>1.75983203868737E-2</v>
      </c>
      <c r="F1232" s="22">
        <f t="shared" si="344"/>
        <v>1.7488994074040809E-2</v>
      </c>
      <c r="G1232" s="22">
        <f t="shared" si="341"/>
        <v>1.8645571450486731E-2</v>
      </c>
      <c r="H1232" s="22">
        <f>'US Data'!B1232</f>
        <v>-3.9932744850779134E-4</v>
      </c>
      <c r="I1232" s="23">
        <f>IF(CPI_Downloader!B1230="","",CPI_Downloader!B1230)</f>
        <v>126.9</v>
      </c>
      <c r="J1232" s="23">
        <f>IF(CPI_Downloader!C1230="","",CPI_Downloader!C1230)</f>
        <v>126.3</v>
      </c>
      <c r="K1232" s="30"/>
      <c r="L1232" s="32">
        <f t="shared" si="350"/>
        <v>42125</v>
      </c>
      <c r="M1232" s="25">
        <f t="shared" ref="M1232:M1295" si="355">IFERROR((T1232/T1220-1),"")</f>
        <v>1.8471872376154552E-2</v>
      </c>
      <c r="N1232" s="25">
        <f t="shared" si="352"/>
        <v>1.6556291390728006E-3</v>
      </c>
      <c r="O1232" s="25">
        <f t="shared" si="339"/>
        <v>1.2970150996108876E-2</v>
      </c>
      <c r="P1232" s="25">
        <f t="shared" si="348"/>
        <v>1.4636170350186051E-2</v>
      </c>
      <c r="Q1232" s="25">
        <f t="shared" si="345"/>
        <v>1.4438699191175353E-2</v>
      </c>
      <c r="R1232" s="25">
        <f t="shared" si="342"/>
        <v>1.5830747240080045E-2</v>
      </c>
      <c r="S1232" s="52">
        <f>IFERROR(('US Data'!M1232),"")</f>
        <v>1.7182780249465512E-2</v>
      </c>
      <c r="T1232" s="26">
        <f>IF(CPI_Downloader!D1230="","",CPI_Downloader!D1230)</f>
        <v>121.3</v>
      </c>
      <c r="U1232" s="26">
        <f>IF(CPI_Downloader!E1230="","",CPI_Downloader!E1230)</f>
        <v>121</v>
      </c>
      <c r="W1232" s="32">
        <f t="shared" si="353"/>
        <v>42125</v>
      </c>
      <c r="X1232" s="31">
        <f t="shared" ref="X1232:X1295" si="356">IFERROR((AC1232/AC1220-1),"")</f>
        <v>6.0240963855420215E-3</v>
      </c>
      <c r="Y1232" s="31">
        <f t="shared" si="340"/>
        <v>1.8101125340295399E-2</v>
      </c>
      <c r="Z1232" s="31">
        <f t="shared" si="349"/>
        <v>1.7167274467499993E-2</v>
      </c>
      <c r="AA1232" s="31">
        <f t="shared" si="346"/>
        <v>2.2069003805341714E-2</v>
      </c>
      <c r="AB1232" s="31">
        <f t="shared" si="343"/>
        <v>2.3169268705247381E-2</v>
      </c>
      <c r="AC1232" s="38">
        <f>IF(CPI_Downloader!F1230="","",CPI_Downloader!F1230)</f>
        <v>133.6</v>
      </c>
    </row>
    <row r="1233" spans="1:29" ht="12.75" customHeight="1" x14ac:dyDescent="0.2">
      <c r="A1233" s="21">
        <f>IF(CPI_Downloader!A1231="","",CPI_Downloader!A1231)</f>
        <v>42156</v>
      </c>
      <c r="B1233" s="22">
        <f t="shared" si="354"/>
        <v>1.0325655281969714E-2</v>
      </c>
      <c r="C1233" s="22">
        <f t="shared" si="351"/>
        <v>3.9588281868567776E-3</v>
      </c>
      <c r="D1233" s="22">
        <f t="shared" si="338"/>
        <v>1.512107773804261E-2</v>
      </c>
      <c r="E1233" s="22">
        <f t="shared" si="347"/>
        <v>1.825416847075001E-2</v>
      </c>
      <c r="F1233" s="22">
        <f t="shared" si="344"/>
        <v>1.753871147594821E-2</v>
      </c>
      <c r="G1233" s="22">
        <f t="shared" si="341"/>
        <v>1.8765843726724185E-2</v>
      </c>
      <c r="H1233" s="22">
        <f>'US Data'!B1233</f>
        <v>1.2377120368545214E-3</v>
      </c>
      <c r="I1233" s="23">
        <f>IF(CPI_Downloader!B1231="","",CPI_Downloader!B1231)</f>
        <v>127.2</v>
      </c>
      <c r="J1233" s="23">
        <f>IF(CPI_Downloader!C1231="","",CPI_Downloader!C1231)</f>
        <v>126.8</v>
      </c>
      <c r="K1233" s="30"/>
      <c r="L1233" s="32">
        <f t="shared" si="350"/>
        <v>42156</v>
      </c>
      <c r="M1233" s="25">
        <f t="shared" si="355"/>
        <v>1.8471872376154552E-2</v>
      </c>
      <c r="N1233" s="25">
        <f t="shared" si="352"/>
        <v>8.2644628099171058E-4</v>
      </c>
      <c r="O1233" s="25">
        <f t="shared" si="339"/>
        <v>1.4420983902603268E-2</v>
      </c>
      <c r="P1233" s="25">
        <f t="shared" si="348"/>
        <v>1.4816166134150155E-2</v>
      </c>
      <c r="Q1233" s="25">
        <f t="shared" si="345"/>
        <v>1.4342228383807054E-2</v>
      </c>
      <c r="R1233" s="25">
        <f t="shared" si="342"/>
        <v>1.5830747240080045E-2</v>
      </c>
      <c r="S1233" s="52">
        <f>IFERROR(('US Data'!M1233),"")</f>
        <v>1.7622828638251153E-2</v>
      </c>
      <c r="T1233" s="26">
        <f>IF(CPI_Downloader!D1231="","",CPI_Downloader!D1231)</f>
        <v>121.3</v>
      </c>
      <c r="U1233" s="26">
        <f>IF(CPI_Downloader!E1231="","",CPI_Downloader!E1231)</f>
        <v>121.1</v>
      </c>
      <c r="W1233" s="32">
        <f t="shared" si="353"/>
        <v>42156</v>
      </c>
      <c r="X1233" s="31">
        <f t="shared" si="356"/>
        <v>1.6628873771730834E-2</v>
      </c>
      <c r="Y1233" s="31">
        <f t="shared" si="340"/>
        <v>1.9577447976018236E-2</v>
      </c>
      <c r="Z1233" s="31">
        <f t="shared" si="349"/>
        <v>1.8534031485257563E-2</v>
      </c>
      <c r="AA1233" s="31">
        <f t="shared" si="346"/>
        <v>2.2375308740630429E-2</v>
      </c>
      <c r="AB1233" s="31">
        <f t="shared" si="343"/>
        <v>2.3634077642448181E-2</v>
      </c>
      <c r="AC1233" s="38">
        <f>IF(CPI_Downloader!F1231="","",CPI_Downloader!F1231)</f>
        <v>134.5</v>
      </c>
    </row>
    <row r="1234" spans="1:29" ht="12.75" customHeight="1" x14ac:dyDescent="0.2">
      <c r="A1234" s="21">
        <f>IF(CPI_Downloader!A1232="","",CPI_Downloader!A1232)</f>
        <v>42186</v>
      </c>
      <c r="B1234" s="22">
        <f t="shared" si="354"/>
        <v>1.2728719172633296E-2</v>
      </c>
      <c r="C1234" s="22">
        <f t="shared" si="351"/>
        <v>2.3659305993690705E-3</v>
      </c>
      <c r="D1234" s="22">
        <f t="shared" si="338"/>
        <v>1.5665518549715651E-2</v>
      </c>
      <c r="E1234" s="22">
        <f t="shared" si="347"/>
        <v>1.7365748409001291E-2</v>
      </c>
      <c r="F1234" s="22">
        <f t="shared" si="344"/>
        <v>1.7428486992882908E-2</v>
      </c>
      <c r="G1234" s="22">
        <f t="shared" si="341"/>
        <v>1.8689844049389004E-2</v>
      </c>
      <c r="H1234" s="22">
        <f>'US Data'!B1234</f>
        <v>1.695697796432194E-3</v>
      </c>
      <c r="I1234" s="23">
        <f>IF(CPI_Downloader!B1232="","",CPI_Downloader!B1232)</f>
        <v>127.3</v>
      </c>
      <c r="J1234" s="23">
        <f>IF(CPI_Downloader!C1232="","",CPI_Downloader!C1232)</f>
        <v>127.1</v>
      </c>
      <c r="K1234" s="30"/>
      <c r="L1234" s="32">
        <f t="shared" si="350"/>
        <v>42186</v>
      </c>
      <c r="M1234" s="25">
        <f t="shared" si="355"/>
        <v>2.0185029436501134E-2</v>
      </c>
      <c r="N1234" s="25">
        <f t="shared" si="352"/>
        <v>2.4772914946327163E-3</v>
      </c>
      <c r="O1234" s="25">
        <f t="shared" si="339"/>
        <v>1.5587656562643826E-2</v>
      </c>
      <c r="P1234" s="25">
        <f t="shared" si="348"/>
        <v>1.4276752558818329E-2</v>
      </c>
      <c r="Q1234" s="25">
        <f t="shared" si="345"/>
        <v>1.4438699191175353E-2</v>
      </c>
      <c r="R1234" s="25">
        <f t="shared" si="342"/>
        <v>1.5659071881038766E-2</v>
      </c>
      <c r="S1234" s="52">
        <f>IFERROR(('US Data'!M1234),"")</f>
        <v>1.8048358514810792E-2</v>
      </c>
      <c r="T1234" s="26">
        <f>IF(CPI_Downloader!D1232="","",CPI_Downloader!D1232)</f>
        <v>121.3</v>
      </c>
      <c r="U1234" s="26">
        <f>IF(CPI_Downloader!E1232="","",CPI_Downloader!E1232)</f>
        <v>121.4</v>
      </c>
      <c r="W1234" s="32">
        <f t="shared" si="353"/>
        <v>42186</v>
      </c>
      <c r="X1234" s="31">
        <f t="shared" si="356"/>
        <v>1.2791572610985513E-2</v>
      </c>
      <c r="Y1234" s="31">
        <f t="shared" si="340"/>
        <v>2.0098092444874149E-2</v>
      </c>
      <c r="Z1234" s="31">
        <f t="shared" si="349"/>
        <v>1.7692084555903431E-2</v>
      </c>
      <c r="AA1234" s="31">
        <f t="shared" si="346"/>
        <v>2.1601569763318507E-2</v>
      </c>
      <c r="AB1234" s="31">
        <f t="shared" si="343"/>
        <v>2.3369478913075614E-2</v>
      </c>
      <c r="AC1234" s="38">
        <f>IF(CPI_Downloader!F1232="","",CPI_Downloader!F1232)</f>
        <v>134.6</v>
      </c>
    </row>
    <row r="1235" spans="1:29" ht="12.75" customHeight="1" x14ac:dyDescent="0.2">
      <c r="A1235" s="21">
        <f>IF(CPI_Downloader!A1233="","",CPI_Downloader!A1233)</f>
        <v>42217</v>
      </c>
      <c r="B1235" s="22">
        <f t="shared" si="354"/>
        <v>1.2728719172633296E-2</v>
      </c>
      <c r="C1235" s="22">
        <f t="shared" si="351"/>
        <v>0</v>
      </c>
      <c r="D1235" s="22">
        <f t="shared" si="338"/>
        <v>1.4830953244942879E-2</v>
      </c>
      <c r="E1235" s="22">
        <f t="shared" si="347"/>
        <v>1.7540044418616674E-2</v>
      </c>
      <c r="F1235" s="22">
        <f t="shared" si="344"/>
        <v>1.7049273555215905E-2</v>
      </c>
      <c r="G1235" s="22">
        <f t="shared" si="341"/>
        <v>1.8805874607331852E-2</v>
      </c>
      <c r="H1235" s="22">
        <f>'US Data'!B1235</f>
        <v>1.9507929300572879E-3</v>
      </c>
      <c r="I1235" s="23">
        <f>IF(CPI_Downloader!B1233="","",CPI_Downloader!B1233)</f>
        <v>127.3</v>
      </c>
      <c r="J1235" s="23">
        <f>IF(CPI_Downloader!C1233="","",CPI_Downloader!C1233)</f>
        <v>127.1</v>
      </c>
      <c r="K1235" s="30"/>
      <c r="L1235" s="32">
        <f t="shared" si="350"/>
        <v>42217</v>
      </c>
      <c r="M1235" s="25">
        <f t="shared" si="355"/>
        <v>1.7587939698492372E-2</v>
      </c>
      <c r="N1235" s="25">
        <f t="shared" si="352"/>
        <v>1.6474464579900872E-3</v>
      </c>
      <c r="O1235" s="25">
        <f t="shared" si="339"/>
        <v>1.5561190985352358E-2</v>
      </c>
      <c r="P1235" s="25">
        <f t="shared" si="348"/>
        <v>1.461100102572277E-2</v>
      </c>
      <c r="Q1235" s="25">
        <f t="shared" si="345"/>
        <v>1.4412963773229759E-2</v>
      </c>
      <c r="R1235" s="25">
        <f t="shared" si="342"/>
        <v>1.5628615508775034E-2</v>
      </c>
      <c r="S1235" s="52">
        <f>IFERROR(('US Data'!M1235),"")</f>
        <v>1.8275590022493127E-2</v>
      </c>
      <c r="T1235" s="26">
        <f>IF(CPI_Downloader!D1233="","",CPI_Downloader!D1233)</f>
        <v>121.5</v>
      </c>
      <c r="U1235" s="26">
        <f>IF(CPI_Downloader!E1233="","",CPI_Downloader!E1233)</f>
        <v>121.6</v>
      </c>
      <c r="W1235" s="32">
        <f t="shared" si="353"/>
        <v>42217</v>
      </c>
      <c r="X1235" s="31">
        <f t="shared" si="356"/>
        <v>1.7332328560663246E-2</v>
      </c>
      <c r="Y1235" s="31">
        <f t="shared" si="340"/>
        <v>1.8969139986397821E-2</v>
      </c>
      <c r="Z1235" s="31">
        <f t="shared" si="349"/>
        <v>1.9290182304699144E-2</v>
      </c>
      <c r="AA1235" s="31">
        <f t="shared" si="346"/>
        <v>2.1904760833802772E-2</v>
      </c>
      <c r="AB1235" s="31">
        <f t="shared" si="343"/>
        <v>2.3581712050333659E-2</v>
      </c>
      <c r="AC1235" s="38">
        <f>IF(CPI_Downloader!F1233="","",CPI_Downloader!F1233)</f>
        <v>135</v>
      </c>
    </row>
    <row r="1236" spans="1:29" ht="12.75" customHeight="1" x14ac:dyDescent="0.2">
      <c r="A1236" s="21">
        <f>IF(CPI_Downloader!A1234="","",CPI_Downloader!A1234)</f>
        <v>42248</v>
      </c>
      <c r="B1236" s="22">
        <f t="shared" si="354"/>
        <v>1.0333863275039823E-2</v>
      </c>
      <c r="C1236" s="22">
        <f t="shared" si="351"/>
        <v>-7.8678206136895135E-4</v>
      </c>
      <c r="D1236" s="22">
        <f t="shared" si="338"/>
        <v>1.3744645427088198E-2</v>
      </c>
      <c r="E1236" s="22">
        <f t="shared" si="347"/>
        <v>1.6871810019635669E-2</v>
      </c>
      <c r="F1236" s="22">
        <f t="shared" si="344"/>
        <v>1.6041920783714136E-2</v>
      </c>
      <c r="G1236" s="22">
        <f t="shared" si="341"/>
        <v>1.8667737531957718E-2</v>
      </c>
      <c r="H1236" s="22">
        <f>'US Data'!B1236</f>
        <v>-3.612974780596856E-4</v>
      </c>
      <c r="I1236" s="23">
        <f>IF(CPI_Downloader!B1234="","",CPI_Downloader!B1234)</f>
        <v>127.1</v>
      </c>
      <c r="J1236" s="23">
        <f>IF(CPI_Downloader!C1234="","",CPI_Downloader!C1234)</f>
        <v>127</v>
      </c>
      <c r="K1236" s="30"/>
      <c r="L1236" s="32">
        <f t="shared" si="350"/>
        <v>42248</v>
      </c>
      <c r="M1236" s="25">
        <f t="shared" si="355"/>
        <v>1.8379281537176384E-2</v>
      </c>
      <c r="N1236" s="25">
        <f t="shared" si="352"/>
        <v>1.6447368421053099E-3</v>
      </c>
      <c r="O1236" s="25">
        <f t="shared" si="339"/>
        <v>1.5508528568694224E-2</v>
      </c>
      <c r="P1236" s="25">
        <f t="shared" si="348"/>
        <v>1.4560921291035145E-2</v>
      </c>
      <c r="Q1236" s="25">
        <f t="shared" si="345"/>
        <v>1.4361767639886835E-2</v>
      </c>
      <c r="R1236" s="25">
        <f t="shared" si="342"/>
        <v>1.5681664207655155E-2</v>
      </c>
      <c r="S1236" s="52">
        <f>IFERROR(('US Data'!M1236),"")</f>
        <v>1.8916350207878851E-2</v>
      </c>
      <c r="T1236" s="26">
        <f>IF(CPI_Downloader!D1234="","",CPI_Downloader!D1234)</f>
        <v>121.9</v>
      </c>
      <c r="U1236" s="26">
        <f>IF(CPI_Downloader!E1234="","",CPI_Downloader!E1234)</f>
        <v>121.8</v>
      </c>
      <c r="W1236" s="32">
        <f t="shared" si="353"/>
        <v>42248</v>
      </c>
      <c r="X1236" s="31">
        <f t="shared" si="356"/>
        <v>1.2791572610985513E-2</v>
      </c>
      <c r="Y1236" s="31">
        <f t="shared" si="340"/>
        <v>1.7430459732434178E-2</v>
      </c>
      <c r="Z1236" s="31">
        <f t="shared" si="349"/>
        <v>1.8851567478390008E-2</v>
      </c>
      <c r="AA1236" s="31">
        <f t="shared" si="346"/>
        <v>2.0387753086065219E-2</v>
      </c>
      <c r="AB1236" s="31">
        <f t="shared" si="343"/>
        <v>2.330917605829419E-2</v>
      </c>
      <c r="AC1236" s="38">
        <f>IF(CPI_Downloader!F1234="","",CPI_Downloader!F1234)</f>
        <v>134.6</v>
      </c>
    </row>
    <row r="1237" spans="1:29" ht="12.75" customHeight="1" x14ac:dyDescent="0.2">
      <c r="A1237" s="21">
        <f>IF(CPI_Downloader!A1235="","",CPI_Downloader!A1235)</f>
        <v>42278</v>
      </c>
      <c r="B1237" s="22">
        <f t="shared" si="354"/>
        <v>1.0325655281969714E-2</v>
      </c>
      <c r="C1237" s="22">
        <f t="shared" si="351"/>
        <v>1.5748031496063408E-3</v>
      </c>
      <c r="D1237" s="22">
        <f t="shared" si="338"/>
        <v>1.3456941839746328E-2</v>
      </c>
      <c r="E1237" s="22">
        <f t="shared" si="347"/>
        <v>1.6163995172870038E-2</v>
      </c>
      <c r="F1237" s="22">
        <f t="shared" si="344"/>
        <v>1.6591716607712081E-2</v>
      </c>
      <c r="G1237" s="22">
        <f t="shared" si="341"/>
        <v>1.8765843726724185E-2</v>
      </c>
      <c r="H1237" s="22">
        <f>'US Data'!B1237</f>
        <v>1.7057443573555986E-3</v>
      </c>
      <c r="I1237" s="23">
        <f>IF(CPI_Downloader!B1235="","",CPI_Downloader!B1235)</f>
        <v>127.2</v>
      </c>
      <c r="J1237" s="23">
        <f>IF(CPI_Downloader!C1235="","",CPI_Downloader!C1235)</f>
        <v>127.2</v>
      </c>
      <c r="K1237" s="30"/>
      <c r="L1237" s="32">
        <f t="shared" si="350"/>
        <v>42278</v>
      </c>
      <c r="M1237" s="25">
        <f t="shared" si="355"/>
        <v>1.6638935108153063E-2</v>
      </c>
      <c r="N1237" s="25">
        <f t="shared" si="352"/>
        <v>8.2101806239753827E-4</v>
      </c>
      <c r="O1237" s="25">
        <f t="shared" si="339"/>
        <v>1.5469265115348074E-2</v>
      </c>
      <c r="P1237" s="25">
        <f t="shared" si="348"/>
        <v>1.4167050067819043E-2</v>
      </c>
      <c r="Q1237" s="25">
        <f t="shared" si="345"/>
        <v>1.4707169128040487E-2</v>
      </c>
      <c r="R1237" s="25">
        <f t="shared" si="342"/>
        <v>1.5863409202947043E-2</v>
      </c>
      <c r="S1237" s="52">
        <f>IFERROR(('US Data'!M1237),"")</f>
        <v>1.9096707363426502E-2</v>
      </c>
      <c r="T1237" s="26">
        <f>IF(CPI_Downloader!D1235="","",CPI_Downloader!D1235)</f>
        <v>122.2</v>
      </c>
      <c r="U1237" s="26">
        <f>IF(CPI_Downloader!E1235="","",CPI_Downloader!E1235)</f>
        <v>121.9</v>
      </c>
      <c r="W1237" s="32">
        <f t="shared" si="353"/>
        <v>42278</v>
      </c>
      <c r="X1237" s="31">
        <f t="shared" si="356"/>
        <v>1.4264264264264304E-2</v>
      </c>
      <c r="Y1237" s="31">
        <f t="shared" si="340"/>
        <v>1.8157879155099144E-2</v>
      </c>
      <c r="Z1237" s="31">
        <f t="shared" si="349"/>
        <v>1.8943369301722024E-2</v>
      </c>
      <c r="AA1237" s="31">
        <f t="shared" si="346"/>
        <v>2.1044974596799992E-2</v>
      </c>
      <c r="AB1237" s="31">
        <f t="shared" si="343"/>
        <v>2.349890635320584E-2</v>
      </c>
      <c r="AC1237" s="38">
        <f>IF(CPI_Downloader!F1235="","",CPI_Downloader!F1235)</f>
        <v>135.1</v>
      </c>
    </row>
    <row r="1238" spans="1:29" ht="12.75" customHeight="1" x14ac:dyDescent="0.2">
      <c r="A1238" s="21">
        <f>IF(CPI_Downloader!A1236="","",CPI_Downloader!A1236)</f>
        <v>42309</v>
      </c>
      <c r="B1238" s="22">
        <f t="shared" si="354"/>
        <v>1.3556618819776656E-2</v>
      </c>
      <c r="C1238" s="22">
        <f t="shared" si="351"/>
        <v>7.8616352201255069E-4</v>
      </c>
      <c r="D1238" s="22">
        <f t="shared" si="338"/>
        <v>1.402177628983492E-2</v>
      </c>
      <c r="E1238" s="22">
        <f t="shared" si="347"/>
        <v>1.5831174910288848E-2</v>
      </c>
      <c r="F1238" s="22">
        <f t="shared" si="344"/>
        <v>1.6700377301840597E-2</v>
      </c>
      <c r="G1238" s="22">
        <f t="shared" si="341"/>
        <v>1.8551854683896307E-2</v>
      </c>
      <c r="H1238" s="22">
        <f>'US Data'!B1238</f>
        <v>5.017975786678841E-3</v>
      </c>
      <c r="I1238" s="23">
        <f>IF(CPI_Downloader!B1236="","",CPI_Downloader!B1236)</f>
        <v>127.1</v>
      </c>
      <c r="J1238" s="23">
        <f>IF(CPI_Downloader!C1236="","",CPI_Downloader!C1236)</f>
        <v>127.3</v>
      </c>
      <c r="K1238" s="30"/>
      <c r="L1238" s="32">
        <f t="shared" si="350"/>
        <v>42309</v>
      </c>
      <c r="M1238" s="25">
        <f t="shared" si="355"/>
        <v>1.7529215358931705E-2</v>
      </c>
      <c r="N1238" s="25">
        <f t="shared" si="352"/>
        <v>8.2034454470880647E-4</v>
      </c>
      <c r="O1238" s="25">
        <f t="shared" si="339"/>
        <v>1.4637594583493785E-2</v>
      </c>
      <c r="P1238" s="25">
        <f t="shared" si="348"/>
        <v>1.3668605995011074E-2</v>
      </c>
      <c r="Q1238" s="25">
        <f t="shared" si="345"/>
        <v>1.3978700056300752E-2</v>
      </c>
      <c r="R1238" s="25">
        <f t="shared" si="342"/>
        <v>1.5568059589710748E-2</v>
      </c>
      <c r="S1238" s="52">
        <f>IFERROR(('US Data'!M1238),"")</f>
        <v>2.0175717247375102E-2</v>
      </c>
      <c r="T1238" s="26">
        <f>IF(CPI_Downloader!D1236="","",CPI_Downloader!D1236)</f>
        <v>121.9</v>
      </c>
      <c r="U1238" s="26">
        <f>IF(CPI_Downloader!E1236="","",CPI_Downloader!E1236)</f>
        <v>122</v>
      </c>
      <c r="W1238" s="32">
        <f t="shared" si="353"/>
        <v>42309</v>
      </c>
      <c r="X1238" s="31">
        <f t="shared" si="356"/>
        <v>1.9682059046177036E-2</v>
      </c>
      <c r="Y1238" s="31">
        <f t="shared" si="340"/>
        <v>1.9013014456003896E-2</v>
      </c>
      <c r="Z1238" s="31">
        <f t="shared" si="349"/>
        <v>1.8836761225609289E-2</v>
      </c>
      <c r="AA1238" s="31">
        <f t="shared" si="346"/>
        <v>2.0835358349669431E-2</v>
      </c>
      <c r="AB1238" s="31">
        <f t="shared" si="343"/>
        <v>2.3106698813354809E-2</v>
      </c>
      <c r="AC1238" s="38">
        <f>IF(CPI_Downloader!F1236="","",CPI_Downloader!F1236)</f>
        <v>134.69999999999999</v>
      </c>
    </row>
    <row r="1239" spans="1:29" ht="12.75" customHeight="1" x14ac:dyDescent="0.2">
      <c r="A1239" s="21">
        <f>IF(CPI_Downloader!A1237="","",CPI_Downloader!A1237)</f>
        <v>42339</v>
      </c>
      <c r="B1239" s="22">
        <f t="shared" si="354"/>
        <v>1.6064257028112428E-2</v>
      </c>
      <c r="C1239" s="22">
        <f t="shared" si="351"/>
        <v>7.8554595443836028E-4</v>
      </c>
      <c r="D1239" s="22">
        <f t="shared" si="338"/>
        <v>1.4369000555030986E-2</v>
      </c>
      <c r="E1239" s="22">
        <f t="shared" si="347"/>
        <v>1.4870273450108717E-2</v>
      </c>
      <c r="F1239" s="22">
        <f t="shared" si="344"/>
        <v>1.6313806409767651E-2</v>
      </c>
      <c r="G1239" s="22">
        <f t="shared" si="341"/>
        <v>1.8426755873651501E-2</v>
      </c>
      <c r="H1239" s="22">
        <f>'US Data'!B1239</f>
        <v>7.2951978604158807E-3</v>
      </c>
      <c r="I1239" s="23">
        <f>IF(CPI_Downloader!B1237="","",CPI_Downloader!B1237)</f>
        <v>126.5</v>
      </c>
      <c r="J1239" s="23">
        <f>IF(CPI_Downloader!C1237="","",CPI_Downloader!C1237)</f>
        <v>127.4</v>
      </c>
      <c r="K1239" s="30"/>
      <c r="L1239" s="32">
        <f t="shared" si="350"/>
        <v>42339</v>
      </c>
      <c r="M1239" s="25">
        <f t="shared" si="355"/>
        <v>1.6764459346185978E-2</v>
      </c>
      <c r="N1239" s="25">
        <f t="shared" si="352"/>
        <v>8.1967213114753079E-4</v>
      </c>
      <c r="O1239" s="25">
        <f t="shared" si="339"/>
        <v>1.5003649730836344E-2</v>
      </c>
      <c r="P1239" s="25">
        <f t="shared" si="348"/>
        <v>1.3381537789609155E-2</v>
      </c>
      <c r="Q1239" s="25">
        <f t="shared" si="345"/>
        <v>1.3574074631922839E-2</v>
      </c>
      <c r="R1239" s="25">
        <f t="shared" si="342"/>
        <v>1.548800374584558E-2</v>
      </c>
      <c r="S1239" s="52">
        <f>IFERROR(('US Data'!M1239),"")</f>
        <v>2.0956967856768927E-2</v>
      </c>
      <c r="T1239" s="26">
        <f>IF(CPI_Downloader!D1237="","",CPI_Downloader!D1237)</f>
        <v>121.3</v>
      </c>
      <c r="U1239" s="26">
        <f>IF(CPI_Downloader!E1237="","",CPI_Downloader!E1237)</f>
        <v>122.1</v>
      </c>
      <c r="W1239" s="32">
        <f t="shared" si="353"/>
        <v>42339</v>
      </c>
      <c r="X1239" s="31">
        <f t="shared" si="356"/>
        <v>1.5209125475285079E-2</v>
      </c>
      <c r="Y1239" s="31">
        <f t="shared" si="340"/>
        <v>1.8115181436572314E-2</v>
      </c>
      <c r="Z1239" s="31">
        <f t="shared" si="349"/>
        <v>1.6683736950800609E-2</v>
      </c>
      <c r="AA1239" s="31">
        <f t="shared" si="346"/>
        <v>2.0482300900851902E-2</v>
      </c>
      <c r="AB1239" s="31">
        <f t="shared" si="343"/>
        <v>2.2829197912577426E-2</v>
      </c>
      <c r="AC1239" s="38">
        <f>IF(CPI_Downloader!F1237="","",CPI_Downloader!F1237)</f>
        <v>133.5</v>
      </c>
    </row>
    <row r="1240" spans="1:29" ht="12.75" customHeight="1" x14ac:dyDescent="0.2">
      <c r="A1240" s="21">
        <f>IF(CPI_Downloader!A1238="","",CPI_Downloader!A1238)</f>
        <v>42370</v>
      </c>
      <c r="B1240" s="22">
        <f t="shared" si="354"/>
        <v>2.011263073209979E-2</v>
      </c>
      <c r="C1240" s="22">
        <f t="shared" si="351"/>
        <v>7.8492935635798844E-4</v>
      </c>
      <c r="D1240" s="22">
        <f t="shared" si="338"/>
        <v>1.4891193965797189E-2</v>
      </c>
      <c r="E1240" s="22">
        <f t="shared" si="347"/>
        <v>1.4833494447013429E-2</v>
      </c>
      <c r="F1240" s="22">
        <f t="shared" si="344"/>
        <v>1.5989452351979683E-2</v>
      </c>
      <c r="G1240" s="22">
        <f t="shared" si="341"/>
        <v>1.8431512956057716E-2</v>
      </c>
      <c r="H1240" s="22">
        <f>'US Data'!B1240</f>
        <v>1.3730868138309926E-2</v>
      </c>
      <c r="I1240" s="23">
        <f>IF(CPI_Downloader!B1238="","",CPI_Downloader!B1238)</f>
        <v>126.8</v>
      </c>
      <c r="J1240" s="23">
        <f>IF(CPI_Downloader!C1238="","",CPI_Downloader!C1238)</f>
        <v>127.5</v>
      </c>
      <c r="K1240" s="30"/>
      <c r="L1240" s="32">
        <f t="shared" si="350"/>
        <v>42370</v>
      </c>
      <c r="M1240" s="25">
        <f t="shared" si="355"/>
        <v>1.7573221757322122E-2</v>
      </c>
      <c r="N1240" s="25">
        <f t="shared" si="352"/>
        <v>1.6380016380017626E-3</v>
      </c>
      <c r="O1240" s="25">
        <f t="shared" si="339"/>
        <v>1.6131808037465056E-2</v>
      </c>
      <c r="P1240" s="25">
        <f t="shared" si="348"/>
        <v>1.4061055263458133E-2</v>
      </c>
      <c r="Q1240" s="25">
        <f t="shared" si="345"/>
        <v>1.4015960325186594E-2</v>
      </c>
      <c r="R1240" s="25">
        <f t="shared" si="342"/>
        <v>1.5556536534600651E-2</v>
      </c>
      <c r="S1240" s="52">
        <f>IFERROR(('US Data'!M1240),"")</f>
        <v>2.2069150003343863E-2</v>
      </c>
      <c r="T1240" s="26">
        <f>IF(CPI_Downloader!D1238="","",CPI_Downloader!D1238)</f>
        <v>121.6</v>
      </c>
      <c r="U1240" s="26">
        <f>IF(CPI_Downloader!E1238="","",CPI_Downloader!E1238)</f>
        <v>122.3</v>
      </c>
      <c r="W1240" s="32">
        <f t="shared" si="353"/>
        <v>42370</v>
      </c>
      <c r="X1240" s="31">
        <f t="shared" si="356"/>
        <v>2.0610687022900587E-2</v>
      </c>
      <c r="Y1240" s="31">
        <f t="shared" si="340"/>
        <v>1.8623349817150414E-2</v>
      </c>
      <c r="Z1240" s="31">
        <f t="shared" si="349"/>
        <v>1.5998086316712179E-2</v>
      </c>
      <c r="AA1240" s="31">
        <f t="shared" si="346"/>
        <v>1.9333349834025571E-2</v>
      </c>
      <c r="AB1240" s="31">
        <f t="shared" si="343"/>
        <v>2.2845626071376968E-2</v>
      </c>
      <c r="AC1240" s="38">
        <f>IF(CPI_Downloader!F1238="","",CPI_Downloader!F1238)</f>
        <v>133.69999999999999</v>
      </c>
    </row>
    <row r="1241" spans="1:29" ht="12.75" customHeight="1" x14ac:dyDescent="0.2">
      <c r="A1241" s="21">
        <f>IF(CPI_Downloader!A1239="","",CPI_Downloader!A1239)</f>
        <v>42401</v>
      </c>
      <c r="B1241" s="22">
        <f t="shared" si="354"/>
        <v>1.3556618819776656E-2</v>
      </c>
      <c r="C1241" s="22">
        <f t="shared" si="351"/>
        <v>-1.5686274509804088E-3</v>
      </c>
      <c r="D1241" s="22">
        <f t="shared" si="338"/>
        <v>1.1813172997115817E-2</v>
      </c>
      <c r="E1241" s="22">
        <f t="shared" si="347"/>
        <v>1.4796897005552978E-2</v>
      </c>
      <c r="F1241" s="22">
        <f t="shared" si="344"/>
        <v>1.6417606887094705E-2</v>
      </c>
      <c r="G1241" s="22">
        <f t="shared" si="341"/>
        <v>1.849401691870578E-2</v>
      </c>
      <c r="H1241" s="22">
        <f>'US Data'!B1241</f>
        <v>1.0177997801654737E-2</v>
      </c>
      <c r="I1241" s="23">
        <f>IF(CPI_Downloader!B1239="","",CPI_Downloader!B1239)</f>
        <v>127.1</v>
      </c>
      <c r="J1241" s="23">
        <f>IF(CPI_Downloader!C1239="","",CPI_Downloader!C1239)</f>
        <v>127.3</v>
      </c>
      <c r="K1241" s="30"/>
      <c r="L1241" s="32">
        <f t="shared" si="350"/>
        <v>42401</v>
      </c>
      <c r="M1241" s="25">
        <f t="shared" si="355"/>
        <v>1.6625103906899419E-2</v>
      </c>
      <c r="N1241" s="25">
        <f t="shared" si="352"/>
        <v>0</v>
      </c>
      <c r="O1241" s="25">
        <f t="shared" si="339"/>
        <v>1.5166587597444936E-2</v>
      </c>
      <c r="P1241" s="25">
        <f t="shared" si="348"/>
        <v>1.4689575111420439E-2</v>
      </c>
      <c r="Q1241" s="25">
        <f t="shared" si="345"/>
        <v>1.4310934524842001E-2</v>
      </c>
      <c r="R1241" s="25">
        <f t="shared" si="342"/>
        <v>1.5734423577861811E-2</v>
      </c>
      <c r="S1241" s="52">
        <f>IFERROR(('US Data'!M1241),"")</f>
        <v>2.3312771000029153E-2</v>
      </c>
      <c r="T1241" s="26">
        <f>IF(CPI_Downloader!D1239="","",CPI_Downloader!D1239)</f>
        <v>122.3</v>
      </c>
      <c r="U1241" s="26">
        <f>IF(CPI_Downloader!E1239="","",CPI_Downloader!E1239)</f>
        <v>122.3</v>
      </c>
      <c r="W1241" s="32">
        <f t="shared" si="353"/>
        <v>42401</v>
      </c>
      <c r="X1241" s="31">
        <f t="shared" si="356"/>
        <v>1.3636363636363669E-2</v>
      </c>
      <c r="Y1241" s="31">
        <f t="shared" si="340"/>
        <v>1.5675723287962517E-2</v>
      </c>
      <c r="Z1241" s="31">
        <f t="shared" si="349"/>
        <v>1.5002012894373307E-2</v>
      </c>
      <c r="AA1241" s="31">
        <f t="shared" si="346"/>
        <v>2.0058193419990156E-2</v>
      </c>
      <c r="AB1241" s="31">
        <f t="shared" si="343"/>
        <v>2.2823802119683378E-2</v>
      </c>
      <c r="AC1241" s="38">
        <f>IF(CPI_Downloader!F1239="","",CPI_Downloader!F1239)</f>
        <v>133.80000000000001</v>
      </c>
    </row>
    <row r="1242" spans="1:29" ht="12.75" customHeight="1" x14ac:dyDescent="0.2">
      <c r="A1242" s="21">
        <f>IF(CPI_Downloader!A1240="","",CPI_Downloader!A1240)</f>
        <v>42430</v>
      </c>
      <c r="B1242" s="22">
        <f t="shared" si="354"/>
        <v>1.2668250197941378E-2</v>
      </c>
      <c r="C1242" s="22">
        <f t="shared" si="351"/>
        <v>3.1421838177534411E-3</v>
      </c>
      <c r="D1242" s="22">
        <f t="shared" si="338"/>
        <v>1.3381302886336544E-2</v>
      </c>
      <c r="E1242" s="22">
        <f t="shared" si="347"/>
        <v>1.3848921561153915E-2</v>
      </c>
      <c r="F1242" s="22">
        <f t="shared" si="344"/>
        <v>1.649225025614065E-2</v>
      </c>
      <c r="G1242" s="22">
        <f t="shared" si="341"/>
        <v>1.8582859510295258E-2</v>
      </c>
      <c r="H1242" s="22">
        <f>'US Data'!B1242</f>
        <v>8.5253622114274119E-3</v>
      </c>
      <c r="I1242" s="23">
        <f>IF(CPI_Downloader!B1240="","",CPI_Downloader!B1240)</f>
        <v>127.9</v>
      </c>
      <c r="J1242" s="23">
        <f>IF(CPI_Downloader!C1240="","",CPI_Downloader!C1240)</f>
        <v>127.7</v>
      </c>
      <c r="K1242" s="30"/>
      <c r="L1242" s="32">
        <f t="shared" si="350"/>
        <v>42430</v>
      </c>
      <c r="M1242" s="25">
        <f t="shared" si="355"/>
        <v>1.7355371900826366E-2</v>
      </c>
      <c r="N1242" s="25">
        <f t="shared" si="352"/>
        <v>4.0883074407196407E-3</v>
      </c>
      <c r="O1242" s="25">
        <f t="shared" si="339"/>
        <v>1.6506469632660448E-2</v>
      </c>
      <c r="P1242" s="25">
        <f t="shared" si="348"/>
        <v>1.4767163740379452E-2</v>
      </c>
      <c r="Q1242" s="25">
        <f t="shared" si="345"/>
        <v>1.4495406214535489E-2</v>
      </c>
      <c r="R1242" s="25">
        <f t="shared" si="342"/>
        <v>1.5952212598664417E-2</v>
      </c>
      <c r="S1242" s="52">
        <f>IFERROR(('US Data'!M1242),"")</f>
        <v>2.1948255049426102E-2</v>
      </c>
      <c r="T1242" s="26">
        <f>IF(CPI_Downloader!D1240="","",CPI_Downloader!D1240)</f>
        <v>123.1</v>
      </c>
      <c r="U1242" s="26">
        <f>IF(CPI_Downloader!E1240="","",CPI_Downloader!E1240)</f>
        <v>122.8</v>
      </c>
      <c r="W1242" s="32">
        <f t="shared" si="353"/>
        <v>42430</v>
      </c>
      <c r="X1242" s="31">
        <f t="shared" si="356"/>
        <v>1.5037593984962516E-2</v>
      </c>
      <c r="Y1242" s="31">
        <f t="shared" si="340"/>
        <v>1.7641664356301323E-2</v>
      </c>
      <c r="Z1242" s="31">
        <f t="shared" si="349"/>
        <v>1.6325642939577278E-2</v>
      </c>
      <c r="AA1242" s="31">
        <f t="shared" si="346"/>
        <v>2.0412630520368236E-2</v>
      </c>
      <c r="AB1242" s="31">
        <f t="shared" si="343"/>
        <v>2.29215405740677E-2</v>
      </c>
      <c r="AC1242" s="38">
        <f>IF(CPI_Downloader!F1240="","",CPI_Downloader!F1240)</f>
        <v>135</v>
      </c>
    </row>
    <row r="1243" spans="1:29" ht="12.75" customHeight="1" x14ac:dyDescent="0.2">
      <c r="A1243" s="21">
        <f>IF(CPI_Downloader!A1241="","",CPI_Downloader!A1241)</f>
        <v>42461</v>
      </c>
      <c r="B1243" s="22">
        <f t="shared" si="354"/>
        <v>1.6640253565768592E-2</v>
      </c>
      <c r="C1243" s="22">
        <f t="shared" si="351"/>
        <v>1.566170712607784E-3</v>
      </c>
      <c r="D1243" s="22">
        <f t="shared" si="338"/>
        <v>1.4987509630127516E-2</v>
      </c>
      <c r="E1243" s="22">
        <f t="shared" si="347"/>
        <v>1.3803923547349495E-2</v>
      </c>
      <c r="F1243" s="22">
        <f t="shared" si="344"/>
        <v>1.6249633084218562E-2</v>
      </c>
      <c r="G1243" s="22">
        <f t="shared" si="341"/>
        <v>1.8626925668638883E-2</v>
      </c>
      <c r="H1243" s="22">
        <f>'US Data'!B1243</f>
        <v>1.1251104188944261E-2</v>
      </c>
      <c r="I1243" s="23">
        <f>IF(CPI_Downloader!B1241="","",CPI_Downloader!B1241)</f>
        <v>128.30000000000001</v>
      </c>
      <c r="J1243" s="23">
        <f>IF(CPI_Downloader!C1241="","",CPI_Downloader!C1241)</f>
        <v>127.9</v>
      </c>
      <c r="K1243" s="30"/>
      <c r="L1243" s="32">
        <f t="shared" si="350"/>
        <v>42461</v>
      </c>
      <c r="M1243" s="25">
        <f t="shared" si="355"/>
        <v>1.9008264462809787E-2</v>
      </c>
      <c r="N1243" s="25">
        <f t="shared" si="352"/>
        <v>2.4429967426708998E-3</v>
      </c>
      <c r="O1243" s="25">
        <f t="shared" si="339"/>
        <v>1.7056676218922817E-2</v>
      </c>
      <c r="P1243" s="25">
        <f t="shared" si="348"/>
        <v>1.5096687162271527E-2</v>
      </c>
      <c r="Q1243" s="25">
        <f t="shared" si="345"/>
        <v>1.4660110431891082E-2</v>
      </c>
      <c r="R1243" s="25">
        <f t="shared" si="342"/>
        <v>1.5978077584721584E-2</v>
      </c>
      <c r="S1243" s="52">
        <f>IFERROR(('US Data'!M1243),"")</f>
        <v>2.1463842317267945E-2</v>
      </c>
      <c r="T1243" s="26">
        <f>IF(CPI_Downloader!D1241="","",CPI_Downloader!D1241)</f>
        <v>123.3</v>
      </c>
      <c r="U1243" s="26">
        <f>IF(CPI_Downloader!E1241="","",CPI_Downloader!E1241)</f>
        <v>123.1</v>
      </c>
      <c r="W1243" s="32">
        <f t="shared" si="353"/>
        <v>42461</v>
      </c>
      <c r="X1243" s="31">
        <f t="shared" si="356"/>
        <v>1.5026296018031626E-2</v>
      </c>
      <c r="Y1243" s="31">
        <f t="shared" si="340"/>
        <v>1.6308600264873574E-2</v>
      </c>
      <c r="Z1243" s="31">
        <f t="shared" si="349"/>
        <v>1.404437607901432E-2</v>
      </c>
      <c r="AA1243" s="31">
        <f t="shared" si="346"/>
        <v>1.9476022370834567E-2</v>
      </c>
      <c r="AB1243" s="31">
        <f t="shared" si="343"/>
        <v>2.2721542926834593E-2</v>
      </c>
      <c r="AC1243" s="38">
        <f>IF(CPI_Downloader!F1241="","",CPI_Downloader!F1241)</f>
        <v>135.1</v>
      </c>
    </row>
    <row r="1244" spans="1:29" ht="12.75" customHeight="1" x14ac:dyDescent="0.2">
      <c r="A1244" s="21">
        <f>IF(CPI_Downloader!A1242="","",CPI_Downloader!A1242)</f>
        <v>42491</v>
      </c>
      <c r="B1244" s="22">
        <f t="shared" si="354"/>
        <v>1.4972419227738509E-2</v>
      </c>
      <c r="C1244" s="22">
        <f t="shared" si="351"/>
        <v>3.1274433150898506E-3</v>
      </c>
      <c r="D1244" s="22">
        <f t="shared" si="338"/>
        <v>1.5477372266024858E-2</v>
      </c>
      <c r="E1244" s="22">
        <f t="shared" si="347"/>
        <v>1.3243230853140275E-2</v>
      </c>
      <c r="F1244" s="22">
        <f t="shared" si="344"/>
        <v>1.6180656269797034E-2</v>
      </c>
      <c r="G1244" s="22">
        <f t="shared" si="341"/>
        <v>1.8653056923457978E-2</v>
      </c>
      <c r="H1244" s="22">
        <f>'US Data'!B1244</f>
        <v>1.0193225541935691E-2</v>
      </c>
      <c r="I1244" s="23">
        <f>IF(CPI_Downloader!B1242="","",CPI_Downloader!B1242)</f>
        <v>128.80000000000001</v>
      </c>
      <c r="J1244" s="23">
        <f>IF(CPI_Downloader!C1242="","",CPI_Downloader!C1242)</f>
        <v>128.30000000000001</v>
      </c>
      <c r="K1244" s="30"/>
      <c r="L1244" s="32">
        <f t="shared" si="350"/>
        <v>42491</v>
      </c>
      <c r="M1244" s="25">
        <f t="shared" si="355"/>
        <v>2.06100577081616E-2</v>
      </c>
      <c r="N1244" s="25">
        <f t="shared" si="352"/>
        <v>2.4370430544273791E-3</v>
      </c>
      <c r="O1244" s="25">
        <f t="shared" si="339"/>
        <v>1.8140103476664615E-2</v>
      </c>
      <c r="P1244" s="25">
        <f t="shared" si="348"/>
        <v>1.4856320562263825E-2</v>
      </c>
      <c r="Q1244" s="25">
        <f t="shared" si="345"/>
        <v>1.4690715817489375E-2</v>
      </c>
      <c r="R1244" s="25">
        <f t="shared" si="342"/>
        <v>1.6070650361476924E-2</v>
      </c>
      <c r="S1244" s="52">
        <f>IFERROR(('US Data'!M1244),"")</f>
        <v>2.240633737955311E-2</v>
      </c>
      <c r="T1244" s="26">
        <f>IF(CPI_Downloader!D1242="","",CPI_Downloader!D1242)</f>
        <v>123.8</v>
      </c>
      <c r="U1244" s="26">
        <f>IF(CPI_Downloader!E1242="","",CPI_Downloader!E1242)</f>
        <v>123.4</v>
      </c>
      <c r="W1244" s="32">
        <f t="shared" si="353"/>
        <v>42491</v>
      </c>
      <c r="X1244" s="31">
        <f t="shared" si="356"/>
        <v>1.4970059880239583E-2</v>
      </c>
      <c r="Y1244" s="31">
        <f t="shared" si="340"/>
        <v>1.5461136966893108E-2</v>
      </c>
      <c r="Z1244" s="31">
        <f t="shared" si="349"/>
        <v>1.4632853641741939E-2</v>
      </c>
      <c r="AA1244" s="31">
        <f t="shared" si="346"/>
        <v>1.9123188242798461E-2</v>
      </c>
      <c r="AB1244" s="31">
        <f t="shared" si="343"/>
        <v>2.2791940930208421E-2</v>
      </c>
      <c r="AC1244" s="38">
        <f>IF(CPI_Downloader!F1242="","",CPI_Downloader!F1242)</f>
        <v>135.6</v>
      </c>
    </row>
    <row r="1245" spans="1:29" ht="12.75" customHeight="1" x14ac:dyDescent="0.2">
      <c r="A1245" s="21">
        <f>IF(CPI_Downloader!A1243="","",CPI_Downloader!A1243)</f>
        <v>42522</v>
      </c>
      <c r="B1245" s="22">
        <f t="shared" si="354"/>
        <v>1.4937106918238907E-2</v>
      </c>
      <c r="C1245" s="22">
        <f t="shared" si="351"/>
        <v>2.3382696804363778E-3</v>
      </c>
      <c r="D1245" s="22">
        <f t="shared" si="338"/>
        <v>1.6265175043028046E-2</v>
      </c>
      <c r="E1245" s="22">
        <f t="shared" si="347"/>
        <v>1.5065073675518903E-2</v>
      </c>
      <c r="F1245" s="22">
        <f t="shared" si="344"/>
        <v>1.6602591142801604E-2</v>
      </c>
      <c r="G1245" s="22">
        <f t="shared" si="341"/>
        <v>1.8771557826797736E-2</v>
      </c>
      <c r="H1245" s="22">
        <f>'US Data'!B1245</f>
        <v>9.9732649452308753E-3</v>
      </c>
      <c r="I1245" s="23">
        <f>IF(CPI_Downloader!B1243="","",CPI_Downloader!B1243)</f>
        <v>129.1</v>
      </c>
      <c r="J1245" s="23">
        <f>IF(CPI_Downloader!C1243="","",CPI_Downloader!C1243)</f>
        <v>128.6</v>
      </c>
      <c r="K1245" s="30"/>
      <c r="L1245" s="32">
        <f t="shared" si="350"/>
        <v>42522</v>
      </c>
      <c r="M1245" s="25">
        <f t="shared" si="355"/>
        <v>2.1434460016488188E-2</v>
      </c>
      <c r="N1245" s="25">
        <f t="shared" si="352"/>
        <v>1.6207455429497752E-3</v>
      </c>
      <c r="O1245" s="25">
        <f t="shared" si="339"/>
        <v>1.8703734442377939E-2</v>
      </c>
      <c r="P1245" s="25">
        <f t="shared" si="348"/>
        <v>1.6260428492903323E-2</v>
      </c>
      <c r="Q1245" s="25">
        <f t="shared" si="345"/>
        <v>1.5057603431570588E-2</v>
      </c>
      <c r="R1245" s="25">
        <f t="shared" si="342"/>
        <v>1.6224704619061558E-2</v>
      </c>
      <c r="S1245" s="52">
        <f>IFERROR(('US Data'!M1245),"")</f>
        <v>2.2446503874497648E-2</v>
      </c>
      <c r="T1245" s="26">
        <f>IF(CPI_Downloader!D1243="","",CPI_Downloader!D1243)</f>
        <v>123.9</v>
      </c>
      <c r="U1245" s="26">
        <f>IF(CPI_Downloader!E1243="","",CPI_Downloader!E1243)</f>
        <v>123.6</v>
      </c>
      <c r="W1245" s="32">
        <f t="shared" si="353"/>
        <v>42522</v>
      </c>
      <c r="X1245" s="31">
        <f t="shared" si="356"/>
        <v>1.3382899628252787E-2</v>
      </c>
      <c r="Y1245" s="31">
        <f t="shared" si="340"/>
        <v>1.642121487485193E-2</v>
      </c>
      <c r="Z1245" s="31">
        <f t="shared" si="349"/>
        <v>1.6971909112623251E-2</v>
      </c>
      <c r="AA1245" s="31">
        <f t="shared" si="346"/>
        <v>2.001229158606832E-2</v>
      </c>
      <c r="AB1245" s="31">
        <f t="shared" si="343"/>
        <v>2.3173844036507241E-2</v>
      </c>
      <c r="AC1245" s="38">
        <f>IF(CPI_Downloader!F1243="","",CPI_Downloader!F1243)</f>
        <v>136.30000000000001</v>
      </c>
    </row>
    <row r="1246" spans="1:29" ht="12.75" customHeight="1" x14ac:dyDescent="0.2">
      <c r="A1246" s="21">
        <f>IF(CPI_Downloader!A1244="","",CPI_Downloader!A1244)</f>
        <v>42552</v>
      </c>
      <c r="B1246" s="22">
        <f t="shared" si="354"/>
        <v>1.256873527101332E-2</v>
      </c>
      <c r="C1246" s="22">
        <f t="shared" si="351"/>
        <v>-7.776049766717863E-4</v>
      </c>
      <c r="D1246" s="22">
        <f t="shared" si="338"/>
        <v>1.5464989765099357E-2</v>
      </c>
      <c r="E1246" s="22">
        <f t="shared" si="347"/>
        <v>1.4411897695304932E-2</v>
      </c>
      <c r="F1246" s="22">
        <f t="shared" si="344"/>
        <v>1.6352211092450553E-2</v>
      </c>
      <c r="G1246" s="22">
        <f t="shared" si="341"/>
        <v>1.8692586332562877E-2</v>
      </c>
      <c r="H1246" s="22">
        <f>'US Data'!B1246</f>
        <v>8.2713887049870038E-3</v>
      </c>
      <c r="I1246" s="23">
        <f>IF(CPI_Downloader!B1244="","",CPI_Downloader!B1244)</f>
        <v>128.9</v>
      </c>
      <c r="J1246" s="23">
        <f>IF(CPI_Downloader!C1244="","",CPI_Downloader!C1244)</f>
        <v>128.5</v>
      </c>
      <c r="K1246" s="30"/>
      <c r="L1246" s="32">
        <f t="shared" si="350"/>
        <v>42552</v>
      </c>
      <c r="M1246" s="25">
        <f t="shared" si="355"/>
        <v>2.06100577081616E-2</v>
      </c>
      <c r="N1246" s="25">
        <f t="shared" si="352"/>
        <v>1.6181229773462036E-3</v>
      </c>
      <c r="O1246" s="25">
        <f t="shared" si="339"/>
        <v>1.8719415182589128E-2</v>
      </c>
      <c r="P1246" s="25">
        <f t="shared" si="348"/>
        <v>1.6096330239796286E-2</v>
      </c>
      <c r="Q1246" s="25">
        <f t="shared" si="345"/>
        <v>1.5166092979708834E-2</v>
      </c>
      <c r="R1246" s="25">
        <f t="shared" si="342"/>
        <v>1.5957885135739813E-2</v>
      </c>
      <c r="S1246" s="52">
        <f>IFERROR(('US Data'!M1246),"")</f>
        <v>2.1894438119751225E-2</v>
      </c>
      <c r="T1246" s="26">
        <f>IF(CPI_Downloader!D1244="","",CPI_Downloader!D1244)</f>
        <v>123.8</v>
      </c>
      <c r="U1246" s="26">
        <f>IF(CPI_Downloader!E1244="","",CPI_Downloader!E1244)</f>
        <v>123.8</v>
      </c>
      <c r="W1246" s="32">
        <f t="shared" si="353"/>
        <v>42552</v>
      </c>
      <c r="X1246" s="31">
        <f t="shared" si="356"/>
        <v>7.429420505200568E-3</v>
      </c>
      <c r="Y1246" s="31">
        <f t="shared" si="340"/>
        <v>1.5199891486630923E-2</v>
      </c>
      <c r="Z1246" s="31">
        <f t="shared" si="349"/>
        <v>1.5277782084932578E-2</v>
      </c>
      <c r="AA1246" s="31">
        <f t="shared" si="346"/>
        <v>1.8039580907659891E-2</v>
      </c>
      <c r="AB1246" s="31">
        <f t="shared" si="343"/>
        <v>2.261469581066633E-2</v>
      </c>
      <c r="AC1246" s="38">
        <f>IF(CPI_Downloader!F1244="","",CPI_Downloader!F1244)</f>
        <v>135.6</v>
      </c>
    </row>
    <row r="1247" spans="1:29" ht="12.75" customHeight="1" x14ac:dyDescent="0.2">
      <c r="A1247" s="21">
        <f>IF(CPI_Downloader!A1245="","",CPI_Downloader!A1245)</f>
        <v>42583</v>
      </c>
      <c r="B1247" s="22">
        <f t="shared" si="354"/>
        <v>1.09976433621366E-2</v>
      </c>
      <c r="C1247" s="22">
        <f t="shared" si="351"/>
        <v>7.7821011673151474E-4</v>
      </c>
      <c r="D1247" s="22">
        <f t="shared" si="338"/>
        <v>1.4939522664925597E-2</v>
      </c>
      <c r="E1247" s="22">
        <f t="shared" si="347"/>
        <v>1.3590622519749296E-2</v>
      </c>
      <c r="F1247" s="22">
        <f t="shared" si="344"/>
        <v>1.6009153587950964E-2</v>
      </c>
      <c r="G1247" s="22">
        <f t="shared" si="341"/>
        <v>1.8613498347585633E-2</v>
      </c>
      <c r="H1247" s="22">
        <f>'US Data'!B1247</f>
        <v>1.0628745027610353E-2</v>
      </c>
      <c r="I1247" s="23">
        <f>IF(CPI_Downloader!B1245="","",CPI_Downloader!B1245)</f>
        <v>128.69999999999999</v>
      </c>
      <c r="J1247" s="23">
        <f>IF(CPI_Downloader!C1245="","",CPI_Downloader!C1245)</f>
        <v>128.6</v>
      </c>
      <c r="K1247" s="30"/>
      <c r="L1247" s="32">
        <f t="shared" si="350"/>
        <v>42583</v>
      </c>
      <c r="M1247" s="25">
        <f t="shared" si="355"/>
        <v>1.8930041152263266E-2</v>
      </c>
      <c r="N1247" s="25">
        <f t="shared" si="352"/>
        <v>8.077544426494665E-4</v>
      </c>
      <c r="O1247" s="25">
        <f t="shared" si="339"/>
        <v>1.8719415182589128E-2</v>
      </c>
      <c r="P1247" s="25">
        <f t="shared" si="348"/>
        <v>1.5386641172608684E-2</v>
      </c>
      <c r="Q1247" s="25">
        <f t="shared" si="345"/>
        <v>1.4880572868450459E-2</v>
      </c>
      <c r="R1247" s="25">
        <f t="shared" si="342"/>
        <v>1.5901600933705629E-2</v>
      </c>
      <c r="S1247" s="52">
        <f>IFERROR(('US Data'!M1247),"")</f>
        <v>2.3189683949375706E-2</v>
      </c>
      <c r="T1247" s="26">
        <f>IF(CPI_Downloader!D1245="","",CPI_Downloader!D1245)</f>
        <v>123.8</v>
      </c>
      <c r="U1247" s="26">
        <f>IF(CPI_Downloader!E1245="","",CPI_Downloader!E1245)</f>
        <v>123.9</v>
      </c>
      <c r="W1247" s="32">
        <f t="shared" si="353"/>
        <v>42583</v>
      </c>
      <c r="X1247" s="31">
        <f t="shared" si="356"/>
        <v>6.6666666666665986E-3</v>
      </c>
      <c r="Y1247" s="31">
        <f t="shared" si="340"/>
        <v>1.6471157842266271E-2</v>
      </c>
      <c r="Z1247" s="31">
        <f t="shared" si="349"/>
        <v>1.4759722998784586E-2</v>
      </c>
      <c r="AA1247" s="31">
        <f t="shared" si="346"/>
        <v>1.78167021310216E-2</v>
      </c>
      <c r="AB1247" s="31">
        <f t="shared" si="343"/>
        <v>2.2668753049554402E-2</v>
      </c>
      <c r="AC1247" s="38">
        <f>IF(CPI_Downloader!F1245="","",CPI_Downloader!F1245)</f>
        <v>135.9</v>
      </c>
    </row>
    <row r="1248" spans="1:29" ht="12.75" customHeight="1" x14ac:dyDescent="0.2">
      <c r="A1248" s="21">
        <f>IF(CPI_Downloader!A1246="","",CPI_Downloader!A1246)</f>
        <v>42614</v>
      </c>
      <c r="B1248" s="22">
        <f t="shared" si="354"/>
        <v>1.3375295043273061E-2</v>
      </c>
      <c r="C1248" s="22">
        <f t="shared" si="351"/>
        <v>1.5552099533437946E-3</v>
      </c>
      <c r="D1248" s="22">
        <f t="shared" si="338"/>
        <v>1.4653120789993368E-2</v>
      </c>
      <c r="E1248" s="22">
        <f t="shared" si="347"/>
        <v>1.3243230853140275E-2</v>
      </c>
      <c r="F1248" s="22">
        <f t="shared" si="344"/>
        <v>1.6644984534020635E-2</v>
      </c>
      <c r="G1248" s="22">
        <f t="shared" si="341"/>
        <v>1.8595862955646858E-2</v>
      </c>
      <c r="H1248" s="22">
        <f>'US Data'!B1248</f>
        <v>1.4637836474815646E-2</v>
      </c>
      <c r="I1248" s="23">
        <f>IF(CPI_Downloader!B1246="","",CPI_Downloader!B1246)</f>
        <v>128.80000000000001</v>
      </c>
      <c r="J1248" s="23">
        <f>IF(CPI_Downloader!C1246="","",CPI_Downloader!C1246)</f>
        <v>128.80000000000001</v>
      </c>
      <c r="K1248" s="30"/>
      <c r="L1248" s="32">
        <f t="shared" si="350"/>
        <v>42614</v>
      </c>
      <c r="M1248" s="25">
        <f t="shared" si="355"/>
        <v>1.9688269073010689E-2</v>
      </c>
      <c r="N1248" s="25">
        <f t="shared" si="352"/>
        <v>1.6142050040355294E-3</v>
      </c>
      <c r="O1248" s="25">
        <f t="shared" si="339"/>
        <v>1.8930167677152943E-2</v>
      </c>
      <c r="P1248" s="25">
        <f t="shared" si="348"/>
        <v>1.479385537210276E-2</v>
      </c>
      <c r="Q1248" s="25">
        <f t="shared" si="345"/>
        <v>1.4721085016672575E-2</v>
      </c>
      <c r="R1248" s="25">
        <f t="shared" si="342"/>
        <v>1.605012803461392E-2</v>
      </c>
      <c r="S1248" s="52">
        <f>IFERROR(('US Data'!M1248),"")</f>
        <v>2.2074383934845176E-2</v>
      </c>
      <c r="T1248" s="26">
        <f>IF(CPI_Downloader!D1246="","",CPI_Downloader!D1246)</f>
        <v>124.3</v>
      </c>
      <c r="U1248" s="26">
        <f>IF(CPI_Downloader!E1246="","",CPI_Downloader!E1246)</f>
        <v>124.1</v>
      </c>
      <c r="W1248" s="32">
        <f t="shared" si="353"/>
        <v>42614</v>
      </c>
      <c r="X1248" s="31">
        <f t="shared" si="356"/>
        <v>5.2005943536406196E-3</v>
      </c>
      <c r="Y1248" s="31">
        <f t="shared" si="340"/>
        <v>1.4711718881416758E-2</v>
      </c>
      <c r="Z1248" s="31">
        <f t="shared" si="349"/>
        <v>1.4344433647775379E-2</v>
      </c>
      <c r="AA1248" s="31">
        <f t="shared" si="346"/>
        <v>1.7187969916340862E-2</v>
      </c>
      <c r="AB1248" s="31">
        <f t="shared" si="343"/>
        <v>2.2324872907864446E-2</v>
      </c>
      <c r="AC1248" s="38">
        <f>IF(CPI_Downloader!F1246="","",CPI_Downloader!F1246)</f>
        <v>135.30000000000001</v>
      </c>
    </row>
    <row r="1249" spans="1:29" ht="12.75" customHeight="1" x14ac:dyDescent="0.2">
      <c r="A1249" s="21">
        <f>IF(CPI_Downloader!A1247="","",CPI_Downloader!A1247)</f>
        <v>42644</v>
      </c>
      <c r="B1249" s="22">
        <f t="shared" si="354"/>
        <v>1.4937106918238907E-2</v>
      </c>
      <c r="C1249" s="22">
        <f t="shared" si="351"/>
        <v>2.3291925465838137E-3</v>
      </c>
      <c r="D1249" s="22">
        <f t="shared" si="338"/>
        <v>1.6265175043028046E-2</v>
      </c>
      <c r="E1249" s="22">
        <f t="shared" si="347"/>
        <v>1.3378909754869106E-2</v>
      </c>
      <c r="F1249" s="22">
        <f t="shared" si="344"/>
        <v>1.7067962783117174E-2</v>
      </c>
      <c r="G1249" s="22">
        <f t="shared" si="341"/>
        <v>1.8600157913712723E-2</v>
      </c>
      <c r="H1249" s="22">
        <f>'US Data'!B1249</f>
        <v>1.6359875209176034E-2</v>
      </c>
      <c r="I1249" s="23">
        <f>IF(CPI_Downloader!B1247="","",CPI_Downloader!B1247)</f>
        <v>129.1</v>
      </c>
      <c r="J1249" s="23">
        <f>IF(CPI_Downloader!C1247="","",CPI_Downloader!C1247)</f>
        <v>129.1</v>
      </c>
      <c r="K1249" s="30"/>
      <c r="L1249" s="32">
        <f t="shared" si="350"/>
        <v>42644</v>
      </c>
      <c r="M1249" s="25">
        <f t="shared" si="355"/>
        <v>1.882160392798693E-2</v>
      </c>
      <c r="N1249" s="25">
        <f t="shared" si="352"/>
        <v>0</v>
      </c>
      <c r="O1249" s="25">
        <f t="shared" si="339"/>
        <v>1.8610199049134524E-2</v>
      </c>
      <c r="P1249" s="25">
        <f t="shared" si="348"/>
        <v>1.4944521047408621E-2</v>
      </c>
      <c r="Q1249" s="25">
        <f t="shared" si="345"/>
        <v>1.4789789225827299E-2</v>
      </c>
      <c r="R1249" s="25">
        <f t="shared" si="342"/>
        <v>1.6131807390403985E-2</v>
      </c>
      <c r="S1249" s="52">
        <f>IFERROR(('US Data'!M1249),"")</f>
        <v>2.1448039838514621E-2</v>
      </c>
      <c r="T1249" s="26">
        <f>IF(CPI_Downloader!D1247="","",CPI_Downloader!D1247)</f>
        <v>124.5</v>
      </c>
      <c r="U1249" s="26">
        <f>IF(CPI_Downloader!E1247="","",CPI_Downloader!E1247)</f>
        <v>124.1</v>
      </c>
      <c r="W1249" s="32">
        <f t="shared" si="353"/>
        <v>42644</v>
      </c>
      <c r="X1249" s="31">
        <f t="shared" si="356"/>
        <v>5.1813471502590858E-3</v>
      </c>
      <c r="Y1249" s="31">
        <f t="shared" si="340"/>
        <v>1.6483691095813935E-2</v>
      </c>
      <c r="Z1249" s="31">
        <f t="shared" si="349"/>
        <v>1.3170489660915274E-2</v>
      </c>
      <c r="AA1249" s="31">
        <f t="shared" si="346"/>
        <v>1.8549482943201356E-2</v>
      </c>
      <c r="AB1249" s="31">
        <f t="shared" si="343"/>
        <v>2.2631114110296391E-2</v>
      </c>
      <c r="AC1249" s="38">
        <f>IF(CPI_Downloader!F1247="","",CPI_Downloader!F1247)</f>
        <v>135.80000000000001</v>
      </c>
    </row>
    <row r="1250" spans="1:29" ht="12.75" customHeight="1" x14ac:dyDescent="0.2">
      <c r="A1250" s="21">
        <f>IF(CPI_Downloader!A1248="","",CPI_Downloader!A1248)</f>
        <v>42675</v>
      </c>
      <c r="B1250" s="22">
        <f t="shared" si="354"/>
        <v>1.1801730920534936E-2</v>
      </c>
      <c r="C1250" s="22">
        <f t="shared" si="351"/>
        <v>-1.5491866769944407E-3</v>
      </c>
      <c r="D1250" s="22">
        <f t="shared" si="338"/>
        <v>1.4951490570597192E-2</v>
      </c>
      <c r="E1250" s="22">
        <f t="shared" si="347"/>
        <v>1.2425169738827124E-2</v>
      </c>
      <c r="F1250" s="22">
        <f t="shared" si="344"/>
        <v>1.6487009988598089E-2</v>
      </c>
      <c r="G1250" s="22">
        <f t="shared" si="341"/>
        <v>1.8174992959577141E-2</v>
      </c>
      <c r="H1250" s="22">
        <f>'US Data'!B1250</f>
        <v>1.6925371625037933E-2</v>
      </c>
      <c r="I1250" s="23">
        <f>IF(CPI_Downloader!B1248="","",CPI_Downloader!B1248)</f>
        <v>128.6</v>
      </c>
      <c r="J1250" s="23">
        <f>IF(CPI_Downloader!C1248="","",CPI_Downloader!C1248)</f>
        <v>128.9</v>
      </c>
      <c r="K1250" s="30"/>
      <c r="L1250" s="32">
        <f t="shared" si="350"/>
        <v>42675</v>
      </c>
      <c r="M1250" s="25">
        <f t="shared" si="355"/>
        <v>1.722723543888427E-2</v>
      </c>
      <c r="N1250" s="25">
        <f t="shared" si="352"/>
        <v>0</v>
      </c>
      <c r="O1250" s="25">
        <f t="shared" si="339"/>
        <v>1.8109772662485479E-2</v>
      </c>
      <c r="P1250" s="25">
        <f t="shared" si="348"/>
        <v>1.3952628154247693E-2</v>
      </c>
      <c r="Q1250" s="25">
        <f t="shared" si="345"/>
        <v>1.4192975437284483E-2</v>
      </c>
      <c r="R1250" s="25">
        <f t="shared" si="342"/>
        <v>1.5703132460775482E-2</v>
      </c>
      <c r="S1250" s="52">
        <f>IFERROR(('US Data'!M1250),"")</f>
        <v>2.1108265901874423E-2</v>
      </c>
      <c r="T1250" s="26">
        <f>IF(CPI_Downloader!D1248="","",CPI_Downloader!D1248)</f>
        <v>124</v>
      </c>
      <c r="U1250" s="26">
        <f>IF(CPI_Downloader!E1248="","",CPI_Downloader!E1248)</f>
        <v>124.1</v>
      </c>
      <c r="W1250" s="32">
        <f t="shared" si="353"/>
        <v>42675</v>
      </c>
      <c r="X1250" s="31">
        <f t="shared" si="356"/>
        <v>2.2271714922050823E-3</v>
      </c>
      <c r="Y1250" s="31">
        <f t="shared" si="340"/>
        <v>1.3961192188294946E-2</v>
      </c>
      <c r="Z1250" s="31">
        <f t="shared" si="349"/>
        <v>1.2931349775644252E-2</v>
      </c>
      <c r="AA1250" s="31">
        <f t="shared" si="346"/>
        <v>1.7319409201627112E-2</v>
      </c>
      <c r="AB1250" s="31">
        <f t="shared" si="343"/>
        <v>2.2211413578014705E-2</v>
      </c>
      <c r="AC1250" s="38">
        <f>IF(CPI_Downloader!F1248="","",CPI_Downloader!F1248)</f>
        <v>135</v>
      </c>
    </row>
    <row r="1251" spans="1:29" ht="12.75" customHeight="1" x14ac:dyDescent="0.2">
      <c r="A1251" s="21">
        <f>IF(CPI_Downloader!A1249="","",CPI_Downloader!A1249)</f>
        <v>42705</v>
      </c>
      <c r="B1251" s="22">
        <f t="shared" si="354"/>
        <v>1.5019762845849938E-2</v>
      </c>
      <c r="C1251" s="22">
        <f t="shared" si="351"/>
        <v>3.1031807602792671E-3</v>
      </c>
      <c r="D1251" s="22">
        <f t="shared" si="338"/>
        <v>1.5251142761367742E-2</v>
      </c>
      <c r="E1251" s="22">
        <f t="shared" si="347"/>
        <v>1.3286160806693648E-2</v>
      </c>
      <c r="F1251" s="22">
        <f t="shared" si="344"/>
        <v>1.6142860628972189E-2</v>
      </c>
      <c r="G1251" s="22">
        <f t="shared" si="341"/>
        <v>1.8095760618580536E-2</v>
      </c>
      <c r="H1251" s="22">
        <f>'US Data'!B1251</f>
        <v>2.074622132966919E-2</v>
      </c>
      <c r="I1251" s="23">
        <f>IF(CPI_Downloader!B1249="","",CPI_Downloader!B1249)</f>
        <v>128.4</v>
      </c>
      <c r="J1251" s="23">
        <f>IF(CPI_Downloader!C1249="","",CPI_Downloader!C1249)</f>
        <v>129.30000000000001</v>
      </c>
      <c r="K1251" s="30"/>
      <c r="L1251" s="32">
        <f t="shared" si="350"/>
        <v>42705</v>
      </c>
      <c r="M1251" s="25">
        <f t="shared" si="355"/>
        <v>1.8136850783182279E-2</v>
      </c>
      <c r="N1251" s="25">
        <f t="shared" si="352"/>
        <v>2.4174053182917099E-3</v>
      </c>
      <c r="O1251" s="25">
        <f t="shared" si="339"/>
        <v>1.7895874471837381E-2</v>
      </c>
      <c r="P1251" s="25">
        <f t="shared" si="348"/>
        <v>1.4363990291390794E-2</v>
      </c>
      <c r="Q1251" s="25">
        <f t="shared" si="345"/>
        <v>1.3877461109181199E-2</v>
      </c>
      <c r="R1251" s="25">
        <f t="shared" si="342"/>
        <v>1.5497960354798668E-2</v>
      </c>
      <c r="S1251" s="52">
        <f>IFERROR(('US Data'!M1251),"")</f>
        <v>2.1966617305017921E-2</v>
      </c>
      <c r="T1251" s="26">
        <f>IF(CPI_Downloader!D1249="","",CPI_Downloader!D1249)</f>
        <v>123.5</v>
      </c>
      <c r="U1251" s="26">
        <f>IF(CPI_Downloader!E1249="","",CPI_Downloader!E1249)</f>
        <v>124.4</v>
      </c>
      <c r="W1251" s="32">
        <f t="shared" si="353"/>
        <v>42705</v>
      </c>
      <c r="X1251" s="31">
        <f t="shared" si="356"/>
        <v>1.048689138576786E-2</v>
      </c>
      <c r="Y1251" s="31">
        <f t="shared" si="340"/>
        <v>1.4756641611392673E-2</v>
      </c>
      <c r="Z1251" s="31">
        <f t="shared" si="349"/>
        <v>1.2941314297308271E-2</v>
      </c>
      <c r="AA1251" s="31">
        <f t="shared" si="346"/>
        <v>1.6797768844382777E-2</v>
      </c>
      <c r="AB1251" s="31">
        <f t="shared" si="343"/>
        <v>2.2114830384948991E-2</v>
      </c>
      <c r="AC1251" s="38">
        <f>IF(CPI_Downloader!F1249="","",CPI_Downloader!F1249)</f>
        <v>134.9</v>
      </c>
    </row>
    <row r="1252" spans="1:29" ht="12.75" customHeight="1" x14ac:dyDescent="0.2">
      <c r="A1252" s="21">
        <f>IF(CPI_Downloader!A1250="","",CPI_Downloader!A1250)</f>
        <v>42736</v>
      </c>
      <c r="B1252" s="22">
        <f t="shared" si="354"/>
        <v>2.1293375394321856E-2</v>
      </c>
      <c r="C1252" s="22">
        <f t="shared" si="351"/>
        <v>6.1871616395976492E-3</v>
      </c>
      <c r="D1252" s="22">
        <f t="shared" si="338"/>
        <v>1.7038137113267293E-2</v>
      </c>
      <c r="E1252" s="22">
        <f t="shared" si="347"/>
        <v>1.4174063412533133E-2</v>
      </c>
      <c r="F1252" s="22">
        <f t="shared" si="344"/>
        <v>1.7010050093234641E-2</v>
      </c>
      <c r="G1252" s="22">
        <f t="shared" si="341"/>
        <v>1.8416680227126836E-2</v>
      </c>
      <c r="H1252" s="22">
        <f>'US Data'!B1252</f>
        <v>2.5000422090529995E-2</v>
      </c>
      <c r="I1252" s="23">
        <f>IF(CPI_Downloader!B1250="","",CPI_Downloader!B1250)</f>
        <v>129.5</v>
      </c>
      <c r="J1252" s="23">
        <f>IF(CPI_Downloader!C1250="","",CPI_Downloader!C1250)</f>
        <v>130.1</v>
      </c>
      <c r="K1252" s="30"/>
      <c r="L1252" s="32">
        <f t="shared" si="350"/>
        <v>42736</v>
      </c>
      <c r="M1252" s="25">
        <f t="shared" si="355"/>
        <v>2.2203947368421018E-2</v>
      </c>
      <c r="N1252" s="25">
        <f t="shared" si="352"/>
        <v>4.019292604501512E-3</v>
      </c>
      <c r="O1252" s="25">
        <f t="shared" si="339"/>
        <v>1.9508940972685629E-2</v>
      </c>
      <c r="P1252" s="25">
        <f t="shared" si="348"/>
        <v>1.532184413622617E-2</v>
      </c>
      <c r="Q1252" s="25">
        <f t="shared" si="345"/>
        <v>1.453231720442183E-2</v>
      </c>
      <c r="R1252" s="25">
        <f t="shared" si="342"/>
        <v>1.5825858798511394E-2</v>
      </c>
      <c r="S1252" s="52">
        <f>IFERROR(('US Data'!M1252),"")</f>
        <v>2.2717234836092448E-2</v>
      </c>
      <c r="T1252" s="26">
        <f>IF(CPI_Downloader!D1250="","",CPI_Downloader!D1250)</f>
        <v>124.3</v>
      </c>
      <c r="U1252" s="26">
        <f>IF(CPI_Downloader!E1250="","",CPI_Downloader!E1250)</f>
        <v>124.9</v>
      </c>
      <c r="W1252" s="32">
        <f t="shared" si="353"/>
        <v>42736</v>
      </c>
      <c r="X1252" s="31">
        <f t="shared" si="356"/>
        <v>2.4682124158563967E-2</v>
      </c>
      <c r="Y1252" s="31">
        <f t="shared" si="340"/>
        <v>1.7896931960071472E-2</v>
      </c>
      <c r="Z1252" s="31">
        <f t="shared" si="349"/>
        <v>1.5114434538668453E-2</v>
      </c>
      <c r="AA1252" s="31">
        <f t="shared" si="346"/>
        <v>1.7924845911956755E-2</v>
      </c>
      <c r="AB1252" s="31">
        <f t="shared" si="343"/>
        <v>2.2553521492111539E-2</v>
      </c>
      <c r="AC1252" s="38">
        <f>IF(CPI_Downloader!F1250="","",CPI_Downloader!F1250)</f>
        <v>137</v>
      </c>
    </row>
    <row r="1253" spans="1:29" ht="12.75" customHeight="1" x14ac:dyDescent="0.2">
      <c r="A1253" s="21">
        <f>IF(CPI_Downloader!A1251="","",CPI_Downloader!A1251)</f>
        <v>42767</v>
      </c>
      <c r="B1253" s="22">
        <f t="shared" si="354"/>
        <v>2.0456333595594067E-2</v>
      </c>
      <c r="C1253" s="22">
        <f t="shared" si="351"/>
        <v>-1.537279016141313E-3</v>
      </c>
      <c r="D1253" s="22">
        <f t="shared" si="338"/>
        <v>1.4820889156838213E-2</v>
      </c>
      <c r="E1253" s="22">
        <f t="shared" si="347"/>
        <v>1.3648708210707516E-2</v>
      </c>
      <c r="F1253" s="22">
        <f t="shared" si="344"/>
        <v>1.6426169584121464E-2</v>
      </c>
      <c r="G1253" s="22">
        <f t="shared" si="341"/>
        <v>1.8382104908139629E-2</v>
      </c>
      <c r="H1253" s="22">
        <f>'US Data'!B1253</f>
        <v>2.7379581714893186E-2</v>
      </c>
      <c r="I1253" s="23">
        <f>IF(CPI_Downloader!B1251="","",CPI_Downloader!B1251)</f>
        <v>129.69999999999999</v>
      </c>
      <c r="J1253" s="23">
        <f>IF(CPI_Downloader!C1251="","",CPI_Downloader!C1251)</f>
        <v>129.9</v>
      </c>
      <c r="K1253" s="30"/>
      <c r="L1253" s="32">
        <f t="shared" si="350"/>
        <v>42767</v>
      </c>
      <c r="M1253" s="25">
        <f t="shared" si="355"/>
        <v>2.0441537203597759E-2</v>
      </c>
      <c r="N1253" s="25">
        <f t="shared" si="352"/>
        <v>0</v>
      </c>
      <c r="O1253" s="25">
        <f t="shared" si="339"/>
        <v>1.827645730407923E-2</v>
      </c>
      <c r="P1253" s="25">
        <f t="shared" si="348"/>
        <v>1.5433180167041538E-2</v>
      </c>
      <c r="Q1253" s="25">
        <f t="shared" si="345"/>
        <v>1.4563147080239203E-2</v>
      </c>
      <c r="R1253" s="25">
        <f t="shared" si="342"/>
        <v>1.5973862294821561E-2</v>
      </c>
      <c r="S1253" s="52">
        <f>IFERROR(('US Data'!M1253),"")</f>
        <v>2.2236242266362671E-2</v>
      </c>
      <c r="T1253" s="26">
        <f>IF(CPI_Downloader!D1251="","",CPI_Downloader!D1251)</f>
        <v>124.8</v>
      </c>
      <c r="U1253" s="26">
        <f>IF(CPI_Downloader!E1251="","",CPI_Downloader!E1251)</f>
        <v>124.9</v>
      </c>
      <c r="W1253" s="32">
        <f t="shared" si="353"/>
        <v>42767</v>
      </c>
      <c r="X1253" s="31">
        <f t="shared" si="356"/>
        <v>2.1674140508221029E-2</v>
      </c>
      <c r="Y1253" s="31">
        <f t="shared" si="340"/>
        <v>1.4815106586875348E-2</v>
      </c>
      <c r="Z1253" s="31">
        <f t="shared" si="349"/>
        <v>1.5469682462101897E-2</v>
      </c>
      <c r="AA1253" s="31">
        <f t="shared" si="346"/>
        <v>1.7435923125787678E-2</v>
      </c>
      <c r="AB1253" s="31">
        <f t="shared" si="343"/>
        <v>2.2325001849446524E-2</v>
      </c>
      <c r="AC1253" s="38">
        <f>IF(CPI_Downloader!F1251="","",CPI_Downloader!F1251)</f>
        <v>136.69999999999999</v>
      </c>
    </row>
    <row r="1254" spans="1:29" ht="12.75" customHeight="1" x14ac:dyDescent="0.2">
      <c r="A1254" s="21">
        <f>IF(CPI_Downloader!A1252="","",CPI_Downloader!A1252)</f>
        <v>42795</v>
      </c>
      <c r="B1254" s="22">
        <f t="shared" si="354"/>
        <v>1.5637216575449475E-2</v>
      </c>
      <c r="C1254" s="22">
        <f t="shared" si="351"/>
        <v>-1.5396458814473934E-3</v>
      </c>
      <c r="D1254" s="22">
        <f t="shared" si="338"/>
        <v>1.3440342757901735E-2</v>
      </c>
      <c r="E1254" s="22">
        <f t="shared" si="347"/>
        <v>1.3126591852439695E-2</v>
      </c>
      <c r="F1254" s="22">
        <f t="shared" si="344"/>
        <v>1.5756263964086248E-2</v>
      </c>
      <c r="G1254" s="22">
        <f t="shared" si="341"/>
        <v>1.8404080298388914E-2</v>
      </c>
      <c r="H1254" s="22">
        <f>'US Data'!B1254</f>
        <v>2.3806124334402767E-2</v>
      </c>
      <c r="I1254" s="23">
        <f>IF(CPI_Downloader!B1252="","",CPI_Downloader!B1252)</f>
        <v>129.9</v>
      </c>
      <c r="J1254" s="23">
        <f>IF(CPI_Downloader!C1252="","",CPI_Downloader!C1252)</f>
        <v>129.69999999999999</v>
      </c>
      <c r="K1254" s="30"/>
      <c r="L1254" s="32">
        <f t="shared" si="350"/>
        <v>42795</v>
      </c>
      <c r="M1254" s="25">
        <f t="shared" si="355"/>
        <v>1.705930138099121E-2</v>
      </c>
      <c r="N1254" s="25">
        <f t="shared" si="352"/>
        <v>0</v>
      </c>
      <c r="O1254" s="25">
        <f t="shared" si="339"/>
        <v>1.8215912772543641E-2</v>
      </c>
      <c r="P1254" s="25">
        <f t="shared" si="348"/>
        <v>1.5206575039612202E-2</v>
      </c>
      <c r="Q1254" s="25">
        <f t="shared" si="345"/>
        <v>1.4419196553055125E-2</v>
      </c>
      <c r="R1254" s="25">
        <f t="shared" si="342"/>
        <v>1.5913373840483303E-2</v>
      </c>
      <c r="S1254" s="52">
        <f>IFERROR(('US Data'!M1254),"")</f>
        <v>2.0019646205927888E-2</v>
      </c>
      <c r="T1254" s="26">
        <f>IF(CPI_Downloader!D1252="","",CPI_Downloader!D1252)</f>
        <v>125.2</v>
      </c>
      <c r="U1254" s="26">
        <f>IF(CPI_Downloader!E1252="","",CPI_Downloader!E1252)</f>
        <v>124.9</v>
      </c>
      <c r="W1254" s="32">
        <f t="shared" si="353"/>
        <v>42795</v>
      </c>
      <c r="X1254" s="31">
        <f t="shared" si="356"/>
        <v>1.3333333333333419E-2</v>
      </c>
      <c r="Y1254" s="31">
        <f t="shared" si="340"/>
        <v>9.1816550748267112E-3</v>
      </c>
      <c r="Z1254" s="31">
        <f t="shared" si="349"/>
        <v>1.561820809116532E-2</v>
      </c>
      <c r="AA1254" s="31">
        <f t="shared" si="346"/>
        <v>1.627984273041827E-2</v>
      </c>
      <c r="AB1254" s="31">
        <f t="shared" si="343"/>
        <v>2.2246210883754447E-2</v>
      </c>
      <c r="AC1254" s="38">
        <f>IF(CPI_Downloader!F1252="","",CPI_Downloader!F1252)</f>
        <v>136.80000000000001</v>
      </c>
    </row>
    <row r="1255" spans="1:29" ht="12.75" customHeight="1" x14ac:dyDescent="0.2">
      <c r="A1255" s="21">
        <f>IF(CPI_Downloader!A1253="","",CPI_Downloader!A1253)</f>
        <v>42826</v>
      </c>
      <c r="B1255" s="22">
        <f t="shared" si="354"/>
        <v>1.6367887763055311E-2</v>
      </c>
      <c r="C1255" s="22">
        <f t="shared" si="351"/>
        <v>3.0840400925211675E-3</v>
      </c>
      <c r="D1255" s="22">
        <f t="shared" si="338"/>
        <v>1.365714863314782E-2</v>
      </c>
      <c r="E1255" s="22">
        <f t="shared" si="347"/>
        <v>1.3074250844248292E-2</v>
      </c>
      <c r="F1255" s="22">
        <f t="shared" si="344"/>
        <v>1.5690381357622352E-2</v>
      </c>
      <c r="G1255" s="22">
        <f t="shared" si="341"/>
        <v>1.8599720550012577E-2</v>
      </c>
      <c r="H1255" s="22">
        <f>'US Data'!B1255</f>
        <v>2.1996898784172991E-2</v>
      </c>
      <c r="I1255" s="23">
        <f>IF(CPI_Downloader!B1253="","",CPI_Downloader!B1253)</f>
        <v>130.4</v>
      </c>
      <c r="J1255" s="23">
        <f>IF(CPI_Downloader!C1253="","",CPI_Downloader!C1253)</f>
        <v>130.1</v>
      </c>
      <c r="K1255" s="30"/>
      <c r="L1255" s="32">
        <f t="shared" si="350"/>
        <v>42826</v>
      </c>
      <c r="M1255" s="25">
        <f t="shared" si="355"/>
        <v>1.540957015409572E-2</v>
      </c>
      <c r="N1255" s="25">
        <f t="shared" si="352"/>
        <v>0</v>
      </c>
      <c r="O1255" s="25">
        <f t="shared" si="339"/>
        <v>1.7644202426201128E-2</v>
      </c>
      <c r="P1255" s="25">
        <f t="shared" si="348"/>
        <v>1.4334403154506958E-2</v>
      </c>
      <c r="Q1255" s="25">
        <f t="shared" si="345"/>
        <v>1.4232396169965966E-2</v>
      </c>
      <c r="R1255" s="25">
        <f t="shared" si="342"/>
        <v>1.5857769808024669E-2</v>
      </c>
      <c r="S1255" s="52">
        <f>IFERROR(('US Data'!M1255),"")</f>
        <v>1.8826520697026616E-2</v>
      </c>
      <c r="T1255" s="26">
        <f>IF(CPI_Downloader!D1253="","",CPI_Downloader!D1253)</f>
        <v>125.2</v>
      </c>
      <c r="U1255" s="26">
        <f>IF(CPI_Downloader!E1253="","",CPI_Downloader!E1253)</f>
        <v>124.9</v>
      </c>
      <c r="W1255" s="32">
        <f t="shared" si="353"/>
        <v>42826</v>
      </c>
      <c r="X1255" s="31">
        <f t="shared" si="356"/>
        <v>1.7024426350851218E-2</v>
      </c>
      <c r="Y1255" s="31">
        <f t="shared" si="340"/>
        <v>1.294319814806455E-2</v>
      </c>
      <c r="Z1255" s="31">
        <f t="shared" si="349"/>
        <v>1.5866414444603238E-2</v>
      </c>
      <c r="AA1255" s="31">
        <f t="shared" si="346"/>
        <v>1.576884105201426E-2</v>
      </c>
      <c r="AB1255" s="31">
        <f t="shared" si="343"/>
        <v>2.2644320744662494E-2</v>
      </c>
      <c r="AC1255" s="38">
        <f>IF(CPI_Downloader!F1253="","",CPI_Downloader!F1253)</f>
        <v>137.4</v>
      </c>
    </row>
    <row r="1256" spans="1:29" ht="12.75" customHeight="1" x14ac:dyDescent="0.2">
      <c r="A1256" s="21">
        <f>IF(CPI_Downloader!A1254="","",CPI_Downloader!A1254)</f>
        <v>42856</v>
      </c>
      <c r="B1256" s="22">
        <f t="shared" si="354"/>
        <v>1.3198757763975166E-2</v>
      </c>
      <c r="C1256" s="22">
        <f t="shared" si="351"/>
        <v>-1.537279016141313E-3</v>
      </c>
      <c r="D1256" s="22">
        <f t="shared" ref="D1256:D1319" si="357">IFERROR(((I1256/I1220)^(1/3)-1),"")</f>
        <v>1.2301678269502458E-2</v>
      </c>
      <c r="E1256" s="22">
        <f t="shared" si="347"/>
        <v>1.339549551748842E-2</v>
      </c>
      <c r="F1256" s="22">
        <f t="shared" si="344"/>
        <v>1.5314269475151576E-2</v>
      </c>
      <c r="G1256" s="22">
        <f t="shared" si="341"/>
        <v>1.8582330344867115E-2</v>
      </c>
      <c r="H1256" s="22">
        <f>'US Data'!B1256</f>
        <v>1.8748777208413614E-2</v>
      </c>
      <c r="I1256" s="23">
        <f>IF(CPI_Downloader!B1254="","",CPI_Downloader!B1254)</f>
        <v>130.5</v>
      </c>
      <c r="J1256" s="23">
        <f>IF(CPI_Downloader!C1254="","",CPI_Downloader!C1254)</f>
        <v>129.9</v>
      </c>
      <c r="K1256" s="30"/>
      <c r="L1256" s="32">
        <f t="shared" si="350"/>
        <v>42856</v>
      </c>
      <c r="M1256" s="25">
        <f t="shared" si="355"/>
        <v>1.3731825525040486E-2</v>
      </c>
      <c r="N1256" s="25">
        <f t="shared" si="352"/>
        <v>1.6012810248198228E-3</v>
      </c>
      <c r="O1256" s="25">
        <f t="shared" ref="O1256:O1319" si="358">IFERROR(((T1256/T1220)^(1/3)-1),"")</f>
        <v>1.7600522842818433E-2</v>
      </c>
      <c r="P1256" s="25">
        <f t="shared" si="348"/>
        <v>1.4646061557448631E-2</v>
      </c>
      <c r="Q1256" s="25">
        <f t="shared" si="345"/>
        <v>1.4195601683252956E-2</v>
      </c>
      <c r="R1256" s="25">
        <f t="shared" si="342"/>
        <v>1.59793396969512E-2</v>
      </c>
      <c r="S1256" s="52">
        <f>IFERROR(('US Data'!M1256),"")</f>
        <v>1.7334292085447345E-2</v>
      </c>
      <c r="T1256" s="26">
        <f>IF(CPI_Downloader!D1254="","",CPI_Downloader!D1254)</f>
        <v>125.5</v>
      </c>
      <c r="U1256" s="26">
        <f>IF(CPI_Downloader!E1254="","",CPI_Downloader!E1254)</f>
        <v>125.1</v>
      </c>
      <c r="W1256" s="32">
        <f t="shared" si="353"/>
        <v>42856</v>
      </c>
      <c r="X1256" s="31">
        <f t="shared" si="356"/>
        <v>1.1799410029498469E-2</v>
      </c>
      <c r="Y1256" s="31">
        <f t="shared" ref="Y1256:Y1319" si="359">IFERROR(((AC1256/AC1220)^(1/3)-1),"")</f>
        <v>1.0924399618065905E-2</v>
      </c>
      <c r="Z1256" s="31">
        <f t="shared" si="349"/>
        <v>1.6211443430488526E-2</v>
      </c>
      <c r="AA1256" s="31">
        <f t="shared" si="346"/>
        <v>1.5361944410916983E-2</v>
      </c>
      <c r="AB1256" s="31">
        <f t="shared" si="343"/>
        <v>2.2511642859891268E-2</v>
      </c>
      <c r="AC1256" s="38">
        <f>IF(CPI_Downloader!F1254="","",CPI_Downloader!F1254)</f>
        <v>137.19999999999999</v>
      </c>
    </row>
    <row r="1257" spans="1:29" ht="12.75" customHeight="1" x14ac:dyDescent="0.2">
      <c r="A1257" s="21">
        <f>IF(CPI_Downloader!A1255="","",CPI_Downloader!A1255)</f>
        <v>42887</v>
      </c>
      <c r="B1257" s="22">
        <f t="shared" si="354"/>
        <v>1.0069713400464808E-2</v>
      </c>
      <c r="C1257" s="22">
        <f t="shared" si="351"/>
        <v>0</v>
      </c>
      <c r="D1257" s="22">
        <f t="shared" si="357"/>
        <v>1.1775022276635072E-2</v>
      </c>
      <c r="E1257" s="22">
        <f t="shared" si="347"/>
        <v>1.4072027812696453E-2</v>
      </c>
      <c r="F1257" s="22">
        <f t="shared" si="344"/>
        <v>1.5417749231686484E-2</v>
      </c>
      <c r="G1257" s="22">
        <f t="shared" si="341"/>
        <v>1.8430625457631189E-2</v>
      </c>
      <c r="H1257" s="22">
        <f>'US Data'!B1257</f>
        <v>1.633487955256463E-2</v>
      </c>
      <c r="I1257" s="23">
        <f>IF(CPI_Downloader!B1255="","",CPI_Downloader!B1255)</f>
        <v>130.4</v>
      </c>
      <c r="J1257" s="23">
        <f>IF(CPI_Downloader!C1255="","",CPI_Downloader!C1255)</f>
        <v>129.9</v>
      </c>
      <c r="K1257" s="30"/>
      <c r="L1257" s="32">
        <f t="shared" si="350"/>
        <v>42887</v>
      </c>
      <c r="M1257" s="25">
        <f t="shared" si="355"/>
        <v>1.3720742534301777E-2</v>
      </c>
      <c r="N1257" s="25">
        <f t="shared" si="352"/>
        <v>1.5987210231813709E-3</v>
      </c>
      <c r="O1257" s="25">
        <f t="shared" si="358"/>
        <v>1.7870730110653987E-2</v>
      </c>
      <c r="P1257" s="25">
        <f t="shared" si="348"/>
        <v>1.5679535841867098E-2</v>
      </c>
      <c r="Q1257" s="25">
        <f t="shared" si="345"/>
        <v>1.4276385119850632E-2</v>
      </c>
      <c r="R1257" s="25">
        <f t="shared" si="342"/>
        <v>1.5853345481052328E-2</v>
      </c>
      <c r="S1257" s="52">
        <f>IFERROR(('US Data'!M1257),"")</f>
        <v>1.7030275147905005E-2</v>
      </c>
      <c r="T1257" s="26">
        <f>IF(CPI_Downloader!D1255="","",CPI_Downloader!D1255)</f>
        <v>125.6</v>
      </c>
      <c r="U1257" s="26">
        <f>IF(CPI_Downloader!E1255="","",CPI_Downloader!E1255)</f>
        <v>125.3</v>
      </c>
      <c r="W1257" s="32">
        <f t="shared" si="353"/>
        <v>42887</v>
      </c>
      <c r="X1257" s="31">
        <f t="shared" si="356"/>
        <v>4.4020542920029104E-3</v>
      </c>
      <c r="Y1257" s="31">
        <f t="shared" si="359"/>
        <v>1.145803316125793E-2</v>
      </c>
      <c r="Z1257" s="31">
        <f t="shared" si="349"/>
        <v>1.5285924171048348E-2</v>
      </c>
      <c r="AA1257" s="31">
        <f t="shared" si="346"/>
        <v>1.4281958945076223E-2</v>
      </c>
      <c r="AB1257" s="31">
        <f t="shared" si="343"/>
        <v>2.2167662071892691E-2</v>
      </c>
      <c r="AC1257" s="38">
        <f>IF(CPI_Downloader!F1255="","",CPI_Downloader!F1255)</f>
        <v>136.9</v>
      </c>
    </row>
    <row r="1258" spans="1:29" ht="12.75" customHeight="1" x14ac:dyDescent="0.2">
      <c r="A1258" s="21">
        <f>IF(CPI_Downloader!A1256="","",CPI_Downloader!A1256)</f>
        <v>42917</v>
      </c>
      <c r="B1258" s="22">
        <f t="shared" si="354"/>
        <v>1.1636927851047307E-2</v>
      </c>
      <c r="C1258" s="22">
        <f t="shared" si="351"/>
        <v>1.5396458814471714E-3</v>
      </c>
      <c r="D1258" s="22">
        <f t="shared" si="357"/>
        <v>1.2311346269085144E-2</v>
      </c>
      <c r="E1258" s="22">
        <f t="shared" si="347"/>
        <v>1.4238898321619731E-2</v>
      </c>
      <c r="F1258" s="22">
        <f t="shared" si="344"/>
        <v>1.5327050485219429E-2</v>
      </c>
      <c r="G1258" s="22">
        <f t="shared" si="341"/>
        <v>1.8430625457631189E-2</v>
      </c>
      <c r="H1258" s="22">
        <f>'US Data'!B1258</f>
        <v>1.727978456372492E-2</v>
      </c>
      <c r="I1258" s="23">
        <f>IF(CPI_Downloader!B1256="","",CPI_Downloader!B1256)</f>
        <v>130.4</v>
      </c>
      <c r="J1258" s="23">
        <f>IF(CPI_Downloader!C1256="","",CPI_Downloader!C1256)</f>
        <v>130.1</v>
      </c>
      <c r="K1258" s="30"/>
      <c r="L1258" s="32">
        <f t="shared" si="350"/>
        <v>42917</v>
      </c>
      <c r="M1258" s="25">
        <f t="shared" si="355"/>
        <v>1.4539579967689731E-2</v>
      </c>
      <c r="N1258" s="25">
        <f t="shared" si="352"/>
        <v>1.5961691939345712E-3</v>
      </c>
      <c r="O1258" s="25">
        <f t="shared" si="358"/>
        <v>1.8441125707820527E-2</v>
      </c>
      <c r="P1258" s="25">
        <f t="shared" si="348"/>
        <v>1.6380246778286978E-2</v>
      </c>
      <c r="Q1258" s="25">
        <f t="shared" si="345"/>
        <v>1.4183379163637655E-2</v>
      </c>
      <c r="R1258" s="25">
        <f t="shared" si="342"/>
        <v>1.5908767257206247E-2</v>
      </c>
      <c r="S1258" s="52">
        <f>IFERROR(('US Data'!M1258),"")</f>
        <v>1.6920692327563991E-2</v>
      </c>
      <c r="T1258" s="26">
        <f>IF(CPI_Downloader!D1256="","",CPI_Downloader!D1256)</f>
        <v>125.6</v>
      </c>
      <c r="U1258" s="26">
        <f>IF(CPI_Downloader!E1256="","",CPI_Downloader!E1256)</f>
        <v>125.5</v>
      </c>
      <c r="W1258" s="32">
        <f t="shared" si="353"/>
        <v>42917</v>
      </c>
      <c r="X1258" s="31">
        <f t="shared" si="356"/>
        <v>1.0324483775811188E-2</v>
      </c>
      <c r="Y1258" s="31">
        <f t="shared" si="359"/>
        <v>1.0179448347857445E-2</v>
      </c>
      <c r="Z1258" s="31">
        <f t="shared" si="349"/>
        <v>1.5594318664803763E-2</v>
      </c>
      <c r="AA1258" s="31">
        <f t="shared" si="346"/>
        <v>1.4100228487782474E-2</v>
      </c>
      <c r="AB1258" s="31">
        <f t="shared" si="343"/>
        <v>2.2204981764014642E-2</v>
      </c>
      <c r="AC1258" s="38">
        <f>IF(CPI_Downloader!F1256="","",CPI_Downloader!F1256)</f>
        <v>137</v>
      </c>
    </row>
    <row r="1259" spans="1:29" ht="12.75" customHeight="1" x14ac:dyDescent="0.2">
      <c r="A1259" s="21">
        <f>IF(CPI_Downloader!A1257="","",CPI_Downloader!A1257)</f>
        <v>42948</v>
      </c>
      <c r="B1259" s="22">
        <f t="shared" si="354"/>
        <v>1.3986013986014179E-2</v>
      </c>
      <c r="C1259" s="22">
        <f t="shared" si="351"/>
        <v>2.3059185242122471E-3</v>
      </c>
      <c r="D1259" s="22">
        <f t="shared" si="357"/>
        <v>1.2570050943334854E-2</v>
      </c>
      <c r="E1259" s="22">
        <f t="shared" si="347"/>
        <v>1.3894214014664508E-2</v>
      </c>
      <c r="F1259" s="22">
        <f t="shared" si="344"/>
        <v>1.5677271026810491E-2</v>
      </c>
      <c r="G1259" s="22">
        <f t="shared" si="341"/>
        <v>1.8413425069731426E-2</v>
      </c>
      <c r="H1259" s="22">
        <f>'US Data'!B1259</f>
        <v>1.9389742120581754E-2</v>
      </c>
      <c r="I1259" s="23">
        <f>IF(CPI_Downloader!B1257="","",CPI_Downloader!B1257)</f>
        <v>130.5</v>
      </c>
      <c r="J1259" s="23">
        <f>IF(CPI_Downloader!C1257="","",CPI_Downloader!C1257)</f>
        <v>130.4</v>
      </c>
      <c r="K1259" s="30"/>
      <c r="L1259" s="32">
        <f t="shared" si="350"/>
        <v>42948</v>
      </c>
      <c r="M1259" s="25">
        <f t="shared" si="355"/>
        <v>1.4539579967689731E-2</v>
      </c>
      <c r="N1259" s="25">
        <f t="shared" si="352"/>
        <v>7.9681274900389454E-4</v>
      </c>
      <c r="O1259" s="25">
        <f t="shared" si="358"/>
        <v>1.7017527087105133E-2</v>
      </c>
      <c r="P1259" s="25">
        <f t="shared" si="348"/>
        <v>1.6029528873227727E-2</v>
      </c>
      <c r="Q1259" s="25">
        <f t="shared" si="345"/>
        <v>1.4090466933378787E-2</v>
      </c>
      <c r="R1259" s="25">
        <f t="shared" si="342"/>
        <v>1.5853345481052328E-2</v>
      </c>
      <c r="S1259" s="52">
        <f>IFERROR(('US Data'!M1259),"")</f>
        <v>1.6844021620924909E-2</v>
      </c>
      <c r="T1259" s="26">
        <f>IF(CPI_Downloader!D1257="","",CPI_Downloader!D1257)</f>
        <v>125.6</v>
      </c>
      <c r="U1259" s="26">
        <f>IF(CPI_Downloader!E1257="","",CPI_Downloader!E1257)</f>
        <v>125.6</v>
      </c>
      <c r="W1259" s="32">
        <f t="shared" si="353"/>
        <v>42948</v>
      </c>
      <c r="X1259" s="31">
        <f t="shared" si="356"/>
        <v>1.1037527593819041E-2</v>
      </c>
      <c r="Y1259" s="31">
        <f t="shared" si="359"/>
        <v>1.1669374874991201E-2</v>
      </c>
      <c r="Z1259" s="31">
        <f t="shared" si="349"/>
        <v>1.4909252177962129E-2</v>
      </c>
      <c r="AA1259" s="31">
        <f t="shared" si="346"/>
        <v>1.4225741422115412E-2</v>
      </c>
      <c r="AB1259" s="31">
        <f t="shared" si="343"/>
        <v>2.2354002203413659E-2</v>
      </c>
      <c r="AC1259" s="38">
        <f>IF(CPI_Downloader!F1257="","",CPI_Downloader!F1257)</f>
        <v>137.4</v>
      </c>
    </row>
    <row r="1260" spans="1:29" ht="12.75" customHeight="1" x14ac:dyDescent="0.2">
      <c r="A1260" s="21">
        <f>IF(CPI_Downloader!A1258="","",CPI_Downloader!A1258)</f>
        <v>42979</v>
      </c>
      <c r="B1260" s="22">
        <f t="shared" si="354"/>
        <v>1.552795031055898E-2</v>
      </c>
      <c r="C1260" s="22">
        <f t="shared" si="351"/>
        <v>2.3006134969323355E-3</v>
      </c>
      <c r="D1260" s="22">
        <f t="shared" si="357"/>
        <v>1.3076794711912809E-2</v>
      </c>
      <c r="E1260" s="22">
        <f t="shared" si="347"/>
        <v>1.4027148884058871E-2</v>
      </c>
      <c r="F1260" s="22">
        <f t="shared" si="344"/>
        <v>1.5728797948240114E-2</v>
      </c>
      <c r="G1260" s="22">
        <f t="shared" si="341"/>
        <v>1.8530356451722518E-2</v>
      </c>
      <c r="H1260" s="22">
        <f>'US Data'!B1260</f>
        <v>2.2329638650032235E-2</v>
      </c>
      <c r="I1260" s="23">
        <f>IF(CPI_Downloader!B1258="","",CPI_Downloader!B1258)</f>
        <v>130.80000000000001</v>
      </c>
      <c r="J1260" s="23">
        <f>IF(CPI_Downloader!C1258="","",CPI_Downloader!C1258)</f>
        <v>130.69999999999999</v>
      </c>
      <c r="K1260" s="30"/>
      <c r="L1260" s="32">
        <f t="shared" si="350"/>
        <v>42979</v>
      </c>
      <c r="M1260" s="25">
        <f t="shared" si="355"/>
        <v>1.2067578439259874E-2</v>
      </c>
      <c r="N1260" s="25">
        <f t="shared" si="352"/>
        <v>0</v>
      </c>
      <c r="O1260" s="25">
        <f t="shared" si="358"/>
        <v>1.6706258419638687E-2</v>
      </c>
      <c r="P1260" s="25">
        <f t="shared" si="348"/>
        <v>1.5653412768664277E-2</v>
      </c>
      <c r="Q1260" s="25">
        <f t="shared" si="345"/>
        <v>1.3788595465415776E-2</v>
      </c>
      <c r="R1260" s="25">
        <f t="shared" si="342"/>
        <v>1.5878801655948349E-2</v>
      </c>
      <c r="S1260" s="52">
        <f>IFERROR(('US Data'!M1260),"")</f>
        <v>1.6925915949358883E-2</v>
      </c>
      <c r="T1260" s="26">
        <f>IF(CPI_Downloader!D1258="","",CPI_Downloader!D1258)</f>
        <v>125.8</v>
      </c>
      <c r="U1260" s="26">
        <f>IF(CPI_Downloader!E1258="","",CPI_Downloader!E1258)</f>
        <v>125.6</v>
      </c>
      <c r="W1260" s="32">
        <f t="shared" si="353"/>
        <v>42979</v>
      </c>
      <c r="X1260" s="31">
        <f t="shared" si="356"/>
        <v>1.2564671101256364E-2</v>
      </c>
      <c r="Y1260" s="31">
        <f t="shared" si="359"/>
        <v>1.0179448347857445E-2</v>
      </c>
      <c r="Z1260" s="31">
        <f t="shared" si="349"/>
        <v>1.3999971210458373E-2</v>
      </c>
      <c r="AA1260" s="31">
        <f t="shared" si="346"/>
        <v>1.3845140886747265E-2</v>
      </c>
      <c r="AB1260" s="31">
        <f t="shared" si="343"/>
        <v>2.2147133650457285E-2</v>
      </c>
      <c r="AC1260" s="38">
        <f>IF(CPI_Downloader!F1258="","",CPI_Downloader!F1258)</f>
        <v>137</v>
      </c>
    </row>
    <row r="1261" spans="1:29" ht="12.75" customHeight="1" x14ac:dyDescent="0.2">
      <c r="A1261" s="21">
        <f>IF(CPI_Downloader!A1259="","",CPI_Downloader!A1259)</f>
        <v>43009</v>
      </c>
      <c r="B1261" s="22">
        <f t="shared" si="354"/>
        <v>1.3942680092951187E-2</v>
      </c>
      <c r="C1261" s="22">
        <f t="shared" si="351"/>
        <v>1.5302218821731106E-3</v>
      </c>
      <c r="D1261" s="22">
        <f t="shared" si="357"/>
        <v>1.3066541450299063E-2</v>
      </c>
      <c r="E1261" s="22">
        <f t="shared" si="347"/>
        <v>1.3849959449383054E-2</v>
      </c>
      <c r="F1261" s="22">
        <f t="shared" si="344"/>
        <v>1.6079162834695904E-2</v>
      </c>
      <c r="G1261" s="22">
        <f t="shared" si="341"/>
        <v>1.8569276966287074E-2</v>
      </c>
      <c r="H1261" s="22">
        <f>'US Data'!B1261</f>
        <v>2.0411287019761692E-2</v>
      </c>
      <c r="I1261" s="23">
        <f>IF(CPI_Downloader!B1259="","",CPI_Downloader!B1259)</f>
        <v>130.9</v>
      </c>
      <c r="J1261" s="23">
        <f>IF(CPI_Downloader!C1259="","",CPI_Downloader!C1259)</f>
        <v>130.9</v>
      </c>
      <c r="K1261" s="30"/>
      <c r="L1261" s="32">
        <f t="shared" si="350"/>
        <v>43009</v>
      </c>
      <c r="M1261" s="25">
        <f t="shared" si="355"/>
        <v>1.3654618473895708E-2</v>
      </c>
      <c r="N1261" s="25">
        <f t="shared" si="352"/>
        <v>2.3885350318473275E-3</v>
      </c>
      <c r="O1261" s="25">
        <f t="shared" si="358"/>
        <v>1.6369512053422852E-2</v>
      </c>
      <c r="P1261" s="25">
        <f t="shared" si="348"/>
        <v>1.5775420759179815E-2</v>
      </c>
      <c r="Q1261" s="25">
        <f t="shared" si="345"/>
        <v>1.4202974836064586E-2</v>
      </c>
      <c r="R1261" s="25">
        <f t="shared" si="342"/>
        <v>1.5984756945426115E-2</v>
      </c>
      <c r="S1261" s="52">
        <f>IFERROR(('US Data'!M1261),"")</f>
        <v>1.7735476570713171E-2</v>
      </c>
      <c r="T1261" s="26">
        <f>IF(CPI_Downloader!D1259="","",CPI_Downloader!D1259)</f>
        <v>126.2</v>
      </c>
      <c r="U1261" s="26">
        <f>IF(CPI_Downloader!E1259="","",CPI_Downloader!E1259)</f>
        <v>125.9</v>
      </c>
      <c r="W1261" s="32">
        <f t="shared" si="353"/>
        <v>43009</v>
      </c>
      <c r="X1261" s="31">
        <f t="shared" si="356"/>
        <v>1.3254786450662692E-2</v>
      </c>
      <c r="Y1261" s="31">
        <f t="shared" si="359"/>
        <v>1.0891945807417702E-2</v>
      </c>
      <c r="Z1261" s="31">
        <f t="shared" si="349"/>
        <v>1.4569244049656316E-2</v>
      </c>
      <c r="AA1261" s="31">
        <f t="shared" si="346"/>
        <v>1.497039430258873E-2</v>
      </c>
      <c r="AB1261" s="31">
        <f t="shared" si="343"/>
        <v>2.237049718392714E-2</v>
      </c>
      <c r="AC1261" s="38">
        <f>IF(CPI_Downloader!F1259="","",CPI_Downloader!F1259)</f>
        <v>137.6</v>
      </c>
    </row>
    <row r="1262" spans="1:29" ht="12.75" customHeight="1" x14ac:dyDescent="0.2">
      <c r="A1262" s="21">
        <f>IF(CPI_Downloader!A1260="","",CPI_Downloader!A1260)</f>
        <v>43040</v>
      </c>
      <c r="B1262" s="22">
        <f t="shared" si="354"/>
        <v>2.0995334370140117E-2</v>
      </c>
      <c r="C1262" s="22">
        <f t="shared" si="351"/>
        <v>6.1115355233001267E-3</v>
      </c>
      <c r="D1262" s="22">
        <f t="shared" si="357"/>
        <v>1.5443420284074971E-2</v>
      </c>
      <c r="E1262" s="22">
        <f t="shared" si="347"/>
        <v>1.4967659032864011E-2</v>
      </c>
      <c r="F1262" s="22">
        <f t="shared" si="344"/>
        <v>1.61164071899913E-2</v>
      </c>
      <c r="G1262" s="22">
        <f t="shared" si="341"/>
        <v>1.8780930694696218E-2</v>
      </c>
      <c r="H1262" s="22">
        <f>'US Data'!B1262</f>
        <v>2.2025829386831841E-2</v>
      </c>
      <c r="I1262" s="23">
        <f>IF(CPI_Downloader!B1260="","",CPI_Downloader!B1260)</f>
        <v>131.30000000000001</v>
      </c>
      <c r="J1262" s="23">
        <f>IF(CPI_Downloader!C1260="","",CPI_Downloader!C1260)</f>
        <v>131.69999999999999</v>
      </c>
      <c r="K1262" s="30"/>
      <c r="L1262" s="32">
        <f t="shared" si="350"/>
        <v>43040</v>
      </c>
      <c r="M1262" s="25">
        <f t="shared" si="355"/>
        <v>1.7741935483871041E-2</v>
      </c>
      <c r="N1262" s="25">
        <f t="shared" si="352"/>
        <v>3.1771247021445959E-3</v>
      </c>
      <c r="O1262" s="25">
        <f t="shared" si="358"/>
        <v>1.749944017909022E-2</v>
      </c>
      <c r="P1262" s="25">
        <f t="shared" si="348"/>
        <v>1.5775420759179815E-2</v>
      </c>
      <c r="Q1262" s="25">
        <f t="shared" si="345"/>
        <v>1.4202974836064586E-2</v>
      </c>
      <c r="R1262" s="25">
        <f t="shared" si="342"/>
        <v>1.6095436738206681E-2</v>
      </c>
      <c r="S1262" s="52">
        <f>IFERROR(('US Data'!M1262),"")</f>
        <v>1.7112913127389939E-2</v>
      </c>
      <c r="T1262" s="26">
        <f>IF(CPI_Downloader!D1260="","",CPI_Downloader!D1260)</f>
        <v>126.2</v>
      </c>
      <c r="U1262" s="26">
        <f>IF(CPI_Downloader!E1260="","",CPI_Downloader!E1260)</f>
        <v>126.3</v>
      </c>
      <c r="W1262" s="32">
        <f t="shared" si="353"/>
        <v>43040</v>
      </c>
      <c r="X1262" s="31">
        <f t="shared" si="356"/>
        <v>2.5185185185185199E-2</v>
      </c>
      <c r="Y1262" s="31">
        <f t="shared" si="359"/>
        <v>1.5650821594287656E-2</v>
      </c>
      <c r="Z1262" s="31">
        <f t="shared" si="349"/>
        <v>1.6860874212482946E-2</v>
      </c>
      <c r="AA1262" s="31">
        <f t="shared" si="346"/>
        <v>1.5131800407881313E-2</v>
      </c>
      <c r="AB1262" s="31">
        <f t="shared" si="343"/>
        <v>2.2724757768957771E-2</v>
      </c>
      <c r="AC1262" s="38">
        <f>IF(CPI_Downloader!F1260="","",CPI_Downloader!F1260)</f>
        <v>138.4</v>
      </c>
    </row>
    <row r="1263" spans="1:29" ht="12.75" customHeight="1" x14ac:dyDescent="0.2">
      <c r="A1263" s="21">
        <f>IF(CPI_Downloader!A1261="","",CPI_Downloader!A1261)</f>
        <v>43070</v>
      </c>
      <c r="B1263" s="22">
        <f t="shared" si="354"/>
        <v>1.8691588785046731E-2</v>
      </c>
      <c r="C1263" s="22">
        <f t="shared" si="351"/>
        <v>7.5930144267299937E-4</v>
      </c>
      <c r="D1263" s="22">
        <f t="shared" si="357"/>
        <v>1.6590696467164046E-2</v>
      </c>
      <c r="E1263" s="22">
        <f t="shared" si="347"/>
        <v>1.5362278130131468E-2</v>
      </c>
      <c r="F1263" s="22">
        <f t="shared" si="344"/>
        <v>1.5638071418401678E-2</v>
      </c>
      <c r="G1263" s="22">
        <f t="shared" si="341"/>
        <v>1.864290750647335E-2</v>
      </c>
      <c r="H1263" s="22">
        <f>'US Data'!B1263</f>
        <v>2.1090824745684245E-2</v>
      </c>
      <c r="I1263" s="23">
        <f>IF(CPI_Downloader!B1261="","",CPI_Downloader!B1261)</f>
        <v>130.80000000000001</v>
      </c>
      <c r="J1263" s="23">
        <f>IF(CPI_Downloader!C1261="","",CPI_Downloader!C1261)</f>
        <v>131.80000000000001</v>
      </c>
      <c r="K1263" s="30"/>
      <c r="L1263" s="32">
        <f t="shared" si="350"/>
        <v>43070</v>
      </c>
      <c r="M1263" s="25">
        <f t="shared" si="355"/>
        <v>1.7004048582995868E-2</v>
      </c>
      <c r="N1263" s="25">
        <f t="shared" si="352"/>
        <v>1.5835312747427555E-3</v>
      </c>
      <c r="O1263" s="25">
        <f t="shared" si="358"/>
        <v>1.7301610210005203E-2</v>
      </c>
      <c r="P1263" s="25">
        <f t="shared" si="348"/>
        <v>1.6029528873227727E-2</v>
      </c>
      <c r="Q1263" s="25">
        <f t="shared" si="345"/>
        <v>1.3904922930628505E-2</v>
      </c>
      <c r="R1263" s="25">
        <f t="shared" si="342"/>
        <v>1.5964252599133477E-2</v>
      </c>
      <c r="S1263" s="52">
        <f>IFERROR(('US Data'!M1263),"")</f>
        <v>1.7757512021643107E-2</v>
      </c>
      <c r="T1263" s="26">
        <f>IF(CPI_Downloader!D1261="","",CPI_Downloader!D1261)</f>
        <v>125.6</v>
      </c>
      <c r="U1263" s="26">
        <f>IF(CPI_Downloader!E1261="","",CPI_Downloader!E1261)</f>
        <v>126.5</v>
      </c>
      <c r="W1263" s="32">
        <f t="shared" si="353"/>
        <v>43070</v>
      </c>
      <c r="X1263" s="31">
        <f t="shared" si="356"/>
        <v>2.0014825796886404E-2</v>
      </c>
      <c r="Y1263" s="31">
        <f t="shared" si="359"/>
        <v>1.5229495923162251E-2</v>
      </c>
      <c r="Z1263" s="31">
        <f t="shared" si="349"/>
        <v>1.6964005345703193E-2</v>
      </c>
      <c r="AA1263" s="31">
        <f t="shared" si="346"/>
        <v>1.471401297930619E-2</v>
      </c>
      <c r="AB1263" s="31">
        <f t="shared" si="343"/>
        <v>2.2428357938677479E-2</v>
      </c>
      <c r="AC1263" s="38">
        <f>IF(CPI_Downloader!F1261="","",CPI_Downloader!F1261)</f>
        <v>137.6</v>
      </c>
    </row>
    <row r="1264" spans="1:29" ht="12.75" customHeight="1" x14ac:dyDescent="0.2">
      <c r="A1264" s="21">
        <f>IF(CPI_Downloader!A1262="","",CPI_Downloader!A1262)</f>
        <v>43101</v>
      </c>
      <c r="B1264" s="22">
        <f t="shared" si="354"/>
        <v>1.698841698841691E-2</v>
      </c>
      <c r="C1264" s="22">
        <f t="shared" si="351"/>
        <v>3.793626707132125E-3</v>
      </c>
      <c r="D1264" s="22">
        <f t="shared" si="357"/>
        <v>1.9463188944448095E-2</v>
      </c>
      <c r="E1264" s="22">
        <f t="shared" si="347"/>
        <v>1.6588037259551269E-2</v>
      </c>
      <c r="F1264" s="22">
        <f t="shared" si="344"/>
        <v>1.6516417335958211E-2</v>
      </c>
      <c r="G1264" s="22">
        <f t="shared" si="341"/>
        <v>1.8711232008121526E-2</v>
      </c>
      <c r="H1264" s="22">
        <f>'US Data'!B1264</f>
        <v>2.0705076202751638E-2</v>
      </c>
      <c r="I1264" s="23">
        <f>IF(CPI_Downloader!B1262="","",CPI_Downloader!B1262)</f>
        <v>131.69999999999999</v>
      </c>
      <c r="J1264" s="23">
        <f>IF(CPI_Downloader!C1262="","",CPI_Downloader!C1262)</f>
        <v>132.30000000000001</v>
      </c>
      <c r="K1264" s="30"/>
      <c r="L1264" s="32">
        <f t="shared" si="350"/>
        <v>43101</v>
      </c>
      <c r="M1264" s="25">
        <f t="shared" si="355"/>
        <v>1.528559935639584E-2</v>
      </c>
      <c r="N1264" s="25">
        <f t="shared" si="352"/>
        <v>2.3715415019762709E-3</v>
      </c>
      <c r="O1264" s="25">
        <f t="shared" si="358"/>
        <v>1.8350192615714134E-2</v>
      </c>
      <c r="P1264" s="25">
        <f t="shared" si="348"/>
        <v>1.7173843431405267E-2</v>
      </c>
      <c r="Q1264" s="25">
        <f t="shared" si="345"/>
        <v>1.4759873617213426E-2</v>
      </c>
      <c r="R1264" s="25">
        <f t="shared" si="342"/>
        <v>1.5984756945426115E-2</v>
      </c>
      <c r="S1264" s="52">
        <f>IFERROR(('US Data'!M1264),"")</f>
        <v>1.8213952967614855E-2</v>
      </c>
      <c r="T1264" s="26">
        <f>IF(CPI_Downloader!D1262="","",CPI_Downloader!D1262)</f>
        <v>126.2</v>
      </c>
      <c r="U1264" s="26">
        <f>IF(CPI_Downloader!E1262="","",CPI_Downloader!E1262)</f>
        <v>126.8</v>
      </c>
      <c r="W1264" s="32">
        <f t="shared" si="353"/>
        <v>43101</v>
      </c>
      <c r="X1264" s="31">
        <f t="shared" si="356"/>
        <v>1.3868613138686259E-2</v>
      </c>
      <c r="Y1264" s="31">
        <f t="shared" si="359"/>
        <v>1.9710716217875568E-2</v>
      </c>
      <c r="Z1264" s="31">
        <f t="shared" si="349"/>
        <v>1.8878373384618952E-2</v>
      </c>
      <c r="AA1264" s="31">
        <f t="shared" si="346"/>
        <v>1.575409185297838E-2</v>
      </c>
      <c r="AB1264" s="31">
        <f t="shared" si="343"/>
        <v>2.2735724330221085E-2</v>
      </c>
      <c r="AC1264" s="38">
        <f>IF(CPI_Downloader!F1262="","",CPI_Downloader!F1262)</f>
        <v>138.9</v>
      </c>
    </row>
    <row r="1265" spans="1:29" ht="12.75" customHeight="1" x14ac:dyDescent="0.2">
      <c r="A1265" s="21">
        <f>IF(CPI_Downloader!A1263="","",CPI_Downloader!A1263)</f>
        <v>43132</v>
      </c>
      <c r="B1265" s="22">
        <f t="shared" si="354"/>
        <v>2.1588280647648617E-2</v>
      </c>
      <c r="C1265" s="22">
        <f t="shared" si="351"/>
        <v>2.2675736961450532E-3</v>
      </c>
      <c r="D1265" s="22">
        <f t="shared" si="357"/>
        <v>1.8527549837927593E-2</v>
      </c>
      <c r="E1265" s="22">
        <f t="shared" si="347"/>
        <v>1.5486754618867282E-2</v>
      </c>
      <c r="F1265" s="22">
        <f t="shared" si="344"/>
        <v>1.6769012821763685E-2</v>
      </c>
      <c r="G1265" s="22">
        <f t="shared" si="341"/>
        <v>1.8963727001890529E-2</v>
      </c>
      <c r="H1265" s="22">
        <f>'US Data'!B1265</f>
        <v>2.2117954212386604E-2</v>
      </c>
      <c r="I1265" s="23">
        <f>IF(CPI_Downloader!B1263="","",CPI_Downloader!B1263)</f>
        <v>132.5</v>
      </c>
      <c r="J1265" s="23">
        <f>IF(CPI_Downloader!C1263="","",CPI_Downloader!C1263)</f>
        <v>132.6</v>
      </c>
      <c r="K1265" s="30"/>
      <c r="L1265" s="32">
        <f t="shared" si="350"/>
        <v>43132</v>
      </c>
      <c r="M1265" s="25">
        <f t="shared" si="355"/>
        <v>1.8429487179487225E-2</v>
      </c>
      <c r="N1265" s="25">
        <f t="shared" si="352"/>
        <v>3.154574132492094E-3</v>
      </c>
      <c r="O1265" s="25">
        <f t="shared" si="358"/>
        <v>1.8497516615052945E-2</v>
      </c>
      <c r="P1265" s="25">
        <f t="shared" si="348"/>
        <v>1.6871810019635669E-2</v>
      </c>
      <c r="Q1265" s="25">
        <f t="shared" si="345"/>
        <v>1.5109337960543145E-2</v>
      </c>
      <c r="R1265" s="25">
        <f t="shared" si="342"/>
        <v>1.612513082582856E-2</v>
      </c>
      <c r="S1265" s="52">
        <f>IFERROR(('US Data'!M1265),"")</f>
        <v>1.8475529877400421E-2</v>
      </c>
      <c r="T1265" s="26">
        <f>IF(CPI_Downloader!D1263="","",CPI_Downloader!D1263)</f>
        <v>127.1</v>
      </c>
      <c r="U1265" s="26">
        <f>IF(CPI_Downloader!E1263="","",CPI_Downloader!E1263)</f>
        <v>127.2</v>
      </c>
      <c r="W1265" s="32">
        <f t="shared" si="353"/>
        <v>43132</v>
      </c>
      <c r="X1265" s="31">
        <f t="shared" si="356"/>
        <v>2.1945866861740937E-2</v>
      </c>
      <c r="Y1265" s="31">
        <f t="shared" si="359"/>
        <v>1.9078153827887245E-2</v>
      </c>
      <c r="Z1265" s="31">
        <f t="shared" si="349"/>
        <v>1.8125000275618586E-2</v>
      </c>
      <c r="AA1265" s="31">
        <f t="shared" si="346"/>
        <v>1.6166666277997788E-2</v>
      </c>
      <c r="AB1265" s="31">
        <f t="shared" si="343"/>
        <v>2.3435262560369097E-2</v>
      </c>
      <c r="AC1265" s="38">
        <f>IF(CPI_Downloader!F1263="","",CPI_Downloader!F1263)</f>
        <v>139.69999999999999</v>
      </c>
    </row>
    <row r="1266" spans="1:29" ht="12.75" customHeight="1" x14ac:dyDescent="0.2">
      <c r="A1266" s="21">
        <f>IF(CPI_Downloader!A1264="","",CPI_Downloader!A1264)</f>
        <v>43160</v>
      </c>
      <c r="B1266" s="22">
        <f t="shared" si="354"/>
        <v>2.3094688221708903E-2</v>
      </c>
      <c r="C1266" s="22">
        <f t="shared" si="351"/>
        <v>7.541478129713397E-4</v>
      </c>
      <c r="D1266" s="22">
        <f t="shared" si="357"/>
        <v>1.7123940922095349E-2</v>
      </c>
      <c r="E1266" s="22">
        <f t="shared" si="347"/>
        <v>1.5768216566703908E-2</v>
      </c>
      <c r="F1266" s="22">
        <f t="shared" si="344"/>
        <v>1.6713661187092832E-2</v>
      </c>
      <c r="G1266" s="22">
        <f t="shared" si="341"/>
        <v>1.9061349551606543E-2</v>
      </c>
      <c r="H1266" s="22">
        <f>'US Data'!B1266</f>
        <v>2.3597114039729084E-2</v>
      </c>
      <c r="I1266" s="23">
        <f>IF(CPI_Downloader!B1264="","",CPI_Downloader!B1264)</f>
        <v>132.9</v>
      </c>
      <c r="J1266" s="23">
        <f>IF(CPI_Downloader!C1264="","",CPI_Downloader!C1264)</f>
        <v>132.69999999999999</v>
      </c>
      <c r="K1266" s="30"/>
      <c r="L1266" s="32">
        <f t="shared" si="350"/>
        <v>43160</v>
      </c>
      <c r="M1266" s="25">
        <f t="shared" si="355"/>
        <v>1.9169329073482455E-2</v>
      </c>
      <c r="N1266" s="25">
        <f t="shared" si="352"/>
        <v>0</v>
      </c>
      <c r="O1266" s="25">
        <f t="shared" si="358"/>
        <v>1.786090690515918E-2</v>
      </c>
      <c r="P1266" s="25">
        <f t="shared" si="348"/>
        <v>1.7149084502075862E-2</v>
      </c>
      <c r="Q1266" s="25">
        <f t="shared" si="345"/>
        <v>1.5322503678039778E-2</v>
      </c>
      <c r="R1266" s="25">
        <f t="shared" si="342"/>
        <v>1.6214639627073479E-2</v>
      </c>
      <c r="S1266" s="52">
        <f>IFERROR(('US Data'!M1266),"")</f>
        <v>2.117075888415787E-2</v>
      </c>
      <c r="T1266" s="26">
        <f>IF(CPI_Downloader!D1264="","",CPI_Downloader!D1264)</f>
        <v>127.6</v>
      </c>
      <c r="U1266" s="26">
        <f>IF(CPI_Downloader!E1264="","",CPI_Downloader!E1264)</f>
        <v>127.2</v>
      </c>
      <c r="W1266" s="32">
        <f t="shared" si="353"/>
        <v>43160</v>
      </c>
      <c r="X1266" s="31">
        <f t="shared" si="356"/>
        <v>2.266081871345027E-2</v>
      </c>
      <c r="Y1266" s="31">
        <f t="shared" si="359"/>
        <v>1.7002509365985796E-2</v>
      </c>
      <c r="Z1266" s="31">
        <f t="shared" si="349"/>
        <v>1.7779541795750697E-2</v>
      </c>
      <c r="AA1266" s="31">
        <f t="shared" si="346"/>
        <v>1.5631330474382477E-2</v>
      </c>
      <c r="AB1266" s="31">
        <f t="shared" si="343"/>
        <v>2.3218238005633829E-2</v>
      </c>
      <c r="AC1266" s="38">
        <f>IF(CPI_Downloader!F1264="","",CPI_Downloader!F1264)</f>
        <v>139.9</v>
      </c>
    </row>
    <row r="1267" spans="1:29" ht="12.75" customHeight="1" x14ac:dyDescent="0.2">
      <c r="A1267" s="21">
        <f>IF(CPI_Downloader!A1265="","",CPI_Downloader!A1265)</f>
        <v>43191</v>
      </c>
      <c r="B1267" s="22">
        <f t="shared" si="354"/>
        <v>2.223926380368102E-2</v>
      </c>
      <c r="C1267" s="22">
        <f t="shared" si="351"/>
        <v>7.5357950263765794E-4</v>
      </c>
      <c r="D1267" s="22">
        <f t="shared" si="357"/>
        <v>1.8412211468074924E-2</v>
      </c>
      <c r="E1267" s="22">
        <f t="shared" si="347"/>
        <v>1.6710051953741312E-2</v>
      </c>
      <c r="F1267" s="22">
        <f t="shared" si="344"/>
        <v>1.6209916990566287E-2</v>
      </c>
      <c r="G1267" s="22">
        <f t="shared" si="341"/>
        <v>1.9270459932849704E-2</v>
      </c>
      <c r="H1267" s="22">
        <f>'US Data'!B1267</f>
        <v>2.4627439433348108E-2</v>
      </c>
      <c r="I1267" s="23">
        <f>IF(CPI_Downloader!B1265="","",CPI_Downloader!B1265)</f>
        <v>133.30000000000001</v>
      </c>
      <c r="J1267" s="23">
        <f>IF(CPI_Downloader!C1265="","",CPI_Downloader!C1265)</f>
        <v>132.80000000000001</v>
      </c>
      <c r="K1267" s="30"/>
      <c r="L1267" s="32">
        <f t="shared" si="350"/>
        <v>43191</v>
      </c>
      <c r="M1267" s="25">
        <f t="shared" si="355"/>
        <v>1.8370607028753927E-2</v>
      </c>
      <c r="N1267" s="25">
        <f t="shared" si="352"/>
        <v>7.8616352201255069E-4</v>
      </c>
      <c r="O1267" s="25">
        <f t="shared" si="358"/>
        <v>1.7594938534831739E-2</v>
      </c>
      <c r="P1267" s="25">
        <f t="shared" si="348"/>
        <v>1.6989606745017927E-2</v>
      </c>
      <c r="Q1267" s="25">
        <f t="shared" si="345"/>
        <v>1.4965427481327787E-2</v>
      </c>
      <c r="R1267" s="25">
        <f t="shared" si="342"/>
        <v>1.6174804473252591E-2</v>
      </c>
      <c r="S1267" s="52">
        <f>IFERROR(('US Data'!M1267),"")</f>
        <v>2.1391500623902049E-2</v>
      </c>
      <c r="T1267" s="26">
        <f>IF(CPI_Downloader!D1265="","",CPI_Downloader!D1265)</f>
        <v>127.5</v>
      </c>
      <c r="U1267" s="26">
        <f>IF(CPI_Downloader!E1265="","",CPI_Downloader!E1265)</f>
        <v>127.3</v>
      </c>
      <c r="W1267" s="32">
        <f t="shared" si="353"/>
        <v>43191</v>
      </c>
      <c r="X1267" s="31">
        <f t="shared" si="356"/>
        <v>2.3289665211062571E-2</v>
      </c>
      <c r="Y1267" s="31">
        <f t="shared" si="359"/>
        <v>1.8440719566527042E-2</v>
      </c>
      <c r="Z1267" s="31">
        <f t="shared" si="349"/>
        <v>1.7844313719479921E-2</v>
      </c>
      <c r="AA1267" s="31">
        <f t="shared" si="346"/>
        <v>1.4874760633825757E-2</v>
      </c>
      <c r="AB1267" s="31">
        <f t="shared" si="343"/>
        <v>2.3242612242042382E-2</v>
      </c>
      <c r="AC1267" s="38">
        <f>IF(CPI_Downloader!F1265="","",CPI_Downloader!F1265)</f>
        <v>140.6</v>
      </c>
    </row>
    <row r="1268" spans="1:29" ht="12.75" customHeight="1" x14ac:dyDescent="0.2">
      <c r="A1268" s="21">
        <f>IF(CPI_Downloader!A1266="","",CPI_Downloader!A1266)</f>
        <v>43221</v>
      </c>
      <c r="B1268" s="22">
        <f t="shared" si="354"/>
        <v>2.2222222222222365E-2</v>
      </c>
      <c r="C1268" s="22">
        <f t="shared" si="351"/>
        <v>7.5301204819266943E-4</v>
      </c>
      <c r="D1268" s="22">
        <f t="shared" si="357"/>
        <v>1.6790318782100577E-2</v>
      </c>
      <c r="E1268" s="22">
        <f t="shared" si="347"/>
        <v>1.6366035689232783E-2</v>
      </c>
      <c r="F1268" s="22">
        <f t="shared" si="344"/>
        <v>1.5306393968385956E-2</v>
      </c>
      <c r="G1268" s="22">
        <f t="shared" ref="G1268:G1331" si="360">IFERROR(((I1268/I1028)^(1/20)-1),"")</f>
        <v>1.9140950748897101E-2</v>
      </c>
      <c r="H1268" s="22">
        <f>'US Data'!B1268</f>
        <v>2.8010117148075553E-2</v>
      </c>
      <c r="I1268" s="23">
        <f>IF(CPI_Downloader!B1266="","",CPI_Downloader!B1266)</f>
        <v>133.4</v>
      </c>
      <c r="J1268" s="23">
        <f>IF(CPI_Downloader!C1266="","",CPI_Downloader!C1266)</f>
        <v>132.9</v>
      </c>
      <c r="K1268" s="30"/>
      <c r="L1268" s="32">
        <f t="shared" si="350"/>
        <v>43221</v>
      </c>
      <c r="M1268" s="25">
        <f t="shared" si="355"/>
        <v>1.6733067729083562E-2</v>
      </c>
      <c r="N1268" s="25">
        <f t="shared" si="352"/>
        <v>-1.5710919088767206E-3</v>
      </c>
      <c r="O1268" s="25">
        <f t="shared" si="358"/>
        <v>1.7021087293737525E-2</v>
      </c>
      <c r="P1268" s="25">
        <f t="shared" si="348"/>
        <v>1.6975598378301759E-2</v>
      </c>
      <c r="Q1268" s="25">
        <f t="shared" si="345"/>
        <v>1.4676299078810073E-2</v>
      </c>
      <c r="R1268" s="25">
        <f t="shared" ref="R1268:R1331" si="361">IFERROR(((T1268/T1028)^(1/20)-1),"")</f>
        <v>1.610490310813173E-2</v>
      </c>
      <c r="S1268" s="52">
        <f>IFERROR(('US Data'!M1268),"")</f>
        <v>2.2371791053666046E-2</v>
      </c>
      <c r="T1268" s="26">
        <f>IF(CPI_Downloader!D1266="","",CPI_Downloader!D1266)</f>
        <v>127.6</v>
      </c>
      <c r="U1268" s="26">
        <f>IF(CPI_Downloader!E1266="","",CPI_Downloader!E1266)</f>
        <v>127.1</v>
      </c>
      <c r="W1268" s="32">
        <f t="shared" si="353"/>
        <v>43221</v>
      </c>
      <c r="X1268" s="31">
        <f t="shared" si="356"/>
        <v>2.5510204081632626E-2</v>
      </c>
      <c r="Y1268" s="31">
        <f t="shared" si="359"/>
        <v>1.740971377400613E-2</v>
      </c>
      <c r="Z1268" s="31">
        <f t="shared" si="349"/>
        <v>1.6728191750587484E-2</v>
      </c>
      <c r="AA1268" s="31">
        <f t="shared" si="346"/>
        <v>1.4196924300671876E-2</v>
      </c>
      <c r="AB1268" s="31">
        <f t="shared" ref="AB1268:AB1331" si="362">IFERROR(((AC1268/AC1028)^(1/20)-1),"")</f>
        <v>2.316389030983812E-2</v>
      </c>
      <c r="AC1268" s="38">
        <f>IF(CPI_Downloader!F1266="","",CPI_Downloader!F1266)</f>
        <v>140.69999999999999</v>
      </c>
    </row>
    <row r="1269" spans="1:29" ht="12.75" customHeight="1" x14ac:dyDescent="0.2">
      <c r="A1269" s="21">
        <f>IF(CPI_Downloader!A1267="","",CPI_Downloader!A1267)</f>
        <v>43252</v>
      </c>
      <c r="B1269" s="22">
        <f t="shared" si="354"/>
        <v>2.4539877300613355E-2</v>
      </c>
      <c r="C1269" s="22">
        <f t="shared" si="351"/>
        <v>1.5048908954100604E-3</v>
      </c>
      <c r="D1269" s="22">
        <f t="shared" si="357"/>
        <v>1.6497813828585395E-2</v>
      </c>
      <c r="E1269" s="22">
        <f t="shared" si="347"/>
        <v>1.6670610522378171E-2</v>
      </c>
      <c r="F1269" s="22">
        <f t="shared" si="344"/>
        <v>1.4752348099699608E-2</v>
      </c>
      <c r="G1269" s="22">
        <f t="shared" si="360"/>
        <v>1.9161508902495905E-2</v>
      </c>
      <c r="H1269" s="22">
        <f>'US Data'!B1269</f>
        <v>2.8715478353166901E-2</v>
      </c>
      <c r="I1269" s="23">
        <f>IF(CPI_Downloader!B1267="","",CPI_Downloader!B1267)</f>
        <v>133.6</v>
      </c>
      <c r="J1269" s="23">
        <f>IF(CPI_Downloader!C1267="","",CPI_Downloader!C1267)</f>
        <v>133.1</v>
      </c>
      <c r="K1269" s="30"/>
      <c r="L1269" s="32">
        <f t="shared" si="350"/>
        <v>43252</v>
      </c>
      <c r="M1269" s="25">
        <f t="shared" si="355"/>
        <v>1.7515923566878921E-2</v>
      </c>
      <c r="N1269" s="25">
        <f t="shared" si="352"/>
        <v>3.1471282454760274E-3</v>
      </c>
      <c r="O1269" s="25">
        <f t="shared" si="358"/>
        <v>1.7552168897983167E-2</v>
      </c>
      <c r="P1269" s="25">
        <f t="shared" si="348"/>
        <v>1.746774029284337E-2</v>
      </c>
      <c r="Q1269" s="25">
        <f t="shared" si="345"/>
        <v>1.48352271866381E-2</v>
      </c>
      <c r="R1269" s="25">
        <f t="shared" si="361"/>
        <v>1.6239317373017537E-2</v>
      </c>
      <c r="S1269" s="52">
        <f>IFERROR(('US Data'!M1269),"")</f>
        <v>2.2550334505225811E-2</v>
      </c>
      <c r="T1269" s="26">
        <f>IF(CPI_Downloader!D1267="","",CPI_Downloader!D1267)</f>
        <v>127.8</v>
      </c>
      <c r="U1269" s="26">
        <f>IF(CPI_Downloader!E1267="","",CPI_Downloader!E1267)</f>
        <v>127.5</v>
      </c>
      <c r="W1269" s="32">
        <f t="shared" si="353"/>
        <v>43252</v>
      </c>
      <c r="X1269" s="31">
        <f t="shared" si="356"/>
        <v>2.7757487216946597E-2</v>
      </c>
      <c r="Y1269" s="31">
        <f t="shared" si="359"/>
        <v>1.513531785640887E-2</v>
      </c>
      <c r="Z1269" s="31">
        <f t="shared" si="349"/>
        <v>1.6257774433890537E-2</v>
      </c>
      <c r="AA1269" s="31">
        <f t="shared" si="346"/>
        <v>1.2714996674359158E-2</v>
      </c>
      <c r="AB1269" s="31">
        <f t="shared" si="362"/>
        <v>2.2763175074071773E-2</v>
      </c>
      <c r="AC1269" s="38">
        <f>IF(CPI_Downloader!F1267="","",CPI_Downloader!F1267)</f>
        <v>140.69999999999999</v>
      </c>
    </row>
    <row r="1270" spans="1:29" ht="12.75" customHeight="1" x14ac:dyDescent="0.2">
      <c r="A1270" s="21">
        <f>IF(CPI_Downloader!A1268="","",CPI_Downloader!A1268)</f>
        <v>43282</v>
      </c>
      <c r="B1270" s="22">
        <f t="shared" si="354"/>
        <v>2.9907975460122804E-2</v>
      </c>
      <c r="C1270" s="22">
        <f t="shared" si="351"/>
        <v>4.5078888054095323E-3</v>
      </c>
      <c r="D1270" s="22">
        <f t="shared" si="357"/>
        <v>1.8003340260577705E-2</v>
      </c>
      <c r="E1270" s="22">
        <f t="shared" si="347"/>
        <v>1.7568353604299869E-2</v>
      </c>
      <c r="F1270" s="22">
        <f t="shared" si="344"/>
        <v>1.4931531774871498E-2</v>
      </c>
      <c r="G1270" s="22">
        <f t="shared" si="360"/>
        <v>1.9427842569066378E-2</v>
      </c>
      <c r="H1270" s="22">
        <f>'US Data'!B1270</f>
        <v>2.9495150866471143E-2</v>
      </c>
      <c r="I1270" s="23">
        <f>IF(CPI_Downloader!B1268="","",CPI_Downloader!B1268)</f>
        <v>134.30000000000001</v>
      </c>
      <c r="J1270" s="23">
        <f>IF(CPI_Downloader!C1268="","",CPI_Downloader!C1268)</f>
        <v>133.69999999999999</v>
      </c>
      <c r="K1270" s="30"/>
      <c r="L1270" s="32">
        <f t="shared" si="350"/>
        <v>43282</v>
      </c>
      <c r="M1270" s="25">
        <f t="shared" si="355"/>
        <v>2.3089171974522316E-2</v>
      </c>
      <c r="N1270" s="25">
        <f t="shared" si="352"/>
        <v>3.9215686274509665E-3</v>
      </c>
      <c r="O1270" s="25">
        <f t="shared" si="358"/>
        <v>1.9406602883772717E-2</v>
      </c>
      <c r="P1270" s="25">
        <f t="shared" si="348"/>
        <v>1.8753811327515635E-2</v>
      </c>
      <c r="Q1270" s="25">
        <f t="shared" si="345"/>
        <v>1.5297707175156994E-2</v>
      </c>
      <c r="R1270" s="25">
        <f t="shared" si="361"/>
        <v>1.6407257897715244E-2</v>
      </c>
      <c r="S1270" s="52">
        <f>IFERROR(('US Data'!M1270),"")</f>
        <v>2.3541693128413588E-2</v>
      </c>
      <c r="T1270" s="26">
        <f>IF(CPI_Downloader!D1268="","",CPI_Downloader!D1268)</f>
        <v>128.5</v>
      </c>
      <c r="U1270" s="26">
        <f>IF(CPI_Downloader!E1268="","",CPI_Downloader!E1268)</f>
        <v>128</v>
      </c>
      <c r="W1270" s="32">
        <f t="shared" si="353"/>
        <v>43282</v>
      </c>
      <c r="X1270" s="31">
        <f t="shared" si="356"/>
        <v>3.5036496350365098E-2</v>
      </c>
      <c r="Y1270" s="31">
        <f t="shared" si="359"/>
        <v>1.7521802505757966E-2</v>
      </c>
      <c r="Z1270" s="31">
        <f t="shared" si="349"/>
        <v>1.8155814693229244E-2</v>
      </c>
      <c r="AA1270" s="31">
        <f t="shared" si="346"/>
        <v>1.4077893628584359E-2</v>
      </c>
      <c r="AB1270" s="31">
        <f t="shared" si="362"/>
        <v>2.3161498700040584E-2</v>
      </c>
      <c r="AC1270" s="38">
        <f>IF(CPI_Downloader!F1268="","",CPI_Downloader!F1268)</f>
        <v>141.80000000000001</v>
      </c>
    </row>
    <row r="1271" spans="1:29" ht="12.75" customHeight="1" x14ac:dyDescent="0.2">
      <c r="A1271" s="21">
        <f>IF(CPI_Downloader!A1269="","",CPI_Downloader!A1269)</f>
        <v>43313</v>
      </c>
      <c r="B1271" s="22">
        <f t="shared" si="354"/>
        <v>2.8352490421455823E-2</v>
      </c>
      <c r="C1271" s="22">
        <f t="shared" si="351"/>
        <v>1.4958863126404154E-3</v>
      </c>
      <c r="D1271" s="22">
        <f t="shared" si="357"/>
        <v>1.7750608537118184E-2</v>
      </c>
      <c r="E1271" s="22">
        <f t="shared" si="347"/>
        <v>1.7416771837762024E-2</v>
      </c>
      <c r="F1271" s="22">
        <f t="shared" si="344"/>
        <v>1.5031378536243256E-2</v>
      </c>
      <c r="G1271" s="22">
        <f t="shared" si="360"/>
        <v>1.9389875756917974E-2</v>
      </c>
      <c r="H1271" s="22">
        <f>'US Data'!B1271</f>
        <v>2.6991801041874375E-2</v>
      </c>
      <c r="I1271" s="23">
        <f>IF(CPI_Downloader!B1269="","",CPI_Downloader!B1269)</f>
        <v>134.19999999999999</v>
      </c>
      <c r="J1271" s="23">
        <f>IF(CPI_Downloader!C1269="","",CPI_Downloader!C1269)</f>
        <v>133.9</v>
      </c>
      <c r="K1271" s="30"/>
      <c r="L1271" s="32">
        <f t="shared" si="350"/>
        <v>43313</v>
      </c>
      <c r="M1271" s="25">
        <f t="shared" si="355"/>
        <v>2.3089171974522316E-2</v>
      </c>
      <c r="N1271" s="25">
        <f t="shared" si="352"/>
        <v>1.5624999999999112E-3</v>
      </c>
      <c r="O1271" s="25">
        <f t="shared" si="358"/>
        <v>1.8846950505089222E-2</v>
      </c>
      <c r="P1271" s="25">
        <f t="shared" si="348"/>
        <v>1.8753811327515635E-2</v>
      </c>
      <c r="Q1271" s="25">
        <f t="shared" si="345"/>
        <v>1.5205787590182762E-2</v>
      </c>
      <c r="R1271" s="25">
        <f t="shared" si="361"/>
        <v>1.6297854996960348E-2</v>
      </c>
      <c r="S1271" s="52">
        <f>IFERROR(('US Data'!M1271),"")</f>
        <v>2.1991602630119678E-2</v>
      </c>
      <c r="T1271" s="26">
        <f>IF(CPI_Downloader!D1269="","",CPI_Downloader!D1269)</f>
        <v>128.5</v>
      </c>
      <c r="U1271" s="26">
        <f>IF(CPI_Downloader!E1269="","",CPI_Downloader!E1269)</f>
        <v>128.19999999999999</v>
      </c>
      <c r="W1271" s="32">
        <f t="shared" si="353"/>
        <v>43313</v>
      </c>
      <c r="X1271" s="31">
        <f t="shared" si="356"/>
        <v>3.0567685589519611E-2</v>
      </c>
      <c r="Y1271" s="31">
        <f t="shared" si="359"/>
        <v>1.6037713045906177E-2</v>
      </c>
      <c r="Z1271" s="31">
        <f t="shared" si="349"/>
        <v>1.8182891688012903E-2</v>
      </c>
      <c r="AA1271" s="31">
        <f t="shared" si="346"/>
        <v>1.3279245227183045E-2</v>
      </c>
      <c r="AB1271" s="31">
        <f t="shared" si="362"/>
        <v>2.3089295060922055E-2</v>
      </c>
      <c r="AC1271" s="38">
        <f>IF(CPI_Downloader!F1269="","",CPI_Downloader!F1269)</f>
        <v>141.6</v>
      </c>
    </row>
    <row r="1272" spans="1:29" ht="12.75" customHeight="1" x14ac:dyDescent="0.2">
      <c r="A1272" s="21">
        <f>IF(CPI_Downloader!A1270="","",CPI_Downloader!A1270)</f>
        <v>43344</v>
      </c>
      <c r="B1272" s="22">
        <f t="shared" si="354"/>
        <v>2.2171253822629744E-2</v>
      </c>
      <c r="C1272" s="22">
        <f t="shared" si="351"/>
        <v>-7.4682598954434187E-4</v>
      </c>
      <c r="D1272" s="22">
        <f t="shared" si="357"/>
        <v>1.7017951806220122E-2</v>
      </c>
      <c r="E1272" s="22">
        <f t="shared" si="347"/>
        <v>1.6327474645406737E-2</v>
      </c>
      <c r="F1272" s="22">
        <f t="shared" si="344"/>
        <v>1.456483339690462E-2</v>
      </c>
      <c r="G1272" s="22">
        <f t="shared" si="360"/>
        <v>1.9311275721188847E-2</v>
      </c>
      <c r="H1272" s="22">
        <f>'US Data'!B1272</f>
        <v>2.2769721941990007E-2</v>
      </c>
      <c r="I1272" s="23">
        <f>IF(CPI_Downloader!B1270="","",CPI_Downloader!B1270)</f>
        <v>133.69999999999999</v>
      </c>
      <c r="J1272" s="23">
        <f>IF(CPI_Downloader!C1270="","",CPI_Downloader!C1270)</f>
        <v>133.80000000000001</v>
      </c>
      <c r="K1272" s="30"/>
      <c r="L1272" s="32">
        <f t="shared" si="350"/>
        <v>43344</v>
      </c>
      <c r="M1272" s="25">
        <f t="shared" si="355"/>
        <v>1.8282988871224148E-2</v>
      </c>
      <c r="N1272" s="25">
        <f t="shared" si="352"/>
        <v>0</v>
      </c>
      <c r="O1272" s="25">
        <f t="shared" si="358"/>
        <v>1.6674212585068515E-2</v>
      </c>
      <c r="P1272" s="25">
        <f t="shared" si="348"/>
        <v>1.7424643412452978E-2</v>
      </c>
      <c r="Q1272" s="25">
        <f t="shared" si="345"/>
        <v>1.461420176859507E-2</v>
      </c>
      <c r="R1272" s="25">
        <f t="shared" si="361"/>
        <v>1.613944198533579E-2</v>
      </c>
      <c r="S1272" s="52">
        <f>IFERROR(('US Data'!M1272),"")</f>
        <v>2.169675932332038E-2</v>
      </c>
      <c r="T1272" s="26">
        <f>IF(CPI_Downloader!D1270="","",CPI_Downloader!D1270)</f>
        <v>128.1</v>
      </c>
      <c r="U1272" s="26">
        <f>IF(CPI_Downloader!E1270="","",CPI_Downloader!E1270)</f>
        <v>128.19999999999999</v>
      </c>
      <c r="W1272" s="32">
        <f t="shared" si="353"/>
        <v>43344</v>
      </c>
      <c r="X1272" s="31">
        <f t="shared" si="356"/>
        <v>2.9927007299270114E-2</v>
      </c>
      <c r="Y1272" s="31">
        <f t="shared" si="359"/>
        <v>1.5844697366130589E-2</v>
      </c>
      <c r="Z1272" s="31">
        <f t="shared" si="349"/>
        <v>1.7305632527226944E-2</v>
      </c>
      <c r="AA1272" s="31">
        <f t="shared" si="346"/>
        <v>1.3988115123269917E-2</v>
      </c>
      <c r="AB1272" s="31">
        <f t="shared" si="362"/>
        <v>2.3079717173173586E-2</v>
      </c>
      <c r="AC1272" s="38">
        <f>IF(CPI_Downloader!F1270="","",CPI_Downloader!F1270)</f>
        <v>141.1</v>
      </c>
    </row>
    <row r="1273" spans="1:29" ht="12.75" customHeight="1" x14ac:dyDescent="0.2">
      <c r="A1273" s="21">
        <f>IF(CPI_Downloader!A1271="","",CPI_Downloader!A1271)</f>
        <v>43374</v>
      </c>
      <c r="B1273" s="22">
        <f t="shared" si="354"/>
        <v>2.4446142093200729E-2</v>
      </c>
      <c r="C1273" s="22">
        <f t="shared" si="351"/>
        <v>2.989536621823552E-3</v>
      </c>
      <c r="D1273" s="22">
        <f t="shared" si="357"/>
        <v>1.7764321260903326E-2</v>
      </c>
      <c r="E1273" s="22">
        <f t="shared" si="347"/>
        <v>1.7430454876556256E-2</v>
      </c>
      <c r="F1273" s="22">
        <f t="shared" si="344"/>
        <v>1.5926594186118415E-2</v>
      </c>
      <c r="G1273" s="22">
        <f t="shared" si="360"/>
        <v>1.9240483524431529E-2</v>
      </c>
      <c r="H1273" s="22">
        <f>'US Data'!B1273</f>
        <v>2.5224699286070296E-2</v>
      </c>
      <c r="I1273" s="23">
        <f>IF(CPI_Downloader!B1271="","",CPI_Downloader!B1271)</f>
        <v>134.1</v>
      </c>
      <c r="J1273" s="23">
        <f>IF(CPI_Downloader!C1271="","",CPI_Downloader!C1271)</f>
        <v>134.19999999999999</v>
      </c>
      <c r="K1273" s="30"/>
      <c r="L1273" s="32">
        <f t="shared" si="350"/>
        <v>43374</v>
      </c>
      <c r="M1273" s="25">
        <f t="shared" si="355"/>
        <v>2.0602218700475516E-2</v>
      </c>
      <c r="N1273" s="25">
        <f t="shared" si="352"/>
        <v>2.3400936037443199E-3</v>
      </c>
      <c r="O1273" s="25">
        <f t="shared" si="358"/>
        <v>1.7688543912435462E-2</v>
      </c>
      <c r="P1273" s="25">
        <f t="shared" si="348"/>
        <v>1.8014853097098271E-2</v>
      </c>
      <c r="Q1273" s="25">
        <f t="shared" si="345"/>
        <v>1.5350702437255892E-2</v>
      </c>
      <c r="R1273" s="25">
        <f t="shared" si="361"/>
        <v>1.6307188759805191E-2</v>
      </c>
      <c r="S1273" s="52">
        <f>IFERROR(('US Data'!M1273),"")</f>
        <v>2.1388750896947473E-2</v>
      </c>
      <c r="T1273" s="26">
        <f>IF(CPI_Downloader!D1271="","",CPI_Downloader!D1271)</f>
        <v>128.80000000000001</v>
      </c>
      <c r="U1273" s="26">
        <f>IF(CPI_Downloader!E1271="","",CPI_Downloader!E1271)</f>
        <v>128.5</v>
      </c>
      <c r="W1273" s="32">
        <f t="shared" si="353"/>
        <v>43374</v>
      </c>
      <c r="X1273" s="31">
        <f t="shared" si="356"/>
        <v>2.7616279069767602E-2</v>
      </c>
      <c r="Y1273" s="31">
        <f t="shared" si="359"/>
        <v>1.5308495565467872E-2</v>
      </c>
      <c r="Z1273" s="31">
        <f t="shared" si="349"/>
        <v>1.8052505119930728E-2</v>
      </c>
      <c r="AA1273" s="31">
        <f t="shared" si="346"/>
        <v>1.5283464698066629E-2</v>
      </c>
      <c r="AB1273" s="31">
        <f t="shared" si="362"/>
        <v>2.3131176896238781E-2</v>
      </c>
      <c r="AC1273" s="38">
        <f>IF(CPI_Downloader!F1271="","",CPI_Downloader!F1271)</f>
        <v>141.4</v>
      </c>
    </row>
    <row r="1274" spans="1:29" ht="12.75" customHeight="1" x14ac:dyDescent="0.2">
      <c r="A1274" s="21">
        <f>IF(CPI_Downloader!A1272="","",CPI_Downloader!A1272)</f>
        <v>43405</v>
      </c>
      <c r="B1274" s="22">
        <f t="shared" si="354"/>
        <v>1.6755521706016685E-2</v>
      </c>
      <c r="C1274" s="22">
        <f t="shared" si="351"/>
        <v>-1.4903129657226621E-3</v>
      </c>
      <c r="D1274" s="22">
        <f t="shared" si="357"/>
        <v>1.6510584322762201E-2</v>
      </c>
      <c r="E1274" s="22">
        <f t="shared" si="347"/>
        <v>1.6518368734998568E-2</v>
      </c>
      <c r="F1274" s="22">
        <f t="shared" si="344"/>
        <v>1.5826556114195922E-2</v>
      </c>
      <c r="G1274" s="22">
        <f t="shared" si="360"/>
        <v>1.9011979503120058E-2</v>
      </c>
      <c r="H1274" s="22">
        <f>'US Data'!B1274</f>
        <v>2.1766010321524032E-2</v>
      </c>
      <c r="I1274" s="23">
        <f>IF(CPI_Downloader!B1272="","",CPI_Downloader!B1272)</f>
        <v>133.5</v>
      </c>
      <c r="J1274" s="23">
        <f>IF(CPI_Downloader!C1272="","",CPI_Downloader!C1272)</f>
        <v>134</v>
      </c>
      <c r="K1274" s="30"/>
      <c r="L1274" s="32">
        <f t="shared" si="350"/>
        <v>43405</v>
      </c>
      <c r="M1274" s="25">
        <f t="shared" si="355"/>
        <v>1.7432646592709933E-2</v>
      </c>
      <c r="N1274" s="25">
        <f t="shared" si="352"/>
        <v>1.5564202334630295E-3</v>
      </c>
      <c r="O1274" s="25">
        <f t="shared" si="358"/>
        <v>1.7467250513945931E-2</v>
      </c>
      <c r="P1274" s="25">
        <f t="shared" si="348"/>
        <v>1.7900743126484819E-2</v>
      </c>
      <c r="Q1274" s="25">
        <f t="shared" si="345"/>
        <v>1.4394733854072417E-2</v>
      </c>
      <c r="R1274" s="25">
        <f t="shared" si="361"/>
        <v>1.6258295708266202E-2</v>
      </c>
      <c r="S1274" s="52">
        <f>IFERROR(('US Data'!M1274),"")</f>
        <v>2.2142710618086703E-2</v>
      </c>
      <c r="T1274" s="26">
        <f>IF(CPI_Downloader!D1272="","",CPI_Downloader!D1272)</f>
        <v>128.4</v>
      </c>
      <c r="U1274" s="26">
        <f>IF(CPI_Downloader!E1272="","",CPI_Downloader!E1272)</f>
        <v>128.69999999999999</v>
      </c>
      <c r="W1274" s="32">
        <f t="shared" si="353"/>
        <v>43405</v>
      </c>
      <c r="X1274" s="31">
        <f t="shared" si="356"/>
        <v>1.6618497109826436E-2</v>
      </c>
      <c r="Y1274" s="31">
        <f t="shared" si="359"/>
        <v>1.4632651115217943E-2</v>
      </c>
      <c r="Z1274" s="31">
        <f t="shared" si="349"/>
        <v>1.6728191750587484E-2</v>
      </c>
      <c r="AA1274" s="31">
        <f t="shared" si="346"/>
        <v>1.4696242731075948E-2</v>
      </c>
      <c r="AB1274" s="31">
        <f t="shared" si="362"/>
        <v>2.2877329167346305E-2</v>
      </c>
      <c r="AC1274" s="38">
        <f>IF(CPI_Downloader!F1272="","",CPI_Downloader!F1272)</f>
        <v>140.69999999999999</v>
      </c>
    </row>
    <row r="1275" spans="1:29" ht="12.75" customHeight="1" x14ac:dyDescent="0.2">
      <c r="A1275" s="21">
        <f>IF(CPI_Downloader!A1273="","",CPI_Downloader!A1273)</f>
        <v>43435</v>
      </c>
      <c r="B1275" s="22">
        <f t="shared" si="354"/>
        <v>1.9877675840978437E-2</v>
      </c>
      <c r="C1275" s="22">
        <f t="shared" si="351"/>
        <v>2.2388059701492491E-3</v>
      </c>
      <c r="D1275" s="22">
        <f t="shared" si="357"/>
        <v>1.786090690515918E-2</v>
      </c>
      <c r="E1275" s="22">
        <f t="shared" si="347"/>
        <v>1.6862550843451451E-2</v>
      </c>
      <c r="F1275" s="22">
        <f t="shared" si="344"/>
        <v>1.6465381098577758E-2</v>
      </c>
      <c r="G1275" s="22">
        <f t="shared" si="360"/>
        <v>1.9140950748897101E-2</v>
      </c>
      <c r="H1275" s="22">
        <f>'US Data'!B1275</f>
        <v>1.9101588486313714E-2</v>
      </c>
      <c r="I1275" s="23">
        <f>IF(CPI_Downloader!B1273="","",CPI_Downloader!B1273)</f>
        <v>133.4</v>
      </c>
      <c r="J1275" s="23">
        <f>IF(CPI_Downloader!C1273="","",CPI_Downloader!C1273)</f>
        <v>134.30000000000001</v>
      </c>
      <c r="K1275" s="30"/>
      <c r="L1275" s="32">
        <f t="shared" si="350"/>
        <v>43435</v>
      </c>
      <c r="M1275" s="25">
        <f t="shared" si="355"/>
        <v>2.3089171974522316E-2</v>
      </c>
      <c r="N1275" s="25">
        <f t="shared" si="352"/>
        <v>4.6620046620049482E-3</v>
      </c>
      <c r="O1275" s="25">
        <f t="shared" si="358"/>
        <v>1.9406602883772717E-2</v>
      </c>
      <c r="P1275" s="25">
        <f t="shared" si="348"/>
        <v>1.8753811327515635E-2</v>
      </c>
      <c r="Q1275" s="25">
        <f t="shared" si="345"/>
        <v>1.4747558073452183E-2</v>
      </c>
      <c r="R1275" s="25">
        <f t="shared" si="361"/>
        <v>1.6407257897715244E-2</v>
      </c>
      <c r="S1275" s="52">
        <f>IFERROR(('US Data'!M1275),"")</f>
        <v>2.1789886337642894E-2</v>
      </c>
      <c r="T1275" s="26">
        <f>IF(CPI_Downloader!D1273="","",CPI_Downloader!D1273)</f>
        <v>128.5</v>
      </c>
      <c r="U1275" s="26">
        <f>IF(CPI_Downloader!E1273="","",CPI_Downloader!E1273)</f>
        <v>129.30000000000001</v>
      </c>
      <c r="W1275" s="32">
        <f t="shared" si="353"/>
        <v>43435</v>
      </c>
      <c r="X1275" s="31">
        <f t="shared" si="356"/>
        <v>2.107558139534893E-2</v>
      </c>
      <c r="Y1275" s="31">
        <f t="shared" si="359"/>
        <v>1.7181265802010959E-2</v>
      </c>
      <c r="Z1275" s="31">
        <f t="shared" si="349"/>
        <v>1.7068061054156258E-2</v>
      </c>
      <c r="AA1275" s="31">
        <f t="shared" si="346"/>
        <v>1.4886254329323112E-2</v>
      </c>
      <c r="AB1275" s="31">
        <f t="shared" si="362"/>
        <v>2.2690434890785705E-2</v>
      </c>
      <c r="AC1275" s="38">
        <f>IF(CPI_Downloader!F1273="","",CPI_Downloader!F1273)</f>
        <v>140.5</v>
      </c>
    </row>
    <row r="1276" spans="1:29" ht="12.75" customHeight="1" x14ac:dyDescent="0.2">
      <c r="A1276" s="21">
        <f>IF(CPI_Downloader!A1274="","",CPI_Downloader!A1274)</f>
        <v>43466</v>
      </c>
      <c r="B1276" s="22">
        <f t="shared" si="354"/>
        <v>1.4426727410782103E-2</v>
      </c>
      <c r="C1276" s="22">
        <f t="shared" si="351"/>
        <v>0</v>
      </c>
      <c r="D1276" s="22">
        <f t="shared" si="357"/>
        <v>1.7565564418040136E-2</v>
      </c>
      <c r="E1276" s="22">
        <f t="shared" si="347"/>
        <v>1.6505378820080852E-2</v>
      </c>
      <c r="F1276" s="22">
        <f t="shared" ref="F1276:F1339" si="363">IFERROR(((I1276/I1156)^(1/10)-1),"")</f>
        <v>1.6887248585181203E-2</v>
      </c>
      <c r="G1276" s="22">
        <f t="shared" si="360"/>
        <v>1.9105788085120645E-2</v>
      </c>
      <c r="H1276" s="22">
        <f>'US Data'!B1276</f>
        <v>1.5512351381991252E-2</v>
      </c>
      <c r="I1276" s="23">
        <f>IF(CPI_Downloader!B1274="","",CPI_Downloader!B1274)</f>
        <v>133.6</v>
      </c>
      <c r="J1276" s="23">
        <f>IF(CPI_Downloader!C1274="","",CPI_Downloader!C1274)</f>
        <v>134.30000000000001</v>
      </c>
      <c r="K1276" s="30"/>
      <c r="L1276" s="32">
        <f t="shared" si="350"/>
        <v>43466</v>
      </c>
      <c r="M1276" s="25">
        <f t="shared" si="355"/>
        <v>1.9017432646592614E-2</v>
      </c>
      <c r="N1276" s="25">
        <f t="shared" si="352"/>
        <v>-1.5467904098995788E-3</v>
      </c>
      <c r="O1276" s="25">
        <f t="shared" si="358"/>
        <v>1.8831736080991313E-2</v>
      </c>
      <c r="P1276" s="25">
        <f t="shared" si="348"/>
        <v>1.8564630503687951E-2</v>
      </c>
      <c r="Q1276" s="25">
        <f t="shared" ref="Q1276:Q1339" si="364">IFERROR(((T1276/T1156)^(1/10)-1),"")</f>
        <v>1.5468709389192314E-2</v>
      </c>
      <c r="R1276" s="25">
        <f t="shared" si="361"/>
        <v>1.6446792206395999E-2</v>
      </c>
      <c r="S1276" s="52">
        <f>IFERROR(('US Data'!M1276),"")</f>
        <v>2.1536455674329824E-2</v>
      </c>
      <c r="T1276" s="26">
        <f>IF(CPI_Downloader!D1274="","",CPI_Downloader!D1274)</f>
        <v>128.6</v>
      </c>
      <c r="U1276" s="26">
        <f>IF(CPI_Downloader!E1274="","",CPI_Downloader!E1274)</f>
        <v>129.1</v>
      </c>
      <c r="W1276" s="32">
        <f t="shared" si="353"/>
        <v>43466</v>
      </c>
      <c r="X1276" s="31">
        <f t="shared" si="356"/>
        <v>1.1519078473722022E-2</v>
      </c>
      <c r="Y1276" s="31">
        <f t="shared" si="359"/>
        <v>1.667381684485747E-2</v>
      </c>
      <c r="Z1276" s="31">
        <f t="shared" si="349"/>
        <v>1.5812223839414496E-2</v>
      </c>
      <c r="AA1276" s="31">
        <f t="shared" ref="AA1276:AA1339" si="365">IFERROR(((AC1276/AC1156)^(1/10)-1),"")</f>
        <v>1.5727441236887074E-2</v>
      </c>
      <c r="AB1276" s="31">
        <f t="shared" si="362"/>
        <v>2.2576555835438272E-2</v>
      </c>
      <c r="AC1276" s="38">
        <f>IF(CPI_Downloader!F1274="","",CPI_Downloader!F1274)</f>
        <v>140.5</v>
      </c>
    </row>
    <row r="1277" spans="1:29" ht="12.75" customHeight="1" x14ac:dyDescent="0.2">
      <c r="A1277" s="21">
        <f>IF(CPI_Downloader!A1275="","",CPI_Downloader!A1275)</f>
        <v>43497</v>
      </c>
      <c r="B1277" s="22">
        <f t="shared" si="354"/>
        <v>1.5094339622641506E-2</v>
      </c>
      <c r="C1277" s="22">
        <f t="shared" si="351"/>
        <v>2.9784065524942616E-3</v>
      </c>
      <c r="D1277" s="22">
        <f t="shared" si="357"/>
        <v>1.9042377057505E-2</v>
      </c>
      <c r="E1277" s="22">
        <f t="shared" si="347"/>
        <v>1.622552847268155E-2</v>
      </c>
      <c r="F1277" s="22">
        <f t="shared" si="363"/>
        <v>1.6852597213134368E-2</v>
      </c>
      <c r="G1277" s="22">
        <f t="shared" si="360"/>
        <v>1.9392280565933229E-2</v>
      </c>
      <c r="H1277" s="22">
        <f>'US Data'!B1277</f>
        <v>1.5201352659333089E-2</v>
      </c>
      <c r="I1277" s="23">
        <f>IF(CPI_Downloader!B1275="","",CPI_Downloader!B1275)</f>
        <v>134.5</v>
      </c>
      <c r="J1277" s="23">
        <f>IF(CPI_Downloader!C1275="","",CPI_Downloader!C1275)</f>
        <v>134.69999999999999</v>
      </c>
      <c r="K1277" s="30"/>
      <c r="L1277" s="32">
        <f t="shared" si="350"/>
        <v>43497</v>
      </c>
      <c r="M1277" s="25">
        <f t="shared" si="355"/>
        <v>1.9669551534225116E-2</v>
      </c>
      <c r="N1277" s="25">
        <f t="shared" si="352"/>
        <v>3.0983733539891034E-3</v>
      </c>
      <c r="O1277" s="25">
        <f t="shared" si="358"/>
        <v>1.9513188380777091E-2</v>
      </c>
      <c r="P1277" s="25">
        <f t="shared" si="348"/>
        <v>1.8585536309526418E-2</v>
      </c>
      <c r="Q1277" s="25">
        <f t="shared" si="364"/>
        <v>1.579606030402414E-2</v>
      </c>
      <c r="R1277" s="25">
        <f t="shared" si="361"/>
        <v>1.6676455211511731E-2</v>
      </c>
      <c r="S1277" s="52">
        <f>IFERROR(('US Data'!M1277),"")</f>
        <v>2.0841885504509605E-2</v>
      </c>
      <c r="T1277" s="26">
        <f>IF(CPI_Downloader!D1275="","",CPI_Downloader!D1275)</f>
        <v>129.6</v>
      </c>
      <c r="U1277" s="26">
        <f>IF(CPI_Downloader!E1275="","",CPI_Downloader!E1275)</f>
        <v>129.5</v>
      </c>
      <c r="W1277" s="32">
        <f t="shared" si="353"/>
        <v>43497</v>
      </c>
      <c r="X1277" s="31">
        <f t="shared" si="356"/>
        <v>1.6463851109520533E-2</v>
      </c>
      <c r="Y1277" s="31">
        <f t="shared" si="359"/>
        <v>2.002482982853282E-2</v>
      </c>
      <c r="Z1277" s="31">
        <f t="shared" si="349"/>
        <v>1.6567263653633812E-2</v>
      </c>
      <c r="AA1277" s="31">
        <f t="shared" si="365"/>
        <v>1.571345762534504E-2</v>
      </c>
      <c r="AB1277" s="31">
        <f t="shared" si="362"/>
        <v>2.3119666118405657E-2</v>
      </c>
      <c r="AC1277" s="38">
        <f>IF(CPI_Downloader!F1275="","",CPI_Downloader!F1275)</f>
        <v>142</v>
      </c>
    </row>
    <row r="1278" spans="1:29" ht="12.75" customHeight="1" x14ac:dyDescent="0.2">
      <c r="A1278" s="21">
        <f>IF(CPI_Downloader!A1276="","",CPI_Downloader!A1276)</f>
        <v>43525</v>
      </c>
      <c r="B1278" s="22">
        <f t="shared" si="354"/>
        <v>1.8811136192625977E-2</v>
      </c>
      <c r="C1278" s="22">
        <f t="shared" si="351"/>
        <v>3.7119524870081744E-3</v>
      </c>
      <c r="D1278" s="22">
        <f t="shared" si="357"/>
        <v>1.9176434461209091E-2</v>
      </c>
      <c r="E1278" s="22">
        <f t="shared" si="347"/>
        <v>1.6437819366786011E-2</v>
      </c>
      <c r="F1278" s="22">
        <f t="shared" si="363"/>
        <v>1.7352323516713453E-2</v>
      </c>
      <c r="G1278" s="22">
        <f t="shared" si="360"/>
        <v>1.9510121788041124E-2</v>
      </c>
      <c r="H1278" s="22">
        <f>'US Data'!B1278</f>
        <v>1.8625227405691724E-2</v>
      </c>
      <c r="I1278" s="23">
        <f>IF(CPI_Downloader!B1276="","",CPI_Downloader!B1276)</f>
        <v>135.4</v>
      </c>
      <c r="J1278" s="23">
        <f>IF(CPI_Downloader!C1276="","",CPI_Downloader!C1276)</f>
        <v>135.19999999999999</v>
      </c>
      <c r="K1278" s="30"/>
      <c r="L1278" s="32">
        <f t="shared" si="350"/>
        <v>43525</v>
      </c>
      <c r="M1278" s="25">
        <f t="shared" si="355"/>
        <v>1.8808777429467183E-2</v>
      </c>
      <c r="N1278" s="25">
        <f t="shared" si="352"/>
        <v>1.5444015444014969E-3</v>
      </c>
      <c r="O1278" s="25">
        <f t="shared" si="358"/>
        <v>1.8345385515032619E-2</v>
      </c>
      <c r="P1278" s="25">
        <f t="shared" si="348"/>
        <v>1.8525092170486257E-2</v>
      </c>
      <c r="Q1278" s="25">
        <f t="shared" si="364"/>
        <v>1.5834432136281329E-2</v>
      </c>
      <c r="R1278" s="25">
        <f t="shared" si="361"/>
        <v>1.6615172540248802E-2</v>
      </c>
      <c r="S1278" s="52">
        <f>IFERROR(('US Data'!M1278),"")</f>
        <v>2.0365535248041855E-2</v>
      </c>
      <c r="T1278" s="26">
        <f>IF(CPI_Downloader!D1276="","",CPI_Downloader!D1276)</f>
        <v>130</v>
      </c>
      <c r="U1278" s="26">
        <f>IF(CPI_Downloader!E1276="","",CPI_Downloader!E1276)</f>
        <v>129.69999999999999</v>
      </c>
      <c r="W1278" s="32">
        <f t="shared" si="353"/>
        <v>43525</v>
      </c>
      <c r="X1278" s="31">
        <f t="shared" si="356"/>
        <v>2.2873481057898326E-2</v>
      </c>
      <c r="Y1278" s="31">
        <f t="shared" si="359"/>
        <v>1.9612822422216292E-2</v>
      </c>
      <c r="Z1278" s="31">
        <f t="shared" si="349"/>
        <v>1.4594060631994088E-2</v>
      </c>
      <c r="AA1278" s="31">
        <f t="shared" si="365"/>
        <v>1.7000890717204564E-2</v>
      </c>
      <c r="AB1278" s="31">
        <f t="shared" si="362"/>
        <v>2.3400776462625839E-2</v>
      </c>
      <c r="AC1278" s="38">
        <f>IF(CPI_Downloader!F1276="","",CPI_Downloader!F1276)</f>
        <v>143.1</v>
      </c>
    </row>
    <row r="1279" spans="1:29" ht="12.75" customHeight="1" x14ac:dyDescent="0.2">
      <c r="A1279" s="21">
        <f>IF(CPI_Downloader!A1277="","",CPI_Downloader!A1277)</f>
        <v>43556</v>
      </c>
      <c r="B1279" s="22">
        <f t="shared" si="354"/>
        <v>2.0255063765941328E-2</v>
      </c>
      <c r="C1279" s="22">
        <f t="shared" si="351"/>
        <v>2.9585798816569309E-3</v>
      </c>
      <c r="D1279" s="22">
        <f t="shared" si="357"/>
        <v>1.9617820573288647E-2</v>
      </c>
      <c r="E1279" s="22">
        <f t="shared" si="347"/>
        <v>1.6686170040917325E-2</v>
      </c>
      <c r="F1279" s="22">
        <f t="shared" si="363"/>
        <v>1.7891571875960022E-2</v>
      </c>
      <c r="G1279" s="22">
        <f t="shared" si="360"/>
        <v>1.9459221864113863E-2</v>
      </c>
      <c r="H1279" s="22">
        <f>'US Data'!B1279</f>
        <v>1.9964397755302565E-2</v>
      </c>
      <c r="I1279" s="23">
        <f>IF(CPI_Downloader!B1277="","",CPI_Downloader!B1277)</f>
        <v>136</v>
      </c>
      <c r="J1279" s="23">
        <f>IF(CPI_Downloader!C1277="","",CPI_Downloader!C1277)</f>
        <v>135.6</v>
      </c>
      <c r="K1279" s="30"/>
      <c r="L1279" s="32">
        <f t="shared" si="350"/>
        <v>43556</v>
      </c>
      <c r="M1279" s="25">
        <f t="shared" si="355"/>
        <v>2.0392156862744981E-2</v>
      </c>
      <c r="N1279" s="25">
        <f t="shared" si="352"/>
        <v>2.3130300693909867E-3</v>
      </c>
      <c r="O1279" s="25">
        <f t="shared" si="358"/>
        <v>1.8055387820230306E-2</v>
      </c>
      <c r="P1279" s="25">
        <f t="shared" si="348"/>
        <v>1.8338518458047792E-2</v>
      </c>
      <c r="Q1279" s="25">
        <f t="shared" si="364"/>
        <v>1.5821150176939192E-2</v>
      </c>
      <c r="R1279" s="25">
        <f t="shared" si="361"/>
        <v>1.6491433369567154E-2</v>
      </c>
      <c r="S1279" s="52">
        <f>IFERROR(('US Data'!M1279),"")</f>
        <v>2.064779690691565E-2</v>
      </c>
      <c r="T1279" s="26">
        <f>IF(CPI_Downloader!D1277="","",CPI_Downloader!D1277)</f>
        <v>130.1</v>
      </c>
      <c r="U1279" s="26">
        <f>IF(CPI_Downloader!E1277="","",CPI_Downloader!E1277)</f>
        <v>130</v>
      </c>
      <c r="W1279" s="32">
        <f t="shared" si="353"/>
        <v>43556</v>
      </c>
      <c r="X1279" s="31">
        <f t="shared" si="356"/>
        <v>2.204836415362732E-2</v>
      </c>
      <c r="Y1279" s="31">
        <f t="shared" si="359"/>
        <v>2.0783887579617799E-2</v>
      </c>
      <c r="Z1279" s="31">
        <f t="shared" si="349"/>
        <v>1.6822300946563562E-2</v>
      </c>
      <c r="AA1279" s="31">
        <f t="shared" si="365"/>
        <v>1.7848235548485469E-2</v>
      </c>
      <c r="AB1279" s="31">
        <f t="shared" si="362"/>
        <v>2.3501423191960802E-2</v>
      </c>
      <c r="AC1279" s="38">
        <f>IF(CPI_Downloader!F1277="","",CPI_Downloader!F1277)</f>
        <v>143.69999999999999</v>
      </c>
    </row>
    <row r="1280" spans="1:29" ht="12.75" customHeight="1" x14ac:dyDescent="0.2">
      <c r="A1280" s="21">
        <f>IF(CPI_Downloader!A1278="","",CPI_Downloader!A1278)</f>
        <v>43586</v>
      </c>
      <c r="B1280" s="22">
        <f t="shared" si="354"/>
        <v>2.398800599700146E-2</v>
      </c>
      <c r="C1280" s="22">
        <f t="shared" si="351"/>
        <v>2.9498525073747839E-3</v>
      </c>
      <c r="D1280" s="22">
        <f t="shared" si="357"/>
        <v>1.9792026741757729E-2</v>
      </c>
      <c r="E1280" s="22">
        <f t="shared" ref="E1280:E1343" si="366">IFERROR(((I1280/I1220)^(1/5)-1),"")</f>
        <v>1.6609143893947742E-2</v>
      </c>
      <c r="F1280" s="22">
        <f t="shared" si="363"/>
        <v>1.7627250366335723E-2</v>
      </c>
      <c r="G1280" s="22">
        <f t="shared" si="360"/>
        <v>1.9573521544327122E-2</v>
      </c>
      <c r="H1280" s="22">
        <f>'US Data'!B1280</f>
        <v>1.7902284687663972E-2</v>
      </c>
      <c r="I1280" s="23">
        <f>IF(CPI_Downloader!B1278="","",CPI_Downloader!B1278)</f>
        <v>136.6</v>
      </c>
      <c r="J1280" s="23">
        <f>IF(CPI_Downloader!C1278="","",CPI_Downloader!C1278)</f>
        <v>136</v>
      </c>
      <c r="K1280" s="30"/>
      <c r="L1280" s="32">
        <f t="shared" si="350"/>
        <v>43586</v>
      </c>
      <c r="M1280" s="25">
        <f t="shared" si="355"/>
        <v>2.4294670846394917E-2</v>
      </c>
      <c r="N1280" s="25">
        <f t="shared" si="352"/>
        <v>3.0769230769231992E-3</v>
      </c>
      <c r="O1280" s="25">
        <f t="shared" si="358"/>
        <v>1.8243502818825252E-2</v>
      </c>
      <c r="P1280" s="25">
        <f t="shared" ref="P1280:P1343" si="367">IFERROR(((T1280/T1220)^(1/5)-1),"")</f>
        <v>1.8762065413811868E-2</v>
      </c>
      <c r="Q1280" s="25">
        <f t="shared" si="364"/>
        <v>1.5832823131497253E-2</v>
      </c>
      <c r="R1280" s="25">
        <f t="shared" si="361"/>
        <v>1.6617044343954834E-2</v>
      </c>
      <c r="S1280" s="52">
        <f>IFERROR(('US Data'!M1280),"")</f>
        <v>1.9889773137736988E-2</v>
      </c>
      <c r="T1280" s="26">
        <f>IF(CPI_Downloader!D1278="","",CPI_Downloader!D1278)</f>
        <v>130.69999999999999</v>
      </c>
      <c r="U1280" s="26">
        <f>IF(CPI_Downloader!E1278="","",CPI_Downloader!E1278)</f>
        <v>130.4</v>
      </c>
      <c r="W1280" s="32">
        <f t="shared" si="353"/>
        <v>43586</v>
      </c>
      <c r="X1280" s="31">
        <f t="shared" si="356"/>
        <v>2.3454157782516027E-2</v>
      </c>
      <c r="Y1280" s="31">
        <f t="shared" si="359"/>
        <v>2.0236681797287215E-2</v>
      </c>
      <c r="Z1280" s="31">
        <f t="shared" ref="Z1280:Z1343" si="368">IFERROR(((AC1280/AC1220)^(1/5)-1),"")</f>
        <v>1.6325642939577278E-2</v>
      </c>
      <c r="AA1280" s="31">
        <f t="shared" si="365"/>
        <v>1.7218805688570482E-2</v>
      </c>
      <c r="AB1280" s="31">
        <f t="shared" si="362"/>
        <v>2.3213013519411518E-2</v>
      </c>
      <c r="AC1280" s="38">
        <f>IF(CPI_Downloader!F1278="","",CPI_Downloader!F1278)</f>
        <v>144</v>
      </c>
    </row>
    <row r="1281" spans="1:29" ht="12.75" customHeight="1" x14ac:dyDescent="0.2">
      <c r="A1281" s="21">
        <f>IF(CPI_Downloader!A1279="","",CPI_Downloader!A1279)</f>
        <v>43617</v>
      </c>
      <c r="B1281" s="22">
        <f t="shared" si="354"/>
        <v>2.0209580838323582E-2</v>
      </c>
      <c r="C1281" s="22">
        <f t="shared" si="351"/>
        <v>-7.3529411764705621E-4</v>
      </c>
      <c r="D1281" s="22">
        <f t="shared" si="357"/>
        <v>1.8254968464815446E-2</v>
      </c>
      <c r="E1281" s="22">
        <f t="shared" si="366"/>
        <v>1.6000742060404249E-2</v>
      </c>
      <c r="F1281" s="22">
        <f t="shared" si="363"/>
        <v>1.7049412380315987E-2</v>
      </c>
      <c r="G1281" s="22">
        <f t="shared" si="360"/>
        <v>1.9351595674536259E-2</v>
      </c>
      <c r="H1281" s="22">
        <f>'US Data'!B1281</f>
        <v>1.6484846560762545E-2</v>
      </c>
      <c r="I1281" s="23">
        <f>IF(CPI_Downloader!B1279="","",CPI_Downloader!B1279)</f>
        <v>136.30000000000001</v>
      </c>
      <c r="J1281" s="23">
        <f>IF(CPI_Downloader!C1279="","",CPI_Downloader!C1279)</f>
        <v>135.9</v>
      </c>
      <c r="K1281" s="30"/>
      <c r="L1281" s="32">
        <f t="shared" si="350"/>
        <v>43617</v>
      </c>
      <c r="M1281" s="25">
        <f t="shared" si="355"/>
        <v>2.3474178403755985E-2</v>
      </c>
      <c r="N1281" s="25">
        <f t="shared" si="352"/>
        <v>7.6687116564411184E-4</v>
      </c>
      <c r="O1281" s="25">
        <f t="shared" si="358"/>
        <v>1.8229040472471647E-2</v>
      </c>
      <c r="P1281" s="25">
        <f t="shared" si="367"/>
        <v>1.891791092598738E-2</v>
      </c>
      <c r="Q1281" s="25">
        <f t="shared" si="364"/>
        <v>1.5910518865342116E-2</v>
      </c>
      <c r="R1281" s="25">
        <f t="shared" si="361"/>
        <v>1.6601874196260136E-2</v>
      </c>
      <c r="S1281" s="52">
        <f>IFERROR(('US Data'!M1281),"")</f>
        <v>2.126528442317932E-2</v>
      </c>
      <c r="T1281" s="26">
        <f>IF(CPI_Downloader!D1279="","",CPI_Downloader!D1279)</f>
        <v>130.80000000000001</v>
      </c>
      <c r="U1281" s="26">
        <f>IF(CPI_Downloader!E1279="","",CPI_Downloader!E1279)</f>
        <v>130.5</v>
      </c>
      <c r="W1281" s="32">
        <f t="shared" si="353"/>
        <v>43617</v>
      </c>
      <c r="X1281" s="31">
        <f t="shared" si="356"/>
        <v>1.4214641080312784E-2</v>
      </c>
      <c r="Y1281" s="31">
        <f t="shared" si="359"/>
        <v>1.5412968496384849E-2</v>
      </c>
      <c r="Z1281" s="31">
        <f t="shared" si="368"/>
        <v>1.5249597035279505E-2</v>
      </c>
      <c r="AA1281" s="31">
        <f t="shared" si="365"/>
        <v>1.5795803322335988E-2</v>
      </c>
      <c r="AB1281" s="31">
        <f t="shared" si="362"/>
        <v>2.2636893728043894E-2</v>
      </c>
      <c r="AC1281" s="38">
        <f>IF(CPI_Downloader!F1279="","",CPI_Downloader!F1279)</f>
        <v>142.69999999999999</v>
      </c>
    </row>
    <row r="1282" spans="1:29" ht="12.75" customHeight="1" x14ac:dyDescent="0.2">
      <c r="A1282" s="21">
        <f>IF(CPI_Downloader!A1280="","",CPI_Downloader!A1280)</f>
        <v>43647</v>
      </c>
      <c r="B1282" s="22">
        <f t="shared" si="354"/>
        <v>2.010424422933732E-2</v>
      </c>
      <c r="C1282" s="22">
        <f t="shared" si="351"/>
        <v>3.679175864606421E-3</v>
      </c>
      <c r="D1282" s="22">
        <f t="shared" si="357"/>
        <v>2.0522419297703598E-2</v>
      </c>
      <c r="E1282" s="22">
        <f t="shared" si="366"/>
        <v>1.7365621251046237E-2</v>
      </c>
      <c r="F1282" s="22">
        <f t="shared" si="363"/>
        <v>1.7924845911956755E-2</v>
      </c>
      <c r="G1282" s="22">
        <f t="shared" si="360"/>
        <v>1.9503085057425373E-2</v>
      </c>
      <c r="H1282" s="22">
        <f>'US Data'!B1282</f>
        <v>1.8114648063935146E-2</v>
      </c>
      <c r="I1282" s="23">
        <f>IF(CPI_Downloader!B1280="","",CPI_Downloader!B1280)</f>
        <v>137</v>
      </c>
      <c r="J1282" s="23">
        <f>IF(CPI_Downloader!C1280="","",CPI_Downloader!C1280)</f>
        <v>136.4</v>
      </c>
      <c r="K1282" s="30"/>
      <c r="L1282" s="32">
        <f t="shared" si="350"/>
        <v>43647</v>
      </c>
      <c r="M1282" s="25">
        <f t="shared" si="355"/>
        <v>2.1789883268482635E-2</v>
      </c>
      <c r="N1282" s="25">
        <f t="shared" si="352"/>
        <v>2.2988505747127963E-3</v>
      </c>
      <c r="O1282" s="25">
        <f t="shared" si="358"/>
        <v>1.9799263072900253E-2</v>
      </c>
      <c r="P1282" s="25">
        <f t="shared" si="367"/>
        <v>2.0038524318240603E-2</v>
      </c>
      <c r="Q1282" s="25">
        <f t="shared" si="364"/>
        <v>1.6480346116349187E-2</v>
      </c>
      <c r="R1282" s="25">
        <f t="shared" si="361"/>
        <v>1.6741829613986514E-2</v>
      </c>
      <c r="S1282" s="52">
        <f>IFERROR(('US Data'!M1282),"")</f>
        <v>2.2100540200956198E-2</v>
      </c>
      <c r="T1282" s="26">
        <f>IF(CPI_Downloader!D1280="","",CPI_Downloader!D1280)</f>
        <v>131.30000000000001</v>
      </c>
      <c r="U1282" s="26">
        <f>IF(CPI_Downloader!E1280="","",CPI_Downloader!E1280)</f>
        <v>130.80000000000001</v>
      </c>
      <c r="W1282" s="32">
        <f t="shared" si="353"/>
        <v>43647</v>
      </c>
      <c r="X1282" s="31">
        <f t="shared" si="356"/>
        <v>1.2693935119887145E-2</v>
      </c>
      <c r="Y1282" s="31">
        <f t="shared" si="359"/>
        <v>1.9291142162184416E-2</v>
      </c>
      <c r="Z1282" s="31">
        <f t="shared" si="368"/>
        <v>1.5607482288517938E-2</v>
      </c>
      <c r="AA1282" s="31">
        <f t="shared" si="365"/>
        <v>1.6852161642776142E-2</v>
      </c>
      <c r="AB1282" s="31">
        <f t="shared" si="362"/>
        <v>2.2846379378302695E-2</v>
      </c>
      <c r="AC1282" s="38">
        <f>IF(CPI_Downloader!F1280="","",CPI_Downloader!F1280)</f>
        <v>143.6</v>
      </c>
    </row>
    <row r="1283" spans="1:29" ht="12.75" customHeight="1" x14ac:dyDescent="0.2">
      <c r="A1283" s="21">
        <f>IF(CPI_Downloader!A1281="","",CPI_Downloader!A1281)</f>
        <v>43678</v>
      </c>
      <c r="B1283" s="22">
        <f t="shared" si="354"/>
        <v>1.9374068554396606E-2</v>
      </c>
      <c r="C1283" s="22">
        <f t="shared" si="351"/>
        <v>0</v>
      </c>
      <c r="D1283" s="22">
        <f t="shared" si="357"/>
        <v>2.0553673174465326E-2</v>
      </c>
      <c r="E1283" s="22">
        <f t="shared" si="366"/>
        <v>1.7068406587028129E-2</v>
      </c>
      <c r="F1283" s="22">
        <f t="shared" si="363"/>
        <v>1.7776146032454143E-2</v>
      </c>
      <c r="G1283" s="22">
        <f t="shared" si="360"/>
        <v>1.9319242195269259E-2</v>
      </c>
      <c r="H1283" s="22">
        <f>'US Data'!B1283</f>
        <v>1.7497798894291483E-2</v>
      </c>
      <c r="I1283" s="23">
        <f>IF(CPI_Downloader!B1281="","",CPI_Downloader!B1281)</f>
        <v>136.80000000000001</v>
      </c>
      <c r="J1283" s="23">
        <f>IF(CPI_Downloader!C1281="","",CPI_Downloader!C1281)</f>
        <v>136.4</v>
      </c>
      <c r="K1283" s="30"/>
      <c r="L1283" s="32">
        <f t="shared" si="350"/>
        <v>43678</v>
      </c>
      <c r="M1283" s="25">
        <f t="shared" si="355"/>
        <v>2.1789883268482635E-2</v>
      </c>
      <c r="N1283" s="25">
        <f t="shared" si="352"/>
        <v>1.5290519877675379E-3</v>
      </c>
      <c r="O1283" s="25">
        <f t="shared" si="358"/>
        <v>1.9799263072900253E-2</v>
      </c>
      <c r="P1283" s="25">
        <f t="shared" si="367"/>
        <v>1.9182786096155979E-2</v>
      </c>
      <c r="Q1283" s="25">
        <f t="shared" si="364"/>
        <v>1.6480346116349187E-2</v>
      </c>
      <c r="R1283" s="25">
        <f t="shared" si="361"/>
        <v>1.663401537192466E-2</v>
      </c>
      <c r="S1283" s="52">
        <f>IFERROR(('US Data'!M1283),"")</f>
        <v>2.3863231167542631E-2</v>
      </c>
      <c r="T1283" s="26">
        <f>IF(CPI_Downloader!D1281="","",CPI_Downloader!D1281)</f>
        <v>131.30000000000001</v>
      </c>
      <c r="U1283" s="26">
        <f>IF(CPI_Downloader!E1281="","",CPI_Downloader!E1281)</f>
        <v>131</v>
      </c>
      <c r="W1283" s="32">
        <f t="shared" si="353"/>
        <v>43678</v>
      </c>
      <c r="X1283" s="31">
        <f t="shared" si="356"/>
        <v>1.2711864406779849E-2</v>
      </c>
      <c r="Y1283" s="31">
        <f t="shared" si="359"/>
        <v>1.8067479559940036E-2</v>
      </c>
      <c r="Z1283" s="31">
        <f t="shared" si="368"/>
        <v>1.5630292262506007E-2</v>
      </c>
      <c r="AA1283" s="31">
        <f t="shared" si="365"/>
        <v>1.6292994852846077E-2</v>
      </c>
      <c r="AB1283" s="31">
        <f t="shared" si="362"/>
        <v>2.2385016433006388E-2</v>
      </c>
      <c r="AC1283" s="38">
        <f>IF(CPI_Downloader!F1281="","",CPI_Downloader!F1281)</f>
        <v>143.4</v>
      </c>
    </row>
    <row r="1284" spans="1:29" ht="12.75" customHeight="1" x14ac:dyDescent="0.2">
      <c r="A1284" s="21">
        <f>IF(CPI_Downloader!A1282="","",CPI_Downloader!A1282)</f>
        <v>43709</v>
      </c>
      <c r="B1284" s="22">
        <f t="shared" si="354"/>
        <v>1.8698578908002972E-2</v>
      </c>
      <c r="C1284" s="22">
        <f t="shared" si="351"/>
        <v>-7.3313782991202281E-4</v>
      </c>
      <c r="D1284" s="22">
        <f t="shared" si="357"/>
        <v>1.8795648943946697E-2</v>
      </c>
      <c r="E1284" s="22">
        <f t="shared" si="366"/>
        <v>1.6013066589283476E-2</v>
      </c>
      <c r="F1284" s="22">
        <f t="shared" si="363"/>
        <v>1.7328869491902044E-2</v>
      </c>
      <c r="G1284" s="22">
        <f t="shared" si="360"/>
        <v>1.8931674540918708E-2</v>
      </c>
      <c r="H1284" s="22">
        <f>'US Data'!B1284</f>
        <v>1.7113045131695204E-2</v>
      </c>
      <c r="I1284" s="23">
        <f>IF(CPI_Downloader!B1282="","",CPI_Downloader!B1282)</f>
        <v>136.19999999999999</v>
      </c>
      <c r="J1284" s="23">
        <f>IF(CPI_Downloader!C1282="","",CPI_Downloader!C1282)</f>
        <v>136.30000000000001</v>
      </c>
      <c r="K1284" s="30"/>
      <c r="L1284" s="32">
        <f t="shared" ref="L1284:L1313" si="369">A1284</f>
        <v>43709</v>
      </c>
      <c r="M1284" s="25">
        <f t="shared" si="355"/>
        <v>2.1077283372365363E-2</v>
      </c>
      <c r="N1284" s="25">
        <f t="shared" si="352"/>
        <v>7.6335877862598878E-4</v>
      </c>
      <c r="O1284" s="25">
        <f t="shared" si="358"/>
        <v>1.7135639319567852E-2</v>
      </c>
      <c r="P1284" s="25">
        <f t="shared" si="367"/>
        <v>1.7894385091464127E-2</v>
      </c>
      <c r="Q1284" s="25">
        <f t="shared" si="364"/>
        <v>1.581961370799112E-2</v>
      </c>
      <c r="R1284" s="25">
        <f t="shared" si="361"/>
        <v>1.6225223728885352E-2</v>
      </c>
      <c r="S1284" s="52">
        <f>IFERROR(('US Data'!M1284),"")</f>
        <v>2.3577075328233388E-2</v>
      </c>
      <c r="T1284" s="26">
        <f>IF(CPI_Downloader!D1282="","",CPI_Downloader!D1282)</f>
        <v>130.80000000000001</v>
      </c>
      <c r="U1284" s="26">
        <f>IF(CPI_Downloader!E1282="","",CPI_Downloader!E1282)</f>
        <v>131.1</v>
      </c>
      <c r="W1284" s="32">
        <f t="shared" si="353"/>
        <v>43709</v>
      </c>
      <c r="X1284" s="31">
        <f t="shared" si="356"/>
        <v>1.2756909992913013E-2</v>
      </c>
      <c r="Y1284" s="31">
        <f t="shared" si="359"/>
        <v>1.8383788890179664E-2</v>
      </c>
      <c r="Z1284" s="31">
        <f t="shared" si="368"/>
        <v>1.461539940405121E-2</v>
      </c>
      <c r="AA1284" s="31">
        <f t="shared" si="365"/>
        <v>1.6355390930535618E-2</v>
      </c>
      <c r="AB1284" s="31">
        <f t="shared" si="362"/>
        <v>2.1929796512418998E-2</v>
      </c>
      <c r="AC1284" s="38">
        <f>IF(CPI_Downloader!F1282="","",CPI_Downloader!F1282)</f>
        <v>142.9</v>
      </c>
    </row>
    <row r="1285" spans="1:29" ht="12.75" customHeight="1" x14ac:dyDescent="0.2">
      <c r="A1285" s="21">
        <f>IF(CPI_Downloader!A1283="","",CPI_Downloader!A1283)</f>
        <v>43739</v>
      </c>
      <c r="B1285" s="22">
        <f t="shared" si="354"/>
        <v>1.8642803877703118E-2</v>
      </c>
      <c r="C1285" s="22">
        <f t="shared" ref="C1285:C1348" si="370">IFERROR((J1285/J1284-1),"")</f>
        <v>2.9347028613351256E-3</v>
      </c>
      <c r="D1285" s="22">
        <f t="shared" si="357"/>
        <v>1.9001489970093877E-2</v>
      </c>
      <c r="E1285" s="22">
        <f t="shared" si="366"/>
        <v>1.6447597859426955E-2</v>
      </c>
      <c r="F1285" s="22">
        <f t="shared" si="363"/>
        <v>1.7716013706580824E-2</v>
      </c>
      <c r="G1285" s="22">
        <f t="shared" si="360"/>
        <v>1.9026681492762432E-2</v>
      </c>
      <c r="H1285" s="22">
        <f>'US Data'!B1285</f>
        <v>1.7640429444213845E-2</v>
      </c>
      <c r="I1285" s="23">
        <f>IF(CPI_Downloader!B1283="","",CPI_Downloader!B1283)</f>
        <v>136.6</v>
      </c>
      <c r="J1285" s="23">
        <f>IF(CPI_Downloader!C1283="","",CPI_Downloader!C1283)</f>
        <v>136.69999999999999</v>
      </c>
      <c r="K1285" s="30"/>
      <c r="L1285" s="32">
        <f t="shared" si="369"/>
        <v>43739</v>
      </c>
      <c r="M1285" s="25">
        <f t="shared" si="355"/>
        <v>2.0186335403726607E-2</v>
      </c>
      <c r="N1285" s="25">
        <f t="shared" ref="N1285:N1348" si="371">IFERROR((U1285/U1284-1),"")</f>
        <v>2.2883295194509046E-3</v>
      </c>
      <c r="O1285" s="25">
        <f t="shared" si="358"/>
        <v>1.814274574190966E-2</v>
      </c>
      <c r="P1285" s="25">
        <f t="shared" si="367"/>
        <v>1.7977501086086534E-2</v>
      </c>
      <c r="Q1285" s="25">
        <f t="shared" si="364"/>
        <v>1.6103001529126137E-2</v>
      </c>
      <c r="R1285" s="25">
        <f t="shared" si="361"/>
        <v>1.651143691590895E-2</v>
      </c>
      <c r="S1285" s="52">
        <f>IFERROR(('US Data'!M1285),"")</f>
        <v>2.3144949298047335E-2</v>
      </c>
      <c r="T1285" s="26">
        <f>IF(CPI_Downloader!D1283="","",CPI_Downloader!D1283)</f>
        <v>131.4</v>
      </c>
      <c r="U1285" s="26">
        <f>IF(CPI_Downloader!E1283="","",CPI_Downloader!E1283)</f>
        <v>131.4</v>
      </c>
      <c r="W1285" s="32">
        <f t="shared" si="353"/>
        <v>43739</v>
      </c>
      <c r="X1285" s="31">
        <f t="shared" si="356"/>
        <v>1.5558698727015541E-2</v>
      </c>
      <c r="Y1285" s="31">
        <f t="shared" si="359"/>
        <v>1.8790507925382061E-2</v>
      </c>
      <c r="Z1285" s="31">
        <f t="shared" si="368"/>
        <v>1.5149588737900288E-2</v>
      </c>
      <c r="AA1285" s="31">
        <f t="shared" si="365"/>
        <v>1.6768507970083224E-2</v>
      </c>
      <c r="AB1285" s="31">
        <f t="shared" si="362"/>
        <v>2.2124351668476372E-2</v>
      </c>
      <c r="AC1285" s="38">
        <f>IF(CPI_Downloader!F1283="","",CPI_Downloader!F1283)</f>
        <v>143.6</v>
      </c>
    </row>
    <row r="1286" spans="1:29" ht="12.75" customHeight="1" x14ac:dyDescent="0.2">
      <c r="A1286" s="21">
        <f>IF(CPI_Downloader!A1284="","",CPI_Downloader!A1284)</f>
        <v>43770</v>
      </c>
      <c r="B1286" s="22">
        <f t="shared" si="354"/>
        <v>2.1722846441947663E-2</v>
      </c>
      <c r="C1286" s="22">
        <f t="shared" si="370"/>
        <v>7.3152889539152E-4</v>
      </c>
      <c r="D1286" s="22">
        <f t="shared" si="357"/>
        <v>1.982221307989418E-2</v>
      </c>
      <c r="E1286" s="22">
        <f t="shared" si="366"/>
        <v>1.6958818817865318E-2</v>
      </c>
      <c r="F1286" s="22">
        <f t="shared" si="363"/>
        <v>1.7035679679221039E-2</v>
      </c>
      <c r="G1286" s="22">
        <f t="shared" si="360"/>
        <v>1.9006433839272585E-2</v>
      </c>
      <c r="H1286" s="22">
        <f>'US Data'!B1286</f>
        <v>2.0512779818916194E-2</v>
      </c>
      <c r="I1286" s="23">
        <f>IF(CPI_Downloader!B1284="","",CPI_Downloader!B1284)</f>
        <v>136.4</v>
      </c>
      <c r="J1286" s="23">
        <f>IF(CPI_Downloader!C1284="","",CPI_Downloader!C1284)</f>
        <v>136.80000000000001</v>
      </c>
      <c r="K1286" s="30"/>
      <c r="L1286" s="32">
        <f t="shared" si="369"/>
        <v>43770</v>
      </c>
      <c r="M1286" s="25">
        <f t="shared" si="355"/>
        <v>2.024922118380057E-2</v>
      </c>
      <c r="N1286" s="25">
        <f t="shared" si="371"/>
        <v>-2.2831050228311334E-3</v>
      </c>
      <c r="O1286" s="25">
        <f t="shared" si="358"/>
        <v>1.8473820656950357E-2</v>
      </c>
      <c r="P1286" s="25">
        <f t="shared" si="367"/>
        <v>1.8035436561149476E-2</v>
      </c>
      <c r="Q1286" s="25">
        <f t="shared" si="364"/>
        <v>1.5612047284063291E-2</v>
      </c>
      <c r="R1286" s="25">
        <f t="shared" si="361"/>
        <v>1.6463935574344113E-2</v>
      </c>
      <c r="S1286" s="52">
        <f>IFERROR(('US Data'!M1286),"")</f>
        <v>2.316821365855537E-2</v>
      </c>
      <c r="T1286" s="26">
        <f>IF(CPI_Downloader!D1284="","",CPI_Downloader!D1284)</f>
        <v>131</v>
      </c>
      <c r="U1286" s="26">
        <f>IF(CPI_Downloader!E1284="","",CPI_Downloader!E1284)</f>
        <v>131.1</v>
      </c>
      <c r="W1286" s="32">
        <f t="shared" si="353"/>
        <v>43770</v>
      </c>
      <c r="X1286" s="31">
        <f t="shared" si="356"/>
        <v>2.0611229566453559E-2</v>
      </c>
      <c r="Y1286" s="31">
        <f t="shared" si="359"/>
        <v>2.079897149365828E-2</v>
      </c>
      <c r="Z1286" s="31">
        <f t="shared" si="368"/>
        <v>1.6834620721927873E-2</v>
      </c>
      <c r="AA1286" s="31">
        <f t="shared" si="365"/>
        <v>1.5936109990299485E-2</v>
      </c>
      <c r="AB1286" s="31">
        <f t="shared" si="362"/>
        <v>2.2345375766358089E-2</v>
      </c>
      <c r="AC1286" s="38">
        <f>IF(CPI_Downloader!F1284="","",CPI_Downloader!F1284)</f>
        <v>143.6</v>
      </c>
    </row>
    <row r="1287" spans="1:29" ht="12.75" customHeight="1" x14ac:dyDescent="0.2">
      <c r="A1287" s="21">
        <f>IF(CPI_Downloader!A1285="","",CPI_Downloader!A1285)</f>
        <v>43800</v>
      </c>
      <c r="B1287" s="22">
        <f t="shared" si="354"/>
        <v>2.2488755622188883E-2</v>
      </c>
      <c r="C1287" s="22">
        <f t="shared" si="370"/>
        <v>3.654970760234022E-3</v>
      </c>
      <c r="D1287" s="22">
        <f t="shared" si="357"/>
        <v>2.0351441100716405E-2</v>
      </c>
      <c r="E1287" s="22">
        <f t="shared" si="366"/>
        <v>1.8424887596529382E-2</v>
      </c>
      <c r="F1287" s="22">
        <f t="shared" si="363"/>
        <v>1.7389493105893772E-2</v>
      </c>
      <c r="G1287" s="22">
        <f t="shared" si="360"/>
        <v>1.8952030244578477E-2</v>
      </c>
      <c r="H1287" s="22">
        <f>'US Data'!B1287</f>
        <v>2.2851297401217163E-2</v>
      </c>
      <c r="I1287" s="23">
        <f>IF(CPI_Downloader!B1285="","",CPI_Downloader!B1285)</f>
        <v>136.4</v>
      </c>
      <c r="J1287" s="23">
        <f>IF(CPI_Downloader!C1285="","",CPI_Downloader!C1285)</f>
        <v>137.30000000000001</v>
      </c>
      <c r="K1287" s="30"/>
      <c r="L1287" s="32">
        <f t="shared" si="369"/>
        <v>43800</v>
      </c>
      <c r="M1287" s="25">
        <f t="shared" si="355"/>
        <v>1.7898832684825061E-2</v>
      </c>
      <c r="N1287" s="25">
        <f t="shared" si="371"/>
        <v>2.2883295194509046E-3</v>
      </c>
      <c r="O1287" s="25">
        <f t="shared" si="358"/>
        <v>1.9327158379792486E-2</v>
      </c>
      <c r="P1287" s="25">
        <f t="shared" si="367"/>
        <v>1.8576049446247911E-2</v>
      </c>
      <c r="Q1287" s="25">
        <f t="shared" si="364"/>
        <v>1.5910518865342116E-2</v>
      </c>
      <c r="R1287" s="25">
        <f t="shared" si="361"/>
        <v>1.6440093532073652E-2</v>
      </c>
      <c r="S1287" s="52">
        <f>IFERROR(('US Data'!M1287),"")</f>
        <v>2.2587356175433948E-2</v>
      </c>
      <c r="T1287" s="26">
        <f>IF(CPI_Downloader!D1285="","",CPI_Downloader!D1285)</f>
        <v>130.80000000000001</v>
      </c>
      <c r="U1287" s="26">
        <f>IF(CPI_Downloader!E1285="","",CPI_Downloader!E1285)</f>
        <v>131.4</v>
      </c>
      <c r="W1287" s="32">
        <f t="shared" si="353"/>
        <v>43800</v>
      </c>
      <c r="X1287" s="31">
        <f t="shared" si="356"/>
        <v>2.2775800711743788E-2</v>
      </c>
      <c r="Y1287" s="31">
        <f t="shared" si="359"/>
        <v>2.1288102967899514E-2</v>
      </c>
      <c r="Z1287" s="31">
        <f t="shared" si="368"/>
        <v>1.7902551692502433E-2</v>
      </c>
      <c r="AA1287" s="31">
        <f t="shared" si="365"/>
        <v>1.6588766255022147E-2</v>
      </c>
      <c r="AB1287" s="31">
        <f t="shared" si="362"/>
        <v>2.21599291895902E-2</v>
      </c>
      <c r="AC1287" s="38">
        <f>IF(CPI_Downloader!F1285="","",CPI_Downloader!F1285)</f>
        <v>143.69999999999999</v>
      </c>
    </row>
    <row r="1288" spans="1:29" ht="12.75" customHeight="1" x14ac:dyDescent="0.2">
      <c r="A1288" s="21">
        <f>IF(CPI_Downloader!A1286="","",CPI_Downloader!A1286)</f>
        <v>43831</v>
      </c>
      <c r="B1288" s="22">
        <f t="shared" si="354"/>
        <v>2.3952095808383422E-2</v>
      </c>
      <c r="C1288" s="22">
        <f t="shared" si="370"/>
        <v>1.4566642388929019E-3</v>
      </c>
      <c r="D1288" s="22">
        <f t="shared" si="357"/>
        <v>1.8447804568680892E-2</v>
      </c>
      <c r="E1288" s="22">
        <f t="shared" si="366"/>
        <v>1.9349217214265968E-2</v>
      </c>
      <c r="F1288" s="22">
        <f t="shared" si="363"/>
        <v>1.7421890145409957E-2</v>
      </c>
      <c r="G1288" s="22">
        <f t="shared" si="360"/>
        <v>1.9210113173194543E-2</v>
      </c>
      <c r="H1288" s="22">
        <f>'US Data'!B1288</f>
        <v>2.4865719552504606E-2</v>
      </c>
      <c r="I1288" s="23">
        <f>IF(CPI_Downloader!B1286="","",CPI_Downloader!B1286)</f>
        <v>136.80000000000001</v>
      </c>
      <c r="J1288" s="23">
        <f>IF(CPI_Downloader!C1286="","",CPI_Downloader!C1286)</f>
        <v>137.5</v>
      </c>
      <c r="K1288" s="30"/>
      <c r="L1288" s="32">
        <f t="shared" si="369"/>
        <v>43831</v>
      </c>
      <c r="M1288" s="25">
        <f t="shared" si="355"/>
        <v>1.8662519440124425E-2</v>
      </c>
      <c r="N1288" s="25">
        <f t="shared" si="371"/>
        <v>7.6103500761037779E-4</v>
      </c>
      <c r="O1288" s="25">
        <f t="shared" si="358"/>
        <v>1.7653793071604751E-2</v>
      </c>
      <c r="P1288" s="25">
        <f t="shared" si="367"/>
        <v>1.8546071546280851E-2</v>
      </c>
      <c r="Q1288" s="25">
        <f t="shared" si="364"/>
        <v>1.6156758711722174E-2</v>
      </c>
      <c r="R1288" s="25">
        <f t="shared" si="361"/>
        <v>1.6625548546740809E-2</v>
      </c>
      <c r="S1288" s="52">
        <f>IFERROR(('US Data'!M1288),"")</f>
        <v>2.2612466458046709E-2</v>
      </c>
      <c r="T1288" s="26">
        <f>IF(CPI_Downloader!D1286="","",CPI_Downloader!D1286)</f>
        <v>131</v>
      </c>
      <c r="U1288" s="26">
        <f>IF(CPI_Downloader!E1286="","",CPI_Downloader!E1286)</f>
        <v>131.5</v>
      </c>
      <c r="W1288" s="32">
        <f t="shared" si="353"/>
        <v>43831</v>
      </c>
      <c r="X1288" s="31">
        <f t="shared" si="356"/>
        <v>2.9893238434163694E-2</v>
      </c>
      <c r="Y1288" s="31">
        <f t="shared" si="359"/>
        <v>1.8394365896189813E-2</v>
      </c>
      <c r="Z1288" s="31">
        <f t="shared" si="368"/>
        <v>2.0092247658035189E-2</v>
      </c>
      <c r="AA1288" s="31">
        <f t="shared" si="365"/>
        <v>1.6960787298470281E-2</v>
      </c>
      <c r="AB1288" s="31">
        <f t="shared" si="362"/>
        <v>2.2680153594207386E-2</v>
      </c>
      <c r="AC1288" s="38">
        <f>IF(CPI_Downloader!F1286="","",CPI_Downloader!F1286)</f>
        <v>144.69999999999999</v>
      </c>
    </row>
    <row r="1289" spans="1:29" ht="12.75" customHeight="1" x14ac:dyDescent="0.2">
      <c r="A1289" s="21">
        <f>IF(CPI_Downloader!A1287="","",CPI_Downloader!A1287)</f>
        <v>43862</v>
      </c>
      <c r="B1289" s="22">
        <f t="shared" si="354"/>
        <v>2.1561338289962872E-2</v>
      </c>
      <c r="C1289" s="22">
        <f t="shared" si="370"/>
        <v>1.4545454545453751E-3</v>
      </c>
      <c r="D1289" s="22">
        <f t="shared" si="357"/>
        <v>1.941006889949648E-2</v>
      </c>
      <c r="E1289" s="22">
        <f t="shared" si="366"/>
        <v>1.8445607067853143E-2</v>
      </c>
      <c r="F1289" s="22">
        <f t="shared" si="363"/>
        <v>1.7426136271878168E-2</v>
      </c>
      <c r="G1289" s="22">
        <f t="shared" si="360"/>
        <v>1.9107166140050369E-2</v>
      </c>
      <c r="H1289" s="22">
        <f>'US Data'!B1289</f>
        <v>2.3348735639459495E-2</v>
      </c>
      <c r="I1289" s="23">
        <f>IF(CPI_Downloader!B1287="","",CPI_Downloader!B1287)</f>
        <v>137.4</v>
      </c>
      <c r="J1289" s="23">
        <f>IF(CPI_Downloader!C1287="","",CPI_Downloader!C1287)</f>
        <v>137.69999999999999</v>
      </c>
      <c r="K1289" s="30"/>
      <c r="L1289" s="32">
        <f t="shared" si="369"/>
        <v>43862</v>
      </c>
      <c r="M1289" s="25">
        <f t="shared" si="355"/>
        <v>1.9290123456790154E-2</v>
      </c>
      <c r="N1289" s="25">
        <f t="shared" si="371"/>
        <v>3.8022813688212143E-3</v>
      </c>
      <c r="O1289" s="25">
        <f t="shared" si="358"/>
        <v>1.9129588651263685E-2</v>
      </c>
      <c r="P1289" s="25">
        <f t="shared" si="367"/>
        <v>1.889032427751447E-2</v>
      </c>
      <c r="Q1289" s="25">
        <f t="shared" si="364"/>
        <v>1.6280635853563652E-2</v>
      </c>
      <c r="R1289" s="25">
        <f t="shared" si="361"/>
        <v>1.6835228541464575E-2</v>
      </c>
      <c r="S1289" s="52">
        <f>IFERROR(('US Data'!M1289),"")</f>
        <v>2.3568249883192838E-2</v>
      </c>
      <c r="T1289" s="26">
        <f>IF(CPI_Downloader!D1287="","",CPI_Downloader!D1287)</f>
        <v>132.1</v>
      </c>
      <c r="U1289" s="26">
        <f>IF(CPI_Downloader!E1287="","",CPI_Downloader!E1287)</f>
        <v>132</v>
      </c>
      <c r="W1289" s="32">
        <f t="shared" si="353"/>
        <v>43862</v>
      </c>
      <c r="X1289" s="31">
        <f t="shared" si="356"/>
        <v>2.464788732394374E-2</v>
      </c>
      <c r="Y1289" s="31">
        <f t="shared" si="359"/>
        <v>2.101351994487155E-2</v>
      </c>
      <c r="Z1289" s="31">
        <f t="shared" si="368"/>
        <v>1.9665704412151985E-2</v>
      </c>
      <c r="AA1289" s="31">
        <f t="shared" si="365"/>
        <v>1.7189440423937219E-2</v>
      </c>
      <c r="AB1289" s="31">
        <f t="shared" si="362"/>
        <v>2.3017503971966002E-2</v>
      </c>
      <c r="AC1289" s="38">
        <f>IF(CPI_Downloader!F1287="","",CPI_Downloader!F1287)</f>
        <v>145.5</v>
      </c>
    </row>
    <row r="1290" spans="1:29" ht="12.75" customHeight="1" x14ac:dyDescent="0.2">
      <c r="A1290" s="21">
        <f>IF(CPI_Downloader!A1288="","",CPI_Downloader!A1288)</f>
        <v>43891</v>
      </c>
      <c r="B1290" s="22">
        <f t="shared" si="354"/>
        <v>8.8626292466764678E-3</v>
      </c>
      <c r="C1290" s="22">
        <f t="shared" si="370"/>
        <v>-1.0167029774872716E-2</v>
      </c>
      <c r="D1290" s="22">
        <f t="shared" si="357"/>
        <v>1.6905312304652309E-2</v>
      </c>
      <c r="E1290" s="22">
        <f t="shared" si="366"/>
        <v>1.5802950061227561E-2</v>
      </c>
      <c r="F1290" s="22">
        <f t="shared" si="363"/>
        <v>1.6832190563984106E-2</v>
      </c>
      <c r="G1290" s="22">
        <f t="shared" si="360"/>
        <v>1.8432190740317989E-2</v>
      </c>
      <c r="H1290" s="22">
        <f>'US Data'!B1290</f>
        <v>1.5393269919198094E-2</v>
      </c>
      <c r="I1290" s="23">
        <f>IF(CPI_Downloader!B1288="","",CPI_Downloader!B1288)</f>
        <v>136.6</v>
      </c>
      <c r="J1290" s="23">
        <f>IF(CPI_Downloader!C1288="","",CPI_Downloader!C1288)</f>
        <v>136.30000000000001</v>
      </c>
      <c r="K1290" s="30"/>
      <c r="L1290" s="32">
        <f t="shared" si="369"/>
        <v>43891</v>
      </c>
      <c r="M1290" s="25">
        <f t="shared" si="355"/>
        <v>1.6923076923076819E-2</v>
      </c>
      <c r="N1290" s="25">
        <f t="shared" si="371"/>
        <v>-7.575757575757347E-4</v>
      </c>
      <c r="O1290" s="25">
        <f t="shared" si="358"/>
        <v>1.8299917913190411E-2</v>
      </c>
      <c r="P1290" s="25">
        <f t="shared" si="367"/>
        <v>1.7862740338458361E-2</v>
      </c>
      <c r="Q1290" s="25">
        <f t="shared" si="364"/>
        <v>1.6629211102426211E-2</v>
      </c>
      <c r="R1290" s="25">
        <f t="shared" si="361"/>
        <v>1.6659194031098279E-2</v>
      </c>
      <c r="S1290" s="52">
        <f>IFERROR(('US Data'!M1290),"")</f>
        <v>2.0913854473792792E-2</v>
      </c>
      <c r="T1290" s="26">
        <f>IF(CPI_Downloader!D1288="","",CPI_Downloader!D1288)</f>
        <v>132.19999999999999</v>
      </c>
      <c r="U1290" s="26">
        <f>IF(CPI_Downloader!E1288="","",CPI_Downloader!E1288)</f>
        <v>131.9</v>
      </c>
      <c r="W1290" s="32">
        <f t="shared" si="353"/>
        <v>43891</v>
      </c>
      <c r="X1290" s="31">
        <f t="shared" si="356"/>
        <v>6.9881201956674133E-3</v>
      </c>
      <c r="Y1290" s="31">
        <f t="shared" si="359"/>
        <v>1.7480187030376237E-2</v>
      </c>
      <c r="Z1290" s="31">
        <f t="shared" si="368"/>
        <v>1.6160871747999739E-2</v>
      </c>
      <c r="AA1290" s="31">
        <f t="shared" si="365"/>
        <v>1.6704701119733656E-2</v>
      </c>
      <c r="AB1290" s="31">
        <f t="shared" si="362"/>
        <v>2.1972281667460569E-2</v>
      </c>
      <c r="AC1290" s="38">
        <f>IF(CPI_Downloader!F1288="","",CPI_Downloader!F1288)</f>
        <v>144.1</v>
      </c>
    </row>
    <row r="1291" spans="1:29" ht="12.75" customHeight="1" x14ac:dyDescent="0.2">
      <c r="A1291" s="21">
        <f>IF(CPI_Downloader!A1289="","",CPI_Downloader!A1289)</f>
        <v>43922</v>
      </c>
      <c r="B1291" s="22">
        <f t="shared" si="354"/>
        <v>-2.2058823529412797E-3</v>
      </c>
      <c r="C1291" s="22">
        <f t="shared" si="370"/>
        <v>-5.1357300073369139E-3</v>
      </c>
      <c r="D1291" s="22">
        <f t="shared" si="357"/>
        <v>1.336854292041556E-2</v>
      </c>
      <c r="E1291" s="22">
        <f t="shared" si="366"/>
        <v>1.4621588073021385E-2</v>
      </c>
      <c r="F1291" s="22">
        <f t="shared" si="363"/>
        <v>1.5809302930414493E-2</v>
      </c>
      <c r="G1291" s="22">
        <f t="shared" si="360"/>
        <v>1.8256994455233766E-2</v>
      </c>
      <c r="H1291" s="22">
        <f>'US Data'!B1291</f>
        <v>3.290966863368272E-3</v>
      </c>
      <c r="I1291" s="23">
        <f>IF(CPI_Downloader!B1289="","",CPI_Downloader!B1289)</f>
        <v>135.69999999999999</v>
      </c>
      <c r="J1291" s="23">
        <f>IF(CPI_Downloader!C1289="","",CPI_Downloader!C1289)</f>
        <v>135.6</v>
      </c>
      <c r="K1291" s="30"/>
      <c r="L1291" s="32">
        <f t="shared" si="369"/>
        <v>43922</v>
      </c>
      <c r="M1291" s="25">
        <f t="shared" si="355"/>
        <v>1.3066871637202215E-2</v>
      </c>
      <c r="N1291" s="25">
        <f t="shared" si="371"/>
        <v>-1.5163002274451998E-3</v>
      </c>
      <c r="O1291" s="25">
        <f t="shared" si="358"/>
        <v>1.7271850664109412E-2</v>
      </c>
      <c r="P1291" s="25">
        <f t="shared" si="367"/>
        <v>1.7246040254935924E-2</v>
      </c>
      <c r="Q1291" s="25">
        <f t="shared" si="364"/>
        <v>1.5959249957510302E-2</v>
      </c>
      <c r="R1291" s="25">
        <f t="shared" si="361"/>
        <v>1.6505166310470276E-2</v>
      </c>
      <c r="S1291" s="52">
        <f>IFERROR(('US Data'!M1291),"")</f>
        <v>1.4321546742296132E-2</v>
      </c>
      <c r="T1291" s="26">
        <f>IF(CPI_Downloader!D1289="","",CPI_Downloader!D1289)</f>
        <v>131.80000000000001</v>
      </c>
      <c r="U1291" s="26">
        <f>IF(CPI_Downloader!E1289="","",CPI_Downloader!E1289)</f>
        <v>131.69999999999999</v>
      </c>
      <c r="W1291" s="32">
        <f t="shared" si="353"/>
        <v>43922</v>
      </c>
      <c r="X1291" s="31">
        <f t="shared" si="356"/>
        <v>-4.8712595685455051E-3</v>
      </c>
      <c r="Y1291" s="31">
        <f t="shared" si="359"/>
        <v>1.3405137374276066E-2</v>
      </c>
      <c r="Z1291" s="31">
        <f t="shared" si="368"/>
        <v>1.4452218873250322E-2</v>
      </c>
      <c r="AA1291" s="31">
        <f t="shared" si="365"/>
        <v>1.5759652587060469E-2</v>
      </c>
      <c r="AB1291" s="31">
        <f t="shared" si="362"/>
        <v>2.1580794492964017E-2</v>
      </c>
      <c r="AC1291" s="38">
        <f>IF(CPI_Downloader!F1289="","",CPI_Downloader!F1289)</f>
        <v>143</v>
      </c>
    </row>
    <row r="1292" spans="1:29" ht="12.75" customHeight="1" x14ac:dyDescent="0.2">
      <c r="A1292" s="21">
        <f>IF(CPI_Downloader!A1290="","",CPI_Downloader!A1290)</f>
        <v>43952</v>
      </c>
      <c r="B1292" s="22">
        <f t="shared" si="354"/>
        <v>-3.6603221083455484E-3</v>
      </c>
      <c r="C1292" s="22">
        <f t="shared" si="370"/>
        <v>-1.4749262536872809E-3</v>
      </c>
      <c r="D1292" s="22">
        <f t="shared" si="357"/>
        <v>1.4104098320098402E-2</v>
      </c>
      <c r="E1292" s="22">
        <f t="shared" si="366"/>
        <v>1.4096539239164763E-2</v>
      </c>
      <c r="F1292" s="22">
        <f t="shared" si="363"/>
        <v>1.5845920915133371E-2</v>
      </c>
      <c r="G1292" s="22">
        <f t="shared" si="360"/>
        <v>1.81918011974187E-2</v>
      </c>
      <c r="H1292" s="22">
        <f>'US Data'!B1292</f>
        <v>1.1792637021070806E-3</v>
      </c>
      <c r="I1292" s="23">
        <f>IF(CPI_Downloader!B1290="","",CPI_Downloader!B1290)</f>
        <v>136.1</v>
      </c>
      <c r="J1292" s="23">
        <f>IF(CPI_Downloader!C1290="","",CPI_Downloader!C1290)</f>
        <v>135.4</v>
      </c>
      <c r="K1292" s="30"/>
      <c r="L1292" s="32">
        <f t="shared" si="369"/>
        <v>43952</v>
      </c>
      <c r="M1292" s="25">
        <f t="shared" si="355"/>
        <v>6.1208875286917763E-3</v>
      </c>
      <c r="N1292" s="25">
        <f t="shared" si="371"/>
        <v>-2.2779043280181099E-3</v>
      </c>
      <c r="O1292" s="25">
        <f t="shared" si="358"/>
        <v>1.5688828429962776E-2</v>
      </c>
      <c r="P1292" s="25">
        <f t="shared" si="367"/>
        <v>1.6279090830416232E-2</v>
      </c>
      <c r="Q1292" s="25">
        <f t="shared" si="364"/>
        <v>1.5457298327774316E-2</v>
      </c>
      <c r="R1292" s="25">
        <f t="shared" si="361"/>
        <v>1.6229136772389907E-2</v>
      </c>
      <c r="S1292" s="52">
        <f>IFERROR(('US Data'!M1292),"")</f>
        <v>1.2220571994363771E-2</v>
      </c>
      <c r="T1292" s="26">
        <f>IF(CPI_Downloader!D1290="","",CPI_Downloader!D1290)</f>
        <v>131.5</v>
      </c>
      <c r="U1292" s="26">
        <f>IF(CPI_Downloader!E1290="","",CPI_Downloader!E1290)</f>
        <v>131.4</v>
      </c>
      <c r="W1292" s="32">
        <f t="shared" si="353"/>
        <v>43952</v>
      </c>
      <c r="X1292" s="31">
        <f t="shared" si="356"/>
        <v>6.9444444444433095E-4</v>
      </c>
      <c r="Y1292" s="31">
        <f t="shared" si="359"/>
        <v>1.6490419686781443E-2</v>
      </c>
      <c r="Z1292" s="31">
        <f t="shared" si="368"/>
        <v>1.5246508354464172E-2</v>
      </c>
      <c r="AA1292" s="31">
        <f t="shared" si="365"/>
        <v>1.6206437597969581E-2</v>
      </c>
      <c r="AB1292" s="31">
        <f t="shared" si="362"/>
        <v>2.1644777814904259E-2</v>
      </c>
      <c r="AC1292" s="38">
        <f>IF(CPI_Downloader!F1290="","",CPI_Downloader!F1290)</f>
        <v>144.1</v>
      </c>
    </row>
    <row r="1293" spans="1:29" ht="12.75" customHeight="1" x14ac:dyDescent="0.2">
      <c r="A1293" s="21">
        <f>IF(CPI_Downloader!A1291="","",CPI_Downloader!A1291)</f>
        <v>43983</v>
      </c>
      <c r="B1293" s="22">
        <f t="shared" si="354"/>
        <v>6.6030814380042546E-3</v>
      </c>
      <c r="C1293" s="22">
        <f t="shared" si="370"/>
        <v>8.1240768094534843E-3</v>
      </c>
      <c r="D1293" s="22">
        <f t="shared" si="357"/>
        <v>1.708872511944115E-2</v>
      </c>
      <c r="E1293" s="22">
        <f t="shared" si="366"/>
        <v>1.5250939404033437E-2</v>
      </c>
      <c r="F1293" s="22">
        <f t="shared" si="363"/>
        <v>1.6751445089704387E-2</v>
      </c>
      <c r="G1293" s="22">
        <f t="shared" si="360"/>
        <v>1.8280757565047434E-2</v>
      </c>
      <c r="H1293" s="22">
        <f>'US Data'!B1293</f>
        <v>6.4573304755548566E-3</v>
      </c>
      <c r="I1293" s="23">
        <f>IF(CPI_Downloader!B1291="","",CPI_Downloader!B1291)</f>
        <v>137.19999999999999</v>
      </c>
      <c r="J1293" s="23">
        <f>IF(CPI_Downloader!C1291="","",CPI_Downloader!C1291)</f>
        <v>136.5</v>
      </c>
      <c r="K1293" s="30"/>
      <c r="L1293" s="32">
        <f t="shared" si="369"/>
        <v>43983</v>
      </c>
      <c r="M1293" s="25">
        <f t="shared" si="355"/>
        <v>9.9388379204892185E-3</v>
      </c>
      <c r="N1293" s="25">
        <f t="shared" si="371"/>
        <v>3.0441400304415112E-3</v>
      </c>
      <c r="O1293" s="25">
        <f t="shared" si="358"/>
        <v>1.6961221273320337E-2</v>
      </c>
      <c r="P1293" s="25">
        <f t="shared" si="367"/>
        <v>1.7204805823437308E-2</v>
      </c>
      <c r="Q1293" s="25">
        <f t="shared" si="364"/>
        <v>1.6009784017345652E-2</v>
      </c>
      <c r="R1293" s="25">
        <f t="shared" si="361"/>
        <v>1.6353933464288151E-2</v>
      </c>
      <c r="S1293" s="52">
        <f>IFERROR(('US Data'!M1293),"")</f>
        <v>1.1874137937585738E-2</v>
      </c>
      <c r="T1293" s="26">
        <f>IF(CPI_Downloader!D1291="","",CPI_Downloader!D1291)</f>
        <v>132.1</v>
      </c>
      <c r="U1293" s="26">
        <f>IF(CPI_Downloader!E1291="","",CPI_Downloader!E1291)</f>
        <v>131.80000000000001</v>
      </c>
      <c r="W1293" s="32">
        <f t="shared" ref="W1293:W1313" si="372">L1293</f>
        <v>43983</v>
      </c>
      <c r="X1293" s="31">
        <f t="shared" si="356"/>
        <v>1.6117729502452827E-2</v>
      </c>
      <c r="Y1293" s="31">
        <f t="shared" si="359"/>
        <v>1.9345753513337893E-2</v>
      </c>
      <c r="Z1293" s="31">
        <f t="shared" si="368"/>
        <v>1.5147486339056826E-2</v>
      </c>
      <c r="AA1293" s="31">
        <f t="shared" si="365"/>
        <v>1.6839349068005438E-2</v>
      </c>
      <c r="AB1293" s="31">
        <f t="shared" si="362"/>
        <v>2.1745692491733859E-2</v>
      </c>
      <c r="AC1293" s="38">
        <f>IF(CPI_Downloader!F1291="","",CPI_Downloader!F1291)</f>
        <v>145</v>
      </c>
    </row>
    <row r="1294" spans="1:29" ht="12.75" customHeight="1" x14ac:dyDescent="0.2">
      <c r="A1294" s="21">
        <f>IF(CPI_Downloader!A1292="","",CPI_Downloader!A1292)</f>
        <v>44013</v>
      </c>
      <c r="B1294" s="22">
        <f t="shared" si="354"/>
        <v>1.4598540145984717E-3</v>
      </c>
      <c r="C1294" s="22">
        <f t="shared" si="370"/>
        <v>0</v>
      </c>
      <c r="D1294" s="22">
        <f t="shared" si="357"/>
        <v>1.708872511944115E-2</v>
      </c>
      <c r="E1294" s="22">
        <f t="shared" si="366"/>
        <v>1.5091384007277497E-2</v>
      </c>
      <c r="F1294" s="22">
        <f t="shared" si="363"/>
        <v>1.6227929941946106E-2</v>
      </c>
      <c r="G1294" s="22">
        <f t="shared" si="360"/>
        <v>1.8121081388558169E-2</v>
      </c>
      <c r="H1294" s="22">
        <f>'US Data'!B1294</f>
        <v>9.8608182530370847E-3</v>
      </c>
      <c r="I1294" s="23">
        <f>IF(CPI_Downloader!B1292="","",CPI_Downloader!B1292)</f>
        <v>137.19999999999999</v>
      </c>
      <c r="J1294" s="23">
        <f>IF(CPI_Downloader!C1292="","",CPI_Downloader!C1292)</f>
        <v>136.5</v>
      </c>
      <c r="K1294" s="30"/>
      <c r="L1294" s="32">
        <f t="shared" si="369"/>
        <v>44013</v>
      </c>
      <c r="M1294" s="25">
        <f t="shared" si="355"/>
        <v>4.5696877380045908E-3</v>
      </c>
      <c r="N1294" s="25">
        <f t="shared" si="371"/>
        <v>-2.2761760242793194E-3</v>
      </c>
      <c r="O1294" s="25">
        <f t="shared" si="358"/>
        <v>1.6447734076064924E-2</v>
      </c>
      <c r="P1294" s="25">
        <f t="shared" si="367"/>
        <v>1.6896608582834372E-2</v>
      </c>
      <c r="Q1294" s="25">
        <f t="shared" si="364"/>
        <v>1.5585835782221391E-2</v>
      </c>
      <c r="R1294" s="25">
        <f t="shared" si="361"/>
        <v>1.6170640257606728E-2</v>
      </c>
      <c r="S1294" s="52">
        <f>IFERROR(('US Data'!M1294),"")</f>
        <v>1.5696258242717143E-2</v>
      </c>
      <c r="T1294" s="26">
        <f>IF(CPI_Downloader!D1292="","",CPI_Downloader!D1292)</f>
        <v>131.9</v>
      </c>
      <c r="U1294" s="26">
        <f>IF(CPI_Downloader!E1292="","",CPI_Downloader!E1292)</f>
        <v>131.5</v>
      </c>
      <c r="W1294" s="32">
        <f t="shared" si="372"/>
        <v>44013</v>
      </c>
      <c r="X1294" s="31">
        <f t="shared" si="356"/>
        <v>9.0529247910864363E-3</v>
      </c>
      <c r="Y1294" s="31">
        <f t="shared" si="359"/>
        <v>1.8863347940787589E-2</v>
      </c>
      <c r="Z1294" s="31">
        <f t="shared" si="368"/>
        <v>1.4856564174242637E-2</v>
      </c>
      <c r="AA1294" s="31">
        <f t="shared" si="365"/>
        <v>1.6273335436745029E-2</v>
      </c>
      <c r="AB1294" s="31">
        <f t="shared" si="362"/>
        <v>2.1225314831652353E-2</v>
      </c>
      <c r="AC1294" s="38">
        <f>IF(CPI_Downloader!F1292="","",CPI_Downloader!F1292)</f>
        <v>144.9</v>
      </c>
    </row>
    <row r="1295" spans="1:29" ht="12.75" customHeight="1" x14ac:dyDescent="0.2">
      <c r="A1295" s="21">
        <f>IF(CPI_Downloader!A1293="","",CPI_Downloader!A1293)</f>
        <v>44044</v>
      </c>
      <c r="B1295" s="22">
        <f t="shared" si="354"/>
        <v>1.4619883040933868E-3</v>
      </c>
      <c r="C1295" s="22">
        <f t="shared" si="370"/>
        <v>2.19780219780219E-3</v>
      </c>
      <c r="D1295" s="22">
        <f t="shared" si="357"/>
        <v>1.6334539739113252E-2</v>
      </c>
      <c r="E1295" s="22">
        <f t="shared" si="366"/>
        <v>1.4795266283591291E-2</v>
      </c>
      <c r="F1295" s="22">
        <f t="shared" si="363"/>
        <v>1.6166728608060232E-2</v>
      </c>
      <c r="G1295" s="22">
        <f t="shared" si="360"/>
        <v>1.8099985988345724E-2</v>
      </c>
      <c r="H1295" s="22">
        <f>'US Data'!B1295</f>
        <v>1.3096453823307153E-2</v>
      </c>
      <c r="I1295" s="23">
        <f>IF(CPI_Downloader!B1293="","",CPI_Downloader!B1293)</f>
        <v>137</v>
      </c>
      <c r="J1295" s="23">
        <f>IF(CPI_Downloader!C1293="","",CPI_Downloader!C1293)</f>
        <v>136.80000000000001</v>
      </c>
      <c r="K1295" s="30"/>
      <c r="L1295" s="32">
        <f t="shared" si="369"/>
        <v>44044</v>
      </c>
      <c r="M1295" s="25">
        <f t="shared" si="355"/>
        <v>4.5696877380045908E-3</v>
      </c>
      <c r="N1295" s="25">
        <f t="shared" si="371"/>
        <v>1.5209125475283969E-3</v>
      </c>
      <c r="O1295" s="25">
        <f t="shared" si="358"/>
        <v>1.6447734076064924E-2</v>
      </c>
      <c r="P1295" s="25">
        <f t="shared" si="367"/>
        <v>1.6561607156597713E-2</v>
      </c>
      <c r="Q1295" s="25">
        <f t="shared" si="364"/>
        <v>1.5585835782221391E-2</v>
      </c>
      <c r="R1295" s="25">
        <f t="shared" si="361"/>
        <v>1.6117577897230451E-2</v>
      </c>
      <c r="S1295" s="52">
        <f>IFERROR(('US Data'!M1295),"")</f>
        <v>1.7363884483039271E-2</v>
      </c>
      <c r="T1295" s="26">
        <f>IF(CPI_Downloader!D1293="","",CPI_Downloader!D1293)</f>
        <v>131.9</v>
      </c>
      <c r="U1295" s="26">
        <f>IF(CPI_Downloader!E1293="","",CPI_Downloader!E1293)</f>
        <v>131.69999999999999</v>
      </c>
      <c r="W1295" s="32">
        <f t="shared" si="372"/>
        <v>44044</v>
      </c>
      <c r="X1295" s="31">
        <f t="shared" si="356"/>
        <v>5.5788005578798483E-3</v>
      </c>
      <c r="Y1295" s="31">
        <f t="shared" si="359"/>
        <v>1.6231944589918612E-2</v>
      </c>
      <c r="Z1295" s="31">
        <f t="shared" si="368"/>
        <v>1.3272598519726397E-2</v>
      </c>
      <c r="AA1295" s="31">
        <f t="shared" si="365"/>
        <v>1.6276936503789807E-2</v>
      </c>
      <c r="AB1295" s="31">
        <f t="shared" si="362"/>
        <v>2.0924480982120963E-2</v>
      </c>
      <c r="AC1295" s="38">
        <f>IF(CPI_Downloader!F1293="","",CPI_Downloader!F1293)</f>
        <v>144.19999999999999</v>
      </c>
    </row>
    <row r="1296" spans="1:29" ht="12.75" customHeight="1" x14ac:dyDescent="0.2">
      <c r="A1296" s="21">
        <f>IF(CPI_Downloader!A1294="","",CPI_Downloader!A1294)</f>
        <v>44075</v>
      </c>
      <c r="B1296" s="22">
        <f t="shared" ref="B1296:B1359" si="373">IFERROR((I1296/I1284-1),"")</f>
        <v>5.1395007342145416E-3</v>
      </c>
      <c r="C1296" s="22">
        <f t="shared" si="370"/>
        <v>2.1929824561401912E-3</v>
      </c>
      <c r="D1296" s="22">
        <f t="shared" si="357"/>
        <v>1.5309776471008174E-2</v>
      </c>
      <c r="E1296" s="22">
        <f t="shared" si="366"/>
        <v>1.4966199363751098E-2</v>
      </c>
      <c r="F1296" s="22">
        <f t="shared" si="363"/>
        <v>1.5918557885310047E-2</v>
      </c>
      <c r="G1296" s="22">
        <f t="shared" si="360"/>
        <v>1.7850520411559767E-2</v>
      </c>
      <c r="H1296" s="22">
        <f>'US Data'!B1296</f>
        <v>1.3713248610564666E-2</v>
      </c>
      <c r="I1296" s="23">
        <f>IF(CPI_Downloader!B1294="","",CPI_Downloader!B1294)</f>
        <v>136.9</v>
      </c>
      <c r="J1296" s="23">
        <f>IF(CPI_Downloader!C1294="","",CPI_Downloader!C1294)</f>
        <v>137.1</v>
      </c>
      <c r="K1296" s="30"/>
      <c r="L1296" s="32">
        <f t="shared" si="369"/>
        <v>44075</v>
      </c>
      <c r="M1296" s="25">
        <f t="shared" ref="M1296:M1359" si="374">IFERROR((T1296/T1284-1),"")</f>
        <v>8.4097859327216806E-3</v>
      </c>
      <c r="N1296" s="25">
        <f t="shared" si="371"/>
        <v>2.277904328018332E-3</v>
      </c>
      <c r="O1296" s="25">
        <f t="shared" si="358"/>
        <v>1.5908790319631549E-2</v>
      </c>
      <c r="P1296" s="25">
        <f t="shared" si="367"/>
        <v>1.5893585152055856E-2</v>
      </c>
      <c r="Q1296" s="25">
        <f t="shared" si="364"/>
        <v>1.5227034552135255E-2</v>
      </c>
      <c r="R1296" s="25">
        <f t="shared" si="361"/>
        <v>1.6011627431118614E-2</v>
      </c>
      <c r="S1296" s="52">
        <f>IFERROR(('US Data'!M1296),"")</f>
        <v>1.7132790467333514E-2</v>
      </c>
      <c r="T1296" s="26">
        <f>IF(CPI_Downloader!D1294="","",CPI_Downloader!D1294)</f>
        <v>131.9</v>
      </c>
      <c r="U1296" s="26">
        <f>IF(CPI_Downloader!E1294="","",CPI_Downloader!E1294)</f>
        <v>132</v>
      </c>
      <c r="W1296" s="32">
        <f t="shared" si="372"/>
        <v>44075</v>
      </c>
      <c r="X1296" s="31">
        <f t="shared" ref="X1296:X1359" si="375">IFERROR((AC1296/AC1284-1),"")</f>
        <v>1.469559132260323E-2</v>
      </c>
      <c r="Y1296" s="31">
        <f t="shared" si="359"/>
        <v>1.9097677145908598E-2</v>
      </c>
      <c r="Z1296" s="31">
        <f t="shared" si="368"/>
        <v>1.4996602342149057E-2</v>
      </c>
      <c r="AA1296" s="31">
        <f t="shared" si="365"/>
        <v>1.6922258228985188E-2</v>
      </c>
      <c r="AB1296" s="31">
        <f t="shared" si="362"/>
        <v>2.0886520976534317E-2</v>
      </c>
      <c r="AC1296" s="38">
        <f>IF(CPI_Downloader!F1294="","",CPI_Downloader!F1294)</f>
        <v>145</v>
      </c>
    </row>
    <row r="1297" spans="1:29" ht="12.75" customHeight="1" x14ac:dyDescent="0.2">
      <c r="A1297" s="21">
        <f>IF(CPI_Downloader!A1295="","",CPI_Downloader!A1295)</f>
        <v>44105</v>
      </c>
      <c r="B1297" s="22">
        <f t="shared" si="373"/>
        <v>6.5885797950220315E-3</v>
      </c>
      <c r="C1297" s="22">
        <f t="shared" si="370"/>
        <v>2.9175784099197966E-3</v>
      </c>
      <c r="D1297" s="22">
        <f t="shared" si="357"/>
        <v>1.6531912478879418E-2</v>
      </c>
      <c r="E1297" s="22">
        <f t="shared" si="366"/>
        <v>1.569453887692962E-2</v>
      </c>
      <c r="F1297" s="22">
        <f t="shared" si="363"/>
        <v>1.5929239908196946E-2</v>
      </c>
      <c r="G1297" s="22">
        <f t="shared" si="360"/>
        <v>1.7967283824681157E-2</v>
      </c>
      <c r="H1297" s="22">
        <f>'US Data'!B1297</f>
        <v>1.1820661677274913E-2</v>
      </c>
      <c r="I1297" s="23">
        <f>IF(CPI_Downloader!B1295="","",CPI_Downloader!B1295)</f>
        <v>137.5</v>
      </c>
      <c r="J1297" s="23">
        <f>IF(CPI_Downloader!C1295="","",CPI_Downloader!C1295)</f>
        <v>137.5</v>
      </c>
      <c r="K1297" s="30"/>
      <c r="L1297" s="32">
        <f t="shared" si="369"/>
        <v>44105</v>
      </c>
      <c r="M1297" s="25">
        <f t="shared" si="374"/>
        <v>8.3713850837137116E-3</v>
      </c>
      <c r="N1297" s="25">
        <f t="shared" si="371"/>
        <v>2.2727272727274261E-3</v>
      </c>
      <c r="O1297" s="25">
        <f t="shared" si="358"/>
        <v>1.6370788381636414E-2</v>
      </c>
      <c r="P1297" s="25">
        <f t="shared" si="367"/>
        <v>1.6316401767314526E-2</v>
      </c>
      <c r="Q1297" s="25">
        <f t="shared" si="364"/>
        <v>1.524115712272911E-2</v>
      </c>
      <c r="R1297" s="25">
        <f t="shared" si="361"/>
        <v>1.6189316029150413E-2</v>
      </c>
      <c r="S1297" s="52">
        <f>IFERROR(('US Data'!M1297),"")</f>
        <v>1.6105848131925171E-2</v>
      </c>
      <c r="T1297" s="26">
        <f>IF(CPI_Downloader!D1295="","",CPI_Downloader!D1295)</f>
        <v>132.5</v>
      </c>
      <c r="U1297" s="26">
        <f>IF(CPI_Downloader!E1295="","",CPI_Downloader!E1295)</f>
        <v>132.30000000000001</v>
      </c>
      <c r="W1297" s="32">
        <f t="shared" si="372"/>
        <v>44105</v>
      </c>
      <c r="X1297" s="31">
        <f t="shared" si="375"/>
        <v>1.1142061281337101E-2</v>
      </c>
      <c r="Y1297" s="31">
        <f t="shared" si="359"/>
        <v>1.8081926000277804E-2</v>
      </c>
      <c r="Z1297" s="31">
        <f t="shared" si="368"/>
        <v>1.4523832103514378E-2</v>
      </c>
      <c r="AA1297" s="31">
        <f t="shared" si="365"/>
        <v>1.6731199344472536E-2</v>
      </c>
      <c r="AB1297" s="31">
        <f t="shared" si="362"/>
        <v>2.090367969092588E-2</v>
      </c>
      <c r="AC1297" s="38">
        <f>IF(CPI_Downloader!F1295="","",CPI_Downloader!F1295)</f>
        <v>145.19999999999999</v>
      </c>
    </row>
    <row r="1298" spans="1:29" ht="12.75" customHeight="1" x14ac:dyDescent="0.2">
      <c r="A1298" s="21">
        <f>IF(CPI_Downloader!A1296="","",CPI_Downloader!A1296)</f>
        <v>44136</v>
      </c>
      <c r="B1298" s="22">
        <f t="shared" si="373"/>
        <v>9.5307917888560745E-3</v>
      </c>
      <c r="C1298" s="22">
        <f t="shared" si="370"/>
        <v>3.6363636363636598E-3</v>
      </c>
      <c r="D1298" s="22">
        <f t="shared" si="357"/>
        <v>1.59907127718808E-2</v>
      </c>
      <c r="E1298" s="22">
        <f t="shared" si="366"/>
        <v>1.6149664115393314E-2</v>
      </c>
      <c r="F1298" s="22">
        <f t="shared" si="363"/>
        <v>1.5990407032977494E-2</v>
      </c>
      <c r="G1298" s="22">
        <f t="shared" si="360"/>
        <v>1.7882952098730032E-2</v>
      </c>
      <c r="H1298" s="22">
        <f>'US Data'!B1298</f>
        <v>1.1745357842679605E-2</v>
      </c>
      <c r="I1298" s="23">
        <f>IF(CPI_Downloader!B1296="","",CPI_Downloader!B1296)</f>
        <v>137.69999999999999</v>
      </c>
      <c r="J1298" s="23">
        <f>IF(CPI_Downloader!C1296="","",CPI_Downloader!C1296)</f>
        <v>138</v>
      </c>
      <c r="K1298" s="30"/>
      <c r="L1298" s="32">
        <f t="shared" si="369"/>
        <v>44136</v>
      </c>
      <c r="M1298" s="25">
        <f t="shared" si="374"/>
        <v>1.2977099236641143E-2</v>
      </c>
      <c r="N1298" s="25">
        <f t="shared" si="371"/>
        <v>3.7792894935753107E-3</v>
      </c>
      <c r="O1298" s="25">
        <f t="shared" si="358"/>
        <v>1.6881912827046763E-2</v>
      </c>
      <c r="P1298" s="25">
        <f t="shared" si="367"/>
        <v>1.7122926018637852E-2</v>
      </c>
      <c r="Q1298" s="25">
        <f t="shared" si="364"/>
        <v>1.5394297080143726E-2</v>
      </c>
      <c r="R1298" s="25">
        <f t="shared" si="361"/>
        <v>1.6213108054265346E-2</v>
      </c>
      <c r="S1298" s="52">
        <f>IFERROR(('US Data'!M1298),"")</f>
        <v>1.646498785400663E-2</v>
      </c>
      <c r="T1298" s="26">
        <f>IF(CPI_Downloader!D1296="","",CPI_Downloader!D1296)</f>
        <v>132.69999999999999</v>
      </c>
      <c r="U1298" s="26">
        <f>IF(CPI_Downloader!E1296="","",CPI_Downloader!E1296)</f>
        <v>132.80000000000001</v>
      </c>
      <c r="W1298" s="32">
        <f t="shared" si="372"/>
        <v>44136</v>
      </c>
      <c r="X1298" s="31">
        <f t="shared" si="375"/>
        <v>1.2534818941504211E-2</v>
      </c>
      <c r="Y1298" s="31">
        <f t="shared" si="359"/>
        <v>1.6582834455367346E-2</v>
      </c>
      <c r="Z1298" s="31">
        <f t="shared" si="368"/>
        <v>1.540515093973216E-2</v>
      </c>
      <c r="AA1298" s="31">
        <f t="shared" si="365"/>
        <v>1.7119508865717226E-2</v>
      </c>
      <c r="AB1298" s="31">
        <f t="shared" si="362"/>
        <v>2.0814677888995492E-2</v>
      </c>
      <c r="AC1298" s="38">
        <f>IF(CPI_Downloader!F1296="","",CPI_Downloader!F1296)</f>
        <v>145.4</v>
      </c>
    </row>
    <row r="1299" spans="1:29" ht="12.75" customHeight="1" x14ac:dyDescent="0.2">
      <c r="A1299" s="21">
        <f>IF(CPI_Downloader!A1297="","",CPI_Downloader!A1297)</f>
        <v>44166</v>
      </c>
      <c r="B1299" s="22">
        <f t="shared" si="373"/>
        <v>7.3313782991202281E-3</v>
      </c>
      <c r="C1299" s="22">
        <f t="shared" si="370"/>
        <v>3.6231884057971175E-3</v>
      </c>
      <c r="D1299" s="22">
        <f t="shared" si="357"/>
        <v>1.6544346967908075E-2</v>
      </c>
      <c r="E1299" s="22">
        <f t="shared" si="366"/>
        <v>1.6668204246969021E-2</v>
      </c>
      <c r="F1299" s="22">
        <f t="shared" si="363"/>
        <v>1.576884105201426E-2</v>
      </c>
      <c r="G1299" s="22">
        <f t="shared" si="360"/>
        <v>1.7719305596628265E-2</v>
      </c>
      <c r="H1299" s="22">
        <f>'US Data'!B1299</f>
        <v>1.3620054947193205E-2</v>
      </c>
      <c r="I1299" s="23">
        <f>IF(CPI_Downloader!B1297="","",CPI_Downloader!B1297)</f>
        <v>137.4</v>
      </c>
      <c r="J1299" s="23">
        <f>IF(CPI_Downloader!C1297="","",CPI_Downloader!C1297)</f>
        <v>138.5</v>
      </c>
      <c r="K1299" s="30"/>
      <c r="L1299" s="32">
        <f t="shared" si="369"/>
        <v>44166</v>
      </c>
      <c r="M1299" s="25">
        <f t="shared" si="374"/>
        <v>1.0703363914372988E-2</v>
      </c>
      <c r="N1299" s="25">
        <f t="shared" si="371"/>
        <v>7.5301204819266943E-4</v>
      </c>
      <c r="O1299" s="25">
        <f t="shared" si="358"/>
        <v>1.7217770532758969E-2</v>
      </c>
      <c r="P1299" s="25">
        <f t="shared" si="367"/>
        <v>1.7358764481288702E-2</v>
      </c>
      <c r="Q1299" s="25">
        <f t="shared" si="364"/>
        <v>1.5368203773283851E-2</v>
      </c>
      <c r="R1299" s="25">
        <f t="shared" si="361"/>
        <v>1.6021315223891053E-2</v>
      </c>
      <c r="S1299" s="52">
        <f>IFERROR(('US Data'!M1299),"")</f>
        <v>1.6196425538339554E-2</v>
      </c>
      <c r="T1299" s="26">
        <f>IF(CPI_Downloader!D1297="","",CPI_Downloader!D1297)</f>
        <v>132.19999999999999</v>
      </c>
      <c r="U1299" s="26">
        <f>IF(CPI_Downloader!E1297="","",CPI_Downloader!E1297)</f>
        <v>132.9</v>
      </c>
      <c r="W1299" s="32">
        <f t="shared" si="372"/>
        <v>44166</v>
      </c>
      <c r="X1299" s="31">
        <f t="shared" si="375"/>
        <v>7.6548364648574285E-3</v>
      </c>
      <c r="Y1299" s="31">
        <f t="shared" si="359"/>
        <v>1.7146188408703411E-2</v>
      </c>
      <c r="Z1299" s="31">
        <f t="shared" si="368"/>
        <v>1.6383156316475578E-2</v>
      </c>
      <c r="AA1299" s="31">
        <f t="shared" si="365"/>
        <v>1.6533435523733209E-2</v>
      </c>
      <c r="AB1299" s="31">
        <f t="shared" si="362"/>
        <v>2.0603641925379446E-2</v>
      </c>
      <c r="AC1299" s="38">
        <f>IF(CPI_Downloader!F1297="","",CPI_Downloader!F1297)</f>
        <v>144.80000000000001</v>
      </c>
    </row>
    <row r="1300" spans="1:29" ht="12.75" customHeight="1" x14ac:dyDescent="0.2">
      <c r="A1300" s="21">
        <f>IF(CPI_Downloader!A1298="","",CPI_Downloader!A1298)</f>
        <v>44197</v>
      </c>
      <c r="B1300" s="22">
        <f t="shared" si="373"/>
        <v>1.0233918128654818E-2</v>
      </c>
      <c r="C1300" s="22">
        <f t="shared" si="370"/>
        <v>4.3321299638989785E-3</v>
      </c>
      <c r="D1300" s="22">
        <f t="shared" si="357"/>
        <v>1.6188063802464958E-2</v>
      </c>
      <c r="E1300" s="22">
        <f t="shared" si="366"/>
        <v>1.7367261062322337E-2</v>
      </c>
      <c r="F1300" s="22">
        <f t="shared" si="363"/>
        <v>1.6099587973473994E-2</v>
      </c>
      <c r="G1300" s="22">
        <f t="shared" si="360"/>
        <v>1.8225778238645018E-2</v>
      </c>
      <c r="H1300" s="22">
        <f>'US Data'!B1300</f>
        <v>1.3997697415600863E-2</v>
      </c>
      <c r="I1300" s="23">
        <f>IF(CPI_Downloader!B1298="","",CPI_Downloader!B1298)</f>
        <v>138.19999999999999</v>
      </c>
      <c r="J1300" s="23">
        <f>IF(CPI_Downloader!C1298="","",CPI_Downloader!C1298)</f>
        <v>139.1</v>
      </c>
      <c r="K1300" s="30"/>
      <c r="L1300" s="32">
        <f t="shared" si="369"/>
        <v>44197</v>
      </c>
      <c r="M1300" s="25">
        <f t="shared" si="374"/>
        <v>1.3740458015267354E-2</v>
      </c>
      <c r="N1300" s="25">
        <f t="shared" si="371"/>
        <v>3.762227238525151E-3</v>
      </c>
      <c r="O1300" s="25">
        <f t="shared" si="358"/>
        <v>1.7137282479376292E-2</v>
      </c>
      <c r="P1300" s="25">
        <f t="shared" si="367"/>
        <v>1.7777627301618137E-2</v>
      </c>
      <c r="Q1300" s="25">
        <f t="shared" si="364"/>
        <v>1.5917641723490084E-2</v>
      </c>
      <c r="R1300" s="25">
        <f t="shared" si="361"/>
        <v>1.6357139127548326E-2</v>
      </c>
      <c r="S1300" s="52">
        <f>IFERROR(('US Data'!M1300),"")</f>
        <v>1.4101291709899044E-2</v>
      </c>
      <c r="T1300" s="26">
        <f>IF(CPI_Downloader!D1298="","",CPI_Downloader!D1298)</f>
        <v>132.80000000000001</v>
      </c>
      <c r="U1300" s="26">
        <f>IF(CPI_Downloader!E1298="","",CPI_Downloader!E1298)</f>
        <v>133.4</v>
      </c>
      <c r="W1300" s="32">
        <f t="shared" si="372"/>
        <v>44197</v>
      </c>
      <c r="X1300" s="31">
        <f t="shared" si="375"/>
        <v>7.6019350380098771E-3</v>
      </c>
      <c r="Y1300" s="31">
        <f t="shared" si="359"/>
        <v>1.6291810799220485E-2</v>
      </c>
      <c r="Z1300" s="31">
        <f t="shared" si="368"/>
        <v>1.7478458490027826E-2</v>
      </c>
      <c r="AA1300" s="31">
        <f t="shared" si="365"/>
        <v>1.6738002975371424E-2</v>
      </c>
      <c r="AB1300" s="31">
        <f t="shared" si="362"/>
        <v>2.2516988755898915E-2</v>
      </c>
      <c r="AC1300" s="38">
        <f>IF(CPI_Downloader!F1298="","",CPI_Downloader!F1298)</f>
        <v>145.80000000000001</v>
      </c>
    </row>
    <row r="1301" spans="1:29" ht="12.75" customHeight="1" x14ac:dyDescent="0.2">
      <c r="A1301" s="21">
        <f>IF(CPI_Downloader!A1299="","",CPI_Downloader!A1299)</f>
        <v>44228</v>
      </c>
      <c r="B1301" s="22">
        <f t="shared" si="373"/>
        <v>1.0917030567685559E-2</v>
      </c>
      <c r="C1301" s="22">
        <f t="shared" si="370"/>
        <v>2.1567217828901697E-3</v>
      </c>
      <c r="D1301" s="22">
        <f t="shared" si="357"/>
        <v>1.5848138608813622E-2</v>
      </c>
      <c r="E1301" s="22">
        <f t="shared" si="366"/>
        <v>1.7914589499154143E-2</v>
      </c>
      <c r="F1301" s="22">
        <f t="shared" si="363"/>
        <v>1.635454780328649E-2</v>
      </c>
      <c r="G1301" s="22">
        <f t="shared" si="360"/>
        <v>1.8219346276819426E-2</v>
      </c>
      <c r="H1301" s="22">
        <f>'US Data'!B1301</f>
        <v>1.6762152173745104E-2</v>
      </c>
      <c r="I1301" s="23">
        <f>IF(CPI_Downloader!B1299="","",CPI_Downloader!B1299)</f>
        <v>138.9</v>
      </c>
      <c r="J1301" s="23">
        <f>IF(CPI_Downloader!C1299="","",CPI_Downloader!C1299)</f>
        <v>139.4</v>
      </c>
      <c r="K1301" s="30"/>
      <c r="L1301" s="32">
        <f t="shared" si="369"/>
        <v>44228</v>
      </c>
      <c r="M1301" s="25">
        <f t="shared" si="374"/>
        <v>7.570022710068125E-3</v>
      </c>
      <c r="N1301" s="25">
        <f t="shared" si="371"/>
        <v>-7.496251874062887E-4</v>
      </c>
      <c r="O1301" s="25">
        <f t="shared" si="358"/>
        <v>1.5494327125064267E-2</v>
      </c>
      <c r="P1301" s="25">
        <f t="shared" si="367"/>
        <v>1.7068771331357313E-2</v>
      </c>
      <c r="Q1301" s="25">
        <f t="shared" si="364"/>
        <v>1.5878476709350053E-2</v>
      </c>
      <c r="R1301" s="25">
        <f t="shared" si="361"/>
        <v>1.6207830537421586E-2</v>
      </c>
      <c r="S1301" s="52">
        <f>IFERROR(('US Data'!M1301),"")</f>
        <v>1.2826077195923435E-2</v>
      </c>
      <c r="T1301" s="26">
        <f>IF(CPI_Downloader!D1299="","",CPI_Downloader!D1299)</f>
        <v>133.1</v>
      </c>
      <c r="U1301" s="26">
        <f>IF(CPI_Downloader!E1299="","",CPI_Downloader!E1299)</f>
        <v>133.30000000000001</v>
      </c>
      <c r="W1301" s="32">
        <f t="shared" si="372"/>
        <v>44228</v>
      </c>
      <c r="X1301" s="31">
        <f t="shared" si="375"/>
        <v>6.1855670103092564E-3</v>
      </c>
      <c r="Y1301" s="31">
        <f t="shared" si="359"/>
        <v>1.5737664673904916E-2</v>
      </c>
      <c r="Z1301" s="31">
        <f t="shared" si="368"/>
        <v>1.8162254274877165E-2</v>
      </c>
      <c r="AA1301" s="31">
        <f t="shared" si="365"/>
        <v>1.6580905556499825E-2</v>
      </c>
      <c r="AB1301" s="31">
        <f t="shared" si="362"/>
        <v>2.1483737724698804E-2</v>
      </c>
      <c r="AC1301" s="38">
        <f>IF(CPI_Downloader!F1299="","",CPI_Downloader!F1299)</f>
        <v>146.4</v>
      </c>
    </row>
    <row r="1302" spans="1:29" ht="12.75" customHeight="1" x14ac:dyDescent="0.2">
      <c r="A1302" s="21">
        <f>IF(CPI_Downloader!A1300="","",CPI_Downloader!A1300)</f>
        <v>44256</v>
      </c>
      <c r="B1302" s="22">
        <f t="shared" si="373"/>
        <v>2.196193265007329E-2</v>
      </c>
      <c r="C1302" s="22">
        <f t="shared" si="370"/>
        <v>7.1736011477763206E-4</v>
      </c>
      <c r="D1302" s="22">
        <f t="shared" si="357"/>
        <v>1.6529872781960053E-2</v>
      </c>
      <c r="E1302" s="22">
        <f t="shared" si="366"/>
        <v>1.7660633207614351E-2</v>
      </c>
      <c r="F1302" s="22">
        <f t="shared" si="363"/>
        <v>1.5752989408734486E-2</v>
      </c>
      <c r="G1302" s="22">
        <f t="shared" si="360"/>
        <v>1.8317739506758635E-2</v>
      </c>
      <c r="H1302" s="22">
        <f>'US Data'!B1302</f>
        <v>2.6197625089591892E-2</v>
      </c>
      <c r="I1302" s="23">
        <f>IF(CPI_Downloader!B1300="","",CPI_Downloader!B1300)</f>
        <v>139.6</v>
      </c>
      <c r="J1302" s="23">
        <f>IF(CPI_Downloader!C1300="","",CPI_Downloader!C1300)</f>
        <v>139.5</v>
      </c>
      <c r="K1302" s="30"/>
      <c r="L1302" s="32">
        <f t="shared" si="369"/>
        <v>44256</v>
      </c>
      <c r="M1302" s="25">
        <f t="shared" si="374"/>
        <v>9.0771558245084094E-3</v>
      </c>
      <c r="N1302" s="25">
        <f t="shared" si="371"/>
        <v>7.5018754688671585E-4</v>
      </c>
      <c r="O1302" s="25">
        <f t="shared" si="358"/>
        <v>1.4927573906107661E-2</v>
      </c>
      <c r="P1302" s="25">
        <f t="shared" si="367"/>
        <v>1.6200853487154943E-2</v>
      </c>
      <c r="Q1302" s="25">
        <f t="shared" si="364"/>
        <v>1.5483755598144855E-2</v>
      </c>
      <c r="R1302" s="25">
        <f t="shared" si="361"/>
        <v>1.6269601347967066E-2</v>
      </c>
      <c r="S1302" s="52">
        <f>IFERROR(('US Data'!M1302),"")</f>
        <v>1.646390734422698E-2</v>
      </c>
      <c r="T1302" s="26">
        <f>IF(CPI_Downloader!D1300="","",CPI_Downloader!D1300)</f>
        <v>133.4</v>
      </c>
      <c r="U1302" s="26">
        <f>IF(CPI_Downloader!E1300="","",CPI_Downloader!E1300)</f>
        <v>133.4</v>
      </c>
      <c r="W1302" s="32">
        <f t="shared" si="372"/>
        <v>44256</v>
      </c>
      <c r="X1302" s="31">
        <f t="shared" si="375"/>
        <v>1.9430950728660745E-2</v>
      </c>
      <c r="Y1302" s="31">
        <f t="shared" si="359"/>
        <v>1.6407888689378591E-2</v>
      </c>
      <c r="Z1302" s="31">
        <f t="shared" si="368"/>
        <v>1.703899647548246E-2</v>
      </c>
      <c r="AA1302" s="31">
        <f t="shared" si="365"/>
        <v>1.6682257142105916E-2</v>
      </c>
      <c r="AB1302" s="31">
        <f t="shared" si="362"/>
        <v>2.1711296530270152E-2</v>
      </c>
      <c r="AC1302" s="38">
        <f>IF(CPI_Downloader!F1300="","",CPI_Downloader!F1300)</f>
        <v>146.9</v>
      </c>
    </row>
    <row r="1303" spans="1:29" ht="12.75" customHeight="1" x14ac:dyDescent="0.2">
      <c r="A1303" s="21">
        <f>IF(CPI_Downloader!A1301="","",CPI_Downloader!A1301)</f>
        <v>44287</v>
      </c>
      <c r="B1303" s="22">
        <f t="shared" si="373"/>
        <v>3.3898305084745894E-2</v>
      </c>
      <c r="C1303" s="22">
        <f t="shared" si="370"/>
        <v>2.8673835125447855E-3</v>
      </c>
      <c r="D1303" s="22">
        <f t="shared" si="357"/>
        <v>1.7206610541933953E-2</v>
      </c>
      <c r="E1303" s="22">
        <f t="shared" si="366"/>
        <v>1.8043189534627357E-2</v>
      </c>
      <c r="F1303" s="22">
        <f t="shared" si="363"/>
        <v>1.5921345326922021E-2</v>
      </c>
      <c r="G1303" s="22">
        <f t="shared" si="360"/>
        <v>1.8206677395093296E-2</v>
      </c>
      <c r="H1303" s="22">
        <f>'US Data'!B1303</f>
        <v>4.1596948387021104E-2</v>
      </c>
      <c r="I1303" s="23">
        <f>IF(CPI_Downloader!B1301="","",CPI_Downloader!B1301)</f>
        <v>140.30000000000001</v>
      </c>
      <c r="J1303" s="23">
        <f>IF(CPI_Downloader!C1301="","",CPI_Downloader!C1301)</f>
        <v>139.9</v>
      </c>
      <c r="K1303" s="30"/>
      <c r="L1303" s="32">
        <f t="shared" si="369"/>
        <v>44287</v>
      </c>
      <c r="M1303" s="25">
        <f t="shared" si="374"/>
        <v>1.8209408194233445E-2</v>
      </c>
      <c r="N1303" s="25">
        <f t="shared" si="371"/>
        <v>4.4977511244377322E-3</v>
      </c>
      <c r="O1303" s="25">
        <f t="shared" si="358"/>
        <v>1.7218172861323655E-2</v>
      </c>
      <c r="P1303" s="25">
        <f t="shared" si="367"/>
        <v>1.708649526373085E-2</v>
      </c>
      <c r="Q1303" s="25">
        <f t="shared" si="364"/>
        <v>1.609110413372794E-2</v>
      </c>
      <c r="R1303" s="25">
        <f t="shared" si="361"/>
        <v>1.6363450748341002E-2</v>
      </c>
      <c r="S1303" s="52">
        <f>IFERROR(('US Data'!M1303),"")</f>
        <v>2.9610393514951872E-2</v>
      </c>
      <c r="T1303" s="26">
        <f>IF(CPI_Downloader!D1301="","",CPI_Downloader!D1301)</f>
        <v>134.19999999999999</v>
      </c>
      <c r="U1303" s="26">
        <f>IF(CPI_Downloader!E1301="","",CPI_Downloader!E1301)</f>
        <v>134</v>
      </c>
      <c r="W1303" s="32">
        <f t="shared" si="372"/>
        <v>44287</v>
      </c>
      <c r="X1303" s="31">
        <f t="shared" si="375"/>
        <v>3.2867132867132831E-2</v>
      </c>
      <c r="Y1303" s="31">
        <f t="shared" si="359"/>
        <v>1.6556975710829258E-2</v>
      </c>
      <c r="Z1303" s="31">
        <f t="shared" si="368"/>
        <v>1.7993556880441464E-2</v>
      </c>
      <c r="AA1303" s="31">
        <f t="shared" si="365"/>
        <v>1.6017047710954468E-2</v>
      </c>
      <c r="AB1303" s="31">
        <f t="shared" si="362"/>
        <v>2.1935363377466599E-2</v>
      </c>
      <c r="AC1303" s="38">
        <f>IF(CPI_Downloader!F1301="","",CPI_Downloader!F1301)</f>
        <v>147.69999999999999</v>
      </c>
    </row>
    <row r="1304" spans="1:29" ht="12.75" customHeight="1" x14ac:dyDescent="0.2">
      <c r="A1304" s="21">
        <f>IF(CPI_Downloader!A1302="","",CPI_Downloader!A1302)</f>
        <v>44317</v>
      </c>
      <c r="B1304" s="22">
        <f t="shared" si="373"/>
        <v>3.6002939015429947E-2</v>
      </c>
      <c r="C1304" s="22">
        <f t="shared" si="370"/>
        <v>2.859185132237263E-3</v>
      </c>
      <c r="D1304" s="22">
        <f t="shared" si="357"/>
        <v>1.8640863823220055E-2</v>
      </c>
      <c r="E1304" s="22">
        <f t="shared" si="366"/>
        <v>1.8264609747268956E-2</v>
      </c>
      <c r="F1304" s="22">
        <f t="shared" si="363"/>
        <v>1.5750817397522487E-2</v>
      </c>
      <c r="G1304" s="22">
        <f t="shared" si="360"/>
        <v>1.8045315558295805E-2</v>
      </c>
      <c r="H1304" s="22">
        <f>'US Data'!B1304</f>
        <v>4.9927065375944712E-2</v>
      </c>
      <c r="I1304" s="23">
        <f>IF(CPI_Downloader!B1302="","",CPI_Downloader!B1302)</f>
        <v>141</v>
      </c>
      <c r="J1304" s="23">
        <f>IF(CPI_Downloader!C1302="","",CPI_Downloader!C1302)</f>
        <v>140.30000000000001</v>
      </c>
      <c r="K1304" s="30"/>
      <c r="L1304" s="32">
        <f t="shared" si="369"/>
        <v>44317</v>
      </c>
      <c r="M1304" s="25">
        <f t="shared" si="374"/>
        <v>2.3574144486691928E-2</v>
      </c>
      <c r="N1304" s="25">
        <f t="shared" si="371"/>
        <v>2.9850746268658135E-3</v>
      </c>
      <c r="O1304" s="25">
        <f t="shared" si="358"/>
        <v>1.7961755108227173E-2</v>
      </c>
      <c r="P1304" s="25">
        <f t="shared" si="367"/>
        <v>1.6868708004591948E-2</v>
      </c>
      <c r="Q1304" s="25">
        <f t="shared" si="364"/>
        <v>1.5862015974828836E-2</v>
      </c>
      <c r="R1304" s="25">
        <f t="shared" si="361"/>
        <v>1.6357768377019744E-2</v>
      </c>
      <c r="S1304" s="52">
        <f>IFERROR(('US Data'!M1304),"")</f>
        <v>3.7976064620258043E-2</v>
      </c>
      <c r="T1304" s="26">
        <f>IF(CPI_Downloader!D1302="","",CPI_Downloader!D1302)</f>
        <v>134.6</v>
      </c>
      <c r="U1304" s="26">
        <f>IF(CPI_Downloader!E1302="","",CPI_Downloader!E1302)</f>
        <v>134.4</v>
      </c>
      <c r="W1304" s="32">
        <f t="shared" si="372"/>
        <v>44317</v>
      </c>
      <c r="X1304" s="31">
        <f t="shared" si="375"/>
        <v>3.1228313671061825E-2</v>
      </c>
      <c r="Y1304" s="31">
        <f t="shared" si="359"/>
        <v>1.8376191233755668E-2</v>
      </c>
      <c r="Z1304" s="31">
        <f t="shared" si="368"/>
        <v>1.8478402601148858E-2</v>
      </c>
      <c r="AA1304" s="31">
        <f t="shared" si="365"/>
        <v>1.6553809694148214E-2</v>
      </c>
      <c r="AB1304" s="31">
        <f t="shared" si="362"/>
        <v>2.0411529170982101E-2</v>
      </c>
      <c r="AC1304" s="38">
        <f>IF(CPI_Downloader!F1302="","",CPI_Downloader!F1302)</f>
        <v>148.6</v>
      </c>
    </row>
    <row r="1305" spans="1:29" ht="12.75" customHeight="1" x14ac:dyDescent="0.2">
      <c r="A1305" s="21">
        <f>IF(CPI_Downloader!A1303="","",CPI_Downloader!A1303)</f>
        <v>44348</v>
      </c>
      <c r="B1305" s="22">
        <f t="shared" si="373"/>
        <v>3.0612244897959329E-2</v>
      </c>
      <c r="C1305" s="22">
        <f t="shared" si="370"/>
        <v>2.8510334996434405E-3</v>
      </c>
      <c r="D1305" s="22">
        <f t="shared" si="357"/>
        <v>1.9094170018149281E-2</v>
      </c>
      <c r="E1305" s="22">
        <f t="shared" si="366"/>
        <v>1.8367740512503117E-2</v>
      </c>
      <c r="F1305" s="22">
        <f t="shared" si="363"/>
        <v>1.6715066059363348E-2</v>
      </c>
      <c r="G1305" s="22">
        <f t="shared" si="360"/>
        <v>1.8137920064789537E-2</v>
      </c>
      <c r="H1305" s="22">
        <f>'US Data'!B1305</f>
        <v>5.3914514133213354E-2</v>
      </c>
      <c r="I1305" s="23">
        <f>IF(CPI_Downloader!B1303="","",CPI_Downloader!B1303)</f>
        <v>141.4</v>
      </c>
      <c r="J1305" s="23">
        <f>IF(CPI_Downloader!C1303="","",CPI_Downloader!C1303)</f>
        <v>140.69999999999999</v>
      </c>
      <c r="K1305" s="30"/>
      <c r="L1305" s="32">
        <f t="shared" si="369"/>
        <v>44348</v>
      </c>
      <c r="M1305" s="25">
        <f t="shared" si="374"/>
        <v>2.195306585919754E-2</v>
      </c>
      <c r="N1305" s="25">
        <f t="shared" si="371"/>
        <v>2.2321428571427937E-3</v>
      </c>
      <c r="O1305" s="25">
        <f t="shared" si="358"/>
        <v>1.8437318835520911E-2</v>
      </c>
      <c r="P1305" s="25">
        <f t="shared" si="367"/>
        <v>1.7308076522337013E-2</v>
      </c>
      <c r="Q1305" s="25">
        <f t="shared" si="364"/>
        <v>1.6784117576529312E-2</v>
      </c>
      <c r="R1305" s="25">
        <f t="shared" si="361"/>
        <v>1.645636696573205E-2</v>
      </c>
      <c r="S1305" s="52">
        <f>IFERROR(('US Data'!M1305),"")</f>
        <v>4.4746190415392961E-2</v>
      </c>
      <c r="T1305" s="26">
        <f>IF(CPI_Downloader!D1303="","",CPI_Downloader!D1303)</f>
        <v>135</v>
      </c>
      <c r="U1305" s="26">
        <f>IF(CPI_Downloader!E1303="","",CPI_Downloader!E1303)</f>
        <v>134.69999999999999</v>
      </c>
      <c r="W1305" s="32">
        <f t="shared" si="372"/>
        <v>44348</v>
      </c>
      <c r="X1305" s="31">
        <f t="shared" si="375"/>
        <v>2.6896551724137963E-2</v>
      </c>
      <c r="Y1305" s="31">
        <f t="shared" si="359"/>
        <v>1.906104429237776E-2</v>
      </c>
      <c r="Z1305" s="31">
        <f t="shared" si="368"/>
        <v>1.7840595787919966E-2</v>
      </c>
      <c r="AA1305" s="31">
        <f t="shared" si="365"/>
        <v>1.7406159736990556E-2</v>
      </c>
      <c r="AB1305" s="31">
        <f t="shared" si="362"/>
        <v>2.0360365873312247E-2</v>
      </c>
      <c r="AC1305" s="38">
        <f>IF(CPI_Downloader!F1303="","",CPI_Downloader!F1303)</f>
        <v>148.9</v>
      </c>
    </row>
    <row r="1306" spans="1:29" ht="12.75" customHeight="1" x14ac:dyDescent="0.2">
      <c r="A1306" s="21">
        <f>IF(CPI_Downloader!A1304="","",CPI_Downloader!A1304)</f>
        <v>44378</v>
      </c>
      <c r="B1306" s="22">
        <f t="shared" si="373"/>
        <v>3.7172011661807725E-2</v>
      </c>
      <c r="C1306" s="22">
        <f t="shared" si="370"/>
        <v>4.9751243781095411E-3</v>
      </c>
      <c r="D1306" s="22">
        <f t="shared" si="357"/>
        <v>1.9474332191339983E-2</v>
      </c>
      <c r="E1306" s="22">
        <f t="shared" si="366"/>
        <v>1.9977041827007769E-2</v>
      </c>
      <c r="F1306" s="22">
        <f t="shared" si="363"/>
        <v>1.7190663841041287E-2</v>
      </c>
      <c r="G1306" s="22">
        <f t="shared" si="360"/>
        <v>1.8615991721297354E-2</v>
      </c>
      <c r="H1306" s="22">
        <f>'US Data'!B1306</f>
        <v>5.3654752393853977E-2</v>
      </c>
      <c r="I1306" s="23">
        <f>IF(CPI_Downloader!B1304="","",CPI_Downloader!B1304)</f>
        <v>142.30000000000001</v>
      </c>
      <c r="J1306" s="23">
        <f>IF(CPI_Downloader!C1304="","",CPI_Downloader!C1304)</f>
        <v>141.4</v>
      </c>
      <c r="K1306" s="30"/>
      <c r="L1306" s="32">
        <f t="shared" si="369"/>
        <v>44378</v>
      </c>
      <c r="M1306" s="25">
        <f t="shared" si="374"/>
        <v>2.8051554207733087E-2</v>
      </c>
      <c r="N1306" s="25">
        <f t="shared" si="371"/>
        <v>3.7119524870081744E-3</v>
      </c>
      <c r="O1306" s="25">
        <f t="shared" si="358"/>
        <v>1.8088473740434541E-2</v>
      </c>
      <c r="P1306" s="25">
        <f t="shared" si="367"/>
        <v>1.8375186772529029E-2</v>
      </c>
      <c r="Q1306" s="25">
        <f t="shared" si="364"/>
        <v>1.7235120356564382E-2</v>
      </c>
      <c r="R1306" s="25">
        <f t="shared" si="361"/>
        <v>1.6473455299920392E-2</v>
      </c>
      <c r="S1306" s="52">
        <f>IFERROR(('US Data'!M1306),"")</f>
        <v>4.2745131731807495E-2</v>
      </c>
      <c r="T1306" s="26">
        <f>IF(CPI_Downloader!D1304="","",CPI_Downloader!D1304)</f>
        <v>135.6</v>
      </c>
      <c r="U1306" s="26">
        <f>IF(CPI_Downloader!E1304="","",CPI_Downloader!E1304)</f>
        <v>135.19999999999999</v>
      </c>
      <c r="W1306" s="32">
        <f t="shared" si="372"/>
        <v>44378</v>
      </c>
      <c r="X1306" s="31">
        <f t="shared" si="375"/>
        <v>3.7267080745341685E-2</v>
      </c>
      <c r="Y1306" s="31">
        <f t="shared" si="359"/>
        <v>1.959473279447832E-2</v>
      </c>
      <c r="Z1306" s="31">
        <f t="shared" si="368"/>
        <v>2.079811217724048E-2</v>
      </c>
      <c r="AA1306" s="31">
        <f t="shared" si="365"/>
        <v>1.8034205362371436E-2</v>
      </c>
      <c r="AB1306" s="31">
        <f t="shared" si="362"/>
        <v>2.1665702868735703E-2</v>
      </c>
      <c r="AC1306" s="38">
        <f>IF(CPI_Downloader!F1304="","",CPI_Downloader!F1304)</f>
        <v>150.30000000000001</v>
      </c>
    </row>
    <row r="1307" spans="1:29" ht="12.75" customHeight="1" x14ac:dyDescent="0.2">
      <c r="A1307" s="21">
        <f>IF(CPI_Downloader!A1305="","",CPI_Downloader!A1305)</f>
        <v>44409</v>
      </c>
      <c r="B1307" s="22">
        <f t="shared" si="373"/>
        <v>4.0875912408758985E-2</v>
      </c>
      <c r="C1307" s="22">
        <f t="shared" si="370"/>
        <v>6.3649222065063071E-3</v>
      </c>
      <c r="D1307" s="22">
        <f t="shared" si="357"/>
        <v>2.0443592958621082E-2</v>
      </c>
      <c r="E1307" s="22">
        <f t="shared" si="366"/>
        <v>2.0723693016830191E-2</v>
      </c>
      <c r="F1307" s="22">
        <f t="shared" si="363"/>
        <v>1.7150904942617951E-2</v>
      </c>
      <c r="G1307" s="22">
        <f t="shared" si="360"/>
        <v>1.8723257779596603E-2</v>
      </c>
      <c r="H1307" s="22">
        <f>'US Data'!B1307</f>
        <v>5.2512715548749922E-2</v>
      </c>
      <c r="I1307" s="23">
        <f>IF(CPI_Downloader!B1305="","",CPI_Downloader!B1305)</f>
        <v>142.6</v>
      </c>
      <c r="J1307" s="23">
        <f>IF(CPI_Downloader!C1305="","",CPI_Downloader!C1305)</f>
        <v>142.30000000000001</v>
      </c>
      <c r="K1307" s="30"/>
      <c r="L1307" s="32">
        <f t="shared" si="369"/>
        <v>44409</v>
      </c>
      <c r="M1307" s="25">
        <f t="shared" si="374"/>
        <v>3.0326004548900665E-2</v>
      </c>
      <c r="N1307" s="25">
        <f t="shared" si="371"/>
        <v>3.6982248520709415E-3</v>
      </c>
      <c r="O1307" s="25">
        <f t="shared" si="358"/>
        <v>1.8838723439909444E-2</v>
      </c>
      <c r="P1307" s="25">
        <f t="shared" si="367"/>
        <v>1.8825397022196766E-2</v>
      </c>
      <c r="Q1307" s="25">
        <f t="shared" si="364"/>
        <v>1.7104565825814211E-2</v>
      </c>
      <c r="R1307" s="25">
        <f t="shared" si="361"/>
        <v>1.653383425200583E-2</v>
      </c>
      <c r="S1307" s="52">
        <f>IFERROR(('US Data'!M1307),"")</f>
        <v>4.0002827843843569E-2</v>
      </c>
      <c r="T1307" s="26">
        <f>IF(CPI_Downloader!D1305="","",CPI_Downloader!D1305)</f>
        <v>135.9</v>
      </c>
      <c r="U1307" s="26">
        <f>IF(CPI_Downloader!E1305="","",CPI_Downloader!E1305)</f>
        <v>135.69999999999999</v>
      </c>
      <c r="W1307" s="32">
        <f t="shared" si="372"/>
        <v>44409</v>
      </c>
      <c r="X1307" s="31">
        <f t="shared" si="375"/>
        <v>4.7156726768377233E-2</v>
      </c>
      <c r="Y1307" s="31">
        <f t="shared" si="359"/>
        <v>2.1655705398357927E-2</v>
      </c>
      <c r="Z1307" s="31">
        <f t="shared" si="368"/>
        <v>2.1295687600135116E-2</v>
      </c>
      <c r="AA1307" s="31">
        <f t="shared" si="365"/>
        <v>1.802245999239438E-2</v>
      </c>
      <c r="AB1307" s="31">
        <f t="shared" si="362"/>
        <v>2.1955310150876928E-2</v>
      </c>
      <c r="AC1307" s="38">
        <f>IF(CPI_Downloader!F1305="","",CPI_Downloader!F1305)</f>
        <v>151</v>
      </c>
    </row>
    <row r="1308" spans="1:29" ht="12.75" customHeight="1" x14ac:dyDescent="0.2">
      <c r="A1308" s="21">
        <f>IF(CPI_Downloader!A1306="","",CPI_Downloader!A1306)</f>
        <v>44440</v>
      </c>
      <c r="B1308" s="22">
        <f t="shared" si="373"/>
        <v>4.3827611395178989E-2</v>
      </c>
      <c r="C1308" s="22">
        <f t="shared" si="370"/>
        <v>5.6219255094869247E-3</v>
      </c>
      <c r="D1308" s="22">
        <f t="shared" si="357"/>
        <v>2.2430054538795874E-2</v>
      </c>
      <c r="E1308" s="22">
        <f t="shared" si="366"/>
        <v>2.0994195703565977E-2</v>
      </c>
      <c r="F1308" s="22">
        <f t="shared" si="363"/>
        <v>1.7111329961958743E-2</v>
      </c>
      <c r="G1308" s="22">
        <f t="shared" si="360"/>
        <v>1.8726880335647511E-2</v>
      </c>
      <c r="H1308" s="22">
        <f>'US Data'!B1308</f>
        <v>5.3903488550791634E-2</v>
      </c>
      <c r="I1308" s="23">
        <f>IF(CPI_Downloader!B1306="","",CPI_Downloader!B1306)</f>
        <v>142.9</v>
      </c>
      <c r="J1308" s="23">
        <f>IF(CPI_Downloader!C1306="","",CPI_Downloader!C1306)</f>
        <v>143.1</v>
      </c>
      <c r="K1308" s="30"/>
      <c r="L1308" s="32">
        <f t="shared" si="369"/>
        <v>44440</v>
      </c>
      <c r="M1308" s="25">
        <f t="shared" si="374"/>
        <v>3.260045489006802E-2</v>
      </c>
      <c r="N1308" s="25">
        <f t="shared" si="371"/>
        <v>2.9476787030213725E-3</v>
      </c>
      <c r="O1308" s="25">
        <f t="shared" si="358"/>
        <v>2.0648008747935043E-2</v>
      </c>
      <c r="P1308" s="25">
        <f t="shared" si="367"/>
        <v>1.8453478381101007E-2</v>
      </c>
      <c r="Q1308" s="25">
        <f t="shared" si="364"/>
        <v>1.6622020144894334E-2</v>
      </c>
      <c r="R1308" s="25">
        <f t="shared" si="361"/>
        <v>1.6542182851141618E-2</v>
      </c>
      <c r="S1308" s="52">
        <f>IFERROR(('US Data'!M1308),"")</f>
        <v>4.0252142692545068E-2</v>
      </c>
      <c r="T1308" s="26">
        <f>IF(CPI_Downloader!D1306="","",CPI_Downloader!D1306)</f>
        <v>136.19999999999999</v>
      </c>
      <c r="U1308" s="26">
        <f>IF(CPI_Downloader!E1306="","",CPI_Downloader!E1306)</f>
        <v>136.1</v>
      </c>
      <c r="W1308" s="32">
        <f t="shared" si="372"/>
        <v>44440</v>
      </c>
      <c r="X1308" s="31">
        <f t="shared" si="375"/>
        <v>4.0000000000000036E-2</v>
      </c>
      <c r="Y1308" s="31">
        <f t="shared" si="359"/>
        <v>2.2409263937376966E-2</v>
      </c>
      <c r="Z1308" s="31">
        <f t="shared" si="368"/>
        <v>2.1928965597211691E-2</v>
      </c>
      <c r="AA1308" s="31">
        <f t="shared" si="365"/>
        <v>1.812963704872117E-2</v>
      </c>
      <c r="AB1308" s="31">
        <f t="shared" si="362"/>
        <v>2.1471423347538154E-2</v>
      </c>
      <c r="AC1308" s="38">
        <f>IF(CPI_Downloader!F1306="","",CPI_Downloader!F1306)</f>
        <v>150.80000000000001</v>
      </c>
    </row>
    <row r="1309" spans="1:29" ht="12.75" customHeight="1" x14ac:dyDescent="0.2">
      <c r="A1309" s="21">
        <f>IF(CPI_Downloader!A1307="","",CPI_Downloader!A1307)</f>
        <v>44470</v>
      </c>
      <c r="B1309" s="22">
        <f t="shared" si="373"/>
        <v>4.6545454545454668E-2</v>
      </c>
      <c r="C1309" s="22">
        <f t="shared" si="370"/>
        <v>5.5904961565340638E-3</v>
      </c>
      <c r="D1309" s="22">
        <f t="shared" si="357"/>
        <v>2.3789502172993471E-2</v>
      </c>
      <c r="E1309" s="22">
        <f t="shared" si="366"/>
        <v>2.1943557956639381E-2</v>
      </c>
      <c r="F1309" s="22">
        <f t="shared" si="363"/>
        <v>1.7652223794116795E-2</v>
      </c>
      <c r="G1309" s="22">
        <f t="shared" si="360"/>
        <v>1.9341226599428829E-2</v>
      </c>
      <c r="H1309" s="22">
        <f>'US Data'!B1309</f>
        <v>6.2218689033288976E-2</v>
      </c>
      <c r="I1309" s="23">
        <f>IF(CPI_Downloader!B1307="","",CPI_Downloader!B1307)</f>
        <v>143.9</v>
      </c>
      <c r="J1309" s="23">
        <f>IF(CPI_Downloader!C1307="","",CPI_Downloader!C1307)</f>
        <v>143.9</v>
      </c>
      <c r="K1309" s="30"/>
      <c r="L1309" s="32">
        <f t="shared" si="369"/>
        <v>44470</v>
      </c>
      <c r="M1309" s="25">
        <f t="shared" si="374"/>
        <v>3.2452830188679282E-2</v>
      </c>
      <c r="N1309" s="25">
        <f t="shared" si="371"/>
        <v>2.9390154298309934E-3</v>
      </c>
      <c r="O1309" s="25">
        <f t="shared" si="358"/>
        <v>2.0289486345893337E-2</v>
      </c>
      <c r="P1309" s="25">
        <f t="shared" si="367"/>
        <v>1.9021504811770562E-2</v>
      </c>
      <c r="Q1309" s="25">
        <f t="shared" si="364"/>
        <v>1.6980969899728304E-2</v>
      </c>
      <c r="R1309" s="25">
        <f t="shared" si="361"/>
        <v>1.681747429820879E-2</v>
      </c>
      <c r="S1309" s="52">
        <f>IFERROR(('US Data'!M1309),"")</f>
        <v>4.5628378779777989E-2</v>
      </c>
      <c r="T1309" s="26">
        <f>IF(CPI_Downloader!D1307="","",CPI_Downloader!D1307)</f>
        <v>136.80000000000001</v>
      </c>
      <c r="U1309" s="26">
        <f>IF(CPI_Downloader!E1307="","",CPI_Downloader!E1307)</f>
        <v>136.5</v>
      </c>
      <c r="W1309" s="32">
        <f t="shared" si="372"/>
        <v>44470</v>
      </c>
      <c r="X1309" s="31">
        <f t="shared" si="375"/>
        <v>4.3388429752066138E-2</v>
      </c>
      <c r="Y1309" s="31">
        <f t="shared" si="359"/>
        <v>2.3264108093813185E-2</v>
      </c>
      <c r="Z1309" s="31">
        <f t="shared" si="368"/>
        <v>2.212161520285294E-2</v>
      </c>
      <c r="AA1309" s="31">
        <f t="shared" si="365"/>
        <v>1.7636210719764067E-2</v>
      </c>
      <c r="AB1309" s="31">
        <f t="shared" si="362"/>
        <v>2.2333715942720156E-2</v>
      </c>
      <c r="AC1309" s="38">
        <f>IF(CPI_Downloader!F1307="","",CPI_Downloader!F1307)</f>
        <v>151.5</v>
      </c>
    </row>
    <row r="1310" spans="1:29" ht="12.75" customHeight="1" x14ac:dyDescent="0.2">
      <c r="A1310" s="21">
        <f>IF(CPI_Downloader!A1308="","",CPI_Downloader!A1308)</f>
        <v>44501</v>
      </c>
      <c r="B1310" s="22">
        <f t="shared" si="373"/>
        <v>4.7204066811910028E-2</v>
      </c>
      <c r="C1310" s="22">
        <f t="shared" si="370"/>
        <v>4.1695621959694229E-3</v>
      </c>
      <c r="D1310" s="22">
        <f t="shared" si="357"/>
        <v>2.6033005844443791E-2</v>
      </c>
      <c r="E1310" s="22">
        <f t="shared" si="366"/>
        <v>2.3163074736051614E-2</v>
      </c>
      <c r="F1310" s="22">
        <f t="shared" si="363"/>
        <v>1.7779961293278523E-2</v>
      </c>
      <c r="G1310" s="22">
        <f t="shared" si="360"/>
        <v>1.9917279694924961E-2</v>
      </c>
      <c r="H1310" s="22">
        <f>'US Data'!B1310</f>
        <v>6.8090028398064772E-2</v>
      </c>
      <c r="I1310" s="23">
        <f>IF(CPI_Downloader!B1308="","",CPI_Downloader!B1308)</f>
        <v>144.19999999999999</v>
      </c>
      <c r="J1310" s="23">
        <f>IF(CPI_Downloader!C1308="","",CPI_Downloader!C1308)</f>
        <v>144.5</v>
      </c>
      <c r="K1310" s="30"/>
      <c r="L1310" s="32">
        <f t="shared" si="369"/>
        <v>44501</v>
      </c>
      <c r="M1310" s="25">
        <f t="shared" si="374"/>
        <v>3.0896759608138868E-2</v>
      </c>
      <c r="N1310" s="25">
        <f t="shared" si="371"/>
        <v>2.19780219780219E-3</v>
      </c>
      <c r="O1310" s="25">
        <f t="shared" si="358"/>
        <v>2.1347878688125599E-2</v>
      </c>
      <c r="P1310" s="25">
        <f t="shared" si="367"/>
        <v>1.9841974075448521E-2</v>
      </c>
      <c r="Q1310" s="25">
        <f t="shared" si="364"/>
        <v>1.689303759826033E-2</v>
      </c>
      <c r="R1310" s="25">
        <f t="shared" si="361"/>
        <v>1.6921342506704518E-2</v>
      </c>
      <c r="S1310" s="52">
        <f>IFERROR(('US Data'!M1310),"")</f>
        <v>4.9285086075413931E-2</v>
      </c>
      <c r="T1310" s="26">
        <f>IF(CPI_Downloader!D1308="","",CPI_Downloader!D1308)</f>
        <v>136.80000000000001</v>
      </c>
      <c r="U1310" s="26">
        <f>IF(CPI_Downloader!E1308="","",CPI_Downloader!E1308)</f>
        <v>136.80000000000001</v>
      </c>
      <c r="W1310" s="32">
        <f t="shared" si="372"/>
        <v>44501</v>
      </c>
      <c r="X1310" s="31">
        <f t="shared" si="375"/>
        <v>4.2640990371389131E-2</v>
      </c>
      <c r="Y1310" s="31">
        <f t="shared" si="359"/>
        <v>2.5183720829656142E-2</v>
      </c>
      <c r="Z1310" s="31">
        <f t="shared" si="368"/>
        <v>2.3465214727507844E-2</v>
      </c>
      <c r="AA1310" s="31">
        <f t="shared" si="365"/>
        <v>1.818465977559991E-2</v>
      </c>
      <c r="AB1310" s="31">
        <f t="shared" si="362"/>
        <v>2.4239877289824019E-2</v>
      </c>
      <c r="AC1310" s="38">
        <f>IF(CPI_Downloader!F1308="","",CPI_Downloader!F1308)</f>
        <v>151.6</v>
      </c>
    </row>
    <row r="1311" spans="1:29" ht="12.75" customHeight="1" x14ac:dyDescent="0.2">
      <c r="A1311" s="21">
        <f>IF(CPI_Downloader!A1309="","",CPI_Downloader!A1309)</f>
        <v>44531</v>
      </c>
      <c r="B1311" s="22">
        <f t="shared" si="373"/>
        <v>4.8034934497816595E-2</v>
      </c>
      <c r="C1311" s="22">
        <f t="shared" si="370"/>
        <v>4.8442906574392985E-3</v>
      </c>
      <c r="D1311" s="22">
        <f t="shared" si="357"/>
        <v>2.5814627388391687E-2</v>
      </c>
      <c r="E1311" s="22">
        <f t="shared" si="366"/>
        <v>2.3197554945304955E-2</v>
      </c>
      <c r="F1311" s="22">
        <f t="shared" si="363"/>
        <v>1.8229798325173796E-2</v>
      </c>
      <c r="G1311" s="22">
        <f t="shared" si="360"/>
        <v>1.9741694405477572E-2</v>
      </c>
      <c r="H1311" s="22">
        <f>'US Data'!B1311</f>
        <v>7.0364028655451438E-2</v>
      </c>
      <c r="I1311" s="23">
        <f>IF(CPI_Downloader!B1309="","",CPI_Downloader!B1309)</f>
        <v>144</v>
      </c>
      <c r="J1311" s="23">
        <f>IF(CPI_Downloader!C1309="","",CPI_Downloader!C1309)</f>
        <v>145.19999999999999</v>
      </c>
      <c r="K1311" s="34"/>
      <c r="L1311" s="32">
        <f t="shared" si="369"/>
        <v>44531</v>
      </c>
      <c r="M1311" s="25">
        <f t="shared" si="374"/>
        <v>3.4039334341906313E-2</v>
      </c>
      <c r="N1311" s="25">
        <f t="shared" si="371"/>
        <v>4.3859649122806044E-3</v>
      </c>
      <c r="O1311" s="25">
        <f t="shared" si="358"/>
        <v>2.083400633032384E-2</v>
      </c>
      <c r="P1311" s="25">
        <f t="shared" si="367"/>
        <v>2.0517159101294924E-2</v>
      </c>
      <c r="Q1311" s="25">
        <f t="shared" si="364"/>
        <v>1.7435923125787678E-2</v>
      </c>
      <c r="R1311" s="25">
        <f t="shared" si="361"/>
        <v>1.6936177287193654E-2</v>
      </c>
      <c r="S1311" s="52">
        <f>IFERROR(('US Data'!M1311),"")</f>
        <v>5.4534108889928934E-2</v>
      </c>
      <c r="T1311" s="26">
        <f>IF(CPI_Downloader!D1309="","",CPI_Downloader!D1309)</f>
        <v>136.69999999999999</v>
      </c>
      <c r="U1311" s="26">
        <f>IF(CPI_Downloader!E1309="","",CPI_Downloader!E1309)</f>
        <v>137.4</v>
      </c>
      <c r="W1311" s="32">
        <f t="shared" si="372"/>
        <v>44531</v>
      </c>
      <c r="X1311" s="31">
        <f t="shared" si="375"/>
        <v>4.7651933701657212E-2</v>
      </c>
      <c r="Y1311" s="31">
        <f t="shared" si="359"/>
        <v>2.5895407140137605E-2</v>
      </c>
      <c r="Z1311" s="31">
        <f t="shared" si="368"/>
        <v>2.375191282032163E-2</v>
      </c>
      <c r="AA1311" s="31">
        <f t="shared" si="365"/>
        <v>1.8332268017958953E-2</v>
      </c>
      <c r="AB1311" s="31">
        <f t="shared" si="362"/>
        <v>2.3462324917214339E-2</v>
      </c>
      <c r="AC1311" s="38">
        <f>IF(CPI_Downloader!F1309="","",CPI_Downloader!F1309)</f>
        <v>151.69999999999999</v>
      </c>
    </row>
    <row r="1312" spans="1:29" ht="12.75" customHeight="1" x14ac:dyDescent="0.2">
      <c r="A1312" s="21">
        <f>IF(CPI_Downloader!A1310="","",CPI_Downloader!A1310)</f>
        <v>44562</v>
      </c>
      <c r="B1312" s="22">
        <f t="shared" si="373"/>
        <v>5.137481910274988E-2</v>
      </c>
      <c r="C1312" s="22">
        <f t="shared" si="370"/>
        <v>7.5757575757577911E-3</v>
      </c>
      <c r="D1312" s="22">
        <f t="shared" si="357"/>
        <v>2.8378650721557097E-2</v>
      </c>
      <c r="E1312" s="22">
        <f t="shared" si="366"/>
        <v>2.3291034679528311E-2</v>
      </c>
      <c r="F1312" s="22">
        <f t="shared" si="363"/>
        <v>1.8722350149712019E-2</v>
      </c>
      <c r="G1312" s="22">
        <f t="shared" si="360"/>
        <v>2.0095401554133474E-2</v>
      </c>
      <c r="H1312" s="22">
        <f>'US Data'!B1312</f>
        <v>7.4798724682891171E-2</v>
      </c>
      <c r="I1312" s="23">
        <f>IF(CPI_Downloader!B1310="","",CPI_Downloader!B1310)</f>
        <v>145.30000000000001</v>
      </c>
      <c r="J1312" s="23">
        <f>IF(CPI_Downloader!C1310="","",CPI_Downloader!C1310)</f>
        <v>146.30000000000001</v>
      </c>
      <c r="L1312" s="32">
        <f t="shared" si="369"/>
        <v>44562</v>
      </c>
      <c r="M1312" s="25">
        <f t="shared" si="374"/>
        <v>3.5391566265060126E-2</v>
      </c>
      <c r="N1312" s="25">
        <f t="shared" si="371"/>
        <v>5.8224163027655873E-3</v>
      </c>
      <c r="O1312" s="25">
        <f t="shared" si="358"/>
        <v>2.2556333973407394E-2</v>
      </c>
      <c r="P1312" s="25">
        <f t="shared" si="367"/>
        <v>2.0390282197969345E-2</v>
      </c>
      <c r="Q1312" s="25">
        <f t="shared" si="364"/>
        <v>1.7852908361481568E-2</v>
      </c>
      <c r="R1312" s="25">
        <f t="shared" si="361"/>
        <v>1.7285007516236295E-2</v>
      </c>
      <c r="S1312" s="52">
        <f>IFERROR(('US Data'!M1312),"")</f>
        <v>6.0206483661099819E-2</v>
      </c>
      <c r="T1312" s="26">
        <f>IF(CPI_Downloader!D1310="","",CPI_Downloader!D1310)</f>
        <v>137.5</v>
      </c>
      <c r="U1312" s="26">
        <f>IF(CPI_Downloader!E1310="","",CPI_Downloader!E1310)</f>
        <v>138.19999999999999</v>
      </c>
      <c r="W1312" s="32">
        <f t="shared" si="372"/>
        <v>44562</v>
      </c>
      <c r="X1312" s="31">
        <f t="shared" si="375"/>
        <v>4.8010973936899903E-2</v>
      </c>
      <c r="Y1312" s="31">
        <f t="shared" si="359"/>
        <v>2.8369079469432457E-2</v>
      </c>
      <c r="Z1312" s="31">
        <f t="shared" si="368"/>
        <v>2.2069803347833261E-2</v>
      </c>
      <c r="AA1312" s="31">
        <f t="shared" si="365"/>
        <v>1.8586182158625286E-2</v>
      </c>
      <c r="AB1312" s="31">
        <f t="shared" si="362"/>
        <v>2.3139481997329625E-2</v>
      </c>
      <c r="AC1312" s="38">
        <f>IF(CPI_Downloader!F1310="","",CPI_Downloader!F1310)</f>
        <v>152.80000000000001</v>
      </c>
    </row>
    <row r="1313" spans="1:29" ht="12.75" customHeight="1" x14ac:dyDescent="0.2">
      <c r="A1313" s="21">
        <f>IF(CPI_Downloader!A1311="","",CPI_Downloader!A1311)</f>
        <v>44593</v>
      </c>
      <c r="B1313" s="22">
        <f t="shared" si="373"/>
        <v>5.6875449964002955E-2</v>
      </c>
      <c r="C1313" s="22">
        <f t="shared" si="370"/>
        <v>6.8352699931646388E-3</v>
      </c>
      <c r="D1313" s="22">
        <f t="shared" si="357"/>
        <v>2.9598553495103319E-2</v>
      </c>
      <c r="E1313" s="22">
        <f t="shared" si="366"/>
        <v>2.5078715213088465E-2</v>
      </c>
      <c r="F1313" s="22">
        <f t="shared" si="363"/>
        <v>1.9347691168248415E-2</v>
      </c>
      <c r="G1313" s="22">
        <f t="shared" si="360"/>
        <v>2.0306676193559747E-2</v>
      </c>
      <c r="H1313" s="22">
        <f>'US Data'!B1313</f>
        <v>7.8710638977392833E-2</v>
      </c>
      <c r="I1313" s="23">
        <f>IF(CPI_Downloader!B1311="","",CPI_Downloader!B1311)</f>
        <v>146.80000000000001</v>
      </c>
      <c r="J1313" s="23">
        <f>IF(CPI_Downloader!C1311="","",CPI_Downloader!C1311)</f>
        <v>147.30000000000001</v>
      </c>
      <c r="L1313" s="32">
        <f t="shared" si="369"/>
        <v>44593</v>
      </c>
      <c r="M1313" s="25">
        <f t="shared" si="374"/>
        <v>3.9068369646882095E-2</v>
      </c>
      <c r="N1313" s="25">
        <f t="shared" si="371"/>
        <v>3.6179450072360009E-3</v>
      </c>
      <c r="O1313" s="25">
        <f t="shared" si="358"/>
        <v>2.1893710512506104E-2</v>
      </c>
      <c r="P1313" s="25">
        <f t="shared" si="367"/>
        <v>2.0755007127397418E-2</v>
      </c>
      <c r="Q1313" s="25">
        <f t="shared" si="364"/>
        <v>1.809061632980602E-2</v>
      </c>
      <c r="R1313" s="25">
        <f t="shared" si="361"/>
        <v>1.7268354677776987E-2</v>
      </c>
      <c r="S1313" s="52">
        <f>IFERROR(('US Data'!M1313),"")</f>
        <v>6.4142063421698037E-2</v>
      </c>
      <c r="T1313" s="26">
        <f>IF(CPI_Downloader!D1311="","",CPI_Downloader!D1311)</f>
        <v>138.30000000000001</v>
      </c>
      <c r="U1313" s="26">
        <f>IF(CPI_Downloader!E1311="","",CPI_Downloader!E1311)</f>
        <v>138.69999999999999</v>
      </c>
      <c r="W1313" s="32">
        <f t="shared" si="372"/>
        <v>44593</v>
      </c>
      <c r="X1313" s="31">
        <f t="shared" si="375"/>
        <v>5.5327868852458995E-2</v>
      </c>
      <c r="Y1313" s="31">
        <f t="shared" si="359"/>
        <v>2.8521512469453558E-2</v>
      </c>
      <c r="Z1313" s="31">
        <f t="shared" si="368"/>
        <v>2.4783192312269886E-2</v>
      </c>
      <c r="AA1313" s="31">
        <f t="shared" si="365"/>
        <v>2.0115808567752635E-2</v>
      </c>
      <c r="AB1313" s="31">
        <f t="shared" si="362"/>
        <v>2.3441706297915088E-2</v>
      </c>
      <c r="AC1313" s="38">
        <f>IF(CPI_Downloader!F1311="","",CPI_Downloader!F1311)</f>
        <v>154.5</v>
      </c>
    </row>
    <row r="1314" spans="1:29" ht="12.75" customHeight="1" x14ac:dyDescent="0.2">
      <c r="A1314" s="21">
        <f>IF(CPI_Downloader!A1312="","",CPI_Downloader!A1312)</f>
        <v>44621</v>
      </c>
      <c r="B1314" s="22">
        <f t="shared" si="373"/>
        <v>6.6618911174785245E-2</v>
      </c>
      <c r="C1314" s="22">
        <f t="shared" si="370"/>
        <v>1.0862186014935382E-2</v>
      </c>
      <c r="D1314" s="22">
        <f t="shared" si="357"/>
        <v>3.2187695910194769E-2</v>
      </c>
      <c r="E1314" s="22">
        <f t="shared" si="366"/>
        <v>2.7678117985993289E-2</v>
      </c>
      <c r="F1314" s="22">
        <f t="shared" si="363"/>
        <v>2.037641544504476E-2</v>
      </c>
      <c r="G1314" s="22">
        <f t="shared" si="360"/>
        <v>2.0668990202364679E-2</v>
      </c>
      <c r="H1314" s="22">
        <f>'US Data'!B1314</f>
        <v>8.5424555548424319E-2</v>
      </c>
      <c r="I1314" s="23">
        <f>IF(CPI_Downloader!B1312="","",CPI_Downloader!B1312)</f>
        <v>148.9</v>
      </c>
      <c r="J1314" s="23">
        <f>IF(CPI_Downloader!C1312="","",CPI_Downloader!C1312)</f>
        <v>148.9</v>
      </c>
      <c r="L1314" s="32">
        <v>44986</v>
      </c>
      <c r="M1314" s="25">
        <f t="shared" si="374"/>
        <v>4.6476761619190343E-2</v>
      </c>
      <c r="N1314" s="25">
        <f t="shared" si="371"/>
        <v>6.4888248017302974E-3</v>
      </c>
      <c r="O1314" s="25">
        <f t="shared" si="358"/>
        <v>2.4033164490787406E-2</v>
      </c>
      <c r="P1314" s="25">
        <f t="shared" si="367"/>
        <v>2.2012524227801977E-2</v>
      </c>
      <c r="Q1314" s="25">
        <f t="shared" si="364"/>
        <v>1.8603865282718957E-2</v>
      </c>
      <c r="R1314" s="25">
        <f t="shared" si="361"/>
        <v>1.7485931999629001E-2</v>
      </c>
      <c r="S1314" s="52">
        <f>IFERROR(('US Data'!M1314),"")</f>
        <v>6.47447858586081E-2</v>
      </c>
      <c r="T1314" s="26">
        <f>IF(CPI_Downloader!D1312="","",CPI_Downloader!D1312)</f>
        <v>139.6</v>
      </c>
      <c r="U1314" s="26">
        <f>IF(CPI_Downloader!E1312="","",CPI_Downloader!E1312)</f>
        <v>139.6</v>
      </c>
      <c r="W1314" s="32">
        <v>44986</v>
      </c>
      <c r="X1314" s="31">
        <f t="shared" si="375"/>
        <v>6.535057862491489E-2</v>
      </c>
      <c r="Y1314" s="31">
        <f t="shared" si="359"/>
        <v>3.0287038052781101E-2</v>
      </c>
      <c r="Z1314" s="31">
        <f t="shared" si="368"/>
        <v>2.7272468439507813E-2</v>
      </c>
      <c r="AA1314" s="31">
        <f t="shared" si="365"/>
        <v>2.1428716855915075E-2</v>
      </c>
      <c r="AB1314" s="31">
        <f t="shared" si="362"/>
        <v>2.3942304326507458E-2</v>
      </c>
      <c r="AC1314" s="38">
        <f>IF(CPI_Downloader!F1312="","",CPI_Downloader!F1312)</f>
        <v>156.5</v>
      </c>
    </row>
    <row r="1315" spans="1:29" ht="12.75" customHeight="1" x14ac:dyDescent="0.2">
      <c r="A1315" s="21">
        <f>IF(CPI_Downloader!A1313="","",CPI_Downloader!A1313)</f>
        <v>44652</v>
      </c>
      <c r="B1315" s="22">
        <f t="shared" si="373"/>
        <v>6.7712045616536098E-2</v>
      </c>
      <c r="C1315" s="22">
        <f t="shared" si="370"/>
        <v>3.3579583613163599E-3</v>
      </c>
      <c r="D1315" s="22">
        <f t="shared" si="357"/>
        <v>3.2739928486198E-2</v>
      </c>
      <c r="E1315" s="22">
        <f t="shared" si="366"/>
        <v>2.81271892367152E-2</v>
      </c>
      <c r="F1315" s="22">
        <f t="shared" si="363"/>
        <v>2.057296750824622E-2</v>
      </c>
      <c r="G1315" s="22">
        <f t="shared" si="360"/>
        <v>2.0667853476659559E-2</v>
      </c>
      <c r="H1315" s="22">
        <f>'US Data'!B1315</f>
        <v>8.258629340882373E-2</v>
      </c>
      <c r="I1315" s="23">
        <f>IF(CPI_Downloader!B1313="","",CPI_Downloader!B1313)</f>
        <v>149.80000000000001</v>
      </c>
      <c r="J1315" s="23">
        <f>IF(CPI_Downloader!C1313="","",CPI_Downloader!C1313)</f>
        <v>149.4</v>
      </c>
      <c r="L1315" s="32">
        <v>45017</v>
      </c>
      <c r="M1315" s="25">
        <f t="shared" si="374"/>
        <v>4.6199701937406967E-2</v>
      </c>
      <c r="N1315" s="25">
        <f t="shared" si="371"/>
        <v>5.7306590257879542E-3</v>
      </c>
      <c r="O1315" s="25">
        <f t="shared" si="358"/>
        <v>2.5722629612134229E-2</v>
      </c>
      <c r="P1315" s="25">
        <f t="shared" si="367"/>
        <v>2.3181209414210313E-2</v>
      </c>
      <c r="Q1315" s="25">
        <f t="shared" si="364"/>
        <v>1.8748203124829832E-2</v>
      </c>
      <c r="R1315" s="25">
        <f t="shared" si="361"/>
        <v>1.7519572340455314E-2</v>
      </c>
      <c r="S1315" s="52">
        <f>IFERROR(('US Data'!M1315),"")</f>
        <v>6.160573497634747E-2</v>
      </c>
      <c r="T1315" s="26">
        <f>IF(CPI_Downloader!D1313="","",CPI_Downloader!D1313)</f>
        <v>140.4</v>
      </c>
      <c r="U1315" s="26">
        <f>IF(CPI_Downloader!E1313="","",CPI_Downloader!E1313)</f>
        <v>140.4</v>
      </c>
      <c r="W1315" s="32">
        <v>45017</v>
      </c>
      <c r="X1315" s="31">
        <f t="shared" si="375"/>
        <v>6.2965470548409064E-2</v>
      </c>
      <c r="Y1315" s="31">
        <f t="shared" si="359"/>
        <v>2.9945619337230722E-2</v>
      </c>
      <c r="Z1315" s="31">
        <f t="shared" si="368"/>
        <v>2.7028709329332434E-2</v>
      </c>
      <c r="AA1315" s="31">
        <f t="shared" si="365"/>
        <v>2.1432314193190916E-2</v>
      </c>
      <c r="AB1315" s="31">
        <f t="shared" si="362"/>
        <v>2.3324148783599119E-2</v>
      </c>
      <c r="AC1315" s="38">
        <f>IF(CPI_Downloader!F1313="","",CPI_Downloader!F1313)</f>
        <v>157</v>
      </c>
    </row>
    <row r="1316" spans="1:29" ht="12.75" customHeight="1" x14ac:dyDescent="0.2">
      <c r="A1316" s="21">
        <f>IF(CPI_Downloader!A1314="","",CPI_Downloader!A1314)</f>
        <v>44682</v>
      </c>
      <c r="B1316" s="22">
        <f t="shared" si="373"/>
        <v>7.7304964539007148E-2</v>
      </c>
      <c r="C1316" s="22">
        <f t="shared" si="370"/>
        <v>1.1378848728246238E-2</v>
      </c>
      <c r="D1316" s="22">
        <f t="shared" si="357"/>
        <v>3.6022112258469852E-2</v>
      </c>
      <c r="E1316" s="22">
        <f t="shared" si="366"/>
        <v>3.083570420262749E-2</v>
      </c>
      <c r="F1316" s="22">
        <f t="shared" si="363"/>
        <v>2.2078401717569252E-2</v>
      </c>
      <c r="G1316" s="22">
        <f t="shared" si="360"/>
        <v>2.1276010996454486E-2</v>
      </c>
      <c r="H1316" s="22">
        <f>'US Data'!B1316</f>
        <v>8.5815115436765232E-2</v>
      </c>
      <c r="I1316" s="23">
        <f>IF(CPI_Downloader!B1314="","",CPI_Downloader!B1314)</f>
        <v>151.9</v>
      </c>
      <c r="J1316" s="23">
        <f>IF(CPI_Downloader!C1314="","",CPI_Downloader!C1314)</f>
        <v>151.1</v>
      </c>
      <c r="L1316" s="32">
        <v>45047</v>
      </c>
      <c r="M1316" s="25">
        <f t="shared" si="374"/>
        <v>5.2005943536404198E-2</v>
      </c>
      <c r="N1316" s="25">
        <f t="shared" si="371"/>
        <v>5.6980056980056037E-3</v>
      </c>
      <c r="O1316" s="25">
        <f t="shared" si="358"/>
        <v>2.7060172936231641E-2</v>
      </c>
      <c r="P1316" s="25">
        <f t="shared" si="367"/>
        <v>2.4433815176767348E-2</v>
      </c>
      <c r="Q1316" s="25">
        <f t="shared" si="364"/>
        <v>1.9528192790850829E-2</v>
      </c>
      <c r="R1316" s="25">
        <f t="shared" si="361"/>
        <v>1.7747855025439518E-2</v>
      </c>
      <c r="S1316" s="52">
        <f>IFERROR(('US Data'!M1316),"")</f>
        <v>6.0215373351262924E-2</v>
      </c>
      <c r="T1316" s="26">
        <f>IF(CPI_Downloader!D1314="","",CPI_Downloader!D1314)</f>
        <v>141.6</v>
      </c>
      <c r="U1316" s="26">
        <f>IF(CPI_Downloader!E1314="","",CPI_Downloader!E1314)</f>
        <v>141.19999999999999</v>
      </c>
      <c r="W1316" s="32">
        <v>45047</v>
      </c>
      <c r="X1316" s="31">
        <f t="shared" si="375"/>
        <v>7.1332436069986516E-2</v>
      </c>
      <c r="Y1316" s="31">
        <f t="shared" si="359"/>
        <v>3.40150432844748E-2</v>
      </c>
      <c r="Z1316" s="31">
        <f t="shared" si="368"/>
        <v>3.0191092387787277E-2</v>
      </c>
      <c r="AA1316" s="31">
        <f t="shared" si="365"/>
        <v>2.3177392735309166E-2</v>
      </c>
      <c r="AB1316" s="31">
        <f t="shared" si="362"/>
        <v>2.3829959842512238E-2</v>
      </c>
      <c r="AC1316" s="38">
        <f>IF(CPI_Downloader!F1314="","",CPI_Downloader!F1314)</f>
        <v>159.19999999999999</v>
      </c>
    </row>
    <row r="1317" spans="1:29" ht="12.75" customHeight="1" x14ac:dyDescent="0.2">
      <c r="A1317" s="21">
        <f>IF(CPI_Downloader!A1315="","",CPI_Downloader!A1315)</f>
        <v>44713</v>
      </c>
      <c r="B1317" s="22">
        <f t="shared" si="373"/>
        <v>8.1329561527581307E-2</v>
      </c>
      <c r="C1317" s="22">
        <f t="shared" si="370"/>
        <v>7.2799470549305134E-3</v>
      </c>
      <c r="D1317" s="22">
        <f t="shared" si="357"/>
        <v>3.9051825878717583E-2</v>
      </c>
      <c r="E1317" s="22">
        <f t="shared" si="366"/>
        <v>3.2347662596803328E-2</v>
      </c>
      <c r="F1317" s="22">
        <f t="shared" si="363"/>
        <v>2.3169041565096249E-2</v>
      </c>
      <c r="G1317" s="22">
        <f t="shared" si="360"/>
        <v>2.150877072704116E-2</v>
      </c>
      <c r="H1317" s="22">
        <f>'US Data'!B1317</f>
        <v>9.0597579647841542E-2</v>
      </c>
      <c r="I1317" s="23">
        <f>IF(CPI_Downloader!B1315="","",CPI_Downloader!B1315)</f>
        <v>152.9</v>
      </c>
      <c r="J1317" s="23">
        <f>IF(CPI_Downloader!C1315="","",CPI_Downloader!C1315)</f>
        <v>152.19999999999999</v>
      </c>
      <c r="L1317" s="32">
        <f t="shared" ref="L1317:L1380" si="376">A1317</f>
        <v>44713</v>
      </c>
      <c r="M1317" s="25">
        <f t="shared" si="374"/>
        <v>5.3333333333333233E-2</v>
      </c>
      <c r="N1317" s="25">
        <f t="shared" si="371"/>
        <v>4.9575070821530343E-3</v>
      </c>
      <c r="O1317" s="25">
        <f t="shared" si="358"/>
        <v>2.8246604710687961E-2</v>
      </c>
      <c r="P1317" s="25">
        <f t="shared" si="367"/>
        <v>2.5137195259460121E-2</v>
      </c>
      <c r="Q1317" s="25">
        <f t="shared" si="364"/>
        <v>2.0397408197101452E-2</v>
      </c>
      <c r="R1317" s="25">
        <f t="shared" si="361"/>
        <v>1.7759066328467243E-2</v>
      </c>
      <c r="S1317" s="52">
        <f>IFERROR(('US Data'!M1317),"")</f>
        <v>5.91694282900459E-2</v>
      </c>
      <c r="T1317" s="26">
        <f>IF(CPI_Downloader!D1315="","",CPI_Downloader!D1315)</f>
        <v>142.19999999999999</v>
      </c>
      <c r="U1317" s="26">
        <f>IF(CPI_Downloader!E1315="","",CPI_Downloader!E1315)</f>
        <v>141.9</v>
      </c>
      <c r="W1317" s="32">
        <f t="shared" ref="W1317:W1380" si="377">L1317</f>
        <v>44713</v>
      </c>
      <c r="X1317" s="31">
        <f t="shared" si="375"/>
        <v>8.3948959032907888E-2</v>
      </c>
      <c r="Y1317" s="31">
        <f t="shared" si="359"/>
        <v>4.190115409418671E-2</v>
      </c>
      <c r="Z1317" s="31">
        <f t="shared" si="368"/>
        <v>3.3475097671668674E-2</v>
      </c>
      <c r="AA1317" s="31">
        <f t="shared" si="365"/>
        <v>2.434013864894724E-2</v>
      </c>
      <c r="AB1317" s="31">
        <f t="shared" si="362"/>
        <v>2.4275776665628301E-2</v>
      </c>
      <c r="AC1317" s="38">
        <f>IF(CPI_Downloader!F1315="","",CPI_Downloader!F1315)</f>
        <v>161.4</v>
      </c>
    </row>
    <row r="1318" spans="1:29" ht="12.75" customHeight="1" x14ac:dyDescent="0.2">
      <c r="A1318" s="21">
        <f>IF(CPI_Downloader!A1316="","",CPI_Downloader!A1316)</f>
        <v>44743</v>
      </c>
      <c r="B1318" s="22">
        <f t="shared" si="373"/>
        <v>7.5895994378074372E-2</v>
      </c>
      <c r="C1318" s="22">
        <f t="shared" si="370"/>
        <v>0</v>
      </c>
      <c r="D1318" s="22">
        <f t="shared" si="357"/>
        <v>3.7731200631138329E-2</v>
      </c>
      <c r="E1318" s="22">
        <f t="shared" si="366"/>
        <v>3.2617592732438361E-2</v>
      </c>
      <c r="F1318" s="22">
        <f t="shared" si="363"/>
        <v>2.3386989188582286E-2</v>
      </c>
      <c r="G1318" s="22">
        <f t="shared" si="360"/>
        <v>2.1269722127362556E-2</v>
      </c>
      <c r="H1318" s="22">
        <f>'US Data'!B1318</f>
        <v>8.5248147456255197E-2</v>
      </c>
      <c r="I1318" s="23">
        <f>IF(CPI_Downloader!B1316="","",CPI_Downloader!B1316)</f>
        <v>153.1</v>
      </c>
      <c r="J1318" s="23">
        <f>IF(CPI_Downloader!C1316="","",CPI_Downloader!C1316)</f>
        <v>152.19999999999999</v>
      </c>
      <c r="L1318" s="32">
        <f t="shared" si="376"/>
        <v>44743</v>
      </c>
      <c r="M1318" s="25">
        <f t="shared" si="374"/>
        <v>5.5309734513274256E-2</v>
      </c>
      <c r="N1318" s="25">
        <f t="shared" si="371"/>
        <v>4.2283298097252064E-3</v>
      </c>
      <c r="O1318" s="25">
        <f t="shared" si="358"/>
        <v>2.9101716428377777E-2</v>
      </c>
      <c r="P1318" s="25">
        <f t="shared" si="367"/>
        <v>2.6431564529428631E-2</v>
      </c>
      <c r="Q1318" s="25">
        <f t="shared" si="364"/>
        <v>2.1393541617257261E-2</v>
      </c>
      <c r="R1318" s="25">
        <f t="shared" si="361"/>
        <v>1.7775711787693771E-2</v>
      </c>
      <c r="S1318" s="52">
        <f>IFERROR(('US Data'!M1318),"")</f>
        <v>5.91088534315376E-2</v>
      </c>
      <c r="T1318" s="26">
        <f>IF(CPI_Downloader!D1316="","",CPI_Downloader!D1316)</f>
        <v>143.1</v>
      </c>
      <c r="U1318" s="26">
        <f>IF(CPI_Downloader!E1316="","",CPI_Downloader!E1316)</f>
        <v>142.5</v>
      </c>
      <c r="W1318" s="32">
        <f t="shared" si="377"/>
        <v>44743</v>
      </c>
      <c r="X1318" s="31">
        <f t="shared" si="375"/>
        <v>7.385229540918159E-2</v>
      </c>
      <c r="Y1318" s="31">
        <f t="shared" si="359"/>
        <v>3.9719917105520031E-2</v>
      </c>
      <c r="Z1318" s="31">
        <f t="shared" si="368"/>
        <v>3.3324181325034452E-2</v>
      </c>
      <c r="AA1318" s="31">
        <f t="shared" si="365"/>
        <v>2.4420893916492048E-2</v>
      </c>
      <c r="AB1318" s="31">
        <f t="shared" si="362"/>
        <v>2.4275776665628301E-2</v>
      </c>
      <c r="AC1318" s="38">
        <f>IF(CPI_Downloader!F1316="","",CPI_Downloader!F1316)</f>
        <v>161.4</v>
      </c>
    </row>
    <row r="1319" spans="1:29" ht="12.75" customHeight="1" x14ac:dyDescent="0.2">
      <c r="A1319" s="21">
        <f>IF(CPI_Downloader!A1317="","",CPI_Downloader!A1317)</f>
        <v>44774</v>
      </c>
      <c r="B1319" s="22">
        <f t="shared" si="373"/>
        <v>7.0126227208976211E-2</v>
      </c>
      <c r="C1319" s="22">
        <f t="shared" si="370"/>
        <v>-6.5703022339025363E-4</v>
      </c>
      <c r="D1319" s="22">
        <f t="shared" si="357"/>
        <v>3.7105200662046478E-2</v>
      </c>
      <c r="E1319" s="22">
        <f t="shared" si="366"/>
        <v>3.1784036721730358E-2</v>
      </c>
      <c r="F1319" s="22">
        <f t="shared" si="363"/>
        <v>2.2800012194395869E-2</v>
      </c>
      <c r="G1319" s="22">
        <f t="shared" si="360"/>
        <v>2.0899916675888086E-2</v>
      </c>
      <c r="H1319" s="22">
        <f>'US Data'!B1319</f>
        <v>8.2626925031162424E-2</v>
      </c>
      <c r="I1319" s="23">
        <f>IF(CPI_Downloader!B1317="","",CPI_Downloader!B1317)</f>
        <v>152.6</v>
      </c>
      <c r="J1319" s="23">
        <f>IF(CPI_Downloader!C1317="","",CPI_Downloader!C1317)</f>
        <v>152.1</v>
      </c>
      <c r="L1319" s="32">
        <f t="shared" si="376"/>
        <v>44774</v>
      </c>
      <c r="M1319" s="25">
        <f t="shared" si="374"/>
        <v>5.2980132450330952E-2</v>
      </c>
      <c r="N1319" s="25">
        <f t="shared" si="371"/>
        <v>2.1052631578948322E-3</v>
      </c>
      <c r="O1319" s="25">
        <f t="shared" si="358"/>
        <v>2.9101716428377777E-2</v>
      </c>
      <c r="P1319" s="25">
        <f t="shared" si="367"/>
        <v>2.6431564529428631E-2</v>
      </c>
      <c r="Q1319" s="25">
        <f t="shared" si="364"/>
        <v>2.1217302501992163E-2</v>
      </c>
      <c r="R1319" s="25">
        <f t="shared" si="361"/>
        <v>1.7624193072680594E-2</v>
      </c>
      <c r="S1319" s="52">
        <f>IFERROR(('US Data'!M1319),"")</f>
        <v>6.3222030217489955E-2</v>
      </c>
      <c r="T1319" s="26">
        <f>IF(CPI_Downloader!D1317="","",CPI_Downloader!D1317)</f>
        <v>143.1</v>
      </c>
      <c r="U1319" s="26">
        <f>IF(CPI_Downloader!E1317="","",CPI_Downloader!E1317)</f>
        <v>142.80000000000001</v>
      </c>
      <c r="W1319" s="32">
        <f t="shared" si="377"/>
        <v>44774</v>
      </c>
      <c r="X1319" s="31">
        <f t="shared" si="375"/>
        <v>5.9602649006622599E-2</v>
      </c>
      <c r="Y1319" s="31">
        <f t="shared" si="359"/>
        <v>3.7186711140323681E-2</v>
      </c>
      <c r="Z1319" s="31">
        <f t="shared" si="368"/>
        <v>3.0923999599306917E-2</v>
      </c>
      <c r="AA1319" s="31">
        <f t="shared" si="365"/>
        <v>2.2885284616826596E-2</v>
      </c>
      <c r="AB1319" s="31">
        <f t="shared" si="362"/>
        <v>2.3727324455306675E-2</v>
      </c>
      <c r="AC1319" s="38">
        <f>IF(CPI_Downloader!F1317="","",CPI_Downloader!F1317)</f>
        <v>160</v>
      </c>
    </row>
    <row r="1320" spans="1:29" ht="12.75" customHeight="1" x14ac:dyDescent="0.2">
      <c r="A1320" s="21">
        <f>IF(CPI_Downloader!A1318="","",CPI_Downloader!A1318)</f>
        <v>44805</v>
      </c>
      <c r="B1320" s="22">
        <f t="shared" si="373"/>
        <v>6.8579426172148183E-2</v>
      </c>
      <c r="C1320" s="22">
        <f t="shared" si="370"/>
        <v>4.6022353714663122E-3</v>
      </c>
      <c r="D1320" s="22">
        <f t="shared" ref="D1320:D1383" si="378">IFERROR(((I1320/I1284)^(1/3)-1),"")</f>
        <v>3.8852708695203964E-2</v>
      </c>
      <c r="E1320" s="22">
        <f t="shared" si="366"/>
        <v>3.1445436239322611E-2</v>
      </c>
      <c r="F1320" s="22">
        <f t="shared" si="363"/>
        <v>2.2699210393375857E-2</v>
      </c>
      <c r="G1320" s="22">
        <f t="shared" si="360"/>
        <v>2.093335646209793E-2</v>
      </c>
      <c r="H1320" s="22">
        <f>'US Data'!B1320</f>
        <v>8.2016696438336201E-2</v>
      </c>
      <c r="I1320" s="23">
        <f>IF(CPI_Downloader!B1318="","",CPI_Downloader!B1318)</f>
        <v>152.69999999999999</v>
      </c>
      <c r="J1320" s="23">
        <f>IF(CPI_Downloader!C1318="","",CPI_Downloader!C1318)</f>
        <v>152.80000000000001</v>
      </c>
      <c r="L1320" s="32">
        <f t="shared" si="376"/>
        <v>44805</v>
      </c>
      <c r="M1320" s="25">
        <f t="shared" si="374"/>
        <v>5.4331864904552107E-2</v>
      </c>
      <c r="N1320" s="25">
        <f t="shared" si="371"/>
        <v>4.9019607843137081E-3</v>
      </c>
      <c r="O1320" s="25">
        <f t="shared" ref="O1320:O1383" si="379">IFERROR(((T1320/T1284)^(1/3)-1),"")</f>
        <v>3.1610052136764377E-2</v>
      </c>
      <c r="P1320" s="25">
        <f t="shared" si="367"/>
        <v>2.6821041868093642E-2</v>
      </c>
      <c r="Q1320" s="25">
        <f t="shared" si="364"/>
        <v>2.1221961904465125E-2</v>
      </c>
      <c r="R1320" s="25">
        <f t="shared" si="361"/>
        <v>1.775127075091687E-2</v>
      </c>
      <c r="S1320" s="52">
        <f>IFERROR(('US Data'!M1320),"")</f>
        <v>6.6306041074159161E-2</v>
      </c>
      <c r="T1320" s="26">
        <f>IF(CPI_Downloader!D1318="","",CPI_Downloader!D1318)</f>
        <v>143.6</v>
      </c>
      <c r="U1320" s="26">
        <f>IF(CPI_Downloader!E1318="","",CPI_Downloader!E1318)</f>
        <v>143.5</v>
      </c>
      <c r="W1320" s="32">
        <f t="shared" si="377"/>
        <v>44805</v>
      </c>
      <c r="X1320" s="31">
        <f t="shared" si="375"/>
        <v>6.167108753315631E-2</v>
      </c>
      <c r="Y1320" s="31">
        <f t="shared" ref="Y1320:Y1383" si="380">IFERROR(((AC1320/AC1284)^(1/3)-1),"")</f>
        <v>3.8611278489574907E-2</v>
      </c>
      <c r="Z1320" s="31">
        <f t="shared" si="368"/>
        <v>3.1654205618319997E-2</v>
      </c>
      <c r="AA1320" s="31">
        <f t="shared" si="365"/>
        <v>2.2788998179059883E-2</v>
      </c>
      <c r="AB1320" s="31">
        <f t="shared" si="362"/>
        <v>2.3099020422653993E-2</v>
      </c>
      <c r="AC1320" s="38">
        <f>IF(CPI_Downloader!F1318="","",CPI_Downloader!F1318)</f>
        <v>160.1</v>
      </c>
    </row>
    <row r="1321" spans="1:29" ht="12.75" customHeight="1" x14ac:dyDescent="0.2">
      <c r="A1321" s="21">
        <f>IF(CPI_Downloader!A1319="","",CPI_Downloader!A1319)</f>
        <v>44835</v>
      </c>
      <c r="B1321" s="22">
        <f t="shared" si="373"/>
        <v>6.8797776233495478E-2</v>
      </c>
      <c r="C1321" s="22">
        <f t="shared" si="370"/>
        <v>5.8900523560208029E-3</v>
      </c>
      <c r="D1321" s="22">
        <f t="shared" si="378"/>
        <v>4.0323826836172083E-2</v>
      </c>
      <c r="E1321" s="22">
        <f t="shared" si="366"/>
        <v>3.2769343109861238E-2</v>
      </c>
      <c r="F1321" s="22">
        <f t="shared" si="363"/>
        <v>2.3265926644925994E-2</v>
      </c>
      <c r="G1321" s="22">
        <f t="shared" si="360"/>
        <v>2.1148235280605832E-2</v>
      </c>
      <c r="H1321" s="22">
        <f>'US Data'!B1321</f>
        <v>7.7454273308049215E-2</v>
      </c>
      <c r="I1321" s="23">
        <f>IF(CPI_Downloader!B1319="","",CPI_Downloader!B1319)</f>
        <v>153.80000000000001</v>
      </c>
      <c r="J1321" s="23">
        <f>IF(CPI_Downloader!C1319="","",CPI_Downloader!C1319)</f>
        <v>153.69999999999999</v>
      </c>
      <c r="L1321" s="32">
        <f t="shared" si="376"/>
        <v>44835</v>
      </c>
      <c r="M1321" s="25">
        <f t="shared" si="374"/>
        <v>5.3362573099415167E-2</v>
      </c>
      <c r="N1321" s="25">
        <f t="shared" si="371"/>
        <v>2.090592334494934E-3</v>
      </c>
      <c r="O1321" s="25">
        <f t="shared" si="379"/>
        <v>3.1231582367647004E-2</v>
      </c>
      <c r="P1321" s="25">
        <f t="shared" si="367"/>
        <v>2.6882907758926322E-2</v>
      </c>
      <c r="Q1321" s="25">
        <f t="shared" si="364"/>
        <v>2.1314064183605375E-2</v>
      </c>
      <c r="R1321" s="25">
        <f t="shared" si="361"/>
        <v>1.7827483144063683E-2</v>
      </c>
      <c r="S1321" s="52">
        <f>IFERROR(('US Data'!M1321),"")</f>
        <v>6.2844217501074162E-2</v>
      </c>
      <c r="T1321" s="26">
        <f>IF(CPI_Downloader!D1319="","",CPI_Downloader!D1319)</f>
        <v>144.1</v>
      </c>
      <c r="U1321" s="26">
        <f>IF(CPI_Downloader!E1319="","",CPI_Downloader!E1319)</f>
        <v>143.80000000000001</v>
      </c>
      <c r="W1321" s="32">
        <f t="shared" si="377"/>
        <v>44835</v>
      </c>
      <c r="X1321" s="31">
        <f t="shared" si="375"/>
        <v>6.7986798679868121E-2</v>
      </c>
      <c r="Y1321" s="31">
        <f t="shared" si="380"/>
        <v>4.0578126258774772E-2</v>
      </c>
      <c r="Z1321" s="31">
        <f t="shared" si="368"/>
        <v>3.2932677129101418E-2</v>
      </c>
      <c r="AA1321" s="31">
        <f t="shared" si="365"/>
        <v>2.3709785724967958E-2</v>
      </c>
      <c r="AB1321" s="31">
        <f t="shared" si="362"/>
        <v>2.3087391802057988E-2</v>
      </c>
      <c r="AC1321" s="38">
        <f>IF(CPI_Downloader!F1319="","",CPI_Downloader!F1319)</f>
        <v>161.80000000000001</v>
      </c>
    </row>
    <row r="1322" spans="1:29" ht="12.75" customHeight="1" x14ac:dyDescent="0.2">
      <c r="A1322" s="21">
        <f>IF(CPI_Downloader!A1320="","",CPI_Downloader!A1320)</f>
        <v>44866</v>
      </c>
      <c r="B1322" s="22">
        <f t="shared" si="373"/>
        <v>6.7961165048543881E-2</v>
      </c>
      <c r="C1322" s="22">
        <f t="shared" si="370"/>
        <v>3.9037085230970714E-3</v>
      </c>
      <c r="D1322" s="22">
        <f t="shared" si="378"/>
        <v>4.128301283656044E-2</v>
      </c>
      <c r="E1322" s="22">
        <f t="shared" si="366"/>
        <v>3.2407614348353597E-2</v>
      </c>
      <c r="F1322" s="22">
        <f t="shared" si="363"/>
        <v>2.3650496753092165E-2</v>
      </c>
      <c r="G1322" s="22">
        <f t="shared" si="360"/>
        <v>2.1063458157330128E-2</v>
      </c>
      <c r="H1322" s="22">
        <f>'US Data'!B1322</f>
        <v>7.1103227941917257E-2</v>
      </c>
      <c r="I1322" s="23">
        <f>IF(CPI_Downloader!B1320="","",CPI_Downloader!B1320)</f>
        <v>154</v>
      </c>
      <c r="J1322" s="23">
        <f>IF(CPI_Downloader!C1320="","",CPI_Downloader!C1320)</f>
        <v>154.30000000000001</v>
      </c>
      <c r="L1322" s="32">
        <f t="shared" si="376"/>
        <v>44866</v>
      </c>
      <c r="M1322" s="25">
        <f t="shared" si="374"/>
        <v>5.4093567251461749E-2</v>
      </c>
      <c r="N1322" s="25">
        <f t="shared" si="371"/>
        <v>2.7816411682890507E-3</v>
      </c>
      <c r="O1322" s="25">
        <f t="shared" si="379"/>
        <v>3.2518848146528834E-2</v>
      </c>
      <c r="P1322" s="25">
        <f t="shared" si="367"/>
        <v>2.7025391864281767E-2</v>
      </c>
      <c r="Q1322" s="25">
        <f t="shared" si="364"/>
        <v>2.1384917428930006E-2</v>
      </c>
      <c r="R1322" s="25">
        <f t="shared" si="361"/>
        <v>1.776231310275711E-2</v>
      </c>
      <c r="S1322" s="52">
        <f>IFERROR(('US Data'!M1322),"")</f>
        <v>5.9578290669628053E-2</v>
      </c>
      <c r="T1322" s="26">
        <f>IF(CPI_Downloader!D1320="","",CPI_Downloader!D1320)</f>
        <v>144.19999999999999</v>
      </c>
      <c r="U1322" s="26">
        <f>IF(CPI_Downloader!E1320="","",CPI_Downloader!E1320)</f>
        <v>144.19999999999999</v>
      </c>
      <c r="W1322" s="32">
        <f t="shared" si="377"/>
        <v>44866</v>
      </c>
      <c r="X1322" s="31">
        <f t="shared" si="375"/>
        <v>6.5963060686015762E-2</v>
      </c>
      <c r="Y1322" s="31">
        <f t="shared" si="380"/>
        <v>4.0149198705537792E-2</v>
      </c>
      <c r="Z1322" s="31">
        <f t="shared" si="368"/>
        <v>3.1480573996563566E-2</v>
      </c>
      <c r="AA1322" s="31">
        <f t="shared" si="365"/>
        <v>2.4144637347351949E-2</v>
      </c>
      <c r="AB1322" s="31">
        <f t="shared" si="362"/>
        <v>2.2775241848471017E-2</v>
      </c>
      <c r="AC1322" s="38">
        <f>IF(CPI_Downloader!F1320="","",CPI_Downloader!F1320)</f>
        <v>161.6</v>
      </c>
    </row>
    <row r="1323" spans="1:29" ht="12.75" customHeight="1" x14ac:dyDescent="0.2">
      <c r="A1323" s="21">
        <f>IF(CPI_Downloader!A1321="","",CPI_Downloader!A1321)</f>
        <v>44896</v>
      </c>
      <c r="B1323" s="22">
        <f t="shared" si="373"/>
        <v>6.3194444444444331E-2</v>
      </c>
      <c r="C1323" s="22">
        <f t="shared" si="370"/>
        <v>-6.4808813998717962E-4</v>
      </c>
      <c r="D1323" s="22">
        <f t="shared" si="378"/>
        <v>3.9250574983390019E-2</v>
      </c>
      <c r="E1323" s="22">
        <f t="shared" si="366"/>
        <v>3.1985248355569151E-2</v>
      </c>
      <c r="F1323" s="22">
        <f t="shared" si="363"/>
        <v>2.3640021085049367E-2</v>
      </c>
      <c r="G1323" s="22">
        <f t="shared" si="360"/>
        <v>2.0965817134198428E-2</v>
      </c>
      <c r="H1323" s="22">
        <f>'US Data'!B1323</f>
        <v>6.4544013314108195E-2</v>
      </c>
      <c r="I1323" s="23">
        <f>IF(CPI_Downloader!B1321="","",CPI_Downloader!B1321)</f>
        <v>153.1</v>
      </c>
      <c r="J1323" s="23">
        <f>IF(CPI_Downloader!C1321="","",CPI_Downloader!C1321)</f>
        <v>154.19999999999999</v>
      </c>
      <c r="L1323" s="32">
        <f t="shared" si="376"/>
        <v>44896</v>
      </c>
      <c r="M1323" s="25">
        <f t="shared" si="374"/>
        <v>5.3401609363569857E-2</v>
      </c>
      <c r="N1323" s="25">
        <f t="shared" si="371"/>
        <v>3.4674063800277377E-3</v>
      </c>
      <c r="O1323" s="25">
        <f t="shared" si="379"/>
        <v>3.2567019338693104E-2</v>
      </c>
      <c r="P1323" s="25">
        <f t="shared" si="367"/>
        <v>2.771943754613293E-2</v>
      </c>
      <c r="Q1323" s="25">
        <f t="shared" si="364"/>
        <v>2.1857766983182536E-2</v>
      </c>
      <c r="R1323" s="25">
        <f t="shared" si="361"/>
        <v>1.7641530579980413E-2</v>
      </c>
      <c r="S1323" s="52">
        <f>IFERROR(('US Data'!M1323),"")</f>
        <v>5.7078349324428901E-2</v>
      </c>
      <c r="T1323" s="26">
        <f>IF(CPI_Downloader!D1321="","",CPI_Downloader!D1321)</f>
        <v>144</v>
      </c>
      <c r="U1323" s="26">
        <f>IF(CPI_Downloader!E1321="","",CPI_Downloader!E1321)</f>
        <v>144.69999999999999</v>
      </c>
      <c r="W1323" s="32">
        <f t="shared" si="377"/>
        <v>44896</v>
      </c>
      <c r="X1323" s="31">
        <f t="shared" si="375"/>
        <v>5.9986816084377281E-2</v>
      </c>
      <c r="Y1323" s="31">
        <f t="shared" si="380"/>
        <v>3.8189005667954357E-2</v>
      </c>
      <c r="Z1323" s="31">
        <f t="shared" si="368"/>
        <v>3.1652707053175133E-2</v>
      </c>
      <c r="AA1323" s="31">
        <f t="shared" si="365"/>
        <v>2.4282026148332969E-2</v>
      </c>
      <c r="AB1323" s="31">
        <f t="shared" si="362"/>
        <v>2.2372798786016501E-2</v>
      </c>
      <c r="AC1323" s="38">
        <f>IF(CPI_Downloader!F1321="","",CPI_Downloader!F1321)</f>
        <v>160.80000000000001</v>
      </c>
    </row>
    <row r="1324" spans="1:29" ht="12.75" customHeight="1" x14ac:dyDescent="0.2">
      <c r="A1324" s="21">
        <f>IF(CPI_Downloader!A1322="","",CPI_Downloader!A1322)</f>
        <v>44927</v>
      </c>
      <c r="B1324" s="22">
        <f t="shared" si="373"/>
        <v>5.9187887130075723E-2</v>
      </c>
      <c r="C1324" s="22">
        <f t="shared" si="370"/>
        <v>4.5395590142673914E-3</v>
      </c>
      <c r="D1324" s="22">
        <f t="shared" si="378"/>
        <v>4.0041911525952045E-2</v>
      </c>
      <c r="E1324" s="22">
        <f t="shared" si="366"/>
        <v>3.1645692013993587E-2</v>
      </c>
      <c r="F1324" s="22">
        <f t="shared" si="363"/>
        <v>2.408919005708543E-2</v>
      </c>
      <c r="G1324" s="22">
        <f t="shared" si="360"/>
        <v>2.0779459433909908E-2</v>
      </c>
      <c r="H1324" s="22">
        <f>'US Data'!B1324</f>
        <v>6.4101469688562673E-2</v>
      </c>
      <c r="I1324" s="23">
        <f>IF(CPI_Downloader!B1322="","",CPI_Downloader!B1322)</f>
        <v>153.9</v>
      </c>
      <c r="J1324" s="23">
        <f>IF(CPI_Downloader!C1322="","",CPI_Downloader!C1322)</f>
        <v>154.9</v>
      </c>
      <c r="L1324" s="32">
        <f t="shared" si="376"/>
        <v>44927</v>
      </c>
      <c r="M1324" s="25">
        <f t="shared" si="374"/>
        <v>4.945454545454564E-2</v>
      </c>
      <c r="N1324" s="25">
        <f t="shared" si="371"/>
        <v>2.7643400138217533E-3</v>
      </c>
      <c r="O1324" s="25">
        <f t="shared" si="379"/>
        <v>3.2757470491088014E-2</v>
      </c>
      <c r="P1324" s="25">
        <f t="shared" si="367"/>
        <v>2.7167796943504241E-2</v>
      </c>
      <c r="Q1324" s="25">
        <f t="shared" si="364"/>
        <v>2.2158606022565142E-2</v>
      </c>
      <c r="R1324" s="25">
        <f t="shared" si="361"/>
        <v>1.7747430147802667E-2</v>
      </c>
      <c r="S1324" s="52">
        <f>IFERROR(('US Data'!M1324),"")</f>
        <v>5.5825955607770705E-2</v>
      </c>
      <c r="T1324" s="26">
        <f>IF(CPI_Downloader!D1322="","",CPI_Downloader!D1322)</f>
        <v>144.30000000000001</v>
      </c>
      <c r="U1324" s="26">
        <f>IF(CPI_Downloader!E1322="","",CPI_Downloader!E1322)</f>
        <v>145.1</v>
      </c>
      <c r="W1324" s="32">
        <f t="shared" si="377"/>
        <v>44927</v>
      </c>
      <c r="X1324" s="31">
        <f t="shared" si="375"/>
        <v>5.0392670157068054E-2</v>
      </c>
      <c r="Y1324" s="31">
        <f t="shared" si="380"/>
        <v>3.5147335415147474E-2</v>
      </c>
      <c r="Z1324" s="31">
        <f t="shared" si="368"/>
        <v>2.9329828528815716E-2</v>
      </c>
      <c r="AA1324" s="31">
        <f t="shared" si="365"/>
        <v>2.409076812932387E-2</v>
      </c>
      <c r="AB1324" s="31">
        <f t="shared" si="362"/>
        <v>2.217848203861128E-2</v>
      </c>
      <c r="AC1324" s="38">
        <f>IF(CPI_Downloader!F1322="","",CPI_Downloader!F1322)</f>
        <v>160.5</v>
      </c>
    </row>
    <row r="1325" spans="1:29" ht="12.75" customHeight="1" x14ac:dyDescent="0.2">
      <c r="A1325" s="21">
        <f>IF(CPI_Downloader!A1323="","",CPI_Downloader!A1323)</f>
        <v>44958</v>
      </c>
      <c r="B1325" s="22">
        <f t="shared" si="373"/>
        <v>5.2452316076294192E-2</v>
      </c>
      <c r="C1325" s="22">
        <f t="shared" si="370"/>
        <v>1.2911555842478606E-3</v>
      </c>
      <c r="D1325" s="22">
        <f t="shared" si="378"/>
        <v>3.9873674397244541E-2</v>
      </c>
      <c r="E1325" s="22">
        <f t="shared" si="366"/>
        <v>3.1199090007096864E-2</v>
      </c>
      <c r="F1325" s="22">
        <f t="shared" si="363"/>
        <v>2.3312766106841964E-2</v>
      </c>
      <c r="G1325" s="22">
        <f t="shared" si="360"/>
        <v>2.057933052628047E-2</v>
      </c>
      <c r="H1325" s="22">
        <f>'US Data'!B1325</f>
        <v>6.0356130778665973E-2</v>
      </c>
      <c r="I1325" s="23">
        <f>IF(CPI_Downloader!B1323="","",CPI_Downloader!B1323)</f>
        <v>154.5</v>
      </c>
      <c r="J1325" s="23">
        <f>IF(CPI_Downloader!C1323="","",CPI_Downloader!C1323)</f>
        <v>155.1</v>
      </c>
      <c r="L1325" s="32">
        <f t="shared" si="376"/>
        <v>44958</v>
      </c>
      <c r="M1325" s="25">
        <f t="shared" si="374"/>
        <v>4.8445408532176382E-2</v>
      </c>
      <c r="N1325" s="25">
        <f t="shared" si="371"/>
        <v>2.7567195037905279E-3</v>
      </c>
      <c r="O1325" s="25">
        <f t="shared" si="379"/>
        <v>3.1545514327245838E-2</v>
      </c>
      <c r="P1325" s="25">
        <f t="shared" si="367"/>
        <v>2.6702194596440743E-2</v>
      </c>
      <c r="Q1325" s="25">
        <f t="shared" si="364"/>
        <v>2.1775180247795456E-2</v>
      </c>
      <c r="R1325" s="25">
        <f t="shared" si="361"/>
        <v>1.7693763194007062E-2</v>
      </c>
      <c r="S1325" s="52">
        <f>IFERROR(('US Data'!M1325),"")</f>
        <v>5.5377544183656813E-2</v>
      </c>
      <c r="T1325" s="26">
        <f>IF(CPI_Downloader!D1323="","",CPI_Downloader!D1323)</f>
        <v>145</v>
      </c>
      <c r="U1325" s="26">
        <f>IF(CPI_Downloader!E1323="","",CPI_Downloader!E1323)</f>
        <v>145.5</v>
      </c>
      <c r="W1325" s="32">
        <f t="shared" si="377"/>
        <v>44958</v>
      </c>
      <c r="X1325" s="31">
        <f t="shared" si="375"/>
        <v>3.6245954692556648E-2</v>
      </c>
      <c r="Y1325" s="31">
        <f t="shared" si="380"/>
        <v>3.2387599850673299E-2</v>
      </c>
      <c r="Z1325" s="31">
        <f t="shared" si="368"/>
        <v>2.7635231350344514E-2</v>
      </c>
      <c r="AA1325" s="31">
        <f t="shared" si="365"/>
        <v>2.2869063077872509E-2</v>
      </c>
      <c r="AB1325" s="31">
        <f t="shared" si="362"/>
        <v>2.1903058375017048E-2</v>
      </c>
      <c r="AC1325" s="38">
        <f>IF(CPI_Downloader!F1323="","",CPI_Downloader!F1323)</f>
        <v>160.1</v>
      </c>
    </row>
    <row r="1326" spans="1:29" ht="12.75" customHeight="1" x14ac:dyDescent="0.2">
      <c r="A1326" s="21">
        <f>IF(CPI_Downloader!A1324="","",CPI_Downloader!A1324)</f>
        <v>44986</v>
      </c>
      <c r="B1326" s="22">
        <f t="shared" si="373"/>
        <v>4.2981867024848963E-2</v>
      </c>
      <c r="C1326" s="22">
        <f t="shared" si="370"/>
        <v>1.2894906511928816E-3</v>
      </c>
      <c r="D1326" s="22">
        <f t="shared" si="378"/>
        <v>4.3694958066677891E-2</v>
      </c>
      <c r="E1326" s="22">
        <f t="shared" si="366"/>
        <v>3.1642665652749979E-2</v>
      </c>
      <c r="F1326" s="22">
        <f t="shared" si="363"/>
        <v>2.3674670305080081E-2</v>
      </c>
      <c r="G1326" s="22">
        <f t="shared" si="360"/>
        <v>2.0694182566804775E-2</v>
      </c>
      <c r="H1326" s="22">
        <f>'US Data'!B1326</f>
        <v>4.9849741220991728E-2</v>
      </c>
      <c r="I1326" s="23">
        <f>IF(CPI_Downloader!B1324="","",CPI_Downloader!B1324)</f>
        <v>155.30000000000001</v>
      </c>
      <c r="J1326" s="23">
        <f>IF(CPI_Downloader!C1324="","",CPI_Downloader!C1324)</f>
        <v>155.30000000000001</v>
      </c>
      <c r="L1326" s="32">
        <f t="shared" si="376"/>
        <v>44986</v>
      </c>
      <c r="M1326" s="25">
        <f t="shared" si="374"/>
        <v>4.5128939828080306E-2</v>
      </c>
      <c r="N1326" s="25">
        <f t="shared" si="371"/>
        <v>3.4364261168384758E-3</v>
      </c>
      <c r="O1326" s="25">
        <f t="shared" si="379"/>
        <v>3.341464596470356E-2</v>
      </c>
      <c r="P1326" s="25">
        <f t="shared" si="367"/>
        <v>2.7166681223219857E-2</v>
      </c>
      <c r="Q1326" s="25">
        <f t="shared" si="364"/>
        <v>2.2145610682369199E-2</v>
      </c>
      <c r="R1326" s="25">
        <f t="shared" si="361"/>
        <v>1.7909067139762147E-2</v>
      </c>
      <c r="S1326" s="52">
        <f>IFERROR(('US Data'!M1326),"")</f>
        <v>5.5896026684640665E-2</v>
      </c>
      <c r="T1326" s="26">
        <f>IF(CPI_Downloader!D1324="","",CPI_Downloader!D1324)</f>
        <v>145.9</v>
      </c>
      <c r="U1326" s="26">
        <f>IF(CPI_Downloader!E1324="","",CPI_Downloader!E1324)</f>
        <v>146</v>
      </c>
      <c r="W1326" s="32">
        <f t="shared" si="377"/>
        <v>44986</v>
      </c>
      <c r="X1326" s="31">
        <f t="shared" si="375"/>
        <v>3.322683706070273E-2</v>
      </c>
      <c r="Y1326" s="31">
        <f t="shared" si="380"/>
        <v>3.9159023231052137E-2</v>
      </c>
      <c r="Z1326" s="31">
        <f t="shared" si="368"/>
        <v>2.9386482775684009E-2</v>
      </c>
      <c r="AA1326" s="31">
        <f t="shared" si="365"/>
        <v>2.3566560009741222E-2</v>
      </c>
      <c r="AB1326" s="31">
        <f t="shared" si="362"/>
        <v>2.1872534684123535E-2</v>
      </c>
      <c r="AC1326" s="38">
        <f>IF(CPI_Downloader!F1324="","",CPI_Downloader!F1324)</f>
        <v>161.69999999999999</v>
      </c>
    </row>
    <row r="1327" spans="1:29" ht="12.75" customHeight="1" x14ac:dyDescent="0.2">
      <c r="A1327" s="21">
        <f>IF(CPI_Downloader!A1325="","",CPI_Downloader!A1325)</f>
        <v>45017</v>
      </c>
      <c r="B1327" s="22">
        <f t="shared" si="373"/>
        <v>4.4058744993324295E-2</v>
      </c>
      <c r="C1327" s="22">
        <f t="shared" si="370"/>
        <v>5.1513200257564673E-3</v>
      </c>
      <c r="D1327" s="22">
        <f t="shared" si="378"/>
        <v>4.8461047966767312E-2</v>
      </c>
      <c r="E1327" s="22">
        <f t="shared" si="366"/>
        <v>3.2479220457158897E-2</v>
      </c>
      <c r="F1327" s="22">
        <f t="shared" si="363"/>
        <v>2.4564298554344832E-2</v>
      </c>
      <c r="G1327" s="22">
        <f t="shared" si="360"/>
        <v>2.1402319136155645E-2</v>
      </c>
      <c r="H1327" s="22">
        <f>'US Data'!B1327</f>
        <v>4.9303203981889254E-2</v>
      </c>
      <c r="I1327" s="23">
        <f>IF(CPI_Downloader!B1325="","",CPI_Downloader!B1325)</f>
        <v>156.4</v>
      </c>
      <c r="J1327" s="23">
        <f>IF(CPI_Downloader!C1325="","",CPI_Downloader!C1325)</f>
        <v>156.1</v>
      </c>
      <c r="L1327" s="32">
        <f t="shared" si="376"/>
        <v>45017</v>
      </c>
      <c r="M1327" s="25">
        <f t="shared" si="374"/>
        <v>4.4159544159544151E-2</v>
      </c>
      <c r="N1327" s="25">
        <f t="shared" si="371"/>
        <v>3.424657534246478E-3</v>
      </c>
      <c r="O1327" s="25">
        <f t="shared" si="379"/>
        <v>3.6110766708927988E-2</v>
      </c>
      <c r="P1327" s="25">
        <f t="shared" si="367"/>
        <v>2.8311652471441295E-2</v>
      </c>
      <c r="Q1327" s="25">
        <f t="shared" si="364"/>
        <v>2.2634960803829873E-2</v>
      </c>
      <c r="R1327" s="25">
        <f t="shared" si="361"/>
        <v>1.8152698926146904E-2</v>
      </c>
      <c r="S1327" s="52">
        <f>IFERROR(('US Data'!M1327),"")</f>
        <v>5.5194157732958216E-2</v>
      </c>
      <c r="T1327" s="26">
        <f>IF(CPI_Downloader!D1325="","",CPI_Downloader!D1325)</f>
        <v>146.6</v>
      </c>
      <c r="U1327" s="26">
        <f>IF(CPI_Downloader!E1325="","",CPI_Downloader!E1325)</f>
        <v>146.5</v>
      </c>
      <c r="W1327" s="32">
        <f t="shared" si="377"/>
        <v>45017</v>
      </c>
      <c r="X1327" s="31">
        <f t="shared" si="375"/>
        <v>4.2675159235668669E-2</v>
      </c>
      <c r="Y1327" s="31">
        <f t="shared" si="380"/>
        <v>4.6094408266782683E-2</v>
      </c>
      <c r="Z1327" s="31">
        <f t="shared" si="368"/>
        <v>3.089081872167676E-2</v>
      </c>
      <c r="AA1327" s="31">
        <f t="shared" si="365"/>
        <v>2.4346795719827563E-2</v>
      </c>
      <c r="AB1327" s="31">
        <f t="shared" si="362"/>
        <v>2.2500807278303947E-2</v>
      </c>
      <c r="AC1327" s="38">
        <f>IF(CPI_Downloader!F1325="","",CPI_Downloader!F1325)</f>
        <v>163.69999999999999</v>
      </c>
    </row>
    <row r="1328" spans="1:29" ht="12.75" customHeight="1" x14ac:dyDescent="0.2">
      <c r="A1328" s="21">
        <f>IF(CPI_Downloader!A1326="","",CPI_Downloader!A1326)</f>
        <v>45047</v>
      </c>
      <c r="B1328" s="22">
        <f t="shared" si="373"/>
        <v>3.3574720210664877E-2</v>
      </c>
      <c r="C1328" s="22">
        <f t="shared" si="370"/>
        <v>6.4061499039080871E-4</v>
      </c>
      <c r="D1328" s="22">
        <f t="shared" si="378"/>
        <v>4.8770611388733842E-2</v>
      </c>
      <c r="E1328" s="22">
        <f t="shared" si="366"/>
        <v>3.3115231622230734E-2</v>
      </c>
      <c r="F1328" s="22">
        <f t="shared" si="363"/>
        <v>2.4706412771019037E-2</v>
      </c>
      <c r="G1328" s="22">
        <f t="shared" si="360"/>
        <v>2.1548027015793725E-2</v>
      </c>
      <c r="H1328" s="22">
        <f>'US Data'!B1328</f>
        <v>4.0476092727919744E-2</v>
      </c>
      <c r="I1328" s="23">
        <f>IF(CPI_Downloader!B1326="","",CPI_Downloader!B1326)</f>
        <v>157</v>
      </c>
      <c r="J1328" s="23">
        <f>IF(CPI_Downloader!C1326="","",CPI_Downloader!C1326)</f>
        <v>156.19999999999999</v>
      </c>
      <c r="L1328" s="32">
        <f t="shared" si="376"/>
        <v>45047</v>
      </c>
      <c r="M1328" s="25">
        <f t="shared" si="374"/>
        <v>3.9548022598870025E-2</v>
      </c>
      <c r="N1328" s="25">
        <f t="shared" si="371"/>
        <v>6.8259385665525585E-4</v>
      </c>
      <c r="O1328" s="25">
        <f t="shared" si="379"/>
        <v>3.8310754661586621E-2</v>
      </c>
      <c r="P1328" s="25">
        <f t="shared" si="367"/>
        <v>2.8990646663936914E-2</v>
      </c>
      <c r="Q1328" s="25">
        <f t="shared" si="364"/>
        <v>2.2965482612552712E-2</v>
      </c>
      <c r="R1328" s="25">
        <f t="shared" si="361"/>
        <v>1.8261203702886419E-2</v>
      </c>
      <c r="S1328" s="52">
        <f>IFERROR(('US Data'!M1328),"")</f>
        <v>5.3298052005770868E-2</v>
      </c>
      <c r="T1328" s="26">
        <f>IF(CPI_Downloader!D1326="","",CPI_Downloader!D1326)</f>
        <v>147.19999999999999</v>
      </c>
      <c r="U1328" s="26">
        <f>IF(CPI_Downloader!E1326="","",CPI_Downloader!E1326)</f>
        <v>146.6</v>
      </c>
      <c r="W1328" s="32">
        <f t="shared" si="377"/>
        <v>45047</v>
      </c>
      <c r="X1328" s="31">
        <f t="shared" si="375"/>
        <v>3.0778894472361928E-2</v>
      </c>
      <c r="Y1328" s="31">
        <f t="shared" si="380"/>
        <v>4.427496549823684E-2</v>
      </c>
      <c r="Z1328" s="31">
        <f t="shared" si="368"/>
        <v>3.1247471510498448E-2</v>
      </c>
      <c r="AA1328" s="31">
        <f t="shared" si="365"/>
        <v>2.3962097421693862E-2</v>
      </c>
      <c r="AB1328" s="31">
        <f t="shared" si="362"/>
        <v>2.2967987219043584E-2</v>
      </c>
      <c r="AC1328" s="38">
        <f>IF(CPI_Downloader!F1326="","",CPI_Downloader!F1326)</f>
        <v>164.1</v>
      </c>
    </row>
    <row r="1329" spans="1:29" ht="12.75" customHeight="1" x14ac:dyDescent="0.2">
      <c r="A1329" s="21">
        <f>IF(CPI_Downloader!A1327="","",CPI_Downloader!A1327)</f>
        <v>45078</v>
      </c>
      <c r="B1329" s="22">
        <f t="shared" si="373"/>
        <v>2.8122956180510084E-2</v>
      </c>
      <c r="C1329" s="22">
        <f t="shared" si="370"/>
        <v>2.5608194622279701E-3</v>
      </c>
      <c r="D1329" s="22">
        <f t="shared" si="378"/>
        <v>4.6404206376330803E-2</v>
      </c>
      <c r="E1329" s="22">
        <f t="shared" si="366"/>
        <v>3.3068731537618357E-2</v>
      </c>
      <c r="F1329" s="22">
        <f t="shared" si="363"/>
        <v>2.4836873850628605E-2</v>
      </c>
      <c r="G1329" s="22">
        <f t="shared" si="360"/>
        <v>2.1613054430074552E-2</v>
      </c>
      <c r="H1329" s="22">
        <f>'US Data'!B1329</f>
        <v>2.9691776545588855E-2</v>
      </c>
      <c r="I1329" s="23">
        <f>IF(CPI_Downloader!B1327="","",CPI_Downloader!B1327)</f>
        <v>157.19999999999999</v>
      </c>
      <c r="J1329" s="23">
        <f>IF(CPI_Downloader!C1327="","",CPI_Downloader!C1327)</f>
        <v>156.6</v>
      </c>
      <c r="L1329" s="32">
        <f t="shared" si="376"/>
        <v>45078</v>
      </c>
      <c r="M1329" s="25">
        <f t="shared" si="374"/>
        <v>3.5161744022503605E-2</v>
      </c>
      <c r="N1329" s="25">
        <f t="shared" si="371"/>
        <v>2.0463847203275876E-3</v>
      </c>
      <c r="O1329" s="25">
        <f t="shared" si="379"/>
        <v>3.6736361413105767E-2</v>
      </c>
      <c r="P1329" s="25">
        <f t="shared" si="367"/>
        <v>2.8668382069964915E-2</v>
      </c>
      <c r="Q1329" s="25">
        <f t="shared" si="364"/>
        <v>2.3052732861518876E-2</v>
      </c>
      <c r="R1329" s="25">
        <f t="shared" si="361"/>
        <v>1.8360648160780535E-2</v>
      </c>
      <c r="S1329" s="52">
        <f>IFERROR(('US Data'!M1329),"")</f>
        <v>4.8289670150671871E-2</v>
      </c>
      <c r="T1329" s="26">
        <f>IF(CPI_Downloader!D1327="","",CPI_Downloader!D1327)</f>
        <v>147.19999999999999</v>
      </c>
      <c r="U1329" s="26">
        <f>IF(CPI_Downloader!E1327="","",CPI_Downloader!E1327)</f>
        <v>146.9</v>
      </c>
      <c r="W1329" s="32">
        <f t="shared" si="377"/>
        <v>45078</v>
      </c>
      <c r="X1329" s="31">
        <f t="shared" si="375"/>
        <v>1.8587360594795488E-2</v>
      </c>
      <c r="Y1329" s="31">
        <f t="shared" si="380"/>
        <v>4.2744570038369067E-2</v>
      </c>
      <c r="Z1329" s="31">
        <f t="shared" si="368"/>
        <v>3.162425183449713E-2</v>
      </c>
      <c r="AA1329" s="31">
        <f t="shared" si="365"/>
        <v>2.3912186772553801E-2</v>
      </c>
      <c r="AB1329" s="31">
        <f t="shared" si="362"/>
        <v>2.2816573383354743E-2</v>
      </c>
      <c r="AC1329" s="38">
        <f>IF(CPI_Downloader!F1327="","",CPI_Downloader!F1327)</f>
        <v>164.4</v>
      </c>
    </row>
    <row r="1330" spans="1:29" ht="12.75" customHeight="1" x14ac:dyDescent="0.2">
      <c r="A1330" s="21">
        <f>IF(CPI_Downloader!A1328="","",CPI_Downloader!A1328)</f>
        <v>45108</v>
      </c>
      <c r="B1330" s="22">
        <f t="shared" si="373"/>
        <v>3.2658393207054104E-2</v>
      </c>
      <c r="C1330" s="22">
        <f t="shared" si="370"/>
        <v>3.8314176245211051E-3</v>
      </c>
      <c r="D1330" s="22">
        <f t="shared" si="378"/>
        <v>4.83973620619782E-2</v>
      </c>
      <c r="E1330" s="22">
        <f t="shared" si="366"/>
        <v>3.3168535300619029E-2</v>
      </c>
      <c r="F1330" s="22">
        <f t="shared" si="363"/>
        <v>2.533877594754852E-2</v>
      </c>
      <c r="G1330" s="22">
        <f t="shared" si="360"/>
        <v>2.1854885069350072E-2</v>
      </c>
      <c r="H1330" s="22">
        <f>'US Data'!B1330</f>
        <v>3.1777801779421688E-2</v>
      </c>
      <c r="I1330" s="23">
        <f>IF(CPI_Downloader!B1328="","",CPI_Downloader!B1328)</f>
        <v>158.1</v>
      </c>
      <c r="J1330" s="23">
        <f>IF(CPI_Downloader!C1328="","",CPI_Downloader!C1328)</f>
        <v>157.19999999999999</v>
      </c>
      <c r="L1330" s="32">
        <f t="shared" si="376"/>
        <v>45108</v>
      </c>
      <c r="M1330" s="25">
        <f t="shared" si="374"/>
        <v>3.4241788958770059E-2</v>
      </c>
      <c r="N1330" s="25">
        <f t="shared" si="371"/>
        <v>3.4036759700477592E-3</v>
      </c>
      <c r="O1330" s="25">
        <f t="shared" si="379"/>
        <v>3.9135798446886527E-2</v>
      </c>
      <c r="P1330" s="25">
        <f t="shared" si="367"/>
        <v>2.8659680616867966E-2</v>
      </c>
      <c r="Q1330" s="25">
        <f t="shared" si="364"/>
        <v>2.3694764169173155E-2</v>
      </c>
      <c r="R1330" s="25">
        <f t="shared" si="361"/>
        <v>1.8586903525927623E-2</v>
      </c>
      <c r="S1330" s="52">
        <f>IFERROR(('US Data'!M1330),"")</f>
        <v>4.6528618685860668E-2</v>
      </c>
      <c r="T1330" s="26">
        <f>IF(CPI_Downloader!D1328="","",CPI_Downloader!D1328)</f>
        <v>148</v>
      </c>
      <c r="U1330" s="26">
        <f>IF(CPI_Downloader!E1328="","",CPI_Downloader!E1328)</f>
        <v>147.4</v>
      </c>
      <c r="W1330" s="32">
        <f t="shared" si="377"/>
        <v>45108</v>
      </c>
      <c r="X1330" s="31">
        <f t="shared" si="375"/>
        <v>2.8500619578686548E-2</v>
      </c>
      <c r="Y1330" s="31">
        <f t="shared" si="380"/>
        <v>4.6357040534853677E-2</v>
      </c>
      <c r="Z1330" s="31">
        <f t="shared" si="368"/>
        <v>3.2015859683550696E-2</v>
      </c>
      <c r="AA1330" s="31">
        <f t="shared" si="365"/>
        <v>2.5062411949847485E-2</v>
      </c>
      <c r="AB1330" s="31">
        <f t="shared" si="362"/>
        <v>2.3507876065747224E-2</v>
      </c>
      <c r="AC1330" s="38">
        <f>IF(CPI_Downloader!F1328="","",CPI_Downloader!F1328)</f>
        <v>166</v>
      </c>
    </row>
    <row r="1331" spans="1:29" ht="12.75" customHeight="1" x14ac:dyDescent="0.2">
      <c r="A1331" s="21">
        <f>IF(CPI_Downloader!A1329="","",CPI_Downloader!A1329)</f>
        <v>45139</v>
      </c>
      <c r="B1331" s="22">
        <f t="shared" si="373"/>
        <v>3.997378768020976E-2</v>
      </c>
      <c r="C1331" s="22">
        <f t="shared" si="370"/>
        <v>6.9974554707381564E-3</v>
      </c>
      <c r="D1331" s="22">
        <f t="shared" si="378"/>
        <v>5.0232498955620875E-2</v>
      </c>
      <c r="E1331" s="22">
        <f t="shared" si="366"/>
        <v>3.4105581456231215E-2</v>
      </c>
      <c r="F1331" s="22">
        <f t="shared" si="363"/>
        <v>2.5727235879310584E-2</v>
      </c>
      <c r="G1331" s="22">
        <f t="shared" si="360"/>
        <v>2.1899243384081002E-2</v>
      </c>
      <c r="H1331" s="22">
        <f>'US Data'!B1331</f>
        <v>3.6651123843995492E-2</v>
      </c>
      <c r="I1331" s="23">
        <f>IF(CPI_Downloader!B1329="","",CPI_Downloader!B1329)</f>
        <v>158.69999999999999</v>
      </c>
      <c r="J1331" s="23">
        <f>IF(CPI_Downloader!C1329="","",CPI_Downloader!C1329)</f>
        <v>158.30000000000001</v>
      </c>
      <c r="L1331" s="32">
        <f t="shared" si="376"/>
        <v>45139</v>
      </c>
      <c r="M1331" s="25">
        <f t="shared" si="374"/>
        <v>3.6338225017470416E-2</v>
      </c>
      <c r="N1331" s="25">
        <f t="shared" si="371"/>
        <v>4.07055630936215E-3</v>
      </c>
      <c r="O1331" s="25">
        <f t="shared" si="379"/>
        <v>3.9837443358556435E-2</v>
      </c>
      <c r="P1331" s="25">
        <f t="shared" si="367"/>
        <v>2.9076367094640787E-2</v>
      </c>
      <c r="Q1331" s="25">
        <f t="shared" si="364"/>
        <v>2.3902080828405614E-2</v>
      </c>
      <c r="R1331" s="25">
        <f t="shared" si="361"/>
        <v>1.8590659839363921E-2</v>
      </c>
      <c r="S1331" s="52">
        <f>IFERROR(('US Data'!M1331),"")</f>
        <v>4.3492452334964238E-2</v>
      </c>
      <c r="T1331" s="26">
        <f>IF(CPI_Downloader!D1329="","",CPI_Downloader!D1329)</f>
        <v>148.30000000000001</v>
      </c>
      <c r="U1331" s="26">
        <f>IF(CPI_Downloader!E1329="","",CPI_Downloader!E1329)</f>
        <v>148</v>
      </c>
      <c r="W1331" s="32">
        <f t="shared" si="377"/>
        <v>45139</v>
      </c>
      <c r="X1331" s="31">
        <f t="shared" si="375"/>
        <v>4.2499999999999982E-2</v>
      </c>
      <c r="Y1331" s="31">
        <f t="shared" si="380"/>
        <v>4.9728355542421276E-2</v>
      </c>
      <c r="Z1331" s="31">
        <f t="shared" si="368"/>
        <v>3.3300307401456841E-2</v>
      </c>
      <c r="AA1331" s="31">
        <f t="shared" si="365"/>
        <v>2.5713749041187395E-2</v>
      </c>
      <c r="AB1331" s="31">
        <f t="shared" si="362"/>
        <v>2.3803043750584063E-2</v>
      </c>
      <c r="AC1331" s="38">
        <f>IF(CPI_Downloader!F1329="","",CPI_Downloader!F1329)</f>
        <v>166.8</v>
      </c>
    </row>
    <row r="1332" spans="1:29" ht="12.75" customHeight="1" x14ac:dyDescent="0.2">
      <c r="A1332" s="21">
        <f>IF(CPI_Downloader!A1330="","",CPI_Downloader!A1330)</f>
        <v>45170</v>
      </c>
      <c r="B1332" s="22">
        <f t="shared" si="373"/>
        <v>3.7982973149967236E-2</v>
      </c>
      <c r="C1332" s="22">
        <f t="shared" si="370"/>
        <v>1.8951358180667732E-3</v>
      </c>
      <c r="D1332" s="22">
        <f t="shared" si="378"/>
        <v>5.0046680017722389E-2</v>
      </c>
      <c r="E1332" s="22">
        <f t="shared" si="366"/>
        <v>3.4616908869391949E-2</v>
      </c>
      <c r="F1332" s="22">
        <f t="shared" si="363"/>
        <v>2.5431416632368586E-2</v>
      </c>
      <c r="G1332" s="22">
        <f t="shared" ref="G1332:G1395" si="381">IFERROR(((I1332/I1092)^(1/20)-1),"")</f>
        <v>2.1735610440989594E-2</v>
      </c>
      <c r="H1332" s="22">
        <f>'US Data'!B1332</f>
        <v>3.6996981213444302E-2</v>
      </c>
      <c r="I1332" s="23">
        <f>IF(CPI_Downloader!B1330="","",CPI_Downloader!B1330)</f>
        <v>158.5</v>
      </c>
      <c r="J1332" s="23">
        <f>IF(CPI_Downloader!C1330="","",CPI_Downloader!C1330)</f>
        <v>158.6</v>
      </c>
      <c r="L1332" s="32">
        <f t="shared" si="376"/>
        <v>45170</v>
      </c>
      <c r="M1332" s="25">
        <f t="shared" si="374"/>
        <v>3.2033426183843972E-2</v>
      </c>
      <c r="N1332" s="25">
        <f t="shared" si="371"/>
        <v>1.3513513513512265E-3</v>
      </c>
      <c r="O1332" s="25">
        <f t="shared" si="379"/>
        <v>3.9603666947045424E-2</v>
      </c>
      <c r="P1332" s="25">
        <f t="shared" si="367"/>
        <v>2.9579329434942458E-2</v>
      </c>
      <c r="Q1332" s="25">
        <f t="shared" si="364"/>
        <v>2.3483943262022411E-2</v>
      </c>
      <c r="R1332" s="25">
        <f t="shared" ref="R1332:R1395" si="382">IFERROR(((T1332/T1092)^(1/20)-1),"")</f>
        <v>1.8407622996986062E-2</v>
      </c>
      <c r="S1332" s="52">
        <f>IFERROR(('US Data'!M1332),"")</f>
        <v>4.1465343349796679E-2</v>
      </c>
      <c r="T1332" s="26">
        <f>IF(CPI_Downloader!D1330="","",CPI_Downloader!D1330)</f>
        <v>148.19999999999999</v>
      </c>
      <c r="U1332" s="26">
        <f>IF(CPI_Downloader!E1330="","",CPI_Downloader!E1330)</f>
        <v>148.19999999999999</v>
      </c>
      <c r="W1332" s="32">
        <f t="shared" si="377"/>
        <v>45170</v>
      </c>
      <c r="X1332" s="31">
        <f t="shared" si="375"/>
        <v>3.6851967520299844E-2</v>
      </c>
      <c r="Y1332" s="31">
        <f t="shared" si="380"/>
        <v>4.6116443368281912E-2</v>
      </c>
      <c r="Z1332" s="31">
        <f t="shared" si="368"/>
        <v>3.3037804113932312E-2</v>
      </c>
      <c r="AA1332" s="31">
        <f t="shared" si="365"/>
        <v>2.5141539856161188E-2</v>
      </c>
      <c r="AB1332" s="31">
        <f t="shared" ref="AB1332:AB1395" si="383">IFERROR(((AC1332/AC1092)^(1/20)-1),"")</f>
        <v>2.3263163615845572E-2</v>
      </c>
      <c r="AC1332" s="38">
        <f>IF(CPI_Downloader!F1330="","",CPI_Downloader!F1330)</f>
        <v>166</v>
      </c>
    </row>
    <row r="1333" spans="1:29" ht="12.75" customHeight="1" x14ac:dyDescent="0.2">
      <c r="A1333" s="21">
        <f>IF(CPI_Downloader!A1331="","",CPI_Downloader!A1331)</f>
        <v>45200</v>
      </c>
      <c r="B1333" s="22">
        <f t="shared" si="373"/>
        <v>3.1209362808842567E-2</v>
      </c>
      <c r="C1333" s="22">
        <f t="shared" si="370"/>
        <v>-6.3051702395966469E-4</v>
      </c>
      <c r="D1333" s="22">
        <f t="shared" si="378"/>
        <v>4.8737574377436532E-2</v>
      </c>
      <c r="E1333" s="22">
        <f t="shared" si="366"/>
        <v>3.4129390133038395E-2</v>
      </c>
      <c r="F1333" s="22">
        <f t="shared" si="363"/>
        <v>2.5745941159053709E-2</v>
      </c>
      <c r="G1333" s="22">
        <f t="shared" si="381"/>
        <v>2.1916716553671334E-2</v>
      </c>
      <c r="H1333" s="22">
        <f>'US Data'!B1333</f>
        <v>3.2411446518932019E-2</v>
      </c>
      <c r="I1333" s="23">
        <f>IF(CPI_Downloader!B1331="","",CPI_Downloader!B1331)</f>
        <v>158.6</v>
      </c>
      <c r="J1333" s="23">
        <f>IF(CPI_Downloader!C1331="","",CPI_Downloader!C1331)</f>
        <v>158.5</v>
      </c>
      <c r="L1333" s="32">
        <f t="shared" si="376"/>
        <v>45200</v>
      </c>
      <c r="M1333" s="25">
        <f t="shared" si="374"/>
        <v>3.4004163775156249E-2</v>
      </c>
      <c r="N1333" s="25">
        <f t="shared" si="371"/>
        <v>3.3738191632928238E-3</v>
      </c>
      <c r="O1333" s="25">
        <f t="shared" si="379"/>
        <v>3.9896532447803557E-2</v>
      </c>
      <c r="P1333" s="25">
        <f t="shared" si="367"/>
        <v>2.9565736671582243E-2</v>
      </c>
      <c r="Q1333" s="25">
        <f t="shared" si="364"/>
        <v>2.3774004442155494E-2</v>
      </c>
      <c r="R1333" s="25">
        <f t="shared" si="382"/>
        <v>1.8632321115966688E-2</v>
      </c>
      <c r="S1333" s="52">
        <f>IFERROR(('US Data'!M1333),"")</f>
        <v>4.0308704876133916E-2</v>
      </c>
      <c r="T1333" s="26">
        <f>IF(CPI_Downloader!D1331="","",CPI_Downloader!D1331)</f>
        <v>149</v>
      </c>
      <c r="U1333" s="26">
        <f>IF(CPI_Downloader!E1331="","",CPI_Downloader!E1331)</f>
        <v>148.69999999999999</v>
      </c>
      <c r="W1333" s="32">
        <f t="shared" si="377"/>
        <v>45200</v>
      </c>
      <c r="X1333" s="31">
        <f t="shared" si="375"/>
        <v>2.1013597033374465E-2</v>
      </c>
      <c r="Y1333" s="31">
        <f t="shared" si="380"/>
        <v>4.395347006648942E-2</v>
      </c>
      <c r="Z1333" s="31">
        <f t="shared" si="368"/>
        <v>3.1601884218943832E-2</v>
      </c>
      <c r="AA1333" s="31">
        <f t="shared" si="365"/>
        <v>2.4804802152847305E-2</v>
      </c>
      <c r="AB1333" s="31">
        <f t="shared" si="383"/>
        <v>2.3260681315985465E-2</v>
      </c>
      <c r="AC1333" s="38">
        <f>IF(CPI_Downloader!F1331="","",CPI_Downloader!F1331)</f>
        <v>165.2</v>
      </c>
    </row>
    <row r="1334" spans="1:29" ht="12.75" customHeight="1" x14ac:dyDescent="0.2">
      <c r="A1334" s="21">
        <f>IF(CPI_Downloader!A1332="","",CPI_Downloader!A1332)</f>
        <v>45231</v>
      </c>
      <c r="B1334" s="22">
        <f t="shared" si="373"/>
        <v>3.1168831168831179E-2</v>
      </c>
      <c r="C1334" s="22">
        <f t="shared" si="370"/>
        <v>3.154574132492094E-3</v>
      </c>
      <c r="D1334" s="22">
        <f t="shared" si="378"/>
        <v>4.8670020718582396E-2</v>
      </c>
      <c r="E1334" s="22">
        <f t="shared" si="366"/>
        <v>3.5318194940980874E-2</v>
      </c>
      <c r="F1334" s="22">
        <f t="shared" si="363"/>
        <v>2.5875217871583533E-2</v>
      </c>
      <c r="G1334" s="22">
        <f t="shared" si="381"/>
        <v>2.1832217836310397E-2</v>
      </c>
      <c r="H1334" s="22">
        <f>'US Data'!B1334</f>
        <v>3.1372707088417773E-2</v>
      </c>
      <c r="I1334" s="23">
        <f>IF(CPI_Downloader!B1332="","",CPI_Downloader!B1332)</f>
        <v>158.80000000000001</v>
      </c>
      <c r="J1334" s="23">
        <f>IF(CPI_Downloader!C1332="","",CPI_Downloader!C1332)</f>
        <v>159</v>
      </c>
      <c r="L1334" s="32">
        <f t="shared" si="376"/>
        <v>45231</v>
      </c>
      <c r="M1334" s="25">
        <f t="shared" si="374"/>
        <v>3.5367545076283147E-2</v>
      </c>
      <c r="N1334" s="25">
        <f t="shared" si="371"/>
        <v>4.034969737727101E-3</v>
      </c>
      <c r="O1334" s="25">
        <f t="shared" si="379"/>
        <v>4.0070938651602939E-2</v>
      </c>
      <c r="P1334" s="25">
        <f t="shared" si="367"/>
        <v>3.0620927314165103E-2</v>
      </c>
      <c r="Q1334" s="25">
        <f t="shared" si="364"/>
        <v>2.4241088706558278E-2</v>
      </c>
      <c r="R1334" s="25">
        <f t="shared" si="382"/>
        <v>1.8586637025983954E-2</v>
      </c>
      <c r="S1334" s="52">
        <f>IFERROR(('US Data'!M1334),"")</f>
        <v>4.0073431241655522E-2</v>
      </c>
      <c r="T1334" s="26">
        <f>IF(CPI_Downloader!D1332="","",CPI_Downloader!D1332)</f>
        <v>149.30000000000001</v>
      </c>
      <c r="U1334" s="26">
        <f>IF(CPI_Downloader!E1332="","",CPI_Downloader!E1332)</f>
        <v>149.30000000000001</v>
      </c>
      <c r="W1334" s="32">
        <f t="shared" si="377"/>
        <v>45231</v>
      </c>
      <c r="X1334" s="31">
        <f t="shared" si="375"/>
        <v>2.4752475247524774E-2</v>
      </c>
      <c r="Y1334" s="31">
        <f t="shared" si="380"/>
        <v>4.431610439339928E-2</v>
      </c>
      <c r="Z1334" s="31">
        <f t="shared" si="368"/>
        <v>3.3125894658754929E-2</v>
      </c>
      <c r="AA1334" s="31">
        <f t="shared" si="365"/>
        <v>2.4894249533630619E-2</v>
      </c>
      <c r="AB1334" s="31">
        <f t="shared" si="383"/>
        <v>2.3188575955185531E-2</v>
      </c>
      <c r="AC1334" s="38">
        <f>IF(CPI_Downloader!F1332="","",CPI_Downloader!F1332)</f>
        <v>165.6</v>
      </c>
    </row>
    <row r="1335" spans="1:29" ht="12.75" customHeight="1" x14ac:dyDescent="0.2">
      <c r="A1335" s="21">
        <f>IF(CPI_Downloader!A1333="","",CPI_Downloader!A1333)</f>
        <v>45261</v>
      </c>
      <c r="B1335" s="22">
        <f t="shared" si="373"/>
        <v>3.3964728935336419E-2</v>
      </c>
      <c r="C1335" s="22">
        <f t="shared" si="370"/>
        <v>2.515723270440251E-3</v>
      </c>
      <c r="D1335" s="22">
        <f t="shared" si="378"/>
        <v>4.8330112385076118E-2</v>
      </c>
      <c r="E1335" s="22">
        <f t="shared" si="366"/>
        <v>3.4820484432326326E-2</v>
      </c>
      <c r="F1335" s="22">
        <f t="shared" si="363"/>
        <v>2.5802221417418947E-2</v>
      </c>
      <c r="G1335" s="22">
        <f t="shared" si="381"/>
        <v>2.1621586590888642E-2</v>
      </c>
      <c r="H1335" s="22">
        <f>'US Data'!B1335</f>
        <v>3.3521228314302265E-2</v>
      </c>
      <c r="I1335" s="23">
        <f>IF(CPI_Downloader!B1333="","",CPI_Downloader!B1333)</f>
        <v>158.30000000000001</v>
      </c>
      <c r="J1335" s="23">
        <f>IF(CPI_Downloader!C1333="","",CPI_Downloader!C1333)</f>
        <v>159.4</v>
      </c>
      <c r="L1335" s="32">
        <f t="shared" si="376"/>
        <v>45261</v>
      </c>
      <c r="M1335" s="25">
        <f t="shared" si="374"/>
        <v>3.4027777777777768E-2</v>
      </c>
      <c r="N1335" s="25">
        <f t="shared" si="371"/>
        <v>1.3395847287340779E-3</v>
      </c>
      <c r="O1335" s="25">
        <f t="shared" si="379"/>
        <v>4.0449679764252178E-2</v>
      </c>
      <c r="P1335" s="25">
        <f t="shared" si="367"/>
        <v>2.9907721108208385E-2</v>
      </c>
      <c r="Q1335" s="25">
        <f t="shared" si="364"/>
        <v>2.4315584277923241E-2</v>
      </c>
      <c r="R1335" s="25">
        <f t="shared" si="382"/>
        <v>1.8499335579095222E-2</v>
      </c>
      <c r="S1335" s="52">
        <f>IFERROR(('US Data'!M1335),"")</f>
        <v>3.9298530886699323E-2</v>
      </c>
      <c r="T1335" s="26">
        <f>IF(CPI_Downloader!D1333="","",CPI_Downloader!D1333)</f>
        <v>148.9</v>
      </c>
      <c r="U1335" s="26">
        <f>IF(CPI_Downloader!E1333="","",CPI_Downloader!E1333)</f>
        <v>149.5</v>
      </c>
      <c r="W1335" s="32">
        <f t="shared" si="377"/>
        <v>45261</v>
      </c>
      <c r="X1335" s="31">
        <f t="shared" si="375"/>
        <v>2.9850746268656581E-2</v>
      </c>
      <c r="Y1335" s="31">
        <f t="shared" si="380"/>
        <v>4.5756542225154462E-2</v>
      </c>
      <c r="Z1335" s="31">
        <f t="shared" si="368"/>
        <v>3.3419855695010492E-2</v>
      </c>
      <c r="AA1335" s="31">
        <f t="shared" si="365"/>
        <v>2.5211358153327534E-2</v>
      </c>
      <c r="AB1335" s="31">
        <f t="shared" si="383"/>
        <v>2.3237463346361675E-2</v>
      </c>
      <c r="AC1335" s="38">
        <f>IF(CPI_Downloader!F1333="","",CPI_Downloader!F1333)</f>
        <v>165.6</v>
      </c>
    </row>
    <row r="1336" spans="1:29" ht="12.75" customHeight="1" x14ac:dyDescent="0.2">
      <c r="A1336" s="21">
        <f>IF(CPI_Downloader!A1334="","",CPI_Downloader!A1334)</f>
        <v>45292</v>
      </c>
      <c r="B1336" s="22">
        <f t="shared" si="373"/>
        <v>2.8589993502274202E-2</v>
      </c>
      <c r="C1336" s="22">
        <f t="shared" si="370"/>
        <v>0</v>
      </c>
      <c r="D1336" s="22">
        <f t="shared" si="378"/>
        <v>4.6303369558355678E-2</v>
      </c>
      <c r="E1336" s="22">
        <f t="shared" si="366"/>
        <v>3.45104722483216E-2</v>
      </c>
      <c r="F1336" s="22">
        <f t="shared" si="363"/>
        <v>2.5468409794334512E-2</v>
      </c>
      <c r="G1336" s="22">
        <f t="shared" si="381"/>
        <v>2.1572114584581303E-2</v>
      </c>
      <c r="H1336" s="22">
        <f>'US Data'!B1336</f>
        <v>3.0908847812280538E-2</v>
      </c>
      <c r="I1336" s="23">
        <f>IF(CPI_Downloader!B1334="","",CPI_Downloader!B1334)</f>
        <v>158.30000000000001</v>
      </c>
      <c r="J1336" s="23">
        <f>IF(CPI_Downloader!C1334="","",CPI_Downloader!C1334)</f>
        <v>159.4</v>
      </c>
      <c r="L1336" s="32">
        <f t="shared" si="376"/>
        <v>45292</v>
      </c>
      <c r="M1336" s="25">
        <f t="shared" si="374"/>
        <v>3.1185031185031242E-2</v>
      </c>
      <c r="N1336" s="25">
        <f t="shared" si="371"/>
        <v>1.3377926421402897E-3</v>
      </c>
      <c r="O1336" s="25">
        <f t="shared" si="379"/>
        <v>3.8647751796379914E-2</v>
      </c>
      <c r="P1336" s="25">
        <f t="shared" si="367"/>
        <v>2.9609147850604867E-2</v>
      </c>
      <c r="Q1336" s="25">
        <f t="shared" si="364"/>
        <v>2.4072000029133012E-2</v>
      </c>
      <c r="R1336" s="25">
        <f t="shared" si="382"/>
        <v>1.8514493240054275E-2</v>
      </c>
      <c r="S1336" s="52">
        <f>IFERROR(('US Data'!M1336),"")</f>
        <v>3.8617441929779339E-2</v>
      </c>
      <c r="T1336" s="26">
        <f>IF(CPI_Downloader!D1334="","",CPI_Downloader!D1334)</f>
        <v>148.80000000000001</v>
      </c>
      <c r="U1336" s="26">
        <f>IF(CPI_Downloader!E1334="","",CPI_Downloader!E1334)</f>
        <v>149.69999999999999</v>
      </c>
      <c r="W1336" s="32">
        <f t="shared" si="377"/>
        <v>45292</v>
      </c>
      <c r="X1336" s="31">
        <f t="shared" si="375"/>
        <v>3.3644859813084071E-2</v>
      </c>
      <c r="Y1336" s="31">
        <f t="shared" si="380"/>
        <v>4.39898764647777E-2</v>
      </c>
      <c r="Z1336" s="31">
        <f t="shared" si="368"/>
        <v>3.3794012149238384E-2</v>
      </c>
      <c r="AA1336" s="31">
        <f t="shared" si="365"/>
        <v>2.4763677377954485E-2</v>
      </c>
      <c r="AB1336" s="31">
        <f t="shared" si="383"/>
        <v>2.333006823726147E-2</v>
      </c>
      <c r="AC1336" s="38">
        <f>IF(CPI_Downloader!F1334="","",CPI_Downloader!F1334)</f>
        <v>165.9</v>
      </c>
    </row>
    <row r="1337" spans="1:29" ht="12.75" customHeight="1" x14ac:dyDescent="0.2">
      <c r="A1337" s="21">
        <f>IF(CPI_Downloader!A1335="","",CPI_Downloader!A1335)</f>
        <v>45323</v>
      </c>
      <c r="B1337" s="22">
        <f t="shared" si="373"/>
        <v>2.7831715210355989E-2</v>
      </c>
      <c r="C1337" s="22">
        <f t="shared" si="370"/>
        <v>0</v>
      </c>
      <c r="D1337" s="22">
        <f t="shared" si="378"/>
        <v>4.5641353973317589E-2</v>
      </c>
      <c r="E1337" s="22">
        <f t="shared" si="366"/>
        <v>3.3774089341833458E-2</v>
      </c>
      <c r="F1337" s="22">
        <f t="shared" si="363"/>
        <v>2.4962253091678432E-2</v>
      </c>
      <c r="G1337" s="22">
        <f t="shared" si="381"/>
        <v>2.1634398943404021E-2</v>
      </c>
      <c r="H1337" s="22">
        <f>'US Data'!B1337</f>
        <v>3.1531711208615976E-2</v>
      </c>
      <c r="I1337" s="23">
        <f>IF(CPI_Downloader!B1335="","",CPI_Downloader!B1335)</f>
        <v>158.80000000000001</v>
      </c>
      <c r="J1337" s="23">
        <f>IF(CPI_Downloader!C1335="","",CPI_Downloader!C1335)</f>
        <v>159.4</v>
      </c>
      <c r="L1337" s="32">
        <f t="shared" si="376"/>
        <v>45323</v>
      </c>
      <c r="M1337" s="25">
        <f t="shared" si="374"/>
        <v>2.8275862068965374E-2</v>
      </c>
      <c r="N1337" s="25">
        <f t="shared" si="371"/>
        <v>-6.680026720106147E-4</v>
      </c>
      <c r="O1337" s="25">
        <f t="shared" si="379"/>
        <v>3.8563836260979256E-2</v>
      </c>
      <c r="P1337" s="25">
        <f t="shared" si="367"/>
        <v>2.8429506413160777E-2</v>
      </c>
      <c r="Q1337" s="25">
        <f t="shared" si="364"/>
        <v>2.3495686530427218E-2</v>
      </c>
      <c r="R1337" s="25">
        <f t="shared" si="382"/>
        <v>1.8567693543330543E-2</v>
      </c>
      <c r="S1337" s="52">
        <f>IFERROR(('US Data'!M1337),"")</f>
        <v>3.7524957978493978E-2</v>
      </c>
      <c r="T1337" s="26">
        <f>IF(CPI_Downloader!D1335="","",CPI_Downloader!D1335)</f>
        <v>149.1</v>
      </c>
      <c r="U1337" s="26">
        <f>IF(CPI_Downloader!E1335="","",CPI_Downloader!E1335)</f>
        <v>149.6</v>
      </c>
      <c r="W1337" s="32">
        <f t="shared" si="377"/>
        <v>45323</v>
      </c>
      <c r="X1337" s="31">
        <f t="shared" si="375"/>
        <v>4.1848844472204938E-2</v>
      </c>
      <c r="Y1337" s="31">
        <f t="shared" si="380"/>
        <v>4.4443592379431074E-2</v>
      </c>
      <c r="Z1337" s="31">
        <f t="shared" si="368"/>
        <v>3.2717509338850093E-2</v>
      </c>
      <c r="AA1337" s="31">
        <f t="shared" si="365"/>
        <v>2.4610566310825588E-2</v>
      </c>
      <c r="AB1337" s="31">
        <f t="shared" si="383"/>
        <v>2.3606931444687174E-2</v>
      </c>
      <c r="AC1337" s="38">
        <f>IF(CPI_Downloader!F1335="","",CPI_Downloader!F1335)</f>
        <v>166.8</v>
      </c>
    </row>
    <row r="1338" spans="1:29" ht="12.75" customHeight="1" x14ac:dyDescent="0.2">
      <c r="A1338" s="21">
        <f>IF(CPI_Downloader!A1336="","",CPI_Downloader!A1336)</f>
        <v>45352</v>
      </c>
      <c r="B1338" s="22">
        <f t="shared" si="373"/>
        <v>2.8976175144880933E-2</v>
      </c>
      <c r="C1338" s="22">
        <f t="shared" si="370"/>
        <v>2.5094102885823144E-3</v>
      </c>
      <c r="D1338" s="22">
        <f t="shared" si="378"/>
        <v>4.6077318322534255E-2</v>
      </c>
      <c r="E1338" s="22">
        <f t="shared" si="366"/>
        <v>3.3693111423926059E-2</v>
      </c>
      <c r="F1338" s="22">
        <f t="shared" si="363"/>
        <v>2.5029156692727206E-2</v>
      </c>
      <c r="G1338" s="22">
        <f t="shared" si="381"/>
        <v>2.1758034357443723E-2</v>
      </c>
      <c r="H1338" s="22">
        <f>'US Data'!B1338</f>
        <v>3.4773850700380304E-2</v>
      </c>
      <c r="I1338" s="23">
        <f>IF(CPI_Downloader!B1336="","",CPI_Downloader!B1336)</f>
        <v>159.80000000000001</v>
      </c>
      <c r="J1338" s="23">
        <f>IF(CPI_Downloader!C1336="","",CPI_Downloader!C1336)</f>
        <v>159.80000000000001</v>
      </c>
      <c r="L1338" s="32">
        <f t="shared" si="376"/>
        <v>45352</v>
      </c>
      <c r="M1338" s="25">
        <f t="shared" si="374"/>
        <v>2.87868403015763E-2</v>
      </c>
      <c r="N1338" s="25">
        <f t="shared" si="371"/>
        <v>4.0106951871656804E-3</v>
      </c>
      <c r="O1338" s="25">
        <f t="shared" si="379"/>
        <v>4.0099659550031141E-2</v>
      </c>
      <c r="P1338" s="25">
        <f t="shared" si="367"/>
        <v>2.9170828986095687E-2</v>
      </c>
      <c r="Q1338" s="25">
        <f t="shared" si="364"/>
        <v>2.3834123992865663E-2</v>
      </c>
      <c r="R1338" s="25">
        <f t="shared" si="382"/>
        <v>1.8760310539509772E-2</v>
      </c>
      <c r="S1338" s="52">
        <f>IFERROR(('US Data'!M1338),"")</f>
        <v>3.8012806243371111E-2</v>
      </c>
      <c r="T1338" s="26">
        <f>IF(CPI_Downloader!D1336="","",CPI_Downloader!D1336)</f>
        <v>150.1</v>
      </c>
      <c r="U1338" s="26">
        <f>IF(CPI_Downloader!E1336="","",CPI_Downloader!E1336)</f>
        <v>150.19999999999999</v>
      </c>
      <c r="W1338" s="32">
        <f t="shared" si="377"/>
        <v>45352</v>
      </c>
      <c r="X1338" s="31">
        <f t="shared" si="375"/>
        <v>3.4632034632034792E-2</v>
      </c>
      <c r="Y1338" s="31">
        <f t="shared" si="380"/>
        <v>4.4298646345399151E-2</v>
      </c>
      <c r="Z1338" s="31">
        <f t="shared" si="368"/>
        <v>3.1742359543488474E-2</v>
      </c>
      <c r="AA1338" s="31">
        <f t="shared" si="365"/>
        <v>2.3132283771391426E-2</v>
      </c>
      <c r="AB1338" s="31">
        <f t="shared" si="383"/>
        <v>2.3613541627697021E-2</v>
      </c>
      <c r="AC1338" s="38">
        <f>IF(CPI_Downloader!F1336="","",CPI_Downloader!F1336)</f>
        <v>167.3</v>
      </c>
    </row>
    <row r="1339" spans="1:29" ht="12.75" customHeight="1" x14ac:dyDescent="0.2">
      <c r="A1339" s="21">
        <f>IF(CPI_Downloader!A1337="","",CPI_Downloader!A1337)</f>
        <v>45383</v>
      </c>
      <c r="B1339" s="22">
        <f t="shared" si="373"/>
        <v>2.6854219948849067E-2</v>
      </c>
      <c r="C1339" s="22">
        <f t="shared" si="370"/>
        <v>3.1289111389236623E-3</v>
      </c>
      <c r="D1339" s="22">
        <f t="shared" si="378"/>
        <v>4.607451881428104E-2</v>
      </c>
      <c r="E1339" s="22">
        <f t="shared" si="366"/>
        <v>3.3811422907520372E-2</v>
      </c>
      <c r="F1339" s="22">
        <f t="shared" si="363"/>
        <v>2.5213039372987023E-2</v>
      </c>
      <c r="G1339" s="22">
        <f t="shared" si="381"/>
        <v>2.1914921543822352E-2</v>
      </c>
      <c r="H1339" s="22">
        <f>'US Data'!B1339</f>
        <v>3.3573639501191632E-2</v>
      </c>
      <c r="I1339" s="23">
        <f>IF(CPI_Downloader!B1337="","",CPI_Downloader!B1337)</f>
        <v>160.6</v>
      </c>
      <c r="J1339" s="23">
        <f>IF(CPI_Downloader!C1337="","",CPI_Downloader!C1337)</f>
        <v>160.30000000000001</v>
      </c>
      <c r="L1339" s="32">
        <f t="shared" si="376"/>
        <v>45383</v>
      </c>
      <c r="M1339" s="25">
        <f t="shared" si="374"/>
        <v>2.6603001364256418E-2</v>
      </c>
      <c r="N1339" s="25">
        <f t="shared" si="371"/>
        <v>6.6577896138486636E-4</v>
      </c>
      <c r="O1339" s="25">
        <f t="shared" si="379"/>
        <v>3.8950033371106807E-2</v>
      </c>
      <c r="P1339" s="25">
        <f t="shared" si="367"/>
        <v>2.9560425442949789E-2</v>
      </c>
      <c r="Q1339" s="25">
        <f t="shared" si="364"/>
        <v>2.3934098616024579E-2</v>
      </c>
      <c r="R1339" s="25">
        <f t="shared" si="382"/>
        <v>1.8846686148254133E-2</v>
      </c>
      <c r="S1339" s="52">
        <f>IFERROR(('US Data'!M1339),"")</f>
        <v>3.6099824372187728E-2</v>
      </c>
      <c r="T1339" s="26">
        <f>IF(CPI_Downloader!D1337="","",CPI_Downloader!D1337)</f>
        <v>150.5</v>
      </c>
      <c r="U1339" s="26">
        <f>IF(CPI_Downloader!E1337="","",CPI_Downloader!E1337)</f>
        <v>150.30000000000001</v>
      </c>
      <c r="W1339" s="32">
        <f t="shared" si="377"/>
        <v>45383</v>
      </c>
      <c r="X1339" s="31">
        <f t="shared" si="375"/>
        <v>2.9932803909590744E-2</v>
      </c>
      <c r="Y1339" s="31">
        <f t="shared" si="380"/>
        <v>4.5102832982696794E-2</v>
      </c>
      <c r="Z1339" s="31">
        <f t="shared" si="368"/>
        <v>3.2476464062674237E-2</v>
      </c>
      <c r="AA1339" s="31">
        <f t="shared" si="365"/>
        <v>2.461948735195385E-2</v>
      </c>
      <c r="AB1339" s="31">
        <f t="shared" si="383"/>
        <v>2.3863571990384358E-2</v>
      </c>
      <c r="AC1339" s="38">
        <f>IF(CPI_Downloader!F1337="","",CPI_Downloader!F1337)</f>
        <v>168.6</v>
      </c>
    </row>
    <row r="1340" spans="1:29" ht="12.75" customHeight="1" x14ac:dyDescent="0.2">
      <c r="A1340" s="21">
        <f>IF(CPI_Downloader!A1338="","",CPI_Downloader!A1338)</f>
        <v>45413</v>
      </c>
      <c r="B1340" s="22">
        <f t="shared" si="373"/>
        <v>2.866242038216571E-2</v>
      </c>
      <c r="C1340" s="22">
        <f t="shared" si="370"/>
        <v>2.4953212726137597E-3</v>
      </c>
      <c r="D1340" s="22">
        <f t="shared" si="378"/>
        <v>4.6287743737980946E-2</v>
      </c>
      <c r="E1340" s="22">
        <f t="shared" si="366"/>
        <v>3.4056729917784967E-2</v>
      </c>
      <c r="F1340" s="22">
        <f t="shared" ref="F1340:F1403" si="384">IFERROR(((I1340/I1220)^(1/10)-1),"")</f>
        <v>2.5295824111019494E-2</v>
      </c>
      <c r="G1340" s="22">
        <f t="shared" si="381"/>
        <v>2.1760622334770829E-2</v>
      </c>
      <c r="H1340" s="22">
        <f>'US Data'!B1340</f>
        <v>3.2690290569400204E-2</v>
      </c>
      <c r="I1340" s="23">
        <f>IF(CPI_Downloader!B1338="","",CPI_Downloader!B1338)</f>
        <v>161.5</v>
      </c>
      <c r="J1340" s="23">
        <f>IF(CPI_Downloader!C1338="","",CPI_Downloader!C1338)</f>
        <v>160.69999999999999</v>
      </c>
      <c r="L1340" s="32">
        <f t="shared" si="376"/>
        <v>45413</v>
      </c>
      <c r="M1340" s="25">
        <f t="shared" si="374"/>
        <v>2.8532608695652328E-2</v>
      </c>
      <c r="N1340" s="25">
        <f t="shared" si="371"/>
        <v>3.3266799733866481E-3</v>
      </c>
      <c r="O1340" s="25">
        <f t="shared" si="379"/>
        <v>3.9984672015020539E-2</v>
      </c>
      <c r="P1340" s="25">
        <f t="shared" si="367"/>
        <v>2.9840714405809265E-2</v>
      </c>
      <c r="Q1340" s="25">
        <f t="shared" ref="Q1340:Q1403" si="385">IFERROR(((T1340/T1220)^(1/10)-1),"")</f>
        <v>2.4286411730282342E-2</v>
      </c>
      <c r="R1340" s="25">
        <f t="shared" si="382"/>
        <v>1.9003126199298004E-2</v>
      </c>
      <c r="S1340" s="52">
        <f>IFERROR(('US Data'!M1340),"")</f>
        <v>3.418739613626931E-2</v>
      </c>
      <c r="T1340" s="26">
        <f>IF(CPI_Downloader!D1338="","",CPI_Downloader!D1338)</f>
        <v>151.4</v>
      </c>
      <c r="U1340" s="26">
        <f>IF(CPI_Downloader!E1338="","",CPI_Downloader!E1338)</f>
        <v>150.80000000000001</v>
      </c>
      <c r="W1340" s="32">
        <f t="shared" si="377"/>
        <v>45413</v>
      </c>
      <c r="X1340" s="31">
        <f t="shared" si="375"/>
        <v>3.0469226081657474E-2</v>
      </c>
      <c r="Y1340" s="31">
        <f t="shared" si="380"/>
        <v>4.4018672190334396E-2</v>
      </c>
      <c r="Z1340" s="31">
        <f t="shared" si="368"/>
        <v>3.265730862088656E-2</v>
      </c>
      <c r="AA1340" s="31">
        <f t="shared" ref="AA1340:AA1403" si="386">IFERROR(((AC1340/AC1220)^(1/10)-1),"")</f>
        <v>2.4458931885693369E-2</v>
      </c>
      <c r="AB1340" s="31">
        <f t="shared" si="383"/>
        <v>2.3579103635004595E-2</v>
      </c>
      <c r="AC1340" s="38">
        <f>IF(CPI_Downloader!F1338="","",CPI_Downloader!F1338)</f>
        <v>169.1</v>
      </c>
    </row>
    <row r="1341" spans="1:29" ht="12.75" customHeight="1" x14ac:dyDescent="0.2">
      <c r="A1341" s="21">
        <f>IF(CPI_Downloader!A1339="","",CPI_Downloader!A1339)</f>
        <v>45444</v>
      </c>
      <c r="B1341" s="22">
        <f t="shared" si="373"/>
        <v>2.6717557251908497E-2</v>
      </c>
      <c r="C1341" s="22">
        <f t="shared" si="370"/>
        <v>6.2227753578114609E-4</v>
      </c>
      <c r="D1341" s="22">
        <f t="shared" si="378"/>
        <v>4.50844206426535E-2</v>
      </c>
      <c r="E1341" s="22">
        <f t="shared" si="366"/>
        <v>3.4383382446962818E-2</v>
      </c>
      <c r="F1341" s="22">
        <f t="shared" si="384"/>
        <v>2.5150859211006571E-2</v>
      </c>
      <c r="G1341" s="22">
        <f t="shared" si="381"/>
        <v>2.1680350121395353E-2</v>
      </c>
      <c r="H1341" s="22">
        <f>'US Data'!B1341</f>
        <v>2.9713971072633072E-2</v>
      </c>
      <c r="I1341" s="23">
        <f>IF(CPI_Downloader!B1339="","",CPI_Downloader!B1339)</f>
        <v>161.4</v>
      </c>
      <c r="J1341" s="23">
        <f>IF(CPI_Downloader!C1339="","",CPI_Downloader!C1339)</f>
        <v>160.80000000000001</v>
      </c>
      <c r="L1341" s="32">
        <f t="shared" si="376"/>
        <v>45444</v>
      </c>
      <c r="M1341" s="25">
        <f t="shared" si="374"/>
        <v>2.8532608695652328E-2</v>
      </c>
      <c r="N1341" s="25">
        <f t="shared" si="371"/>
        <v>1.3262599469494596E-3</v>
      </c>
      <c r="O1341" s="25">
        <f t="shared" si="379"/>
        <v>3.8956510522189403E-2</v>
      </c>
      <c r="P1341" s="25">
        <f t="shared" si="367"/>
        <v>2.9683198229211838E-2</v>
      </c>
      <c r="Q1341" s="25">
        <f t="shared" si="385"/>
        <v>2.4286411730282342E-2</v>
      </c>
      <c r="R1341" s="25">
        <f t="shared" si="382"/>
        <v>1.9052188680568349E-2</v>
      </c>
      <c r="S1341" s="52">
        <f>IFERROR(('US Data'!M1341),"")</f>
        <v>3.267294681298738E-2</v>
      </c>
      <c r="T1341" s="26">
        <f>IF(CPI_Downloader!D1339="","",CPI_Downloader!D1339)</f>
        <v>151.4</v>
      </c>
      <c r="U1341" s="26">
        <f>IF(CPI_Downloader!E1339="","",CPI_Downloader!E1339)</f>
        <v>151</v>
      </c>
      <c r="W1341" s="32">
        <f t="shared" si="377"/>
        <v>45444</v>
      </c>
      <c r="X1341" s="31">
        <f t="shared" si="375"/>
        <v>3.0413625304136271E-2</v>
      </c>
      <c r="Y1341" s="31">
        <f t="shared" si="380"/>
        <v>4.393366431060608E-2</v>
      </c>
      <c r="Z1341" s="31">
        <f t="shared" si="368"/>
        <v>3.4898807645870278E-2</v>
      </c>
      <c r="AA1341" s="31">
        <f t="shared" si="386"/>
        <v>2.5027120341096776E-2</v>
      </c>
      <c r="AB1341" s="31">
        <f t="shared" si="383"/>
        <v>2.3189787446455279E-2</v>
      </c>
      <c r="AC1341" s="38">
        <f>IF(CPI_Downloader!F1339="","",CPI_Downloader!F1339)</f>
        <v>169.4</v>
      </c>
    </row>
    <row r="1342" spans="1:29" ht="12.75" customHeight="1" x14ac:dyDescent="0.2">
      <c r="A1342" s="21">
        <f>IF(CPI_Downloader!A1340="","",CPI_Downloader!A1340)</f>
        <v>45474</v>
      </c>
      <c r="B1342" s="22">
        <f t="shared" si="373"/>
        <v>2.5300442757748343E-2</v>
      </c>
      <c r="C1342" s="22">
        <f t="shared" si="370"/>
        <v>2.4875621890545485E-3</v>
      </c>
      <c r="D1342" s="22">
        <f t="shared" si="378"/>
        <v>4.4381984296226307E-2</v>
      </c>
      <c r="E1342" s="22">
        <f t="shared" si="366"/>
        <v>3.421894630667377E-2</v>
      </c>
      <c r="F1342" s="22">
        <f t="shared" si="384"/>
        <v>2.5757671586662534E-2</v>
      </c>
      <c r="G1342" s="22">
        <f t="shared" si="381"/>
        <v>2.1950088933726519E-2</v>
      </c>
      <c r="H1342" s="22">
        <f>'US Data'!B1342</f>
        <v>2.8947531984913066E-2</v>
      </c>
      <c r="I1342" s="23">
        <f>IF(CPI_Downloader!B1340="","",CPI_Downloader!B1340)</f>
        <v>162.1</v>
      </c>
      <c r="J1342" s="23">
        <f>IF(CPI_Downloader!C1340="","",CPI_Downloader!C1340)</f>
        <v>161.19999999999999</v>
      </c>
      <c r="L1342" s="32">
        <f t="shared" si="376"/>
        <v>45474</v>
      </c>
      <c r="M1342" s="25">
        <f t="shared" si="374"/>
        <v>2.7027027027026973E-2</v>
      </c>
      <c r="N1342" s="25">
        <f t="shared" si="371"/>
        <v>2.6490066225166586E-3</v>
      </c>
      <c r="O1342" s="25">
        <f t="shared" si="379"/>
        <v>3.8790492572151836E-2</v>
      </c>
      <c r="P1342" s="25">
        <f t="shared" si="367"/>
        <v>2.971199630855681E-2</v>
      </c>
      <c r="Q1342" s="25">
        <f t="shared" si="385"/>
        <v>2.4863847146229467E-2</v>
      </c>
      <c r="R1342" s="25">
        <f t="shared" si="382"/>
        <v>1.9155640539647578E-2</v>
      </c>
      <c r="S1342" s="52">
        <f>IFERROR(('US Data'!M1342),"")</f>
        <v>3.1712787894066619E-2</v>
      </c>
      <c r="T1342" s="26">
        <f>IF(CPI_Downloader!D1340="","",CPI_Downloader!D1340)</f>
        <v>152</v>
      </c>
      <c r="U1342" s="26">
        <f>IF(CPI_Downloader!E1340="","",CPI_Downloader!E1340)</f>
        <v>151.4</v>
      </c>
      <c r="W1342" s="32">
        <f t="shared" si="377"/>
        <v>45474</v>
      </c>
      <c r="X1342" s="31">
        <f t="shared" si="375"/>
        <v>2.6506024096385472E-2</v>
      </c>
      <c r="Y1342" s="31">
        <f t="shared" si="380"/>
        <v>4.2726001507099598E-2</v>
      </c>
      <c r="Z1342" s="31">
        <f t="shared" si="368"/>
        <v>3.4815750010221969E-2</v>
      </c>
      <c r="AA1342" s="31">
        <f t="shared" si="386"/>
        <v>2.5166629626806492E-2</v>
      </c>
      <c r="AB1342" s="31">
        <f t="shared" si="383"/>
        <v>2.3826574950563284E-2</v>
      </c>
      <c r="AC1342" s="38">
        <f>IF(CPI_Downloader!F1340="","",CPI_Downloader!F1340)</f>
        <v>170.4</v>
      </c>
    </row>
    <row r="1343" spans="1:29" ht="12.75" customHeight="1" x14ac:dyDescent="0.2">
      <c r="A1343" s="21">
        <f>IF(CPI_Downloader!A1341="","",CPI_Downloader!A1341)</f>
        <v>45505</v>
      </c>
      <c r="B1343" s="22">
        <f t="shared" si="373"/>
        <v>1.953371140516702E-2</v>
      </c>
      <c r="C1343" s="22">
        <f t="shared" si="370"/>
        <v>6.2034739454097654E-4</v>
      </c>
      <c r="D1343" s="22">
        <f t="shared" si="378"/>
        <v>4.3004856423835003E-2</v>
      </c>
      <c r="E1343" s="22">
        <f t="shared" si="366"/>
        <v>3.4137969414180347E-2</v>
      </c>
      <c r="F1343" s="22">
        <f t="shared" si="384"/>
        <v>2.5567675359956521E-2</v>
      </c>
      <c r="G1343" s="22">
        <f t="shared" si="381"/>
        <v>2.1952856079564098E-2</v>
      </c>
      <c r="H1343" s="22">
        <f>'US Data'!B1343</f>
        <v>2.5307302964569622E-2</v>
      </c>
      <c r="I1343" s="23">
        <f>IF(CPI_Downloader!B1341="","",CPI_Downloader!B1341)</f>
        <v>161.80000000000001</v>
      </c>
      <c r="J1343" s="23">
        <f>IF(CPI_Downloader!C1341="","",CPI_Downloader!C1341)</f>
        <v>161.30000000000001</v>
      </c>
      <c r="L1343" s="32">
        <f t="shared" si="376"/>
        <v>45505</v>
      </c>
      <c r="M1343" s="25">
        <f t="shared" si="374"/>
        <v>2.3600809170600145E-2</v>
      </c>
      <c r="N1343" s="25">
        <f t="shared" si="371"/>
        <v>1.3210039630118242E-3</v>
      </c>
      <c r="O1343" s="25">
        <f t="shared" si="379"/>
        <v>3.757007665072809E-2</v>
      </c>
      <c r="P1343" s="25">
        <f t="shared" si="367"/>
        <v>2.9440876735334909E-2</v>
      </c>
      <c r="Q1343" s="25">
        <f t="shared" si="385"/>
        <v>2.4298989979189667E-2</v>
      </c>
      <c r="R1343" s="25">
        <f t="shared" si="382"/>
        <v>1.9186637229739789E-2</v>
      </c>
      <c r="S1343" s="52">
        <f>IFERROR(('US Data'!M1343),"")</f>
        <v>3.197002286337125E-2</v>
      </c>
      <c r="T1343" s="26">
        <f>IF(CPI_Downloader!D1341="","",CPI_Downloader!D1341)</f>
        <v>151.80000000000001</v>
      </c>
      <c r="U1343" s="26">
        <f>IF(CPI_Downloader!E1341="","",CPI_Downloader!E1341)</f>
        <v>151.6</v>
      </c>
      <c r="W1343" s="32">
        <f t="shared" si="377"/>
        <v>45505</v>
      </c>
      <c r="X1343" s="31">
        <f t="shared" si="375"/>
        <v>2.0383693045563422E-2</v>
      </c>
      <c r="Y1343" s="31">
        <f t="shared" si="380"/>
        <v>4.0704748495743015E-2</v>
      </c>
      <c r="Z1343" s="31">
        <f t="shared" si="368"/>
        <v>3.4861144273411693E-2</v>
      </c>
      <c r="AA1343" s="31">
        <f t="shared" si="386"/>
        <v>2.5200627394226904E-2</v>
      </c>
      <c r="AB1343" s="31">
        <f t="shared" si="383"/>
        <v>2.3862771435215313E-2</v>
      </c>
      <c r="AC1343" s="38">
        <f>IF(CPI_Downloader!F1341="","",CPI_Downloader!F1341)</f>
        <v>170.2</v>
      </c>
    </row>
    <row r="1344" spans="1:29" ht="12.75" customHeight="1" x14ac:dyDescent="0.2">
      <c r="A1344" s="21">
        <f>IF(CPI_Downloader!A1342="","",CPI_Downloader!A1342)</f>
        <v>45536</v>
      </c>
      <c r="B1344" s="22">
        <f t="shared" si="373"/>
        <v>1.6403785488958933E-2</v>
      </c>
      <c r="C1344" s="22">
        <f t="shared" si="370"/>
        <v>-6.1996280223197697E-4</v>
      </c>
      <c r="D1344" s="22">
        <f t="shared" si="378"/>
        <v>4.0769213799012327E-2</v>
      </c>
      <c r="E1344" s="22">
        <f t="shared" ref="E1344:E1407" si="387">IFERROR(((I1344/I1284)^(1/5)-1),"")</f>
        <v>3.4150357847304802E-2</v>
      </c>
      <c r="F1344" s="22">
        <f t="shared" si="384"/>
        <v>2.5041597395366599E-2</v>
      </c>
      <c r="G1344" s="22">
        <f t="shared" si="381"/>
        <v>2.1633939408155278E-2</v>
      </c>
      <c r="H1344" s="22">
        <f>'US Data'!B1344</f>
        <v>2.4406330310699831E-2</v>
      </c>
      <c r="I1344" s="23">
        <f>IF(CPI_Downloader!B1342="","",CPI_Downloader!B1342)</f>
        <v>161.1</v>
      </c>
      <c r="J1344" s="23">
        <f>IF(CPI_Downloader!C1342="","",CPI_Downloader!C1342)</f>
        <v>161.19999999999999</v>
      </c>
      <c r="L1344" s="32">
        <f t="shared" si="376"/>
        <v>45536</v>
      </c>
      <c r="M1344" s="25">
        <f t="shared" si="374"/>
        <v>2.3616734143049989E-2</v>
      </c>
      <c r="N1344" s="25">
        <f t="shared" si="371"/>
        <v>1.3192612137205018E-3</v>
      </c>
      <c r="O1344" s="25">
        <f t="shared" si="379"/>
        <v>3.6579998069488306E-2</v>
      </c>
      <c r="P1344" s="25">
        <f t="shared" ref="P1344:P1407" si="388">IFERROR(((T1344/T1284)^(1/5)-1),"")</f>
        <v>3.0090939855830001E-2</v>
      </c>
      <c r="Q1344" s="25">
        <f t="shared" si="385"/>
        <v>2.3974503497444788E-2</v>
      </c>
      <c r="R1344" s="25">
        <f t="shared" si="382"/>
        <v>1.9006003248399628E-2</v>
      </c>
      <c r="S1344" s="52">
        <f>IFERROR(('US Data'!M1344),"")</f>
        <v>3.3112731929077155E-2</v>
      </c>
      <c r="T1344" s="26">
        <f>IF(CPI_Downloader!D1342="","",CPI_Downloader!D1342)</f>
        <v>151.69999999999999</v>
      </c>
      <c r="U1344" s="26">
        <f>IF(CPI_Downloader!E1342="","",CPI_Downloader!E1342)</f>
        <v>151.80000000000001</v>
      </c>
      <c r="W1344" s="32">
        <f t="shared" si="377"/>
        <v>45536</v>
      </c>
      <c r="X1344" s="31">
        <f t="shared" si="375"/>
        <v>1.9277108433734869E-2</v>
      </c>
      <c r="Y1344" s="31">
        <f t="shared" si="380"/>
        <v>3.9121519973057683E-2</v>
      </c>
      <c r="Z1344" s="31">
        <f t="shared" ref="Z1344:Z1407" si="389">IFERROR(((AC1344/AC1284)^(1/5)-1),"")</f>
        <v>3.4364545484001141E-2</v>
      </c>
      <c r="AA1344" s="31">
        <f t="shared" si="386"/>
        <v>2.4442383175178772E-2</v>
      </c>
      <c r="AB1344" s="31">
        <f t="shared" si="383"/>
        <v>2.351298008065239E-2</v>
      </c>
      <c r="AC1344" s="38">
        <f>IF(CPI_Downloader!F1342="","",CPI_Downloader!F1342)</f>
        <v>169.2</v>
      </c>
    </row>
    <row r="1345" spans="1:29" ht="12.75" customHeight="1" x14ac:dyDescent="0.2">
      <c r="A1345" s="21">
        <f>IF(CPI_Downloader!A1343="","",CPI_Downloader!A1343)</f>
        <v>45566</v>
      </c>
      <c r="B1345" s="22">
        <f t="shared" si="373"/>
        <v>2.0176544766708826E-2</v>
      </c>
      <c r="C1345" s="22">
        <f t="shared" si="370"/>
        <v>3.1017369727046606E-3</v>
      </c>
      <c r="D1345" s="22">
        <f t="shared" si="378"/>
        <v>3.9854497286691881E-2</v>
      </c>
      <c r="E1345" s="22">
        <f t="shared" si="387"/>
        <v>3.444061446730573E-2</v>
      </c>
      <c r="F1345" s="22">
        <f t="shared" si="384"/>
        <v>2.5404640960592806E-2</v>
      </c>
      <c r="G1345" s="22">
        <f t="shared" si="381"/>
        <v>2.1758216694972576E-2</v>
      </c>
      <c r="H1345" s="22">
        <f>'US Data'!B1345</f>
        <v>2.5979049049146719E-2</v>
      </c>
      <c r="I1345" s="23">
        <f>IF(CPI_Downloader!B1343="","",CPI_Downloader!B1343)</f>
        <v>161.80000000000001</v>
      </c>
      <c r="J1345" s="23">
        <f>IF(CPI_Downloader!C1343="","",CPI_Downloader!C1343)</f>
        <v>161.69999999999999</v>
      </c>
      <c r="L1345" s="32">
        <f t="shared" si="376"/>
        <v>45566</v>
      </c>
      <c r="M1345" s="25">
        <f t="shared" si="374"/>
        <v>2.2818791946308759E-2</v>
      </c>
      <c r="N1345" s="25">
        <f t="shared" si="371"/>
        <v>1.9762845849802257E-3</v>
      </c>
      <c r="O1345" s="25">
        <f t="shared" si="379"/>
        <v>3.6651920359264345E-2</v>
      </c>
      <c r="P1345" s="25">
        <f t="shared" si="388"/>
        <v>3.009652087701209E-2</v>
      </c>
      <c r="Q1345" s="25">
        <f t="shared" si="385"/>
        <v>2.4019082927585034E-2</v>
      </c>
      <c r="R1345" s="25">
        <f t="shared" si="382"/>
        <v>1.9240593043054366E-2</v>
      </c>
      <c r="S1345" s="52">
        <f>IFERROR(('US Data'!M1345),"")</f>
        <v>3.3329051319930691E-2</v>
      </c>
      <c r="T1345" s="26">
        <f>IF(CPI_Downloader!D1343="","",CPI_Downloader!D1343)</f>
        <v>152.4</v>
      </c>
      <c r="U1345" s="26">
        <f>IF(CPI_Downloader!E1343="","",CPI_Downloader!E1343)</f>
        <v>152.1</v>
      </c>
      <c r="W1345" s="32">
        <f t="shared" si="377"/>
        <v>45566</v>
      </c>
      <c r="X1345" s="31">
        <f t="shared" si="375"/>
        <v>2.9661016949152685E-2</v>
      </c>
      <c r="Y1345" s="31">
        <f t="shared" si="380"/>
        <v>3.9354961582680037E-2</v>
      </c>
      <c r="Z1345" s="31">
        <f t="shared" si="389"/>
        <v>3.4451121396050999E-2</v>
      </c>
      <c r="AA1345" s="31">
        <f t="shared" si="386"/>
        <v>2.4754912383766481E-2</v>
      </c>
      <c r="AB1345" s="31">
        <f t="shared" si="383"/>
        <v>2.3929186343338849E-2</v>
      </c>
      <c r="AC1345" s="38">
        <f>IF(CPI_Downloader!F1343="","",CPI_Downloader!F1343)</f>
        <v>170.1</v>
      </c>
    </row>
    <row r="1346" spans="1:29" ht="12.75" customHeight="1" x14ac:dyDescent="0.2">
      <c r="A1346" s="21">
        <f>IF(CPI_Downloader!A1344="","",CPI_Downloader!A1344)</f>
        <v>45597</v>
      </c>
      <c r="B1346" s="22">
        <f t="shared" si="373"/>
        <v>1.8891687657430767E-2</v>
      </c>
      <c r="C1346" s="22">
        <f t="shared" si="370"/>
        <v>1.8552875695734272E-3</v>
      </c>
      <c r="D1346" s="22">
        <f t="shared" si="378"/>
        <v>3.9132877001296862E-2</v>
      </c>
      <c r="E1346" s="22">
        <f t="shared" si="387"/>
        <v>3.4743791721746797E-2</v>
      </c>
      <c r="F1346" s="22">
        <f t="shared" si="384"/>
        <v>2.5812762743994577E-2</v>
      </c>
      <c r="G1346" s="22">
        <f t="shared" si="381"/>
        <v>2.1564352841478396E-2</v>
      </c>
      <c r="H1346" s="22">
        <f>'US Data'!B1346</f>
        <v>2.7493803960905616E-2</v>
      </c>
      <c r="I1346" s="23">
        <f>IF(CPI_Downloader!B1344="","",CPI_Downloader!B1344)</f>
        <v>161.80000000000001</v>
      </c>
      <c r="J1346" s="23">
        <f>IF(CPI_Downloader!C1344="","",CPI_Downloader!C1344)</f>
        <v>162</v>
      </c>
      <c r="L1346" s="32">
        <f t="shared" si="376"/>
        <v>45597</v>
      </c>
      <c r="M1346" s="25">
        <f t="shared" si="374"/>
        <v>1.9423978566644129E-2</v>
      </c>
      <c r="N1346" s="25">
        <f t="shared" si="371"/>
        <v>1.9723865877712132E-3</v>
      </c>
      <c r="O1346" s="25">
        <f t="shared" si="379"/>
        <v>3.6198243312107969E-2</v>
      </c>
      <c r="P1346" s="25">
        <f t="shared" si="388"/>
        <v>3.045414696153248E-2</v>
      </c>
      <c r="Q1346" s="25">
        <f t="shared" si="385"/>
        <v>2.4225969871019659E-2</v>
      </c>
      <c r="R1346" s="25">
        <f t="shared" si="382"/>
        <v>1.892952885469068E-2</v>
      </c>
      <c r="S1346" s="52">
        <f>IFERROR(('US Data'!M1346),"")</f>
        <v>3.3186138906182938E-2</v>
      </c>
      <c r="T1346" s="26">
        <f>IF(CPI_Downloader!D1344="","",CPI_Downloader!D1344)</f>
        <v>152.19999999999999</v>
      </c>
      <c r="U1346" s="26">
        <f>IF(CPI_Downloader!E1344="","",CPI_Downloader!E1344)</f>
        <v>152.4</v>
      </c>
      <c r="W1346" s="32">
        <f t="shared" si="377"/>
        <v>45597</v>
      </c>
      <c r="X1346" s="31">
        <f t="shared" si="375"/>
        <v>2.7777777777777679E-2</v>
      </c>
      <c r="Y1346" s="31">
        <f t="shared" si="380"/>
        <v>3.9329971798225394E-2</v>
      </c>
      <c r="Z1346" s="31">
        <f t="shared" si="389"/>
        <v>3.4572721390171424E-2</v>
      </c>
      <c r="AA1346" s="31">
        <f t="shared" si="386"/>
        <v>2.5665325905106062E-2</v>
      </c>
      <c r="AB1346" s="31">
        <f t="shared" si="383"/>
        <v>2.3622342963006027E-2</v>
      </c>
      <c r="AC1346" s="38">
        <f>IF(CPI_Downloader!F1344="","",CPI_Downloader!F1344)</f>
        <v>170.2</v>
      </c>
    </row>
    <row r="1347" spans="1:29" ht="12.75" customHeight="1" x14ac:dyDescent="0.2">
      <c r="A1347" s="21">
        <f>IF(CPI_Downloader!A1345="","",CPI_Downloader!A1345)</f>
        <v>45627</v>
      </c>
      <c r="B1347" s="22">
        <f t="shared" si="373"/>
        <v>1.831964624131377E-2</v>
      </c>
      <c r="C1347" s="22">
        <f t="shared" si="370"/>
        <v>1.8518518518519933E-3</v>
      </c>
      <c r="D1347" s="22">
        <f t="shared" si="378"/>
        <v>3.8327082510239752E-2</v>
      </c>
      <c r="E1347" s="22">
        <f t="shared" si="387"/>
        <v>3.3975226531950176E-2</v>
      </c>
      <c r="F1347" s="22">
        <f t="shared" si="384"/>
        <v>2.6170601731699161E-2</v>
      </c>
      <c r="G1347" s="22">
        <f t="shared" si="381"/>
        <v>2.1471423347538154E-2</v>
      </c>
      <c r="H1347" s="22">
        <f>'US Data'!B1347</f>
        <v>2.8880572199800669E-2</v>
      </c>
      <c r="I1347" s="23">
        <f>IF(CPI_Downloader!B1345="","",CPI_Downloader!B1345)</f>
        <v>161.19999999999999</v>
      </c>
      <c r="J1347" s="23">
        <f>IF(CPI_Downloader!C1345="","",CPI_Downloader!C1345)</f>
        <v>162.30000000000001</v>
      </c>
      <c r="L1347" s="32">
        <f t="shared" si="376"/>
        <v>45627</v>
      </c>
      <c r="M1347" s="25">
        <f t="shared" si="374"/>
        <v>2.149093351242426E-2</v>
      </c>
      <c r="N1347" s="25">
        <f t="shared" si="371"/>
        <v>2.624671916010568E-3</v>
      </c>
      <c r="O1347" s="25">
        <f t="shared" si="379"/>
        <v>3.6223808467445107E-2</v>
      </c>
      <c r="P1347" s="25">
        <f t="shared" si="388"/>
        <v>3.063359309510072E-2</v>
      </c>
      <c r="Q1347" s="25">
        <f t="shared" si="385"/>
        <v>2.458708447910829E-2</v>
      </c>
      <c r="R1347" s="25">
        <f t="shared" si="382"/>
        <v>1.8896045028744979E-2</v>
      </c>
      <c r="S1347" s="52">
        <f>IFERROR(('US Data'!M1347),"")</f>
        <v>3.2381447033891675E-2</v>
      </c>
      <c r="T1347" s="26">
        <f>IF(CPI_Downloader!D1345="","",CPI_Downloader!D1345)</f>
        <v>152.1</v>
      </c>
      <c r="U1347" s="26">
        <f>IF(CPI_Downloader!E1345="","",CPI_Downloader!E1345)</f>
        <v>152.80000000000001</v>
      </c>
      <c r="W1347" s="32">
        <f t="shared" si="377"/>
        <v>45627</v>
      </c>
      <c r="X1347" s="31">
        <f t="shared" si="375"/>
        <v>2.4758454106280192E-2</v>
      </c>
      <c r="Y1347" s="31">
        <f t="shared" si="380"/>
        <v>3.8083019672289664E-2</v>
      </c>
      <c r="Z1347" s="31">
        <f t="shared" si="389"/>
        <v>3.3820202769971441E-2</v>
      </c>
      <c r="AA1347" s="31">
        <f t="shared" si="386"/>
        <v>2.583050373383533E-2</v>
      </c>
      <c r="AB1347" s="31">
        <f t="shared" si="383"/>
        <v>2.3615870491496604E-2</v>
      </c>
      <c r="AC1347" s="38">
        <f>IF(CPI_Downloader!F1345="","",CPI_Downloader!F1345)</f>
        <v>169.7</v>
      </c>
    </row>
    <row r="1348" spans="1:29" ht="12.75" customHeight="1" x14ac:dyDescent="0.2">
      <c r="A1348" s="21">
        <f>IF(CPI_Downloader!A1346="","",CPI_Downloader!A1346)</f>
        <v>45658</v>
      </c>
      <c r="B1348" s="22">
        <f t="shared" si="373"/>
        <v>1.8951358180669509E-2</v>
      </c>
      <c r="C1348" s="22">
        <f t="shared" si="370"/>
        <v>1.2322858903264233E-3</v>
      </c>
      <c r="D1348" s="22">
        <f t="shared" si="378"/>
        <v>3.5435182833275514E-2</v>
      </c>
      <c r="E1348" s="22">
        <f t="shared" si="387"/>
        <v>3.3498032061667127E-2</v>
      </c>
      <c r="F1348" s="22">
        <f t="shared" si="384"/>
        <v>2.6399244921070819E-2</v>
      </c>
      <c r="G1348" s="22">
        <f t="shared" si="381"/>
        <v>2.1551579926240683E-2</v>
      </c>
      <c r="H1348" s="22">
        <f>'US Data'!B1348</f>
        <v>3.0004831121501097E-2</v>
      </c>
      <c r="I1348" s="23">
        <f>IF(CPI_Downloader!B1346="","",CPI_Downloader!B1346)</f>
        <v>161.30000000000001</v>
      </c>
      <c r="J1348" s="23">
        <f>IF(CPI_Downloader!C1346="","",CPI_Downloader!C1346)</f>
        <v>162.5</v>
      </c>
      <c r="L1348" s="32">
        <f t="shared" si="376"/>
        <v>45658</v>
      </c>
      <c r="M1348" s="25">
        <f t="shared" si="374"/>
        <v>2.1505376344086002E-2</v>
      </c>
      <c r="N1348" s="25">
        <f t="shared" si="371"/>
        <v>1.9633507853402676E-3</v>
      </c>
      <c r="O1348" s="25">
        <f t="shared" si="379"/>
        <v>3.3983551079933116E-2</v>
      </c>
      <c r="P1348" s="25">
        <f t="shared" si="388"/>
        <v>3.0183188694512531E-2</v>
      </c>
      <c r="Q1348" s="25">
        <f t="shared" si="385"/>
        <v>2.4348104805107962E-2</v>
      </c>
      <c r="R1348" s="25">
        <f t="shared" si="382"/>
        <v>1.9008869110313187E-2</v>
      </c>
      <c r="S1348" s="52">
        <f>IFERROR(('US Data'!M1348),"")</f>
        <v>3.2583707189842492E-2</v>
      </c>
      <c r="T1348" s="26">
        <f>IF(CPI_Downloader!D1346="","",CPI_Downloader!D1346)</f>
        <v>152</v>
      </c>
      <c r="U1348" s="26">
        <f>IF(CPI_Downloader!E1346="","",CPI_Downloader!E1346)</f>
        <v>153.1</v>
      </c>
      <c r="W1348" s="32">
        <f t="shared" si="377"/>
        <v>45658</v>
      </c>
      <c r="X1348" s="31">
        <f t="shared" si="375"/>
        <v>2.5316455696202445E-2</v>
      </c>
      <c r="Y1348" s="31">
        <f t="shared" si="380"/>
        <v>3.6399002828890747E-2</v>
      </c>
      <c r="Z1348" s="31">
        <f t="shared" si="389"/>
        <v>3.2873550994792389E-2</v>
      </c>
      <c r="AA1348" s="31">
        <f t="shared" si="386"/>
        <v>2.6463005753648128E-2</v>
      </c>
      <c r="AB1348" s="31">
        <f t="shared" si="383"/>
        <v>2.3880911702853114E-2</v>
      </c>
      <c r="AC1348" s="38">
        <f>IF(CPI_Downloader!F1346="","",CPI_Downloader!F1346)</f>
        <v>170.1</v>
      </c>
    </row>
    <row r="1349" spans="1:29" ht="12.75" customHeight="1" x14ac:dyDescent="0.2">
      <c r="A1349" s="21">
        <f>IF(CPI_Downloader!A1347="","",CPI_Downloader!A1347)</f>
        <v>45689</v>
      </c>
      <c r="B1349" s="22">
        <f t="shared" si="373"/>
        <v>2.6448362720402852E-2</v>
      </c>
      <c r="C1349" s="22">
        <f t="shared" ref="C1349:C1412" si="390">IFERROR((J1349/J1348-1),"")</f>
        <v>6.1538461538461764E-3</v>
      </c>
      <c r="D1349" s="22">
        <f t="shared" si="378"/>
        <v>3.5508932629420897E-2</v>
      </c>
      <c r="E1349" s="22">
        <f t="shared" si="387"/>
        <v>3.4761291829964902E-2</v>
      </c>
      <c r="F1349" s="22">
        <f t="shared" si="384"/>
        <v>2.6571036036028284E-2</v>
      </c>
      <c r="G1349" s="22">
        <f t="shared" si="381"/>
        <v>2.1893486185417421E-2</v>
      </c>
      <c r="H1349" s="22">
        <f>'US Data'!B1349</f>
        <v>2.8215489517475101E-2</v>
      </c>
      <c r="I1349" s="23">
        <f>IF(CPI_Downloader!B1347="","",CPI_Downloader!B1347)</f>
        <v>163</v>
      </c>
      <c r="J1349" s="23">
        <f>IF(CPI_Downloader!C1347="","",CPI_Downloader!C1347)</f>
        <v>163.5</v>
      </c>
      <c r="L1349" s="32">
        <f t="shared" si="376"/>
        <v>45689</v>
      </c>
      <c r="M1349" s="25">
        <f t="shared" si="374"/>
        <v>2.8839704896042928E-2</v>
      </c>
      <c r="N1349" s="25">
        <f t="shared" ref="N1349:N1412" si="391">IFERROR((U1349/U1348-1),"")</f>
        <v>4.5721750489877699E-3</v>
      </c>
      <c r="O1349" s="25">
        <f t="shared" si="379"/>
        <v>3.5144692801174271E-2</v>
      </c>
      <c r="P1349" s="25">
        <f t="shared" si="388"/>
        <v>3.0349366474157424E-2</v>
      </c>
      <c r="Q1349" s="25">
        <f t="shared" si="385"/>
        <v>2.4603825937608903E-2</v>
      </c>
      <c r="R1349" s="25">
        <f t="shared" si="382"/>
        <v>1.9281012004723541E-2</v>
      </c>
      <c r="S1349" s="52">
        <f>IFERROR(('US Data'!M1349),"")</f>
        <v>3.1174406107431718E-2</v>
      </c>
      <c r="T1349" s="26">
        <f>IF(CPI_Downloader!D1347="","",CPI_Downloader!D1347)</f>
        <v>153.4</v>
      </c>
      <c r="U1349" s="26">
        <f>IF(CPI_Downloader!E1347="","",CPI_Downloader!E1347)</f>
        <v>153.80000000000001</v>
      </c>
      <c r="W1349" s="32">
        <f t="shared" si="377"/>
        <v>45689</v>
      </c>
      <c r="X1349" s="31">
        <f t="shared" si="375"/>
        <v>2.7577937649880147E-2</v>
      </c>
      <c r="Y1349" s="31">
        <f t="shared" si="380"/>
        <v>3.5207583051480862E-2</v>
      </c>
      <c r="Z1349" s="31">
        <f t="shared" si="389"/>
        <v>3.3307460114269993E-2</v>
      </c>
      <c r="AA1349" s="31">
        <f t="shared" si="386"/>
        <v>2.646392006331566E-2</v>
      </c>
      <c r="AB1349" s="31">
        <f t="shared" si="383"/>
        <v>2.4222506859450155E-2</v>
      </c>
      <c r="AC1349" s="38">
        <f>IF(CPI_Downloader!F1347="","",CPI_Downloader!F1347)</f>
        <v>171.4</v>
      </c>
    </row>
    <row r="1350" spans="1:29" ht="12.75" customHeight="1" x14ac:dyDescent="0.2">
      <c r="A1350" s="21">
        <f>IF(CPI_Downloader!A1348="","",CPI_Downloader!A1348)</f>
        <v>45717</v>
      </c>
      <c r="B1350" s="22">
        <f t="shared" si="373"/>
        <v>2.3153942428034924E-2</v>
      </c>
      <c r="C1350" s="22">
        <f t="shared" si="390"/>
        <v>0</v>
      </c>
      <c r="D1350" s="22">
        <f t="shared" si="378"/>
        <v>3.1670517624851291E-2</v>
      </c>
      <c r="E1350" s="22">
        <f t="shared" si="387"/>
        <v>3.6605267876359537E-2</v>
      </c>
      <c r="F1350" s="22">
        <f t="shared" si="384"/>
        <v>2.6151396801570748E-2</v>
      </c>
      <c r="G1350" s="22">
        <f t="shared" si="381"/>
        <v>2.1760771127866008E-2</v>
      </c>
      <c r="H1350" s="22">
        <f>'US Data'!B1350</f>
        <v>2.3907252538964974E-2</v>
      </c>
      <c r="I1350" s="23">
        <f>IF(CPI_Downloader!B1348="","",CPI_Downloader!B1348)</f>
        <v>163.5</v>
      </c>
      <c r="J1350" s="23">
        <f>IF(CPI_Downloader!C1348="","",CPI_Downloader!C1348)</f>
        <v>163.5</v>
      </c>
      <c r="L1350" s="32">
        <f t="shared" si="376"/>
        <v>45717</v>
      </c>
      <c r="M1350" s="25">
        <f t="shared" si="374"/>
        <v>2.3984010659560351E-2</v>
      </c>
      <c r="N1350" s="25">
        <f t="shared" si="391"/>
        <v>0</v>
      </c>
      <c r="O1350" s="25">
        <f t="shared" si="379"/>
        <v>3.2593728635168295E-2</v>
      </c>
      <c r="P1350" s="25">
        <f t="shared" si="388"/>
        <v>3.0596071064925345E-2</v>
      </c>
      <c r="Q1350" s="25">
        <f t="shared" si="385"/>
        <v>2.4209617742478429E-2</v>
      </c>
      <c r="R1350" s="25">
        <f t="shared" si="382"/>
        <v>1.9186253935727038E-2</v>
      </c>
      <c r="S1350" s="52">
        <f>IFERROR(('US Data'!M1350),"")</f>
        <v>2.7894464628115845E-2</v>
      </c>
      <c r="T1350" s="26">
        <f>IF(CPI_Downloader!D1348="","",CPI_Downloader!D1348)</f>
        <v>153.69999999999999</v>
      </c>
      <c r="U1350" s="26">
        <f>IF(CPI_Downloader!E1348="","",CPI_Downloader!E1348)</f>
        <v>153.80000000000001</v>
      </c>
      <c r="W1350" s="32">
        <f t="shared" si="377"/>
        <v>45717</v>
      </c>
      <c r="X1350" s="31">
        <f t="shared" si="375"/>
        <v>2.8093245666467315E-2</v>
      </c>
      <c r="Y1350" s="31">
        <f t="shared" si="380"/>
        <v>3.1980208375149033E-2</v>
      </c>
      <c r="Z1350" s="31">
        <f t="shared" si="389"/>
        <v>3.6031340431615044E-2</v>
      </c>
      <c r="AA1350" s="31">
        <f t="shared" si="386"/>
        <v>2.6048005724507384E-2</v>
      </c>
      <c r="AB1350" s="31">
        <f t="shared" si="383"/>
        <v>2.4065032538496789E-2</v>
      </c>
      <c r="AC1350" s="38">
        <f>IF(CPI_Downloader!F1348="","",CPI_Downloader!F1348)</f>
        <v>172</v>
      </c>
    </row>
    <row r="1351" spans="1:29" ht="12.75" customHeight="1" x14ac:dyDescent="0.2">
      <c r="A1351" s="21">
        <f>IF(CPI_Downloader!A1349="","",CPI_Downloader!A1349)</f>
        <v>45748</v>
      </c>
      <c r="B1351" s="22">
        <f t="shared" si="373"/>
        <v>1.7434620174346271E-2</v>
      </c>
      <c r="C1351" s="22">
        <f t="shared" si="390"/>
        <v>-2.4464831804281717E-3</v>
      </c>
      <c r="D1351" s="22">
        <f t="shared" si="378"/>
        <v>2.9390319098938189E-2</v>
      </c>
      <c r="E1351" s="22">
        <f t="shared" si="387"/>
        <v>3.784964452213746E-2</v>
      </c>
      <c r="F1351" s="22">
        <f t="shared" si="384"/>
        <v>2.6169895536831689E-2</v>
      </c>
      <c r="G1351" s="22">
        <f t="shared" si="381"/>
        <v>2.1585552429123744E-2</v>
      </c>
      <c r="H1351" s="22">
        <f>'US Data'!B1351</f>
        <v>2.3112888616734883E-2</v>
      </c>
      <c r="I1351" s="23">
        <f>IF(CPI_Downloader!B1349="","",CPI_Downloader!B1349)</f>
        <v>163.4</v>
      </c>
      <c r="J1351" s="23">
        <f>IF(CPI_Downloader!C1349="","",CPI_Downloader!C1349)</f>
        <v>163.1</v>
      </c>
      <c r="L1351" s="32">
        <f t="shared" si="376"/>
        <v>45748</v>
      </c>
      <c r="M1351" s="25">
        <f t="shared" si="374"/>
        <v>2.5913621262458442E-2</v>
      </c>
      <c r="N1351" s="25">
        <f t="shared" si="391"/>
        <v>3.2509752925877766E-3</v>
      </c>
      <c r="O1351" s="25">
        <f t="shared" si="379"/>
        <v>3.2190987488780687E-2</v>
      </c>
      <c r="P1351" s="25">
        <f t="shared" si="388"/>
        <v>3.2158461362979729E-2</v>
      </c>
      <c r="Q1351" s="25">
        <f t="shared" si="385"/>
        <v>2.4675123020520218E-2</v>
      </c>
      <c r="R1351" s="25">
        <f t="shared" si="382"/>
        <v>1.956354971232166E-2</v>
      </c>
      <c r="S1351" s="52">
        <f>IFERROR(('US Data'!M1351),"")</f>
        <v>2.7791230839869341E-2</v>
      </c>
      <c r="T1351" s="26">
        <f>IF(CPI_Downloader!D1349="","",CPI_Downloader!D1349)</f>
        <v>154.4</v>
      </c>
      <c r="U1351" s="26">
        <f>IF(CPI_Downloader!E1349="","",CPI_Downloader!E1349)</f>
        <v>154.30000000000001</v>
      </c>
      <c r="W1351" s="32">
        <f t="shared" si="377"/>
        <v>45748</v>
      </c>
      <c r="X1351" s="31">
        <f t="shared" si="375"/>
        <v>1.4827995255041415E-2</v>
      </c>
      <c r="Y1351" s="31">
        <f t="shared" si="380"/>
        <v>2.9082325006001719E-2</v>
      </c>
      <c r="Z1351" s="31">
        <f t="shared" si="389"/>
        <v>3.6532191322874219E-2</v>
      </c>
      <c r="AA1351" s="31">
        <f t="shared" si="386"/>
        <v>2.5432777621742675E-2</v>
      </c>
      <c r="AB1351" s="31">
        <f t="shared" si="383"/>
        <v>2.346238761811148E-2</v>
      </c>
      <c r="AC1351" s="38">
        <f>IF(CPI_Downloader!F1349="","",CPI_Downloader!F1349)</f>
        <v>171.1</v>
      </c>
    </row>
    <row r="1352" spans="1:29" ht="12.75" customHeight="1" x14ac:dyDescent="0.2">
      <c r="A1352" s="21">
        <f>IF(CPI_Downloader!A1350="","",CPI_Downloader!A1350)</f>
        <v>45778</v>
      </c>
      <c r="B1352" s="22">
        <f t="shared" si="373"/>
        <v>1.7337461300309664E-2</v>
      </c>
      <c r="C1352" s="22">
        <f t="shared" si="390"/>
        <v>2.4524831391785629E-3</v>
      </c>
      <c r="D1352" s="22">
        <f t="shared" si="378"/>
        <v>2.6502307236170086E-2</v>
      </c>
      <c r="E1352" s="22">
        <f t="shared" si="387"/>
        <v>3.8378978956850274E-2</v>
      </c>
      <c r="F1352" s="22">
        <f t="shared" si="384"/>
        <v>2.6165936376198129E-2</v>
      </c>
      <c r="G1352" s="22">
        <f t="shared" si="381"/>
        <v>2.1818255051486046E-2</v>
      </c>
      <c r="H1352" s="22">
        <f>'US Data'!B1352</f>
        <v>2.3548965354746709E-2</v>
      </c>
      <c r="I1352" s="23">
        <f>IF(CPI_Downloader!B1350="","",CPI_Downloader!B1350)</f>
        <v>164.3</v>
      </c>
      <c r="J1352" s="23">
        <f>IF(CPI_Downloader!C1350="","",CPI_Downloader!C1350)</f>
        <v>163.5</v>
      </c>
      <c r="L1352" s="32">
        <f t="shared" si="376"/>
        <v>45778</v>
      </c>
      <c r="M1352" s="25">
        <f t="shared" si="374"/>
        <v>2.5759577278731793E-2</v>
      </c>
      <c r="N1352" s="25">
        <f t="shared" si="391"/>
        <v>1.9442644199609838E-3</v>
      </c>
      <c r="O1352" s="25">
        <f t="shared" si="379"/>
        <v>3.1262915763454302E-2</v>
      </c>
      <c r="P1352" s="25">
        <f t="shared" si="388"/>
        <v>3.3830023980689239E-2</v>
      </c>
      <c r="Q1352" s="25">
        <f t="shared" si="385"/>
        <v>2.5016993441709712E-2</v>
      </c>
      <c r="R1352" s="25">
        <f t="shared" si="382"/>
        <v>1.9714129291076077E-2</v>
      </c>
      <c r="S1352" s="52">
        <f>IFERROR(('US Data'!M1352),"")</f>
        <v>2.7869402973363933E-2</v>
      </c>
      <c r="T1352" s="26">
        <f>IF(CPI_Downloader!D1350="","",CPI_Downloader!D1350)</f>
        <v>155.30000000000001</v>
      </c>
      <c r="U1352" s="26">
        <f>IF(CPI_Downloader!E1350="","",CPI_Downloader!E1350)</f>
        <v>154.6</v>
      </c>
      <c r="W1352" s="32">
        <f t="shared" si="377"/>
        <v>45778</v>
      </c>
      <c r="X1352" s="31">
        <f t="shared" si="375"/>
        <v>1.6558249556475557E-2</v>
      </c>
      <c r="Y1352" s="31">
        <f t="shared" si="380"/>
        <v>2.5913955974794733E-2</v>
      </c>
      <c r="Z1352" s="31">
        <f t="shared" si="389"/>
        <v>3.5910843645331925E-2</v>
      </c>
      <c r="AA1352" s="31">
        <f t="shared" si="386"/>
        <v>2.5526629092316844E-2</v>
      </c>
      <c r="AB1352" s="31">
        <f t="shared" si="383"/>
        <v>2.3796356787928019E-2</v>
      </c>
      <c r="AC1352" s="38">
        <f>IF(CPI_Downloader!F1350="","",CPI_Downloader!F1350)</f>
        <v>171.9</v>
      </c>
    </row>
    <row r="1353" spans="1:29" ht="12.75" customHeight="1" x14ac:dyDescent="0.2">
      <c r="A1353" s="21">
        <f>IF(CPI_Downloader!A1351="","",CPI_Downloader!A1351)</f>
        <v>45809</v>
      </c>
      <c r="B1353" s="22">
        <f t="shared" si="373"/>
        <v>1.8587360594795488E-2</v>
      </c>
      <c r="C1353" s="22">
        <f t="shared" si="390"/>
        <v>2.4464831804280607E-3</v>
      </c>
      <c r="D1353" s="22">
        <f t="shared" si="378"/>
        <v>2.4467320199468512E-2</v>
      </c>
      <c r="E1353" s="22">
        <f t="shared" si="387"/>
        <v>3.6834740484291473E-2</v>
      </c>
      <c r="F1353" s="22">
        <f t="shared" si="384"/>
        <v>2.5986083864403264E-2</v>
      </c>
      <c r="G1353" s="22">
        <f t="shared" si="381"/>
        <v>2.1753667851326597E-2</v>
      </c>
      <c r="H1353" s="22">
        <f>'US Data'!B1353</f>
        <v>2.6692130182223162E-2</v>
      </c>
      <c r="I1353" s="23">
        <f>IF(CPI_Downloader!B1351="","",CPI_Downloader!B1351)</f>
        <v>164.4</v>
      </c>
      <c r="J1353" s="23">
        <f>IF(CPI_Downloader!C1351="","",CPI_Downloader!C1351)</f>
        <v>163.9</v>
      </c>
      <c r="L1353" s="32">
        <f t="shared" si="376"/>
        <v>45809</v>
      </c>
      <c r="M1353" s="25">
        <f t="shared" si="374"/>
        <v>2.6420079260237816E-2</v>
      </c>
      <c r="N1353" s="25">
        <f t="shared" si="391"/>
        <v>2.5873221216041742E-3</v>
      </c>
      <c r="O1353" s="25">
        <f t="shared" si="379"/>
        <v>3.0031420230884232E-2</v>
      </c>
      <c r="P1353" s="25">
        <f t="shared" si="388"/>
        <v>3.302216340104791E-2</v>
      </c>
      <c r="Q1353" s="25">
        <f t="shared" si="385"/>
        <v>2.5082976706602977E-2</v>
      </c>
      <c r="R1353" s="25">
        <f t="shared" si="382"/>
        <v>1.9698460757336722E-2</v>
      </c>
      <c r="S1353" s="52">
        <f>IFERROR(('US Data'!M1353),"")</f>
        <v>2.9344551618636805E-2</v>
      </c>
      <c r="T1353" s="26">
        <f>IF(CPI_Downloader!D1351="","",CPI_Downloader!D1351)</f>
        <v>155.4</v>
      </c>
      <c r="U1353" s="26">
        <f>IF(CPI_Downloader!E1351="","",CPI_Downloader!E1351)</f>
        <v>155</v>
      </c>
      <c r="W1353" s="32">
        <f t="shared" si="377"/>
        <v>45809</v>
      </c>
      <c r="X1353" s="31">
        <f t="shared" si="375"/>
        <v>1.7119244391971655E-2</v>
      </c>
      <c r="Y1353" s="31">
        <f t="shared" si="380"/>
        <v>2.2022795062635714E-2</v>
      </c>
      <c r="Z1353" s="31">
        <f t="shared" si="389"/>
        <v>3.5102732476210985E-2</v>
      </c>
      <c r="AA1353" s="31">
        <f t="shared" si="386"/>
        <v>2.5076551763776544E-2</v>
      </c>
      <c r="AB1353" s="31">
        <f t="shared" si="383"/>
        <v>2.3725039301213835E-2</v>
      </c>
      <c r="AC1353" s="38">
        <f>IF(CPI_Downloader!F1351="","",CPI_Downloader!F1351)</f>
        <v>172.3</v>
      </c>
    </row>
    <row r="1354" spans="1:29" ht="12.75" customHeight="1" x14ac:dyDescent="0.2">
      <c r="A1354" s="21">
        <f>IF(CPI_Downloader!A1352="","",CPI_Downloader!A1352)</f>
        <v>45839</v>
      </c>
      <c r="B1354" s="22">
        <f t="shared" si="373"/>
        <v>1.7273288093769379E-2</v>
      </c>
      <c r="C1354" s="22">
        <f t="shared" si="390"/>
        <v>6.1012812690663942E-4</v>
      </c>
      <c r="D1354" s="22">
        <f t="shared" si="378"/>
        <v>2.5058115433808537E-2</v>
      </c>
      <c r="E1354" s="22">
        <f t="shared" si="387"/>
        <v>3.7464652699138234E-2</v>
      </c>
      <c r="F1354" s="22">
        <f t="shared" si="384"/>
        <v>2.6217048273413646E-2</v>
      </c>
      <c r="G1354" s="22">
        <f t="shared" si="381"/>
        <v>2.1813318934100323E-2</v>
      </c>
      <c r="H1354" s="22">
        <f>'US Data'!B1354</f>
        <v>2.7049023971513986E-2</v>
      </c>
      <c r="I1354" s="23">
        <f>IF(CPI_Downloader!B1352="","",CPI_Downloader!B1352)</f>
        <v>164.9</v>
      </c>
      <c r="J1354" s="23">
        <f>IF(CPI_Downloader!C1352="","",CPI_Downloader!C1352)</f>
        <v>164</v>
      </c>
      <c r="L1354" s="32">
        <f t="shared" si="376"/>
        <v>45839</v>
      </c>
      <c r="M1354" s="25">
        <f t="shared" si="374"/>
        <v>2.5000000000000133E-2</v>
      </c>
      <c r="N1354" s="25">
        <f t="shared" si="391"/>
        <v>6.4516129032243796E-4</v>
      </c>
      <c r="O1354" s="25">
        <f t="shared" si="379"/>
        <v>2.8748637883372119E-2</v>
      </c>
      <c r="P1354" s="25">
        <f t="shared" si="388"/>
        <v>3.3866662568629247E-2</v>
      </c>
      <c r="Q1354" s="25">
        <f t="shared" si="385"/>
        <v>2.5346528200536067E-2</v>
      </c>
      <c r="R1354" s="25">
        <f t="shared" si="382"/>
        <v>1.9878031084080039E-2</v>
      </c>
      <c r="S1354" s="52">
        <f>IFERROR(('US Data'!M1354),"")</f>
        <v>3.0593896257683051E-2</v>
      </c>
      <c r="T1354" s="26">
        <f>IF(CPI_Downloader!D1352="","",CPI_Downloader!D1352)</f>
        <v>155.80000000000001</v>
      </c>
      <c r="U1354" s="26">
        <f>IF(CPI_Downloader!E1352="","",CPI_Downloader!E1352)</f>
        <v>155.1</v>
      </c>
      <c r="W1354" s="32">
        <f t="shared" si="377"/>
        <v>45839</v>
      </c>
      <c r="X1354" s="31">
        <f t="shared" si="375"/>
        <v>1.2910798122065748E-2</v>
      </c>
      <c r="Y1354" s="31">
        <f t="shared" si="380"/>
        <v>2.2615615842356496E-2</v>
      </c>
      <c r="Z1354" s="31">
        <f t="shared" si="389"/>
        <v>3.5605816949736191E-2</v>
      </c>
      <c r="AA1354" s="31">
        <f t="shared" si="386"/>
        <v>2.5178697217450363E-2</v>
      </c>
      <c r="AB1354" s="31">
        <f t="shared" si="383"/>
        <v>2.3388570566068578E-2</v>
      </c>
      <c r="AC1354" s="38">
        <f>IF(CPI_Downloader!F1352="","",CPI_Downloader!F1352)</f>
        <v>172.6</v>
      </c>
    </row>
    <row r="1355" spans="1:29" ht="12.75" customHeight="1" x14ac:dyDescent="0.2">
      <c r="A1355" s="21">
        <f>IF(CPI_Downloader!A1353="","",CPI_Downloader!A1353)</f>
        <v>45870</v>
      </c>
      <c r="B1355" s="22">
        <f t="shared" si="373"/>
        <v>1.8541409147095234E-2</v>
      </c>
      <c r="C1355" s="22">
        <f t="shared" si="390"/>
        <v>1.8292682926830395E-3</v>
      </c>
      <c r="D1355" s="22">
        <f t="shared" si="378"/>
        <v>2.5968966835049789E-2</v>
      </c>
      <c r="E1355" s="22">
        <f t="shared" si="387"/>
        <v>3.7641488548823876E-2</v>
      </c>
      <c r="F1355" s="22">
        <f t="shared" si="384"/>
        <v>2.6154798594639761E-2</v>
      </c>
      <c r="G1355" s="22">
        <f t="shared" si="381"/>
        <v>2.1591891346969039E-2</v>
      </c>
      <c r="H1355" s="22">
        <f>'US Data'!B1355</f>
        <v>2.9161742842984006E-2</v>
      </c>
      <c r="I1355" s="23">
        <f>IF(CPI_Downloader!B1353="","",CPI_Downloader!B1353)</f>
        <v>164.8</v>
      </c>
      <c r="J1355" s="23">
        <f>IF(CPI_Downloader!C1353="","",CPI_Downloader!C1353)</f>
        <v>164.3</v>
      </c>
      <c r="L1355" s="32">
        <f t="shared" si="376"/>
        <v>45870</v>
      </c>
      <c r="M1355" s="25">
        <f t="shared" si="374"/>
        <v>2.4374176548089599E-2</v>
      </c>
      <c r="N1355" s="25">
        <f t="shared" si="391"/>
        <v>1.2894906511928816E-3</v>
      </c>
      <c r="O1355" s="25">
        <f t="shared" si="379"/>
        <v>2.8087912821792571E-2</v>
      </c>
      <c r="P1355" s="25">
        <f t="shared" si="388"/>
        <v>3.3468204075657315E-2</v>
      </c>
      <c r="Q1355" s="25">
        <f t="shared" si="385"/>
        <v>2.4980047845026609E-2</v>
      </c>
      <c r="R1355" s="25">
        <f t="shared" si="382"/>
        <v>1.9682817420642928E-2</v>
      </c>
      <c r="S1355" s="52">
        <f>IFERROR(('US Data'!M1355),"")</f>
        <v>3.1101472734261115E-2</v>
      </c>
      <c r="T1355" s="26">
        <f>IF(CPI_Downloader!D1353="","",CPI_Downloader!D1353)</f>
        <v>155.5</v>
      </c>
      <c r="U1355" s="26">
        <f>IF(CPI_Downloader!E1353="","",CPI_Downloader!E1353)</f>
        <v>155.30000000000001</v>
      </c>
      <c r="W1355" s="32">
        <f t="shared" si="377"/>
        <v>45870</v>
      </c>
      <c r="X1355" s="31">
        <f t="shared" si="375"/>
        <v>1.4101057579318566E-2</v>
      </c>
      <c r="Y1355" s="31">
        <f t="shared" si="380"/>
        <v>2.5589587430984606E-2</v>
      </c>
      <c r="Z1355" s="31">
        <f t="shared" si="389"/>
        <v>3.6609312841955788E-2</v>
      </c>
      <c r="AA1355" s="31">
        <f t="shared" si="386"/>
        <v>2.4874534795901848E-2</v>
      </c>
      <c r="AB1355" s="31">
        <f t="shared" si="383"/>
        <v>2.3388570566068578E-2</v>
      </c>
      <c r="AC1355" s="38">
        <f>IF(CPI_Downloader!F1353="","",CPI_Downloader!F1353)</f>
        <v>172.6</v>
      </c>
    </row>
    <row r="1356" spans="1:29" ht="12.75" customHeight="1" x14ac:dyDescent="0.2">
      <c r="A1356" s="21">
        <f>IF(CPI_Downloader!A1354="","",CPI_Downloader!A1354)</f>
        <v>45901</v>
      </c>
      <c r="B1356" s="22">
        <f t="shared" si="373"/>
        <v>2.3587833643699652E-2</v>
      </c>
      <c r="C1356" s="22">
        <f t="shared" si="390"/>
        <v>4.2604990870358517E-3</v>
      </c>
      <c r="D1356" s="22">
        <f t="shared" si="378"/>
        <v>2.5952386871384681E-2</v>
      </c>
      <c r="E1356" s="22">
        <f t="shared" si="387"/>
        <v>3.7918950633956117E-2</v>
      </c>
      <c r="F1356" s="22">
        <f t="shared" si="384"/>
        <v>2.6378415874261929E-2</v>
      </c>
      <c r="G1356" s="22">
        <f t="shared" si="381"/>
        <v>2.1197090240581584E-2</v>
      </c>
      <c r="H1356" s="22">
        <f>'US Data'!B1356</f>
        <v>3.0126767755256134E-2</v>
      </c>
      <c r="I1356" s="23">
        <f>IF(CPI_Downloader!B1354="","",CPI_Downloader!B1354)</f>
        <v>164.9</v>
      </c>
      <c r="J1356" s="23">
        <f>IF(CPI_Downloader!C1354="","",CPI_Downloader!C1354)</f>
        <v>165</v>
      </c>
      <c r="L1356" s="32">
        <f t="shared" si="376"/>
        <v>45901</v>
      </c>
      <c r="M1356" s="25">
        <f t="shared" si="374"/>
        <v>2.4390243902439046E-2</v>
      </c>
      <c r="N1356" s="25">
        <f t="shared" si="391"/>
        <v>1.9317450096585365E-3</v>
      </c>
      <c r="O1356" s="25">
        <f t="shared" si="379"/>
        <v>2.6673119754868413E-2</v>
      </c>
      <c r="P1356" s="25">
        <f t="shared" si="388"/>
        <v>3.3335247914807242E-2</v>
      </c>
      <c r="Q1356" s="25">
        <f t="shared" si="385"/>
        <v>2.4577302924558397E-2</v>
      </c>
      <c r="R1356" s="25">
        <f t="shared" si="382"/>
        <v>1.9456739679650559E-2</v>
      </c>
      <c r="S1356" s="52">
        <f>IFERROR(('US Data'!M1356),"")</f>
        <v>3.0192240018186878E-2</v>
      </c>
      <c r="T1356" s="26">
        <f>IF(CPI_Downloader!D1354="","",CPI_Downloader!D1354)</f>
        <v>155.4</v>
      </c>
      <c r="U1356" s="26">
        <f>IF(CPI_Downloader!E1354="","",CPI_Downloader!E1354)</f>
        <v>155.6</v>
      </c>
      <c r="W1356" s="32">
        <f t="shared" si="377"/>
        <v>45901</v>
      </c>
      <c r="X1356" s="31">
        <f t="shared" si="375"/>
        <v>1.891252955082745E-2</v>
      </c>
      <c r="Y1356" s="31">
        <f t="shared" si="380"/>
        <v>2.4979807854626612E-2</v>
      </c>
      <c r="Z1356" s="31">
        <f t="shared" si="389"/>
        <v>3.5222855809198705E-2</v>
      </c>
      <c r="AA1356" s="31">
        <f t="shared" si="386"/>
        <v>2.5059842796152587E-2</v>
      </c>
      <c r="AB1356" s="31">
        <f t="shared" si="383"/>
        <v>2.2721130010288526E-2</v>
      </c>
      <c r="AC1356" s="38">
        <f>IF(CPI_Downloader!F1354="","",CPI_Downloader!F1354)</f>
        <v>172.4</v>
      </c>
    </row>
    <row r="1357" spans="1:29" ht="12.75" customHeight="1" x14ac:dyDescent="0.2">
      <c r="A1357" s="21">
        <f>IF(CPI_Downloader!A1355="","",CPI_Downloader!A1355)</f>
        <v>45931</v>
      </c>
      <c r="B1357" s="22">
        <f t="shared" si="373"/>
        <v>2.1631644004944439E-2</v>
      </c>
      <c r="C1357" s="22">
        <f t="shared" si="390"/>
        <v>1.2121212121212199E-3</v>
      </c>
      <c r="D1357" s="22">
        <f t="shared" si="378"/>
        <v>2.4327516609752964E-2</v>
      </c>
      <c r="E1357" s="22">
        <f t="shared" si="387"/>
        <v>3.7514156183731329E-2</v>
      </c>
      <c r="F1357" s="22">
        <f t="shared" si="384"/>
        <v>2.6546376177580155E-2</v>
      </c>
      <c r="G1357" s="22">
        <f t="shared" si="381"/>
        <v>2.1556920947527258E-2</v>
      </c>
      <c r="H1357" s="22" t="str">
        <f>'US Data'!B1357</f>
        <v/>
      </c>
      <c r="I1357" s="23">
        <f>IF(CPI_Downloader!B1355="","",CPI_Downloader!B1355)</f>
        <v>165.3</v>
      </c>
      <c r="J1357" s="23">
        <f>IF(CPI_Downloader!C1355="","",CPI_Downloader!C1355)</f>
        <v>165.2</v>
      </c>
      <c r="L1357" s="32">
        <f t="shared" si="376"/>
        <v>45931</v>
      </c>
      <c r="M1357" s="25">
        <f t="shared" si="374"/>
        <v>2.690288713910749E-2</v>
      </c>
      <c r="N1357" s="25">
        <f t="shared" si="391"/>
        <v>2.5706940874037354E-3</v>
      </c>
      <c r="O1357" s="25">
        <f t="shared" si="379"/>
        <v>2.7898235050793252E-2</v>
      </c>
      <c r="P1357" s="25">
        <f t="shared" si="388"/>
        <v>3.385514346425067E-2</v>
      </c>
      <c r="Q1357" s="25">
        <f t="shared" si="385"/>
        <v>2.5048261963415142E-2</v>
      </c>
      <c r="R1357" s="25">
        <f t="shared" si="382"/>
        <v>1.9864608718488164E-2</v>
      </c>
      <c r="S1357" s="52" t="str">
        <f>IFERROR(('US Data'!M1357),"")</f>
        <v/>
      </c>
      <c r="T1357" s="26">
        <f>IF(CPI_Downloader!D1355="","",CPI_Downloader!D1355)</f>
        <v>156.5</v>
      </c>
      <c r="U1357" s="26">
        <f>IF(CPI_Downloader!E1355="","",CPI_Downloader!E1355)</f>
        <v>156</v>
      </c>
      <c r="W1357" s="32">
        <f t="shared" si="377"/>
        <v>45931</v>
      </c>
      <c r="X1357" s="31">
        <f t="shared" si="375"/>
        <v>1.8224573780129205E-2</v>
      </c>
      <c r="Y1357" s="31">
        <f t="shared" si="380"/>
        <v>2.2954828930361826E-2</v>
      </c>
      <c r="Z1357" s="31">
        <f t="shared" si="389"/>
        <v>3.5896234163948826E-2</v>
      </c>
      <c r="AA1357" s="31">
        <f t="shared" si="386"/>
        <v>2.5154338207476368E-2</v>
      </c>
      <c r="AB1357" s="31">
        <f t="shared" si="383"/>
        <v>2.3097593200595901E-2</v>
      </c>
      <c r="AC1357" s="38">
        <f>IF(CPI_Downloader!F1355="","",CPI_Downloader!F1355)</f>
        <v>173.2</v>
      </c>
    </row>
    <row r="1358" spans="1:29" ht="12.75" customHeight="1" x14ac:dyDescent="0.2">
      <c r="A1358" s="21">
        <f>IF(CPI_Downloader!A1356="","",CPI_Downloader!A1356)</f>
        <v>45962</v>
      </c>
      <c r="B1358" s="22">
        <f t="shared" si="373"/>
        <v>2.2249690976514191E-2</v>
      </c>
      <c r="C1358" s="22">
        <f t="shared" si="390"/>
        <v>2.421307506053294E-3</v>
      </c>
      <c r="D1358" s="22">
        <f t="shared" si="378"/>
        <v>2.409032089369445E-2</v>
      </c>
      <c r="E1358" s="22">
        <f t="shared" si="387"/>
        <v>3.7338061222059071E-2</v>
      </c>
      <c r="F1358" s="22">
        <f t="shared" si="384"/>
        <v>2.668920442600764E-2</v>
      </c>
      <c r="G1358" s="22">
        <f t="shared" si="381"/>
        <v>2.1682583541311251E-2</v>
      </c>
      <c r="H1358" s="22">
        <f>'US Data'!B1358</f>
        <v>2.7350844551226272E-2</v>
      </c>
      <c r="I1358" s="23">
        <f>IF(CPI_Downloader!B1356="","",CPI_Downloader!B1356)</f>
        <v>165.4</v>
      </c>
      <c r="J1358" s="23">
        <f>IF(CPI_Downloader!C1356="","",CPI_Downloader!C1356)</f>
        <v>165.6</v>
      </c>
      <c r="L1358" s="32">
        <f t="shared" si="376"/>
        <v>45962</v>
      </c>
      <c r="M1358" s="25">
        <f t="shared" si="374"/>
        <v>2.4310118265440384E-2</v>
      </c>
      <c r="N1358" s="25">
        <f t="shared" si="391"/>
        <v>6.4102564102563875E-4</v>
      </c>
      <c r="O1358" s="25">
        <f t="shared" si="379"/>
        <v>2.6345584538806976E-2</v>
      </c>
      <c r="P1358" s="25">
        <f t="shared" si="388"/>
        <v>3.274960719400144E-2</v>
      </c>
      <c r="Q1358" s="25">
        <f t="shared" si="385"/>
        <v>2.4906484667631457E-2</v>
      </c>
      <c r="R1358" s="25">
        <f t="shared" si="382"/>
        <v>1.9427949882951712E-2</v>
      </c>
      <c r="S1358" s="52">
        <f>IFERROR(('US Data'!M1358),"")</f>
        <v>2.6333526946981989E-2</v>
      </c>
      <c r="T1358" s="26">
        <f>IF(CPI_Downloader!D1356="","",CPI_Downloader!D1356)</f>
        <v>155.9</v>
      </c>
      <c r="U1358" s="26">
        <f>IF(CPI_Downloader!E1356="","",CPI_Downloader!E1356)</f>
        <v>156.1</v>
      </c>
      <c r="W1358" s="32">
        <f t="shared" si="377"/>
        <v>45962</v>
      </c>
      <c r="X1358" s="31">
        <f t="shared" si="375"/>
        <v>1.8801410105758087E-2</v>
      </c>
      <c r="Y1358" s="31">
        <f t="shared" si="380"/>
        <v>2.3770423915223882E-2</v>
      </c>
      <c r="Z1358" s="31">
        <f t="shared" si="389"/>
        <v>3.5850159665562265E-2</v>
      </c>
      <c r="AA1358" s="31">
        <f t="shared" si="386"/>
        <v>2.557670982045801E-2</v>
      </c>
      <c r="AB1358" s="31">
        <f t="shared" si="383"/>
        <v>2.3203287760864333E-2</v>
      </c>
      <c r="AC1358" s="38">
        <f>IF(CPI_Downloader!F1356="","",CPI_Downloader!F1356)</f>
        <v>173.4</v>
      </c>
    </row>
    <row r="1359" spans="1:29" ht="12.75" customHeight="1" x14ac:dyDescent="0.2">
      <c r="A1359" s="21">
        <f>IF(CPI_Downloader!A1357="","",CPI_Downloader!A1357)</f>
        <v>45992</v>
      </c>
      <c r="B1359" s="22">
        <f t="shared" si="373"/>
        <v>2.3573200992555998E-2</v>
      </c>
      <c r="C1359" s="22">
        <f t="shared" si="390"/>
        <v>3.0193236714974869E-3</v>
      </c>
      <c r="D1359" s="22">
        <f t="shared" si="378"/>
        <v>2.5265281590507005E-2</v>
      </c>
      <c r="E1359" s="22">
        <f t="shared" si="387"/>
        <v>3.7288211532989335E-2</v>
      </c>
      <c r="F1359" s="22">
        <f t="shared" si="384"/>
        <v>2.6926454672287825E-2</v>
      </c>
      <c r="G1359" s="22">
        <f t="shared" si="381"/>
        <v>2.1606349848551254E-2</v>
      </c>
      <c r="H1359" s="22">
        <f>'US Data'!B1359</f>
        <v>2.6770805278750087E-2</v>
      </c>
      <c r="I1359" s="23">
        <f>IF(CPI_Downloader!B1357="","",CPI_Downloader!B1357)</f>
        <v>165</v>
      </c>
      <c r="J1359" s="23">
        <f>IF(CPI_Downloader!C1357="","",CPI_Downloader!C1357)</f>
        <v>166.1</v>
      </c>
      <c r="L1359" s="32">
        <f t="shared" si="376"/>
        <v>45992</v>
      </c>
      <c r="M1359" s="25">
        <f t="shared" si="374"/>
        <v>2.4983563445101886E-2</v>
      </c>
      <c r="N1359" s="25">
        <f t="shared" si="391"/>
        <v>2.5624599615632349E-3</v>
      </c>
      <c r="O1359" s="25">
        <f t="shared" si="379"/>
        <v>2.6820524719752603E-2</v>
      </c>
      <c r="P1359" s="25">
        <f t="shared" si="388"/>
        <v>3.3529630445537251E-2</v>
      </c>
      <c r="Q1359" s="25">
        <f t="shared" si="385"/>
        <v>2.5412320915286557E-2</v>
      </c>
      <c r="R1359" s="25">
        <f t="shared" si="382"/>
        <v>1.9476014572134881E-2</v>
      </c>
      <c r="S1359" s="52">
        <f>IFERROR(('US Data'!M1359),"")</f>
        <v>2.6393836158841166E-2</v>
      </c>
      <c r="T1359" s="26">
        <f>IF(CPI_Downloader!D1357="","",CPI_Downloader!D1357)</f>
        <v>155.9</v>
      </c>
      <c r="U1359" s="26">
        <f>IF(CPI_Downloader!E1357="","",CPI_Downloader!E1357)</f>
        <v>156.5</v>
      </c>
      <c r="W1359" s="32">
        <f t="shared" si="377"/>
        <v>45992</v>
      </c>
      <c r="X1359" s="31">
        <f t="shared" si="375"/>
        <v>2.1213906894519852E-2</v>
      </c>
      <c r="Y1359" s="31">
        <f t="shared" si="380"/>
        <v>2.5268244180754795E-2</v>
      </c>
      <c r="Z1359" s="31">
        <f t="shared" si="389"/>
        <v>3.6587578061795467E-2</v>
      </c>
      <c r="AA1359" s="31">
        <f t="shared" si="386"/>
        <v>2.6435655259938295E-2</v>
      </c>
      <c r="AB1359" s="31">
        <f t="shared" si="383"/>
        <v>2.3454649315901577E-2</v>
      </c>
      <c r="AC1359" s="38">
        <f>IF(CPI_Downloader!F1357="","",CPI_Downloader!F1357)</f>
        <v>173.3</v>
      </c>
    </row>
    <row r="1360" spans="1:29" ht="12.75" customHeight="1" x14ac:dyDescent="0.2">
      <c r="A1360" s="21">
        <f>IF(CPI_Downloader!A1358="","",CPI_Downloader!A1358)</f>
        <v>46023</v>
      </c>
      <c r="B1360" s="22">
        <f t="shared" ref="B1360:B1423" si="392">IFERROR((I1360/I1348-1),"")</f>
        <v>2.293862368257904E-2</v>
      </c>
      <c r="C1360" s="22">
        <f t="shared" si="390"/>
        <v>6.0204695966281641E-4</v>
      </c>
      <c r="D1360" s="22">
        <f t="shared" si="378"/>
        <v>2.3485689761218564E-2</v>
      </c>
      <c r="E1360" s="22">
        <f t="shared" si="387"/>
        <v>3.6084508595031206E-2</v>
      </c>
      <c r="F1360" s="22">
        <f t="shared" si="384"/>
        <v>2.668323193594091E-2</v>
      </c>
      <c r="G1360" s="22">
        <f t="shared" si="381"/>
        <v>2.1322346056110275E-2</v>
      </c>
      <c r="H1360" s="22">
        <f>'US Data'!B1360</f>
        <v>2.386431244904319E-2</v>
      </c>
      <c r="I1360" s="23">
        <f>IF(CPI_Downloader!B1358="","",CPI_Downloader!B1358)</f>
        <v>165</v>
      </c>
      <c r="J1360" s="23">
        <f>IF(CPI_Downloader!C1358="","",CPI_Downloader!C1358)</f>
        <v>166.2</v>
      </c>
      <c r="L1360" s="32">
        <f t="shared" si="376"/>
        <v>46023</v>
      </c>
      <c r="M1360" s="25">
        <f t="shared" ref="M1360:M1423" si="393">IFERROR((T1360/T1348-1),"")</f>
        <v>2.3684210526315752E-2</v>
      </c>
      <c r="N1360" s="25">
        <f t="shared" si="391"/>
        <v>6.3897763578268929E-4</v>
      </c>
      <c r="O1360" s="25">
        <f t="shared" si="379"/>
        <v>2.5449837312935042E-2</v>
      </c>
      <c r="P1360" s="25">
        <f t="shared" si="388"/>
        <v>3.2196313202780491E-2</v>
      </c>
      <c r="Q1360" s="25">
        <f t="shared" si="385"/>
        <v>2.4961616140333209E-2</v>
      </c>
      <c r="R1360" s="25">
        <f t="shared" si="382"/>
        <v>1.9474098487546332E-2</v>
      </c>
      <c r="S1360" s="52">
        <f>IFERROR(('US Data'!M1360),"")</f>
        <v>2.5036900710840415E-2</v>
      </c>
      <c r="T1360" s="26">
        <f>IF(CPI_Downloader!D1358="","",CPI_Downloader!D1358)</f>
        <v>155.6</v>
      </c>
      <c r="U1360" s="26">
        <f>IF(CPI_Downloader!E1358="","",CPI_Downloader!E1358)</f>
        <v>156.6</v>
      </c>
      <c r="W1360" s="32">
        <f t="shared" si="377"/>
        <v>46023</v>
      </c>
      <c r="X1360" s="31">
        <f t="shared" ref="X1360:X1423" si="394">IFERROR((AC1360/AC1348-1),"")</f>
        <v>1.9988242210464469E-2</v>
      </c>
      <c r="Y1360" s="31">
        <f t="shared" si="380"/>
        <v>2.6301146654242435E-2</v>
      </c>
      <c r="Z1360" s="31">
        <f t="shared" si="389"/>
        <v>3.5400549255832026E-2</v>
      </c>
      <c r="AA1360" s="31">
        <f t="shared" si="386"/>
        <v>2.6400387166992445E-2</v>
      </c>
      <c r="AB1360" s="31">
        <f t="shared" si="383"/>
        <v>2.2860765168882136E-2</v>
      </c>
      <c r="AC1360" s="38">
        <f>IF(CPI_Downloader!F1358="","",CPI_Downloader!F1358)</f>
        <v>173.5</v>
      </c>
    </row>
    <row r="1361" spans="1:29" ht="12.75" customHeight="1" x14ac:dyDescent="0.2">
      <c r="A1361" s="21">
        <f>IF(CPI_Downloader!A1359="","",CPI_Downloader!A1359)</f>
        <v>46054</v>
      </c>
      <c r="B1361" s="22">
        <f t="shared" si="392"/>
        <v>1.7791411042944905E-2</v>
      </c>
      <c r="C1361" s="22">
        <f t="shared" si="390"/>
        <v>1.8050541516245744E-3</v>
      </c>
      <c r="D1361" s="22">
        <f t="shared" si="378"/>
        <v>2.4014172601680039E-2</v>
      </c>
      <c r="E1361" s="22">
        <f t="shared" si="387"/>
        <v>3.6164784397099581E-2</v>
      </c>
      <c r="F1361" s="22">
        <f t="shared" si="384"/>
        <v>2.6999148569780029E-2</v>
      </c>
      <c r="G1361" s="22">
        <f t="shared" si="381"/>
        <v>2.1694678886202023E-2</v>
      </c>
      <c r="H1361" s="22">
        <f>'US Data'!B1361</f>
        <v>2.4141129866304123E-2</v>
      </c>
      <c r="I1361" s="23">
        <f>IF(CPI_Downloader!B1359="","",CPI_Downloader!B1359)</f>
        <v>165.9</v>
      </c>
      <c r="J1361" s="23">
        <f>IF(CPI_Downloader!C1359="","",CPI_Downloader!C1359)</f>
        <v>166.5</v>
      </c>
      <c r="L1361" s="32">
        <f t="shared" si="376"/>
        <v>46054</v>
      </c>
      <c r="M1361" s="25">
        <f t="shared" si="393"/>
        <v>1.9556714471968606E-2</v>
      </c>
      <c r="N1361" s="25">
        <f t="shared" si="391"/>
        <v>1.2771392081738497E-3</v>
      </c>
      <c r="O1361" s="25">
        <f t="shared" si="379"/>
        <v>2.5548606467645563E-2</v>
      </c>
      <c r="P1361" s="25">
        <f t="shared" si="388"/>
        <v>3.2789320894673235E-2</v>
      </c>
      <c r="Q1361" s="25">
        <f t="shared" si="385"/>
        <v>2.4898905086005119E-2</v>
      </c>
      <c r="R1361" s="25">
        <f t="shared" si="382"/>
        <v>1.9591176016776402E-2</v>
      </c>
      <c r="S1361" s="52">
        <f>IFERROR(('US Data'!M1361),"")</f>
        <v>2.4565567621413598E-2</v>
      </c>
      <c r="T1361" s="26">
        <f>IF(CPI_Downloader!D1359="","",CPI_Downloader!D1359)</f>
        <v>156.4</v>
      </c>
      <c r="U1361" s="26">
        <f>IF(CPI_Downloader!E1359="","",CPI_Downloader!E1359)</f>
        <v>156.80000000000001</v>
      </c>
      <c r="W1361" s="32">
        <f t="shared" si="377"/>
        <v>46054</v>
      </c>
      <c r="X1361" s="31">
        <f t="shared" si="394"/>
        <v>1.7502917152858899E-2</v>
      </c>
      <c r="Y1361" s="31">
        <f t="shared" si="380"/>
        <v>2.8928151182850081E-2</v>
      </c>
      <c r="Z1361" s="31">
        <f t="shared" si="389"/>
        <v>3.5621554264749555E-2</v>
      </c>
      <c r="AA1361" s="31">
        <f t="shared" si="386"/>
        <v>2.6854798043934425E-2</v>
      </c>
      <c r="AB1361" s="31">
        <f t="shared" si="383"/>
        <v>2.3450853826086027E-2</v>
      </c>
      <c r="AC1361" s="38">
        <f>IF(CPI_Downloader!F1359="","",CPI_Downloader!F1359)</f>
        <v>174.4</v>
      </c>
    </row>
    <row r="1362" spans="1:29" ht="12.75" customHeight="1" x14ac:dyDescent="0.2">
      <c r="A1362" s="21">
        <f>IF(CPI_Downloader!A1360="","",CPI_Downloader!A1360)</f>
        <v>46082</v>
      </c>
      <c r="B1362" s="22">
        <f t="shared" si="392"/>
        <v>2.3853211009174258E-2</v>
      </c>
      <c r="C1362" s="22">
        <f t="shared" si="390"/>
        <v>4.8048048048048297E-3</v>
      </c>
      <c r="D1362" s="22">
        <f t="shared" si="378"/>
        <v>2.5324494647729567E-2</v>
      </c>
      <c r="E1362" s="22">
        <f t="shared" si="387"/>
        <v>3.6988659739064511E-2</v>
      </c>
      <c r="F1362" s="22">
        <f t="shared" si="384"/>
        <v>2.7279190920935337E-2</v>
      </c>
      <c r="G1362" s="22">
        <f t="shared" si="381"/>
        <v>2.1871487233364961E-2</v>
      </c>
      <c r="H1362" s="22">
        <f>'US Data'!B1362</f>
        <v>3.2564204390883145E-2</v>
      </c>
      <c r="I1362" s="23">
        <f>IF(CPI_Downloader!B1360="","",CPI_Downloader!B1360)</f>
        <v>167.4</v>
      </c>
      <c r="J1362" s="23">
        <f>IF(CPI_Downloader!C1360="","",CPI_Downloader!C1360)</f>
        <v>167.3</v>
      </c>
      <c r="L1362" s="32">
        <f t="shared" si="376"/>
        <v>46082</v>
      </c>
      <c r="M1362" s="25">
        <f t="shared" si="393"/>
        <v>1.8867924528301883E-2</v>
      </c>
      <c r="N1362" s="25">
        <f t="shared" si="391"/>
        <v>-6.3775510204100438E-4</v>
      </c>
      <c r="O1362" s="25">
        <f t="shared" si="379"/>
        <v>2.3871580763909828E-2</v>
      </c>
      <c r="P1362" s="25">
        <f t="shared" si="388"/>
        <v>3.2588266169875535E-2</v>
      </c>
      <c r="Q1362" s="25">
        <f t="shared" si="385"/>
        <v>2.436179027853691E-2</v>
      </c>
      <c r="R1362" s="25">
        <f t="shared" si="382"/>
        <v>1.9416661890158116E-2</v>
      </c>
      <c r="S1362" s="52">
        <f>IFERROR(('US Data'!M1362),"")</f>
        <v>2.5950118582653614E-2</v>
      </c>
      <c r="T1362" s="26">
        <f>IF(CPI_Downloader!D1360="","",CPI_Downloader!D1360)</f>
        <v>156.6</v>
      </c>
      <c r="U1362" s="26">
        <f>IF(CPI_Downloader!E1360="","",CPI_Downloader!E1360)</f>
        <v>156.69999999999999</v>
      </c>
      <c r="W1362" s="32">
        <f t="shared" si="377"/>
        <v>46082</v>
      </c>
      <c r="X1362" s="31">
        <f t="shared" si="394"/>
        <v>2.2674418604651247E-2</v>
      </c>
      <c r="Y1362" s="31">
        <f t="shared" si="380"/>
        <v>2.8454950913427757E-2</v>
      </c>
      <c r="Z1362" s="31">
        <f t="shared" si="389"/>
        <v>3.6689759907206021E-2</v>
      </c>
      <c r="AA1362" s="31">
        <f t="shared" si="386"/>
        <v>2.6817370846653255E-2</v>
      </c>
      <c r="AB1362" s="31">
        <f t="shared" si="383"/>
        <v>2.3609991378377382E-2</v>
      </c>
      <c r="AC1362" s="38">
        <f>IF(CPI_Downloader!F1360="","",CPI_Downloader!F1360)</f>
        <v>175.9</v>
      </c>
    </row>
    <row r="1363" spans="1:29" ht="12.75" customHeight="1" x14ac:dyDescent="0.2">
      <c r="A1363" s="21">
        <f>IF(CPI_Downloader!A1361="","",CPI_Downloader!A1361)</f>
        <v>46113</v>
      </c>
      <c r="B1363" s="22">
        <f t="shared" si="392"/>
        <v>2.8151774785801775E-2</v>
      </c>
      <c r="C1363" s="22">
        <f t="shared" si="390"/>
        <v>2.9886431560071092E-3</v>
      </c>
      <c r="D1363" s="22">
        <f t="shared" si="378"/>
        <v>2.4135713377316126E-2</v>
      </c>
      <c r="E1363" s="22">
        <f t="shared" si="387"/>
        <v>3.6693372514235545E-2</v>
      </c>
      <c r="F1363" s="22">
        <f t="shared" si="384"/>
        <v>2.7325959724469273E-2</v>
      </c>
      <c r="G1363" s="22">
        <f t="shared" si="381"/>
        <v>2.1772787672428073E-2</v>
      </c>
      <c r="H1363" s="22">
        <f>'US Data'!B1363</f>
        <v>3.8108449321217597E-2</v>
      </c>
      <c r="I1363" s="23">
        <f>IF(CPI_Downloader!B1361="","",CPI_Downloader!B1361)</f>
        <v>168</v>
      </c>
      <c r="J1363" s="23">
        <f>IF(CPI_Downloader!C1361="","",CPI_Downloader!C1361)</f>
        <v>167.8</v>
      </c>
      <c r="L1363" s="32">
        <f t="shared" si="376"/>
        <v>46113</v>
      </c>
      <c r="M1363" s="25">
        <f t="shared" si="393"/>
        <v>1.489637305699465E-2</v>
      </c>
      <c r="N1363" s="25">
        <f t="shared" si="391"/>
        <v>0</v>
      </c>
      <c r="O1363" s="25">
        <f t="shared" si="379"/>
        <v>2.245689677513707E-2</v>
      </c>
      <c r="P1363" s="25">
        <f t="shared" si="388"/>
        <v>3.1485900972290981E-2</v>
      </c>
      <c r="Q1363" s="25">
        <f t="shared" si="385"/>
        <v>2.4260894466765937E-2</v>
      </c>
      <c r="R1363" s="25">
        <f t="shared" si="382"/>
        <v>1.9449200446356674E-2</v>
      </c>
      <c r="S1363" s="52">
        <f>IFERROR(('US Data'!M1363),"")</f>
        <v>2.7501797653106452E-2</v>
      </c>
      <c r="T1363" s="26">
        <f>IF(CPI_Downloader!D1361="","",CPI_Downloader!D1361)</f>
        <v>156.69999999999999</v>
      </c>
      <c r="U1363" s="26">
        <f>IF(CPI_Downloader!E1361="","",CPI_Downloader!E1361)</f>
        <v>156.69999999999999</v>
      </c>
      <c r="W1363" s="32">
        <f t="shared" si="377"/>
        <v>46113</v>
      </c>
      <c r="X1363" s="31">
        <f t="shared" si="394"/>
        <v>3.2144944476914183E-2</v>
      </c>
      <c r="Y1363" s="31">
        <f t="shared" si="380"/>
        <v>2.5606284294355852E-2</v>
      </c>
      <c r="Z1363" s="31">
        <f t="shared" si="389"/>
        <v>3.638720056047684E-2</v>
      </c>
      <c r="AA1363" s="31">
        <f t="shared" si="386"/>
        <v>2.7149206592656183E-2</v>
      </c>
      <c r="AB1363" s="31">
        <f t="shared" si="383"/>
        <v>2.3305422402539522E-2</v>
      </c>
      <c r="AC1363" s="38">
        <f>IF(CPI_Downloader!F1361="","",CPI_Downloader!F1361)</f>
        <v>176.6</v>
      </c>
    </row>
    <row r="1364" spans="1:29" ht="12.75" customHeight="1" x14ac:dyDescent="0.2">
      <c r="A1364" s="21">
        <f>IF(CPI_Downloader!A1362="","",CPI_Downloader!A1362)</f>
        <v>46143</v>
      </c>
      <c r="B1364" s="22" t="str">
        <f t="shared" si="392"/>
        <v/>
      </c>
      <c r="C1364" s="22" t="str">
        <f t="shared" si="390"/>
        <v/>
      </c>
      <c r="D1364" s="22" t="str">
        <f t="shared" si="378"/>
        <v/>
      </c>
      <c r="E1364" s="22" t="str">
        <f t="shared" si="387"/>
        <v/>
      </c>
      <c r="F1364" s="22" t="str">
        <f t="shared" si="384"/>
        <v/>
      </c>
      <c r="G1364" s="22" t="str">
        <f t="shared" si="381"/>
        <v/>
      </c>
      <c r="H1364" s="22" t="str">
        <f>'US Data'!B1364</f>
        <v/>
      </c>
      <c r="I1364" s="23" t="str">
        <f>IF(CPI_Downloader!B1362="","",CPI_Downloader!B1362)</f>
        <v/>
      </c>
      <c r="J1364" s="23" t="str">
        <f>IF(CPI_Downloader!C1362="","",CPI_Downloader!C1362)</f>
        <v/>
      </c>
      <c r="L1364" s="32">
        <f t="shared" si="376"/>
        <v>46143</v>
      </c>
      <c r="M1364" s="25" t="str">
        <f t="shared" si="393"/>
        <v/>
      </c>
      <c r="N1364" s="25" t="str">
        <f t="shared" si="391"/>
        <v/>
      </c>
      <c r="O1364" s="25" t="str">
        <f t="shared" si="379"/>
        <v/>
      </c>
      <c r="P1364" s="25" t="str">
        <f t="shared" si="388"/>
        <v/>
      </c>
      <c r="Q1364" s="25" t="str">
        <f t="shared" si="385"/>
        <v/>
      </c>
      <c r="R1364" s="25" t="str">
        <f t="shared" si="382"/>
        <v/>
      </c>
      <c r="S1364" s="52" t="str">
        <f>IFERROR(('US Data'!M1364),"")</f>
        <v/>
      </c>
      <c r="T1364" s="26" t="str">
        <f>IF(CPI_Downloader!D1362="","",CPI_Downloader!D1362)</f>
        <v/>
      </c>
      <c r="U1364" s="26" t="str">
        <f>IF(CPI_Downloader!E1362="","",CPI_Downloader!E1362)</f>
        <v/>
      </c>
      <c r="W1364" s="32">
        <f t="shared" si="377"/>
        <v>46143</v>
      </c>
      <c r="X1364" s="31" t="str">
        <f t="shared" si="394"/>
        <v/>
      </c>
      <c r="Y1364" s="31" t="str">
        <f t="shared" si="380"/>
        <v/>
      </c>
      <c r="Z1364" s="31" t="str">
        <f t="shared" si="389"/>
        <v/>
      </c>
      <c r="AA1364" s="31" t="str">
        <f t="shared" si="386"/>
        <v/>
      </c>
      <c r="AB1364" s="31" t="str">
        <f t="shared" si="383"/>
        <v/>
      </c>
      <c r="AC1364" s="38" t="str">
        <f>IF(CPI_Downloader!F1362="","",CPI_Downloader!F1362)</f>
        <v/>
      </c>
    </row>
    <row r="1365" spans="1:29" ht="12.75" customHeight="1" x14ac:dyDescent="0.2">
      <c r="A1365" s="21">
        <f>IF(CPI_Downloader!A1363="","",CPI_Downloader!A1363)</f>
        <v>46174</v>
      </c>
      <c r="B1365" s="22" t="str">
        <f t="shared" si="392"/>
        <v/>
      </c>
      <c r="C1365" s="22" t="str">
        <f t="shared" si="390"/>
        <v/>
      </c>
      <c r="D1365" s="22" t="str">
        <f t="shared" si="378"/>
        <v/>
      </c>
      <c r="E1365" s="22" t="str">
        <f t="shared" si="387"/>
        <v/>
      </c>
      <c r="F1365" s="22" t="str">
        <f t="shared" si="384"/>
        <v/>
      </c>
      <c r="G1365" s="22" t="str">
        <f t="shared" si="381"/>
        <v/>
      </c>
      <c r="H1365" s="22" t="str">
        <f>'US Data'!B1365</f>
        <v/>
      </c>
      <c r="I1365" s="23" t="str">
        <f>IF(CPI_Downloader!B1363="","",CPI_Downloader!B1363)</f>
        <v/>
      </c>
      <c r="J1365" s="23" t="str">
        <f>IF(CPI_Downloader!C1363="","",CPI_Downloader!C1363)</f>
        <v/>
      </c>
      <c r="L1365" s="32">
        <f t="shared" si="376"/>
        <v>46174</v>
      </c>
      <c r="M1365" s="25" t="str">
        <f t="shared" si="393"/>
        <v/>
      </c>
      <c r="N1365" s="25" t="str">
        <f t="shared" si="391"/>
        <v/>
      </c>
      <c r="O1365" s="25" t="str">
        <f t="shared" si="379"/>
        <v/>
      </c>
      <c r="P1365" s="25" t="str">
        <f t="shared" si="388"/>
        <v/>
      </c>
      <c r="Q1365" s="25" t="str">
        <f t="shared" si="385"/>
        <v/>
      </c>
      <c r="R1365" s="25" t="str">
        <f t="shared" si="382"/>
        <v/>
      </c>
      <c r="S1365" s="52" t="str">
        <f>IFERROR(('US Data'!M1365),"")</f>
        <v/>
      </c>
      <c r="T1365" s="26" t="str">
        <f>IF(CPI_Downloader!D1363="","",CPI_Downloader!D1363)</f>
        <v/>
      </c>
      <c r="U1365" s="26" t="str">
        <f>IF(CPI_Downloader!E1363="","",CPI_Downloader!E1363)</f>
        <v/>
      </c>
      <c r="W1365" s="32">
        <f t="shared" si="377"/>
        <v>46174</v>
      </c>
      <c r="X1365" s="31" t="str">
        <f t="shared" si="394"/>
        <v/>
      </c>
      <c r="Y1365" s="31" t="str">
        <f t="shared" si="380"/>
        <v/>
      </c>
      <c r="Z1365" s="31" t="str">
        <f t="shared" si="389"/>
        <v/>
      </c>
      <c r="AA1365" s="31" t="str">
        <f t="shared" si="386"/>
        <v/>
      </c>
      <c r="AB1365" s="31" t="str">
        <f t="shared" si="383"/>
        <v/>
      </c>
      <c r="AC1365" s="38" t="str">
        <f>IF(CPI_Downloader!F1363="","",CPI_Downloader!F1363)</f>
        <v/>
      </c>
    </row>
    <row r="1366" spans="1:29" ht="12.75" customHeight="1" x14ac:dyDescent="0.2">
      <c r="A1366" s="21">
        <f>IF(CPI_Downloader!A1364="","",CPI_Downloader!A1364)</f>
        <v>46204</v>
      </c>
      <c r="B1366" s="22" t="str">
        <f t="shared" si="392"/>
        <v/>
      </c>
      <c r="C1366" s="22" t="str">
        <f t="shared" si="390"/>
        <v/>
      </c>
      <c r="D1366" s="22" t="str">
        <f t="shared" si="378"/>
        <v/>
      </c>
      <c r="E1366" s="22" t="str">
        <f t="shared" si="387"/>
        <v/>
      </c>
      <c r="F1366" s="22" t="str">
        <f t="shared" si="384"/>
        <v/>
      </c>
      <c r="G1366" s="22" t="str">
        <f t="shared" si="381"/>
        <v/>
      </c>
      <c r="H1366" s="22" t="str">
        <f>'US Data'!B1366</f>
        <v/>
      </c>
      <c r="I1366" s="23" t="str">
        <f>IF(CPI_Downloader!B1364="","",CPI_Downloader!B1364)</f>
        <v/>
      </c>
      <c r="J1366" s="23" t="str">
        <f>IF(CPI_Downloader!C1364="","",CPI_Downloader!C1364)</f>
        <v/>
      </c>
      <c r="L1366" s="32">
        <f t="shared" si="376"/>
        <v>46204</v>
      </c>
      <c r="M1366" s="25" t="str">
        <f t="shared" si="393"/>
        <v/>
      </c>
      <c r="N1366" s="25" t="str">
        <f t="shared" si="391"/>
        <v/>
      </c>
      <c r="O1366" s="25" t="str">
        <f t="shared" si="379"/>
        <v/>
      </c>
      <c r="P1366" s="25" t="str">
        <f t="shared" si="388"/>
        <v/>
      </c>
      <c r="Q1366" s="25" t="str">
        <f t="shared" si="385"/>
        <v/>
      </c>
      <c r="R1366" s="25" t="str">
        <f t="shared" si="382"/>
        <v/>
      </c>
      <c r="S1366" s="52" t="str">
        <f>IFERROR(('US Data'!M1366),"")</f>
        <v/>
      </c>
      <c r="T1366" s="26" t="str">
        <f>IF(CPI_Downloader!D1364="","",CPI_Downloader!D1364)</f>
        <v/>
      </c>
      <c r="U1366" s="26" t="str">
        <f>IF(CPI_Downloader!E1364="","",CPI_Downloader!E1364)</f>
        <v/>
      </c>
      <c r="W1366" s="32">
        <f t="shared" si="377"/>
        <v>46204</v>
      </c>
      <c r="X1366" s="31" t="str">
        <f t="shared" si="394"/>
        <v/>
      </c>
      <c r="Y1366" s="31" t="str">
        <f t="shared" si="380"/>
        <v/>
      </c>
      <c r="Z1366" s="31" t="str">
        <f t="shared" si="389"/>
        <v/>
      </c>
      <c r="AA1366" s="31" t="str">
        <f t="shared" si="386"/>
        <v/>
      </c>
      <c r="AB1366" s="31" t="str">
        <f t="shared" si="383"/>
        <v/>
      </c>
      <c r="AC1366" s="38" t="str">
        <f>IF(CPI_Downloader!F1364="","",CPI_Downloader!F1364)</f>
        <v/>
      </c>
    </row>
    <row r="1367" spans="1:29" ht="12.75" customHeight="1" x14ac:dyDescent="0.2">
      <c r="A1367" s="21" t="str">
        <f>IF(CPI_Downloader!A1365="","",CPI_Downloader!A1365)</f>
        <v/>
      </c>
      <c r="B1367" s="22" t="str">
        <f t="shared" si="392"/>
        <v/>
      </c>
      <c r="C1367" s="22" t="str">
        <f t="shared" si="390"/>
        <v/>
      </c>
      <c r="D1367" s="22" t="str">
        <f t="shared" si="378"/>
        <v/>
      </c>
      <c r="E1367" s="22" t="str">
        <f t="shared" si="387"/>
        <v/>
      </c>
      <c r="F1367" s="22" t="str">
        <f t="shared" si="384"/>
        <v/>
      </c>
      <c r="G1367" s="22" t="str">
        <f t="shared" si="381"/>
        <v/>
      </c>
      <c r="H1367" s="22" t="str">
        <f>'US Data'!B1367</f>
        <v/>
      </c>
      <c r="I1367" s="23" t="str">
        <f>IF(CPI_Downloader!B1365="","",CPI_Downloader!B1365)</f>
        <v/>
      </c>
      <c r="J1367" s="23" t="str">
        <f>IF(CPI_Downloader!C1365="","",CPI_Downloader!C1365)</f>
        <v/>
      </c>
      <c r="L1367" s="32" t="str">
        <f t="shared" si="376"/>
        <v/>
      </c>
      <c r="M1367" s="25" t="str">
        <f t="shared" si="393"/>
        <v/>
      </c>
      <c r="N1367" s="25" t="str">
        <f t="shared" si="391"/>
        <v/>
      </c>
      <c r="O1367" s="25" t="str">
        <f t="shared" si="379"/>
        <v/>
      </c>
      <c r="P1367" s="25" t="str">
        <f t="shared" si="388"/>
        <v/>
      </c>
      <c r="Q1367" s="25" t="str">
        <f t="shared" si="385"/>
        <v/>
      </c>
      <c r="R1367" s="25" t="str">
        <f t="shared" si="382"/>
        <v/>
      </c>
      <c r="S1367" s="52" t="str">
        <f>IFERROR(('US Data'!M1367),"")</f>
        <v/>
      </c>
      <c r="T1367" s="26" t="str">
        <f>IF(CPI_Downloader!D1365="","",CPI_Downloader!D1365)</f>
        <v/>
      </c>
      <c r="U1367" s="26" t="str">
        <f>IF(CPI_Downloader!E1365="","",CPI_Downloader!E1365)</f>
        <v/>
      </c>
      <c r="W1367" s="32" t="str">
        <f t="shared" si="377"/>
        <v/>
      </c>
      <c r="X1367" s="31" t="str">
        <f t="shared" si="394"/>
        <v/>
      </c>
      <c r="Y1367" s="31" t="str">
        <f t="shared" si="380"/>
        <v/>
      </c>
      <c r="Z1367" s="31" t="str">
        <f t="shared" si="389"/>
        <v/>
      </c>
      <c r="AA1367" s="31" t="str">
        <f t="shared" si="386"/>
        <v/>
      </c>
      <c r="AB1367" s="31" t="str">
        <f t="shared" si="383"/>
        <v/>
      </c>
      <c r="AC1367" s="38" t="str">
        <f>IF(CPI_Downloader!F1365="","",CPI_Downloader!F1365)</f>
        <v/>
      </c>
    </row>
    <row r="1368" spans="1:29" ht="12.75" customHeight="1" x14ac:dyDescent="0.2">
      <c r="A1368" s="21" t="str">
        <f>IF(CPI_Downloader!A1366="","",CPI_Downloader!A1366)</f>
        <v/>
      </c>
      <c r="B1368" s="22" t="str">
        <f t="shared" si="392"/>
        <v/>
      </c>
      <c r="C1368" s="22" t="str">
        <f t="shared" si="390"/>
        <v/>
      </c>
      <c r="D1368" s="22" t="str">
        <f t="shared" si="378"/>
        <v/>
      </c>
      <c r="E1368" s="22" t="str">
        <f t="shared" si="387"/>
        <v/>
      </c>
      <c r="F1368" s="22" t="str">
        <f t="shared" si="384"/>
        <v/>
      </c>
      <c r="G1368" s="22" t="str">
        <f t="shared" si="381"/>
        <v/>
      </c>
      <c r="H1368" s="22" t="str">
        <f>'US Data'!B1368</f>
        <v/>
      </c>
      <c r="I1368" s="23" t="str">
        <f>IF(CPI_Downloader!B1366="","",CPI_Downloader!B1366)</f>
        <v/>
      </c>
      <c r="J1368" s="23" t="str">
        <f>IF(CPI_Downloader!C1366="","",CPI_Downloader!C1366)</f>
        <v/>
      </c>
      <c r="L1368" s="32" t="str">
        <f t="shared" si="376"/>
        <v/>
      </c>
      <c r="M1368" s="25" t="str">
        <f t="shared" si="393"/>
        <v/>
      </c>
      <c r="N1368" s="25" t="str">
        <f t="shared" si="391"/>
        <v/>
      </c>
      <c r="O1368" s="25" t="str">
        <f t="shared" si="379"/>
        <v/>
      </c>
      <c r="P1368" s="25" t="str">
        <f t="shared" si="388"/>
        <v/>
      </c>
      <c r="Q1368" s="25" t="str">
        <f t="shared" si="385"/>
        <v/>
      </c>
      <c r="R1368" s="25" t="str">
        <f t="shared" si="382"/>
        <v/>
      </c>
      <c r="S1368" s="52" t="str">
        <f>IFERROR(('US Data'!M1368),"")</f>
        <v/>
      </c>
      <c r="T1368" s="26" t="str">
        <f>IF(CPI_Downloader!D1366="","",CPI_Downloader!D1366)</f>
        <v/>
      </c>
      <c r="U1368" s="26" t="str">
        <f>IF(CPI_Downloader!E1366="","",CPI_Downloader!E1366)</f>
        <v/>
      </c>
      <c r="W1368" s="32" t="str">
        <f t="shared" si="377"/>
        <v/>
      </c>
      <c r="X1368" s="31" t="str">
        <f t="shared" si="394"/>
        <v/>
      </c>
      <c r="Y1368" s="31" t="str">
        <f t="shared" si="380"/>
        <v/>
      </c>
      <c r="Z1368" s="31" t="str">
        <f t="shared" si="389"/>
        <v/>
      </c>
      <c r="AA1368" s="31" t="str">
        <f t="shared" si="386"/>
        <v/>
      </c>
      <c r="AB1368" s="31" t="str">
        <f t="shared" si="383"/>
        <v/>
      </c>
      <c r="AC1368" s="38" t="str">
        <f>IF(CPI_Downloader!F1366="","",CPI_Downloader!F1366)</f>
        <v/>
      </c>
    </row>
    <row r="1369" spans="1:29" ht="12.75" customHeight="1" x14ac:dyDescent="0.2">
      <c r="A1369" s="21" t="str">
        <f>IF(CPI_Downloader!A1367="","",CPI_Downloader!A1367)</f>
        <v/>
      </c>
      <c r="B1369" s="22" t="str">
        <f t="shared" si="392"/>
        <v/>
      </c>
      <c r="C1369" s="22" t="str">
        <f t="shared" si="390"/>
        <v/>
      </c>
      <c r="D1369" s="22" t="str">
        <f t="shared" si="378"/>
        <v/>
      </c>
      <c r="E1369" s="22" t="str">
        <f t="shared" si="387"/>
        <v/>
      </c>
      <c r="F1369" s="22" t="str">
        <f t="shared" si="384"/>
        <v/>
      </c>
      <c r="G1369" s="22" t="str">
        <f t="shared" si="381"/>
        <v/>
      </c>
      <c r="H1369" s="22" t="str">
        <f>'US Data'!B1369</f>
        <v/>
      </c>
      <c r="I1369" s="23" t="str">
        <f>IF(CPI_Downloader!B1367="","",CPI_Downloader!B1367)</f>
        <v/>
      </c>
      <c r="J1369" s="23" t="str">
        <f>IF(CPI_Downloader!C1367="","",CPI_Downloader!C1367)</f>
        <v/>
      </c>
      <c r="L1369" s="32" t="str">
        <f t="shared" si="376"/>
        <v/>
      </c>
      <c r="M1369" s="25" t="str">
        <f t="shared" si="393"/>
        <v/>
      </c>
      <c r="N1369" s="25" t="str">
        <f t="shared" si="391"/>
        <v/>
      </c>
      <c r="O1369" s="25" t="str">
        <f t="shared" si="379"/>
        <v/>
      </c>
      <c r="P1369" s="25" t="str">
        <f t="shared" si="388"/>
        <v/>
      </c>
      <c r="Q1369" s="25" t="str">
        <f t="shared" si="385"/>
        <v/>
      </c>
      <c r="R1369" s="25" t="str">
        <f t="shared" si="382"/>
        <v/>
      </c>
      <c r="S1369" s="52" t="str">
        <f>IFERROR(('US Data'!M1369),"")</f>
        <v/>
      </c>
      <c r="T1369" s="26" t="str">
        <f>IF(CPI_Downloader!D1367="","",CPI_Downloader!D1367)</f>
        <v/>
      </c>
      <c r="U1369" s="26" t="str">
        <f>IF(CPI_Downloader!E1367="","",CPI_Downloader!E1367)</f>
        <v/>
      </c>
      <c r="W1369" s="32" t="str">
        <f t="shared" si="377"/>
        <v/>
      </c>
      <c r="X1369" s="31" t="str">
        <f t="shared" si="394"/>
        <v/>
      </c>
      <c r="Y1369" s="31" t="str">
        <f t="shared" si="380"/>
        <v/>
      </c>
      <c r="Z1369" s="31" t="str">
        <f t="shared" si="389"/>
        <v/>
      </c>
      <c r="AA1369" s="31" t="str">
        <f t="shared" si="386"/>
        <v/>
      </c>
      <c r="AB1369" s="31" t="str">
        <f t="shared" si="383"/>
        <v/>
      </c>
      <c r="AC1369" s="38" t="str">
        <f>IF(CPI_Downloader!F1367="","",CPI_Downloader!F1367)</f>
        <v/>
      </c>
    </row>
    <row r="1370" spans="1:29" ht="12.75" customHeight="1" x14ac:dyDescent="0.2">
      <c r="A1370" s="21" t="str">
        <f>IF(CPI_Downloader!A1368="","",CPI_Downloader!A1368)</f>
        <v/>
      </c>
      <c r="B1370" s="22" t="str">
        <f t="shared" si="392"/>
        <v/>
      </c>
      <c r="C1370" s="22" t="str">
        <f t="shared" si="390"/>
        <v/>
      </c>
      <c r="D1370" s="22" t="str">
        <f t="shared" si="378"/>
        <v/>
      </c>
      <c r="E1370" s="22" t="str">
        <f t="shared" si="387"/>
        <v/>
      </c>
      <c r="F1370" s="22" t="str">
        <f t="shared" si="384"/>
        <v/>
      </c>
      <c r="G1370" s="22" t="str">
        <f t="shared" si="381"/>
        <v/>
      </c>
      <c r="H1370" s="22" t="str">
        <f>'US Data'!B1370</f>
        <v/>
      </c>
      <c r="I1370" s="23" t="str">
        <f>IF(CPI_Downloader!B1368="","",CPI_Downloader!B1368)</f>
        <v/>
      </c>
      <c r="J1370" s="23" t="str">
        <f>IF(CPI_Downloader!C1368="","",CPI_Downloader!C1368)</f>
        <v/>
      </c>
      <c r="L1370" s="32" t="str">
        <f t="shared" si="376"/>
        <v/>
      </c>
      <c r="M1370" s="25" t="str">
        <f t="shared" si="393"/>
        <v/>
      </c>
      <c r="N1370" s="25" t="str">
        <f t="shared" si="391"/>
        <v/>
      </c>
      <c r="O1370" s="25" t="str">
        <f t="shared" si="379"/>
        <v/>
      </c>
      <c r="P1370" s="25" t="str">
        <f t="shared" si="388"/>
        <v/>
      </c>
      <c r="Q1370" s="25" t="str">
        <f t="shared" si="385"/>
        <v/>
      </c>
      <c r="R1370" s="25" t="str">
        <f t="shared" si="382"/>
        <v/>
      </c>
      <c r="S1370" s="52" t="str">
        <f>IFERROR(('US Data'!M1370),"")</f>
        <v/>
      </c>
      <c r="T1370" s="26" t="str">
        <f>IF(CPI_Downloader!D1368="","",CPI_Downloader!D1368)</f>
        <v/>
      </c>
      <c r="U1370" s="26" t="str">
        <f>IF(CPI_Downloader!E1368="","",CPI_Downloader!E1368)</f>
        <v/>
      </c>
      <c r="W1370" s="32" t="str">
        <f t="shared" si="377"/>
        <v/>
      </c>
      <c r="X1370" s="31" t="str">
        <f t="shared" si="394"/>
        <v/>
      </c>
      <c r="Y1370" s="31" t="str">
        <f t="shared" si="380"/>
        <v/>
      </c>
      <c r="Z1370" s="31" t="str">
        <f t="shared" si="389"/>
        <v/>
      </c>
      <c r="AA1370" s="31" t="str">
        <f t="shared" si="386"/>
        <v/>
      </c>
      <c r="AB1370" s="31" t="str">
        <f t="shared" si="383"/>
        <v/>
      </c>
      <c r="AC1370" s="38" t="str">
        <f>IF(CPI_Downloader!F1368="","",CPI_Downloader!F1368)</f>
        <v/>
      </c>
    </row>
    <row r="1371" spans="1:29" ht="12.75" customHeight="1" x14ac:dyDescent="0.2">
      <c r="A1371" s="21" t="str">
        <f>IF(CPI_Downloader!A1369="","",CPI_Downloader!A1369)</f>
        <v/>
      </c>
      <c r="B1371" s="22" t="str">
        <f t="shared" si="392"/>
        <v/>
      </c>
      <c r="C1371" s="22" t="str">
        <f t="shared" si="390"/>
        <v/>
      </c>
      <c r="D1371" s="22" t="str">
        <f t="shared" si="378"/>
        <v/>
      </c>
      <c r="E1371" s="22" t="str">
        <f t="shared" si="387"/>
        <v/>
      </c>
      <c r="F1371" s="22" t="str">
        <f t="shared" si="384"/>
        <v/>
      </c>
      <c r="G1371" s="22" t="str">
        <f t="shared" si="381"/>
        <v/>
      </c>
      <c r="H1371" s="22" t="str">
        <f>'US Data'!B1371</f>
        <v/>
      </c>
      <c r="I1371" s="23" t="str">
        <f>IF(CPI_Downloader!B1369="","",CPI_Downloader!B1369)</f>
        <v/>
      </c>
      <c r="J1371" s="23" t="str">
        <f>IF(CPI_Downloader!C1369="","",CPI_Downloader!C1369)</f>
        <v/>
      </c>
      <c r="L1371" s="32" t="str">
        <f t="shared" si="376"/>
        <v/>
      </c>
      <c r="M1371" s="25" t="str">
        <f t="shared" si="393"/>
        <v/>
      </c>
      <c r="N1371" s="25" t="str">
        <f t="shared" si="391"/>
        <v/>
      </c>
      <c r="O1371" s="25" t="str">
        <f t="shared" si="379"/>
        <v/>
      </c>
      <c r="P1371" s="25" t="str">
        <f t="shared" si="388"/>
        <v/>
      </c>
      <c r="Q1371" s="25" t="str">
        <f t="shared" si="385"/>
        <v/>
      </c>
      <c r="R1371" s="25" t="str">
        <f t="shared" si="382"/>
        <v/>
      </c>
      <c r="S1371" s="52" t="str">
        <f>IFERROR(('US Data'!M1371),"")</f>
        <v/>
      </c>
      <c r="T1371" s="26" t="str">
        <f>IF(CPI_Downloader!D1369="","",CPI_Downloader!D1369)</f>
        <v/>
      </c>
      <c r="U1371" s="26" t="str">
        <f>IF(CPI_Downloader!E1369="","",CPI_Downloader!E1369)</f>
        <v/>
      </c>
      <c r="W1371" s="32" t="str">
        <f t="shared" si="377"/>
        <v/>
      </c>
      <c r="X1371" s="31" t="str">
        <f t="shared" si="394"/>
        <v/>
      </c>
      <c r="Y1371" s="31" t="str">
        <f t="shared" si="380"/>
        <v/>
      </c>
      <c r="Z1371" s="31" t="str">
        <f t="shared" si="389"/>
        <v/>
      </c>
      <c r="AA1371" s="31" t="str">
        <f t="shared" si="386"/>
        <v/>
      </c>
      <c r="AB1371" s="31" t="str">
        <f t="shared" si="383"/>
        <v/>
      </c>
      <c r="AC1371" s="38" t="str">
        <f>IF(CPI_Downloader!F1369="","",CPI_Downloader!F1369)</f>
        <v/>
      </c>
    </row>
    <row r="1372" spans="1:29" ht="12.75" customHeight="1" x14ac:dyDescent="0.2">
      <c r="A1372" s="21" t="str">
        <f>IF(CPI_Downloader!A1370="","",CPI_Downloader!A1370)</f>
        <v/>
      </c>
      <c r="B1372" s="22" t="str">
        <f t="shared" si="392"/>
        <v/>
      </c>
      <c r="C1372" s="22" t="str">
        <f t="shared" si="390"/>
        <v/>
      </c>
      <c r="D1372" s="22" t="str">
        <f t="shared" si="378"/>
        <v/>
      </c>
      <c r="E1372" s="22" t="str">
        <f t="shared" si="387"/>
        <v/>
      </c>
      <c r="F1372" s="22" t="str">
        <f t="shared" si="384"/>
        <v/>
      </c>
      <c r="G1372" s="22" t="str">
        <f t="shared" si="381"/>
        <v/>
      </c>
      <c r="H1372" s="22" t="str">
        <f>'US Data'!B1372</f>
        <v/>
      </c>
      <c r="I1372" s="23" t="str">
        <f>IF(CPI_Downloader!B1370="","",CPI_Downloader!B1370)</f>
        <v/>
      </c>
      <c r="J1372" s="23" t="str">
        <f>IF(CPI_Downloader!C1370="","",CPI_Downloader!C1370)</f>
        <v/>
      </c>
      <c r="L1372" s="32" t="str">
        <f t="shared" si="376"/>
        <v/>
      </c>
      <c r="M1372" s="25" t="str">
        <f t="shared" si="393"/>
        <v/>
      </c>
      <c r="N1372" s="25" t="str">
        <f t="shared" si="391"/>
        <v/>
      </c>
      <c r="O1372" s="25" t="str">
        <f t="shared" si="379"/>
        <v/>
      </c>
      <c r="P1372" s="25" t="str">
        <f t="shared" si="388"/>
        <v/>
      </c>
      <c r="Q1372" s="25" t="str">
        <f t="shared" si="385"/>
        <v/>
      </c>
      <c r="R1372" s="25" t="str">
        <f t="shared" si="382"/>
        <v/>
      </c>
      <c r="S1372" s="52" t="str">
        <f>IFERROR(('US Data'!M1372),"")</f>
        <v/>
      </c>
      <c r="T1372" s="26" t="str">
        <f>IF(CPI_Downloader!D1370="","",CPI_Downloader!D1370)</f>
        <v/>
      </c>
      <c r="U1372" s="26" t="str">
        <f>IF(CPI_Downloader!E1370="","",CPI_Downloader!E1370)</f>
        <v/>
      </c>
      <c r="W1372" s="32" t="str">
        <f t="shared" si="377"/>
        <v/>
      </c>
      <c r="X1372" s="31" t="str">
        <f t="shared" si="394"/>
        <v/>
      </c>
      <c r="Y1372" s="31" t="str">
        <f t="shared" si="380"/>
        <v/>
      </c>
      <c r="Z1372" s="31" t="str">
        <f t="shared" si="389"/>
        <v/>
      </c>
      <c r="AA1372" s="31" t="str">
        <f t="shared" si="386"/>
        <v/>
      </c>
      <c r="AB1372" s="31" t="str">
        <f t="shared" si="383"/>
        <v/>
      </c>
      <c r="AC1372" s="38" t="str">
        <f>IF(CPI_Downloader!F1370="","",CPI_Downloader!F1370)</f>
        <v/>
      </c>
    </row>
    <row r="1373" spans="1:29" ht="12.75" customHeight="1" x14ac:dyDescent="0.2">
      <c r="A1373" s="21" t="str">
        <f>IF(CPI_Downloader!A1371="","",CPI_Downloader!A1371)</f>
        <v/>
      </c>
      <c r="B1373" s="22" t="str">
        <f t="shared" si="392"/>
        <v/>
      </c>
      <c r="C1373" s="22" t="str">
        <f t="shared" si="390"/>
        <v/>
      </c>
      <c r="D1373" s="22" t="str">
        <f t="shared" si="378"/>
        <v/>
      </c>
      <c r="E1373" s="22" t="str">
        <f t="shared" si="387"/>
        <v/>
      </c>
      <c r="F1373" s="22" t="str">
        <f t="shared" si="384"/>
        <v/>
      </c>
      <c r="G1373" s="22" t="str">
        <f t="shared" si="381"/>
        <v/>
      </c>
      <c r="H1373" s="22" t="str">
        <f>'US Data'!B1373</f>
        <v/>
      </c>
      <c r="I1373" s="23" t="str">
        <f>IF(CPI_Downloader!B1371="","",CPI_Downloader!B1371)</f>
        <v/>
      </c>
      <c r="J1373" s="23" t="str">
        <f>IF(CPI_Downloader!C1371="","",CPI_Downloader!C1371)</f>
        <v/>
      </c>
      <c r="L1373" s="32" t="str">
        <f t="shared" si="376"/>
        <v/>
      </c>
      <c r="M1373" s="25" t="str">
        <f t="shared" si="393"/>
        <v/>
      </c>
      <c r="N1373" s="25" t="str">
        <f t="shared" si="391"/>
        <v/>
      </c>
      <c r="O1373" s="25" t="str">
        <f t="shared" si="379"/>
        <v/>
      </c>
      <c r="P1373" s="25" t="str">
        <f t="shared" si="388"/>
        <v/>
      </c>
      <c r="Q1373" s="25" t="str">
        <f t="shared" si="385"/>
        <v/>
      </c>
      <c r="R1373" s="25" t="str">
        <f t="shared" si="382"/>
        <v/>
      </c>
      <c r="S1373" s="52" t="str">
        <f>IFERROR(('US Data'!M1373),"")</f>
        <v/>
      </c>
      <c r="T1373" s="26" t="str">
        <f>IF(CPI_Downloader!D1371="","",CPI_Downloader!D1371)</f>
        <v/>
      </c>
      <c r="U1373" s="26" t="str">
        <f>IF(CPI_Downloader!E1371="","",CPI_Downloader!E1371)</f>
        <v/>
      </c>
      <c r="W1373" s="32" t="str">
        <f t="shared" si="377"/>
        <v/>
      </c>
      <c r="X1373" s="31" t="str">
        <f t="shared" si="394"/>
        <v/>
      </c>
      <c r="Y1373" s="31" t="str">
        <f t="shared" si="380"/>
        <v/>
      </c>
      <c r="Z1373" s="31" t="str">
        <f t="shared" si="389"/>
        <v/>
      </c>
      <c r="AA1373" s="31" t="str">
        <f t="shared" si="386"/>
        <v/>
      </c>
      <c r="AB1373" s="31" t="str">
        <f t="shared" si="383"/>
        <v/>
      </c>
      <c r="AC1373" s="38" t="str">
        <f>IF(CPI_Downloader!F1371="","",CPI_Downloader!F1371)</f>
        <v/>
      </c>
    </row>
    <row r="1374" spans="1:29" ht="12.75" customHeight="1" x14ac:dyDescent="0.2">
      <c r="A1374" s="21" t="str">
        <f>IF(CPI_Downloader!A1372="","",CPI_Downloader!A1372)</f>
        <v/>
      </c>
      <c r="B1374" s="22" t="str">
        <f t="shared" si="392"/>
        <v/>
      </c>
      <c r="C1374" s="22" t="str">
        <f t="shared" si="390"/>
        <v/>
      </c>
      <c r="D1374" s="22" t="str">
        <f t="shared" si="378"/>
        <v/>
      </c>
      <c r="E1374" s="22" t="str">
        <f t="shared" si="387"/>
        <v/>
      </c>
      <c r="F1374" s="22" t="str">
        <f t="shared" si="384"/>
        <v/>
      </c>
      <c r="G1374" s="22" t="str">
        <f t="shared" si="381"/>
        <v/>
      </c>
      <c r="H1374" s="22" t="str">
        <f>'US Data'!B1374</f>
        <v/>
      </c>
      <c r="I1374" s="23" t="str">
        <f>IF(CPI_Downloader!B1372="","",CPI_Downloader!B1372)</f>
        <v/>
      </c>
      <c r="J1374" s="23" t="str">
        <f>IF(CPI_Downloader!C1372="","",CPI_Downloader!C1372)</f>
        <v/>
      </c>
      <c r="L1374" s="32" t="str">
        <f t="shared" si="376"/>
        <v/>
      </c>
      <c r="M1374" s="25" t="str">
        <f t="shared" si="393"/>
        <v/>
      </c>
      <c r="N1374" s="25" t="str">
        <f t="shared" si="391"/>
        <v/>
      </c>
      <c r="O1374" s="25" t="str">
        <f t="shared" si="379"/>
        <v/>
      </c>
      <c r="P1374" s="25" t="str">
        <f t="shared" si="388"/>
        <v/>
      </c>
      <c r="Q1374" s="25" t="str">
        <f t="shared" si="385"/>
        <v/>
      </c>
      <c r="R1374" s="25" t="str">
        <f t="shared" si="382"/>
        <v/>
      </c>
      <c r="S1374" s="52" t="str">
        <f>IFERROR(('US Data'!M1374),"")</f>
        <v/>
      </c>
      <c r="T1374" s="26" t="str">
        <f>IF(CPI_Downloader!D1372="","",CPI_Downloader!D1372)</f>
        <v/>
      </c>
      <c r="U1374" s="26" t="str">
        <f>IF(CPI_Downloader!E1372="","",CPI_Downloader!E1372)</f>
        <v/>
      </c>
      <c r="W1374" s="32" t="str">
        <f t="shared" si="377"/>
        <v/>
      </c>
      <c r="X1374" s="31" t="str">
        <f t="shared" si="394"/>
        <v/>
      </c>
      <c r="Y1374" s="31" t="str">
        <f t="shared" si="380"/>
        <v/>
      </c>
      <c r="Z1374" s="31" t="str">
        <f t="shared" si="389"/>
        <v/>
      </c>
      <c r="AA1374" s="31" t="str">
        <f t="shared" si="386"/>
        <v/>
      </c>
      <c r="AB1374" s="31" t="str">
        <f t="shared" si="383"/>
        <v/>
      </c>
      <c r="AC1374" s="38" t="str">
        <f>IF(CPI_Downloader!F1372="","",CPI_Downloader!F1372)</f>
        <v/>
      </c>
    </row>
    <row r="1375" spans="1:29" ht="12.75" customHeight="1" x14ac:dyDescent="0.2">
      <c r="A1375" s="21" t="str">
        <f>IF(CPI_Downloader!A1373="","",CPI_Downloader!A1373)</f>
        <v/>
      </c>
      <c r="B1375" s="22" t="str">
        <f t="shared" si="392"/>
        <v/>
      </c>
      <c r="C1375" s="22" t="str">
        <f t="shared" si="390"/>
        <v/>
      </c>
      <c r="D1375" s="22" t="str">
        <f t="shared" si="378"/>
        <v/>
      </c>
      <c r="E1375" s="22" t="str">
        <f t="shared" si="387"/>
        <v/>
      </c>
      <c r="F1375" s="22" t="str">
        <f t="shared" si="384"/>
        <v/>
      </c>
      <c r="G1375" s="22" t="str">
        <f t="shared" si="381"/>
        <v/>
      </c>
      <c r="H1375" s="22" t="str">
        <f>'US Data'!B1375</f>
        <v/>
      </c>
      <c r="I1375" s="23" t="str">
        <f>IF(CPI_Downloader!B1373="","",CPI_Downloader!B1373)</f>
        <v/>
      </c>
      <c r="J1375" s="23" t="str">
        <f>IF(CPI_Downloader!C1373="","",CPI_Downloader!C1373)</f>
        <v/>
      </c>
      <c r="L1375" s="32" t="str">
        <f t="shared" si="376"/>
        <v/>
      </c>
      <c r="M1375" s="25" t="str">
        <f t="shared" si="393"/>
        <v/>
      </c>
      <c r="N1375" s="25" t="str">
        <f t="shared" si="391"/>
        <v/>
      </c>
      <c r="O1375" s="25" t="str">
        <f t="shared" si="379"/>
        <v/>
      </c>
      <c r="P1375" s="25" t="str">
        <f t="shared" si="388"/>
        <v/>
      </c>
      <c r="Q1375" s="25" t="str">
        <f t="shared" si="385"/>
        <v/>
      </c>
      <c r="R1375" s="25" t="str">
        <f t="shared" si="382"/>
        <v/>
      </c>
      <c r="S1375" s="52" t="str">
        <f>IFERROR(('US Data'!M1375),"")</f>
        <v/>
      </c>
      <c r="T1375" s="26" t="str">
        <f>IF(CPI_Downloader!D1373="","",CPI_Downloader!D1373)</f>
        <v/>
      </c>
      <c r="U1375" s="26" t="str">
        <f>IF(CPI_Downloader!E1373="","",CPI_Downloader!E1373)</f>
        <v/>
      </c>
      <c r="W1375" s="32" t="str">
        <f t="shared" si="377"/>
        <v/>
      </c>
      <c r="X1375" s="31" t="str">
        <f t="shared" si="394"/>
        <v/>
      </c>
      <c r="Y1375" s="31" t="str">
        <f t="shared" si="380"/>
        <v/>
      </c>
      <c r="Z1375" s="31" t="str">
        <f t="shared" si="389"/>
        <v/>
      </c>
      <c r="AA1375" s="31" t="str">
        <f t="shared" si="386"/>
        <v/>
      </c>
      <c r="AB1375" s="31" t="str">
        <f t="shared" si="383"/>
        <v/>
      </c>
      <c r="AC1375" s="38" t="str">
        <f>IF(CPI_Downloader!F1373="","",CPI_Downloader!F1373)</f>
        <v/>
      </c>
    </row>
    <row r="1376" spans="1:29" ht="12.75" customHeight="1" x14ac:dyDescent="0.2">
      <c r="A1376" s="21" t="str">
        <f>IF(CPI_Downloader!A1374="","",CPI_Downloader!A1374)</f>
        <v/>
      </c>
      <c r="B1376" s="22" t="str">
        <f t="shared" si="392"/>
        <v/>
      </c>
      <c r="C1376" s="22" t="str">
        <f t="shared" si="390"/>
        <v/>
      </c>
      <c r="D1376" s="22" t="str">
        <f t="shared" si="378"/>
        <v/>
      </c>
      <c r="E1376" s="22" t="str">
        <f t="shared" si="387"/>
        <v/>
      </c>
      <c r="F1376" s="22" t="str">
        <f t="shared" si="384"/>
        <v/>
      </c>
      <c r="G1376" s="22" t="str">
        <f t="shared" si="381"/>
        <v/>
      </c>
      <c r="H1376" s="22" t="str">
        <f>'US Data'!B1376</f>
        <v/>
      </c>
      <c r="I1376" s="23" t="str">
        <f>IF(CPI_Downloader!B1374="","",CPI_Downloader!B1374)</f>
        <v/>
      </c>
      <c r="J1376" s="23" t="str">
        <f>IF(CPI_Downloader!C1374="","",CPI_Downloader!C1374)</f>
        <v/>
      </c>
      <c r="L1376" s="32" t="str">
        <f t="shared" si="376"/>
        <v/>
      </c>
      <c r="M1376" s="25" t="str">
        <f t="shared" si="393"/>
        <v/>
      </c>
      <c r="N1376" s="25" t="str">
        <f t="shared" si="391"/>
        <v/>
      </c>
      <c r="O1376" s="25" t="str">
        <f t="shared" si="379"/>
        <v/>
      </c>
      <c r="P1376" s="25" t="str">
        <f t="shared" si="388"/>
        <v/>
      </c>
      <c r="Q1376" s="25" t="str">
        <f t="shared" si="385"/>
        <v/>
      </c>
      <c r="R1376" s="25" t="str">
        <f t="shared" si="382"/>
        <v/>
      </c>
      <c r="S1376" s="52" t="str">
        <f>IFERROR(('US Data'!M1376),"")</f>
        <v/>
      </c>
      <c r="T1376" s="26" t="str">
        <f>IF(CPI_Downloader!D1374="","",CPI_Downloader!D1374)</f>
        <v/>
      </c>
      <c r="U1376" s="26" t="str">
        <f>IF(CPI_Downloader!E1374="","",CPI_Downloader!E1374)</f>
        <v/>
      </c>
      <c r="W1376" s="32" t="str">
        <f t="shared" si="377"/>
        <v/>
      </c>
      <c r="X1376" s="31" t="str">
        <f t="shared" si="394"/>
        <v/>
      </c>
      <c r="Y1376" s="31" t="str">
        <f t="shared" si="380"/>
        <v/>
      </c>
      <c r="Z1376" s="31" t="str">
        <f t="shared" si="389"/>
        <v/>
      </c>
      <c r="AA1376" s="31" t="str">
        <f t="shared" si="386"/>
        <v/>
      </c>
      <c r="AB1376" s="31" t="str">
        <f t="shared" si="383"/>
        <v/>
      </c>
      <c r="AC1376" s="38" t="str">
        <f>IF(CPI_Downloader!F1374="","",CPI_Downloader!F1374)</f>
        <v/>
      </c>
    </row>
    <row r="1377" spans="1:29" ht="12.75" customHeight="1" x14ac:dyDescent="0.2">
      <c r="A1377" s="21" t="str">
        <f>IF(CPI_Downloader!A1375="","",CPI_Downloader!A1375)</f>
        <v/>
      </c>
      <c r="B1377" s="22" t="str">
        <f t="shared" si="392"/>
        <v/>
      </c>
      <c r="C1377" s="22" t="str">
        <f t="shared" si="390"/>
        <v/>
      </c>
      <c r="D1377" s="22" t="str">
        <f t="shared" si="378"/>
        <v/>
      </c>
      <c r="E1377" s="22" t="str">
        <f t="shared" si="387"/>
        <v/>
      </c>
      <c r="F1377" s="22" t="str">
        <f t="shared" si="384"/>
        <v/>
      </c>
      <c r="G1377" s="22" t="str">
        <f t="shared" si="381"/>
        <v/>
      </c>
      <c r="H1377" s="22" t="str">
        <f>'US Data'!B1377</f>
        <v/>
      </c>
      <c r="I1377" s="23" t="str">
        <f>IF(CPI_Downloader!B1375="","",CPI_Downloader!B1375)</f>
        <v/>
      </c>
      <c r="J1377" s="23" t="str">
        <f>IF(CPI_Downloader!C1375="","",CPI_Downloader!C1375)</f>
        <v/>
      </c>
      <c r="L1377" s="32" t="str">
        <f t="shared" si="376"/>
        <v/>
      </c>
      <c r="M1377" s="25" t="str">
        <f t="shared" si="393"/>
        <v/>
      </c>
      <c r="N1377" s="25" t="str">
        <f t="shared" si="391"/>
        <v/>
      </c>
      <c r="O1377" s="25" t="str">
        <f t="shared" si="379"/>
        <v/>
      </c>
      <c r="P1377" s="25" t="str">
        <f t="shared" si="388"/>
        <v/>
      </c>
      <c r="Q1377" s="25" t="str">
        <f t="shared" si="385"/>
        <v/>
      </c>
      <c r="R1377" s="25" t="str">
        <f t="shared" si="382"/>
        <v/>
      </c>
      <c r="S1377" s="52" t="str">
        <f>IFERROR(('US Data'!M1377),"")</f>
        <v/>
      </c>
      <c r="T1377" s="26" t="str">
        <f>IF(CPI_Downloader!D1375="","",CPI_Downloader!D1375)</f>
        <v/>
      </c>
      <c r="U1377" s="26" t="str">
        <f>IF(CPI_Downloader!E1375="","",CPI_Downloader!E1375)</f>
        <v/>
      </c>
      <c r="W1377" s="32" t="str">
        <f t="shared" si="377"/>
        <v/>
      </c>
      <c r="X1377" s="31" t="str">
        <f t="shared" si="394"/>
        <v/>
      </c>
      <c r="Y1377" s="31" t="str">
        <f t="shared" si="380"/>
        <v/>
      </c>
      <c r="Z1377" s="31" t="str">
        <f t="shared" si="389"/>
        <v/>
      </c>
      <c r="AA1377" s="31" t="str">
        <f t="shared" si="386"/>
        <v/>
      </c>
      <c r="AB1377" s="31" t="str">
        <f t="shared" si="383"/>
        <v/>
      </c>
      <c r="AC1377" s="38" t="str">
        <f>IF(CPI_Downloader!F1375="","",CPI_Downloader!F1375)</f>
        <v/>
      </c>
    </row>
    <row r="1378" spans="1:29" ht="12.75" customHeight="1" x14ac:dyDescent="0.2">
      <c r="A1378" s="21" t="str">
        <f>IF(CPI_Downloader!A1376="","",CPI_Downloader!A1376)</f>
        <v/>
      </c>
      <c r="B1378" s="22" t="str">
        <f t="shared" si="392"/>
        <v/>
      </c>
      <c r="C1378" s="22" t="str">
        <f t="shared" si="390"/>
        <v/>
      </c>
      <c r="D1378" s="22" t="str">
        <f t="shared" si="378"/>
        <v/>
      </c>
      <c r="E1378" s="22" t="str">
        <f t="shared" si="387"/>
        <v/>
      </c>
      <c r="F1378" s="22" t="str">
        <f t="shared" si="384"/>
        <v/>
      </c>
      <c r="G1378" s="22" t="str">
        <f t="shared" si="381"/>
        <v/>
      </c>
      <c r="H1378" s="22" t="str">
        <f>'US Data'!B1378</f>
        <v/>
      </c>
      <c r="I1378" s="23" t="str">
        <f>IF(CPI_Downloader!B1376="","",CPI_Downloader!B1376)</f>
        <v/>
      </c>
      <c r="J1378" s="23" t="str">
        <f>IF(CPI_Downloader!C1376="","",CPI_Downloader!C1376)</f>
        <v/>
      </c>
      <c r="L1378" s="32" t="str">
        <f t="shared" si="376"/>
        <v/>
      </c>
      <c r="M1378" s="25" t="str">
        <f t="shared" si="393"/>
        <v/>
      </c>
      <c r="N1378" s="25" t="str">
        <f t="shared" si="391"/>
        <v/>
      </c>
      <c r="O1378" s="25" t="str">
        <f t="shared" si="379"/>
        <v/>
      </c>
      <c r="P1378" s="25" t="str">
        <f t="shared" si="388"/>
        <v/>
      </c>
      <c r="Q1378" s="25" t="str">
        <f t="shared" si="385"/>
        <v/>
      </c>
      <c r="R1378" s="25" t="str">
        <f t="shared" si="382"/>
        <v/>
      </c>
      <c r="S1378" s="52" t="str">
        <f>IFERROR(('US Data'!M1378),"")</f>
        <v/>
      </c>
      <c r="T1378" s="26" t="str">
        <f>IF(CPI_Downloader!D1376="","",CPI_Downloader!D1376)</f>
        <v/>
      </c>
      <c r="U1378" s="26" t="str">
        <f>IF(CPI_Downloader!E1376="","",CPI_Downloader!E1376)</f>
        <v/>
      </c>
      <c r="W1378" s="32" t="str">
        <f t="shared" si="377"/>
        <v/>
      </c>
      <c r="X1378" s="31" t="str">
        <f t="shared" si="394"/>
        <v/>
      </c>
      <c r="Y1378" s="31" t="str">
        <f t="shared" si="380"/>
        <v/>
      </c>
      <c r="Z1378" s="31" t="str">
        <f t="shared" si="389"/>
        <v/>
      </c>
      <c r="AA1378" s="31" t="str">
        <f t="shared" si="386"/>
        <v/>
      </c>
      <c r="AB1378" s="31" t="str">
        <f t="shared" si="383"/>
        <v/>
      </c>
      <c r="AC1378" s="38" t="str">
        <f>IF(CPI_Downloader!F1376="","",CPI_Downloader!F1376)</f>
        <v/>
      </c>
    </row>
    <row r="1379" spans="1:29" ht="12.75" customHeight="1" x14ac:dyDescent="0.2">
      <c r="A1379" s="21" t="str">
        <f>IF(CPI_Downloader!A1377="","",CPI_Downloader!A1377)</f>
        <v/>
      </c>
      <c r="B1379" s="22" t="str">
        <f t="shared" si="392"/>
        <v/>
      </c>
      <c r="C1379" s="22" t="str">
        <f t="shared" si="390"/>
        <v/>
      </c>
      <c r="D1379" s="22" t="str">
        <f t="shared" si="378"/>
        <v/>
      </c>
      <c r="E1379" s="22" t="str">
        <f t="shared" si="387"/>
        <v/>
      </c>
      <c r="F1379" s="22" t="str">
        <f t="shared" si="384"/>
        <v/>
      </c>
      <c r="G1379" s="22" t="str">
        <f t="shared" si="381"/>
        <v/>
      </c>
      <c r="H1379" s="22" t="str">
        <f>'US Data'!B1379</f>
        <v/>
      </c>
      <c r="I1379" s="23" t="str">
        <f>IF(CPI_Downloader!B1377="","",CPI_Downloader!B1377)</f>
        <v/>
      </c>
      <c r="J1379" s="23" t="str">
        <f>IF(CPI_Downloader!C1377="","",CPI_Downloader!C1377)</f>
        <v/>
      </c>
      <c r="L1379" s="32" t="str">
        <f t="shared" si="376"/>
        <v/>
      </c>
      <c r="M1379" s="25" t="str">
        <f t="shared" si="393"/>
        <v/>
      </c>
      <c r="N1379" s="25" t="str">
        <f t="shared" si="391"/>
        <v/>
      </c>
      <c r="O1379" s="25" t="str">
        <f t="shared" si="379"/>
        <v/>
      </c>
      <c r="P1379" s="25" t="str">
        <f t="shared" si="388"/>
        <v/>
      </c>
      <c r="Q1379" s="25" t="str">
        <f t="shared" si="385"/>
        <v/>
      </c>
      <c r="R1379" s="25" t="str">
        <f t="shared" si="382"/>
        <v/>
      </c>
      <c r="S1379" s="52" t="str">
        <f>IFERROR(('US Data'!M1379),"")</f>
        <v/>
      </c>
      <c r="T1379" s="26" t="str">
        <f>IF(CPI_Downloader!D1377="","",CPI_Downloader!D1377)</f>
        <v/>
      </c>
      <c r="U1379" s="26" t="str">
        <f>IF(CPI_Downloader!E1377="","",CPI_Downloader!E1377)</f>
        <v/>
      </c>
      <c r="W1379" s="32" t="str">
        <f t="shared" si="377"/>
        <v/>
      </c>
      <c r="X1379" s="31" t="str">
        <f t="shared" si="394"/>
        <v/>
      </c>
      <c r="Y1379" s="31" t="str">
        <f t="shared" si="380"/>
        <v/>
      </c>
      <c r="Z1379" s="31" t="str">
        <f t="shared" si="389"/>
        <v/>
      </c>
      <c r="AA1379" s="31" t="str">
        <f t="shared" si="386"/>
        <v/>
      </c>
      <c r="AB1379" s="31" t="str">
        <f t="shared" si="383"/>
        <v/>
      </c>
      <c r="AC1379" s="38" t="str">
        <f>IF(CPI_Downloader!F1377="","",CPI_Downloader!F1377)</f>
        <v/>
      </c>
    </row>
    <row r="1380" spans="1:29" ht="12.75" customHeight="1" x14ac:dyDescent="0.2">
      <c r="A1380" s="21" t="str">
        <f>IF(CPI_Downloader!A1378="","",CPI_Downloader!A1378)</f>
        <v/>
      </c>
      <c r="B1380" s="22" t="str">
        <f t="shared" si="392"/>
        <v/>
      </c>
      <c r="C1380" s="22" t="str">
        <f t="shared" si="390"/>
        <v/>
      </c>
      <c r="D1380" s="22" t="str">
        <f t="shared" si="378"/>
        <v/>
      </c>
      <c r="E1380" s="22" t="str">
        <f t="shared" si="387"/>
        <v/>
      </c>
      <c r="F1380" s="22" t="str">
        <f t="shared" si="384"/>
        <v/>
      </c>
      <c r="G1380" s="22" t="str">
        <f t="shared" si="381"/>
        <v/>
      </c>
      <c r="H1380" s="22" t="str">
        <f>'US Data'!B1380</f>
        <v/>
      </c>
      <c r="I1380" s="23" t="str">
        <f>IF(CPI_Downloader!B1378="","",CPI_Downloader!B1378)</f>
        <v/>
      </c>
      <c r="J1380" s="23" t="str">
        <f>IF(CPI_Downloader!C1378="","",CPI_Downloader!C1378)</f>
        <v/>
      </c>
      <c r="L1380" s="32" t="str">
        <f t="shared" si="376"/>
        <v/>
      </c>
      <c r="M1380" s="25" t="str">
        <f t="shared" si="393"/>
        <v/>
      </c>
      <c r="N1380" s="25" t="str">
        <f t="shared" si="391"/>
        <v/>
      </c>
      <c r="O1380" s="25" t="str">
        <f t="shared" si="379"/>
        <v/>
      </c>
      <c r="P1380" s="25" t="str">
        <f t="shared" si="388"/>
        <v/>
      </c>
      <c r="Q1380" s="25" t="str">
        <f t="shared" si="385"/>
        <v/>
      </c>
      <c r="R1380" s="25" t="str">
        <f t="shared" si="382"/>
        <v/>
      </c>
      <c r="S1380" s="52" t="str">
        <f>IFERROR(('US Data'!M1380),"")</f>
        <v/>
      </c>
      <c r="T1380" s="26" t="str">
        <f>IF(CPI_Downloader!D1378="","",CPI_Downloader!D1378)</f>
        <v/>
      </c>
      <c r="U1380" s="26" t="str">
        <f>IF(CPI_Downloader!E1378="","",CPI_Downloader!E1378)</f>
        <v/>
      </c>
      <c r="W1380" s="32" t="str">
        <f t="shared" si="377"/>
        <v/>
      </c>
      <c r="X1380" s="31" t="str">
        <f t="shared" si="394"/>
        <v/>
      </c>
      <c r="Y1380" s="31" t="str">
        <f t="shared" si="380"/>
        <v/>
      </c>
      <c r="Z1380" s="31" t="str">
        <f t="shared" si="389"/>
        <v/>
      </c>
      <c r="AA1380" s="31" t="str">
        <f t="shared" si="386"/>
        <v/>
      </c>
      <c r="AB1380" s="31" t="str">
        <f t="shared" si="383"/>
        <v/>
      </c>
      <c r="AC1380" s="38" t="str">
        <f>IF(CPI_Downloader!F1378="","",CPI_Downloader!F1378)</f>
        <v/>
      </c>
    </row>
    <row r="1381" spans="1:29" ht="12.75" customHeight="1" x14ac:dyDescent="0.2">
      <c r="A1381" s="21" t="str">
        <f>IF(CPI_Downloader!A1379="","",CPI_Downloader!A1379)</f>
        <v/>
      </c>
      <c r="B1381" s="22" t="str">
        <f t="shared" si="392"/>
        <v/>
      </c>
      <c r="C1381" s="22" t="str">
        <f t="shared" si="390"/>
        <v/>
      </c>
      <c r="D1381" s="22" t="str">
        <f t="shared" si="378"/>
        <v/>
      </c>
      <c r="E1381" s="22" t="str">
        <f t="shared" si="387"/>
        <v/>
      </c>
      <c r="F1381" s="22" t="str">
        <f t="shared" si="384"/>
        <v/>
      </c>
      <c r="G1381" s="22" t="str">
        <f t="shared" si="381"/>
        <v/>
      </c>
      <c r="H1381" s="22" t="str">
        <f>'US Data'!B1381</f>
        <v/>
      </c>
      <c r="I1381" s="23" t="str">
        <f>IF(CPI_Downloader!B1379="","",CPI_Downloader!B1379)</f>
        <v/>
      </c>
      <c r="J1381" s="23" t="str">
        <f>IF(CPI_Downloader!C1379="","",CPI_Downloader!C1379)</f>
        <v/>
      </c>
      <c r="L1381" s="32" t="str">
        <f t="shared" ref="L1381:L1444" si="395">A1381</f>
        <v/>
      </c>
      <c r="M1381" s="25" t="str">
        <f t="shared" si="393"/>
        <v/>
      </c>
      <c r="N1381" s="25" t="str">
        <f t="shared" si="391"/>
        <v/>
      </c>
      <c r="O1381" s="25" t="str">
        <f t="shared" si="379"/>
        <v/>
      </c>
      <c r="P1381" s="25" t="str">
        <f t="shared" si="388"/>
        <v/>
      </c>
      <c r="Q1381" s="25" t="str">
        <f t="shared" si="385"/>
        <v/>
      </c>
      <c r="R1381" s="25" t="str">
        <f t="shared" si="382"/>
        <v/>
      </c>
      <c r="S1381" s="52" t="str">
        <f>IFERROR(('US Data'!M1381),"")</f>
        <v/>
      </c>
      <c r="T1381" s="26" t="str">
        <f>IF(CPI_Downloader!D1379="","",CPI_Downloader!D1379)</f>
        <v/>
      </c>
      <c r="U1381" s="26" t="str">
        <f>IF(CPI_Downloader!E1379="","",CPI_Downloader!E1379)</f>
        <v/>
      </c>
      <c r="W1381" s="32" t="str">
        <f t="shared" ref="W1381:W1444" si="396">L1381</f>
        <v/>
      </c>
      <c r="X1381" s="31" t="str">
        <f t="shared" si="394"/>
        <v/>
      </c>
      <c r="Y1381" s="31" t="str">
        <f t="shared" si="380"/>
        <v/>
      </c>
      <c r="Z1381" s="31" t="str">
        <f t="shared" si="389"/>
        <v/>
      </c>
      <c r="AA1381" s="31" t="str">
        <f t="shared" si="386"/>
        <v/>
      </c>
      <c r="AB1381" s="31" t="str">
        <f t="shared" si="383"/>
        <v/>
      </c>
      <c r="AC1381" s="38" t="str">
        <f>IF(CPI_Downloader!F1379="","",CPI_Downloader!F1379)</f>
        <v/>
      </c>
    </row>
    <row r="1382" spans="1:29" ht="12.75" customHeight="1" x14ac:dyDescent="0.2">
      <c r="A1382" s="21" t="str">
        <f>IF(CPI_Downloader!A1380="","",CPI_Downloader!A1380)</f>
        <v/>
      </c>
      <c r="B1382" s="22" t="str">
        <f t="shared" si="392"/>
        <v/>
      </c>
      <c r="C1382" s="22" t="str">
        <f t="shared" si="390"/>
        <v/>
      </c>
      <c r="D1382" s="22" t="str">
        <f t="shared" si="378"/>
        <v/>
      </c>
      <c r="E1382" s="22" t="str">
        <f t="shared" si="387"/>
        <v/>
      </c>
      <c r="F1382" s="22" t="str">
        <f t="shared" si="384"/>
        <v/>
      </c>
      <c r="G1382" s="22" t="str">
        <f t="shared" si="381"/>
        <v/>
      </c>
      <c r="H1382" s="22" t="str">
        <f>'US Data'!B1382</f>
        <v/>
      </c>
      <c r="I1382" s="23" t="str">
        <f>IF(CPI_Downloader!B1380="","",CPI_Downloader!B1380)</f>
        <v/>
      </c>
      <c r="J1382" s="23" t="str">
        <f>IF(CPI_Downloader!C1380="","",CPI_Downloader!C1380)</f>
        <v/>
      </c>
      <c r="L1382" s="32" t="str">
        <f t="shared" si="395"/>
        <v/>
      </c>
      <c r="M1382" s="25" t="str">
        <f t="shared" si="393"/>
        <v/>
      </c>
      <c r="N1382" s="25" t="str">
        <f t="shared" si="391"/>
        <v/>
      </c>
      <c r="O1382" s="25" t="str">
        <f t="shared" si="379"/>
        <v/>
      </c>
      <c r="P1382" s="25" t="str">
        <f t="shared" si="388"/>
        <v/>
      </c>
      <c r="Q1382" s="25" t="str">
        <f t="shared" si="385"/>
        <v/>
      </c>
      <c r="R1382" s="25" t="str">
        <f t="shared" si="382"/>
        <v/>
      </c>
      <c r="S1382" s="52" t="str">
        <f>IFERROR(('US Data'!M1382),"")</f>
        <v/>
      </c>
      <c r="T1382" s="26" t="str">
        <f>IF(CPI_Downloader!D1380="","",CPI_Downloader!D1380)</f>
        <v/>
      </c>
      <c r="U1382" s="26" t="str">
        <f>IF(CPI_Downloader!E1380="","",CPI_Downloader!E1380)</f>
        <v/>
      </c>
      <c r="W1382" s="32" t="str">
        <f t="shared" si="396"/>
        <v/>
      </c>
      <c r="X1382" s="31" t="str">
        <f t="shared" si="394"/>
        <v/>
      </c>
      <c r="Y1382" s="31" t="str">
        <f t="shared" si="380"/>
        <v/>
      </c>
      <c r="Z1382" s="31" t="str">
        <f t="shared" si="389"/>
        <v/>
      </c>
      <c r="AA1382" s="31" t="str">
        <f t="shared" si="386"/>
        <v/>
      </c>
      <c r="AB1382" s="31" t="str">
        <f t="shared" si="383"/>
        <v/>
      </c>
      <c r="AC1382" s="38" t="str">
        <f>IF(CPI_Downloader!F1380="","",CPI_Downloader!F1380)</f>
        <v/>
      </c>
    </row>
    <row r="1383" spans="1:29" ht="12.75" customHeight="1" x14ac:dyDescent="0.2">
      <c r="A1383" s="21" t="str">
        <f>IF(CPI_Downloader!A1381="","",CPI_Downloader!A1381)</f>
        <v/>
      </c>
      <c r="B1383" s="22" t="str">
        <f t="shared" si="392"/>
        <v/>
      </c>
      <c r="C1383" s="22" t="str">
        <f t="shared" si="390"/>
        <v/>
      </c>
      <c r="D1383" s="22" t="str">
        <f t="shared" si="378"/>
        <v/>
      </c>
      <c r="E1383" s="22" t="str">
        <f t="shared" si="387"/>
        <v/>
      </c>
      <c r="F1383" s="22" t="str">
        <f t="shared" si="384"/>
        <v/>
      </c>
      <c r="G1383" s="22" t="str">
        <f t="shared" si="381"/>
        <v/>
      </c>
      <c r="H1383" s="22" t="str">
        <f>'US Data'!B1383</f>
        <v/>
      </c>
      <c r="I1383" s="23" t="str">
        <f>IF(CPI_Downloader!B1381="","",CPI_Downloader!B1381)</f>
        <v/>
      </c>
      <c r="J1383" s="23" t="str">
        <f>IF(CPI_Downloader!C1381="","",CPI_Downloader!C1381)</f>
        <v/>
      </c>
      <c r="L1383" s="32" t="str">
        <f t="shared" si="395"/>
        <v/>
      </c>
      <c r="M1383" s="25" t="str">
        <f t="shared" si="393"/>
        <v/>
      </c>
      <c r="N1383" s="25" t="str">
        <f t="shared" si="391"/>
        <v/>
      </c>
      <c r="O1383" s="25" t="str">
        <f t="shared" si="379"/>
        <v/>
      </c>
      <c r="P1383" s="25" t="str">
        <f t="shared" si="388"/>
        <v/>
      </c>
      <c r="Q1383" s="25" t="str">
        <f t="shared" si="385"/>
        <v/>
      </c>
      <c r="R1383" s="25" t="str">
        <f t="shared" si="382"/>
        <v/>
      </c>
      <c r="S1383" s="52" t="str">
        <f>IFERROR(('US Data'!M1383),"")</f>
        <v/>
      </c>
      <c r="T1383" s="26" t="str">
        <f>IF(CPI_Downloader!D1381="","",CPI_Downloader!D1381)</f>
        <v/>
      </c>
      <c r="U1383" s="26" t="str">
        <f>IF(CPI_Downloader!E1381="","",CPI_Downloader!E1381)</f>
        <v/>
      </c>
      <c r="W1383" s="32" t="str">
        <f t="shared" si="396"/>
        <v/>
      </c>
      <c r="X1383" s="31" t="str">
        <f t="shared" si="394"/>
        <v/>
      </c>
      <c r="Y1383" s="31" t="str">
        <f t="shared" si="380"/>
        <v/>
      </c>
      <c r="Z1383" s="31" t="str">
        <f t="shared" si="389"/>
        <v/>
      </c>
      <c r="AA1383" s="31" t="str">
        <f t="shared" si="386"/>
        <v/>
      </c>
      <c r="AB1383" s="31" t="str">
        <f t="shared" si="383"/>
        <v/>
      </c>
      <c r="AC1383" s="38" t="str">
        <f>IF(CPI_Downloader!F1381="","",CPI_Downloader!F1381)</f>
        <v/>
      </c>
    </row>
    <row r="1384" spans="1:29" ht="12.75" customHeight="1" x14ac:dyDescent="0.2">
      <c r="A1384" s="21" t="str">
        <f>IF(CPI_Downloader!A1382="","",CPI_Downloader!A1382)</f>
        <v/>
      </c>
      <c r="B1384" s="22" t="str">
        <f t="shared" si="392"/>
        <v/>
      </c>
      <c r="C1384" s="22" t="str">
        <f t="shared" si="390"/>
        <v/>
      </c>
      <c r="D1384" s="22" t="str">
        <f t="shared" ref="D1384:D1447" si="397">IFERROR(((I1384/I1348)^(1/3)-1),"")</f>
        <v/>
      </c>
      <c r="E1384" s="22" t="str">
        <f t="shared" si="387"/>
        <v/>
      </c>
      <c r="F1384" s="22" t="str">
        <f t="shared" si="384"/>
        <v/>
      </c>
      <c r="G1384" s="22" t="str">
        <f t="shared" si="381"/>
        <v/>
      </c>
      <c r="H1384" s="22" t="str">
        <f>'US Data'!B1384</f>
        <v/>
      </c>
      <c r="I1384" s="23" t="str">
        <f>IF(CPI_Downloader!B1382="","",CPI_Downloader!B1382)</f>
        <v/>
      </c>
      <c r="J1384" s="23" t="str">
        <f>IF(CPI_Downloader!C1382="","",CPI_Downloader!C1382)</f>
        <v/>
      </c>
      <c r="L1384" s="32" t="str">
        <f t="shared" si="395"/>
        <v/>
      </c>
      <c r="M1384" s="25" t="str">
        <f t="shared" si="393"/>
        <v/>
      </c>
      <c r="N1384" s="25" t="str">
        <f t="shared" si="391"/>
        <v/>
      </c>
      <c r="O1384" s="25" t="str">
        <f t="shared" ref="O1384:O1447" si="398">IFERROR(((T1384/T1348)^(1/3)-1),"")</f>
        <v/>
      </c>
      <c r="P1384" s="25" t="str">
        <f t="shared" si="388"/>
        <v/>
      </c>
      <c r="Q1384" s="25" t="str">
        <f t="shared" si="385"/>
        <v/>
      </c>
      <c r="R1384" s="25" t="str">
        <f t="shared" si="382"/>
        <v/>
      </c>
      <c r="S1384" s="52" t="str">
        <f>IFERROR(('US Data'!M1384),"")</f>
        <v/>
      </c>
      <c r="T1384" s="26" t="str">
        <f>IF(CPI_Downloader!D1382="","",CPI_Downloader!D1382)</f>
        <v/>
      </c>
      <c r="U1384" s="26" t="str">
        <f>IF(CPI_Downloader!E1382="","",CPI_Downloader!E1382)</f>
        <v/>
      </c>
      <c r="W1384" s="32" t="str">
        <f t="shared" si="396"/>
        <v/>
      </c>
      <c r="X1384" s="31" t="str">
        <f t="shared" si="394"/>
        <v/>
      </c>
      <c r="Y1384" s="31" t="str">
        <f t="shared" ref="Y1384:Y1447" si="399">IFERROR(((AC1384/AC1348)^(1/3)-1),"")</f>
        <v/>
      </c>
      <c r="Z1384" s="31" t="str">
        <f t="shared" si="389"/>
        <v/>
      </c>
      <c r="AA1384" s="31" t="str">
        <f t="shared" si="386"/>
        <v/>
      </c>
      <c r="AB1384" s="31" t="str">
        <f t="shared" si="383"/>
        <v/>
      </c>
      <c r="AC1384" s="38" t="str">
        <f>IF(CPI_Downloader!F1382="","",CPI_Downloader!F1382)</f>
        <v/>
      </c>
    </row>
    <row r="1385" spans="1:29" ht="12.75" customHeight="1" x14ac:dyDescent="0.2">
      <c r="A1385" s="21" t="str">
        <f>IF(CPI_Downloader!A1383="","",CPI_Downloader!A1383)</f>
        <v/>
      </c>
      <c r="B1385" s="22" t="str">
        <f t="shared" si="392"/>
        <v/>
      </c>
      <c r="C1385" s="22" t="str">
        <f t="shared" si="390"/>
        <v/>
      </c>
      <c r="D1385" s="22" t="str">
        <f t="shared" si="397"/>
        <v/>
      </c>
      <c r="E1385" s="22" t="str">
        <f t="shared" si="387"/>
        <v/>
      </c>
      <c r="F1385" s="22" t="str">
        <f t="shared" si="384"/>
        <v/>
      </c>
      <c r="G1385" s="22" t="str">
        <f t="shared" si="381"/>
        <v/>
      </c>
      <c r="H1385" s="22" t="str">
        <f>'US Data'!B1385</f>
        <v/>
      </c>
      <c r="I1385" s="23" t="str">
        <f>IF(CPI_Downloader!B1383="","",CPI_Downloader!B1383)</f>
        <v/>
      </c>
      <c r="J1385" s="23" t="str">
        <f>IF(CPI_Downloader!C1383="","",CPI_Downloader!C1383)</f>
        <v/>
      </c>
      <c r="L1385" s="32" t="str">
        <f t="shared" si="395"/>
        <v/>
      </c>
      <c r="M1385" s="25" t="str">
        <f t="shared" si="393"/>
        <v/>
      </c>
      <c r="N1385" s="25" t="str">
        <f t="shared" si="391"/>
        <v/>
      </c>
      <c r="O1385" s="25" t="str">
        <f t="shared" si="398"/>
        <v/>
      </c>
      <c r="P1385" s="25" t="str">
        <f t="shared" si="388"/>
        <v/>
      </c>
      <c r="Q1385" s="25" t="str">
        <f t="shared" si="385"/>
        <v/>
      </c>
      <c r="R1385" s="25" t="str">
        <f t="shared" si="382"/>
        <v/>
      </c>
      <c r="S1385" s="52" t="str">
        <f>IFERROR(('US Data'!M1385),"")</f>
        <v/>
      </c>
      <c r="T1385" s="26" t="str">
        <f>IF(CPI_Downloader!D1383="","",CPI_Downloader!D1383)</f>
        <v/>
      </c>
      <c r="U1385" s="26" t="str">
        <f>IF(CPI_Downloader!E1383="","",CPI_Downloader!E1383)</f>
        <v/>
      </c>
      <c r="W1385" s="32" t="str">
        <f t="shared" si="396"/>
        <v/>
      </c>
      <c r="X1385" s="31" t="str">
        <f t="shared" si="394"/>
        <v/>
      </c>
      <c r="Y1385" s="31" t="str">
        <f t="shared" si="399"/>
        <v/>
      </c>
      <c r="Z1385" s="31" t="str">
        <f t="shared" si="389"/>
        <v/>
      </c>
      <c r="AA1385" s="31" t="str">
        <f t="shared" si="386"/>
        <v/>
      </c>
      <c r="AB1385" s="31" t="str">
        <f t="shared" si="383"/>
        <v/>
      </c>
      <c r="AC1385" s="38" t="str">
        <f>IF(CPI_Downloader!F1383="","",CPI_Downloader!F1383)</f>
        <v/>
      </c>
    </row>
    <row r="1386" spans="1:29" ht="12.75" customHeight="1" x14ac:dyDescent="0.2">
      <c r="A1386" s="21" t="str">
        <f>IF(CPI_Downloader!A1384="","",CPI_Downloader!A1384)</f>
        <v/>
      </c>
      <c r="B1386" s="22" t="str">
        <f t="shared" si="392"/>
        <v/>
      </c>
      <c r="C1386" s="22" t="str">
        <f t="shared" si="390"/>
        <v/>
      </c>
      <c r="D1386" s="22" t="str">
        <f t="shared" si="397"/>
        <v/>
      </c>
      <c r="E1386" s="22" t="str">
        <f t="shared" si="387"/>
        <v/>
      </c>
      <c r="F1386" s="22" t="str">
        <f t="shared" si="384"/>
        <v/>
      </c>
      <c r="G1386" s="22" t="str">
        <f t="shared" si="381"/>
        <v/>
      </c>
      <c r="H1386" s="22" t="str">
        <f>'US Data'!B1386</f>
        <v/>
      </c>
      <c r="I1386" s="23" t="str">
        <f>IF(CPI_Downloader!B1384="","",CPI_Downloader!B1384)</f>
        <v/>
      </c>
      <c r="J1386" s="23" t="str">
        <f>IF(CPI_Downloader!C1384="","",CPI_Downloader!C1384)</f>
        <v/>
      </c>
      <c r="L1386" s="32" t="str">
        <f t="shared" si="395"/>
        <v/>
      </c>
      <c r="M1386" s="25" t="str">
        <f t="shared" si="393"/>
        <v/>
      </c>
      <c r="N1386" s="25" t="str">
        <f t="shared" si="391"/>
        <v/>
      </c>
      <c r="O1386" s="25" t="str">
        <f t="shared" si="398"/>
        <v/>
      </c>
      <c r="P1386" s="25" t="str">
        <f t="shared" si="388"/>
        <v/>
      </c>
      <c r="Q1386" s="25" t="str">
        <f t="shared" si="385"/>
        <v/>
      </c>
      <c r="R1386" s="25" t="str">
        <f t="shared" si="382"/>
        <v/>
      </c>
      <c r="S1386" s="52" t="str">
        <f>IFERROR(('US Data'!M1386),"")</f>
        <v/>
      </c>
      <c r="T1386" s="26" t="str">
        <f>IF(CPI_Downloader!D1384="","",CPI_Downloader!D1384)</f>
        <v/>
      </c>
      <c r="U1386" s="26" t="str">
        <f>IF(CPI_Downloader!E1384="","",CPI_Downloader!E1384)</f>
        <v/>
      </c>
      <c r="W1386" s="32" t="str">
        <f t="shared" si="396"/>
        <v/>
      </c>
      <c r="X1386" s="31" t="str">
        <f t="shared" si="394"/>
        <v/>
      </c>
      <c r="Y1386" s="31" t="str">
        <f t="shared" si="399"/>
        <v/>
      </c>
      <c r="Z1386" s="31" t="str">
        <f t="shared" si="389"/>
        <v/>
      </c>
      <c r="AA1386" s="31" t="str">
        <f t="shared" si="386"/>
        <v/>
      </c>
      <c r="AB1386" s="31" t="str">
        <f t="shared" si="383"/>
        <v/>
      </c>
      <c r="AC1386" s="38" t="str">
        <f>IF(CPI_Downloader!F1384="","",CPI_Downloader!F1384)</f>
        <v/>
      </c>
    </row>
    <row r="1387" spans="1:29" ht="12.75" customHeight="1" x14ac:dyDescent="0.2">
      <c r="A1387" s="21" t="str">
        <f>IF(CPI_Downloader!A1385="","",CPI_Downloader!A1385)</f>
        <v/>
      </c>
      <c r="B1387" s="22" t="str">
        <f t="shared" si="392"/>
        <v/>
      </c>
      <c r="C1387" s="22" t="str">
        <f t="shared" si="390"/>
        <v/>
      </c>
      <c r="D1387" s="22" t="str">
        <f t="shared" si="397"/>
        <v/>
      </c>
      <c r="E1387" s="22" t="str">
        <f t="shared" si="387"/>
        <v/>
      </c>
      <c r="F1387" s="22" t="str">
        <f t="shared" si="384"/>
        <v/>
      </c>
      <c r="G1387" s="22" t="str">
        <f t="shared" si="381"/>
        <v/>
      </c>
      <c r="H1387" s="22" t="str">
        <f>'US Data'!B1387</f>
        <v/>
      </c>
      <c r="I1387" s="23" t="str">
        <f>IF(CPI_Downloader!B1385="","",CPI_Downloader!B1385)</f>
        <v/>
      </c>
      <c r="J1387" s="23" t="str">
        <f>IF(CPI_Downloader!C1385="","",CPI_Downloader!C1385)</f>
        <v/>
      </c>
      <c r="L1387" s="32" t="str">
        <f t="shared" si="395"/>
        <v/>
      </c>
      <c r="M1387" s="25" t="str">
        <f t="shared" si="393"/>
        <v/>
      </c>
      <c r="N1387" s="25" t="str">
        <f t="shared" si="391"/>
        <v/>
      </c>
      <c r="O1387" s="25" t="str">
        <f t="shared" si="398"/>
        <v/>
      </c>
      <c r="P1387" s="25" t="str">
        <f t="shared" si="388"/>
        <v/>
      </c>
      <c r="Q1387" s="25" t="str">
        <f t="shared" si="385"/>
        <v/>
      </c>
      <c r="R1387" s="25" t="str">
        <f t="shared" si="382"/>
        <v/>
      </c>
      <c r="S1387" s="52" t="str">
        <f>IFERROR(('US Data'!M1387),"")</f>
        <v/>
      </c>
      <c r="T1387" s="26" t="str">
        <f>IF(CPI_Downloader!D1385="","",CPI_Downloader!D1385)</f>
        <v/>
      </c>
      <c r="U1387" s="26" t="str">
        <f>IF(CPI_Downloader!E1385="","",CPI_Downloader!E1385)</f>
        <v/>
      </c>
      <c r="W1387" s="32" t="str">
        <f t="shared" si="396"/>
        <v/>
      </c>
      <c r="X1387" s="31" t="str">
        <f t="shared" si="394"/>
        <v/>
      </c>
      <c r="Y1387" s="31" t="str">
        <f t="shared" si="399"/>
        <v/>
      </c>
      <c r="Z1387" s="31" t="str">
        <f t="shared" si="389"/>
        <v/>
      </c>
      <c r="AA1387" s="31" t="str">
        <f t="shared" si="386"/>
        <v/>
      </c>
      <c r="AB1387" s="31" t="str">
        <f t="shared" si="383"/>
        <v/>
      </c>
      <c r="AC1387" s="38" t="str">
        <f>IF(CPI_Downloader!F1385="","",CPI_Downloader!F1385)</f>
        <v/>
      </c>
    </row>
    <row r="1388" spans="1:29" ht="12.75" customHeight="1" x14ac:dyDescent="0.2">
      <c r="A1388" s="21" t="str">
        <f>IF(CPI_Downloader!A1386="","",CPI_Downloader!A1386)</f>
        <v/>
      </c>
      <c r="B1388" s="22" t="str">
        <f t="shared" si="392"/>
        <v/>
      </c>
      <c r="C1388" s="22" t="str">
        <f t="shared" si="390"/>
        <v/>
      </c>
      <c r="D1388" s="22" t="str">
        <f t="shared" si="397"/>
        <v/>
      </c>
      <c r="E1388" s="22" t="str">
        <f t="shared" si="387"/>
        <v/>
      </c>
      <c r="F1388" s="22" t="str">
        <f t="shared" si="384"/>
        <v/>
      </c>
      <c r="G1388" s="22" t="str">
        <f t="shared" si="381"/>
        <v/>
      </c>
      <c r="H1388" s="22" t="str">
        <f>'US Data'!B1388</f>
        <v/>
      </c>
      <c r="I1388" s="23" t="str">
        <f>IF(CPI_Downloader!B1386="","",CPI_Downloader!B1386)</f>
        <v/>
      </c>
      <c r="J1388" s="23" t="str">
        <f>IF(CPI_Downloader!C1386="","",CPI_Downloader!C1386)</f>
        <v/>
      </c>
      <c r="L1388" s="32" t="str">
        <f t="shared" si="395"/>
        <v/>
      </c>
      <c r="M1388" s="25" t="str">
        <f t="shared" si="393"/>
        <v/>
      </c>
      <c r="N1388" s="25" t="str">
        <f t="shared" si="391"/>
        <v/>
      </c>
      <c r="O1388" s="25" t="str">
        <f t="shared" si="398"/>
        <v/>
      </c>
      <c r="P1388" s="25" t="str">
        <f t="shared" si="388"/>
        <v/>
      </c>
      <c r="Q1388" s="25" t="str">
        <f t="shared" si="385"/>
        <v/>
      </c>
      <c r="R1388" s="25" t="str">
        <f t="shared" si="382"/>
        <v/>
      </c>
      <c r="S1388" s="52" t="str">
        <f>IFERROR(('US Data'!M1388),"")</f>
        <v/>
      </c>
      <c r="T1388" s="26" t="str">
        <f>IF(CPI_Downloader!D1386="","",CPI_Downloader!D1386)</f>
        <v/>
      </c>
      <c r="U1388" s="26" t="str">
        <f>IF(CPI_Downloader!E1386="","",CPI_Downloader!E1386)</f>
        <v/>
      </c>
      <c r="W1388" s="32" t="str">
        <f t="shared" si="396"/>
        <v/>
      </c>
      <c r="X1388" s="31" t="str">
        <f t="shared" si="394"/>
        <v/>
      </c>
      <c r="Y1388" s="31" t="str">
        <f t="shared" si="399"/>
        <v/>
      </c>
      <c r="Z1388" s="31" t="str">
        <f t="shared" si="389"/>
        <v/>
      </c>
      <c r="AA1388" s="31" t="str">
        <f t="shared" si="386"/>
        <v/>
      </c>
      <c r="AB1388" s="31" t="str">
        <f t="shared" si="383"/>
        <v/>
      </c>
      <c r="AC1388" s="38" t="str">
        <f>IF(CPI_Downloader!F1386="","",CPI_Downloader!F1386)</f>
        <v/>
      </c>
    </row>
    <row r="1389" spans="1:29" ht="12.75" customHeight="1" x14ac:dyDescent="0.2">
      <c r="A1389" s="21" t="str">
        <f>IF(CPI_Downloader!A1387="","",CPI_Downloader!A1387)</f>
        <v/>
      </c>
      <c r="B1389" s="22" t="str">
        <f t="shared" si="392"/>
        <v/>
      </c>
      <c r="C1389" s="22" t="str">
        <f t="shared" si="390"/>
        <v/>
      </c>
      <c r="D1389" s="22" t="str">
        <f t="shared" si="397"/>
        <v/>
      </c>
      <c r="E1389" s="22" t="str">
        <f t="shared" si="387"/>
        <v/>
      </c>
      <c r="F1389" s="22" t="str">
        <f t="shared" si="384"/>
        <v/>
      </c>
      <c r="G1389" s="22" t="str">
        <f t="shared" si="381"/>
        <v/>
      </c>
      <c r="H1389" s="22" t="str">
        <f>'US Data'!B1389</f>
        <v/>
      </c>
      <c r="I1389" s="23" t="str">
        <f>IF(CPI_Downloader!B1387="","",CPI_Downloader!B1387)</f>
        <v/>
      </c>
      <c r="J1389" s="23" t="str">
        <f>IF(CPI_Downloader!C1387="","",CPI_Downloader!C1387)</f>
        <v/>
      </c>
      <c r="L1389" s="32" t="str">
        <f t="shared" si="395"/>
        <v/>
      </c>
      <c r="M1389" s="25" t="str">
        <f t="shared" si="393"/>
        <v/>
      </c>
      <c r="N1389" s="25" t="str">
        <f t="shared" si="391"/>
        <v/>
      </c>
      <c r="O1389" s="25" t="str">
        <f t="shared" si="398"/>
        <v/>
      </c>
      <c r="P1389" s="25" t="str">
        <f t="shared" si="388"/>
        <v/>
      </c>
      <c r="Q1389" s="25" t="str">
        <f t="shared" si="385"/>
        <v/>
      </c>
      <c r="R1389" s="25" t="str">
        <f t="shared" si="382"/>
        <v/>
      </c>
      <c r="S1389" s="52" t="str">
        <f>IFERROR(('US Data'!M1389),"")</f>
        <v/>
      </c>
      <c r="T1389" s="26" t="str">
        <f>IF(CPI_Downloader!D1387="","",CPI_Downloader!D1387)</f>
        <v/>
      </c>
      <c r="U1389" s="26" t="str">
        <f>IF(CPI_Downloader!E1387="","",CPI_Downloader!E1387)</f>
        <v/>
      </c>
      <c r="W1389" s="32" t="str">
        <f t="shared" si="396"/>
        <v/>
      </c>
      <c r="X1389" s="31" t="str">
        <f t="shared" si="394"/>
        <v/>
      </c>
      <c r="Y1389" s="31" t="str">
        <f t="shared" si="399"/>
        <v/>
      </c>
      <c r="Z1389" s="31" t="str">
        <f t="shared" si="389"/>
        <v/>
      </c>
      <c r="AA1389" s="31" t="str">
        <f t="shared" si="386"/>
        <v/>
      </c>
      <c r="AB1389" s="31" t="str">
        <f t="shared" si="383"/>
        <v/>
      </c>
      <c r="AC1389" s="38" t="str">
        <f>IF(CPI_Downloader!F1387="","",CPI_Downloader!F1387)</f>
        <v/>
      </c>
    </row>
    <row r="1390" spans="1:29" ht="12.75" customHeight="1" x14ac:dyDescent="0.2">
      <c r="A1390" s="21" t="str">
        <f>IF(CPI_Downloader!A1388="","",CPI_Downloader!A1388)</f>
        <v/>
      </c>
      <c r="B1390" s="22" t="str">
        <f t="shared" si="392"/>
        <v/>
      </c>
      <c r="C1390" s="22" t="str">
        <f t="shared" si="390"/>
        <v/>
      </c>
      <c r="D1390" s="22" t="str">
        <f t="shared" si="397"/>
        <v/>
      </c>
      <c r="E1390" s="22" t="str">
        <f t="shared" si="387"/>
        <v/>
      </c>
      <c r="F1390" s="22" t="str">
        <f t="shared" si="384"/>
        <v/>
      </c>
      <c r="G1390" s="22" t="str">
        <f t="shared" si="381"/>
        <v/>
      </c>
      <c r="H1390" s="22" t="str">
        <f>'US Data'!B1390</f>
        <v/>
      </c>
      <c r="I1390" s="23" t="str">
        <f>IF(CPI_Downloader!B1388="","",CPI_Downloader!B1388)</f>
        <v/>
      </c>
      <c r="J1390" s="23" t="str">
        <f>IF(CPI_Downloader!C1388="","",CPI_Downloader!C1388)</f>
        <v/>
      </c>
      <c r="L1390" s="32" t="str">
        <f t="shared" si="395"/>
        <v/>
      </c>
      <c r="M1390" s="25" t="str">
        <f t="shared" si="393"/>
        <v/>
      </c>
      <c r="N1390" s="25" t="str">
        <f t="shared" si="391"/>
        <v/>
      </c>
      <c r="O1390" s="25" t="str">
        <f t="shared" si="398"/>
        <v/>
      </c>
      <c r="P1390" s="25" t="str">
        <f t="shared" si="388"/>
        <v/>
      </c>
      <c r="Q1390" s="25" t="str">
        <f t="shared" si="385"/>
        <v/>
      </c>
      <c r="R1390" s="25" t="str">
        <f t="shared" si="382"/>
        <v/>
      </c>
      <c r="S1390" s="52" t="str">
        <f>IFERROR(('US Data'!M1390),"")</f>
        <v/>
      </c>
      <c r="T1390" s="26" t="str">
        <f>IF(CPI_Downloader!D1388="","",CPI_Downloader!D1388)</f>
        <v/>
      </c>
      <c r="U1390" s="26" t="str">
        <f>IF(CPI_Downloader!E1388="","",CPI_Downloader!E1388)</f>
        <v/>
      </c>
      <c r="W1390" s="32" t="str">
        <f t="shared" si="396"/>
        <v/>
      </c>
      <c r="X1390" s="31" t="str">
        <f t="shared" si="394"/>
        <v/>
      </c>
      <c r="Y1390" s="31" t="str">
        <f t="shared" si="399"/>
        <v/>
      </c>
      <c r="Z1390" s="31" t="str">
        <f t="shared" si="389"/>
        <v/>
      </c>
      <c r="AA1390" s="31" t="str">
        <f t="shared" si="386"/>
        <v/>
      </c>
      <c r="AB1390" s="31" t="str">
        <f t="shared" si="383"/>
        <v/>
      </c>
      <c r="AC1390" s="38" t="str">
        <f>IF(CPI_Downloader!F1388="","",CPI_Downloader!F1388)</f>
        <v/>
      </c>
    </row>
    <row r="1391" spans="1:29" ht="12.75" customHeight="1" x14ac:dyDescent="0.2">
      <c r="A1391" s="21" t="str">
        <f>IF(CPI_Downloader!A1389="","",CPI_Downloader!A1389)</f>
        <v/>
      </c>
      <c r="B1391" s="22" t="str">
        <f t="shared" si="392"/>
        <v/>
      </c>
      <c r="C1391" s="22" t="str">
        <f t="shared" si="390"/>
        <v/>
      </c>
      <c r="D1391" s="22" t="str">
        <f t="shared" si="397"/>
        <v/>
      </c>
      <c r="E1391" s="22" t="str">
        <f t="shared" si="387"/>
        <v/>
      </c>
      <c r="F1391" s="22" t="str">
        <f t="shared" si="384"/>
        <v/>
      </c>
      <c r="G1391" s="22" t="str">
        <f t="shared" si="381"/>
        <v/>
      </c>
      <c r="H1391" s="22" t="str">
        <f>'US Data'!B1391</f>
        <v/>
      </c>
      <c r="I1391" s="23" t="str">
        <f>IF(CPI_Downloader!B1389="","",CPI_Downloader!B1389)</f>
        <v/>
      </c>
      <c r="J1391" s="23" t="str">
        <f>IF(CPI_Downloader!C1389="","",CPI_Downloader!C1389)</f>
        <v/>
      </c>
      <c r="L1391" s="32" t="str">
        <f t="shared" si="395"/>
        <v/>
      </c>
      <c r="M1391" s="25" t="str">
        <f t="shared" si="393"/>
        <v/>
      </c>
      <c r="N1391" s="25" t="str">
        <f t="shared" si="391"/>
        <v/>
      </c>
      <c r="O1391" s="25" t="str">
        <f t="shared" si="398"/>
        <v/>
      </c>
      <c r="P1391" s="25" t="str">
        <f t="shared" si="388"/>
        <v/>
      </c>
      <c r="Q1391" s="25" t="str">
        <f t="shared" si="385"/>
        <v/>
      </c>
      <c r="R1391" s="25" t="str">
        <f t="shared" si="382"/>
        <v/>
      </c>
      <c r="S1391" s="52" t="str">
        <f>IFERROR(('US Data'!M1391),"")</f>
        <v/>
      </c>
      <c r="T1391" s="26" t="str">
        <f>IF(CPI_Downloader!D1389="","",CPI_Downloader!D1389)</f>
        <v/>
      </c>
      <c r="U1391" s="26" t="str">
        <f>IF(CPI_Downloader!E1389="","",CPI_Downloader!E1389)</f>
        <v/>
      </c>
      <c r="W1391" s="32" t="str">
        <f t="shared" si="396"/>
        <v/>
      </c>
      <c r="X1391" s="31" t="str">
        <f t="shared" si="394"/>
        <v/>
      </c>
      <c r="Y1391" s="31" t="str">
        <f t="shared" si="399"/>
        <v/>
      </c>
      <c r="Z1391" s="31" t="str">
        <f t="shared" si="389"/>
        <v/>
      </c>
      <c r="AA1391" s="31" t="str">
        <f t="shared" si="386"/>
        <v/>
      </c>
      <c r="AB1391" s="31" t="str">
        <f t="shared" si="383"/>
        <v/>
      </c>
      <c r="AC1391" s="38" t="str">
        <f>IF(CPI_Downloader!F1389="","",CPI_Downloader!F1389)</f>
        <v/>
      </c>
    </row>
    <row r="1392" spans="1:29" ht="12.75" customHeight="1" x14ac:dyDescent="0.2">
      <c r="A1392" s="21" t="str">
        <f>IF(CPI_Downloader!A1390="","",CPI_Downloader!A1390)</f>
        <v/>
      </c>
      <c r="B1392" s="22" t="str">
        <f t="shared" si="392"/>
        <v/>
      </c>
      <c r="C1392" s="22" t="str">
        <f t="shared" si="390"/>
        <v/>
      </c>
      <c r="D1392" s="22" t="str">
        <f t="shared" si="397"/>
        <v/>
      </c>
      <c r="E1392" s="22" t="str">
        <f t="shared" si="387"/>
        <v/>
      </c>
      <c r="F1392" s="22" t="str">
        <f t="shared" si="384"/>
        <v/>
      </c>
      <c r="G1392" s="22" t="str">
        <f t="shared" si="381"/>
        <v/>
      </c>
      <c r="H1392" s="22" t="str">
        <f>'US Data'!B1392</f>
        <v/>
      </c>
      <c r="I1392" s="23" t="str">
        <f>IF(CPI_Downloader!B1390="","",CPI_Downloader!B1390)</f>
        <v/>
      </c>
      <c r="J1392" s="23" t="str">
        <f>IF(CPI_Downloader!C1390="","",CPI_Downloader!C1390)</f>
        <v/>
      </c>
      <c r="L1392" s="32" t="str">
        <f t="shared" si="395"/>
        <v/>
      </c>
      <c r="M1392" s="25" t="str">
        <f t="shared" si="393"/>
        <v/>
      </c>
      <c r="N1392" s="25" t="str">
        <f t="shared" si="391"/>
        <v/>
      </c>
      <c r="O1392" s="25" t="str">
        <f t="shared" si="398"/>
        <v/>
      </c>
      <c r="P1392" s="25" t="str">
        <f t="shared" si="388"/>
        <v/>
      </c>
      <c r="Q1392" s="25" t="str">
        <f t="shared" si="385"/>
        <v/>
      </c>
      <c r="R1392" s="25" t="str">
        <f t="shared" si="382"/>
        <v/>
      </c>
      <c r="S1392" s="52" t="str">
        <f>IFERROR(('US Data'!M1392),"")</f>
        <v/>
      </c>
      <c r="T1392" s="26" t="str">
        <f>IF(CPI_Downloader!D1390="","",CPI_Downloader!D1390)</f>
        <v/>
      </c>
      <c r="U1392" s="26" t="str">
        <f>IF(CPI_Downloader!E1390="","",CPI_Downloader!E1390)</f>
        <v/>
      </c>
      <c r="W1392" s="32" t="str">
        <f t="shared" si="396"/>
        <v/>
      </c>
      <c r="X1392" s="31" t="str">
        <f t="shared" si="394"/>
        <v/>
      </c>
      <c r="Y1392" s="31" t="str">
        <f t="shared" si="399"/>
        <v/>
      </c>
      <c r="Z1392" s="31" t="str">
        <f t="shared" si="389"/>
        <v/>
      </c>
      <c r="AA1392" s="31" t="str">
        <f t="shared" si="386"/>
        <v/>
      </c>
      <c r="AB1392" s="31" t="str">
        <f t="shared" si="383"/>
        <v/>
      </c>
      <c r="AC1392" s="38" t="str">
        <f>IF(CPI_Downloader!F1390="","",CPI_Downloader!F1390)</f>
        <v/>
      </c>
    </row>
    <row r="1393" spans="1:29" ht="12.75" customHeight="1" x14ac:dyDescent="0.2">
      <c r="A1393" s="21" t="str">
        <f>IF(CPI_Downloader!A1391="","",CPI_Downloader!A1391)</f>
        <v/>
      </c>
      <c r="B1393" s="22" t="str">
        <f t="shared" si="392"/>
        <v/>
      </c>
      <c r="C1393" s="22" t="str">
        <f t="shared" si="390"/>
        <v/>
      </c>
      <c r="D1393" s="22" t="str">
        <f t="shared" si="397"/>
        <v/>
      </c>
      <c r="E1393" s="22" t="str">
        <f t="shared" si="387"/>
        <v/>
      </c>
      <c r="F1393" s="22" t="str">
        <f t="shared" si="384"/>
        <v/>
      </c>
      <c r="G1393" s="22" t="str">
        <f t="shared" si="381"/>
        <v/>
      </c>
      <c r="H1393" s="22" t="str">
        <f>'US Data'!B1393</f>
        <v/>
      </c>
      <c r="I1393" s="23" t="str">
        <f>IF(CPI_Downloader!B1391="","",CPI_Downloader!B1391)</f>
        <v/>
      </c>
      <c r="J1393" s="23" t="str">
        <f>IF(CPI_Downloader!C1391="","",CPI_Downloader!C1391)</f>
        <v/>
      </c>
      <c r="L1393" s="32" t="str">
        <f t="shared" si="395"/>
        <v/>
      </c>
      <c r="M1393" s="25" t="str">
        <f t="shared" si="393"/>
        <v/>
      </c>
      <c r="N1393" s="25" t="str">
        <f t="shared" si="391"/>
        <v/>
      </c>
      <c r="O1393" s="25" t="str">
        <f t="shared" si="398"/>
        <v/>
      </c>
      <c r="P1393" s="25" t="str">
        <f t="shared" si="388"/>
        <v/>
      </c>
      <c r="Q1393" s="25" t="str">
        <f t="shared" si="385"/>
        <v/>
      </c>
      <c r="R1393" s="25" t="str">
        <f t="shared" si="382"/>
        <v/>
      </c>
      <c r="S1393" s="52" t="str">
        <f>IFERROR(('US Data'!M1393),"")</f>
        <v/>
      </c>
      <c r="T1393" s="26" t="str">
        <f>IF(CPI_Downloader!D1391="","",CPI_Downloader!D1391)</f>
        <v/>
      </c>
      <c r="U1393" s="26" t="str">
        <f>IF(CPI_Downloader!E1391="","",CPI_Downloader!E1391)</f>
        <v/>
      </c>
      <c r="W1393" s="32" t="str">
        <f t="shared" si="396"/>
        <v/>
      </c>
      <c r="X1393" s="31" t="str">
        <f t="shared" si="394"/>
        <v/>
      </c>
      <c r="Y1393" s="31" t="str">
        <f t="shared" si="399"/>
        <v/>
      </c>
      <c r="Z1393" s="31" t="str">
        <f t="shared" si="389"/>
        <v/>
      </c>
      <c r="AA1393" s="31" t="str">
        <f t="shared" si="386"/>
        <v/>
      </c>
      <c r="AB1393" s="31" t="str">
        <f t="shared" si="383"/>
        <v/>
      </c>
      <c r="AC1393" s="38" t="str">
        <f>IF(CPI_Downloader!F1391="","",CPI_Downloader!F1391)</f>
        <v/>
      </c>
    </row>
    <row r="1394" spans="1:29" ht="12.75" customHeight="1" x14ac:dyDescent="0.2">
      <c r="A1394" s="21" t="str">
        <f>IF(CPI_Downloader!A1392="","",CPI_Downloader!A1392)</f>
        <v/>
      </c>
      <c r="B1394" s="22" t="str">
        <f t="shared" si="392"/>
        <v/>
      </c>
      <c r="C1394" s="22" t="str">
        <f t="shared" si="390"/>
        <v/>
      </c>
      <c r="D1394" s="22" t="str">
        <f t="shared" si="397"/>
        <v/>
      </c>
      <c r="E1394" s="22" t="str">
        <f t="shared" si="387"/>
        <v/>
      </c>
      <c r="F1394" s="22" t="str">
        <f t="shared" si="384"/>
        <v/>
      </c>
      <c r="G1394" s="22" t="str">
        <f t="shared" si="381"/>
        <v/>
      </c>
      <c r="H1394" s="22" t="str">
        <f>'US Data'!B1394</f>
        <v/>
      </c>
      <c r="I1394" s="23" t="str">
        <f>IF(CPI_Downloader!B1392="","",CPI_Downloader!B1392)</f>
        <v/>
      </c>
      <c r="J1394" s="23" t="str">
        <f>IF(CPI_Downloader!C1392="","",CPI_Downloader!C1392)</f>
        <v/>
      </c>
      <c r="L1394" s="32" t="str">
        <f t="shared" si="395"/>
        <v/>
      </c>
      <c r="M1394" s="25" t="str">
        <f t="shared" si="393"/>
        <v/>
      </c>
      <c r="N1394" s="25" t="str">
        <f t="shared" si="391"/>
        <v/>
      </c>
      <c r="O1394" s="25" t="str">
        <f t="shared" si="398"/>
        <v/>
      </c>
      <c r="P1394" s="25" t="str">
        <f t="shared" si="388"/>
        <v/>
      </c>
      <c r="Q1394" s="25" t="str">
        <f t="shared" si="385"/>
        <v/>
      </c>
      <c r="R1394" s="25" t="str">
        <f t="shared" si="382"/>
        <v/>
      </c>
      <c r="S1394" s="52" t="str">
        <f>IFERROR(('US Data'!M1394),"")</f>
        <v/>
      </c>
      <c r="T1394" s="26" t="str">
        <f>IF(CPI_Downloader!D1392="","",CPI_Downloader!D1392)</f>
        <v/>
      </c>
      <c r="U1394" s="26" t="str">
        <f>IF(CPI_Downloader!E1392="","",CPI_Downloader!E1392)</f>
        <v/>
      </c>
      <c r="W1394" s="32" t="str">
        <f t="shared" si="396"/>
        <v/>
      </c>
      <c r="X1394" s="31" t="str">
        <f t="shared" si="394"/>
        <v/>
      </c>
      <c r="Y1394" s="31" t="str">
        <f t="shared" si="399"/>
        <v/>
      </c>
      <c r="Z1394" s="31" t="str">
        <f t="shared" si="389"/>
        <v/>
      </c>
      <c r="AA1394" s="31" t="str">
        <f t="shared" si="386"/>
        <v/>
      </c>
      <c r="AB1394" s="31" t="str">
        <f t="shared" si="383"/>
        <v/>
      </c>
      <c r="AC1394" s="38" t="str">
        <f>IF(CPI_Downloader!F1392="","",CPI_Downloader!F1392)</f>
        <v/>
      </c>
    </row>
    <row r="1395" spans="1:29" ht="12.75" customHeight="1" x14ac:dyDescent="0.2">
      <c r="A1395" s="21" t="str">
        <f>IF(CPI_Downloader!A1393="","",CPI_Downloader!A1393)</f>
        <v/>
      </c>
      <c r="B1395" s="22" t="str">
        <f t="shared" si="392"/>
        <v/>
      </c>
      <c r="C1395" s="22" t="str">
        <f t="shared" si="390"/>
        <v/>
      </c>
      <c r="D1395" s="22" t="str">
        <f t="shared" si="397"/>
        <v/>
      </c>
      <c r="E1395" s="22" t="str">
        <f t="shared" si="387"/>
        <v/>
      </c>
      <c r="F1395" s="22" t="str">
        <f t="shared" si="384"/>
        <v/>
      </c>
      <c r="G1395" s="22" t="str">
        <f t="shared" si="381"/>
        <v/>
      </c>
      <c r="H1395" s="22" t="str">
        <f>'US Data'!B1395</f>
        <v/>
      </c>
      <c r="I1395" s="23" t="str">
        <f>IF(CPI_Downloader!B1393="","",CPI_Downloader!B1393)</f>
        <v/>
      </c>
      <c r="J1395" s="23" t="str">
        <f>IF(CPI_Downloader!C1393="","",CPI_Downloader!C1393)</f>
        <v/>
      </c>
      <c r="L1395" s="32" t="str">
        <f t="shared" si="395"/>
        <v/>
      </c>
      <c r="M1395" s="25" t="str">
        <f t="shared" si="393"/>
        <v/>
      </c>
      <c r="N1395" s="25" t="str">
        <f t="shared" si="391"/>
        <v/>
      </c>
      <c r="O1395" s="25" t="str">
        <f t="shared" si="398"/>
        <v/>
      </c>
      <c r="P1395" s="25" t="str">
        <f t="shared" si="388"/>
        <v/>
      </c>
      <c r="Q1395" s="25" t="str">
        <f t="shared" si="385"/>
        <v/>
      </c>
      <c r="R1395" s="25" t="str">
        <f t="shared" si="382"/>
        <v/>
      </c>
      <c r="S1395" s="52" t="str">
        <f>IFERROR(('US Data'!M1395),"")</f>
        <v/>
      </c>
      <c r="T1395" s="26" t="str">
        <f>IF(CPI_Downloader!D1393="","",CPI_Downloader!D1393)</f>
        <v/>
      </c>
      <c r="U1395" s="26" t="str">
        <f>IF(CPI_Downloader!E1393="","",CPI_Downloader!E1393)</f>
        <v/>
      </c>
      <c r="W1395" s="32" t="str">
        <f t="shared" si="396"/>
        <v/>
      </c>
      <c r="X1395" s="31" t="str">
        <f t="shared" si="394"/>
        <v/>
      </c>
      <c r="Y1395" s="31" t="str">
        <f t="shared" si="399"/>
        <v/>
      </c>
      <c r="Z1395" s="31" t="str">
        <f t="shared" si="389"/>
        <v/>
      </c>
      <c r="AA1395" s="31" t="str">
        <f t="shared" si="386"/>
        <v/>
      </c>
      <c r="AB1395" s="31" t="str">
        <f t="shared" si="383"/>
        <v/>
      </c>
      <c r="AC1395" s="38" t="str">
        <f>IF(CPI_Downloader!F1393="","",CPI_Downloader!F1393)</f>
        <v/>
      </c>
    </row>
    <row r="1396" spans="1:29" ht="12.75" customHeight="1" x14ac:dyDescent="0.2">
      <c r="A1396" s="21" t="str">
        <f>IF(CPI_Downloader!A1394="","",CPI_Downloader!A1394)</f>
        <v/>
      </c>
      <c r="B1396" s="22" t="str">
        <f t="shared" si="392"/>
        <v/>
      </c>
      <c r="C1396" s="22" t="str">
        <f t="shared" si="390"/>
        <v/>
      </c>
      <c r="D1396" s="22" t="str">
        <f t="shared" si="397"/>
        <v/>
      </c>
      <c r="E1396" s="22" t="str">
        <f t="shared" si="387"/>
        <v/>
      </c>
      <c r="F1396" s="22" t="str">
        <f t="shared" si="384"/>
        <v/>
      </c>
      <c r="G1396" s="22" t="str">
        <f t="shared" ref="G1396:G1459" si="400">IFERROR(((I1396/I1156)^(1/20)-1),"")</f>
        <v/>
      </c>
      <c r="H1396" s="22" t="str">
        <f>'US Data'!B1396</f>
        <v/>
      </c>
      <c r="I1396" s="23" t="str">
        <f>IF(CPI_Downloader!B1394="","",CPI_Downloader!B1394)</f>
        <v/>
      </c>
      <c r="J1396" s="23" t="str">
        <f>IF(CPI_Downloader!C1394="","",CPI_Downloader!C1394)</f>
        <v/>
      </c>
      <c r="L1396" s="32" t="str">
        <f t="shared" si="395"/>
        <v/>
      </c>
      <c r="M1396" s="25" t="str">
        <f t="shared" si="393"/>
        <v/>
      </c>
      <c r="N1396" s="25" t="str">
        <f t="shared" si="391"/>
        <v/>
      </c>
      <c r="O1396" s="25" t="str">
        <f t="shared" si="398"/>
        <v/>
      </c>
      <c r="P1396" s="25" t="str">
        <f t="shared" si="388"/>
        <v/>
      </c>
      <c r="Q1396" s="25" t="str">
        <f t="shared" si="385"/>
        <v/>
      </c>
      <c r="R1396" s="25" t="str">
        <f t="shared" ref="R1396:R1459" si="401">IFERROR(((T1396/T1156)^(1/20)-1),"")</f>
        <v/>
      </c>
      <c r="S1396" s="52" t="str">
        <f>IFERROR(('US Data'!M1396),"")</f>
        <v/>
      </c>
      <c r="T1396" s="26" t="str">
        <f>IF(CPI_Downloader!D1394="","",CPI_Downloader!D1394)</f>
        <v/>
      </c>
      <c r="U1396" s="26" t="str">
        <f>IF(CPI_Downloader!E1394="","",CPI_Downloader!E1394)</f>
        <v/>
      </c>
      <c r="W1396" s="32" t="str">
        <f t="shared" si="396"/>
        <v/>
      </c>
      <c r="X1396" s="31" t="str">
        <f t="shared" si="394"/>
        <v/>
      </c>
      <c r="Y1396" s="31" t="str">
        <f t="shared" si="399"/>
        <v/>
      </c>
      <c r="Z1396" s="31" t="str">
        <f t="shared" si="389"/>
        <v/>
      </c>
      <c r="AA1396" s="31" t="str">
        <f t="shared" si="386"/>
        <v/>
      </c>
      <c r="AB1396" s="31" t="str">
        <f t="shared" ref="AB1396:AB1459" si="402">IFERROR(((AC1396/AC1156)^(1/20)-1),"")</f>
        <v/>
      </c>
      <c r="AC1396" s="38" t="str">
        <f>IF(CPI_Downloader!F1394="","",CPI_Downloader!F1394)</f>
        <v/>
      </c>
    </row>
    <row r="1397" spans="1:29" ht="12.75" customHeight="1" x14ac:dyDescent="0.2">
      <c r="A1397" s="21" t="str">
        <f>IF(CPI_Downloader!A1395="","",CPI_Downloader!A1395)</f>
        <v/>
      </c>
      <c r="B1397" s="22" t="str">
        <f t="shared" si="392"/>
        <v/>
      </c>
      <c r="C1397" s="22" t="str">
        <f t="shared" si="390"/>
        <v/>
      </c>
      <c r="D1397" s="22" t="str">
        <f t="shared" si="397"/>
        <v/>
      </c>
      <c r="E1397" s="22" t="str">
        <f t="shared" si="387"/>
        <v/>
      </c>
      <c r="F1397" s="22" t="str">
        <f t="shared" si="384"/>
        <v/>
      </c>
      <c r="G1397" s="22" t="str">
        <f t="shared" si="400"/>
        <v/>
      </c>
      <c r="H1397" s="22" t="str">
        <f>'US Data'!B1397</f>
        <v/>
      </c>
      <c r="I1397" s="23" t="str">
        <f>IF(CPI_Downloader!B1395="","",CPI_Downloader!B1395)</f>
        <v/>
      </c>
      <c r="J1397" s="23" t="str">
        <f>IF(CPI_Downloader!C1395="","",CPI_Downloader!C1395)</f>
        <v/>
      </c>
      <c r="L1397" s="32" t="str">
        <f t="shared" si="395"/>
        <v/>
      </c>
      <c r="M1397" s="25" t="str">
        <f t="shared" si="393"/>
        <v/>
      </c>
      <c r="N1397" s="25" t="str">
        <f t="shared" si="391"/>
        <v/>
      </c>
      <c r="O1397" s="25" t="str">
        <f t="shared" si="398"/>
        <v/>
      </c>
      <c r="P1397" s="25" t="str">
        <f t="shared" si="388"/>
        <v/>
      </c>
      <c r="Q1397" s="25" t="str">
        <f t="shared" si="385"/>
        <v/>
      </c>
      <c r="R1397" s="25" t="str">
        <f t="shared" si="401"/>
        <v/>
      </c>
      <c r="S1397" s="52" t="str">
        <f>IFERROR(('US Data'!M1397),"")</f>
        <v/>
      </c>
      <c r="T1397" s="26" t="str">
        <f>IF(CPI_Downloader!D1395="","",CPI_Downloader!D1395)</f>
        <v/>
      </c>
      <c r="U1397" s="26" t="str">
        <f>IF(CPI_Downloader!E1395="","",CPI_Downloader!E1395)</f>
        <v/>
      </c>
      <c r="W1397" s="32" t="str">
        <f t="shared" si="396"/>
        <v/>
      </c>
      <c r="X1397" s="31" t="str">
        <f t="shared" si="394"/>
        <v/>
      </c>
      <c r="Y1397" s="31" t="str">
        <f t="shared" si="399"/>
        <v/>
      </c>
      <c r="Z1397" s="31" t="str">
        <f t="shared" si="389"/>
        <v/>
      </c>
      <c r="AA1397" s="31" t="str">
        <f t="shared" si="386"/>
        <v/>
      </c>
      <c r="AB1397" s="31" t="str">
        <f t="shared" si="402"/>
        <v/>
      </c>
      <c r="AC1397" s="38" t="str">
        <f>IF(CPI_Downloader!F1395="","",CPI_Downloader!F1395)</f>
        <v/>
      </c>
    </row>
    <row r="1398" spans="1:29" ht="12.75" customHeight="1" x14ac:dyDescent="0.2">
      <c r="A1398" s="21" t="str">
        <f>IF(CPI_Downloader!A1396="","",CPI_Downloader!A1396)</f>
        <v/>
      </c>
      <c r="B1398" s="22" t="str">
        <f t="shared" si="392"/>
        <v/>
      </c>
      <c r="C1398" s="22" t="str">
        <f t="shared" si="390"/>
        <v/>
      </c>
      <c r="D1398" s="22" t="str">
        <f t="shared" si="397"/>
        <v/>
      </c>
      <c r="E1398" s="22" t="str">
        <f t="shared" si="387"/>
        <v/>
      </c>
      <c r="F1398" s="22" t="str">
        <f t="shared" si="384"/>
        <v/>
      </c>
      <c r="G1398" s="22" t="str">
        <f t="shared" si="400"/>
        <v/>
      </c>
      <c r="H1398" s="22" t="str">
        <f>'US Data'!B1398</f>
        <v/>
      </c>
      <c r="I1398" s="23" t="str">
        <f>IF(CPI_Downloader!B1396="","",CPI_Downloader!B1396)</f>
        <v/>
      </c>
      <c r="J1398" s="23" t="str">
        <f>IF(CPI_Downloader!C1396="","",CPI_Downloader!C1396)</f>
        <v/>
      </c>
      <c r="L1398" s="32" t="str">
        <f t="shared" si="395"/>
        <v/>
      </c>
      <c r="M1398" s="25" t="str">
        <f t="shared" si="393"/>
        <v/>
      </c>
      <c r="N1398" s="25" t="str">
        <f t="shared" si="391"/>
        <v/>
      </c>
      <c r="O1398" s="25" t="str">
        <f t="shared" si="398"/>
        <v/>
      </c>
      <c r="P1398" s="25" t="str">
        <f t="shared" si="388"/>
        <v/>
      </c>
      <c r="Q1398" s="25" t="str">
        <f t="shared" si="385"/>
        <v/>
      </c>
      <c r="R1398" s="25" t="str">
        <f t="shared" si="401"/>
        <v/>
      </c>
      <c r="S1398" s="52" t="str">
        <f>IFERROR(('US Data'!M1398),"")</f>
        <v/>
      </c>
      <c r="T1398" s="26" t="str">
        <f>IF(CPI_Downloader!D1396="","",CPI_Downloader!D1396)</f>
        <v/>
      </c>
      <c r="U1398" s="26" t="str">
        <f>IF(CPI_Downloader!E1396="","",CPI_Downloader!E1396)</f>
        <v/>
      </c>
      <c r="W1398" s="32" t="str">
        <f t="shared" si="396"/>
        <v/>
      </c>
      <c r="X1398" s="31" t="str">
        <f t="shared" si="394"/>
        <v/>
      </c>
      <c r="Y1398" s="31" t="str">
        <f t="shared" si="399"/>
        <v/>
      </c>
      <c r="Z1398" s="31" t="str">
        <f t="shared" si="389"/>
        <v/>
      </c>
      <c r="AA1398" s="31" t="str">
        <f t="shared" si="386"/>
        <v/>
      </c>
      <c r="AB1398" s="31" t="str">
        <f t="shared" si="402"/>
        <v/>
      </c>
      <c r="AC1398" s="38" t="str">
        <f>IF(CPI_Downloader!F1396="","",CPI_Downloader!F1396)</f>
        <v/>
      </c>
    </row>
    <row r="1399" spans="1:29" ht="12.75" customHeight="1" x14ac:dyDescent="0.2">
      <c r="A1399" s="21" t="str">
        <f>IF(CPI_Downloader!A1397="","",CPI_Downloader!A1397)</f>
        <v/>
      </c>
      <c r="B1399" s="22" t="str">
        <f t="shared" si="392"/>
        <v/>
      </c>
      <c r="C1399" s="22" t="str">
        <f t="shared" si="390"/>
        <v/>
      </c>
      <c r="D1399" s="22" t="str">
        <f t="shared" si="397"/>
        <v/>
      </c>
      <c r="E1399" s="22" t="str">
        <f t="shared" si="387"/>
        <v/>
      </c>
      <c r="F1399" s="22" t="str">
        <f t="shared" si="384"/>
        <v/>
      </c>
      <c r="G1399" s="22" t="str">
        <f t="shared" si="400"/>
        <v/>
      </c>
      <c r="H1399" s="22" t="str">
        <f>'US Data'!B1399</f>
        <v/>
      </c>
      <c r="I1399" s="23" t="str">
        <f>IF(CPI_Downloader!B1397="","",CPI_Downloader!B1397)</f>
        <v/>
      </c>
      <c r="J1399" s="23" t="str">
        <f>IF(CPI_Downloader!C1397="","",CPI_Downloader!C1397)</f>
        <v/>
      </c>
      <c r="L1399" s="32" t="str">
        <f t="shared" si="395"/>
        <v/>
      </c>
      <c r="M1399" s="25" t="str">
        <f t="shared" si="393"/>
        <v/>
      </c>
      <c r="N1399" s="25" t="str">
        <f t="shared" si="391"/>
        <v/>
      </c>
      <c r="O1399" s="25" t="str">
        <f t="shared" si="398"/>
        <v/>
      </c>
      <c r="P1399" s="25" t="str">
        <f t="shared" si="388"/>
        <v/>
      </c>
      <c r="Q1399" s="25" t="str">
        <f t="shared" si="385"/>
        <v/>
      </c>
      <c r="R1399" s="25" t="str">
        <f t="shared" si="401"/>
        <v/>
      </c>
      <c r="S1399" s="52" t="str">
        <f>IFERROR(('US Data'!M1399),"")</f>
        <v/>
      </c>
      <c r="T1399" s="26" t="str">
        <f>IF(CPI_Downloader!D1397="","",CPI_Downloader!D1397)</f>
        <v/>
      </c>
      <c r="U1399" s="26" t="str">
        <f>IF(CPI_Downloader!E1397="","",CPI_Downloader!E1397)</f>
        <v/>
      </c>
      <c r="W1399" s="32" t="str">
        <f t="shared" si="396"/>
        <v/>
      </c>
      <c r="X1399" s="31" t="str">
        <f t="shared" si="394"/>
        <v/>
      </c>
      <c r="Y1399" s="31" t="str">
        <f t="shared" si="399"/>
        <v/>
      </c>
      <c r="Z1399" s="31" t="str">
        <f t="shared" si="389"/>
        <v/>
      </c>
      <c r="AA1399" s="31" t="str">
        <f t="shared" si="386"/>
        <v/>
      </c>
      <c r="AB1399" s="31" t="str">
        <f t="shared" si="402"/>
        <v/>
      </c>
      <c r="AC1399" s="38" t="str">
        <f>IF(CPI_Downloader!F1397="","",CPI_Downloader!F1397)</f>
        <v/>
      </c>
    </row>
    <row r="1400" spans="1:29" ht="12.75" customHeight="1" x14ac:dyDescent="0.2">
      <c r="A1400" s="21" t="str">
        <f>IF(CPI_Downloader!A1398="","",CPI_Downloader!A1398)</f>
        <v/>
      </c>
      <c r="B1400" s="22" t="str">
        <f t="shared" si="392"/>
        <v/>
      </c>
      <c r="C1400" s="22" t="str">
        <f t="shared" si="390"/>
        <v/>
      </c>
      <c r="D1400" s="22" t="str">
        <f t="shared" si="397"/>
        <v/>
      </c>
      <c r="E1400" s="22" t="str">
        <f t="shared" si="387"/>
        <v/>
      </c>
      <c r="F1400" s="22" t="str">
        <f t="shared" si="384"/>
        <v/>
      </c>
      <c r="G1400" s="22" t="str">
        <f t="shared" si="400"/>
        <v/>
      </c>
      <c r="H1400" s="22" t="str">
        <f>'US Data'!B1400</f>
        <v/>
      </c>
      <c r="I1400" s="23" t="str">
        <f>IF(CPI_Downloader!B1398="","",CPI_Downloader!B1398)</f>
        <v/>
      </c>
      <c r="J1400" s="23" t="str">
        <f>IF(CPI_Downloader!C1398="","",CPI_Downloader!C1398)</f>
        <v/>
      </c>
      <c r="L1400" s="32" t="str">
        <f t="shared" si="395"/>
        <v/>
      </c>
      <c r="M1400" s="25" t="str">
        <f t="shared" si="393"/>
        <v/>
      </c>
      <c r="N1400" s="25" t="str">
        <f t="shared" si="391"/>
        <v/>
      </c>
      <c r="O1400" s="25" t="str">
        <f t="shared" si="398"/>
        <v/>
      </c>
      <c r="P1400" s="25" t="str">
        <f t="shared" si="388"/>
        <v/>
      </c>
      <c r="Q1400" s="25" t="str">
        <f t="shared" si="385"/>
        <v/>
      </c>
      <c r="R1400" s="25" t="str">
        <f t="shared" si="401"/>
        <v/>
      </c>
      <c r="S1400" s="52" t="str">
        <f>IFERROR(('US Data'!M1400),"")</f>
        <v/>
      </c>
      <c r="T1400" s="26" t="str">
        <f>IF(CPI_Downloader!D1398="","",CPI_Downloader!D1398)</f>
        <v/>
      </c>
      <c r="U1400" s="26" t="str">
        <f>IF(CPI_Downloader!E1398="","",CPI_Downloader!E1398)</f>
        <v/>
      </c>
      <c r="W1400" s="32" t="str">
        <f t="shared" si="396"/>
        <v/>
      </c>
      <c r="X1400" s="31" t="str">
        <f t="shared" si="394"/>
        <v/>
      </c>
      <c r="Y1400" s="31" t="str">
        <f t="shared" si="399"/>
        <v/>
      </c>
      <c r="Z1400" s="31" t="str">
        <f t="shared" si="389"/>
        <v/>
      </c>
      <c r="AA1400" s="31" t="str">
        <f t="shared" si="386"/>
        <v/>
      </c>
      <c r="AB1400" s="31" t="str">
        <f t="shared" si="402"/>
        <v/>
      </c>
      <c r="AC1400" s="38" t="str">
        <f>IF(CPI_Downloader!F1398="","",CPI_Downloader!F1398)</f>
        <v/>
      </c>
    </row>
    <row r="1401" spans="1:29" ht="12.75" customHeight="1" x14ac:dyDescent="0.2">
      <c r="A1401" s="21" t="str">
        <f>IF(CPI_Downloader!A1399="","",CPI_Downloader!A1399)</f>
        <v/>
      </c>
      <c r="B1401" s="22" t="str">
        <f t="shared" si="392"/>
        <v/>
      </c>
      <c r="C1401" s="22" t="str">
        <f t="shared" si="390"/>
        <v/>
      </c>
      <c r="D1401" s="22" t="str">
        <f t="shared" si="397"/>
        <v/>
      </c>
      <c r="E1401" s="22" t="str">
        <f t="shared" si="387"/>
        <v/>
      </c>
      <c r="F1401" s="22" t="str">
        <f t="shared" si="384"/>
        <v/>
      </c>
      <c r="G1401" s="22" t="str">
        <f t="shared" si="400"/>
        <v/>
      </c>
      <c r="H1401" s="22" t="str">
        <f>'US Data'!B1401</f>
        <v/>
      </c>
      <c r="I1401" s="23" t="str">
        <f>IF(CPI_Downloader!B1399="","",CPI_Downloader!B1399)</f>
        <v/>
      </c>
      <c r="J1401" s="23" t="str">
        <f>IF(CPI_Downloader!C1399="","",CPI_Downloader!C1399)</f>
        <v/>
      </c>
      <c r="L1401" s="32" t="str">
        <f t="shared" si="395"/>
        <v/>
      </c>
      <c r="M1401" s="25" t="str">
        <f t="shared" si="393"/>
        <v/>
      </c>
      <c r="N1401" s="25" t="str">
        <f t="shared" si="391"/>
        <v/>
      </c>
      <c r="O1401" s="25" t="str">
        <f t="shared" si="398"/>
        <v/>
      </c>
      <c r="P1401" s="25" t="str">
        <f t="shared" si="388"/>
        <v/>
      </c>
      <c r="Q1401" s="25" t="str">
        <f t="shared" si="385"/>
        <v/>
      </c>
      <c r="R1401" s="25" t="str">
        <f t="shared" si="401"/>
        <v/>
      </c>
      <c r="S1401" s="52" t="str">
        <f>IFERROR(('US Data'!M1401),"")</f>
        <v/>
      </c>
      <c r="T1401" s="26" t="str">
        <f>IF(CPI_Downloader!D1399="","",CPI_Downloader!D1399)</f>
        <v/>
      </c>
      <c r="U1401" s="26" t="str">
        <f>IF(CPI_Downloader!E1399="","",CPI_Downloader!E1399)</f>
        <v/>
      </c>
      <c r="W1401" s="32" t="str">
        <f t="shared" si="396"/>
        <v/>
      </c>
      <c r="X1401" s="31" t="str">
        <f t="shared" si="394"/>
        <v/>
      </c>
      <c r="Y1401" s="31" t="str">
        <f t="shared" si="399"/>
        <v/>
      </c>
      <c r="Z1401" s="31" t="str">
        <f t="shared" si="389"/>
        <v/>
      </c>
      <c r="AA1401" s="31" t="str">
        <f t="shared" si="386"/>
        <v/>
      </c>
      <c r="AB1401" s="31" t="str">
        <f t="shared" si="402"/>
        <v/>
      </c>
      <c r="AC1401" s="38" t="str">
        <f>IF(CPI_Downloader!F1399="","",CPI_Downloader!F1399)</f>
        <v/>
      </c>
    </row>
    <row r="1402" spans="1:29" ht="12.75" customHeight="1" x14ac:dyDescent="0.2">
      <c r="A1402" s="21" t="str">
        <f>IF(CPI_Downloader!A1400="","",CPI_Downloader!A1400)</f>
        <v/>
      </c>
      <c r="B1402" s="22" t="str">
        <f t="shared" si="392"/>
        <v/>
      </c>
      <c r="C1402" s="22" t="str">
        <f t="shared" si="390"/>
        <v/>
      </c>
      <c r="D1402" s="22" t="str">
        <f t="shared" si="397"/>
        <v/>
      </c>
      <c r="E1402" s="22" t="str">
        <f t="shared" si="387"/>
        <v/>
      </c>
      <c r="F1402" s="22" t="str">
        <f t="shared" si="384"/>
        <v/>
      </c>
      <c r="G1402" s="22" t="str">
        <f t="shared" si="400"/>
        <v/>
      </c>
      <c r="H1402" s="22" t="str">
        <f>'US Data'!B1402</f>
        <v/>
      </c>
      <c r="I1402" s="23" t="str">
        <f>IF(CPI_Downloader!B1400="","",CPI_Downloader!B1400)</f>
        <v/>
      </c>
      <c r="J1402" s="23" t="str">
        <f>IF(CPI_Downloader!C1400="","",CPI_Downloader!C1400)</f>
        <v/>
      </c>
      <c r="L1402" s="32" t="str">
        <f t="shared" si="395"/>
        <v/>
      </c>
      <c r="M1402" s="25" t="str">
        <f t="shared" si="393"/>
        <v/>
      </c>
      <c r="N1402" s="25" t="str">
        <f t="shared" si="391"/>
        <v/>
      </c>
      <c r="O1402" s="25" t="str">
        <f t="shared" si="398"/>
        <v/>
      </c>
      <c r="P1402" s="25" t="str">
        <f t="shared" si="388"/>
        <v/>
      </c>
      <c r="Q1402" s="25" t="str">
        <f t="shared" si="385"/>
        <v/>
      </c>
      <c r="R1402" s="25" t="str">
        <f t="shared" si="401"/>
        <v/>
      </c>
      <c r="S1402" s="52" t="str">
        <f>IFERROR(('US Data'!M1402),"")</f>
        <v/>
      </c>
      <c r="T1402" s="26" t="str">
        <f>IF(CPI_Downloader!D1400="","",CPI_Downloader!D1400)</f>
        <v/>
      </c>
      <c r="U1402" s="26" t="str">
        <f>IF(CPI_Downloader!E1400="","",CPI_Downloader!E1400)</f>
        <v/>
      </c>
      <c r="W1402" s="32" t="str">
        <f t="shared" si="396"/>
        <v/>
      </c>
      <c r="X1402" s="31" t="str">
        <f t="shared" si="394"/>
        <v/>
      </c>
      <c r="Y1402" s="31" t="str">
        <f t="shared" si="399"/>
        <v/>
      </c>
      <c r="Z1402" s="31" t="str">
        <f t="shared" si="389"/>
        <v/>
      </c>
      <c r="AA1402" s="31" t="str">
        <f t="shared" si="386"/>
        <v/>
      </c>
      <c r="AB1402" s="31" t="str">
        <f t="shared" si="402"/>
        <v/>
      </c>
      <c r="AC1402" s="38" t="str">
        <f>IF(CPI_Downloader!F1400="","",CPI_Downloader!F1400)</f>
        <v/>
      </c>
    </row>
    <row r="1403" spans="1:29" ht="12.75" customHeight="1" x14ac:dyDescent="0.2">
      <c r="A1403" s="21" t="str">
        <f>IF(CPI_Downloader!A1401="","",CPI_Downloader!A1401)</f>
        <v/>
      </c>
      <c r="B1403" s="22" t="str">
        <f t="shared" si="392"/>
        <v/>
      </c>
      <c r="C1403" s="22" t="str">
        <f t="shared" si="390"/>
        <v/>
      </c>
      <c r="D1403" s="22" t="str">
        <f t="shared" si="397"/>
        <v/>
      </c>
      <c r="E1403" s="22" t="str">
        <f t="shared" si="387"/>
        <v/>
      </c>
      <c r="F1403" s="22" t="str">
        <f t="shared" si="384"/>
        <v/>
      </c>
      <c r="G1403" s="22" t="str">
        <f t="shared" si="400"/>
        <v/>
      </c>
      <c r="H1403" s="22" t="str">
        <f>'US Data'!B1403</f>
        <v/>
      </c>
      <c r="I1403" s="23" t="str">
        <f>IF(CPI_Downloader!B1401="","",CPI_Downloader!B1401)</f>
        <v/>
      </c>
      <c r="J1403" s="23" t="str">
        <f>IF(CPI_Downloader!C1401="","",CPI_Downloader!C1401)</f>
        <v/>
      </c>
      <c r="L1403" s="32" t="str">
        <f t="shared" si="395"/>
        <v/>
      </c>
      <c r="M1403" s="25" t="str">
        <f t="shared" si="393"/>
        <v/>
      </c>
      <c r="N1403" s="25" t="str">
        <f t="shared" si="391"/>
        <v/>
      </c>
      <c r="O1403" s="25" t="str">
        <f t="shared" si="398"/>
        <v/>
      </c>
      <c r="P1403" s="25" t="str">
        <f t="shared" si="388"/>
        <v/>
      </c>
      <c r="Q1403" s="25" t="str">
        <f t="shared" si="385"/>
        <v/>
      </c>
      <c r="R1403" s="25" t="str">
        <f t="shared" si="401"/>
        <v/>
      </c>
      <c r="S1403" s="52" t="str">
        <f>IFERROR(('US Data'!M1403),"")</f>
        <v/>
      </c>
      <c r="T1403" s="26" t="str">
        <f>IF(CPI_Downloader!D1401="","",CPI_Downloader!D1401)</f>
        <v/>
      </c>
      <c r="U1403" s="26" t="str">
        <f>IF(CPI_Downloader!E1401="","",CPI_Downloader!E1401)</f>
        <v/>
      </c>
      <c r="W1403" s="32" t="str">
        <f t="shared" si="396"/>
        <v/>
      </c>
      <c r="X1403" s="31" t="str">
        <f t="shared" si="394"/>
        <v/>
      </c>
      <c r="Y1403" s="31" t="str">
        <f t="shared" si="399"/>
        <v/>
      </c>
      <c r="Z1403" s="31" t="str">
        <f t="shared" si="389"/>
        <v/>
      </c>
      <c r="AA1403" s="31" t="str">
        <f t="shared" si="386"/>
        <v/>
      </c>
      <c r="AB1403" s="31" t="str">
        <f t="shared" si="402"/>
        <v/>
      </c>
      <c r="AC1403" s="38" t="str">
        <f>IF(CPI_Downloader!F1401="","",CPI_Downloader!F1401)</f>
        <v/>
      </c>
    </row>
    <row r="1404" spans="1:29" ht="12.75" customHeight="1" x14ac:dyDescent="0.2">
      <c r="A1404" s="21" t="str">
        <f>IF(CPI_Downloader!A1402="","",CPI_Downloader!A1402)</f>
        <v/>
      </c>
      <c r="B1404" s="22" t="str">
        <f t="shared" si="392"/>
        <v/>
      </c>
      <c r="C1404" s="22" t="str">
        <f t="shared" si="390"/>
        <v/>
      </c>
      <c r="D1404" s="22" t="str">
        <f t="shared" si="397"/>
        <v/>
      </c>
      <c r="E1404" s="22" t="str">
        <f t="shared" si="387"/>
        <v/>
      </c>
      <c r="F1404" s="22" t="str">
        <f t="shared" ref="F1404:F1467" si="403">IFERROR(((I1404/I1284)^(1/10)-1),"")</f>
        <v/>
      </c>
      <c r="G1404" s="22" t="str">
        <f t="shared" si="400"/>
        <v/>
      </c>
      <c r="H1404" s="22" t="str">
        <f>'US Data'!B1404</f>
        <v/>
      </c>
      <c r="I1404" s="23" t="str">
        <f>IF(CPI_Downloader!B1402="","",CPI_Downloader!B1402)</f>
        <v/>
      </c>
      <c r="J1404" s="23" t="str">
        <f>IF(CPI_Downloader!C1402="","",CPI_Downloader!C1402)</f>
        <v/>
      </c>
      <c r="L1404" s="32" t="str">
        <f t="shared" si="395"/>
        <v/>
      </c>
      <c r="M1404" s="25" t="str">
        <f t="shared" si="393"/>
        <v/>
      </c>
      <c r="N1404" s="25" t="str">
        <f t="shared" si="391"/>
        <v/>
      </c>
      <c r="O1404" s="25" t="str">
        <f t="shared" si="398"/>
        <v/>
      </c>
      <c r="P1404" s="25" t="str">
        <f t="shared" si="388"/>
        <v/>
      </c>
      <c r="Q1404" s="25" t="str">
        <f t="shared" ref="Q1404:Q1467" si="404">IFERROR(((T1404/T1284)^(1/10)-1),"")</f>
        <v/>
      </c>
      <c r="R1404" s="25" t="str">
        <f t="shared" si="401"/>
        <v/>
      </c>
      <c r="S1404" s="52" t="str">
        <f>IFERROR(('US Data'!M1404),"")</f>
        <v/>
      </c>
      <c r="T1404" s="26" t="str">
        <f>IF(CPI_Downloader!D1402="","",CPI_Downloader!D1402)</f>
        <v/>
      </c>
      <c r="U1404" s="26" t="str">
        <f>IF(CPI_Downloader!E1402="","",CPI_Downloader!E1402)</f>
        <v/>
      </c>
      <c r="W1404" s="32" t="str">
        <f t="shared" si="396"/>
        <v/>
      </c>
      <c r="X1404" s="31" t="str">
        <f t="shared" si="394"/>
        <v/>
      </c>
      <c r="Y1404" s="31" t="str">
        <f t="shared" si="399"/>
        <v/>
      </c>
      <c r="Z1404" s="31" t="str">
        <f t="shared" si="389"/>
        <v/>
      </c>
      <c r="AA1404" s="31" t="str">
        <f t="shared" ref="AA1404:AA1467" si="405">IFERROR(((AC1404/AC1284)^(1/10)-1),"")</f>
        <v/>
      </c>
      <c r="AB1404" s="31" t="str">
        <f t="shared" si="402"/>
        <v/>
      </c>
      <c r="AC1404" s="38" t="str">
        <f>IF(CPI_Downloader!F1402="","",CPI_Downloader!F1402)</f>
        <v/>
      </c>
    </row>
    <row r="1405" spans="1:29" ht="12.75" customHeight="1" x14ac:dyDescent="0.2">
      <c r="A1405" s="21" t="str">
        <f>IF(CPI_Downloader!A1403="","",CPI_Downloader!A1403)</f>
        <v/>
      </c>
      <c r="B1405" s="22" t="str">
        <f t="shared" si="392"/>
        <v/>
      </c>
      <c r="C1405" s="22" t="str">
        <f t="shared" si="390"/>
        <v/>
      </c>
      <c r="D1405" s="22" t="str">
        <f t="shared" si="397"/>
        <v/>
      </c>
      <c r="E1405" s="22" t="str">
        <f t="shared" si="387"/>
        <v/>
      </c>
      <c r="F1405" s="22" t="str">
        <f t="shared" si="403"/>
        <v/>
      </c>
      <c r="G1405" s="22" t="str">
        <f t="shared" si="400"/>
        <v/>
      </c>
      <c r="H1405" s="22" t="str">
        <f>'US Data'!B1405</f>
        <v/>
      </c>
      <c r="I1405" s="23" t="str">
        <f>IF(CPI_Downloader!B1403="","",CPI_Downloader!B1403)</f>
        <v/>
      </c>
      <c r="J1405" s="23" t="str">
        <f>IF(CPI_Downloader!C1403="","",CPI_Downloader!C1403)</f>
        <v/>
      </c>
      <c r="L1405" s="32" t="str">
        <f t="shared" si="395"/>
        <v/>
      </c>
      <c r="M1405" s="25" t="str">
        <f t="shared" si="393"/>
        <v/>
      </c>
      <c r="N1405" s="25" t="str">
        <f t="shared" si="391"/>
        <v/>
      </c>
      <c r="O1405" s="25" t="str">
        <f t="shared" si="398"/>
        <v/>
      </c>
      <c r="P1405" s="25" t="str">
        <f t="shared" si="388"/>
        <v/>
      </c>
      <c r="Q1405" s="25" t="str">
        <f t="shared" si="404"/>
        <v/>
      </c>
      <c r="R1405" s="25" t="str">
        <f t="shared" si="401"/>
        <v/>
      </c>
      <c r="S1405" s="52" t="str">
        <f>IFERROR(('US Data'!M1405),"")</f>
        <v/>
      </c>
      <c r="T1405" s="26" t="str">
        <f>IF(CPI_Downloader!D1403="","",CPI_Downloader!D1403)</f>
        <v/>
      </c>
      <c r="U1405" s="26" t="str">
        <f>IF(CPI_Downloader!E1403="","",CPI_Downloader!E1403)</f>
        <v/>
      </c>
      <c r="W1405" s="32" t="str">
        <f t="shared" si="396"/>
        <v/>
      </c>
      <c r="X1405" s="31" t="str">
        <f t="shared" si="394"/>
        <v/>
      </c>
      <c r="Y1405" s="31" t="str">
        <f t="shared" si="399"/>
        <v/>
      </c>
      <c r="Z1405" s="31" t="str">
        <f t="shared" si="389"/>
        <v/>
      </c>
      <c r="AA1405" s="31" t="str">
        <f t="shared" si="405"/>
        <v/>
      </c>
      <c r="AB1405" s="31" t="str">
        <f t="shared" si="402"/>
        <v/>
      </c>
      <c r="AC1405" s="38" t="str">
        <f>IF(CPI_Downloader!F1403="","",CPI_Downloader!F1403)</f>
        <v/>
      </c>
    </row>
    <row r="1406" spans="1:29" ht="12.75" customHeight="1" x14ac:dyDescent="0.2">
      <c r="A1406" s="21" t="str">
        <f>IF(CPI_Downloader!A1404="","",CPI_Downloader!A1404)</f>
        <v/>
      </c>
      <c r="B1406" s="22" t="str">
        <f t="shared" si="392"/>
        <v/>
      </c>
      <c r="C1406" s="22" t="str">
        <f t="shared" si="390"/>
        <v/>
      </c>
      <c r="D1406" s="22" t="str">
        <f t="shared" si="397"/>
        <v/>
      </c>
      <c r="E1406" s="22" t="str">
        <f t="shared" si="387"/>
        <v/>
      </c>
      <c r="F1406" s="22" t="str">
        <f t="shared" si="403"/>
        <v/>
      </c>
      <c r="G1406" s="22" t="str">
        <f t="shared" si="400"/>
        <v/>
      </c>
      <c r="H1406" s="22" t="str">
        <f>'US Data'!B1406</f>
        <v/>
      </c>
      <c r="I1406" s="23" t="str">
        <f>IF(CPI_Downloader!B1404="","",CPI_Downloader!B1404)</f>
        <v/>
      </c>
      <c r="J1406" s="23" t="str">
        <f>IF(CPI_Downloader!C1404="","",CPI_Downloader!C1404)</f>
        <v/>
      </c>
      <c r="L1406" s="32" t="str">
        <f t="shared" si="395"/>
        <v/>
      </c>
      <c r="M1406" s="25" t="str">
        <f t="shared" si="393"/>
        <v/>
      </c>
      <c r="N1406" s="25" t="str">
        <f t="shared" si="391"/>
        <v/>
      </c>
      <c r="O1406" s="25" t="str">
        <f t="shared" si="398"/>
        <v/>
      </c>
      <c r="P1406" s="25" t="str">
        <f t="shared" si="388"/>
        <v/>
      </c>
      <c r="Q1406" s="25" t="str">
        <f t="shared" si="404"/>
        <v/>
      </c>
      <c r="R1406" s="25" t="str">
        <f t="shared" si="401"/>
        <v/>
      </c>
      <c r="S1406" s="52" t="str">
        <f>IFERROR(('US Data'!M1406),"")</f>
        <v/>
      </c>
      <c r="T1406" s="26" t="str">
        <f>IF(CPI_Downloader!D1404="","",CPI_Downloader!D1404)</f>
        <v/>
      </c>
      <c r="U1406" s="26" t="str">
        <f>IF(CPI_Downloader!E1404="","",CPI_Downloader!E1404)</f>
        <v/>
      </c>
      <c r="W1406" s="32" t="str">
        <f t="shared" si="396"/>
        <v/>
      </c>
      <c r="X1406" s="31" t="str">
        <f t="shared" si="394"/>
        <v/>
      </c>
      <c r="Y1406" s="31" t="str">
        <f t="shared" si="399"/>
        <v/>
      </c>
      <c r="Z1406" s="31" t="str">
        <f t="shared" si="389"/>
        <v/>
      </c>
      <c r="AA1406" s="31" t="str">
        <f t="shared" si="405"/>
        <v/>
      </c>
      <c r="AB1406" s="31" t="str">
        <f t="shared" si="402"/>
        <v/>
      </c>
      <c r="AC1406" s="38" t="str">
        <f>IF(CPI_Downloader!F1404="","",CPI_Downloader!F1404)</f>
        <v/>
      </c>
    </row>
    <row r="1407" spans="1:29" ht="12.75" customHeight="1" x14ac:dyDescent="0.2">
      <c r="A1407" s="21" t="str">
        <f>IF(CPI_Downloader!A1405="","",CPI_Downloader!A1405)</f>
        <v/>
      </c>
      <c r="B1407" s="22" t="str">
        <f t="shared" si="392"/>
        <v/>
      </c>
      <c r="C1407" s="22" t="str">
        <f t="shared" si="390"/>
        <v/>
      </c>
      <c r="D1407" s="22" t="str">
        <f t="shared" si="397"/>
        <v/>
      </c>
      <c r="E1407" s="22" t="str">
        <f t="shared" si="387"/>
        <v/>
      </c>
      <c r="F1407" s="22" t="str">
        <f t="shared" si="403"/>
        <v/>
      </c>
      <c r="G1407" s="22" t="str">
        <f t="shared" si="400"/>
        <v/>
      </c>
      <c r="H1407" s="22" t="str">
        <f>'US Data'!B1407</f>
        <v/>
      </c>
      <c r="I1407" s="23" t="str">
        <f>IF(CPI_Downloader!B1405="","",CPI_Downloader!B1405)</f>
        <v/>
      </c>
      <c r="J1407" s="23" t="str">
        <f>IF(CPI_Downloader!C1405="","",CPI_Downloader!C1405)</f>
        <v/>
      </c>
      <c r="L1407" s="32" t="str">
        <f t="shared" si="395"/>
        <v/>
      </c>
      <c r="M1407" s="25" t="str">
        <f t="shared" si="393"/>
        <v/>
      </c>
      <c r="N1407" s="25" t="str">
        <f t="shared" si="391"/>
        <v/>
      </c>
      <c r="O1407" s="25" t="str">
        <f t="shared" si="398"/>
        <v/>
      </c>
      <c r="P1407" s="25" t="str">
        <f t="shared" si="388"/>
        <v/>
      </c>
      <c r="Q1407" s="25" t="str">
        <f t="shared" si="404"/>
        <v/>
      </c>
      <c r="R1407" s="25" t="str">
        <f t="shared" si="401"/>
        <v/>
      </c>
      <c r="S1407" s="52" t="str">
        <f>IFERROR(('US Data'!M1407),"")</f>
        <v/>
      </c>
      <c r="T1407" s="26" t="str">
        <f>IF(CPI_Downloader!D1405="","",CPI_Downloader!D1405)</f>
        <v/>
      </c>
      <c r="U1407" s="26" t="str">
        <f>IF(CPI_Downloader!E1405="","",CPI_Downloader!E1405)</f>
        <v/>
      </c>
      <c r="W1407" s="32" t="str">
        <f t="shared" si="396"/>
        <v/>
      </c>
      <c r="X1407" s="31" t="str">
        <f t="shared" si="394"/>
        <v/>
      </c>
      <c r="Y1407" s="31" t="str">
        <f t="shared" si="399"/>
        <v/>
      </c>
      <c r="Z1407" s="31" t="str">
        <f t="shared" si="389"/>
        <v/>
      </c>
      <c r="AA1407" s="31" t="str">
        <f t="shared" si="405"/>
        <v/>
      </c>
      <c r="AB1407" s="31" t="str">
        <f t="shared" si="402"/>
        <v/>
      </c>
      <c r="AC1407" s="38" t="str">
        <f>IF(CPI_Downloader!F1405="","",CPI_Downloader!F1405)</f>
        <v/>
      </c>
    </row>
    <row r="1408" spans="1:29" ht="12.75" customHeight="1" x14ac:dyDescent="0.2">
      <c r="A1408" s="21" t="str">
        <f>IF(CPI_Downloader!A1406="","",CPI_Downloader!A1406)</f>
        <v/>
      </c>
      <c r="B1408" s="22" t="str">
        <f t="shared" si="392"/>
        <v/>
      </c>
      <c r="C1408" s="22" t="str">
        <f t="shared" si="390"/>
        <v/>
      </c>
      <c r="D1408" s="22" t="str">
        <f t="shared" si="397"/>
        <v/>
      </c>
      <c r="E1408" s="22" t="str">
        <f t="shared" ref="E1408:E1471" si="406">IFERROR(((I1408/I1348)^(1/5)-1),"")</f>
        <v/>
      </c>
      <c r="F1408" s="22" t="str">
        <f t="shared" si="403"/>
        <v/>
      </c>
      <c r="G1408" s="22" t="str">
        <f t="shared" si="400"/>
        <v/>
      </c>
      <c r="H1408" s="22" t="str">
        <f>'US Data'!B1408</f>
        <v/>
      </c>
      <c r="I1408" s="23" t="str">
        <f>IF(CPI_Downloader!B1406="","",CPI_Downloader!B1406)</f>
        <v/>
      </c>
      <c r="J1408" s="23" t="str">
        <f>IF(CPI_Downloader!C1406="","",CPI_Downloader!C1406)</f>
        <v/>
      </c>
      <c r="L1408" s="32" t="str">
        <f t="shared" si="395"/>
        <v/>
      </c>
      <c r="M1408" s="25" t="str">
        <f t="shared" si="393"/>
        <v/>
      </c>
      <c r="N1408" s="25" t="str">
        <f t="shared" si="391"/>
        <v/>
      </c>
      <c r="O1408" s="25" t="str">
        <f t="shared" si="398"/>
        <v/>
      </c>
      <c r="P1408" s="25" t="str">
        <f t="shared" ref="P1408:P1471" si="407">IFERROR(((T1408/T1348)^(1/5)-1),"")</f>
        <v/>
      </c>
      <c r="Q1408" s="25" t="str">
        <f t="shared" si="404"/>
        <v/>
      </c>
      <c r="R1408" s="25" t="str">
        <f t="shared" si="401"/>
        <v/>
      </c>
      <c r="S1408" s="52" t="str">
        <f>IFERROR(('US Data'!M1408),"")</f>
        <v/>
      </c>
      <c r="T1408" s="26" t="str">
        <f>IF(CPI_Downloader!D1406="","",CPI_Downloader!D1406)</f>
        <v/>
      </c>
      <c r="U1408" s="26" t="str">
        <f>IF(CPI_Downloader!E1406="","",CPI_Downloader!E1406)</f>
        <v/>
      </c>
      <c r="W1408" s="32" t="str">
        <f t="shared" si="396"/>
        <v/>
      </c>
      <c r="X1408" s="31" t="str">
        <f t="shared" si="394"/>
        <v/>
      </c>
      <c r="Y1408" s="31" t="str">
        <f t="shared" si="399"/>
        <v/>
      </c>
      <c r="Z1408" s="31" t="str">
        <f t="shared" ref="Z1408:Z1471" si="408">IFERROR(((AC1408/AC1348)^(1/5)-1),"")</f>
        <v/>
      </c>
      <c r="AA1408" s="31" t="str">
        <f t="shared" si="405"/>
        <v/>
      </c>
      <c r="AB1408" s="31" t="str">
        <f t="shared" si="402"/>
        <v/>
      </c>
      <c r="AC1408" s="38" t="str">
        <f>IF(CPI_Downloader!F1406="","",CPI_Downloader!F1406)</f>
        <v/>
      </c>
    </row>
    <row r="1409" spans="1:29" ht="12.75" customHeight="1" x14ac:dyDescent="0.2">
      <c r="A1409" s="21" t="str">
        <f>IF(CPI_Downloader!A1407="","",CPI_Downloader!A1407)</f>
        <v/>
      </c>
      <c r="B1409" s="22" t="str">
        <f t="shared" si="392"/>
        <v/>
      </c>
      <c r="C1409" s="22" t="str">
        <f t="shared" si="390"/>
        <v/>
      </c>
      <c r="D1409" s="22" t="str">
        <f t="shared" si="397"/>
        <v/>
      </c>
      <c r="E1409" s="22" t="str">
        <f t="shared" si="406"/>
        <v/>
      </c>
      <c r="F1409" s="22" t="str">
        <f t="shared" si="403"/>
        <v/>
      </c>
      <c r="G1409" s="22" t="str">
        <f t="shared" si="400"/>
        <v/>
      </c>
      <c r="H1409" s="22" t="str">
        <f>'US Data'!B1409</f>
        <v/>
      </c>
      <c r="I1409" s="23" t="str">
        <f>IF(CPI_Downloader!B1407="","",CPI_Downloader!B1407)</f>
        <v/>
      </c>
      <c r="J1409" s="23" t="str">
        <f>IF(CPI_Downloader!C1407="","",CPI_Downloader!C1407)</f>
        <v/>
      </c>
      <c r="L1409" s="32" t="str">
        <f t="shared" si="395"/>
        <v/>
      </c>
      <c r="M1409" s="25" t="str">
        <f t="shared" si="393"/>
        <v/>
      </c>
      <c r="N1409" s="25" t="str">
        <f t="shared" si="391"/>
        <v/>
      </c>
      <c r="O1409" s="25" t="str">
        <f t="shared" si="398"/>
        <v/>
      </c>
      <c r="P1409" s="25" t="str">
        <f t="shared" si="407"/>
        <v/>
      </c>
      <c r="Q1409" s="25" t="str">
        <f t="shared" si="404"/>
        <v/>
      </c>
      <c r="R1409" s="25" t="str">
        <f t="shared" si="401"/>
        <v/>
      </c>
      <c r="S1409" s="52" t="str">
        <f>IFERROR(('US Data'!M1409),"")</f>
        <v/>
      </c>
      <c r="T1409" s="26" t="str">
        <f>IF(CPI_Downloader!D1407="","",CPI_Downloader!D1407)</f>
        <v/>
      </c>
      <c r="U1409" s="26" t="str">
        <f>IF(CPI_Downloader!E1407="","",CPI_Downloader!E1407)</f>
        <v/>
      </c>
      <c r="W1409" s="32" t="str">
        <f t="shared" si="396"/>
        <v/>
      </c>
      <c r="X1409" s="31" t="str">
        <f t="shared" si="394"/>
        <v/>
      </c>
      <c r="Y1409" s="31" t="str">
        <f t="shared" si="399"/>
        <v/>
      </c>
      <c r="Z1409" s="31" t="str">
        <f t="shared" si="408"/>
        <v/>
      </c>
      <c r="AA1409" s="31" t="str">
        <f t="shared" si="405"/>
        <v/>
      </c>
      <c r="AB1409" s="31" t="str">
        <f t="shared" si="402"/>
        <v/>
      </c>
      <c r="AC1409" s="38" t="str">
        <f>IF(CPI_Downloader!F1407="","",CPI_Downloader!F1407)</f>
        <v/>
      </c>
    </row>
    <row r="1410" spans="1:29" ht="12.75" customHeight="1" x14ac:dyDescent="0.2">
      <c r="A1410" s="21" t="str">
        <f>IF(CPI_Downloader!A1408="","",CPI_Downloader!A1408)</f>
        <v/>
      </c>
      <c r="B1410" s="22" t="str">
        <f t="shared" si="392"/>
        <v/>
      </c>
      <c r="C1410" s="22" t="str">
        <f t="shared" si="390"/>
        <v/>
      </c>
      <c r="D1410" s="22" t="str">
        <f t="shared" si="397"/>
        <v/>
      </c>
      <c r="E1410" s="22" t="str">
        <f t="shared" si="406"/>
        <v/>
      </c>
      <c r="F1410" s="22" t="str">
        <f t="shared" si="403"/>
        <v/>
      </c>
      <c r="G1410" s="22" t="str">
        <f t="shared" si="400"/>
        <v/>
      </c>
      <c r="H1410" s="22" t="str">
        <f>'US Data'!B1410</f>
        <v/>
      </c>
      <c r="I1410" s="23" t="str">
        <f>IF(CPI_Downloader!B1408="","",CPI_Downloader!B1408)</f>
        <v/>
      </c>
      <c r="J1410" s="23" t="str">
        <f>IF(CPI_Downloader!C1408="","",CPI_Downloader!C1408)</f>
        <v/>
      </c>
      <c r="L1410" s="32" t="str">
        <f t="shared" si="395"/>
        <v/>
      </c>
      <c r="M1410" s="25" t="str">
        <f t="shared" si="393"/>
        <v/>
      </c>
      <c r="N1410" s="25" t="str">
        <f t="shared" si="391"/>
        <v/>
      </c>
      <c r="O1410" s="25" t="str">
        <f t="shared" si="398"/>
        <v/>
      </c>
      <c r="P1410" s="25" t="str">
        <f t="shared" si="407"/>
        <v/>
      </c>
      <c r="Q1410" s="25" t="str">
        <f t="shared" si="404"/>
        <v/>
      </c>
      <c r="R1410" s="25" t="str">
        <f t="shared" si="401"/>
        <v/>
      </c>
      <c r="S1410" s="52" t="str">
        <f>IFERROR(('US Data'!M1410),"")</f>
        <v/>
      </c>
      <c r="T1410" s="26" t="str">
        <f>IF(CPI_Downloader!D1408="","",CPI_Downloader!D1408)</f>
        <v/>
      </c>
      <c r="U1410" s="26" t="str">
        <f>IF(CPI_Downloader!E1408="","",CPI_Downloader!E1408)</f>
        <v/>
      </c>
      <c r="W1410" s="32" t="str">
        <f t="shared" si="396"/>
        <v/>
      </c>
      <c r="X1410" s="31" t="str">
        <f t="shared" si="394"/>
        <v/>
      </c>
      <c r="Y1410" s="31" t="str">
        <f t="shared" si="399"/>
        <v/>
      </c>
      <c r="Z1410" s="31" t="str">
        <f t="shared" si="408"/>
        <v/>
      </c>
      <c r="AA1410" s="31" t="str">
        <f t="shared" si="405"/>
        <v/>
      </c>
      <c r="AB1410" s="31" t="str">
        <f t="shared" si="402"/>
        <v/>
      </c>
      <c r="AC1410" s="38" t="str">
        <f>IF(CPI_Downloader!F1408="","",CPI_Downloader!F1408)</f>
        <v/>
      </c>
    </row>
    <row r="1411" spans="1:29" ht="12.75" customHeight="1" x14ac:dyDescent="0.2">
      <c r="A1411" s="21" t="str">
        <f>IF(CPI_Downloader!A1409="","",CPI_Downloader!A1409)</f>
        <v/>
      </c>
      <c r="B1411" s="22" t="str">
        <f t="shared" si="392"/>
        <v/>
      </c>
      <c r="C1411" s="22" t="str">
        <f t="shared" si="390"/>
        <v/>
      </c>
      <c r="D1411" s="22" t="str">
        <f t="shared" si="397"/>
        <v/>
      </c>
      <c r="E1411" s="22" t="str">
        <f t="shared" si="406"/>
        <v/>
      </c>
      <c r="F1411" s="22" t="str">
        <f t="shared" si="403"/>
        <v/>
      </c>
      <c r="G1411" s="22" t="str">
        <f t="shared" si="400"/>
        <v/>
      </c>
      <c r="H1411" s="22" t="str">
        <f>'US Data'!B1411</f>
        <v/>
      </c>
      <c r="I1411" s="23" t="str">
        <f>IF(CPI_Downloader!B1409="","",CPI_Downloader!B1409)</f>
        <v/>
      </c>
      <c r="J1411" s="23" t="str">
        <f>IF(CPI_Downloader!C1409="","",CPI_Downloader!C1409)</f>
        <v/>
      </c>
      <c r="L1411" s="32" t="str">
        <f t="shared" si="395"/>
        <v/>
      </c>
      <c r="M1411" s="25" t="str">
        <f t="shared" si="393"/>
        <v/>
      </c>
      <c r="N1411" s="25" t="str">
        <f t="shared" si="391"/>
        <v/>
      </c>
      <c r="O1411" s="25" t="str">
        <f t="shared" si="398"/>
        <v/>
      </c>
      <c r="P1411" s="25" t="str">
        <f t="shared" si="407"/>
        <v/>
      </c>
      <c r="Q1411" s="25" t="str">
        <f t="shared" si="404"/>
        <v/>
      </c>
      <c r="R1411" s="25" t="str">
        <f t="shared" si="401"/>
        <v/>
      </c>
      <c r="S1411" s="52" t="str">
        <f>IFERROR(('US Data'!M1411),"")</f>
        <v/>
      </c>
      <c r="T1411" s="26" t="str">
        <f>IF(CPI_Downloader!D1409="","",CPI_Downloader!D1409)</f>
        <v/>
      </c>
      <c r="U1411" s="26" t="str">
        <f>IF(CPI_Downloader!E1409="","",CPI_Downloader!E1409)</f>
        <v/>
      </c>
      <c r="W1411" s="32" t="str">
        <f t="shared" si="396"/>
        <v/>
      </c>
      <c r="X1411" s="31" t="str">
        <f t="shared" si="394"/>
        <v/>
      </c>
      <c r="Y1411" s="31" t="str">
        <f t="shared" si="399"/>
        <v/>
      </c>
      <c r="Z1411" s="31" t="str">
        <f t="shared" si="408"/>
        <v/>
      </c>
      <c r="AA1411" s="31" t="str">
        <f t="shared" si="405"/>
        <v/>
      </c>
      <c r="AB1411" s="31" t="str">
        <f t="shared" si="402"/>
        <v/>
      </c>
      <c r="AC1411" s="38" t="str">
        <f>IF(CPI_Downloader!F1409="","",CPI_Downloader!F1409)</f>
        <v/>
      </c>
    </row>
    <row r="1412" spans="1:29" ht="12.75" customHeight="1" x14ac:dyDescent="0.2">
      <c r="A1412" s="21" t="str">
        <f>IF(CPI_Downloader!A1410="","",CPI_Downloader!A1410)</f>
        <v/>
      </c>
      <c r="B1412" s="22" t="str">
        <f t="shared" si="392"/>
        <v/>
      </c>
      <c r="C1412" s="22" t="str">
        <f t="shared" si="390"/>
        <v/>
      </c>
      <c r="D1412" s="22" t="str">
        <f t="shared" si="397"/>
        <v/>
      </c>
      <c r="E1412" s="22" t="str">
        <f t="shared" si="406"/>
        <v/>
      </c>
      <c r="F1412" s="22" t="str">
        <f t="shared" si="403"/>
        <v/>
      </c>
      <c r="G1412" s="22" t="str">
        <f t="shared" si="400"/>
        <v/>
      </c>
      <c r="H1412" s="22" t="str">
        <f>'US Data'!B1412</f>
        <v/>
      </c>
      <c r="I1412" s="23" t="str">
        <f>IF(CPI_Downloader!B1410="","",CPI_Downloader!B1410)</f>
        <v/>
      </c>
      <c r="J1412" s="23" t="str">
        <f>IF(CPI_Downloader!C1410="","",CPI_Downloader!C1410)</f>
        <v/>
      </c>
      <c r="L1412" s="32" t="str">
        <f t="shared" si="395"/>
        <v/>
      </c>
      <c r="M1412" s="25" t="str">
        <f t="shared" si="393"/>
        <v/>
      </c>
      <c r="N1412" s="25" t="str">
        <f t="shared" si="391"/>
        <v/>
      </c>
      <c r="O1412" s="25" t="str">
        <f t="shared" si="398"/>
        <v/>
      </c>
      <c r="P1412" s="25" t="str">
        <f t="shared" si="407"/>
        <v/>
      </c>
      <c r="Q1412" s="25" t="str">
        <f t="shared" si="404"/>
        <v/>
      </c>
      <c r="R1412" s="25" t="str">
        <f t="shared" si="401"/>
        <v/>
      </c>
      <c r="S1412" s="52" t="str">
        <f>IFERROR(('US Data'!M1412),"")</f>
        <v/>
      </c>
      <c r="T1412" s="26" t="str">
        <f>IF(CPI_Downloader!D1410="","",CPI_Downloader!D1410)</f>
        <v/>
      </c>
      <c r="U1412" s="26" t="str">
        <f>IF(CPI_Downloader!E1410="","",CPI_Downloader!E1410)</f>
        <v/>
      </c>
      <c r="W1412" s="32" t="str">
        <f t="shared" si="396"/>
        <v/>
      </c>
      <c r="X1412" s="31" t="str">
        <f t="shared" si="394"/>
        <v/>
      </c>
      <c r="Y1412" s="31" t="str">
        <f t="shared" si="399"/>
        <v/>
      </c>
      <c r="Z1412" s="31" t="str">
        <f t="shared" si="408"/>
        <v/>
      </c>
      <c r="AA1412" s="31" t="str">
        <f t="shared" si="405"/>
        <v/>
      </c>
      <c r="AB1412" s="31" t="str">
        <f t="shared" si="402"/>
        <v/>
      </c>
      <c r="AC1412" s="38" t="str">
        <f>IF(CPI_Downloader!F1410="","",CPI_Downloader!F1410)</f>
        <v/>
      </c>
    </row>
    <row r="1413" spans="1:29" ht="12.75" customHeight="1" x14ac:dyDescent="0.2">
      <c r="A1413" s="21" t="str">
        <f>IF(CPI_Downloader!A1411="","",CPI_Downloader!A1411)</f>
        <v/>
      </c>
      <c r="B1413" s="22" t="str">
        <f t="shared" si="392"/>
        <v/>
      </c>
      <c r="C1413" s="22" t="str">
        <f t="shared" ref="C1413:C1476" si="409">IFERROR((J1413/J1412-1),"")</f>
        <v/>
      </c>
      <c r="D1413" s="22" t="str">
        <f t="shared" si="397"/>
        <v/>
      </c>
      <c r="E1413" s="22" t="str">
        <f t="shared" si="406"/>
        <v/>
      </c>
      <c r="F1413" s="22" t="str">
        <f t="shared" si="403"/>
        <v/>
      </c>
      <c r="G1413" s="22" t="str">
        <f t="shared" si="400"/>
        <v/>
      </c>
      <c r="H1413" s="22" t="str">
        <f>'US Data'!B1413</f>
        <v/>
      </c>
      <c r="I1413" s="23" t="str">
        <f>IF(CPI_Downloader!B1411="","",CPI_Downloader!B1411)</f>
        <v/>
      </c>
      <c r="J1413" s="23" t="str">
        <f>IF(CPI_Downloader!C1411="","",CPI_Downloader!C1411)</f>
        <v/>
      </c>
      <c r="L1413" s="32" t="str">
        <f t="shared" si="395"/>
        <v/>
      </c>
      <c r="M1413" s="25" t="str">
        <f t="shared" si="393"/>
        <v/>
      </c>
      <c r="N1413" s="25" t="str">
        <f t="shared" ref="N1413:N1476" si="410">IFERROR((U1413/U1412-1),"")</f>
        <v/>
      </c>
      <c r="O1413" s="25" t="str">
        <f t="shared" si="398"/>
        <v/>
      </c>
      <c r="P1413" s="25" t="str">
        <f t="shared" si="407"/>
        <v/>
      </c>
      <c r="Q1413" s="25" t="str">
        <f t="shared" si="404"/>
        <v/>
      </c>
      <c r="R1413" s="25" t="str">
        <f t="shared" si="401"/>
        <v/>
      </c>
      <c r="S1413" s="52" t="str">
        <f>IFERROR(('US Data'!M1413),"")</f>
        <v/>
      </c>
      <c r="T1413" s="26" t="str">
        <f>IF(CPI_Downloader!D1411="","",CPI_Downloader!D1411)</f>
        <v/>
      </c>
      <c r="U1413" s="26" t="str">
        <f>IF(CPI_Downloader!E1411="","",CPI_Downloader!E1411)</f>
        <v/>
      </c>
      <c r="W1413" s="32" t="str">
        <f t="shared" si="396"/>
        <v/>
      </c>
      <c r="X1413" s="31" t="str">
        <f t="shared" si="394"/>
        <v/>
      </c>
      <c r="Y1413" s="31" t="str">
        <f t="shared" si="399"/>
        <v/>
      </c>
      <c r="Z1413" s="31" t="str">
        <f t="shared" si="408"/>
        <v/>
      </c>
      <c r="AA1413" s="31" t="str">
        <f t="shared" si="405"/>
        <v/>
      </c>
      <c r="AB1413" s="31" t="str">
        <f t="shared" si="402"/>
        <v/>
      </c>
      <c r="AC1413" s="38" t="str">
        <f>IF(CPI_Downloader!F1411="","",CPI_Downloader!F1411)</f>
        <v/>
      </c>
    </row>
    <row r="1414" spans="1:29" ht="12.75" customHeight="1" x14ac:dyDescent="0.2">
      <c r="A1414" s="21" t="str">
        <f>IF(CPI_Downloader!A1412="","",CPI_Downloader!A1412)</f>
        <v/>
      </c>
      <c r="B1414" s="22" t="str">
        <f t="shared" si="392"/>
        <v/>
      </c>
      <c r="C1414" s="22" t="str">
        <f t="shared" si="409"/>
        <v/>
      </c>
      <c r="D1414" s="22" t="str">
        <f t="shared" si="397"/>
        <v/>
      </c>
      <c r="E1414" s="22" t="str">
        <f t="shared" si="406"/>
        <v/>
      </c>
      <c r="F1414" s="22" t="str">
        <f t="shared" si="403"/>
        <v/>
      </c>
      <c r="G1414" s="22" t="str">
        <f t="shared" si="400"/>
        <v/>
      </c>
      <c r="H1414" s="22" t="str">
        <f>'US Data'!B1414</f>
        <v/>
      </c>
      <c r="I1414" s="23" t="str">
        <f>IF(CPI_Downloader!B1412="","",CPI_Downloader!B1412)</f>
        <v/>
      </c>
      <c r="J1414" s="23" t="str">
        <f>IF(CPI_Downloader!C1412="","",CPI_Downloader!C1412)</f>
        <v/>
      </c>
      <c r="L1414" s="32" t="str">
        <f t="shared" si="395"/>
        <v/>
      </c>
      <c r="M1414" s="25" t="str">
        <f t="shared" si="393"/>
        <v/>
      </c>
      <c r="N1414" s="25" t="str">
        <f t="shared" si="410"/>
        <v/>
      </c>
      <c r="O1414" s="25" t="str">
        <f t="shared" si="398"/>
        <v/>
      </c>
      <c r="P1414" s="25" t="str">
        <f t="shared" si="407"/>
        <v/>
      </c>
      <c r="Q1414" s="25" t="str">
        <f t="shared" si="404"/>
        <v/>
      </c>
      <c r="R1414" s="25" t="str">
        <f t="shared" si="401"/>
        <v/>
      </c>
      <c r="S1414" s="52" t="str">
        <f>IFERROR(('US Data'!M1414),"")</f>
        <v/>
      </c>
      <c r="T1414" s="26" t="str">
        <f>IF(CPI_Downloader!D1412="","",CPI_Downloader!D1412)</f>
        <v/>
      </c>
      <c r="U1414" s="26" t="str">
        <f>IF(CPI_Downloader!E1412="","",CPI_Downloader!E1412)</f>
        <v/>
      </c>
      <c r="W1414" s="32" t="str">
        <f t="shared" si="396"/>
        <v/>
      </c>
      <c r="X1414" s="31" t="str">
        <f t="shared" si="394"/>
        <v/>
      </c>
      <c r="Y1414" s="31" t="str">
        <f t="shared" si="399"/>
        <v/>
      </c>
      <c r="Z1414" s="31" t="str">
        <f t="shared" si="408"/>
        <v/>
      </c>
      <c r="AA1414" s="31" t="str">
        <f t="shared" si="405"/>
        <v/>
      </c>
      <c r="AB1414" s="31" t="str">
        <f t="shared" si="402"/>
        <v/>
      </c>
      <c r="AC1414" s="38" t="str">
        <f>IF(CPI_Downloader!F1412="","",CPI_Downloader!F1412)</f>
        <v/>
      </c>
    </row>
    <row r="1415" spans="1:29" ht="12.75" customHeight="1" x14ac:dyDescent="0.2">
      <c r="A1415" s="21" t="str">
        <f>IF(CPI_Downloader!A1413="","",CPI_Downloader!A1413)</f>
        <v/>
      </c>
      <c r="B1415" s="22" t="str">
        <f t="shared" si="392"/>
        <v/>
      </c>
      <c r="C1415" s="22" t="str">
        <f t="shared" si="409"/>
        <v/>
      </c>
      <c r="D1415" s="22" t="str">
        <f t="shared" si="397"/>
        <v/>
      </c>
      <c r="E1415" s="22" t="str">
        <f t="shared" si="406"/>
        <v/>
      </c>
      <c r="F1415" s="22" t="str">
        <f t="shared" si="403"/>
        <v/>
      </c>
      <c r="G1415" s="22" t="str">
        <f t="shared" si="400"/>
        <v/>
      </c>
      <c r="H1415" s="22" t="str">
        <f>'US Data'!B1415</f>
        <v/>
      </c>
      <c r="I1415" s="23" t="str">
        <f>IF(CPI_Downloader!B1413="","",CPI_Downloader!B1413)</f>
        <v/>
      </c>
      <c r="J1415" s="23" t="str">
        <f>IF(CPI_Downloader!C1413="","",CPI_Downloader!C1413)</f>
        <v/>
      </c>
      <c r="L1415" s="32" t="str">
        <f t="shared" si="395"/>
        <v/>
      </c>
      <c r="M1415" s="25" t="str">
        <f t="shared" si="393"/>
        <v/>
      </c>
      <c r="N1415" s="25" t="str">
        <f t="shared" si="410"/>
        <v/>
      </c>
      <c r="O1415" s="25" t="str">
        <f t="shared" si="398"/>
        <v/>
      </c>
      <c r="P1415" s="25" t="str">
        <f t="shared" si="407"/>
        <v/>
      </c>
      <c r="Q1415" s="25" t="str">
        <f t="shared" si="404"/>
        <v/>
      </c>
      <c r="R1415" s="25" t="str">
        <f t="shared" si="401"/>
        <v/>
      </c>
      <c r="S1415" s="52" t="str">
        <f>IFERROR(('US Data'!M1415),"")</f>
        <v/>
      </c>
      <c r="T1415" s="26" t="str">
        <f>IF(CPI_Downloader!D1413="","",CPI_Downloader!D1413)</f>
        <v/>
      </c>
      <c r="U1415" s="26" t="str">
        <f>IF(CPI_Downloader!E1413="","",CPI_Downloader!E1413)</f>
        <v/>
      </c>
      <c r="W1415" s="32" t="str">
        <f t="shared" si="396"/>
        <v/>
      </c>
      <c r="X1415" s="31" t="str">
        <f t="shared" si="394"/>
        <v/>
      </c>
      <c r="Y1415" s="31" t="str">
        <f t="shared" si="399"/>
        <v/>
      </c>
      <c r="Z1415" s="31" t="str">
        <f t="shared" si="408"/>
        <v/>
      </c>
      <c r="AA1415" s="31" t="str">
        <f t="shared" si="405"/>
        <v/>
      </c>
      <c r="AB1415" s="31" t="str">
        <f t="shared" si="402"/>
        <v/>
      </c>
      <c r="AC1415" s="38" t="str">
        <f>IF(CPI_Downloader!F1413="","",CPI_Downloader!F1413)</f>
        <v/>
      </c>
    </row>
    <row r="1416" spans="1:29" ht="12.75" customHeight="1" x14ac:dyDescent="0.2">
      <c r="A1416" s="21" t="str">
        <f>IF(CPI_Downloader!A1414="","",CPI_Downloader!A1414)</f>
        <v/>
      </c>
      <c r="B1416" s="22" t="str">
        <f t="shared" si="392"/>
        <v/>
      </c>
      <c r="C1416" s="22" t="str">
        <f t="shared" si="409"/>
        <v/>
      </c>
      <c r="D1416" s="22" t="str">
        <f t="shared" si="397"/>
        <v/>
      </c>
      <c r="E1416" s="22" t="str">
        <f t="shared" si="406"/>
        <v/>
      </c>
      <c r="F1416" s="22" t="str">
        <f t="shared" si="403"/>
        <v/>
      </c>
      <c r="G1416" s="22" t="str">
        <f t="shared" si="400"/>
        <v/>
      </c>
      <c r="H1416" s="22" t="str">
        <f>'US Data'!B1416</f>
        <v/>
      </c>
      <c r="I1416" s="23" t="str">
        <f>IF(CPI_Downloader!B1414="","",CPI_Downloader!B1414)</f>
        <v/>
      </c>
      <c r="J1416" s="23" t="str">
        <f>IF(CPI_Downloader!C1414="","",CPI_Downloader!C1414)</f>
        <v/>
      </c>
      <c r="L1416" s="32" t="str">
        <f t="shared" si="395"/>
        <v/>
      </c>
      <c r="M1416" s="25" t="str">
        <f t="shared" si="393"/>
        <v/>
      </c>
      <c r="N1416" s="25" t="str">
        <f t="shared" si="410"/>
        <v/>
      </c>
      <c r="O1416" s="25" t="str">
        <f t="shared" si="398"/>
        <v/>
      </c>
      <c r="P1416" s="25" t="str">
        <f t="shared" si="407"/>
        <v/>
      </c>
      <c r="Q1416" s="25" t="str">
        <f t="shared" si="404"/>
        <v/>
      </c>
      <c r="R1416" s="25" t="str">
        <f t="shared" si="401"/>
        <v/>
      </c>
      <c r="S1416" s="52" t="str">
        <f>IFERROR(('US Data'!M1416),"")</f>
        <v/>
      </c>
      <c r="T1416" s="26" t="str">
        <f>IF(CPI_Downloader!D1414="","",CPI_Downloader!D1414)</f>
        <v/>
      </c>
      <c r="U1416" s="26" t="str">
        <f>IF(CPI_Downloader!E1414="","",CPI_Downloader!E1414)</f>
        <v/>
      </c>
      <c r="W1416" s="32" t="str">
        <f t="shared" si="396"/>
        <v/>
      </c>
      <c r="X1416" s="31" t="str">
        <f t="shared" si="394"/>
        <v/>
      </c>
      <c r="Y1416" s="31" t="str">
        <f t="shared" si="399"/>
        <v/>
      </c>
      <c r="Z1416" s="31" t="str">
        <f t="shared" si="408"/>
        <v/>
      </c>
      <c r="AA1416" s="31" t="str">
        <f t="shared" si="405"/>
        <v/>
      </c>
      <c r="AB1416" s="31" t="str">
        <f t="shared" si="402"/>
        <v/>
      </c>
      <c r="AC1416" s="38" t="str">
        <f>IF(CPI_Downloader!F1414="","",CPI_Downloader!F1414)</f>
        <v/>
      </c>
    </row>
    <row r="1417" spans="1:29" ht="12.75" customHeight="1" x14ac:dyDescent="0.2">
      <c r="A1417" s="21" t="str">
        <f>IF(CPI_Downloader!A1415="","",CPI_Downloader!A1415)</f>
        <v/>
      </c>
      <c r="B1417" s="22" t="str">
        <f t="shared" si="392"/>
        <v/>
      </c>
      <c r="C1417" s="22" t="str">
        <f t="shared" si="409"/>
        <v/>
      </c>
      <c r="D1417" s="22" t="str">
        <f t="shared" si="397"/>
        <v/>
      </c>
      <c r="E1417" s="22" t="str">
        <f t="shared" si="406"/>
        <v/>
      </c>
      <c r="F1417" s="22" t="str">
        <f t="shared" si="403"/>
        <v/>
      </c>
      <c r="G1417" s="22" t="str">
        <f t="shared" si="400"/>
        <v/>
      </c>
      <c r="H1417" s="22" t="str">
        <f>'US Data'!B1417</f>
        <v/>
      </c>
      <c r="I1417" s="23" t="str">
        <f>IF(CPI_Downloader!B1415="","",CPI_Downloader!B1415)</f>
        <v/>
      </c>
      <c r="J1417" s="23" t="str">
        <f>IF(CPI_Downloader!C1415="","",CPI_Downloader!C1415)</f>
        <v/>
      </c>
      <c r="L1417" s="32" t="str">
        <f t="shared" si="395"/>
        <v/>
      </c>
      <c r="M1417" s="25" t="str">
        <f t="shared" si="393"/>
        <v/>
      </c>
      <c r="N1417" s="25" t="str">
        <f t="shared" si="410"/>
        <v/>
      </c>
      <c r="O1417" s="25" t="str">
        <f t="shared" si="398"/>
        <v/>
      </c>
      <c r="P1417" s="25" t="str">
        <f t="shared" si="407"/>
        <v/>
      </c>
      <c r="Q1417" s="25" t="str">
        <f t="shared" si="404"/>
        <v/>
      </c>
      <c r="R1417" s="25" t="str">
        <f t="shared" si="401"/>
        <v/>
      </c>
      <c r="S1417" s="52" t="str">
        <f>IFERROR(('US Data'!M1417),"")</f>
        <v/>
      </c>
      <c r="T1417" s="26" t="str">
        <f>IF(CPI_Downloader!D1415="","",CPI_Downloader!D1415)</f>
        <v/>
      </c>
      <c r="U1417" s="26" t="str">
        <f>IF(CPI_Downloader!E1415="","",CPI_Downloader!E1415)</f>
        <v/>
      </c>
      <c r="W1417" s="32" t="str">
        <f t="shared" si="396"/>
        <v/>
      </c>
      <c r="X1417" s="31" t="str">
        <f t="shared" si="394"/>
        <v/>
      </c>
      <c r="Y1417" s="31" t="str">
        <f t="shared" si="399"/>
        <v/>
      </c>
      <c r="Z1417" s="31" t="str">
        <f t="shared" si="408"/>
        <v/>
      </c>
      <c r="AA1417" s="31" t="str">
        <f t="shared" si="405"/>
        <v/>
      </c>
      <c r="AB1417" s="31" t="str">
        <f t="shared" si="402"/>
        <v/>
      </c>
      <c r="AC1417" s="38" t="str">
        <f>IF(CPI_Downloader!F1415="","",CPI_Downloader!F1415)</f>
        <v/>
      </c>
    </row>
    <row r="1418" spans="1:29" ht="12.75" customHeight="1" x14ac:dyDescent="0.2">
      <c r="A1418" s="21" t="str">
        <f>IF(CPI_Downloader!A1416="","",CPI_Downloader!A1416)</f>
        <v/>
      </c>
      <c r="B1418" s="22" t="str">
        <f t="shared" si="392"/>
        <v/>
      </c>
      <c r="C1418" s="22" t="str">
        <f t="shared" si="409"/>
        <v/>
      </c>
      <c r="D1418" s="22" t="str">
        <f t="shared" si="397"/>
        <v/>
      </c>
      <c r="E1418" s="22" t="str">
        <f t="shared" si="406"/>
        <v/>
      </c>
      <c r="F1418" s="22" t="str">
        <f t="shared" si="403"/>
        <v/>
      </c>
      <c r="G1418" s="22" t="str">
        <f t="shared" si="400"/>
        <v/>
      </c>
      <c r="H1418" s="22" t="str">
        <f>'US Data'!B1418</f>
        <v/>
      </c>
      <c r="I1418" s="23" t="str">
        <f>IF(CPI_Downloader!B1416="","",CPI_Downloader!B1416)</f>
        <v/>
      </c>
      <c r="J1418" s="23" t="str">
        <f>IF(CPI_Downloader!C1416="","",CPI_Downloader!C1416)</f>
        <v/>
      </c>
      <c r="L1418" s="32" t="str">
        <f t="shared" si="395"/>
        <v/>
      </c>
      <c r="M1418" s="25" t="str">
        <f t="shared" si="393"/>
        <v/>
      </c>
      <c r="N1418" s="25" t="str">
        <f t="shared" si="410"/>
        <v/>
      </c>
      <c r="O1418" s="25" t="str">
        <f t="shared" si="398"/>
        <v/>
      </c>
      <c r="P1418" s="25" t="str">
        <f t="shared" si="407"/>
        <v/>
      </c>
      <c r="Q1418" s="25" t="str">
        <f t="shared" si="404"/>
        <v/>
      </c>
      <c r="R1418" s="25" t="str">
        <f t="shared" si="401"/>
        <v/>
      </c>
      <c r="S1418" s="52" t="str">
        <f>IFERROR(('US Data'!M1418),"")</f>
        <v/>
      </c>
      <c r="T1418" s="26" t="str">
        <f>IF(CPI_Downloader!D1416="","",CPI_Downloader!D1416)</f>
        <v/>
      </c>
      <c r="U1418" s="26" t="str">
        <f>IF(CPI_Downloader!E1416="","",CPI_Downloader!E1416)</f>
        <v/>
      </c>
      <c r="W1418" s="32" t="str">
        <f t="shared" si="396"/>
        <v/>
      </c>
      <c r="X1418" s="31" t="str">
        <f t="shared" si="394"/>
        <v/>
      </c>
      <c r="Y1418" s="31" t="str">
        <f t="shared" si="399"/>
        <v/>
      </c>
      <c r="Z1418" s="31" t="str">
        <f t="shared" si="408"/>
        <v/>
      </c>
      <c r="AA1418" s="31" t="str">
        <f t="shared" si="405"/>
        <v/>
      </c>
      <c r="AB1418" s="31" t="str">
        <f t="shared" si="402"/>
        <v/>
      </c>
      <c r="AC1418" s="38" t="str">
        <f>IF(CPI_Downloader!F1416="","",CPI_Downloader!F1416)</f>
        <v/>
      </c>
    </row>
    <row r="1419" spans="1:29" ht="12.75" customHeight="1" x14ac:dyDescent="0.2">
      <c r="A1419" s="21" t="str">
        <f>IF(CPI_Downloader!A1417="","",CPI_Downloader!A1417)</f>
        <v/>
      </c>
      <c r="B1419" s="22" t="str">
        <f t="shared" si="392"/>
        <v/>
      </c>
      <c r="C1419" s="22" t="str">
        <f t="shared" si="409"/>
        <v/>
      </c>
      <c r="D1419" s="22" t="str">
        <f t="shared" si="397"/>
        <v/>
      </c>
      <c r="E1419" s="22" t="str">
        <f t="shared" si="406"/>
        <v/>
      </c>
      <c r="F1419" s="22" t="str">
        <f t="shared" si="403"/>
        <v/>
      </c>
      <c r="G1419" s="22" t="str">
        <f t="shared" si="400"/>
        <v/>
      </c>
      <c r="H1419" s="22" t="str">
        <f>'US Data'!B1419</f>
        <v/>
      </c>
      <c r="I1419" s="23" t="str">
        <f>IF(CPI_Downloader!B1417="","",CPI_Downloader!B1417)</f>
        <v/>
      </c>
      <c r="J1419" s="23" t="str">
        <f>IF(CPI_Downloader!C1417="","",CPI_Downloader!C1417)</f>
        <v/>
      </c>
      <c r="L1419" s="32" t="str">
        <f t="shared" si="395"/>
        <v/>
      </c>
      <c r="M1419" s="25" t="str">
        <f t="shared" si="393"/>
        <v/>
      </c>
      <c r="N1419" s="25" t="str">
        <f t="shared" si="410"/>
        <v/>
      </c>
      <c r="O1419" s="25" t="str">
        <f t="shared" si="398"/>
        <v/>
      </c>
      <c r="P1419" s="25" t="str">
        <f t="shared" si="407"/>
        <v/>
      </c>
      <c r="Q1419" s="25" t="str">
        <f t="shared" si="404"/>
        <v/>
      </c>
      <c r="R1419" s="25" t="str">
        <f t="shared" si="401"/>
        <v/>
      </c>
      <c r="S1419" s="52" t="str">
        <f>IFERROR(('US Data'!M1419),"")</f>
        <v/>
      </c>
      <c r="T1419" s="26" t="str">
        <f>IF(CPI_Downloader!D1417="","",CPI_Downloader!D1417)</f>
        <v/>
      </c>
      <c r="U1419" s="26" t="str">
        <f>IF(CPI_Downloader!E1417="","",CPI_Downloader!E1417)</f>
        <v/>
      </c>
      <c r="W1419" s="32" t="str">
        <f t="shared" si="396"/>
        <v/>
      </c>
      <c r="X1419" s="31" t="str">
        <f t="shared" si="394"/>
        <v/>
      </c>
      <c r="Y1419" s="31" t="str">
        <f t="shared" si="399"/>
        <v/>
      </c>
      <c r="Z1419" s="31" t="str">
        <f t="shared" si="408"/>
        <v/>
      </c>
      <c r="AA1419" s="31" t="str">
        <f t="shared" si="405"/>
        <v/>
      </c>
      <c r="AB1419" s="31" t="str">
        <f t="shared" si="402"/>
        <v/>
      </c>
      <c r="AC1419" s="38" t="str">
        <f>IF(CPI_Downloader!F1417="","",CPI_Downloader!F1417)</f>
        <v/>
      </c>
    </row>
    <row r="1420" spans="1:29" ht="12.75" customHeight="1" x14ac:dyDescent="0.2">
      <c r="A1420" s="21" t="str">
        <f>IF(CPI_Downloader!A1418="","",CPI_Downloader!A1418)</f>
        <v/>
      </c>
      <c r="B1420" s="22" t="str">
        <f t="shared" si="392"/>
        <v/>
      </c>
      <c r="C1420" s="22" t="str">
        <f t="shared" si="409"/>
        <v/>
      </c>
      <c r="D1420" s="22" t="str">
        <f t="shared" si="397"/>
        <v/>
      </c>
      <c r="E1420" s="22" t="str">
        <f t="shared" si="406"/>
        <v/>
      </c>
      <c r="F1420" s="22" t="str">
        <f t="shared" si="403"/>
        <v/>
      </c>
      <c r="G1420" s="22" t="str">
        <f t="shared" si="400"/>
        <v/>
      </c>
      <c r="H1420" s="22" t="str">
        <f>'US Data'!B1420</f>
        <v/>
      </c>
      <c r="I1420" s="23" t="str">
        <f>IF(CPI_Downloader!B1418="","",CPI_Downloader!B1418)</f>
        <v/>
      </c>
      <c r="J1420" s="23" t="str">
        <f>IF(CPI_Downloader!C1418="","",CPI_Downloader!C1418)</f>
        <v/>
      </c>
      <c r="L1420" s="32" t="str">
        <f t="shared" si="395"/>
        <v/>
      </c>
      <c r="M1420" s="25" t="str">
        <f t="shared" si="393"/>
        <v/>
      </c>
      <c r="N1420" s="25" t="str">
        <f t="shared" si="410"/>
        <v/>
      </c>
      <c r="O1420" s="25" t="str">
        <f t="shared" si="398"/>
        <v/>
      </c>
      <c r="P1420" s="25" t="str">
        <f t="shared" si="407"/>
        <v/>
      </c>
      <c r="Q1420" s="25" t="str">
        <f t="shared" si="404"/>
        <v/>
      </c>
      <c r="R1420" s="25" t="str">
        <f t="shared" si="401"/>
        <v/>
      </c>
      <c r="S1420" s="52" t="str">
        <f>IFERROR(('US Data'!M1420),"")</f>
        <v/>
      </c>
      <c r="T1420" s="26" t="str">
        <f>IF(CPI_Downloader!D1418="","",CPI_Downloader!D1418)</f>
        <v/>
      </c>
      <c r="U1420" s="26" t="str">
        <f>IF(CPI_Downloader!E1418="","",CPI_Downloader!E1418)</f>
        <v/>
      </c>
      <c r="W1420" s="32" t="str">
        <f t="shared" si="396"/>
        <v/>
      </c>
      <c r="X1420" s="31" t="str">
        <f t="shared" si="394"/>
        <v/>
      </c>
      <c r="Y1420" s="31" t="str">
        <f t="shared" si="399"/>
        <v/>
      </c>
      <c r="Z1420" s="31" t="str">
        <f t="shared" si="408"/>
        <v/>
      </c>
      <c r="AA1420" s="31" t="str">
        <f t="shared" si="405"/>
        <v/>
      </c>
      <c r="AB1420" s="31" t="str">
        <f t="shared" si="402"/>
        <v/>
      </c>
      <c r="AC1420" s="38" t="str">
        <f>IF(CPI_Downloader!F1418="","",CPI_Downloader!F1418)</f>
        <v/>
      </c>
    </row>
    <row r="1421" spans="1:29" ht="12.75" customHeight="1" x14ac:dyDescent="0.2">
      <c r="A1421" s="21" t="str">
        <f>IF(CPI_Downloader!A1419="","",CPI_Downloader!A1419)</f>
        <v/>
      </c>
      <c r="B1421" s="22" t="str">
        <f t="shared" si="392"/>
        <v/>
      </c>
      <c r="C1421" s="22" t="str">
        <f t="shared" si="409"/>
        <v/>
      </c>
      <c r="D1421" s="22" t="str">
        <f t="shared" si="397"/>
        <v/>
      </c>
      <c r="E1421" s="22" t="str">
        <f t="shared" si="406"/>
        <v/>
      </c>
      <c r="F1421" s="22" t="str">
        <f t="shared" si="403"/>
        <v/>
      </c>
      <c r="G1421" s="22" t="str">
        <f t="shared" si="400"/>
        <v/>
      </c>
      <c r="H1421" s="22" t="str">
        <f>'US Data'!B1421</f>
        <v/>
      </c>
      <c r="I1421" s="23" t="str">
        <f>IF(CPI_Downloader!B1419="","",CPI_Downloader!B1419)</f>
        <v/>
      </c>
      <c r="J1421" s="23" t="str">
        <f>IF(CPI_Downloader!C1419="","",CPI_Downloader!C1419)</f>
        <v/>
      </c>
      <c r="L1421" s="32" t="str">
        <f t="shared" si="395"/>
        <v/>
      </c>
      <c r="M1421" s="25" t="str">
        <f t="shared" si="393"/>
        <v/>
      </c>
      <c r="N1421" s="25" t="str">
        <f t="shared" si="410"/>
        <v/>
      </c>
      <c r="O1421" s="25" t="str">
        <f t="shared" si="398"/>
        <v/>
      </c>
      <c r="P1421" s="25" t="str">
        <f t="shared" si="407"/>
        <v/>
      </c>
      <c r="Q1421" s="25" t="str">
        <f t="shared" si="404"/>
        <v/>
      </c>
      <c r="R1421" s="25" t="str">
        <f t="shared" si="401"/>
        <v/>
      </c>
      <c r="S1421" s="52" t="str">
        <f>IFERROR(('US Data'!M1421),"")</f>
        <v/>
      </c>
      <c r="T1421" s="26" t="str">
        <f>IF(CPI_Downloader!D1419="","",CPI_Downloader!D1419)</f>
        <v/>
      </c>
      <c r="U1421" s="26" t="str">
        <f>IF(CPI_Downloader!E1419="","",CPI_Downloader!E1419)</f>
        <v/>
      </c>
      <c r="W1421" s="32" t="str">
        <f t="shared" si="396"/>
        <v/>
      </c>
      <c r="X1421" s="31" t="str">
        <f t="shared" si="394"/>
        <v/>
      </c>
      <c r="Y1421" s="31" t="str">
        <f t="shared" si="399"/>
        <v/>
      </c>
      <c r="Z1421" s="31" t="str">
        <f t="shared" si="408"/>
        <v/>
      </c>
      <c r="AA1421" s="31" t="str">
        <f t="shared" si="405"/>
        <v/>
      </c>
      <c r="AB1421" s="31" t="str">
        <f t="shared" si="402"/>
        <v/>
      </c>
      <c r="AC1421" s="38" t="str">
        <f>IF(CPI_Downloader!F1419="","",CPI_Downloader!F1419)</f>
        <v/>
      </c>
    </row>
    <row r="1422" spans="1:29" ht="12.75" customHeight="1" x14ac:dyDescent="0.2">
      <c r="A1422" s="21" t="str">
        <f>IF(CPI_Downloader!A1420="","",CPI_Downloader!A1420)</f>
        <v/>
      </c>
      <c r="B1422" s="22" t="str">
        <f t="shared" si="392"/>
        <v/>
      </c>
      <c r="C1422" s="22" t="str">
        <f t="shared" si="409"/>
        <v/>
      </c>
      <c r="D1422" s="22" t="str">
        <f t="shared" si="397"/>
        <v/>
      </c>
      <c r="E1422" s="22" t="str">
        <f t="shared" si="406"/>
        <v/>
      </c>
      <c r="F1422" s="22" t="str">
        <f t="shared" si="403"/>
        <v/>
      </c>
      <c r="G1422" s="22" t="str">
        <f t="shared" si="400"/>
        <v/>
      </c>
      <c r="H1422" s="22" t="str">
        <f>'US Data'!B1422</f>
        <v/>
      </c>
      <c r="I1422" s="23" t="str">
        <f>IF(CPI_Downloader!B1420="","",CPI_Downloader!B1420)</f>
        <v/>
      </c>
      <c r="J1422" s="23" t="str">
        <f>IF(CPI_Downloader!C1420="","",CPI_Downloader!C1420)</f>
        <v/>
      </c>
      <c r="L1422" s="32" t="str">
        <f t="shared" si="395"/>
        <v/>
      </c>
      <c r="M1422" s="25" t="str">
        <f t="shared" si="393"/>
        <v/>
      </c>
      <c r="N1422" s="25" t="str">
        <f t="shared" si="410"/>
        <v/>
      </c>
      <c r="O1422" s="25" t="str">
        <f t="shared" si="398"/>
        <v/>
      </c>
      <c r="P1422" s="25" t="str">
        <f t="shared" si="407"/>
        <v/>
      </c>
      <c r="Q1422" s="25" t="str">
        <f t="shared" si="404"/>
        <v/>
      </c>
      <c r="R1422" s="25" t="str">
        <f t="shared" si="401"/>
        <v/>
      </c>
      <c r="S1422" s="52" t="str">
        <f>IFERROR(('US Data'!M1422),"")</f>
        <v/>
      </c>
      <c r="T1422" s="26" t="str">
        <f>IF(CPI_Downloader!D1420="","",CPI_Downloader!D1420)</f>
        <v/>
      </c>
      <c r="U1422" s="26" t="str">
        <f>IF(CPI_Downloader!E1420="","",CPI_Downloader!E1420)</f>
        <v/>
      </c>
      <c r="W1422" s="32" t="str">
        <f t="shared" si="396"/>
        <v/>
      </c>
      <c r="X1422" s="31" t="str">
        <f t="shared" si="394"/>
        <v/>
      </c>
      <c r="Y1422" s="31" t="str">
        <f t="shared" si="399"/>
        <v/>
      </c>
      <c r="Z1422" s="31" t="str">
        <f t="shared" si="408"/>
        <v/>
      </c>
      <c r="AA1422" s="31" t="str">
        <f t="shared" si="405"/>
        <v/>
      </c>
      <c r="AB1422" s="31" t="str">
        <f t="shared" si="402"/>
        <v/>
      </c>
      <c r="AC1422" s="38" t="str">
        <f>IF(CPI_Downloader!F1420="","",CPI_Downloader!F1420)</f>
        <v/>
      </c>
    </row>
    <row r="1423" spans="1:29" ht="12.75" customHeight="1" x14ac:dyDescent="0.2">
      <c r="A1423" s="21" t="str">
        <f>IF(CPI_Downloader!A1421="","",CPI_Downloader!A1421)</f>
        <v/>
      </c>
      <c r="B1423" s="22" t="str">
        <f t="shared" si="392"/>
        <v/>
      </c>
      <c r="C1423" s="22" t="str">
        <f t="shared" si="409"/>
        <v/>
      </c>
      <c r="D1423" s="22" t="str">
        <f t="shared" si="397"/>
        <v/>
      </c>
      <c r="E1423" s="22" t="str">
        <f t="shared" si="406"/>
        <v/>
      </c>
      <c r="F1423" s="22" t="str">
        <f t="shared" si="403"/>
        <v/>
      </c>
      <c r="G1423" s="22" t="str">
        <f t="shared" si="400"/>
        <v/>
      </c>
      <c r="H1423" s="22" t="str">
        <f>'US Data'!B1423</f>
        <v/>
      </c>
      <c r="I1423" s="23" t="str">
        <f>IF(CPI_Downloader!B1421="","",CPI_Downloader!B1421)</f>
        <v/>
      </c>
      <c r="J1423" s="23" t="str">
        <f>IF(CPI_Downloader!C1421="","",CPI_Downloader!C1421)</f>
        <v/>
      </c>
      <c r="L1423" s="32" t="str">
        <f t="shared" si="395"/>
        <v/>
      </c>
      <c r="M1423" s="25" t="str">
        <f t="shared" si="393"/>
        <v/>
      </c>
      <c r="N1423" s="25" t="str">
        <f t="shared" si="410"/>
        <v/>
      </c>
      <c r="O1423" s="25" t="str">
        <f t="shared" si="398"/>
        <v/>
      </c>
      <c r="P1423" s="25" t="str">
        <f t="shared" si="407"/>
        <v/>
      </c>
      <c r="Q1423" s="25" t="str">
        <f t="shared" si="404"/>
        <v/>
      </c>
      <c r="R1423" s="25" t="str">
        <f t="shared" si="401"/>
        <v/>
      </c>
      <c r="S1423" s="52" t="str">
        <f>IFERROR(('US Data'!M1423),"")</f>
        <v/>
      </c>
      <c r="T1423" s="26" t="str">
        <f>IF(CPI_Downloader!D1421="","",CPI_Downloader!D1421)</f>
        <v/>
      </c>
      <c r="U1423" s="26" t="str">
        <f>IF(CPI_Downloader!E1421="","",CPI_Downloader!E1421)</f>
        <v/>
      </c>
      <c r="W1423" s="32" t="str">
        <f t="shared" si="396"/>
        <v/>
      </c>
      <c r="X1423" s="31" t="str">
        <f t="shared" si="394"/>
        <v/>
      </c>
      <c r="Y1423" s="31" t="str">
        <f t="shared" si="399"/>
        <v/>
      </c>
      <c r="Z1423" s="31" t="str">
        <f t="shared" si="408"/>
        <v/>
      </c>
      <c r="AA1423" s="31" t="str">
        <f t="shared" si="405"/>
        <v/>
      </c>
      <c r="AB1423" s="31" t="str">
        <f t="shared" si="402"/>
        <v/>
      </c>
      <c r="AC1423" s="38" t="str">
        <f>IF(CPI_Downloader!F1421="","",CPI_Downloader!F1421)</f>
        <v/>
      </c>
    </row>
    <row r="1424" spans="1:29" ht="12.75" customHeight="1" x14ac:dyDescent="0.2">
      <c r="A1424" s="21" t="str">
        <f>IF(CPI_Downloader!A1422="","",CPI_Downloader!A1422)</f>
        <v/>
      </c>
      <c r="B1424" s="22" t="str">
        <f t="shared" ref="B1424:B1487" si="411">IFERROR((I1424/I1412-1),"")</f>
        <v/>
      </c>
      <c r="C1424" s="22" t="str">
        <f t="shared" si="409"/>
        <v/>
      </c>
      <c r="D1424" s="22" t="str">
        <f t="shared" si="397"/>
        <v/>
      </c>
      <c r="E1424" s="22" t="str">
        <f t="shared" si="406"/>
        <v/>
      </c>
      <c r="F1424" s="22" t="str">
        <f t="shared" si="403"/>
        <v/>
      </c>
      <c r="G1424" s="22" t="str">
        <f t="shared" si="400"/>
        <v/>
      </c>
      <c r="H1424" s="22" t="str">
        <f>'US Data'!B1424</f>
        <v/>
      </c>
      <c r="I1424" s="23" t="str">
        <f>IF(CPI_Downloader!B1422="","",CPI_Downloader!B1422)</f>
        <v/>
      </c>
      <c r="J1424" s="23" t="str">
        <f>IF(CPI_Downloader!C1422="","",CPI_Downloader!C1422)</f>
        <v/>
      </c>
      <c r="L1424" s="32" t="str">
        <f t="shared" si="395"/>
        <v/>
      </c>
      <c r="M1424" s="25" t="str">
        <f t="shared" ref="M1424:M1487" si="412">IFERROR((T1424/T1412-1),"")</f>
        <v/>
      </c>
      <c r="N1424" s="25" t="str">
        <f t="shared" si="410"/>
        <v/>
      </c>
      <c r="O1424" s="25" t="str">
        <f t="shared" si="398"/>
        <v/>
      </c>
      <c r="P1424" s="25" t="str">
        <f t="shared" si="407"/>
        <v/>
      </c>
      <c r="Q1424" s="25" t="str">
        <f t="shared" si="404"/>
        <v/>
      </c>
      <c r="R1424" s="25" t="str">
        <f t="shared" si="401"/>
        <v/>
      </c>
      <c r="S1424" s="52" t="str">
        <f>IFERROR(('US Data'!M1424),"")</f>
        <v/>
      </c>
      <c r="T1424" s="26" t="str">
        <f>IF(CPI_Downloader!D1422="","",CPI_Downloader!D1422)</f>
        <v/>
      </c>
      <c r="U1424" s="26" t="str">
        <f>IF(CPI_Downloader!E1422="","",CPI_Downloader!E1422)</f>
        <v/>
      </c>
      <c r="W1424" s="32" t="str">
        <f t="shared" si="396"/>
        <v/>
      </c>
      <c r="X1424" s="31" t="str">
        <f t="shared" ref="X1424:X1487" si="413">IFERROR((AC1424/AC1412-1),"")</f>
        <v/>
      </c>
      <c r="Y1424" s="31" t="str">
        <f t="shared" si="399"/>
        <v/>
      </c>
      <c r="Z1424" s="31" t="str">
        <f t="shared" si="408"/>
        <v/>
      </c>
      <c r="AA1424" s="31" t="str">
        <f t="shared" si="405"/>
        <v/>
      </c>
      <c r="AB1424" s="31" t="str">
        <f t="shared" si="402"/>
        <v/>
      </c>
      <c r="AC1424" s="38" t="str">
        <f>IF(CPI_Downloader!F1422="","",CPI_Downloader!F1422)</f>
        <v/>
      </c>
    </row>
    <row r="1425" spans="1:29" ht="12.75" customHeight="1" x14ac:dyDescent="0.2">
      <c r="A1425" s="21" t="str">
        <f>IF(CPI_Downloader!A1423="","",CPI_Downloader!A1423)</f>
        <v/>
      </c>
      <c r="B1425" s="22" t="str">
        <f t="shared" si="411"/>
        <v/>
      </c>
      <c r="C1425" s="22" t="str">
        <f t="shared" si="409"/>
        <v/>
      </c>
      <c r="D1425" s="22" t="str">
        <f t="shared" si="397"/>
        <v/>
      </c>
      <c r="E1425" s="22" t="str">
        <f t="shared" si="406"/>
        <v/>
      </c>
      <c r="F1425" s="22" t="str">
        <f t="shared" si="403"/>
        <v/>
      </c>
      <c r="G1425" s="22" t="str">
        <f t="shared" si="400"/>
        <v/>
      </c>
      <c r="H1425" s="22" t="str">
        <f>'US Data'!B1425</f>
        <v/>
      </c>
      <c r="I1425" s="23" t="str">
        <f>IF(CPI_Downloader!B1423="","",CPI_Downloader!B1423)</f>
        <v/>
      </c>
      <c r="J1425" s="23" t="str">
        <f>IF(CPI_Downloader!C1423="","",CPI_Downloader!C1423)</f>
        <v/>
      </c>
      <c r="L1425" s="32" t="str">
        <f t="shared" si="395"/>
        <v/>
      </c>
      <c r="M1425" s="25" t="str">
        <f t="shared" si="412"/>
        <v/>
      </c>
      <c r="N1425" s="25" t="str">
        <f t="shared" si="410"/>
        <v/>
      </c>
      <c r="O1425" s="25" t="str">
        <f t="shared" si="398"/>
        <v/>
      </c>
      <c r="P1425" s="25" t="str">
        <f t="shared" si="407"/>
        <v/>
      </c>
      <c r="Q1425" s="25" t="str">
        <f t="shared" si="404"/>
        <v/>
      </c>
      <c r="R1425" s="25" t="str">
        <f t="shared" si="401"/>
        <v/>
      </c>
      <c r="S1425" s="52" t="str">
        <f>IFERROR(('US Data'!M1425),"")</f>
        <v/>
      </c>
      <c r="T1425" s="26" t="str">
        <f>IF(CPI_Downloader!D1423="","",CPI_Downloader!D1423)</f>
        <v/>
      </c>
      <c r="U1425" s="26" t="str">
        <f>IF(CPI_Downloader!E1423="","",CPI_Downloader!E1423)</f>
        <v/>
      </c>
      <c r="W1425" s="32" t="str">
        <f t="shared" si="396"/>
        <v/>
      </c>
      <c r="X1425" s="31" t="str">
        <f t="shared" si="413"/>
        <v/>
      </c>
      <c r="Y1425" s="31" t="str">
        <f t="shared" si="399"/>
        <v/>
      </c>
      <c r="Z1425" s="31" t="str">
        <f t="shared" si="408"/>
        <v/>
      </c>
      <c r="AA1425" s="31" t="str">
        <f t="shared" si="405"/>
        <v/>
      </c>
      <c r="AB1425" s="31" t="str">
        <f t="shared" si="402"/>
        <v/>
      </c>
      <c r="AC1425" s="38" t="str">
        <f>IF(CPI_Downloader!F1423="","",CPI_Downloader!F1423)</f>
        <v/>
      </c>
    </row>
    <row r="1426" spans="1:29" ht="12.75" customHeight="1" x14ac:dyDescent="0.2">
      <c r="A1426" s="21" t="str">
        <f>IF(CPI_Downloader!A1424="","",CPI_Downloader!A1424)</f>
        <v/>
      </c>
      <c r="B1426" s="22" t="str">
        <f t="shared" si="411"/>
        <v/>
      </c>
      <c r="C1426" s="22" t="str">
        <f t="shared" si="409"/>
        <v/>
      </c>
      <c r="D1426" s="22" t="str">
        <f t="shared" si="397"/>
        <v/>
      </c>
      <c r="E1426" s="22" t="str">
        <f t="shared" si="406"/>
        <v/>
      </c>
      <c r="F1426" s="22" t="str">
        <f t="shared" si="403"/>
        <v/>
      </c>
      <c r="G1426" s="22" t="str">
        <f t="shared" si="400"/>
        <v/>
      </c>
      <c r="H1426" s="22" t="str">
        <f>'US Data'!B1426</f>
        <v/>
      </c>
      <c r="I1426" s="23" t="str">
        <f>IF(CPI_Downloader!B1424="","",CPI_Downloader!B1424)</f>
        <v/>
      </c>
      <c r="J1426" s="23" t="str">
        <f>IF(CPI_Downloader!C1424="","",CPI_Downloader!C1424)</f>
        <v/>
      </c>
      <c r="L1426" s="32" t="str">
        <f t="shared" si="395"/>
        <v/>
      </c>
      <c r="M1426" s="25" t="str">
        <f t="shared" si="412"/>
        <v/>
      </c>
      <c r="N1426" s="25" t="str">
        <f t="shared" si="410"/>
        <v/>
      </c>
      <c r="O1426" s="25" t="str">
        <f t="shared" si="398"/>
        <v/>
      </c>
      <c r="P1426" s="25" t="str">
        <f t="shared" si="407"/>
        <v/>
      </c>
      <c r="Q1426" s="25" t="str">
        <f t="shared" si="404"/>
        <v/>
      </c>
      <c r="R1426" s="25" t="str">
        <f t="shared" si="401"/>
        <v/>
      </c>
      <c r="S1426" s="52" t="str">
        <f>IFERROR(('US Data'!M1426),"")</f>
        <v/>
      </c>
      <c r="T1426" s="26" t="str">
        <f>IF(CPI_Downloader!D1424="","",CPI_Downloader!D1424)</f>
        <v/>
      </c>
      <c r="U1426" s="26" t="str">
        <f>IF(CPI_Downloader!E1424="","",CPI_Downloader!E1424)</f>
        <v/>
      </c>
      <c r="W1426" s="32" t="str">
        <f t="shared" si="396"/>
        <v/>
      </c>
      <c r="X1426" s="31" t="str">
        <f t="shared" si="413"/>
        <v/>
      </c>
      <c r="Y1426" s="31" t="str">
        <f t="shared" si="399"/>
        <v/>
      </c>
      <c r="Z1426" s="31" t="str">
        <f t="shared" si="408"/>
        <v/>
      </c>
      <c r="AA1426" s="31" t="str">
        <f t="shared" si="405"/>
        <v/>
      </c>
      <c r="AB1426" s="31" t="str">
        <f t="shared" si="402"/>
        <v/>
      </c>
      <c r="AC1426" s="38" t="str">
        <f>IF(CPI_Downloader!F1424="","",CPI_Downloader!F1424)</f>
        <v/>
      </c>
    </row>
    <row r="1427" spans="1:29" ht="12.75" customHeight="1" x14ac:dyDescent="0.2">
      <c r="A1427" s="21" t="str">
        <f>IF(CPI_Downloader!A1425="","",CPI_Downloader!A1425)</f>
        <v/>
      </c>
      <c r="B1427" s="22" t="str">
        <f t="shared" si="411"/>
        <v/>
      </c>
      <c r="C1427" s="22" t="str">
        <f t="shared" si="409"/>
        <v/>
      </c>
      <c r="D1427" s="22" t="str">
        <f t="shared" si="397"/>
        <v/>
      </c>
      <c r="E1427" s="22" t="str">
        <f t="shared" si="406"/>
        <v/>
      </c>
      <c r="F1427" s="22" t="str">
        <f t="shared" si="403"/>
        <v/>
      </c>
      <c r="G1427" s="22" t="str">
        <f t="shared" si="400"/>
        <v/>
      </c>
      <c r="H1427" s="22" t="str">
        <f>'US Data'!B1427</f>
        <v/>
      </c>
      <c r="I1427" s="23" t="str">
        <f>IF(CPI_Downloader!B1425="","",CPI_Downloader!B1425)</f>
        <v/>
      </c>
      <c r="J1427" s="23" t="str">
        <f>IF(CPI_Downloader!C1425="","",CPI_Downloader!C1425)</f>
        <v/>
      </c>
      <c r="L1427" s="32" t="str">
        <f t="shared" si="395"/>
        <v/>
      </c>
      <c r="M1427" s="25" t="str">
        <f t="shared" si="412"/>
        <v/>
      </c>
      <c r="N1427" s="25" t="str">
        <f t="shared" si="410"/>
        <v/>
      </c>
      <c r="O1427" s="25" t="str">
        <f t="shared" si="398"/>
        <v/>
      </c>
      <c r="P1427" s="25" t="str">
        <f t="shared" si="407"/>
        <v/>
      </c>
      <c r="Q1427" s="25" t="str">
        <f t="shared" si="404"/>
        <v/>
      </c>
      <c r="R1427" s="25" t="str">
        <f t="shared" si="401"/>
        <v/>
      </c>
      <c r="S1427" s="52" t="str">
        <f>IFERROR(('US Data'!M1427),"")</f>
        <v/>
      </c>
      <c r="T1427" s="26" t="str">
        <f>IF(CPI_Downloader!D1425="","",CPI_Downloader!D1425)</f>
        <v/>
      </c>
      <c r="U1427" s="26" t="str">
        <f>IF(CPI_Downloader!E1425="","",CPI_Downloader!E1425)</f>
        <v/>
      </c>
      <c r="W1427" s="32" t="str">
        <f t="shared" si="396"/>
        <v/>
      </c>
      <c r="X1427" s="31" t="str">
        <f t="shared" si="413"/>
        <v/>
      </c>
      <c r="Y1427" s="31" t="str">
        <f t="shared" si="399"/>
        <v/>
      </c>
      <c r="Z1427" s="31" t="str">
        <f t="shared" si="408"/>
        <v/>
      </c>
      <c r="AA1427" s="31" t="str">
        <f t="shared" si="405"/>
        <v/>
      </c>
      <c r="AB1427" s="31" t="str">
        <f t="shared" si="402"/>
        <v/>
      </c>
      <c r="AC1427" s="38" t="str">
        <f>IF(CPI_Downloader!F1425="","",CPI_Downloader!F1425)</f>
        <v/>
      </c>
    </row>
    <row r="1428" spans="1:29" ht="12.75" customHeight="1" x14ac:dyDescent="0.2">
      <c r="A1428" s="21" t="str">
        <f>IF(CPI_Downloader!A1426="","",CPI_Downloader!A1426)</f>
        <v/>
      </c>
      <c r="B1428" s="22" t="str">
        <f t="shared" si="411"/>
        <v/>
      </c>
      <c r="C1428" s="22" t="str">
        <f t="shared" si="409"/>
        <v/>
      </c>
      <c r="D1428" s="22" t="str">
        <f t="shared" si="397"/>
        <v/>
      </c>
      <c r="E1428" s="22" t="str">
        <f t="shared" si="406"/>
        <v/>
      </c>
      <c r="F1428" s="22" t="str">
        <f t="shared" si="403"/>
        <v/>
      </c>
      <c r="G1428" s="22" t="str">
        <f t="shared" si="400"/>
        <v/>
      </c>
      <c r="H1428" s="22" t="str">
        <f>'US Data'!B1428</f>
        <v/>
      </c>
      <c r="I1428" s="23" t="str">
        <f>IF(CPI_Downloader!B1426="","",CPI_Downloader!B1426)</f>
        <v/>
      </c>
      <c r="J1428" s="23" t="str">
        <f>IF(CPI_Downloader!C1426="","",CPI_Downloader!C1426)</f>
        <v/>
      </c>
      <c r="L1428" s="32" t="str">
        <f t="shared" si="395"/>
        <v/>
      </c>
      <c r="M1428" s="25" t="str">
        <f t="shared" si="412"/>
        <v/>
      </c>
      <c r="N1428" s="25" t="str">
        <f t="shared" si="410"/>
        <v/>
      </c>
      <c r="O1428" s="25" t="str">
        <f t="shared" si="398"/>
        <v/>
      </c>
      <c r="P1428" s="25" t="str">
        <f t="shared" si="407"/>
        <v/>
      </c>
      <c r="Q1428" s="25" t="str">
        <f t="shared" si="404"/>
        <v/>
      </c>
      <c r="R1428" s="25" t="str">
        <f t="shared" si="401"/>
        <v/>
      </c>
      <c r="S1428" s="52" t="str">
        <f>IFERROR(('US Data'!M1428),"")</f>
        <v/>
      </c>
      <c r="T1428" s="26" t="str">
        <f>IF(CPI_Downloader!D1426="","",CPI_Downloader!D1426)</f>
        <v/>
      </c>
      <c r="U1428" s="26" t="str">
        <f>IF(CPI_Downloader!E1426="","",CPI_Downloader!E1426)</f>
        <v/>
      </c>
      <c r="W1428" s="32" t="str">
        <f t="shared" si="396"/>
        <v/>
      </c>
      <c r="X1428" s="31" t="str">
        <f t="shared" si="413"/>
        <v/>
      </c>
      <c r="Y1428" s="31" t="str">
        <f t="shared" si="399"/>
        <v/>
      </c>
      <c r="Z1428" s="31" t="str">
        <f t="shared" si="408"/>
        <v/>
      </c>
      <c r="AA1428" s="31" t="str">
        <f t="shared" si="405"/>
        <v/>
      </c>
      <c r="AB1428" s="31" t="str">
        <f t="shared" si="402"/>
        <v/>
      </c>
      <c r="AC1428" s="38" t="str">
        <f>IF(CPI_Downloader!F1426="","",CPI_Downloader!F1426)</f>
        <v/>
      </c>
    </row>
    <row r="1429" spans="1:29" ht="12.75" customHeight="1" x14ac:dyDescent="0.2">
      <c r="A1429" s="21" t="str">
        <f>IF(CPI_Downloader!A1427="","",CPI_Downloader!A1427)</f>
        <v/>
      </c>
      <c r="B1429" s="22" t="str">
        <f t="shared" si="411"/>
        <v/>
      </c>
      <c r="C1429" s="22" t="str">
        <f t="shared" si="409"/>
        <v/>
      </c>
      <c r="D1429" s="22" t="str">
        <f t="shared" si="397"/>
        <v/>
      </c>
      <c r="E1429" s="22" t="str">
        <f t="shared" si="406"/>
        <v/>
      </c>
      <c r="F1429" s="22" t="str">
        <f t="shared" si="403"/>
        <v/>
      </c>
      <c r="G1429" s="22" t="str">
        <f t="shared" si="400"/>
        <v/>
      </c>
      <c r="H1429" s="22" t="str">
        <f>'US Data'!B1429</f>
        <v/>
      </c>
      <c r="I1429" s="23" t="str">
        <f>IF(CPI_Downloader!B1427="","",CPI_Downloader!B1427)</f>
        <v/>
      </c>
      <c r="J1429" s="23" t="str">
        <f>IF(CPI_Downloader!C1427="","",CPI_Downloader!C1427)</f>
        <v/>
      </c>
      <c r="L1429" s="32" t="str">
        <f t="shared" si="395"/>
        <v/>
      </c>
      <c r="M1429" s="25" t="str">
        <f t="shared" si="412"/>
        <v/>
      </c>
      <c r="N1429" s="25" t="str">
        <f t="shared" si="410"/>
        <v/>
      </c>
      <c r="O1429" s="25" t="str">
        <f t="shared" si="398"/>
        <v/>
      </c>
      <c r="P1429" s="25" t="str">
        <f t="shared" si="407"/>
        <v/>
      </c>
      <c r="Q1429" s="25" t="str">
        <f t="shared" si="404"/>
        <v/>
      </c>
      <c r="R1429" s="25" t="str">
        <f t="shared" si="401"/>
        <v/>
      </c>
      <c r="S1429" s="52" t="str">
        <f>IFERROR(('US Data'!M1429),"")</f>
        <v/>
      </c>
      <c r="T1429" s="26" t="str">
        <f>IF(CPI_Downloader!D1427="","",CPI_Downloader!D1427)</f>
        <v/>
      </c>
      <c r="U1429" s="26" t="str">
        <f>IF(CPI_Downloader!E1427="","",CPI_Downloader!E1427)</f>
        <v/>
      </c>
      <c r="W1429" s="32" t="str">
        <f t="shared" si="396"/>
        <v/>
      </c>
      <c r="X1429" s="31" t="str">
        <f t="shared" si="413"/>
        <v/>
      </c>
      <c r="Y1429" s="31" t="str">
        <f t="shared" si="399"/>
        <v/>
      </c>
      <c r="Z1429" s="31" t="str">
        <f t="shared" si="408"/>
        <v/>
      </c>
      <c r="AA1429" s="31" t="str">
        <f t="shared" si="405"/>
        <v/>
      </c>
      <c r="AB1429" s="31" t="str">
        <f t="shared" si="402"/>
        <v/>
      </c>
      <c r="AC1429" s="38" t="str">
        <f>IF(CPI_Downloader!F1427="","",CPI_Downloader!F1427)</f>
        <v/>
      </c>
    </row>
    <row r="1430" spans="1:29" ht="12.75" customHeight="1" x14ac:dyDescent="0.2">
      <c r="A1430" s="21" t="str">
        <f>IF(CPI_Downloader!A1428="","",CPI_Downloader!A1428)</f>
        <v/>
      </c>
      <c r="B1430" s="22" t="str">
        <f t="shared" si="411"/>
        <v/>
      </c>
      <c r="C1430" s="22" t="str">
        <f t="shared" si="409"/>
        <v/>
      </c>
      <c r="D1430" s="22" t="str">
        <f t="shared" si="397"/>
        <v/>
      </c>
      <c r="E1430" s="22" t="str">
        <f t="shared" si="406"/>
        <v/>
      </c>
      <c r="F1430" s="22" t="str">
        <f t="shared" si="403"/>
        <v/>
      </c>
      <c r="G1430" s="22" t="str">
        <f t="shared" si="400"/>
        <v/>
      </c>
      <c r="H1430" s="22" t="str">
        <f>'US Data'!B1430</f>
        <v/>
      </c>
      <c r="I1430" s="23" t="str">
        <f>IF(CPI_Downloader!B1428="","",CPI_Downloader!B1428)</f>
        <v/>
      </c>
      <c r="J1430" s="23" t="str">
        <f>IF(CPI_Downloader!C1428="","",CPI_Downloader!C1428)</f>
        <v/>
      </c>
      <c r="L1430" s="32" t="str">
        <f t="shared" si="395"/>
        <v/>
      </c>
      <c r="M1430" s="25" t="str">
        <f t="shared" si="412"/>
        <v/>
      </c>
      <c r="N1430" s="25" t="str">
        <f t="shared" si="410"/>
        <v/>
      </c>
      <c r="O1430" s="25" t="str">
        <f t="shared" si="398"/>
        <v/>
      </c>
      <c r="P1430" s="25" t="str">
        <f t="shared" si="407"/>
        <v/>
      </c>
      <c r="Q1430" s="25" t="str">
        <f t="shared" si="404"/>
        <v/>
      </c>
      <c r="R1430" s="25" t="str">
        <f t="shared" si="401"/>
        <v/>
      </c>
      <c r="S1430" s="52" t="str">
        <f>IFERROR(('US Data'!M1430),"")</f>
        <v/>
      </c>
      <c r="T1430" s="26" t="str">
        <f>IF(CPI_Downloader!D1428="","",CPI_Downloader!D1428)</f>
        <v/>
      </c>
      <c r="U1430" s="26" t="str">
        <f>IF(CPI_Downloader!E1428="","",CPI_Downloader!E1428)</f>
        <v/>
      </c>
      <c r="W1430" s="32" t="str">
        <f t="shared" si="396"/>
        <v/>
      </c>
      <c r="X1430" s="31" t="str">
        <f t="shared" si="413"/>
        <v/>
      </c>
      <c r="Y1430" s="31" t="str">
        <f t="shared" si="399"/>
        <v/>
      </c>
      <c r="Z1430" s="31" t="str">
        <f t="shared" si="408"/>
        <v/>
      </c>
      <c r="AA1430" s="31" t="str">
        <f t="shared" si="405"/>
        <v/>
      </c>
      <c r="AB1430" s="31" t="str">
        <f t="shared" si="402"/>
        <v/>
      </c>
      <c r="AC1430" s="38" t="str">
        <f>IF(CPI_Downloader!F1428="","",CPI_Downloader!F1428)</f>
        <v/>
      </c>
    </row>
    <row r="1431" spans="1:29" ht="12.75" customHeight="1" x14ac:dyDescent="0.2">
      <c r="A1431" s="21" t="str">
        <f>IF(CPI_Downloader!A1429="","",CPI_Downloader!A1429)</f>
        <v/>
      </c>
      <c r="B1431" s="22" t="str">
        <f t="shared" si="411"/>
        <v/>
      </c>
      <c r="C1431" s="22" t="str">
        <f t="shared" si="409"/>
        <v/>
      </c>
      <c r="D1431" s="22" t="str">
        <f t="shared" si="397"/>
        <v/>
      </c>
      <c r="E1431" s="22" t="str">
        <f t="shared" si="406"/>
        <v/>
      </c>
      <c r="F1431" s="22" t="str">
        <f t="shared" si="403"/>
        <v/>
      </c>
      <c r="G1431" s="22" t="str">
        <f t="shared" si="400"/>
        <v/>
      </c>
      <c r="H1431" s="22" t="str">
        <f>'US Data'!B1431</f>
        <v/>
      </c>
      <c r="I1431" s="23" t="str">
        <f>IF(CPI_Downloader!B1429="","",CPI_Downloader!B1429)</f>
        <v/>
      </c>
      <c r="J1431" s="23" t="str">
        <f>IF(CPI_Downloader!C1429="","",CPI_Downloader!C1429)</f>
        <v/>
      </c>
      <c r="L1431" s="32" t="str">
        <f t="shared" si="395"/>
        <v/>
      </c>
      <c r="M1431" s="25" t="str">
        <f t="shared" si="412"/>
        <v/>
      </c>
      <c r="N1431" s="25" t="str">
        <f t="shared" si="410"/>
        <v/>
      </c>
      <c r="O1431" s="25" t="str">
        <f t="shared" si="398"/>
        <v/>
      </c>
      <c r="P1431" s="25" t="str">
        <f t="shared" si="407"/>
        <v/>
      </c>
      <c r="Q1431" s="25" t="str">
        <f t="shared" si="404"/>
        <v/>
      </c>
      <c r="R1431" s="25" t="str">
        <f t="shared" si="401"/>
        <v/>
      </c>
      <c r="S1431" s="52" t="str">
        <f>IFERROR(('US Data'!M1431),"")</f>
        <v/>
      </c>
      <c r="T1431" s="26" t="str">
        <f>IF(CPI_Downloader!D1429="","",CPI_Downloader!D1429)</f>
        <v/>
      </c>
      <c r="U1431" s="26" t="str">
        <f>IF(CPI_Downloader!E1429="","",CPI_Downloader!E1429)</f>
        <v/>
      </c>
      <c r="W1431" s="32" t="str">
        <f t="shared" si="396"/>
        <v/>
      </c>
      <c r="X1431" s="31" t="str">
        <f t="shared" si="413"/>
        <v/>
      </c>
      <c r="Y1431" s="31" t="str">
        <f t="shared" si="399"/>
        <v/>
      </c>
      <c r="Z1431" s="31" t="str">
        <f t="shared" si="408"/>
        <v/>
      </c>
      <c r="AA1431" s="31" t="str">
        <f t="shared" si="405"/>
        <v/>
      </c>
      <c r="AB1431" s="31" t="str">
        <f t="shared" si="402"/>
        <v/>
      </c>
      <c r="AC1431" s="38" t="str">
        <f>IF(CPI_Downloader!F1429="","",CPI_Downloader!F1429)</f>
        <v/>
      </c>
    </row>
    <row r="1432" spans="1:29" ht="12.75" customHeight="1" x14ac:dyDescent="0.2">
      <c r="A1432" s="21" t="str">
        <f>IF(CPI_Downloader!A1430="","",CPI_Downloader!A1430)</f>
        <v/>
      </c>
      <c r="B1432" s="22" t="str">
        <f t="shared" si="411"/>
        <v/>
      </c>
      <c r="C1432" s="22" t="str">
        <f t="shared" si="409"/>
        <v/>
      </c>
      <c r="D1432" s="22" t="str">
        <f t="shared" si="397"/>
        <v/>
      </c>
      <c r="E1432" s="22" t="str">
        <f t="shared" si="406"/>
        <v/>
      </c>
      <c r="F1432" s="22" t="str">
        <f t="shared" si="403"/>
        <v/>
      </c>
      <c r="G1432" s="22" t="str">
        <f t="shared" si="400"/>
        <v/>
      </c>
      <c r="H1432" s="22" t="str">
        <f>'US Data'!B1432</f>
        <v/>
      </c>
      <c r="I1432" s="23" t="str">
        <f>IF(CPI_Downloader!B1430="","",CPI_Downloader!B1430)</f>
        <v/>
      </c>
      <c r="J1432" s="23" t="str">
        <f>IF(CPI_Downloader!C1430="","",CPI_Downloader!C1430)</f>
        <v/>
      </c>
      <c r="L1432" s="32" t="str">
        <f t="shared" si="395"/>
        <v/>
      </c>
      <c r="M1432" s="25" t="str">
        <f t="shared" si="412"/>
        <v/>
      </c>
      <c r="N1432" s="25" t="str">
        <f t="shared" si="410"/>
        <v/>
      </c>
      <c r="O1432" s="25" t="str">
        <f t="shared" si="398"/>
        <v/>
      </c>
      <c r="P1432" s="25" t="str">
        <f t="shared" si="407"/>
        <v/>
      </c>
      <c r="Q1432" s="25" t="str">
        <f t="shared" si="404"/>
        <v/>
      </c>
      <c r="R1432" s="25" t="str">
        <f t="shared" si="401"/>
        <v/>
      </c>
      <c r="S1432" s="52" t="str">
        <f>IFERROR(('US Data'!M1432),"")</f>
        <v/>
      </c>
      <c r="T1432" s="26" t="str">
        <f>IF(CPI_Downloader!D1430="","",CPI_Downloader!D1430)</f>
        <v/>
      </c>
      <c r="U1432" s="26" t="str">
        <f>IF(CPI_Downloader!E1430="","",CPI_Downloader!E1430)</f>
        <v/>
      </c>
      <c r="W1432" s="32" t="str">
        <f t="shared" si="396"/>
        <v/>
      </c>
      <c r="X1432" s="31" t="str">
        <f t="shared" si="413"/>
        <v/>
      </c>
      <c r="Y1432" s="31" t="str">
        <f t="shared" si="399"/>
        <v/>
      </c>
      <c r="Z1432" s="31" t="str">
        <f t="shared" si="408"/>
        <v/>
      </c>
      <c r="AA1432" s="31" t="str">
        <f t="shared" si="405"/>
        <v/>
      </c>
      <c r="AB1432" s="31" t="str">
        <f t="shared" si="402"/>
        <v/>
      </c>
      <c r="AC1432" s="38" t="str">
        <f>IF(CPI_Downloader!F1430="","",CPI_Downloader!F1430)</f>
        <v/>
      </c>
    </row>
    <row r="1433" spans="1:29" ht="12.75" customHeight="1" x14ac:dyDescent="0.2">
      <c r="A1433" s="21" t="str">
        <f>IF(CPI_Downloader!A1431="","",CPI_Downloader!A1431)</f>
        <v/>
      </c>
      <c r="B1433" s="22" t="str">
        <f t="shared" si="411"/>
        <v/>
      </c>
      <c r="C1433" s="22" t="str">
        <f t="shared" si="409"/>
        <v/>
      </c>
      <c r="D1433" s="22" t="str">
        <f t="shared" si="397"/>
        <v/>
      </c>
      <c r="E1433" s="22" t="str">
        <f t="shared" si="406"/>
        <v/>
      </c>
      <c r="F1433" s="22" t="str">
        <f t="shared" si="403"/>
        <v/>
      </c>
      <c r="G1433" s="22" t="str">
        <f t="shared" si="400"/>
        <v/>
      </c>
      <c r="H1433" s="22" t="str">
        <f>'US Data'!B1433</f>
        <v/>
      </c>
      <c r="I1433" s="23" t="str">
        <f>IF(CPI_Downloader!B1431="","",CPI_Downloader!B1431)</f>
        <v/>
      </c>
      <c r="J1433" s="23" t="str">
        <f>IF(CPI_Downloader!C1431="","",CPI_Downloader!C1431)</f>
        <v/>
      </c>
      <c r="L1433" s="32" t="str">
        <f t="shared" si="395"/>
        <v/>
      </c>
      <c r="M1433" s="25" t="str">
        <f t="shared" si="412"/>
        <v/>
      </c>
      <c r="N1433" s="25" t="str">
        <f t="shared" si="410"/>
        <v/>
      </c>
      <c r="O1433" s="25" t="str">
        <f t="shared" si="398"/>
        <v/>
      </c>
      <c r="P1433" s="25" t="str">
        <f t="shared" si="407"/>
        <v/>
      </c>
      <c r="Q1433" s="25" t="str">
        <f t="shared" si="404"/>
        <v/>
      </c>
      <c r="R1433" s="25" t="str">
        <f t="shared" si="401"/>
        <v/>
      </c>
      <c r="S1433" s="52" t="str">
        <f>IFERROR(('US Data'!M1433),"")</f>
        <v/>
      </c>
      <c r="T1433" s="26" t="str">
        <f>IF(CPI_Downloader!D1431="","",CPI_Downloader!D1431)</f>
        <v/>
      </c>
      <c r="U1433" s="26" t="str">
        <f>IF(CPI_Downloader!E1431="","",CPI_Downloader!E1431)</f>
        <v/>
      </c>
      <c r="W1433" s="32" t="str">
        <f t="shared" si="396"/>
        <v/>
      </c>
      <c r="X1433" s="31" t="str">
        <f t="shared" si="413"/>
        <v/>
      </c>
      <c r="Y1433" s="31" t="str">
        <f t="shared" si="399"/>
        <v/>
      </c>
      <c r="Z1433" s="31" t="str">
        <f t="shared" si="408"/>
        <v/>
      </c>
      <c r="AA1433" s="31" t="str">
        <f t="shared" si="405"/>
        <v/>
      </c>
      <c r="AB1433" s="31" t="str">
        <f t="shared" si="402"/>
        <v/>
      </c>
      <c r="AC1433" s="38" t="str">
        <f>IF(CPI_Downloader!F1431="","",CPI_Downloader!F1431)</f>
        <v/>
      </c>
    </row>
    <row r="1434" spans="1:29" ht="12.75" customHeight="1" x14ac:dyDescent="0.2">
      <c r="A1434" s="21" t="str">
        <f>IF(CPI_Downloader!A1432="","",CPI_Downloader!A1432)</f>
        <v/>
      </c>
      <c r="B1434" s="22" t="str">
        <f t="shared" si="411"/>
        <v/>
      </c>
      <c r="C1434" s="22" t="str">
        <f t="shared" si="409"/>
        <v/>
      </c>
      <c r="D1434" s="22" t="str">
        <f t="shared" si="397"/>
        <v/>
      </c>
      <c r="E1434" s="22" t="str">
        <f t="shared" si="406"/>
        <v/>
      </c>
      <c r="F1434" s="22" t="str">
        <f t="shared" si="403"/>
        <v/>
      </c>
      <c r="G1434" s="22" t="str">
        <f t="shared" si="400"/>
        <v/>
      </c>
      <c r="H1434" s="22" t="str">
        <f>'US Data'!B1434</f>
        <v/>
      </c>
      <c r="I1434" s="23" t="str">
        <f>IF(CPI_Downloader!B1432="","",CPI_Downloader!B1432)</f>
        <v/>
      </c>
      <c r="J1434" s="23" t="str">
        <f>IF(CPI_Downloader!C1432="","",CPI_Downloader!C1432)</f>
        <v/>
      </c>
      <c r="L1434" s="32" t="str">
        <f t="shared" si="395"/>
        <v/>
      </c>
      <c r="M1434" s="25" t="str">
        <f t="shared" si="412"/>
        <v/>
      </c>
      <c r="N1434" s="25" t="str">
        <f t="shared" si="410"/>
        <v/>
      </c>
      <c r="O1434" s="25" t="str">
        <f t="shared" si="398"/>
        <v/>
      </c>
      <c r="P1434" s="25" t="str">
        <f t="shared" si="407"/>
        <v/>
      </c>
      <c r="Q1434" s="25" t="str">
        <f t="shared" si="404"/>
        <v/>
      </c>
      <c r="R1434" s="25" t="str">
        <f t="shared" si="401"/>
        <v/>
      </c>
      <c r="S1434" s="52" t="str">
        <f>IFERROR(('US Data'!M1434),"")</f>
        <v/>
      </c>
      <c r="T1434" s="26" t="str">
        <f>IF(CPI_Downloader!D1432="","",CPI_Downloader!D1432)</f>
        <v/>
      </c>
      <c r="U1434" s="26" t="str">
        <f>IF(CPI_Downloader!E1432="","",CPI_Downloader!E1432)</f>
        <v/>
      </c>
      <c r="W1434" s="32" t="str">
        <f t="shared" si="396"/>
        <v/>
      </c>
      <c r="X1434" s="31" t="str">
        <f t="shared" si="413"/>
        <v/>
      </c>
      <c r="Y1434" s="31" t="str">
        <f t="shared" si="399"/>
        <v/>
      </c>
      <c r="Z1434" s="31" t="str">
        <f t="shared" si="408"/>
        <v/>
      </c>
      <c r="AA1434" s="31" t="str">
        <f t="shared" si="405"/>
        <v/>
      </c>
      <c r="AB1434" s="31" t="str">
        <f t="shared" si="402"/>
        <v/>
      </c>
      <c r="AC1434" s="38" t="str">
        <f>IF(CPI_Downloader!F1432="","",CPI_Downloader!F1432)</f>
        <v/>
      </c>
    </row>
    <row r="1435" spans="1:29" ht="12.75" customHeight="1" x14ac:dyDescent="0.2">
      <c r="A1435" s="21" t="str">
        <f>IF(CPI_Downloader!A1433="","",CPI_Downloader!A1433)</f>
        <v/>
      </c>
      <c r="B1435" s="22" t="str">
        <f t="shared" si="411"/>
        <v/>
      </c>
      <c r="C1435" s="22" t="str">
        <f t="shared" si="409"/>
        <v/>
      </c>
      <c r="D1435" s="22" t="str">
        <f t="shared" si="397"/>
        <v/>
      </c>
      <c r="E1435" s="22" t="str">
        <f t="shared" si="406"/>
        <v/>
      </c>
      <c r="F1435" s="22" t="str">
        <f t="shared" si="403"/>
        <v/>
      </c>
      <c r="G1435" s="22" t="str">
        <f t="shared" si="400"/>
        <v/>
      </c>
      <c r="H1435" s="22" t="str">
        <f>'US Data'!B1435</f>
        <v/>
      </c>
      <c r="I1435" s="23" t="str">
        <f>IF(CPI_Downloader!B1433="","",CPI_Downloader!B1433)</f>
        <v/>
      </c>
      <c r="J1435" s="23" t="str">
        <f>IF(CPI_Downloader!C1433="","",CPI_Downloader!C1433)</f>
        <v/>
      </c>
      <c r="L1435" s="32" t="str">
        <f t="shared" si="395"/>
        <v/>
      </c>
      <c r="M1435" s="25" t="str">
        <f t="shared" si="412"/>
        <v/>
      </c>
      <c r="N1435" s="25" t="str">
        <f t="shared" si="410"/>
        <v/>
      </c>
      <c r="O1435" s="25" t="str">
        <f t="shared" si="398"/>
        <v/>
      </c>
      <c r="P1435" s="25" t="str">
        <f t="shared" si="407"/>
        <v/>
      </c>
      <c r="Q1435" s="25" t="str">
        <f t="shared" si="404"/>
        <v/>
      </c>
      <c r="R1435" s="25" t="str">
        <f t="shared" si="401"/>
        <v/>
      </c>
      <c r="S1435" s="52" t="str">
        <f>IFERROR(('US Data'!M1435),"")</f>
        <v/>
      </c>
      <c r="T1435" s="26" t="str">
        <f>IF(CPI_Downloader!D1433="","",CPI_Downloader!D1433)</f>
        <v/>
      </c>
      <c r="U1435" s="26" t="str">
        <f>IF(CPI_Downloader!E1433="","",CPI_Downloader!E1433)</f>
        <v/>
      </c>
      <c r="W1435" s="32" t="str">
        <f t="shared" si="396"/>
        <v/>
      </c>
      <c r="X1435" s="31" t="str">
        <f t="shared" si="413"/>
        <v/>
      </c>
      <c r="Y1435" s="31" t="str">
        <f t="shared" si="399"/>
        <v/>
      </c>
      <c r="Z1435" s="31" t="str">
        <f t="shared" si="408"/>
        <v/>
      </c>
      <c r="AA1435" s="31" t="str">
        <f t="shared" si="405"/>
        <v/>
      </c>
      <c r="AB1435" s="31" t="str">
        <f t="shared" si="402"/>
        <v/>
      </c>
      <c r="AC1435" s="38" t="str">
        <f>IF(CPI_Downloader!F1433="","",CPI_Downloader!F1433)</f>
        <v/>
      </c>
    </row>
    <row r="1436" spans="1:29" ht="12.75" customHeight="1" x14ac:dyDescent="0.2">
      <c r="A1436" s="21" t="str">
        <f>IF(CPI_Downloader!A1434="","",CPI_Downloader!A1434)</f>
        <v/>
      </c>
      <c r="B1436" s="22" t="str">
        <f t="shared" si="411"/>
        <v/>
      </c>
      <c r="C1436" s="22" t="str">
        <f t="shared" si="409"/>
        <v/>
      </c>
      <c r="D1436" s="22" t="str">
        <f t="shared" si="397"/>
        <v/>
      </c>
      <c r="E1436" s="22" t="str">
        <f t="shared" si="406"/>
        <v/>
      </c>
      <c r="F1436" s="22" t="str">
        <f t="shared" si="403"/>
        <v/>
      </c>
      <c r="G1436" s="22" t="str">
        <f t="shared" si="400"/>
        <v/>
      </c>
      <c r="H1436" s="22" t="str">
        <f>'US Data'!B1436</f>
        <v/>
      </c>
      <c r="I1436" s="23" t="str">
        <f>IF(CPI_Downloader!B1434="","",CPI_Downloader!B1434)</f>
        <v/>
      </c>
      <c r="J1436" s="23" t="str">
        <f>IF(CPI_Downloader!C1434="","",CPI_Downloader!C1434)</f>
        <v/>
      </c>
      <c r="L1436" s="32" t="str">
        <f t="shared" si="395"/>
        <v/>
      </c>
      <c r="M1436" s="25" t="str">
        <f t="shared" si="412"/>
        <v/>
      </c>
      <c r="N1436" s="25" t="str">
        <f t="shared" si="410"/>
        <v/>
      </c>
      <c r="O1436" s="25" t="str">
        <f t="shared" si="398"/>
        <v/>
      </c>
      <c r="P1436" s="25" t="str">
        <f t="shared" si="407"/>
        <v/>
      </c>
      <c r="Q1436" s="25" t="str">
        <f t="shared" si="404"/>
        <v/>
      </c>
      <c r="R1436" s="25" t="str">
        <f t="shared" si="401"/>
        <v/>
      </c>
      <c r="S1436" s="52" t="str">
        <f>IFERROR(('US Data'!M1436),"")</f>
        <v/>
      </c>
      <c r="T1436" s="26" t="str">
        <f>IF(CPI_Downloader!D1434="","",CPI_Downloader!D1434)</f>
        <v/>
      </c>
      <c r="U1436" s="26" t="str">
        <f>IF(CPI_Downloader!E1434="","",CPI_Downloader!E1434)</f>
        <v/>
      </c>
      <c r="W1436" s="32" t="str">
        <f t="shared" si="396"/>
        <v/>
      </c>
      <c r="X1436" s="31" t="str">
        <f t="shared" si="413"/>
        <v/>
      </c>
      <c r="Y1436" s="31" t="str">
        <f t="shared" si="399"/>
        <v/>
      </c>
      <c r="Z1436" s="31" t="str">
        <f t="shared" si="408"/>
        <v/>
      </c>
      <c r="AA1436" s="31" t="str">
        <f t="shared" si="405"/>
        <v/>
      </c>
      <c r="AB1436" s="31" t="str">
        <f t="shared" si="402"/>
        <v/>
      </c>
      <c r="AC1436" s="38" t="str">
        <f>IF(CPI_Downloader!F1434="","",CPI_Downloader!F1434)</f>
        <v/>
      </c>
    </row>
    <row r="1437" spans="1:29" ht="12.75" customHeight="1" x14ac:dyDescent="0.2">
      <c r="A1437" s="21" t="str">
        <f>IF(CPI_Downloader!A1435="","",CPI_Downloader!A1435)</f>
        <v/>
      </c>
      <c r="B1437" s="22" t="str">
        <f t="shared" si="411"/>
        <v/>
      </c>
      <c r="C1437" s="22" t="str">
        <f t="shared" si="409"/>
        <v/>
      </c>
      <c r="D1437" s="22" t="str">
        <f t="shared" si="397"/>
        <v/>
      </c>
      <c r="E1437" s="22" t="str">
        <f t="shared" si="406"/>
        <v/>
      </c>
      <c r="F1437" s="22" t="str">
        <f t="shared" si="403"/>
        <v/>
      </c>
      <c r="G1437" s="22" t="str">
        <f t="shared" si="400"/>
        <v/>
      </c>
      <c r="H1437" s="22" t="str">
        <f>'US Data'!B1437</f>
        <v/>
      </c>
      <c r="I1437" s="23" t="str">
        <f>IF(CPI_Downloader!B1435="","",CPI_Downloader!B1435)</f>
        <v/>
      </c>
      <c r="J1437" s="23" t="str">
        <f>IF(CPI_Downloader!C1435="","",CPI_Downloader!C1435)</f>
        <v/>
      </c>
      <c r="L1437" s="32" t="str">
        <f t="shared" si="395"/>
        <v/>
      </c>
      <c r="M1437" s="25" t="str">
        <f t="shared" si="412"/>
        <v/>
      </c>
      <c r="N1437" s="25" t="str">
        <f t="shared" si="410"/>
        <v/>
      </c>
      <c r="O1437" s="25" t="str">
        <f t="shared" si="398"/>
        <v/>
      </c>
      <c r="P1437" s="25" t="str">
        <f t="shared" si="407"/>
        <v/>
      </c>
      <c r="Q1437" s="25" t="str">
        <f t="shared" si="404"/>
        <v/>
      </c>
      <c r="R1437" s="25" t="str">
        <f t="shared" si="401"/>
        <v/>
      </c>
      <c r="S1437" s="52" t="str">
        <f>IFERROR(('US Data'!M1437),"")</f>
        <v/>
      </c>
      <c r="T1437" s="26" t="str">
        <f>IF(CPI_Downloader!D1435="","",CPI_Downloader!D1435)</f>
        <v/>
      </c>
      <c r="U1437" s="26" t="str">
        <f>IF(CPI_Downloader!E1435="","",CPI_Downloader!E1435)</f>
        <v/>
      </c>
      <c r="W1437" s="32" t="str">
        <f t="shared" si="396"/>
        <v/>
      </c>
      <c r="X1437" s="31" t="str">
        <f t="shared" si="413"/>
        <v/>
      </c>
      <c r="Y1437" s="31" t="str">
        <f t="shared" si="399"/>
        <v/>
      </c>
      <c r="Z1437" s="31" t="str">
        <f t="shared" si="408"/>
        <v/>
      </c>
      <c r="AA1437" s="31" t="str">
        <f t="shared" si="405"/>
        <v/>
      </c>
      <c r="AB1437" s="31" t="str">
        <f t="shared" si="402"/>
        <v/>
      </c>
      <c r="AC1437" s="38" t="str">
        <f>IF(CPI_Downloader!F1435="","",CPI_Downloader!F1435)</f>
        <v/>
      </c>
    </row>
    <row r="1438" spans="1:29" ht="12.75" customHeight="1" x14ac:dyDescent="0.2">
      <c r="A1438" s="21" t="str">
        <f>IF(CPI_Downloader!A1436="","",CPI_Downloader!A1436)</f>
        <v/>
      </c>
      <c r="B1438" s="22" t="str">
        <f t="shared" si="411"/>
        <v/>
      </c>
      <c r="C1438" s="22" t="str">
        <f t="shared" si="409"/>
        <v/>
      </c>
      <c r="D1438" s="22" t="str">
        <f t="shared" si="397"/>
        <v/>
      </c>
      <c r="E1438" s="22" t="str">
        <f t="shared" si="406"/>
        <v/>
      </c>
      <c r="F1438" s="22" t="str">
        <f t="shared" si="403"/>
        <v/>
      </c>
      <c r="G1438" s="22" t="str">
        <f t="shared" si="400"/>
        <v/>
      </c>
      <c r="H1438" s="22" t="str">
        <f>'US Data'!B1438</f>
        <v/>
      </c>
      <c r="I1438" s="23" t="str">
        <f>IF(CPI_Downloader!B1436="","",CPI_Downloader!B1436)</f>
        <v/>
      </c>
      <c r="J1438" s="23" t="str">
        <f>IF(CPI_Downloader!C1436="","",CPI_Downloader!C1436)</f>
        <v/>
      </c>
      <c r="L1438" s="32" t="str">
        <f t="shared" si="395"/>
        <v/>
      </c>
      <c r="M1438" s="25" t="str">
        <f t="shared" si="412"/>
        <v/>
      </c>
      <c r="N1438" s="25" t="str">
        <f t="shared" si="410"/>
        <v/>
      </c>
      <c r="O1438" s="25" t="str">
        <f t="shared" si="398"/>
        <v/>
      </c>
      <c r="P1438" s="25" t="str">
        <f t="shared" si="407"/>
        <v/>
      </c>
      <c r="Q1438" s="25" t="str">
        <f t="shared" si="404"/>
        <v/>
      </c>
      <c r="R1438" s="25" t="str">
        <f t="shared" si="401"/>
        <v/>
      </c>
      <c r="S1438" s="52" t="str">
        <f>IFERROR(('US Data'!M1438),"")</f>
        <v/>
      </c>
      <c r="T1438" s="26" t="str">
        <f>IF(CPI_Downloader!D1436="","",CPI_Downloader!D1436)</f>
        <v/>
      </c>
      <c r="U1438" s="26" t="str">
        <f>IF(CPI_Downloader!E1436="","",CPI_Downloader!E1436)</f>
        <v/>
      </c>
      <c r="W1438" s="32" t="str">
        <f t="shared" si="396"/>
        <v/>
      </c>
      <c r="X1438" s="31" t="str">
        <f t="shared" si="413"/>
        <v/>
      </c>
      <c r="Y1438" s="31" t="str">
        <f t="shared" si="399"/>
        <v/>
      </c>
      <c r="Z1438" s="31" t="str">
        <f t="shared" si="408"/>
        <v/>
      </c>
      <c r="AA1438" s="31" t="str">
        <f t="shared" si="405"/>
        <v/>
      </c>
      <c r="AB1438" s="31" t="str">
        <f t="shared" si="402"/>
        <v/>
      </c>
      <c r="AC1438" s="38" t="str">
        <f>IF(CPI_Downloader!F1436="","",CPI_Downloader!F1436)</f>
        <v/>
      </c>
    </row>
    <row r="1439" spans="1:29" ht="12.75" customHeight="1" x14ac:dyDescent="0.2">
      <c r="A1439" s="21" t="str">
        <f>IF(CPI_Downloader!A1437="","",CPI_Downloader!A1437)</f>
        <v/>
      </c>
      <c r="B1439" s="22" t="str">
        <f t="shared" si="411"/>
        <v/>
      </c>
      <c r="C1439" s="22" t="str">
        <f t="shared" si="409"/>
        <v/>
      </c>
      <c r="D1439" s="22" t="str">
        <f t="shared" si="397"/>
        <v/>
      </c>
      <c r="E1439" s="22" t="str">
        <f t="shared" si="406"/>
        <v/>
      </c>
      <c r="F1439" s="22" t="str">
        <f t="shared" si="403"/>
        <v/>
      </c>
      <c r="G1439" s="22" t="str">
        <f t="shared" si="400"/>
        <v/>
      </c>
      <c r="H1439" s="22" t="str">
        <f>'US Data'!B1439</f>
        <v/>
      </c>
      <c r="I1439" s="23" t="str">
        <f>IF(CPI_Downloader!B1437="","",CPI_Downloader!B1437)</f>
        <v/>
      </c>
      <c r="J1439" s="23" t="str">
        <f>IF(CPI_Downloader!C1437="","",CPI_Downloader!C1437)</f>
        <v/>
      </c>
      <c r="L1439" s="32" t="str">
        <f t="shared" si="395"/>
        <v/>
      </c>
      <c r="M1439" s="25" t="str">
        <f t="shared" si="412"/>
        <v/>
      </c>
      <c r="N1439" s="25" t="str">
        <f t="shared" si="410"/>
        <v/>
      </c>
      <c r="O1439" s="25" t="str">
        <f t="shared" si="398"/>
        <v/>
      </c>
      <c r="P1439" s="25" t="str">
        <f t="shared" si="407"/>
        <v/>
      </c>
      <c r="Q1439" s="25" t="str">
        <f t="shared" si="404"/>
        <v/>
      </c>
      <c r="R1439" s="25" t="str">
        <f t="shared" si="401"/>
        <v/>
      </c>
      <c r="S1439" s="52" t="str">
        <f>IFERROR(('US Data'!M1439),"")</f>
        <v/>
      </c>
      <c r="T1439" s="26" t="str">
        <f>IF(CPI_Downloader!D1437="","",CPI_Downloader!D1437)</f>
        <v/>
      </c>
      <c r="U1439" s="26" t="str">
        <f>IF(CPI_Downloader!E1437="","",CPI_Downloader!E1437)</f>
        <v/>
      </c>
      <c r="W1439" s="32" t="str">
        <f t="shared" si="396"/>
        <v/>
      </c>
      <c r="X1439" s="31" t="str">
        <f t="shared" si="413"/>
        <v/>
      </c>
      <c r="Y1439" s="31" t="str">
        <f t="shared" si="399"/>
        <v/>
      </c>
      <c r="Z1439" s="31" t="str">
        <f t="shared" si="408"/>
        <v/>
      </c>
      <c r="AA1439" s="31" t="str">
        <f t="shared" si="405"/>
        <v/>
      </c>
      <c r="AB1439" s="31" t="str">
        <f t="shared" si="402"/>
        <v/>
      </c>
      <c r="AC1439" s="38" t="str">
        <f>IF(CPI_Downloader!F1437="","",CPI_Downloader!F1437)</f>
        <v/>
      </c>
    </row>
    <row r="1440" spans="1:29" ht="12.75" customHeight="1" x14ac:dyDescent="0.2">
      <c r="A1440" s="21" t="str">
        <f>IF(CPI_Downloader!A1438="","",CPI_Downloader!A1438)</f>
        <v/>
      </c>
      <c r="B1440" s="22" t="str">
        <f t="shared" si="411"/>
        <v/>
      </c>
      <c r="C1440" s="22" t="str">
        <f t="shared" si="409"/>
        <v/>
      </c>
      <c r="D1440" s="22" t="str">
        <f t="shared" si="397"/>
        <v/>
      </c>
      <c r="E1440" s="22" t="str">
        <f t="shared" si="406"/>
        <v/>
      </c>
      <c r="F1440" s="22" t="str">
        <f t="shared" si="403"/>
        <v/>
      </c>
      <c r="G1440" s="22" t="str">
        <f t="shared" si="400"/>
        <v/>
      </c>
      <c r="H1440" s="22" t="str">
        <f>'US Data'!B1440</f>
        <v/>
      </c>
      <c r="I1440" s="23" t="str">
        <f>IF(CPI_Downloader!B1438="","",CPI_Downloader!B1438)</f>
        <v/>
      </c>
      <c r="J1440" s="23" t="str">
        <f>IF(CPI_Downloader!C1438="","",CPI_Downloader!C1438)</f>
        <v/>
      </c>
      <c r="L1440" s="32" t="str">
        <f t="shared" si="395"/>
        <v/>
      </c>
      <c r="M1440" s="25" t="str">
        <f t="shared" si="412"/>
        <v/>
      </c>
      <c r="N1440" s="25" t="str">
        <f t="shared" si="410"/>
        <v/>
      </c>
      <c r="O1440" s="25" t="str">
        <f t="shared" si="398"/>
        <v/>
      </c>
      <c r="P1440" s="25" t="str">
        <f t="shared" si="407"/>
        <v/>
      </c>
      <c r="Q1440" s="25" t="str">
        <f t="shared" si="404"/>
        <v/>
      </c>
      <c r="R1440" s="25" t="str">
        <f t="shared" si="401"/>
        <v/>
      </c>
      <c r="S1440" s="52" t="str">
        <f>IFERROR(('US Data'!M1440),"")</f>
        <v/>
      </c>
      <c r="T1440" s="26" t="str">
        <f>IF(CPI_Downloader!D1438="","",CPI_Downloader!D1438)</f>
        <v/>
      </c>
      <c r="U1440" s="26" t="str">
        <f>IF(CPI_Downloader!E1438="","",CPI_Downloader!E1438)</f>
        <v/>
      </c>
      <c r="W1440" s="32" t="str">
        <f t="shared" si="396"/>
        <v/>
      </c>
      <c r="X1440" s="31" t="str">
        <f t="shared" si="413"/>
        <v/>
      </c>
      <c r="Y1440" s="31" t="str">
        <f t="shared" si="399"/>
        <v/>
      </c>
      <c r="Z1440" s="31" t="str">
        <f t="shared" si="408"/>
        <v/>
      </c>
      <c r="AA1440" s="31" t="str">
        <f t="shared" si="405"/>
        <v/>
      </c>
      <c r="AB1440" s="31" t="str">
        <f t="shared" si="402"/>
        <v/>
      </c>
      <c r="AC1440" s="38" t="str">
        <f>IF(CPI_Downloader!F1438="","",CPI_Downloader!F1438)</f>
        <v/>
      </c>
    </row>
    <row r="1441" spans="1:29" ht="12.75" customHeight="1" x14ac:dyDescent="0.2">
      <c r="A1441" s="21" t="str">
        <f>IF(CPI_Downloader!A1439="","",CPI_Downloader!A1439)</f>
        <v/>
      </c>
      <c r="B1441" s="22" t="str">
        <f t="shared" si="411"/>
        <v/>
      </c>
      <c r="C1441" s="22" t="str">
        <f t="shared" si="409"/>
        <v/>
      </c>
      <c r="D1441" s="22" t="str">
        <f t="shared" si="397"/>
        <v/>
      </c>
      <c r="E1441" s="22" t="str">
        <f t="shared" si="406"/>
        <v/>
      </c>
      <c r="F1441" s="22" t="str">
        <f t="shared" si="403"/>
        <v/>
      </c>
      <c r="G1441" s="22" t="str">
        <f t="shared" si="400"/>
        <v/>
      </c>
      <c r="H1441" s="22" t="str">
        <f>'US Data'!B1441</f>
        <v/>
      </c>
      <c r="I1441" s="23" t="str">
        <f>IF(CPI_Downloader!B1439="","",CPI_Downloader!B1439)</f>
        <v/>
      </c>
      <c r="J1441" s="23" t="str">
        <f>IF(CPI_Downloader!C1439="","",CPI_Downloader!C1439)</f>
        <v/>
      </c>
      <c r="L1441" s="32" t="str">
        <f t="shared" si="395"/>
        <v/>
      </c>
      <c r="M1441" s="25" t="str">
        <f t="shared" si="412"/>
        <v/>
      </c>
      <c r="N1441" s="25" t="str">
        <f t="shared" si="410"/>
        <v/>
      </c>
      <c r="O1441" s="25" t="str">
        <f t="shared" si="398"/>
        <v/>
      </c>
      <c r="P1441" s="25" t="str">
        <f t="shared" si="407"/>
        <v/>
      </c>
      <c r="Q1441" s="25" t="str">
        <f t="shared" si="404"/>
        <v/>
      </c>
      <c r="R1441" s="25" t="str">
        <f t="shared" si="401"/>
        <v/>
      </c>
      <c r="S1441" s="52" t="str">
        <f>IFERROR(('US Data'!M1441),"")</f>
        <v/>
      </c>
      <c r="T1441" s="26" t="str">
        <f>IF(CPI_Downloader!D1439="","",CPI_Downloader!D1439)</f>
        <v/>
      </c>
      <c r="U1441" s="26" t="str">
        <f>IF(CPI_Downloader!E1439="","",CPI_Downloader!E1439)</f>
        <v/>
      </c>
      <c r="W1441" s="32" t="str">
        <f t="shared" si="396"/>
        <v/>
      </c>
      <c r="X1441" s="31" t="str">
        <f t="shared" si="413"/>
        <v/>
      </c>
      <c r="Y1441" s="31" t="str">
        <f t="shared" si="399"/>
        <v/>
      </c>
      <c r="Z1441" s="31" t="str">
        <f t="shared" si="408"/>
        <v/>
      </c>
      <c r="AA1441" s="31" t="str">
        <f t="shared" si="405"/>
        <v/>
      </c>
      <c r="AB1441" s="31" t="str">
        <f t="shared" si="402"/>
        <v/>
      </c>
      <c r="AC1441" s="38" t="str">
        <f>IF(CPI_Downloader!F1439="","",CPI_Downloader!F1439)</f>
        <v/>
      </c>
    </row>
    <row r="1442" spans="1:29" ht="12.75" customHeight="1" x14ac:dyDescent="0.2">
      <c r="A1442" s="21" t="str">
        <f>IF(CPI_Downloader!A1440="","",CPI_Downloader!A1440)</f>
        <v/>
      </c>
      <c r="B1442" s="22" t="str">
        <f t="shared" si="411"/>
        <v/>
      </c>
      <c r="C1442" s="22" t="str">
        <f t="shared" si="409"/>
        <v/>
      </c>
      <c r="D1442" s="22" t="str">
        <f t="shared" si="397"/>
        <v/>
      </c>
      <c r="E1442" s="22" t="str">
        <f t="shared" si="406"/>
        <v/>
      </c>
      <c r="F1442" s="22" t="str">
        <f t="shared" si="403"/>
        <v/>
      </c>
      <c r="G1442" s="22" t="str">
        <f t="shared" si="400"/>
        <v/>
      </c>
      <c r="H1442" s="22" t="str">
        <f>'US Data'!B1442</f>
        <v/>
      </c>
      <c r="I1442" s="23" t="str">
        <f>IF(CPI_Downloader!B1440="","",CPI_Downloader!B1440)</f>
        <v/>
      </c>
      <c r="J1442" s="23" t="str">
        <f>IF(CPI_Downloader!C1440="","",CPI_Downloader!C1440)</f>
        <v/>
      </c>
      <c r="L1442" s="32" t="str">
        <f t="shared" si="395"/>
        <v/>
      </c>
      <c r="M1442" s="25" t="str">
        <f t="shared" si="412"/>
        <v/>
      </c>
      <c r="N1442" s="25" t="str">
        <f t="shared" si="410"/>
        <v/>
      </c>
      <c r="O1442" s="25" t="str">
        <f t="shared" si="398"/>
        <v/>
      </c>
      <c r="P1442" s="25" t="str">
        <f t="shared" si="407"/>
        <v/>
      </c>
      <c r="Q1442" s="25" t="str">
        <f t="shared" si="404"/>
        <v/>
      </c>
      <c r="R1442" s="25" t="str">
        <f t="shared" si="401"/>
        <v/>
      </c>
      <c r="S1442" s="52" t="str">
        <f>IFERROR(('US Data'!M1442),"")</f>
        <v/>
      </c>
      <c r="T1442" s="26" t="str">
        <f>IF(CPI_Downloader!D1440="","",CPI_Downloader!D1440)</f>
        <v/>
      </c>
      <c r="U1442" s="26" t="str">
        <f>IF(CPI_Downloader!E1440="","",CPI_Downloader!E1440)</f>
        <v/>
      </c>
      <c r="W1442" s="32" t="str">
        <f t="shared" si="396"/>
        <v/>
      </c>
      <c r="X1442" s="31" t="str">
        <f t="shared" si="413"/>
        <v/>
      </c>
      <c r="Y1442" s="31" t="str">
        <f t="shared" si="399"/>
        <v/>
      </c>
      <c r="Z1442" s="31" t="str">
        <f t="shared" si="408"/>
        <v/>
      </c>
      <c r="AA1442" s="31" t="str">
        <f t="shared" si="405"/>
        <v/>
      </c>
      <c r="AB1442" s="31" t="str">
        <f t="shared" si="402"/>
        <v/>
      </c>
      <c r="AC1442" s="38" t="str">
        <f>IF(CPI_Downloader!F1440="","",CPI_Downloader!F1440)</f>
        <v/>
      </c>
    </row>
    <row r="1443" spans="1:29" ht="12.75" customHeight="1" x14ac:dyDescent="0.2">
      <c r="A1443" s="21" t="str">
        <f>IF(CPI_Downloader!A1441="","",CPI_Downloader!A1441)</f>
        <v/>
      </c>
      <c r="B1443" s="22" t="str">
        <f t="shared" si="411"/>
        <v/>
      </c>
      <c r="C1443" s="22" t="str">
        <f t="shared" si="409"/>
        <v/>
      </c>
      <c r="D1443" s="22" t="str">
        <f t="shared" si="397"/>
        <v/>
      </c>
      <c r="E1443" s="22" t="str">
        <f t="shared" si="406"/>
        <v/>
      </c>
      <c r="F1443" s="22" t="str">
        <f t="shared" si="403"/>
        <v/>
      </c>
      <c r="G1443" s="22" t="str">
        <f t="shared" si="400"/>
        <v/>
      </c>
      <c r="H1443" s="22" t="str">
        <f>'US Data'!B1443</f>
        <v/>
      </c>
      <c r="I1443" s="23" t="str">
        <f>IF(CPI_Downloader!B1441="","",CPI_Downloader!B1441)</f>
        <v/>
      </c>
      <c r="J1443" s="23" t="str">
        <f>IF(CPI_Downloader!C1441="","",CPI_Downloader!C1441)</f>
        <v/>
      </c>
      <c r="L1443" s="32" t="str">
        <f t="shared" si="395"/>
        <v/>
      </c>
      <c r="M1443" s="25" t="str">
        <f t="shared" si="412"/>
        <v/>
      </c>
      <c r="N1443" s="25" t="str">
        <f t="shared" si="410"/>
        <v/>
      </c>
      <c r="O1443" s="25" t="str">
        <f t="shared" si="398"/>
        <v/>
      </c>
      <c r="P1443" s="25" t="str">
        <f t="shared" si="407"/>
        <v/>
      </c>
      <c r="Q1443" s="25" t="str">
        <f t="shared" si="404"/>
        <v/>
      </c>
      <c r="R1443" s="25" t="str">
        <f t="shared" si="401"/>
        <v/>
      </c>
      <c r="S1443" s="52" t="str">
        <f>IFERROR(('US Data'!M1443),"")</f>
        <v/>
      </c>
      <c r="T1443" s="26" t="str">
        <f>IF(CPI_Downloader!D1441="","",CPI_Downloader!D1441)</f>
        <v/>
      </c>
      <c r="U1443" s="26" t="str">
        <f>IF(CPI_Downloader!E1441="","",CPI_Downloader!E1441)</f>
        <v/>
      </c>
      <c r="W1443" s="32" t="str">
        <f t="shared" si="396"/>
        <v/>
      </c>
      <c r="X1443" s="31" t="str">
        <f t="shared" si="413"/>
        <v/>
      </c>
      <c r="Y1443" s="31" t="str">
        <f t="shared" si="399"/>
        <v/>
      </c>
      <c r="Z1443" s="31" t="str">
        <f t="shared" si="408"/>
        <v/>
      </c>
      <c r="AA1443" s="31" t="str">
        <f t="shared" si="405"/>
        <v/>
      </c>
      <c r="AB1443" s="31" t="str">
        <f t="shared" si="402"/>
        <v/>
      </c>
      <c r="AC1443" s="38" t="str">
        <f>IF(CPI_Downloader!F1441="","",CPI_Downloader!F1441)</f>
        <v/>
      </c>
    </row>
    <row r="1444" spans="1:29" ht="12.75" customHeight="1" x14ac:dyDescent="0.2">
      <c r="A1444" s="21" t="str">
        <f>IF(CPI_Downloader!A1442="","",CPI_Downloader!A1442)</f>
        <v/>
      </c>
      <c r="B1444" s="22" t="str">
        <f t="shared" si="411"/>
        <v/>
      </c>
      <c r="C1444" s="22" t="str">
        <f t="shared" si="409"/>
        <v/>
      </c>
      <c r="D1444" s="22" t="str">
        <f t="shared" si="397"/>
        <v/>
      </c>
      <c r="E1444" s="22" t="str">
        <f t="shared" si="406"/>
        <v/>
      </c>
      <c r="F1444" s="22" t="str">
        <f t="shared" si="403"/>
        <v/>
      </c>
      <c r="G1444" s="22" t="str">
        <f t="shared" si="400"/>
        <v/>
      </c>
      <c r="H1444" s="22" t="str">
        <f>'US Data'!B1444</f>
        <v/>
      </c>
      <c r="I1444" s="23" t="str">
        <f>IF(CPI_Downloader!B1442="","",CPI_Downloader!B1442)</f>
        <v/>
      </c>
      <c r="J1444" s="23" t="str">
        <f>IF(CPI_Downloader!C1442="","",CPI_Downloader!C1442)</f>
        <v/>
      </c>
      <c r="L1444" s="32" t="str">
        <f t="shared" si="395"/>
        <v/>
      </c>
      <c r="M1444" s="25" t="str">
        <f t="shared" si="412"/>
        <v/>
      </c>
      <c r="N1444" s="25" t="str">
        <f t="shared" si="410"/>
        <v/>
      </c>
      <c r="O1444" s="25" t="str">
        <f t="shared" si="398"/>
        <v/>
      </c>
      <c r="P1444" s="25" t="str">
        <f t="shared" si="407"/>
        <v/>
      </c>
      <c r="Q1444" s="25" t="str">
        <f t="shared" si="404"/>
        <v/>
      </c>
      <c r="R1444" s="25" t="str">
        <f t="shared" si="401"/>
        <v/>
      </c>
      <c r="S1444" s="52" t="str">
        <f>IFERROR(('US Data'!M1444),"")</f>
        <v/>
      </c>
      <c r="T1444" s="26" t="str">
        <f>IF(CPI_Downloader!D1442="","",CPI_Downloader!D1442)</f>
        <v/>
      </c>
      <c r="U1444" s="26" t="str">
        <f>IF(CPI_Downloader!E1442="","",CPI_Downloader!E1442)</f>
        <v/>
      </c>
      <c r="W1444" s="32" t="str">
        <f t="shared" si="396"/>
        <v/>
      </c>
      <c r="X1444" s="31" t="str">
        <f t="shared" si="413"/>
        <v/>
      </c>
      <c r="Y1444" s="31" t="str">
        <f t="shared" si="399"/>
        <v/>
      </c>
      <c r="Z1444" s="31" t="str">
        <f t="shared" si="408"/>
        <v/>
      </c>
      <c r="AA1444" s="31" t="str">
        <f t="shared" si="405"/>
        <v/>
      </c>
      <c r="AB1444" s="31" t="str">
        <f t="shared" si="402"/>
        <v/>
      </c>
      <c r="AC1444" s="38" t="str">
        <f>IF(CPI_Downloader!F1442="","",CPI_Downloader!F1442)</f>
        <v/>
      </c>
    </row>
    <row r="1445" spans="1:29" ht="12.75" customHeight="1" x14ac:dyDescent="0.2">
      <c r="A1445" s="21" t="str">
        <f>IF(CPI_Downloader!A1443="","",CPI_Downloader!A1443)</f>
        <v/>
      </c>
      <c r="B1445" s="22" t="str">
        <f t="shared" si="411"/>
        <v/>
      </c>
      <c r="C1445" s="22" t="str">
        <f t="shared" si="409"/>
        <v/>
      </c>
      <c r="D1445" s="22" t="str">
        <f t="shared" si="397"/>
        <v/>
      </c>
      <c r="E1445" s="22" t="str">
        <f t="shared" si="406"/>
        <v/>
      </c>
      <c r="F1445" s="22" t="str">
        <f t="shared" si="403"/>
        <v/>
      </c>
      <c r="G1445" s="22" t="str">
        <f t="shared" si="400"/>
        <v/>
      </c>
      <c r="H1445" s="22" t="str">
        <f>'US Data'!B1445</f>
        <v/>
      </c>
      <c r="I1445" s="23" t="str">
        <f>IF(CPI_Downloader!B1443="","",CPI_Downloader!B1443)</f>
        <v/>
      </c>
      <c r="J1445" s="23" t="str">
        <f>IF(CPI_Downloader!C1443="","",CPI_Downloader!C1443)</f>
        <v/>
      </c>
      <c r="L1445" s="32" t="str">
        <f t="shared" ref="L1445:L1508" si="414">A1445</f>
        <v/>
      </c>
      <c r="M1445" s="25" t="str">
        <f t="shared" si="412"/>
        <v/>
      </c>
      <c r="N1445" s="25" t="str">
        <f t="shared" si="410"/>
        <v/>
      </c>
      <c r="O1445" s="25" t="str">
        <f t="shared" si="398"/>
        <v/>
      </c>
      <c r="P1445" s="25" t="str">
        <f t="shared" si="407"/>
        <v/>
      </c>
      <c r="Q1445" s="25" t="str">
        <f t="shared" si="404"/>
        <v/>
      </c>
      <c r="R1445" s="25" t="str">
        <f t="shared" si="401"/>
        <v/>
      </c>
      <c r="S1445" s="52" t="str">
        <f>IFERROR(('US Data'!M1445),"")</f>
        <v/>
      </c>
      <c r="T1445" s="26" t="str">
        <f>IF(CPI_Downloader!D1443="","",CPI_Downloader!D1443)</f>
        <v/>
      </c>
      <c r="U1445" s="26" t="str">
        <f>IF(CPI_Downloader!E1443="","",CPI_Downloader!E1443)</f>
        <v/>
      </c>
      <c r="W1445" s="32" t="str">
        <f t="shared" ref="W1445:W1508" si="415">L1445</f>
        <v/>
      </c>
      <c r="X1445" s="31" t="str">
        <f t="shared" si="413"/>
        <v/>
      </c>
      <c r="Y1445" s="31" t="str">
        <f t="shared" si="399"/>
        <v/>
      </c>
      <c r="Z1445" s="31" t="str">
        <f t="shared" si="408"/>
        <v/>
      </c>
      <c r="AA1445" s="31" t="str">
        <f t="shared" si="405"/>
        <v/>
      </c>
      <c r="AB1445" s="31" t="str">
        <f t="shared" si="402"/>
        <v/>
      </c>
      <c r="AC1445" s="38" t="str">
        <f>IF(CPI_Downloader!F1443="","",CPI_Downloader!F1443)</f>
        <v/>
      </c>
    </row>
    <row r="1446" spans="1:29" ht="12.75" customHeight="1" x14ac:dyDescent="0.2">
      <c r="A1446" s="21" t="str">
        <f>IF(CPI_Downloader!A1444="","",CPI_Downloader!A1444)</f>
        <v/>
      </c>
      <c r="B1446" s="22" t="str">
        <f t="shared" si="411"/>
        <v/>
      </c>
      <c r="C1446" s="22" t="str">
        <f t="shared" si="409"/>
        <v/>
      </c>
      <c r="D1446" s="22" t="str">
        <f t="shared" si="397"/>
        <v/>
      </c>
      <c r="E1446" s="22" t="str">
        <f t="shared" si="406"/>
        <v/>
      </c>
      <c r="F1446" s="22" t="str">
        <f t="shared" si="403"/>
        <v/>
      </c>
      <c r="G1446" s="22" t="str">
        <f t="shared" si="400"/>
        <v/>
      </c>
      <c r="H1446" s="22" t="str">
        <f>'US Data'!B1446</f>
        <v/>
      </c>
      <c r="I1446" s="23" t="str">
        <f>IF(CPI_Downloader!B1444="","",CPI_Downloader!B1444)</f>
        <v/>
      </c>
      <c r="J1446" s="23" t="str">
        <f>IF(CPI_Downloader!C1444="","",CPI_Downloader!C1444)</f>
        <v/>
      </c>
      <c r="L1446" s="32" t="str">
        <f t="shared" si="414"/>
        <v/>
      </c>
      <c r="M1446" s="25" t="str">
        <f t="shared" si="412"/>
        <v/>
      </c>
      <c r="N1446" s="25" t="str">
        <f t="shared" si="410"/>
        <v/>
      </c>
      <c r="O1446" s="25" t="str">
        <f t="shared" si="398"/>
        <v/>
      </c>
      <c r="P1446" s="25" t="str">
        <f t="shared" si="407"/>
        <v/>
      </c>
      <c r="Q1446" s="25" t="str">
        <f t="shared" si="404"/>
        <v/>
      </c>
      <c r="R1446" s="25" t="str">
        <f t="shared" si="401"/>
        <v/>
      </c>
      <c r="S1446" s="52" t="str">
        <f>IFERROR(('US Data'!M1446),"")</f>
        <v/>
      </c>
      <c r="T1446" s="26" t="str">
        <f>IF(CPI_Downloader!D1444="","",CPI_Downloader!D1444)</f>
        <v/>
      </c>
      <c r="U1446" s="26" t="str">
        <f>IF(CPI_Downloader!E1444="","",CPI_Downloader!E1444)</f>
        <v/>
      </c>
      <c r="W1446" s="32" t="str">
        <f t="shared" si="415"/>
        <v/>
      </c>
      <c r="X1446" s="31" t="str">
        <f t="shared" si="413"/>
        <v/>
      </c>
      <c r="Y1446" s="31" t="str">
        <f t="shared" si="399"/>
        <v/>
      </c>
      <c r="Z1446" s="31" t="str">
        <f t="shared" si="408"/>
        <v/>
      </c>
      <c r="AA1446" s="31" t="str">
        <f t="shared" si="405"/>
        <v/>
      </c>
      <c r="AB1446" s="31" t="str">
        <f t="shared" si="402"/>
        <v/>
      </c>
      <c r="AC1446" s="38" t="str">
        <f>IF(CPI_Downloader!F1444="","",CPI_Downloader!F1444)</f>
        <v/>
      </c>
    </row>
    <row r="1447" spans="1:29" ht="12.75" customHeight="1" x14ac:dyDescent="0.2">
      <c r="A1447" s="21" t="str">
        <f>IF(CPI_Downloader!A1445="","",CPI_Downloader!A1445)</f>
        <v/>
      </c>
      <c r="B1447" s="22" t="str">
        <f t="shared" si="411"/>
        <v/>
      </c>
      <c r="C1447" s="22" t="str">
        <f t="shared" si="409"/>
        <v/>
      </c>
      <c r="D1447" s="22" t="str">
        <f t="shared" si="397"/>
        <v/>
      </c>
      <c r="E1447" s="22" t="str">
        <f t="shared" si="406"/>
        <v/>
      </c>
      <c r="F1447" s="22" t="str">
        <f t="shared" si="403"/>
        <v/>
      </c>
      <c r="G1447" s="22" t="str">
        <f t="shared" si="400"/>
        <v/>
      </c>
      <c r="H1447" s="22" t="str">
        <f>'US Data'!B1447</f>
        <v/>
      </c>
      <c r="I1447" s="23" t="str">
        <f>IF(CPI_Downloader!B1445="","",CPI_Downloader!B1445)</f>
        <v/>
      </c>
      <c r="J1447" s="23" t="str">
        <f>IF(CPI_Downloader!C1445="","",CPI_Downloader!C1445)</f>
        <v/>
      </c>
      <c r="L1447" s="32" t="str">
        <f t="shared" si="414"/>
        <v/>
      </c>
      <c r="M1447" s="25" t="str">
        <f t="shared" si="412"/>
        <v/>
      </c>
      <c r="N1447" s="25" t="str">
        <f t="shared" si="410"/>
        <v/>
      </c>
      <c r="O1447" s="25" t="str">
        <f t="shared" si="398"/>
        <v/>
      </c>
      <c r="P1447" s="25" t="str">
        <f t="shared" si="407"/>
        <v/>
      </c>
      <c r="Q1447" s="25" t="str">
        <f t="shared" si="404"/>
        <v/>
      </c>
      <c r="R1447" s="25" t="str">
        <f t="shared" si="401"/>
        <v/>
      </c>
      <c r="S1447" s="52" t="str">
        <f>IFERROR(('US Data'!M1447),"")</f>
        <v/>
      </c>
      <c r="T1447" s="26" t="str">
        <f>IF(CPI_Downloader!D1445="","",CPI_Downloader!D1445)</f>
        <v/>
      </c>
      <c r="U1447" s="26" t="str">
        <f>IF(CPI_Downloader!E1445="","",CPI_Downloader!E1445)</f>
        <v/>
      </c>
      <c r="W1447" s="32" t="str">
        <f t="shared" si="415"/>
        <v/>
      </c>
      <c r="X1447" s="31" t="str">
        <f t="shared" si="413"/>
        <v/>
      </c>
      <c r="Y1447" s="31" t="str">
        <f t="shared" si="399"/>
        <v/>
      </c>
      <c r="Z1447" s="31" t="str">
        <f t="shared" si="408"/>
        <v/>
      </c>
      <c r="AA1447" s="31" t="str">
        <f t="shared" si="405"/>
        <v/>
      </c>
      <c r="AB1447" s="31" t="str">
        <f t="shared" si="402"/>
        <v/>
      </c>
      <c r="AC1447" s="38" t="str">
        <f>IF(CPI_Downloader!F1445="","",CPI_Downloader!F1445)</f>
        <v/>
      </c>
    </row>
    <row r="1448" spans="1:29" ht="12.75" customHeight="1" x14ac:dyDescent="0.2">
      <c r="A1448" s="21" t="str">
        <f>IF(CPI_Downloader!A1446="","",CPI_Downloader!A1446)</f>
        <v/>
      </c>
      <c r="B1448" s="22" t="str">
        <f t="shared" si="411"/>
        <v/>
      </c>
      <c r="C1448" s="22" t="str">
        <f t="shared" si="409"/>
        <v/>
      </c>
      <c r="D1448" s="22" t="str">
        <f t="shared" ref="D1448:D1511" si="416">IFERROR(((I1448/I1412)^(1/3)-1),"")</f>
        <v/>
      </c>
      <c r="E1448" s="22" t="str">
        <f t="shared" si="406"/>
        <v/>
      </c>
      <c r="F1448" s="22" t="str">
        <f t="shared" si="403"/>
        <v/>
      </c>
      <c r="G1448" s="22" t="str">
        <f t="shared" si="400"/>
        <v/>
      </c>
      <c r="H1448" s="22" t="str">
        <f>'US Data'!B1448</f>
        <v/>
      </c>
      <c r="I1448" s="23" t="str">
        <f>IF(CPI_Downloader!B1446="","",CPI_Downloader!B1446)</f>
        <v/>
      </c>
      <c r="J1448" s="23" t="str">
        <f>IF(CPI_Downloader!C1446="","",CPI_Downloader!C1446)</f>
        <v/>
      </c>
      <c r="L1448" s="32" t="str">
        <f t="shared" si="414"/>
        <v/>
      </c>
      <c r="M1448" s="25" t="str">
        <f t="shared" si="412"/>
        <v/>
      </c>
      <c r="N1448" s="25" t="str">
        <f t="shared" si="410"/>
        <v/>
      </c>
      <c r="O1448" s="25" t="str">
        <f t="shared" ref="O1448:O1511" si="417">IFERROR(((T1448/T1412)^(1/3)-1),"")</f>
        <v/>
      </c>
      <c r="P1448" s="25" t="str">
        <f t="shared" si="407"/>
        <v/>
      </c>
      <c r="Q1448" s="25" t="str">
        <f t="shared" si="404"/>
        <v/>
      </c>
      <c r="R1448" s="25" t="str">
        <f t="shared" si="401"/>
        <v/>
      </c>
      <c r="S1448" s="52" t="str">
        <f>IFERROR(('US Data'!M1448),"")</f>
        <v/>
      </c>
      <c r="T1448" s="26" t="str">
        <f>IF(CPI_Downloader!D1446="","",CPI_Downloader!D1446)</f>
        <v/>
      </c>
      <c r="U1448" s="26" t="str">
        <f>IF(CPI_Downloader!E1446="","",CPI_Downloader!E1446)</f>
        <v/>
      </c>
      <c r="W1448" s="32" t="str">
        <f t="shared" si="415"/>
        <v/>
      </c>
      <c r="X1448" s="31" t="str">
        <f t="shared" si="413"/>
        <v/>
      </c>
      <c r="Y1448" s="31" t="str">
        <f t="shared" ref="Y1448:Y1511" si="418">IFERROR(((AC1448/AC1412)^(1/3)-1),"")</f>
        <v/>
      </c>
      <c r="Z1448" s="31" t="str">
        <f t="shared" si="408"/>
        <v/>
      </c>
      <c r="AA1448" s="31" t="str">
        <f t="shared" si="405"/>
        <v/>
      </c>
      <c r="AB1448" s="31" t="str">
        <f t="shared" si="402"/>
        <v/>
      </c>
      <c r="AC1448" s="38" t="str">
        <f>IF(CPI_Downloader!F1446="","",CPI_Downloader!F1446)</f>
        <v/>
      </c>
    </row>
    <row r="1449" spans="1:29" ht="12.75" customHeight="1" x14ac:dyDescent="0.2">
      <c r="A1449" s="21" t="str">
        <f>IF(CPI_Downloader!A1447="","",CPI_Downloader!A1447)</f>
        <v/>
      </c>
      <c r="B1449" s="22" t="str">
        <f t="shared" si="411"/>
        <v/>
      </c>
      <c r="C1449" s="22" t="str">
        <f t="shared" si="409"/>
        <v/>
      </c>
      <c r="D1449" s="22" t="str">
        <f t="shared" si="416"/>
        <v/>
      </c>
      <c r="E1449" s="22" t="str">
        <f t="shared" si="406"/>
        <v/>
      </c>
      <c r="F1449" s="22" t="str">
        <f t="shared" si="403"/>
        <v/>
      </c>
      <c r="G1449" s="22" t="str">
        <f t="shared" si="400"/>
        <v/>
      </c>
      <c r="H1449" s="22" t="str">
        <f>'US Data'!B1449</f>
        <v/>
      </c>
      <c r="I1449" s="23" t="str">
        <f>IF(CPI_Downloader!B1447="","",CPI_Downloader!B1447)</f>
        <v/>
      </c>
      <c r="J1449" s="23" t="str">
        <f>IF(CPI_Downloader!C1447="","",CPI_Downloader!C1447)</f>
        <v/>
      </c>
      <c r="L1449" s="32" t="str">
        <f t="shared" si="414"/>
        <v/>
      </c>
      <c r="M1449" s="25" t="str">
        <f t="shared" si="412"/>
        <v/>
      </c>
      <c r="N1449" s="25" t="str">
        <f t="shared" si="410"/>
        <v/>
      </c>
      <c r="O1449" s="25" t="str">
        <f t="shared" si="417"/>
        <v/>
      </c>
      <c r="P1449" s="25" t="str">
        <f t="shared" si="407"/>
        <v/>
      </c>
      <c r="Q1449" s="25" t="str">
        <f t="shared" si="404"/>
        <v/>
      </c>
      <c r="R1449" s="25" t="str">
        <f t="shared" si="401"/>
        <v/>
      </c>
      <c r="S1449" s="52" t="str">
        <f>IFERROR(('US Data'!M1449),"")</f>
        <v/>
      </c>
      <c r="T1449" s="26" t="str">
        <f>IF(CPI_Downloader!D1447="","",CPI_Downloader!D1447)</f>
        <v/>
      </c>
      <c r="U1449" s="26" t="str">
        <f>IF(CPI_Downloader!E1447="","",CPI_Downloader!E1447)</f>
        <v/>
      </c>
      <c r="W1449" s="32" t="str">
        <f t="shared" si="415"/>
        <v/>
      </c>
      <c r="X1449" s="31" t="str">
        <f t="shared" si="413"/>
        <v/>
      </c>
      <c r="Y1449" s="31" t="str">
        <f t="shared" si="418"/>
        <v/>
      </c>
      <c r="Z1449" s="31" t="str">
        <f t="shared" si="408"/>
        <v/>
      </c>
      <c r="AA1449" s="31" t="str">
        <f t="shared" si="405"/>
        <v/>
      </c>
      <c r="AB1449" s="31" t="str">
        <f t="shared" si="402"/>
        <v/>
      </c>
      <c r="AC1449" s="38" t="str">
        <f>IF(CPI_Downloader!F1447="","",CPI_Downloader!F1447)</f>
        <v/>
      </c>
    </row>
    <row r="1450" spans="1:29" ht="12.75" customHeight="1" x14ac:dyDescent="0.2">
      <c r="A1450" s="21" t="str">
        <f>IF(CPI_Downloader!A1448="","",CPI_Downloader!A1448)</f>
        <v/>
      </c>
      <c r="B1450" s="22" t="str">
        <f t="shared" si="411"/>
        <v/>
      </c>
      <c r="C1450" s="22" t="str">
        <f t="shared" si="409"/>
        <v/>
      </c>
      <c r="D1450" s="22" t="str">
        <f t="shared" si="416"/>
        <v/>
      </c>
      <c r="E1450" s="22" t="str">
        <f t="shared" si="406"/>
        <v/>
      </c>
      <c r="F1450" s="22" t="str">
        <f t="shared" si="403"/>
        <v/>
      </c>
      <c r="G1450" s="22" t="str">
        <f t="shared" si="400"/>
        <v/>
      </c>
      <c r="H1450" s="22" t="str">
        <f>'US Data'!B1450</f>
        <v/>
      </c>
      <c r="I1450" s="23" t="str">
        <f>IF(CPI_Downloader!B1448="","",CPI_Downloader!B1448)</f>
        <v/>
      </c>
      <c r="J1450" s="23" t="str">
        <f>IF(CPI_Downloader!C1448="","",CPI_Downloader!C1448)</f>
        <v/>
      </c>
      <c r="L1450" s="32" t="str">
        <f t="shared" si="414"/>
        <v/>
      </c>
      <c r="M1450" s="25" t="str">
        <f t="shared" si="412"/>
        <v/>
      </c>
      <c r="N1450" s="25" t="str">
        <f t="shared" si="410"/>
        <v/>
      </c>
      <c r="O1450" s="25" t="str">
        <f t="shared" si="417"/>
        <v/>
      </c>
      <c r="P1450" s="25" t="str">
        <f t="shared" si="407"/>
        <v/>
      </c>
      <c r="Q1450" s="25" t="str">
        <f t="shared" si="404"/>
        <v/>
      </c>
      <c r="R1450" s="25" t="str">
        <f t="shared" si="401"/>
        <v/>
      </c>
      <c r="S1450" s="52" t="str">
        <f>IFERROR(('US Data'!M1450),"")</f>
        <v/>
      </c>
      <c r="T1450" s="26" t="str">
        <f>IF(CPI_Downloader!D1448="","",CPI_Downloader!D1448)</f>
        <v/>
      </c>
      <c r="U1450" s="26" t="str">
        <f>IF(CPI_Downloader!E1448="","",CPI_Downloader!E1448)</f>
        <v/>
      </c>
      <c r="W1450" s="32" t="str">
        <f t="shared" si="415"/>
        <v/>
      </c>
      <c r="X1450" s="31" t="str">
        <f t="shared" si="413"/>
        <v/>
      </c>
      <c r="Y1450" s="31" t="str">
        <f t="shared" si="418"/>
        <v/>
      </c>
      <c r="Z1450" s="31" t="str">
        <f t="shared" si="408"/>
        <v/>
      </c>
      <c r="AA1450" s="31" t="str">
        <f t="shared" si="405"/>
        <v/>
      </c>
      <c r="AB1450" s="31" t="str">
        <f t="shared" si="402"/>
        <v/>
      </c>
      <c r="AC1450" s="38" t="str">
        <f>IF(CPI_Downloader!F1448="","",CPI_Downloader!F1448)</f>
        <v/>
      </c>
    </row>
    <row r="1451" spans="1:29" ht="12.75" customHeight="1" x14ac:dyDescent="0.2">
      <c r="A1451" s="21" t="str">
        <f>IF(CPI_Downloader!A1449="","",CPI_Downloader!A1449)</f>
        <v/>
      </c>
      <c r="B1451" s="22" t="str">
        <f t="shared" si="411"/>
        <v/>
      </c>
      <c r="C1451" s="22" t="str">
        <f t="shared" si="409"/>
        <v/>
      </c>
      <c r="D1451" s="22" t="str">
        <f t="shared" si="416"/>
        <v/>
      </c>
      <c r="E1451" s="22" t="str">
        <f t="shared" si="406"/>
        <v/>
      </c>
      <c r="F1451" s="22" t="str">
        <f t="shared" si="403"/>
        <v/>
      </c>
      <c r="G1451" s="22" t="str">
        <f t="shared" si="400"/>
        <v/>
      </c>
      <c r="H1451" s="22" t="str">
        <f>'US Data'!B1451</f>
        <v/>
      </c>
      <c r="I1451" s="23" t="str">
        <f>IF(CPI_Downloader!B1449="","",CPI_Downloader!B1449)</f>
        <v/>
      </c>
      <c r="J1451" s="23" t="str">
        <f>IF(CPI_Downloader!C1449="","",CPI_Downloader!C1449)</f>
        <v/>
      </c>
      <c r="L1451" s="32" t="str">
        <f t="shared" si="414"/>
        <v/>
      </c>
      <c r="M1451" s="25" t="str">
        <f t="shared" si="412"/>
        <v/>
      </c>
      <c r="N1451" s="25" t="str">
        <f t="shared" si="410"/>
        <v/>
      </c>
      <c r="O1451" s="25" t="str">
        <f t="shared" si="417"/>
        <v/>
      </c>
      <c r="P1451" s="25" t="str">
        <f t="shared" si="407"/>
        <v/>
      </c>
      <c r="Q1451" s="25" t="str">
        <f t="shared" si="404"/>
        <v/>
      </c>
      <c r="R1451" s="25" t="str">
        <f t="shared" si="401"/>
        <v/>
      </c>
      <c r="S1451" s="52" t="str">
        <f>IFERROR(('US Data'!M1451),"")</f>
        <v/>
      </c>
      <c r="T1451" s="26" t="str">
        <f>IF(CPI_Downloader!D1449="","",CPI_Downloader!D1449)</f>
        <v/>
      </c>
      <c r="U1451" s="26" t="str">
        <f>IF(CPI_Downloader!E1449="","",CPI_Downloader!E1449)</f>
        <v/>
      </c>
      <c r="W1451" s="32" t="str">
        <f t="shared" si="415"/>
        <v/>
      </c>
      <c r="X1451" s="31" t="str">
        <f t="shared" si="413"/>
        <v/>
      </c>
      <c r="Y1451" s="31" t="str">
        <f t="shared" si="418"/>
        <v/>
      </c>
      <c r="Z1451" s="31" t="str">
        <f t="shared" si="408"/>
        <v/>
      </c>
      <c r="AA1451" s="31" t="str">
        <f t="shared" si="405"/>
        <v/>
      </c>
      <c r="AB1451" s="31" t="str">
        <f t="shared" si="402"/>
        <v/>
      </c>
      <c r="AC1451" s="38" t="str">
        <f>IF(CPI_Downloader!F1449="","",CPI_Downloader!F1449)</f>
        <v/>
      </c>
    </row>
    <row r="1452" spans="1:29" ht="12.75" customHeight="1" x14ac:dyDescent="0.2">
      <c r="A1452" s="21" t="str">
        <f>IF(CPI_Downloader!A1450="","",CPI_Downloader!A1450)</f>
        <v/>
      </c>
      <c r="B1452" s="22" t="str">
        <f t="shared" si="411"/>
        <v/>
      </c>
      <c r="C1452" s="22" t="str">
        <f t="shared" si="409"/>
        <v/>
      </c>
      <c r="D1452" s="22" t="str">
        <f t="shared" si="416"/>
        <v/>
      </c>
      <c r="E1452" s="22" t="str">
        <f t="shared" si="406"/>
        <v/>
      </c>
      <c r="F1452" s="22" t="str">
        <f t="shared" si="403"/>
        <v/>
      </c>
      <c r="G1452" s="22" t="str">
        <f t="shared" si="400"/>
        <v/>
      </c>
      <c r="H1452" s="22" t="str">
        <f>'US Data'!B1452</f>
        <v/>
      </c>
      <c r="I1452" s="23" t="str">
        <f>IF(CPI_Downloader!B1450="","",CPI_Downloader!B1450)</f>
        <v/>
      </c>
      <c r="J1452" s="23" t="str">
        <f>IF(CPI_Downloader!C1450="","",CPI_Downloader!C1450)</f>
        <v/>
      </c>
      <c r="L1452" s="32" t="str">
        <f t="shared" si="414"/>
        <v/>
      </c>
      <c r="M1452" s="25" t="str">
        <f t="shared" si="412"/>
        <v/>
      </c>
      <c r="N1452" s="25" t="str">
        <f t="shared" si="410"/>
        <v/>
      </c>
      <c r="O1452" s="25" t="str">
        <f t="shared" si="417"/>
        <v/>
      </c>
      <c r="P1452" s="25" t="str">
        <f t="shared" si="407"/>
        <v/>
      </c>
      <c r="Q1452" s="25" t="str">
        <f t="shared" si="404"/>
        <v/>
      </c>
      <c r="R1452" s="25" t="str">
        <f t="shared" si="401"/>
        <v/>
      </c>
      <c r="S1452" s="52" t="str">
        <f>IFERROR(('US Data'!M1452),"")</f>
        <v/>
      </c>
      <c r="T1452" s="26" t="str">
        <f>IF(CPI_Downloader!D1450="","",CPI_Downloader!D1450)</f>
        <v/>
      </c>
      <c r="U1452" s="26" t="str">
        <f>IF(CPI_Downloader!E1450="","",CPI_Downloader!E1450)</f>
        <v/>
      </c>
      <c r="W1452" s="32" t="str">
        <f t="shared" si="415"/>
        <v/>
      </c>
      <c r="X1452" s="31" t="str">
        <f t="shared" si="413"/>
        <v/>
      </c>
      <c r="Y1452" s="31" t="str">
        <f t="shared" si="418"/>
        <v/>
      </c>
      <c r="Z1452" s="31" t="str">
        <f t="shared" si="408"/>
        <v/>
      </c>
      <c r="AA1452" s="31" t="str">
        <f t="shared" si="405"/>
        <v/>
      </c>
      <c r="AB1452" s="31" t="str">
        <f t="shared" si="402"/>
        <v/>
      </c>
      <c r="AC1452" s="38" t="str">
        <f>IF(CPI_Downloader!F1450="","",CPI_Downloader!F1450)</f>
        <v/>
      </c>
    </row>
    <row r="1453" spans="1:29" ht="12.75" customHeight="1" x14ac:dyDescent="0.2">
      <c r="A1453" s="21" t="str">
        <f>IF(CPI_Downloader!A1451="","",CPI_Downloader!A1451)</f>
        <v/>
      </c>
      <c r="B1453" s="22" t="str">
        <f t="shared" si="411"/>
        <v/>
      </c>
      <c r="C1453" s="22" t="str">
        <f t="shared" si="409"/>
        <v/>
      </c>
      <c r="D1453" s="22" t="str">
        <f t="shared" si="416"/>
        <v/>
      </c>
      <c r="E1453" s="22" t="str">
        <f t="shared" si="406"/>
        <v/>
      </c>
      <c r="F1453" s="22" t="str">
        <f t="shared" si="403"/>
        <v/>
      </c>
      <c r="G1453" s="22" t="str">
        <f t="shared" si="400"/>
        <v/>
      </c>
      <c r="H1453" s="22" t="str">
        <f>'US Data'!B1453</f>
        <v/>
      </c>
      <c r="I1453" s="23" t="str">
        <f>IF(CPI_Downloader!B1451="","",CPI_Downloader!B1451)</f>
        <v/>
      </c>
      <c r="J1453" s="23" t="str">
        <f>IF(CPI_Downloader!C1451="","",CPI_Downloader!C1451)</f>
        <v/>
      </c>
      <c r="L1453" s="32" t="str">
        <f t="shared" si="414"/>
        <v/>
      </c>
      <c r="M1453" s="25" t="str">
        <f t="shared" si="412"/>
        <v/>
      </c>
      <c r="N1453" s="25" t="str">
        <f t="shared" si="410"/>
        <v/>
      </c>
      <c r="O1453" s="25" t="str">
        <f t="shared" si="417"/>
        <v/>
      </c>
      <c r="P1453" s="25" t="str">
        <f t="shared" si="407"/>
        <v/>
      </c>
      <c r="Q1453" s="25" t="str">
        <f t="shared" si="404"/>
        <v/>
      </c>
      <c r="R1453" s="25" t="str">
        <f t="shared" si="401"/>
        <v/>
      </c>
      <c r="S1453" s="52" t="str">
        <f>IFERROR(('US Data'!M1453),"")</f>
        <v/>
      </c>
      <c r="T1453" s="26" t="str">
        <f>IF(CPI_Downloader!D1451="","",CPI_Downloader!D1451)</f>
        <v/>
      </c>
      <c r="U1453" s="26" t="str">
        <f>IF(CPI_Downloader!E1451="","",CPI_Downloader!E1451)</f>
        <v/>
      </c>
      <c r="W1453" s="32" t="str">
        <f t="shared" si="415"/>
        <v/>
      </c>
      <c r="X1453" s="31" t="str">
        <f t="shared" si="413"/>
        <v/>
      </c>
      <c r="Y1453" s="31" t="str">
        <f t="shared" si="418"/>
        <v/>
      </c>
      <c r="Z1453" s="31" t="str">
        <f t="shared" si="408"/>
        <v/>
      </c>
      <c r="AA1453" s="31" t="str">
        <f t="shared" si="405"/>
        <v/>
      </c>
      <c r="AB1453" s="31" t="str">
        <f t="shared" si="402"/>
        <v/>
      </c>
      <c r="AC1453" s="38" t="str">
        <f>IF(CPI_Downloader!F1451="","",CPI_Downloader!F1451)</f>
        <v/>
      </c>
    </row>
    <row r="1454" spans="1:29" ht="12.75" customHeight="1" x14ac:dyDescent="0.2">
      <c r="A1454" s="21" t="str">
        <f>IF(CPI_Downloader!A1452="","",CPI_Downloader!A1452)</f>
        <v/>
      </c>
      <c r="B1454" s="22" t="str">
        <f t="shared" si="411"/>
        <v/>
      </c>
      <c r="C1454" s="22" t="str">
        <f t="shared" si="409"/>
        <v/>
      </c>
      <c r="D1454" s="22" t="str">
        <f t="shared" si="416"/>
        <v/>
      </c>
      <c r="E1454" s="22" t="str">
        <f t="shared" si="406"/>
        <v/>
      </c>
      <c r="F1454" s="22" t="str">
        <f t="shared" si="403"/>
        <v/>
      </c>
      <c r="G1454" s="22" t="str">
        <f t="shared" si="400"/>
        <v/>
      </c>
      <c r="H1454" s="22" t="str">
        <f>'US Data'!B1454</f>
        <v/>
      </c>
      <c r="I1454" s="23" t="str">
        <f>IF(CPI_Downloader!B1452="","",CPI_Downloader!B1452)</f>
        <v/>
      </c>
      <c r="J1454" s="23" t="str">
        <f>IF(CPI_Downloader!C1452="","",CPI_Downloader!C1452)</f>
        <v/>
      </c>
      <c r="L1454" s="32" t="str">
        <f t="shared" si="414"/>
        <v/>
      </c>
      <c r="M1454" s="25" t="str">
        <f t="shared" si="412"/>
        <v/>
      </c>
      <c r="N1454" s="25" t="str">
        <f t="shared" si="410"/>
        <v/>
      </c>
      <c r="O1454" s="25" t="str">
        <f t="shared" si="417"/>
        <v/>
      </c>
      <c r="P1454" s="25" t="str">
        <f t="shared" si="407"/>
        <v/>
      </c>
      <c r="Q1454" s="25" t="str">
        <f t="shared" si="404"/>
        <v/>
      </c>
      <c r="R1454" s="25" t="str">
        <f t="shared" si="401"/>
        <v/>
      </c>
      <c r="S1454" s="52" t="str">
        <f>IFERROR(('US Data'!M1454),"")</f>
        <v/>
      </c>
      <c r="T1454" s="26" t="str">
        <f>IF(CPI_Downloader!D1452="","",CPI_Downloader!D1452)</f>
        <v/>
      </c>
      <c r="U1454" s="26" t="str">
        <f>IF(CPI_Downloader!E1452="","",CPI_Downloader!E1452)</f>
        <v/>
      </c>
      <c r="W1454" s="32" t="str">
        <f t="shared" si="415"/>
        <v/>
      </c>
      <c r="X1454" s="31" t="str">
        <f t="shared" si="413"/>
        <v/>
      </c>
      <c r="Y1454" s="31" t="str">
        <f t="shared" si="418"/>
        <v/>
      </c>
      <c r="Z1454" s="31" t="str">
        <f t="shared" si="408"/>
        <v/>
      </c>
      <c r="AA1454" s="31" t="str">
        <f t="shared" si="405"/>
        <v/>
      </c>
      <c r="AB1454" s="31" t="str">
        <f t="shared" si="402"/>
        <v/>
      </c>
      <c r="AC1454" s="38" t="str">
        <f>IF(CPI_Downloader!F1452="","",CPI_Downloader!F1452)</f>
        <v/>
      </c>
    </row>
    <row r="1455" spans="1:29" ht="12.75" customHeight="1" x14ac:dyDescent="0.2">
      <c r="A1455" s="21" t="str">
        <f>IF(CPI_Downloader!A1453="","",CPI_Downloader!A1453)</f>
        <v/>
      </c>
      <c r="B1455" s="22" t="str">
        <f t="shared" si="411"/>
        <v/>
      </c>
      <c r="C1455" s="22" t="str">
        <f t="shared" si="409"/>
        <v/>
      </c>
      <c r="D1455" s="22" t="str">
        <f t="shared" si="416"/>
        <v/>
      </c>
      <c r="E1455" s="22" t="str">
        <f t="shared" si="406"/>
        <v/>
      </c>
      <c r="F1455" s="22" t="str">
        <f t="shared" si="403"/>
        <v/>
      </c>
      <c r="G1455" s="22" t="str">
        <f t="shared" si="400"/>
        <v/>
      </c>
      <c r="H1455" s="22" t="str">
        <f>'US Data'!B1455</f>
        <v/>
      </c>
      <c r="I1455" s="23" t="str">
        <f>IF(CPI_Downloader!B1453="","",CPI_Downloader!B1453)</f>
        <v/>
      </c>
      <c r="J1455" s="23" t="str">
        <f>IF(CPI_Downloader!C1453="","",CPI_Downloader!C1453)</f>
        <v/>
      </c>
      <c r="L1455" s="32" t="str">
        <f t="shared" si="414"/>
        <v/>
      </c>
      <c r="M1455" s="25" t="str">
        <f t="shared" si="412"/>
        <v/>
      </c>
      <c r="N1455" s="25" t="str">
        <f t="shared" si="410"/>
        <v/>
      </c>
      <c r="O1455" s="25" t="str">
        <f t="shared" si="417"/>
        <v/>
      </c>
      <c r="P1455" s="25" t="str">
        <f t="shared" si="407"/>
        <v/>
      </c>
      <c r="Q1455" s="25" t="str">
        <f t="shared" si="404"/>
        <v/>
      </c>
      <c r="R1455" s="25" t="str">
        <f t="shared" si="401"/>
        <v/>
      </c>
      <c r="S1455" s="52" t="str">
        <f>IFERROR(('US Data'!M1455),"")</f>
        <v/>
      </c>
      <c r="T1455" s="26" t="str">
        <f>IF(CPI_Downloader!D1453="","",CPI_Downloader!D1453)</f>
        <v/>
      </c>
      <c r="U1455" s="26" t="str">
        <f>IF(CPI_Downloader!E1453="","",CPI_Downloader!E1453)</f>
        <v/>
      </c>
      <c r="W1455" s="32" t="str">
        <f t="shared" si="415"/>
        <v/>
      </c>
      <c r="X1455" s="31" t="str">
        <f t="shared" si="413"/>
        <v/>
      </c>
      <c r="Y1455" s="31" t="str">
        <f t="shared" si="418"/>
        <v/>
      </c>
      <c r="Z1455" s="31" t="str">
        <f t="shared" si="408"/>
        <v/>
      </c>
      <c r="AA1455" s="31" t="str">
        <f t="shared" si="405"/>
        <v/>
      </c>
      <c r="AB1455" s="31" t="str">
        <f t="shared" si="402"/>
        <v/>
      </c>
      <c r="AC1455" s="38" t="str">
        <f>IF(CPI_Downloader!F1453="","",CPI_Downloader!F1453)</f>
        <v/>
      </c>
    </row>
    <row r="1456" spans="1:29" ht="12.75" customHeight="1" x14ac:dyDescent="0.2">
      <c r="A1456" s="21" t="str">
        <f>IF(CPI_Downloader!A1454="","",CPI_Downloader!A1454)</f>
        <v/>
      </c>
      <c r="B1456" s="22" t="str">
        <f t="shared" si="411"/>
        <v/>
      </c>
      <c r="C1456" s="22" t="str">
        <f t="shared" si="409"/>
        <v/>
      </c>
      <c r="D1456" s="22" t="str">
        <f t="shared" si="416"/>
        <v/>
      </c>
      <c r="E1456" s="22" t="str">
        <f t="shared" si="406"/>
        <v/>
      </c>
      <c r="F1456" s="22" t="str">
        <f t="shared" si="403"/>
        <v/>
      </c>
      <c r="G1456" s="22" t="str">
        <f t="shared" si="400"/>
        <v/>
      </c>
      <c r="H1456" s="22" t="str">
        <f>'US Data'!B1456</f>
        <v/>
      </c>
      <c r="I1456" s="23" t="str">
        <f>IF(CPI_Downloader!B1454="","",CPI_Downloader!B1454)</f>
        <v/>
      </c>
      <c r="J1456" s="23" t="str">
        <f>IF(CPI_Downloader!C1454="","",CPI_Downloader!C1454)</f>
        <v/>
      </c>
      <c r="L1456" s="32" t="str">
        <f t="shared" si="414"/>
        <v/>
      </c>
      <c r="M1456" s="25" t="str">
        <f t="shared" si="412"/>
        <v/>
      </c>
      <c r="N1456" s="25" t="str">
        <f t="shared" si="410"/>
        <v/>
      </c>
      <c r="O1456" s="25" t="str">
        <f t="shared" si="417"/>
        <v/>
      </c>
      <c r="P1456" s="25" t="str">
        <f t="shared" si="407"/>
        <v/>
      </c>
      <c r="Q1456" s="25" t="str">
        <f t="shared" si="404"/>
        <v/>
      </c>
      <c r="R1456" s="25" t="str">
        <f t="shared" si="401"/>
        <v/>
      </c>
      <c r="S1456" s="52" t="str">
        <f>IFERROR(('US Data'!M1456),"")</f>
        <v/>
      </c>
      <c r="T1456" s="26" t="str">
        <f>IF(CPI_Downloader!D1454="","",CPI_Downloader!D1454)</f>
        <v/>
      </c>
      <c r="U1456" s="26" t="str">
        <f>IF(CPI_Downloader!E1454="","",CPI_Downloader!E1454)</f>
        <v/>
      </c>
      <c r="W1456" s="32" t="str">
        <f t="shared" si="415"/>
        <v/>
      </c>
      <c r="X1456" s="31" t="str">
        <f t="shared" si="413"/>
        <v/>
      </c>
      <c r="Y1456" s="31" t="str">
        <f t="shared" si="418"/>
        <v/>
      </c>
      <c r="Z1456" s="31" t="str">
        <f t="shared" si="408"/>
        <v/>
      </c>
      <c r="AA1456" s="31" t="str">
        <f t="shared" si="405"/>
        <v/>
      </c>
      <c r="AB1456" s="31" t="str">
        <f t="shared" si="402"/>
        <v/>
      </c>
      <c r="AC1456" s="38" t="str">
        <f>IF(CPI_Downloader!F1454="","",CPI_Downloader!F1454)</f>
        <v/>
      </c>
    </row>
    <row r="1457" spans="1:29" ht="12.75" customHeight="1" x14ac:dyDescent="0.2">
      <c r="A1457" s="21" t="str">
        <f>IF(CPI_Downloader!A1455="","",CPI_Downloader!A1455)</f>
        <v/>
      </c>
      <c r="B1457" s="22" t="str">
        <f t="shared" si="411"/>
        <v/>
      </c>
      <c r="C1457" s="22" t="str">
        <f t="shared" si="409"/>
        <v/>
      </c>
      <c r="D1457" s="22" t="str">
        <f t="shared" si="416"/>
        <v/>
      </c>
      <c r="E1457" s="22" t="str">
        <f t="shared" si="406"/>
        <v/>
      </c>
      <c r="F1457" s="22" t="str">
        <f t="shared" si="403"/>
        <v/>
      </c>
      <c r="G1457" s="22" t="str">
        <f t="shared" si="400"/>
        <v/>
      </c>
      <c r="H1457" s="22" t="str">
        <f>'US Data'!B1457</f>
        <v/>
      </c>
      <c r="I1457" s="23" t="str">
        <f>IF(CPI_Downloader!B1455="","",CPI_Downloader!B1455)</f>
        <v/>
      </c>
      <c r="J1457" s="23" t="str">
        <f>IF(CPI_Downloader!C1455="","",CPI_Downloader!C1455)</f>
        <v/>
      </c>
      <c r="L1457" s="32" t="str">
        <f t="shared" si="414"/>
        <v/>
      </c>
      <c r="M1457" s="25" t="str">
        <f t="shared" si="412"/>
        <v/>
      </c>
      <c r="N1457" s="25" t="str">
        <f t="shared" si="410"/>
        <v/>
      </c>
      <c r="O1457" s="25" t="str">
        <f t="shared" si="417"/>
        <v/>
      </c>
      <c r="P1457" s="25" t="str">
        <f t="shared" si="407"/>
        <v/>
      </c>
      <c r="Q1457" s="25" t="str">
        <f t="shared" si="404"/>
        <v/>
      </c>
      <c r="R1457" s="25" t="str">
        <f t="shared" si="401"/>
        <v/>
      </c>
      <c r="S1457" s="52" t="str">
        <f>IFERROR(('US Data'!M1457),"")</f>
        <v/>
      </c>
      <c r="T1457" s="26" t="str">
        <f>IF(CPI_Downloader!D1455="","",CPI_Downloader!D1455)</f>
        <v/>
      </c>
      <c r="U1457" s="26" t="str">
        <f>IF(CPI_Downloader!E1455="","",CPI_Downloader!E1455)</f>
        <v/>
      </c>
      <c r="W1457" s="32" t="str">
        <f t="shared" si="415"/>
        <v/>
      </c>
      <c r="X1457" s="31" t="str">
        <f t="shared" si="413"/>
        <v/>
      </c>
      <c r="Y1457" s="31" t="str">
        <f t="shared" si="418"/>
        <v/>
      </c>
      <c r="Z1457" s="31" t="str">
        <f t="shared" si="408"/>
        <v/>
      </c>
      <c r="AA1457" s="31" t="str">
        <f t="shared" si="405"/>
        <v/>
      </c>
      <c r="AB1457" s="31" t="str">
        <f t="shared" si="402"/>
        <v/>
      </c>
      <c r="AC1457" s="38" t="str">
        <f>IF(CPI_Downloader!F1455="","",CPI_Downloader!F1455)</f>
        <v/>
      </c>
    </row>
    <row r="1458" spans="1:29" ht="12.75" customHeight="1" x14ac:dyDescent="0.2">
      <c r="A1458" s="21" t="str">
        <f>IF(CPI_Downloader!A1456="","",CPI_Downloader!A1456)</f>
        <v/>
      </c>
      <c r="B1458" s="22" t="str">
        <f t="shared" si="411"/>
        <v/>
      </c>
      <c r="C1458" s="22" t="str">
        <f t="shared" si="409"/>
        <v/>
      </c>
      <c r="D1458" s="22" t="str">
        <f t="shared" si="416"/>
        <v/>
      </c>
      <c r="E1458" s="22" t="str">
        <f t="shared" si="406"/>
        <v/>
      </c>
      <c r="F1458" s="22" t="str">
        <f t="shared" si="403"/>
        <v/>
      </c>
      <c r="G1458" s="22" t="str">
        <f t="shared" si="400"/>
        <v/>
      </c>
      <c r="H1458" s="22" t="str">
        <f>'US Data'!B1458</f>
        <v/>
      </c>
      <c r="I1458" s="23" t="str">
        <f>IF(CPI_Downloader!B1456="","",CPI_Downloader!B1456)</f>
        <v/>
      </c>
      <c r="J1458" s="23" t="str">
        <f>IF(CPI_Downloader!C1456="","",CPI_Downloader!C1456)</f>
        <v/>
      </c>
      <c r="L1458" s="32" t="str">
        <f t="shared" si="414"/>
        <v/>
      </c>
      <c r="M1458" s="25" t="str">
        <f t="shared" si="412"/>
        <v/>
      </c>
      <c r="N1458" s="25" t="str">
        <f t="shared" si="410"/>
        <v/>
      </c>
      <c r="O1458" s="25" t="str">
        <f t="shared" si="417"/>
        <v/>
      </c>
      <c r="P1458" s="25" t="str">
        <f t="shared" si="407"/>
        <v/>
      </c>
      <c r="Q1458" s="25" t="str">
        <f t="shared" si="404"/>
        <v/>
      </c>
      <c r="R1458" s="25" t="str">
        <f t="shared" si="401"/>
        <v/>
      </c>
      <c r="S1458" s="52" t="str">
        <f>IFERROR(('US Data'!M1458),"")</f>
        <v/>
      </c>
      <c r="T1458" s="26" t="str">
        <f>IF(CPI_Downloader!D1456="","",CPI_Downloader!D1456)</f>
        <v/>
      </c>
      <c r="U1458" s="26" t="str">
        <f>IF(CPI_Downloader!E1456="","",CPI_Downloader!E1456)</f>
        <v/>
      </c>
      <c r="W1458" s="32" t="str">
        <f t="shared" si="415"/>
        <v/>
      </c>
      <c r="X1458" s="31" t="str">
        <f t="shared" si="413"/>
        <v/>
      </c>
      <c r="Y1458" s="31" t="str">
        <f t="shared" si="418"/>
        <v/>
      </c>
      <c r="Z1458" s="31" t="str">
        <f t="shared" si="408"/>
        <v/>
      </c>
      <c r="AA1458" s="31" t="str">
        <f t="shared" si="405"/>
        <v/>
      </c>
      <c r="AB1458" s="31" t="str">
        <f t="shared" si="402"/>
        <v/>
      </c>
      <c r="AC1458" s="38" t="str">
        <f>IF(CPI_Downloader!F1456="","",CPI_Downloader!F1456)</f>
        <v/>
      </c>
    </row>
    <row r="1459" spans="1:29" ht="12.75" customHeight="1" x14ac:dyDescent="0.2">
      <c r="A1459" s="21" t="str">
        <f>IF(CPI_Downloader!A1457="","",CPI_Downloader!A1457)</f>
        <v/>
      </c>
      <c r="B1459" s="22" t="str">
        <f t="shared" si="411"/>
        <v/>
      </c>
      <c r="C1459" s="22" t="str">
        <f t="shared" si="409"/>
        <v/>
      </c>
      <c r="D1459" s="22" t="str">
        <f t="shared" si="416"/>
        <v/>
      </c>
      <c r="E1459" s="22" t="str">
        <f t="shared" si="406"/>
        <v/>
      </c>
      <c r="F1459" s="22" t="str">
        <f t="shared" si="403"/>
        <v/>
      </c>
      <c r="G1459" s="22" t="str">
        <f t="shared" si="400"/>
        <v/>
      </c>
      <c r="H1459" s="22" t="str">
        <f>'US Data'!B1459</f>
        <v/>
      </c>
      <c r="I1459" s="23" t="str">
        <f>IF(CPI_Downloader!B1457="","",CPI_Downloader!B1457)</f>
        <v/>
      </c>
      <c r="J1459" s="23" t="str">
        <f>IF(CPI_Downloader!C1457="","",CPI_Downloader!C1457)</f>
        <v/>
      </c>
      <c r="L1459" s="32" t="str">
        <f t="shared" si="414"/>
        <v/>
      </c>
      <c r="M1459" s="25" t="str">
        <f t="shared" si="412"/>
        <v/>
      </c>
      <c r="N1459" s="25" t="str">
        <f t="shared" si="410"/>
        <v/>
      </c>
      <c r="O1459" s="25" t="str">
        <f t="shared" si="417"/>
        <v/>
      </c>
      <c r="P1459" s="25" t="str">
        <f t="shared" si="407"/>
        <v/>
      </c>
      <c r="Q1459" s="25" t="str">
        <f t="shared" si="404"/>
        <v/>
      </c>
      <c r="R1459" s="25" t="str">
        <f t="shared" si="401"/>
        <v/>
      </c>
      <c r="S1459" s="52" t="str">
        <f>IFERROR(('US Data'!M1459),"")</f>
        <v/>
      </c>
      <c r="T1459" s="26" t="str">
        <f>IF(CPI_Downloader!D1457="","",CPI_Downloader!D1457)</f>
        <v/>
      </c>
      <c r="U1459" s="26" t="str">
        <f>IF(CPI_Downloader!E1457="","",CPI_Downloader!E1457)</f>
        <v/>
      </c>
      <c r="W1459" s="32" t="str">
        <f t="shared" si="415"/>
        <v/>
      </c>
      <c r="X1459" s="31" t="str">
        <f t="shared" si="413"/>
        <v/>
      </c>
      <c r="Y1459" s="31" t="str">
        <f t="shared" si="418"/>
        <v/>
      </c>
      <c r="Z1459" s="31" t="str">
        <f t="shared" si="408"/>
        <v/>
      </c>
      <c r="AA1459" s="31" t="str">
        <f t="shared" si="405"/>
        <v/>
      </c>
      <c r="AB1459" s="31" t="str">
        <f t="shared" si="402"/>
        <v/>
      </c>
      <c r="AC1459" s="38" t="str">
        <f>IF(CPI_Downloader!F1457="","",CPI_Downloader!F1457)</f>
        <v/>
      </c>
    </row>
    <row r="1460" spans="1:29" ht="12.75" customHeight="1" x14ac:dyDescent="0.2">
      <c r="A1460" s="21" t="str">
        <f>IF(CPI_Downloader!A1458="","",CPI_Downloader!A1458)</f>
        <v/>
      </c>
      <c r="B1460" s="22" t="str">
        <f t="shared" si="411"/>
        <v/>
      </c>
      <c r="C1460" s="22" t="str">
        <f t="shared" si="409"/>
        <v/>
      </c>
      <c r="D1460" s="22" t="str">
        <f t="shared" si="416"/>
        <v/>
      </c>
      <c r="E1460" s="22" t="str">
        <f t="shared" si="406"/>
        <v/>
      </c>
      <c r="F1460" s="22" t="str">
        <f t="shared" si="403"/>
        <v/>
      </c>
      <c r="G1460" s="22" t="str">
        <f t="shared" ref="G1460:G1523" si="419">IFERROR(((I1460/I1220)^(1/20)-1),"")</f>
        <v/>
      </c>
      <c r="H1460" s="22" t="str">
        <f>'US Data'!B1460</f>
        <v/>
      </c>
      <c r="I1460" s="23" t="str">
        <f>IF(CPI_Downloader!B1458="","",CPI_Downloader!B1458)</f>
        <v/>
      </c>
      <c r="J1460" s="23" t="str">
        <f>IF(CPI_Downloader!C1458="","",CPI_Downloader!C1458)</f>
        <v/>
      </c>
      <c r="L1460" s="32" t="str">
        <f t="shared" si="414"/>
        <v/>
      </c>
      <c r="M1460" s="25" t="str">
        <f t="shared" si="412"/>
        <v/>
      </c>
      <c r="N1460" s="25" t="str">
        <f t="shared" si="410"/>
        <v/>
      </c>
      <c r="O1460" s="25" t="str">
        <f t="shared" si="417"/>
        <v/>
      </c>
      <c r="P1460" s="25" t="str">
        <f t="shared" si="407"/>
        <v/>
      </c>
      <c r="Q1460" s="25" t="str">
        <f t="shared" si="404"/>
        <v/>
      </c>
      <c r="R1460" s="25" t="str">
        <f t="shared" ref="R1460:R1523" si="420">IFERROR(((T1460/T1220)^(1/20)-1),"")</f>
        <v/>
      </c>
      <c r="S1460" s="52" t="str">
        <f>IFERROR(('US Data'!M1460),"")</f>
        <v/>
      </c>
      <c r="T1460" s="26" t="str">
        <f>IF(CPI_Downloader!D1458="","",CPI_Downloader!D1458)</f>
        <v/>
      </c>
      <c r="U1460" s="26" t="str">
        <f>IF(CPI_Downloader!E1458="","",CPI_Downloader!E1458)</f>
        <v/>
      </c>
      <c r="W1460" s="32" t="str">
        <f t="shared" si="415"/>
        <v/>
      </c>
      <c r="X1460" s="31" t="str">
        <f t="shared" si="413"/>
        <v/>
      </c>
      <c r="Y1460" s="31" t="str">
        <f t="shared" si="418"/>
        <v/>
      </c>
      <c r="Z1460" s="31" t="str">
        <f t="shared" si="408"/>
        <v/>
      </c>
      <c r="AA1460" s="31" t="str">
        <f t="shared" si="405"/>
        <v/>
      </c>
      <c r="AB1460" s="31" t="str">
        <f t="shared" ref="AB1460:AB1523" si="421">IFERROR(((AC1460/AC1220)^(1/20)-1),"")</f>
        <v/>
      </c>
      <c r="AC1460" s="38" t="str">
        <f>IF(CPI_Downloader!F1458="","",CPI_Downloader!F1458)</f>
        <v/>
      </c>
    </row>
    <row r="1461" spans="1:29" ht="12.75" customHeight="1" x14ac:dyDescent="0.2">
      <c r="A1461" s="21" t="str">
        <f>IF(CPI_Downloader!A1459="","",CPI_Downloader!A1459)</f>
        <v/>
      </c>
      <c r="B1461" s="22" t="str">
        <f t="shared" si="411"/>
        <v/>
      </c>
      <c r="C1461" s="22" t="str">
        <f t="shared" si="409"/>
        <v/>
      </c>
      <c r="D1461" s="22" t="str">
        <f t="shared" si="416"/>
        <v/>
      </c>
      <c r="E1461" s="22" t="str">
        <f t="shared" si="406"/>
        <v/>
      </c>
      <c r="F1461" s="22" t="str">
        <f t="shared" si="403"/>
        <v/>
      </c>
      <c r="G1461" s="22" t="str">
        <f t="shared" si="419"/>
        <v/>
      </c>
      <c r="H1461" s="22" t="str">
        <f>'US Data'!B1461</f>
        <v/>
      </c>
      <c r="I1461" s="23" t="str">
        <f>IF(CPI_Downloader!B1459="","",CPI_Downloader!B1459)</f>
        <v/>
      </c>
      <c r="J1461" s="23" t="str">
        <f>IF(CPI_Downloader!C1459="","",CPI_Downloader!C1459)</f>
        <v/>
      </c>
      <c r="L1461" s="32" t="str">
        <f t="shared" si="414"/>
        <v/>
      </c>
      <c r="M1461" s="25" t="str">
        <f t="shared" si="412"/>
        <v/>
      </c>
      <c r="N1461" s="25" t="str">
        <f t="shared" si="410"/>
        <v/>
      </c>
      <c r="O1461" s="25" t="str">
        <f t="shared" si="417"/>
        <v/>
      </c>
      <c r="P1461" s="25" t="str">
        <f t="shared" si="407"/>
        <v/>
      </c>
      <c r="Q1461" s="25" t="str">
        <f t="shared" si="404"/>
        <v/>
      </c>
      <c r="R1461" s="25" t="str">
        <f t="shared" si="420"/>
        <v/>
      </c>
      <c r="S1461" s="52" t="str">
        <f>IFERROR(('US Data'!M1461),"")</f>
        <v/>
      </c>
      <c r="T1461" s="26" t="str">
        <f>IF(CPI_Downloader!D1459="","",CPI_Downloader!D1459)</f>
        <v/>
      </c>
      <c r="U1461" s="26" t="str">
        <f>IF(CPI_Downloader!E1459="","",CPI_Downloader!E1459)</f>
        <v/>
      </c>
      <c r="W1461" s="32" t="str">
        <f t="shared" si="415"/>
        <v/>
      </c>
      <c r="X1461" s="31" t="str">
        <f t="shared" si="413"/>
        <v/>
      </c>
      <c r="Y1461" s="31" t="str">
        <f t="shared" si="418"/>
        <v/>
      </c>
      <c r="Z1461" s="31" t="str">
        <f t="shared" si="408"/>
        <v/>
      </c>
      <c r="AA1461" s="31" t="str">
        <f t="shared" si="405"/>
        <v/>
      </c>
      <c r="AB1461" s="31" t="str">
        <f t="shared" si="421"/>
        <v/>
      </c>
      <c r="AC1461" s="38" t="str">
        <f>IF(CPI_Downloader!F1459="","",CPI_Downloader!F1459)</f>
        <v/>
      </c>
    </row>
    <row r="1462" spans="1:29" ht="12.75" customHeight="1" x14ac:dyDescent="0.2">
      <c r="A1462" s="21" t="str">
        <f>IF(CPI_Downloader!A1460="","",CPI_Downloader!A1460)</f>
        <v/>
      </c>
      <c r="B1462" s="22" t="str">
        <f t="shared" si="411"/>
        <v/>
      </c>
      <c r="C1462" s="22" t="str">
        <f t="shared" si="409"/>
        <v/>
      </c>
      <c r="D1462" s="22" t="str">
        <f t="shared" si="416"/>
        <v/>
      </c>
      <c r="E1462" s="22" t="str">
        <f t="shared" si="406"/>
        <v/>
      </c>
      <c r="F1462" s="22" t="str">
        <f t="shared" si="403"/>
        <v/>
      </c>
      <c r="G1462" s="22" t="str">
        <f t="shared" si="419"/>
        <v/>
      </c>
      <c r="H1462" s="22" t="str">
        <f>'US Data'!B1462</f>
        <v/>
      </c>
      <c r="I1462" s="23" t="str">
        <f>IF(CPI_Downloader!B1460="","",CPI_Downloader!B1460)</f>
        <v/>
      </c>
      <c r="J1462" s="23" t="str">
        <f>IF(CPI_Downloader!C1460="","",CPI_Downloader!C1460)</f>
        <v/>
      </c>
      <c r="L1462" s="32" t="str">
        <f t="shared" si="414"/>
        <v/>
      </c>
      <c r="M1462" s="25" t="str">
        <f t="shared" si="412"/>
        <v/>
      </c>
      <c r="N1462" s="25" t="str">
        <f t="shared" si="410"/>
        <v/>
      </c>
      <c r="O1462" s="25" t="str">
        <f t="shared" si="417"/>
        <v/>
      </c>
      <c r="P1462" s="25" t="str">
        <f t="shared" si="407"/>
        <v/>
      </c>
      <c r="Q1462" s="25" t="str">
        <f t="shared" si="404"/>
        <v/>
      </c>
      <c r="R1462" s="25" t="str">
        <f t="shared" si="420"/>
        <v/>
      </c>
      <c r="S1462" s="52" t="str">
        <f>IFERROR(('US Data'!M1462),"")</f>
        <v/>
      </c>
      <c r="T1462" s="26" t="str">
        <f>IF(CPI_Downloader!D1460="","",CPI_Downloader!D1460)</f>
        <v/>
      </c>
      <c r="U1462" s="26" t="str">
        <f>IF(CPI_Downloader!E1460="","",CPI_Downloader!E1460)</f>
        <v/>
      </c>
      <c r="W1462" s="32" t="str">
        <f t="shared" si="415"/>
        <v/>
      </c>
      <c r="X1462" s="31" t="str">
        <f t="shared" si="413"/>
        <v/>
      </c>
      <c r="Y1462" s="31" t="str">
        <f t="shared" si="418"/>
        <v/>
      </c>
      <c r="Z1462" s="31" t="str">
        <f t="shared" si="408"/>
        <v/>
      </c>
      <c r="AA1462" s="31" t="str">
        <f t="shared" si="405"/>
        <v/>
      </c>
      <c r="AB1462" s="31" t="str">
        <f t="shared" si="421"/>
        <v/>
      </c>
      <c r="AC1462" s="38" t="str">
        <f>IF(CPI_Downloader!F1460="","",CPI_Downloader!F1460)</f>
        <v/>
      </c>
    </row>
    <row r="1463" spans="1:29" ht="12.75" customHeight="1" x14ac:dyDescent="0.2">
      <c r="A1463" s="21" t="str">
        <f>IF(CPI_Downloader!A1461="","",CPI_Downloader!A1461)</f>
        <v/>
      </c>
      <c r="B1463" s="22" t="str">
        <f t="shared" si="411"/>
        <v/>
      </c>
      <c r="C1463" s="22" t="str">
        <f t="shared" si="409"/>
        <v/>
      </c>
      <c r="D1463" s="22" t="str">
        <f t="shared" si="416"/>
        <v/>
      </c>
      <c r="E1463" s="22" t="str">
        <f t="shared" si="406"/>
        <v/>
      </c>
      <c r="F1463" s="22" t="str">
        <f t="shared" si="403"/>
        <v/>
      </c>
      <c r="G1463" s="22" t="str">
        <f t="shared" si="419"/>
        <v/>
      </c>
      <c r="H1463" s="22" t="str">
        <f>'US Data'!B1463</f>
        <v/>
      </c>
      <c r="I1463" s="23" t="str">
        <f>IF(CPI_Downloader!B1461="","",CPI_Downloader!B1461)</f>
        <v/>
      </c>
      <c r="J1463" s="23" t="str">
        <f>IF(CPI_Downloader!C1461="","",CPI_Downloader!C1461)</f>
        <v/>
      </c>
      <c r="L1463" s="32" t="str">
        <f t="shared" si="414"/>
        <v/>
      </c>
      <c r="M1463" s="25" t="str">
        <f t="shared" si="412"/>
        <v/>
      </c>
      <c r="N1463" s="25" t="str">
        <f t="shared" si="410"/>
        <v/>
      </c>
      <c r="O1463" s="25" t="str">
        <f t="shared" si="417"/>
        <v/>
      </c>
      <c r="P1463" s="25" t="str">
        <f t="shared" si="407"/>
        <v/>
      </c>
      <c r="Q1463" s="25" t="str">
        <f t="shared" si="404"/>
        <v/>
      </c>
      <c r="R1463" s="25" t="str">
        <f t="shared" si="420"/>
        <v/>
      </c>
      <c r="S1463" s="52" t="str">
        <f>IFERROR(('US Data'!M1463),"")</f>
        <v/>
      </c>
      <c r="T1463" s="26" t="str">
        <f>IF(CPI_Downloader!D1461="","",CPI_Downloader!D1461)</f>
        <v/>
      </c>
      <c r="U1463" s="26" t="str">
        <f>IF(CPI_Downloader!E1461="","",CPI_Downloader!E1461)</f>
        <v/>
      </c>
      <c r="W1463" s="32" t="str">
        <f t="shared" si="415"/>
        <v/>
      </c>
      <c r="X1463" s="31" t="str">
        <f t="shared" si="413"/>
        <v/>
      </c>
      <c r="Y1463" s="31" t="str">
        <f t="shared" si="418"/>
        <v/>
      </c>
      <c r="Z1463" s="31" t="str">
        <f t="shared" si="408"/>
        <v/>
      </c>
      <c r="AA1463" s="31" t="str">
        <f t="shared" si="405"/>
        <v/>
      </c>
      <c r="AB1463" s="31" t="str">
        <f t="shared" si="421"/>
        <v/>
      </c>
      <c r="AC1463" s="38" t="str">
        <f>IF(CPI_Downloader!F1461="","",CPI_Downloader!F1461)</f>
        <v/>
      </c>
    </row>
    <row r="1464" spans="1:29" ht="12.75" customHeight="1" x14ac:dyDescent="0.2">
      <c r="A1464" s="21" t="str">
        <f>IF(CPI_Downloader!A1462="","",CPI_Downloader!A1462)</f>
        <v/>
      </c>
      <c r="B1464" s="22" t="str">
        <f t="shared" si="411"/>
        <v/>
      </c>
      <c r="C1464" s="22" t="str">
        <f t="shared" si="409"/>
        <v/>
      </c>
      <c r="D1464" s="22" t="str">
        <f t="shared" si="416"/>
        <v/>
      </c>
      <c r="E1464" s="22" t="str">
        <f t="shared" si="406"/>
        <v/>
      </c>
      <c r="F1464" s="22" t="str">
        <f t="shared" si="403"/>
        <v/>
      </c>
      <c r="G1464" s="22" t="str">
        <f t="shared" si="419"/>
        <v/>
      </c>
      <c r="H1464" s="22" t="str">
        <f>'US Data'!B1464</f>
        <v/>
      </c>
      <c r="I1464" s="23" t="str">
        <f>IF(CPI_Downloader!B1462="","",CPI_Downloader!B1462)</f>
        <v/>
      </c>
      <c r="J1464" s="23" t="str">
        <f>IF(CPI_Downloader!C1462="","",CPI_Downloader!C1462)</f>
        <v/>
      </c>
      <c r="L1464" s="32" t="str">
        <f t="shared" si="414"/>
        <v/>
      </c>
      <c r="M1464" s="25" t="str">
        <f t="shared" si="412"/>
        <v/>
      </c>
      <c r="N1464" s="25" t="str">
        <f t="shared" si="410"/>
        <v/>
      </c>
      <c r="O1464" s="25" t="str">
        <f t="shared" si="417"/>
        <v/>
      </c>
      <c r="P1464" s="25" t="str">
        <f t="shared" si="407"/>
        <v/>
      </c>
      <c r="Q1464" s="25" t="str">
        <f t="shared" si="404"/>
        <v/>
      </c>
      <c r="R1464" s="25" t="str">
        <f t="shared" si="420"/>
        <v/>
      </c>
      <c r="S1464" s="52" t="str">
        <f>IFERROR(('US Data'!M1464),"")</f>
        <v/>
      </c>
      <c r="T1464" s="26" t="str">
        <f>IF(CPI_Downloader!D1462="","",CPI_Downloader!D1462)</f>
        <v/>
      </c>
      <c r="U1464" s="26" t="str">
        <f>IF(CPI_Downloader!E1462="","",CPI_Downloader!E1462)</f>
        <v/>
      </c>
      <c r="W1464" s="32" t="str">
        <f t="shared" si="415"/>
        <v/>
      </c>
      <c r="X1464" s="31" t="str">
        <f t="shared" si="413"/>
        <v/>
      </c>
      <c r="Y1464" s="31" t="str">
        <f t="shared" si="418"/>
        <v/>
      </c>
      <c r="Z1464" s="31" t="str">
        <f t="shared" si="408"/>
        <v/>
      </c>
      <c r="AA1464" s="31" t="str">
        <f t="shared" si="405"/>
        <v/>
      </c>
      <c r="AB1464" s="31" t="str">
        <f t="shared" si="421"/>
        <v/>
      </c>
      <c r="AC1464" s="38" t="str">
        <f>IF(CPI_Downloader!F1462="","",CPI_Downloader!F1462)</f>
        <v/>
      </c>
    </row>
    <row r="1465" spans="1:29" ht="12.75" customHeight="1" x14ac:dyDescent="0.2">
      <c r="A1465" s="21" t="str">
        <f>IF(CPI_Downloader!A1463="","",CPI_Downloader!A1463)</f>
        <v/>
      </c>
      <c r="B1465" s="22" t="str">
        <f t="shared" si="411"/>
        <v/>
      </c>
      <c r="C1465" s="22" t="str">
        <f t="shared" si="409"/>
        <v/>
      </c>
      <c r="D1465" s="22" t="str">
        <f t="shared" si="416"/>
        <v/>
      </c>
      <c r="E1465" s="22" t="str">
        <f t="shared" si="406"/>
        <v/>
      </c>
      <c r="F1465" s="22" t="str">
        <f t="shared" si="403"/>
        <v/>
      </c>
      <c r="G1465" s="22" t="str">
        <f t="shared" si="419"/>
        <v/>
      </c>
      <c r="H1465" s="22" t="str">
        <f>'US Data'!B1465</f>
        <v/>
      </c>
      <c r="I1465" s="23" t="str">
        <f>IF(CPI_Downloader!B1463="","",CPI_Downloader!B1463)</f>
        <v/>
      </c>
      <c r="J1465" s="23" t="str">
        <f>IF(CPI_Downloader!C1463="","",CPI_Downloader!C1463)</f>
        <v/>
      </c>
      <c r="L1465" s="32" t="str">
        <f t="shared" si="414"/>
        <v/>
      </c>
      <c r="M1465" s="25" t="str">
        <f t="shared" si="412"/>
        <v/>
      </c>
      <c r="N1465" s="25" t="str">
        <f t="shared" si="410"/>
        <v/>
      </c>
      <c r="O1465" s="25" t="str">
        <f t="shared" si="417"/>
        <v/>
      </c>
      <c r="P1465" s="25" t="str">
        <f t="shared" si="407"/>
        <v/>
      </c>
      <c r="Q1465" s="25" t="str">
        <f t="shared" si="404"/>
        <v/>
      </c>
      <c r="R1465" s="25" t="str">
        <f t="shared" si="420"/>
        <v/>
      </c>
      <c r="S1465" s="52" t="str">
        <f>IFERROR(('US Data'!M1465),"")</f>
        <v/>
      </c>
      <c r="T1465" s="26" t="str">
        <f>IF(CPI_Downloader!D1463="","",CPI_Downloader!D1463)</f>
        <v/>
      </c>
      <c r="U1465" s="26" t="str">
        <f>IF(CPI_Downloader!E1463="","",CPI_Downloader!E1463)</f>
        <v/>
      </c>
      <c r="W1465" s="32" t="str">
        <f t="shared" si="415"/>
        <v/>
      </c>
      <c r="X1465" s="31" t="str">
        <f t="shared" si="413"/>
        <v/>
      </c>
      <c r="Y1465" s="31" t="str">
        <f t="shared" si="418"/>
        <v/>
      </c>
      <c r="Z1465" s="31" t="str">
        <f t="shared" si="408"/>
        <v/>
      </c>
      <c r="AA1465" s="31" t="str">
        <f t="shared" si="405"/>
        <v/>
      </c>
      <c r="AB1465" s="31" t="str">
        <f t="shared" si="421"/>
        <v/>
      </c>
      <c r="AC1465" s="38" t="str">
        <f>IF(CPI_Downloader!F1463="","",CPI_Downloader!F1463)</f>
        <v/>
      </c>
    </row>
    <row r="1466" spans="1:29" ht="12.75" customHeight="1" x14ac:dyDescent="0.2">
      <c r="A1466" s="21" t="str">
        <f>IF(CPI_Downloader!A1464="","",CPI_Downloader!A1464)</f>
        <v/>
      </c>
      <c r="B1466" s="22" t="str">
        <f t="shared" si="411"/>
        <v/>
      </c>
      <c r="C1466" s="22" t="str">
        <f t="shared" si="409"/>
        <v/>
      </c>
      <c r="D1466" s="22" t="str">
        <f t="shared" si="416"/>
        <v/>
      </c>
      <c r="E1466" s="22" t="str">
        <f t="shared" si="406"/>
        <v/>
      </c>
      <c r="F1466" s="22" t="str">
        <f t="shared" si="403"/>
        <v/>
      </c>
      <c r="G1466" s="22" t="str">
        <f t="shared" si="419"/>
        <v/>
      </c>
      <c r="H1466" s="22" t="str">
        <f>'US Data'!B1466</f>
        <v/>
      </c>
      <c r="I1466" s="23" t="str">
        <f>IF(CPI_Downloader!B1464="","",CPI_Downloader!B1464)</f>
        <v/>
      </c>
      <c r="J1466" s="23" t="str">
        <f>IF(CPI_Downloader!C1464="","",CPI_Downloader!C1464)</f>
        <v/>
      </c>
      <c r="L1466" s="32" t="str">
        <f t="shared" si="414"/>
        <v/>
      </c>
      <c r="M1466" s="25" t="str">
        <f t="shared" si="412"/>
        <v/>
      </c>
      <c r="N1466" s="25" t="str">
        <f t="shared" si="410"/>
        <v/>
      </c>
      <c r="O1466" s="25" t="str">
        <f t="shared" si="417"/>
        <v/>
      </c>
      <c r="P1466" s="25" t="str">
        <f t="shared" si="407"/>
        <v/>
      </c>
      <c r="Q1466" s="25" t="str">
        <f t="shared" si="404"/>
        <v/>
      </c>
      <c r="R1466" s="25" t="str">
        <f t="shared" si="420"/>
        <v/>
      </c>
      <c r="S1466" s="52" t="str">
        <f>IFERROR(('US Data'!M1466),"")</f>
        <v/>
      </c>
      <c r="T1466" s="26" t="str">
        <f>IF(CPI_Downloader!D1464="","",CPI_Downloader!D1464)</f>
        <v/>
      </c>
      <c r="U1466" s="26" t="str">
        <f>IF(CPI_Downloader!E1464="","",CPI_Downloader!E1464)</f>
        <v/>
      </c>
      <c r="W1466" s="32" t="str">
        <f t="shared" si="415"/>
        <v/>
      </c>
      <c r="X1466" s="31" t="str">
        <f t="shared" si="413"/>
        <v/>
      </c>
      <c r="Y1466" s="31" t="str">
        <f t="shared" si="418"/>
        <v/>
      </c>
      <c r="Z1466" s="31" t="str">
        <f t="shared" si="408"/>
        <v/>
      </c>
      <c r="AA1466" s="31" t="str">
        <f t="shared" si="405"/>
        <v/>
      </c>
      <c r="AB1466" s="31" t="str">
        <f t="shared" si="421"/>
        <v/>
      </c>
      <c r="AC1466" s="38" t="str">
        <f>IF(CPI_Downloader!F1464="","",CPI_Downloader!F1464)</f>
        <v/>
      </c>
    </row>
    <row r="1467" spans="1:29" ht="12.75" customHeight="1" x14ac:dyDescent="0.2">
      <c r="A1467" s="21" t="str">
        <f>IF(CPI_Downloader!A1465="","",CPI_Downloader!A1465)</f>
        <v/>
      </c>
      <c r="B1467" s="22" t="str">
        <f t="shared" si="411"/>
        <v/>
      </c>
      <c r="C1467" s="22" t="str">
        <f t="shared" si="409"/>
        <v/>
      </c>
      <c r="D1467" s="22" t="str">
        <f t="shared" si="416"/>
        <v/>
      </c>
      <c r="E1467" s="22" t="str">
        <f t="shared" si="406"/>
        <v/>
      </c>
      <c r="F1467" s="22" t="str">
        <f t="shared" si="403"/>
        <v/>
      </c>
      <c r="G1467" s="22" t="str">
        <f t="shared" si="419"/>
        <v/>
      </c>
      <c r="H1467" s="22" t="str">
        <f>'US Data'!B1467</f>
        <v/>
      </c>
      <c r="I1467" s="23" t="str">
        <f>IF(CPI_Downloader!B1465="","",CPI_Downloader!B1465)</f>
        <v/>
      </c>
      <c r="J1467" s="23" t="str">
        <f>IF(CPI_Downloader!C1465="","",CPI_Downloader!C1465)</f>
        <v/>
      </c>
      <c r="L1467" s="32" t="str">
        <f t="shared" si="414"/>
        <v/>
      </c>
      <c r="M1467" s="25" t="str">
        <f t="shared" si="412"/>
        <v/>
      </c>
      <c r="N1467" s="25" t="str">
        <f t="shared" si="410"/>
        <v/>
      </c>
      <c r="O1467" s="25" t="str">
        <f t="shared" si="417"/>
        <v/>
      </c>
      <c r="P1467" s="25" t="str">
        <f t="shared" si="407"/>
        <v/>
      </c>
      <c r="Q1467" s="25" t="str">
        <f t="shared" si="404"/>
        <v/>
      </c>
      <c r="R1467" s="25" t="str">
        <f t="shared" si="420"/>
        <v/>
      </c>
      <c r="S1467" s="52" t="str">
        <f>IFERROR(('US Data'!M1467),"")</f>
        <v/>
      </c>
      <c r="T1467" s="26" t="str">
        <f>IF(CPI_Downloader!D1465="","",CPI_Downloader!D1465)</f>
        <v/>
      </c>
      <c r="U1467" s="26" t="str">
        <f>IF(CPI_Downloader!E1465="","",CPI_Downloader!E1465)</f>
        <v/>
      </c>
      <c r="W1467" s="32" t="str">
        <f t="shared" si="415"/>
        <v/>
      </c>
      <c r="X1467" s="31" t="str">
        <f t="shared" si="413"/>
        <v/>
      </c>
      <c r="Y1467" s="31" t="str">
        <f t="shared" si="418"/>
        <v/>
      </c>
      <c r="Z1467" s="31" t="str">
        <f t="shared" si="408"/>
        <v/>
      </c>
      <c r="AA1467" s="31" t="str">
        <f t="shared" si="405"/>
        <v/>
      </c>
      <c r="AB1467" s="31" t="str">
        <f t="shared" si="421"/>
        <v/>
      </c>
      <c r="AC1467" s="38" t="str">
        <f>IF(CPI_Downloader!F1465="","",CPI_Downloader!F1465)</f>
        <v/>
      </c>
    </row>
    <row r="1468" spans="1:29" ht="12.75" customHeight="1" x14ac:dyDescent="0.2">
      <c r="A1468" s="21" t="str">
        <f>IF(CPI_Downloader!A1466="","",CPI_Downloader!A1466)</f>
        <v/>
      </c>
      <c r="B1468" s="22" t="str">
        <f t="shared" si="411"/>
        <v/>
      </c>
      <c r="C1468" s="22" t="str">
        <f t="shared" si="409"/>
        <v/>
      </c>
      <c r="D1468" s="22" t="str">
        <f t="shared" si="416"/>
        <v/>
      </c>
      <c r="E1468" s="22" t="str">
        <f t="shared" si="406"/>
        <v/>
      </c>
      <c r="F1468" s="22" t="str">
        <f t="shared" ref="F1468:F1531" si="422">IFERROR(((I1468/I1348)^(1/10)-1),"")</f>
        <v/>
      </c>
      <c r="G1468" s="22" t="str">
        <f t="shared" si="419"/>
        <v/>
      </c>
      <c r="H1468" s="22" t="str">
        <f>'US Data'!B1468</f>
        <v/>
      </c>
      <c r="I1468" s="23" t="str">
        <f>IF(CPI_Downloader!B1466="","",CPI_Downloader!B1466)</f>
        <v/>
      </c>
      <c r="J1468" s="23" t="str">
        <f>IF(CPI_Downloader!C1466="","",CPI_Downloader!C1466)</f>
        <v/>
      </c>
      <c r="L1468" s="32" t="str">
        <f t="shared" si="414"/>
        <v/>
      </c>
      <c r="M1468" s="25" t="str">
        <f t="shared" si="412"/>
        <v/>
      </c>
      <c r="N1468" s="25" t="str">
        <f t="shared" si="410"/>
        <v/>
      </c>
      <c r="O1468" s="25" t="str">
        <f t="shared" si="417"/>
        <v/>
      </c>
      <c r="P1468" s="25" t="str">
        <f t="shared" si="407"/>
        <v/>
      </c>
      <c r="Q1468" s="25" t="str">
        <f t="shared" ref="Q1468:Q1531" si="423">IFERROR(((T1468/T1348)^(1/10)-1),"")</f>
        <v/>
      </c>
      <c r="R1468" s="25" t="str">
        <f t="shared" si="420"/>
        <v/>
      </c>
      <c r="S1468" s="52" t="str">
        <f>IFERROR(('US Data'!M1468),"")</f>
        <v/>
      </c>
      <c r="T1468" s="26" t="str">
        <f>IF(CPI_Downloader!D1466="","",CPI_Downloader!D1466)</f>
        <v/>
      </c>
      <c r="U1468" s="26" t="str">
        <f>IF(CPI_Downloader!E1466="","",CPI_Downloader!E1466)</f>
        <v/>
      </c>
      <c r="W1468" s="32" t="str">
        <f t="shared" si="415"/>
        <v/>
      </c>
      <c r="X1468" s="31" t="str">
        <f t="shared" si="413"/>
        <v/>
      </c>
      <c r="Y1468" s="31" t="str">
        <f t="shared" si="418"/>
        <v/>
      </c>
      <c r="Z1468" s="31" t="str">
        <f t="shared" si="408"/>
        <v/>
      </c>
      <c r="AA1468" s="31" t="str">
        <f t="shared" ref="AA1468:AA1531" si="424">IFERROR(((AC1468/AC1348)^(1/10)-1),"")</f>
        <v/>
      </c>
      <c r="AB1468" s="31" t="str">
        <f t="shared" si="421"/>
        <v/>
      </c>
      <c r="AC1468" s="38" t="str">
        <f>IF(CPI_Downloader!F1466="","",CPI_Downloader!F1466)</f>
        <v/>
      </c>
    </row>
    <row r="1469" spans="1:29" ht="12.75" customHeight="1" x14ac:dyDescent="0.2">
      <c r="A1469" s="21" t="str">
        <f>IF(CPI_Downloader!A1467="","",CPI_Downloader!A1467)</f>
        <v/>
      </c>
      <c r="B1469" s="22" t="str">
        <f t="shared" si="411"/>
        <v/>
      </c>
      <c r="C1469" s="22" t="str">
        <f t="shared" si="409"/>
        <v/>
      </c>
      <c r="D1469" s="22" t="str">
        <f t="shared" si="416"/>
        <v/>
      </c>
      <c r="E1469" s="22" t="str">
        <f t="shared" si="406"/>
        <v/>
      </c>
      <c r="F1469" s="22" t="str">
        <f t="shared" si="422"/>
        <v/>
      </c>
      <c r="G1469" s="22" t="str">
        <f t="shared" si="419"/>
        <v/>
      </c>
      <c r="H1469" s="22" t="str">
        <f>'US Data'!B1469</f>
        <v/>
      </c>
      <c r="I1469" s="23" t="str">
        <f>IF(CPI_Downloader!B1467="","",CPI_Downloader!B1467)</f>
        <v/>
      </c>
      <c r="J1469" s="23" t="str">
        <f>IF(CPI_Downloader!C1467="","",CPI_Downloader!C1467)</f>
        <v/>
      </c>
      <c r="L1469" s="32" t="str">
        <f t="shared" si="414"/>
        <v/>
      </c>
      <c r="M1469" s="25" t="str">
        <f t="shared" si="412"/>
        <v/>
      </c>
      <c r="N1469" s="25" t="str">
        <f t="shared" si="410"/>
        <v/>
      </c>
      <c r="O1469" s="25" t="str">
        <f t="shared" si="417"/>
        <v/>
      </c>
      <c r="P1469" s="25" t="str">
        <f t="shared" si="407"/>
        <v/>
      </c>
      <c r="Q1469" s="25" t="str">
        <f t="shared" si="423"/>
        <v/>
      </c>
      <c r="R1469" s="25" t="str">
        <f t="shared" si="420"/>
        <v/>
      </c>
      <c r="S1469" s="52" t="str">
        <f>IFERROR(('US Data'!M1469),"")</f>
        <v/>
      </c>
      <c r="T1469" s="26" t="str">
        <f>IF(CPI_Downloader!D1467="","",CPI_Downloader!D1467)</f>
        <v/>
      </c>
      <c r="U1469" s="26" t="str">
        <f>IF(CPI_Downloader!E1467="","",CPI_Downloader!E1467)</f>
        <v/>
      </c>
      <c r="W1469" s="32" t="str">
        <f t="shared" si="415"/>
        <v/>
      </c>
      <c r="X1469" s="31" t="str">
        <f t="shared" si="413"/>
        <v/>
      </c>
      <c r="Y1469" s="31" t="str">
        <f t="shared" si="418"/>
        <v/>
      </c>
      <c r="Z1469" s="31" t="str">
        <f t="shared" si="408"/>
        <v/>
      </c>
      <c r="AA1469" s="31" t="str">
        <f t="shared" si="424"/>
        <v/>
      </c>
      <c r="AB1469" s="31" t="str">
        <f t="shared" si="421"/>
        <v/>
      </c>
      <c r="AC1469" s="38" t="str">
        <f>IF(CPI_Downloader!F1467="","",CPI_Downloader!F1467)</f>
        <v/>
      </c>
    </row>
    <row r="1470" spans="1:29" ht="12.75" customHeight="1" x14ac:dyDescent="0.2">
      <c r="A1470" s="21" t="str">
        <f>IF(CPI_Downloader!A1468="","",CPI_Downloader!A1468)</f>
        <v/>
      </c>
      <c r="B1470" s="22" t="str">
        <f t="shared" si="411"/>
        <v/>
      </c>
      <c r="C1470" s="22" t="str">
        <f t="shared" si="409"/>
        <v/>
      </c>
      <c r="D1470" s="22" t="str">
        <f t="shared" si="416"/>
        <v/>
      </c>
      <c r="E1470" s="22" t="str">
        <f t="shared" si="406"/>
        <v/>
      </c>
      <c r="F1470" s="22" t="str">
        <f t="shared" si="422"/>
        <v/>
      </c>
      <c r="G1470" s="22" t="str">
        <f t="shared" si="419"/>
        <v/>
      </c>
      <c r="H1470" s="22" t="str">
        <f>'US Data'!B1470</f>
        <v/>
      </c>
      <c r="I1470" s="23" t="str">
        <f>IF(CPI_Downloader!B1468="","",CPI_Downloader!B1468)</f>
        <v/>
      </c>
      <c r="J1470" s="23" t="str">
        <f>IF(CPI_Downloader!C1468="","",CPI_Downloader!C1468)</f>
        <v/>
      </c>
      <c r="L1470" s="32" t="str">
        <f t="shared" si="414"/>
        <v/>
      </c>
      <c r="M1470" s="25" t="str">
        <f t="shared" si="412"/>
        <v/>
      </c>
      <c r="N1470" s="25" t="str">
        <f t="shared" si="410"/>
        <v/>
      </c>
      <c r="O1470" s="25" t="str">
        <f t="shared" si="417"/>
        <v/>
      </c>
      <c r="P1470" s="25" t="str">
        <f t="shared" si="407"/>
        <v/>
      </c>
      <c r="Q1470" s="25" t="str">
        <f t="shared" si="423"/>
        <v/>
      </c>
      <c r="R1470" s="25" t="str">
        <f t="shared" si="420"/>
        <v/>
      </c>
      <c r="S1470" s="52" t="str">
        <f>IFERROR(('US Data'!M1470),"")</f>
        <v/>
      </c>
      <c r="T1470" s="26" t="str">
        <f>IF(CPI_Downloader!D1468="","",CPI_Downloader!D1468)</f>
        <v/>
      </c>
      <c r="U1470" s="26" t="str">
        <f>IF(CPI_Downloader!E1468="","",CPI_Downloader!E1468)</f>
        <v/>
      </c>
      <c r="W1470" s="32" t="str">
        <f t="shared" si="415"/>
        <v/>
      </c>
      <c r="X1470" s="31" t="str">
        <f t="shared" si="413"/>
        <v/>
      </c>
      <c r="Y1470" s="31" t="str">
        <f t="shared" si="418"/>
        <v/>
      </c>
      <c r="Z1470" s="31" t="str">
        <f t="shared" si="408"/>
        <v/>
      </c>
      <c r="AA1470" s="31" t="str">
        <f t="shared" si="424"/>
        <v/>
      </c>
      <c r="AB1470" s="31" t="str">
        <f t="shared" si="421"/>
        <v/>
      </c>
      <c r="AC1470" s="38" t="str">
        <f>IF(CPI_Downloader!F1468="","",CPI_Downloader!F1468)</f>
        <v/>
      </c>
    </row>
    <row r="1471" spans="1:29" ht="12.75" customHeight="1" x14ac:dyDescent="0.2">
      <c r="A1471" s="21" t="str">
        <f>IF(CPI_Downloader!A1469="","",CPI_Downloader!A1469)</f>
        <v/>
      </c>
      <c r="B1471" s="22" t="str">
        <f t="shared" si="411"/>
        <v/>
      </c>
      <c r="C1471" s="22" t="str">
        <f t="shared" si="409"/>
        <v/>
      </c>
      <c r="D1471" s="22" t="str">
        <f t="shared" si="416"/>
        <v/>
      </c>
      <c r="E1471" s="22" t="str">
        <f t="shared" si="406"/>
        <v/>
      </c>
      <c r="F1471" s="22" t="str">
        <f t="shared" si="422"/>
        <v/>
      </c>
      <c r="G1471" s="22" t="str">
        <f t="shared" si="419"/>
        <v/>
      </c>
      <c r="H1471" s="22" t="str">
        <f>'US Data'!B1471</f>
        <v/>
      </c>
      <c r="I1471" s="23" t="str">
        <f>IF(CPI_Downloader!B1469="","",CPI_Downloader!B1469)</f>
        <v/>
      </c>
      <c r="J1471" s="23" t="str">
        <f>IF(CPI_Downloader!C1469="","",CPI_Downloader!C1469)</f>
        <v/>
      </c>
      <c r="L1471" s="32" t="str">
        <f t="shared" si="414"/>
        <v/>
      </c>
      <c r="M1471" s="25" t="str">
        <f t="shared" si="412"/>
        <v/>
      </c>
      <c r="N1471" s="25" t="str">
        <f t="shared" si="410"/>
        <v/>
      </c>
      <c r="O1471" s="25" t="str">
        <f t="shared" si="417"/>
        <v/>
      </c>
      <c r="P1471" s="25" t="str">
        <f t="shared" si="407"/>
        <v/>
      </c>
      <c r="Q1471" s="25" t="str">
        <f t="shared" si="423"/>
        <v/>
      </c>
      <c r="R1471" s="25" t="str">
        <f t="shared" si="420"/>
        <v/>
      </c>
      <c r="S1471" s="52" t="str">
        <f>IFERROR(('US Data'!M1471),"")</f>
        <v/>
      </c>
      <c r="T1471" s="26" t="str">
        <f>IF(CPI_Downloader!D1469="","",CPI_Downloader!D1469)</f>
        <v/>
      </c>
      <c r="U1471" s="26" t="str">
        <f>IF(CPI_Downloader!E1469="","",CPI_Downloader!E1469)</f>
        <v/>
      </c>
      <c r="W1471" s="32" t="str">
        <f t="shared" si="415"/>
        <v/>
      </c>
      <c r="X1471" s="31" t="str">
        <f t="shared" si="413"/>
        <v/>
      </c>
      <c r="Y1471" s="31" t="str">
        <f t="shared" si="418"/>
        <v/>
      </c>
      <c r="Z1471" s="31" t="str">
        <f t="shared" si="408"/>
        <v/>
      </c>
      <c r="AA1471" s="31" t="str">
        <f t="shared" si="424"/>
        <v/>
      </c>
      <c r="AB1471" s="31" t="str">
        <f t="shared" si="421"/>
        <v/>
      </c>
      <c r="AC1471" s="38" t="str">
        <f>IF(CPI_Downloader!F1469="","",CPI_Downloader!F1469)</f>
        <v/>
      </c>
    </row>
    <row r="1472" spans="1:29" ht="12.75" customHeight="1" x14ac:dyDescent="0.2">
      <c r="A1472" s="21" t="str">
        <f>IF(CPI_Downloader!A1470="","",CPI_Downloader!A1470)</f>
        <v/>
      </c>
      <c r="B1472" s="22" t="str">
        <f t="shared" si="411"/>
        <v/>
      </c>
      <c r="C1472" s="22" t="str">
        <f t="shared" si="409"/>
        <v/>
      </c>
      <c r="D1472" s="22" t="str">
        <f t="shared" si="416"/>
        <v/>
      </c>
      <c r="E1472" s="22" t="str">
        <f t="shared" ref="E1472:E1535" si="425">IFERROR(((I1472/I1412)^(1/5)-1),"")</f>
        <v/>
      </c>
      <c r="F1472" s="22" t="str">
        <f t="shared" si="422"/>
        <v/>
      </c>
      <c r="G1472" s="22" t="str">
        <f t="shared" si="419"/>
        <v/>
      </c>
      <c r="H1472" s="22" t="str">
        <f>'US Data'!B1472</f>
        <v/>
      </c>
      <c r="I1472" s="23" t="str">
        <f>IF(CPI_Downloader!B1470="","",CPI_Downloader!B1470)</f>
        <v/>
      </c>
      <c r="J1472" s="23" t="str">
        <f>IF(CPI_Downloader!C1470="","",CPI_Downloader!C1470)</f>
        <v/>
      </c>
      <c r="L1472" s="32" t="str">
        <f t="shared" si="414"/>
        <v/>
      </c>
      <c r="M1472" s="25" t="str">
        <f t="shared" si="412"/>
        <v/>
      </c>
      <c r="N1472" s="25" t="str">
        <f t="shared" si="410"/>
        <v/>
      </c>
      <c r="O1472" s="25" t="str">
        <f t="shared" si="417"/>
        <v/>
      </c>
      <c r="P1472" s="25" t="str">
        <f t="shared" ref="P1472:P1535" si="426">IFERROR(((T1472/T1412)^(1/5)-1),"")</f>
        <v/>
      </c>
      <c r="Q1472" s="25" t="str">
        <f t="shared" si="423"/>
        <v/>
      </c>
      <c r="R1472" s="25" t="str">
        <f t="shared" si="420"/>
        <v/>
      </c>
      <c r="S1472" s="52" t="str">
        <f>IFERROR(('US Data'!M1472),"")</f>
        <v/>
      </c>
      <c r="T1472" s="26" t="str">
        <f>IF(CPI_Downloader!D1470="","",CPI_Downloader!D1470)</f>
        <v/>
      </c>
      <c r="U1472" s="26" t="str">
        <f>IF(CPI_Downloader!E1470="","",CPI_Downloader!E1470)</f>
        <v/>
      </c>
      <c r="W1472" s="32" t="str">
        <f t="shared" si="415"/>
        <v/>
      </c>
      <c r="X1472" s="31" t="str">
        <f t="shared" si="413"/>
        <v/>
      </c>
      <c r="Y1472" s="31" t="str">
        <f t="shared" si="418"/>
        <v/>
      </c>
      <c r="Z1472" s="31" t="str">
        <f t="shared" ref="Z1472:Z1535" si="427">IFERROR(((AC1472/AC1412)^(1/5)-1),"")</f>
        <v/>
      </c>
      <c r="AA1472" s="31" t="str">
        <f t="shared" si="424"/>
        <v/>
      </c>
      <c r="AB1472" s="31" t="str">
        <f t="shared" si="421"/>
        <v/>
      </c>
      <c r="AC1472" s="38" t="str">
        <f>IF(CPI_Downloader!F1470="","",CPI_Downloader!F1470)</f>
        <v/>
      </c>
    </row>
    <row r="1473" spans="1:29" ht="12.75" customHeight="1" x14ac:dyDescent="0.2">
      <c r="A1473" s="21" t="str">
        <f>IF(CPI_Downloader!A1471="","",CPI_Downloader!A1471)</f>
        <v/>
      </c>
      <c r="B1473" s="22" t="str">
        <f t="shared" si="411"/>
        <v/>
      </c>
      <c r="C1473" s="22" t="str">
        <f t="shared" si="409"/>
        <v/>
      </c>
      <c r="D1473" s="22" t="str">
        <f t="shared" si="416"/>
        <v/>
      </c>
      <c r="E1473" s="22" t="str">
        <f t="shared" si="425"/>
        <v/>
      </c>
      <c r="F1473" s="22" t="str">
        <f t="shared" si="422"/>
        <v/>
      </c>
      <c r="G1473" s="22" t="str">
        <f t="shared" si="419"/>
        <v/>
      </c>
      <c r="H1473" s="22" t="str">
        <f>'US Data'!B1473</f>
        <v/>
      </c>
      <c r="I1473" s="23" t="str">
        <f>IF(CPI_Downloader!B1471="","",CPI_Downloader!B1471)</f>
        <v/>
      </c>
      <c r="J1473" s="23" t="str">
        <f>IF(CPI_Downloader!C1471="","",CPI_Downloader!C1471)</f>
        <v/>
      </c>
      <c r="L1473" s="32" t="str">
        <f t="shared" si="414"/>
        <v/>
      </c>
      <c r="M1473" s="25" t="str">
        <f t="shared" si="412"/>
        <v/>
      </c>
      <c r="N1473" s="25" t="str">
        <f t="shared" si="410"/>
        <v/>
      </c>
      <c r="O1473" s="25" t="str">
        <f t="shared" si="417"/>
        <v/>
      </c>
      <c r="P1473" s="25" t="str">
        <f t="shared" si="426"/>
        <v/>
      </c>
      <c r="Q1473" s="25" t="str">
        <f t="shared" si="423"/>
        <v/>
      </c>
      <c r="R1473" s="25" t="str">
        <f t="shared" si="420"/>
        <v/>
      </c>
      <c r="S1473" s="52" t="str">
        <f>IFERROR(('US Data'!M1473),"")</f>
        <v/>
      </c>
      <c r="T1473" s="26" t="str">
        <f>IF(CPI_Downloader!D1471="","",CPI_Downloader!D1471)</f>
        <v/>
      </c>
      <c r="U1473" s="26" t="str">
        <f>IF(CPI_Downloader!E1471="","",CPI_Downloader!E1471)</f>
        <v/>
      </c>
      <c r="W1473" s="32" t="str">
        <f t="shared" si="415"/>
        <v/>
      </c>
      <c r="X1473" s="31" t="str">
        <f t="shared" si="413"/>
        <v/>
      </c>
      <c r="Y1473" s="31" t="str">
        <f t="shared" si="418"/>
        <v/>
      </c>
      <c r="Z1473" s="31" t="str">
        <f t="shared" si="427"/>
        <v/>
      </c>
      <c r="AA1473" s="31" t="str">
        <f t="shared" si="424"/>
        <v/>
      </c>
      <c r="AB1473" s="31" t="str">
        <f t="shared" si="421"/>
        <v/>
      </c>
      <c r="AC1473" s="38" t="str">
        <f>IF(CPI_Downloader!F1471="","",CPI_Downloader!F1471)</f>
        <v/>
      </c>
    </row>
    <row r="1474" spans="1:29" ht="12.75" customHeight="1" x14ac:dyDescent="0.2">
      <c r="A1474" s="21" t="str">
        <f>IF(CPI_Downloader!A1472="","",CPI_Downloader!A1472)</f>
        <v/>
      </c>
      <c r="B1474" s="22" t="str">
        <f t="shared" si="411"/>
        <v/>
      </c>
      <c r="C1474" s="22" t="str">
        <f t="shared" si="409"/>
        <v/>
      </c>
      <c r="D1474" s="22" t="str">
        <f t="shared" si="416"/>
        <v/>
      </c>
      <c r="E1474" s="22" t="str">
        <f t="shared" si="425"/>
        <v/>
      </c>
      <c r="F1474" s="22" t="str">
        <f t="shared" si="422"/>
        <v/>
      </c>
      <c r="G1474" s="22" t="str">
        <f t="shared" si="419"/>
        <v/>
      </c>
      <c r="H1474" s="22" t="str">
        <f>'US Data'!B1474</f>
        <v/>
      </c>
      <c r="I1474" s="23" t="str">
        <f>IF(CPI_Downloader!B1472="","",CPI_Downloader!B1472)</f>
        <v/>
      </c>
      <c r="J1474" s="23" t="str">
        <f>IF(CPI_Downloader!C1472="","",CPI_Downloader!C1472)</f>
        <v/>
      </c>
      <c r="L1474" s="32" t="str">
        <f t="shared" si="414"/>
        <v/>
      </c>
      <c r="M1474" s="25" t="str">
        <f t="shared" si="412"/>
        <v/>
      </c>
      <c r="N1474" s="25" t="str">
        <f t="shared" si="410"/>
        <v/>
      </c>
      <c r="O1474" s="25" t="str">
        <f t="shared" si="417"/>
        <v/>
      </c>
      <c r="P1474" s="25" t="str">
        <f t="shared" si="426"/>
        <v/>
      </c>
      <c r="Q1474" s="25" t="str">
        <f t="shared" si="423"/>
        <v/>
      </c>
      <c r="R1474" s="25" t="str">
        <f t="shared" si="420"/>
        <v/>
      </c>
      <c r="S1474" s="52" t="str">
        <f>IFERROR(('US Data'!M1474),"")</f>
        <v/>
      </c>
      <c r="T1474" s="26" t="str">
        <f>IF(CPI_Downloader!D1472="","",CPI_Downloader!D1472)</f>
        <v/>
      </c>
      <c r="U1474" s="26" t="str">
        <f>IF(CPI_Downloader!E1472="","",CPI_Downloader!E1472)</f>
        <v/>
      </c>
      <c r="W1474" s="32" t="str">
        <f t="shared" si="415"/>
        <v/>
      </c>
      <c r="X1474" s="31" t="str">
        <f t="shared" si="413"/>
        <v/>
      </c>
      <c r="Y1474" s="31" t="str">
        <f t="shared" si="418"/>
        <v/>
      </c>
      <c r="Z1474" s="31" t="str">
        <f t="shared" si="427"/>
        <v/>
      </c>
      <c r="AA1474" s="31" t="str">
        <f t="shared" si="424"/>
        <v/>
      </c>
      <c r="AB1474" s="31" t="str">
        <f t="shared" si="421"/>
        <v/>
      </c>
      <c r="AC1474" s="38" t="str">
        <f>IF(CPI_Downloader!F1472="","",CPI_Downloader!F1472)</f>
        <v/>
      </c>
    </row>
    <row r="1475" spans="1:29" ht="12.75" customHeight="1" x14ac:dyDescent="0.2">
      <c r="A1475" s="21" t="str">
        <f>IF(CPI_Downloader!A1473="","",CPI_Downloader!A1473)</f>
        <v/>
      </c>
      <c r="B1475" s="22" t="str">
        <f t="shared" si="411"/>
        <v/>
      </c>
      <c r="C1475" s="22" t="str">
        <f t="shared" si="409"/>
        <v/>
      </c>
      <c r="D1475" s="22" t="str">
        <f t="shared" si="416"/>
        <v/>
      </c>
      <c r="E1475" s="22" t="str">
        <f t="shared" si="425"/>
        <v/>
      </c>
      <c r="F1475" s="22" t="str">
        <f t="shared" si="422"/>
        <v/>
      </c>
      <c r="G1475" s="22" t="str">
        <f t="shared" si="419"/>
        <v/>
      </c>
      <c r="H1475" s="22" t="str">
        <f>'US Data'!B1475</f>
        <v/>
      </c>
      <c r="I1475" s="23" t="str">
        <f>IF(CPI_Downloader!B1473="","",CPI_Downloader!B1473)</f>
        <v/>
      </c>
      <c r="J1475" s="23" t="str">
        <f>IF(CPI_Downloader!C1473="","",CPI_Downloader!C1473)</f>
        <v/>
      </c>
      <c r="L1475" s="32" t="str">
        <f t="shared" si="414"/>
        <v/>
      </c>
      <c r="M1475" s="25" t="str">
        <f t="shared" si="412"/>
        <v/>
      </c>
      <c r="N1475" s="25" t="str">
        <f t="shared" si="410"/>
        <v/>
      </c>
      <c r="O1475" s="25" t="str">
        <f t="shared" si="417"/>
        <v/>
      </c>
      <c r="P1475" s="25" t="str">
        <f t="shared" si="426"/>
        <v/>
      </c>
      <c r="Q1475" s="25" t="str">
        <f t="shared" si="423"/>
        <v/>
      </c>
      <c r="R1475" s="25" t="str">
        <f t="shared" si="420"/>
        <v/>
      </c>
      <c r="S1475" s="52" t="str">
        <f>IFERROR(('US Data'!M1475),"")</f>
        <v/>
      </c>
      <c r="T1475" s="26" t="str">
        <f>IF(CPI_Downloader!D1473="","",CPI_Downloader!D1473)</f>
        <v/>
      </c>
      <c r="U1475" s="26" t="str">
        <f>IF(CPI_Downloader!E1473="","",CPI_Downloader!E1473)</f>
        <v/>
      </c>
      <c r="W1475" s="32" t="str">
        <f t="shared" si="415"/>
        <v/>
      </c>
      <c r="X1475" s="31" t="str">
        <f t="shared" si="413"/>
        <v/>
      </c>
      <c r="Y1475" s="31" t="str">
        <f t="shared" si="418"/>
        <v/>
      </c>
      <c r="Z1475" s="31" t="str">
        <f t="shared" si="427"/>
        <v/>
      </c>
      <c r="AA1475" s="31" t="str">
        <f t="shared" si="424"/>
        <v/>
      </c>
      <c r="AB1475" s="31" t="str">
        <f t="shared" si="421"/>
        <v/>
      </c>
      <c r="AC1475" s="38" t="str">
        <f>IF(CPI_Downloader!F1473="","",CPI_Downloader!F1473)</f>
        <v/>
      </c>
    </row>
    <row r="1476" spans="1:29" ht="12.75" customHeight="1" x14ac:dyDescent="0.2">
      <c r="A1476" s="21" t="str">
        <f>IF(CPI_Downloader!A1474="","",CPI_Downloader!A1474)</f>
        <v/>
      </c>
      <c r="B1476" s="22" t="str">
        <f t="shared" si="411"/>
        <v/>
      </c>
      <c r="C1476" s="22" t="str">
        <f t="shared" si="409"/>
        <v/>
      </c>
      <c r="D1476" s="22" t="str">
        <f t="shared" si="416"/>
        <v/>
      </c>
      <c r="E1476" s="22" t="str">
        <f t="shared" si="425"/>
        <v/>
      </c>
      <c r="F1476" s="22" t="str">
        <f t="shared" si="422"/>
        <v/>
      </c>
      <c r="G1476" s="22" t="str">
        <f t="shared" si="419"/>
        <v/>
      </c>
      <c r="H1476" s="22" t="str">
        <f>'US Data'!B1476</f>
        <v/>
      </c>
      <c r="I1476" s="23" t="str">
        <f>IF(CPI_Downloader!B1474="","",CPI_Downloader!B1474)</f>
        <v/>
      </c>
      <c r="J1476" s="23" t="str">
        <f>IF(CPI_Downloader!C1474="","",CPI_Downloader!C1474)</f>
        <v/>
      </c>
      <c r="L1476" s="32" t="str">
        <f t="shared" si="414"/>
        <v/>
      </c>
      <c r="M1476" s="25" t="str">
        <f t="shared" si="412"/>
        <v/>
      </c>
      <c r="N1476" s="25" t="str">
        <f t="shared" si="410"/>
        <v/>
      </c>
      <c r="O1476" s="25" t="str">
        <f t="shared" si="417"/>
        <v/>
      </c>
      <c r="P1476" s="25" t="str">
        <f t="shared" si="426"/>
        <v/>
      </c>
      <c r="Q1476" s="25" t="str">
        <f t="shared" si="423"/>
        <v/>
      </c>
      <c r="R1476" s="25" t="str">
        <f t="shared" si="420"/>
        <v/>
      </c>
      <c r="S1476" s="52" t="str">
        <f>IFERROR(('US Data'!M1476),"")</f>
        <v/>
      </c>
      <c r="T1476" s="26" t="str">
        <f>IF(CPI_Downloader!D1474="","",CPI_Downloader!D1474)</f>
        <v/>
      </c>
      <c r="U1476" s="26" t="str">
        <f>IF(CPI_Downloader!E1474="","",CPI_Downloader!E1474)</f>
        <v/>
      </c>
      <c r="W1476" s="32" t="str">
        <f t="shared" si="415"/>
        <v/>
      </c>
      <c r="X1476" s="31" t="str">
        <f t="shared" si="413"/>
        <v/>
      </c>
      <c r="Y1476" s="31" t="str">
        <f t="shared" si="418"/>
        <v/>
      </c>
      <c r="Z1476" s="31" t="str">
        <f t="shared" si="427"/>
        <v/>
      </c>
      <c r="AA1476" s="31" t="str">
        <f t="shared" si="424"/>
        <v/>
      </c>
      <c r="AB1476" s="31" t="str">
        <f t="shared" si="421"/>
        <v/>
      </c>
      <c r="AC1476" s="38" t="str">
        <f>IF(CPI_Downloader!F1474="","",CPI_Downloader!F1474)</f>
        <v/>
      </c>
    </row>
    <row r="1477" spans="1:29" ht="12.75" customHeight="1" x14ac:dyDescent="0.2">
      <c r="A1477" s="21" t="str">
        <f>IF(CPI_Downloader!A1475="","",CPI_Downloader!A1475)</f>
        <v/>
      </c>
      <c r="B1477" s="22" t="str">
        <f t="shared" si="411"/>
        <v/>
      </c>
      <c r="C1477" s="22" t="str">
        <f t="shared" ref="C1477:C1540" si="428">IFERROR((J1477/J1476-1),"")</f>
        <v/>
      </c>
      <c r="D1477" s="22" t="str">
        <f t="shared" si="416"/>
        <v/>
      </c>
      <c r="E1477" s="22" t="str">
        <f t="shared" si="425"/>
        <v/>
      </c>
      <c r="F1477" s="22" t="str">
        <f t="shared" si="422"/>
        <v/>
      </c>
      <c r="G1477" s="22" t="str">
        <f t="shared" si="419"/>
        <v/>
      </c>
      <c r="H1477" s="22" t="str">
        <f>'US Data'!B1477</f>
        <v/>
      </c>
      <c r="I1477" s="23" t="str">
        <f>IF(CPI_Downloader!B1475="","",CPI_Downloader!B1475)</f>
        <v/>
      </c>
      <c r="J1477" s="23" t="str">
        <f>IF(CPI_Downloader!C1475="","",CPI_Downloader!C1475)</f>
        <v/>
      </c>
      <c r="L1477" s="32" t="str">
        <f t="shared" si="414"/>
        <v/>
      </c>
      <c r="M1477" s="25" t="str">
        <f t="shared" si="412"/>
        <v/>
      </c>
      <c r="N1477" s="25" t="str">
        <f t="shared" ref="N1477:N1540" si="429">IFERROR((U1477/U1476-1),"")</f>
        <v/>
      </c>
      <c r="O1477" s="25" t="str">
        <f t="shared" si="417"/>
        <v/>
      </c>
      <c r="P1477" s="25" t="str">
        <f t="shared" si="426"/>
        <v/>
      </c>
      <c r="Q1477" s="25" t="str">
        <f t="shared" si="423"/>
        <v/>
      </c>
      <c r="R1477" s="25" t="str">
        <f t="shared" si="420"/>
        <v/>
      </c>
      <c r="S1477" s="52" t="str">
        <f>IFERROR(('US Data'!M1477),"")</f>
        <v/>
      </c>
      <c r="T1477" s="26" t="str">
        <f>IF(CPI_Downloader!D1475="","",CPI_Downloader!D1475)</f>
        <v/>
      </c>
      <c r="U1477" s="26" t="str">
        <f>IF(CPI_Downloader!E1475="","",CPI_Downloader!E1475)</f>
        <v/>
      </c>
      <c r="W1477" s="32" t="str">
        <f t="shared" si="415"/>
        <v/>
      </c>
      <c r="X1477" s="31" t="str">
        <f t="shared" si="413"/>
        <v/>
      </c>
      <c r="Y1477" s="31" t="str">
        <f t="shared" si="418"/>
        <v/>
      </c>
      <c r="Z1477" s="31" t="str">
        <f t="shared" si="427"/>
        <v/>
      </c>
      <c r="AA1477" s="31" t="str">
        <f t="shared" si="424"/>
        <v/>
      </c>
      <c r="AB1477" s="31" t="str">
        <f t="shared" si="421"/>
        <v/>
      </c>
      <c r="AC1477" s="38" t="str">
        <f>IF(CPI_Downloader!F1475="","",CPI_Downloader!F1475)</f>
        <v/>
      </c>
    </row>
    <row r="1478" spans="1:29" ht="12.75" customHeight="1" x14ac:dyDescent="0.2">
      <c r="A1478" s="21" t="str">
        <f>IF(CPI_Downloader!A1476="","",CPI_Downloader!A1476)</f>
        <v/>
      </c>
      <c r="B1478" s="22" t="str">
        <f t="shared" si="411"/>
        <v/>
      </c>
      <c r="C1478" s="22" t="str">
        <f t="shared" si="428"/>
        <v/>
      </c>
      <c r="D1478" s="22" t="str">
        <f t="shared" si="416"/>
        <v/>
      </c>
      <c r="E1478" s="22" t="str">
        <f t="shared" si="425"/>
        <v/>
      </c>
      <c r="F1478" s="22" t="str">
        <f t="shared" si="422"/>
        <v/>
      </c>
      <c r="G1478" s="22" t="str">
        <f t="shared" si="419"/>
        <v/>
      </c>
      <c r="H1478" s="22" t="str">
        <f>'US Data'!B1478</f>
        <v/>
      </c>
      <c r="I1478" s="23" t="str">
        <f>IF(CPI_Downloader!B1476="","",CPI_Downloader!B1476)</f>
        <v/>
      </c>
      <c r="J1478" s="23" t="str">
        <f>IF(CPI_Downloader!C1476="","",CPI_Downloader!C1476)</f>
        <v/>
      </c>
      <c r="L1478" s="32" t="str">
        <f t="shared" si="414"/>
        <v/>
      </c>
      <c r="M1478" s="25" t="str">
        <f t="shared" si="412"/>
        <v/>
      </c>
      <c r="N1478" s="25" t="str">
        <f t="shared" si="429"/>
        <v/>
      </c>
      <c r="O1478" s="25" t="str">
        <f t="shared" si="417"/>
        <v/>
      </c>
      <c r="P1478" s="25" t="str">
        <f t="shared" si="426"/>
        <v/>
      </c>
      <c r="Q1478" s="25" t="str">
        <f t="shared" si="423"/>
        <v/>
      </c>
      <c r="R1478" s="25" t="str">
        <f t="shared" si="420"/>
        <v/>
      </c>
      <c r="S1478" s="52" t="str">
        <f>IFERROR(('US Data'!M1478),"")</f>
        <v/>
      </c>
      <c r="T1478" s="26" t="str">
        <f>IF(CPI_Downloader!D1476="","",CPI_Downloader!D1476)</f>
        <v/>
      </c>
      <c r="U1478" s="26" t="str">
        <f>IF(CPI_Downloader!E1476="","",CPI_Downloader!E1476)</f>
        <v/>
      </c>
      <c r="W1478" s="32" t="str">
        <f t="shared" si="415"/>
        <v/>
      </c>
      <c r="X1478" s="31" t="str">
        <f t="shared" si="413"/>
        <v/>
      </c>
      <c r="Y1478" s="31" t="str">
        <f t="shared" si="418"/>
        <v/>
      </c>
      <c r="Z1478" s="31" t="str">
        <f t="shared" si="427"/>
        <v/>
      </c>
      <c r="AA1478" s="31" t="str">
        <f t="shared" si="424"/>
        <v/>
      </c>
      <c r="AB1478" s="31" t="str">
        <f t="shared" si="421"/>
        <v/>
      </c>
      <c r="AC1478" s="38" t="str">
        <f>IF(CPI_Downloader!F1476="","",CPI_Downloader!F1476)</f>
        <v/>
      </c>
    </row>
    <row r="1479" spans="1:29" ht="12.75" customHeight="1" x14ac:dyDescent="0.2">
      <c r="A1479" s="21" t="str">
        <f>IF(CPI_Downloader!A1477="","",CPI_Downloader!A1477)</f>
        <v/>
      </c>
      <c r="B1479" s="22" t="str">
        <f t="shared" si="411"/>
        <v/>
      </c>
      <c r="C1479" s="22" t="str">
        <f t="shared" si="428"/>
        <v/>
      </c>
      <c r="D1479" s="22" t="str">
        <f t="shared" si="416"/>
        <v/>
      </c>
      <c r="E1479" s="22" t="str">
        <f t="shared" si="425"/>
        <v/>
      </c>
      <c r="F1479" s="22" t="str">
        <f t="shared" si="422"/>
        <v/>
      </c>
      <c r="G1479" s="22" t="str">
        <f t="shared" si="419"/>
        <v/>
      </c>
      <c r="H1479" s="22" t="str">
        <f>'US Data'!B1479</f>
        <v/>
      </c>
      <c r="I1479" s="23" t="str">
        <f>IF(CPI_Downloader!B1477="","",CPI_Downloader!B1477)</f>
        <v/>
      </c>
      <c r="J1479" s="23" t="str">
        <f>IF(CPI_Downloader!C1477="","",CPI_Downloader!C1477)</f>
        <v/>
      </c>
      <c r="L1479" s="32" t="str">
        <f t="shared" si="414"/>
        <v/>
      </c>
      <c r="M1479" s="25" t="str">
        <f t="shared" si="412"/>
        <v/>
      </c>
      <c r="N1479" s="25" t="str">
        <f t="shared" si="429"/>
        <v/>
      </c>
      <c r="O1479" s="25" t="str">
        <f t="shared" si="417"/>
        <v/>
      </c>
      <c r="P1479" s="25" t="str">
        <f t="shared" si="426"/>
        <v/>
      </c>
      <c r="Q1479" s="25" t="str">
        <f t="shared" si="423"/>
        <v/>
      </c>
      <c r="R1479" s="25" t="str">
        <f t="shared" si="420"/>
        <v/>
      </c>
      <c r="S1479" s="52" t="str">
        <f>IFERROR(('US Data'!M1479),"")</f>
        <v/>
      </c>
      <c r="T1479" s="26" t="str">
        <f>IF(CPI_Downloader!D1477="","",CPI_Downloader!D1477)</f>
        <v/>
      </c>
      <c r="U1479" s="26" t="str">
        <f>IF(CPI_Downloader!E1477="","",CPI_Downloader!E1477)</f>
        <v/>
      </c>
      <c r="W1479" s="32" t="str">
        <f t="shared" si="415"/>
        <v/>
      </c>
      <c r="X1479" s="31" t="str">
        <f t="shared" si="413"/>
        <v/>
      </c>
      <c r="Y1479" s="31" t="str">
        <f t="shared" si="418"/>
        <v/>
      </c>
      <c r="Z1479" s="31" t="str">
        <f t="shared" si="427"/>
        <v/>
      </c>
      <c r="AA1479" s="31" t="str">
        <f t="shared" si="424"/>
        <v/>
      </c>
      <c r="AB1479" s="31" t="str">
        <f t="shared" si="421"/>
        <v/>
      </c>
      <c r="AC1479" s="38" t="str">
        <f>IF(CPI_Downloader!F1477="","",CPI_Downloader!F1477)</f>
        <v/>
      </c>
    </row>
    <row r="1480" spans="1:29" ht="12.75" customHeight="1" x14ac:dyDescent="0.2">
      <c r="A1480" s="21" t="str">
        <f>IF(CPI_Downloader!A1478="","",CPI_Downloader!A1478)</f>
        <v/>
      </c>
      <c r="B1480" s="22" t="str">
        <f t="shared" si="411"/>
        <v/>
      </c>
      <c r="C1480" s="22" t="str">
        <f t="shared" si="428"/>
        <v/>
      </c>
      <c r="D1480" s="22" t="str">
        <f t="shared" si="416"/>
        <v/>
      </c>
      <c r="E1480" s="22" t="str">
        <f t="shared" si="425"/>
        <v/>
      </c>
      <c r="F1480" s="22" t="str">
        <f t="shared" si="422"/>
        <v/>
      </c>
      <c r="G1480" s="22" t="str">
        <f t="shared" si="419"/>
        <v/>
      </c>
      <c r="H1480" s="22" t="str">
        <f>'US Data'!B1480</f>
        <v/>
      </c>
      <c r="I1480" s="23" t="str">
        <f>IF(CPI_Downloader!B1478="","",CPI_Downloader!B1478)</f>
        <v/>
      </c>
      <c r="J1480" s="23" t="str">
        <f>IF(CPI_Downloader!C1478="","",CPI_Downloader!C1478)</f>
        <v/>
      </c>
      <c r="L1480" s="32" t="str">
        <f t="shared" si="414"/>
        <v/>
      </c>
      <c r="M1480" s="25" t="str">
        <f t="shared" si="412"/>
        <v/>
      </c>
      <c r="N1480" s="25" t="str">
        <f t="shared" si="429"/>
        <v/>
      </c>
      <c r="O1480" s="25" t="str">
        <f t="shared" si="417"/>
        <v/>
      </c>
      <c r="P1480" s="25" t="str">
        <f t="shared" si="426"/>
        <v/>
      </c>
      <c r="Q1480" s="25" t="str">
        <f t="shared" si="423"/>
        <v/>
      </c>
      <c r="R1480" s="25" t="str">
        <f t="shared" si="420"/>
        <v/>
      </c>
      <c r="S1480" s="52" t="str">
        <f>IFERROR(('US Data'!M1480),"")</f>
        <v/>
      </c>
      <c r="T1480" s="26" t="str">
        <f>IF(CPI_Downloader!D1478="","",CPI_Downloader!D1478)</f>
        <v/>
      </c>
      <c r="U1480" s="26" t="str">
        <f>IF(CPI_Downloader!E1478="","",CPI_Downloader!E1478)</f>
        <v/>
      </c>
      <c r="W1480" s="32" t="str">
        <f t="shared" si="415"/>
        <v/>
      </c>
      <c r="X1480" s="31" t="str">
        <f t="shared" si="413"/>
        <v/>
      </c>
      <c r="Y1480" s="31" t="str">
        <f t="shared" si="418"/>
        <v/>
      </c>
      <c r="Z1480" s="31" t="str">
        <f t="shared" si="427"/>
        <v/>
      </c>
      <c r="AA1480" s="31" t="str">
        <f t="shared" si="424"/>
        <v/>
      </c>
      <c r="AB1480" s="31" t="str">
        <f t="shared" si="421"/>
        <v/>
      </c>
      <c r="AC1480" s="38" t="str">
        <f>IF(CPI_Downloader!F1478="","",CPI_Downloader!F1478)</f>
        <v/>
      </c>
    </row>
    <row r="1481" spans="1:29" ht="12.75" customHeight="1" x14ac:dyDescent="0.2">
      <c r="A1481" s="21" t="str">
        <f>IF(CPI_Downloader!A1479="","",CPI_Downloader!A1479)</f>
        <v/>
      </c>
      <c r="B1481" s="22" t="str">
        <f t="shared" si="411"/>
        <v/>
      </c>
      <c r="C1481" s="22" t="str">
        <f t="shared" si="428"/>
        <v/>
      </c>
      <c r="D1481" s="22" t="str">
        <f t="shared" si="416"/>
        <v/>
      </c>
      <c r="E1481" s="22" t="str">
        <f t="shared" si="425"/>
        <v/>
      </c>
      <c r="F1481" s="22" t="str">
        <f t="shared" si="422"/>
        <v/>
      </c>
      <c r="G1481" s="22" t="str">
        <f t="shared" si="419"/>
        <v/>
      </c>
      <c r="H1481" s="22" t="str">
        <f>'US Data'!B1481</f>
        <v/>
      </c>
      <c r="I1481" s="23" t="str">
        <f>IF(CPI_Downloader!B1479="","",CPI_Downloader!B1479)</f>
        <v/>
      </c>
      <c r="J1481" s="23" t="str">
        <f>IF(CPI_Downloader!C1479="","",CPI_Downloader!C1479)</f>
        <v/>
      </c>
      <c r="L1481" s="32" t="str">
        <f t="shared" si="414"/>
        <v/>
      </c>
      <c r="M1481" s="25" t="str">
        <f t="shared" si="412"/>
        <v/>
      </c>
      <c r="N1481" s="25" t="str">
        <f t="shared" si="429"/>
        <v/>
      </c>
      <c r="O1481" s="25" t="str">
        <f t="shared" si="417"/>
        <v/>
      </c>
      <c r="P1481" s="25" t="str">
        <f t="shared" si="426"/>
        <v/>
      </c>
      <c r="Q1481" s="25" t="str">
        <f t="shared" si="423"/>
        <v/>
      </c>
      <c r="R1481" s="25" t="str">
        <f t="shared" si="420"/>
        <v/>
      </c>
      <c r="S1481" s="52" t="str">
        <f>IFERROR(('US Data'!M1481),"")</f>
        <v/>
      </c>
      <c r="T1481" s="26" t="str">
        <f>IF(CPI_Downloader!D1479="","",CPI_Downloader!D1479)</f>
        <v/>
      </c>
      <c r="U1481" s="26" t="str">
        <f>IF(CPI_Downloader!E1479="","",CPI_Downloader!E1479)</f>
        <v/>
      </c>
      <c r="W1481" s="32" t="str">
        <f t="shared" si="415"/>
        <v/>
      </c>
      <c r="X1481" s="31" t="str">
        <f t="shared" si="413"/>
        <v/>
      </c>
      <c r="Y1481" s="31" t="str">
        <f t="shared" si="418"/>
        <v/>
      </c>
      <c r="Z1481" s="31" t="str">
        <f t="shared" si="427"/>
        <v/>
      </c>
      <c r="AA1481" s="31" t="str">
        <f t="shared" si="424"/>
        <v/>
      </c>
      <c r="AB1481" s="31" t="str">
        <f t="shared" si="421"/>
        <v/>
      </c>
      <c r="AC1481" s="38" t="str">
        <f>IF(CPI_Downloader!F1479="","",CPI_Downloader!F1479)</f>
        <v/>
      </c>
    </row>
    <row r="1482" spans="1:29" ht="12.75" customHeight="1" x14ac:dyDescent="0.2">
      <c r="A1482" s="21" t="str">
        <f>IF(CPI_Downloader!A1480="","",CPI_Downloader!A1480)</f>
        <v/>
      </c>
      <c r="B1482" s="22" t="str">
        <f t="shared" si="411"/>
        <v/>
      </c>
      <c r="C1482" s="22" t="str">
        <f t="shared" si="428"/>
        <v/>
      </c>
      <c r="D1482" s="22" t="str">
        <f t="shared" si="416"/>
        <v/>
      </c>
      <c r="E1482" s="22" t="str">
        <f t="shared" si="425"/>
        <v/>
      </c>
      <c r="F1482" s="22" t="str">
        <f t="shared" si="422"/>
        <v/>
      </c>
      <c r="G1482" s="22" t="str">
        <f t="shared" si="419"/>
        <v/>
      </c>
      <c r="H1482" s="22" t="str">
        <f>'US Data'!B1482</f>
        <v/>
      </c>
      <c r="I1482" s="23" t="str">
        <f>IF(CPI_Downloader!B1480="","",CPI_Downloader!B1480)</f>
        <v/>
      </c>
      <c r="J1482" s="23" t="str">
        <f>IF(CPI_Downloader!C1480="","",CPI_Downloader!C1480)</f>
        <v/>
      </c>
      <c r="L1482" s="32" t="str">
        <f t="shared" si="414"/>
        <v/>
      </c>
      <c r="M1482" s="25" t="str">
        <f t="shared" si="412"/>
        <v/>
      </c>
      <c r="N1482" s="25" t="str">
        <f t="shared" si="429"/>
        <v/>
      </c>
      <c r="O1482" s="25" t="str">
        <f t="shared" si="417"/>
        <v/>
      </c>
      <c r="P1482" s="25" t="str">
        <f t="shared" si="426"/>
        <v/>
      </c>
      <c r="Q1482" s="25" t="str">
        <f t="shared" si="423"/>
        <v/>
      </c>
      <c r="R1482" s="25" t="str">
        <f t="shared" si="420"/>
        <v/>
      </c>
      <c r="S1482" s="52" t="str">
        <f>IFERROR(('US Data'!M1482),"")</f>
        <v/>
      </c>
      <c r="T1482" s="26" t="str">
        <f>IF(CPI_Downloader!D1480="","",CPI_Downloader!D1480)</f>
        <v/>
      </c>
      <c r="U1482" s="26" t="str">
        <f>IF(CPI_Downloader!E1480="","",CPI_Downloader!E1480)</f>
        <v/>
      </c>
      <c r="W1482" s="32" t="str">
        <f t="shared" si="415"/>
        <v/>
      </c>
      <c r="X1482" s="31" t="str">
        <f t="shared" si="413"/>
        <v/>
      </c>
      <c r="Y1482" s="31" t="str">
        <f t="shared" si="418"/>
        <v/>
      </c>
      <c r="Z1482" s="31" t="str">
        <f t="shared" si="427"/>
        <v/>
      </c>
      <c r="AA1482" s="31" t="str">
        <f t="shared" si="424"/>
        <v/>
      </c>
      <c r="AB1482" s="31" t="str">
        <f t="shared" si="421"/>
        <v/>
      </c>
      <c r="AC1482" s="38" t="str">
        <f>IF(CPI_Downloader!F1480="","",CPI_Downloader!F1480)</f>
        <v/>
      </c>
    </row>
    <row r="1483" spans="1:29" ht="12.75" customHeight="1" x14ac:dyDescent="0.2">
      <c r="A1483" s="21" t="str">
        <f>IF(CPI_Downloader!A1481="","",CPI_Downloader!A1481)</f>
        <v/>
      </c>
      <c r="B1483" s="22" t="str">
        <f t="shared" si="411"/>
        <v/>
      </c>
      <c r="C1483" s="22" t="str">
        <f t="shared" si="428"/>
        <v/>
      </c>
      <c r="D1483" s="22" t="str">
        <f t="shared" si="416"/>
        <v/>
      </c>
      <c r="E1483" s="22" t="str">
        <f t="shared" si="425"/>
        <v/>
      </c>
      <c r="F1483" s="22" t="str">
        <f t="shared" si="422"/>
        <v/>
      </c>
      <c r="G1483" s="22" t="str">
        <f t="shared" si="419"/>
        <v/>
      </c>
      <c r="H1483" s="22" t="str">
        <f>'US Data'!B1483</f>
        <v/>
      </c>
      <c r="I1483" s="23" t="str">
        <f>IF(CPI_Downloader!B1481="","",CPI_Downloader!B1481)</f>
        <v/>
      </c>
      <c r="J1483" s="23" t="str">
        <f>IF(CPI_Downloader!C1481="","",CPI_Downloader!C1481)</f>
        <v/>
      </c>
      <c r="L1483" s="32" t="str">
        <f t="shared" si="414"/>
        <v/>
      </c>
      <c r="M1483" s="25" t="str">
        <f t="shared" si="412"/>
        <v/>
      </c>
      <c r="N1483" s="25" t="str">
        <f t="shared" si="429"/>
        <v/>
      </c>
      <c r="O1483" s="25" t="str">
        <f t="shared" si="417"/>
        <v/>
      </c>
      <c r="P1483" s="25" t="str">
        <f t="shared" si="426"/>
        <v/>
      </c>
      <c r="Q1483" s="25" t="str">
        <f t="shared" si="423"/>
        <v/>
      </c>
      <c r="R1483" s="25" t="str">
        <f t="shared" si="420"/>
        <v/>
      </c>
      <c r="S1483" s="52" t="str">
        <f>IFERROR(('US Data'!M1483),"")</f>
        <v/>
      </c>
      <c r="T1483" s="26" t="str">
        <f>IF(CPI_Downloader!D1481="","",CPI_Downloader!D1481)</f>
        <v/>
      </c>
      <c r="U1483" s="26" t="str">
        <f>IF(CPI_Downloader!E1481="","",CPI_Downloader!E1481)</f>
        <v/>
      </c>
      <c r="W1483" s="32" t="str">
        <f t="shared" si="415"/>
        <v/>
      </c>
      <c r="X1483" s="31" t="str">
        <f t="shared" si="413"/>
        <v/>
      </c>
      <c r="Y1483" s="31" t="str">
        <f t="shared" si="418"/>
        <v/>
      </c>
      <c r="Z1483" s="31" t="str">
        <f t="shared" si="427"/>
        <v/>
      </c>
      <c r="AA1483" s="31" t="str">
        <f t="shared" si="424"/>
        <v/>
      </c>
      <c r="AB1483" s="31" t="str">
        <f t="shared" si="421"/>
        <v/>
      </c>
      <c r="AC1483" s="38" t="str">
        <f>IF(CPI_Downloader!F1481="","",CPI_Downloader!F1481)</f>
        <v/>
      </c>
    </row>
    <row r="1484" spans="1:29" ht="12.75" customHeight="1" x14ac:dyDescent="0.2">
      <c r="A1484" s="21" t="str">
        <f>IF(CPI_Downloader!A1482="","",CPI_Downloader!A1482)</f>
        <v/>
      </c>
      <c r="B1484" s="22" t="str">
        <f t="shared" si="411"/>
        <v/>
      </c>
      <c r="C1484" s="22" t="str">
        <f t="shared" si="428"/>
        <v/>
      </c>
      <c r="D1484" s="22" t="str">
        <f t="shared" si="416"/>
        <v/>
      </c>
      <c r="E1484" s="22" t="str">
        <f t="shared" si="425"/>
        <v/>
      </c>
      <c r="F1484" s="22" t="str">
        <f t="shared" si="422"/>
        <v/>
      </c>
      <c r="G1484" s="22" t="str">
        <f t="shared" si="419"/>
        <v/>
      </c>
      <c r="H1484" s="22" t="str">
        <f>'US Data'!B1484</f>
        <v/>
      </c>
      <c r="I1484" s="23" t="str">
        <f>IF(CPI_Downloader!B1482="","",CPI_Downloader!B1482)</f>
        <v/>
      </c>
      <c r="J1484" s="23" t="str">
        <f>IF(CPI_Downloader!C1482="","",CPI_Downloader!C1482)</f>
        <v/>
      </c>
      <c r="L1484" s="32" t="str">
        <f t="shared" si="414"/>
        <v/>
      </c>
      <c r="M1484" s="25" t="str">
        <f t="shared" si="412"/>
        <v/>
      </c>
      <c r="N1484" s="25" t="str">
        <f t="shared" si="429"/>
        <v/>
      </c>
      <c r="O1484" s="25" t="str">
        <f t="shared" si="417"/>
        <v/>
      </c>
      <c r="P1484" s="25" t="str">
        <f t="shared" si="426"/>
        <v/>
      </c>
      <c r="Q1484" s="25" t="str">
        <f t="shared" si="423"/>
        <v/>
      </c>
      <c r="R1484" s="25" t="str">
        <f t="shared" si="420"/>
        <v/>
      </c>
      <c r="S1484" s="52" t="str">
        <f>IFERROR(('US Data'!M1484),"")</f>
        <v/>
      </c>
      <c r="T1484" s="26" t="str">
        <f>IF(CPI_Downloader!D1482="","",CPI_Downloader!D1482)</f>
        <v/>
      </c>
      <c r="U1484" s="26" t="str">
        <f>IF(CPI_Downloader!E1482="","",CPI_Downloader!E1482)</f>
        <v/>
      </c>
      <c r="W1484" s="32" t="str">
        <f t="shared" si="415"/>
        <v/>
      </c>
      <c r="X1484" s="31" t="str">
        <f t="shared" si="413"/>
        <v/>
      </c>
      <c r="Y1484" s="31" t="str">
        <f t="shared" si="418"/>
        <v/>
      </c>
      <c r="Z1484" s="31" t="str">
        <f t="shared" si="427"/>
        <v/>
      </c>
      <c r="AA1484" s="31" t="str">
        <f t="shared" si="424"/>
        <v/>
      </c>
      <c r="AB1484" s="31" t="str">
        <f t="shared" si="421"/>
        <v/>
      </c>
      <c r="AC1484" s="38" t="str">
        <f>IF(CPI_Downloader!F1482="","",CPI_Downloader!F1482)</f>
        <v/>
      </c>
    </row>
    <row r="1485" spans="1:29" ht="12.75" customHeight="1" x14ac:dyDescent="0.2">
      <c r="A1485" s="21" t="str">
        <f>IF(CPI_Downloader!A1483="","",CPI_Downloader!A1483)</f>
        <v/>
      </c>
      <c r="B1485" s="22" t="str">
        <f t="shared" si="411"/>
        <v/>
      </c>
      <c r="C1485" s="22" t="str">
        <f t="shared" si="428"/>
        <v/>
      </c>
      <c r="D1485" s="22" t="str">
        <f t="shared" si="416"/>
        <v/>
      </c>
      <c r="E1485" s="22" t="str">
        <f t="shared" si="425"/>
        <v/>
      </c>
      <c r="F1485" s="22" t="str">
        <f t="shared" si="422"/>
        <v/>
      </c>
      <c r="G1485" s="22" t="str">
        <f t="shared" si="419"/>
        <v/>
      </c>
      <c r="H1485" s="22" t="str">
        <f>'US Data'!B1485</f>
        <v/>
      </c>
      <c r="I1485" s="23" t="str">
        <f>IF(CPI_Downloader!B1483="","",CPI_Downloader!B1483)</f>
        <v/>
      </c>
      <c r="J1485" s="23" t="str">
        <f>IF(CPI_Downloader!C1483="","",CPI_Downloader!C1483)</f>
        <v/>
      </c>
      <c r="L1485" s="32" t="str">
        <f t="shared" si="414"/>
        <v/>
      </c>
      <c r="M1485" s="25" t="str">
        <f t="shared" si="412"/>
        <v/>
      </c>
      <c r="N1485" s="25" t="str">
        <f t="shared" si="429"/>
        <v/>
      </c>
      <c r="O1485" s="25" t="str">
        <f t="shared" si="417"/>
        <v/>
      </c>
      <c r="P1485" s="25" t="str">
        <f t="shared" si="426"/>
        <v/>
      </c>
      <c r="Q1485" s="25" t="str">
        <f t="shared" si="423"/>
        <v/>
      </c>
      <c r="R1485" s="25" t="str">
        <f t="shared" si="420"/>
        <v/>
      </c>
      <c r="S1485" s="52" t="str">
        <f>IFERROR(('US Data'!M1485),"")</f>
        <v/>
      </c>
      <c r="T1485" s="26" t="str">
        <f>IF(CPI_Downloader!D1483="","",CPI_Downloader!D1483)</f>
        <v/>
      </c>
      <c r="U1485" s="26" t="str">
        <f>IF(CPI_Downloader!E1483="","",CPI_Downloader!E1483)</f>
        <v/>
      </c>
      <c r="W1485" s="32" t="str">
        <f t="shared" si="415"/>
        <v/>
      </c>
      <c r="X1485" s="31" t="str">
        <f t="shared" si="413"/>
        <v/>
      </c>
      <c r="Y1485" s="31" t="str">
        <f t="shared" si="418"/>
        <v/>
      </c>
      <c r="Z1485" s="31" t="str">
        <f t="shared" si="427"/>
        <v/>
      </c>
      <c r="AA1485" s="31" t="str">
        <f t="shared" si="424"/>
        <v/>
      </c>
      <c r="AB1485" s="31" t="str">
        <f t="shared" si="421"/>
        <v/>
      </c>
      <c r="AC1485" s="38" t="str">
        <f>IF(CPI_Downloader!F1483="","",CPI_Downloader!F1483)</f>
        <v/>
      </c>
    </row>
    <row r="1486" spans="1:29" ht="12.75" customHeight="1" x14ac:dyDescent="0.2">
      <c r="A1486" s="21" t="str">
        <f>IF(CPI_Downloader!A1484="","",CPI_Downloader!A1484)</f>
        <v/>
      </c>
      <c r="B1486" s="22" t="str">
        <f t="shared" si="411"/>
        <v/>
      </c>
      <c r="C1486" s="22" t="str">
        <f t="shared" si="428"/>
        <v/>
      </c>
      <c r="D1486" s="22" t="str">
        <f t="shared" si="416"/>
        <v/>
      </c>
      <c r="E1486" s="22" t="str">
        <f t="shared" si="425"/>
        <v/>
      </c>
      <c r="F1486" s="22" t="str">
        <f t="shared" si="422"/>
        <v/>
      </c>
      <c r="G1486" s="22" t="str">
        <f t="shared" si="419"/>
        <v/>
      </c>
      <c r="H1486" s="22" t="str">
        <f>'US Data'!B1486</f>
        <v/>
      </c>
      <c r="I1486" s="23" t="str">
        <f>IF(CPI_Downloader!B1484="","",CPI_Downloader!B1484)</f>
        <v/>
      </c>
      <c r="J1486" s="23" t="str">
        <f>IF(CPI_Downloader!C1484="","",CPI_Downloader!C1484)</f>
        <v/>
      </c>
      <c r="L1486" s="32" t="str">
        <f t="shared" si="414"/>
        <v/>
      </c>
      <c r="M1486" s="25" t="str">
        <f t="shared" si="412"/>
        <v/>
      </c>
      <c r="N1486" s="25" t="str">
        <f t="shared" si="429"/>
        <v/>
      </c>
      <c r="O1486" s="25" t="str">
        <f t="shared" si="417"/>
        <v/>
      </c>
      <c r="P1486" s="25" t="str">
        <f t="shared" si="426"/>
        <v/>
      </c>
      <c r="Q1486" s="25" t="str">
        <f t="shared" si="423"/>
        <v/>
      </c>
      <c r="R1486" s="25" t="str">
        <f t="shared" si="420"/>
        <v/>
      </c>
      <c r="S1486" s="52" t="str">
        <f>IFERROR(('US Data'!M1486),"")</f>
        <v/>
      </c>
      <c r="T1486" s="26" t="str">
        <f>IF(CPI_Downloader!D1484="","",CPI_Downloader!D1484)</f>
        <v/>
      </c>
      <c r="U1486" s="26" t="str">
        <f>IF(CPI_Downloader!E1484="","",CPI_Downloader!E1484)</f>
        <v/>
      </c>
      <c r="W1486" s="32" t="str">
        <f t="shared" si="415"/>
        <v/>
      </c>
      <c r="X1486" s="31" t="str">
        <f t="shared" si="413"/>
        <v/>
      </c>
      <c r="Y1486" s="31" t="str">
        <f t="shared" si="418"/>
        <v/>
      </c>
      <c r="Z1486" s="31" t="str">
        <f t="shared" si="427"/>
        <v/>
      </c>
      <c r="AA1486" s="31" t="str">
        <f t="shared" si="424"/>
        <v/>
      </c>
      <c r="AB1486" s="31" t="str">
        <f t="shared" si="421"/>
        <v/>
      </c>
      <c r="AC1486" s="38" t="str">
        <f>IF(CPI_Downloader!F1484="","",CPI_Downloader!F1484)</f>
        <v/>
      </c>
    </row>
    <row r="1487" spans="1:29" ht="12.75" customHeight="1" x14ac:dyDescent="0.2">
      <c r="A1487" s="21" t="str">
        <f>IF(CPI_Downloader!A1485="","",CPI_Downloader!A1485)</f>
        <v/>
      </c>
      <c r="B1487" s="22" t="str">
        <f t="shared" si="411"/>
        <v/>
      </c>
      <c r="C1487" s="22" t="str">
        <f t="shared" si="428"/>
        <v/>
      </c>
      <c r="D1487" s="22" t="str">
        <f t="shared" si="416"/>
        <v/>
      </c>
      <c r="E1487" s="22" t="str">
        <f t="shared" si="425"/>
        <v/>
      </c>
      <c r="F1487" s="22" t="str">
        <f t="shared" si="422"/>
        <v/>
      </c>
      <c r="G1487" s="22" t="str">
        <f t="shared" si="419"/>
        <v/>
      </c>
      <c r="H1487" s="22" t="str">
        <f>'US Data'!B1487</f>
        <v/>
      </c>
      <c r="I1487" s="23" t="str">
        <f>IF(CPI_Downloader!B1485="","",CPI_Downloader!B1485)</f>
        <v/>
      </c>
      <c r="J1487" s="23" t="str">
        <f>IF(CPI_Downloader!C1485="","",CPI_Downloader!C1485)</f>
        <v/>
      </c>
      <c r="L1487" s="32" t="str">
        <f t="shared" si="414"/>
        <v/>
      </c>
      <c r="M1487" s="25" t="str">
        <f t="shared" si="412"/>
        <v/>
      </c>
      <c r="N1487" s="25" t="str">
        <f t="shared" si="429"/>
        <v/>
      </c>
      <c r="O1487" s="25" t="str">
        <f t="shared" si="417"/>
        <v/>
      </c>
      <c r="P1487" s="25" t="str">
        <f t="shared" si="426"/>
        <v/>
      </c>
      <c r="Q1487" s="25" t="str">
        <f t="shared" si="423"/>
        <v/>
      </c>
      <c r="R1487" s="25" t="str">
        <f t="shared" si="420"/>
        <v/>
      </c>
      <c r="S1487" s="52" t="str">
        <f>IFERROR(('US Data'!M1487),"")</f>
        <v/>
      </c>
      <c r="T1487" s="26" t="str">
        <f>IF(CPI_Downloader!D1485="","",CPI_Downloader!D1485)</f>
        <v/>
      </c>
      <c r="U1487" s="26" t="str">
        <f>IF(CPI_Downloader!E1485="","",CPI_Downloader!E1485)</f>
        <v/>
      </c>
      <c r="W1487" s="32" t="str">
        <f t="shared" si="415"/>
        <v/>
      </c>
      <c r="X1487" s="31" t="str">
        <f t="shared" si="413"/>
        <v/>
      </c>
      <c r="Y1487" s="31" t="str">
        <f t="shared" si="418"/>
        <v/>
      </c>
      <c r="Z1487" s="31" t="str">
        <f t="shared" si="427"/>
        <v/>
      </c>
      <c r="AA1487" s="31" t="str">
        <f t="shared" si="424"/>
        <v/>
      </c>
      <c r="AB1487" s="31" t="str">
        <f t="shared" si="421"/>
        <v/>
      </c>
      <c r="AC1487" s="38" t="str">
        <f>IF(CPI_Downloader!F1485="","",CPI_Downloader!F1485)</f>
        <v/>
      </c>
    </row>
    <row r="1488" spans="1:29" ht="12.75" customHeight="1" x14ac:dyDescent="0.2">
      <c r="A1488" s="21" t="str">
        <f>IF(CPI_Downloader!A1486="","",CPI_Downloader!A1486)</f>
        <v/>
      </c>
      <c r="B1488" s="22" t="str">
        <f t="shared" ref="B1488:B1551" si="430">IFERROR((I1488/I1476-1),"")</f>
        <v/>
      </c>
      <c r="C1488" s="22" t="str">
        <f t="shared" si="428"/>
        <v/>
      </c>
      <c r="D1488" s="22" t="str">
        <f t="shared" si="416"/>
        <v/>
      </c>
      <c r="E1488" s="22" t="str">
        <f t="shared" si="425"/>
        <v/>
      </c>
      <c r="F1488" s="22" t="str">
        <f t="shared" si="422"/>
        <v/>
      </c>
      <c r="G1488" s="22" t="str">
        <f t="shared" si="419"/>
        <v/>
      </c>
      <c r="H1488" s="22" t="str">
        <f>'US Data'!B1488</f>
        <v/>
      </c>
      <c r="I1488" s="23" t="str">
        <f>IF(CPI_Downloader!B1486="","",CPI_Downloader!B1486)</f>
        <v/>
      </c>
      <c r="J1488" s="23" t="str">
        <f>IF(CPI_Downloader!C1486="","",CPI_Downloader!C1486)</f>
        <v/>
      </c>
      <c r="L1488" s="32" t="str">
        <f t="shared" si="414"/>
        <v/>
      </c>
      <c r="M1488" s="25" t="str">
        <f t="shared" ref="M1488:M1551" si="431">IFERROR((T1488/T1476-1),"")</f>
        <v/>
      </c>
      <c r="N1488" s="25" t="str">
        <f t="shared" si="429"/>
        <v/>
      </c>
      <c r="O1488" s="25" t="str">
        <f t="shared" si="417"/>
        <v/>
      </c>
      <c r="P1488" s="25" t="str">
        <f t="shared" si="426"/>
        <v/>
      </c>
      <c r="Q1488" s="25" t="str">
        <f t="shared" si="423"/>
        <v/>
      </c>
      <c r="R1488" s="25" t="str">
        <f t="shared" si="420"/>
        <v/>
      </c>
      <c r="S1488" s="52" t="str">
        <f>IFERROR(('US Data'!M1488),"")</f>
        <v/>
      </c>
      <c r="T1488" s="26" t="str">
        <f>IF(CPI_Downloader!D1486="","",CPI_Downloader!D1486)</f>
        <v/>
      </c>
      <c r="U1488" s="26" t="str">
        <f>IF(CPI_Downloader!E1486="","",CPI_Downloader!E1486)</f>
        <v/>
      </c>
      <c r="W1488" s="32" t="str">
        <f t="shared" si="415"/>
        <v/>
      </c>
      <c r="X1488" s="31" t="str">
        <f t="shared" ref="X1488:X1551" si="432">IFERROR((AC1488/AC1476-1),"")</f>
        <v/>
      </c>
      <c r="Y1488" s="31" t="str">
        <f t="shared" si="418"/>
        <v/>
      </c>
      <c r="Z1488" s="31" t="str">
        <f t="shared" si="427"/>
        <v/>
      </c>
      <c r="AA1488" s="31" t="str">
        <f t="shared" si="424"/>
        <v/>
      </c>
      <c r="AB1488" s="31" t="str">
        <f t="shared" si="421"/>
        <v/>
      </c>
      <c r="AC1488" s="38" t="str">
        <f>IF(CPI_Downloader!F1486="","",CPI_Downloader!F1486)</f>
        <v/>
      </c>
    </row>
    <row r="1489" spans="1:29" ht="12.75" customHeight="1" x14ac:dyDescent="0.2">
      <c r="A1489" s="21" t="str">
        <f>IF(CPI_Downloader!A1487="","",CPI_Downloader!A1487)</f>
        <v/>
      </c>
      <c r="B1489" s="22" t="str">
        <f t="shared" si="430"/>
        <v/>
      </c>
      <c r="C1489" s="22" t="str">
        <f t="shared" si="428"/>
        <v/>
      </c>
      <c r="D1489" s="22" t="str">
        <f t="shared" si="416"/>
        <v/>
      </c>
      <c r="E1489" s="22" t="str">
        <f t="shared" si="425"/>
        <v/>
      </c>
      <c r="F1489" s="22" t="str">
        <f t="shared" si="422"/>
        <v/>
      </c>
      <c r="G1489" s="22" t="str">
        <f t="shared" si="419"/>
        <v/>
      </c>
      <c r="H1489" s="22" t="str">
        <f>'US Data'!B1489</f>
        <v/>
      </c>
      <c r="I1489" s="23" t="str">
        <f>IF(CPI_Downloader!B1487="","",CPI_Downloader!B1487)</f>
        <v/>
      </c>
      <c r="J1489" s="23" t="str">
        <f>IF(CPI_Downloader!C1487="","",CPI_Downloader!C1487)</f>
        <v/>
      </c>
      <c r="L1489" s="32" t="str">
        <f t="shared" si="414"/>
        <v/>
      </c>
      <c r="M1489" s="25" t="str">
        <f t="shared" si="431"/>
        <v/>
      </c>
      <c r="N1489" s="25" t="str">
        <f t="shared" si="429"/>
        <v/>
      </c>
      <c r="O1489" s="25" t="str">
        <f t="shared" si="417"/>
        <v/>
      </c>
      <c r="P1489" s="25" t="str">
        <f t="shared" si="426"/>
        <v/>
      </c>
      <c r="Q1489" s="25" t="str">
        <f t="shared" si="423"/>
        <v/>
      </c>
      <c r="R1489" s="25" t="str">
        <f t="shared" si="420"/>
        <v/>
      </c>
      <c r="S1489" s="52" t="str">
        <f>IFERROR(('US Data'!M1489),"")</f>
        <v/>
      </c>
      <c r="T1489" s="26" t="str">
        <f>IF(CPI_Downloader!D1487="","",CPI_Downloader!D1487)</f>
        <v/>
      </c>
      <c r="U1489" s="26" t="str">
        <f>IF(CPI_Downloader!E1487="","",CPI_Downloader!E1487)</f>
        <v/>
      </c>
      <c r="W1489" s="32" t="str">
        <f t="shared" si="415"/>
        <v/>
      </c>
      <c r="X1489" s="31" t="str">
        <f t="shared" si="432"/>
        <v/>
      </c>
      <c r="Y1489" s="31" t="str">
        <f t="shared" si="418"/>
        <v/>
      </c>
      <c r="Z1489" s="31" t="str">
        <f t="shared" si="427"/>
        <v/>
      </c>
      <c r="AA1489" s="31" t="str">
        <f t="shared" si="424"/>
        <v/>
      </c>
      <c r="AB1489" s="31" t="str">
        <f t="shared" si="421"/>
        <v/>
      </c>
      <c r="AC1489" s="38" t="str">
        <f>IF(CPI_Downloader!F1487="","",CPI_Downloader!F1487)</f>
        <v/>
      </c>
    </row>
    <row r="1490" spans="1:29" ht="12.75" customHeight="1" x14ac:dyDescent="0.2">
      <c r="A1490" s="21" t="str">
        <f>IF(CPI_Downloader!A1488="","",CPI_Downloader!A1488)</f>
        <v/>
      </c>
      <c r="B1490" s="22" t="str">
        <f t="shared" si="430"/>
        <v/>
      </c>
      <c r="C1490" s="22" t="str">
        <f t="shared" si="428"/>
        <v/>
      </c>
      <c r="D1490" s="22" t="str">
        <f t="shared" si="416"/>
        <v/>
      </c>
      <c r="E1490" s="22" t="str">
        <f t="shared" si="425"/>
        <v/>
      </c>
      <c r="F1490" s="22" t="str">
        <f t="shared" si="422"/>
        <v/>
      </c>
      <c r="G1490" s="22" t="str">
        <f t="shared" si="419"/>
        <v/>
      </c>
      <c r="H1490" s="22" t="str">
        <f>'US Data'!B1490</f>
        <v/>
      </c>
      <c r="I1490" s="23" t="str">
        <f>IF(CPI_Downloader!B1488="","",CPI_Downloader!B1488)</f>
        <v/>
      </c>
      <c r="J1490" s="23" t="str">
        <f>IF(CPI_Downloader!C1488="","",CPI_Downloader!C1488)</f>
        <v/>
      </c>
      <c r="L1490" s="32" t="str">
        <f t="shared" si="414"/>
        <v/>
      </c>
      <c r="M1490" s="25" t="str">
        <f t="shared" si="431"/>
        <v/>
      </c>
      <c r="N1490" s="25" t="str">
        <f t="shared" si="429"/>
        <v/>
      </c>
      <c r="O1490" s="25" t="str">
        <f t="shared" si="417"/>
        <v/>
      </c>
      <c r="P1490" s="25" t="str">
        <f t="shared" si="426"/>
        <v/>
      </c>
      <c r="Q1490" s="25" t="str">
        <f t="shared" si="423"/>
        <v/>
      </c>
      <c r="R1490" s="25" t="str">
        <f t="shared" si="420"/>
        <v/>
      </c>
      <c r="S1490" s="52" t="str">
        <f>IFERROR(('US Data'!M1490),"")</f>
        <v/>
      </c>
      <c r="T1490" s="26" t="str">
        <f>IF(CPI_Downloader!D1488="","",CPI_Downloader!D1488)</f>
        <v/>
      </c>
      <c r="U1490" s="26" t="str">
        <f>IF(CPI_Downloader!E1488="","",CPI_Downloader!E1488)</f>
        <v/>
      </c>
      <c r="W1490" s="32" t="str">
        <f t="shared" si="415"/>
        <v/>
      </c>
      <c r="X1490" s="31" t="str">
        <f t="shared" si="432"/>
        <v/>
      </c>
      <c r="Y1490" s="31" t="str">
        <f t="shared" si="418"/>
        <v/>
      </c>
      <c r="Z1490" s="31" t="str">
        <f t="shared" si="427"/>
        <v/>
      </c>
      <c r="AA1490" s="31" t="str">
        <f t="shared" si="424"/>
        <v/>
      </c>
      <c r="AB1490" s="31" t="str">
        <f t="shared" si="421"/>
        <v/>
      </c>
      <c r="AC1490" s="38" t="str">
        <f>IF(CPI_Downloader!F1488="","",CPI_Downloader!F1488)</f>
        <v/>
      </c>
    </row>
    <row r="1491" spans="1:29" ht="12.75" customHeight="1" x14ac:dyDescent="0.2">
      <c r="A1491" s="21" t="str">
        <f>IF(CPI_Downloader!A1489="","",CPI_Downloader!A1489)</f>
        <v/>
      </c>
      <c r="B1491" s="22" t="str">
        <f t="shared" si="430"/>
        <v/>
      </c>
      <c r="C1491" s="22" t="str">
        <f t="shared" si="428"/>
        <v/>
      </c>
      <c r="D1491" s="22" t="str">
        <f t="shared" si="416"/>
        <v/>
      </c>
      <c r="E1491" s="22" t="str">
        <f t="shared" si="425"/>
        <v/>
      </c>
      <c r="F1491" s="22" t="str">
        <f t="shared" si="422"/>
        <v/>
      </c>
      <c r="G1491" s="22" t="str">
        <f t="shared" si="419"/>
        <v/>
      </c>
      <c r="H1491" s="22" t="str">
        <f>'US Data'!B1491</f>
        <v/>
      </c>
      <c r="I1491" s="23" t="str">
        <f>IF(CPI_Downloader!B1489="","",CPI_Downloader!B1489)</f>
        <v/>
      </c>
      <c r="J1491" s="23" t="str">
        <f>IF(CPI_Downloader!C1489="","",CPI_Downloader!C1489)</f>
        <v/>
      </c>
      <c r="L1491" s="32" t="str">
        <f t="shared" si="414"/>
        <v/>
      </c>
      <c r="M1491" s="25" t="str">
        <f t="shared" si="431"/>
        <v/>
      </c>
      <c r="N1491" s="25" t="str">
        <f t="shared" si="429"/>
        <v/>
      </c>
      <c r="O1491" s="25" t="str">
        <f t="shared" si="417"/>
        <v/>
      </c>
      <c r="P1491" s="25" t="str">
        <f t="shared" si="426"/>
        <v/>
      </c>
      <c r="Q1491" s="25" t="str">
        <f t="shared" si="423"/>
        <v/>
      </c>
      <c r="R1491" s="25" t="str">
        <f t="shared" si="420"/>
        <v/>
      </c>
      <c r="S1491" s="52" t="str">
        <f>IFERROR(('US Data'!M1491),"")</f>
        <v/>
      </c>
      <c r="T1491" s="26" t="str">
        <f>IF(CPI_Downloader!D1489="","",CPI_Downloader!D1489)</f>
        <v/>
      </c>
      <c r="U1491" s="26" t="str">
        <f>IF(CPI_Downloader!E1489="","",CPI_Downloader!E1489)</f>
        <v/>
      </c>
      <c r="W1491" s="32" t="str">
        <f t="shared" si="415"/>
        <v/>
      </c>
      <c r="X1491" s="31" t="str">
        <f t="shared" si="432"/>
        <v/>
      </c>
      <c r="Y1491" s="31" t="str">
        <f t="shared" si="418"/>
        <v/>
      </c>
      <c r="Z1491" s="31" t="str">
        <f t="shared" si="427"/>
        <v/>
      </c>
      <c r="AA1491" s="31" t="str">
        <f t="shared" si="424"/>
        <v/>
      </c>
      <c r="AB1491" s="31" t="str">
        <f t="shared" si="421"/>
        <v/>
      </c>
      <c r="AC1491" s="38" t="str">
        <f>IF(CPI_Downloader!F1489="","",CPI_Downloader!F1489)</f>
        <v/>
      </c>
    </row>
    <row r="1492" spans="1:29" ht="12.75" customHeight="1" x14ac:dyDescent="0.2">
      <c r="A1492" s="21" t="str">
        <f>IF(CPI_Downloader!A1490="","",CPI_Downloader!A1490)</f>
        <v/>
      </c>
      <c r="B1492" s="22" t="str">
        <f t="shared" si="430"/>
        <v/>
      </c>
      <c r="C1492" s="22" t="str">
        <f t="shared" si="428"/>
        <v/>
      </c>
      <c r="D1492" s="22" t="str">
        <f t="shared" si="416"/>
        <v/>
      </c>
      <c r="E1492" s="22" t="str">
        <f t="shared" si="425"/>
        <v/>
      </c>
      <c r="F1492" s="22" t="str">
        <f t="shared" si="422"/>
        <v/>
      </c>
      <c r="G1492" s="22" t="str">
        <f t="shared" si="419"/>
        <v/>
      </c>
      <c r="H1492" s="22" t="str">
        <f>'US Data'!B1492</f>
        <v/>
      </c>
      <c r="I1492" s="23" t="str">
        <f>IF(CPI_Downloader!B1490="","",CPI_Downloader!B1490)</f>
        <v/>
      </c>
      <c r="J1492" s="23" t="str">
        <f>IF(CPI_Downloader!C1490="","",CPI_Downloader!C1490)</f>
        <v/>
      </c>
      <c r="L1492" s="32" t="str">
        <f t="shared" si="414"/>
        <v/>
      </c>
      <c r="M1492" s="25" t="str">
        <f t="shared" si="431"/>
        <v/>
      </c>
      <c r="N1492" s="25" t="str">
        <f t="shared" si="429"/>
        <v/>
      </c>
      <c r="O1492" s="25" t="str">
        <f t="shared" si="417"/>
        <v/>
      </c>
      <c r="P1492" s="25" t="str">
        <f t="shared" si="426"/>
        <v/>
      </c>
      <c r="Q1492" s="25" t="str">
        <f t="shared" si="423"/>
        <v/>
      </c>
      <c r="R1492" s="25" t="str">
        <f t="shared" si="420"/>
        <v/>
      </c>
      <c r="S1492" s="52" t="str">
        <f>IFERROR(('US Data'!M1492),"")</f>
        <v/>
      </c>
      <c r="T1492" s="26" t="str">
        <f>IF(CPI_Downloader!D1490="","",CPI_Downloader!D1490)</f>
        <v/>
      </c>
      <c r="U1492" s="26" t="str">
        <f>IF(CPI_Downloader!E1490="","",CPI_Downloader!E1490)</f>
        <v/>
      </c>
      <c r="W1492" s="32" t="str">
        <f t="shared" si="415"/>
        <v/>
      </c>
      <c r="X1492" s="31" t="str">
        <f t="shared" si="432"/>
        <v/>
      </c>
      <c r="Y1492" s="31" t="str">
        <f t="shared" si="418"/>
        <v/>
      </c>
      <c r="Z1492" s="31" t="str">
        <f t="shared" si="427"/>
        <v/>
      </c>
      <c r="AA1492" s="31" t="str">
        <f t="shared" si="424"/>
        <v/>
      </c>
      <c r="AB1492" s="31" t="str">
        <f t="shared" si="421"/>
        <v/>
      </c>
      <c r="AC1492" s="38" t="str">
        <f>IF(CPI_Downloader!F1490="","",CPI_Downloader!F1490)</f>
        <v/>
      </c>
    </row>
    <row r="1493" spans="1:29" ht="12.75" customHeight="1" x14ac:dyDescent="0.2">
      <c r="A1493" s="21" t="str">
        <f>IF(CPI_Downloader!A1491="","",CPI_Downloader!A1491)</f>
        <v/>
      </c>
      <c r="B1493" s="22" t="str">
        <f t="shared" si="430"/>
        <v/>
      </c>
      <c r="C1493" s="22" t="str">
        <f t="shared" si="428"/>
        <v/>
      </c>
      <c r="D1493" s="22" t="str">
        <f t="shared" si="416"/>
        <v/>
      </c>
      <c r="E1493" s="22" t="str">
        <f t="shared" si="425"/>
        <v/>
      </c>
      <c r="F1493" s="22" t="str">
        <f t="shared" si="422"/>
        <v/>
      </c>
      <c r="G1493" s="22" t="str">
        <f t="shared" si="419"/>
        <v/>
      </c>
      <c r="H1493" s="22" t="str">
        <f>'US Data'!B1493</f>
        <v/>
      </c>
      <c r="I1493" s="23" t="str">
        <f>IF(CPI_Downloader!B1491="","",CPI_Downloader!B1491)</f>
        <v/>
      </c>
      <c r="J1493" s="23" t="str">
        <f>IF(CPI_Downloader!C1491="","",CPI_Downloader!C1491)</f>
        <v/>
      </c>
      <c r="L1493" s="32" t="str">
        <f t="shared" si="414"/>
        <v/>
      </c>
      <c r="M1493" s="25" t="str">
        <f t="shared" si="431"/>
        <v/>
      </c>
      <c r="N1493" s="25" t="str">
        <f t="shared" si="429"/>
        <v/>
      </c>
      <c r="O1493" s="25" t="str">
        <f t="shared" si="417"/>
        <v/>
      </c>
      <c r="P1493" s="25" t="str">
        <f t="shared" si="426"/>
        <v/>
      </c>
      <c r="Q1493" s="25" t="str">
        <f t="shared" si="423"/>
        <v/>
      </c>
      <c r="R1493" s="25" t="str">
        <f t="shared" si="420"/>
        <v/>
      </c>
      <c r="S1493" s="52" t="str">
        <f>IFERROR(('US Data'!M1493),"")</f>
        <v/>
      </c>
      <c r="T1493" s="26" t="str">
        <f>IF(CPI_Downloader!D1491="","",CPI_Downloader!D1491)</f>
        <v/>
      </c>
      <c r="U1493" s="26" t="str">
        <f>IF(CPI_Downloader!E1491="","",CPI_Downloader!E1491)</f>
        <v/>
      </c>
      <c r="W1493" s="32" t="str">
        <f t="shared" si="415"/>
        <v/>
      </c>
      <c r="X1493" s="31" t="str">
        <f t="shared" si="432"/>
        <v/>
      </c>
      <c r="Y1493" s="31" t="str">
        <f t="shared" si="418"/>
        <v/>
      </c>
      <c r="Z1493" s="31" t="str">
        <f t="shared" si="427"/>
        <v/>
      </c>
      <c r="AA1493" s="31" t="str">
        <f t="shared" si="424"/>
        <v/>
      </c>
      <c r="AB1493" s="31" t="str">
        <f t="shared" si="421"/>
        <v/>
      </c>
      <c r="AC1493" s="38" t="str">
        <f>IF(CPI_Downloader!F1491="","",CPI_Downloader!F1491)</f>
        <v/>
      </c>
    </row>
    <row r="1494" spans="1:29" ht="12.75" customHeight="1" x14ac:dyDescent="0.2">
      <c r="A1494" s="21" t="str">
        <f>IF(CPI_Downloader!A1492="","",CPI_Downloader!A1492)</f>
        <v/>
      </c>
      <c r="B1494" s="22" t="str">
        <f t="shared" si="430"/>
        <v/>
      </c>
      <c r="C1494" s="22" t="str">
        <f t="shared" si="428"/>
        <v/>
      </c>
      <c r="D1494" s="22" t="str">
        <f t="shared" si="416"/>
        <v/>
      </c>
      <c r="E1494" s="22" t="str">
        <f t="shared" si="425"/>
        <v/>
      </c>
      <c r="F1494" s="22" t="str">
        <f t="shared" si="422"/>
        <v/>
      </c>
      <c r="G1494" s="22" t="str">
        <f t="shared" si="419"/>
        <v/>
      </c>
      <c r="H1494" s="22" t="str">
        <f>'US Data'!B1494</f>
        <v/>
      </c>
      <c r="I1494" s="23" t="str">
        <f>IF(CPI_Downloader!B1492="","",CPI_Downloader!B1492)</f>
        <v/>
      </c>
      <c r="J1494" s="23" t="str">
        <f>IF(CPI_Downloader!C1492="","",CPI_Downloader!C1492)</f>
        <v/>
      </c>
      <c r="L1494" s="32" t="str">
        <f t="shared" si="414"/>
        <v/>
      </c>
      <c r="M1494" s="25" t="str">
        <f t="shared" si="431"/>
        <v/>
      </c>
      <c r="N1494" s="25" t="str">
        <f t="shared" si="429"/>
        <v/>
      </c>
      <c r="O1494" s="25" t="str">
        <f t="shared" si="417"/>
        <v/>
      </c>
      <c r="P1494" s="25" t="str">
        <f t="shared" si="426"/>
        <v/>
      </c>
      <c r="Q1494" s="25" t="str">
        <f t="shared" si="423"/>
        <v/>
      </c>
      <c r="R1494" s="25" t="str">
        <f t="shared" si="420"/>
        <v/>
      </c>
      <c r="S1494" s="52" t="str">
        <f>IFERROR(('US Data'!M1494),"")</f>
        <v/>
      </c>
      <c r="T1494" s="26" t="str">
        <f>IF(CPI_Downloader!D1492="","",CPI_Downloader!D1492)</f>
        <v/>
      </c>
      <c r="U1494" s="26" t="str">
        <f>IF(CPI_Downloader!E1492="","",CPI_Downloader!E1492)</f>
        <v/>
      </c>
      <c r="W1494" s="32" t="str">
        <f t="shared" si="415"/>
        <v/>
      </c>
      <c r="X1494" s="31" t="str">
        <f t="shared" si="432"/>
        <v/>
      </c>
      <c r="Y1494" s="31" t="str">
        <f t="shared" si="418"/>
        <v/>
      </c>
      <c r="Z1494" s="31" t="str">
        <f t="shared" si="427"/>
        <v/>
      </c>
      <c r="AA1494" s="31" t="str">
        <f t="shared" si="424"/>
        <v/>
      </c>
      <c r="AB1494" s="31" t="str">
        <f t="shared" si="421"/>
        <v/>
      </c>
      <c r="AC1494" s="38" t="str">
        <f>IF(CPI_Downloader!F1492="","",CPI_Downloader!F1492)</f>
        <v/>
      </c>
    </row>
    <row r="1495" spans="1:29" ht="12.75" customHeight="1" x14ac:dyDescent="0.2">
      <c r="A1495" s="21" t="str">
        <f>IF(CPI_Downloader!A1493="","",CPI_Downloader!A1493)</f>
        <v/>
      </c>
      <c r="B1495" s="22" t="str">
        <f t="shared" si="430"/>
        <v/>
      </c>
      <c r="C1495" s="22" t="str">
        <f t="shared" si="428"/>
        <v/>
      </c>
      <c r="D1495" s="22" t="str">
        <f t="shared" si="416"/>
        <v/>
      </c>
      <c r="E1495" s="22" t="str">
        <f t="shared" si="425"/>
        <v/>
      </c>
      <c r="F1495" s="22" t="str">
        <f t="shared" si="422"/>
        <v/>
      </c>
      <c r="G1495" s="22" t="str">
        <f t="shared" si="419"/>
        <v/>
      </c>
      <c r="H1495" s="22" t="str">
        <f>'US Data'!B1495</f>
        <v/>
      </c>
      <c r="I1495" s="23" t="str">
        <f>IF(CPI_Downloader!B1493="","",CPI_Downloader!B1493)</f>
        <v/>
      </c>
      <c r="J1495" s="23" t="str">
        <f>IF(CPI_Downloader!C1493="","",CPI_Downloader!C1493)</f>
        <v/>
      </c>
      <c r="L1495" s="32" t="str">
        <f t="shared" si="414"/>
        <v/>
      </c>
      <c r="M1495" s="25" t="str">
        <f t="shared" si="431"/>
        <v/>
      </c>
      <c r="N1495" s="25" t="str">
        <f t="shared" si="429"/>
        <v/>
      </c>
      <c r="O1495" s="25" t="str">
        <f t="shared" si="417"/>
        <v/>
      </c>
      <c r="P1495" s="25" t="str">
        <f t="shared" si="426"/>
        <v/>
      </c>
      <c r="Q1495" s="25" t="str">
        <f t="shared" si="423"/>
        <v/>
      </c>
      <c r="R1495" s="25" t="str">
        <f t="shared" si="420"/>
        <v/>
      </c>
      <c r="S1495" s="52" t="str">
        <f>IFERROR(('US Data'!M1495),"")</f>
        <v/>
      </c>
      <c r="T1495" s="26" t="str">
        <f>IF(CPI_Downloader!D1493="","",CPI_Downloader!D1493)</f>
        <v/>
      </c>
      <c r="U1495" s="26" t="str">
        <f>IF(CPI_Downloader!E1493="","",CPI_Downloader!E1493)</f>
        <v/>
      </c>
      <c r="W1495" s="32" t="str">
        <f t="shared" si="415"/>
        <v/>
      </c>
      <c r="X1495" s="31" t="str">
        <f t="shared" si="432"/>
        <v/>
      </c>
      <c r="Y1495" s="31" t="str">
        <f t="shared" si="418"/>
        <v/>
      </c>
      <c r="Z1495" s="31" t="str">
        <f t="shared" si="427"/>
        <v/>
      </c>
      <c r="AA1495" s="31" t="str">
        <f t="shared" si="424"/>
        <v/>
      </c>
      <c r="AB1495" s="31" t="str">
        <f t="shared" si="421"/>
        <v/>
      </c>
      <c r="AC1495" s="38" t="str">
        <f>IF(CPI_Downloader!F1493="","",CPI_Downloader!F1493)</f>
        <v/>
      </c>
    </row>
    <row r="1496" spans="1:29" ht="12.75" customHeight="1" x14ac:dyDescent="0.2">
      <c r="A1496" s="21" t="str">
        <f>IF(CPI_Downloader!A1494="","",CPI_Downloader!A1494)</f>
        <v/>
      </c>
      <c r="B1496" s="22" t="str">
        <f t="shared" si="430"/>
        <v/>
      </c>
      <c r="C1496" s="22" t="str">
        <f t="shared" si="428"/>
        <v/>
      </c>
      <c r="D1496" s="22" t="str">
        <f t="shared" si="416"/>
        <v/>
      </c>
      <c r="E1496" s="22" t="str">
        <f t="shared" si="425"/>
        <v/>
      </c>
      <c r="F1496" s="22" t="str">
        <f t="shared" si="422"/>
        <v/>
      </c>
      <c r="G1496" s="22" t="str">
        <f t="shared" si="419"/>
        <v/>
      </c>
      <c r="H1496" s="22" t="str">
        <f>'US Data'!B1496</f>
        <v/>
      </c>
      <c r="I1496" s="23" t="str">
        <f>IF(CPI_Downloader!B1494="","",CPI_Downloader!B1494)</f>
        <v/>
      </c>
      <c r="J1496" s="23" t="str">
        <f>IF(CPI_Downloader!C1494="","",CPI_Downloader!C1494)</f>
        <v/>
      </c>
      <c r="L1496" s="32" t="str">
        <f t="shared" si="414"/>
        <v/>
      </c>
      <c r="M1496" s="25" t="str">
        <f t="shared" si="431"/>
        <v/>
      </c>
      <c r="N1496" s="25" t="str">
        <f t="shared" si="429"/>
        <v/>
      </c>
      <c r="O1496" s="25" t="str">
        <f t="shared" si="417"/>
        <v/>
      </c>
      <c r="P1496" s="25" t="str">
        <f t="shared" si="426"/>
        <v/>
      </c>
      <c r="Q1496" s="25" t="str">
        <f t="shared" si="423"/>
        <v/>
      </c>
      <c r="R1496" s="25" t="str">
        <f t="shared" si="420"/>
        <v/>
      </c>
      <c r="S1496" s="52" t="str">
        <f>IFERROR(('US Data'!M1496),"")</f>
        <v/>
      </c>
      <c r="T1496" s="26" t="str">
        <f>IF(CPI_Downloader!D1494="","",CPI_Downloader!D1494)</f>
        <v/>
      </c>
      <c r="U1496" s="26" t="str">
        <f>IF(CPI_Downloader!E1494="","",CPI_Downloader!E1494)</f>
        <v/>
      </c>
      <c r="W1496" s="32" t="str">
        <f t="shared" si="415"/>
        <v/>
      </c>
      <c r="X1496" s="31" t="str">
        <f t="shared" si="432"/>
        <v/>
      </c>
      <c r="Y1496" s="31" t="str">
        <f t="shared" si="418"/>
        <v/>
      </c>
      <c r="Z1496" s="31" t="str">
        <f t="shared" si="427"/>
        <v/>
      </c>
      <c r="AA1496" s="31" t="str">
        <f t="shared" si="424"/>
        <v/>
      </c>
      <c r="AB1496" s="31" t="str">
        <f t="shared" si="421"/>
        <v/>
      </c>
      <c r="AC1496" s="38" t="str">
        <f>IF(CPI_Downloader!F1494="","",CPI_Downloader!F1494)</f>
        <v/>
      </c>
    </row>
    <row r="1497" spans="1:29" ht="12.75" customHeight="1" x14ac:dyDescent="0.2">
      <c r="A1497" s="21" t="str">
        <f>IF(CPI_Downloader!A1495="","",CPI_Downloader!A1495)</f>
        <v/>
      </c>
      <c r="B1497" s="22" t="str">
        <f t="shared" si="430"/>
        <v/>
      </c>
      <c r="C1497" s="22" t="str">
        <f t="shared" si="428"/>
        <v/>
      </c>
      <c r="D1497" s="22" t="str">
        <f t="shared" si="416"/>
        <v/>
      </c>
      <c r="E1497" s="22" t="str">
        <f t="shared" si="425"/>
        <v/>
      </c>
      <c r="F1497" s="22" t="str">
        <f t="shared" si="422"/>
        <v/>
      </c>
      <c r="G1497" s="22" t="str">
        <f t="shared" si="419"/>
        <v/>
      </c>
      <c r="H1497" s="22" t="str">
        <f>'US Data'!B1497</f>
        <v/>
      </c>
      <c r="I1497" s="23" t="str">
        <f>IF(CPI_Downloader!B1495="","",CPI_Downloader!B1495)</f>
        <v/>
      </c>
      <c r="J1497" s="23" t="str">
        <f>IF(CPI_Downloader!C1495="","",CPI_Downloader!C1495)</f>
        <v/>
      </c>
      <c r="L1497" s="32" t="str">
        <f t="shared" si="414"/>
        <v/>
      </c>
      <c r="M1497" s="25" t="str">
        <f t="shared" si="431"/>
        <v/>
      </c>
      <c r="N1497" s="25" t="str">
        <f t="shared" si="429"/>
        <v/>
      </c>
      <c r="O1497" s="25" t="str">
        <f t="shared" si="417"/>
        <v/>
      </c>
      <c r="P1497" s="25" t="str">
        <f t="shared" si="426"/>
        <v/>
      </c>
      <c r="Q1497" s="25" t="str">
        <f t="shared" si="423"/>
        <v/>
      </c>
      <c r="R1497" s="25" t="str">
        <f t="shared" si="420"/>
        <v/>
      </c>
      <c r="S1497" s="52" t="str">
        <f>IFERROR(('US Data'!M1497),"")</f>
        <v/>
      </c>
      <c r="T1497" s="26" t="str">
        <f>IF(CPI_Downloader!D1495="","",CPI_Downloader!D1495)</f>
        <v/>
      </c>
      <c r="U1497" s="26" t="str">
        <f>IF(CPI_Downloader!E1495="","",CPI_Downloader!E1495)</f>
        <v/>
      </c>
      <c r="W1497" s="32" t="str">
        <f t="shared" si="415"/>
        <v/>
      </c>
      <c r="X1497" s="31" t="str">
        <f t="shared" si="432"/>
        <v/>
      </c>
      <c r="Y1497" s="31" t="str">
        <f t="shared" si="418"/>
        <v/>
      </c>
      <c r="Z1497" s="31" t="str">
        <f t="shared" si="427"/>
        <v/>
      </c>
      <c r="AA1497" s="31" t="str">
        <f t="shared" si="424"/>
        <v/>
      </c>
      <c r="AB1497" s="31" t="str">
        <f t="shared" si="421"/>
        <v/>
      </c>
      <c r="AC1497" s="38" t="str">
        <f>IF(CPI_Downloader!F1495="","",CPI_Downloader!F1495)</f>
        <v/>
      </c>
    </row>
    <row r="1498" spans="1:29" ht="12.75" customHeight="1" x14ac:dyDescent="0.2">
      <c r="A1498" s="21" t="str">
        <f>IF(CPI_Downloader!A1496="","",CPI_Downloader!A1496)</f>
        <v/>
      </c>
      <c r="B1498" s="22" t="str">
        <f t="shared" si="430"/>
        <v/>
      </c>
      <c r="C1498" s="22" t="str">
        <f t="shared" si="428"/>
        <v/>
      </c>
      <c r="D1498" s="22" t="str">
        <f t="shared" si="416"/>
        <v/>
      </c>
      <c r="E1498" s="22" t="str">
        <f t="shared" si="425"/>
        <v/>
      </c>
      <c r="F1498" s="22" t="str">
        <f t="shared" si="422"/>
        <v/>
      </c>
      <c r="G1498" s="22" t="str">
        <f t="shared" si="419"/>
        <v/>
      </c>
      <c r="H1498" s="22" t="str">
        <f>'US Data'!B1498</f>
        <v/>
      </c>
      <c r="I1498" s="23" t="str">
        <f>IF(CPI_Downloader!B1496="","",CPI_Downloader!B1496)</f>
        <v/>
      </c>
      <c r="J1498" s="23" t="str">
        <f>IF(CPI_Downloader!C1496="","",CPI_Downloader!C1496)</f>
        <v/>
      </c>
      <c r="L1498" s="32" t="str">
        <f t="shared" si="414"/>
        <v/>
      </c>
      <c r="M1498" s="25" t="str">
        <f t="shared" si="431"/>
        <v/>
      </c>
      <c r="N1498" s="25" t="str">
        <f t="shared" si="429"/>
        <v/>
      </c>
      <c r="O1498" s="25" t="str">
        <f t="shared" si="417"/>
        <v/>
      </c>
      <c r="P1498" s="25" t="str">
        <f t="shared" si="426"/>
        <v/>
      </c>
      <c r="Q1498" s="25" t="str">
        <f t="shared" si="423"/>
        <v/>
      </c>
      <c r="R1498" s="25" t="str">
        <f t="shared" si="420"/>
        <v/>
      </c>
      <c r="S1498" s="52" t="str">
        <f>IFERROR(('US Data'!M1498),"")</f>
        <v/>
      </c>
      <c r="T1498" s="26" t="str">
        <f>IF(CPI_Downloader!D1496="","",CPI_Downloader!D1496)</f>
        <v/>
      </c>
      <c r="U1498" s="26" t="str">
        <f>IF(CPI_Downloader!E1496="","",CPI_Downloader!E1496)</f>
        <v/>
      </c>
      <c r="W1498" s="32" t="str">
        <f t="shared" si="415"/>
        <v/>
      </c>
      <c r="X1498" s="31" t="str">
        <f t="shared" si="432"/>
        <v/>
      </c>
      <c r="Y1498" s="31" t="str">
        <f t="shared" si="418"/>
        <v/>
      </c>
      <c r="Z1498" s="31" t="str">
        <f t="shared" si="427"/>
        <v/>
      </c>
      <c r="AA1498" s="31" t="str">
        <f t="shared" si="424"/>
        <v/>
      </c>
      <c r="AB1498" s="31" t="str">
        <f t="shared" si="421"/>
        <v/>
      </c>
      <c r="AC1498" s="38" t="str">
        <f>IF(CPI_Downloader!F1496="","",CPI_Downloader!F1496)</f>
        <v/>
      </c>
    </row>
    <row r="1499" spans="1:29" ht="12.75" customHeight="1" x14ac:dyDescent="0.2">
      <c r="A1499" s="21" t="str">
        <f>IF(CPI_Downloader!A1497="","",CPI_Downloader!A1497)</f>
        <v/>
      </c>
      <c r="B1499" s="22" t="str">
        <f t="shared" si="430"/>
        <v/>
      </c>
      <c r="C1499" s="22" t="str">
        <f t="shared" si="428"/>
        <v/>
      </c>
      <c r="D1499" s="22" t="str">
        <f t="shared" si="416"/>
        <v/>
      </c>
      <c r="E1499" s="22" t="str">
        <f t="shared" si="425"/>
        <v/>
      </c>
      <c r="F1499" s="22" t="str">
        <f t="shared" si="422"/>
        <v/>
      </c>
      <c r="G1499" s="22" t="str">
        <f t="shared" si="419"/>
        <v/>
      </c>
      <c r="H1499" s="22" t="str">
        <f>'US Data'!B1499</f>
        <v/>
      </c>
      <c r="I1499" s="23" t="str">
        <f>IF(CPI_Downloader!B1497="","",CPI_Downloader!B1497)</f>
        <v/>
      </c>
      <c r="J1499" s="23" t="str">
        <f>IF(CPI_Downloader!C1497="","",CPI_Downloader!C1497)</f>
        <v/>
      </c>
      <c r="L1499" s="32" t="str">
        <f t="shared" si="414"/>
        <v/>
      </c>
      <c r="M1499" s="25" t="str">
        <f t="shared" si="431"/>
        <v/>
      </c>
      <c r="N1499" s="25" t="str">
        <f t="shared" si="429"/>
        <v/>
      </c>
      <c r="O1499" s="25" t="str">
        <f t="shared" si="417"/>
        <v/>
      </c>
      <c r="P1499" s="25" t="str">
        <f t="shared" si="426"/>
        <v/>
      </c>
      <c r="Q1499" s="25" t="str">
        <f t="shared" si="423"/>
        <v/>
      </c>
      <c r="R1499" s="25" t="str">
        <f t="shared" si="420"/>
        <v/>
      </c>
      <c r="S1499" s="52" t="str">
        <f>IFERROR(('US Data'!M1499),"")</f>
        <v/>
      </c>
      <c r="T1499" s="26" t="str">
        <f>IF(CPI_Downloader!D1497="","",CPI_Downloader!D1497)</f>
        <v/>
      </c>
      <c r="U1499" s="26" t="str">
        <f>IF(CPI_Downloader!E1497="","",CPI_Downloader!E1497)</f>
        <v/>
      </c>
      <c r="W1499" s="32" t="str">
        <f t="shared" si="415"/>
        <v/>
      </c>
      <c r="X1499" s="31" t="str">
        <f t="shared" si="432"/>
        <v/>
      </c>
      <c r="Y1499" s="31" t="str">
        <f t="shared" si="418"/>
        <v/>
      </c>
      <c r="Z1499" s="31" t="str">
        <f t="shared" si="427"/>
        <v/>
      </c>
      <c r="AA1499" s="31" t="str">
        <f t="shared" si="424"/>
        <v/>
      </c>
      <c r="AB1499" s="31" t="str">
        <f t="shared" si="421"/>
        <v/>
      </c>
      <c r="AC1499" s="38" t="str">
        <f>IF(CPI_Downloader!F1497="","",CPI_Downloader!F1497)</f>
        <v/>
      </c>
    </row>
    <row r="1500" spans="1:29" ht="12.75" customHeight="1" x14ac:dyDescent="0.2">
      <c r="A1500" s="21" t="str">
        <f>IF(CPI_Downloader!A1498="","",CPI_Downloader!A1498)</f>
        <v/>
      </c>
      <c r="B1500" s="22" t="str">
        <f t="shared" si="430"/>
        <v/>
      </c>
      <c r="C1500" s="22" t="str">
        <f t="shared" si="428"/>
        <v/>
      </c>
      <c r="D1500" s="22" t="str">
        <f t="shared" si="416"/>
        <v/>
      </c>
      <c r="E1500" s="22" t="str">
        <f t="shared" si="425"/>
        <v/>
      </c>
      <c r="F1500" s="22" t="str">
        <f t="shared" si="422"/>
        <v/>
      </c>
      <c r="G1500" s="22" t="str">
        <f t="shared" si="419"/>
        <v/>
      </c>
      <c r="H1500" s="22" t="str">
        <f>'US Data'!B1500</f>
        <v/>
      </c>
      <c r="I1500" s="23" t="str">
        <f>IF(CPI_Downloader!B1498="","",CPI_Downloader!B1498)</f>
        <v/>
      </c>
      <c r="J1500" s="23" t="str">
        <f>IF(CPI_Downloader!C1498="","",CPI_Downloader!C1498)</f>
        <v/>
      </c>
      <c r="L1500" s="32" t="str">
        <f t="shared" si="414"/>
        <v/>
      </c>
      <c r="M1500" s="25" t="str">
        <f t="shared" si="431"/>
        <v/>
      </c>
      <c r="N1500" s="25" t="str">
        <f t="shared" si="429"/>
        <v/>
      </c>
      <c r="O1500" s="25" t="str">
        <f t="shared" si="417"/>
        <v/>
      </c>
      <c r="P1500" s="25" t="str">
        <f t="shared" si="426"/>
        <v/>
      </c>
      <c r="Q1500" s="25" t="str">
        <f t="shared" si="423"/>
        <v/>
      </c>
      <c r="R1500" s="25" t="str">
        <f t="shared" si="420"/>
        <v/>
      </c>
      <c r="S1500" s="52" t="str">
        <f>IFERROR(('US Data'!M1500),"")</f>
        <v/>
      </c>
      <c r="T1500" s="26" t="str">
        <f>IF(CPI_Downloader!D1498="","",CPI_Downloader!D1498)</f>
        <v/>
      </c>
      <c r="U1500" s="26" t="str">
        <f>IF(CPI_Downloader!E1498="","",CPI_Downloader!E1498)</f>
        <v/>
      </c>
      <c r="W1500" s="32" t="str">
        <f t="shared" si="415"/>
        <v/>
      </c>
      <c r="X1500" s="31" t="str">
        <f t="shared" si="432"/>
        <v/>
      </c>
      <c r="Y1500" s="31" t="str">
        <f t="shared" si="418"/>
        <v/>
      </c>
      <c r="Z1500" s="31" t="str">
        <f t="shared" si="427"/>
        <v/>
      </c>
      <c r="AA1500" s="31" t="str">
        <f t="shared" si="424"/>
        <v/>
      </c>
      <c r="AB1500" s="31" t="str">
        <f t="shared" si="421"/>
        <v/>
      </c>
      <c r="AC1500" s="38" t="str">
        <f>IF(CPI_Downloader!F1498="","",CPI_Downloader!F1498)</f>
        <v/>
      </c>
    </row>
    <row r="1501" spans="1:29" ht="12.75" customHeight="1" x14ac:dyDescent="0.2">
      <c r="A1501" s="21" t="str">
        <f>IF(CPI_Downloader!A1499="","",CPI_Downloader!A1499)</f>
        <v/>
      </c>
      <c r="B1501" s="22" t="str">
        <f t="shared" si="430"/>
        <v/>
      </c>
      <c r="C1501" s="22" t="str">
        <f t="shared" si="428"/>
        <v/>
      </c>
      <c r="D1501" s="22" t="str">
        <f t="shared" si="416"/>
        <v/>
      </c>
      <c r="E1501" s="22" t="str">
        <f t="shared" si="425"/>
        <v/>
      </c>
      <c r="F1501" s="22" t="str">
        <f t="shared" si="422"/>
        <v/>
      </c>
      <c r="G1501" s="22" t="str">
        <f t="shared" si="419"/>
        <v/>
      </c>
      <c r="H1501" s="22" t="str">
        <f>'US Data'!B1501</f>
        <v/>
      </c>
      <c r="I1501" s="23" t="str">
        <f>IF(CPI_Downloader!B1499="","",CPI_Downloader!B1499)</f>
        <v/>
      </c>
      <c r="J1501" s="23" t="str">
        <f>IF(CPI_Downloader!C1499="","",CPI_Downloader!C1499)</f>
        <v/>
      </c>
      <c r="L1501" s="32" t="str">
        <f t="shared" si="414"/>
        <v/>
      </c>
      <c r="M1501" s="25" t="str">
        <f t="shared" si="431"/>
        <v/>
      </c>
      <c r="N1501" s="25" t="str">
        <f t="shared" si="429"/>
        <v/>
      </c>
      <c r="O1501" s="25" t="str">
        <f t="shared" si="417"/>
        <v/>
      </c>
      <c r="P1501" s="25" t="str">
        <f t="shared" si="426"/>
        <v/>
      </c>
      <c r="Q1501" s="25" t="str">
        <f t="shared" si="423"/>
        <v/>
      </c>
      <c r="R1501" s="25" t="str">
        <f t="shared" si="420"/>
        <v/>
      </c>
      <c r="S1501" s="52" t="str">
        <f>IFERROR(('US Data'!M1501),"")</f>
        <v/>
      </c>
      <c r="T1501" s="26" t="str">
        <f>IF(CPI_Downloader!D1499="","",CPI_Downloader!D1499)</f>
        <v/>
      </c>
      <c r="U1501" s="26" t="str">
        <f>IF(CPI_Downloader!E1499="","",CPI_Downloader!E1499)</f>
        <v/>
      </c>
      <c r="W1501" s="32" t="str">
        <f t="shared" si="415"/>
        <v/>
      </c>
      <c r="X1501" s="31" t="str">
        <f t="shared" si="432"/>
        <v/>
      </c>
      <c r="Y1501" s="31" t="str">
        <f t="shared" si="418"/>
        <v/>
      </c>
      <c r="Z1501" s="31" t="str">
        <f t="shared" si="427"/>
        <v/>
      </c>
      <c r="AA1501" s="31" t="str">
        <f t="shared" si="424"/>
        <v/>
      </c>
      <c r="AB1501" s="31" t="str">
        <f t="shared" si="421"/>
        <v/>
      </c>
      <c r="AC1501" s="38" t="str">
        <f>IF(CPI_Downloader!F1499="","",CPI_Downloader!F1499)</f>
        <v/>
      </c>
    </row>
    <row r="1502" spans="1:29" ht="12.75" customHeight="1" x14ac:dyDescent="0.2">
      <c r="A1502" s="21" t="str">
        <f>IF(CPI_Downloader!A1500="","",CPI_Downloader!A1500)</f>
        <v/>
      </c>
      <c r="B1502" s="22" t="str">
        <f t="shared" si="430"/>
        <v/>
      </c>
      <c r="C1502" s="22" t="str">
        <f t="shared" si="428"/>
        <v/>
      </c>
      <c r="D1502" s="22" t="str">
        <f t="shared" si="416"/>
        <v/>
      </c>
      <c r="E1502" s="22" t="str">
        <f t="shared" si="425"/>
        <v/>
      </c>
      <c r="F1502" s="22" t="str">
        <f t="shared" si="422"/>
        <v/>
      </c>
      <c r="G1502" s="22" t="str">
        <f t="shared" si="419"/>
        <v/>
      </c>
      <c r="H1502" s="22" t="str">
        <f>'US Data'!B1502</f>
        <v/>
      </c>
      <c r="I1502" s="23" t="str">
        <f>IF(CPI_Downloader!B1500="","",CPI_Downloader!B1500)</f>
        <v/>
      </c>
      <c r="J1502" s="23" t="str">
        <f>IF(CPI_Downloader!C1500="","",CPI_Downloader!C1500)</f>
        <v/>
      </c>
      <c r="L1502" s="32" t="str">
        <f t="shared" si="414"/>
        <v/>
      </c>
      <c r="M1502" s="25" t="str">
        <f t="shared" si="431"/>
        <v/>
      </c>
      <c r="N1502" s="25" t="str">
        <f t="shared" si="429"/>
        <v/>
      </c>
      <c r="O1502" s="25" t="str">
        <f t="shared" si="417"/>
        <v/>
      </c>
      <c r="P1502" s="25" t="str">
        <f t="shared" si="426"/>
        <v/>
      </c>
      <c r="Q1502" s="25" t="str">
        <f t="shared" si="423"/>
        <v/>
      </c>
      <c r="R1502" s="25" t="str">
        <f t="shared" si="420"/>
        <v/>
      </c>
      <c r="S1502" s="52" t="str">
        <f>IFERROR(('US Data'!M1502),"")</f>
        <v/>
      </c>
      <c r="T1502" s="26" t="str">
        <f>IF(CPI_Downloader!D1500="","",CPI_Downloader!D1500)</f>
        <v/>
      </c>
      <c r="U1502" s="26" t="str">
        <f>IF(CPI_Downloader!E1500="","",CPI_Downloader!E1500)</f>
        <v/>
      </c>
      <c r="W1502" s="32" t="str">
        <f t="shared" si="415"/>
        <v/>
      </c>
      <c r="X1502" s="31" t="str">
        <f t="shared" si="432"/>
        <v/>
      </c>
      <c r="Y1502" s="31" t="str">
        <f t="shared" si="418"/>
        <v/>
      </c>
      <c r="Z1502" s="31" t="str">
        <f t="shared" si="427"/>
        <v/>
      </c>
      <c r="AA1502" s="31" t="str">
        <f t="shared" si="424"/>
        <v/>
      </c>
      <c r="AB1502" s="31" t="str">
        <f t="shared" si="421"/>
        <v/>
      </c>
      <c r="AC1502" s="38" t="str">
        <f>IF(CPI_Downloader!F1500="","",CPI_Downloader!F1500)</f>
        <v/>
      </c>
    </row>
    <row r="1503" spans="1:29" ht="12.75" customHeight="1" x14ac:dyDescent="0.2">
      <c r="A1503" s="21" t="str">
        <f>IF(CPI_Downloader!A1501="","",CPI_Downloader!A1501)</f>
        <v/>
      </c>
      <c r="B1503" s="22" t="str">
        <f t="shared" si="430"/>
        <v/>
      </c>
      <c r="C1503" s="22" t="str">
        <f t="shared" si="428"/>
        <v/>
      </c>
      <c r="D1503" s="22" t="str">
        <f t="shared" si="416"/>
        <v/>
      </c>
      <c r="E1503" s="22" t="str">
        <f t="shared" si="425"/>
        <v/>
      </c>
      <c r="F1503" s="22" t="str">
        <f t="shared" si="422"/>
        <v/>
      </c>
      <c r="G1503" s="22" t="str">
        <f t="shared" si="419"/>
        <v/>
      </c>
      <c r="H1503" s="22" t="str">
        <f>'US Data'!B1503</f>
        <v/>
      </c>
      <c r="I1503" s="23" t="str">
        <f>IF(CPI_Downloader!B1501="","",CPI_Downloader!B1501)</f>
        <v/>
      </c>
      <c r="J1503" s="23" t="str">
        <f>IF(CPI_Downloader!C1501="","",CPI_Downloader!C1501)</f>
        <v/>
      </c>
      <c r="L1503" s="32" t="str">
        <f t="shared" si="414"/>
        <v/>
      </c>
      <c r="M1503" s="25" t="str">
        <f t="shared" si="431"/>
        <v/>
      </c>
      <c r="N1503" s="25" t="str">
        <f t="shared" si="429"/>
        <v/>
      </c>
      <c r="O1503" s="25" t="str">
        <f t="shared" si="417"/>
        <v/>
      </c>
      <c r="P1503" s="25" t="str">
        <f t="shared" si="426"/>
        <v/>
      </c>
      <c r="Q1503" s="25" t="str">
        <f t="shared" si="423"/>
        <v/>
      </c>
      <c r="R1503" s="25" t="str">
        <f t="shared" si="420"/>
        <v/>
      </c>
      <c r="S1503" s="52" t="str">
        <f>IFERROR(('US Data'!M1503),"")</f>
        <v/>
      </c>
      <c r="T1503" s="26" t="str">
        <f>IF(CPI_Downloader!D1501="","",CPI_Downloader!D1501)</f>
        <v/>
      </c>
      <c r="U1503" s="26" t="str">
        <f>IF(CPI_Downloader!E1501="","",CPI_Downloader!E1501)</f>
        <v/>
      </c>
      <c r="W1503" s="32" t="str">
        <f t="shared" si="415"/>
        <v/>
      </c>
      <c r="X1503" s="31" t="str">
        <f t="shared" si="432"/>
        <v/>
      </c>
      <c r="Y1503" s="31" t="str">
        <f t="shared" si="418"/>
        <v/>
      </c>
      <c r="Z1503" s="31" t="str">
        <f t="shared" si="427"/>
        <v/>
      </c>
      <c r="AA1503" s="31" t="str">
        <f t="shared" si="424"/>
        <v/>
      </c>
      <c r="AB1503" s="31" t="str">
        <f t="shared" si="421"/>
        <v/>
      </c>
      <c r="AC1503" s="38" t="str">
        <f>IF(CPI_Downloader!F1501="","",CPI_Downloader!F1501)</f>
        <v/>
      </c>
    </row>
    <row r="1504" spans="1:29" ht="12.75" customHeight="1" x14ac:dyDescent="0.2">
      <c r="A1504" s="21" t="str">
        <f>IF(CPI_Downloader!A1502="","",CPI_Downloader!A1502)</f>
        <v/>
      </c>
      <c r="B1504" s="22" t="str">
        <f t="shared" si="430"/>
        <v/>
      </c>
      <c r="C1504" s="22" t="str">
        <f t="shared" si="428"/>
        <v/>
      </c>
      <c r="D1504" s="22" t="str">
        <f t="shared" si="416"/>
        <v/>
      </c>
      <c r="E1504" s="22" t="str">
        <f t="shared" si="425"/>
        <v/>
      </c>
      <c r="F1504" s="22" t="str">
        <f t="shared" si="422"/>
        <v/>
      </c>
      <c r="G1504" s="22" t="str">
        <f t="shared" si="419"/>
        <v/>
      </c>
      <c r="H1504" s="22" t="str">
        <f>'US Data'!B1504</f>
        <v/>
      </c>
      <c r="I1504" s="23" t="str">
        <f>IF(CPI_Downloader!B1502="","",CPI_Downloader!B1502)</f>
        <v/>
      </c>
      <c r="J1504" s="23" t="str">
        <f>IF(CPI_Downloader!C1502="","",CPI_Downloader!C1502)</f>
        <v/>
      </c>
      <c r="L1504" s="32" t="str">
        <f t="shared" si="414"/>
        <v/>
      </c>
      <c r="M1504" s="25" t="str">
        <f t="shared" si="431"/>
        <v/>
      </c>
      <c r="N1504" s="25" t="str">
        <f t="shared" si="429"/>
        <v/>
      </c>
      <c r="O1504" s="25" t="str">
        <f t="shared" si="417"/>
        <v/>
      </c>
      <c r="P1504" s="25" t="str">
        <f t="shared" si="426"/>
        <v/>
      </c>
      <c r="Q1504" s="25" t="str">
        <f t="shared" si="423"/>
        <v/>
      </c>
      <c r="R1504" s="25" t="str">
        <f t="shared" si="420"/>
        <v/>
      </c>
      <c r="S1504" s="52" t="str">
        <f>IFERROR(('US Data'!M1504),"")</f>
        <v/>
      </c>
      <c r="T1504" s="26" t="str">
        <f>IF(CPI_Downloader!D1502="","",CPI_Downloader!D1502)</f>
        <v/>
      </c>
      <c r="U1504" s="26" t="str">
        <f>IF(CPI_Downloader!E1502="","",CPI_Downloader!E1502)</f>
        <v/>
      </c>
      <c r="W1504" s="32" t="str">
        <f t="shared" si="415"/>
        <v/>
      </c>
      <c r="X1504" s="31" t="str">
        <f t="shared" si="432"/>
        <v/>
      </c>
      <c r="Y1504" s="31" t="str">
        <f t="shared" si="418"/>
        <v/>
      </c>
      <c r="Z1504" s="31" t="str">
        <f t="shared" si="427"/>
        <v/>
      </c>
      <c r="AA1504" s="31" t="str">
        <f t="shared" si="424"/>
        <v/>
      </c>
      <c r="AB1504" s="31" t="str">
        <f t="shared" si="421"/>
        <v/>
      </c>
      <c r="AC1504" s="38" t="str">
        <f>IF(CPI_Downloader!F1502="","",CPI_Downloader!F1502)</f>
        <v/>
      </c>
    </row>
    <row r="1505" spans="1:29" ht="12.75" customHeight="1" x14ac:dyDescent="0.2">
      <c r="A1505" s="21" t="str">
        <f>IF(CPI_Downloader!A1503="","",CPI_Downloader!A1503)</f>
        <v/>
      </c>
      <c r="B1505" s="22" t="str">
        <f t="shared" si="430"/>
        <v/>
      </c>
      <c r="C1505" s="22" t="str">
        <f t="shared" si="428"/>
        <v/>
      </c>
      <c r="D1505" s="22" t="str">
        <f t="shared" si="416"/>
        <v/>
      </c>
      <c r="E1505" s="22" t="str">
        <f t="shared" si="425"/>
        <v/>
      </c>
      <c r="F1505" s="22" t="str">
        <f t="shared" si="422"/>
        <v/>
      </c>
      <c r="G1505" s="22" t="str">
        <f t="shared" si="419"/>
        <v/>
      </c>
      <c r="H1505" s="22" t="str">
        <f>'US Data'!B1505</f>
        <v/>
      </c>
      <c r="I1505" s="23" t="str">
        <f>IF(CPI_Downloader!B1503="","",CPI_Downloader!B1503)</f>
        <v/>
      </c>
      <c r="J1505" s="23" t="str">
        <f>IF(CPI_Downloader!C1503="","",CPI_Downloader!C1503)</f>
        <v/>
      </c>
      <c r="L1505" s="32" t="str">
        <f t="shared" si="414"/>
        <v/>
      </c>
      <c r="M1505" s="25" t="str">
        <f t="shared" si="431"/>
        <v/>
      </c>
      <c r="N1505" s="25" t="str">
        <f t="shared" si="429"/>
        <v/>
      </c>
      <c r="O1505" s="25" t="str">
        <f t="shared" si="417"/>
        <v/>
      </c>
      <c r="P1505" s="25" t="str">
        <f t="shared" si="426"/>
        <v/>
      </c>
      <c r="Q1505" s="25" t="str">
        <f t="shared" si="423"/>
        <v/>
      </c>
      <c r="R1505" s="25" t="str">
        <f t="shared" si="420"/>
        <v/>
      </c>
      <c r="S1505" s="52" t="str">
        <f>IFERROR(('US Data'!M1505),"")</f>
        <v/>
      </c>
      <c r="T1505" s="26" t="str">
        <f>IF(CPI_Downloader!D1503="","",CPI_Downloader!D1503)</f>
        <v/>
      </c>
      <c r="U1505" s="26" t="str">
        <f>IF(CPI_Downloader!E1503="","",CPI_Downloader!E1503)</f>
        <v/>
      </c>
      <c r="W1505" s="32" t="str">
        <f t="shared" si="415"/>
        <v/>
      </c>
      <c r="X1505" s="31" t="str">
        <f t="shared" si="432"/>
        <v/>
      </c>
      <c r="Y1505" s="31" t="str">
        <f t="shared" si="418"/>
        <v/>
      </c>
      <c r="Z1505" s="31" t="str">
        <f t="shared" si="427"/>
        <v/>
      </c>
      <c r="AA1505" s="31" t="str">
        <f t="shared" si="424"/>
        <v/>
      </c>
      <c r="AB1505" s="31" t="str">
        <f t="shared" si="421"/>
        <v/>
      </c>
      <c r="AC1505" s="38" t="str">
        <f>IF(CPI_Downloader!F1503="","",CPI_Downloader!F1503)</f>
        <v/>
      </c>
    </row>
    <row r="1506" spans="1:29" ht="12.75" customHeight="1" x14ac:dyDescent="0.2">
      <c r="A1506" s="21" t="str">
        <f>IF(CPI_Downloader!A1504="","",CPI_Downloader!A1504)</f>
        <v/>
      </c>
      <c r="B1506" s="22" t="str">
        <f t="shared" si="430"/>
        <v/>
      </c>
      <c r="C1506" s="22" t="str">
        <f t="shared" si="428"/>
        <v/>
      </c>
      <c r="D1506" s="22" t="str">
        <f t="shared" si="416"/>
        <v/>
      </c>
      <c r="E1506" s="22" t="str">
        <f t="shared" si="425"/>
        <v/>
      </c>
      <c r="F1506" s="22" t="str">
        <f t="shared" si="422"/>
        <v/>
      </c>
      <c r="G1506" s="22" t="str">
        <f t="shared" si="419"/>
        <v/>
      </c>
      <c r="H1506" s="22" t="str">
        <f>'US Data'!B1506</f>
        <v/>
      </c>
      <c r="I1506" s="23" t="str">
        <f>IF(CPI_Downloader!B1504="","",CPI_Downloader!B1504)</f>
        <v/>
      </c>
      <c r="J1506" s="23" t="str">
        <f>IF(CPI_Downloader!C1504="","",CPI_Downloader!C1504)</f>
        <v/>
      </c>
      <c r="L1506" s="32" t="str">
        <f t="shared" si="414"/>
        <v/>
      </c>
      <c r="M1506" s="25" t="str">
        <f t="shared" si="431"/>
        <v/>
      </c>
      <c r="N1506" s="25" t="str">
        <f t="shared" si="429"/>
        <v/>
      </c>
      <c r="O1506" s="25" t="str">
        <f t="shared" si="417"/>
        <v/>
      </c>
      <c r="P1506" s="25" t="str">
        <f t="shared" si="426"/>
        <v/>
      </c>
      <c r="Q1506" s="25" t="str">
        <f t="shared" si="423"/>
        <v/>
      </c>
      <c r="R1506" s="25" t="str">
        <f t="shared" si="420"/>
        <v/>
      </c>
      <c r="S1506" s="52" t="str">
        <f>IFERROR(('US Data'!M1506),"")</f>
        <v/>
      </c>
      <c r="T1506" s="26" t="str">
        <f>IF(CPI_Downloader!D1504="","",CPI_Downloader!D1504)</f>
        <v/>
      </c>
      <c r="U1506" s="26" t="str">
        <f>IF(CPI_Downloader!E1504="","",CPI_Downloader!E1504)</f>
        <v/>
      </c>
      <c r="W1506" s="32" t="str">
        <f t="shared" si="415"/>
        <v/>
      </c>
      <c r="X1506" s="31" t="str">
        <f t="shared" si="432"/>
        <v/>
      </c>
      <c r="Y1506" s="31" t="str">
        <f t="shared" si="418"/>
        <v/>
      </c>
      <c r="Z1506" s="31" t="str">
        <f t="shared" si="427"/>
        <v/>
      </c>
      <c r="AA1506" s="31" t="str">
        <f t="shared" si="424"/>
        <v/>
      </c>
      <c r="AB1506" s="31" t="str">
        <f t="shared" si="421"/>
        <v/>
      </c>
      <c r="AC1506" s="38" t="str">
        <f>IF(CPI_Downloader!F1504="","",CPI_Downloader!F1504)</f>
        <v/>
      </c>
    </row>
    <row r="1507" spans="1:29" ht="12.75" customHeight="1" x14ac:dyDescent="0.2">
      <c r="A1507" s="21" t="str">
        <f>IF(CPI_Downloader!A1505="","",CPI_Downloader!A1505)</f>
        <v/>
      </c>
      <c r="B1507" s="22" t="str">
        <f t="shared" si="430"/>
        <v/>
      </c>
      <c r="C1507" s="22" t="str">
        <f t="shared" si="428"/>
        <v/>
      </c>
      <c r="D1507" s="22" t="str">
        <f t="shared" si="416"/>
        <v/>
      </c>
      <c r="E1507" s="22" t="str">
        <f t="shared" si="425"/>
        <v/>
      </c>
      <c r="F1507" s="22" t="str">
        <f t="shared" si="422"/>
        <v/>
      </c>
      <c r="G1507" s="22" t="str">
        <f t="shared" si="419"/>
        <v/>
      </c>
      <c r="H1507" s="22" t="str">
        <f>'US Data'!B1507</f>
        <v/>
      </c>
      <c r="I1507" s="23" t="str">
        <f>IF(CPI_Downloader!B1505="","",CPI_Downloader!B1505)</f>
        <v/>
      </c>
      <c r="J1507" s="23" t="str">
        <f>IF(CPI_Downloader!C1505="","",CPI_Downloader!C1505)</f>
        <v/>
      </c>
      <c r="L1507" s="32" t="str">
        <f t="shared" si="414"/>
        <v/>
      </c>
      <c r="M1507" s="25" t="str">
        <f t="shared" si="431"/>
        <v/>
      </c>
      <c r="N1507" s="25" t="str">
        <f t="shared" si="429"/>
        <v/>
      </c>
      <c r="O1507" s="25" t="str">
        <f t="shared" si="417"/>
        <v/>
      </c>
      <c r="P1507" s="25" t="str">
        <f t="shared" si="426"/>
        <v/>
      </c>
      <c r="Q1507" s="25" t="str">
        <f t="shared" si="423"/>
        <v/>
      </c>
      <c r="R1507" s="25" t="str">
        <f t="shared" si="420"/>
        <v/>
      </c>
      <c r="S1507" s="52" t="str">
        <f>IFERROR(('US Data'!M1507),"")</f>
        <v/>
      </c>
      <c r="T1507" s="26" t="str">
        <f>IF(CPI_Downloader!D1505="","",CPI_Downloader!D1505)</f>
        <v/>
      </c>
      <c r="U1507" s="26" t="str">
        <f>IF(CPI_Downloader!E1505="","",CPI_Downloader!E1505)</f>
        <v/>
      </c>
      <c r="W1507" s="32" t="str">
        <f t="shared" si="415"/>
        <v/>
      </c>
      <c r="X1507" s="31" t="str">
        <f t="shared" si="432"/>
        <v/>
      </c>
      <c r="Y1507" s="31" t="str">
        <f t="shared" si="418"/>
        <v/>
      </c>
      <c r="Z1507" s="31" t="str">
        <f t="shared" si="427"/>
        <v/>
      </c>
      <c r="AA1507" s="31" t="str">
        <f t="shared" si="424"/>
        <v/>
      </c>
      <c r="AB1507" s="31" t="str">
        <f t="shared" si="421"/>
        <v/>
      </c>
      <c r="AC1507" s="38" t="str">
        <f>IF(CPI_Downloader!F1505="","",CPI_Downloader!F1505)</f>
        <v/>
      </c>
    </row>
    <row r="1508" spans="1:29" ht="12.75" customHeight="1" x14ac:dyDescent="0.2">
      <c r="A1508" s="21" t="str">
        <f>IF(CPI_Downloader!A1506="","",CPI_Downloader!A1506)</f>
        <v/>
      </c>
      <c r="B1508" s="22" t="str">
        <f t="shared" si="430"/>
        <v/>
      </c>
      <c r="C1508" s="22" t="str">
        <f t="shared" si="428"/>
        <v/>
      </c>
      <c r="D1508" s="22" t="str">
        <f t="shared" si="416"/>
        <v/>
      </c>
      <c r="E1508" s="22" t="str">
        <f t="shared" si="425"/>
        <v/>
      </c>
      <c r="F1508" s="22" t="str">
        <f t="shared" si="422"/>
        <v/>
      </c>
      <c r="G1508" s="22" t="str">
        <f t="shared" si="419"/>
        <v/>
      </c>
      <c r="H1508" s="22" t="str">
        <f>'US Data'!B1508</f>
        <v/>
      </c>
      <c r="I1508" s="23" t="str">
        <f>IF(CPI_Downloader!B1506="","",CPI_Downloader!B1506)</f>
        <v/>
      </c>
      <c r="J1508" s="23" t="str">
        <f>IF(CPI_Downloader!C1506="","",CPI_Downloader!C1506)</f>
        <v/>
      </c>
      <c r="L1508" s="32" t="str">
        <f t="shared" si="414"/>
        <v/>
      </c>
      <c r="M1508" s="25" t="str">
        <f t="shared" si="431"/>
        <v/>
      </c>
      <c r="N1508" s="25" t="str">
        <f t="shared" si="429"/>
        <v/>
      </c>
      <c r="O1508" s="25" t="str">
        <f t="shared" si="417"/>
        <v/>
      </c>
      <c r="P1508" s="25" t="str">
        <f t="shared" si="426"/>
        <v/>
      </c>
      <c r="Q1508" s="25" t="str">
        <f t="shared" si="423"/>
        <v/>
      </c>
      <c r="R1508" s="25" t="str">
        <f t="shared" si="420"/>
        <v/>
      </c>
      <c r="S1508" s="52" t="str">
        <f>IFERROR(('US Data'!M1508),"")</f>
        <v/>
      </c>
      <c r="T1508" s="26" t="str">
        <f>IF(CPI_Downloader!D1506="","",CPI_Downloader!D1506)</f>
        <v/>
      </c>
      <c r="U1508" s="26" t="str">
        <f>IF(CPI_Downloader!E1506="","",CPI_Downloader!E1506)</f>
        <v/>
      </c>
      <c r="W1508" s="32" t="str">
        <f t="shared" si="415"/>
        <v/>
      </c>
      <c r="X1508" s="31" t="str">
        <f t="shared" si="432"/>
        <v/>
      </c>
      <c r="Y1508" s="31" t="str">
        <f t="shared" si="418"/>
        <v/>
      </c>
      <c r="Z1508" s="31" t="str">
        <f t="shared" si="427"/>
        <v/>
      </c>
      <c r="AA1508" s="31" t="str">
        <f t="shared" si="424"/>
        <v/>
      </c>
      <c r="AB1508" s="31" t="str">
        <f t="shared" si="421"/>
        <v/>
      </c>
      <c r="AC1508" s="38" t="str">
        <f>IF(CPI_Downloader!F1506="","",CPI_Downloader!F1506)</f>
        <v/>
      </c>
    </row>
    <row r="1509" spans="1:29" ht="12.75" customHeight="1" x14ac:dyDescent="0.2">
      <c r="A1509" s="21" t="str">
        <f>IF(CPI_Downloader!A1507="","",CPI_Downloader!A1507)</f>
        <v/>
      </c>
      <c r="B1509" s="22" t="str">
        <f t="shared" si="430"/>
        <v/>
      </c>
      <c r="C1509" s="22" t="str">
        <f t="shared" si="428"/>
        <v/>
      </c>
      <c r="D1509" s="22" t="str">
        <f t="shared" si="416"/>
        <v/>
      </c>
      <c r="E1509" s="22" t="str">
        <f t="shared" si="425"/>
        <v/>
      </c>
      <c r="F1509" s="22" t="str">
        <f t="shared" si="422"/>
        <v/>
      </c>
      <c r="G1509" s="22" t="str">
        <f t="shared" si="419"/>
        <v/>
      </c>
      <c r="H1509" s="22" t="str">
        <f>'US Data'!B1509</f>
        <v/>
      </c>
      <c r="I1509" s="23" t="str">
        <f>IF(CPI_Downloader!B1507="","",CPI_Downloader!B1507)</f>
        <v/>
      </c>
      <c r="J1509" s="23" t="str">
        <f>IF(CPI_Downloader!C1507="","",CPI_Downloader!C1507)</f>
        <v/>
      </c>
      <c r="L1509" s="32" t="str">
        <f t="shared" ref="L1509:L1572" si="433">A1509</f>
        <v/>
      </c>
      <c r="M1509" s="25" t="str">
        <f t="shared" si="431"/>
        <v/>
      </c>
      <c r="N1509" s="25" t="str">
        <f t="shared" si="429"/>
        <v/>
      </c>
      <c r="O1509" s="25" t="str">
        <f t="shared" si="417"/>
        <v/>
      </c>
      <c r="P1509" s="25" t="str">
        <f t="shared" si="426"/>
        <v/>
      </c>
      <c r="Q1509" s="25" t="str">
        <f t="shared" si="423"/>
        <v/>
      </c>
      <c r="R1509" s="25" t="str">
        <f t="shared" si="420"/>
        <v/>
      </c>
      <c r="S1509" s="52" t="str">
        <f>IFERROR(('US Data'!M1509),"")</f>
        <v/>
      </c>
      <c r="T1509" s="26" t="str">
        <f>IF(CPI_Downloader!D1507="","",CPI_Downloader!D1507)</f>
        <v/>
      </c>
      <c r="U1509" s="26" t="str">
        <f>IF(CPI_Downloader!E1507="","",CPI_Downloader!E1507)</f>
        <v/>
      </c>
      <c r="W1509" s="32" t="str">
        <f t="shared" ref="W1509:W1572" si="434">L1509</f>
        <v/>
      </c>
      <c r="X1509" s="31" t="str">
        <f t="shared" si="432"/>
        <v/>
      </c>
      <c r="Y1509" s="31" t="str">
        <f t="shared" si="418"/>
        <v/>
      </c>
      <c r="Z1509" s="31" t="str">
        <f t="shared" si="427"/>
        <v/>
      </c>
      <c r="AA1509" s="31" t="str">
        <f t="shared" si="424"/>
        <v/>
      </c>
      <c r="AB1509" s="31" t="str">
        <f t="shared" si="421"/>
        <v/>
      </c>
      <c r="AC1509" s="38" t="str">
        <f>IF(CPI_Downloader!F1507="","",CPI_Downloader!F1507)</f>
        <v/>
      </c>
    </row>
    <row r="1510" spans="1:29" ht="12.75" customHeight="1" x14ac:dyDescent="0.2">
      <c r="A1510" s="21" t="str">
        <f>IF(CPI_Downloader!A1508="","",CPI_Downloader!A1508)</f>
        <v/>
      </c>
      <c r="B1510" s="22" t="str">
        <f t="shared" si="430"/>
        <v/>
      </c>
      <c r="C1510" s="22" t="str">
        <f t="shared" si="428"/>
        <v/>
      </c>
      <c r="D1510" s="22" t="str">
        <f t="shared" si="416"/>
        <v/>
      </c>
      <c r="E1510" s="22" t="str">
        <f t="shared" si="425"/>
        <v/>
      </c>
      <c r="F1510" s="22" t="str">
        <f t="shared" si="422"/>
        <v/>
      </c>
      <c r="G1510" s="22" t="str">
        <f t="shared" si="419"/>
        <v/>
      </c>
      <c r="H1510" s="22" t="str">
        <f>'US Data'!B1510</f>
        <v/>
      </c>
      <c r="I1510" s="23" t="str">
        <f>IF(CPI_Downloader!B1508="","",CPI_Downloader!B1508)</f>
        <v/>
      </c>
      <c r="J1510" s="23" t="str">
        <f>IF(CPI_Downloader!C1508="","",CPI_Downloader!C1508)</f>
        <v/>
      </c>
      <c r="L1510" s="32" t="str">
        <f t="shared" si="433"/>
        <v/>
      </c>
      <c r="M1510" s="25" t="str">
        <f t="shared" si="431"/>
        <v/>
      </c>
      <c r="N1510" s="25" t="str">
        <f t="shared" si="429"/>
        <v/>
      </c>
      <c r="O1510" s="25" t="str">
        <f t="shared" si="417"/>
        <v/>
      </c>
      <c r="P1510" s="25" t="str">
        <f t="shared" si="426"/>
        <v/>
      </c>
      <c r="Q1510" s="25" t="str">
        <f t="shared" si="423"/>
        <v/>
      </c>
      <c r="R1510" s="25" t="str">
        <f t="shared" si="420"/>
        <v/>
      </c>
      <c r="S1510" s="52" t="str">
        <f>IFERROR(('US Data'!M1510),"")</f>
        <v/>
      </c>
      <c r="T1510" s="26" t="str">
        <f>IF(CPI_Downloader!D1508="","",CPI_Downloader!D1508)</f>
        <v/>
      </c>
      <c r="U1510" s="26" t="str">
        <f>IF(CPI_Downloader!E1508="","",CPI_Downloader!E1508)</f>
        <v/>
      </c>
      <c r="W1510" s="32" t="str">
        <f t="shared" si="434"/>
        <v/>
      </c>
      <c r="X1510" s="31" t="str">
        <f t="shared" si="432"/>
        <v/>
      </c>
      <c r="Y1510" s="31" t="str">
        <f t="shared" si="418"/>
        <v/>
      </c>
      <c r="Z1510" s="31" t="str">
        <f t="shared" si="427"/>
        <v/>
      </c>
      <c r="AA1510" s="31" t="str">
        <f t="shared" si="424"/>
        <v/>
      </c>
      <c r="AB1510" s="31" t="str">
        <f t="shared" si="421"/>
        <v/>
      </c>
      <c r="AC1510" s="38" t="str">
        <f>IF(CPI_Downloader!F1508="","",CPI_Downloader!F1508)</f>
        <v/>
      </c>
    </row>
    <row r="1511" spans="1:29" ht="12.75" customHeight="1" x14ac:dyDescent="0.2">
      <c r="A1511" s="21" t="str">
        <f>IF(CPI_Downloader!A1509="","",CPI_Downloader!A1509)</f>
        <v/>
      </c>
      <c r="B1511" s="22" t="str">
        <f t="shared" si="430"/>
        <v/>
      </c>
      <c r="C1511" s="22" t="str">
        <f t="shared" si="428"/>
        <v/>
      </c>
      <c r="D1511" s="22" t="str">
        <f t="shared" si="416"/>
        <v/>
      </c>
      <c r="E1511" s="22" t="str">
        <f t="shared" si="425"/>
        <v/>
      </c>
      <c r="F1511" s="22" t="str">
        <f t="shared" si="422"/>
        <v/>
      </c>
      <c r="G1511" s="22" t="str">
        <f t="shared" si="419"/>
        <v/>
      </c>
      <c r="H1511" s="22" t="str">
        <f>'US Data'!B1511</f>
        <v/>
      </c>
      <c r="I1511" s="23" t="str">
        <f>IF(CPI_Downloader!B1509="","",CPI_Downloader!B1509)</f>
        <v/>
      </c>
      <c r="J1511" s="23" t="str">
        <f>IF(CPI_Downloader!C1509="","",CPI_Downloader!C1509)</f>
        <v/>
      </c>
      <c r="L1511" s="32" t="str">
        <f t="shared" si="433"/>
        <v/>
      </c>
      <c r="M1511" s="25" t="str">
        <f t="shared" si="431"/>
        <v/>
      </c>
      <c r="N1511" s="25" t="str">
        <f t="shared" si="429"/>
        <v/>
      </c>
      <c r="O1511" s="25" t="str">
        <f t="shared" si="417"/>
        <v/>
      </c>
      <c r="P1511" s="25" t="str">
        <f t="shared" si="426"/>
        <v/>
      </c>
      <c r="Q1511" s="25" t="str">
        <f t="shared" si="423"/>
        <v/>
      </c>
      <c r="R1511" s="25" t="str">
        <f t="shared" si="420"/>
        <v/>
      </c>
      <c r="S1511" s="52" t="str">
        <f>IFERROR(('US Data'!M1511),"")</f>
        <v/>
      </c>
      <c r="T1511" s="26" t="str">
        <f>IF(CPI_Downloader!D1509="","",CPI_Downloader!D1509)</f>
        <v/>
      </c>
      <c r="U1511" s="26" t="str">
        <f>IF(CPI_Downloader!E1509="","",CPI_Downloader!E1509)</f>
        <v/>
      </c>
      <c r="W1511" s="32" t="str">
        <f t="shared" si="434"/>
        <v/>
      </c>
      <c r="X1511" s="31" t="str">
        <f t="shared" si="432"/>
        <v/>
      </c>
      <c r="Y1511" s="31" t="str">
        <f t="shared" si="418"/>
        <v/>
      </c>
      <c r="Z1511" s="31" t="str">
        <f t="shared" si="427"/>
        <v/>
      </c>
      <c r="AA1511" s="31" t="str">
        <f t="shared" si="424"/>
        <v/>
      </c>
      <c r="AB1511" s="31" t="str">
        <f t="shared" si="421"/>
        <v/>
      </c>
      <c r="AC1511" s="38" t="str">
        <f>IF(CPI_Downloader!F1509="","",CPI_Downloader!F1509)</f>
        <v/>
      </c>
    </row>
    <row r="1512" spans="1:29" ht="12.75" customHeight="1" x14ac:dyDescent="0.2">
      <c r="A1512" s="21" t="str">
        <f>IF(CPI_Downloader!A1510="","",CPI_Downloader!A1510)</f>
        <v/>
      </c>
      <c r="B1512" s="22" t="str">
        <f t="shared" si="430"/>
        <v/>
      </c>
      <c r="C1512" s="22" t="str">
        <f t="shared" si="428"/>
        <v/>
      </c>
      <c r="D1512" s="22" t="str">
        <f t="shared" ref="D1512:D1575" si="435">IFERROR(((I1512/I1476)^(1/3)-1),"")</f>
        <v/>
      </c>
      <c r="E1512" s="22" t="str">
        <f t="shared" si="425"/>
        <v/>
      </c>
      <c r="F1512" s="22" t="str">
        <f t="shared" si="422"/>
        <v/>
      </c>
      <c r="G1512" s="22" t="str">
        <f t="shared" si="419"/>
        <v/>
      </c>
      <c r="H1512" s="22" t="str">
        <f>'US Data'!B1512</f>
        <v/>
      </c>
      <c r="I1512" s="23" t="str">
        <f>IF(CPI_Downloader!B1510="","",CPI_Downloader!B1510)</f>
        <v/>
      </c>
      <c r="J1512" s="23" t="str">
        <f>IF(CPI_Downloader!C1510="","",CPI_Downloader!C1510)</f>
        <v/>
      </c>
      <c r="L1512" s="32" t="str">
        <f t="shared" si="433"/>
        <v/>
      </c>
      <c r="M1512" s="25" t="str">
        <f t="shared" si="431"/>
        <v/>
      </c>
      <c r="N1512" s="25" t="str">
        <f t="shared" si="429"/>
        <v/>
      </c>
      <c r="O1512" s="25" t="str">
        <f t="shared" ref="O1512:O1575" si="436">IFERROR(((T1512/T1476)^(1/3)-1),"")</f>
        <v/>
      </c>
      <c r="P1512" s="25" t="str">
        <f t="shared" si="426"/>
        <v/>
      </c>
      <c r="Q1512" s="25" t="str">
        <f t="shared" si="423"/>
        <v/>
      </c>
      <c r="R1512" s="25" t="str">
        <f t="shared" si="420"/>
        <v/>
      </c>
      <c r="S1512" s="52" t="str">
        <f>IFERROR(('US Data'!M1512),"")</f>
        <v/>
      </c>
      <c r="T1512" s="26" t="str">
        <f>IF(CPI_Downloader!D1510="","",CPI_Downloader!D1510)</f>
        <v/>
      </c>
      <c r="U1512" s="26" t="str">
        <f>IF(CPI_Downloader!E1510="","",CPI_Downloader!E1510)</f>
        <v/>
      </c>
      <c r="W1512" s="32" t="str">
        <f t="shared" si="434"/>
        <v/>
      </c>
      <c r="X1512" s="31" t="str">
        <f t="shared" si="432"/>
        <v/>
      </c>
      <c r="Y1512" s="31" t="str">
        <f t="shared" ref="Y1512:Y1575" si="437">IFERROR(((AC1512/AC1476)^(1/3)-1),"")</f>
        <v/>
      </c>
      <c r="Z1512" s="31" t="str">
        <f t="shared" si="427"/>
        <v/>
      </c>
      <c r="AA1512" s="31" t="str">
        <f t="shared" si="424"/>
        <v/>
      </c>
      <c r="AB1512" s="31" t="str">
        <f t="shared" si="421"/>
        <v/>
      </c>
      <c r="AC1512" s="38" t="str">
        <f>IF(CPI_Downloader!F1510="","",CPI_Downloader!F1510)</f>
        <v/>
      </c>
    </row>
    <row r="1513" spans="1:29" ht="12.75" customHeight="1" x14ac:dyDescent="0.2">
      <c r="A1513" s="21" t="str">
        <f>IF(CPI_Downloader!A1511="","",CPI_Downloader!A1511)</f>
        <v/>
      </c>
      <c r="B1513" s="22" t="str">
        <f t="shared" si="430"/>
        <v/>
      </c>
      <c r="C1513" s="22" t="str">
        <f t="shared" si="428"/>
        <v/>
      </c>
      <c r="D1513" s="22" t="str">
        <f t="shared" si="435"/>
        <v/>
      </c>
      <c r="E1513" s="22" t="str">
        <f t="shared" si="425"/>
        <v/>
      </c>
      <c r="F1513" s="22" t="str">
        <f t="shared" si="422"/>
        <v/>
      </c>
      <c r="G1513" s="22" t="str">
        <f t="shared" si="419"/>
        <v/>
      </c>
      <c r="H1513" s="22" t="str">
        <f>'US Data'!B1513</f>
        <v/>
      </c>
      <c r="I1513" s="23" t="str">
        <f>IF(CPI_Downloader!B1511="","",CPI_Downloader!B1511)</f>
        <v/>
      </c>
      <c r="J1513" s="23" t="str">
        <f>IF(CPI_Downloader!C1511="","",CPI_Downloader!C1511)</f>
        <v/>
      </c>
      <c r="L1513" s="32" t="str">
        <f t="shared" si="433"/>
        <v/>
      </c>
      <c r="M1513" s="25" t="str">
        <f t="shared" si="431"/>
        <v/>
      </c>
      <c r="N1513" s="25" t="str">
        <f t="shared" si="429"/>
        <v/>
      </c>
      <c r="O1513" s="25" t="str">
        <f t="shared" si="436"/>
        <v/>
      </c>
      <c r="P1513" s="25" t="str">
        <f t="shared" si="426"/>
        <v/>
      </c>
      <c r="Q1513" s="25" t="str">
        <f t="shared" si="423"/>
        <v/>
      </c>
      <c r="R1513" s="25" t="str">
        <f t="shared" si="420"/>
        <v/>
      </c>
      <c r="S1513" s="52" t="str">
        <f>IFERROR(('US Data'!M1513),"")</f>
        <v/>
      </c>
      <c r="T1513" s="26" t="str">
        <f>IF(CPI_Downloader!D1511="","",CPI_Downloader!D1511)</f>
        <v/>
      </c>
      <c r="U1513" s="26" t="str">
        <f>IF(CPI_Downloader!E1511="","",CPI_Downloader!E1511)</f>
        <v/>
      </c>
      <c r="W1513" s="32" t="str">
        <f t="shared" si="434"/>
        <v/>
      </c>
      <c r="X1513" s="31" t="str">
        <f t="shared" si="432"/>
        <v/>
      </c>
      <c r="Y1513" s="31" t="str">
        <f t="shared" si="437"/>
        <v/>
      </c>
      <c r="Z1513" s="31" t="str">
        <f t="shared" si="427"/>
        <v/>
      </c>
      <c r="AA1513" s="31" t="str">
        <f t="shared" si="424"/>
        <v/>
      </c>
      <c r="AB1513" s="31" t="str">
        <f t="shared" si="421"/>
        <v/>
      </c>
      <c r="AC1513" s="38" t="str">
        <f>IF(CPI_Downloader!F1511="","",CPI_Downloader!F1511)</f>
        <v/>
      </c>
    </row>
    <row r="1514" spans="1:29" ht="12.75" customHeight="1" x14ac:dyDescent="0.2">
      <c r="A1514" s="21" t="str">
        <f>IF(CPI_Downloader!A1512="","",CPI_Downloader!A1512)</f>
        <v/>
      </c>
      <c r="B1514" s="22" t="str">
        <f t="shared" si="430"/>
        <v/>
      </c>
      <c r="C1514" s="22" t="str">
        <f t="shared" si="428"/>
        <v/>
      </c>
      <c r="D1514" s="22" t="str">
        <f t="shared" si="435"/>
        <v/>
      </c>
      <c r="E1514" s="22" t="str">
        <f t="shared" si="425"/>
        <v/>
      </c>
      <c r="F1514" s="22" t="str">
        <f t="shared" si="422"/>
        <v/>
      </c>
      <c r="G1514" s="22" t="str">
        <f t="shared" si="419"/>
        <v/>
      </c>
      <c r="H1514" s="22" t="str">
        <f>'US Data'!B1514</f>
        <v/>
      </c>
      <c r="I1514" s="23" t="str">
        <f>IF(CPI_Downloader!B1512="","",CPI_Downloader!B1512)</f>
        <v/>
      </c>
      <c r="J1514" s="23" t="str">
        <f>IF(CPI_Downloader!C1512="","",CPI_Downloader!C1512)</f>
        <v/>
      </c>
      <c r="L1514" s="32" t="str">
        <f t="shared" si="433"/>
        <v/>
      </c>
      <c r="M1514" s="25" t="str">
        <f t="shared" si="431"/>
        <v/>
      </c>
      <c r="N1514" s="25" t="str">
        <f t="shared" si="429"/>
        <v/>
      </c>
      <c r="O1514" s="25" t="str">
        <f t="shared" si="436"/>
        <v/>
      </c>
      <c r="P1514" s="25" t="str">
        <f t="shared" si="426"/>
        <v/>
      </c>
      <c r="Q1514" s="25" t="str">
        <f t="shared" si="423"/>
        <v/>
      </c>
      <c r="R1514" s="25" t="str">
        <f t="shared" si="420"/>
        <v/>
      </c>
      <c r="S1514" s="52" t="str">
        <f>IFERROR(('US Data'!M1514),"")</f>
        <v/>
      </c>
      <c r="T1514" s="26" t="str">
        <f>IF(CPI_Downloader!D1512="","",CPI_Downloader!D1512)</f>
        <v/>
      </c>
      <c r="U1514" s="26" t="str">
        <f>IF(CPI_Downloader!E1512="","",CPI_Downloader!E1512)</f>
        <v/>
      </c>
      <c r="W1514" s="32" t="str">
        <f t="shared" si="434"/>
        <v/>
      </c>
      <c r="X1514" s="31" t="str">
        <f t="shared" si="432"/>
        <v/>
      </c>
      <c r="Y1514" s="31" t="str">
        <f t="shared" si="437"/>
        <v/>
      </c>
      <c r="Z1514" s="31" t="str">
        <f t="shared" si="427"/>
        <v/>
      </c>
      <c r="AA1514" s="31" t="str">
        <f t="shared" si="424"/>
        <v/>
      </c>
      <c r="AB1514" s="31" t="str">
        <f t="shared" si="421"/>
        <v/>
      </c>
      <c r="AC1514" s="38" t="str">
        <f>IF(CPI_Downloader!F1512="","",CPI_Downloader!F1512)</f>
        <v/>
      </c>
    </row>
    <row r="1515" spans="1:29" ht="12.75" customHeight="1" x14ac:dyDescent="0.2">
      <c r="A1515" s="21" t="str">
        <f>IF(CPI_Downloader!A1513="","",CPI_Downloader!A1513)</f>
        <v/>
      </c>
      <c r="B1515" s="22" t="str">
        <f t="shared" si="430"/>
        <v/>
      </c>
      <c r="C1515" s="22" t="str">
        <f t="shared" si="428"/>
        <v/>
      </c>
      <c r="D1515" s="22" t="str">
        <f t="shared" si="435"/>
        <v/>
      </c>
      <c r="E1515" s="22" t="str">
        <f t="shared" si="425"/>
        <v/>
      </c>
      <c r="F1515" s="22" t="str">
        <f t="shared" si="422"/>
        <v/>
      </c>
      <c r="G1515" s="22" t="str">
        <f t="shared" si="419"/>
        <v/>
      </c>
      <c r="H1515" s="22" t="str">
        <f>'US Data'!B1515</f>
        <v/>
      </c>
      <c r="I1515" s="23" t="str">
        <f>IF(CPI_Downloader!B1513="","",CPI_Downloader!B1513)</f>
        <v/>
      </c>
      <c r="J1515" s="23" t="str">
        <f>IF(CPI_Downloader!C1513="","",CPI_Downloader!C1513)</f>
        <v/>
      </c>
      <c r="L1515" s="32" t="str">
        <f t="shared" si="433"/>
        <v/>
      </c>
      <c r="M1515" s="25" t="str">
        <f t="shared" si="431"/>
        <v/>
      </c>
      <c r="N1515" s="25" t="str">
        <f t="shared" si="429"/>
        <v/>
      </c>
      <c r="O1515" s="25" t="str">
        <f t="shared" si="436"/>
        <v/>
      </c>
      <c r="P1515" s="25" t="str">
        <f t="shared" si="426"/>
        <v/>
      </c>
      <c r="Q1515" s="25" t="str">
        <f t="shared" si="423"/>
        <v/>
      </c>
      <c r="R1515" s="25" t="str">
        <f t="shared" si="420"/>
        <v/>
      </c>
      <c r="S1515" s="52" t="str">
        <f>IFERROR(('US Data'!M1515),"")</f>
        <v/>
      </c>
      <c r="T1515" s="26" t="str">
        <f>IF(CPI_Downloader!D1513="","",CPI_Downloader!D1513)</f>
        <v/>
      </c>
      <c r="U1515" s="26" t="str">
        <f>IF(CPI_Downloader!E1513="","",CPI_Downloader!E1513)</f>
        <v/>
      </c>
      <c r="W1515" s="32" t="str">
        <f t="shared" si="434"/>
        <v/>
      </c>
      <c r="X1515" s="31" t="str">
        <f t="shared" si="432"/>
        <v/>
      </c>
      <c r="Y1515" s="31" t="str">
        <f t="shared" si="437"/>
        <v/>
      </c>
      <c r="Z1515" s="31" t="str">
        <f t="shared" si="427"/>
        <v/>
      </c>
      <c r="AA1515" s="31" t="str">
        <f t="shared" si="424"/>
        <v/>
      </c>
      <c r="AB1515" s="31" t="str">
        <f t="shared" si="421"/>
        <v/>
      </c>
      <c r="AC1515" s="38" t="str">
        <f>IF(CPI_Downloader!F1513="","",CPI_Downloader!F1513)</f>
        <v/>
      </c>
    </row>
    <row r="1516" spans="1:29" ht="12.75" customHeight="1" x14ac:dyDescent="0.2">
      <c r="A1516" s="21" t="str">
        <f>IF(CPI_Downloader!A1514="","",CPI_Downloader!A1514)</f>
        <v/>
      </c>
      <c r="B1516" s="22" t="str">
        <f t="shared" si="430"/>
        <v/>
      </c>
      <c r="C1516" s="22" t="str">
        <f t="shared" si="428"/>
        <v/>
      </c>
      <c r="D1516" s="22" t="str">
        <f t="shared" si="435"/>
        <v/>
      </c>
      <c r="E1516" s="22" t="str">
        <f t="shared" si="425"/>
        <v/>
      </c>
      <c r="F1516" s="22" t="str">
        <f t="shared" si="422"/>
        <v/>
      </c>
      <c r="G1516" s="22" t="str">
        <f t="shared" si="419"/>
        <v/>
      </c>
      <c r="H1516" s="22" t="str">
        <f>'US Data'!B1516</f>
        <v/>
      </c>
      <c r="I1516" s="23" t="str">
        <f>IF(CPI_Downloader!B1514="","",CPI_Downloader!B1514)</f>
        <v/>
      </c>
      <c r="J1516" s="23" t="str">
        <f>IF(CPI_Downloader!C1514="","",CPI_Downloader!C1514)</f>
        <v/>
      </c>
      <c r="L1516" s="32" t="str">
        <f t="shared" si="433"/>
        <v/>
      </c>
      <c r="M1516" s="25" t="str">
        <f t="shared" si="431"/>
        <v/>
      </c>
      <c r="N1516" s="25" t="str">
        <f t="shared" si="429"/>
        <v/>
      </c>
      <c r="O1516" s="25" t="str">
        <f t="shared" si="436"/>
        <v/>
      </c>
      <c r="P1516" s="25" t="str">
        <f t="shared" si="426"/>
        <v/>
      </c>
      <c r="Q1516" s="25" t="str">
        <f t="shared" si="423"/>
        <v/>
      </c>
      <c r="R1516" s="25" t="str">
        <f t="shared" si="420"/>
        <v/>
      </c>
      <c r="S1516" s="52" t="str">
        <f>IFERROR(('US Data'!M1516),"")</f>
        <v/>
      </c>
      <c r="T1516" s="26" t="str">
        <f>IF(CPI_Downloader!D1514="","",CPI_Downloader!D1514)</f>
        <v/>
      </c>
      <c r="U1516" s="26" t="str">
        <f>IF(CPI_Downloader!E1514="","",CPI_Downloader!E1514)</f>
        <v/>
      </c>
      <c r="W1516" s="32" t="str">
        <f t="shared" si="434"/>
        <v/>
      </c>
      <c r="X1516" s="31" t="str">
        <f t="shared" si="432"/>
        <v/>
      </c>
      <c r="Y1516" s="31" t="str">
        <f t="shared" si="437"/>
        <v/>
      </c>
      <c r="Z1516" s="31" t="str">
        <f t="shared" si="427"/>
        <v/>
      </c>
      <c r="AA1516" s="31" t="str">
        <f t="shared" si="424"/>
        <v/>
      </c>
      <c r="AB1516" s="31" t="str">
        <f t="shared" si="421"/>
        <v/>
      </c>
      <c r="AC1516" s="38" t="str">
        <f>IF(CPI_Downloader!F1514="","",CPI_Downloader!F1514)</f>
        <v/>
      </c>
    </row>
    <row r="1517" spans="1:29" ht="12.75" customHeight="1" x14ac:dyDescent="0.2">
      <c r="A1517" s="21" t="str">
        <f>IF(CPI_Downloader!A1515="","",CPI_Downloader!A1515)</f>
        <v/>
      </c>
      <c r="B1517" s="22" t="str">
        <f t="shared" si="430"/>
        <v/>
      </c>
      <c r="C1517" s="22" t="str">
        <f t="shared" si="428"/>
        <v/>
      </c>
      <c r="D1517" s="22" t="str">
        <f t="shared" si="435"/>
        <v/>
      </c>
      <c r="E1517" s="22" t="str">
        <f t="shared" si="425"/>
        <v/>
      </c>
      <c r="F1517" s="22" t="str">
        <f t="shared" si="422"/>
        <v/>
      </c>
      <c r="G1517" s="22" t="str">
        <f t="shared" si="419"/>
        <v/>
      </c>
      <c r="H1517" s="22" t="str">
        <f>'US Data'!B1517</f>
        <v/>
      </c>
      <c r="I1517" s="23" t="str">
        <f>IF(CPI_Downloader!B1515="","",CPI_Downloader!B1515)</f>
        <v/>
      </c>
      <c r="J1517" s="23" t="str">
        <f>IF(CPI_Downloader!C1515="","",CPI_Downloader!C1515)</f>
        <v/>
      </c>
      <c r="L1517" s="32" t="str">
        <f t="shared" si="433"/>
        <v/>
      </c>
      <c r="M1517" s="25" t="str">
        <f t="shared" si="431"/>
        <v/>
      </c>
      <c r="N1517" s="25" t="str">
        <f t="shared" si="429"/>
        <v/>
      </c>
      <c r="O1517" s="25" t="str">
        <f t="shared" si="436"/>
        <v/>
      </c>
      <c r="P1517" s="25" t="str">
        <f t="shared" si="426"/>
        <v/>
      </c>
      <c r="Q1517" s="25" t="str">
        <f t="shared" si="423"/>
        <v/>
      </c>
      <c r="R1517" s="25" t="str">
        <f t="shared" si="420"/>
        <v/>
      </c>
      <c r="S1517" s="52" t="str">
        <f>IFERROR(('US Data'!M1517),"")</f>
        <v/>
      </c>
      <c r="T1517" s="26" t="str">
        <f>IF(CPI_Downloader!D1515="","",CPI_Downloader!D1515)</f>
        <v/>
      </c>
      <c r="U1517" s="26" t="str">
        <f>IF(CPI_Downloader!E1515="","",CPI_Downloader!E1515)</f>
        <v/>
      </c>
      <c r="W1517" s="32" t="str">
        <f t="shared" si="434"/>
        <v/>
      </c>
      <c r="X1517" s="31" t="str">
        <f t="shared" si="432"/>
        <v/>
      </c>
      <c r="Y1517" s="31" t="str">
        <f t="shared" si="437"/>
        <v/>
      </c>
      <c r="Z1517" s="31" t="str">
        <f t="shared" si="427"/>
        <v/>
      </c>
      <c r="AA1517" s="31" t="str">
        <f t="shared" si="424"/>
        <v/>
      </c>
      <c r="AB1517" s="31" t="str">
        <f t="shared" si="421"/>
        <v/>
      </c>
      <c r="AC1517" s="38" t="str">
        <f>IF(CPI_Downloader!F1515="","",CPI_Downloader!F1515)</f>
        <v/>
      </c>
    </row>
    <row r="1518" spans="1:29" ht="12.75" customHeight="1" x14ac:dyDescent="0.2">
      <c r="A1518" s="21" t="str">
        <f>IF(CPI_Downloader!A1516="","",CPI_Downloader!A1516)</f>
        <v/>
      </c>
      <c r="B1518" s="22" t="str">
        <f t="shared" si="430"/>
        <v/>
      </c>
      <c r="C1518" s="22" t="str">
        <f t="shared" si="428"/>
        <v/>
      </c>
      <c r="D1518" s="22" t="str">
        <f t="shared" si="435"/>
        <v/>
      </c>
      <c r="E1518" s="22" t="str">
        <f t="shared" si="425"/>
        <v/>
      </c>
      <c r="F1518" s="22" t="str">
        <f t="shared" si="422"/>
        <v/>
      </c>
      <c r="G1518" s="22" t="str">
        <f t="shared" si="419"/>
        <v/>
      </c>
      <c r="H1518" s="22" t="str">
        <f>'US Data'!B1518</f>
        <v/>
      </c>
      <c r="I1518" s="23" t="str">
        <f>IF(CPI_Downloader!B1516="","",CPI_Downloader!B1516)</f>
        <v/>
      </c>
      <c r="J1518" s="23" t="str">
        <f>IF(CPI_Downloader!C1516="","",CPI_Downloader!C1516)</f>
        <v/>
      </c>
      <c r="L1518" s="32" t="str">
        <f t="shared" si="433"/>
        <v/>
      </c>
      <c r="M1518" s="25" t="str">
        <f t="shared" si="431"/>
        <v/>
      </c>
      <c r="N1518" s="25" t="str">
        <f t="shared" si="429"/>
        <v/>
      </c>
      <c r="O1518" s="25" t="str">
        <f t="shared" si="436"/>
        <v/>
      </c>
      <c r="P1518" s="25" t="str">
        <f t="shared" si="426"/>
        <v/>
      </c>
      <c r="Q1518" s="25" t="str">
        <f t="shared" si="423"/>
        <v/>
      </c>
      <c r="R1518" s="25" t="str">
        <f t="shared" si="420"/>
        <v/>
      </c>
      <c r="S1518" s="52" t="str">
        <f>IFERROR(('US Data'!M1518),"")</f>
        <v/>
      </c>
      <c r="T1518" s="26" t="str">
        <f>IF(CPI_Downloader!D1516="","",CPI_Downloader!D1516)</f>
        <v/>
      </c>
      <c r="U1518" s="26" t="str">
        <f>IF(CPI_Downloader!E1516="","",CPI_Downloader!E1516)</f>
        <v/>
      </c>
      <c r="W1518" s="32" t="str">
        <f t="shared" si="434"/>
        <v/>
      </c>
      <c r="X1518" s="31" t="str">
        <f t="shared" si="432"/>
        <v/>
      </c>
      <c r="Y1518" s="31" t="str">
        <f t="shared" si="437"/>
        <v/>
      </c>
      <c r="Z1518" s="31" t="str">
        <f t="shared" si="427"/>
        <v/>
      </c>
      <c r="AA1518" s="31" t="str">
        <f t="shared" si="424"/>
        <v/>
      </c>
      <c r="AB1518" s="31" t="str">
        <f t="shared" si="421"/>
        <v/>
      </c>
      <c r="AC1518" s="38" t="str">
        <f>IF(CPI_Downloader!F1516="","",CPI_Downloader!F1516)</f>
        <v/>
      </c>
    </row>
    <row r="1519" spans="1:29" ht="12.75" customHeight="1" x14ac:dyDescent="0.2">
      <c r="A1519" s="21" t="str">
        <f>IF(CPI_Downloader!A1517="","",CPI_Downloader!A1517)</f>
        <v/>
      </c>
      <c r="B1519" s="22" t="str">
        <f t="shared" si="430"/>
        <v/>
      </c>
      <c r="C1519" s="22" t="str">
        <f t="shared" si="428"/>
        <v/>
      </c>
      <c r="D1519" s="22" t="str">
        <f t="shared" si="435"/>
        <v/>
      </c>
      <c r="E1519" s="22" t="str">
        <f t="shared" si="425"/>
        <v/>
      </c>
      <c r="F1519" s="22" t="str">
        <f t="shared" si="422"/>
        <v/>
      </c>
      <c r="G1519" s="22" t="str">
        <f t="shared" si="419"/>
        <v/>
      </c>
      <c r="H1519" s="22" t="str">
        <f>'US Data'!B1519</f>
        <v/>
      </c>
      <c r="I1519" s="23" t="str">
        <f>IF(CPI_Downloader!B1517="","",CPI_Downloader!B1517)</f>
        <v/>
      </c>
      <c r="J1519" s="23" t="str">
        <f>IF(CPI_Downloader!C1517="","",CPI_Downloader!C1517)</f>
        <v/>
      </c>
      <c r="L1519" s="32" t="str">
        <f t="shared" si="433"/>
        <v/>
      </c>
      <c r="M1519" s="25" t="str">
        <f t="shared" si="431"/>
        <v/>
      </c>
      <c r="N1519" s="25" t="str">
        <f t="shared" si="429"/>
        <v/>
      </c>
      <c r="O1519" s="25" t="str">
        <f t="shared" si="436"/>
        <v/>
      </c>
      <c r="P1519" s="25" t="str">
        <f t="shared" si="426"/>
        <v/>
      </c>
      <c r="Q1519" s="25" t="str">
        <f t="shared" si="423"/>
        <v/>
      </c>
      <c r="R1519" s="25" t="str">
        <f t="shared" si="420"/>
        <v/>
      </c>
      <c r="S1519" s="52" t="str">
        <f>IFERROR(('US Data'!M1519),"")</f>
        <v/>
      </c>
      <c r="T1519" s="26" t="str">
        <f>IF(CPI_Downloader!D1517="","",CPI_Downloader!D1517)</f>
        <v/>
      </c>
      <c r="U1519" s="26" t="str">
        <f>IF(CPI_Downloader!E1517="","",CPI_Downloader!E1517)</f>
        <v/>
      </c>
      <c r="W1519" s="32" t="str">
        <f t="shared" si="434"/>
        <v/>
      </c>
      <c r="X1519" s="31" t="str">
        <f t="shared" si="432"/>
        <v/>
      </c>
      <c r="Y1519" s="31" t="str">
        <f t="shared" si="437"/>
        <v/>
      </c>
      <c r="Z1519" s="31" t="str">
        <f t="shared" si="427"/>
        <v/>
      </c>
      <c r="AA1519" s="31" t="str">
        <f t="shared" si="424"/>
        <v/>
      </c>
      <c r="AB1519" s="31" t="str">
        <f t="shared" si="421"/>
        <v/>
      </c>
      <c r="AC1519" s="38" t="str">
        <f>IF(CPI_Downloader!F1517="","",CPI_Downloader!F1517)</f>
        <v/>
      </c>
    </row>
    <row r="1520" spans="1:29" ht="12.75" customHeight="1" x14ac:dyDescent="0.2">
      <c r="A1520" s="21" t="str">
        <f>IF(CPI_Downloader!A1518="","",CPI_Downloader!A1518)</f>
        <v/>
      </c>
      <c r="B1520" s="22" t="str">
        <f t="shared" si="430"/>
        <v/>
      </c>
      <c r="C1520" s="22" t="str">
        <f t="shared" si="428"/>
        <v/>
      </c>
      <c r="D1520" s="22" t="str">
        <f t="shared" si="435"/>
        <v/>
      </c>
      <c r="E1520" s="22" t="str">
        <f t="shared" si="425"/>
        <v/>
      </c>
      <c r="F1520" s="22" t="str">
        <f t="shared" si="422"/>
        <v/>
      </c>
      <c r="G1520" s="22" t="str">
        <f t="shared" si="419"/>
        <v/>
      </c>
      <c r="H1520" s="22" t="str">
        <f>'US Data'!B1520</f>
        <v/>
      </c>
      <c r="I1520" s="23" t="str">
        <f>IF(CPI_Downloader!B1518="","",CPI_Downloader!B1518)</f>
        <v/>
      </c>
      <c r="J1520" s="23" t="str">
        <f>IF(CPI_Downloader!C1518="","",CPI_Downloader!C1518)</f>
        <v/>
      </c>
      <c r="L1520" s="32" t="str">
        <f t="shared" si="433"/>
        <v/>
      </c>
      <c r="M1520" s="25" t="str">
        <f t="shared" si="431"/>
        <v/>
      </c>
      <c r="N1520" s="25" t="str">
        <f t="shared" si="429"/>
        <v/>
      </c>
      <c r="O1520" s="25" t="str">
        <f t="shared" si="436"/>
        <v/>
      </c>
      <c r="P1520" s="25" t="str">
        <f t="shared" si="426"/>
        <v/>
      </c>
      <c r="Q1520" s="25" t="str">
        <f t="shared" si="423"/>
        <v/>
      </c>
      <c r="R1520" s="25" t="str">
        <f t="shared" si="420"/>
        <v/>
      </c>
      <c r="S1520" s="52" t="str">
        <f>IFERROR(('US Data'!M1520),"")</f>
        <v/>
      </c>
      <c r="T1520" s="26" t="str">
        <f>IF(CPI_Downloader!D1518="","",CPI_Downloader!D1518)</f>
        <v/>
      </c>
      <c r="U1520" s="26" t="str">
        <f>IF(CPI_Downloader!E1518="","",CPI_Downloader!E1518)</f>
        <v/>
      </c>
      <c r="W1520" s="32" t="str">
        <f t="shared" si="434"/>
        <v/>
      </c>
      <c r="X1520" s="31" t="str">
        <f t="shared" si="432"/>
        <v/>
      </c>
      <c r="Y1520" s="31" t="str">
        <f t="shared" si="437"/>
        <v/>
      </c>
      <c r="Z1520" s="31" t="str">
        <f t="shared" si="427"/>
        <v/>
      </c>
      <c r="AA1520" s="31" t="str">
        <f t="shared" si="424"/>
        <v/>
      </c>
      <c r="AB1520" s="31" t="str">
        <f t="shared" si="421"/>
        <v/>
      </c>
      <c r="AC1520" s="38" t="str">
        <f>IF(CPI_Downloader!F1518="","",CPI_Downloader!F1518)</f>
        <v/>
      </c>
    </row>
    <row r="1521" spans="1:29" ht="12.75" customHeight="1" x14ac:dyDescent="0.2">
      <c r="A1521" s="21" t="str">
        <f>IF(CPI_Downloader!A1519="","",CPI_Downloader!A1519)</f>
        <v/>
      </c>
      <c r="B1521" s="22" t="str">
        <f t="shared" si="430"/>
        <v/>
      </c>
      <c r="C1521" s="22" t="str">
        <f t="shared" si="428"/>
        <v/>
      </c>
      <c r="D1521" s="22" t="str">
        <f t="shared" si="435"/>
        <v/>
      </c>
      <c r="E1521" s="22" t="str">
        <f t="shared" si="425"/>
        <v/>
      </c>
      <c r="F1521" s="22" t="str">
        <f t="shared" si="422"/>
        <v/>
      </c>
      <c r="G1521" s="22" t="str">
        <f t="shared" si="419"/>
        <v/>
      </c>
      <c r="H1521" s="22" t="str">
        <f>'US Data'!B1521</f>
        <v/>
      </c>
      <c r="I1521" s="23" t="str">
        <f>IF(CPI_Downloader!B1519="","",CPI_Downloader!B1519)</f>
        <v/>
      </c>
      <c r="J1521" s="23" t="str">
        <f>IF(CPI_Downloader!C1519="","",CPI_Downloader!C1519)</f>
        <v/>
      </c>
      <c r="L1521" s="32" t="str">
        <f t="shared" si="433"/>
        <v/>
      </c>
      <c r="M1521" s="25" t="str">
        <f t="shared" si="431"/>
        <v/>
      </c>
      <c r="N1521" s="25" t="str">
        <f t="shared" si="429"/>
        <v/>
      </c>
      <c r="O1521" s="25" t="str">
        <f t="shared" si="436"/>
        <v/>
      </c>
      <c r="P1521" s="25" t="str">
        <f t="shared" si="426"/>
        <v/>
      </c>
      <c r="Q1521" s="25" t="str">
        <f t="shared" si="423"/>
        <v/>
      </c>
      <c r="R1521" s="25" t="str">
        <f t="shared" si="420"/>
        <v/>
      </c>
      <c r="S1521" s="52" t="str">
        <f>IFERROR(('US Data'!M1521),"")</f>
        <v/>
      </c>
      <c r="T1521" s="26" t="str">
        <f>IF(CPI_Downloader!D1519="","",CPI_Downloader!D1519)</f>
        <v/>
      </c>
      <c r="U1521" s="26" t="str">
        <f>IF(CPI_Downloader!E1519="","",CPI_Downloader!E1519)</f>
        <v/>
      </c>
      <c r="W1521" s="32" t="str">
        <f t="shared" si="434"/>
        <v/>
      </c>
      <c r="X1521" s="31" t="str">
        <f t="shared" si="432"/>
        <v/>
      </c>
      <c r="Y1521" s="31" t="str">
        <f t="shared" si="437"/>
        <v/>
      </c>
      <c r="Z1521" s="31" t="str">
        <f t="shared" si="427"/>
        <v/>
      </c>
      <c r="AA1521" s="31" t="str">
        <f t="shared" si="424"/>
        <v/>
      </c>
      <c r="AB1521" s="31" t="str">
        <f t="shared" si="421"/>
        <v/>
      </c>
      <c r="AC1521" s="38" t="str">
        <f>IF(CPI_Downloader!F1519="","",CPI_Downloader!F1519)</f>
        <v/>
      </c>
    </row>
    <row r="1522" spans="1:29" ht="12.75" customHeight="1" x14ac:dyDescent="0.2">
      <c r="A1522" s="21" t="str">
        <f>IF(CPI_Downloader!A1520="","",CPI_Downloader!A1520)</f>
        <v/>
      </c>
      <c r="B1522" s="22" t="str">
        <f t="shared" si="430"/>
        <v/>
      </c>
      <c r="C1522" s="22" t="str">
        <f t="shared" si="428"/>
        <v/>
      </c>
      <c r="D1522" s="22" t="str">
        <f t="shared" si="435"/>
        <v/>
      </c>
      <c r="E1522" s="22" t="str">
        <f t="shared" si="425"/>
        <v/>
      </c>
      <c r="F1522" s="22" t="str">
        <f t="shared" si="422"/>
        <v/>
      </c>
      <c r="G1522" s="22" t="str">
        <f t="shared" si="419"/>
        <v/>
      </c>
      <c r="H1522" s="22" t="str">
        <f>'US Data'!B1522</f>
        <v/>
      </c>
      <c r="I1522" s="23" t="str">
        <f>IF(CPI_Downloader!B1520="","",CPI_Downloader!B1520)</f>
        <v/>
      </c>
      <c r="J1522" s="23" t="str">
        <f>IF(CPI_Downloader!C1520="","",CPI_Downloader!C1520)</f>
        <v/>
      </c>
      <c r="L1522" s="32" t="str">
        <f t="shared" si="433"/>
        <v/>
      </c>
      <c r="M1522" s="25" t="str">
        <f t="shared" si="431"/>
        <v/>
      </c>
      <c r="N1522" s="25" t="str">
        <f t="shared" si="429"/>
        <v/>
      </c>
      <c r="O1522" s="25" t="str">
        <f t="shared" si="436"/>
        <v/>
      </c>
      <c r="P1522" s="25" t="str">
        <f t="shared" si="426"/>
        <v/>
      </c>
      <c r="Q1522" s="25" t="str">
        <f t="shared" si="423"/>
        <v/>
      </c>
      <c r="R1522" s="25" t="str">
        <f t="shared" si="420"/>
        <v/>
      </c>
      <c r="S1522" s="52" t="str">
        <f>IFERROR(('US Data'!M1522),"")</f>
        <v/>
      </c>
      <c r="T1522" s="26" t="str">
        <f>IF(CPI_Downloader!D1520="","",CPI_Downloader!D1520)</f>
        <v/>
      </c>
      <c r="U1522" s="26" t="str">
        <f>IF(CPI_Downloader!E1520="","",CPI_Downloader!E1520)</f>
        <v/>
      </c>
      <c r="W1522" s="32" t="str">
        <f t="shared" si="434"/>
        <v/>
      </c>
      <c r="X1522" s="31" t="str">
        <f t="shared" si="432"/>
        <v/>
      </c>
      <c r="Y1522" s="31" t="str">
        <f t="shared" si="437"/>
        <v/>
      </c>
      <c r="Z1522" s="31" t="str">
        <f t="shared" si="427"/>
        <v/>
      </c>
      <c r="AA1522" s="31" t="str">
        <f t="shared" si="424"/>
        <v/>
      </c>
      <c r="AB1522" s="31" t="str">
        <f t="shared" si="421"/>
        <v/>
      </c>
      <c r="AC1522" s="38" t="str">
        <f>IF(CPI_Downloader!F1520="","",CPI_Downloader!F1520)</f>
        <v/>
      </c>
    </row>
    <row r="1523" spans="1:29" ht="12.75" customHeight="1" x14ac:dyDescent="0.2">
      <c r="A1523" s="21" t="str">
        <f>IF(CPI_Downloader!A1521="","",CPI_Downloader!A1521)</f>
        <v/>
      </c>
      <c r="B1523" s="22" t="str">
        <f t="shared" si="430"/>
        <v/>
      </c>
      <c r="C1523" s="22" t="str">
        <f t="shared" si="428"/>
        <v/>
      </c>
      <c r="D1523" s="22" t="str">
        <f t="shared" si="435"/>
        <v/>
      </c>
      <c r="E1523" s="22" t="str">
        <f t="shared" si="425"/>
        <v/>
      </c>
      <c r="F1523" s="22" t="str">
        <f t="shared" si="422"/>
        <v/>
      </c>
      <c r="G1523" s="22" t="str">
        <f t="shared" si="419"/>
        <v/>
      </c>
      <c r="H1523" s="22" t="str">
        <f>'US Data'!B1523</f>
        <v/>
      </c>
      <c r="I1523" s="23" t="str">
        <f>IF(CPI_Downloader!B1521="","",CPI_Downloader!B1521)</f>
        <v/>
      </c>
      <c r="J1523" s="23" t="str">
        <f>IF(CPI_Downloader!C1521="","",CPI_Downloader!C1521)</f>
        <v/>
      </c>
      <c r="L1523" s="32" t="str">
        <f t="shared" si="433"/>
        <v/>
      </c>
      <c r="M1523" s="25" t="str">
        <f t="shared" si="431"/>
        <v/>
      </c>
      <c r="N1523" s="25" t="str">
        <f t="shared" si="429"/>
        <v/>
      </c>
      <c r="O1523" s="25" t="str">
        <f t="shared" si="436"/>
        <v/>
      </c>
      <c r="P1523" s="25" t="str">
        <f t="shared" si="426"/>
        <v/>
      </c>
      <c r="Q1523" s="25" t="str">
        <f t="shared" si="423"/>
        <v/>
      </c>
      <c r="R1523" s="25" t="str">
        <f t="shared" si="420"/>
        <v/>
      </c>
      <c r="S1523" s="52" t="str">
        <f>IFERROR(('US Data'!M1523),"")</f>
        <v/>
      </c>
      <c r="T1523" s="26" t="str">
        <f>IF(CPI_Downloader!D1521="","",CPI_Downloader!D1521)</f>
        <v/>
      </c>
      <c r="U1523" s="26" t="str">
        <f>IF(CPI_Downloader!E1521="","",CPI_Downloader!E1521)</f>
        <v/>
      </c>
      <c r="W1523" s="32" t="str">
        <f t="shared" si="434"/>
        <v/>
      </c>
      <c r="X1523" s="31" t="str">
        <f t="shared" si="432"/>
        <v/>
      </c>
      <c r="Y1523" s="31" t="str">
        <f t="shared" si="437"/>
        <v/>
      </c>
      <c r="Z1523" s="31" t="str">
        <f t="shared" si="427"/>
        <v/>
      </c>
      <c r="AA1523" s="31" t="str">
        <f t="shared" si="424"/>
        <v/>
      </c>
      <c r="AB1523" s="31" t="str">
        <f t="shared" si="421"/>
        <v/>
      </c>
      <c r="AC1523" s="38" t="str">
        <f>IF(CPI_Downloader!F1521="","",CPI_Downloader!F1521)</f>
        <v/>
      </c>
    </row>
    <row r="1524" spans="1:29" ht="12.75" customHeight="1" x14ac:dyDescent="0.2">
      <c r="A1524" s="21" t="str">
        <f>IF(CPI_Downloader!A1522="","",CPI_Downloader!A1522)</f>
        <v/>
      </c>
      <c r="B1524" s="22" t="str">
        <f t="shared" si="430"/>
        <v/>
      </c>
      <c r="C1524" s="22" t="str">
        <f t="shared" si="428"/>
        <v/>
      </c>
      <c r="D1524" s="22" t="str">
        <f t="shared" si="435"/>
        <v/>
      </c>
      <c r="E1524" s="22" t="str">
        <f t="shared" si="425"/>
        <v/>
      </c>
      <c r="F1524" s="22" t="str">
        <f t="shared" si="422"/>
        <v/>
      </c>
      <c r="G1524" s="22" t="str">
        <f t="shared" ref="G1524:G1587" si="438">IFERROR(((I1524/I1284)^(1/20)-1),"")</f>
        <v/>
      </c>
      <c r="H1524" s="22" t="str">
        <f>'US Data'!B1524</f>
        <v/>
      </c>
      <c r="I1524" s="23" t="str">
        <f>IF(CPI_Downloader!B1522="","",CPI_Downloader!B1522)</f>
        <v/>
      </c>
      <c r="J1524" s="23" t="str">
        <f>IF(CPI_Downloader!C1522="","",CPI_Downloader!C1522)</f>
        <v/>
      </c>
      <c r="L1524" s="32" t="str">
        <f t="shared" si="433"/>
        <v/>
      </c>
      <c r="M1524" s="25" t="str">
        <f t="shared" si="431"/>
        <v/>
      </c>
      <c r="N1524" s="25" t="str">
        <f t="shared" si="429"/>
        <v/>
      </c>
      <c r="O1524" s="25" t="str">
        <f t="shared" si="436"/>
        <v/>
      </c>
      <c r="P1524" s="25" t="str">
        <f t="shared" si="426"/>
        <v/>
      </c>
      <c r="Q1524" s="25" t="str">
        <f t="shared" si="423"/>
        <v/>
      </c>
      <c r="R1524" s="25" t="str">
        <f t="shared" ref="R1524:R1587" si="439">IFERROR(((T1524/T1284)^(1/20)-1),"")</f>
        <v/>
      </c>
      <c r="S1524" s="52" t="str">
        <f>IFERROR(('US Data'!M1524),"")</f>
        <v/>
      </c>
      <c r="T1524" s="26" t="str">
        <f>IF(CPI_Downloader!D1522="","",CPI_Downloader!D1522)</f>
        <v/>
      </c>
      <c r="U1524" s="26" t="str">
        <f>IF(CPI_Downloader!E1522="","",CPI_Downloader!E1522)</f>
        <v/>
      </c>
      <c r="W1524" s="32" t="str">
        <f t="shared" si="434"/>
        <v/>
      </c>
      <c r="X1524" s="31" t="str">
        <f t="shared" si="432"/>
        <v/>
      </c>
      <c r="Y1524" s="31" t="str">
        <f t="shared" si="437"/>
        <v/>
      </c>
      <c r="Z1524" s="31" t="str">
        <f t="shared" si="427"/>
        <v/>
      </c>
      <c r="AA1524" s="31" t="str">
        <f t="shared" si="424"/>
        <v/>
      </c>
      <c r="AB1524" s="31" t="str">
        <f t="shared" ref="AB1524:AB1587" si="440">IFERROR(((AC1524/AC1284)^(1/20)-1),"")</f>
        <v/>
      </c>
      <c r="AC1524" s="38" t="str">
        <f>IF(CPI_Downloader!F1522="","",CPI_Downloader!F1522)</f>
        <v/>
      </c>
    </row>
    <row r="1525" spans="1:29" ht="12.75" customHeight="1" x14ac:dyDescent="0.2">
      <c r="A1525" s="21" t="str">
        <f>IF(CPI_Downloader!A1523="","",CPI_Downloader!A1523)</f>
        <v/>
      </c>
      <c r="B1525" s="22" t="str">
        <f t="shared" si="430"/>
        <v/>
      </c>
      <c r="C1525" s="22" t="str">
        <f t="shared" si="428"/>
        <v/>
      </c>
      <c r="D1525" s="22" t="str">
        <f t="shared" si="435"/>
        <v/>
      </c>
      <c r="E1525" s="22" t="str">
        <f t="shared" si="425"/>
        <v/>
      </c>
      <c r="F1525" s="22" t="str">
        <f t="shared" si="422"/>
        <v/>
      </c>
      <c r="G1525" s="22" t="str">
        <f t="shared" si="438"/>
        <v/>
      </c>
      <c r="H1525" s="22" t="str">
        <f>'US Data'!B1525</f>
        <v/>
      </c>
      <c r="I1525" s="23" t="str">
        <f>IF(CPI_Downloader!B1523="","",CPI_Downloader!B1523)</f>
        <v/>
      </c>
      <c r="J1525" s="23" t="str">
        <f>IF(CPI_Downloader!C1523="","",CPI_Downloader!C1523)</f>
        <v/>
      </c>
      <c r="L1525" s="32" t="str">
        <f t="shared" si="433"/>
        <v/>
      </c>
      <c r="M1525" s="25" t="str">
        <f t="shared" si="431"/>
        <v/>
      </c>
      <c r="N1525" s="25" t="str">
        <f t="shared" si="429"/>
        <v/>
      </c>
      <c r="O1525" s="25" t="str">
        <f t="shared" si="436"/>
        <v/>
      </c>
      <c r="P1525" s="25" t="str">
        <f t="shared" si="426"/>
        <v/>
      </c>
      <c r="Q1525" s="25" t="str">
        <f t="shared" si="423"/>
        <v/>
      </c>
      <c r="R1525" s="25" t="str">
        <f t="shared" si="439"/>
        <v/>
      </c>
      <c r="S1525" s="52" t="str">
        <f>IFERROR(('US Data'!M1525),"")</f>
        <v/>
      </c>
      <c r="T1525" s="26" t="str">
        <f>IF(CPI_Downloader!D1523="","",CPI_Downloader!D1523)</f>
        <v/>
      </c>
      <c r="U1525" s="26" t="str">
        <f>IF(CPI_Downloader!E1523="","",CPI_Downloader!E1523)</f>
        <v/>
      </c>
      <c r="W1525" s="32" t="str">
        <f t="shared" si="434"/>
        <v/>
      </c>
      <c r="X1525" s="31" t="str">
        <f t="shared" si="432"/>
        <v/>
      </c>
      <c r="Y1525" s="31" t="str">
        <f t="shared" si="437"/>
        <v/>
      </c>
      <c r="Z1525" s="31" t="str">
        <f t="shared" si="427"/>
        <v/>
      </c>
      <c r="AA1525" s="31" t="str">
        <f t="shared" si="424"/>
        <v/>
      </c>
      <c r="AB1525" s="31" t="str">
        <f t="shared" si="440"/>
        <v/>
      </c>
      <c r="AC1525" s="38" t="str">
        <f>IF(CPI_Downloader!F1523="","",CPI_Downloader!F1523)</f>
        <v/>
      </c>
    </row>
    <row r="1526" spans="1:29" ht="12.75" customHeight="1" x14ac:dyDescent="0.2">
      <c r="A1526" s="21" t="str">
        <f>IF(CPI_Downloader!A1524="","",CPI_Downloader!A1524)</f>
        <v/>
      </c>
      <c r="B1526" s="22" t="str">
        <f t="shared" si="430"/>
        <v/>
      </c>
      <c r="C1526" s="22" t="str">
        <f t="shared" si="428"/>
        <v/>
      </c>
      <c r="D1526" s="22" t="str">
        <f t="shared" si="435"/>
        <v/>
      </c>
      <c r="E1526" s="22" t="str">
        <f t="shared" si="425"/>
        <v/>
      </c>
      <c r="F1526" s="22" t="str">
        <f t="shared" si="422"/>
        <v/>
      </c>
      <c r="G1526" s="22" t="str">
        <f t="shared" si="438"/>
        <v/>
      </c>
      <c r="H1526" s="22" t="str">
        <f>'US Data'!B1526</f>
        <v/>
      </c>
      <c r="I1526" s="23" t="str">
        <f>IF(CPI_Downloader!B1524="","",CPI_Downloader!B1524)</f>
        <v/>
      </c>
      <c r="J1526" s="23" t="str">
        <f>IF(CPI_Downloader!C1524="","",CPI_Downloader!C1524)</f>
        <v/>
      </c>
      <c r="L1526" s="32" t="str">
        <f t="shared" si="433"/>
        <v/>
      </c>
      <c r="M1526" s="25" t="str">
        <f t="shared" si="431"/>
        <v/>
      </c>
      <c r="N1526" s="25" t="str">
        <f t="shared" si="429"/>
        <v/>
      </c>
      <c r="O1526" s="25" t="str">
        <f t="shared" si="436"/>
        <v/>
      </c>
      <c r="P1526" s="25" t="str">
        <f t="shared" si="426"/>
        <v/>
      </c>
      <c r="Q1526" s="25" t="str">
        <f t="shared" si="423"/>
        <v/>
      </c>
      <c r="R1526" s="25" t="str">
        <f t="shared" si="439"/>
        <v/>
      </c>
      <c r="S1526" s="52" t="str">
        <f>IFERROR(('US Data'!M1526),"")</f>
        <v/>
      </c>
      <c r="T1526" s="26" t="str">
        <f>IF(CPI_Downloader!D1524="","",CPI_Downloader!D1524)</f>
        <v/>
      </c>
      <c r="U1526" s="26" t="str">
        <f>IF(CPI_Downloader!E1524="","",CPI_Downloader!E1524)</f>
        <v/>
      </c>
      <c r="W1526" s="32" t="str">
        <f t="shared" si="434"/>
        <v/>
      </c>
      <c r="X1526" s="31" t="str">
        <f t="shared" si="432"/>
        <v/>
      </c>
      <c r="Y1526" s="31" t="str">
        <f t="shared" si="437"/>
        <v/>
      </c>
      <c r="Z1526" s="31" t="str">
        <f t="shared" si="427"/>
        <v/>
      </c>
      <c r="AA1526" s="31" t="str">
        <f t="shared" si="424"/>
        <v/>
      </c>
      <c r="AB1526" s="31" t="str">
        <f t="shared" si="440"/>
        <v/>
      </c>
      <c r="AC1526" s="38" t="str">
        <f>IF(CPI_Downloader!F1524="","",CPI_Downloader!F1524)</f>
        <v/>
      </c>
    </row>
    <row r="1527" spans="1:29" ht="12.75" customHeight="1" x14ac:dyDescent="0.2">
      <c r="A1527" s="21" t="str">
        <f>IF(CPI_Downloader!A1525="","",CPI_Downloader!A1525)</f>
        <v/>
      </c>
      <c r="B1527" s="22" t="str">
        <f t="shared" si="430"/>
        <v/>
      </c>
      <c r="C1527" s="22" t="str">
        <f t="shared" si="428"/>
        <v/>
      </c>
      <c r="D1527" s="22" t="str">
        <f t="shared" si="435"/>
        <v/>
      </c>
      <c r="E1527" s="22" t="str">
        <f t="shared" si="425"/>
        <v/>
      </c>
      <c r="F1527" s="22" t="str">
        <f t="shared" si="422"/>
        <v/>
      </c>
      <c r="G1527" s="22" t="str">
        <f t="shared" si="438"/>
        <v/>
      </c>
      <c r="H1527" s="22" t="str">
        <f>'US Data'!B1527</f>
        <v/>
      </c>
      <c r="I1527" s="23" t="str">
        <f>IF(CPI_Downloader!B1525="","",CPI_Downloader!B1525)</f>
        <v/>
      </c>
      <c r="J1527" s="23" t="str">
        <f>IF(CPI_Downloader!C1525="","",CPI_Downloader!C1525)</f>
        <v/>
      </c>
      <c r="L1527" s="32" t="str">
        <f t="shared" si="433"/>
        <v/>
      </c>
      <c r="M1527" s="25" t="str">
        <f t="shared" si="431"/>
        <v/>
      </c>
      <c r="N1527" s="25" t="str">
        <f t="shared" si="429"/>
        <v/>
      </c>
      <c r="O1527" s="25" t="str">
        <f t="shared" si="436"/>
        <v/>
      </c>
      <c r="P1527" s="25" t="str">
        <f t="shared" si="426"/>
        <v/>
      </c>
      <c r="Q1527" s="25" t="str">
        <f t="shared" si="423"/>
        <v/>
      </c>
      <c r="R1527" s="25" t="str">
        <f t="shared" si="439"/>
        <v/>
      </c>
      <c r="S1527" s="52" t="str">
        <f>IFERROR(('US Data'!M1527),"")</f>
        <v/>
      </c>
      <c r="T1527" s="26" t="str">
        <f>IF(CPI_Downloader!D1525="","",CPI_Downloader!D1525)</f>
        <v/>
      </c>
      <c r="U1527" s="26" t="str">
        <f>IF(CPI_Downloader!E1525="","",CPI_Downloader!E1525)</f>
        <v/>
      </c>
      <c r="W1527" s="32" t="str">
        <f t="shared" si="434"/>
        <v/>
      </c>
      <c r="X1527" s="31" t="str">
        <f t="shared" si="432"/>
        <v/>
      </c>
      <c r="Y1527" s="31" t="str">
        <f t="shared" si="437"/>
        <v/>
      </c>
      <c r="Z1527" s="31" t="str">
        <f t="shared" si="427"/>
        <v/>
      </c>
      <c r="AA1527" s="31" t="str">
        <f t="shared" si="424"/>
        <v/>
      </c>
      <c r="AB1527" s="31" t="str">
        <f t="shared" si="440"/>
        <v/>
      </c>
      <c r="AC1527" s="38" t="str">
        <f>IF(CPI_Downloader!F1525="","",CPI_Downloader!F1525)</f>
        <v/>
      </c>
    </row>
    <row r="1528" spans="1:29" ht="12.75" customHeight="1" x14ac:dyDescent="0.2">
      <c r="A1528" s="21" t="str">
        <f>IF(CPI_Downloader!A1526="","",CPI_Downloader!A1526)</f>
        <v/>
      </c>
      <c r="B1528" s="22" t="str">
        <f t="shared" si="430"/>
        <v/>
      </c>
      <c r="C1528" s="22" t="str">
        <f t="shared" si="428"/>
        <v/>
      </c>
      <c r="D1528" s="22" t="str">
        <f t="shared" si="435"/>
        <v/>
      </c>
      <c r="E1528" s="22" t="str">
        <f t="shared" si="425"/>
        <v/>
      </c>
      <c r="F1528" s="22" t="str">
        <f t="shared" si="422"/>
        <v/>
      </c>
      <c r="G1528" s="22" t="str">
        <f t="shared" si="438"/>
        <v/>
      </c>
      <c r="H1528" s="22" t="str">
        <f>'US Data'!B1528</f>
        <v/>
      </c>
      <c r="I1528" s="23" t="str">
        <f>IF(CPI_Downloader!B1526="","",CPI_Downloader!B1526)</f>
        <v/>
      </c>
      <c r="J1528" s="23" t="str">
        <f>IF(CPI_Downloader!C1526="","",CPI_Downloader!C1526)</f>
        <v/>
      </c>
      <c r="L1528" s="32" t="str">
        <f t="shared" si="433"/>
        <v/>
      </c>
      <c r="M1528" s="25" t="str">
        <f t="shared" si="431"/>
        <v/>
      </c>
      <c r="N1528" s="25" t="str">
        <f t="shared" si="429"/>
        <v/>
      </c>
      <c r="O1528" s="25" t="str">
        <f t="shared" si="436"/>
        <v/>
      </c>
      <c r="P1528" s="25" t="str">
        <f t="shared" si="426"/>
        <v/>
      </c>
      <c r="Q1528" s="25" t="str">
        <f t="shared" si="423"/>
        <v/>
      </c>
      <c r="R1528" s="25" t="str">
        <f t="shared" si="439"/>
        <v/>
      </c>
      <c r="S1528" s="52" t="str">
        <f>IFERROR(('US Data'!M1528),"")</f>
        <v/>
      </c>
      <c r="T1528" s="26" t="str">
        <f>IF(CPI_Downloader!D1526="","",CPI_Downloader!D1526)</f>
        <v/>
      </c>
      <c r="U1528" s="26" t="str">
        <f>IF(CPI_Downloader!E1526="","",CPI_Downloader!E1526)</f>
        <v/>
      </c>
      <c r="W1528" s="32" t="str">
        <f t="shared" si="434"/>
        <v/>
      </c>
      <c r="X1528" s="31" t="str">
        <f t="shared" si="432"/>
        <v/>
      </c>
      <c r="Y1528" s="31" t="str">
        <f t="shared" si="437"/>
        <v/>
      </c>
      <c r="Z1528" s="31" t="str">
        <f t="shared" si="427"/>
        <v/>
      </c>
      <c r="AA1528" s="31" t="str">
        <f t="shared" si="424"/>
        <v/>
      </c>
      <c r="AB1528" s="31" t="str">
        <f t="shared" si="440"/>
        <v/>
      </c>
      <c r="AC1528" s="38" t="str">
        <f>IF(CPI_Downloader!F1526="","",CPI_Downloader!F1526)</f>
        <v/>
      </c>
    </row>
    <row r="1529" spans="1:29" ht="12.75" customHeight="1" x14ac:dyDescent="0.2">
      <c r="A1529" s="21" t="str">
        <f>IF(CPI_Downloader!A1527="","",CPI_Downloader!A1527)</f>
        <v/>
      </c>
      <c r="B1529" s="22" t="str">
        <f t="shared" si="430"/>
        <v/>
      </c>
      <c r="C1529" s="22" t="str">
        <f t="shared" si="428"/>
        <v/>
      </c>
      <c r="D1529" s="22" t="str">
        <f t="shared" si="435"/>
        <v/>
      </c>
      <c r="E1529" s="22" t="str">
        <f t="shared" si="425"/>
        <v/>
      </c>
      <c r="F1529" s="22" t="str">
        <f t="shared" si="422"/>
        <v/>
      </c>
      <c r="G1529" s="22" t="str">
        <f t="shared" si="438"/>
        <v/>
      </c>
      <c r="H1529" s="22" t="str">
        <f>'US Data'!B1529</f>
        <v/>
      </c>
      <c r="I1529" s="23" t="str">
        <f>IF(CPI_Downloader!B1527="","",CPI_Downloader!B1527)</f>
        <v/>
      </c>
      <c r="J1529" s="23" t="str">
        <f>IF(CPI_Downloader!C1527="","",CPI_Downloader!C1527)</f>
        <v/>
      </c>
      <c r="L1529" s="32" t="str">
        <f t="shared" si="433"/>
        <v/>
      </c>
      <c r="M1529" s="25" t="str">
        <f t="shared" si="431"/>
        <v/>
      </c>
      <c r="N1529" s="25" t="str">
        <f t="shared" si="429"/>
        <v/>
      </c>
      <c r="O1529" s="25" t="str">
        <f t="shared" si="436"/>
        <v/>
      </c>
      <c r="P1529" s="25" t="str">
        <f t="shared" si="426"/>
        <v/>
      </c>
      <c r="Q1529" s="25" t="str">
        <f t="shared" si="423"/>
        <v/>
      </c>
      <c r="R1529" s="25" t="str">
        <f t="shared" si="439"/>
        <v/>
      </c>
      <c r="S1529" s="52" t="str">
        <f>IFERROR(('US Data'!M1529),"")</f>
        <v/>
      </c>
      <c r="T1529" s="26" t="str">
        <f>IF(CPI_Downloader!D1527="","",CPI_Downloader!D1527)</f>
        <v/>
      </c>
      <c r="U1529" s="26" t="str">
        <f>IF(CPI_Downloader!E1527="","",CPI_Downloader!E1527)</f>
        <v/>
      </c>
      <c r="W1529" s="32" t="str">
        <f t="shared" si="434"/>
        <v/>
      </c>
      <c r="X1529" s="31" t="str">
        <f t="shared" si="432"/>
        <v/>
      </c>
      <c r="Y1529" s="31" t="str">
        <f t="shared" si="437"/>
        <v/>
      </c>
      <c r="Z1529" s="31" t="str">
        <f t="shared" si="427"/>
        <v/>
      </c>
      <c r="AA1529" s="31" t="str">
        <f t="shared" si="424"/>
        <v/>
      </c>
      <c r="AB1529" s="31" t="str">
        <f t="shared" si="440"/>
        <v/>
      </c>
      <c r="AC1529" s="38" t="str">
        <f>IF(CPI_Downloader!F1527="","",CPI_Downloader!F1527)</f>
        <v/>
      </c>
    </row>
    <row r="1530" spans="1:29" ht="12.75" customHeight="1" x14ac:dyDescent="0.2">
      <c r="A1530" s="21" t="str">
        <f>IF(CPI_Downloader!A1528="","",CPI_Downloader!A1528)</f>
        <v/>
      </c>
      <c r="B1530" s="22" t="str">
        <f t="shared" si="430"/>
        <v/>
      </c>
      <c r="C1530" s="22" t="str">
        <f t="shared" si="428"/>
        <v/>
      </c>
      <c r="D1530" s="22" t="str">
        <f t="shared" si="435"/>
        <v/>
      </c>
      <c r="E1530" s="22" t="str">
        <f t="shared" si="425"/>
        <v/>
      </c>
      <c r="F1530" s="22" t="str">
        <f t="shared" si="422"/>
        <v/>
      </c>
      <c r="G1530" s="22" t="str">
        <f t="shared" si="438"/>
        <v/>
      </c>
      <c r="H1530" s="22" t="str">
        <f>'US Data'!B1530</f>
        <v/>
      </c>
      <c r="I1530" s="23" t="str">
        <f>IF(CPI_Downloader!B1528="","",CPI_Downloader!B1528)</f>
        <v/>
      </c>
      <c r="J1530" s="23" t="str">
        <f>IF(CPI_Downloader!C1528="","",CPI_Downloader!C1528)</f>
        <v/>
      </c>
      <c r="L1530" s="32" t="str">
        <f t="shared" si="433"/>
        <v/>
      </c>
      <c r="M1530" s="25" t="str">
        <f t="shared" si="431"/>
        <v/>
      </c>
      <c r="N1530" s="25" t="str">
        <f t="shared" si="429"/>
        <v/>
      </c>
      <c r="O1530" s="25" t="str">
        <f t="shared" si="436"/>
        <v/>
      </c>
      <c r="P1530" s="25" t="str">
        <f t="shared" si="426"/>
        <v/>
      </c>
      <c r="Q1530" s="25" t="str">
        <f t="shared" si="423"/>
        <v/>
      </c>
      <c r="R1530" s="25" t="str">
        <f t="shared" si="439"/>
        <v/>
      </c>
      <c r="S1530" s="52" t="str">
        <f>IFERROR(('US Data'!M1530),"")</f>
        <v/>
      </c>
      <c r="T1530" s="26" t="str">
        <f>IF(CPI_Downloader!D1528="","",CPI_Downloader!D1528)</f>
        <v/>
      </c>
      <c r="U1530" s="26" t="str">
        <f>IF(CPI_Downloader!E1528="","",CPI_Downloader!E1528)</f>
        <v/>
      </c>
      <c r="W1530" s="32" t="str">
        <f t="shared" si="434"/>
        <v/>
      </c>
      <c r="X1530" s="31" t="str">
        <f t="shared" si="432"/>
        <v/>
      </c>
      <c r="Y1530" s="31" t="str">
        <f t="shared" si="437"/>
        <v/>
      </c>
      <c r="Z1530" s="31" t="str">
        <f t="shared" si="427"/>
        <v/>
      </c>
      <c r="AA1530" s="31" t="str">
        <f t="shared" si="424"/>
        <v/>
      </c>
      <c r="AB1530" s="31" t="str">
        <f t="shared" si="440"/>
        <v/>
      </c>
      <c r="AC1530" s="38" t="str">
        <f>IF(CPI_Downloader!F1528="","",CPI_Downloader!F1528)</f>
        <v/>
      </c>
    </row>
    <row r="1531" spans="1:29" ht="12.75" customHeight="1" x14ac:dyDescent="0.2">
      <c r="A1531" s="21" t="str">
        <f>IF(CPI_Downloader!A1529="","",CPI_Downloader!A1529)</f>
        <v/>
      </c>
      <c r="B1531" s="22" t="str">
        <f t="shared" si="430"/>
        <v/>
      </c>
      <c r="C1531" s="22" t="str">
        <f t="shared" si="428"/>
        <v/>
      </c>
      <c r="D1531" s="22" t="str">
        <f t="shared" si="435"/>
        <v/>
      </c>
      <c r="E1531" s="22" t="str">
        <f t="shared" si="425"/>
        <v/>
      </c>
      <c r="F1531" s="22" t="str">
        <f t="shared" si="422"/>
        <v/>
      </c>
      <c r="G1531" s="22" t="str">
        <f t="shared" si="438"/>
        <v/>
      </c>
      <c r="H1531" s="22" t="str">
        <f>'US Data'!B1531</f>
        <v/>
      </c>
      <c r="I1531" s="23" t="str">
        <f>IF(CPI_Downloader!B1529="","",CPI_Downloader!B1529)</f>
        <v/>
      </c>
      <c r="J1531" s="23" t="str">
        <f>IF(CPI_Downloader!C1529="","",CPI_Downloader!C1529)</f>
        <v/>
      </c>
      <c r="L1531" s="32" t="str">
        <f t="shared" si="433"/>
        <v/>
      </c>
      <c r="M1531" s="25" t="str">
        <f t="shared" si="431"/>
        <v/>
      </c>
      <c r="N1531" s="25" t="str">
        <f t="shared" si="429"/>
        <v/>
      </c>
      <c r="O1531" s="25" t="str">
        <f t="shared" si="436"/>
        <v/>
      </c>
      <c r="P1531" s="25" t="str">
        <f t="shared" si="426"/>
        <v/>
      </c>
      <c r="Q1531" s="25" t="str">
        <f t="shared" si="423"/>
        <v/>
      </c>
      <c r="R1531" s="25" t="str">
        <f t="shared" si="439"/>
        <v/>
      </c>
      <c r="S1531" s="52" t="str">
        <f>IFERROR(('US Data'!M1531),"")</f>
        <v/>
      </c>
      <c r="T1531" s="26" t="str">
        <f>IF(CPI_Downloader!D1529="","",CPI_Downloader!D1529)</f>
        <v/>
      </c>
      <c r="U1531" s="26" t="str">
        <f>IF(CPI_Downloader!E1529="","",CPI_Downloader!E1529)</f>
        <v/>
      </c>
      <c r="W1531" s="32" t="str">
        <f t="shared" si="434"/>
        <v/>
      </c>
      <c r="X1531" s="31" t="str">
        <f t="shared" si="432"/>
        <v/>
      </c>
      <c r="Y1531" s="31" t="str">
        <f t="shared" si="437"/>
        <v/>
      </c>
      <c r="Z1531" s="31" t="str">
        <f t="shared" si="427"/>
        <v/>
      </c>
      <c r="AA1531" s="31" t="str">
        <f t="shared" si="424"/>
        <v/>
      </c>
      <c r="AB1531" s="31" t="str">
        <f t="shared" si="440"/>
        <v/>
      </c>
      <c r="AC1531" s="38" t="str">
        <f>IF(CPI_Downloader!F1529="","",CPI_Downloader!F1529)</f>
        <v/>
      </c>
    </row>
    <row r="1532" spans="1:29" ht="12.75" customHeight="1" x14ac:dyDescent="0.2">
      <c r="A1532" s="21" t="str">
        <f>IF(CPI_Downloader!A1530="","",CPI_Downloader!A1530)</f>
        <v/>
      </c>
      <c r="B1532" s="22" t="str">
        <f t="shared" si="430"/>
        <v/>
      </c>
      <c r="C1532" s="22" t="str">
        <f t="shared" si="428"/>
        <v/>
      </c>
      <c r="D1532" s="22" t="str">
        <f t="shared" si="435"/>
        <v/>
      </c>
      <c r="E1532" s="22" t="str">
        <f t="shared" si="425"/>
        <v/>
      </c>
      <c r="F1532" s="22" t="str">
        <f t="shared" ref="F1532:F1595" si="441">IFERROR(((I1532/I1412)^(1/10)-1),"")</f>
        <v/>
      </c>
      <c r="G1532" s="22" t="str">
        <f t="shared" si="438"/>
        <v/>
      </c>
      <c r="H1532" s="22" t="str">
        <f>'US Data'!B1532</f>
        <v/>
      </c>
      <c r="I1532" s="23" t="str">
        <f>IF(CPI_Downloader!B1530="","",CPI_Downloader!B1530)</f>
        <v/>
      </c>
      <c r="J1532" s="23" t="str">
        <f>IF(CPI_Downloader!C1530="","",CPI_Downloader!C1530)</f>
        <v/>
      </c>
      <c r="L1532" s="32" t="str">
        <f t="shared" si="433"/>
        <v/>
      </c>
      <c r="M1532" s="25" t="str">
        <f t="shared" si="431"/>
        <v/>
      </c>
      <c r="N1532" s="25" t="str">
        <f t="shared" si="429"/>
        <v/>
      </c>
      <c r="O1532" s="25" t="str">
        <f t="shared" si="436"/>
        <v/>
      </c>
      <c r="P1532" s="25" t="str">
        <f t="shared" si="426"/>
        <v/>
      </c>
      <c r="Q1532" s="25" t="str">
        <f t="shared" ref="Q1532:Q1595" si="442">IFERROR(((T1532/T1412)^(1/10)-1),"")</f>
        <v/>
      </c>
      <c r="R1532" s="25" t="str">
        <f t="shared" si="439"/>
        <v/>
      </c>
      <c r="S1532" s="52" t="str">
        <f>IFERROR(('US Data'!M1532),"")</f>
        <v/>
      </c>
      <c r="T1532" s="26" t="str">
        <f>IF(CPI_Downloader!D1530="","",CPI_Downloader!D1530)</f>
        <v/>
      </c>
      <c r="U1532" s="26" t="str">
        <f>IF(CPI_Downloader!E1530="","",CPI_Downloader!E1530)</f>
        <v/>
      </c>
      <c r="W1532" s="32" t="str">
        <f t="shared" si="434"/>
        <v/>
      </c>
      <c r="X1532" s="31" t="str">
        <f t="shared" si="432"/>
        <v/>
      </c>
      <c r="Y1532" s="31" t="str">
        <f t="shared" si="437"/>
        <v/>
      </c>
      <c r="Z1532" s="31" t="str">
        <f t="shared" si="427"/>
        <v/>
      </c>
      <c r="AA1532" s="31" t="str">
        <f t="shared" ref="AA1532:AA1595" si="443">IFERROR(((AC1532/AC1412)^(1/10)-1),"")</f>
        <v/>
      </c>
      <c r="AB1532" s="31" t="str">
        <f t="shared" si="440"/>
        <v/>
      </c>
      <c r="AC1532" s="38" t="str">
        <f>IF(CPI_Downloader!F1530="","",CPI_Downloader!F1530)</f>
        <v/>
      </c>
    </row>
    <row r="1533" spans="1:29" ht="12.75" customHeight="1" x14ac:dyDescent="0.2">
      <c r="A1533" s="21" t="str">
        <f>IF(CPI_Downloader!A1531="","",CPI_Downloader!A1531)</f>
        <v/>
      </c>
      <c r="B1533" s="22" t="str">
        <f t="shared" si="430"/>
        <v/>
      </c>
      <c r="C1533" s="22" t="str">
        <f t="shared" si="428"/>
        <v/>
      </c>
      <c r="D1533" s="22" t="str">
        <f t="shared" si="435"/>
        <v/>
      </c>
      <c r="E1533" s="22" t="str">
        <f t="shared" si="425"/>
        <v/>
      </c>
      <c r="F1533" s="22" t="str">
        <f t="shared" si="441"/>
        <v/>
      </c>
      <c r="G1533" s="22" t="str">
        <f t="shared" si="438"/>
        <v/>
      </c>
      <c r="H1533" s="22" t="str">
        <f>'US Data'!B1533</f>
        <v/>
      </c>
      <c r="I1533" s="23" t="str">
        <f>IF(CPI_Downloader!B1531="","",CPI_Downloader!B1531)</f>
        <v/>
      </c>
      <c r="J1533" s="23" t="str">
        <f>IF(CPI_Downloader!C1531="","",CPI_Downloader!C1531)</f>
        <v/>
      </c>
      <c r="L1533" s="32" t="str">
        <f t="shared" si="433"/>
        <v/>
      </c>
      <c r="M1533" s="25" t="str">
        <f t="shared" si="431"/>
        <v/>
      </c>
      <c r="N1533" s="25" t="str">
        <f t="shared" si="429"/>
        <v/>
      </c>
      <c r="O1533" s="25" t="str">
        <f t="shared" si="436"/>
        <v/>
      </c>
      <c r="P1533" s="25" t="str">
        <f t="shared" si="426"/>
        <v/>
      </c>
      <c r="Q1533" s="25" t="str">
        <f t="shared" si="442"/>
        <v/>
      </c>
      <c r="R1533" s="25" t="str">
        <f t="shared" si="439"/>
        <v/>
      </c>
      <c r="S1533" s="52" t="str">
        <f>IFERROR(('US Data'!M1533),"")</f>
        <v/>
      </c>
      <c r="T1533" s="26" t="str">
        <f>IF(CPI_Downloader!D1531="","",CPI_Downloader!D1531)</f>
        <v/>
      </c>
      <c r="U1533" s="26" t="str">
        <f>IF(CPI_Downloader!E1531="","",CPI_Downloader!E1531)</f>
        <v/>
      </c>
      <c r="W1533" s="32" t="str">
        <f t="shared" si="434"/>
        <v/>
      </c>
      <c r="X1533" s="31" t="str">
        <f t="shared" si="432"/>
        <v/>
      </c>
      <c r="Y1533" s="31" t="str">
        <f t="shared" si="437"/>
        <v/>
      </c>
      <c r="Z1533" s="31" t="str">
        <f t="shared" si="427"/>
        <v/>
      </c>
      <c r="AA1533" s="31" t="str">
        <f t="shared" si="443"/>
        <v/>
      </c>
      <c r="AB1533" s="31" t="str">
        <f t="shared" si="440"/>
        <v/>
      </c>
      <c r="AC1533" s="38" t="str">
        <f>IF(CPI_Downloader!F1531="","",CPI_Downloader!F1531)</f>
        <v/>
      </c>
    </row>
    <row r="1534" spans="1:29" ht="12.75" customHeight="1" x14ac:dyDescent="0.2">
      <c r="A1534" s="21" t="str">
        <f>IF(CPI_Downloader!A1532="","",CPI_Downloader!A1532)</f>
        <v/>
      </c>
      <c r="B1534" s="22" t="str">
        <f t="shared" si="430"/>
        <v/>
      </c>
      <c r="C1534" s="22" t="str">
        <f t="shared" si="428"/>
        <v/>
      </c>
      <c r="D1534" s="22" t="str">
        <f t="shared" si="435"/>
        <v/>
      </c>
      <c r="E1534" s="22" t="str">
        <f t="shared" si="425"/>
        <v/>
      </c>
      <c r="F1534" s="22" t="str">
        <f t="shared" si="441"/>
        <v/>
      </c>
      <c r="G1534" s="22" t="str">
        <f t="shared" si="438"/>
        <v/>
      </c>
      <c r="H1534" s="22" t="str">
        <f>'US Data'!B1534</f>
        <v/>
      </c>
      <c r="I1534" s="23" t="str">
        <f>IF(CPI_Downloader!B1532="","",CPI_Downloader!B1532)</f>
        <v/>
      </c>
      <c r="J1534" s="23" t="str">
        <f>IF(CPI_Downloader!C1532="","",CPI_Downloader!C1532)</f>
        <v/>
      </c>
      <c r="L1534" s="32" t="str">
        <f t="shared" si="433"/>
        <v/>
      </c>
      <c r="M1534" s="25" t="str">
        <f t="shared" si="431"/>
        <v/>
      </c>
      <c r="N1534" s="25" t="str">
        <f t="shared" si="429"/>
        <v/>
      </c>
      <c r="O1534" s="25" t="str">
        <f t="shared" si="436"/>
        <v/>
      </c>
      <c r="P1534" s="25" t="str">
        <f t="shared" si="426"/>
        <v/>
      </c>
      <c r="Q1534" s="25" t="str">
        <f t="shared" si="442"/>
        <v/>
      </c>
      <c r="R1534" s="25" t="str">
        <f t="shared" si="439"/>
        <v/>
      </c>
      <c r="S1534" s="52" t="str">
        <f>IFERROR(('US Data'!M1534),"")</f>
        <v/>
      </c>
      <c r="T1534" s="26" t="str">
        <f>IF(CPI_Downloader!D1532="","",CPI_Downloader!D1532)</f>
        <v/>
      </c>
      <c r="U1534" s="26" t="str">
        <f>IF(CPI_Downloader!E1532="","",CPI_Downloader!E1532)</f>
        <v/>
      </c>
      <c r="W1534" s="32" t="str">
        <f t="shared" si="434"/>
        <v/>
      </c>
      <c r="X1534" s="31" t="str">
        <f t="shared" si="432"/>
        <v/>
      </c>
      <c r="Y1534" s="31" t="str">
        <f t="shared" si="437"/>
        <v/>
      </c>
      <c r="Z1534" s="31" t="str">
        <f t="shared" si="427"/>
        <v/>
      </c>
      <c r="AA1534" s="31" t="str">
        <f t="shared" si="443"/>
        <v/>
      </c>
      <c r="AB1534" s="31" t="str">
        <f t="shared" si="440"/>
        <v/>
      </c>
      <c r="AC1534" s="38" t="str">
        <f>IF(CPI_Downloader!F1532="","",CPI_Downloader!F1532)</f>
        <v/>
      </c>
    </row>
    <row r="1535" spans="1:29" ht="12.75" customHeight="1" x14ac:dyDescent="0.2">
      <c r="A1535" s="21" t="str">
        <f>IF(CPI_Downloader!A1533="","",CPI_Downloader!A1533)</f>
        <v/>
      </c>
      <c r="B1535" s="22" t="str">
        <f t="shared" si="430"/>
        <v/>
      </c>
      <c r="C1535" s="22" t="str">
        <f t="shared" si="428"/>
        <v/>
      </c>
      <c r="D1535" s="22" t="str">
        <f t="shared" si="435"/>
        <v/>
      </c>
      <c r="E1535" s="22" t="str">
        <f t="shared" si="425"/>
        <v/>
      </c>
      <c r="F1535" s="22" t="str">
        <f t="shared" si="441"/>
        <v/>
      </c>
      <c r="G1535" s="22" t="str">
        <f t="shared" si="438"/>
        <v/>
      </c>
      <c r="H1535" s="22" t="str">
        <f>'US Data'!B1535</f>
        <v/>
      </c>
      <c r="I1535" s="23" t="str">
        <f>IF(CPI_Downloader!B1533="","",CPI_Downloader!B1533)</f>
        <v/>
      </c>
      <c r="J1535" s="23" t="str">
        <f>IF(CPI_Downloader!C1533="","",CPI_Downloader!C1533)</f>
        <v/>
      </c>
      <c r="L1535" s="32" t="str">
        <f t="shared" si="433"/>
        <v/>
      </c>
      <c r="M1535" s="25" t="str">
        <f t="shared" si="431"/>
        <v/>
      </c>
      <c r="N1535" s="25" t="str">
        <f t="shared" si="429"/>
        <v/>
      </c>
      <c r="O1535" s="25" t="str">
        <f t="shared" si="436"/>
        <v/>
      </c>
      <c r="P1535" s="25" t="str">
        <f t="shared" si="426"/>
        <v/>
      </c>
      <c r="Q1535" s="25" t="str">
        <f t="shared" si="442"/>
        <v/>
      </c>
      <c r="R1535" s="25" t="str">
        <f t="shared" si="439"/>
        <v/>
      </c>
      <c r="S1535" s="52" t="str">
        <f>IFERROR(('US Data'!M1535),"")</f>
        <v/>
      </c>
      <c r="T1535" s="26" t="str">
        <f>IF(CPI_Downloader!D1533="","",CPI_Downloader!D1533)</f>
        <v/>
      </c>
      <c r="U1535" s="26" t="str">
        <f>IF(CPI_Downloader!E1533="","",CPI_Downloader!E1533)</f>
        <v/>
      </c>
      <c r="W1535" s="32" t="str">
        <f t="shared" si="434"/>
        <v/>
      </c>
      <c r="X1535" s="31" t="str">
        <f t="shared" si="432"/>
        <v/>
      </c>
      <c r="Y1535" s="31" t="str">
        <f t="shared" si="437"/>
        <v/>
      </c>
      <c r="Z1535" s="31" t="str">
        <f t="shared" si="427"/>
        <v/>
      </c>
      <c r="AA1535" s="31" t="str">
        <f t="shared" si="443"/>
        <v/>
      </c>
      <c r="AB1535" s="31" t="str">
        <f t="shared" si="440"/>
        <v/>
      </c>
      <c r="AC1535" s="38" t="str">
        <f>IF(CPI_Downloader!F1533="","",CPI_Downloader!F1533)</f>
        <v/>
      </c>
    </row>
    <row r="1536" spans="1:29" ht="12.75" customHeight="1" x14ac:dyDescent="0.2">
      <c r="A1536" s="21" t="str">
        <f>IF(CPI_Downloader!A1534="","",CPI_Downloader!A1534)</f>
        <v/>
      </c>
      <c r="B1536" s="22" t="str">
        <f t="shared" si="430"/>
        <v/>
      </c>
      <c r="C1536" s="22" t="str">
        <f t="shared" si="428"/>
        <v/>
      </c>
      <c r="D1536" s="22" t="str">
        <f t="shared" si="435"/>
        <v/>
      </c>
      <c r="E1536" s="22" t="str">
        <f t="shared" ref="E1536:E1599" si="444">IFERROR(((I1536/I1476)^(1/5)-1),"")</f>
        <v/>
      </c>
      <c r="F1536" s="22" t="str">
        <f t="shared" si="441"/>
        <v/>
      </c>
      <c r="G1536" s="22" t="str">
        <f t="shared" si="438"/>
        <v/>
      </c>
      <c r="H1536" s="22" t="str">
        <f>'US Data'!B1536</f>
        <v/>
      </c>
      <c r="I1536" s="23" t="str">
        <f>IF(CPI_Downloader!B1534="","",CPI_Downloader!B1534)</f>
        <v/>
      </c>
      <c r="J1536" s="23" t="str">
        <f>IF(CPI_Downloader!C1534="","",CPI_Downloader!C1534)</f>
        <v/>
      </c>
      <c r="L1536" s="32" t="str">
        <f t="shared" si="433"/>
        <v/>
      </c>
      <c r="M1536" s="25" t="str">
        <f t="shared" si="431"/>
        <v/>
      </c>
      <c r="N1536" s="25" t="str">
        <f t="shared" si="429"/>
        <v/>
      </c>
      <c r="O1536" s="25" t="str">
        <f t="shared" si="436"/>
        <v/>
      </c>
      <c r="P1536" s="25" t="str">
        <f t="shared" ref="P1536:P1599" si="445">IFERROR(((T1536/T1476)^(1/5)-1),"")</f>
        <v/>
      </c>
      <c r="Q1536" s="25" t="str">
        <f t="shared" si="442"/>
        <v/>
      </c>
      <c r="R1536" s="25" t="str">
        <f t="shared" si="439"/>
        <v/>
      </c>
      <c r="S1536" s="52" t="str">
        <f>IFERROR(('US Data'!M1536),"")</f>
        <v/>
      </c>
      <c r="T1536" s="26" t="str">
        <f>IF(CPI_Downloader!D1534="","",CPI_Downloader!D1534)</f>
        <v/>
      </c>
      <c r="U1536" s="26" t="str">
        <f>IF(CPI_Downloader!E1534="","",CPI_Downloader!E1534)</f>
        <v/>
      </c>
      <c r="W1536" s="32" t="str">
        <f t="shared" si="434"/>
        <v/>
      </c>
      <c r="X1536" s="31" t="str">
        <f t="shared" si="432"/>
        <v/>
      </c>
      <c r="Y1536" s="31" t="str">
        <f t="shared" si="437"/>
        <v/>
      </c>
      <c r="Z1536" s="31" t="str">
        <f t="shared" ref="Z1536:Z1599" si="446">IFERROR(((AC1536/AC1476)^(1/5)-1),"")</f>
        <v/>
      </c>
      <c r="AA1536" s="31" t="str">
        <f t="shared" si="443"/>
        <v/>
      </c>
      <c r="AB1536" s="31" t="str">
        <f t="shared" si="440"/>
        <v/>
      </c>
      <c r="AC1536" s="38" t="str">
        <f>IF(CPI_Downloader!F1534="","",CPI_Downloader!F1534)</f>
        <v/>
      </c>
    </row>
    <row r="1537" spans="1:29" ht="12.75" customHeight="1" x14ac:dyDescent="0.2">
      <c r="A1537" s="21" t="str">
        <f>IF(CPI_Downloader!A1535="","",CPI_Downloader!A1535)</f>
        <v/>
      </c>
      <c r="B1537" s="22" t="str">
        <f t="shared" si="430"/>
        <v/>
      </c>
      <c r="C1537" s="22" t="str">
        <f t="shared" si="428"/>
        <v/>
      </c>
      <c r="D1537" s="22" t="str">
        <f t="shared" si="435"/>
        <v/>
      </c>
      <c r="E1537" s="22" t="str">
        <f t="shared" si="444"/>
        <v/>
      </c>
      <c r="F1537" s="22" t="str">
        <f t="shared" si="441"/>
        <v/>
      </c>
      <c r="G1537" s="22" t="str">
        <f t="shared" si="438"/>
        <v/>
      </c>
      <c r="H1537" s="22" t="str">
        <f>'US Data'!B1537</f>
        <v/>
      </c>
      <c r="I1537" s="23" t="str">
        <f>IF(CPI_Downloader!B1535="","",CPI_Downloader!B1535)</f>
        <v/>
      </c>
      <c r="J1537" s="23" t="str">
        <f>IF(CPI_Downloader!C1535="","",CPI_Downloader!C1535)</f>
        <v/>
      </c>
      <c r="L1537" s="32" t="str">
        <f t="shared" si="433"/>
        <v/>
      </c>
      <c r="M1537" s="25" t="str">
        <f t="shared" si="431"/>
        <v/>
      </c>
      <c r="N1537" s="25" t="str">
        <f t="shared" si="429"/>
        <v/>
      </c>
      <c r="O1537" s="25" t="str">
        <f t="shared" si="436"/>
        <v/>
      </c>
      <c r="P1537" s="25" t="str">
        <f t="shared" si="445"/>
        <v/>
      </c>
      <c r="Q1537" s="25" t="str">
        <f t="shared" si="442"/>
        <v/>
      </c>
      <c r="R1537" s="25" t="str">
        <f t="shared" si="439"/>
        <v/>
      </c>
      <c r="S1537" s="52" t="str">
        <f>IFERROR(('US Data'!M1537),"")</f>
        <v/>
      </c>
      <c r="T1537" s="26" t="str">
        <f>IF(CPI_Downloader!D1535="","",CPI_Downloader!D1535)</f>
        <v/>
      </c>
      <c r="U1537" s="26" t="str">
        <f>IF(CPI_Downloader!E1535="","",CPI_Downloader!E1535)</f>
        <v/>
      </c>
      <c r="W1537" s="32" t="str">
        <f t="shared" si="434"/>
        <v/>
      </c>
      <c r="X1537" s="31" t="str">
        <f t="shared" si="432"/>
        <v/>
      </c>
      <c r="Y1537" s="31" t="str">
        <f t="shared" si="437"/>
        <v/>
      </c>
      <c r="Z1537" s="31" t="str">
        <f t="shared" si="446"/>
        <v/>
      </c>
      <c r="AA1537" s="31" t="str">
        <f t="shared" si="443"/>
        <v/>
      </c>
      <c r="AB1537" s="31" t="str">
        <f t="shared" si="440"/>
        <v/>
      </c>
      <c r="AC1537" s="38" t="str">
        <f>IF(CPI_Downloader!F1535="","",CPI_Downloader!F1535)</f>
        <v/>
      </c>
    </row>
    <row r="1538" spans="1:29" ht="12.75" customHeight="1" x14ac:dyDescent="0.2">
      <c r="A1538" s="21" t="str">
        <f>IF(CPI_Downloader!A1536="","",CPI_Downloader!A1536)</f>
        <v/>
      </c>
      <c r="B1538" s="22" t="str">
        <f t="shared" si="430"/>
        <v/>
      </c>
      <c r="C1538" s="22" t="str">
        <f t="shared" si="428"/>
        <v/>
      </c>
      <c r="D1538" s="22" t="str">
        <f t="shared" si="435"/>
        <v/>
      </c>
      <c r="E1538" s="22" t="str">
        <f t="shared" si="444"/>
        <v/>
      </c>
      <c r="F1538" s="22" t="str">
        <f t="shared" si="441"/>
        <v/>
      </c>
      <c r="G1538" s="22" t="str">
        <f t="shared" si="438"/>
        <v/>
      </c>
      <c r="H1538" s="22" t="str">
        <f>'US Data'!B1538</f>
        <v/>
      </c>
      <c r="I1538" s="23" t="str">
        <f>IF(CPI_Downloader!B1536="","",CPI_Downloader!B1536)</f>
        <v/>
      </c>
      <c r="J1538" s="23" t="str">
        <f>IF(CPI_Downloader!C1536="","",CPI_Downloader!C1536)</f>
        <v/>
      </c>
      <c r="L1538" s="32" t="str">
        <f t="shared" si="433"/>
        <v/>
      </c>
      <c r="M1538" s="25" t="str">
        <f t="shared" si="431"/>
        <v/>
      </c>
      <c r="N1538" s="25" t="str">
        <f t="shared" si="429"/>
        <v/>
      </c>
      <c r="O1538" s="25" t="str">
        <f t="shared" si="436"/>
        <v/>
      </c>
      <c r="P1538" s="25" t="str">
        <f t="shared" si="445"/>
        <v/>
      </c>
      <c r="Q1538" s="25" t="str">
        <f t="shared" si="442"/>
        <v/>
      </c>
      <c r="R1538" s="25" t="str">
        <f t="shared" si="439"/>
        <v/>
      </c>
      <c r="S1538" s="52" t="str">
        <f>IFERROR(('US Data'!M1538),"")</f>
        <v/>
      </c>
      <c r="T1538" s="26" t="str">
        <f>IF(CPI_Downloader!D1536="","",CPI_Downloader!D1536)</f>
        <v/>
      </c>
      <c r="U1538" s="26" t="str">
        <f>IF(CPI_Downloader!E1536="","",CPI_Downloader!E1536)</f>
        <v/>
      </c>
      <c r="W1538" s="32" t="str">
        <f t="shared" si="434"/>
        <v/>
      </c>
      <c r="X1538" s="31" t="str">
        <f t="shared" si="432"/>
        <v/>
      </c>
      <c r="Y1538" s="31" t="str">
        <f t="shared" si="437"/>
        <v/>
      </c>
      <c r="Z1538" s="31" t="str">
        <f t="shared" si="446"/>
        <v/>
      </c>
      <c r="AA1538" s="31" t="str">
        <f t="shared" si="443"/>
        <v/>
      </c>
      <c r="AB1538" s="31" t="str">
        <f t="shared" si="440"/>
        <v/>
      </c>
      <c r="AC1538" s="38" t="str">
        <f>IF(CPI_Downloader!F1536="","",CPI_Downloader!F1536)</f>
        <v/>
      </c>
    </row>
    <row r="1539" spans="1:29" ht="12.75" customHeight="1" x14ac:dyDescent="0.2">
      <c r="A1539" s="21" t="str">
        <f>IF(CPI_Downloader!A1537="","",CPI_Downloader!A1537)</f>
        <v/>
      </c>
      <c r="B1539" s="22" t="str">
        <f t="shared" si="430"/>
        <v/>
      </c>
      <c r="C1539" s="22" t="str">
        <f t="shared" si="428"/>
        <v/>
      </c>
      <c r="D1539" s="22" t="str">
        <f t="shared" si="435"/>
        <v/>
      </c>
      <c r="E1539" s="22" t="str">
        <f t="shared" si="444"/>
        <v/>
      </c>
      <c r="F1539" s="22" t="str">
        <f t="shared" si="441"/>
        <v/>
      </c>
      <c r="G1539" s="22" t="str">
        <f t="shared" si="438"/>
        <v/>
      </c>
      <c r="H1539" s="22" t="str">
        <f>'US Data'!B1539</f>
        <v/>
      </c>
      <c r="I1539" s="23" t="str">
        <f>IF(CPI_Downloader!B1537="","",CPI_Downloader!B1537)</f>
        <v/>
      </c>
      <c r="J1539" s="23" t="str">
        <f>IF(CPI_Downloader!C1537="","",CPI_Downloader!C1537)</f>
        <v/>
      </c>
      <c r="L1539" s="32" t="str">
        <f t="shared" si="433"/>
        <v/>
      </c>
      <c r="M1539" s="25" t="str">
        <f t="shared" si="431"/>
        <v/>
      </c>
      <c r="N1539" s="25" t="str">
        <f t="shared" si="429"/>
        <v/>
      </c>
      <c r="O1539" s="25" t="str">
        <f t="shared" si="436"/>
        <v/>
      </c>
      <c r="P1539" s="25" t="str">
        <f t="shared" si="445"/>
        <v/>
      </c>
      <c r="Q1539" s="25" t="str">
        <f t="shared" si="442"/>
        <v/>
      </c>
      <c r="R1539" s="25" t="str">
        <f t="shared" si="439"/>
        <v/>
      </c>
      <c r="S1539" s="52" t="str">
        <f>IFERROR(('US Data'!M1539),"")</f>
        <v/>
      </c>
      <c r="T1539" s="26" t="str">
        <f>IF(CPI_Downloader!D1537="","",CPI_Downloader!D1537)</f>
        <v/>
      </c>
      <c r="U1539" s="26" t="str">
        <f>IF(CPI_Downloader!E1537="","",CPI_Downloader!E1537)</f>
        <v/>
      </c>
      <c r="W1539" s="32" t="str">
        <f t="shared" si="434"/>
        <v/>
      </c>
      <c r="X1539" s="31" t="str">
        <f t="shared" si="432"/>
        <v/>
      </c>
      <c r="Y1539" s="31" t="str">
        <f t="shared" si="437"/>
        <v/>
      </c>
      <c r="Z1539" s="31" t="str">
        <f t="shared" si="446"/>
        <v/>
      </c>
      <c r="AA1539" s="31" t="str">
        <f t="shared" si="443"/>
        <v/>
      </c>
      <c r="AB1539" s="31" t="str">
        <f t="shared" si="440"/>
        <v/>
      </c>
      <c r="AC1539" s="38" t="str">
        <f>IF(CPI_Downloader!F1537="","",CPI_Downloader!F1537)</f>
        <v/>
      </c>
    </row>
    <row r="1540" spans="1:29" ht="12.75" customHeight="1" x14ac:dyDescent="0.2">
      <c r="A1540" s="21" t="str">
        <f>IF(CPI_Downloader!A1538="","",CPI_Downloader!A1538)</f>
        <v/>
      </c>
      <c r="B1540" s="22" t="str">
        <f t="shared" si="430"/>
        <v/>
      </c>
      <c r="C1540" s="22" t="str">
        <f t="shared" si="428"/>
        <v/>
      </c>
      <c r="D1540" s="22" t="str">
        <f t="shared" si="435"/>
        <v/>
      </c>
      <c r="E1540" s="22" t="str">
        <f t="shared" si="444"/>
        <v/>
      </c>
      <c r="F1540" s="22" t="str">
        <f t="shared" si="441"/>
        <v/>
      </c>
      <c r="G1540" s="22" t="str">
        <f t="shared" si="438"/>
        <v/>
      </c>
      <c r="H1540" s="22" t="str">
        <f>'US Data'!B1540</f>
        <v/>
      </c>
      <c r="I1540" s="23" t="str">
        <f>IF(CPI_Downloader!B1538="","",CPI_Downloader!B1538)</f>
        <v/>
      </c>
      <c r="J1540" s="23" t="str">
        <f>IF(CPI_Downloader!C1538="","",CPI_Downloader!C1538)</f>
        <v/>
      </c>
      <c r="L1540" s="32" t="str">
        <f t="shared" si="433"/>
        <v/>
      </c>
      <c r="M1540" s="25" t="str">
        <f t="shared" si="431"/>
        <v/>
      </c>
      <c r="N1540" s="25" t="str">
        <f t="shared" si="429"/>
        <v/>
      </c>
      <c r="O1540" s="25" t="str">
        <f t="shared" si="436"/>
        <v/>
      </c>
      <c r="P1540" s="25" t="str">
        <f t="shared" si="445"/>
        <v/>
      </c>
      <c r="Q1540" s="25" t="str">
        <f t="shared" si="442"/>
        <v/>
      </c>
      <c r="R1540" s="25" t="str">
        <f t="shared" si="439"/>
        <v/>
      </c>
      <c r="S1540" s="52" t="str">
        <f>IFERROR(('US Data'!M1540),"")</f>
        <v/>
      </c>
      <c r="T1540" s="26" t="str">
        <f>IF(CPI_Downloader!D1538="","",CPI_Downloader!D1538)</f>
        <v/>
      </c>
      <c r="U1540" s="26" t="str">
        <f>IF(CPI_Downloader!E1538="","",CPI_Downloader!E1538)</f>
        <v/>
      </c>
      <c r="W1540" s="32" t="str">
        <f t="shared" si="434"/>
        <v/>
      </c>
      <c r="X1540" s="31" t="str">
        <f t="shared" si="432"/>
        <v/>
      </c>
      <c r="Y1540" s="31" t="str">
        <f t="shared" si="437"/>
        <v/>
      </c>
      <c r="Z1540" s="31" t="str">
        <f t="shared" si="446"/>
        <v/>
      </c>
      <c r="AA1540" s="31" t="str">
        <f t="shared" si="443"/>
        <v/>
      </c>
      <c r="AB1540" s="31" t="str">
        <f t="shared" si="440"/>
        <v/>
      </c>
      <c r="AC1540" s="38" t="str">
        <f>IF(CPI_Downloader!F1538="","",CPI_Downloader!F1538)</f>
        <v/>
      </c>
    </row>
    <row r="1541" spans="1:29" ht="12.75" customHeight="1" x14ac:dyDescent="0.2">
      <c r="A1541" s="21" t="str">
        <f>IF(CPI_Downloader!A1539="","",CPI_Downloader!A1539)</f>
        <v/>
      </c>
      <c r="B1541" s="22" t="str">
        <f t="shared" si="430"/>
        <v/>
      </c>
      <c r="C1541" s="22" t="str">
        <f t="shared" ref="C1541:C1604" si="447">IFERROR((J1541/J1540-1),"")</f>
        <v/>
      </c>
      <c r="D1541" s="22" t="str">
        <f t="shared" si="435"/>
        <v/>
      </c>
      <c r="E1541" s="22" t="str">
        <f t="shared" si="444"/>
        <v/>
      </c>
      <c r="F1541" s="22" t="str">
        <f t="shared" si="441"/>
        <v/>
      </c>
      <c r="G1541" s="22" t="str">
        <f t="shared" si="438"/>
        <v/>
      </c>
      <c r="H1541" s="22" t="str">
        <f>'US Data'!B1541</f>
        <v/>
      </c>
      <c r="I1541" s="23" t="str">
        <f>IF(CPI_Downloader!B1539="","",CPI_Downloader!B1539)</f>
        <v/>
      </c>
      <c r="J1541" s="23" t="str">
        <f>IF(CPI_Downloader!C1539="","",CPI_Downloader!C1539)</f>
        <v/>
      </c>
      <c r="L1541" s="32" t="str">
        <f t="shared" si="433"/>
        <v/>
      </c>
      <c r="M1541" s="25" t="str">
        <f t="shared" si="431"/>
        <v/>
      </c>
      <c r="N1541" s="25" t="str">
        <f t="shared" ref="N1541:N1604" si="448">IFERROR((U1541/U1540-1),"")</f>
        <v/>
      </c>
      <c r="O1541" s="25" t="str">
        <f t="shared" si="436"/>
        <v/>
      </c>
      <c r="P1541" s="25" t="str">
        <f t="shared" si="445"/>
        <v/>
      </c>
      <c r="Q1541" s="25" t="str">
        <f t="shared" si="442"/>
        <v/>
      </c>
      <c r="R1541" s="25" t="str">
        <f t="shared" si="439"/>
        <v/>
      </c>
      <c r="S1541" s="52" t="str">
        <f>IFERROR(('US Data'!M1541),"")</f>
        <v/>
      </c>
      <c r="T1541" s="26" t="str">
        <f>IF(CPI_Downloader!D1539="","",CPI_Downloader!D1539)</f>
        <v/>
      </c>
      <c r="U1541" s="26" t="str">
        <f>IF(CPI_Downloader!E1539="","",CPI_Downloader!E1539)</f>
        <v/>
      </c>
      <c r="W1541" s="32" t="str">
        <f t="shared" si="434"/>
        <v/>
      </c>
      <c r="X1541" s="31" t="str">
        <f t="shared" si="432"/>
        <v/>
      </c>
      <c r="Y1541" s="31" t="str">
        <f t="shared" si="437"/>
        <v/>
      </c>
      <c r="Z1541" s="31" t="str">
        <f t="shared" si="446"/>
        <v/>
      </c>
      <c r="AA1541" s="31" t="str">
        <f t="shared" si="443"/>
        <v/>
      </c>
      <c r="AB1541" s="31" t="str">
        <f t="shared" si="440"/>
        <v/>
      </c>
      <c r="AC1541" s="38" t="str">
        <f>IF(CPI_Downloader!F1539="","",CPI_Downloader!F1539)</f>
        <v/>
      </c>
    </row>
    <row r="1542" spans="1:29" ht="12.75" customHeight="1" x14ac:dyDescent="0.2">
      <c r="A1542" s="21" t="str">
        <f>IF(CPI_Downloader!A1540="","",CPI_Downloader!A1540)</f>
        <v/>
      </c>
      <c r="B1542" s="22" t="str">
        <f t="shared" si="430"/>
        <v/>
      </c>
      <c r="C1542" s="22" t="str">
        <f t="shared" si="447"/>
        <v/>
      </c>
      <c r="D1542" s="22" t="str">
        <f t="shared" si="435"/>
        <v/>
      </c>
      <c r="E1542" s="22" t="str">
        <f t="shared" si="444"/>
        <v/>
      </c>
      <c r="F1542" s="22" t="str">
        <f t="shared" si="441"/>
        <v/>
      </c>
      <c r="G1542" s="22" t="str">
        <f t="shared" si="438"/>
        <v/>
      </c>
      <c r="H1542" s="22" t="str">
        <f>'US Data'!B1542</f>
        <v/>
      </c>
      <c r="I1542" s="23" t="str">
        <f>IF(CPI_Downloader!B1540="","",CPI_Downloader!B1540)</f>
        <v/>
      </c>
      <c r="J1542" s="23" t="str">
        <f>IF(CPI_Downloader!C1540="","",CPI_Downloader!C1540)</f>
        <v/>
      </c>
      <c r="L1542" s="32" t="str">
        <f t="shared" si="433"/>
        <v/>
      </c>
      <c r="M1542" s="25" t="str">
        <f t="shared" si="431"/>
        <v/>
      </c>
      <c r="N1542" s="25" t="str">
        <f t="shared" si="448"/>
        <v/>
      </c>
      <c r="O1542" s="25" t="str">
        <f t="shared" si="436"/>
        <v/>
      </c>
      <c r="P1542" s="25" t="str">
        <f t="shared" si="445"/>
        <v/>
      </c>
      <c r="Q1542" s="25" t="str">
        <f t="shared" si="442"/>
        <v/>
      </c>
      <c r="R1542" s="25" t="str">
        <f t="shared" si="439"/>
        <v/>
      </c>
      <c r="S1542" s="52" t="str">
        <f>IFERROR(('US Data'!M1542),"")</f>
        <v/>
      </c>
      <c r="T1542" s="26" t="str">
        <f>IF(CPI_Downloader!D1540="","",CPI_Downloader!D1540)</f>
        <v/>
      </c>
      <c r="U1542" s="26" t="str">
        <f>IF(CPI_Downloader!E1540="","",CPI_Downloader!E1540)</f>
        <v/>
      </c>
      <c r="W1542" s="32" t="str">
        <f t="shared" si="434"/>
        <v/>
      </c>
      <c r="X1542" s="31" t="str">
        <f t="shared" si="432"/>
        <v/>
      </c>
      <c r="Y1542" s="31" t="str">
        <f t="shared" si="437"/>
        <v/>
      </c>
      <c r="Z1542" s="31" t="str">
        <f t="shared" si="446"/>
        <v/>
      </c>
      <c r="AA1542" s="31" t="str">
        <f t="shared" si="443"/>
        <v/>
      </c>
      <c r="AB1542" s="31" t="str">
        <f t="shared" si="440"/>
        <v/>
      </c>
      <c r="AC1542" s="38" t="str">
        <f>IF(CPI_Downloader!F1540="","",CPI_Downloader!F1540)</f>
        <v/>
      </c>
    </row>
    <row r="1543" spans="1:29" ht="12.75" customHeight="1" x14ac:dyDescent="0.2">
      <c r="A1543" s="21" t="str">
        <f>IF(CPI_Downloader!A1541="","",CPI_Downloader!A1541)</f>
        <v/>
      </c>
      <c r="B1543" s="22" t="str">
        <f t="shared" si="430"/>
        <v/>
      </c>
      <c r="C1543" s="22" t="str">
        <f t="shared" si="447"/>
        <v/>
      </c>
      <c r="D1543" s="22" t="str">
        <f t="shared" si="435"/>
        <v/>
      </c>
      <c r="E1543" s="22" t="str">
        <f t="shared" si="444"/>
        <v/>
      </c>
      <c r="F1543" s="22" t="str">
        <f t="shared" si="441"/>
        <v/>
      </c>
      <c r="G1543" s="22" t="str">
        <f t="shared" si="438"/>
        <v/>
      </c>
      <c r="H1543" s="22" t="str">
        <f>'US Data'!B1543</f>
        <v/>
      </c>
      <c r="I1543" s="23" t="str">
        <f>IF(CPI_Downloader!B1541="","",CPI_Downloader!B1541)</f>
        <v/>
      </c>
      <c r="J1543" s="23" t="str">
        <f>IF(CPI_Downloader!C1541="","",CPI_Downloader!C1541)</f>
        <v/>
      </c>
      <c r="L1543" s="32" t="str">
        <f t="shared" si="433"/>
        <v/>
      </c>
      <c r="M1543" s="25" t="str">
        <f t="shared" si="431"/>
        <v/>
      </c>
      <c r="N1543" s="25" t="str">
        <f t="shared" si="448"/>
        <v/>
      </c>
      <c r="O1543" s="25" t="str">
        <f t="shared" si="436"/>
        <v/>
      </c>
      <c r="P1543" s="25" t="str">
        <f t="shared" si="445"/>
        <v/>
      </c>
      <c r="Q1543" s="25" t="str">
        <f t="shared" si="442"/>
        <v/>
      </c>
      <c r="R1543" s="25" t="str">
        <f t="shared" si="439"/>
        <v/>
      </c>
      <c r="S1543" s="52" t="str">
        <f>IFERROR(('US Data'!M1543),"")</f>
        <v/>
      </c>
      <c r="T1543" s="26" t="str">
        <f>IF(CPI_Downloader!D1541="","",CPI_Downloader!D1541)</f>
        <v/>
      </c>
      <c r="U1543" s="26" t="str">
        <f>IF(CPI_Downloader!E1541="","",CPI_Downloader!E1541)</f>
        <v/>
      </c>
      <c r="W1543" s="32" t="str">
        <f t="shared" si="434"/>
        <v/>
      </c>
      <c r="X1543" s="31" t="str">
        <f t="shared" si="432"/>
        <v/>
      </c>
      <c r="Y1543" s="31" t="str">
        <f t="shared" si="437"/>
        <v/>
      </c>
      <c r="Z1543" s="31" t="str">
        <f t="shared" si="446"/>
        <v/>
      </c>
      <c r="AA1543" s="31" t="str">
        <f t="shared" si="443"/>
        <v/>
      </c>
      <c r="AB1543" s="31" t="str">
        <f t="shared" si="440"/>
        <v/>
      </c>
      <c r="AC1543" s="38" t="str">
        <f>IF(CPI_Downloader!F1541="","",CPI_Downloader!F1541)</f>
        <v/>
      </c>
    </row>
    <row r="1544" spans="1:29" ht="12.75" customHeight="1" x14ac:dyDescent="0.2">
      <c r="A1544" s="21" t="str">
        <f>IF(CPI_Downloader!A1542="","",CPI_Downloader!A1542)</f>
        <v/>
      </c>
      <c r="B1544" s="22" t="str">
        <f t="shared" si="430"/>
        <v/>
      </c>
      <c r="C1544" s="22" t="str">
        <f t="shared" si="447"/>
        <v/>
      </c>
      <c r="D1544" s="22" t="str">
        <f t="shared" si="435"/>
        <v/>
      </c>
      <c r="E1544" s="22" t="str">
        <f t="shared" si="444"/>
        <v/>
      </c>
      <c r="F1544" s="22" t="str">
        <f t="shared" si="441"/>
        <v/>
      </c>
      <c r="G1544" s="22" t="str">
        <f t="shared" si="438"/>
        <v/>
      </c>
      <c r="H1544" s="22" t="str">
        <f>'US Data'!B1544</f>
        <v/>
      </c>
      <c r="I1544" s="23" t="str">
        <f>IF(CPI_Downloader!B1542="","",CPI_Downloader!B1542)</f>
        <v/>
      </c>
      <c r="J1544" s="23" t="str">
        <f>IF(CPI_Downloader!C1542="","",CPI_Downloader!C1542)</f>
        <v/>
      </c>
      <c r="L1544" s="32" t="str">
        <f t="shared" si="433"/>
        <v/>
      </c>
      <c r="M1544" s="25" t="str">
        <f t="shared" si="431"/>
        <v/>
      </c>
      <c r="N1544" s="25" t="str">
        <f t="shared" si="448"/>
        <v/>
      </c>
      <c r="O1544" s="25" t="str">
        <f t="shared" si="436"/>
        <v/>
      </c>
      <c r="P1544" s="25" t="str">
        <f t="shared" si="445"/>
        <v/>
      </c>
      <c r="Q1544" s="25" t="str">
        <f t="shared" si="442"/>
        <v/>
      </c>
      <c r="R1544" s="25" t="str">
        <f t="shared" si="439"/>
        <v/>
      </c>
      <c r="S1544" s="52" t="str">
        <f>IFERROR(('US Data'!M1544),"")</f>
        <v/>
      </c>
      <c r="T1544" s="26" t="str">
        <f>IF(CPI_Downloader!D1542="","",CPI_Downloader!D1542)</f>
        <v/>
      </c>
      <c r="U1544" s="26" t="str">
        <f>IF(CPI_Downloader!E1542="","",CPI_Downloader!E1542)</f>
        <v/>
      </c>
      <c r="W1544" s="32" t="str">
        <f t="shared" si="434"/>
        <v/>
      </c>
      <c r="X1544" s="31" t="str">
        <f t="shared" si="432"/>
        <v/>
      </c>
      <c r="Y1544" s="31" t="str">
        <f t="shared" si="437"/>
        <v/>
      </c>
      <c r="Z1544" s="31" t="str">
        <f t="shared" si="446"/>
        <v/>
      </c>
      <c r="AA1544" s="31" t="str">
        <f t="shared" si="443"/>
        <v/>
      </c>
      <c r="AB1544" s="31" t="str">
        <f t="shared" si="440"/>
        <v/>
      </c>
      <c r="AC1544" s="38" t="str">
        <f>IF(CPI_Downloader!F1542="","",CPI_Downloader!F1542)</f>
        <v/>
      </c>
    </row>
    <row r="1545" spans="1:29" ht="12.75" customHeight="1" x14ac:dyDescent="0.2">
      <c r="A1545" s="21" t="str">
        <f>IF(CPI_Downloader!A1543="","",CPI_Downloader!A1543)</f>
        <v/>
      </c>
      <c r="B1545" s="22" t="str">
        <f t="shared" si="430"/>
        <v/>
      </c>
      <c r="C1545" s="22" t="str">
        <f t="shared" si="447"/>
        <v/>
      </c>
      <c r="D1545" s="22" t="str">
        <f t="shared" si="435"/>
        <v/>
      </c>
      <c r="E1545" s="22" t="str">
        <f t="shared" si="444"/>
        <v/>
      </c>
      <c r="F1545" s="22" t="str">
        <f t="shared" si="441"/>
        <v/>
      </c>
      <c r="G1545" s="22" t="str">
        <f t="shared" si="438"/>
        <v/>
      </c>
      <c r="H1545" s="22" t="str">
        <f>'US Data'!B1545</f>
        <v/>
      </c>
      <c r="I1545" s="23" t="str">
        <f>IF(CPI_Downloader!B1543="","",CPI_Downloader!B1543)</f>
        <v/>
      </c>
      <c r="J1545" s="23" t="str">
        <f>IF(CPI_Downloader!C1543="","",CPI_Downloader!C1543)</f>
        <v/>
      </c>
      <c r="L1545" s="32" t="str">
        <f t="shared" si="433"/>
        <v/>
      </c>
      <c r="M1545" s="25" t="str">
        <f t="shared" si="431"/>
        <v/>
      </c>
      <c r="N1545" s="25" t="str">
        <f t="shared" si="448"/>
        <v/>
      </c>
      <c r="O1545" s="25" t="str">
        <f t="shared" si="436"/>
        <v/>
      </c>
      <c r="P1545" s="25" t="str">
        <f t="shared" si="445"/>
        <v/>
      </c>
      <c r="Q1545" s="25" t="str">
        <f t="shared" si="442"/>
        <v/>
      </c>
      <c r="R1545" s="25" t="str">
        <f t="shared" si="439"/>
        <v/>
      </c>
      <c r="S1545" s="52" t="str">
        <f>IFERROR(('US Data'!M1545),"")</f>
        <v/>
      </c>
      <c r="T1545" s="26" t="str">
        <f>IF(CPI_Downloader!D1543="","",CPI_Downloader!D1543)</f>
        <v/>
      </c>
      <c r="U1545" s="26" t="str">
        <f>IF(CPI_Downloader!E1543="","",CPI_Downloader!E1543)</f>
        <v/>
      </c>
      <c r="W1545" s="32" t="str">
        <f t="shared" si="434"/>
        <v/>
      </c>
      <c r="X1545" s="31" t="str">
        <f t="shared" si="432"/>
        <v/>
      </c>
      <c r="Y1545" s="31" t="str">
        <f t="shared" si="437"/>
        <v/>
      </c>
      <c r="Z1545" s="31" t="str">
        <f t="shared" si="446"/>
        <v/>
      </c>
      <c r="AA1545" s="31" t="str">
        <f t="shared" si="443"/>
        <v/>
      </c>
      <c r="AB1545" s="31" t="str">
        <f t="shared" si="440"/>
        <v/>
      </c>
      <c r="AC1545" s="38" t="str">
        <f>IF(CPI_Downloader!F1543="","",CPI_Downloader!F1543)</f>
        <v/>
      </c>
    </row>
    <row r="1546" spans="1:29" ht="12.75" customHeight="1" x14ac:dyDescent="0.2">
      <c r="A1546" s="21" t="str">
        <f>IF(CPI_Downloader!A1544="","",CPI_Downloader!A1544)</f>
        <v/>
      </c>
      <c r="B1546" s="22" t="str">
        <f t="shared" si="430"/>
        <v/>
      </c>
      <c r="C1546" s="22" t="str">
        <f t="shared" si="447"/>
        <v/>
      </c>
      <c r="D1546" s="22" t="str">
        <f t="shared" si="435"/>
        <v/>
      </c>
      <c r="E1546" s="22" t="str">
        <f t="shared" si="444"/>
        <v/>
      </c>
      <c r="F1546" s="22" t="str">
        <f t="shared" si="441"/>
        <v/>
      </c>
      <c r="G1546" s="22" t="str">
        <f t="shared" si="438"/>
        <v/>
      </c>
      <c r="H1546" s="22" t="str">
        <f>'US Data'!B1546</f>
        <v/>
      </c>
      <c r="I1546" s="23" t="str">
        <f>IF(CPI_Downloader!B1544="","",CPI_Downloader!B1544)</f>
        <v/>
      </c>
      <c r="J1546" s="23" t="str">
        <f>IF(CPI_Downloader!C1544="","",CPI_Downloader!C1544)</f>
        <v/>
      </c>
      <c r="L1546" s="32" t="str">
        <f t="shared" si="433"/>
        <v/>
      </c>
      <c r="M1546" s="25" t="str">
        <f t="shared" si="431"/>
        <v/>
      </c>
      <c r="N1546" s="25" t="str">
        <f t="shared" si="448"/>
        <v/>
      </c>
      <c r="O1546" s="25" t="str">
        <f t="shared" si="436"/>
        <v/>
      </c>
      <c r="P1546" s="25" t="str">
        <f t="shared" si="445"/>
        <v/>
      </c>
      <c r="Q1546" s="25" t="str">
        <f t="shared" si="442"/>
        <v/>
      </c>
      <c r="R1546" s="25" t="str">
        <f t="shared" si="439"/>
        <v/>
      </c>
      <c r="S1546" s="52" t="str">
        <f>IFERROR(('US Data'!M1546),"")</f>
        <v/>
      </c>
      <c r="T1546" s="26" t="str">
        <f>IF(CPI_Downloader!D1544="","",CPI_Downloader!D1544)</f>
        <v/>
      </c>
      <c r="U1546" s="26" t="str">
        <f>IF(CPI_Downloader!E1544="","",CPI_Downloader!E1544)</f>
        <v/>
      </c>
      <c r="W1546" s="32" t="str">
        <f t="shared" si="434"/>
        <v/>
      </c>
      <c r="X1546" s="31" t="str">
        <f t="shared" si="432"/>
        <v/>
      </c>
      <c r="Y1546" s="31" t="str">
        <f t="shared" si="437"/>
        <v/>
      </c>
      <c r="Z1546" s="31" t="str">
        <f t="shared" si="446"/>
        <v/>
      </c>
      <c r="AA1546" s="31" t="str">
        <f t="shared" si="443"/>
        <v/>
      </c>
      <c r="AB1546" s="31" t="str">
        <f t="shared" si="440"/>
        <v/>
      </c>
      <c r="AC1546" s="38" t="str">
        <f>IF(CPI_Downloader!F1544="","",CPI_Downloader!F1544)</f>
        <v/>
      </c>
    </row>
    <row r="1547" spans="1:29" ht="12.75" customHeight="1" x14ac:dyDescent="0.2">
      <c r="A1547" s="21" t="str">
        <f>IF(CPI_Downloader!A1545="","",CPI_Downloader!A1545)</f>
        <v/>
      </c>
      <c r="B1547" s="22" t="str">
        <f t="shared" si="430"/>
        <v/>
      </c>
      <c r="C1547" s="22" t="str">
        <f t="shared" si="447"/>
        <v/>
      </c>
      <c r="D1547" s="22" t="str">
        <f t="shared" si="435"/>
        <v/>
      </c>
      <c r="E1547" s="22" t="str">
        <f t="shared" si="444"/>
        <v/>
      </c>
      <c r="F1547" s="22" t="str">
        <f t="shared" si="441"/>
        <v/>
      </c>
      <c r="G1547" s="22" t="str">
        <f t="shared" si="438"/>
        <v/>
      </c>
      <c r="H1547" s="22" t="str">
        <f>'US Data'!B1547</f>
        <v/>
      </c>
      <c r="I1547" s="23" t="str">
        <f>IF(CPI_Downloader!B1545="","",CPI_Downloader!B1545)</f>
        <v/>
      </c>
      <c r="J1547" s="23" t="str">
        <f>IF(CPI_Downloader!C1545="","",CPI_Downloader!C1545)</f>
        <v/>
      </c>
      <c r="L1547" s="32" t="str">
        <f t="shared" si="433"/>
        <v/>
      </c>
      <c r="M1547" s="25" t="str">
        <f t="shared" si="431"/>
        <v/>
      </c>
      <c r="N1547" s="25" t="str">
        <f t="shared" si="448"/>
        <v/>
      </c>
      <c r="O1547" s="25" t="str">
        <f t="shared" si="436"/>
        <v/>
      </c>
      <c r="P1547" s="25" t="str">
        <f t="shared" si="445"/>
        <v/>
      </c>
      <c r="Q1547" s="25" t="str">
        <f t="shared" si="442"/>
        <v/>
      </c>
      <c r="R1547" s="25" t="str">
        <f t="shared" si="439"/>
        <v/>
      </c>
      <c r="S1547" s="52" t="str">
        <f>IFERROR(('US Data'!M1547),"")</f>
        <v/>
      </c>
      <c r="T1547" s="26" t="str">
        <f>IF(CPI_Downloader!D1545="","",CPI_Downloader!D1545)</f>
        <v/>
      </c>
      <c r="U1547" s="26" t="str">
        <f>IF(CPI_Downloader!E1545="","",CPI_Downloader!E1545)</f>
        <v/>
      </c>
      <c r="W1547" s="32" t="str">
        <f t="shared" si="434"/>
        <v/>
      </c>
      <c r="X1547" s="31" t="str">
        <f t="shared" si="432"/>
        <v/>
      </c>
      <c r="Y1547" s="31" t="str">
        <f t="shared" si="437"/>
        <v/>
      </c>
      <c r="Z1547" s="31" t="str">
        <f t="shared" si="446"/>
        <v/>
      </c>
      <c r="AA1547" s="31" t="str">
        <f t="shared" si="443"/>
        <v/>
      </c>
      <c r="AB1547" s="31" t="str">
        <f t="shared" si="440"/>
        <v/>
      </c>
      <c r="AC1547" s="38" t="str">
        <f>IF(CPI_Downloader!F1545="","",CPI_Downloader!F1545)</f>
        <v/>
      </c>
    </row>
    <row r="1548" spans="1:29" ht="12.75" customHeight="1" x14ac:dyDescent="0.2">
      <c r="A1548" s="21" t="str">
        <f>IF(CPI_Downloader!A1546="","",CPI_Downloader!A1546)</f>
        <v/>
      </c>
      <c r="B1548" s="22" t="str">
        <f t="shared" si="430"/>
        <v/>
      </c>
      <c r="C1548" s="22" t="str">
        <f t="shared" si="447"/>
        <v/>
      </c>
      <c r="D1548" s="22" t="str">
        <f t="shared" si="435"/>
        <v/>
      </c>
      <c r="E1548" s="22" t="str">
        <f t="shared" si="444"/>
        <v/>
      </c>
      <c r="F1548" s="22" t="str">
        <f t="shared" si="441"/>
        <v/>
      </c>
      <c r="G1548" s="22" t="str">
        <f t="shared" si="438"/>
        <v/>
      </c>
      <c r="H1548" s="22" t="str">
        <f>'US Data'!B1548</f>
        <v/>
      </c>
      <c r="I1548" s="23" t="str">
        <f>IF(CPI_Downloader!B1546="","",CPI_Downloader!B1546)</f>
        <v/>
      </c>
      <c r="J1548" s="23" t="str">
        <f>IF(CPI_Downloader!C1546="","",CPI_Downloader!C1546)</f>
        <v/>
      </c>
      <c r="L1548" s="32" t="str">
        <f t="shared" si="433"/>
        <v/>
      </c>
      <c r="M1548" s="25" t="str">
        <f t="shared" si="431"/>
        <v/>
      </c>
      <c r="N1548" s="25" t="str">
        <f t="shared" si="448"/>
        <v/>
      </c>
      <c r="O1548" s="25" t="str">
        <f t="shared" si="436"/>
        <v/>
      </c>
      <c r="P1548" s="25" t="str">
        <f t="shared" si="445"/>
        <v/>
      </c>
      <c r="Q1548" s="25" t="str">
        <f t="shared" si="442"/>
        <v/>
      </c>
      <c r="R1548" s="25" t="str">
        <f t="shared" si="439"/>
        <v/>
      </c>
      <c r="S1548" s="52" t="str">
        <f>IFERROR(('US Data'!M1548),"")</f>
        <v/>
      </c>
      <c r="T1548" s="26" t="str">
        <f>IF(CPI_Downloader!D1546="","",CPI_Downloader!D1546)</f>
        <v/>
      </c>
      <c r="U1548" s="26" t="str">
        <f>IF(CPI_Downloader!E1546="","",CPI_Downloader!E1546)</f>
        <v/>
      </c>
      <c r="W1548" s="32" t="str">
        <f t="shared" si="434"/>
        <v/>
      </c>
      <c r="X1548" s="31" t="str">
        <f t="shared" si="432"/>
        <v/>
      </c>
      <c r="Y1548" s="31" t="str">
        <f t="shared" si="437"/>
        <v/>
      </c>
      <c r="Z1548" s="31" t="str">
        <f t="shared" si="446"/>
        <v/>
      </c>
      <c r="AA1548" s="31" t="str">
        <f t="shared" si="443"/>
        <v/>
      </c>
      <c r="AB1548" s="31" t="str">
        <f t="shared" si="440"/>
        <v/>
      </c>
      <c r="AC1548" s="38" t="str">
        <f>IF(CPI_Downloader!F1546="","",CPI_Downloader!F1546)</f>
        <v/>
      </c>
    </row>
    <row r="1549" spans="1:29" ht="12.75" customHeight="1" x14ac:dyDescent="0.2">
      <c r="A1549" s="21" t="str">
        <f>IF(CPI_Downloader!A1547="","",CPI_Downloader!A1547)</f>
        <v/>
      </c>
      <c r="B1549" s="22" t="str">
        <f t="shared" si="430"/>
        <v/>
      </c>
      <c r="C1549" s="22" t="str">
        <f t="shared" si="447"/>
        <v/>
      </c>
      <c r="D1549" s="22" t="str">
        <f t="shared" si="435"/>
        <v/>
      </c>
      <c r="E1549" s="22" t="str">
        <f t="shared" si="444"/>
        <v/>
      </c>
      <c r="F1549" s="22" t="str">
        <f t="shared" si="441"/>
        <v/>
      </c>
      <c r="G1549" s="22" t="str">
        <f t="shared" si="438"/>
        <v/>
      </c>
      <c r="H1549" s="22" t="str">
        <f>'US Data'!B1549</f>
        <v/>
      </c>
      <c r="I1549" s="23" t="str">
        <f>IF(CPI_Downloader!B1547="","",CPI_Downloader!B1547)</f>
        <v/>
      </c>
      <c r="J1549" s="23" t="str">
        <f>IF(CPI_Downloader!C1547="","",CPI_Downloader!C1547)</f>
        <v/>
      </c>
      <c r="L1549" s="32" t="str">
        <f t="shared" si="433"/>
        <v/>
      </c>
      <c r="M1549" s="25" t="str">
        <f t="shared" si="431"/>
        <v/>
      </c>
      <c r="N1549" s="25" t="str">
        <f t="shared" si="448"/>
        <v/>
      </c>
      <c r="O1549" s="25" t="str">
        <f t="shared" si="436"/>
        <v/>
      </c>
      <c r="P1549" s="25" t="str">
        <f t="shared" si="445"/>
        <v/>
      </c>
      <c r="Q1549" s="25" t="str">
        <f t="shared" si="442"/>
        <v/>
      </c>
      <c r="R1549" s="25" t="str">
        <f t="shared" si="439"/>
        <v/>
      </c>
      <c r="S1549" s="52" t="str">
        <f>IFERROR(('US Data'!M1549),"")</f>
        <v/>
      </c>
      <c r="T1549" s="26" t="str">
        <f>IF(CPI_Downloader!D1547="","",CPI_Downloader!D1547)</f>
        <v/>
      </c>
      <c r="U1549" s="26" t="str">
        <f>IF(CPI_Downloader!E1547="","",CPI_Downloader!E1547)</f>
        <v/>
      </c>
      <c r="W1549" s="32" t="str">
        <f t="shared" si="434"/>
        <v/>
      </c>
      <c r="X1549" s="31" t="str">
        <f t="shared" si="432"/>
        <v/>
      </c>
      <c r="Y1549" s="31" t="str">
        <f t="shared" si="437"/>
        <v/>
      </c>
      <c r="Z1549" s="31" t="str">
        <f t="shared" si="446"/>
        <v/>
      </c>
      <c r="AA1549" s="31" t="str">
        <f t="shared" si="443"/>
        <v/>
      </c>
      <c r="AB1549" s="31" t="str">
        <f t="shared" si="440"/>
        <v/>
      </c>
      <c r="AC1549" s="38" t="str">
        <f>IF(CPI_Downloader!F1547="","",CPI_Downloader!F1547)</f>
        <v/>
      </c>
    </row>
    <row r="1550" spans="1:29" ht="12.75" customHeight="1" x14ac:dyDescent="0.2">
      <c r="A1550" s="21" t="str">
        <f>IF(CPI_Downloader!A1548="","",CPI_Downloader!A1548)</f>
        <v/>
      </c>
      <c r="B1550" s="22" t="str">
        <f t="shared" si="430"/>
        <v/>
      </c>
      <c r="C1550" s="22" t="str">
        <f t="shared" si="447"/>
        <v/>
      </c>
      <c r="D1550" s="22" t="str">
        <f t="shared" si="435"/>
        <v/>
      </c>
      <c r="E1550" s="22" t="str">
        <f t="shared" si="444"/>
        <v/>
      </c>
      <c r="F1550" s="22" t="str">
        <f t="shared" si="441"/>
        <v/>
      </c>
      <c r="G1550" s="22" t="str">
        <f t="shared" si="438"/>
        <v/>
      </c>
      <c r="H1550" s="22" t="str">
        <f>'US Data'!B1550</f>
        <v/>
      </c>
      <c r="I1550" s="23" t="str">
        <f>IF(CPI_Downloader!B1548="","",CPI_Downloader!B1548)</f>
        <v/>
      </c>
      <c r="J1550" s="23" t="str">
        <f>IF(CPI_Downloader!C1548="","",CPI_Downloader!C1548)</f>
        <v/>
      </c>
      <c r="L1550" s="32" t="str">
        <f t="shared" si="433"/>
        <v/>
      </c>
      <c r="M1550" s="25" t="str">
        <f t="shared" si="431"/>
        <v/>
      </c>
      <c r="N1550" s="25" t="str">
        <f t="shared" si="448"/>
        <v/>
      </c>
      <c r="O1550" s="25" t="str">
        <f t="shared" si="436"/>
        <v/>
      </c>
      <c r="P1550" s="25" t="str">
        <f t="shared" si="445"/>
        <v/>
      </c>
      <c r="Q1550" s="25" t="str">
        <f t="shared" si="442"/>
        <v/>
      </c>
      <c r="R1550" s="25" t="str">
        <f t="shared" si="439"/>
        <v/>
      </c>
      <c r="S1550" s="52" t="str">
        <f>IFERROR(('US Data'!M1550),"")</f>
        <v/>
      </c>
      <c r="T1550" s="26" t="str">
        <f>IF(CPI_Downloader!D1548="","",CPI_Downloader!D1548)</f>
        <v/>
      </c>
      <c r="U1550" s="26" t="str">
        <f>IF(CPI_Downloader!E1548="","",CPI_Downloader!E1548)</f>
        <v/>
      </c>
      <c r="W1550" s="32" t="str">
        <f t="shared" si="434"/>
        <v/>
      </c>
      <c r="X1550" s="31" t="str">
        <f t="shared" si="432"/>
        <v/>
      </c>
      <c r="Y1550" s="31" t="str">
        <f t="shared" si="437"/>
        <v/>
      </c>
      <c r="Z1550" s="31" t="str">
        <f t="shared" si="446"/>
        <v/>
      </c>
      <c r="AA1550" s="31" t="str">
        <f t="shared" si="443"/>
        <v/>
      </c>
      <c r="AB1550" s="31" t="str">
        <f t="shared" si="440"/>
        <v/>
      </c>
      <c r="AC1550" s="38" t="str">
        <f>IF(CPI_Downloader!F1548="","",CPI_Downloader!F1548)</f>
        <v/>
      </c>
    </row>
    <row r="1551" spans="1:29" ht="12.75" customHeight="1" x14ac:dyDescent="0.2">
      <c r="A1551" s="21" t="str">
        <f>IF(CPI_Downloader!A1549="","",CPI_Downloader!A1549)</f>
        <v/>
      </c>
      <c r="B1551" s="22" t="str">
        <f t="shared" si="430"/>
        <v/>
      </c>
      <c r="C1551" s="22" t="str">
        <f t="shared" si="447"/>
        <v/>
      </c>
      <c r="D1551" s="22" t="str">
        <f t="shared" si="435"/>
        <v/>
      </c>
      <c r="E1551" s="22" t="str">
        <f t="shared" si="444"/>
        <v/>
      </c>
      <c r="F1551" s="22" t="str">
        <f t="shared" si="441"/>
        <v/>
      </c>
      <c r="G1551" s="22" t="str">
        <f t="shared" si="438"/>
        <v/>
      </c>
      <c r="H1551" s="22" t="str">
        <f>'US Data'!B1551</f>
        <v/>
      </c>
      <c r="I1551" s="23" t="str">
        <f>IF(CPI_Downloader!B1549="","",CPI_Downloader!B1549)</f>
        <v/>
      </c>
      <c r="J1551" s="23" t="str">
        <f>IF(CPI_Downloader!C1549="","",CPI_Downloader!C1549)</f>
        <v/>
      </c>
      <c r="L1551" s="32" t="str">
        <f t="shared" si="433"/>
        <v/>
      </c>
      <c r="M1551" s="25" t="str">
        <f t="shared" si="431"/>
        <v/>
      </c>
      <c r="N1551" s="25" t="str">
        <f t="shared" si="448"/>
        <v/>
      </c>
      <c r="O1551" s="25" t="str">
        <f t="shared" si="436"/>
        <v/>
      </c>
      <c r="P1551" s="25" t="str">
        <f t="shared" si="445"/>
        <v/>
      </c>
      <c r="Q1551" s="25" t="str">
        <f t="shared" si="442"/>
        <v/>
      </c>
      <c r="R1551" s="25" t="str">
        <f t="shared" si="439"/>
        <v/>
      </c>
      <c r="S1551" s="52" t="str">
        <f>IFERROR(('US Data'!M1551),"")</f>
        <v/>
      </c>
      <c r="T1551" s="26" t="str">
        <f>IF(CPI_Downloader!D1549="","",CPI_Downloader!D1549)</f>
        <v/>
      </c>
      <c r="U1551" s="26" t="str">
        <f>IF(CPI_Downloader!E1549="","",CPI_Downloader!E1549)</f>
        <v/>
      </c>
      <c r="W1551" s="32" t="str">
        <f t="shared" si="434"/>
        <v/>
      </c>
      <c r="X1551" s="31" t="str">
        <f t="shared" si="432"/>
        <v/>
      </c>
      <c r="Y1551" s="31" t="str">
        <f t="shared" si="437"/>
        <v/>
      </c>
      <c r="Z1551" s="31" t="str">
        <f t="shared" si="446"/>
        <v/>
      </c>
      <c r="AA1551" s="31" t="str">
        <f t="shared" si="443"/>
        <v/>
      </c>
      <c r="AB1551" s="31" t="str">
        <f t="shared" si="440"/>
        <v/>
      </c>
      <c r="AC1551" s="38" t="str">
        <f>IF(CPI_Downloader!F1549="","",CPI_Downloader!F1549)</f>
        <v/>
      </c>
    </row>
    <row r="1552" spans="1:29" ht="12.75" customHeight="1" x14ac:dyDescent="0.2">
      <c r="A1552" s="21" t="str">
        <f>IF(CPI_Downloader!A1550="","",CPI_Downloader!A1550)</f>
        <v/>
      </c>
      <c r="B1552" s="22" t="str">
        <f t="shared" ref="B1552:B1615" si="449">IFERROR((I1552/I1540-1),"")</f>
        <v/>
      </c>
      <c r="C1552" s="22" t="str">
        <f t="shared" si="447"/>
        <v/>
      </c>
      <c r="D1552" s="22" t="str">
        <f t="shared" si="435"/>
        <v/>
      </c>
      <c r="E1552" s="22" t="str">
        <f t="shared" si="444"/>
        <v/>
      </c>
      <c r="F1552" s="22" t="str">
        <f t="shared" si="441"/>
        <v/>
      </c>
      <c r="G1552" s="22" t="str">
        <f t="shared" si="438"/>
        <v/>
      </c>
      <c r="H1552" s="22" t="str">
        <f>'US Data'!B1552</f>
        <v/>
      </c>
      <c r="I1552" s="23" t="str">
        <f>IF(CPI_Downloader!B1550="","",CPI_Downloader!B1550)</f>
        <v/>
      </c>
      <c r="J1552" s="23" t="str">
        <f>IF(CPI_Downloader!C1550="","",CPI_Downloader!C1550)</f>
        <v/>
      </c>
      <c r="L1552" s="32" t="str">
        <f t="shared" si="433"/>
        <v/>
      </c>
      <c r="M1552" s="25" t="str">
        <f t="shared" ref="M1552:M1615" si="450">IFERROR((T1552/T1540-1),"")</f>
        <v/>
      </c>
      <c r="N1552" s="25" t="str">
        <f t="shared" si="448"/>
        <v/>
      </c>
      <c r="O1552" s="25" t="str">
        <f t="shared" si="436"/>
        <v/>
      </c>
      <c r="P1552" s="25" t="str">
        <f t="shared" si="445"/>
        <v/>
      </c>
      <c r="Q1552" s="25" t="str">
        <f t="shared" si="442"/>
        <v/>
      </c>
      <c r="R1552" s="25" t="str">
        <f t="shared" si="439"/>
        <v/>
      </c>
      <c r="S1552" s="52" t="str">
        <f>IFERROR(('US Data'!M1552),"")</f>
        <v/>
      </c>
      <c r="T1552" s="26" t="str">
        <f>IF(CPI_Downloader!D1550="","",CPI_Downloader!D1550)</f>
        <v/>
      </c>
      <c r="U1552" s="26" t="str">
        <f>IF(CPI_Downloader!E1550="","",CPI_Downloader!E1550)</f>
        <v/>
      </c>
      <c r="W1552" s="32" t="str">
        <f t="shared" si="434"/>
        <v/>
      </c>
      <c r="X1552" s="31" t="str">
        <f t="shared" ref="X1552:X1615" si="451">IFERROR((AC1552/AC1540-1),"")</f>
        <v/>
      </c>
      <c r="Y1552" s="31" t="str">
        <f t="shared" si="437"/>
        <v/>
      </c>
      <c r="Z1552" s="31" t="str">
        <f t="shared" si="446"/>
        <v/>
      </c>
      <c r="AA1552" s="31" t="str">
        <f t="shared" si="443"/>
        <v/>
      </c>
      <c r="AB1552" s="31" t="str">
        <f t="shared" si="440"/>
        <v/>
      </c>
      <c r="AC1552" s="38" t="str">
        <f>IF(CPI_Downloader!F1550="","",CPI_Downloader!F1550)</f>
        <v/>
      </c>
    </row>
    <row r="1553" spans="1:29" ht="12.75" customHeight="1" x14ac:dyDescent="0.2">
      <c r="A1553" s="21" t="str">
        <f>IF(CPI_Downloader!A1551="","",CPI_Downloader!A1551)</f>
        <v/>
      </c>
      <c r="B1553" s="22" t="str">
        <f t="shared" si="449"/>
        <v/>
      </c>
      <c r="C1553" s="22" t="str">
        <f t="shared" si="447"/>
        <v/>
      </c>
      <c r="D1553" s="22" t="str">
        <f t="shared" si="435"/>
        <v/>
      </c>
      <c r="E1553" s="22" t="str">
        <f t="shared" si="444"/>
        <v/>
      </c>
      <c r="F1553" s="22" t="str">
        <f t="shared" si="441"/>
        <v/>
      </c>
      <c r="G1553" s="22" t="str">
        <f t="shared" si="438"/>
        <v/>
      </c>
      <c r="H1553" s="22" t="str">
        <f>'US Data'!B1553</f>
        <v/>
      </c>
      <c r="I1553" s="23" t="str">
        <f>IF(CPI_Downloader!B1551="","",CPI_Downloader!B1551)</f>
        <v/>
      </c>
      <c r="J1553" s="23" t="str">
        <f>IF(CPI_Downloader!C1551="","",CPI_Downloader!C1551)</f>
        <v/>
      </c>
      <c r="L1553" s="32" t="str">
        <f t="shared" si="433"/>
        <v/>
      </c>
      <c r="M1553" s="25" t="str">
        <f t="shared" si="450"/>
        <v/>
      </c>
      <c r="N1553" s="25" t="str">
        <f t="shared" si="448"/>
        <v/>
      </c>
      <c r="O1553" s="25" t="str">
        <f t="shared" si="436"/>
        <v/>
      </c>
      <c r="P1553" s="25" t="str">
        <f t="shared" si="445"/>
        <v/>
      </c>
      <c r="Q1553" s="25" t="str">
        <f t="shared" si="442"/>
        <v/>
      </c>
      <c r="R1553" s="25" t="str">
        <f t="shared" si="439"/>
        <v/>
      </c>
      <c r="S1553" s="52" t="str">
        <f>IFERROR(('US Data'!M1553),"")</f>
        <v/>
      </c>
      <c r="T1553" s="26" t="str">
        <f>IF(CPI_Downloader!D1551="","",CPI_Downloader!D1551)</f>
        <v/>
      </c>
      <c r="U1553" s="26" t="str">
        <f>IF(CPI_Downloader!E1551="","",CPI_Downloader!E1551)</f>
        <v/>
      </c>
      <c r="W1553" s="32" t="str">
        <f t="shared" si="434"/>
        <v/>
      </c>
      <c r="X1553" s="31" t="str">
        <f t="shared" si="451"/>
        <v/>
      </c>
      <c r="Y1553" s="31" t="str">
        <f t="shared" si="437"/>
        <v/>
      </c>
      <c r="Z1553" s="31" t="str">
        <f t="shared" si="446"/>
        <v/>
      </c>
      <c r="AA1553" s="31" t="str">
        <f t="shared" si="443"/>
        <v/>
      </c>
      <c r="AB1553" s="31" t="str">
        <f t="shared" si="440"/>
        <v/>
      </c>
      <c r="AC1553" s="38" t="str">
        <f>IF(CPI_Downloader!F1551="","",CPI_Downloader!F1551)</f>
        <v/>
      </c>
    </row>
    <row r="1554" spans="1:29" ht="12.75" customHeight="1" x14ac:dyDescent="0.2">
      <c r="A1554" s="21" t="str">
        <f>IF(CPI_Downloader!A1552="","",CPI_Downloader!A1552)</f>
        <v/>
      </c>
      <c r="B1554" s="22" t="str">
        <f t="shared" si="449"/>
        <v/>
      </c>
      <c r="C1554" s="22" t="str">
        <f t="shared" si="447"/>
        <v/>
      </c>
      <c r="D1554" s="22" t="str">
        <f t="shared" si="435"/>
        <v/>
      </c>
      <c r="E1554" s="22" t="str">
        <f t="shared" si="444"/>
        <v/>
      </c>
      <c r="F1554" s="22" t="str">
        <f t="shared" si="441"/>
        <v/>
      </c>
      <c r="G1554" s="22" t="str">
        <f t="shared" si="438"/>
        <v/>
      </c>
      <c r="H1554" s="22" t="str">
        <f>'US Data'!B1554</f>
        <v/>
      </c>
      <c r="I1554" s="23" t="str">
        <f>IF(CPI_Downloader!B1552="","",CPI_Downloader!B1552)</f>
        <v/>
      </c>
      <c r="J1554" s="23" t="str">
        <f>IF(CPI_Downloader!C1552="","",CPI_Downloader!C1552)</f>
        <v/>
      </c>
      <c r="L1554" s="32" t="str">
        <f t="shared" si="433"/>
        <v/>
      </c>
      <c r="M1554" s="25" t="str">
        <f t="shared" si="450"/>
        <v/>
      </c>
      <c r="N1554" s="25" t="str">
        <f t="shared" si="448"/>
        <v/>
      </c>
      <c r="O1554" s="25" t="str">
        <f t="shared" si="436"/>
        <v/>
      </c>
      <c r="P1554" s="25" t="str">
        <f t="shared" si="445"/>
        <v/>
      </c>
      <c r="Q1554" s="25" t="str">
        <f t="shared" si="442"/>
        <v/>
      </c>
      <c r="R1554" s="25" t="str">
        <f t="shared" si="439"/>
        <v/>
      </c>
      <c r="S1554" s="52" t="str">
        <f>IFERROR(('US Data'!M1554),"")</f>
        <v/>
      </c>
      <c r="T1554" s="26" t="str">
        <f>IF(CPI_Downloader!D1552="","",CPI_Downloader!D1552)</f>
        <v/>
      </c>
      <c r="U1554" s="26" t="str">
        <f>IF(CPI_Downloader!E1552="","",CPI_Downloader!E1552)</f>
        <v/>
      </c>
      <c r="W1554" s="32" t="str">
        <f t="shared" si="434"/>
        <v/>
      </c>
      <c r="X1554" s="31" t="str">
        <f t="shared" si="451"/>
        <v/>
      </c>
      <c r="Y1554" s="31" t="str">
        <f t="shared" si="437"/>
        <v/>
      </c>
      <c r="Z1554" s="31" t="str">
        <f t="shared" si="446"/>
        <v/>
      </c>
      <c r="AA1554" s="31" t="str">
        <f t="shared" si="443"/>
        <v/>
      </c>
      <c r="AB1554" s="31" t="str">
        <f t="shared" si="440"/>
        <v/>
      </c>
      <c r="AC1554" s="38" t="str">
        <f>IF(CPI_Downloader!F1552="","",CPI_Downloader!F1552)</f>
        <v/>
      </c>
    </row>
    <row r="1555" spans="1:29" ht="12.75" customHeight="1" x14ac:dyDescent="0.2">
      <c r="A1555" s="21" t="str">
        <f>IF(CPI_Downloader!A1553="","",CPI_Downloader!A1553)</f>
        <v/>
      </c>
      <c r="B1555" s="22" t="str">
        <f t="shared" si="449"/>
        <v/>
      </c>
      <c r="C1555" s="22" t="str">
        <f t="shared" si="447"/>
        <v/>
      </c>
      <c r="D1555" s="22" t="str">
        <f t="shared" si="435"/>
        <v/>
      </c>
      <c r="E1555" s="22" t="str">
        <f t="shared" si="444"/>
        <v/>
      </c>
      <c r="F1555" s="22" t="str">
        <f t="shared" si="441"/>
        <v/>
      </c>
      <c r="G1555" s="22" t="str">
        <f t="shared" si="438"/>
        <v/>
      </c>
      <c r="H1555" s="22" t="str">
        <f>'US Data'!B1555</f>
        <v/>
      </c>
      <c r="I1555" s="23" t="str">
        <f>IF(CPI_Downloader!B1553="","",CPI_Downloader!B1553)</f>
        <v/>
      </c>
      <c r="J1555" s="23" t="str">
        <f>IF(CPI_Downloader!C1553="","",CPI_Downloader!C1553)</f>
        <v/>
      </c>
      <c r="L1555" s="32" t="str">
        <f t="shared" si="433"/>
        <v/>
      </c>
      <c r="M1555" s="25" t="str">
        <f t="shared" si="450"/>
        <v/>
      </c>
      <c r="N1555" s="25" t="str">
        <f t="shared" si="448"/>
        <v/>
      </c>
      <c r="O1555" s="25" t="str">
        <f t="shared" si="436"/>
        <v/>
      </c>
      <c r="P1555" s="25" t="str">
        <f t="shared" si="445"/>
        <v/>
      </c>
      <c r="Q1555" s="25" t="str">
        <f t="shared" si="442"/>
        <v/>
      </c>
      <c r="R1555" s="25" t="str">
        <f t="shared" si="439"/>
        <v/>
      </c>
      <c r="S1555" s="52" t="str">
        <f>IFERROR(('US Data'!M1555),"")</f>
        <v/>
      </c>
      <c r="T1555" s="26" t="str">
        <f>IF(CPI_Downloader!D1553="","",CPI_Downloader!D1553)</f>
        <v/>
      </c>
      <c r="U1555" s="26" t="str">
        <f>IF(CPI_Downloader!E1553="","",CPI_Downloader!E1553)</f>
        <v/>
      </c>
      <c r="W1555" s="32" t="str">
        <f t="shared" si="434"/>
        <v/>
      </c>
      <c r="X1555" s="31" t="str">
        <f t="shared" si="451"/>
        <v/>
      </c>
      <c r="Y1555" s="31" t="str">
        <f t="shared" si="437"/>
        <v/>
      </c>
      <c r="Z1555" s="31" t="str">
        <f t="shared" si="446"/>
        <v/>
      </c>
      <c r="AA1555" s="31" t="str">
        <f t="shared" si="443"/>
        <v/>
      </c>
      <c r="AB1555" s="31" t="str">
        <f t="shared" si="440"/>
        <v/>
      </c>
      <c r="AC1555" s="38" t="str">
        <f>IF(CPI_Downloader!F1553="","",CPI_Downloader!F1553)</f>
        <v/>
      </c>
    </row>
    <row r="1556" spans="1:29" ht="12.75" customHeight="1" x14ac:dyDescent="0.2">
      <c r="A1556" s="21" t="str">
        <f>IF(CPI_Downloader!A1554="","",CPI_Downloader!A1554)</f>
        <v/>
      </c>
      <c r="B1556" s="22" t="str">
        <f t="shared" si="449"/>
        <v/>
      </c>
      <c r="C1556" s="22" t="str">
        <f t="shared" si="447"/>
        <v/>
      </c>
      <c r="D1556" s="22" t="str">
        <f t="shared" si="435"/>
        <v/>
      </c>
      <c r="E1556" s="22" t="str">
        <f t="shared" si="444"/>
        <v/>
      </c>
      <c r="F1556" s="22" t="str">
        <f t="shared" si="441"/>
        <v/>
      </c>
      <c r="G1556" s="22" t="str">
        <f t="shared" si="438"/>
        <v/>
      </c>
      <c r="H1556" s="22" t="str">
        <f>'US Data'!B1556</f>
        <v/>
      </c>
      <c r="I1556" s="23" t="str">
        <f>IF(CPI_Downloader!B1554="","",CPI_Downloader!B1554)</f>
        <v/>
      </c>
      <c r="J1556" s="23" t="str">
        <f>IF(CPI_Downloader!C1554="","",CPI_Downloader!C1554)</f>
        <v/>
      </c>
      <c r="L1556" s="32" t="str">
        <f t="shared" si="433"/>
        <v/>
      </c>
      <c r="M1556" s="25" t="str">
        <f t="shared" si="450"/>
        <v/>
      </c>
      <c r="N1556" s="25" t="str">
        <f t="shared" si="448"/>
        <v/>
      </c>
      <c r="O1556" s="25" t="str">
        <f t="shared" si="436"/>
        <v/>
      </c>
      <c r="P1556" s="25" t="str">
        <f t="shared" si="445"/>
        <v/>
      </c>
      <c r="Q1556" s="25" t="str">
        <f t="shared" si="442"/>
        <v/>
      </c>
      <c r="R1556" s="25" t="str">
        <f t="shared" si="439"/>
        <v/>
      </c>
      <c r="S1556" s="52" t="str">
        <f>IFERROR(('US Data'!M1556),"")</f>
        <v/>
      </c>
      <c r="T1556" s="26" t="str">
        <f>IF(CPI_Downloader!D1554="","",CPI_Downloader!D1554)</f>
        <v/>
      </c>
      <c r="U1556" s="26" t="str">
        <f>IF(CPI_Downloader!E1554="","",CPI_Downloader!E1554)</f>
        <v/>
      </c>
      <c r="W1556" s="32" t="str">
        <f t="shared" si="434"/>
        <v/>
      </c>
      <c r="X1556" s="31" t="str">
        <f t="shared" si="451"/>
        <v/>
      </c>
      <c r="Y1556" s="31" t="str">
        <f t="shared" si="437"/>
        <v/>
      </c>
      <c r="Z1556" s="31" t="str">
        <f t="shared" si="446"/>
        <v/>
      </c>
      <c r="AA1556" s="31" t="str">
        <f t="shared" si="443"/>
        <v/>
      </c>
      <c r="AB1556" s="31" t="str">
        <f t="shared" si="440"/>
        <v/>
      </c>
      <c r="AC1556" s="38" t="str">
        <f>IF(CPI_Downloader!F1554="","",CPI_Downloader!F1554)</f>
        <v/>
      </c>
    </row>
    <row r="1557" spans="1:29" ht="12.75" customHeight="1" x14ac:dyDescent="0.2">
      <c r="A1557" s="21" t="str">
        <f>IF(CPI_Downloader!A1555="","",CPI_Downloader!A1555)</f>
        <v/>
      </c>
      <c r="B1557" s="22" t="str">
        <f t="shared" si="449"/>
        <v/>
      </c>
      <c r="C1557" s="22" t="str">
        <f t="shared" si="447"/>
        <v/>
      </c>
      <c r="D1557" s="22" t="str">
        <f t="shared" si="435"/>
        <v/>
      </c>
      <c r="E1557" s="22" t="str">
        <f t="shared" si="444"/>
        <v/>
      </c>
      <c r="F1557" s="22" t="str">
        <f t="shared" si="441"/>
        <v/>
      </c>
      <c r="G1557" s="22" t="str">
        <f t="shared" si="438"/>
        <v/>
      </c>
      <c r="H1557" s="22" t="str">
        <f>'US Data'!B1557</f>
        <v/>
      </c>
      <c r="I1557" s="23" t="str">
        <f>IF(CPI_Downloader!B1555="","",CPI_Downloader!B1555)</f>
        <v/>
      </c>
      <c r="J1557" s="23" t="str">
        <f>IF(CPI_Downloader!C1555="","",CPI_Downloader!C1555)</f>
        <v/>
      </c>
      <c r="L1557" s="32" t="str">
        <f t="shared" si="433"/>
        <v/>
      </c>
      <c r="M1557" s="25" t="str">
        <f t="shared" si="450"/>
        <v/>
      </c>
      <c r="N1557" s="25" t="str">
        <f t="shared" si="448"/>
        <v/>
      </c>
      <c r="O1557" s="25" t="str">
        <f t="shared" si="436"/>
        <v/>
      </c>
      <c r="P1557" s="25" t="str">
        <f t="shared" si="445"/>
        <v/>
      </c>
      <c r="Q1557" s="25" t="str">
        <f t="shared" si="442"/>
        <v/>
      </c>
      <c r="R1557" s="25" t="str">
        <f t="shared" si="439"/>
        <v/>
      </c>
      <c r="S1557" s="52" t="str">
        <f>IFERROR(('US Data'!M1557),"")</f>
        <v/>
      </c>
      <c r="T1557" s="26" t="str">
        <f>IF(CPI_Downloader!D1555="","",CPI_Downloader!D1555)</f>
        <v/>
      </c>
      <c r="U1557" s="26" t="str">
        <f>IF(CPI_Downloader!E1555="","",CPI_Downloader!E1555)</f>
        <v/>
      </c>
      <c r="W1557" s="32" t="str">
        <f t="shared" si="434"/>
        <v/>
      </c>
      <c r="X1557" s="31" t="str">
        <f t="shared" si="451"/>
        <v/>
      </c>
      <c r="Y1557" s="31" t="str">
        <f t="shared" si="437"/>
        <v/>
      </c>
      <c r="Z1557" s="31" t="str">
        <f t="shared" si="446"/>
        <v/>
      </c>
      <c r="AA1557" s="31" t="str">
        <f t="shared" si="443"/>
        <v/>
      </c>
      <c r="AB1557" s="31" t="str">
        <f t="shared" si="440"/>
        <v/>
      </c>
      <c r="AC1557" s="38" t="str">
        <f>IF(CPI_Downloader!F1555="","",CPI_Downloader!F1555)</f>
        <v/>
      </c>
    </row>
    <row r="1558" spans="1:29" ht="12.75" customHeight="1" x14ac:dyDescent="0.2">
      <c r="A1558" s="21" t="str">
        <f>IF(CPI_Downloader!A1556="","",CPI_Downloader!A1556)</f>
        <v/>
      </c>
      <c r="B1558" s="22" t="str">
        <f t="shared" si="449"/>
        <v/>
      </c>
      <c r="C1558" s="22" t="str">
        <f t="shared" si="447"/>
        <v/>
      </c>
      <c r="D1558" s="22" t="str">
        <f t="shared" si="435"/>
        <v/>
      </c>
      <c r="E1558" s="22" t="str">
        <f t="shared" si="444"/>
        <v/>
      </c>
      <c r="F1558" s="22" t="str">
        <f t="shared" si="441"/>
        <v/>
      </c>
      <c r="G1558" s="22" t="str">
        <f t="shared" si="438"/>
        <v/>
      </c>
      <c r="H1558" s="22" t="str">
        <f>'US Data'!B1558</f>
        <v/>
      </c>
      <c r="I1558" s="23" t="str">
        <f>IF(CPI_Downloader!B1556="","",CPI_Downloader!B1556)</f>
        <v/>
      </c>
      <c r="J1558" s="23" t="str">
        <f>IF(CPI_Downloader!C1556="","",CPI_Downloader!C1556)</f>
        <v/>
      </c>
      <c r="L1558" s="32" t="str">
        <f t="shared" si="433"/>
        <v/>
      </c>
      <c r="M1558" s="25" t="str">
        <f t="shared" si="450"/>
        <v/>
      </c>
      <c r="N1558" s="25" t="str">
        <f t="shared" si="448"/>
        <v/>
      </c>
      <c r="O1558" s="25" t="str">
        <f t="shared" si="436"/>
        <v/>
      </c>
      <c r="P1558" s="25" t="str">
        <f t="shared" si="445"/>
        <v/>
      </c>
      <c r="Q1558" s="25" t="str">
        <f t="shared" si="442"/>
        <v/>
      </c>
      <c r="R1558" s="25" t="str">
        <f t="shared" si="439"/>
        <v/>
      </c>
      <c r="S1558" s="52" t="str">
        <f>IFERROR(('US Data'!M1558),"")</f>
        <v/>
      </c>
      <c r="T1558" s="26" t="str">
        <f>IF(CPI_Downloader!D1556="","",CPI_Downloader!D1556)</f>
        <v/>
      </c>
      <c r="U1558" s="26" t="str">
        <f>IF(CPI_Downloader!E1556="","",CPI_Downloader!E1556)</f>
        <v/>
      </c>
      <c r="W1558" s="32" t="str">
        <f t="shared" si="434"/>
        <v/>
      </c>
      <c r="X1558" s="31" t="str">
        <f t="shared" si="451"/>
        <v/>
      </c>
      <c r="Y1558" s="31" t="str">
        <f t="shared" si="437"/>
        <v/>
      </c>
      <c r="Z1558" s="31" t="str">
        <f t="shared" si="446"/>
        <v/>
      </c>
      <c r="AA1558" s="31" t="str">
        <f t="shared" si="443"/>
        <v/>
      </c>
      <c r="AB1558" s="31" t="str">
        <f t="shared" si="440"/>
        <v/>
      </c>
      <c r="AC1558" s="38" t="str">
        <f>IF(CPI_Downloader!F1556="","",CPI_Downloader!F1556)</f>
        <v/>
      </c>
    </row>
    <row r="1559" spans="1:29" ht="12.75" customHeight="1" x14ac:dyDescent="0.2">
      <c r="A1559" s="21" t="str">
        <f>IF(CPI_Downloader!A1557="","",CPI_Downloader!A1557)</f>
        <v/>
      </c>
      <c r="B1559" s="22" t="str">
        <f t="shared" si="449"/>
        <v/>
      </c>
      <c r="C1559" s="22" t="str">
        <f t="shared" si="447"/>
        <v/>
      </c>
      <c r="D1559" s="22" t="str">
        <f t="shared" si="435"/>
        <v/>
      </c>
      <c r="E1559" s="22" t="str">
        <f t="shared" si="444"/>
        <v/>
      </c>
      <c r="F1559" s="22" t="str">
        <f t="shared" si="441"/>
        <v/>
      </c>
      <c r="G1559" s="22" t="str">
        <f t="shared" si="438"/>
        <v/>
      </c>
      <c r="H1559" s="22" t="str">
        <f>'US Data'!B1559</f>
        <v/>
      </c>
      <c r="I1559" s="23" t="str">
        <f>IF(CPI_Downloader!B1557="","",CPI_Downloader!B1557)</f>
        <v/>
      </c>
      <c r="J1559" s="23" t="str">
        <f>IF(CPI_Downloader!C1557="","",CPI_Downloader!C1557)</f>
        <v/>
      </c>
      <c r="L1559" s="32" t="str">
        <f t="shared" si="433"/>
        <v/>
      </c>
      <c r="M1559" s="25" t="str">
        <f t="shared" si="450"/>
        <v/>
      </c>
      <c r="N1559" s="25" t="str">
        <f t="shared" si="448"/>
        <v/>
      </c>
      <c r="O1559" s="25" t="str">
        <f t="shared" si="436"/>
        <v/>
      </c>
      <c r="P1559" s="25" t="str">
        <f t="shared" si="445"/>
        <v/>
      </c>
      <c r="Q1559" s="25" t="str">
        <f t="shared" si="442"/>
        <v/>
      </c>
      <c r="R1559" s="25" t="str">
        <f t="shared" si="439"/>
        <v/>
      </c>
      <c r="S1559" s="52" t="str">
        <f>IFERROR(('US Data'!M1559),"")</f>
        <v/>
      </c>
      <c r="T1559" s="26" t="str">
        <f>IF(CPI_Downloader!D1557="","",CPI_Downloader!D1557)</f>
        <v/>
      </c>
      <c r="U1559" s="26" t="str">
        <f>IF(CPI_Downloader!E1557="","",CPI_Downloader!E1557)</f>
        <v/>
      </c>
      <c r="W1559" s="32" t="str">
        <f t="shared" si="434"/>
        <v/>
      </c>
      <c r="X1559" s="31" t="str">
        <f t="shared" si="451"/>
        <v/>
      </c>
      <c r="Y1559" s="31" t="str">
        <f t="shared" si="437"/>
        <v/>
      </c>
      <c r="Z1559" s="31" t="str">
        <f t="shared" si="446"/>
        <v/>
      </c>
      <c r="AA1559" s="31" t="str">
        <f t="shared" si="443"/>
        <v/>
      </c>
      <c r="AB1559" s="31" t="str">
        <f t="shared" si="440"/>
        <v/>
      </c>
      <c r="AC1559" s="38" t="str">
        <f>IF(CPI_Downloader!F1557="","",CPI_Downloader!F1557)</f>
        <v/>
      </c>
    </row>
    <row r="1560" spans="1:29" ht="12.75" customHeight="1" x14ac:dyDescent="0.2">
      <c r="A1560" s="21" t="str">
        <f>IF(CPI_Downloader!A1558="","",CPI_Downloader!A1558)</f>
        <v/>
      </c>
      <c r="B1560" s="22" t="str">
        <f t="shared" si="449"/>
        <v/>
      </c>
      <c r="C1560" s="22" t="str">
        <f t="shared" si="447"/>
        <v/>
      </c>
      <c r="D1560" s="22" t="str">
        <f t="shared" si="435"/>
        <v/>
      </c>
      <c r="E1560" s="22" t="str">
        <f t="shared" si="444"/>
        <v/>
      </c>
      <c r="F1560" s="22" t="str">
        <f t="shared" si="441"/>
        <v/>
      </c>
      <c r="G1560" s="22" t="str">
        <f t="shared" si="438"/>
        <v/>
      </c>
      <c r="H1560" s="22" t="str">
        <f>'US Data'!B1560</f>
        <v/>
      </c>
      <c r="I1560" s="23" t="str">
        <f>IF(CPI_Downloader!B1558="","",CPI_Downloader!B1558)</f>
        <v/>
      </c>
      <c r="J1560" s="23" t="str">
        <f>IF(CPI_Downloader!C1558="","",CPI_Downloader!C1558)</f>
        <v/>
      </c>
      <c r="L1560" s="32" t="str">
        <f t="shared" si="433"/>
        <v/>
      </c>
      <c r="M1560" s="25" t="str">
        <f t="shared" si="450"/>
        <v/>
      </c>
      <c r="N1560" s="25" t="str">
        <f t="shared" si="448"/>
        <v/>
      </c>
      <c r="O1560" s="25" t="str">
        <f t="shared" si="436"/>
        <v/>
      </c>
      <c r="P1560" s="25" t="str">
        <f t="shared" si="445"/>
        <v/>
      </c>
      <c r="Q1560" s="25" t="str">
        <f t="shared" si="442"/>
        <v/>
      </c>
      <c r="R1560" s="25" t="str">
        <f t="shared" si="439"/>
        <v/>
      </c>
      <c r="S1560" s="52" t="str">
        <f>IFERROR(('US Data'!M1560),"")</f>
        <v/>
      </c>
      <c r="T1560" s="26" t="str">
        <f>IF(CPI_Downloader!D1558="","",CPI_Downloader!D1558)</f>
        <v/>
      </c>
      <c r="U1560" s="26" t="str">
        <f>IF(CPI_Downloader!E1558="","",CPI_Downloader!E1558)</f>
        <v/>
      </c>
      <c r="W1560" s="32" t="str">
        <f t="shared" si="434"/>
        <v/>
      </c>
      <c r="X1560" s="31" t="str">
        <f t="shared" si="451"/>
        <v/>
      </c>
      <c r="Y1560" s="31" t="str">
        <f t="shared" si="437"/>
        <v/>
      </c>
      <c r="Z1560" s="31" t="str">
        <f t="shared" si="446"/>
        <v/>
      </c>
      <c r="AA1560" s="31" t="str">
        <f t="shared" si="443"/>
        <v/>
      </c>
      <c r="AB1560" s="31" t="str">
        <f t="shared" si="440"/>
        <v/>
      </c>
      <c r="AC1560" s="38" t="str">
        <f>IF(CPI_Downloader!F1558="","",CPI_Downloader!F1558)</f>
        <v/>
      </c>
    </row>
    <row r="1561" spans="1:29" ht="12.75" customHeight="1" x14ac:dyDescent="0.2">
      <c r="A1561" s="21" t="str">
        <f>IF(CPI_Downloader!A1559="","",CPI_Downloader!A1559)</f>
        <v/>
      </c>
      <c r="B1561" s="22" t="str">
        <f t="shared" si="449"/>
        <v/>
      </c>
      <c r="C1561" s="22" t="str">
        <f t="shared" si="447"/>
        <v/>
      </c>
      <c r="D1561" s="22" t="str">
        <f t="shared" si="435"/>
        <v/>
      </c>
      <c r="E1561" s="22" t="str">
        <f t="shared" si="444"/>
        <v/>
      </c>
      <c r="F1561" s="22" t="str">
        <f t="shared" si="441"/>
        <v/>
      </c>
      <c r="G1561" s="22" t="str">
        <f t="shared" si="438"/>
        <v/>
      </c>
      <c r="H1561" s="22" t="str">
        <f>'US Data'!B1561</f>
        <v/>
      </c>
      <c r="I1561" s="23" t="str">
        <f>IF(CPI_Downloader!B1559="","",CPI_Downloader!B1559)</f>
        <v/>
      </c>
      <c r="J1561" s="23" t="str">
        <f>IF(CPI_Downloader!C1559="","",CPI_Downloader!C1559)</f>
        <v/>
      </c>
      <c r="L1561" s="32" t="str">
        <f t="shared" si="433"/>
        <v/>
      </c>
      <c r="M1561" s="25" t="str">
        <f t="shared" si="450"/>
        <v/>
      </c>
      <c r="N1561" s="25" t="str">
        <f t="shared" si="448"/>
        <v/>
      </c>
      <c r="O1561" s="25" t="str">
        <f t="shared" si="436"/>
        <v/>
      </c>
      <c r="P1561" s="25" t="str">
        <f t="shared" si="445"/>
        <v/>
      </c>
      <c r="Q1561" s="25" t="str">
        <f t="shared" si="442"/>
        <v/>
      </c>
      <c r="R1561" s="25" t="str">
        <f t="shared" si="439"/>
        <v/>
      </c>
      <c r="S1561" s="52" t="str">
        <f>IFERROR(('US Data'!M1561),"")</f>
        <v/>
      </c>
      <c r="T1561" s="26" t="str">
        <f>IF(CPI_Downloader!D1559="","",CPI_Downloader!D1559)</f>
        <v/>
      </c>
      <c r="U1561" s="26" t="str">
        <f>IF(CPI_Downloader!E1559="","",CPI_Downloader!E1559)</f>
        <v/>
      </c>
      <c r="W1561" s="32" t="str">
        <f t="shared" si="434"/>
        <v/>
      </c>
      <c r="X1561" s="31" t="str">
        <f t="shared" si="451"/>
        <v/>
      </c>
      <c r="Y1561" s="31" t="str">
        <f t="shared" si="437"/>
        <v/>
      </c>
      <c r="Z1561" s="31" t="str">
        <f t="shared" si="446"/>
        <v/>
      </c>
      <c r="AA1561" s="31" t="str">
        <f t="shared" si="443"/>
        <v/>
      </c>
      <c r="AB1561" s="31" t="str">
        <f t="shared" si="440"/>
        <v/>
      </c>
      <c r="AC1561" s="38" t="str">
        <f>IF(CPI_Downloader!F1559="","",CPI_Downloader!F1559)</f>
        <v/>
      </c>
    </row>
    <row r="1562" spans="1:29" ht="12.75" customHeight="1" x14ac:dyDescent="0.2">
      <c r="A1562" s="21" t="str">
        <f>IF(CPI_Downloader!A1560="","",CPI_Downloader!A1560)</f>
        <v/>
      </c>
      <c r="B1562" s="22" t="str">
        <f t="shared" si="449"/>
        <v/>
      </c>
      <c r="C1562" s="22" t="str">
        <f t="shared" si="447"/>
        <v/>
      </c>
      <c r="D1562" s="22" t="str">
        <f t="shared" si="435"/>
        <v/>
      </c>
      <c r="E1562" s="22" t="str">
        <f t="shared" si="444"/>
        <v/>
      </c>
      <c r="F1562" s="22" t="str">
        <f t="shared" si="441"/>
        <v/>
      </c>
      <c r="G1562" s="22" t="str">
        <f t="shared" si="438"/>
        <v/>
      </c>
      <c r="H1562" s="22" t="str">
        <f>'US Data'!B1562</f>
        <v/>
      </c>
      <c r="I1562" s="23" t="str">
        <f>IF(CPI_Downloader!B1560="","",CPI_Downloader!B1560)</f>
        <v/>
      </c>
      <c r="J1562" s="23" t="str">
        <f>IF(CPI_Downloader!C1560="","",CPI_Downloader!C1560)</f>
        <v/>
      </c>
      <c r="L1562" s="32" t="str">
        <f t="shared" si="433"/>
        <v/>
      </c>
      <c r="M1562" s="25" t="str">
        <f t="shared" si="450"/>
        <v/>
      </c>
      <c r="N1562" s="25" t="str">
        <f t="shared" si="448"/>
        <v/>
      </c>
      <c r="O1562" s="25" t="str">
        <f t="shared" si="436"/>
        <v/>
      </c>
      <c r="P1562" s="25" t="str">
        <f t="shared" si="445"/>
        <v/>
      </c>
      <c r="Q1562" s="25" t="str">
        <f t="shared" si="442"/>
        <v/>
      </c>
      <c r="R1562" s="25" t="str">
        <f t="shared" si="439"/>
        <v/>
      </c>
      <c r="S1562" s="52" t="str">
        <f>IFERROR(('US Data'!M1562),"")</f>
        <v/>
      </c>
      <c r="T1562" s="26" t="str">
        <f>IF(CPI_Downloader!D1560="","",CPI_Downloader!D1560)</f>
        <v/>
      </c>
      <c r="U1562" s="26" t="str">
        <f>IF(CPI_Downloader!E1560="","",CPI_Downloader!E1560)</f>
        <v/>
      </c>
      <c r="W1562" s="32" t="str">
        <f t="shared" si="434"/>
        <v/>
      </c>
      <c r="X1562" s="31" t="str">
        <f t="shared" si="451"/>
        <v/>
      </c>
      <c r="Y1562" s="31" t="str">
        <f t="shared" si="437"/>
        <v/>
      </c>
      <c r="Z1562" s="31" t="str">
        <f t="shared" si="446"/>
        <v/>
      </c>
      <c r="AA1562" s="31" t="str">
        <f t="shared" si="443"/>
        <v/>
      </c>
      <c r="AB1562" s="31" t="str">
        <f t="shared" si="440"/>
        <v/>
      </c>
      <c r="AC1562" s="38" t="str">
        <f>IF(CPI_Downloader!F1560="","",CPI_Downloader!F1560)</f>
        <v/>
      </c>
    </row>
    <row r="1563" spans="1:29" ht="12.75" customHeight="1" x14ac:dyDescent="0.2">
      <c r="A1563" s="21" t="str">
        <f>IF(CPI_Downloader!A1561="","",CPI_Downloader!A1561)</f>
        <v/>
      </c>
      <c r="B1563" s="22" t="str">
        <f t="shared" si="449"/>
        <v/>
      </c>
      <c r="C1563" s="22" t="str">
        <f t="shared" si="447"/>
        <v/>
      </c>
      <c r="D1563" s="22" t="str">
        <f t="shared" si="435"/>
        <v/>
      </c>
      <c r="E1563" s="22" t="str">
        <f t="shared" si="444"/>
        <v/>
      </c>
      <c r="F1563" s="22" t="str">
        <f t="shared" si="441"/>
        <v/>
      </c>
      <c r="G1563" s="22" t="str">
        <f t="shared" si="438"/>
        <v/>
      </c>
      <c r="H1563" s="22" t="str">
        <f>'US Data'!B1563</f>
        <v/>
      </c>
      <c r="I1563" s="23" t="str">
        <f>IF(CPI_Downloader!B1561="","",CPI_Downloader!B1561)</f>
        <v/>
      </c>
      <c r="J1563" s="23" t="str">
        <f>IF(CPI_Downloader!C1561="","",CPI_Downloader!C1561)</f>
        <v/>
      </c>
      <c r="L1563" s="32" t="str">
        <f t="shared" si="433"/>
        <v/>
      </c>
      <c r="M1563" s="25" t="str">
        <f t="shared" si="450"/>
        <v/>
      </c>
      <c r="N1563" s="25" t="str">
        <f t="shared" si="448"/>
        <v/>
      </c>
      <c r="O1563" s="25" t="str">
        <f t="shared" si="436"/>
        <v/>
      </c>
      <c r="P1563" s="25" t="str">
        <f t="shared" si="445"/>
        <v/>
      </c>
      <c r="Q1563" s="25" t="str">
        <f t="shared" si="442"/>
        <v/>
      </c>
      <c r="R1563" s="25" t="str">
        <f t="shared" si="439"/>
        <v/>
      </c>
      <c r="S1563" s="52" t="str">
        <f>IFERROR(('US Data'!M1563),"")</f>
        <v/>
      </c>
      <c r="T1563" s="26" t="str">
        <f>IF(CPI_Downloader!D1561="","",CPI_Downloader!D1561)</f>
        <v/>
      </c>
      <c r="U1563" s="26" t="str">
        <f>IF(CPI_Downloader!E1561="","",CPI_Downloader!E1561)</f>
        <v/>
      </c>
      <c r="W1563" s="32" t="str">
        <f t="shared" si="434"/>
        <v/>
      </c>
      <c r="X1563" s="31" t="str">
        <f t="shared" si="451"/>
        <v/>
      </c>
      <c r="Y1563" s="31" t="str">
        <f t="shared" si="437"/>
        <v/>
      </c>
      <c r="Z1563" s="31" t="str">
        <f t="shared" si="446"/>
        <v/>
      </c>
      <c r="AA1563" s="31" t="str">
        <f t="shared" si="443"/>
        <v/>
      </c>
      <c r="AB1563" s="31" t="str">
        <f t="shared" si="440"/>
        <v/>
      </c>
      <c r="AC1563" s="38" t="str">
        <f>IF(CPI_Downloader!F1561="","",CPI_Downloader!F1561)</f>
        <v/>
      </c>
    </row>
    <row r="1564" spans="1:29" ht="12.75" customHeight="1" x14ac:dyDescent="0.2">
      <c r="A1564" s="21" t="str">
        <f>IF(CPI_Downloader!A1562="","",CPI_Downloader!A1562)</f>
        <v/>
      </c>
      <c r="B1564" s="22" t="str">
        <f t="shared" si="449"/>
        <v/>
      </c>
      <c r="C1564" s="22" t="str">
        <f t="shared" si="447"/>
        <v/>
      </c>
      <c r="D1564" s="22" t="str">
        <f t="shared" si="435"/>
        <v/>
      </c>
      <c r="E1564" s="22" t="str">
        <f t="shared" si="444"/>
        <v/>
      </c>
      <c r="F1564" s="22" t="str">
        <f t="shared" si="441"/>
        <v/>
      </c>
      <c r="G1564" s="22" t="str">
        <f t="shared" si="438"/>
        <v/>
      </c>
      <c r="H1564" s="22" t="str">
        <f>'US Data'!B1564</f>
        <v/>
      </c>
      <c r="I1564" s="23" t="str">
        <f>IF(CPI_Downloader!B1562="","",CPI_Downloader!B1562)</f>
        <v/>
      </c>
      <c r="J1564" s="23" t="str">
        <f>IF(CPI_Downloader!C1562="","",CPI_Downloader!C1562)</f>
        <v/>
      </c>
      <c r="L1564" s="32" t="str">
        <f t="shared" si="433"/>
        <v/>
      </c>
      <c r="M1564" s="25" t="str">
        <f t="shared" si="450"/>
        <v/>
      </c>
      <c r="N1564" s="25" t="str">
        <f t="shared" si="448"/>
        <v/>
      </c>
      <c r="O1564" s="25" t="str">
        <f t="shared" si="436"/>
        <v/>
      </c>
      <c r="P1564" s="25" t="str">
        <f t="shared" si="445"/>
        <v/>
      </c>
      <c r="Q1564" s="25" t="str">
        <f t="shared" si="442"/>
        <v/>
      </c>
      <c r="R1564" s="25" t="str">
        <f t="shared" si="439"/>
        <v/>
      </c>
      <c r="S1564" s="52" t="str">
        <f>IFERROR(('US Data'!M1564),"")</f>
        <v/>
      </c>
      <c r="T1564" s="26" t="str">
        <f>IF(CPI_Downloader!D1562="","",CPI_Downloader!D1562)</f>
        <v/>
      </c>
      <c r="U1564" s="26" t="str">
        <f>IF(CPI_Downloader!E1562="","",CPI_Downloader!E1562)</f>
        <v/>
      </c>
      <c r="W1564" s="32" t="str">
        <f t="shared" si="434"/>
        <v/>
      </c>
      <c r="X1564" s="31" t="str">
        <f t="shared" si="451"/>
        <v/>
      </c>
      <c r="Y1564" s="31" t="str">
        <f t="shared" si="437"/>
        <v/>
      </c>
      <c r="Z1564" s="31" t="str">
        <f t="shared" si="446"/>
        <v/>
      </c>
      <c r="AA1564" s="31" t="str">
        <f t="shared" si="443"/>
        <v/>
      </c>
      <c r="AB1564" s="31" t="str">
        <f t="shared" si="440"/>
        <v/>
      </c>
      <c r="AC1564" s="38" t="str">
        <f>IF(CPI_Downloader!F1562="","",CPI_Downloader!F1562)</f>
        <v/>
      </c>
    </row>
    <row r="1565" spans="1:29" ht="12.75" customHeight="1" x14ac:dyDescent="0.2">
      <c r="A1565" s="21" t="str">
        <f>IF(CPI_Downloader!A1563="","",CPI_Downloader!A1563)</f>
        <v/>
      </c>
      <c r="B1565" s="22" t="str">
        <f t="shared" si="449"/>
        <v/>
      </c>
      <c r="C1565" s="22" t="str">
        <f t="shared" si="447"/>
        <v/>
      </c>
      <c r="D1565" s="22" t="str">
        <f t="shared" si="435"/>
        <v/>
      </c>
      <c r="E1565" s="22" t="str">
        <f t="shared" si="444"/>
        <v/>
      </c>
      <c r="F1565" s="22" t="str">
        <f t="shared" si="441"/>
        <v/>
      </c>
      <c r="G1565" s="22" t="str">
        <f t="shared" si="438"/>
        <v/>
      </c>
      <c r="H1565" s="22" t="str">
        <f>'US Data'!B1565</f>
        <v/>
      </c>
      <c r="I1565" s="23" t="str">
        <f>IF(CPI_Downloader!B1563="","",CPI_Downloader!B1563)</f>
        <v/>
      </c>
      <c r="J1565" s="23" t="str">
        <f>IF(CPI_Downloader!C1563="","",CPI_Downloader!C1563)</f>
        <v/>
      </c>
      <c r="L1565" s="32" t="str">
        <f t="shared" si="433"/>
        <v/>
      </c>
      <c r="M1565" s="25" t="str">
        <f t="shared" si="450"/>
        <v/>
      </c>
      <c r="N1565" s="25" t="str">
        <f t="shared" si="448"/>
        <v/>
      </c>
      <c r="O1565" s="25" t="str">
        <f t="shared" si="436"/>
        <v/>
      </c>
      <c r="P1565" s="25" t="str">
        <f t="shared" si="445"/>
        <v/>
      </c>
      <c r="Q1565" s="25" t="str">
        <f t="shared" si="442"/>
        <v/>
      </c>
      <c r="R1565" s="25" t="str">
        <f t="shared" si="439"/>
        <v/>
      </c>
      <c r="S1565" s="52" t="str">
        <f>IFERROR(('US Data'!M1565),"")</f>
        <v/>
      </c>
      <c r="T1565" s="26" t="str">
        <f>IF(CPI_Downloader!D1563="","",CPI_Downloader!D1563)</f>
        <v/>
      </c>
      <c r="U1565" s="26" t="str">
        <f>IF(CPI_Downloader!E1563="","",CPI_Downloader!E1563)</f>
        <v/>
      </c>
      <c r="W1565" s="32" t="str">
        <f t="shared" si="434"/>
        <v/>
      </c>
      <c r="X1565" s="31" t="str">
        <f t="shared" si="451"/>
        <v/>
      </c>
      <c r="Y1565" s="31" t="str">
        <f t="shared" si="437"/>
        <v/>
      </c>
      <c r="Z1565" s="31" t="str">
        <f t="shared" si="446"/>
        <v/>
      </c>
      <c r="AA1565" s="31" t="str">
        <f t="shared" si="443"/>
        <v/>
      </c>
      <c r="AB1565" s="31" t="str">
        <f t="shared" si="440"/>
        <v/>
      </c>
      <c r="AC1565" s="38" t="str">
        <f>IF(CPI_Downloader!F1563="","",CPI_Downloader!F1563)</f>
        <v/>
      </c>
    </row>
    <row r="1566" spans="1:29" ht="12.75" customHeight="1" x14ac:dyDescent="0.2">
      <c r="A1566" s="21" t="str">
        <f>IF(CPI_Downloader!A1564="","",CPI_Downloader!A1564)</f>
        <v/>
      </c>
      <c r="B1566" s="22" t="str">
        <f t="shared" si="449"/>
        <v/>
      </c>
      <c r="C1566" s="22" t="str">
        <f t="shared" si="447"/>
        <v/>
      </c>
      <c r="D1566" s="22" t="str">
        <f t="shared" si="435"/>
        <v/>
      </c>
      <c r="E1566" s="22" t="str">
        <f t="shared" si="444"/>
        <v/>
      </c>
      <c r="F1566" s="22" t="str">
        <f t="shared" si="441"/>
        <v/>
      </c>
      <c r="G1566" s="22" t="str">
        <f t="shared" si="438"/>
        <v/>
      </c>
      <c r="H1566" s="22" t="str">
        <f>'US Data'!B1566</f>
        <v/>
      </c>
      <c r="I1566" s="23" t="str">
        <f>IF(CPI_Downloader!B1564="","",CPI_Downloader!B1564)</f>
        <v/>
      </c>
      <c r="J1566" s="23" t="str">
        <f>IF(CPI_Downloader!C1564="","",CPI_Downloader!C1564)</f>
        <v/>
      </c>
      <c r="L1566" s="32" t="str">
        <f t="shared" si="433"/>
        <v/>
      </c>
      <c r="M1566" s="25" t="str">
        <f t="shared" si="450"/>
        <v/>
      </c>
      <c r="N1566" s="25" t="str">
        <f t="shared" si="448"/>
        <v/>
      </c>
      <c r="O1566" s="25" t="str">
        <f t="shared" si="436"/>
        <v/>
      </c>
      <c r="P1566" s="25" t="str">
        <f t="shared" si="445"/>
        <v/>
      </c>
      <c r="Q1566" s="25" t="str">
        <f t="shared" si="442"/>
        <v/>
      </c>
      <c r="R1566" s="25" t="str">
        <f t="shared" si="439"/>
        <v/>
      </c>
      <c r="S1566" s="52" t="str">
        <f>IFERROR(('US Data'!M1566),"")</f>
        <v/>
      </c>
      <c r="T1566" s="26" t="str">
        <f>IF(CPI_Downloader!D1564="","",CPI_Downloader!D1564)</f>
        <v/>
      </c>
      <c r="U1566" s="26" t="str">
        <f>IF(CPI_Downloader!E1564="","",CPI_Downloader!E1564)</f>
        <v/>
      </c>
      <c r="W1566" s="32" t="str">
        <f t="shared" si="434"/>
        <v/>
      </c>
      <c r="X1566" s="31" t="str">
        <f t="shared" si="451"/>
        <v/>
      </c>
      <c r="Y1566" s="31" t="str">
        <f t="shared" si="437"/>
        <v/>
      </c>
      <c r="Z1566" s="31" t="str">
        <f t="shared" si="446"/>
        <v/>
      </c>
      <c r="AA1566" s="31" t="str">
        <f t="shared" si="443"/>
        <v/>
      </c>
      <c r="AB1566" s="31" t="str">
        <f t="shared" si="440"/>
        <v/>
      </c>
      <c r="AC1566" s="38" t="str">
        <f>IF(CPI_Downloader!F1564="","",CPI_Downloader!F1564)</f>
        <v/>
      </c>
    </row>
    <row r="1567" spans="1:29" ht="12.75" customHeight="1" x14ac:dyDescent="0.2">
      <c r="A1567" s="21" t="str">
        <f>IF(CPI_Downloader!A1565="","",CPI_Downloader!A1565)</f>
        <v/>
      </c>
      <c r="B1567" s="22" t="str">
        <f t="shared" si="449"/>
        <v/>
      </c>
      <c r="C1567" s="22" t="str">
        <f t="shared" si="447"/>
        <v/>
      </c>
      <c r="D1567" s="22" t="str">
        <f t="shared" si="435"/>
        <v/>
      </c>
      <c r="E1567" s="22" t="str">
        <f t="shared" si="444"/>
        <v/>
      </c>
      <c r="F1567" s="22" t="str">
        <f t="shared" si="441"/>
        <v/>
      </c>
      <c r="G1567" s="22" t="str">
        <f t="shared" si="438"/>
        <v/>
      </c>
      <c r="H1567" s="22" t="str">
        <f>'US Data'!B1567</f>
        <v/>
      </c>
      <c r="I1567" s="23" t="str">
        <f>IF(CPI_Downloader!B1565="","",CPI_Downloader!B1565)</f>
        <v/>
      </c>
      <c r="J1567" s="23" t="str">
        <f>IF(CPI_Downloader!C1565="","",CPI_Downloader!C1565)</f>
        <v/>
      </c>
      <c r="L1567" s="32" t="str">
        <f t="shared" si="433"/>
        <v/>
      </c>
      <c r="M1567" s="25" t="str">
        <f t="shared" si="450"/>
        <v/>
      </c>
      <c r="N1567" s="25" t="str">
        <f t="shared" si="448"/>
        <v/>
      </c>
      <c r="O1567" s="25" t="str">
        <f t="shared" si="436"/>
        <v/>
      </c>
      <c r="P1567" s="25" t="str">
        <f t="shared" si="445"/>
        <v/>
      </c>
      <c r="Q1567" s="25" t="str">
        <f t="shared" si="442"/>
        <v/>
      </c>
      <c r="R1567" s="25" t="str">
        <f t="shared" si="439"/>
        <v/>
      </c>
      <c r="S1567" s="52" t="str">
        <f>IFERROR(('US Data'!M1567),"")</f>
        <v/>
      </c>
      <c r="T1567" s="26" t="str">
        <f>IF(CPI_Downloader!D1565="","",CPI_Downloader!D1565)</f>
        <v/>
      </c>
      <c r="U1567" s="26" t="str">
        <f>IF(CPI_Downloader!E1565="","",CPI_Downloader!E1565)</f>
        <v/>
      </c>
      <c r="W1567" s="32" t="str">
        <f t="shared" si="434"/>
        <v/>
      </c>
      <c r="X1567" s="31" t="str">
        <f t="shared" si="451"/>
        <v/>
      </c>
      <c r="Y1567" s="31" t="str">
        <f t="shared" si="437"/>
        <v/>
      </c>
      <c r="Z1567" s="31" t="str">
        <f t="shared" si="446"/>
        <v/>
      </c>
      <c r="AA1567" s="31" t="str">
        <f t="shared" si="443"/>
        <v/>
      </c>
      <c r="AB1567" s="31" t="str">
        <f t="shared" si="440"/>
        <v/>
      </c>
      <c r="AC1567" s="38" t="str">
        <f>IF(CPI_Downloader!F1565="","",CPI_Downloader!F1565)</f>
        <v/>
      </c>
    </row>
    <row r="1568" spans="1:29" ht="12.75" customHeight="1" x14ac:dyDescent="0.2">
      <c r="A1568" s="21" t="str">
        <f>IF(CPI_Downloader!A1566="","",CPI_Downloader!A1566)</f>
        <v/>
      </c>
      <c r="B1568" s="22" t="str">
        <f t="shared" si="449"/>
        <v/>
      </c>
      <c r="C1568" s="22" t="str">
        <f t="shared" si="447"/>
        <v/>
      </c>
      <c r="D1568" s="22" t="str">
        <f t="shared" si="435"/>
        <v/>
      </c>
      <c r="E1568" s="22" t="str">
        <f t="shared" si="444"/>
        <v/>
      </c>
      <c r="F1568" s="22" t="str">
        <f t="shared" si="441"/>
        <v/>
      </c>
      <c r="G1568" s="22" t="str">
        <f t="shared" si="438"/>
        <v/>
      </c>
      <c r="H1568" s="22" t="str">
        <f>'US Data'!B1568</f>
        <v/>
      </c>
      <c r="I1568" s="23" t="str">
        <f>IF(CPI_Downloader!B1566="","",CPI_Downloader!B1566)</f>
        <v/>
      </c>
      <c r="J1568" s="23" t="str">
        <f>IF(CPI_Downloader!C1566="","",CPI_Downloader!C1566)</f>
        <v/>
      </c>
      <c r="L1568" s="32" t="str">
        <f t="shared" si="433"/>
        <v/>
      </c>
      <c r="M1568" s="25" t="str">
        <f t="shared" si="450"/>
        <v/>
      </c>
      <c r="N1568" s="25" t="str">
        <f t="shared" si="448"/>
        <v/>
      </c>
      <c r="O1568" s="25" t="str">
        <f t="shared" si="436"/>
        <v/>
      </c>
      <c r="P1568" s="25" t="str">
        <f t="shared" si="445"/>
        <v/>
      </c>
      <c r="Q1568" s="25" t="str">
        <f t="shared" si="442"/>
        <v/>
      </c>
      <c r="R1568" s="25" t="str">
        <f t="shared" si="439"/>
        <v/>
      </c>
      <c r="S1568" s="52" t="str">
        <f>IFERROR(('US Data'!M1568),"")</f>
        <v/>
      </c>
      <c r="T1568" s="26" t="str">
        <f>IF(CPI_Downloader!D1566="","",CPI_Downloader!D1566)</f>
        <v/>
      </c>
      <c r="U1568" s="26" t="str">
        <f>IF(CPI_Downloader!E1566="","",CPI_Downloader!E1566)</f>
        <v/>
      </c>
      <c r="W1568" s="32" t="str">
        <f t="shared" si="434"/>
        <v/>
      </c>
      <c r="X1568" s="31" t="str">
        <f t="shared" si="451"/>
        <v/>
      </c>
      <c r="Y1568" s="31" t="str">
        <f t="shared" si="437"/>
        <v/>
      </c>
      <c r="Z1568" s="31" t="str">
        <f t="shared" si="446"/>
        <v/>
      </c>
      <c r="AA1568" s="31" t="str">
        <f t="shared" si="443"/>
        <v/>
      </c>
      <c r="AB1568" s="31" t="str">
        <f t="shared" si="440"/>
        <v/>
      </c>
      <c r="AC1568" s="38" t="str">
        <f>IF(CPI_Downloader!F1566="","",CPI_Downloader!F1566)</f>
        <v/>
      </c>
    </row>
    <row r="1569" spans="1:29" ht="12.75" customHeight="1" x14ac:dyDescent="0.2">
      <c r="A1569" s="21" t="str">
        <f>IF(CPI_Downloader!A1567="","",CPI_Downloader!A1567)</f>
        <v/>
      </c>
      <c r="B1569" s="22" t="str">
        <f t="shared" si="449"/>
        <v/>
      </c>
      <c r="C1569" s="22" t="str">
        <f t="shared" si="447"/>
        <v/>
      </c>
      <c r="D1569" s="22" t="str">
        <f t="shared" si="435"/>
        <v/>
      </c>
      <c r="E1569" s="22" t="str">
        <f t="shared" si="444"/>
        <v/>
      </c>
      <c r="F1569" s="22" t="str">
        <f t="shared" si="441"/>
        <v/>
      </c>
      <c r="G1569" s="22" t="str">
        <f t="shared" si="438"/>
        <v/>
      </c>
      <c r="H1569" s="22" t="str">
        <f>'US Data'!B1569</f>
        <v/>
      </c>
      <c r="I1569" s="23" t="str">
        <f>IF(CPI_Downloader!B1567="","",CPI_Downloader!B1567)</f>
        <v/>
      </c>
      <c r="J1569" s="23" t="str">
        <f>IF(CPI_Downloader!C1567="","",CPI_Downloader!C1567)</f>
        <v/>
      </c>
      <c r="L1569" s="32" t="str">
        <f t="shared" si="433"/>
        <v/>
      </c>
      <c r="M1569" s="25" t="str">
        <f t="shared" si="450"/>
        <v/>
      </c>
      <c r="N1569" s="25" t="str">
        <f t="shared" si="448"/>
        <v/>
      </c>
      <c r="O1569" s="25" t="str">
        <f t="shared" si="436"/>
        <v/>
      </c>
      <c r="P1569" s="25" t="str">
        <f t="shared" si="445"/>
        <v/>
      </c>
      <c r="Q1569" s="25" t="str">
        <f t="shared" si="442"/>
        <v/>
      </c>
      <c r="R1569" s="25" t="str">
        <f t="shared" si="439"/>
        <v/>
      </c>
      <c r="S1569" s="52" t="str">
        <f>IFERROR(('US Data'!M1569),"")</f>
        <v/>
      </c>
      <c r="T1569" s="26" t="str">
        <f>IF(CPI_Downloader!D1567="","",CPI_Downloader!D1567)</f>
        <v/>
      </c>
      <c r="U1569" s="26" t="str">
        <f>IF(CPI_Downloader!E1567="","",CPI_Downloader!E1567)</f>
        <v/>
      </c>
      <c r="W1569" s="32" t="str">
        <f t="shared" si="434"/>
        <v/>
      </c>
      <c r="X1569" s="31" t="str">
        <f t="shared" si="451"/>
        <v/>
      </c>
      <c r="Y1569" s="31" t="str">
        <f t="shared" si="437"/>
        <v/>
      </c>
      <c r="Z1569" s="31" t="str">
        <f t="shared" si="446"/>
        <v/>
      </c>
      <c r="AA1569" s="31" t="str">
        <f t="shared" si="443"/>
        <v/>
      </c>
      <c r="AB1569" s="31" t="str">
        <f t="shared" si="440"/>
        <v/>
      </c>
      <c r="AC1569" s="38" t="str">
        <f>IF(CPI_Downloader!F1567="","",CPI_Downloader!F1567)</f>
        <v/>
      </c>
    </row>
    <row r="1570" spans="1:29" ht="12.75" customHeight="1" x14ac:dyDescent="0.2">
      <c r="A1570" s="21" t="str">
        <f>IF(CPI_Downloader!A1568="","",CPI_Downloader!A1568)</f>
        <v/>
      </c>
      <c r="B1570" s="22" t="str">
        <f t="shared" si="449"/>
        <v/>
      </c>
      <c r="C1570" s="22" t="str">
        <f t="shared" si="447"/>
        <v/>
      </c>
      <c r="D1570" s="22" t="str">
        <f t="shared" si="435"/>
        <v/>
      </c>
      <c r="E1570" s="22" t="str">
        <f t="shared" si="444"/>
        <v/>
      </c>
      <c r="F1570" s="22" t="str">
        <f t="shared" si="441"/>
        <v/>
      </c>
      <c r="G1570" s="22" t="str">
        <f t="shared" si="438"/>
        <v/>
      </c>
      <c r="H1570" s="22" t="str">
        <f>'US Data'!B1570</f>
        <v/>
      </c>
      <c r="I1570" s="23" t="str">
        <f>IF(CPI_Downloader!B1568="","",CPI_Downloader!B1568)</f>
        <v/>
      </c>
      <c r="J1570" s="23" t="str">
        <f>IF(CPI_Downloader!C1568="","",CPI_Downloader!C1568)</f>
        <v/>
      </c>
      <c r="L1570" s="32" t="str">
        <f t="shared" si="433"/>
        <v/>
      </c>
      <c r="M1570" s="25" t="str">
        <f t="shared" si="450"/>
        <v/>
      </c>
      <c r="N1570" s="25" t="str">
        <f t="shared" si="448"/>
        <v/>
      </c>
      <c r="O1570" s="25" t="str">
        <f t="shared" si="436"/>
        <v/>
      </c>
      <c r="P1570" s="25" t="str">
        <f t="shared" si="445"/>
        <v/>
      </c>
      <c r="Q1570" s="25" t="str">
        <f t="shared" si="442"/>
        <v/>
      </c>
      <c r="R1570" s="25" t="str">
        <f t="shared" si="439"/>
        <v/>
      </c>
      <c r="S1570" s="52" t="str">
        <f>IFERROR(('US Data'!M1570),"")</f>
        <v/>
      </c>
      <c r="T1570" s="26" t="str">
        <f>IF(CPI_Downloader!D1568="","",CPI_Downloader!D1568)</f>
        <v/>
      </c>
      <c r="U1570" s="26" t="str">
        <f>IF(CPI_Downloader!E1568="","",CPI_Downloader!E1568)</f>
        <v/>
      </c>
      <c r="W1570" s="32" t="str">
        <f t="shared" si="434"/>
        <v/>
      </c>
      <c r="X1570" s="31" t="str">
        <f t="shared" si="451"/>
        <v/>
      </c>
      <c r="Y1570" s="31" t="str">
        <f t="shared" si="437"/>
        <v/>
      </c>
      <c r="Z1570" s="31" t="str">
        <f t="shared" si="446"/>
        <v/>
      </c>
      <c r="AA1570" s="31" t="str">
        <f t="shared" si="443"/>
        <v/>
      </c>
      <c r="AB1570" s="31" t="str">
        <f t="shared" si="440"/>
        <v/>
      </c>
      <c r="AC1570" s="38" t="str">
        <f>IF(CPI_Downloader!F1568="","",CPI_Downloader!F1568)</f>
        <v/>
      </c>
    </row>
    <row r="1571" spans="1:29" ht="12.75" customHeight="1" x14ac:dyDescent="0.2">
      <c r="A1571" s="21" t="str">
        <f>IF(CPI_Downloader!A1569="","",CPI_Downloader!A1569)</f>
        <v/>
      </c>
      <c r="B1571" s="22" t="str">
        <f t="shared" si="449"/>
        <v/>
      </c>
      <c r="C1571" s="22" t="str">
        <f t="shared" si="447"/>
        <v/>
      </c>
      <c r="D1571" s="22" t="str">
        <f t="shared" si="435"/>
        <v/>
      </c>
      <c r="E1571" s="22" t="str">
        <f t="shared" si="444"/>
        <v/>
      </c>
      <c r="F1571" s="22" t="str">
        <f t="shared" si="441"/>
        <v/>
      </c>
      <c r="G1571" s="22" t="str">
        <f t="shared" si="438"/>
        <v/>
      </c>
      <c r="H1571" s="22" t="str">
        <f>'US Data'!B1571</f>
        <v/>
      </c>
      <c r="I1571" s="23" t="str">
        <f>IF(CPI_Downloader!B1569="","",CPI_Downloader!B1569)</f>
        <v/>
      </c>
      <c r="J1571" s="23" t="str">
        <f>IF(CPI_Downloader!C1569="","",CPI_Downloader!C1569)</f>
        <v/>
      </c>
      <c r="L1571" s="32" t="str">
        <f t="shared" si="433"/>
        <v/>
      </c>
      <c r="M1571" s="25" t="str">
        <f t="shared" si="450"/>
        <v/>
      </c>
      <c r="N1571" s="25" t="str">
        <f t="shared" si="448"/>
        <v/>
      </c>
      <c r="O1571" s="25" t="str">
        <f t="shared" si="436"/>
        <v/>
      </c>
      <c r="P1571" s="25" t="str">
        <f t="shared" si="445"/>
        <v/>
      </c>
      <c r="Q1571" s="25" t="str">
        <f t="shared" si="442"/>
        <v/>
      </c>
      <c r="R1571" s="25" t="str">
        <f t="shared" si="439"/>
        <v/>
      </c>
      <c r="S1571" s="52" t="str">
        <f>IFERROR(('US Data'!M1571),"")</f>
        <v/>
      </c>
      <c r="T1571" s="26" t="str">
        <f>IF(CPI_Downloader!D1569="","",CPI_Downloader!D1569)</f>
        <v/>
      </c>
      <c r="U1571" s="26" t="str">
        <f>IF(CPI_Downloader!E1569="","",CPI_Downloader!E1569)</f>
        <v/>
      </c>
      <c r="W1571" s="32" t="str">
        <f t="shared" si="434"/>
        <v/>
      </c>
      <c r="X1571" s="31" t="str">
        <f t="shared" si="451"/>
        <v/>
      </c>
      <c r="Y1571" s="31" t="str">
        <f t="shared" si="437"/>
        <v/>
      </c>
      <c r="Z1571" s="31" t="str">
        <f t="shared" si="446"/>
        <v/>
      </c>
      <c r="AA1571" s="31" t="str">
        <f t="shared" si="443"/>
        <v/>
      </c>
      <c r="AB1571" s="31" t="str">
        <f t="shared" si="440"/>
        <v/>
      </c>
      <c r="AC1571" s="38" t="str">
        <f>IF(CPI_Downloader!F1569="","",CPI_Downloader!F1569)</f>
        <v/>
      </c>
    </row>
    <row r="1572" spans="1:29" ht="12.75" customHeight="1" x14ac:dyDescent="0.2">
      <c r="A1572" s="21" t="str">
        <f>IF(CPI_Downloader!A1570="","",CPI_Downloader!A1570)</f>
        <v/>
      </c>
      <c r="B1572" s="22" t="str">
        <f t="shared" si="449"/>
        <v/>
      </c>
      <c r="C1572" s="22" t="str">
        <f t="shared" si="447"/>
        <v/>
      </c>
      <c r="D1572" s="22" t="str">
        <f t="shared" si="435"/>
        <v/>
      </c>
      <c r="E1572" s="22" t="str">
        <f t="shared" si="444"/>
        <v/>
      </c>
      <c r="F1572" s="22" t="str">
        <f t="shared" si="441"/>
        <v/>
      </c>
      <c r="G1572" s="22" t="str">
        <f t="shared" si="438"/>
        <v/>
      </c>
      <c r="H1572" s="22" t="str">
        <f>'US Data'!B1572</f>
        <v/>
      </c>
      <c r="I1572" s="23" t="str">
        <f>IF(CPI_Downloader!B1570="","",CPI_Downloader!B1570)</f>
        <v/>
      </c>
      <c r="J1572" s="23" t="str">
        <f>IF(CPI_Downloader!C1570="","",CPI_Downloader!C1570)</f>
        <v/>
      </c>
      <c r="L1572" s="32" t="str">
        <f t="shared" si="433"/>
        <v/>
      </c>
      <c r="M1572" s="25" t="str">
        <f t="shared" si="450"/>
        <v/>
      </c>
      <c r="N1572" s="25" t="str">
        <f t="shared" si="448"/>
        <v/>
      </c>
      <c r="O1572" s="25" t="str">
        <f t="shared" si="436"/>
        <v/>
      </c>
      <c r="P1572" s="25" t="str">
        <f t="shared" si="445"/>
        <v/>
      </c>
      <c r="Q1572" s="25" t="str">
        <f t="shared" si="442"/>
        <v/>
      </c>
      <c r="R1572" s="25" t="str">
        <f t="shared" si="439"/>
        <v/>
      </c>
      <c r="S1572" s="52" t="str">
        <f>IFERROR(('US Data'!M1572),"")</f>
        <v/>
      </c>
      <c r="T1572" s="26" t="str">
        <f>IF(CPI_Downloader!D1570="","",CPI_Downloader!D1570)</f>
        <v/>
      </c>
      <c r="U1572" s="26" t="str">
        <f>IF(CPI_Downloader!E1570="","",CPI_Downloader!E1570)</f>
        <v/>
      </c>
      <c r="W1572" s="32" t="str">
        <f t="shared" si="434"/>
        <v/>
      </c>
      <c r="X1572" s="31" t="str">
        <f t="shared" si="451"/>
        <v/>
      </c>
      <c r="Y1572" s="31" t="str">
        <f t="shared" si="437"/>
        <v/>
      </c>
      <c r="Z1572" s="31" t="str">
        <f t="shared" si="446"/>
        <v/>
      </c>
      <c r="AA1572" s="31" t="str">
        <f t="shared" si="443"/>
        <v/>
      </c>
      <c r="AB1572" s="31" t="str">
        <f t="shared" si="440"/>
        <v/>
      </c>
      <c r="AC1572" s="38" t="str">
        <f>IF(CPI_Downloader!F1570="","",CPI_Downloader!F1570)</f>
        <v/>
      </c>
    </row>
    <row r="1573" spans="1:29" ht="12.75" customHeight="1" x14ac:dyDescent="0.2">
      <c r="A1573" s="21" t="str">
        <f>IF(CPI_Downloader!A1571="","",CPI_Downloader!A1571)</f>
        <v/>
      </c>
      <c r="B1573" s="22" t="str">
        <f t="shared" si="449"/>
        <v/>
      </c>
      <c r="C1573" s="22" t="str">
        <f t="shared" si="447"/>
        <v/>
      </c>
      <c r="D1573" s="22" t="str">
        <f t="shared" si="435"/>
        <v/>
      </c>
      <c r="E1573" s="22" t="str">
        <f t="shared" si="444"/>
        <v/>
      </c>
      <c r="F1573" s="22" t="str">
        <f t="shared" si="441"/>
        <v/>
      </c>
      <c r="G1573" s="22" t="str">
        <f t="shared" si="438"/>
        <v/>
      </c>
      <c r="H1573" s="22" t="str">
        <f>'US Data'!B1573</f>
        <v/>
      </c>
      <c r="I1573" s="23" t="str">
        <f>IF(CPI_Downloader!B1571="","",CPI_Downloader!B1571)</f>
        <v/>
      </c>
      <c r="J1573" s="23" t="str">
        <f>IF(CPI_Downloader!C1571="","",CPI_Downloader!C1571)</f>
        <v/>
      </c>
      <c r="L1573" s="32" t="str">
        <f t="shared" ref="L1573:L1636" si="452">A1573</f>
        <v/>
      </c>
      <c r="M1573" s="25" t="str">
        <f t="shared" si="450"/>
        <v/>
      </c>
      <c r="N1573" s="25" t="str">
        <f t="shared" si="448"/>
        <v/>
      </c>
      <c r="O1573" s="25" t="str">
        <f t="shared" si="436"/>
        <v/>
      </c>
      <c r="P1573" s="25" t="str">
        <f t="shared" si="445"/>
        <v/>
      </c>
      <c r="Q1573" s="25" t="str">
        <f t="shared" si="442"/>
        <v/>
      </c>
      <c r="R1573" s="25" t="str">
        <f t="shared" si="439"/>
        <v/>
      </c>
      <c r="S1573" s="52" t="str">
        <f>IFERROR(('US Data'!M1573),"")</f>
        <v/>
      </c>
      <c r="T1573" s="26" t="str">
        <f>IF(CPI_Downloader!D1571="","",CPI_Downloader!D1571)</f>
        <v/>
      </c>
      <c r="U1573" s="26" t="str">
        <f>IF(CPI_Downloader!E1571="","",CPI_Downloader!E1571)</f>
        <v/>
      </c>
      <c r="W1573" s="32" t="str">
        <f t="shared" ref="W1573:W1636" si="453">L1573</f>
        <v/>
      </c>
      <c r="X1573" s="31" t="str">
        <f t="shared" si="451"/>
        <v/>
      </c>
      <c r="Y1573" s="31" t="str">
        <f t="shared" si="437"/>
        <v/>
      </c>
      <c r="Z1573" s="31" t="str">
        <f t="shared" si="446"/>
        <v/>
      </c>
      <c r="AA1573" s="31" t="str">
        <f t="shared" si="443"/>
        <v/>
      </c>
      <c r="AB1573" s="31" t="str">
        <f t="shared" si="440"/>
        <v/>
      </c>
      <c r="AC1573" s="38" t="str">
        <f>IF(CPI_Downloader!F1571="","",CPI_Downloader!F1571)</f>
        <v/>
      </c>
    </row>
    <row r="1574" spans="1:29" ht="12.75" customHeight="1" x14ac:dyDescent="0.2">
      <c r="A1574" s="21" t="str">
        <f>IF(CPI_Downloader!A1572="","",CPI_Downloader!A1572)</f>
        <v/>
      </c>
      <c r="B1574" s="22" t="str">
        <f t="shared" si="449"/>
        <v/>
      </c>
      <c r="C1574" s="22" t="str">
        <f t="shared" si="447"/>
        <v/>
      </c>
      <c r="D1574" s="22" t="str">
        <f t="shared" si="435"/>
        <v/>
      </c>
      <c r="E1574" s="22" t="str">
        <f t="shared" si="444"/>
        <v/>
      </c>
      <c r="F1574" s="22" t="str">
        <f t="shared" si="441"/>
        <v/>
      </c>
      <c r="G1574" s="22" t="str">
        <f t="shared" si="438"/>
        <v/>
      </c>
      <c r="H1574" s="22" t="str">
        <f>'US Data'!B1574</f>
        <v/>
      </c>
      <c r="I1574" s="23" t="str">
        <f>IF(CPI_Downloader!B1572="","",CPI_Downloader!B1572)</f>
        <v/>
      </c>
      <c r="J1574" s="23" t="str">
        <f>IF(CPI_Downloader!C1572="","",CPI_Downloader!C1572)</f>
        <v/>
      </c>
      <c r="L1574" s="32" t="str">
        <f t="shared" si="452"/>
        <v/>
      </c>
      <c r="M1574" s="25" t="str">
        <f t="shared" si="450"/>
        <v/>
      </c>
      <c r="N1574" s="25" t="str">
        <f t="shared" si="448"/>
        <v/>
      </c>
      <c r="O1574" s="25" t="str">
        <f t="shared" si="436"/>
        <v/>
      </c>
      <c r="P1574" s="25" t="str">
        <f t="shared" si="445"/>
        <v/>
      </c>
      <c r="Q1574" s="25" t="str">
        <f t="shared" si="442"/>
        <v/>
      </c>
      <c r="R1574" s="25" t="str">
        <f t="shared" si="439"/>
        <v/>
      </c>
      <c r="S1574" s="52" t="str">
        <f>IFERROR(('US Data'!M1574),"")</f>
        <v/>
      </c>
      <c r="T1574" s="26" t="str">
        <f>IF(CPI_Downloader!D1572="","",CPI_Downloader!D1572)</f>
        <v/>
      </c>
      <c r="U1574" s="26" t="str">
        <f>IF(CPI_Downloader!E1572="","",CPI_Downloader!E1572)</f>
        <v/>
      </c>
      <c r="W1574" s="32" t="str">
        <f t="shared" si="453"/>
        <v/>
      </c>
      <c r="X1574" s="31" t="str">
        <f t="shared" si="451"/>
        <v/>
      </c>
      <c r="Y1574" s="31" t="str">
        <f t="shared" si="437"/>
        <v/>
      </c>
      <c r="Z1574" s="31" t="str">
        <f t="shared" si="446"/>
        <v/>
      </c>
      <c r="AA1574" s="31" t="str">
        <f t="shared" si="443"/>
        <v/>
      </c>
      <c r="AB1574" s="31" t="str">
        <f t="shared" si="440"/>
        <v/>
      </c>
      <c r="AC1574" s="38" t="str">
        <f>IF(CPI_Downloader!F1572="","",CPI_Downloader!F1572)</f>
        <v/>
      </c>
    </row>
    <row r="1575" spans="1:29" ht="12.75" customHeight="1" x14ac:dyDescent="0.2">
      <c r="A1575" s="21" t="str">
        <f>IF(CPI_Downloader!A1573="","",CPI_Downloader!A1573)</f>
        <v/>
      </c>
      <c r="B1575" s="22" t="str">
        <f t="shared" si="449"/>
        <v/>
      </c>
      <c r="C1575" s="22" t="str">
        <f t="shared" si="447"/>
        <v/>
      </c>
      <c r="D1575" s="22" t="str">
        <f t="shared" si="435"/>
        <v/>
      </c>
      <c r="E1575" s="22" t="str">
        <f t="shared" si="444"/>
        <v/>
      </c>
      <c r="F1575" s="22" t="str">
        <f t="shared" si="441"/>
        <v/>
      </c>
      <c r="G1575" s="22" t="str">
        <f t="shared" si="438"/>
        <v/>
      </c>
      <c r="H1575" s="22" t="str">
        <f>'US Data'!B1575</f>
        <v/>
      </c>
      <c r="I1575" s="23" t="str">
        <f>IF(CPI_Downloader!B1573="","",CPI_Downloader!B1573)</f>
        <v/>
      </c>
      <c r="J1575" s="23" t="str">
        <f>IF(CPI_Downloader!C1573="","",CPI_Downloader!C1573)</f>
        <v/>
      </c>
      <c r="L1575" s="32" t="str">
        <f t="shared" si="452"/>
        <v/>
      </c>
      <c r="M1575" s="25" t="str">
        <f t="shared" si="450"/>
        <v/>
      </c>
      <c r="N1575" s="25" t="str">
        <f t="shared" si="448"/>
        <v/>
      </c>
      <c r="O1575" s="25" t="str">
        <f t="shared" si="436"/>
        <v/>
      </c>
      <c r="P1575" s="25" t="str">
        <f t="shared" si="445"/>
        <v/>
      </c>
      <c r="Q1575" s="25" t="str">
        <f t="shared" si="442"/>
        <v/>
      </c>
      <c r="R1575" s="25" t="str">
        <f t="shared" si="439"/>
        <v/>
      </c>
      <c r="S1575" s="52" t="str">
        <f>IFERROR(('US Data'!M1575),"")</f>
        <v/>
      </c>
      <c r="T1575" s="26" t="str">
        <f>IF(CPI_Downloader!D1573="","",CPI_Downloader!D1573)</f>
        <v/>
      </c>
      <c r="U1575" s="26" t="str">
        <f>IF(CPI_Downloader!E1573="","",CPI_Downloader!E1573)</f>
        <v/>
      </c>
      <c r="W1575" s="32" t="str">
        <f t="shared" si="453"/>
        <v/>
      </c>
      <c r="X1575" s="31" t="str">
        <f t="shared" si="451"/>
        <v/>
      </c>
      <c r="Y1575" s="31" t="str">
        <f t="shared" si="437"/>
        <v/>
      </c>
      <c r="Z1575" s="31" t="str">
        <f t="shared" si="446"/>
        <v/>
      </c>
      <c r="AA1575" s="31" t="str">
        <f t="shared" si="443"/>
        <v/>
      </c>
      <c r="AB1575" s="31" t="str">
        <f t="shared" si="440"/>
        <v/>
      </c>
      <c r="AC1575" s="38" t="str">
        <f>IF(CPI_Downloader!F1573="","",CPI_Downloader!F1573)</f>
        <v/>
      </c>
    </row>
    <row r="1576" spans="1:29" ht="12.75" customHeight="1" x14ac:dyDescent="0.2">
      <c r="A1576" s="21" t="str">
        <f>IF(CPI_Downloader!A1574="","",CPI_Downloader!A1574)</f>
        <v/>
      </c>
      <c r="B1576" s="22" t="str">
        <f t="shared" si="449"/>
        <v/>
      </c>
      <c r="C1576" s="22" t="str">
        <f t="shared" si="447"/>
        <v/>
      </c>
      <c r="D1576" s="22" t="str">
        <f t="shared" ref="D1576:D1639" si="454">IFERROR(((I1576/I1540)^(1/3)-1),"")</f>
        <v/>
      </c>
      <c r="E1576" s="22" t="str">
        <f t="shared" si="444"/>
        <v/>
      </c>
      <c r="F1576" s="22" t="str">
        <f t="shared" si="441"/>
        <v/>
      </c>
      <c r="G1576" s="22" t="str">
        <f t="shared" si="438"/>
        <v/>
      </c>
      <c r="H1576" s="22" t="str">
        <f>'US Data'!B1576</f>
        <v/>
      </c>
      <c r="I1576" s="23" t="str">
        <f>IF(CPI_Downloader!B1574="","",CPI_Downloader!B1574)</f>
        <v/>
      </c>
      <c r="J1576" s="23" t="str">
        <f>IF(CPI_Downloader!C1574="","",CPI_Downloader!C1574)</f>
        <v/>
      </c>
      <c r="L1576" s="32" t="str">
        <f t="shared" si="452"/>
        <v/>
      </c>
      <c r="M1576" s="25" t="str">
        <f t="shared" si="450"/>
        <v/>
      </c>
      <c r="N1576" s="25" t="str">
        <f t="shared" si="448"/>
        <v/>
      </c>
      <c r="O1576" s="25" t="str">
        <f t="shared" ref="O1576:O1639" si="455">IFERROR(((T1576/T1540)^(1/3)-1),"")</f>
        <v/>
      </c>
      <c r="P1576" s="25" t="str">
        <f t="shared" si="445"/>
        <v/>
      </c>
      <c r="Q1576" s="25" t="str">
        <f t="shared" si="442"/>
        <v/>
      </c>
      <c r="R1576" s="25" t="str">
        <f t="shared" si="439"/>
        <v/>
      </c>
      <c r="S1576" s="52" t="str">
        <f>IFERROR(('US Data'!M1576),"")</f>
        <v/>
      </c>
      <c r="T1576" s="26" t="str">
        <f>IF(CPI_Downloader!D1574="","",CPI_Downloader!D1574)</f>
        <v/>
      </c>
      <c r="U1576" s="26" t="str">
        <f>IF(CPI_Downloader!E1574="","",CPI_Downloader!E1574)</f>
        <v/>
      </c>
      <c r="W1576" s="32" t="str">
        <f t="shared" si="453"/>
        <v/>
      </c>
      <c r="X1576" s="31" t="str">
        <f t="shared" si="451"/>
        <v/>
      </c>
      <c r="Y1576" s="31" t="str">
        <f t="shared" ref="Y1576:Y1639" si="456">IFERROR(((AC1576/AC1540)^(1/3)-1),"")</f>
        <v/>
      </c>
      <c r="Z1576" s="31" t="str">
        <f t="shared" si="446"/>
        <v/>
      </c>
      <c r="AA1576" s="31" t="str">
        <f t="shared" si="443"/>
        <v/>
      </c>
      <c r="AB1576" s="31" t="str">
        <f t="shared" si="440"/>
        <v/>
      </c>
      <c r="AC1576" s="38" t="str">
        <f>IF(CPI_Downloader!F1574="","",CPI_Downloader!F1574)</f>
        <v/>
      </c>
    </row>
    <row r="1577" spans="1:29" ht="12.75" customHeight="1" x14ac:dyDescent="0.2">
      <c r="A1577" s="21" t="str">
        <f>IF(CPI_Downloader!A1575="","",CPI_Downloader!A1575)</f>
        <v/>
      </c>
      <c r="B1577" s="22" t="str">
        <f t="shared" si="449"/>
        <v/>
      </c>
      <c r="C1577" s="22" t="str">
        <f t="shared" si="447"/>
        <v/>
      </c>
      <c r="D1577" s="22" t="str">
        <f t="shared" si="454"/>
        <v/>
      </c>
      <c r="E1577" s="22" t="str">
        <f t="shared" si="444"/>
        <v/>
      </c>
      <c r="F1577" s="22" t="str">
        <f t="shared" si="441"/>
        <v/>
      </c>
      <c r="G1577" s="22" t="str">
        <f t="shared" si="438"/>
        <v/>
      </c>
      <c r="H1577" s="22" t="str">
        <f>'US Data'!B1577</f>
        <v/>
      </c>
      <c r="I1577" s="23" t="str">
        <f>IF(CPI_Downloader!B1575="","",CPI_Downloader!B1575)</f>
        <v/>
      </c>
      <c r="J1577" s="23" t="str">
        <f>IF(CPI_Downloader!C1575="","",CPI_Downloader!C1575)</f>
        <v/>
      </c>
      <c r="L1577" s="32" t="str">
        <f t="shared" si="452"/>
        <v/>
      </c>
      <c r="M1577" s="25" t="str">
        <f t="shared" si="450"/>
        <v/>
      </c>
      <c r="N1577" s="25" t="str">
        <f t="shared" si="448"/>
        <v/>
      </c>
      <c r="O1577" s="25" t="str">
        <f t="shared" si="455"/>
        <v/>
      </c>
      <c r="P1577" s="25" t="str">
        <f t="shared" si="445"/>
        <v/>
      </c>
      <c r="Q1577" s="25" t="str">
        <f t="shared" si="442"/>
        <v/>
      </c>
      <c r="R1577" s="25" t="str">
        <f t="shared" si="439"/>
        <v/>
      </c>
      <c r="S1577" s="52" t="str">
        <f>IFERROR(('US Data'!M1577),"")</f>
        <v/>
      </c>
      <c r="T1577" s="26" t="str">
        <f>IF(CPI_Downloader!D1575="","",CPI_Downloader!D1575)</f>
        <v/>
      </c>
      <c r="U1577" s="26" t="str">
        <f>IF(CPI_Downloader!E1575="","",CPI_Downloader!E1575)</f>
        <v/>
      </c>
      <c r="W1577" s="32" t="str">
        <f t="shared" si="453"/>
        <v/>
      </c>
      <c r="X1577" s="31" t="str">
        <f t="shared" si="451"/>
        <v/>
      </c>
      <c r="Y1577" s="31" t="str">
        <f t="shared" si="456"/>
        <v/>
      </c>
      <c r="Z1577" s="31" t="str">
        <f t="shared" si="446"/>
        <v/>
      </c>
      <c r="AA1577" s="31" t="str">
        <f t="shared" si="443"/>
        <v/>
      </c>
      <c r="AB1577" s="31" t="str">
        <f t="shared" si="440"/>
        <v/>
      </c>
      <c r="AC1577" s="38" t="str">
        <f>IF(CPI_Downloader!F1575="","",CPI_Downloader!F1575)</f>
        <v/>
      </c>
    </row>
    <row r="1578" spans="1:29" ht="12.75" customHeight="1" x14ac:dyDescent="0.2">
      <c r="A1578" s="21" t="str">
        <f>IF(CPI_Downloader!A1576="","",CPI_Downloader!A1576)</f>
        <v/>
      </c>
      <c r="B1578" s="22" t="str">
        <f t="shared" si="449"/>
        <v/>
      </c>
      <c r="C1578" s="22" t="str">
        <f t="shared" si="447"/>
        <v/>
      </c>
      <c r="D1578" s="22" t="str">
        <f t="shared" si="454"/>
        <v/>
      </c>
      <c r="E1578" s="22" t="str">
        <f t="shared" si="444"/>
        <v/>
      </c>
      <c r="F1578" s="22" t="str">
        <f t="shared" si="441"/>
        <v/>
      </c>
      <c r="G1578" s="22" t="str">
        <f t="shared" si="438"/>
        <v/>
      </c>
      <c r="H1578" s="22" t="str">
        <f>'US Data'!B1578</f>
        <v/>
      </c>
      <c r="I1578" s="23" t="str">
        <f>IF(CPI_Downloader!B1576="","",CPI_Downloader!B1576)</f>
        <v/>
      </c>
      <c r="J1578" s="23" t="str">
        <f>IF(CPI_Downloader!C1576="","",CPI_Downloader!C1576)</f>
        <v/>
      </c>
      <c r="L1578" s="32" t="str">
        <f t="shared" si="452"/>
        <v/>
      </c>
      <c r="M1578" s="25" t="str">
        <f t="shared" si="450"/>
        <v/>
      </c>
      <c r="N1578" s="25" t="str">
        <f t="shared" si="448"/>
        <v/>
      </c>
      <c r="O1578" s="25" t="str">
        <f t="shared" si="455"/>
        <v/>
      </c>
      <c r="P1578" s="25" t="str">
        <f t="shared" si="445"/>
        <v/>
      </c>
      <c r="Q1578" s="25" t="str">
        <f t="shared" si="442"/>
        <v/>
      </c>
      <c r="R1578" s="25" t="str">
        <f t="shared" si="439"/>
        <v/>
      </c>
      <c r="S1578" s="52" t="str">
        <f>IFERROR(('US Data'!M1578),"")</f>
        <v/>
      </c>
      <c r="T1578" s="26" t="str">
        <f>IF(CPI_Downloader!D1576="","",CPI_Downloader!D1576)</f>
        <v/>
      </c>
      <c r="U1578" s="26" t="str">
        <f>IF(CPI_Downloader!E1576="","",CPI_Downloader!E1576)</f>
        <v/>
      </c>
      <c r="W1578" s="32" t="str">
        <f t="shared" si="453"/>
        <v/>
      </c>
      <c r="X1578" s="31" t="str">
        <f t="shared" si="451"/>
        <v/>
      </c>
      <c r="Y1578" s="31" t="str">
        <f t="shared" si="456"/>
        <v/>
      </c>
      <c r="Z1578" s="31" t="str">
        <f t="shared" si="446"/>
        <v/>
      </c>
      <c r="AA1578" s="31" t="str">
        <f t="shared" si="443"/>
        <v/>
      </c>
      <c r="AB1578" s="31" t="str">
        <f t="shared" si="440"/>
        <v/>
      </c>
      <c r="AC1578" s="38" t="str">
        <f>IF(CPI_Downloader!F1576="","",CPI_Downloader!F1576)</f>
        <v/>
      </c>
    </row>
    <row r="1579" spans="1:29" ht="12.75" customHeight="1" x14ac:dyDescent="0.2">
      <c r="A1579" s="21" t="str">
        <f>IF(CPI_Downloader!A1577="","",CPI_Downloader!A1577)</f>
        <v/>
      </c>
      <c r="B1579" s="22" t="str">
        <f t="shared" si="449"/>
        <v/>
      </c>
      <c r="C1579" s="22" t="str">
        <f t="shared" si="447"/>
        <v/>
      </c>
      <c r="D1579" s="22" t="str">
        <f t="shared" si="454"/>
        <v/>
      </c>
      <c r="E1579" s="22" t="str">
        <f t="shared" si="444"/>
        <v/>
      </c>
      <c r="F1579" s="22" t="str">
        <f t="shared" si="441"/>
        <v/>
      </c>
      <c r="G1579" s="22" t="str">
        <f t="shared" si="438"/>
        <v/>
      </c>
      <c r="H1579" s="22" t="str">
        <f>'US Data'!B1579</f>
        <v/>
      </c>
      <c r="I1579" s="23" t="str">
        <f>IF(CPI_Downloader!B1577="","",CPI_Downloader!B1577)</f>
        <v/>
      </c>
      <c r="J1579" s="23" t="str">
        <f>IF(CPI_Downloader!C1577="","",CPI_Downloader!C1577)</f>
        <v/>
      </c>
      <c r="L1579" s="32" t="str">
        <f t="shared" si="452"/>
        <v/>
      </c>
      <c r="M1579" s="25" t="str">
        <f t="shared" si="450"/>
        <v/>
      </c>
      <c r="N1579" s="25" t="str">
        <f t="shared" si="448"/>
        <v/>
      </c>
      <c r="O1579" s="25" t="str">
        <f t="shared" si="455"/>
        <v/>
      </c>
      <c r="P1579" s="25" t="str">
        <f t="shared" si="445"/>
        <v/>
      </c>
      <c r="Q1579" s="25" t="str">
        <f t="shared" si="442"/>
        <v/>
      </c>
      <c r="R1579" s="25" t="str">
        <f t="shared" si="439"/>
        <v/>
      </c>
      <c r="S1579" s="52" t="str">
        <f>IFERROR(('US Data'!M1579),"")</f>
        <v/>
      </c>
      <c r="T1579" s="26" t="str">
        <f>IF(CPI_Downloader!D1577="","",CPI_Downloader!D1577)</f>
        <v/>
      </c>
      <c r="U1579" s="26" t="str">
        <f>IF(CPI_Downloader!E1577="","",CPI_Downloader!E1577)</f>
        <v/>
      </c>
      <c r="W1579" s="32" t="str">
        <f t="shared" si="453"/>
        <v/>
      </c>
      <c r="X1579" s="31" t="str">
        <f t="shared" si="451"/>
        <v/>
      </c>
      <c r="Y1579" s="31" t="str">
        <f t="shared" si="456"/>
        <v/>
      </c>
      <c r="Z1579" s="31" t="str">
        <f t="shared" si="446"/>
        <v/>
      </c>
      <c r="AA1579" s="31" t="str">
        <f t="shared" si="443"/>
        <v/>
      </c>
      <c r="AB1579" s="31" t="str">
        <f t="shared" si="440"/>
        <v/>
      </c>
      <c r="AC1579" s="38" t="str">
        <f>IF(CPI_Downloader!F1577="","",CPI_Downloader!F1577)</f>
        <v/>
      </c>
    </row>
    <row r="1580" spans="1:29" ht="12.75" customHeight="1" x14ac:dyDescent="0.2">
      <c r="A1580" s="21" t="str">
        <f>IF(CPI_Downloader!A1578="","",CPI_Downloader!A1578)</f>
        <v/>
      </c>
      <c r="B1580" s="22" t="str">
        <f t="shared" si="449"/>
        <v/>
      </c>
      <c r="C1580" s="22" t="str">
        <f t="shared" si="447"/>
        <v/>
      </c>
      <c r="D1580" s="22" t="str">
        <f t="shared" si="454"/>
        <v/>
      </c>
      <c r="E1580" s="22" t="str">
        <f t="shared" si="444"/>
        <v/>
      </c>
      <c r="F1580" s="22" t="str">
        <f t="shared" si="441"/>
        <v/>
      </c>
      <c r="G1580" s="22" t="str">
        <f t="shared" si="438"/>
        <v/>
      </c>
      <c r="H1580" s="22" t="str">
        <f>'US Data'!B1580</f>
        <v/>
      </c>
      <c r="I1580" s="23" t="str">
        <f>IF(CPI_Downloader!B1578="","",CPI_Downloader!B1578)</f>
        <v/>
      </c>
      <c r="J1580" s="23" t="str">
        <f>IF(CPI_Downloader!C1578="","",CPI_Downloader!C1578)</f>
        <v/>
      </c>
      <c r="L1580" s="32" t="str">
        <f t="shared" si="452"/>
        <v/>
      </c>
      <c r="M1580" s="25" t="str">
        <f t="shared" si="450"/>
        <v/>
      </c>
      <c r="N1580" s="25" t="str">
        <f t="shared" si="448"/>
        <v/>
      </c>
      <c r="O1580" s="25" t="str">
        <f t="shared" si="455"/>
        <v/>
      </c>
      <c r="P1580" s="25" t="str">
        <f t="shared" si="445"/>
        <v/>
      </c>
      <c r="Q1580" s="25" t="str">
        <f t="shared" si="442"/>
        <v/>
      </c>
      <c r="R1580" s="25" t="str">
        <f t="shared" si="439"/>
        <v/>
      </c>
      <c r="S1580" s="52" t="str">
        <f>IFERROR(('US Data'!M1580),"")</f>
        <v/>
      </c>
      <c r="T1580" s="26" t="str">
        <f>IF(CPI_Downloader!D1578="","",CPI_Downloader!D1578)</f>
        <v/>
      </c>
      <c r="U1580" s="26" t="str">
        <f>IF(CPI_Downloader!E1578="","",CPI_Downloader!E1578)</f>
        <v/>
      </c>
      <c r="W1580" s="32" t="str">
        <f t="shared" si="453"/>
        <v/>
      </c>
      <c r="X1580" s="31" t="str">
        <f t="shared" si="451"/>
        <v/>
      </c>
      <c r="Y1580" s="31" t="str">
        <f t="shared" si="456"/>
        <v/>
      </c>
      <c r="Z1580" s="31" t="str">
        <f t="shared" si="446"/>
        <v/>
      </c>
      <c r="AA1580" s="31" t="str">
        <f t="shared" si="443"/>
        <v/>
      </c>
      <c r="AB1580" s="31" t="str">
        <f t="shared" si="440"/>
        <v/>
      </c>
      <c r="AC1580" s="38" t="str">
        <f>IF(CPI_Downloader!F1578="","",CPI_Downloader!F1578)</f>
        <v/>
      </c>
    </row>
    <row r="1581" spans="1:29" ht="12.75" customHeight="1" x14ac:dyDescent="0.2">
      <c r="A1581" s="21" t="str">
        <f>IF(CPI_Downloader!A1579="","",CPI_Downloader!A1579)</f>
        <v/>
      </c>
      <c r="B1581" s="22" t="str">
        <f t="shared" si="449"/>
        <v/>
      </c>
      <c r="C1581" s="22" t="str">
        <f t="shared" si="447"/>
        <v/>
      </c>
      <c r="D1581" s="22" t="str">
        <f t="shared" si="454"/>
        <v/>
      </c>
      <c r="E1581" s="22" t="str">
        <f t="shared" si="444"/>
        <v/>
      </c>
      <c r="F1581" s="22" t="str">
        <f t="shared" si="441"/>
        <v/>
      </c>
      <c r="G1581" s="22" t="str">
        <f t="shared" si="438"/>
        <v/>
      </c>
      <c r="H1581" s="22" t="str">
        <f>'US Data'!B1581</f>
        <v/>
      </c>
      <c r="I1581" s="23" t="str">
        <f>IF(CPI_Downloader!B1579="","",CPI_Downloader!B1579)</f>
        <v/>
      </c>
      <c r="J1581" s="23" t="str">
        <f>IF(CPI_Downloader!C1579="","",CPI_Downloader!C1579)</f>
        <v/>
      </c>
      <c r="L1581" s="32" t="str">
        <f t="shared" si="452"/>
        <v/>
      </c>
      <c r="M1581" s="25" t="str">
        <f t="shared" si="450"/>
        <v/>
      </c>
      <c r="N1581" s="25" t="str">
        <f t="shared" si="448"/>
        <v/>
      </c>
      <c r="O1581" s="25" t="str">
        <f t="shared" si="455"/>
        <v/>
      </c>
      <c r="P1581" s="25" t="str">
        <f t="shared" si="445"/>
        <v/>
      </c>
      <c r="Q1581" s="25" t="str">
        <f t="shared" si="442"/>
        <v/>
      </c>
      <c r="R1581" s="25" t="str">
        <f t="shared" si="439"/>
        <v/>
      </c>
      <c r="S1581" s="52" t="str">
        <f>IFERROR(('US Data'!M1581),"")</f>
        <v/>
      </c>
      <c r="T1581" s="26" t="str">
        <f>IF(CPI_Downloader!D1579="","",CPI_Downloader!D1579)</f>
        <v/>
      </c>
      <c r="U1581" s="26" t="str">
        <f>IF(CPI_Downloader!E1579="","",CPI_Downloader!E1579)</f>
        <v/>
      </c>
      <c r="W1581" s="32" t="str">
        <f t="shared" si="453"/>
        <v/>
      </c>
      <c r="X1581" s="31" t="str">
        <f t="shared" si="451"/>
        <v/>
      </c>
      <c r="Y1581" s="31" t="str">
        <f t="shared" si="456"/>
        <v/>
      </c>
      <c r="Z1581" s="31" t="str">
        <f t="shared" si="446"/>
        <v/>
      </c>
      <c r="AA1581" s="31" t="str">
        <f t="shared" si="443"/>
        <v/>
      </c>
      <c r="AB1581" s="31" t="str">
        <f t="shared" si="440"/>
        <v/>
      </c>
      <c r="AC1581" s="38" t="str">
        <f>IF(CPI_Downloader!F1579="","",CPI_Downloader!F1579)</f>
        <v/>
      </c>
    </row>
    <row r="1582" spans="1:29" ht="12.75" customHeight="1" x14ac:dyDescent="0.2">
      <c r="A1582" s="21" t="str">
        <f>IF(CPI_Downloader!A1580="","",CPI_Downloader!A1580)</f>
        <v/>
      </c>
      <c r="B1582" s="22" t="str">
        <f t="shared" si="449"/>
        <v/>
      </c>
      <c r="C1582" s="22" t="str">
        <f t="shared" si="447"/>
        <v/>
      </c>
      <c r="D1582" s="22" t="str">
        <f t="shared" si="454"/>
        <v/>
      </c>
      <c r="E1582" s="22" t="str">
        <f t="shared" si="444"/>
        <v/>
      </c>
      <c r="F1582" s="22" t="str">
        <f t="shared" si="441"/>
        <v/>
      </c>
      <c r="G1582" s="22" t="str">
        <f t="shared" si="438"/>
        <v/>
      </c>
      <c r="H1582" s="22" t="str">
        <f>'US Data'!B1582</f>
        <v/>
      </c>
      <c r="I1582" s="23" t="str">
        <f>IF(CPI_Downloader!B1580="","",CPI_Downloader!B1580)</f>
        <v/>
      </c>
      <c r="J1582" s="23" t="str">
        <f>IF(CPI_Downloader!C1580="","",CPI_Downloader!C1580)</f>
        <v/>
      </c>
      <c r="L1582" s="32" t="str">
        <f t="shared" si="452"/>
        <v/>
      </c>
      <c r="M1582" s="25" t="str">
        <f t="shared" si="450"/>
        <v/>
      </c>
      <c r="N1582" s="25" t="str">
        <f t="shared" si="448"/>
        <v/>
      </c>
      <c r="O1582" s="25" t="str">
        <f t="shared" si="455"/>
        <v/>
      </c>
      <c r="P1582" s="25" t="str">
        <f t="shared" si="445"/>
        <v/>
      </c>
      <c r="Q1582" s="25" t="str">
        <f t="shared" si="442"/>
        <v/>
      </c>
      <c r="R1582" s="25" t="str">
        <f t="shared" si="439"/>
        <v/>
      </c>
      <c r="S1582" s="52" t="str">
        <f>IFERROR(('US Data'!M1582),"")</f>
        <v/>
      </c>
      <c r="T1582" s="26" t="str">
        <f>IF(CPI_Downloader!D1580="","",CPI_Downloader!D1580)</f>
        <v/>
      </c>
      <c r="U1582" s="26" t="str">
        <f>IF(CPI_Downloader!E1580="","",CPI_Downloader!E1580)</f>
        <v/>
      </c>
      <c r="W1582" s="32" t="str">
        <f t="shared" si="453"/>
        <v/>
      </c>
      <c r="X1582" s="31" t="str">
        <f t="shared" si="451"/>
        <v/>
      </c>
      <c r="Y1582" s="31" t="str">
        <f t="shared" si="456"/>
        <v/>
      </c>
      <c r="Z1582" s="31" t="str">
        <f t="shared" si="446"/>
        <v/>
      </c>
      <c r="AA1582" s="31" t="str">
        <f t="shared" si="443"/>
        <v/>
      </c>
      <c r="AB1582" s="31" t="str">
        <f t="shared" si="440"/>
        <v/>
      </c>
      <c r="AC1582" s="38" t="str">
        <f>IF(CPI_Downloader!F1580="","",CPI_Downloader!F1580)</f>
        <v/>
      </c>
    </row>
    <row r="1583" spans="1:29" ht="12.75" customHeight="1" x14ac:dyDescent="0.2">
      <c r="A1583" s="21" t="str">
        <f>IF(CPI_Downloader!A1581="","",CPI_Downloader!A1581)</f>
        <v/>
      </c>
      <c r="B1583" s="22" t="str">
        <f t="shared" si="449"/>
        <v/>
      </c>
      <c r="C1583" s="22" t="str">
        <f t="shared" si="447"/>
        <v/>
      </c>
      <c r="D1583" s="22" t="str">
        <f t="shared" si="454"/>
        <v/>
      </c>
      <c r="E1583" s="22" t="str">
        <f t="shared" si="444"/>
        <v/>
      </c>
      <c r="F1583" s="22" t="str">
        <f t="shared" si="441"/>
        <v/>
      </c>
      <c r="G1583" s="22" t="str">
        <f t="shared" si="438"/>
        <v/>
      </c>
      <c r="H1583" s="22" t="str">
        <f>'US Data'!B1583</f>
        <v/>
      </c>
      <c r="I1583" s="23" t="str">
        <f>IF(CPI_Downloader!B1581="","",CPI_Downloader!B1581)</f>
        <v/>
      </c>
      <c r="J1583" s="23" t="str">
        <f>IF(CPI_Downloader!C1581="","",CPI_Downloader!C1581)</f>
        <v/>
      </c>
      <c r="L1583" s="32" t="str">
        <f t="shared" si="452"/>
        <v/>
      </c>
      <c r="M1583" s="25" t="str">
        <f t="shared" si="450"/>
        <v/>
      </c>
      <c r="N1583" s="25" t="str">
        <f t="shared" si="448"/>
        <v/>
      </c>
      <c r="O1583" s="25" t="str">
        <f t="shared" si="455"/>
        <v/>
      </c>
      <c r="P1583" s="25" t="str">
        <f t="shared" si="445"/>
        <v/>
      </c>
      <c r="Q1583" s="25" t="str">
        <f t="shared" si="442"/>
        <v/>
      </c>
      <c r="R1583" s="25" t="str">
        <f t="shared" si="439"/>
        <v/>
      </c>
      <c r="S1583" s="52" t="str">
        <f>IFERROR(('US Data'!M1583),"")</f>
        <v/>
      </c>
      <c r="T1583" s="26" t="str">
        <f>IF(CPI_Downloader!D1581="","",CPI_Downloader!D1581)</f>
        <v/>
      </c>
      <c r="U1583" s="26" t="str">
        <f>IF(CPI_Downloader!E1581="","",CPI_Downloader!E1581)</f>
        <v/>
      </c>
      <c r="W1583" s="32" t="str">
        <f t="shared" si="453"/>
        <v/>
      </c>
      <c r="X1583" s="31" t="str">
        <f t="shared" si="451"/>
        <v/>
      </c>
      <c r="Y1583" s="31" t="str">
        <f t="shared" si="456"/>
        <v/>
      </c>
      <c r="Z1583" s="31" t="str">
        <f t="shared" si="446"/>
        <v/>
      </c>
      <c r="AA1583" s="31" t="str">
        <f t="shared" si="443"/>
        <v/>
      </c>
      <c r="AB1583" s="31" t="str">
        <f t="shared" si="440"/>
        <v/>
      </c>
      <c r="AC1583" s="38" t="str">
        <f>IF(CPI_Downloader!F1581="","",CPI_Downloader!F1581)</f>
        <v/>
      </c>
    </row>
    <row r="1584" spans="1:29" ht="12.75" customHeight="1" x14ac:dyDescent="0.2">
      <c r="A1584" s="21" t="str">
        <f>IF(CPI_Downloader!A1582="","",CPI_Downloader!A1582)</f>
        <v/>
      </c>
      <c r="B1584" s="22" t="str">
        <f t="shared" si="449"/>
        <v/>
      </c>
      <c r="C1584" s="22" t="str">
        <f t="shared" si="447"/>
        <v/>
      </c>
      <c r="D1584" s="22" t="str">
        <f t="shared" si="454"/>
        <v/>
      </c>
      <c r="E1584" s="22" t="str">
        <f t="shared" si="444"/>
        <v/>
      </c>
      <c r="F1584" s="22" t="str">
        <f t="shared" si="441"/>
        <v/>
      </c>
      <c r="G1584" s="22" t="str">
        <f t="shared" si="438"/>
        <v/>
      </c>
      <c r="H1584" s="22" t="str">
        <f>'US Data'!B1584</f>
        <v/>
      </c>
      <c r="I1584" s="23" t="str">
        <f>IF(CPI_Downloader!B1582="","",CPI_Downloader!B1582)</f>
        <v/>
      </c>
      <c r="J1584" s="23" t="str">
        <f>IF(CPI_Downloader!C1582="","",CPI_Downloader!C1582)</f>
        <v/>
      </c>
      <c r="L1584" s="32" t="str">
        <f t="shared" si="452"/>
        <v/>
      </c>
      <c r="M1584" s="25" t="str">
        <f t="shared" si="450"/>
        <v/>
      </c>
      <c r="N1584" s="25" t="str">
        <f t="shared" si="448"/>
        <v/>
      </c>
      <c r="O1584" s="25" t="str">
        <f t="shared" si="455"/>
        <v/>
      </c>
      <c r="P1584" s="25" t="str">
        <f t="shared" si="445"/>
        <v/>
      </c>
      <c r="Q1584" s="25" t="str">
        <f t="shared" si="442"/>
        <v/>
      </c>
      <c r="R1584" s="25" t="str">
        <f t="shared" si="439"/>
        <v/>
      </c>
      <c r="S1584" s="52" t="str">
        <f>IFERROR(('US Data'!M1584),"")</f>
        <v/>
      </c>
      <c r="T1584" s="26" t="str">
        <f>IF(CPI_Downloader!D1582="","",CPI_Downloader!D1582)</f>
        <v/>
      </c>
      <c r="U1584" s="26" t="str">
        <f>IF(CPI_Downloader!E1582="","",CPI_Downloader!E1582)</f>
        <v/>
      </c>
      <c r="W1584" s="32" t="str">
        <f t="shared" si="453"/>
        <v/>
      </c>
      <c r="X1584" s="31" t="str">
        <f t="shared" si="451"/>
        <v/>
      </c>
      <c r="Y1584" s="31" t="str">
        <f t="shared" si="456"/>
        <v/>
      </c>
      <c r="Z1584" s="31" t="str">
        <f t="shared" si="446"/>
        <v/>
      </c>
      <c r="AA1584" s="31" t="str">
        <f t="shared" si="443"/>
        <v/>
      </c>
      <c r="AB1584" s="31" t="str">
        <f t="shared" si="440"/>
        <v/>
      </c>
      <c r="AC1584" s="38" t="str">
        <f>IF(CPI_Downloader!F1582="","",CPI_Downloader!F1582)</f>
        <v/>
      </c>
    </row>
    <row r="1585" spans="1:29" ht="12.75" customHeight="1" x14ac:dyDescent="0.2">
      <c r="A1585" s="21" t="str">
        <f>IF(CPI_Downloader!A1583="","",CPI_Downloader!A1583)</f>
        <v/>
      </c>
      <c r="B1585" s="22" t="str">
        <f t="shared" si="449"/>
        <v/>
      </c>
      <c r="C1585" s="22" t="str">
        <f t="shared" si="447"/>
        <v/>
      </c>
      <c r="D1585" s="22" t="str">
        <f t="shared" si="454"/>
        <v/>
      </c>
      <c r="E1585" s="22" t="str">
        <f t="shared" si="444"/>
        <v/>
      </c>
      <c r="F1585" s="22" t="str">
        <f t="shared" si="441"/>
        <v/>
      </c>
      <c r="G1585" s="22" t="str">
        <f t="shared" si="438"/>
        <v/>
      </c>
      <c r="H1585" s="22" t="str">
        <f>'US Data'!B1585</f>
        <v/>
      </c>
      <c r="I1585" s="23" t="str">
        <f>IF(CPI_Downloader!B1583="","",CPI_Downloader!B1583)</f>
        <v/>
      </c>
      <c r="J1585" s="23" t="str">
        <f>IF(CPI_Downloader!C1583="","",CPI_Downloader!C1583)</f>
        <v/>
      </c>
      <c r="L1585" s="32" t="str">
        <f t="shared" si="452"/>
        <v/>
      </c>
      <c r="M1585" s="25" t="str">
        <f t="shared" si="450"/>
        <v/>
      </c>
      <c r="N1585" s="25" t="str">
        <f t="shared" si="448"/>
        <v/>
      </c>
      <c r="O1585" s="25" t="str">
        <f t="shared" si="455"/>
        <v/>
      </c>
      <c r="P1585" s="25" t="str">
        <f t="shared" si="445"/>
        <v/>
      </c>
      <c r="Q1585" s="25" t="str">
        <f t="shared" si="442"/>
        <v/>
      </c>
      <c r="R1585" s="25" t="str">
        <f t="shared" si="439"/>
        <v/>
      </c>
      <c r="S1585" s="52" t="str">
        <f>IFERROR(('US Data'!M1585),"")</f>
        <v/>
      </c>
      <c r="T1585" s="26" t="str">
        <f>IF(CPI_Downloader!D1583="","",CPI_Downloader!D1583)</f>
        <v/>
      </c>
      <c r="U1585" s="26" t="str">
        <f>IF(CPI_Downloader!E1583="","",CPI_Downloader!E1583)</f>
        <v/>
      </c>
      <c r="W1585" s="32" t="str">
        <f t="shared" si="453"/>
        <v/>
      </c>
      <c r="X1585" s="31" t="str">
        <f t="shared" si="451"/>
        <v/>
      </c>
      <c r="Y1585" s="31" t="str">
        <f t="shared" si="456"/>
        <v/>
      </c>
      <c r="Z1585" s="31" t="str">
        <f t="shared" si="446"/>
        <v/>
      </c>
      <c r="AA1585" s="31" t="str">
        <f t="shared" si="443"/>
        <v/>
      </c>
      <c r="AB1585" s="31" t="str">
        <f t="shared" si="440"/>
        <v/>
      </c>
      <c r="AC1585" s="38" t="str">
        <f>IF(CPI_Downloader!F1583="","",CPI_Downloader!F1583)</f>
        <v/>
      </c>
    </row>
    <row r="1586" spans="1:29" ht="12.75" customHeight="1" x14ac:dyDescent="0.2">
      <c r="A1586" s="21" t="str">
        <f>IF(CPI_Downloader!A1584="","",CPI_Downloader!A1584)</f>
        <v/>
      </c>
      <c r="B1586" s="22" t="str">
        <f t="shared" si="449"/>
        <v/>
      </c>
      <c r="C1586" s="22" t="str">
        <f t="shared" si="447"/>
        <v/>
      </c>
      <c r="D1586" s="22" t="str">
        <f t="shared" si="454"/>
        <v/>
      </c>
      <c r="E1586" s="22" t="str">
        <f t="shared" si="444"/>
        <v/>
      </c>
      <c r="F1586" s="22" t="str">
        <f t="shared" si="441"/>
        <v/>
      </c>
      <c r="G1586" s="22" t="str">
        <f t="shared" si="438"/>
        <v/>
      </c>
      <c r="H1586" s="22" t="str">
        <f>'US Data'!B1586</f>
        <v/>
      </c>
      <c r="I1586" s="23" t="str">
        <f>IF(CPI_Downloader!B1584="","",CPI_Downloader!B1584)</f>
        <v/>
      </c>
      <c r="J1586" s="23" t="str">
        <f>IF(CPI_Downloader!C1584="","",CPI_Downloader!C1584)</f>
        <v/>
      </c>
      <c r="L1586" s="32" t="str">
        <f t="shared" si="452"/>
        <v/>
      </c>
      <c r="M1586" s="25" t="str">
        <f t="shared" si="450"/>
        <v/>
      </c>
      <c r="N1586" s="25" t="str">
        <f t="shared" si="448"/>
        <v/>
      </c>
      <c r="O1586" s="25" t="str">
        <f t="shared" si="455"/>
        <v/>
      </c>
      <c r="P1586" s="25" t="str">
        <f t="shared" si="445"/>
        <v/>
      </c>
      <c r="Q1586" s="25" t="str">
        <f t="shared" si="442"/>
        <v/>
      </c>
      <c r="R1586" s="25" t="str">
        <f t="shared" si="439"/>
        <v/>
      </c>
      <c r="S1586" s="52" t="str">
        <f>IFERROR(('US Data'!M1586),"")</f>
        <v/>
      </c>
      <c r="T1586" s="26" t="str">
        <f>IF(CPI_Downloader!D1584="","",CPI_Downloader!D1584)</f>
        <v/>
      </c>
      <c r="U1586" s="26" t="str">
        <f>IF(CPI_Downloader!E1584="","",CPI_Downloader!E1584)</f>
        <v/>
      </c>
      <c r="W1586" s="32" t="str">
        <f t="shared" si="453"/>
        <v/>
      </c>
      <c r="X1586" s="31" t="str">
        <f t="shared" si="451"/>
        <v/>
      </c>
      <c r="Y1586" s="31" t="str">
        <f t="shared" si="456"/>
        <v/>
      </c>
      <c r="Z1586" s="31" t="str">
        <f t="shared" si="446"/>
        <v/>
      </c>
      <c r="AA1586" s="31" t="str">
        <f t="shared" si="443"/>
        <v/>
      </c>
      <c r="AB1586" s="31" t="str">
        <f t="shared" si="440"/>
        <v/>
      </c>
      <c r="AC1586" s="38" t="str">
        <f>IF(CPI_Downloader!F1584="","",CPI_Downloader!F1584)</f>
        <v/>
      </c>
    </row>
    <row r="1587" spans="1:29" ht="12.75" customHeight="1" x14ac:dyDescent="0.2">
      <c r="A1587" s="21" t="str">
        <f>IF(CPI_Downloader!A1585="","",CPI_Downloader!A1585)</f>
        <v/>
      </c>
      <c r="B1587" s="22" t="str">
        <f t="shared" si="449"/>
        <v/>
      </c>
      <c r="C1587" s="22" t="str">
        <f t="shared" si="447"/>
        <v/>
      </c>
      <c r="D1587" s="22" t="str">
        <f t="shared" si="454"/>
        <v/>
      </c>
      <c r="E1587" s="22" t="str">
        <f t="shared" si="444"/>
        <v/>
      </c>
      <c r="F1587" s="22" t="str">
        <f t="shared" si="441"/>
        <v/>
      </c>
      <c r="G1587" s="22" t="str">
        <f t="shared" si="438"/>
        <v/>
      </c>
      <c r="H1587" s="22" t="str">
        <f>'US Data'!B1587</f>
        <v/>
      </c>
      <c r="I1587" s="23" t="str">
        <f>IF(CPI_Downloader!B1585="","",CPI_Downloader!B1585)</f>
        <v/>
      </c>
      <c r="J1587" s="23" t="str">
        <f>IF(CPI_Downloader!C1585="","",CPI_Downloader!C1585)</f>
        <v/>
      </c>
      <c r="L1587" s="32" t="str">
        <f t="shared" si="452"/>
        <v/>
      </c>
      <c r="M1587" s="25" t="str">
        <f t="shared" si="450"/>
        <v/>
      </c>
      <c r="N1587" s="25" t="str">
        <f t="shared" si="448"/>
        <v/>
      </c>
      <c r="O1587" s="25" t="str">
        <f t="shared" si="455"/>
        <v/>
      </c>
      <c r="P1587" s="25" t="str">
        <f t="shared" si="445"/>
        <v/>
      </c>
      <c r="Q1587" s="25" t="str">
        <f t="shared" si="442"/>
        <v/>
      </c>
      <c r="R1587" s="25" t="str">
        <f t="shared" si="439"/>
        <v/>
      </c>
      <c r="S1587" s="52" t="str">
        <f>IFERROR(('US Data'!M1587),"")</f>
        <v/>
      </c>
      <c r="T1587" s="26" t="str">
        <f>IF(CPI_Downloader!D1585="","",CPI_Downloader!D1585)</f>
        <v/>
      </c>
      <c r="U1587" s="26" t="str">
        <f>IF(CPI_Downloader!E1585="","",CPI_Downloader!E1585)</f>
        <v/>
      </c>
      <c r="W1587" s="32" t="str">
        <f t="shared" si="453"/>
        <v/>
      </c>
      <c r="X1587" s="31" t="str">
        <f t="shared" si="451"/>
        <v/>
      </c>
      <c r="Y1587" s="31" t="str">
        <f t="shared" si="456"/>
        <v/>
      </c>
      <c r="Z1587" s="31" t="str">
        <f t="shared" si="446"/>
        <v/>
      </c>
      <c r="AA1587" s="31" t="str">
        <f t="shared" si="443"/>
        <v/>
      </c>
      <c r="AB1587" s="31" t="str">
        <f t="shared" si="440"/>
        <v/>
      </c>
      <c r="AC1587" s="38" t="str">
        <f>IF(CPI_Downloader!F1585="","",CPI_Downloader!F1585)</f>
        <v/>
      </c>
    </row>
    <row r="1588" spans="1:29" ht="12.75" customHeight="1" x14ac:dyDescent="0.2">
      <c r="A1588" s="21" t="str">
        <f>IF(CPI_Downloader!A1586="","",CPI_Downloader!A1586)</f>
        <v/>
      </c>
      <c r="B1588" s="22" t="str">
        <f t="shared" si="449"/>
        <v/>
      </c>
      <c r="C1588" s="22" t="str">
        <f t="shared" si="447"/>
        <v/>
      </c>
      <c r="D1588" s="22" t="str">
        <f t="shared" si="454"/>
        <v/>
      </c>
      <c r="E1588" s="22" t="str">
        <f t="shared" si="444"/>
        <v/>
      </c>
      <c r="F1588" s="22" t="str">
        <f t="shared" si="441"/>
        <v/>
      </c>
      <c r="G1588" s="22" t="str">
        <f t="shared" ref="G1588:G1651" si="457">IFERROR(((I1588/I1348)^(1/20)-1),"")</f>
        <v/>
      </c>
      <c r="H1588" s="22" t="str">
        <f>'US Data'!B1588</f>
        <v/>
      </c>
      <c r="I1588" s="23" t="str">
        <f>IF(CPI_Downloader!B1586="","",CPI_Downloader!B1586)</f>
        <v/>
      </c>
      <c r="J1588" s="23" t="str">
        <f>IF(CPI_Downloader!C1586="","",CPI_Downloader!C1586)</f>
        <v/>
      </c>
      <c r="L1588" s="32" t="str">
        <f t="shared" si="452"/>
        <v/>
      </c>
      <c r="M1588" s="25" t="str">
        <f t="shared" si="450"/>
        <v/>
      </c>
      <c r="N1588" s="25" t="str">
        <f t="shared" si="448"/>
        <v/>
      </c>
      <c r="O1588" s="25" t="str">
        <f t="shared" si="455"/>
        <v/>
      </c>
      <c r="P1588" s="25" t="str">
        <f t="shared" si="445"/>
        <v/>
      </c>
      <c r="Q1588" s="25" t="str">
        <f t="shared" si="442"/>
        <v/>
      </c>
      <c r="R1588" s="25" t="str">
        <f t="shared" ref="R1588:R1651" si="458">IFERROR(((T1588/T1348)^(1/20)-1),"")</f>
        <v/>
      </c>
      <c r="S1588" s="52" t="str">
        <f>IFERROR(('US Data'!M1588),"")</f>
        <v/>
      </c>
      <c r="T1588" s="26" t="str">
        <f>IF(CPI_Downloader!D1586="","",CPI_Downloader!D1586)</f>
        <v/>
      </c>
      <c r="U1588" s="26" t="str">
        <f>IF(CPI_Downloader!E1586="","",CPI_Downloader!E1586)</f>
        <v/>
      </c>
      <c r="W1588" s="32" t="str">
        <f t="shared" si="453"/>
        <v/>
      </c>
      <c r="X1588" s="31" t="str">
        <f t="shared" si="451"/>
        <v/>
      </c>
      <c r="Y1588" s="31" t="str">
        <f t="shared" si="456"/>
        <v/>
      </c>
      <c r="Z1588" s="31" t="str">
        <f t="shared" si="446"/>
        <v/>
      </c>
      <c r="AA1588" s="31" t="str">
        <f t="shared" si="443"/>
        <v/>
      </c>
      <c r="AB1588" s="31" t="str">
        <f t="shared" ref="AB1588:AB1651" si="459">IFERROR(((AC1588/AC1348)^(1/20)-1),"")</f>
        <v/>
      </c>
      <c r="AC1588" s="38" t="str">
        <f>IF(CPI_Downloader!F1586="","",CPI_Downloader!F1586)</f>
        <v/>
      </c>
    </row>
    <row r="1589" spans="1:29" ht="12.75" customHeight="1" x14ac:dyDescent="0.2">
      <c r="A1589" s="21" t="str">
        <f>IF(CPI_Downloader!A1587="","",CPI_Downloader!A1587)</f>
        <v/>
      </c>
      <c r="B1589" s="22" t="str">
        <f t="shared" si="449"/>
        <v/>
      </c>
      <c r="C1589" s="22" t="str">
        <f t="shared" si="447"/>
        <v/>
      </c>
      <c r="D1589" s="22" t="str">
        <f t="shared" si="454"/>
        <v/>
      </c>
      <c r="E1589" s="22" t="str">
        <f t="shared" si="444"/>
        <v/>
      </c>
      <c r="F1589" s="22" t="str">
        <f t="shared" si="441"/>
        <v/>
      </c>
      <c r="G1589" s="22" t="str">
        <f t="shared" si="457"/>
        <v/>
      </c>
      <c r="H1589" s="22" t="str">
        <f>'US Data'!B1589</f>
        <v/>
      </c>
      <c r="I1589" s="23" t="str">
        <f>IF(CPI_Downloader!B1587="","",CPI_Downloader!B1587)</f>
        <v/>
      </c>
      <c r="J1589" s="23" t="str">
        <f>IF(CPI_Downloader!C1587="","",CPI_Downloader!C1587)</f>
        <v/>
      </c>
      <c r="L1589" s="32" t="str">
        <f t="shared" si="452"/>
        <v/>
      </c>
      <c r="M1589" s="25" t="str">
        <f t="shared" si="450"/>
        <v/>
      </c>
      <c r="N1589" s="25" t="str">
        <f t="shared" si="448"/>
        <v/>
      </c>
      <c r="O1589" s="25" t="str">
        <f t="shared" si="455"/>
        <v/>
      </c>
      <c r="P1589" s="25" t="str">
        <f t="shared" si="445"/>
        <v/>
      </c>
      <c r="Q1589" s="25" t="str">
        <f t="shared" si="442"/>
        <v/>
      </c>
      <c r="R1589" s="25" t="str">
        <f t="shared" si="458"/>
        <v/>
      </c>
      <c r="S1589" s="52" t="str">
        <f>IFERROR(('US Data'!M1589),"")</f>
        <v/>
      </c>
      <c r="T1589" s="26" t="str">
        <f>IF(CPI_Downloader!D1587="","",CPI_Downloader!D1587)</f>
        <v/>
      </c>
      <c r="U1589" s="26" t="str">
        <f>IF(CPI_Downloader!E1587="","",CPI_Downloader!E1587)</f>
        <v/>
      </c>
      <c r="W1589" s="32" t="str">
        <f t="shared" si="453"/>
        <v/>
      </c>
      <c r="X1589" s="31" t="str">
        <f t="shared" si="451"/>
        <v/>
      </c>
      <c r="Y1589" s="31" t="str">
        <f t="shared" si="456"/>
        <v/>
      </c>
      <c r="Z1589" s="31" t="str">
        <f t="shared" si="446"/>
        <v/>
      </c>
      <c r="AA1589" s="31" t="str">
        <f t="shared" si="443"/>
        <v/>
      </c>
      <c r="AB1589" s="31" t="str">
        <f t="shared" si="459"/>
        <v/>
      </c>
      <c r="AC1589" s="38" t="str">
        <f>IF(CPI_Downloader!F1587="","",CPI_Downloader!F1587)</f>
        <v/>
      </c>
    </row>
    <row r="1590" spans="1:29" ht="12.75" customHeight="1" x14ac:dyDescent="0.2">
      <c r="A1590" s="21" t="str">
        <f>IF(CPI_Downloader!A1588="","",CPI_Downloader!A1588)</f>
        <v/>
      </c>
      <c r="B1590" s="22" t="str">
        <f t="shared" si="449"/>
        <v/>
      </c>
      <c r="C1590" s="22" t="str">
        <f t="shared" si="447"/>
        <v/>
      </c>
      <c r="D1590" s="22" t="str">
        <f t="shared" si="454"/>
        <v/>
      </c>
      <c r="E1590" s="22" t="str">
        <f t="shared" si="444"/>
        <v/>
      </c>
      <c r="F1590" s="22" t="str">
        <f t="shared" si="441"/>
        <v/>
      </c>
      <c r="G1590" s="22" t="str">
        <f t="shared" si="457"/>
        <v/>
      </c>
      <c r="H1590" s="22" t="str">
        <f>'US Data'!B1590</f>
        <v/>
      </c>
      <c r="I1590" s="23" t="str">
        <f>IF(CPI_Downloader!B1588="","",CPI_Downloader!B1588)</f>
        <v/>
      </c>
      <c r="J1590" s="23" t="str">
        <f>IF(CPI_Downloader!C1588="","",CPI_Downloader!C1588)</f>
        <v/>
      </c>
      <c r="L1590" s="32" t="str">
        <f t="shared" si="452"/>
        <v/>
      </c>
      <c r="M1590" s="25" t="str">
        <f t="shared" si="450"/>
        <v/>
      </c>
      <c r="N1590" s="25" t="str">
        <f t="shared" si="448"/>
        <v/>
      </c>
      <c r="O1590" s="25" t="str">
        <f t="shared" si="455"/>
        <v/>
      </c>
      <c r="P1590" s="25" t="str">
        <f t="shared" si="445"/>
        <v/>
      </c>
      <c r="Q1590" s="25" t="str">
        <f t="shared" si="442"/>
        <v/>
      </c>
      <c r="R1590" s="25" t="str">
        <f t="shared" si="458"/>
        <v/>
      </c>
      <c r="S1590" s="52" t="str">
        <f>IFERROR(('US Data'!M1590),"")</f>
        <v/>
      </c>
      <c r="T1590" s="26" t="str">
        <f>IF(CPI_Downloader!D1588="","",CPI_Downloader!D1588)</f>
        <v/>
      </c>
      <c r="U1590" s="26" t="str">
        <f>IF(CPI_Downloader!E1588="","",CPI_Downloader!E1588)</f>
        <v/>
      </c>
      <c r="W1590" s="32" t="str">
        <f t="shared" si="453"/>
        <v/>
      </c>
      <c r="X1590" s="31" t="str">
        <f t="shared" si="451"/>
        <v/>
      </c>
      <c r="Y1590" s="31" t="str">
        <f t="shared" si="456"/>
        <v/>
      </c>
      <c r="Z1590" s="31" t="str">
        <f t="shared" si="446"/>
        <v/>
      </c>
      <c r="AA1590" s="31" t="str">
        <f t="shared" si="443"/>
        <v/>
      </c>
      <c r="AB1590" s="31" t="str">
        <f t="shared" si="459"/>
        <v/>
      </c>
      <c r="AC1590" s="38" t="str">
        <f>IF(CPI_Downloader!F1588="","",CPI_Downloader!F1588)</f>
        <v/>
      </c>
    </row>
    <row r="1591" spans="1:29" ht="12.75" customHeight="1" x14ac:dyDescent="0.2">
      <c r="A1591" s="21" t="str">
        <f>IF(CPI_Downloader!A1589="","",CPI_Downloader!A1589)</f>
        <v/>
      </c>
      <c r="B1591" s="22" t="str">
        <f t="shared" si="449"/>
        <v/>
      </c>
      <c r="C1591" s="22" t="str">
        <f t="shared" si="447"/>
        <v/>
      </c>
      <c r="D1591" s="22" t="str">
        <f t="shared" si="454"/>
        <v/>
      </c>
      <c r="E1591" s="22" t="str">
        <f t="shared" si="444"/>
        <v/>
      </c>
      <c r="F1591" s="22" t="str">
        <f t="shared" si="441"/>
        <v/>
      </c>
      <c r="G1591" s="22" t="str">
        <f t="shared" si="457"/>
        <v/>
      </c>
      <c r="H1591" s="22" t="str">
        <f>'US Data'!B1591</f>
        <v/>
      </c>
      <c r="I1591" s="23" t="str">
        <f>IF(CPI_Downloader!B1589="","",CPI_Downloader!B1589)</f>
        <v/>
      </c>
      <c r="J1591" s="23" t="str">
        <f>IF(CPI_Downloader!C1589="","",CPI_Downloader!C1589)</f>
        <v/>
      </c>
      <c r="L1591" s="32" t="str">
        <f t="shared" si="452"/>
        <v/>
      </c>
      <c r="M1591" s="25" t="str">
        <f t="shared" si="450"/>
        <v/>
      </c>
      <c r="N1591" s="25" t="str">
        <f t="shared" si="448"/>
        <v/>
      </c>
      <c r="O1591" s="25" t="str">
        <f t="shared" si="455"/>
        <v/>
      </c>
      <c r="P1591" s="25" t="str">
        <f t="shared" si="445"/>
        <v/>
      </c>
      <c r="Q1591" s="25" t="str">
        <f t="shared" si="442"/>
        <v/>
      </c>
      <c r="R1591" s="25" t="str">
        <f t="shared" si="458"/>
        <v/>
      </c>
      <c r="S1591" s="52" t="str">
        <f>IFERROR(('US Data'!M1591),"")</f>
        <v/>
      </c>
      <c r="T1591" s="26" t="str">
        <f>IF(CPI_Downloader!D1589="","",CPI_Downloader!D1589)</f>
        <v/>
      </c>
      <c r="U1591" s="26" t="str">
        <f>IF(CPI_Downloader!E1589="","",CPI_Downloader!E1589)</f>
        <v/>
      </c>
      <c r="W1591" s="32" t="str">
        <f t="shared" si="453"/>
        <v/>
      </c>
      <c r="X1591" s="31" t="str">
        <f t="shared" si="451"/>
        <v/>
      </c>
      <c r="Y1591" s="31" t="str">
        <f t="shared" si="456"/>
        <v/>
      </c>
      <c r="Z1591" s="31" t="str">
        <f t="shared" si="446"/>
        <v/>
      </c>
      <c r="AA1591" s="31" t="str">
        <f t="shared" si="443"/>
        <v/>
      </c>
      <c r="AB1591" s="31" t="str">
        <f t="shared" si="459"/>
        <v/>
      </c>
      <c r="AC1591" s="38" t="str">
        <f>IF(CPI_Downloader!F1589="","",CPI_Downloader!F1589)</f>
        <v/>
      </c>
    </row>
    <row r="1592" spans="1:29" ht="12.75" customHeight="1" x14ac:dyDescent="0.2">
      <c r="A1592" s="21" t="str">
        <f>IF(CPI_Downloader!A1590="","",CPI_Downloader!A1590)</f>
        <v/>
      </c>
      <c r="B1592" s="22" t="str">
        <f t="shared" si="449"/>
        <v/>
      </c>
      <c r="C1592" s="22" t="str">
        <f t="shared" si="447"/>
        <v/>
      </c>
      <c r="D1592" s="22" t="str">
        <f t="shared" si="454"/>
        <v/>
      </c>
      <c r="E1592" s="22" t="str">
        <f t="shared" si="444"/>
        <v/>
      </c>
      <c r="F1592" s="22" t="str">
        <f t="shared" si="441"/>
        <v/>
      </c>
      <c r="G1592" s="22" t="str">
        <f t="shared" si="457"/>
        <v/>
      </c>
      <c r="H1592" s="22" t="str">
        <f>'US Data'!B1592</f>
        <v/>
      </c>
      <c r="I1592" s="23" t="str">
        <f>IF(CPI_Downloader!B1590="","",CPI_Downloader!B1590)</f>
        <v/>
      </c>
      <c r="J1592" s="23" t="str">
        <f>IF(CPI_Downloader!C1590="","",CPI_Downloader!C1590)</f>
        <v/>
      </c>
      <c r="L1592" s="32" t="str">
        <f t="shared" si="452"/>
        <v/>
      </c>
      <c r="M1592" s="25" t="str">
        <f t="shared" si="450"/>
        <v/>
      </c>
      <c r="N1592" s="25" t="str">
        <f t="shared" si="448"/>
        <v/>
      </c>
      <c r="O1592" s="25" t="str">
        <f t="shared" si="455"/>
        <v/>
      </c>
      <c r="P1592" s="25" t="str">
        <f t="shared" si="445"/>
        <v/>
      </c>
      <c r="Q1592" s="25" t="str">
        <f t="shared" si="442"/>
        <v/>
      </c>
      <c r="R1592" s="25" t="str">
        <f t="shared" si="458"/>
        <v/>
      </c>
      <c r="S1592" s="52" t="str">
        <f>IFERROR(('US Data'!M1592),"")</f>
        <v/>
      </c>
      <c r="T1592" s="26" t="str">
        <f>IF(CPI_Downloader!D1590="","",CPI_Downloader!D1590)</f>
        <v/>
      </c>
      <c r="U1592" s="26" t="str">
        <f>IF(CPI_Downloader!E1590="","",CPI_Downloader!E1590)</f>
        <v/>
      </c>
      <c r="W1592" s="32" t="str">
        <f t="shared" si="453"/>
        <v/>
      </c>
      <c r="X1592" s="31" t="str">
        <f t="shared" si="451"/>
        <v/>
      </c>
      <c r="Y1592" s="31" t="str">
        <f t="shared" si="456"/>
        <v/>
      </c>
      <c r="Z1592" s="31" t="str">
        <f t="shared" si="446"/>
        <v/>
      </c>
      <c r="AA1592" s="31" t="str">
        <f t="shared" si="443"/>
        <v/>
      </c>
      <c r="AB1592" s="31" t="str">
        <f t="shared" si="459"/>
        <v/>
      </c>
      <c r="AC1592" s="38" t="str">
        <f>IF(CPI_Downloader!F1590="","",CPI_Downloader!F1590)</f>
        <v/>
      </c>
    </row>
    <row r="1593" spans="1:29" ht="12.75" customHeight="1" x14ac:dyDescent="0.2">
      <c r="A1593" s="21" t="str">
        <f>IF(CPI_Downloader!A1591="","",CPI_Downloader!A1591)</f>
        <v/>
      </c>
      <c r="B1593" s="22" t="str">
        <f t="shared" si="449"/>
        <v/>
      </c>
      <c r="C1593" s="22" t="str">
        <f t="shared" si="447"/>
        <v/>
      </c>
      <c r="D1593" s="22" t="str">
        <f t="shared" si="454"/>
        <v/>
      </c>
      <c r="E1593" s="22" t="str">
        <f t="shared" si="444"/>
        <v/>
      </c>
      <c r="F1593" s="22" t="str">
        <f t="shared" si="441"/>
        <v/>
      </c>
      <c r="G1593" s="22" t="str">
        <f t="shared" si="457"/>
        <v/>
      </c>
      <c r="H1593" s="22" t="str">
        <f>'US Data'!B1593</f>
        <v/>
      </c>
      <c r="I1593" s="23" t="str">
        <f>IF(CPI_Downloader!B1591="","",CPI_Downloader!B1591)</f>
        <v/>
      </c>
      <c r="J1593" s="23" t="str">
        <f>IF(CPI_Downloader!C1591="","",CPI_Downloader!C1591)</f>
        <v/>
      </c>
      <c r="L1593" s="32" t="str">
        <f t="shared" si="452"/>
        <v/>
      </c>
      <c r="M1593" s="25" t="str">
        <f t="shared" si="450"/>
        <v/>
      </c>
      <c r="N1593" s="25" t="str">
        <f t="shared" si="448"/>
        <v/>
      </c>
      <c r="O1593" s="25" t="str">
        <f t="shared" si="455"/>
        <v/>
      </c>
      <c r="P1593" s="25" t="str">
        <f t="shared" si="445"/>
        <v/>
      </c>
      <c r="Q1593" s="25" t="str">
        <f t="shared" si="442"/>
        <v/>
      </c>
      <c r="R1593" s="25" t="str">
        <f t="shared" si="458"/>
        <v/>
      </c>
      <c r="S1593" s="52" t="str">
        <f>IFERROR(('US Data'!M1593),"")</f>
        <v/>
      </c>
      <c r="T1593" s="26" t="str">
        <f>IF(CPI_Downloader!D1591="","",CPI_Downloader!D1591)</f>
        <v/>
      </c>
      <c r="U1593" s="26" t="str">
        <f>IF(CPI_Downloader!E1591="","",CPI_Downloader!E1591)</f>
        <v/>
      </c>
      <c r="W1593" s="32" t="str">
        <f t="shared" si="453"/>
        <v/>
      </c>
      <c r="X1593" s="31" t="str">
        <f t="shared" si="451"/>
        <v/>
      </c>
      <c r="Y1593" s="31" t="str">
        <f t="shared" si="456"/>
        <v/>
      </c>
      <c r="Z1593" s="31" t="str">
        <f t="shared" si="446"/>
        <v/>
      </c>
      <c r="AA1593" s="31" t="str">
        <f t="shared" si="443"/>
        <v/>
      </c>
      <c r="AB1593" s="31" t="str">
        <f t="shared" si="459"/>
        <v/>
      </c>
      <c r="AC1593" s="38" t="str">
        <f>IF(CPI_Downloader!F1591="","",CPI_Downloader!F1591)</f>
        <v/>
      </c>
    </row>
    <row r="1594" spans="1:29" ht="12.75" customHeight="1" x14ac:dyDescent="0.2">
      <c r="A1594" s="21" t="str">
        <f>IF(CPI_Downloader!A1592="","",CPI_Downloader!A1592)</f>
        <v/>
      </c>
      <c r="B1594" s="22" t="str">
        <f t="shared" si="449"/>
        <v/>
      </c>
      <c r="C1594" s="22" t="str">
        <f t="shared" si="447"/>
        <v/>
      </c>
      <c r="D1594" s="22" t="str">
        <f t="shared" si="454"/>
        <v/>
      </c>
      <c r="E1594" s="22" t="str">
        <f t="shared" si="444"/>
        <v/>
      </c>
      <c r="F1594" s="22" t="str">
        <f t="shared" si="441"/>
        <v/>
      </c>
      <c r="G1594" s="22" t="str">
        <f t="shared" si="457"/>
        <v/>
      </c>
      <c r="H1594" s="22" t="str">
        <f>'US Data'!B1594</f>
        <v/>
      </c>
      <c r="I1594" s="23" t="str">
        <f>IF(CPI_Downloader!B1592="","",CPI_Downloader!B1592)</f>
        <v/>
      </c>
      <c r="J1594" s="23" t="str">
        <f>IF(CPI_Downloader!C1592="","",CPI_Downloader!C1592)</f>
        <v/>
      </c>
      <c r="L1594" s="32" t="str">
        <f t="shared" si="452"/>
        <v/>
      </c>
      <c r="M1594" s="25" t="str">
        <f t="shared" si="450"/>
        <v/>
      </c>
      <c r="N1594" s="25" t="str">
        <f t="shared" si="448"/>
        <v/>
      </c>
      <c r="O1594" s="25" t="str">
        <f t="shared" si="455"/>
        <v/>
      </c>
      <c r="P1594" s="25" t="str">
        <f t="shared" si="445"/>
        <v/>
      </c>
      <c r="Q1594" s="25" t="str">
        <f t="shared" si="442"/>
        <v/>
      </c>
      <c r="R1594" s="25" t="str">
        <f t="shared" si="458"/>
        <v/>
      </c>
      <c r="S1594" s="52" t="str">
        <f>IFERROR(('US Data'!M1594),"")</f>
        <v/>
      </c>
      <c r="T1594" s="26" t="str">
        <f>IF(CPI_Downloader!D1592="","",CPI_Downloader!D1592)</f>
        <v/>
      </c>
      <c r="U1594" s="26" t="str">
        <f>IF(CPI_Downloader!E1592="","",CPI_Downloader!E1592)</f>
        <v/>
      </c>
      <c r="W1594" s="32" t="str">
        <f t="shared" si="453"/>
        <v/>
      </c>
      <c r="X1594" s="31" t="str">
        <f t="shared" si="451"/>
        <v/>
      </c>
      <c r="Y1594" s="31" t="str">
        <f t="shared" si="456"/>
        <v/>
      </c>
      <c r="Z1594" s="31" t="str">
        <f t="shared" si="446"/>
        <v/>
      </c>
      <c r="AA1594" s="31" t="str">
        <f t="shared" si="443"/>
        <v/>
      </c>
      <c r="AB1594" s="31" t="str">
        <f t="shared" si="459"/>
        <v/>
      </c>
      <c r="AC1594" s="38" t="str">
        <f>IF(CPI_Downloader!F1592="","",CPI_Downloader!F1592)</f>
        <v/>
      </c>
    </row>
    <row r="1595" spans="1:29" ht="12.75" customHeight="1" x14ac:dyDescent="0.2">
      <c r="A1595" s="21" t="str">
        <f>IF(CPI_Downloader!A1593="","",CPI_Downloader!A1593)</f>
        <v/>
      </c>
      <c r="B1595" s="22" t="str">
        <f t="shared" si="449"/>
        <v/>
      </c>
      <c r="C1595" s="22" t="str">
        <f t="shared" si="447"/>
        <v/>
      </c>
      <c r="D1595" s="22" t="str">
        <f t="shared" si="454"/>
        <v/>
      </c>
      <c r="E1595" s="22" t="str">
        <f t="shared" si="444"/>
        <v/>
      </c>
      <c r="F1595" s="22" t="str">
        <f t="shared" si="441"/>
        <v/>
      </c>
      <c r="G1595" s="22" t="str">
        <f t="shared" si="457"/>
        <v/>
      </c>
      <c r="H1595" s="22" t="str">
        <f>'US Data'!B1595</f>
        <v/>
      </c>
      <c r="I1595" s="23" t="str">
        <f>IF(CPI_Downloader!B1593="","",CPI_Downloader!B1593)</f>
        <v/>
      </c>
      <c r="J1595" s="23" t="str">
        <f>IF(CPI_Downloader!C1593="","",CPI_Downloader!C1593)</f>
        <v/>
      </c>
      <c r="L1595" s="32" t="str">
        <f t="shared" si="452"/>
        <v/>
      </c>
      <c r="M1595" s="25" t="str">
        <f t="shared" si="450"/>
        <v/>
      </c>
      <c r="N1595" s="25" t="str">
        <f t="shared" si="448"/>
        <v/>
      </c>
      <c r="O1595" s="25" t="str">
        <f t="shared" si="455"/>
        <v/>
      </c>
      <c r="P1595" s="25" t="str">
        <f t="shared" si="445"/>
        <v/>
      </c>
      <c r="Q1595" s="25" t="str">
        <f t="shared" si="442"/>
        <v/>
      </c>
      <c r="R1595" s="25" t="str">
        <f t="shared" si="458"/>
        <v/>
      </c>
      <c r="S1595" s="52" t="str">
        <f>IFERROR(('US Data'!M1595),"")</f>
        <v/>
      </c>
      <c r="T1595" s="26" t="str">
        <f>IF(CPI_Downloader!D1593="","",CPI_Downloader!D1593)</f>
        <v/>
      </c>
      <c r="U1595" s="26" t="str">
        <f>IF(CPI_Downloader!E1593="","",CPI_Downloader!E1593)</f>
        <v/>
      </c>
      <c r="W1595" s="32" t="str">
        <f t="shared" si="453"/>
        <v/>
      </c>
      <c r="X1595" s="31" t="str">
        <f t="shared" si="451"/>
        <v/>
      </c>
      <c r="Y1595" s="31" t="str">
        <f t="shared" si="456"/>
        <v/>
      </c>
      <c r="Z1595" s="31" t="str">
        <f t="shared" si="446"/>
        <v/>
      </c>
      <c r="AA1595" s="31" t="str">
        <f t="shared" si="443"/>
        <v/>
      </c>
      <c r="AB1595" s="31" t="str">
        <f t="shared" si="459"/>
        <v/>
      </c>
      <c r="AC1595" s="38" t="str">
        <f>IF(CPI_Downloader!F1593="","",CPI_Downloader!F1593)</f>
        <v/>
      </c>
    </row>
    <row r="1596" spans="1:29" ht="12.75" customHeight="1" x14ac:dyDescent="0.2">
      <c r="A1596" s="21" t="str">
        <f>IF(CPI_Downloader!A1594="","",CPI_Downloader!A1594)</f>
        <v/>
      </c>
      <c r="B1596" s="22" t="str">
        <f t="shared" si="449"/>
        <v/>
      </c>
      <c r="C1596" s="22" t="str">
        <f t="shared" si="447"/>
        <v/>
      </c>
      <c r="D1596" s="22" t="str">
        <f t="shared" si="454"/>
        <v/>
      </c>
      <c r="E1596" s="22" t="str">
        <f t="shared" si="444"/>
        <v/>
      </c>
      <c r="F1596" s="22" t="str">
        <f t="shared" ref="F1596:F1659" si="460">IFERROR(((I1596/I1476)^(1/10)-1),"")</f>
        <v/>
      </c>
      <c r="G1596" s="22" t="str">
        <f t="shared" si="457"/>
        <v/>
      </c>
      <c r="H1596" s="22" t="str">
        <f>'US Data'!B1596</f>
        <v/>
      </c>
      <c r="I1596" s="23" t="str">
        <f>IF(CPI_Downloader!B1594="","",CPI_Downloader!B1594)</f>
        <v/>
      </c>
      <c r="J1596" s="23" t="str">
        <f>IF(CPI_Downloader!C1594="","",CPI_Downloader!C1594)</f>
        <v/>
      </c>
      <c r="L1596" s="32" t="str">
        <f t="shared" si="452"/>
        <v/>
      </c>
      <c r="M1596" s="25" t="str">
        <f t="shared" si="450"/>
        <v/>
      </c>
      <c r="N1596" s="25" t="str">
        <f t="shared" si="448"/>
        <v/>
      </c>
      <c r="O1596" s="25" t="str">
        <f t="shared" si="455"/>
        <v/>
      </c>
      <c r="P1596" s="25" t="str">
        <f t="shared" si="445"/>
        <v/>
      </c>
      <c r="Q1596" s="25" t="str">
        <f t="shared" ref="Q1596:Q1659" si="461">IFERROR(((T1596/T1476)^(1/10)-1),"")</f>
        <v/>
      </c>
      <c r="R1596" s="25" t="str">
        <f t="shared" si="458"/>
        <v/>
      </c>
      <c r="S1596" s="52" t="str">
        <f>IFERROR(('US Data'!M1596),"")</f>
        <v/>
      </c>
      <c r="T1596" s="26" t="str">
        <f>IF(CPI_Downloader!D1594="","",CPI_Downloader!D1594)</f>
        <v/>
      </c>
      <c r="U1596" s="26" t="str">
        <f>IF(CPI_Downloader!E1594="","",CPI_Downloader!E1594)</f>
        <v/>
      </c>
      <c r="W1596" s="32" t="str">
        <f t="shared" si="453"/>
        <v/>
      </c>
      <c r="X1596" s="31" t="str">
        <f t="shared" si="451"/>
        <v/>
      </c>
      <c r="Y1596" s="31" t="str">
        <f t="shared" si="456"/>
        <v/>
      </c>
      <c r="Z1596" s="31" t="str">
        <f t="shared" si="446"/>
        <v/>
      </c>
      <c r="AA1596" s="31" t="str">
        <f t="shared" ref="AA1596:AA1659" si="462">IFERROR(((AC1596/AC1476)^(1/10)-1),"")</f>
        <v/>
      </c>
      <c r="AB1596" s="31" t="str">
        <f t="shared" si="459"/>
        <v/>
      </c>
      <c r="AC1596" s="38" t="str">
        <f>IF(CPI_Downloader!F1594="","",CPI_Downloader!F1594)</f>
        <v/>
      </c>
    </row>
    <row r="1597" spans="1:29" ht="12.75" customHeight="1" x14ac:dyDescent="0.2">
      <c r="A1597" s="21" t="str">
        <f>IF(CPI_Downloader!A1595="","",CPI_Downloader!A1595)</f>
        <v/>
      </c>
      <c r="B1597" s="22" t="str">
        <f t="shared" si="449"/>
        <v/>
      </c>
      <c r="C1597" s="22" t="str">
        <f t="shared" si="447"/>
        <v/>
      </c>
      <c r="D1597" s="22" t="str">
        <f t="shared" si="454"/>
        <v/>
      </c>
      <c r="E1597" s="22" t="str">
        <f t="shared" si="444"/>
        <v/>
      </c>
      <c r="F1597" s="22" t="str">
        <f t="shared" si="460"/>
        <v/>
      </c>
      <c r="G1597" s="22" t="str">
        <f t="shared" si="457"/>
        <v/>
      </c>
      <c r="H1597" s="22" t="str">
        <f>'US Data'!B1597</f>
        <v/>
      </c>
      <c r="I1597" s="23" t="str">
        <f>IF(CPI_Downloader!B1595="","",CPI_Downloader!B1595)</f>
        <v/>
      </c>
      <c r="J1597" s="23" t="str">
        <f>IF(CPI_Downloader!C1595="","",CPI_Downloader!C1595)</f>
        <v/>
      </c>
      <c r="L1597" s="32" t="str">
        <f t="shared" si="452"/>
        <v/>
      </c>
      <c r="M1597" s="25" t="str">
        <f t="shared" si="450"/>
        <v/>
      </c>
      <c r="N1597" s="25" t="str">
        <f t="shared" si="448"/>
        <v/>
      </c>
      <c r="O1597" s="25" t="str">
        <f t="shared" si="455"/>
        <v/>
      </c>
      <c r="P1597" s="25" t="str">
        <f t="shared" si="445"/>
        <v/>
      </c>
      <c r="Q1597" s="25" t="str">
        <f t="shared" si="461"/>
        <v/>
      </c>
      <c r="R1597" s="25" t="str">
        <f t="shared" si="458"/>
        <v/>
      </c>
      <c r="S1597" s="52" t="str">
        <f>IFERROR(('US Data'!M1597),"")</f>
        <v/>
      </c>
      <c r="T1597" s="26" t="str">
        <f>IF(CPI_Downloader!D1595="","",CPI_Downloader!D1595)</f>
        <v/>
      </c>
      <c r="U1597" s="26" t="str">
        <f>IF(CPI_Downloader!E1595="","",CPI_Downloader!E1595)</f>
        <v/>
      </c>
      <c r="W1597" s="32" t="str">
        <f t="shared" si="453"/>
        <v/>
      </c>
      <c r="X1597" s="31" t="str">
        <f t="shared" si="451"/>
        <v/>
      </c>
      <c r="Y1597" s="31" t="str">
        <f t="shared" si="456"/>
        <v/>
      </c>
      <c r="Z1597" s="31" t="str">
        <f t="shared" si="446"/>
        <v/>
      </c>
      <c r="AA1597" s="31" t="str">
        <f t="shared" si="462"/>
        <v/>
      </c>
      <c r="AB1597" s="31" t="str">
        <f t="shared" si="459"/>
        <v/>
      </c>
      <c r="AC1597" s="38" t="str">
        <f>IF(CPI_Downloader!F1595="","",CPI_Downloader!F1595)</f>
        <v/>
      </c>
    </row>
    <row r="1598" spans="1:29" ht="12.75" customHeight="1" x14ac:dyDescent="0.2">
      <c r="A1598" s="21" t="str">
        <f>IF(CPI_Downloader!A1596="","",CPI_Downloader!A1596)</f>
        <v/>
      </c>
      <c r="B1598" s="22" t="str">
        <f t="shared" si="449"/>
        <v/>
      </c>
      <c r="C1598" s="22" t="str">
        <f t="shared" si="447"/>
        <v/>
      </c>
      <c r="D1598" s="22" t="str">
        <f t="shared" si="454"/>
        <v/>
      </c>
      <c r="E1598" s="22" t="str">
        <f t="shared" si="444"/>
        <v/>
      </c>
      <c r="F1598" s="22" t="str">
        <f t="shared" si="460"/>
        <v/>
      </c>
      <c r="G1598" s="22" t="str">
        <f t="shared" si="457"/>
        <v/>
      </c>
      <c r="H1598" s="22" t="str">
        <f>'US Data'!B1598</f>
        <v/>
      </c>
      <c r="I1598" s="23" t="str">
        <f>IF(CPI_Downloader!B1596="","",CPI_Downloader!B1596)</f>
        <v/>
      </c>
      <c r="J1598" s="23" t="str">
        <f>IF(CPI_Downloader!C1596="","",CPI_Downloader!C1596)</f>
        <v/>
      </c>
      <c r="L1598" s="32" t="str">
        <f t="shared" si="452"/>
        <v/>
      </c>
      <c r="M1598" s="25" t="str">
        <f t="shared" si="450"/>
        <v/>
      </c>
      <c r="N1598" s="25" t="str">
        <f t="shared" si="448"/>
        <v/>
      </c>
      <c r="O1598" s="25" t="str">
        <f t="shared" si="455"/>
        <v/>
      </c>
      <c r="P1598" s="25" t="str">
        <f t="shared" si="445"/>
        <v/>
      </c>
      <c r="Q1598" s="25" t="str">
        <f t="shared" si="461"/>
        <v/>
      </c>
      <c r="R1598" s="25" t="str">
        <f t="shared" si="458"/>
        <v/>
      </c>
      <c r="S1598" s="52" t="str">
        <f>IFERROR(('US Data'!M1598),"")</f>
        <v/>
      </c>
      <c r="T1598" s="26" t="str">
        <f>IF(CPI_Downloader!D1596="","",CPI_Downloader!D1596)</f>
        <v/>
      </c>
      <c r="U1598" s="26" t="str">
        <f>IF(CPI_Downloader!E1596="","",CPI_Downloader!E1596)</f>
        <v/>
      </c>
      <c r="W1598" s="32" t="str">
        <f t="shared" si="453"/>
        <v/>
      </c>
      <c r="X1598" s="31" t="str">
        <f t="shared" si="451"/>
        <v/>
      </c>
      <c r="Y1598" s="31" t="str">
        <f t="shared" si="456"/>
        <v/>
      </c>
      <c r="Z1598" s="31" t="str">
        <f t="shared" si="446"/>
        <v/>
      </c>
      <c r="AA1598" s="31" t="str">
        <f t="shared" si="462"/>
        <v/>
      </c>
      <c r="AB1598" s="31" t="str">
        <f t="shared" si="459"/>
        <v/>
      </c>
      <c r="AC1598" s="38" t="str">
        <f>IF(CPI_Downloader!F1596="","",CPI_Downloader!F1596)</f>
        <v/>
      </c>
    </row>
    <row r="1599" spans="1:29" ht="12.75" customHeight="1" x14ac:dyDescent="0.2">
      <c r="A1599" s="21" t="str">
        <f>IF(CPI_Downloader!A1597="","",CPI_Downloader!A1597)</f>
        <v/>
      </c>
      <c r="B1599" s="22" t="str">
        <f t="shared" si="449"/>
        <v/>
      </c>
      <c r="C1599" s="22" t="str">
        <f t="shared" si="447"/>
        <v/>
      </c>
      <c r="D1599" s="22" t="str">
        <f t="shared" si="454"/>
        <v/>
      </c>
      <c r="E1599" s="22" t="str">
        <f t="shared" si="444"/>
        <v/>
      </c>
      <c r="F1599" s="22" t="str">
        <f t="shared" si="460"/>
        <v/>
      </c>
      <c r="G1599" s="22" t="str">
        <f t="shared" si="457"/>
        <v/>
      </c>
      <c r="H1599" s="22" t="str">
        <f>'US Data'!B1599</f>
        <v/>
      </c>
      <c r="I1599" s="23" t="str">
        <f>IF(CPI_Downloader!B1597="","",CPI_Downloader!B1597)</f>
        <v/>
      </c>
      <c r="J1599" s="23" t="str">
        <f>IF(CPI_Downloader!C1597="","",CPI_Downloader!C1597)</f>
        <v/>
      </c>
      <c r="L1599" s="32" t="str">
        <f t="shared" si="452"/>
        <v/>
      </c>
      <c r="M1599" s="25" t="str">
        <f t="shared" si="450"/>
        <v/>
      </c>
      <c r="N1599" s="25" t="str">
        <f t="shared" si="448"/>
        <v/>
      </c>
      <c r="O1599" s="25" t="str">
        <f t="shared" si="455"/>
        <v/>
      </c>
      <c r="P1599" s="25" t="str">
        <f t="shared" si="445"/>
        <v/>
      </c>
      <c r="Q1599" s="25" t="str">
        <f t="shared" si="461"/>
        <v/>
      </c>
      <c r="R1599" s="25" t="str">
        <f t="shared" si="458"/>
        <v/>
      </c>
      <c r="S1599" s="52" t="str">
        <f>IFERROR(('US Data'!M1599),"")</f>
        <v/>
      </c>
      <c r="T1599" s="26" t="str">
        <f>IF(CPI_Downloader!D1597="","",CPI_Downloader!D1597)</f>
        <v/>
      </c>
      <c r="U1599" s="26" t="str">
        <f>IF(CPI_Downloader!E1597="","",CPI_Downloader!E1597)</f>
        <v/>
      </c>
      <c r="W1599" s="32" t="str">
        <f t="shared" si="453"/>
        <v/>
      </c>
      <c r="X1599" s="31" t="str">
        <f t="shared" si="451"/>
        <v/>
      </c>
      <c r="Y1599" s="31" t="str">
        <f t="shared" si="456"/>
        <v/>
      </c>
      <c r="Z1599" s="31" t="str">
        <f t="shared" si="446"/>
        <v/>
      </c>
      <c r="AA1599" s="31" t="str">
        <f t="shared" si="462"/>
        <v/>
      </c>
      <c r="AB1599" s="31" t="str">
        <f t="shared" si="459"/>
        <v/>
      </c>
      <c r="AC1599" s="38" t="str">
        <f>IF(CPI_Downloader!F1597="","",CPI_Downloader!F1597)</f>
        <v/>
      </c>
    </row>
    <row r="1600" spans="1:29" ht="12.75" customHeight="1" x14ac:dyDescent="0.2">
      <c r="A1600" s="21" t="str">
        <f>IF(CPI_Downloader!A1598="","",CPI_Downloader!A1598)</f>
        <v/>
      </c>
      <c r="B1600" s="22" t="str">
        <f t="shared" si="449"/>
        <v/>
      </c>
      <c r="C1600" s="22" t="str">
        <f t="shared" si="447"/>
        <v/>
      </c>
      <c r="D1600" s="22" t="str">
        <f t="shared" si="454"/>
        <v/>
      </c>
      <c r="E1600" s="22" t="str">
        <f t="shared" ref="E1600:E1663" si="463">IFERROR(((I1600/I1540)^(1/5)-1),"")</f>
        <v/>
      </c>
      <c r="F1600" s="22" t="str">
        <f t="shared" si="460"/>
        <v/>
      </c>
      <c r="G1600" s="22" t="str">
        <f t="shared" si="457"/>
        <v/>
      </c>
      <c r="H1600" s="22" t="str">
        <f>'US Data'!B1600</f>
        <v/>
      </c>
      <c r="I1600" s="23" t="str">
        <f>IF(CPI_Downloader!B1598="","",CPI_Downloader!B1598)</f>
        <v/>
      </c>
      <c r="J1600" s="23" t="str">
        <f>IF(CPI_Downloader!C1598="","",CPI_Downloader!C1598)</f>
        <v/>
      </c>
      <c r="L1600" s="32" t="str">
        <f t="shared" si="452"/>
        <v/>
      </c>
      <c r="M1600" s="25" t="str">
        <f t="shared" si="450"/>
        <v/>
      </c>
      <c r="N1600" s="25" t="str">
        <f t="shared" si="448"/>
        <v/>
      </c>
      <c r="O1600" s="25" t="str">
        <f t="shared" si="455"/>
        <v/>
      </c>
      <c r="P1600" s="25" t="str">
        <f t="shared" ref="P1600:P1663" si="464">IFERROR(((T1600/T1540)^(1/5)-1),"")</f>
        <v/>
      </c>
      <c r="Q1600" s="25" t="str">
        <f t="shared" si="461"/>
        <v/>
      </c>
      <c r="R1600" s="25" t="str">
        <f t="shared" si="458"/>
        <v/>
      </c>
      <c r="S1600" s="52" t="str">
        <f>IFERROR(('US Data'!M1600),"")</f>
        <v/>
      </c>
      <c r="T1600" s="26" t="str">
        <f>IF(CPI_Downloader!D1598="","",CPI_Downloader!D1598)</f>
        <v/>
      </c>
      <c r="U1600" s="26" t="str">
        <f>IF(CPI_Downloader!E1598="","",CPI_Downloader!E1598)</f>
        <v/>
      </c>
      <c r="W1600" s="32" t="str">
        <f t="shared" si="453"/>
        <v/>
      </c>
      <c r="X1600" s="31" t="str">
        <f t="shared" si="451"/>
        <v/>
      </c>
      <c r="Y1600" s="31" t="str">
        <f t="shared" si="456"/>
        <v/>
      </c>
      <c r="Z1600" s="31" t="str">
        <f t="shared" ref="Z1600:Z1663" si="465">IFERROR(((AC1600/AC1540)^(1/5)-1),"")</f>
        <v/>
      </c>
      <c r="AA1600" s="31" t="str">
        <f t="shared" si="462"/>
        <v/>
      </c>
      <c r="AB1600" s="31" t="str">
        <f t="shared" si="459"/>
        <v/>
      </c>
      <c r="AC1600" s="38" t="str">
        <f>IF(CPI_Downloader!F1598="","",CPI_Downloader!F1598)</f>
        <v/>
      </c>
    </row>
    <row r="1601" spans="1:29" ht="12.75" customHeight="1" x14ac:dyDescent="0.2">
      <c r="A1601" s="21" t="str">
        <f>IF(CPI_Downloader!A1599="","",CPI_Downloader!A1599)</f>
        <v/>
      </c>
      <c r="B1601" s="22" t="str">
        <f t="shared" si="449"/>
        <v/>
      </c>
      <c r="C1601" s="22" t="str">
        <f t="shared" si="447"/>
        <v/>
      </c>
      <c r="D1601" s="22" t="str">
        <f t="shared" si="454"/>
        <v/>
      </c>
      <c r="E1601" s="22" t="str">
        <f t="shared" si="463"/>
        <v/>
      </c>
      <c r="F1601" s="22" t="str">
        <f t="shared" si="460"/>
        <v/>
      </c>
      <c r="G1601" s="22" t="str">
        <f t="shared" si="457"/>
        <v/>
      </c>
      <c r="H1601" s="22" t="str">
        <f>'US Data'!B1601</f>
        <v/>
      </c>
      <c r="I1601" s="23" t="str">
        <f>IF(CPI_Downloader!B1599="","",CPI_Downloader!B1599)</f>
        <v/>
      </c>
      <c r="J1601" s="23" t="str">
        <f>IF(CPI_Downloader!C1599="","",CPI_Downloader!C1599)</f>
        <v/>
      </c>
      <c r="L1601" s="32" t="str">
        <f t="shared" si="452"/>
        <v/>
      </c>
      <c r="M1601" s="25" t="str">
        <f t="shared" si="450"/>
        <v/>
      </c>
      <c r="N1601" s="25" t="str">
        <f t="shared" si="448"/>
        <v/>
      </c>
      <c r="O1601" s="25" t="str">
        <f t="shared" si="455"/>
        <v/>
      </c>
      <c r="P1601" s="25" t="str">
        <f t="shared" si="464"/>
        <v/>
      </c>
      <c r="Q1601" s="25" t="str">
        <f t="shared" si="461"/>
        <v/>
      </c>
      <c r="R1601" s="25" t="str">
        <f t="shared" si="458"/>
        <v/>
      </c>
      <c r="S1601" s="52" t="str">
        <f>IFERROR(('US Data'!M1601),"")</f>
        <v/>
      </c>
      <c r="T1601" s="26" t="str">
        <f>IF(CPI_Downloader!D1599="","",CPI_Downloader!D1599)</f>
        <v/>
      </c>
      <c r="U1601" s="26" t="str">
        <f>IF(CPI_Downloader!E1599="","",CPI_Downloader!E1599)</f>
        <v/>
      </c>
      <c r="W1601" s="32" t="str">
        <f t="shared" si="453"/>
        <v/>
      </c>
      <c r="X1601" s="31" t="str">
        <f t="shared" si="451"/>
        <v/>
      </c>
      <c r="Y1601" s="31" t="str">
        <f t="shared" si="456"/>
        <v/>
      </c>
      <c r="Z1601" s="31" t="str">
        <f t="shared" si="465"/>
        <v/>
      </c>
      <c r="AA1601" s="31" t="str">
        <f t="shared" si="462"/>
        <v/>
      </c>
      <c r="AB1601" s="31" t="str">
        <f t="shared" si="459"/>
        <v/>
      </c>
      <c r="AC1601" s="38" t="str">
        <f>IF(CPI_Downloader!F1599="","",CPI_Downloader!F1599)</f>
        <v/>
      </c>
    </row>
    <row r="1602" spans="1:29" ht="12.75" customHeight="1" x14ac:dyDescent="0.2">
      <c r="A1602" s="21" t="str">
        <f>IF(CPI_Downloader!A1600="","",CPI_Downloader!A1600)</f>
        <v/>
      </c>
      <c r="B1602" s="22" t="str">
        <f t="shared" si="449"/>
        <v/>
      </c>
      <c r="C1602" s="22" t="str">
        <f t="shared" si="447"/>
        <v/>
      </c>
      <c r="D1602" s="22" t="str">
        <f t="shared" si="454"/>
        <v/>
      </c>
      <c r="E1602" s="22" t="str">
        <f t="shared" si="463"/>
        <v/>
      </c>
      <c r="F1602" s="22" t="str">
        <f t="shared" si="460"/>
        <v/>
      </c>
      <c r="G1602" s="22" t="str">
        <f t="shared" si="457"/>
        <v/>
      </c>
      <c r="H1602" s="22" t="str">
        <f>'US Data'!B1602</f>
        <v/>
      </c>
      <c r="I1602" s="23" t="str">
        <f>IF(CPI_Downloader!B1600="","",CPI_Downloader!B1600)</f>
        <v/>
      </c>
      <c r="J1602" s="23" t="str">
        <f>IF(CPI_Downloader!C1600="","",CPI_Downloader!C1600)</f>
        <v/>
      </c>
      <c r="L1602" s="32" t="str">
        <f t="shared" si="452"/>
        <v/>
      </c>
      <c r="M1602" s="25" t="str">
        <f t="shared" si="450"/>
        <v/>
      </c>
      <c r="N1602" s="25" t="str">
        <f t="shared" si="448"/>
        <v/>
      </c>
      <c r="O1602" s="25" t="str">
        <f t="shared" si="455"/>
        <v/>
      </c>
      <c r="P1602" s="25" t="str">
        <f t="shared" si="464"/>
        <v/>
      </c>
      <c r="Q1602" s="25" t="str">
        <f t="shared" si="461"/>
        <v/>
      </c>
      <c r="R1602" s="25" t="str">
        <f t="shared" si="458"/>
        <v/>
      </c>
      <c r="S1602" s="52" t="str">
        <f>IFERROR(('US Data'!M1602),"")</f>
        <v/>
      </c>
      <c r="T1602" s="26" t="str">
        <f>IF(CPI_Downloader!D1600="","",CPI_Downloader!D1600)</f>
        <v/>
      </c>
      <c r="U1602" s="26" t="str">
        <f>IF(CPI_Downloader!E1600="","",CPI_Downloader!E1600)</f>
        <v/>
      </c>
      <c r="W1602" s="32" t="str">
        <f t="shared" si="453"/>
        <v/>
      </c>
      <c r="X1602" s="31" t="str">
        <f t="shared" si="451"/>
        <v/>
      </c>
      <c r="Y1602" s="31" t="str">
        <f t="shared" si="456"/>
        <v/>
      </c>
      <c r="Z1602" s="31" t="str">
        <f t="shared" si="465"/>
        <v/>
      </c>
      <c r="AA1602" s="31" t="str">
        <f t="shared" si="462"/>
        <v/>
      </c>
      <c r="AB1602" s="31" t="str">
        <f t="shared" si="459"/>
        <v/>
      </c>
      <c r="AC1602" s="38" t="str">
        <f>IF(CPI_Downloader!F1600="","",CPI_Downloader!F1600)</f>
        <v/>
      </c>
    </row>
    <row r="1603" spans="1:29" ht="12.75" customHeight="1" x14ac:dyDescent="0.2">
      <c r="A1603" s="21" t="str">
        <f>IF(CPI_Downloader!A1601="","",CPI_Downloader!A1601)</f>
        <v/>
      </c>
      <c r="B1603" s="22" t="str">
        <f t="shared" si="449"/>
        <v/>
      </c>
      <c r="C1603" s="22" t="str">
        <f t="shared" si="447"/>
        <v/>
      </c>
      <c r="D1603" s="22" t="str">
        <f t="shared" si="454"/>
        <v/>
      </c>
      <c r="E1603" s="22" t="str">
        <f t="shared" si="463"/>
        <v/>
      </c>
      <c r="F1603" s="22" t="str">
        <f t="shared" si="460"/>
        <v/>
      </c>
      <c r="G1603" s="22" t="str">
        <f t="shared" si="457"/>
        <v/>
      </c>
      <c r="H1603" s="22" t="str">
        <f>'US Data'!B1603</f>
        <v/>
      </c>
      <c r="I1603" s="23" t="str">
        <f>IF(CPI_Downloader!B1601="","",CPI_Downloader!B1601)</f>
        <v/>
      </c>
      <c r="J1603" s="23" t="str">
        <f>IF(CPI_Downloader!C1601="","",CPI_Downloader!C1601)</f>
        <v/>
      </c>
      <c r="L1603" s="32" t="str">
        <f t="shared" si="452"/>
        <v/>
      </c>
      <c r="M1603" s="25" t="str">
        <f t="shared" si="450"/>
        <v/>
      </c>
      <c r="N1603" s="25" t="str">
        <f t="shared" si="448"/>
        <v/>
      </c>
      <c r="O1603" s="25" t="str">
        <f t="shared" si="455"/>
        <v/>
      </c>
      <c r="P1603" s="25" t="str">
        <f t="shared" si="464"/>
        <v/>
      </c>
      <c r="Q1603" s="25" t="str">
        <f t="shared" si="461"/>
        <v/>
      </c>
      <c r="R1603" s="25" t="str">
        <f t="shared" si="458"/>
        <v/>
      </c>
      <c r="S1603" s="52" t="str">
        <f>IFERROR(('US Data'!M1603),"")</f>
        <v/>
      </c>
      <c r="T1603" s="26" t="str">
        <f>IF(CPI_Downloader!D1601="","",CPI_Downloader!D1601)</f>
        <v/>
      </c>
      <c r="U1603" s="26" t="str">
        <f>IF(CPI_Downloader!E1601="","",CPI_Downloader!E1601)</f>
        <v/>
      </c>
      <c r="W1603" s="32" t="str">
        <f t="shared" si="453"/>
        <v/>
      </c>
      <c r="X1603" s="31" t="str">
        <f t="shared" si="451"/>
        <v/>
      </c>
      <c r="Y1603" s="31" t="str">
        <f t="shared" si="456"/>
        <v/>
      </c>
      <c r="Z1603" s="31" t="str">
        <f t="shared" si="465"/>
        <v/>
      </c>
      <c r="AA1603" s="31" t="str">
        <f t="shared" si="462"/>
        <v/>
      </c>
      <c r="AB1603" s="31" t="str">
        <f t="shared" si="459"/>
        <v/>
      </c>
      <c r="AC1603" s="38" t="str">
        <f>IF(CPI_Downloader!F1601="","",CPI_Downloader!F1601)</f>
        <v/>
      </c>
    </row>
    <row r="1604" spans="1:29" ht="12.75" customHeight="1" x14ac:dyDescent="0.2">
      <c r="A1604" s="21" t="str">
        <f>IF(CPI_Downloader!A1602="","",CPI_Downloader!A1602)</f>
        <v/>
      </c>
      <c r="B1604" s="22" t="str">
        <f t="shared" si="449"/>
        <v/>
      </c>
      <c r="C1604" s="22" t="str">
        <f t="shared" si="447"/>
        <v/>
      </c>
      <c r="D1604" s="22" t="str">
        <f t="shared" si="454"/>
        <v/>
      </c>
      <c r="E1604" s="22" t="str">
        <f t="shared" si="463"/>
        <v/>
      </c>
      <c r="F1604" s="22" t="str">
        <f t="shared" si="460"/>
        <v/>
      </c>
      <c r="G1604" s="22" t="str">
        <f t="shared" si="457"/>
        <v/>
      </c>
      <c r="H1604" s="22" t="str">
        <f>'US Data'!B1604</f>
        <v/>
      </c>
      <c r="I1604" s="23" t="str">
        <f>IF(CPI_Downloader!B1602="","",CPI_Downloader!B1602)</f>
        <v/>
      </c>
      <c r="J1604" s="23" t="str">
        <f>IF(CPI_Downloader!C1602="","",CPI_Downloader!C1602)</f>
        <v/>
      </c>
      <c r="L1604" s="32" t="str">
        <f t="shared" si="452"/>
        <v/>
      </c>
      <c r="M1604" s="25" t="str">
        <f t="shared" si="450"/>
        <v/>
      </c>
      <c r="N1604" s="25" t="str">
        <f t="shared" si="448"/>
        <v/>
      </c>
      <c r="O1604" s="25" t="str">
        <f t="shared" si="455"/>
        <v/>
      </c>
      <c r="P1604" s="25" t="str">
        <f t="shared" si="464"/>
        <v/>
      </c>
      <c r="Q1604" s="25" t="str">
        <f t="shared" si="461"/>
        <v/>
      </c>
      <c r="R1604" s="25" t="str">
        <f t="shared" si="458"/>
        <v/>
      </c>
      <c r="S1604" s="52" t="str">
        <f>IFERROR(('US Data'!M1604),"")</f>
        <v/>
      </c>
      <c r="T1604" s="26" t="str">
        <f>IF(CPI_Downloader!D1602="","",CPI_Downloader!D1602)</f>
        <v/>
      </c>
      <c r="U1604" s="26" t="str">
        <f>IF(CPI_Downloader!E1602="","",CPI_Downloader!E1602)</f>
        <v/>
      </c>
      <c r="W1604" s="32" t="str">
        <f t="shared" si="453"/>
        <v/>
      </c>
      <c r="X1604" s="31" t="str">
        <f t="shared" si="451"/>
        <v/>
      </c>
      <c r="Y1604" s="31" t="str">
        <f t="shared" si="456"/>
        <v/>
      </c>
      <c r="Z1604" s="31" t="str">
        <f t="shared" si="465"/>
        <v/>
      </c>
      <c r="AA1604" s="31" t="str">
        <f t="shared" si="462"/>
        <v/>
      </c>
      <c r="AB1604" s="31" t="str">
        <f t="shared" si="459"/>
        <v/>
      </c>
      <c r="AC1604" s="38" t="str">
        <f>IF(CPI_Downloader!F1602="","",CPI_Downloader!F1602)</f>
        <v/>
      </c>
    </row>
    <row r="1605" spans="1:29" ht="12.75" customHeight="1" x14ac:dyDescent="0.2">
      <c r="A1605" s="21" t="str">
        <f>IF(CPI_Downloader!A1603="","",CPI_Downloader!A1603)</f>
        <v/>
      </c>
      <c r="B1605" s="22" t="str">
        <f t="shared" si="449"/>
        <v/>
      </c>
      <c r="C1605" s="22" t="str">
        <f t="shared" ref="C1605:C1668" si="466">IFERROR((J1605/J1604-1),"")</f>
        <v/>
      </c>
      <c r="D1605" s="22" t="str">
        <f t="shared" si="454"/>
        <v/>
      </c>
      <c r="E1605" s="22" t="str">
        <f t="shared" si="463"/>
        <v/>
      </c>
      <c r="F1605" s="22" t="str">
        <f t="shared" si="460"/>
        <v/>
      </c>
      <c r="G1605" s="22" t="str">
        <f t="shared" si="457"/>
        <v/>
      </c>
      <c r="H1605" s="22" t="str">
        <f>'US Data'!B1605</f>
        <v/>
      </c>
      <c r="I1605" s="23" t="str">
        <f>IF(CPI_Downloader!B1603="","",CPI_Downloader!B1603)</f>
        <v/>
      </c>
      <c r="J1605" s="23" t="str">
        <f>IF(CPI_Downloader!C1603="","",CPI_Downloader!C1603)</f>
        <v/>
      </c>
      <c r="L1605" s="32" t="str">
        <f t="shared" si="452"/>
        <v/>
      </c>
      <c r="M1605" s="25" t="str">
        <f t="shared" si="450"/>
        <v/>
      </c>
      <c r="N1605" s="25" t="str">
        <f t="shared" ref="N1605:N1668" si="467">IFERROR((U1605/U1604-1),"")</f>
        <v/>
      </c>
      <c r="O1605" s="25" t="str">
        <f t="shared" si="455"/>
        <v/>
      </c>
      <c r="P1605" s="25" t="str">
        <f t="shared" si="464"/>
        <v/>
      </c>
      <c r="Q1605" s="25" t="str">
        <f t="shared" si="461"/>
        <v/>
      </c>
      <c r="R1605" s="25" t="str">
        <f t="shared" si="458"/>
        <v/>
      </c>
      <c r="S1605" s="52" t="str">
        <f>IFERROR(('US Data'!M1605),"")</f>
        <v/>
      </c>
      <c r="T1605" s="26" t="str">
        <f>IF(CPI_Downloader!D1603="","",CPI_Downloader!D1603)</f>
        <v/>
      </c>
      <c r="U1605" s="26" t="str">
        <f>IF(CPI_Downloader!E1603="","",CPI_Downloader!E1603)</f>
        <v/>
      </c>
      <c r="W1605" s="32" t="str">
        <f t="shared" si="453"/>
        <v/>
      </c>
      <c r="X1605" s="31" t="str">
        <f t="shared" si="451"/>
        <v/>
      </c>
      <c r="Y1605" s="31" t="str">
        <f t="shared" si="456"/>
        <v/>
      </c>
      <c r="Z1605" s="31" t="str">
        <f t="shared" si="465"/>
        <v/>
      </c>
      <c r="AA1605" s="31" t="str">
        <f t="shared" si="462"/>
        <v/>
      </c>
      <c r="AB1605" s="31" t="str">
        <f t="shared" si="459"/>
        <v/>
      </c>
      <c r="AC1605" s="38" t="str">
        <f>IF(CPI_Downloader!F1603="","",CPI_Downloader!F1603)</f>
        <v/>
      </c>
    </row>
    <row r="1606" spans="1:29" ht="12.75" customHeight="1" x14ac:dyDescent="0.2">
      <c r="A1606" s="21" t="str">
        <f>IF(CPI_Downloader!A1604="","",CPI_Downloader!A1604)</f>
        <v/>
      </c>
      <c r="B1606" s="22" t="str">
        <f t="shared" si="449"/>
        <v/>
      </c>
      <c r="C1606" s="22" t="str">
        <f t="shared" si="466"/>
        <v/>
      </c>
      <c r="D1606" s="22" t="str">
        <f t="shared" si="454"/>
        <v/>
      </c>
      <c r="E1606" s="22" t="str">
        <f t="shared" si="463"/>
        <v/>
      </c>
      <c r="F1606" s="22" t="str">
        <f t="shared" si="460"/>
        <v/>
      </c>
      <c r="G1606" s="22" t="str">
        <f t="shared" si="457"/>
        <v/>
      </c>
      <c r="H1606" s="22" t="str">
        <f>'US Data'!B1606</f>
        <v/>
      </c>
      <c r="I1606" s="23" t="str">
        <f>IF(CPI_Downloader!B1604="","",CPI_Downloader!B1604)</f>
        <v/>
      </c>
      <c r="J1606" s="23" t="str">
        <f>IF(CPI_Downloader!C1604="","",CPI_Downloader!C1604)</f>
        <v/>
      </c>
      <c r="L1606" s="32" t="str">
        <f t="shared" si="452"/>
        <v/>
      </c>
      <c r="M1606" s="25" t="str">
        <f t="shared" si="450"/>
        <v/>
      </c>
      <c r="N1606" s="25" t="str">
        <f t="shared" si="467"/>
        <v/>
      </c>
      <c r="O1606" s="25" t="str">
        <f t="shared" si="455"/>
        <v/>
      </c>
      <c r="P1606" s="25" t="str">
        <f t="shared" si="464"/>
        <v/>
      </c>
      <c r="Q1606" s="25" t="str">
        <f t="shared" si="461"/>
        <v/>
      </c>
      <c r="R1606" s="25" t="str">
        <f t="shared" si="458"/>
        <v/>
      </c>
      <c r="S1606" s="52" t="str">
        <f>IFERROR(('US Data'!M1606),"")</f>
        <v/>
      </c>
      <c r="T1606" s="26" t="str">
        <f>IF(CPI_Downloader!D1604="","",CPI_Downloader!D1604)</f>
        <v/>
      </c>
      <c r="U1606" s="26" t="str">
        <f>IF(CPI_Downloader!E1604="","",CPI_Downloader!E1604)</f>
        <v/>
      </c>
      <c r="W1606" s="32" t="str">
        <f t="shared" si="453"/>
        <v/>
      </c>
      <c r="X1606" s="31" t="str">
        <f t="shared" si="451"/>
        <v/>
      </c>
      <c r="Y1606" s="31" t="str">
        <f t="shared" si="456"/>
        <v/>
      </c>
      <c r="Z1606" s="31" t="str">
        <f t="shared" si="465"/>
        <v/>
      </c>
      <c r="AA1606" s="31" t="str">
        <f t="shared" si="462"/>
        <v/>
      </c>
      <c r="AB1606" s="31" t="str">
        <f t="shared" si="459"/>
        <v/>
      </c>
      <c r="AC1606" s="38" t="str">
        <f>IF(CPI_Downloader!F1604="","",CPI_Downloader!F1604)</f>
        <v/>
      </c>
    </row>
    <row r="1607" spans="1:29" ht="12.75" customHeight="1" x14ac:dyDescent="0.2">
      <c r="A1607" s="21" t="str">
        <f>IF(CPI_Downloader!A1605="","",CPI_Downloader!A1605)</f>
        <v/>
      </c>
      <c r="B1607" s="22" t="str">
        <f t="shared" si="449"/>
        <v/>
      </c>
      <c r="C1607" s="22" t="str">
        <f t="shared" si="466"/>
        <v/>
      </c>
      <c r="D1607" s="22" t="str">
        <f t="shared" si="454"/>
        <v/>
      </c>
      <c r="E1607" s="22" t="str">
        <f t="shared" si="463"/>
        <v/>
      </c>
      <c r="F1607" s="22" t="str">
        <f t="shared" si="460"/>
        <v/>
      </c>
      <c r="G1607" s="22" t="str">
        <f t="shared" si="457"/>
        <v/>
      </c>
      <c r="H1607" s="22" t="str">
        <f>'US Data'!B1607</f>
        <v/>
      </c>
      <c r="I1607" s="23" t="str">
        <f>IF(CPI_Downloader!B1605="","",CPI_Downloader!B1605)</f>
        <v/>
      </c>
      <c r="J1607" s="23" t="str">
        <f>IF(CPI_Downloader!C1605="","",CPI_Downloader!C1605)</f>
        <v/>
      </c>
      <c r="L1607" s="32" t="str">
        <f t="shared" si="452"/>
        <v/>
      </c>
      <c r="M1607" s="25" t="str">
        <f t="shared" si="450"/>
        <v/>
      </c>
      <c r="N1607" s="25" t="str">
        <f t="shared" si="467"/>
        <v/>
      </c>
      <c r="O1607" s="25" t="str">
        <f t="shared" si="455"/>
        <v/>
      </c>
      <c r="P1607" s="25" t="str">
        <f t="shared" si="464"/>
        <v/>
      </c>
      <c r="Q1607" s="25" t="str">
        <f t="shared" si="461"/>
        <v/>
      </c>
      <c r="R1607" s="25" t="str">
        <f t="shared" si="458"/>
        <v/>
      </c>
      <c r="S1607" s="52" t="str">
        <f>IFERROR(('US Data'!M1607),"")</f>
        <v/>
      </c>
      <c r="T1607" s="26" t="str">
        <f>IF(CPI_Downloader!D1605="","",CPI_Downloader!D1605)</f>
        <v/>
      </c>
      <c r="U1607" s="26" t="str">
        <f>IF(CPI_Downloader!E1605="","",CPI_Downloader!E1605)</f>
        <v/>
      </c>
      <c r="W1607" s="32" t="str">
        <f t="shared" si="453"/>
        <v/>
      </c>
      <c r="X1607" s="31" t="str">
        <f t="shared" si="451"/>
        <v/>
      </c>
      <c r="Y1607" s="31" t="str">
        <f t="shared" si="456"/>
        <v/>
      </c>
      <c r="Z1607" s="31" t="str">
        <f t="shared" si="465"/>
        <v/>
      </c>
      <c r="AA1607" s="31" t="str">
        <f t="shared" si="462"/>
        <v/>
      </c>
      <c r="AB1607" s="31" t="str">
        <f t="shared" si="459"/>
        <v/>
      </c>
      <c r="AC1607" s="38" t="str">
        <f>IF(CPI_Downloader!F1605="","",CPI_Downloader!F1605)</f>
        <v/>
      </c>
    </row>
    <row r="1608" spans="1:29" ht="12.75" customHeight="1" x14ac:dyDescent="0.2">
      <c r="A1608" s="21" t="str">
        <f>IF(CPI_Downloader!A1606="","",CPI_Downloader!A1606)</f>
        <v/>
      </c>
      <c r="B1608" s="22" t="str">
        <f t="shared" si="449"/>
        <v/>
      </c>
      <c r="C1608" s="22" t="str">
        <f t="shared" si="466"/>
        <v/>
      </c>
      <c r="D1608" s="22" t="str">
        <f t="shared" si="454"/>
        <v/>
      </c>
      <c r="E1608" s="22" t="str">
        <f t="shared" si="463"/>
        <v/>
      </c>
      <c r="F1608" s="22" t="str">
        <f t="shared" si="460"/>
        <v/>
      </c>
      <c r="G1608" s="22" t="str">
        <f t="shared" si="457"/>
        <v/>
      </c>
      <c r="H1608" s="22" t="str">
        <f>'US Data'!B1608</f>
        <v/>
      </c>
      <c r="I1608" s="23" t="str">
        <f>IF(CPI_Downloader!B1606="","",CPI_Downloader!B1606)</f>
        <v/>
      </c>
      <c r="J1608" s="23" t="str">
        <f>IF(CPI_Downloader!C1606="","",CPI_Downloader!C1606)</f>
        <v/>
      </c>
      <c r="L1608" s="32" t="str">
        <f t="shared" si="452"/>
        <v/>
      </c>
      <c r="M1608" s="25" t="str">
        <f t="shared" si="450"/>
        <v/>
      </c>
      <c r="N1608" s="25" t="str">
        <f t="shared" si="467"/>
        <v/>
      </c>
      <c r="O1608" s="25" t="str">
        <f t="shared" si="455"/>
        <v/>
      </c>
      <c r="P1608" s="25" t="str">
        <f t="shared" si="464"/>
        <v/>
      </c>
      <c r="Q1608" s="25" t="str">
        <f t="shared" si="461"/>
        <v/>
      </c>
      <c r="R1608" s="25" t="str">
        <f t="shared" si="458"/>
        <v/>
      </c>
      <c r="S1608" s="52" t="str">
        <f>IFERROR(('US Data'!M1608),"")</f>
        <v/>
      </c>
      <c r="T1608" s="26" t="str">
        <f>IF(CPI_Downloader!D1606="","",CPI_Downloader!D1606)</f>
        <v/>
      </c>
      <c r="U1608" s="26" t="str">
        <f>IF(CPI_Downloader!E1606="","",CPI_Downloader!E1606)</f>
        <v/>
      </c>
      <c r="W1608" s="32" t="str">
        <f t="shared" si="453"/>
        <v/>
      </c>
      <c r="X1608" s="31" t="str">
        <f t="shared" si="451"/>
        <v/>
      </c>
      <c r="Y1608" s="31" t="str">
        <f t="shared" si="456"/>
        <v/>
      </c>
      <c r="Z1608" s="31" t="str">
        <f t="shared" si="465"/>
        <v/>
      </c>
      <c r="AA1608" s="31" t="str">
        <f t="shared" si="462"/>
        <v/>
      </c>
      <c r="AB1608" s="31" t="str">
        <f t="shared" si="459"/>
        <v/>
      </c>
      <c r="AC1608" s="38" t="str">
        <f>IF(CPI_Downloader!F1606="","",CPI_Downloader!F1606)</f>
        <v/>
      </c>
    </row>
    <row r="1609" spans="1:29" ht="12.75" customHeight="1" x14ac:dyDescent="0.2">
      <c r="A1609" s="21" t="str">
        <f>IF(CPI_Downloader!A1607="","",CPI_Downloader!A1607)</f>
        <v/>
      </c>
      <c r="B1609" s="22" t="str">
        <f t="shared" si="449"/>
        <v/>
      </c>
      <c r="C1609" s="22" t="str">
        <f t="shared" si="466"/>
        <v/>
      </c>
      <c r="D1609" s="22" t="str">
        <f t="shared" si="454"/>
        <v/>
      </c>
      <c r="E1609" s="22" t="str">
        <f t="shared" si="463"/>
        <v/>
      </c>
      <c r="F1609" s="22" t="str">
        <f t="shared" si="460"/>
        <v/>
      </c>
      <c r="G1609" s="22" t="str">
        <f t="shared" si="457"/>
        <v/>
      </c>
      <c r="H1609" s="22" t="str">
        <f>'US Data'!B1609</f>
        <v/>
      </c>
      <c r="I1609" s="23" t="str">
        <f>IF(CPI_Downloader!B1607="","",CPI_Downloader!B1607)</f>
        <v/>
      </c>
      <c r="J1609" s="23" t="str">
        <f>IF(CPI_Downloader!C1607="","",CPI_Downloader!C1607)</f>
        <v/>
      </c>
      <c r="L1609" s="32" t="str">
        <f t="shared" si="452"/>
        <v/>
      </c>
      <c r="M1609" s="25" t="str">
        <f t="shared" si="450"/>
        <v/>
      </c>
      <c r="N1609" s="25" t="str">
        <f t="shared" si="467"/>
        <v/>
      </c>
      <c r="O1609" s="25" t="str">
        <f t="shared" si="455"/>
        <v/>
      </c>
      <c r="P1609" s="25" t="str">
        <f t="shared" si="464"/>
        <v/>
      </c>
      <c r="Q1609" s="25" t="str">
        <f t="shared" si="461"/>
        <v/>
      </c>
      <c r="R1609" s="25" t="str">
        <f t="shared" si="458"/>
        <v/>
      </c>
      <c r="S1609" s="52" t="str">
        <f>IFERROR(('US Data'!M1609),"")</f>
        <v/>
      </c>
      <c r="T1609" s="26" t="str">
        <f>IF(CPI_Downloader!D1607="","",CPI_Downloader!D1607)</f>
        <v/>
      </c>
      <c r="U1609" s="26" t="str">
        <f>IF(CPI_Downloader!E1607="","",CPI_Downloader!E1607)</f>
        <v/>
      </c>
      <c r="W1609" s="32" t="str">
        <f t="shared" si="453"/>
        <v/>
      </c>
      <c r="X1609" s="31" t="str">
        <f t="shared" si="451"/>
        <v/>
      </c>
      <c r="Y1609" s="31" t="str">
        <f t="shared" si="456"/>
        <v/>
      </c>
      <c r="Z1609" s="31" t="str">
        <f t="shared" si="465"/>
        <v/>
      </c>
      <c r="AA1609" s="31" t="str">
        <f t="shared" si="462"/>
        <v/>
      </c>
      <c r="AB1609" s="31" t="str">
        <f t="shared" si="459"/>
        <v/>
      </c>
      <c r="AC1609" s="38" t="str">
        <f>IF(CPI_Downloader!F1607="","",CPI_Downloader!F1607)</f>
        <v/>
      </c>
    </row>
    <row r="1610" spans="1:29" ht="12.75" customHeight="1" x14ac:dyDescent="0.2">
      <c r="A1610" s="21" t="str">
        <f>IF(CPI_Downloader!A1608="","",CPI_Downloader!A1608)</f>
        <v/>
      </c>
      <c r="B1610" s="22" t="str">
        <f t="shared" si="449"/>
        <v/>
      </c>
      <c r="C1610" s="22" t="str">
        <f t="shared" si="466"/>
        <v/>
      </c>
      <c r="D1610" s="22" t="str">
        <f t="shared" si="454"/>
        <v/>
      </c>
      <c r="E1610" s="22" t="str">
        <f t="shared" si="463"/>
        <v/>
      </c>
      <c r="F1610" s="22" t="str">
        <f t="shared" si="460"/>
        <v/>
      </c>
      <c r="G1610" s="22" t="str">
        <f t="shared" si="457"/>
        <v/>
      </c>
      <c r="H1610" s="22" t="str">
        <f>'US Data'!B1610</f>
        <v/>
      </c>
      <c r="I1610" s="23" t="str">
        <f>IF(CPI_Downloader!B1608="","",CPI_Downloader!B1608)</f>
        <v/>
      </c>
      <c r="J1610" s="23" t="str">
        <f>IF(CPI_Downloader!C1608="","",CPI_Downloader!C1608)</f>
        <v/>
      </c>
      <c r="L1610" s="32" t="str">
        <f t="shared" si="452"/>
        <v/>
      </c>
      <c r="M1610" s="25" t="str">
        <f t="shared" si="450"/>
        <v/>
      </c>
      <c r="N1610" s="25" t="str">
        <f t="shared" si="467"/>
        <v/>
      </c>
      <c r="O1610" s="25" t="str">
        <f t="shared" si="455"/>
        <v/>
      </c>
      <c r="P1610" s="25" t="str">
        <f t="shared" si="464"/>
        <v/>
      </c>
      <c r="Q1610" s="25" t="str">
        <f t="shared" si="461"/>
        <v/>
      </c>
      <c r="R1610" s="25" t="str">
        <f t="shared" si="458"/>
        <v/>
      </c>
      <c r="S1610" s="52" t="str">
        <f>IFERROR(('US Data'!M1610),"")</f>
        <v/>
      </c>
      <c r="T1610" s="26" t="str">
        <f>IF(CPI_Downloader!D1608="","",CPI_Downloader!D1608)</f>
        <v/>
      </c>
      <c r="U1610" s="26" t="str">
        <f>IF(CPI_Downloader!E1608="","",CPI_Downloader!E1608)</f>
        <v/>
      </c>
      <c r="W1610" s="32" t="str">
        <f t="shared" si="453"/>
        <v/>
      </c>
      <c r="X1610" s="31" t="str">
        <f t="shared" si="451"/>
        <v/>
      </c>
      <c r="Y1610" s="31" t="str">
        <f t="shared" si="456"/>
        <v/>
      </c>
      <c r="Z1610" s="31" t="str">
        <f t="shared" si="465"/>
        <v/>
      </c>
      <c r="AA1610" s="31" t="str">
        <f t="shared" si="462"/>
        <v/>
      </c>
      <c r="AB1610" s="31" t="str">
        <f t="shared" si="459"/>
        <v/>
      </c>
      <c r="AC1610" s="38" t="str">
        <f>IF(CPI_Downloader!F1608="","",CPI_Downloader!F1608)</f>
        <v/>
      </c>
    </row>
    <row r="1611" spans="1:29" ht="12.75" customHeight="1" x14ac:dyDescent="0.2">
      <c r="A1611" s="21" t="str">
        <f>IF(CPI_Downloader!A1609="","",CPI_Downloader!A1609)</f>
        <v/>
      </c>
      <c r="B1611" s="22" t="str">
        <f t="shared" si="449"/>
        <v/>
      </c>
      <c r="C1611" s="22" t="str">
        <f t="shared" si="466"/>
        <v/>
      </c>
      <c r="D1611" s="22" t="str">
        <f t="shared" si="454"/>
        <v/>
      </c>
      <c r="E1611" s="22" t="str">
        <f t="shared" si="463"/>
        <v/>
      </c>
      <c r="F1611" s="22" t="str">
        <f t="shared" si="460"/>
        <v/>
      </c>
      <c r="G1611" s="22" t="str">
        <f t="shared" si="457"/>
        <v/>
      </c>
      <c r="H1611" s="22" t="str">
        <f>'US Data'!B1611</f>
        <v/>
      </c>
      <c r="I1611" s="23" t="str">
        <f>IF(CPI_Downloader!B1609="","",CPI_Downloader!B1609)</f>
        <v/>
      </c>
      <c r="J1611" s="23" t="str">
        <f>IF(CPI_Downloader!C1609="","",CPI_Downloader!C1609)</f>
        <v/>
      </c>
      <c r="L1611" s="32" t="str">
        <f t="shared" si="452"/>
        <v/>
      </c>
      <c r="M1611" s="25" t="str">
        <f t="shared" si="450"/>
        <v/>
      </c>
      <c r="N1611" s="25" t="str">
        <f t="shared" si="467"/>
        <v/>
      </c>
      <c r="O1611" s="25" t="str">
        <f t="shared" si="455"/>
        <v/>
      </c>
      <c r="P1611" s="25" t="str">
        <f t="shared" si="464"/>
        <v/>
      </c>
      <c r="Q1611" s="25" t="str">
        <f t="shared" si="461"/>
        <v/>
      </c>
      <c r="R1611" s="25" t="str">
        <f t="shared" si="458"/>
        <v/>
      </c>
      <c r="S1611" s="52" t="str">
        <f>IFERROR(('US Data'!M1611),"")</f>
        <v/>
      </c>
      <c r="T1611" s="26" t="str">
        <f>IF(CPI_Downloader!D1609="","",CPI_Downloader!D1609)</f>
        <v/>
      </c>
      <c r="U1611" s="26" t="str">
        <f>IF(CPI_Downloader!E1609="","",CPI_Downloader!E1609)</f>
        <v/>
      </c>
      <c r="W1611" s="32" t="str">
        <f t="shared" si="453"/>
        <v/>
      </c>
      <c r="X1611" s="31" t="str">
        <f t="shared" si="451"/>
        <v/>
      </c>
      <c r="Y1611" s="31" t="str">
        <f t="shared" si="456"/>
        <v/>
      </c>
      <c r="Z1611" s="31" t="str">
        <f t="shared" si="465"/>
        <v/>
      </c>
      <c r="AA1611" s="31" t="str">
        <f t="shared" si="462"/>
        <v/>
      </c>
      <c r="AB1611" s="31" t="str">
        <f t="shared" si="459"/>
        <v/>
      </c>
      <c r="AC1611" s="38" t="str">
        <f>IF(CPI_Downloader!F1609="","",CPI_Downloader!F1609)</f>
        <v/>
      </c>
    </row>
    <row r="1612" spans="1:29" ht="12.75" customHeight="1" x14ac:dyDescent="0.2">
      <c r="A1612" s="21" t="str">
        <f>IF(CPI_Downloader!A1610="","",CPI_Downloader!A1610)</f>
        <v/>
      </c>
      <c r="B1612" s="22" t="str">
        <f t="shared" si="449"/>
        <v/>
      </c>
      <c r="C1612" s="22" t="str">
        <f t="shared" si="466"/>
        <v/>
      </c>
      <c r="D1612" s="22" t="str">
        <f t="shared" si="454"/>
        <v/>
      </c>
      <c r="E1612" s="22" t="str">
        <f t="shared" si="463"/>
        <v/>
      </c>
      <c r="F1612" s="22" t="str">
        <f t="shared" si="460"/>
        <v/>
      </c>
      <c r="G1612" s="22" t="str">
        <f t="shared" si="457"/>
        <v/>
      </c>
      <c r="H1612" s="22" t="str">
        <f>'US Data'!B1612</f>
        <v/>
      </c>
      <c r="I1612" s="23" t="str">
        <f>IF(CPI_Downloader!B1610="","",CPI_Downloader!B1610)</f>
        <v/>
      </c>
      <c r="J1612" s="23" t="str">
        <f>IF(CPI_Downloader!C1610="","",CPI_Downloader!C1610)</f>
        <v/>
      </c>
      <c r="L1612" s="32" t="str">
        <f t="shared" si="452"/>
        <v/>
      </c>
      <c r="M1612" s="25" t="str">
        <f t="shared" si="450"/>
        <v/>
      </c>
      <c r="N1612" s="25" t="str">
        <f t="shared" si="467"/>
        <v/>
      </c>
      <c r="O1612" s="25" t="str">
        <f t="shared" si="455"/>
        <v/>
      </c>
      <c r="P1612" s="25" t="str">
        <f t="shared" si="464"/>
        <v/>
      </c>
      <c r="Q1612" s="25" t="str">
        <f t="shared" si="461"/>
        <v/>
      </c>
      <c r="R1612" s="25" t="str">
        <f t="shared" si="458"/>
        <v/>
      </c>
      <c r="S1612" s="52" t="str">
        <f>IFERROR(('US Data'!M1612),"")</f>
        <v/>
      </c>
      <c r="T1612" s="26" t="str">
        <f>IF(CPI_Downloader!D1610="","",CPI_Downloader!D1610)</f>
        <v/>
      </c>
      <c r="U1612" s="26" t="str">
        <f>IF(CPI_Downloader!E1610="","",CPI_Downloader!E1610)</f>
        <v/>
      </c>
      <c r="W1612" s="32" t="str">
        <f t="shared" si="453"/>
        <v/>
      </c>
      <c r="X1612" s="31" t="str">
        <f t="shared" si="451"/>
        <v/>
      </c>
      <c r="Y1612" s="31" t="str">
        <f t="shared" si="456"/>
        <v/>
      </c>
      <c r="Z1612" s="31" t="str">
        <f t="shared" si="465"/>
        <v/>
      </c>
      <c r="AA1612" s="31" t="str">
        <f t="shared" si="462"/>
        <v/>
      </c>
      <c r="AB1612" s="31" t="str">
        <f t="shared" si="459"/>
        <v/>
      </c>
      <c r="AC1612" s="38" t="str">
        <f>IF(CPI_Downloader!F1610="","",CPI_Downloader!F1610)</f>
        <v/>
      </c>
    </row>
    <row r="1613" spans="1:29" ht="12.75" customHeight="1" x14ac:dyDescent="0.2">
      <c r="A1613" s="21" t="str">
        <f>IF(CPI_Downloader!A1611="","",CPI_Downloader!A1611)</f>
        <v/>
      </c>
      <c r="B1613" s="22" t="str">
        <f t="shared" si="449"/>
        <v/>
      </c>
      <c r="C1613" s="22" t="str">
        <f t="shared" si="466"/>
        <v/>
      </c>
      <c r="D1613" s="22" t="str">
        <f t="shared" si="454"/>
        <v/>
      </c>
      <c r="E1613" s="22" t="str">
        <f t="shared" si="463"/>
        <v/>
      </c>
      <c r="F1613" s="22" t="str">
        <f t="shared" si="460"/>
        <v/>
      </c>
      <c r="G1613" s="22" t="str">
        <f t="shared" si="457"/>
        <v/>
      </c>
      <c r="H1613" s="22" t="str">
        <f>'US Data'!B1613</f>
        <v/>
      </c>
      <c r="I1613" s="23" t="str">
        <f>IF(CPI_Downloader!B1611="","",CPI_Downloader!B1611)</f>
        <v/>
      </c>
      <c r="J1613" s="23" t="str">
        <f>IF(CPI_Downloader!C1611="","",CPI_Downloader!C1611)</f>
        <v/>
      </c>
      <c r="L1613" s="32" t="str">
        <f t="shared" si="452"/>
        <v/>
      </c>
      <c r="M1613" s="25" t="str">
        <f t="shared" si="450"/>
        <v/>
      </c>
      <c r="N1613" s="25" t="str">
        <f t="shared" si="467"/>
        <v/>
      </c>
      <c r="O1613" s="25" t="str">
        <f t="shared" si="455"/>
        <v/>
      </c>
      <c r="P1613" s="25" t="str">
        <f t="shared" si="464"/>
        <v/>
      </c>
      <c r="Q1613" s="25" t="str">
        <f t="shared" si="461"/>
        <v/>
      </c>
      <c r="R1613" s="25" t="str">
        <f t="shared" si="458"/>
        <v/>
      </c>
      <c r="S1613" s="52" t="str">
        <f>IFERROR(('US Data'!M1613),"")</f>
        <v/>
      </c>
      <c r="T1613" s="26" t="str">
        <f>IF(CPI_Downloader!D1611="","",CPI_Downloader!D1611)</f>
        <v/>
      </c>
      <c r="U1613" s="26" t="str">
        <f>IF(CPI_Downloader!E1611="","",CPI_Downloader!E1611)</f>
        <v/>
      </c>
      <c r="W1613" s="32" t="str">
        <f t="shared" si="453"/>
        <v/>
      </c>
      <c r="X1613" s="31" t="str">
        <f t="shared" si="451"/>
        <v/>
      </c>
      <c r="Y1613" s="31" t="str">
        <f t="shared" si="456"/>
        <v/>
      </c>
      <c r="Z1613" s="31" t="str">
        <f t="shared" si="465"/>
        <v/>
      </c>
      <c r="AA1613" s="31" t="str">
        <f t="shared" si="462"/>
        <v/>
      </c>
      <c r="AB1613" s="31" t="str">
        <f t="shared" si="459"/>
        <v/>
      </c>
      <c r="AC1613" s="38" t="str">
        <f>IF(CPI_Downloader!F1611="","",CPI_Downloader!F1611)</f>
        <v/>
      </c>
    </row>
    <row r="1614" spans="1:29" ht="12.75" customHeight="1" x14ac:dyDescent="0.2">
      <c r="A1614" s="21" t="str">
        <f>IF(CPI_Downloader!A1612="","",CPI_Downloader!A1612)</f>
        <v/>
      </c>
      <c r="B1614" s="22" t="str">
        <f t="shared" si="449"/>
        <v/>
      </c>
      <c r="C1614" s="22" t="str">
        <f t="shared" si="466"/>
        <v/>
      </c>
      <c r="D1614" s="22" t="str">
        <f t="shared" si="454"/>
        <v/>
      </c>
      <c r="E1614" s="22" t="str">
        <f t="shared" si="463"/>
        <v/>
      </c>
      <c r="F1614" s="22" t="str">
        <f t="shared" si="460"/>
        <v/>
      </c>
      <c r="G1614" s="22" t="str">
        <f t="shared" si="457"/>
        <v/>
      </c>
      <c r="H1614" s="22" t="str">
        <f>'US Data'!B1614</f>
        <v/>
      </c>
      <c r="I1614" s="23" t="str">
        <f>IF(CPI_Downloader!B1612="","",CPI_Downloader!B1612)</f>
        <v/>
      </c>
      <c r="J1614" s="23" t="str">
        <f>IF(CPI_Downloader!C1612="","",CPI_Downloader!C1612)</f>
        <v/>
      </c>
      <c r="L1614" s="32" t="str">
        <f t="shared" si="452"/>
        <v/>
      </c>
      <c r="M1614" s="25" t="str">
        <f t="shared" si="450"/>
        <v/>
      </c>
      <c r="N1614" s="25" t="str">
        <f t="shared" si="467"/>
        <v/>
      </c>
      <c r="O1614" s="25" t="str">
        <f t="shared" si="455"/>
        <v/>
      </c>
      <c r="P1614" s="25" t="str">
        <f t="shared" si="464"/>
        <v/>
      </c>
      <c r="Q1614" s="25" t="str">
        <f t="shared" si="461"/>
        <v/>
      </c>
      <c r="R1614" s="25" t="str">
        <f t="shared" si="458"/>
        <v/>
      </c>
      <c r="S1614" s="52" t="str">
        <f>IFERROR(('US Data'!M1614),"")</f>
        <v/>
      </c>
      <c r="T1614" s="26" t="str">
        <f>IF(CPI_Downloader!D1612="","",CPI_Downloader!D1612)</f>
        <v/>
      </c>
      <c r="U1614" s="26" t="str">
        <f>IF(CPI_Downloader!E1612="","",CPI_Downloader!E1612)</f>
        <v/>
      </c>
      <c r="W1614" s="32" t="str">
        <f t="shared" si="453"/>
        <v/>
      </c>
      <c r="X1614" s="31" t="str">
        <f t="shared" si="451"/>
        <v/>
      </c>
      <c r="Y1614" s="31" t="str">
        <f t="shared" si="456"/>
        <v/>
      </c>
      <c r="Z1614" s="31" t="str">
        <f t="shared" si="465"/>
        <v/>
      </c>
      <c r="AA1614" s="31" t="str">
        <f t="shared" si="462"/>
        <v/>
      </c>
      <c r="AB1614" s="31" t="str">
        <f t="shared" si="459"/>
        <v/>
      </c>
      <c r="AC1614" s="38" t="str">
        <f>IF(CPI_Downloader!F1612="","",CPI_Downloader!F1612)</f>
        <v/>
      </c>
    </row>
    <row r="1615" spans="1:29" ht="12.75" customHeight="1" x14ac:dyDescent="0.2">
      <c r="A1615" s="21" t="str">
        <f>IF(CPI_Downloader!A1613="","",CPI_Downloader!A1613)</f>
        <v/>
      </c>
      <c r="B1615" s="22" t="str">
        <f t="shared" si="449"/>
        <v/>
      </c>
      <c r="C1615" s="22" t="str">
        <f t="shared" si="466"/>
        <v/>
      </c>
      <c r="D1615" s="22" t="str">
        <f t="shared" si="454"/>
        <v/>
      </c>
      <c r="E1615" s="22" t="str">
        <f t="shared" si="463"/>
        <v/>
      </c>
      <c r="F1615" s="22" t="str">
        <f t="shared" si="460"/>
        <v/>
      </c>
      <c r="G1615" s="22" t="str">
        <f t="shared" si="457"/>
        <v/>
      </c>
      <c r="H1615" s="22" t="str">
        <f>'US Data'!B1615</f>
        <v/>
      </c>
      <c r="I1615" s="23" t="str">
        <f>IF(CPI_Downloader!B1613="","",CPI_Downloader!B1613)</f>
        <v/>
      </c>
      <c r="J1615" s="23" t="str">
        <f>IF(CPI_Downloader!C1613="","",CPI_Downloader!C1613)</f>
        <v/>
      </c>
      <c r="L1615" s="32" t="str">
        <f t="shared" si="452"/>
        <v/>
      </c>
      <c r="M1615" s="25" t="str">
        <f t="shared" si="450"/>
        <v/>
      </c>
      <c r="N1615" s="25" t="str">
        <f t="shared" si="467"/>
        <v/>
      </c>
      <c r="O1615" s="25" t="str">
        <f t="shared" si="455"/>
        <v/>
      </c>
      <c r="P1615" s="25" t="str">
        <f t="shared" si="464"/>
        <v/>
      </c>
      <c r="Q1615" s="25" t="str">
        <f t="shared" si="461"/>
        <v/>
      </c>
      <c r="R1615" s="25" t="str">
        <f t="shared" si="458"/>
        <v/>
      </c>
      <c r="S1615" s="52" t="str">
        <f>IFERROR(('US Data'!M1615),"")</f>
        <v/>
      </c>
      <c r="T1615" s="26" t="str">
        <f>IF(CPI_Downloader!D1613="","",CPI_Downloader!D1613)</f>
        <v/>
      </c>
      <c r="U1615" s="26" t="str">
        <f>IF(CPI_Downloader!E1613="","",CPI_Downloader!E1613)</f>
        <v/>
      </c>
      <c r="W1615" s="32" t="str">
        <f t="shared" si="453"/>
        <v/>
      </c>
      <c r="X1615" s="31" t="str">
        <f t="shared" si="451"/>
        <v/>
      </c>
      <c r="Y1615" s="31" t="str">
        <f t="shared" si="456"/>
        <v/>
      </c>
      <c r="Z1615" s="31" t="str">
        <f t="shared" si="465"/>
        <v/>
      </c>
      <c r="AA1615" s="31" t="str">
        <f t="shared" si="462"/>
        <v/>
      </c>
      <c r="AB1615" s="31" t="str">
        <f t="shared" si="459"/>
        <v/>
      </c>
      <c r="AC1615" s="38" t="str">
        <f>IF(CPI_Downloader!F1613="","",CPI_Downloader!F1613)</f>
        <v/>
      </c>
    </row>
    <row r="1616" spans="1:29" ht="12.75" customHeight="1" x14ac:dyDescent="0.2">
      <c r="A1616" s="21" t="str">
        <f>IF(CPI_Downloader!A1614="","",CPI_Downloader!A1614)</f>
        <v/>
      </c>
      <c r="B1616" s="22" t="str">
        <f t="shared" ref="B1616:B1679" si="468">IFERROR((I1616/I1604-1),"")</f>
        <v/>
      </c>
      <c r="C1616" s="22" t="str">
        <f t="shared" si="466"/>
        <v/>
      </c>
      <c r="D1616" s="22" t="str">
        <f t="shared" si="454"/>
        <v/>
      </c>
      <c r="E1616" s="22" t="str">
        <f t="shared" si="463"/>
        <v/>
      </c>
      <c r="F1616" s="22" t="str">
        <f t="shared" si="460"/>
        <v/>
      </c>
      <c r="G1616" s="22" t="str">
        <f t="shared" si="457"/>
        <v/>
      </c>
      <c r="H1616" s="22" t="str">
        <f>'US Data'!B1616</f>
        <v/>
      </c>
      <c r="I1616" s="23" t="str">
        <f>IF(CPI_Downloader!B1614="","",CPI_Downloader!B1614)</f>
        <v/>
      </c>
      <c r="J1616" s="23" t="str">
        <f>IF(CPI_Downloader!C1614="","",CPI_Downloader!C1614)</f>
        <v/>
      </c>
      <c r="L1616" s="32" t="str">
        <f t="shared" si="452"/>
        <v/>
      </c>
      <c r="M1616" s="25" t="str">
        <f t="shared" ref="M1616:M1679" si="469">IFERROR((T1616/T1604-1),"")</f>
        <v/>
      </c>
      <c r="N1616" s="25" t="str">
        <f t="shared" si="467"/>
        <v/>
      </c>
      <c r="O1616" s="25" t="str">
        <f t="shared" si="455"/>
        <v/>
      </c>
      <c r="P1616" s="25" t="str">
        <f t="shared" si="464"/>
        <v/>
      </c>
      <c r="Q1616" s="25" t="str">
        <f t="shared" si="461"/>
        <v/>
      </c>
      <c r="R1616" s="25" t="str">
        <f t="shared" si="458"/>
        <v/>
      </c>
      <c r="S1616" s="52" t="str">
        <f>IFERROR(('US Data'!M1616),"")</f>
        <v/>
      </c>
      <c r="T1616" s="26" t="str">
        <f>IF(CPI_Downloader!D1614="","",CPI_Downloader!D1614)</f>
        <v/>
      </c>
      <c r="U1616" s="26" t="str">
        <f>IF(CPI_Downloader!E1614="","",CPI_Downloader!E1614)</f>
        <v/>
      </c>
      <c r="W1616" s="32" t="str">
        <f t="shared" si="453"/>
        <v/>
      </c>
      <c r="X1616" s="31" t="str">
        <f t="shared" ref="X1616:X1679" si="470">IFERROR((AC1616/AC1604-1),"")</f>
        <v/>
      </c>
      <c r="Y1616" s="31" t="str">
        <f t="shared" si="456"/>
        <v/>
      </c>
      <c r="Z1616" s="31" t="str">
        <f t="shared" si="465"/>
        <v/>
      </c>
      <c r="AA1616" s="31" t="str">
        <f t="shared" si="462"/>
        <v/>
      </c>
      <c r="AB1616" s="31" t="str">
        <f t="shared" si="459"/>
        <v/>
      </c>
      <c r="AC1616" s="38" t="str">
        <f>IF(CPI_Downloader!F1614="","",CPI_Downloader!F1614)</f>
        <v/>
      </c>
    </row>
    <row r="1617" spans="1:29" ht="12.75" customHeight="1" x14ac:dyDescent="0.2">
      <c r="A1617" s="21" t="str">
        <f>IF(CPI_Downloader!A1615="","",CPI_Downloader!A1615)</f>
        <v/>
      </c>
      <c r="B1617" s="22" t="str">
        <f t="shared" si="468"/>
        <v/>
      </c>
      <c r="C1617" s="22" t="str">
        <f t="shared" si="466"/>
        <v/>
      </c>
      <c r="D1617" s="22" t="str">
        <f t="shared" si="454"/>
        <v/>
      </c>
      <c r="E1617" s="22" t="str">
        <f t="shared" si="463"/>
        <v/>
      </c>
      <c r="F1617" s="22" t="str">
        <f t="shared" si="460"/>
        <v/>
      </c>
      <c r="G1617" s="22" t="str">
        <f t="shared" si="457"/>
        <v/>
      </c>
      <c r="H1617" s="22" t="str">
        <f>'US Data'!B1617</f>
        <v/>
      </c>
      <c r="I1617" s="23" t="str">
        <f>IF(CPI_Downloader!B1615="","",CPI_Downloader!B1615)</f>
        <v/>
      </c>
      <c r="J1617" s="23" t="str">
        <f>IF(CPI_Downloader!C1615="","",CPI_Downloader!C1615)</f>
        <v/>
      </c>
      <c r="L1617" s="32" t="str">
        <f t="shared" si="452"/>
        <v/>
      </c>
      <c r="M1617" s="25" t="str">
        <f t="shared" si="469"/>
        <v/>
      </c>
      <c r="N1617" s="25" t="str">
        <f t="shared" si="467"/>
        <v/>
      </c>
      <c r="O1617" s="25" t="str">
        <f t="shared" si="455"/>
        <v/>
      </c>
      <c r="P1617" s="25" t="str">
        <f t="shared" si="464"/>
        <v/>
      </c>
      <c r="Q1617" s="25" t="str">
        <f t="shared" si="461"/>
        <v/>
      </c>
      <c r="R1617" s="25" t="str">
        <f t="shared" si="458"/>
        <v/>
      </c>
      <c r="S1617" s="52" t="str">
        <f>IFERROR(('US Data'!M1617),"")</f>
        <v/>
      </c>
      <c r="T1617" s="26" t="str">
        <f>IF(CPI_Downloader!D1615="","",CPI_Downloader!D1615)</f>
        <v/>
      </c>
      <c r="U1617" s="26" t="str">
        <f>IF(CPI_Downloader!E1615="","",CPI_Downloader!E1615)</f>
        <v/>
      </c>
      <c r="W1617" s="32" t="str">
        <f t="shared" si="453"/>
        <v/>
      </c>
      <c r="X1617" s="31" t="str">
        <f t="shared" si="470"/>
        <v/>
      </c>
      <c r="Y1617" s="31" t="str">
        <f t="shared" si="456"/>
        <v/>
      </c>
      <c r="Z1617" s="31" t="str">
        <f t="shared" si="465"/>
        <v/>
      </c>
      <c r="AA1617" s="31" t="str">
        <f t="shared" si="462"/>
        <v/>
      </c>
      <c r="AB1617" s="31" t="str">
        <f t="shared" si="459"/>
        <v/>
      </c>
      <c r="AC1617" s="38" t="str">
        <f>IF(CPI_Downloader!F1615="","",CPI_Downloader!F1615)</f>
        <v/>
      </c>
    </row>
    <row r="1618" spans="1:29" ht="12.75" customHeight="1" x14ac:dyDescent="0.2">
      <c r="A1618" s="21" t="str">
        <f>IF(CPI_Downloader!A1616="","",CPI_Downloader!A1616)</f>
        <v/>
      </c>
      <c r="B1618" s="22" t="str">
        <f t="shared" si="468"/>
        <v/>
      </c>
      <c r="C1618" s="22" t="str">
        <f t="shared" si="466"/>
        <v/>
      </c>
      <c r="D1618" s="22" t="str">
        <f t="shared" si="454"/>
        <v/>
      </c>
      <c r="E1618" s="22" t="str">
        <f t="shared" si="463"/>
        <v/>
      </c>
      <c r="F1618" s="22" t="str">
        <f t="shared" si="460"/>
        <v/>
      </c>
      <c r="G1618" s="22" t="str">
        <f t="shared" si="457"/>
        <v/>
      </c>
      <c r="H1618" s="22" t="str">
        <f>'US Data'!B1618</f>
        <v/>
      </c>
      <c r="I1618" s="23" t="str">
        <f>IF(CPI_Downloader!B1616="","",CPI_Downloader!B1616)</f>
        <v/>
      </c>
      <c r="J1618" s="23" t="str">
        <f>IF(CPI_Downloader!C1616="","",CPI_Downloader!C1616)</f>
        <v/>
      </c>
      <c r="L1618" s="32" t="str">
        <f t="shared" si="452"/>
        <v/>
      </c>
      <c r="M1618" s="25" t="str">
        <f t="shared" si="469"/>
        <v/>
      </c>
      <c r="N1618" s="25" t="str">
        <f t="shared" si="467"/>
        <v/>
      </c>
      <c r="O1618" s="25" t="str">
        <f t="shared" si="455"/>
        <v/>
      </c>
      <c r="P1618" s="25" t="str">
        <f t="shared" si="464"/>
        <v/>
      </c>
      <c r="Q1618" s="25" t="str">
        <f t="shared" si="461"/>
        <v/>
      </c>
      <c r="R1618" s="25" t="str">
        <f t="shared" si="458"/>
        <v/>
      </c>
      <c r="S1618" s="52" t="str">
        <f>IFERROR(('US Data'!M1618),"")</f>
        <v/>
      </c>
      <c r="T1618" s="26" t="str">
        <f>IF(CPI_Downloader!D1616="","",CPI_Downloader!D1616)</f>
        <v/>
      </c>
      <c r="U1618" s="26" t="str">
        <f>IF(CPI_Downloader!E1616="","",CPI_Downloader!E1616)</f>
        <v/>
      </c>
      <c r="W1618" s="32" t="str">
        <f t="shared" si="453"/>
        <v/>
      </c>
      <c r="X1618" s="31" t="str">
        <f t="shared" si="470"/>
        <v/>
      </c>
      <c r="Y1618" s="31" t="str">
        <f t="shared" si="456"/>
        <v/>
      </c>
      <c r="Z1618" s="31" t="str">
        <f t="shared" si="465"/>
        <v/>
      </c>
      <c r="AA1618" s="31" t="str">
        <f t="shared" si="462"/>
        <v/>
      </c>
      <c r="AB1618" s="31" t="str">
        <f t="shared" si="459"/>
        <v/>
      </c>
      <c r="AC1618" s="38" t="str">
        <f>IF(CPI_Downloader!F1616="","",CPI_Downloader!F1616)</f>
        <v/>
      </c>
    </row>
    <row r="1619" spans="1:29" ht="12.75" customHeight="1" x14ac:dyDescent="0.2">
      <c r="A1619" s="21" t="str">
        <f>IF(CPI_Downloader!A1617="","",CPI_Downloader!A1617)</f>
        <v/>
      </c>
      <c r="B1619" s="22" t="str">
        <f t="shared" si="468"/>
        <v/>
      </c>
      <c r="C1619" s="22" t="str">
        <f t="shared" si="466"/>
        <v/>
      </c>
      <c r="D1619" s="22" t="str">
        <f t="shared" si="454"/>
        <v/>
      </c>
      <c r="E1619" s="22" t="str">
        <f t="shared" si="463"/>
        <v/>
      </c>
      <c r="F1619" s="22" t="str">
        <f t="shared" si="460"/>
        <v/>
      </c>
      <c r="G1619" s="22" t="str">
        <f t="shared" si="457"/>
        <v/>
      </c>
      <c r="H1619" s="22" t="str">
        <f>'US Data'!B1619</f>
        <v/>
      </c>
      <c r="I1619" s="23" t="str">
        <f>IF(CPI_Downloader!B1617="","",CPI_Downloader!B1617)</f>
        <v/>
      </c>
      <c r="J1619" s="23" t="str">
        <f>IF(CPI_Downloader!C1617="","",CPI_Downloader!C1617)</f>
        <v/>
      </c>
      <c r="L1619" s="32" t="str">
        <f t="shared" si="452"/>
        <v/>
      </c>
      <c r="M1619" s="25" t="str">
        <f t="shared" si="469"/>
        <v/>
      </c>
      <c r="N1619" s="25" t="str">
        <f t="shared" si="467"/>
        <v/>
      </c>
      <c r="O1619" s="25" t="str">
        <f t="shared" si="455"/>
        <v/>
      </c>
      <c r="P1619" s="25" t="str">
        <f t="shared" si="464"/>
        <v/>
      </c>
      <c r="Q1619" s="25" t="str">
        <f t="shared" si="461"/>
        <v/>
      </c>
      <c r="R1619" s="25" t="str">
        <f t="shared" si="458"/>
        <v/>
      </c>
      <c r="S1619" s="52" t="str">
        <f>IFERROR(('US Data'!M1619),"")</f>
        <v/>
      </c>
      <c r="T1619" s="26" t="str">
        <f>IF(CPI_Downloader!D1617="","",CPI_Downloader!D1617)</f>
        <v/>
      </c>
      <c r="U1619" s="26" t="str">
        <f>IF(CPI_Downloader!E1617="","",CPI_Downloader!E1617)</f>
        <v/>
      </c>
      <c r="W1619" s="32" t="str">
        <f t="shared" si="453"/>
        <v/>
      </c>
      <c r="X1619" s="31" t="str">
        <f t="shared" si="470"/>
        <v/>
      </c>
      <c r="Y1619" s="31" t="str">
        <f t="shared" si="456"/>
        <v/>
      </c>
      <c r="Z1619" s="31" t="str">
        <f t="shared" si="465"/>
        <v/>
      </c>
      <c r="AA1619" s="31" t="str">
        <f t="shared" si="462"/>
        <v/>
      </c>
      <c r="AB1619" s="31" t="str">
        <f t="shared" si="459"/>
        <v/>
      </c>
      <c r="AC1619" s="38" t="str">
        <f>IF(CPI_Downloader!F1617="","",CPI_Downloader!F1617)</f>
        <v/>
      </c>
    </row>
    <row r="1620" spans="1:29" ht="12.75" customHeight="1" x14ac:dyDescent="0.2">
      <c r="A1620" s="21" t="str">
        <f>IF(CPI_Downloader!A1618="","",CPI_Downloader!A1618)</f>
        <v/>
      </c>
      <c r="B1620" s="22" t="str">
        <f t="shared" si="468"/>
        <v/>
      </c>
      <c r="C1620" s="22" t="str">
        <f t="shared" si="466"/>
        <v/>
      </c>
      <c r="D1620" s="22" t="str">
        <f t="shared" si="454"/>
        <v/>
      </c>
      <c r="E1620" s="22" t="str">
        <f t="shared" si="463"/>
        <v/>
      </c>
      <c r="F1620" s="22" t="str">
        <f t="shared" si="460"/>
        <v/>
      </c>
      <c r="G1620" s="22" t="str">
        <f t="shared" si="457"/>
        <v/>
      </c>
      <c r="H1620" s="22" t="str">
        <f>'US Data'!B1620</f>
        <v/>
      </c>
      <c r="I1620" s="23" t="str">
        <f>IF(CPI_Downloader!B1618="","",CPI_Downloader!B1618)</f>
        <v/>
      </c>
      <c r="J1620" s="23" t="str">
        <f>IF(CPI_Downloader!C1618="","",CPI_Downloader!C1618)</f>
        <v/>
      </c>
      <c r="L1620" s="32" t="str">
        <f t="shared" si="452"/>
        <v/>
      </c>
      <c r="M1620" s="25" t="str">
        <f t="shared" si="469"/>
        <v/>
      </c>
      <c r="N1620" s="25" t="str">
        <f t="shared" si="467"/>
        <v/>
      </c>
      <c r="O1620" s="25" t="str">
        <f t="shared" si="455"/>
        <v/>
      </c>
      <c r="P1620" s="25" t="str">
        <f t="shared" si="464"/>
        <v/>
      </c>
      <c r="Q1620" s="25" t="str">
        <f t="shared" si="461"/>
        <v/>
      </c>
      <c r="R1620" s="25" t="str">
        <f t="shared" si="458"/>
        <v/>
      </c>
      <c r="S1620" s="52" t="str">
        <f>IFERROR(('US Data'!M1620),"")</f>
        <v/>
      </c>
      <c r="T1620" s="26" t="str">
        <f>IF(CPI_Downloader!D1618="","",CPI_Downloader!D1618)</f>
        <v/>
      </c>
      <c r="U1620" s="26" t="str">
        <f>IF(CPI_Downloader!E1618="","",CPI_Downloader!E1618)</f>
        <v/>
      </c>
      <c r="W1620" s="32" t="str">
        <f t="shared" si="453"/>
        <v/>
      </c>
      <c r="X1620" s="31" t="str">
        <f t="shared" si="470"/>
        <v/>
      </c>
      <c r="Y1620" s="31" t="str">
        <f t="shared" si="456"/>
        <v/>
      </c>
      <c r="Z1620" s="31" t="str">
        <f t="shared" si="465"/>
        <v/>
      </c>
      <c r="AA1620" s="31" t="str">
        <f t="shared" si="462"/>
        <v/>
      </c>
      <c r="AB1620" s="31" t="str">
        <f t="shared" si="459"/>
        <v/>
      </c>
      <c r="AC1620" s="38" t="str">
        <f>IF(CPI_Downloader!F1618="","",CPI_Downloader!F1618)</f>
        <v/>
      </c>
    </row>
    <row r="1621" spans="1:29" ht="12.75" customHeight="1" x14ac:dyDescent="0.2">
      <c r="A1621" s="21" t="str">
        <f>IF(CPI_Downloader!A1619="","",CPI_Downloader!A1619)</f>
        <v/>
      </c>
      <c r="B1621" s="22" t="str">
        <f t="shared" si="468"/>
        <v/>
      </c>
      <c r="C1621" s="22" t="str">
        <f t="shared" si="466"/>
        <v/>
      </c>
      <c r="D1621" s="22" t="str">
        <f t="shared" si="454"/>
        <v/>
      </c>
      <c r="E1621" s="22" t="str">
        <f t="shared" si="463"/>
        <v/>
      </c>
      <c r="F1621" s="22" t="str">
        <f t="shared" si="460"/>
        <v/>
      </c>
      <c r="G1621" s="22" t="str">
        <f t="shared" si="457"/>
        <v/>
      </c>
      <c r="H1621" s="22" t="str">
        <f>'US Data'!B1621</f>
        <v/>
      </c>
      <c r="I1621" s="23" t="str">
        <f>IF(CPI_Downloader!B1619="","",CPI_Downloader!B1619)</f>
        <v/>
      </c>
      <c r="J1621" s="23" t="str">
        <f>IF(CPI_Downloader!C1619="","",CPI_Downloader!C1619)</f>
        <v/>
      </c>
      <c r="L1621" s="32" t="str">
        <f t="shared" si="452"/>
        <v/>
      </c>
      <c r="M1621" s="25" t="str">
        <f t="shared" si="469"/>
        <v/>
      </c>
      <c r="N1621" s="25" t="str">
        <f t="shared" si="467"/>
        <v/>
      </c>
      <c r="O1621" s="25" t="str">
        <f t="shared" si="455"/>
        <v/>
      </c>
      <c r="P1621" s="25" t="str">
        <f t="shared" si="464"/>
        <v/>
      </c>
      <c r="Q1621" s="25" t="str">
        <f t="shared" si="461"/>
        <v/>
      </c>
      <c r="R1621" s="25" t="str">
        <f t="shared" si="458"/>
        <v/>
      </c>
      <c r="S1621" s="52" t="str">
        <f>IFERROR(('US Data'!M1621),"")</f>
        <v/>
      </c>
      <c r="T1621" s="26" t="str">
        <f>IF(CPI_Downloader!D1619="","",CPI_Downloader!D1619)</f>
        <v/>
      </c>
      <c r="U1621" s="26" t="str">
        <f>IF(CPI_Downloader!E1619="","",CPI_Downloader!E1619)</f>
        <v/>
      </c>
      <c r="W1621" s="32" t="str">
        <f t="shared" si="453"/>
        <v/>
      </c>
      <c r="X1621" s="31" t="str">
        <f t="shared" si="470"/>
        <v/>
      </c>
      <c r="Y1621" s="31" t="str">
        <f t="shared" si="456"/>
        <v/>
      </c>
      <c r="Z1621" s="31" t="str">
        <f t="shared" si="465"/>
        <v/>
      </c>
      <c r="AA1621" s="31" t="str">
        <f t="shared" si="462"/>
        <v/>
      </c>
      <c r="AB1621" s="31" t="str">
        <f t="shared" si="459"/>
        <v/>
      </c>
      <c r="AC1621" s="38" t="str">
        <f>IF(CPI_Downloader!F1619="","",CPI_Downloader!F1619)</f>
        <v/>
      </c>
    </row>
    <row r="1622" spans="1:29" ht="12.75" customHeight="1" x14ac:dyDescent="0.2">
      <c r="A1622" s="21" t="str">
        <f>IF(CPI_Downloader!A1620="","",CPI_Downloader!A1620)</f>
        <v/>
      </c>
      <c r="B1622" s="22" t="str">
        <f t="shared" si="468"/>
        <v/>
      </c>
      <c r="C1622" s="22" t="str">
        <f t="shared" si="466"/>
        <v/>
      </c>
      <c r="D1622" s="22" t="str">
        <f t="shared" si="454"/>
        <v/>
      </c>
      <c r="E1622" s="22" t="str">
        <f t="shared" si="463"/>
        <v/>
      </c>
      <c r="F1622" s="22" t="str">
        <f t="shared" si="460"/>
        <v/>
      </c>
      <c r="G1622" s="22" t="str">
        <f t="shared" si="457"/>
        <v/>
      </c>
      <c r="H1622" s="22" t="str">
        <f>'US Data'!B1622</f>
        <v/>
      </c>
      <c r="I1622" s="23" t="str">
        <f>IF(CPI_Downloader!B1620="","",CPI_Downloader!B1620)</f>
        <v/>
      </c>
      <c r="J1622" s="23" t="str">
        <f>IF(CPI_Downloader!C1620="","",CPI_Downloader!C1620)</f>
        <v/>
      </c>
      <c r="L1622" s="32" t="str">
        <f t="shared" si="452"/>
        <v/>
      </c>
      <c r="M1622" s="25" t="str">
        <f t="shared" si="469"/>
        <v/>
      </c>
      <c r="N1622" s="25" t="str">
        <f t="shared" si="467"/>
        <v/>
      </c>
      <c r="O1622" s="25" t="str">
        <f t="shared" si="455"/>
        <v/>
      </c>
      <c r="P1622" s="25" t="str">
        <f t="shared" si="464"/>
        <v/>
      </c>
      <c r="Q1622" s="25" t="str">
        <f t="shared" si="461"/>
        <v/>
      </c>
      <c r="R1622" s="25" t="str">
        <f t="shared" si="458"/>
        <v/>
      </c>
      <c r="S1622" s="52" t="str">
        <f>IFERROR(('US Data'!M1622),"")</f>
        <v/>
      </c>
      <c r="T1622" s="26" t="str">
        <f>IF(CPI_Downloader!D1620="","",CPI_Downloader!D1620)</f>
        <v/>
      </c>
      <c r="U1622" s="26" t="str">
        <f>IF(CPI_Downloader!E1620="","",CPI_Downloader!E1620)</f>
        <v/>
      </c>
      <c r="W1622" s="32" t="str">
        <f t="shared" si="453"/>
        <v/>
      </c>
      <c r="X1622" s="31" t="str">
        <f t="shared" si="470"/>
        <v/>
      </c>
      <c r="Y1622" s="31" t="str">
        <f t="shared" si="456"/>
        <v/>
      </c>
      <c r="Z1622" s="31" t="str">
        <f t="shared" si="465"/>
        <v/>
      </c>
      <c r="AA1622" s="31" t="str">
        <f t="shared" si="462"/>
        <v/>
      </c>
      <c r="AB1622" s="31" t="str">
        <f t="shared" si="459"/>
        <v/>
      </c>
      <c r="AC1622" s="38" t="str">
        <f>IF(CPI_Downloader!F1620="","",CPI_Downloader!F1620)</f>
        <v/>
      </c>
    </row>
    <row r="1623" spans="1:29" ht="12.75" customHeight="1" x14ac:dyDescent="0.2">
      <c r="A1623" s="21" t="str">
        <f>IF(CPI_Downloader!A1621="","",CPI_Downloader!A1621)</f>
        <v/>
      </c>
      <c r="B1623" s="22" t="str">
        <f t="shared" si="468"/>
        <v/>
      </c>
      <c r="C1623" s="22" t="str">
        <f t="shared" si="466"/>
        <v/>
      </c>
      <c r="D1623" s="22" t="str">
        <f t="shared" si="454"/>
        <v/>
      </c>
      <c r="E1623" s="22" t="str">
        <f t="shared" si="463"/>
        <v/>
      </c>
      <c r="F1623" s="22" t="str">
        <f t="shared" si="460"/>
        <v/>
      </c>
      <c r="G1623" s="22" t="str">
        <f t="shared" si="457"/>
        <v/>
      </c>
      <c r="H1623" s="22" t="str">
        <f>'US Data'!B1623</f>
        <v/>
      </c>
      <c r="I1623" s="23" t="str">
        <f>IF(CPI_Downloader!B1621="","",CPI_Downloader!B1621)</f>
        <v/>
      </c>
      <c r="J1623" s="23" t="str">
        <f>IF(CPI_Downloader!C1621="","",CPI_Downloader!C1621)</f>
        <v/>
      </c>
      <c r="L1623" s="32" t="str">
        <f t="shared" si="452"/>
        <v/>
      </c>
      <c r="M1623" s="25" t="str">
        <f t="shared" si="469"/>
        <v/>
      </c>
      <c r="N1623" s="25" t="str">
        <f t="shared" si="467"/>
        <v/>
      </c>
      <c r="O1623" s="25" t="str">
        <f t="shared" si="455"/>
        <v/>
      </c>
      <c r="P1623" s="25" t="str">
        <f t="shared" si="464"/>
        <v/>
      </c>
      <c r="Q1623" s="25" t="str">
        <f t="shared" si="461"/>
        <v/>
      </c>
      <c r="R1623" s="25" t="str">
        <f t="shared" si="458"/>
        <v/>
      </c>
      <c r="S1623" s="52" t="str">
        <f>IFERROR(('US Data'!M1623),"")</f>
        <v/>
      </c>
      <c r="T1623" s="26" t="str">
        <f>IF(CPI_Downloader!D1621="","",CPI_Downloader!D1621)</f>
        <v/>
      </c>
      <c r="U1623" s="26" t="str">
        <f>IF(CPI_Downloader!E1621="","",CPI_Downloader!E1621)</f>
        <v/>
      </c>
      <c r="W1623" s="32" t="str">
        <f t="shared" si="453"/>
        <v/>
      </c>
      <c r="X1623" s="31" t="str">
        <f t="shared" si="470"/>
        <v/>
      </c>
      <c r="Y1623" s="31" t="str">
        <f t="shared" si="456"/>
        <v/>
      </c>
      <c r="Z1623" s="31" t="str">
        <f t="shared" si="465"/>
        <v/>
      </c>
      <c r="AA1623" s="31" t="str">
        <f t="shared" si="462"/>
        <v/>
      </c>
      <c r="AB1623" s="31" t="str">
        <f t="shared" si="459"/>
        <v/>
      </c>
      <c r="AC1623" s="38" t="str">
        <f>IF(CPI_Downloader!F1621="","",CPI_Downloader!F1621)</f>
        <v/>
      </c>
    </row>
    <row r="1624" spans="1:29" ht="12.75" customHeight="1" x14ac:dyDescent="0.2">
      <c r="A1624" s="21" t="str">
        <f>IF(CPI_Downloader!A1622="","",CPI_Downloader!A1622)</f>
        <v/>
      </c>
      <c r="B1624" s="22" t="str">
        <f t="shared" si="468"/>
        <v/>
      </c>
      <c r="C1624" s="22" t="str">
        <f t="shared" si="466"/>
        <v/>
      </c>
      <c r="D1624" s="22" t="str">
        <f t="shared" si="454"/>
        <v/>
      </c>
      <c r="E1624" s="22" t="str">
        <f t="shared" si="463"/>
        <v/>
      </c>
      <c r="F1624" s="22" t="str">
        <f t="shared" si="460"/>
        <v/>
      </c>
      <c r="G1624" s="22" t="str">
        <f t="shared" si="457"/>
        <v/>
      </c>
      <c r="H1624" s="22" t="str">
        <f>'US Data'!B1624</f>
        <v/>
      </c>
      <c r="I1624" s="23" t="str">
        <f>IF(CPI_Downloader!B1622="","",CPI_Downloader!B1622)</f>
        <v/>
      </c>
      <c r="J1624" s="23" t="str">
        <f>IF(CPI_Downloader!C1622="","",CPI_Downloader!C1622)</f>
        <v/>
      </c>
      <c r="L1624" s="32" t="str">
        <f t="shared" si="452"/>
        <v/>
      </c>
      <c r="M1624" s="25" t="str">
        <f t="shared" si="469"/>
        <v/>
      </c>
      <c r="N1624" s="25" t="str">
        <f t="shared" si="467"/>
        <v/>
      </c>
      <c r="O1624" s="25" t="str">
        <f t="shared" si="455"/>
        <v/>
      </c>
      <c r="P1624" s="25" t="str">
        <f t="shared" si="464"/>
        <v/>
      </c>
      <c r="Q1624" s="25" t="str">
        <f t="shared" si="461"/>
        <v/>
      </c>
      <c r="R1624" s="25" t="str">
        <f t="shared" si="458"/>
        <v/>
      </c>
      <c r="S1624" s="52" t="str">
        <f>IFERROR(('US Data'!M1624),"")</f>
        <v/>
      </c>
      <c r="T1624" s="26" t="str">
        <f>IF(CPI_Downloader!D1622="","",CPI_Downloader!D1622)</f>
        <v/>
      </c>
      <c r="U1624" s="26" t="str">
        <f>IF(CPI_Downloader!E1622="","",CPI_Downloader!E1622)</f>
        <v/>
      </c>
      <c r="W1624" s="32" t="str">
        <f t="shared" si="453"/>
        <v/>
      </c>
      <c r="X1624" s="31" t="str">
        <f t="shared" si="470"/>
        <v/>
      </c>
      <c r="Y1624" s="31" t="str">
        <f t="shared" si="456"/>
        <v/>
      </c>
      <c r="Z1624" s="31" t="str">
        <f t="shared" si="465"/>
        <v/>
      </c>
      <c r="AA1624" s="31" t="str">
        <f t="shared" si="462"/>
        <v/>
      </c>
      <c r="AB1624" s="31" t="str">
        <f t="shared" si="459"/>
        <v/>
      </c>
      <c r="AC1624" s="38" t="str">
        <f>IF(CPI_Downloader!F1622="","",CPI_Downloader!F1622)</f>
        <v/>
      </c>
    </row>
    <row r="1625" spans="1:29" ht="12.75" customHeight="1" x14ac:dyDescent="0.2">
      <c r="A1625" s="21" t="str">
        <f>IF(CPI_Downloader!A1623="","",CPI_Downloader!A1623)</f>
        <v/>
      </c>
      <c r="B1625" s="22" t="str">
        <f t="shared" si="468"/>
        <v/>
      </c>
      <c r="C1625" s="22" t="str">
        <f t="shared" si="466"/>
        <v/>
      </c>
      <c r="D1625" s="22" t="str">
        <f t="shared" si="454"/>
        <v/>
      </c>
      <c r="E1625" s="22" t="str">
        <f t="shared" si="463"/>
        <v/>
      </c>
      <c r="F1625" s="22" t="str">
        <f t="shared" si="460"/>
        <v/>
      </c>
      <c r="G1625" s="22" t="str">
        <f t="shared" si="457"/>
        <v/>
      </c>
      <c r="H1625" s="22" t="str">
        <f>'US Data'!B1625</f>
        <v/>
      </c>
      <c r="I1625" s="23" t="str">
        <f>IF(CPI_Downloader!B1623="","",CPI_Downloader!B1623)</f>
        <v/>
      </c>
      <c r="J1625" s="23" t="str">
        <f>IF(CPI_Downloader!C1623="","",CPI_Downloader!C1623)</f>
        <v/>
      </c>
      <c r="L1625" s="32" t="str">
        <f t="shared" si="452"/>
        <v/>
      </c>
      <c r="M1625" s="25" t="str">
        <f t="shared" si="469"/>
        <v/>
      </c>
      <c r="N1625" s="25" t="str">
        <f t="shared" si="467"/>
        <v/>
      </c>
      <c r="O1625" s="25" t="str">
        <f t="shared" si="455"/>
        <v/>
      </c>
      <c r="P1625" s="25" t="str">
        <f t="shared" si="464"/>
        <v/>
      </c>
      <c r="Q1625" s="25" t="str">
        <f t="shared" si="461"/>
        <v/>
      </c>
      <c r="R1625" s="25" t="str">
        <f t="shared" si="458"/>
        <v/>
      </c>
      <c r="S1625" s="52" t="str">
        <f>IFERROR(('US Data'!M1625),"")</f>
        <v/>
      </c>
      <c r="T1625" s="26" t="str">
        <f>IF(CPI_Downloader!D1623="","",CPI_Downloader!D1623)</f>
        <v/>
      </c>
      <c r="U1625" s="26" t="str">
        <f>IF(CPI_Downloader!E1623="","",CPI_Downloader!E1623)</f>
        <v/>
      </c>
      <c r="W1625" s="32" t="str">
        <f t="shared" si="453"/>
        <v/>
      </c>
      <c r="X1625" s="31" t="str">
        <f t="shared" si="470"/>
        <v/>
      </c>
      <c r="Y1625" s="31" t="str">
        <f t="shared" si="456"/>
        <v/>
      </c>
      <c r="Z1625" s="31" t="str">
        <f t="shared" si="465"/>
        <v/>
      </c>
      <c r="AA1625" s="31" t="str">
        <f t="shared" si="462"/>
        <v/>
      </c>
      <c r="AB1625" s="31" t="str">
        <f t="shared" si="459"/>
        <v/>
      </c>
      <c r="AC1625" s="38" t="str">
        <f>IF(CPI_Downloader!F1623="","",CPI_Downloader!F1623)</f>
        <v/>
      </c>
    </row>
    <row r="1626" spans="1:29" ht="12.75" customHeight="1" x14ac:dyDescent="0.2">
      <c r="A1626" s="21" t="str">
        <f>IF(CPI_Downloader!A1624="","",CPI_Downloader!A1624)</f>
        <v/>
      </c>
      <c r="B1626" s="22" t="str">
        <f t="shared" si="468"/>
        <v/>
      </c>
      <c r="C1626" s="22" t="str">
        <f t="shared" si="466"/>
        <v/>
      </c>
      <c r="D1626" s="22" t="str">
        <f t="shared" si="454"/>
        <v/>
      </c>
      <c r="E1626" s="22" t="str">
        <f t="shared" si="463"/>
        <v/>
      </c>
      <c r="F1626" s="22" t="str">
        <f t="shared" si="460"/>
        <v/>
      </c>
      <c r="G1626" s="22" t="str">
        <f t="shared" si="457"/>
        <v/>
      </c>
      <c r="H1626" s="22" t="str">
        <f>'US Data'!B1626</f>
        <v/>
      </c>
      <c r="I1626" s="23" t="str">
        <f>IF(CPI_Downloader!B1624="","",CPI_Downloader!B1624)</f>
        <v/>
      </c>
      <c r="J1626" s="23" t="str">
        <f>IF(CPI_Downloader!C1624="","",CPI_Downloader!C1624)</f>
        <v/>
      </c>
      <c r="L1626" s="32" t="str">
        <f t="shared" si="452"/>
        <v/>
      </c>
      <c r="M1626" s="25" t="str">
        <f t="shared" si="469"/>
        <v/>
      </c>
      <c r="N1626" s="25" t="str">
        <f t="shared" si="467"/>
        <v/>
      </c>
      <c r="O1626" s="25" t="str">
        <f t="shared" si="455"/>
        <v/>
      </c>
      <c r="P1626" s="25" t="str">
        <f t="shared" si="464"/>
        <v/>
      </c>
      <c r="Q1626" s="25" t="str">
        <f t="shared" si="461"/>
        <v/>
      </c>
      <c r="R1626" s="25" t="str">
        <f t="shared" si="458"/>
        <v/>
      </c>
      <c r="S1626" s="52" t="str">
        <f>IFERROR(('US Data'!M1626),"")</f>
        <v/>
      </c>
      <c r="T1626" s="26" t="str">
        <f>IF(CPI_Downloader!D1624="","",CPI_Downloader!D1624)</f>
        <v/>
      </c>
      <c r="U1626" s="26" t="str">
        <f>IF(CPI_Downloader!E1624="","",CPI_Downloader!E1624)</f>
        <v/>
      </c>
      <c r="W1626" s="32" t="str">
        <f t="shared" si="453"/>
        <v/>
      </c>
      <c r="X1626" s="31" t="str">
        <f t="shared" si="470"/>
        <v/>
      </c>
      <c r="Y1626" s="31" t="str">
        <f t="shared" si="456"/>
        <v/>
      </c>
      <c r="Z1626" s="31" t="str">
        <f t="shared" si="465"/>
        <v/>
      </c>
      <c r="AA1626" s="31" t="str">
        <f t="shared" si="462"/>
        <v/>
      </c>
      <c r="AB1626" s="31" t="str">
        <f t="shared" si="459"/>
        <v/>
      </c>
      <c r="AC1626" s="38" t="str">
        <f>IF(CPI_Downloader!F1624="","",CPI_Downloader!F1624)</f>
        <v/>
      </c>
    </row>
    <row r="1627" spans="1:29" ht="12.75" customHeight="1" x14ac:dyDescent="0.2">
      <c r="A1627" s="21" t="str">
        <f>IF(CPI_Downloader!A1625="","",CPI_Downloader!A1625)</f>
        <v/>
      </c>
      <c r="B1627" s="22" t="str">
        <f t="shared" si="468"/>
        <v/>
      </c>
      <c r="C1627" s="22" t="str">
        <f t="shared" si="466"/>
        <v/>
      </c>
      <c r="D1627" s="22" t="str">
        <f t="shared" si="454"/>
        <v/>
      </c>
      <c r="E1627" s="22" t="str">
        <f t="shared" si="463"/>
        <v/>
      </c>
      <c r="F1627" s="22" t="str">
        <f t="shared" si="460"/>
        <v/>
      </c>
      <c r="G1627" s="22" t="str">
        <f t="shared" si="457"/>
        <v/>
      </c>
      <c r="H1627" s="22" t="str">
        <f>'US Data'!B1627</f>
        <v/>
      </c>
      <c r="I1627" s="23" t="str">
        <f>IF(CPI_Downloader!B1625="","",CPI_Downloader!B1625)</f>
        <v/>
      </c>
      <c r="J1627" s="23" t="str">
        <f>IF(CPI_Downloader!C1625="","",CPI_Downloader!C1625)</f>
        <v/>
      </c>
      <c r="L1627" s="32" t="str">
        <f t="shared" si="452"/>
        <v/>
      </c>
      <c r="M1627" s="25" t="str">
        <f t="shared" si="469"/>
        <v/>
      </c>
      <c r="N1627" s="25" t="str">
        <f t="shared" si="467"/>
        <v/>
      </c>
      <c r="O1627" s="25" t="str">
        <f t="shared" si="455"/>
        <v/>
      </c>
      <c r="P1627" s="25" t="str">
        <f t="shared" si="464"/>
        <v/>
      </c>
      <c r="Q1627" s="25" t="str">
        <f t="shared" si="461"/>
        <v/>
      </c>
      <c r="R1627" s="25" t="str">
        <f t="shared" si="458"/>
        <v/>
      </c>
      <c r="S1627" s="52" t="str">
        <f>IFERROR(('US Data'!M1627),"")</f>
        <v/>
      </c>
      <c r="T1627" s="26" t="str">
        <f>IF(CPI_Downloader!D1625="","",CPI_Downloader!D1625)</f>
        <v/>
      </c>
      <c r="U1627" s="26" t="str">
        <f>IF(CPI_Downloader!E1625="","",CPI_Downloader!E1625)</f>
        <v/>
      </c>
      <c r="W1627" s="32" t="str">
        <f t="shared" si="453"/>
        <v/>
      </c>
      <c r="X1627" s="31" t="str">
        <f t="shared" si="470"/>
        <v/>
      </c>
      <c r="Y1627" s="31" t="str">
        <f t="shared" si="456"/>
        <v/>
      </c>
      <c r="Z1627" s="31" t="str">
        <f t="shared" si="465"/>
        <v/>
      </c>
      <c r="AA1627" s="31" t="str">
        <f t="shared" si="462"/>
        <v/>
      </c>
      <c r="AB1627" s="31" t="str">
        <f t="shared" si="459"/>
        <v/>
      </c>
      <c r="AC1627" s="38" t="str">
        <f>IF(CPI_Downloader!F1625="","",CPI_Downloader!F1625)</f>
        <v/>
      </c>
    </row>
    <row r="1628" spans="1:29" ht="12.75" customHeight="1" x14ac:dyDescent="0.2">
      <c r="A1628" s="21" t="str">
        <f>IF(CPI_Downloader!A1626="","",CPI_Downloader!A1626)</f>
        <v/>
      </c>
      <c r="B1628" s="22" t="str">
        <f t="shared" si="468"/>
        <v/>
      </c>
      <c r="C1628" s="22" t="str">
        <f t="shared" si="466"/>
        <v/>
      </c>
      <c r="D1628" s="22" t="str">
        <f t="shared" si="454"/>
        <v/>
      </c>
      <c r="E1628" s="22" t="str">
        <f t="shared" si="463"/>
        <v/>
      </c>
      <c r="F1628" s="22" t="str">
        <f t="shared" si="460"/>
        <v/>
      </c>
      <c r="G1628" s="22" t="str">
        <f t="shared" si="457"/>
        <v/>
      </c>
      <c r="H1628" s="22" t="str">
        <f>'US Data'!B1628</f>
        <v/>
      </c>
      <c r="I1628" s="23" t="str">
        <f>IF(CPI_Downloader!B1626="","",CPI_Downloader!B1626)</f>
        <v/>
      </c>
      <c r="J1628" s="23" t="str">
        <f>IF(CPI_Downloader!C1626="","",CPI_Downloader!C1626)</f>
        <v/>
      </c>
      <c r="L1628" s="32" t="str">
        <f t="shared" si="452"/>
        <v/>
      </c>
      <c r="M1628" s="25" t="str">
        <f t="shared" si="469"/>
        <v/>
      </c>
      <c r="N1628" s="25" t="str">
        <f t="shared" si="467"/>
        <v/>
      </c>
      <c r="O1628" s="25" t="str">
        <f t="shared" si="455"/>
        <v/>
      </c>
      <c r="P1628" s="25" t="str">
        <f t="shared" si="464"/>
        <v/>
      </c>
      <c r="Q1628" s="25" t="str">
        <f t="shared" si="461"/>
        <v/>
      </c>
      <c r="R1628" s="25" t="str">
        <f t="shared" si="458"/>
        <v/>
      </c>
      <c r="S1628" s="52" t="str">
        <f>IFERROR(('US Data'!M1628),"")</f>
        <v/>
      </c>
      <c r="T1628" s="26" t="str">
        <f>IF(CPI_Downloader!D1626="","",CPI_Downloader!D1626)</f>
        <v/>
      </c>
      <c r="U1628" s="26" t="str">
        <f>IF(CPI_Downloader!E1626="","",CPI_Downloader!E1626)</f>
        <v/>
      </c>
      <c r="W1628" s="32" t="str">
        <f t="shared" si="453"/>
        <v/>
      </c>
      <c r="X1628" s="31" t="str">
        <f t="shared" si="470"/>
        <v/>
      </c>
      <c r="Y1628" s="31" t="str">
        <f t="shared" si="456"/>
        <v/>
      </c>
      <c r="Z1628" s="31" t="str">
        <f t="shared" si="465"/>
        <v/>
      </c>
      <c r="AA1628" s="31" t="str">
        <f t="shared" si="462"/>
        <v/>
      </c>
      <c r="AB1628" s="31" t="str">
        <f t="shared" si="459"/>
        <v/>
      </c>
      <c r="AC1628" s="38" t="str">
        <f>IF(CPI_Downloader!F1626="","",CPI_Downloader!F1626)</f>
        <v/>
      </c>
    </row>
    <row r="1629" spans="1:29" ht="12.75" customHeight="1" x14ac:dyDescent="0.2">
      <c r="A1629" s="21" t="str">
        <f>IF(CPI_Downloader!A1627="","",CPI_Downloader!A1627)</f>
        <v/>
      </c>
      <c r="B1629" s="22" t="str">
        <f t="shared" si="468"/>
        <v/>
      </c>
      <c r="C1629" s="22" t="str">
        <f t="shared" si="466"/>
        <v/>
      </c>
      <c r="D1629" s="22" t="str">
        <f t="shared" si="454"/>
        <v/>
      </c>
      <c r="E1629" s="22" t="str">
        <f t="shared" si="463"/>
        <v/>
      </c>
      <c r="F1629" s="22" t="str">
        <f t="shared" si="460"/>
        <v/>
      </c>
      <c r="G1629" s="22" t="str">
        <f t="shared" si="457"/>
        <v/>
      </c>
      <c r="H1629" s="22" t="str">
        <f>'US Data'!B1629</f>
        <v/>
      </c>
      <c r="I1629" s="23" t="str">
        <f>IF(CPI_Downloader!B1627="","",CPI_Downloader!B1627)</f>
        <v/>
      </c>
      <c r="J1629" s="23" t="str">
        <f>IF(CPI_Downloader!C1627="","",CPI_Downloader!C1627)</f>
        <v/>
      </c>
      <c r="L1629" s="32" t="str">
        <f t="shared" si="452"/>
        <v/>
      </c>
      <c r="M1629" s="25" t="str">
        <f t="shared" si="469"/>
        <v/>
      </c>
      <c r="N1629" s="25" t="str">
        <f t="shared" si="467"/>
        <v/>
      </c>
      <c r="O1629" s="25" t="str">
        <f t="shared" si="455"/>
        <v/>
      </c>
      <c r="P1629" s="25" t="str">
        <f t="shared" si="464"/>
        <v/>
      </c>
      <c r="Q1629" s="25" t="str">
        <f t="shared" si="461"/>
        <v/>
      </c>
      <c r="R1629" s="25" t="str">
        <f t="shared" si="458"/>
        <v/>
      </c>
      <c r="S1629" s="52" t="str">
        <f>IFERROR(('US Data'!M1629),"")</f>
        <v/>
      </c>
      <c r="T1629" s="26" t="str">
        <f>IF(CPI_Downloader!D1627="","",CPI_Downloader!D1627)</f>
        <v/>
      </c>
      <c r="U1629" s="26" t="str">
        <f>IF(CPI_Downloader!E1627="","",CPI_Downloader!E1627)</f>
        <v/>
      </c>
      <c r="W1629" s="32" t="str">
        <f t="shared" si="453"/>
        <v/>
      </c>
      <c r="X1629" s="31" t="str">
        <f t="shared" si="470"/>
        <v/>
      </c>
      <c r="Y1629" s="31" t="str">
        <f t="shared" si="456"/>
        <v/>
      </c>
      <c r="Z1629" s="31" t="str">
        <f t="shared" si="465"/>
        <v/>
      </c>
      <c r="AA1629" s="31" t="str">
        <f t="shared" si="462"/>
        <v/>
      </c>
      <c r="AB1629" s="31" t="str">
        <f t="shared" si="459"/>
        <v/>
      </c>
      <c r="AC1629" s="38" t="str">
        <f>IF(CPI_Downloader!F1627="","",CPI_Downloader!F1627)</f>
        <v/>
      </c>
    </row>
    <row r="1630" spans="1:29" ht="12.75" customHeight="1" x14ac:dyDescent="0.2">
      <c r="A1630" s="21" t="str">
        <f>IF(CPI_Downloader!A1628="","",CPI_Downloader!A1628)</f>
        <v/>
      </c>
      <c r="B1630" s="22" t="str">
        <f t="shared" si="468"/>
        <v/>
      </c>
      <c r="C1630" s="22" t="str">
        <f t="shared" si="466"/>
        <v/>
      </c>
      <c r="D1630" s="22" t="str">
        <f t="shared" si="454"/>
        <v/>
      </c>
      <c r="E1630" s="22" t="str">
        <f t="shared" si="463"/>
        <v/>
      </c>
      <c r="F1630" s="22" t="str">
        <f t="shared" si="460"/>
        <v/>
      </c>
      <c r="G1630" s="22" t="str">
        <f t="shared" si="457"/>
        <v/>
      </c>
      <c r="H1630" s="22" t="str">
        <f>'US Data'!B1630</f>
        <v/>
      </c>
      <c r="I1630" s="23" t="str">
        <f>IF(CPI_Downloader!B1628="","",CPI_Downloader!B1628)</f>
        <v/>
      </c>
      <c r="J1630" s="23" t="str">
        <f>IF(CPI_Downloader!C1628="","",CPI_Downloader!C1628)</f>
        <v/>
      </c>
      <c r="L1630" s="32" t="str">
        <f t="shared" si="452"/>
        <v/>
      </c>
      <c r="M1630" s="25" t="str">
        <f t="shared" si="469"/>
        <v/>
      </c>
      <c r="N1630" s="25" t="str">
        <f t="shared" si="467"/>
        <v/>
      </c>
      <c r="O1630" s="25" t="str">
        <f t="shared" si="455"/>
        <v/>
      </c>
      <c r="P1630" s="25" t="str">
        <f t="shared" si="464"/>
        <v/>
      </c>
      <c r="Q1630" s="25" t="str">
        <f t="shared" si="461"/>
        <v/>
      </c>
      <c r="R1630" s="25" t="str">
        <f t="shared" si="458"/>
        <v/>
      </c>
      <c r="S1630" s="52" t="str">
        <f>IFERROR(('US Data'!M1630),"")</f>
        <v/>
      </c>
      <c r="T1630" s="26" t="str">
        <f>IF(CPI_Downloader!D1628="","",CPI_Downloader!D1628)</f>
        <v/>
      </c>
      <c r="U1630" s="26" t="str">
        <f>IF(CPI_Downloader!E1628="","",CPI_Downloader!E1628)</f>
        <v/>
      </c>
      <c r="W1630" s="32" t="str">
        <f t="shared" si="453"/>
        <v/>
      </c>
      <c r="X1630" s="31" t="str">
        <f t="shared" si="470"/>
        <v/>
      </c>
      <c r="Y1630" s="31" t="str">
        <f t="shared" si="456"/>
        <v/>
      </c>
      <c r="Z1630" s="31" t="str">
        <f t="shared" si="465"/>
        <v/>
      </c>
      <c r="AA1630" s="31" t="str">
        <f t="shared" si="462"/>
        <v/>
      </c>
      <c r="AB1630" s="31" t="str">
        <f t="shared" si="459"/>
        <v/>
      </c>
      <c r="AC1630" s="38" t="str">
        <f>IF(CPI_Downloader!F1628="","",CPI_Downloader!F1628)</f>
        <v/>
      </c>
    </row>
    <row r="1631" spans="1:29" ht="12.75" customHeight="1" x14ac:dyDescent="0.2">
      <c r="A1631" s="21" t="str">
        <f>IF(CPI_Downloader!A1629="","",CPI_Downloader!A1629)</f>
        <v/>
      </c>
      <c r="B1631" s="22" t="str">
        <f t="shared" si="468"/>
        <v/>
      </c>
      <c r="C1631" s="22" t="str">
        <f t="shared" si="466"/>
        <v/>
      </c>
      <c r="D1631" s="22" t="str">
        <f t="shared" si="454"/>
        <v/>
      </c>
      <c r="E1631" s="22" t="str">
        <f t="shared" si="463"/>
        <v/>
      </c>
      <c r="F1631" s="22" t="str">
        <f t="shared" si="460"/>
        <v/>
      </c>
      <c r="G1631" s="22" t="str">
        <f t="shared" si="457"/>
        <v/>
      </c>
      <c r="H1631" s="22" t="str">
        <f>'US Data'!B1631</f>
        <v/>
      </c>
      <c r="I1631" s="23" t="str">
        <f>IF(CPI_Downloader!B1629="","",CPI_Downloader!B1629)</f>
        <v/>
      </c>
      <c r="J1631" s="23" t="str">
        <f>IF(CPI_Downloader!C1629="","",CPI_Downloader!C1629)</f>
        <v/>
      </c>
      <c r="L1631" s="32" t="str">
        <f t="shared" si="452"/>
        <v/>
      </c>
      <c r="M1631" s="25" t="str">
        <f t="shared" si="469"/>
        <v/>
      </c>
      <c r="N1631" s="25" t="str">
        <f t="shared" si="467"/>
        <v/>
      </c>
      <c r="O1631" s="25" t="str">
        <f t="shared" si="455"/>
        <v/>
      </c>
      <c r="P1631" s="25" t="str">
        <f t="shared" si="464"/>
        <v/>
      </c>
      <c r="Q1631" s="25" t="str">
        <f t="shared" si="461"/>
        <v/>
      </c>
      <c r="R1631" s="25" t="str">
        <f t="shared" si="458"/>
        <v/>
      </c>
      <c r="S1631" s="52" t="str">
        <f>IFERROR(('US Data'!M1631),"")</f>
        <v/>
      </c>
      <c r="T1631" s="26" t="str">
        <f>IF(CPI_Downloader!D1629="","",CPI_Downloader!D1629)</f>
        <v/>
      </c>
      <c r="U1631" s="26" t="str">
        <f>IF(CPI_Downloader!E1629="","",CPI_Downloader!E1629)</f>
        <v/>
      </c>
      <c r="W1631" s="32" t="str">
        <f t="shared" si="453"/>
        <v/>
      </c>
      <c r="X1631" s="31" t="str">
        <f t="shared" si="470"/>
        <v/>
      </c>
      <c r="Y1631" s="31" t="str">
        <f t="shared" si="456"/>
        <v/>
      </c>
      <c r="Z1631" s="31" t="str">
        <f t="shared" si="465"/>
        <v/>
      </c>
      <c r="AA1631" s="31" t="str">
        <f t="shared" si="462"/>
        <v/>
      </c>
      <c r="AB1631" s="31" t="str">
        <f t="shared" si="459"/>
        <v/>
      </c>
      <c r="AC1631" s="38" t="str">
        <f>IF(CPI_Downloader!F1629="","",CPI_Downloader!F1629)</f>
        <v/>
      </c>
    </row>
    <row r="1632" spans="1:29" ht="12.75" customHeight="1" x14ac:dyDescent="0.2">
      <c r="A1632" s="21" t="str">
        <f>IF(CPI_Downloader!A1630="","",CPI_Downloader!A1630)</f>
        <v/>
      </c>
      <c r="B1632" s="22" t="str">
        <f t="shared" si="468"/>
        <v/>
      </c>
      <c r="C1632" s="22" t="str">
        <f t="shared" si="466"/>
        <v/>
      </c>
      <c r="D1632" s="22" t="str">
        <f t="shared" si="454"/>
        <v/>
      </c>
      <c r="E1632" s="22" t="str">
        <f t="shared" si="463"/>
        <v/>
      </c>
      <c r="F1632" s="22" t="str">
        <f t="shared" si="460"/>
        <v/>
      </c>
      <c r="G1632" s="22" t="str">
        <f t="shared" si="457"/>
        <v/>
      </c>
      <c r="H1632" s="22" t="str">
        <f>'US Data'!B1632</f>
        <v/>
      </c>
      <c r="I1632" s="23" t="str">
        <f>IF(CPI_Downloader!B1630="","",CPI_Downloader!B1630)</f>
        <v/>
      </c>
      <c r="J1632" s="23" t="str">
        <f>IF(CPI_Downloader!C1630="","",CPI_Downloader!C1630)</f>
        <v/>
      </c>
      <c r="L1632" s="32" t="str">
        <f t="shared" si="452"/>
        <v/>
      </c>
      <c r="M1632" s="25" t="str">
        <f t="shared" si="469"/>
        <v/>
      </c>
      <c r="N1632" s="25" t="str">
        <f t="shared" si="467"/>
        <v/>
      </c>
      <c r="O1632" s="25" t="str">
        <f t="shared" si="455"/>
        <v/>
      </c>
      <c r="P1632" s="25" t="str">
        <f t="shared" si="464"/>
        <v/>
      </c>
      <c r="Q1632" s="25" t="str">
        <f t="shared" si="461"/>
        <v/>
      </c>
      <c r="R1632" s="25" t="str">
        <f t="shared" si="458"/>
        <v/>
      </c>
      <c r="S1632" s="52" t="str">
        <f>IFERROR(('US Data'!M1632),"")</f>
        <v/>
      </c>
      <c r="T1632" s="26" t="str">
        <f>IF(CPI_Downloader!D1630="","",CPI_Downloader!D1630)</f>
        <v/>
      </c>
      <c r="U1632" s="26" t="str">
        <f>IF(CPI_Downloader!E1630="","",CPI_Downloader!E1630)</f>
        <v/>
      </c>
      <c r="W1632" s="32" t="str">
        <f t="shared" si="453"/>
        <v/>
      </c>
      <c r="X1632" s="31" t="str">
        <f t="shared" si="470"/>
        <v/>
      </c>
      <c r="Y1632" s="31" t="str">
        <f t="shared" si="456"/>
        <v/>
      </c>
      <c r="Z1632" s="31" t="str">
        <f t="shared" si="465"/>
        <v/>
      </c>
      <c r="AA1632" s="31" t="str">
        <f t="shared" si="462"/>
        <v/>
      </c>
      <c r="AB1632" s="31" t="str">
        <f t="shared" si="459"/>
        <v/>
      </c>
      <c r="AC1632" s="38" t="str">
        <f>IF(CPI_Downloader!F1630="","",CPI_Downloader!F1630)</f>
        <v/>
      </c>
    </row>
    <row r="1633" spans="1:29" ht="12.75" customHeight="1" x14ac:dyDescent="0.2">
      <c r="A1633" s="21" t="str">
        <f>IF(CPI_Downloader!A1631="","",CPI_Downloader!A1631)</f>
        <v/>
      </c>
      <c r="B1633" s="22" t="str">
        <f t="shared" si="468"/>
        <v/>
      </c>
      <c r="C1633" s="22" t="str">
        <f t="shared" si="466"/>
        <v/>
      </c>
      <c r="D1633" s="22" t="str">
        <f t="shared" si="454"/>
        <v/>
      </c>
      <c r="E1633" s="22" t="str">
        <f t="shared" si="463"/>
        <v/>
      </c>
      <c r="F1633" s="22" t="str">
        <f t="shared" si="460"/>
        <v/>
      </c>
      <c r="G1633" s="22" t="str">
        <f t="shared" si="457"/>
        <v/>
      </c>
      <c r="H1633" s="22" t="str">
        <f>'US Data'!B1633</f>
        <v/>
      </c>
      <c r="I1633" s="23" t="str">
        <f>IF(CPI_Downloader!B1631="","",CPI_Downloader!B1631)</f>
        <v/>
      </c>
      <c r="J1633" s="23" t="str">
        <f>IF(CPI_Downloader!C1631="","",CPI_Downloader!C1631)</f>
        <v/>
      </c>
      <c r="L1633" s="32" t="str">
        <f t="shared" si="452"/>
        <v/>
      </c>
      <c r="M1633" s="25" t="str">
        <f t="shared" si="469"/>
        <v/>
      </c>
      <c r="N1633" s="25" t="str">
        <f t="shared" si="467"/>
        <v/>
      </c>
      <c r="O1633" s="25" t="str">
        <f t="shared" si="455"/>
        <v/>
      </c>
      <c r="P1633" s="25" t="str">
        <f t="shared" si="464"/>
        <v/>
      </c>
      <c r="Q1633" s="25" t="str">
        <f t="shared" si="461"/>
        <v/>
      </c>
      <c r="R1633" s="25" t="str">
        <f t="shared" si="458"/>
        <v/>
      </c>
      <c r="S1633" s="52" t="str">
        <f>IFERROR(('US Data'!M1633),"")</f>
        <v/>
      </c>
      <c r="T1633" s="26" t="str">
        <f>IF(CPI_Downloader!D1631="","",CPI_Downloader!D1631)</f>
        <v/>
      </c>
      <c r="U1633" s="26" t="str">
        <f>IF(CPI_Downloader!E1631="","",CPI_Downloader!E1631)</f>
        <v/>
      </c>
      <c r="W1633" s="32" t="str">
        <f t="shared" si="453"/>
        <v/>
      </c>
      <c r="X1633" s="31" t="str">
        <f t="shared" si="470"/>
        <v/>
      </c>
      <c r="Y1633" s="31" t="str">
        <f t="shared" si="456"/>
        <v/>
      </c>
      <c r="Z1633" s="31" t="str">
        <f t="shared" si="465"/>
        <v/>
      </c>
      <c r="AA1633" s="31" t="str">
        <f t="shared" si="462"/>
        <v/>
      </c>
      <c r="AB1633" s="31" t="str">
        <f t="shared" si="459"/>
        <v/>
      </c>
      <c r="AC1633" s="38" t="str">
        <f>IF(CPI_Downloader!F1631="","",CPI_Downloader!F1631)</f>
        <v/>
      </c>
    </row>
    <row r="1634" spans="1:29" ht="12.75" customHeight="1" x14ac:dyDescent="0.2">
      <c r="A1634" s="21" t="str">
        <f>IF(CPI_Downloader!A1632="","",CPI_Downloader!A1632)</f>
        <v/>
      </c>
      <c r="B1634" s="22" t="str">
        <f t="shared" si="468"/>
        <v/>
      </c>
      <c r="C1634" s="22" t="str">
        <f t="shared" si="466"/>
        <v/>
      </c>
      <c r="D1634" s="22" t="str">
        <f t="shared" si="454"/>
        <v/>
      </c>
      <c r="E1634" s="22" t="str">
        <f t="shared" si="463"/>
        <v/>
      </c>
      <c r="F1634" s="22" t="str">
        <f t="shared" si="460"/>
        <v/>
      </c>
      <c r="G1634" s="22" t="str">
        <f t="shared" si="457"/>
        <v/>
      </c>
      <c r="H1634" s="22" t="str">
        <f>'US Data'!B1634</f>
        <v/>
      </c>
      <c r="I1634" s="23" t="str">
        <f>IF(CPI_Downloader!B1632="","",CPI_Downloader!B1632)</f>
        <v/>
      </c>
      <c r="J1634" s="23" t="str">
        <f>IF(CPI_Downloader!C1632="","",CPI_Downloader!C1632)</f>
        <v/>
      </c>
      <c r="L1634" s="32" t="str">
        <f t="shared" si="452"/>
        <v/>
      </c>
      <c r="M1634" s="25" t="str">
        <f t="shared" si="469"/>
        <v/>
      </c>
      <c r="N1634" s="25" t="str">
        <f t="shared" si="467"/>
        <v/>
      </c>
      <c r="O1634" s="25" t="str">
        <f t="shared" si="455"/>
        <v/>
      </c>
      <c r="P1634" s="25" t="str">
        <f t="shared" si="464"/>
        <v/>
      </c>
      <c r="Q1634" s="25" t="str">
        <f t="shared" si="461"/>
        <v/>
      </c>
      <c r="R1634" s="25" t="str">
        <f t="shared" si="458"/>
        <v/>
      </c>
      <c r="S1634" s="52" t="str">
        <f>IFERROR(('US Data'!M1634),"")</f>
        <v/>
      </c>
      <c r="T1634" s="26" t="str">
        <f>IF(CPI_Downloader!D1632="","",CPI_Downloader!D1632)</f>
        <v/>
      </c>
      <c r="U1634" s="26" t="str">
        <f>IF(CPI_Downloader!E1632="","",CPI_Downloader!E1632)</f>
        <v/>
      </c>
      <c r="W1634" s="32" t="str">
        <f t="shared" si="453"/>
        <v/>
      </c>
      <c r="X1634" s="31" t="str">
        <f t="shared" si="470"/>
        <v/>
      </c>
      <c r="Y1634" s="31" t="str">
        <f t="shared" si="456"/>
        <v/>
      </c>
      <c r="Z1634" s="31" t="str">
        <f t="shared" si="465"/>
        <v/>
      </c>
      <c r="AA1634" s="31" t="str">
        <f t="shared" si="462"/>
        <v/>
      </c>
      <c r="AB1634" s="31" t="str">
        <f t="shared" si="459"/>
        <v/>
      </c>
      <c r="AC1634" s="38" t="str">
        <f>IF(CPI_Downloader!F1632="","",CPI_Downloader!F1632)</f>
        <v/>
      </c>
    </row>
    <row r="1635" spans="1:29" ht="12.75" customHeight="1" x14ac:dyDescent="0.2">
      <c r="A1635" s="21" t="str">
        <f>IF(CPI_Downloader!A1633="","",CPI_Downloader!A1633)</f>
        <v/>
      </c>
      <c r="B1635" s="22" t="str">
        <f t="shared" si="468"/>
        <v/>
      </c>
      <c r="C1635" s="22" t="str">
        <f t="shared" si="466"/>
        <v/>
      </c>
      <c r="D1635" s="22" t="str">
        <f t="shared" si="454"/>
        <v/>
      </c>
      <c r="E1635" s="22" t="str">
        <f t="shared" si="463"/>
        <v/>
      </c>
      <c r="F1635" s="22" t="str">
        <f t="shared" si="460"/>
        <v/>
      </c>
      <c r="G1635" s="22" t="str">
        <f t="shared" si="457"/>
        <v/>
      </c>
      <c r="H1635" s="22" t="str">
        <f>'US Data'!B1635</f>
        <v/>
      </c>
      <c r="I1635" s="23" t="str">
        <f>IF(CPI_Downloader!B1633="","",CPI_Downloader!B1633)</f>
        <v/>
      </c>
      <c r="J1635" s="23" t="str">
        <f>IF(CPI_Downloader!C1633="","",CPI_Downloader!C1633)</f>
        <v/>
      </c>
      <c r="L1635" s="32" t="str">
        <f t="shared" si="452"/>
        <v/>
      </c>
      <c r="M1635" s="25" t="str">
        <f t="shared" si="469"/>
        <v/>
      </c>
      <c r="N1635" s="25" t="str">
        <f t="shared" si="467"/>
        <v/>
      </c>
      <c r="O1635" s="25" t="str">
        <f t="shared" si="455"/>
        <v/>
      </c>
      <c r="P1635" s="25" t="str">
        <f t="shared" si="464"/>
        <v/>
      </c>
      <c r="Q1635" s="25" t="str">
        <f t="shared" si="461"/>
        <v/>
      </c>
      <c r="R1635" s="25" t="str">
        <f t="shared" si="458"/>
        <v/>
      </c>
      <c r="S1635" s="52" t="str">
        <f>IFERROR(('US Data'!M1635),"")</f>
        <v/>
      </c>
      <c r="T1635" s="26" t="str">
        <f>IF(CPI_Downloader!D1633="","",CPI_Downloader!D1633)</f>
        <v/>
      </c>
      <c r="U1635" s="26" t="str">
        <f>IF(CPI_Downloader!E1633="","",CPI_Downloader!E1633)</f>
        <v/>
      </c>
      <c r="W1635" s="32" t="str">
        <f t="shared" si="453"/>
        <v/>
      </c>
      <c r="X1635" s="31" t="str">
        <f t="shared" si="470"/>
        <v/>
      </c>
      <c r="Y1635" s="31" t="str">
        <f t="shared" si="456"/>
        <v/>
      </c>
      <c r="Z1635" s="31" t="str">
        <f t="shared" si="465"/>
        <v/>
      </c>
      <c r="AA1635" s="31" t="str">
        <f t="shared" si="462"/>
        <v/>
      </c>
      <c r="AB1635" s="31" t="str">
        <f t="shared" si="459"/>
        <v/>
      </c>
      <c r="AC1635" s="38" t="str">
        <f>IF(CPI_Downloader!F1633="","",CPI_Downloader!F1633)</f>
        <v/>
      </c>
    </row>
    <row r="1636" spans="1:29" ht="12.75" customHeight="1" x14ac:dyDescent="0.2">
      <c r="A1636" s="21" t="str">
        <f>IF(CPI_Downloader!A1634="","",CPI_Downloader!A1634)</f>
        <v/>
      </c>
      <c r="B1636" s="22" t="str">
        <f t="shared" si="468"/>
        <v/>
      </c>
      <c r="C1636" s="22" t="str">
        <f t="shared" si="466"/>
        <v/>
      </c>
      <c r="D1636" s="22" t="str">
        <f t="shared" si="454"/>
        <v/>
      </c>
      <c r="E1636" s="22" t="str">
        <f t="shared" si="463"/>
        <v/>
      </c>
      <c r="F1636" s="22" t="str">
        <f t="shared" si="460"/>
        <v/>
      </c>
      <c r="G1636" s="22" t="str">
        <f t="shared" si="457"/>
        <v/>
      </c>
      <c r="H1636" s="22" t="str">
        <f>'US Data'!B1636</f>
        <v/>
      </c>
      <c r="I1636" s="23" t="str">
        <f>IF(CPI_Downloader!B1634="","",CPI_Downloader!B1634)</f>
        <v/>
      </c>
      <c r="J1636" s="23" t="str">
        <f>IF(CPI_Downloader!C1634="","",CPI_Downloader!C1634)</f>
        <v/>
      </c>
      <c r="L1636" s="32" t="str">
        <f t="shared" si="452"/>
        <v/>
      </c>
      <c r="M1636" s="25" t="str">
        <f t="shared" si="469"/>
        <v/>
      </c>
      <c r="N1636" s="25" t="str">
        <f t="shared" si="467"/>
        <v/>
      </c>
      <c r="O1636" s="25" t="str">
        <f t="shared" si="455"/>
        <v/>
      </c>
      <c r="P1636" s="25" t="str">
        <f t="shared" si="464"/>
        <v/>
      </c>
      <c r="Q1636" s="25" t="str">
        <f t="shared" si="461"/>
        <v/>
      </c>
      <c r="R1636" s="25" t="str">
        <f t="shared" si="458"/>
        <v/>
      </c>
      <c r="S1636" s="52" t="str">
        <f>IFERROR(('US Data'!M1636),"")</f>
        <v/>
      </c>
      <c r="T1636" s="26" t="str">
        <f>IF(CPI_Downloader!D1634="","",CPI_Downloader!D1634)</f>
        <v/>
      </c>
      <c r="U1636" s="26" t="str">
        <f>IF(CPI_Downloader!E1634="","",CPI_Downloader!E1634)</f>
        <v/>
      </c>
      <c r="W1636" s="32" t="str">
        <f t="shared" si="453"/>
        <v/>
      </c>
      <c r="X1636" s="31" t="str">
        <f t="shared" si="470"/>
        <v/>
      </c>
      <c r="Y1636" s="31" t="str">
        <f t="shared" si="456"/>
        <v/>
      </c>
      <c r="Z1636" s="31" t="str">
        <f t="shared" si="465"/>
        <v/>
      </c>
      <c r="AA1636" s="31" t="str">
        <f t="shared" si="462"/>
        <v/>
      </c>
      <c r="AB1636" s="31" t="str">
        <f t="shared" si="459"/>
        <v/>
      </c>
      <c r="AC1636" s="38" t="str">
        <f>IF(CPI_Downloader!F1634="","",CPI_Downloader!F1634)</f>
        <v/>
      </c>
    </row>
    <row r="1637" spans="1:29" ht="12.75" customHeight="1" x14ac:dyDescent="0.2">
      <c r="A1637" s="21" t="str">
        <f>IF(CPI_Downloader!A1635="","",CPI_Downloader!A1635)</f>
        <v/>
      </c>
      <c r="B1637" s="22" t="str">
        <f t="shared" si="468"/>
        <v/>
      </c>
      <c r="C1637" s="22" t="str">
        <f t="shared" si="466"/>
        <v/>
      </c>
      <c r="D1637" s="22" t="str">
        <f t="shared" si="454"/>
        <v/>
      </c>
      <c r="E1637" s="22" t="str">
        <f t="shared" si="463"/>
        <v/>
      </c>
      <c r="F1637" s="22" t="str">
        <f t="shared" si="460"/>
        <v/>
      </c>
      <c r="G1637" s="22" t="str">
        <f t="shared" si="457"/>
        <v/>
      </c>
      <c r="H1637" s="22" t="str">
        <f>'US Data'!B1637</f>
        <v/>
      </c>
      <c r="I1637" s="23" t="str">
        <f>IF(CPI_Downloader!B1635="","",CPI_Downloader!B1635)</f>
        <v/>
      </c>
      <c r="J1637" s="23" t="str">
        <f>IF(CPI_Downloader!C1635="","",CPI_Downloader!C1635)</f>
        <v/>
      </c>
      <c r="L1637" s="32" t="str">
        <f t="shared" ref="L1637:L1700" si="471">A1637</f>
        <v/>
      </c>
      <c r="M1637" s="25" t="str">
        <f t="shared" si="469"/>
        <v/>
      </c>
      <c r="N1637" s="25" t="str">
        <f t="shared" si="467"/>
        <v/>
      </c>
      <c r="O1637" s="25" t="str">
        <f t="shared" si="455"/>
        <v/>
      </c>
      <c r="P1637" s="25" t="str">
        <f t="shared" si="464"/>
        <v/>
      </c>
      <c r="Q1637" s="25" t="str">
        <f t="shared" si="461"/>
        <v/>
      </c>
      <c r="R1637" s="25" t="str">
        <f t="shared" si="458"/>
        <v/>
      </c>
      <c r="S1637" s="52" t="str">
        <f>IFERROR(('US Data'!M1637),"")</f>
        <v/>
      </c>
      <c r="T1637" s="26" t="str">
        <f>IF(CPI_Downloader!D1635="","",CPI_Downloader!D1635)</f>
        <v/>
      </c>
      <c r="U1637" s="26" t="str">
        <f>IF(CPI_Downloader!E1635="","",CPI_Downloader!E1635)</f>
        <v/>
      </c>
      <c r="W1637" s="32" t="str">
        <f t="shared" ref="W1637:W1700" si="472">L1637</f>
        <v/>
      </c>
      <c r="X1637" s="31" t="str">
        <f t="shared" si="470"/>
        <v/>
      </c>
      <c r="Y1637" s="31" t="str">
        <f t="shared" si="456"/>
        <v/>
      </c>
      <c r="Z1637" s="31" t="str">
        <f t="shared" si="465"/>
        <v/>
      </c>
      <c r="AA1637" s="31" t="str">
        <f t="shared" si="462"/>
        <v/>
      </c>
      <c r="AB1637" s="31" t="str">
        <f t="shared" si="459"/>
        <v/>
      </c>
      <c r="AC1637" s="38" t="str">
        <f>IF(CPI_Downloader!F1635="","",CPI_Downloader!F1635)</f>
        <v/>
      </c>
    </row>
    <row r="1638" spans="1:29" ht="12.75" customHeight="1" x14ac:dyDescent="0.2">
      <c r="A1638" s="21" t="str">
        <f>IF(CPI_Downloader!A1636="","",CPI_Downloader!A1636)</f>
        <v/>
      </c>
      <c r="B1638" s="22" t="str">
        <f t="shared" si="468"/>
        <v/>
      </c>
      <c r="C1638" s="22" t="str">
        <f t="shared" si="466"/>
        <v/>
      </c>
      <c r="D1638" s="22" t="str">
        <f t="shared" si="454"/>
        <v/>
      </c>
      <c r="E1638" s="22" t="str">
        <f t="shared" si="463"/>
        <v/>
      </c>
      <c r="F1638" s="22" t="str">
        <f t="shared" si="460"/>
        <v/>
      </c>
      <c r="G1638" s="22" t="str">
        <f t="shared" si="457"/>
        <v/>
      </c>
      <c r="H1638" s="22" t="str">
        <f>'US Data'!B1638</f>
        <v/>
      </c>
      <c r="I1638" s="23" t="str">
        <f>IF(CPI_Downloader!B1636="","",CPI_Downloader!B1636)</f>
        <v/>
      </c>
      <c r="J1638" s="23" t="str">
        <f>IF(CPI_Downloader!C1636="","",CPI_Downloader!C1636)</f>
        <v/>
      </c>
      <c r="L1638" s="32" t="str">
        <f t="shared" si="471"/>
        <v/>
      </c>
      <c r="M1638" s="25" t="str">
        <f t="shared" si="469"/>
        <v/>
      </c>
      <c r="N1638" s="25" t="str">
        <f t="shared" si="467"/>
        <v/>
      </c>
      <c r="O1638" s="25" t="str">
        <f t="shared" si="455"/>
        <v/>
      </c>
      <c r="P1638" s="25" t="str">
        <f t="shared" si="464"/>
        <v/>
      </c>
      <c r="Q1638" s="25" t="str">
        <f t="shared" si="461"/>
        <v/>
      </c>
      <c r="R1638" s="25" t="str">
        <f t="shared" si="458"/>
        <v/>
      </c>
      <c r="S1638" s="52" t="str">
        <f>IFERROR(('US Data'!M1638),"")</f>
        <v/>
      </c>
      <c r="T1638" s="26" t="str">
        <f>IF(CPI_Downloader!D1636="","",CPI_Downloader!D1636)</f>
        <v/>
      </c>
      <c r="U1638" s="26" t="str">
        <f>IF(CPI_Downloader!E1636="","",CPI_Downloader!E1636)</f>
        <v/>
      </c>
      <c r="W1638" s="32" t="str">
        <f t="shared" si="472"/>
        <v/>
      </c>
      <c r="X1638" s="31" t="str">
        <f t="shared" si="470"/>
        <v/>
      </c>
      <c r="Y1638" s="31" t="str">
        <f t="shared" si="456"/>
        <v/>
      </c>
      <c r="Z1638" s="31" t="str">
        <f t="shared" si="465"/>
        <v/>
      </c>
      <c r="AA1638" s="31" t="str">
        <f t="shared" si="462"/>
        <v/>
      </c>
      <c r="AB1638" s="31" t="str">
        <f t="shared" si="459"/>
        <v/>
      </c>
      <c r="AC1638" s="38" t="str">
        <f>IF(CPI_Downloader!F1636="","",CPI_Downloader!F1636)</f>
        <v/>
      </c>
    </row>
    <row r="1639" spans="1:29" ht="12.75" customHeight="1" x14ac:dyDescent="0.2">
      <c r="A1639" s="21" t="str">
        <f>IF(CPI_Downloader!A1637="","",CPI_Downloader!A1637)</f>
        <v/>
      </c>
      <c r="B1639" s="22" t="str">
        <f t="shared" si="468"/>
        <v/>
      </c>
      <c r="C1639" s="22" t="str">
        <f t="shared" si="466"/>
        <v/>
      </c>
      <c r="D1639" s="22" t="str">
        <f t="shared" si="454"/>
        <v/>
      </c>
      <c r="E1639" s="22" t="str">
        <f t="shared" si="463"/>
        <v/>
      </c>
      <c r="F1639" s="22" t="str">
        <f t="shared" si="460"/>
        <v/>
      </c>
      <c r="G1639" s="22" t="str">
        <f t="shared" si="457"/>
        <v/>
      </c>
      <c r="H1639" s="22" t="str">
        <f>'US Data'!B1639</f>
        <v/>
      </c>
      <c r="I1639" s="23" t="str">
        <f>IF(CPI_Downloader!B1637="","",CPI_Downloader!B1637)</f>
        <v/>
      </c>
      <c r="J1639" s="23" t="str">
        <f>IF(CPI_Downloader!C1637="","",CPI_Downloader!C1637)</f>
        <v/>
      </c>
      <c r="L1639" s="32" t="str">
        <f t="shared" si="471"/>
        <v/>
      </c>
      <c r="M1639" s="25" t="str">
        <f t="shared" si="469"/>
        <v/>
      </c>
      <c r="N1639" s="25" t="str">
        <f t="shared" si="467"/>
        <v/>
      </c>
      <c r="O1639" s="25" t="str">
        <f t="shared" si="455"/>
        <v/>
      </c>
      <c r="P1639" s="25" t="str">
        <f t="shared" si="464"/>
        <v/>
      </c>
      <c r="Q1639" s="25" t="str">
        <f t="shared" si="461"/>
        <v/>
      </c>
      <c r="R1639" s="25" t="str">
        <f t="shared" si="458"/>
        <v/>
      </c>
      <c r="S1639" s="52" t="str">
        <f>IFERROR(('US Data'!M1639),"")</f>
        <v/>
      </c>
      <c r="T1639" s="26" t="str">
        <f>IF(CPI_Downloader!D1637="","",CPI_Downloader!D1637)</f>
        <v/>
      </c>
      <c r="U1639" s="26" t="str">
        <f>IF(CPI_Downloader!E1637="","",CPI_Downloader!E1637)</f>
        <v/>
      </c>
      <c r="W1639" s="32" t="str">
        <f t="shared" si="472"/>
        <v/>
      </c>
      <c r="X1639" s="31" t="str">
        <f t="shared" si="470"/>
        <v/>
      </c>
      <c r="Y1639" s="31" t="str">
        <f t="shared" si="456"/>
        <v/>
      </c>
      <c r="Z1639" s="31" t="str">
        <f t="shared" si="465"/>
        <v/>
      </c>
      <c r="AA1639" s="31" t="str">
        <f t="shared" si="462"/>
        <v/>
      </c>
      <c r="AB1639" s="31" t="str">
        <f t="shared" si="459"/>
        <v/>
      </c>
      <c r="AC1639" s="38" t="str">
        <f>IF(CPI_Downloader!F1637="","",CPI_Downloader!F1637)</f>
        <v/>
      </c>
    </row>
    <row r="1640" spans="1:29" ht="12.75" customHeight="1" x14ac:dyDescent="0.2">
      <c r="A1640" s="21" t="str">
        <f>IF(CPI_Downloader!A1638="","",CPI_Downloader!A1638)</f>
        <v/>
      </c>
      <c r="B1640" s="22" t="str">
        <f t="shared" si="468"/>
        <v/>
      </c>
      <c r="C1640" s="22" t="str">
        <f t="shared" si="466"/>
        <v/>
      </c>
      <c r="D1640" s="22" t="str">
        <f t="shared" ref="D1640:D1703" si="473">IFERROR(((I1640/I1604)^(1/3)-1),"")</f>
        <v/>
      </c>
      <c r="E1640" s="22" t="str">
        <f t="shared" si="463"/>
        <v/>
      </c>
      <c r="F1640" s="22" t="str">
        <f t="shared" si="460"/>
        <v/>
      </c>
      <c r="G1640" s="22" t="str">
        <f t="shared" si="457"/>
        <v/>
      </c>
      <c r="H1640" s="22" t="str">
        <f>'US Data'!B1640</f>
        <v/>
      </c>
      <c r="I1640" s="23" t="str">
        <f>IF(CPI_Downloader!B1638="","",CPI_Downloader!B1638)</f>
        <v/>
      </c>
      <c r="J1640" s="23" t="str">
        <f>IF(CPI_Downloader!C1638="","",CPI_Downloader!C1638)</f>
        <v/>
      </c>
      <c r="L1640" s="32" t="str">
        <f t="shared" si="471"/>
        <v/>
      </c>
      <c r="M1640" s="25" t="str">
        <f t="shared" si="469"/>
        <v/>
      </c>
      <c r="N1640" s="25" t="str">
        <f t="shared" si="467"/>
        <v/>
      </c>
      <c r="O1640" s="25" t="str">
        <f t="shared" ref="O1640:O1703" si="474">IFERROR(((T1640/T1604)^(1/3)-1),"")</f>
        <v/>
      </c>
      <c r="P1640" s="25" t="str">
        <f t="shared" si="464"/>
        <v/>
      </c>
      <c r="Q1640" s="25" t="str">
        <f t="shared" si="461"/>
        <v/>
      </c>
      <c r="R1640" s="25" t="str">
        <f t="shared" si="458"/>
        <v/>
      </c>
      <c r="S1640" s="52" t="str">
        <f>IFERROR(('US Data'!M1640),"")</f>
        <v/>
      </c>
      <c r="T1640" s="26" t="str">
        <f>IF(CPI_Downloader!D1638="","",CPI_Downloader!D1638)</f>
        <v/>
      </c>
      <c r="U1640" s="26" t="str">
        <f>IF(CPI_Downloader!E1638="","",CPI_Downloader!E1638)</f>
        <v/>
      </c>
      <c r="W1640" s="32" t="str">
        <f t="shared" si="472"/>
        <v/>
      </c>
      <c r="X1640" s="31" t="str">
        <f t="shared" si="470"/>
        <v/>
      </c>
      <c r="Y1640" s="31" t="str">
        <f t="shared" ref="Y1640:Y1703" si="475">IFERROR(((AC1640/AC1604)^(1/3)-1),"")</f>
        <v/>
      </c>
      <c r="Z1640" s="31" t="str">
        <f t="shared" si="465"/>
        <v/>
      </c>
      <c r="AA1640" s="31" t="str">
        <f t="shared" si="462"/>
        <v/>
      </c>
      <c r="AB1640" s="31" t="str">
        <f t="shared" si="459"/>
        <v/>
      </c>
      <c r="AC1640" s="38" t="str">
        <f>IF(CPI_Downloader!F1638="","",CPI_Downloader!F1638)</f>
        <v/>
      </c>
    </row>
    <row r="1641" spans="1:29" ht="12.75" customHeight="1" x14ac:dyDescent="0.2">
      <c r="A1641" s="21" t="str">
        <f>IF(CPI_Downloader!A1639="","",CPI_Downloader!A1639)</f>
        <v/>
      </c>
      <c r="B1641" s="22" t="str">
        <f t="shared" si="468"/>
        <v/>
      </c>
      <c r="C1641" s="22" t="str">
        <f t="shared" si="466"/>
        <v/>
      </c>
      <c r="D1641" s="22" t="str">
        <f t="shared" si="473"/>
        <v/>
      </c>
      <c r="E1641" s="22" t="str">
        <f t="shared" si="463"/>
        <v/>
      </c>
      <c r="F1641" s="22" t="str">
        <f t="shared" si="460"/>
        <v/>
      </c>
      <c r="G1641" s="22" t="str">
        <f t="shared" si="457"/>
        <v/>
      </c>
      <c r="H1641" s="22" t="str">
        <f>'US Data'!B1641</f>
        <v/>
      </c>
      <c r="I1641" s="23" t="str">
        <f>IF(CPI_Downloader!B1639="","",CPI_Downloader!B1639)</f>
        <v/>
      </c>
      <c r="J1641" s="23" t="str">
        <f>IF(CPI_Downloader!C1639="","",CPI_Downloader!C1639)</f>
        <v/>
      </c>
      <c r="L1641" s="32" t="str">
        <f t="shared" si="471"/>
        <v/>
      </c>
      <c r="M1641" s="25" t="str">
        <f t="shared" si="469"/>
        <v/>
      </c>
      <c r="N1641" s="25" t="str">
        <f t="shared" si="467"/>
        <v/>
      </c>
      <c r="O1641" s="25" t="str">
        <f t="shared" si="474"/>
        <v/>
      </c>
      <c r="P1641" s="25" t="str">
        <f t="shared" si="464"/>
        <v/>
      </c>
      <c r="Q1641" s="25" t="str">
        <f t="shared" si="461"/>
        <v/>
      </c>
      <c r="R1641" s="25" t="str">
        <f t="shared" si="458"/>
        <v/>
      </c>
      <c r="S1641" s="52" t="str">
        <f>IFERROR(('US Data'!M1641),"")</f>
        <v/>
      </c>
      <c r="T1641" s="26" t="str">
        <f>IF(CPI_Downloader!D1639="","",CPI_Downloader!D1639)</f>
        <v/>
      </c>
      <c r="U1641" s="26" t="str">
        <f>IF(CPI_Downloader!E1639="","",CPI_Downloader!E1639)</f>
        <v/>
      </c>
      <c r="W1641" s="32" t="str">
        <f t="shared" si="472"/>
        <v/>
      </c>
      <c r="X1641" s="31" t="str">
        <f t="shared" si="470"/>
        <v/>
      </c>
      <c r="Y1641" s="31" t="str">
        <f t="shared" si="475"/>
        <v/>
      </c>
      <c r="Z1641" s="31" t="str">
        <f t="shared" si="465"/>
        <v/>
      </c>
      <c r="AA1641" s="31" t="str">
        <f t="shared" si="462"/>
        <v/>
      </c>
      <c r="AB1641" s="31" t="str">
        <f t="shared" si="459"/>
        <v/>
      </c>
      <c r="AC1641" s="38" t="str">
        <f>IF(CPI_Downloader!F1639="","",CPI_Downloader!F1639)</f>
        <v/>
      </c>
    </row>
    <row r="1642" spans="1:29" ht="12.75" customHeight="1" x14ac:dyDescent="0.2">
      <c r="A1642" s="21" t="str">
        <f>IF(CPI_Downloader!A1640="","",CPI_Downloader!A1640)</f>
        <v/>
      </c>
      <c r="B1642" s="22" t="str">
        <f t="shared" si="468"/>
        <v/>
      </c>
      <c r="C1642" s="22" t="str">
        <f t="shared" si="466"/>
        <v/>
      </c>
      <c r="D1642" s="22" t="str">
        <f t="shared" si="473"/>
        <v/>
      </c>
      <c r="E1642" s="22" t="str">
        <f t="shared" si="463"/>
        <v/>
      </c>
      <c r="F1642" s="22" t="str">
        <f t="shared" si="460"/>
        <v/>
      </c>
      <c r="G1642" s="22" t="str">
        <f t="shared" si="457"/>
        <v/>
      </c>
      <c r="H1642" s="22" t="str">
        <f>'US Data'!B1642</f>
        <v/>
      </c>
      <c r="I1642" s="23" t="str">
        <f>IF(CPI_Downloader!B1640="","",CPI_Downloader!B1640)</f>
        <v/>
      </c>
      <c r="J1642" s="23" t="str">
        <f>IF(CPI_Downloader!C1640="","",CPI_Downloader!C1640)</f>
        <v/>
      </c>
      <c r="L1642" s="32" t="str">
        <f t="shared" si="471"/>
        <v/>
      </c>
      <c r="M1642" s="25" t="str">
        <f t="shared" si="469"/>
        <v/>
      </c>
      <c r="N1642" s="25" t="str">
        <f t="shared" si="467"/>
        <v/>
      </c>
      <c r="O1642" s="25" t="str">
        <f t="shared" si="474"/>
        <v/>
      </c>
      <c r="P1642" s="25" t="str">
        <f t="shared" si="464"/>
        <v/>
      </c>
      <c r="Q1642" s="25" t="str">
        <f t="shared" si="461"/>
        <v/>
      </c>
      <c r="R1642" s="25" t="str">
        <f t="shared" si="458"/>
        <v/>
      </c>
      <c r="S1642" s="52" t="str">
        <f>IFERROR(('US Data'!M1642),"")</f>
        <v/>
      </c>
      <c r="T1642" s="26" t="str">
        <f>IF(CPI_Downloader!D1640="","",CPI_Downloader!D1640)</f>
        <v/>
      </c>
      <c r="U1642" s="26" t="str">
        <f>IF(CPI_Downloader!E1640="","",CPI_Downloader!E1640)</f>
        <v/>
      </c>
      <c r="W1642" s="32" t="str">
        <f t="shared" si="472"/>
        <v/>
      </c>
      <c r="X1642" s="31" t="str">
        <f t="shared" si="470"/>
        <v/>
      </c>
      <c r="Y1642" s="31" t="str">
        <f t="shared" si="475"/>
        <v/>
      </c>
      <c r="Z1642" s="31" t="str">
        <f t="shared" si="465"/>
        <v/>
      </c>
      <c r="AA1642" s="31" t="str">
        <f t="shared" si="462"/>
        <v/>
      </c>
      <c r="AB1642" s="31" t="str">
        <f t="shared" si="459"/>
        <v/>
      </c>
      <c r="AC1642" s="38" t="str">
        <f>IF(CPI_Downloader!F1640="","",CPI_Downloader!F1640)</f>
        <v/>
      </c>
    </row>
    <row r="1643" spans="1:29" ht="12.75" customHeight="1" x14ac:dyDescent="0.2">
      <c r="A1643" s="21" t="str">
        <f>IF(CPI_Downloader!A1641="","",CPI_Downloader!A1641)</f>
        <v/>
      </c>
      <c r="B1643" s="22" t="str">
        <f t="shared" si="468"/>
        <v/>
      </c>
      <c r="C1643" s="22" t="str">
        <f t="shared" si="466"/>
        <v/>
      </c>
      <c r="D1643" s="22" t="str">
        <f t="shared" si="473"/>
        <v/>
      </c>
      <c r="E1643" s="22" t="str">
        <f t="shared" si="463"/>
        <v/>
      </c>
      <c r="F1643" s="22" t="str">
        <f t="shared" si="460"/>
        <v/>
      </c>
      <c r="G1643" s="22" t="str">
        <f t="shared" si="457"/>
        <v/>
      </c>
      <c r="H1643" s="22" t="str">
        <f>'US Data'!B1643</f>
        <v/>
      </c>
      <c r="I1643" s="23" t="str">
        <f>IF(CPI_Downloader!B1641="","",CPI_Downloader!B1641)</f>
        <v/>
      </c>
      <c r="J1643" s="23" t="str">
        <f>IF(CPI_Downloader!C1641="","",CPI_Downloader!C1641)</f>
        <v/>
      </c>
      <c r="L1643" s="32" t="str">
        <f t="shared" si="471"/>
        <v/>
      </c>
      <c r="M1643" s="25" t="str">
        <f t="shared" si="469"/>
        <v/>
      </c>
      <c r="N1643" s="25" t="str">
        <f t="shared" si="467"/>
        <v/>
      </c>
      <c r="O1643" s="25" t="str">
        <f t="shared" si="474"/>
        <v/>
      </c>
      <c r="P1643" s="25" t="str">
        <f t="shared" si="464"/>
        <v/>
      </c>
      <c r="Q1643" s="25" t="str">
        <f t="shared" si="461"/>
        <v/>
      </c>
      <c r="R1643" s="25" t="str">
        <f t="shared" si="458"/>
        <v/>
      </c>
      <c r="S1643" s="52" t="str">
        <f>IFERROR(('US Data'!M1643),"")</f>
        <v/>
      </c>
      <c r="T1643" s="26" t="str">
        <f>IF(CPI_Downloader!D1641="","",CPI_Downloader!D1641)</f>
        <v/>
      </c>
      <c r="U1643" s="26" t="str">
        <f>IF(CPI_Downloader!E1641="","",CPI_Downloader!E1641)</f>
        <v/>
      </c>
      <c r="W1643" s="32" t="str">
        <f t="shared" si="472"/>
        <v/>
      </c>
      <c r="X1643" s="31" t="str">
        <f t="shared" si="470"/>
        <v/>
      </c>
      <c r="Y1643" s="31" t="str">
        <f t="shared" si="475"/>
        <v/>
      </c>
      <c r="Z1643" s="31" t="str">
        <f t="shared" si="465"/>
        <v/>
      </c>
      <c r="AA1643" s="31" t="str">
        <f t="shared" si="462"/>
        <v/>
      </c>
      <c r="AB1643" s="31" t="str">
        <f t="shared" si="459"/>
        <v/>
      </c>
      <c r="AC1643" s="38" t="str">
        <f>IF(CPI_Downloader!F1641="","",CPI_Downloader!F1641)</f>
        <v/>
      </c>
    </row>
    <row r="1644" spans="1:29" ht="12.75" customHeight="1" x14ac:dyDescent="0.2">
      <c r="A1644" s="21" t="str">
        <f>IF(CPI_Downloader!A1642="","",CPI_Downloader!A1642)</f>
        <v/>
      </c>
      <c r="B1644" s="22" t="str">
        <f t="shared" si="468"/>
        <v/>
      </c>
      <c r="C1644" s="22" t="str">
        <f t="shared" si="466"/>
        <v/>
      </c>
      <c r="D1644" s="22" t="str">
        <f t="shared" si="473"/>
        <v/>
      </c>
      <c r="E1644" s="22" t="str">
        <f t="shared" si="463"/>
        <v/>
      </c>
      <c r="F1644" s="22" t="str">
        <f t="shared" si="460"/>
        <v/>
      </c>
      <c r="G1644" s="22" t="str">
        <f t="shared" si="457"/>
        <v/>
      </c>
      <c r="H1644" s="22" t="str">
        <f>'US Data'!B1644</f>
        <v/>
      </c>
      <c r="I1644" s="23" t="str">
        <f>IF(CPI_Downloader!B1642="","",CPI_Downloader!B1642)</f>
        <v/>
      </c>
      <c r="J1644" s="23" t="str">
        <f>IF(CPI_Downloader!C1642="","",CPI_Downloader!C1642)</f>
        <v/>
      </c>
      <c r="L1644" s="32" t="str">
        <f t="shared" si="471"/>
        <v/>
      </c>
      <c r="M1644" s="25" t="str">
        <f t="shared" si="469"/>
        <v/>
      </c>
      <c r="N1644" s="25" t="str">
        <f t="shared" si="467"/>
        <v/>
      </c>
      <c r="O1644" s="25" t="str">
        <f t="shared" si="474"/>
        <v/>
      </c>
      <c r="P1644" s="25" t="str">
        <f t="shared" si="464"/>
        <v/>
      </c>
      <c r="Q1644" s="25" t="str">
        <f t="shared" si="461"/>
        <v/>
      </c>
      <c r="R1644" s="25" t="str">
        <f t="shared" si="458"/>
        <v/>
      </c>
      <c r="S1644" s="52" t="str">
        <f>IFERROR(('US Data'!M1644),"")</f>
        <v/>
      </c>
      <c r="T1644" s="26" t="str">
        <f>IF(CPI_Downloader!D1642="","",CPI_Downloader!D1642)</f>
        <v/>
      </c>
      <c r="U1644" s="26" t="str">
        <f>IF(CPI_Downloader!E1642="","",CPI_Downloader!E1642)</f>
        <v/>
      </c>
      <c r="W1644" s="32" t="str">
        <f t="shared" si="472"/>
        <v/>
      </c>
      <c r="X1644" s="31" t="str">
        <f t="shared" si="470"/>
        <v/>
      </c>
      <c r="Y1644" s="31" t="str">
        <f t="shared" si="475"/>
        <v/>
      </c>
      <c r="Z1644" s="31" t="str">
        <f t="shared" si="465"/>
        <v/>
      </c>
      <c r="AA1644" s="31" t="str">
        <f t="shared" si="462"/>
        <v/>
      </c>
      <c r="AB1644" s="31" t="str">
        <f t="shared" si="459"/>
        <v/>
      </c>
      <c r="AC1644" s="38" t="str">
        <f>IF(CPI_Downloader!F1642="","",CPI_Downloader!F1642)</f>
        <v/>
      </c>
    </row>
    <row r="1645" spans="1:29" ht="12.75" customHeight="1" x14ac:dyDescent="0.2">
      <c r="A1645" s="21" t="str">
        <f>IF(CPI_Downloader!A1643="","",CPI_Downloader!A1643)</f>
        <v/>
      </c>
      <c r="B1645" s="22" t="str">
        <f t="shared" si="468"/>
        <v/>
      </c>
      <c r="C1645" s="22" t="str">
        <f t="shared" si="466"/>
        <v/>
      </c>
      <c r="D1645" s="22" t="str">
        <f t="shared" si="473"/>
        <v/>
      </c>
      <c r="E1645" s="22" t="str">
        <f t="shared" si="463"/>
        <v/>
      </c>
      <c r="F1645" s="22" t="str">
        <f t="shared" si="460"/>
        <v/>
      </c>
      <c r="G1645" s="22" t="str">
        <f t="shared" si="457"/>
        <v/>
      </c>
      <c r="H1645" s="22" t="str">
        <f>'US Data'!B1645</f>
        <v/>
      </c>
      <c r="I1645" s="23" t="str">
        <f>IF(CPI_Downloader!B1643="","",CPI_Downloader!B1643)</f>
        <v/>
      </c>
      <c r="J1645" s="23" t="str">
        <f>IF(CPI_Downloader!C1643="","",CPI_Downloader!C1643)</f>
        <v/>
      </c>
      <c r="L1645" s="32" t="str">
        <f t="shared" si="471"/>
        <v/>
      </c>
      <c r="M1645" s="25" t="str">
        <f t="shared" si="469"/>
        <v/>
      </c>
      <c r="N1645" s="25" t="str">
        <f t="shared" si="467"/>
        <v/>
      </c>
      <c r="O1645" s="25" t="str">
        <f t="shared" si="474"/>
        <v/>
      </c>
      <c r="P1645" s="25" t="str">
        <f t="shared" si="464"/>
        <v/>
      </c>
      <c r="Q1645" s="25" t="str">
        <f t="shared" si="461"/>
        <v/>
      </c>
      <c r="R1645" s="25" t="str">
        <f t="shared" si="458"/>
        <v/>
      </c>
      <c r="S1645" s="52" t="str">
        <f>IFERROR(('US Data'!M1645),"")</f>
        <v/>
      </c>
      <c r="T1645" s="26" t="str">
        <f>IF(CPI_Downloader!D1643="","",CPI_Downloader!D1643)</f>
        <v/>
      </c>
      <c r="U1645" s="26" t="str">
        <f>IF(CPI_Downloader!E1643="","",CPI_Downloader!E1643)</f>
        <v/>
      </c>
      <c r="W1645" s="32" t="str">
        <f t="shared" si="472"/>
        <v/>
      </c>
      <c r="X1645" s="31" t="str">
        <f t="shared" si="470"/>
        <v/>
      </c>
      <c r="Y1645" s="31" t="str">
        <f t="shared" si="475"/>
        <v/>
      </c>
      <c r="Z1645" s="31" t="str">
        <f t="shared" si="465"/>
        <v/>
      </c>
      <c r="AA1645" s="31" t="str">
        <f t="shared" si="462"/>
        <v/>
      </c>
      <c r="AB1645" s="31" t="str">
        <f t="shared" si="459"/>
        <v/>
      </c>
      <c r="AC1645" s="38" t="str">
        <f>IF(CPI_Downloader!F1643="","",CPI_Downloader!F1643)</f>
        <v/>
      </c>
    </row>
    <row r="1646" spans="1:29" ht="12.75" customHeight="1" x14ac:dyDescent="0.2">
      <c r="A1646" s="21" t="str">
        <f>IF(CPI_Downloader!A1644="","",CPI_Downloader!A1644)</f>
        <v/>
      </c>
      <c r="B1646" s="22" t="str">
        <f t="shared" si="468"/>
        <v/>
      </c>
      <c r="C1646" s="22" t="str">
        <f t="shared" si="466"/>
        <v/>
      </c>
      <c r="D1646" s="22" t="str">
        <f t="shared" si="473"/>
        <v/>
      </c>
      <c r="E1646" s="22" t="str">
        <f t="shared" si="463"/>
        <v/>
      </c>
      <c r="F1646" s="22" t="str">
        <f t="shared" si="460"/>
        <v/>
      </c>
      <c r="G1646" s="22" t="str">
        <f t="shared" si="457"/>
        <v/>
      </c>
      <c r="H1646" s="22" t="str">
        <f>'US Data'!B1646</f>
        <v/>
      </c>
      <c r="I1646" s="23" t="str">
        <f>IF(CPI_Downloader!B1644="","",CPI_Downloader!B1644)</f>
        <v/>
      </c>
      <c r="J1646" s="23" t="str">
        <f>IF(CPI_Downloader!C1644="","",CPI_Downloader!C1644)</f>
        <v/>
      </c>
      <c r="L1646" s="32" t="str">
        <f t="shared" si="471"/>
        <v/>
      </c>
      <c r="M1646" s="25" t="str">
        <f t="shared" si="469"/>
        <v/>
      </c>
      <c r="N1646" s="25" t="str">
        <f t="shared" si="467"/>
        <v/>
      </c>
      <c r="O1646" s="25" t="str">
        <f t="shared" si="474"/>
        <v/>
      </c>
      <c r="P1646" s="25" t="str">
        <f t="shared" si="464"/>
        <v/>
      </c>
      <c r="Q1646" s="25" t="str">
        <f t="shared" si="461"/>
        <v/>
      </c>
      <c r="R1646" s="25" t="str">
        <f t="shared" si="458"/>
        <v/>
      </c>
      <c r="S1646" s="52" t="str">
        <f>IFERROR(('US Data'!M1646),"")</f>
        <v/>
      </c>
      <c r="T1646" s="26" t="str">
        <f>IF(CPI_Downloader!D1644="","",CPI_Downloader!D1644)</f>
        <v/>
      </c>
      <c r="U1646" s="26" t="str">
        <f>IF(CPI_Downloader!E1644="","",CPI_Downloader!E1644)</f>
        <v/>
      </c>
      <c r="W1646" s="32" t="str">
        <f t="shared" si="472"/>
        <v/>
      </c>
      <c r="X1646" s="31" t="str">
        <f t="shared" si="470"/>
        <v/>
      </c>
      <c r="Y1646" s="31" t="str">
        <f t="shared" si="475"/>
        <v/>
      </c>
      <c r="Z1646" s="31" t="str">
        <f t="shared" si="465"/>
        <v/>
      </c>
      <c r="AA1646" s="31" t="str">
        <f t="shared" si="462"/>
        <v/>
      </c>
      <c r="AB1646" s="31" t="str">
        <f t="shared" si="459"/>
        <v/>
      </c>
      <c r="AC1646" s="38" t="str">
        <f>IF(CPI_Downloader!F1644="","",CPI_Downloader!F1644)</f>
        <v/>
      </c>
    </row>
    <row r="1647" spans="1:29" ht="12.75" customHeight="1" x14ac:dyDescent="0.2">
      <c r="A1647" s="21" t="str">
        <f>IF(CPI_Downloader!A1645="","",CPI_Downloader!A1645)</f>
        <v/>
      </c>
      <c r="B1647" s="22" t="str">
        <f t="shared" si="468"/>
        <v/>
      </c>
      <c r="C1647" s="22" t="str">
        <f t="shared" si="466"/>
        <v/>
      </c>
      <c r="D1647" s="22" t="str">
        <f t="shared" si="473"/>
        <v/>
      </c>
      <c r="E1647" s="22" t="str">
        <f t="shared" si="463"/>
        <v/>
      </c>
      <c r="F1647" s="22" t="str">
        <f t="shared" si="460"/>
        <v/>
      </c>
      <c r="G1647" s="22" t="str">
        <f t="shared" si="457"/>
        <v/>
      </c>
      <c r="H1647" s="22" t="str">
        <f>'US Data'!B1647</f>
        <v/>
      </c>
      <c r="I1647" s="23" t="str">
        <f>IF(CPI_Downloader!B1645="","",CPI_Downloader!B1645)</f>
        <v/>
      </c>
      <c r="J1647" s="23" t="str">
        <f>IF(CPI_Downloader!C1645="","",CPI_Downloader!C1645)</f>
        <v/>
      </c>
      <c r="L1647" s="32" t="str">
        <f t="shared" si="471"/>
        <v/>
      </c>
      <c r="M1647" s="25" t="str">
        <f t="shared" si="469"/>
        <v/>
      </c>
      <c r="N1647" s="25" t="str">
        <f t="shared" si="467"/>
        <v/>
      </c>
      <c r="O1647" s="25" t="str">
        <f t="shared" si="474"/>
        <v/>
      </c>
      <c r="P1647" s="25" t="str">
        <f t="shared" si="464"/>
        <v/>
      </c>
      <c r="Q1647" s="25" t="str">
        <f t="shared" si="461"/>
        <v/>
      </c>
      <c r="R1647" s="25" t="str">
        <f t="shared" si="458"/>
        <v/>
      </c>
      <c r="S1647" s="52" t="str">
        <f>IFERROR(('US Data'!M1647),"")</f>
        <v/>
      </c>
      <c r="T1647" s="26" t="str">
        <f>IF(CPI_Downloader!D1645="","",CPI_Downloader!D1645)</f>
        <v/>
      </c>
      <c r="U1647" s="26" t="str">
        <f>IF(CPI_Downloader!E1645="","",CPI_Downloader!E1645)</f>
        <v/>
      </c>
      <c r="W1647" s="32" t="str">
        <f t="shared" si="472"/>
        <v/>
      </c>
      <c r="X1647" s="31" t="str">
        <f t="shared" si="470"/>
        <v/>
      </c>
      <c r="Y1647" s="31" t="str">
        <f t="shared" si="475"/>
        <v/>
      </c>
      <c r="Z1647" s="31" t="str">
        <f t="shared" si="465"/>
        <v/>
      </c>
      <c r="AA1647" s="31" t="str">
        <f t="shared" si="462"/>
        <v/>
      </c>
      <c r="AB1647" s="31" t="str">
        <f t="shared" si="459"/>
        <v/>
      </c>
      <c r="AC1647" s="38" t="str">
        <f>IF(CPI_Downloader!F1645="","",CPI_Downloader!F1645)</f>
        <v/>
      </c>
    </row>
    <row r="1648" spans="1:29" ht="12.75" customHeight="1" x14ac:dyDescent="0.2">
      <c r="A1648" s="21" t="str">
        <f>IF(CPI_Downloader!A1646="","",CPI_Downloader!A1646)</f>
        <v/>
      </c>
      <c r="B1648" s="22" t="str">
        <f t="shared" si="468"/>
        <v/>
      </c>
      <c r="C1648" s="22" t="str">
        <f t="shared" si="466"/>
        <v/>
      </c>
      <c r="D1648" s="22" t="str">
        <f t="shared" si="473"/>
        <v/>
      </c>
      <c r="E1648" s="22" t="str">
        <f t="shared" si="463"/>
        <v/>
      </c>
      <c r="F1648" s="22" t="str">
        <f t="shared" si="460"/>
        <v/>
      </c>
      <c r="G1648" s="22" t="str">
        <f t="shared" si="457"/>
        <v/>
      </c>
      <c r="H1648" s="22" t="str">
        <f>'US Data'!B1648</f>
        <v/>
      </c>
      <c r="I1648" s="23" t="str">
        <f>IF(CPI_Downloader!B1646="","",CPI_Downloader!B1646)</f>
        <v/>
      </c>
      <c r="J1648" s="23" t="str">
        <f>IF(CPI_Downloader!C1646="","",CPI_Downloader!C1646)</f>
        <v/>
      </c>
      <c r="L1648" s="32" t="str">
        <f t="shared" si="471"/>
        <v/>
      </c>
      <c r="M1648" s="25" t="str">
        <f t="shared" si="469"/>
        <v/>
      </c>
      <c r="N1648" s="25" t="str">
        <f t="shared" si="467"/>
        <v/>
      </c>
      <c r="O1648" s="25" t="str">
        <f t="shared" si="474"/>
        <v/>
      </c>
      <c r="P1648" s="25" t="str">
        <f t="shared" si="464"/>
        <v/>
      </c>
      <c r="Q1648" s="25" t="str">
        <f t="shared" si="461"/>
        <v/>
      </c>
      <c r="R1648" s="25" t="str">
        <f t="shared" si="458"/>
        <v/>
      </c>
      <c r="S1648" s="52" t="str">
        <f>IFERROR(('US Data'!M1648),"")</f>
        <v/>
      </c>
      <c r="T1648" s="26" t="str">
        <f>IF(CPI_Downloader!D1646="","",CPI_Downloader!D1646)</f>
        <v/>
      </c>
      <c r="U1648" s="26" t="str">
        <f>IF(CPI_Downloader!E1646="","",CPI_Downloader!E1646)</f>
        <v/>
      </c>
      <c r="W1648" s="32" t="str">
        <f t="shared" si="472"/>
        <v/>
      </c>
      <c r="X1648" s="31" t="str">
        <f t="shared" si="470"/>
        <v/>
      </c>
      <c r="Y1648" s="31" t="str">
        <f t="shared" si="475"/>
        <v/>
      </c>
      <c r="Z1648" s="31" t="str">
        <f t="shared" si="465"/>
        <v/>
      </c>
      <c r="AA1648" s="31" t="str">
        <f t="shared" si="462"/>
        <v/>
      </c>
      <c r="AB1648" s="31" t="str">
        <f t="shared" si="459"/>
        <v/>
      </c>
      <c r="AC1648" s="38" t="str">
        <f>IF(CPI_Downloader!F1646="","",CPI_Downloader!F1646)</f>
        <v/>
      </c>
    </row>
    <row r="1649" spans="1:29" ht="12.75" customHeight="1" x14ac:dyDescent="0.2">
      <c r="A1649" s="21" t="str">
        <f>IF(CPI_Downloader!A1647="","",CPI_Downloader!A1647)</f>
        <v/>
      </c>
      <c r="B1649" s="22" t="str">
        <f t="shared" si="468"/>
        <v/>
      </c>
      <c r="C1649" s="22" t="str">
        <f t="shared" si="466"/>
        <v/>
      </c>
      <c r="D1649" s="22" t="str">
        <f t="shared" si="473"/>
        <v/>
      </c>
      <c r="E1649" s="22" t="str">
        <f t="shared" si="463"/>
        <v/>
      </c>
      <c r="F1649" s="22" t="str">
        <f t="shared" si="460"/>
        <v/>
      </c>
      <c r="G1649" s="22" t="str">
        <f t="shared" si="457"/>
        <v/>
      </c>
      <c r="H1649" s="22" t="str">
        <f>'US Data'!B1649</f>
        <v/>
      </c>
      <c r="I1649" s="23" t="str">
        <f>IF(CPI_Downloader!B1647="","",CPI_Downloader!B1647)</f>
        <v/>
      </c>
      <c r="J1649" s="23" t="str">
        <f>IF(CPI_Downloader!C1647="","",CPI_Downloader!C1647)</f>
        <v/>
      </c>
      <c r="L1649" s="32" t="str">
        <f t="shared" si="471"/>
        <v/>
      </c>
      <c r="M1649" s="25" t="str">
        <f t="shared" si="469"/>
        <v/>
      </c>
      <c r="N1649" s="25" t="str">
        <f t="shared" si="467"/>
        <v/>
      </c>
      <c r="O1649" s="25" t="str">
        <f t="shared" si="474"/>
        <v/>
      </c>
      <c r="P1649" s="25" t="str">
        <f t="shared" si="464"/>
        <v/>
      </c>
      <c r="Q1649" s="25" t="str">
        <f t="shared" si="461"/>
        <v/>
      </c>
      <c r="R1649" s="25" t="str">
        <f t="shared" si="458"/>
        <v/>
      </c>
      <c r="S1649" s="52" t="str">
        <f>IFERROR(('US Data'!M1649),"")</f>
        <v/>
      </c>
      <c r="T1649" s="26" t="str">
        <f>IF(CPI_Downloader!D1647="","",CPI_Downloader!D1647)</f>
        <v/>
      </c>
      <c r="U1649" s="26" t="str">
        <f>IF(CPI_Downloader!E1647="","",CPI_Downloader!E1647)</f>
        <v/>
      </c>
      <c r="W1649" s="32" t="str">
        <f t="shared" si="472"/>
        <v/>
      </c>
      <c r="X1649" s="31" t="str">
        <f t="shared" si="470"/>
        <v/>
      </c>
      <c r="Y1649" s="31" t="str">
        <f t="shared" si="475"/>
        <v/>
      </c>
      <c r="Z1649" s="31" t="str">
        <f t="shared" si="465"/>
        <v/>
      </c>
      <c r="AA1649" s="31" t="str">
        <f t="shared" si="462"/>
        <v/>
      </c>
      <c r="AB1649" s="31" t="str">
        <f t="shared" si="459"/>
        <v/>
      </c>
      <c r="AC1649" s="38" t="str">
        <f>IF(CPI_Downloader!F1647="","",CPI_Downloader!F1647)</f>
        <v/>
      </c>
    </row>
    <row r="1650" spans="1:29" ht="12.75" customHeight="1" x14ac:dyDescent="0.2">
      <c r="A1650" s="21" t="str">
        <f>IF(CPI_Downloader!A1648="","",CPI_Downloader!A1648)</f>
        <v/>
      </c>
      <c r="B1650" s="22" t="str">
        <f t="shared" si="468"/>
        <v/>
      </c>
      <c r="C1650" s="22" t="str">
        <f t="shared" si="466"/>
        <v/>
      </c>
      <c r="D1650" s="22" t="str">
        <f t="shared" si="473"/>
        <v/>
      </c>
      <c r="E1650" s="22" t="str">
        <f t="shared" si="463"/>
        <v/>
      </c>
      <c r="F1650" s="22" t="str">
        <f t="shared" si="460"/>
        <v/>
      </c>
      <c r="G1650" s="22" t="str">
        <f t="shared" si="457"/>
        <v/>
      </c>
      <c r="H1650" s="22" t="str">
        <f>'US Data'!B1650</f>
        <v/>
      </c>
      <c r="I1650" s="23" t="str">
        <f>IF(CPI_Downloader!B1648="","",CPI_Downloader!B1648)</f>
        <v/>
      </c>
      <c r="J1650" s="23" t="str">
        <f>IF(CPI_Downloader!C1648="","",CPI_Downloader!C1648)</f>
        <v/>
      </c>
      <c r="L1650" s="32" t="str">
        <f t="shared" si="471"/>
        <v/>
      </c>
      <c r="M1650" s="25" t="str">
        <f t="shared" si="469"/>
        <v/>
      </c>
      <c r="N1650" s="25" t="str">
        <f t="shared" si="467"/>
        <v/>
      </c>
      <c r="O1650" s="25" t="str">
        <f t="shared" si="474"/>
        <v/>
      </c>
      <c r="P1650" s="25" t="str">
        <f t="shared" si="464"/>
        <v/>
      </c>
      <c r="Q1650" s="25" t="str">
        <f t="shared" si="461"/>
        <v/>
      </c>
      <c r="R1650" s="25" t="str">
        <f t="shared" si="458"/>
        <v/>
      </c>
      <c r="S1650" s="52" t="str">
        <f>IFERROR(('US Data'!M1650),"")</f>
        <v/>
      </c>
      <c r="T1650" s="26" t="str">
        <f>IF(CPI_Downloader!D1648="","",CPI_Downloader!D1648)</f>
        <v/>
      </c>
      <c r="U1650" s="26" t="str">
        <f>IF(CPI_Downloader!E1648="","",CPI_Downloader!E1648)</f>
        <v/>
      </c>
      <c r="W1650" s="32" t="str">
        <f t="shared" si="472"/>
        <v/>
      </c>
      <c r="X1650" s="31" t="str">
        <f t="shared" si="470"/>
        <v/>
      </c>
      <c r="Y1650" s="31" t="str">
        <f t="shared" si="475"/>
        <v/>
      </c>
      <c r="Z1650" s="31" t="str">
        <f t="shared" si="465"/>
        <v/>
      </c>
      <c r="AA1650" s="31" t="str">
        <f t="shared" si="462"/>
        <v/>
      </c>
      <c r="AB1650" s="31" t="str">
        <f t="shared" si="459"/>
        <v/>
      </c>
      <c r="AC1650" s="38" t="str">
        <f>IF(CPI_Downloader!F1648="","",CPI_Downloader!F1648)</f>
        <v/>
      </c>
    </row>
    <row r="1651" spans="1:29" ht="12.75" customHeight="1" x14ac:dyDescent="0.2">
      <c r="A1651" s="21" t="str">
        <f>IF(CPI_Downloader!A1649="","",CPI_Downloader!A1649)</f>
        <v/>
      </c>
      <c r="B1651" s="22" t="str">
        <f t="shared" si="468"/>
        <v/>
      </c>
      <c r="C1651" s="22" t="str">
        <f t="shared" si="466"/>
        <v/>
      </c>
      <c r="D1651" s="22" t="str">
        <f t="shared" si="473"/>
        <v/>
      </c>
      <c r="E1651" s="22" t="str">
        <f t="shared" si="463"/>
        <v/>
      </c>
      <c r="F1651" s="22" t="str">
        <f t="shared" si="460"/>
        <v/>
      </c>
      <c r="G1651" s="22" t="str">
        <f t="shared" si="457"/>
        <v/>
      </c>
      <c r="H1651" s="22" t="str">
        <f>'US Data'!B1651</f>
        <v/>
      </c>
      <c r="I1651" s="23" t="str">
        <f>IF(CPI_Downloader!B1649="","",CPI_Downloader!B1649)</f>
        <v/>
      </c>
      <c r="J1651" s="23" t="str">
        <f>IF(CPI_Downloader!C1649="","",CPI_Downloader!C1649)</f>
        <v/>
      </c>
      <c r="L1651" s="32" t="str">
        <f t="shared" si="471"/>
        <v/>
      </c>
      <c r="M1651" s="25" t="str">
        <f t="shared" si="469"/>
        <v/>
      </c>
      <c r="N1651" s="25" t="str">
        <f t="shared" si="467"/>
        <v/>
      </c>
      <c r="O1651" s="25" t="str">
        <f t="shared" si="474"/>
        <v/>
      </c>
      <c r="P1651" s="25" t="str">
        <f t="shared" si="464"/>
        <v/>
      </c>
      <c r="Q1651" s="25" t="str">
        <f t="shared" si="461"/>
        <v/>
      </c>
      <c r="R1651" s="25" t="str">
        <f t="shared" si="458"/>
        <v/>
      </c>
      <c r="S1651" s="52" t="str">
        <f>IFERROR(('US Data'!M1651),"")</f>
        <v/>
      </c>
      <c r="T1651" s="26" t="str">
        <f>IF(CPI_Downloader!D1649="","",CPI_Downloader!D1649)</f>
        <v/>
      </c>
      <c r="U1651" s="26" t="str">
        <f>IF(CPI_Downloader!E1649="","",CPI_Downloader!E1649)</f>
        <v/>
      </c>
      <c r="W1651" s="32" t="str">
        <f t="shared" si="472"/>
        <v/>
      </c>
      <c r="X1651" s="31" t="str">
        <f t="shared" si="470"/>
        <v/>
      </c>
      <c r="Y1651" s="31" t="str">
        <f t="shared" si="475"/>
        <v/>
      </c>
      <c r="Z1651" s="31" t="str">
        <f t="shared" si="465"/>
        <v/>
      </c>
      <c r="AA1651" s="31" t="str">
        <f t="shared" si="462"/>
        <v/>
      </c>
      <c r="AB1651" s="31" t="str">
        <f t="shared" si="459"/>
        <v/>
      </c>
      <c r="AC1651" s="38" t="str">
        <f>IF(CPI_Downloader!F1649="","",CPI_Downloader!F1649)</f>
        <v/>
      </c>
    </row>
    <row r="1652" spans="1:29" ht="12.75" customHeight="1" x14ac:dyDescent="0.2">
      <c r="A1652" s="21" t="str">
        <f>IF(CPI_Downloader!A1650="","",CPI_Downloader!A1650)</f>
        <v/>
      </c>
      <c r="B1652" s="22" t="str">
        <f t="shared" si="468"/>
        <v/>
      </c>
      <c r="C1652" s="22" t="str">
        <f t="shared" si="466"/>
        <v/>
      </c>
      <c r="D1652" s="22" t="str">
        <f t="shared" si="473"/>
        <v/>
      </c>
      <c r="E1652" s="22" t="str">
        <f t="shared" si="463"/>
        <v/>
      </c>
      <c r="F1652" s="22" t="str">
        <f t="shared" si="460"/>
        <v/>
      </c>
      <c r="G1652" s="22" t="str">
        <f t="shared" ref="G1652:G1715" si="476">IFERROR(((I1652/I1412)^(1/20)-1),"")</f>
        <v/>
      </c>
      <c r="H1652" s="22" t="str">
        <f>'US Data'!B1652</f>
        <v/>
      </c>
      <c r="I1652" s="23" t="str">
        <f>IF(CPI_Downloader!B1650="","",CPI_Downloader!B1650)</f>
        <v/>
      </c>
      <c r="J1652" s="23" t="str">
        <f>IF(CPI_Downloader!C1650="","",CPI_Downloader!C1650)</f>
        <v/>
      </c>
      <c r="L1652" s="32" t="str">
        <f t="shared" si="471"/>
        <v/>
      </c>
      <c r="M1652" s="25" t="str">
        <f t="shared" si="469"/>
        <v/>
      </c>
      <c r="N1652" s="25" t="str">
        <f t="shared" si="467"/>
        <v/>
      </c>
      <c r="O1652" s="25" t="str">
        <f t="shared" si="474"/>
        <v/>
      </c>
      <c r="P1652" s="25" t="str">
        <f t="shared" si="464"/>
        <v/>
      </c>
      <c r="Q1652" s="25" t="str">
        <f t="shared" si="461"/>
        <v/>
      </c>
      <c r="R1652" s="25" t="str">
        <f t="shared" ref="R1652:R1715" si="477">IFERROR(((T1652/T1412)^(1/20)-1),"")</f>
        <v/>
      </c>
      <c r="S1652" s="52" t="str">
        <f>IFERROR(('US Data'!M1652),"")</f>
        <v/>
      </c>
      <c r="T1652" s="26" t="str">
        <f>IF(CPI_Downloader!D1650="","",CPI_Downloader!D1650)</f>
        <v/>
      </c>
      <c r="U1652" s="26" t="str">
        <f>IF(CPI_Downloader!E1650="","",CPI_Downloader!E1650)</f>
        <v/>
      </c>
      <c r="W1652" s="32" t="str">
        <f t="shared" si="472"/>
        <v/>
      </c>
      <c r="X1652" s="31" t="str">
        <f t="shared" si="470"/>
        <v/>
      </c>
      <c r="Y1652" s="31" t="str">
        <f t="shared" si="475"/>
        <v/>
      </c>
      <c r="Z1652" s="31" t="str">
        <f t="shared" si="465"/>
        <v/>
      </c>
      <c r="AA1652" s="31" t="str">
        <f t="shared" si="462"/>
        <v/>
      </c>
      <c r="AB1652" s="31" t="str">
        <f t="shared" ref="AB1652:AB1715" si="478">IFERROR(((AC1652/AC1412)^(1/20)-1),"")</f>
        <v/>
      </c>
      <c r="AC1652" s="38" t="str">
        <f>IF(CPI_Downloader!F1650="","",CPI_Downloader!F1650)</f>
        <v/>
      </c>
    </row>
    <row r="1653" spans="1:29" ht="12.75" customHeight="1" x14ac:dyDescent="0.2">
      <c r="A1653" s="21" t="str">
        <f>IF(CPI_Downloader!A1651="","",CPI_Downloader!A1651)</f>
        <v/>
      </c>
      <c r="B1653" s="22" t="str">
        <f t="shared" si="468"/>
        <v/>
      </c>
      <c r="C1653" s="22" t="str">
        <f t="shared" si="466"/>
        <v/>
      </c>
      <c r="D1653" s="22" t="str">
        <f t="shared" si="473"/>
        <v/>
      </c>
      <c r="E1653" s="22" t="str">
        <f t="shared" si="463"/>
        <v/>
      </c>
      <c r="F1653" s="22" t="str">
        <f t="shared" si="460"/>
        <v/>
      </c>
      <c r="G1653" s="22" t="str">
        <f t="shared" si="476"/>
        <v/>
      </c>
      <c r="H1653" s="22" t="str">
        <f>'US Data'!B1653</f>
        <v/>
      </c>
      <c r="I1653" s="23" t="str">
        <f>IF(CPI_Downloader!B1651="","",CPI_Downloader!B1651)</f>
        <v/>
      </c>
      <c r="J1653" s="23" t="str">
        <f>IF(CPI_Downloader!C1651="","",CPI_Downloader!C1651)</f>
        <v/>
      </c>
      <c r="L1653" s="32" t="str">
        <f t="shared" si="471"/>
        <v/>
      </c>
      <c r="M1653" s="25" t="str">
        <f t="shared" si="469"/>
        <v/>
      </c>
      <c r="N1653" s="25" t="str">
        <f t="shared" si="467"/>
        <v/>
      </c>
      <c r="O1653" s="25" t="str">
        <f t="shared" si="474"/>
        <v/>
      </c>
      <c r="P1653" s="25" t="str">
        <f t="shared" si="464"/>
        <v/>
      </c>
      <c r="Q1653" s="25" t="str">
        <f t="shared" si="461"/>
        <v/>
      </c>
      <c r="R1653" s="25" t="str">
        <f t="shared" si="477"/>
        <v/>
      </c>
      <c r="S1653" s="52" t="str">
        <f>IFERROR(('US Data'!M1653),"")</f>
        <v/>
      </c>
      <c r="T1653" s="26" t="str">
        <f>IF(CPI_Downloader!D1651="","",CPI_Downloader!D1651)</f>
        <v/>
      </c>
      <c r="U1653" s="26" t="str">
        <f>IF(CPI_Downloader!E1651="","",CPI_Downloader!E1651)</f>
        <v/>
      </c>
      <c r="W1653" s="32" t="str">
        <f t="shared" si="472"/>
        <v/>
      </c>
      <c r="X1653" s="31" t="str">
        <f t="shared" si="470"/>
        <v/>
      </c>
      <c r="Y1653" s="31" t="str">
        <f t="shared" si="475"/>
        <v/>
      </c>
      <c r="Z1653" s="31" t="str">
        <f t="shared" si="465"/>
        <v/>
      </c>
      <c r="AA1653" s="31" t="str">
        <f t="shared" si="462"/>
        <v/>
      </c>
      <c r="AB1653" s="31" t="str">
        <f t="shared" si="478"/>
        <v/>
      </c>
      <c r="AC1653" s="38" t="str">
        <f>IF(CPI_Downloader!F1651="","",CPI_Downloader!F1651)</f>
        <v/>
      </c>
    </row>
    <row r="1654" spans="1:29" ht="12.75" customHeight="1" x14ac:dyDescent="0.2">
      <c r="A1654" s="21" t="str">
        <f>IF(CPI_Downloader!A1652="","",CPI_Downloader!A1652)</f>
        <v/>
      </c>
      <c r="B1654" s="22" t="str">
        <f t="shared" si="468"/>
        <v/>
      </c>
      <c r="C1654" s="22" t="str">
        <f t="shared" si="466"/>
        <v/>
      </c>
      <c r="D1654" s="22" t="str">
        <f t="shared" si="473"/>
        <v/>
      </c>
      <c r="E1654" s="22" t="str">
        <f t="shared" si="463"/>
        <v/>
      </c>
      <c r="F1654" s="22" t="str">
        <f t="shared" si="460"/>
        <v/>
      </c>
      <c r="G1654" s="22" t="str">
        <f t="shared" si="476"/>
        <v/>
      </c>
      <c r="H1654" s="22" t="str">
        <f>'US Data'!B1654</f>
        <v/>
      </c>
      <c r="I1654" s="23" t="str">
        <f>IF(CPI_Downloader!B1652="","",CPI_Downloader!B1652)</f>
        <v/>
      </c>
      <c r="J1654" s="23" t="str">
        <f>IF(CPI_Downloader!C1652="","",CPI_Downloader!C1652)</f>
        <v/>
      </c>
      <c r="L1654" s="32" t="str">
        <f t="shared" si="471"/>
        <v/>
      </c>
      <c r="M1654" s="25" t="str">
        <f t="shared" si="469"/>
        <v/>
      </c>
      <c r="N1654" s="25" t="str">
        <f t="shared" si="467"/>
        <v/>
      </c>
      <c r="O1654" s="25" t="str">
        <f t="shared" si="474"/>
        <v/>
      </c>
      <c r="P1654" s="25" t="str">
        <f t="shared" si="464"/>
        <v/>
      </c>
      <c r="Q1654" s="25" t="str">
        <f t="shared" si="461"/>
        <v/>
      </c>
      <c r="R1654" s="25" t="str">
        <f t="shared" si="477"/>
        <v/>
      </c>
      <c r="S1654" s="52" t="str">
        <f>IFERROR(('US Data'!M1654),"")</f>
        <v/>
      </c>
      <c r="T1654" s="26" t="str">
        <f>IF(CPI_Downloader!D1652="","",CPI_Downloader!D1652)</f>
        <v/>
      </c>
      <c r="U1654" s="26" t="str">
        <f>IF(CPI_Downloader!E1652="","",CPI_Downloader!E1652)</f>
        <v/>
      </c>
      <c r="W1654" s="32" t="str">
        <f t="shared" si="472"/>
        <v/>
      </c>
      <c r="X1654" s="31" t="str">
        <f t="shared" si="470"/>
        <v/>
      </c>
      <c r="Y1654" s="31" t="str">
        <f t="shared" si="475"/>
        <v/>
      </c>
      <c r="Z1654" s="31" t="str">
        <f t="shared" si="465"/>
        <v/>
      </c>
      <c r="AA1654" s="31" t="str">
        <f t="shared" si="462"/>
        <v/>
      </c>
      <c r="AB1654" s="31" t="str">
        <f t="shared" si="478"/>
        <v/>
      </c>
      <c r="AC1654" s="38" t="str">
        <f>IF(CPI_Downloader!F1652="","",CPI_Downloader!F1652)</f>
        <v/>
      </c>
    </row>
    <row r="1655" spans="1:29" ht="12.75" customHeight="1" x14ac:dyDescent="0.2">
      <c r="A1655" s="21" t="str">
        <f>IF(CPI_Downloader!A1653="","",CPI_Downloader!A1653)</f>
        <v/>
      </c>
      <c r="B1655" s="22" t="str">
        <f t="shared" si="468"/>
        <v/>
      </c>
      <c r="C1655" s="22" t="str">
        <f t="shared" si="466"/>
        <v/>
      </c>
      <c r="D1655" s="22" t="str">
        <f t="shared" si="473"/>
        <v/>
      </c>
      <c r="E1655" s="22" t="str">
        <f t="shared" si="463"/>
        <v/>
      </c>
      <c r="F1655" s="22" t="str">
        <f t="shared" si="460"/>
        <v/>
      </c>
      <c r="G1655" s="22" t="str">
        <f t="shared" si="476"/>
        <v/>
      </c>
      <c r="H1655" s="22" t="str">
        <f>'US Data'!B1655</f>
        <v/>
      </c>
      <c r="I1655" s="23" t="str">
        <f>IF(CPI_Downloader!B1653="","",CPI_Downloader!B1653)</f>
        <v/>
      </c>
      <c r="J1655" s="23" t="str">
        <f>IF(CPI_Downloader!C1653="","",CPI_Downloader!C1653)</f>
        <v/>
      </c>
      <c r="L1655" s="32" t="str">
        <f t="shared" si="471"/>
        <v/>
      </c>
      <c r="M1655" s="25" t="str">
        <f t="shared" si="469"/>
        <v/>
      </c>
      <c r="N1655" s="25" t="str">
        <f t="shared" si="467"/>
        <v/>
      </c>
      <c r="O1655" s="25" t="str">
        <f t="shared" si="474"/>
        <v/>
      </c>
      <c r="P1655" s="25" t="str">
        <f t="shared" si="464"/>
        <v/>
      </c>
      <c r="Q1655" s="25" t="str">
        <f t="shared" si="461"/>
        <v/>
      </c>
      <c r="R1655" s="25" t="str">
        <f t="shared" si="477"/>
        <v/>
      </c>
      <c r="S1655" s="52" t="str">
        <f>IFERROR(('US Data'!M1655),"")</f>
        <v/>
      </c>
      <c r="T1655" s="26" t="str">
        <f>IF(CPI_Downloader!D1653="","",CPI_Downloader!D1653)</f>
        <v/>
      </c>
      <c r="U1655" s="26" t="str">
        <f>IF(CPI_Downloader!E1653="","",CPI_Downloader!E1653)</f>
        <v/>
      </c>
      <c r="W1655" s="32" t="str">
        <f t="shared" si="472"/>
        <v/>
      </c>
      <c r="X1655" s="31" t="str">
        <f t="shared" si="470"/>
        <v/>
      </c>
      <c r="Y1655" s="31" t="str">
        <f t="shared" si="475"/>
        <v/>
      </c>
      <c r="Z1655" s="31" t="str">
        <f t="shared" si="465"/>
        <v/>
      </c>
      <c r="AA1655" s="31" t="str">
        <f t="shared" si="462"/>
        <v/>
      </c>
      <c r="AB1655" s="31" t="str">
        <f t="shared" si="478"/>
        <v/>
      </c>
      <c r="AC1655" s="38" t="str">
        <f>IF(CPI_Downloader!F1653="","",CPI_Downloader!F1653)</f>
        <v/>
      </c>
    </row>
    <row r="1656" spans="1:29" ht="12.75" customHeight="1" x14ac:dyDescent="0.2">
      <c r="A1656" s="21" t="str">
        <f>IF(CPI_Downloader!A1654="","",CPI_Downloader!A1654)</f>
        <v/>
      </c>
      <c r="B1656" s="22" t="str">
        <f t="shared" si="468"/>
        <v/>
      </c>
      <c r="C1656" s="22" t="str">
        <f t="shared" si="466"/>
        <v/>
      </c>
      <c r="D1656" s="22" t="str">
        <f t="shared" si="473"/>
        <v/>
      </c>
      <c r="E1656" s="22" t="str">
        <f t="shared" si="463"/>
        <v/>
      </c>
      <c r="F1656" s="22" t="str">
        <f t="shared" si="460"/>
        <v/>
      </c>
      <c r="G1656" s="22" t="str">
        <f t="shared" si="476"/>
        <v/>
      </c>
      <c r="H1656" s="22" t="str">
        <f>'US Data'!B1656</f>
        <v/>
      </c>
      <c r="I1656" s="23" t="str">
        <f>IF(CPI_Downloader!B1654="","",CPI_Downloader!B1654)</f>
        <v/>
      </c>
      <c r="J1656" s="23" t="str">
        <f>IF(CPI_Downloader!C1654="","",CPI_Downloader!C1654)</f>
        <v/>
      </c>
      <c r="L1656" s="32" t="str">
        <f t="shared" si="471"/>
        <v/>
      </c>
      <c r="M1656" s="25" t="str">
        <f t="shared" si="469"/>
        <v/>
      </c>
      <c r="N1656" s="25" t="str">
        <f t="shared" si="467"/>
        <v/>
      </c>
      <c r="O1656" s="25" t="str">
        <f t="shared" si="474"/>
        <v/>
      </c>
      <c r="P1656" s="25" t="str">
        <f t="shared" si="464"/>
        <v/>
      </c>
      <c r="Q1656" s="25" t="str">
        <f t="shared" si="461"/>
        <v/>
      </c>
      <c r="R1656" s="25" t="str">
        <f t="shared" si="477"/>
        <v/>
      </c>
      <c r="S1656" s="52" t="str">
        <f>IFERROR(('US Data'!M1656),"")</f>
        <v/>
      </c>
      <c r="T1656" s="26" t="str">
        <f>IF(CPI_Downloader!D1654="","",CPI_Downloader!D1654)</f>
        <v/>
      </c>
      <c r="U1656" s="26" t="str">
        <f>IF(CPI_Downloader!E1654="","",CPI_Downloader!E1654)</f>
        <v/>
      </c>
      <c r="W1656" s="32" t="str">
        <f t="shared" si="472"/>
        <v/>
      </c>
      <c r="X1656" s="31" t="str">
        <f t="shared" si="470"/>
        <v/>
      </c>
      <c r="Y1656" s="31" t="str">
        <f t="shared" si="475"/>
        <v/>
      </c>
      <c r="Z1656" s="31" t="str">
        <f t="shared" si="465"/>
        <v/>
      </c>
      <c r="AA1656" s="31" t="str">
        <f t="shared" si="462"/>
        <v/>
      </c>
      <c r="AB1656" s="31" t="str">
        <f t="shared" si="478"/>
        <v/>
      </c>
      <c r="AC1656" s="38" t="str">
        <f>IF(CPI_Downloader!F1654="","",CPI_Downloader!F1654)</f>
        <v/>
      </c>
    </row>
    <row r="1657" spans="1:29" ht="12.75" customHeight="1" x14ac:dyDescent="0.2">
      <c r="A1657" s="21" t="str">
        <f>IF(CPI_Downloader!A1655="","",CPI_Downloader!A1655)</f>
        <v/>
      </c>
      <c r="B1657" s="22" t="str">
        <f t="shared" si="468"/>
        <v/>
      </c>
      <c r="C1657" s="22" t="str">
        <f t="shared" si="466"/>
        <v/>
      </c>
      <c r="D1657" s="22" t="str">
        <f t="shared" si="473"/>
        <v/>
      </c>
      <c r="E1657" s="22" t="str">
        <f t="shared" si="463"/>
        <v/>
      </c>
      <c r="F1657" s="22" t="str">
        <f t="shared" si="460"/>
        <v/>
      </c>
      <c r="G1657" s="22" t="str">
        <f t="shared" si="476"/>
        <v/>
      </c>
      <c r="H1657" s="22" t="str">
        <f>'US Data'!B1657</f>
        <v/>
      </c>
      <c r="I1657" s="23" t="str">
        <f>IF(CPI_Downloader!B1655="","",CPI_Downloader!B1655)</f>
        <v/>
      </c>
      <c r="J1657" s="23" t="str">
        <f>IF(CPI_Downloader!C1655="","",CPI_Downloader!C1655)</f>
        <v/>
      </c>
      <c r="L1657" s="32" t="str">
        <f t="shared" si="471"/>
        <v/>
      </c>
      <c r="M1657" s="25" t="str">
        <f t="shared" si="469"/>
        <v/>
      </c>
      <c r="N1657" s="25" t="str">
        <f t="shared" si="467"/>
        <v/>
      </c>
      <c r="O1657" s="25" t="str">
        <f t="shared" si="474"/>
        <v/>
      </c>
      <c r="P1657" s="25" t="str">
        <f t="shared" si="464"/>
        <v/>
      </c>
      <c r="Q1657" s="25" t="str">
        <f t="shared" si="461"/>
        <v/>
      </c>
      <c r="R1657" s="25" t="str">
        <f t="shared" si="477"/>
        <v/>
      </c>
      <c r="S1657" s="52" t="str">
        <f>IFERROR(('US Data'!M1657),"")</f>
        <v/>
      </c>
      <c r="T1657" s="26" t="str">
        <f>IF(CPI_Downloader!D1655="","",CPI_Downloader!D1655)</f>
        <v/>
      </c>
      <c r="U1657" s="26" t="str">
        <f>IF(CPI_Downloader!E1655="","",CPI_Downloader!E1655)</f>
        <v/>
      </c>
      <c r="W1657" s="32" t="str">
        <f t="shared" si="472"/>
        <v/>
      </c>
      <c r="X1657" s="31" t="str">
        <f t="shared" si="470"/>
        <v/>
      </c>
      <c r="Y1657" s="31" t="str">
        <f t="shared" si="475"/>
        <v/>
      </c>
      <c r="Z1657" s="31" t="str">
        <f t="shared" si="465"/>
        <v/>
      </c>
      <c r="AA1657" s="31" t="str">
        <f t="shared" si="462"/>
        <v/>
      </c>
      <c r="AB1657" s="31" t="str">
        <f t="shared" si="478"/>
        <v/>
      </c>
      <c r="AC1657" s="38" t="str">
        <f>IF(CPI_Downloader!F1655="","",CPI_Downloader!F1655)</f>
        <v/>
      </c>
    </row>
    <row r="1658" spans="1:29" ht="12.75" customHeight="1" x14ac:dyDescent="0.2">
      <c r="A1658" s="21" t="str">
        <f>IF(CPI_Downloader!A1656="","",CPI_Downloader!A1656)</f>
        <v/>
      </c>
      <c r="B1658" s="22" t="str">
        <f t="shared" si="468"/>
        <v/>
      </c>
      <c r="C1658" s="22" t="str">
        <f t="shared" si="466"/>
        <v/>
      </c>
      <c r="D1658" s="22" t="str">
        <f t="shared" si="473"/>
        <v/>
      </c>
      <c r="E1658" s="22" t="str">
        <f t="shared" si="463"/>
        <v/>
      </c>
      <c r="F1658" s="22" t="str">
        <f t="shared" si="460"/>
        <v/>
      </c>
      <c r="G1658" s="22" t="str">
        <f t="shared" si="476"/>
        <v/>
      </c>
      <c r="H1658" s="22" t="str">
        <f>'US Data'!B1658</f>
        <v/>
      </c>
      <c r="I1658" s="23" t="str">
        <f>IF(CPI_Downloader!B1656="","",CPI_Downloader!B1656)</f>
        <v/>
      </c>
      <c r="J1658" s="23" t="str">
        <f>IF(CPI_Downloader!C1656="","",CPI_Downloader!C1656)</f>
        <v/>
      </c>
      <c r="L1658" s="32" t="str">
        <f t="shared" si="471"/>
        <v/>
      </c>
      <c r="M1658" s="25" t="str">
        <f t="shared" si="469"/>
        <v/>
      </c>
      <c r="N1658" s="25" t="str">
        <f t="shared" si="467"/>
        <v/>
      </c>
      <c r="O1658" s="25" t="str">
        <f t="shared" si="474"/>
        <v/>
      </c>
      <c r="P1658" s="25" t="str">
        <f t="shared" si="464"/>
        <v/>
      </c>
      <c r="Q1658" s="25" t="str">
        <f t="shared" si="461"/>
        <v/>
      </c>
      <c r="R1658" s="25" t="str">
        <f t="shared" si="477"/>
        <v/>
      </c>
      <c r="S1658" s="52" t="str">
        <f>IFERROR(('US Data'!M1658),"")</f>
        <v/>
      </c>
      <c r="T1658" s="26" t="str">
        <f>IF(CPI_Downloader!D1656="","",CPI_Downloader!D1656)</f>
        <v/>
      </c>
      <c r="U1658" s="26" t="str">
        <f>IF(CPI_Downloader!E1656="","",CPI_Downloader!E1656)</f>
        <v/>
      </c>
      <c r="W1658" s="32" t="str">
        <f t="shared" si="472"/>
        <v/>
      </c>
      <c r="X1658" s="31" t="str">
        <f t="shared" si="470"/>
        <v/>
      </c>
      <c r="Y1658" s="31" t="str">
        <f t="shared" si="475"/>
        <v/>
      </c>
      <c r="Z1658" s="31" t="str">
        <f t="shared" si="465"/>
        <v/>
      </c>
      <c r="AA1658" s="31" t="str">
        <f t="shared" si="462"/>
        <v/>
      </c>
      <c r="AB1658" s="31" t="str">
        <f t="shared" si="478"/>
        <v/>
      </c>
      <c r="AC1658" s="38" t="str">
        <f>IF(CPI_Downloader!F1656="","",CPI_Downloader!F1656)</f>
        <v/>
      </c>
    </row>
    <row r="1659" spans="1:29" ht="12.75" customHeight="1" x14ac:dyDescent="0.2">
      <c r="A1659" s="21" t="str">
        <f>IF(CPI_Downloader!A1657="","",CPI_Downloader!A1657)</f>
        <v/>
      </c>
      <c r="B1659" s="22" t="str">
        <f t="shared" si="468"/>
        <v/>
      </c>
      <c r="C1659" s="22" t="str">
        <f t="shared" si="466"/>
        <v/>
      </c>
      <c r="D1659" s="22" t="str">
        <f t="shared" si="473"/>
        <v/>
      </c>
      <c r="E1659" s="22" t="str">
        <f t="shared" si="463"/>
        <v/>
      </c>
      <c r="F1659" s="22" t="str">
        <f t="shared" si="460"/>
        <v/>
      </c>
      <c r="G1659" s="22" t="str">
        <f t="shared" si="476"/>
        <v/>
      </c>
      <c r="H1659" s="22" t="str">
        <f>'US Data'!B1659</f>
        <v/>
      </c>
      <c r="I1659" s="23" t="str">
        <f>IF(CPI_Downloader!B1657="","",CPI_Downloader!B1657)</f>
        <v/>
      </c>
      <c r="J1659" s="23" t="str">
        <f>IF(CPI_Downloader!C1657="","",CPI_Downloader!C1657)</f>
        <v/>
      </c>
      <c r="L1659" s="32" t="str">
        <f t="shared" si="471"/>
        <v/>
      </c>
      <c r="M1659" s="25" t="str">
        <f t="shared" si="469"/>
        <v/>
      </c>
      <c r="N1659" s="25" t="str">
        <f t="shared" si="467"/>
        <v/>
      </c>
      <c r="O1659" s="25" t="str">
        <f t="shared" si="474"/>
        <v/>
      </c>
      <c r="P1659" s="25" t="str">
        <f t="shared" si="464"/>
        <v/>
      </c>
      <c r="Q1659" s="25" t="str">
        <f t="shared" si="461"/>
        <v/>
      </c>
      <c r="R1659" s="25" t="str">
        <f t="shared" si="477"/>
        <v/>
      </c>
      <c r="S1659" s="52" t="str">
        <f>IFERROR(('US Data'!M1659),"")</f>
        <v/>
      </c>
      <c r="T1659" s="26" t="str">
        <f>IF(CPI_Downloader!D1657="","",CPI_Downloader!D1657)</f>
        <v/>
      </c>
      <c r="U1659" s="26" t="str">
        <f>IF(CPI_Downloader!E1657="","",CPI_Downloader!E1657)</f>
        <v/>
      </c>
      <c r="W1659" s="32" t="str">
        <f t="shared" si="472"/>
        <v/>
      </c>
      <c r="X1659" s="31" t="str">
        <f t="shared" si="470"/>
        <v/>
      </c>
      <c r="Y1659" s="31" t="str">
        <f t="shared" si="475"/>
        <v/>
      </c>
      <c r="Z1659" s="31" t="str">
        <f t="shared" si="465"/>
        <v/>
      </c>
      <c r="AA1659" s="31" t="str">
        <f t="shared" si="462"/>
        <v/>
      </c>
      <c r="AB1659" s="31" t="str">
        <f t="shared" si="478"/>
        <v/>
      </c>
      <c r="AC1659" s="38" t="str">
        <f>IF(CPI_Downloader!F1657="","",CPI_Downloader!F1657)</f>
        <v/>
      </c>
    </row>
    <row r="1660" spans="1:29" ht="12.75" customHeight="1" x14ac:dyDescent="0.2">
      <c r="A1660" s="21" t="str">
        <f>IF(CPI_Downloader!A1658="","",CPI_Downloader!A1658)</f>
        <v/>
      </c>
      <c r="B1660" s="22" t="str">
        <f t="shared" si="468"/>
        <v/>
      </c>
      <c r="C1660" s="22" t="str">
        <f t="shared" si="466"/>
        <v/>
      </c>
      <c r="D1660" s="22" t="str">
        <f t="shared" si="473"/>
        <v/>
      </c>
      <c r="E1660" s="22" t="str">
        <f t="shared" si="463"/>
        <v/>
      </c>
      <c r="F1660" s="22" t="str">
        <f t="shared" ref="F1660:F1723" si="479">IFERROR(((I1660/I1540)^(1/10)-1),"")</f>
        <v/>
      </c>
      <c r="G1660" s="22" t="str">
        <f t="shared" si="476"/>
        <v/>
      </c>
      <c r="H1660" s="22" t="str">
        <f>'US Data'!B1660</f>
        <v/>
      </c>
      <c r="I1660" s="23" t="str">
        <f>IF(CPI_Downloader!B1658="","",CPI_Downloader!B1658)</f>
        <v/>
      </c>
      <c r="J1660" s="23" t="str">
        <f>IF(CPI_Downloader!C1658="","",CPI_Downloader!C1658)</f>
        <v/>
      </c>
      <c r="L1660" s="32" t="str">
        <f t="shared" si="471"/>
        <v/>
      </c>
      <c r="M1660" s="25" t="str">
        <f t="shared" si="469"/>
        <v/>
      </c>
      <c r="N1660" s="25" t="str">
        <f t="shared" si="467"/>
        <v/>
      </c>
      <c r="O1660" s="25" t="str">
        <f t="shared" si="474"/>
        <v/>
      </c>
      <c r="P1660" s="25" t="str">
        <f t="shared" si="464"/>
        <v/>
      </c>
      <c r="Q1660" s="25" t="str">
        <f t="shared" ref="Q1660:Q1723" si="480">IFERROR(((T1660/T1540)^(1/10)-1),"")</f>
        <v/>
      </c>
      <c r="R1660" s="25" t="str">
        <f t="shared" si="477"/>
        <v/>
      </c>
      <c r="S1660" s="52" t="str">
        <f>IFERROR(('US Data'!M1660),"")</f>
        <v/>
      </c>
      <c r="T1660" s="26" t="str">
        <f>IF(CPI_Downloader!D1658="","",CPI_Downloader!D1658)</f>
        <v/>
      </c>
      <c r="U1660" s="26" t="str">
        <f>IF(CPI_Downloader!E1658="","",CPI_Downloader!E1658)</f>
        <v/>
      </c>
      <c r="W1660" s="32" t="str">
        <f t="shared" si="472"/>
        <v/>
      </c>
      <c r="X1660" s="31" t="str">
        <f t="shared" si="470"/>
        <v/>
      </c>
      <c r="Y1660" s="31" t="str">
        <f t="shared" si="475"/>
        <v/>
      </c>
      <c r="Z1660" s="31" t="str">
        <f t="shared" si="465"/>
        <v/>
      </c>
      <c r="AA1660" s="31" t="str">
        <f t="shared" ref="AA1660:AA1723" si="481">IFERROR(((AC1660/AC1540)^(1/10)-1),"")</f>
        <v/>
      </c>
      <c r="AB1660" s="31" t="str">
        <f t="shared" si="478"/>
        <v/>
      </c>
      <c r="AC1660" s="38" t="str">
        <f>IF(CPI_Downloader!F1658="","",CPI_Downloader!F1658)</f>
        <v/>
      </c>
    </row>
    <row r="1661" spans="1:29" ht="12.75" customHeight="1" x14ac:dyDescent="0.2">
      <c r="A1661" s="21" t="str">
        <f>IF(CPI_Downloader!A1659="","",CPI_Downloader!A1659)</f>
        <v/>
      </c>
      <c r="B1661" s="22" t="str">
        <f t="shared" si="468"/>
        <v/>
      </c>
      <c r="C1661" s="22" t="str">
        <f t="shared" si="466"/>
        <v/>
      </c>
      <c r="D1661" s="22" t="str">
        <f t="shared" si="473"/>
        <v/>
      </c>
      <c r="E1661" s="22" t="str">
        <f t="shared" si="463"/>
        <v/>
      </c>
      <c r="F1661" s="22" t="str">
        <f t="shared" si="479"/>
        <v/>
      </c>
      <c r="G1661" s="22" t="str">
        <f t="shared" si="476"/>
        <v/>
      </c>
      <c r="H1661" s="22" t="str">
        <f>'US Data'!B1661</f>
        <v/>
      </c>
      <c r="I1661" s="23" t="str">
        <f>IF(CPI_Downloader!B1659="","",CPI_Downloader!B1659)</f>
        <v/>
      </c>
      <c r="J1661" s="23" t="str">
        <f>IF(CPI_Downloader!C1659="","",CPI_Downloader!C1659)</f>
        <v/>
      </c>
      <c r="L1661" s="32" t="str">
        <f t="shared" si="471"/>
        <v/>
      </c>
      <c r="M1661" s="25" t="str">
        <f t="shared" si="469"/>
        <v/>
      </c>
      <c r="N1661" s="25" t="str">
        <f t="shared" si="467"/>
        <v/>
      </c>
      <c r="O1661" s="25" t="str">
        <f t="shared" si="474"/>
        <v/>
      </c>
      <c r="P1661" s="25" t="str">
        <f t="shared" si="464"/>
        <v/>
      </c>
      <c r="Q1661" s="25" t="str">
        <f t="shared" si="480"/>
        <v/>
      </c>
      <c r="R1661" s="25" t="str">
        <f t="shared" si="477"/>
        <v/>
      </c>
      <c r="S1661" s="52" t="str">
        <f>IFERROR(('US Data'!M1661),"")</f>
        <v/>
      </c>
      <c r="T1661" s="26" t="str">
        <f>IF(CPI_Downloader!D1659="","",CPI_Downloader!D1659)</f>
        <v/>
      </c>
      <c r="U1661" s="26" t="str">
        <f>IF(CPI_Downloader!E1659="","",CPI_Downloader!E1659)</f>
        <v/>
      </c>
      <c r="W1661" s="32" t="str">
        <f t="shared" si="472"/>
        <v/>
      </c>
      <c r="X1661" s="31" t="str">
        <f t="shared" si="470"/>
        <v/>
      </c>
      <c r="Y1661" s="31" t="str">
        <f t="shared" si="475"/>
        <v/>
      </c>
      <c r="Z1661" s="31" t="str">
        <f t="shared" si="465"/>
        <v/>
      </c>
      <c r="AA1661" s="31" t="str">
        <f t="shared" si="481"/>
        <v/>
      </c>
      <c r="AB1661" s="31" t="str">
        <f t="shared" si="478"/>
        <v/>
      </c>
      <c r="AC1661" s="38" t="str">
        <f>IF(CPI_Downloader!F1659="","",CPI_Downloader!F1659)</f>
        <v/>
      </c>
    </row>
    <row r="1662" spans="1:29" ht="12.75" customHeight="1" x14ac:dyDescent="0.2">
      <c r="A1662" s="21" t="str">
        <f>IF(CPI_Downloader!A1660="","",CPI_Downloader!A1660)</f>
        <v/>
      </c>
      <c r="B1662" s="22" t="str">
        <f t="shared" si="468"/>
        <v/>
      </c>
      <c r="C1662" s="22" t="str">
        <f t="shared" si="466"/>
        <v/>
      </c>
      <c r="D1662" s="22" t="str">
        <f t="shared" si="473"/>
        <v/>
      </c>
      <c r="E1662" s="22" t="str">
        <f t="shared" si="463"/>
        <v/>
      </c>
      <c r="F1662" s="22" t="str">
        <f t="shared" si="479"/>
        <v/>
      </c>
      <c r="G1662" s="22" t="str">
        <f t="shared" si="476"/>
        <v/>
      </c>
      <c r="H1662" s="22" t="str">
        <f>'US Data'!B1662</f>
        <v/>
      </c>
      <c r="I1662" s="23" t="str">
        <f>IF(CPI_Downloader!B1660="","",CPI_Downloader!B1660)</f>
        <v/>
      </c>
      <c r="J1662" s="23" t="str">
        <f>IF(CPI_Downloader!C1660="","",CPI_Downloader!C1660)</f>
        <v/>
      </c>
      <c r="L1662" s="32" t="str">
        <f t="shared" si="471"/>
        <v/>
      </c>
      <c r="M1662" s="25" t="str">
        <f t="shared" si="469"/>
        <v/>
      </c>
      <c r="N1662" s="25" t="str">
        <f t="shared" si="467"/>
        <v/>
      </c>
      <c r="O1662" s="25" t="str">
        <f t="shared" si="474"/>
        <v/>
      </c>
      <c r="P1662" s="25" t="str">
        <f t="shared" si="464"/>
        <v/>
      </c>
      <c r="Q1662" s="25" t="str">
        <f t="shared" si="480"/>
        <v/>
      </c>
      <c r="R1662" s="25" t="str">
        <f t="shared" si="477"/>
        <v/>
      </c>
      <c r="S1662" s="52" t="str">
        <f>IFERROR(('US Data'!M1662),"")</f>
        <v/>
      </c>
      <c r="T1662" s="26" t="str">
        <f>IF(CPI_Downloader!D1660="","",CPI_Downloader!D1660)</f>
        <v/>
      </c>
      <c r="U1662" s="26" t="str">
        <f>IF(CPI_Downloader!E1660="","",CPI_Downloader!E1660)</f>
        <v/>
      </c>
      <c r="W1662" s="32" t="str">
        <f t="shared" si="472"/>
        <v/>
      </c>
      <c r="X1662" s="31" t="str">
        <f t="shared" si="470"/>
        <v/>
      </c>
      <c r="Y1662" s="31" t="str">
        <f t="shared" si="475"/>
        <v/>
      </c>
      <c r="Z1662" s="31" t="str">
        <f t="shared" si="465"/>
        <v/>
      </c>
      <c r="AA1662" s="31" t="str">
        <f t="shared" si="481"/>
        <v/>
      </c>
      <c r="AB1662" s="31" t="str">
        <f t="shared" si="478"/>
        <v/>
      </c>
      <c r="AC1662" s="38" t="str">
        <f>IF(CPI_Downloader!F1660="","",CPI_Downloader!F1660)</f>
        <v/>
      </c>
    </row>
    <row r="1663" spans="1:29" ht="12.75" customHeight="1" x14ac:dyDescent="0.2">
      <c r="A1663" s="21" t="str">
        <f>IF(CPI_Downloader!A1661="","",CPI_Downloader!A1661)</f>
        <v/>
      </c>
      <c r="B1663" s="22" t="str">
        <f t="shared" si="468"/>
        <v/>
      </c>
      <c r="C1663" s="22" t="str">
        <f t="shared" si="466"/>
        <v/>
      </c>
      <c r="D1663" s="22" t="str">
        <f t="shared" si="473"/>
        <v/>
      </c>
      <c r="E1663" s="22" t="str">
        <f t="shared" si="463"/>
        <v/>
      </c>
      <c r="F1663" s="22" t="str">
        <f t="shared" si="479"/>
        <v/>
      </c>
      <c r="G1663" s="22" t="str">
        <f t="shared" si="476"/>
        <v/>
      </c>
      <c r="H1663" s="22" t="str">
        <f>'US Data'!B1663</f>
        <v/>
      </c>
      <c r="I1663" s="23" t="str">
        <f>IF(CPI_Downloader!B1661="","",CPI_Downloader!B1661)</f>
        <v/>
      </c>
      <c r="J1663" s="23" t="str">
        <f>IF(CPI_Downloader!C1661="","",CPI_Downloader!C1661)</f>
        <v/>
      </c>
      <c r="L1663" s="32" t="str">
        <f t="shared" si="471"/>
        <v/>
      </c>
      <c r="M1663" s="25" t="str">
        <f t="shared" si="469"/>
        <v/>
      </c>
      <c r="N1663" s="25" t="str">
        <f t="shared" si="467"/>
        <v/>
      </c>
      <c r="O1663" s="25" t="str">
        <f t="shared" si="474"/>
        <v/>
      </c>
      <c r="P1663" s="25" t="str">
        <f t="shared" si="464"/>
        <v/>
      </c>
      <c r="Q1663" s="25" t="str">
        <f t="shared" si="480"/>
        <v/>
      </c>
      <c r="R1663" s="25" t="str">
        <f t="shared" si="477"/>
        <v/>
      </c>
      <c r="S1663" s="52" t="str">
        <f>IFERROR(('US Data'!M1663),"")</f>
        <v/>
      </c>
      <c r="T1663" s="26" t="str">
        <f>IF(CPI_Downloader!D1661="","",CPI_Downloader!D1661)</f>
        <v/>
      </c>
      <c r="U1663" s="26" t="str">
        <f>IF(CPI_Downloader!E1661="","",CPI_Downloader!E1661)</f>
        <v/>
      </c>
      <c r="W1663" s="32" t="str">
        <f t="shared" si="472"/>
        <v/>
      </c>
      <c r="X1663" s="31" t="str">
        <f t="shared" si="470"/>
        <v/>
      </c>
      <c r="Y1663" s="31" t="str">
        <f t="shared" si="475"/>
        <v/>
      </c>
      <c r="Z1663" s="31" t="str">
        <f t="shared" si="465"/>
        <v/>
      </c>
      <c r="AA1663" s="31" t="str">
        <f t="shared" si="481"/>
        <v/>
      </c>
      <c r="AB1663" s="31" t="str">
        <f t="shared" si="478"/>
        <v/>
      </c>
      <c r="AC1663" s="38" t="str">
        <f>IF(CPI_Downloader!F1661="","",CPI_Downloader!F1661)</f>
        <v/>
      </c>
    </row>
    <row r="1664" spans="1:29" ht="12.75" customHeight="1" x14ac:dyDescent="0.2">
      <c r="A1664" s="21" t="str">
        <f>IF(CPI_Downloader!A1662="","",CPI_Downloader!A1662)</f>
        <v/>
      </c>
      <c r="B1664" s="22" t="str">
        <f t="shared" si="468"/>
        <v/>
      </c>
      <c r="C1664" s="22" t="str">
        <f t="shared" si="466"/>
        <v/>
      </c>
      <c r="D1664" s="22" t="str">
        <f t="shared" si="473"/>
        <v/>
      </c>
      <c r="E1664" s="22" t="str">
        <f t="shared" ref="E1664:E1727" si="482">IFERROR(((I1664/I1604)^(1/5)-1),"")</f>
        <v/>
      </c>
      <c r="F1664" s="22" t="str">
        <f t="shared" si="479"/>
        <v/>
      </c>
      <c r="G1664" s="22" t="str">
        <f t="shared" si="476"/>
        <v/>
      </c>
      <c r="H1664" s="22" t="str">
        <f>'US Data'!B1664</f>
        <v/>
      </c>
      <c r="I1664" s="23" t="str">
        <f>IF(CPI_Downloader!B1662="","",CPI_Downloader!B1662)</f>
        <v/>
      </c>
      <c r="J1664" s="23" t="str">
        <f>IF(CPI_Downloader!C1662="","",CPI_Downloader!C1662)</f>
        <v/>
      </c>
      <c r="L1664" s="32" t="str">
        <f t="shared" si="471"/>
        <v/>
      </c>
      <c r="M1664" s="25" t="str">
        <f t="shared" si="469"/>
        <v/>
      </c>
      <c r="N1664" s="25" t="str">
        <f t="shared" si="467"/>
        <v/>
      </c>
      <c r="O1664" s="25" t="str">
        <f t="shared" si="474"/>
        <v/>
      </c>
      <c r="P1664" s="25" t="str">
        <f t="shared" ref="P1664:P1727" si="483">IFERROR(((T1664/T1604)^(1/5)-1),"")</f>
        <v/>
      </c>
      <c r="Q1664" s="25" t="str">
        <f t="shared" si="480"/>
        <v/>
      </c>
      <c r="R1664" s="25" t="str">
        <f t="shared" si="477"/>
        <v/>
      </c>
      <c r="S1664" s="52" t="str">
        <f>IFERROR(('US Data'!M1664),"")</f>
        <v/>
      </c>
      <c r="T1664" s="26" t="str">
        <f>IF(CPI_Downloader!D1662="","",CPI_Downloader!D1662)</f>
        <v/>
      </c>
      <c r="U1664" s="26" t="str">
        <f>IF(CPI_Downloader!E1662="","",CPI_Downloader!E1662)</f>
        <v/>
      </c>
      <c r="W1664" s="32" t="str">
        <f t="shared" si="472"/>
        <v/>
      </c>
      <c r="X1664" s="31" t="str">
        <f t="shared" si="470"/>
        <v/>
      </c>
      <c r="Y1664" s="31" t="str">
        <f t="shared" si="475"/>
        <v/>
      </c>
      <c r="Z1664" s="31" t="str">
        <f t="shared" ref="Z1664:Z1727" si="484">IFERROR(((AC1664/AC1604)^(1/5)-1),"")</f>
        <v/>
      </c>
      <c r="AA1664" s="31" t="str">
        <f t="shared" si="481"/>
        <v/>
      </c>
      <c r="AB1664" s="31" t="str">
        <f t="shared" si="478"/>
        <v/>
      </c>
      <c r="AC1664" s="38" t="str">
        <f>IF(CPI_Downloader!F1662="","",CPI_Downloader!F1662)</f>
        <v/>
      </c>
    </row>
    <row r="1665" spans="1:29" ht="12.75" customHeight="1" x14ac:dyDescent="0.2">
      <c r="A1665" s="21" t="str">
        <f>IF(CPI_Downloader!A1663="","",CPI_Downloader!A1663)</f>
        <v/>
      </c>
      <c r="B1665" s="22" t="str">
        <f t="shared" si="468"/>
        <v/>
      </c>
      <c r="C1665" s="22" t="str">
        <f t="shared" si="466"/>
        <v/>
      </c>
      <c r="D1665" s="22" t="str">
        <f t="shared" si="473"/>
        <v/>
      </c>
      <c r="E1665" s="22" t="str">
        <f t="shared" si="482"/>
        <v/>
      </c>
      <c r="F1665" s="22" t="str">
        <f t="shared" si="479"/>
        <v/>
      </c>
      <c r="G1665" s="22" t="str">
        <f t="shared" si="476"/>
        <v/>
      </c>
      <c r="H1665" s="22" t="str">
        <f>'US Data'!B1665</f>
        <v/>
      </c>
      <c r="I1665" s="23" t="str">
        <f>IF(CPI_Downloader!B1663="","",CPI_Downloader!B1663)</f>
        <v/>
      </c>
      <c r="J1665" s="23" t="str">
        <f>IF(CPI_Downloader!C1663="","",CPI_Downloader!C1663)</f>
        <v/>
      </c>
      <c r="L1665" s="32" t="str">
        <f t="shared" si="471"/>
        <v/>
      </c>
      <c r="M1665" s="25" t="str">
        <f t="shared" si="469"/>
        <v/>
      </c>
      <c r="N1665" s="25" t="str">
        <f t="shared" si="467"/>
        <v/>
      </c>
      <c r="O1665" s="25" t="str">
        <f t="shared" si="474"/>
        <v/>
      </c>
      <c r="P1665" s="25" t="str">
        <f t="shared" si="483"/>
        <v/>
      </c>
      <c r="Q1665" s="25" t="str">
        <f t="shared" si="480"/>
        <v/>
      </c>
      <c r="R1665" s="25" t="str">
        <f t="shared" si="477"/>
        <v/>
      </c>
      <c r="S1665" s="52" t="str">
        <f>IFERROR(('US Data'!M1665),"")</f>
        <v/>
      </c>
      <c r="T1665" s="26" t="str">
        <f>IF(CPI_Downloader!D1663="","",CPI_Downloader!D1663)</f>
        <v/>
      </c>
      <c r="U1665" s="26" t="str">
        <f>IF(CPI_Downloader!E1663="","",CPI_Downloader!E1663)</f>
        <v/>
      </c>
      <c r="W1665" s="32" t="str">
        <f t="shared" si="472"/>
        <v/>
      </c>
      <c r="X1665" s="31" t="str">
        <f t="shared" si="470"/>
        <v/>
      </c>
      <c r="Y1665" s="31" t="str">
        <f t="shared" si="475"/>
        <v/>
      </c>
      <c r="Z1665" s="31" t="str">
        <f t="shared" si="484"/>
        <v/>
      </c>
      <c r="AA1665" s="31" t="str">
        <f t="shared" si="481"/>
        <v/>
      </c>
      <c r="AB1665" s="31" t="str">
        <f t="shared" si="478"/>
        <v/>
      </c>
      <c r="AC1665" s="38" t="str">
        <f>IF(CPI_Downloader!F1663="","",CPI_Downloader!F1663)</f>
        <v/>
      </c>
    </row>
    <row r="1666" spans="1:29" ht="12.75" customHeight="1" x14ac:dyDescent="0.2">
      <c r="A1666" s="21" t="str">
        <f>IF(CPI_Downloader!A1664="","",CPI_Downloader!A1664)</f>
        <v/>
      </c>
      <c r="B1666" s="22" t="str">
        <f t="shared" si="468"/>
        <v/>
      </c>
      <c r="C1666" s="22" t="str">
        <f t="shared" si="466"/>
        <v/>
      </c>
      <c r="D1666" s="22" t="str">
        <f t="shared" si="473"/>
        <v/>
      </c>
      <c r="E1666" s="22" t="str">
        <f t="shared" si="482"/>
        <v/>
      </c>
      <c r="F1666" s="22" t="str">
        <f t="shared" si="479"/>
        <v/>
      </c>
      <c r="G1666" s="22" t="str">
        <f t="shared" si="476"/>
        <v/>
      </c>
      <c r="H1666" s="22" t="str">
        <f>'US Data'!B1666</f>
        <v/>
      </c>
      <c r="I1666" s="23" t="str">
        <f>IF(CPI_Downloader!B1664="","",CPI_Downloader!B1664)</f>
        <v/>
      </c>
      <c r="J1666" s="23" t="str">
        <f>IF(CPI_Downloader!C1664="","",CPI_Downloader!C1664)</f>
        <v/>
      </c>
      <c r="L1666" s="32" t="str">
        <f t="shared" si="471"/>
        <v/>
      </c>
      <c r="M1666" s="25" t="str">
        <f t="shared" si="469"/>
        <v/>
      </c>
      <c r="N1666" s="25" t="str">
        <f t="shared" si="467"/>
        <v/>
      </c>
      <c r="O1666" s="25" t="str">
        <f t="shared" si="474"/>
        <v/>
      </c>
      <c r="P1666" s="25" t="str">
        <f t="shared" si="483"/>
        <v/>
      </c>
      <c r="Q1666" s="25" t="str">
        <f t="shared" si="480"/>
        <v/>
      </c>
      <c r="R1666" s="25" t="str">
        <f t="shared" si="477"/>
        <v/>
      </c>
      <c r="S1666" s="52" t="str">
        <f>IFERROR(('US Data'!M1666),"")</f>
        <v/>
      </c>
      <c r="T1666" s="26" t="str">
        <f>IF(CPI_Downloader!D1664="","",CPI_Downloader!D1664)</f>
        <v/>
      </c>
      <c r="U1666" s="26" t="str">
        <f>IF(CPI_Downloader!E1664="","",CPI_Downloader!E1664)</f>
        <v/>
      </c>
      <c r="W1666" s="32" t="str">
        <f t="shared" si="472"/>
        <v/>
      </c>
      <c r="X1666" s="31" t="str">
        <f t="shared" si="470"/>
        <v/>
      </c>
      <c r="Y1666" s="31" t="str">
        <f t="shared" si="475"/>
        <v/>
      </c>
      <c r="Z1666" s="31" t="str">
        <f t="shared" si="484"/>
        <v/>
      </c>
      <c r="AA1666" s="31" t="str">
        <f t="shared" si="481"/>
        <v/>
      </c>
      <c r="AB1666" s="31" t="str">
        <f t="shared" si="478"/>
        <v/>
      </c>
      <c r="AC1666" s="38" t="str">
        <f>IF(CPI_Downloader!F1664="","",CPI_Downloader!F1664)</f>
        <v/>
      </c>
    </row>
    <row r="1667" spans="1:29" ht="12.75" customHeight="1" x14ac:dyDescent="0.2">
      <c r="A1667" s="21" t="str">
        <f>IF(CPI_Downloader!A1665="","",CPI_Downloader!A1665)</f>
        <v/>
      </c>
      <c r="B1667" s="22" t="str">
        <f t="shared" si="468"/>
        <v/>
      </c>
      <c r="C1667" s="22" t="str">
        <f t="shared" si="466"/>
        <v/>
      </c>
      <c r="D1667" s="22" t="str">
        <f t="shared" si="473"/>
        <v/>
      </c>
      <c r="E1667" s="22" t="str">
        <f t="shared" si="482"/>
        <v/>
      </c>
      <c r="F1667" s="22" t="str">
        <f t="shared" si="479"/>
        <v/>
      </c>
      <c r="G1667" s="22" t="str">
        <f t="shared" si="476"/>
        <v/>
      </c>
      <c r="H1667" s="22" t="str">
        <f>'US Data'!B1667</f>
        <v/>
      </c>
      <c r="I1667" s="23" t="str">
        <f>IF(CPI_Downloader!B1665="","",CPI_Downloader!B1665)</f>
        <v/>
      </c>
      <c r="J1667" s="23" t="str">
        <f>IF(CPI_Downloader!C1665="","",CPI_Downloader!C1665)</f>
        <v/>
      </c>
      <c r="L1667" s="32" t="str">
        <f t="shared" si="471"/>
        <v/>
      </c>
      <c r="M1667" s="25" t="str">
        <f t="shared" si="469"/>
        <v/>
      </c>
      <c r="N1667" s="25" t="str">
        <f t="shared" si="467"/>
        <v/>
      </c>
      <c r="O1667" s="25" t="str">
        <f t="shared" si="474"/>
        <v/>
      </c>
      <c r="P1667" s="25" t="str">
        <f t="shared" si="483"/>
        <v/>
      </c>
      <c r="Q1667" s="25" t="str">
        <f t="shared" si="480"/>
        <v/>
      </c>
      <c r="R1667" s="25" t="str">
        <f t="shared" si="477"/>
        <v/>
      </c>
      <c r="S1667" s="52" t="str">
        <f>IFERROR(('US Data'!M1667),"")</f>
        <v/>
      </c>
      <c r="T1667" s="26" t="str">
        <f>IF(CPI_Downloader!D1665="","",CPI_Downloader!D1665)</f>
        <v/>
      </c>
      <c r="U1667" s="26" t="str">
        <f>IF(CPI_Downloader!E1665="","",CPI_Downloader!E1665)</f>
        <v/>
      </c>
      <c r="W1667" s="32" t="str">
        <f t="shared" si="472"/>
        <v/>
      </c>
      <c r="X1667" s="31" t="str">
        <f t="shared" si="470"/>
        <v/>
      </c>
      <c r="Y1667" s="31" t="str">
        <f t="shared" si="475"/>
        <v/>
      </c>
      <c r="Z1667" s="31" t="str">
        <f t="shared" si="484"/>
        <v/>
      </c>
      <c r="AA1667" s="31" t="str">
        <f t="shared" si="481"/>
        <v/>
      </c>
      <c r="AB1667" s="31" t="str">
        <f t="shared" si="478"/>
        <v/>
      </c>
      <c r="AC1667" s="38" t="str">
        <f>IF(CPI_Downloader!F1665="","",CPI_Downloader!F1665)</f>
        <v/>
      </c>
    </row>
    <row r="1668" spans="1:29" ht="12.75" customHeight="1" x14ac:dyDescent="0.2">
      <c r="A1668" s="21" t="str">
        <f>IF(CPI_Downloader!A1666="","",CPI_Downloader!A1666)</f>
        <v/>
      </c>
      <c r="B1668" s="22" t="str">
        <f t="shared" si="468"/>
        <v/>
      </c>
      <c r="C1668" s="22" t="str">
        <f t="shared" si="466"/>
        <v/>
      </c>
      <c r="D1668" s="22" t="str">
        <f t="shared" si="473"/>
        <v/>
      </c>
      <c r="E1668" s="22" t="str">
        <f t="shared" si="482"/>
        <v/>
      </c>
      <c r="F1668" s="22" t="str">
        <f t="shared" si="479"/>
        <v/>
      </c>
      <c r="G1668" s="22" t="str">
        <f t="shared" si="476"/>
        <v/>
      </c>
      <c r="H1668" s="22" t="str">
        <f>'US Data'!B1668</f>
        <v/>
      </c>
      <c r="I1668" s="23" t="str">
        <f>IF(CPI_Downloader!B1666="","",CPI_Downloader!B1666)</f>
        <v/>
      </c>
      <c r="J1668" s="23" t="str">
        <f>IF(CPI_Downloader!C1666="","",CPI_Downloader!C1666)</f>
        <v/>
      </c>
      <c r="L1668" s="32" t="str">
        <f t="shared" si="471"/>
        <v/>
      </c>
      <c r="M1668" s="25" t="str">
        <f t="shared" si="469"/>
        <v/>
      </c>
      <c r="N1668" s="25" t="str">
        <f t="shared" si="467"/>
        <v/>
      </c>
      <c r="O1668" s="25" t="str">
        <f t="shared" si="474"/>
        <v/>
      </c>
      <c r="P1668" s="25" t="str">
        <f t="shared" si="483"/>
        <v/>
      </c>
      <c r="Q1668" s="25" t="str">
        <f t="shared" si="480"/>
        <v/>
      </c>
      <c r="R1668" s="25" t="str">
        <f t="shared" si="477"/>
        <v/>
      </c>
      <c r="S1668" s="52" t="str">
        <f>IFERROR(('US Data'!M1668),"")</f>
        <v/>
      </c>
      <c r="T1668" s="26" t="str">
        <f>IF(CPI_Downloader!D1666="","",CPI_Downloader!D1666)</f>
        <v/>
      </c>
      <c r="U1668" s="26" t="str">
        <f>IF(CPI_Downloader!E1666="","",CPI_Downloader!E1666)</f>
        <v/>
      </c>
      <c r="W1668" s="32" t="str">
        <f t="shared" si="472"/>
        <v/>
      </c>
      <c r="X1668" s="31" t="str">
        <f t="shared" si="470"/>
        <v/>
      </c>
      <c r="Y1668" s="31" t="str">
        <f t="shared" si="475"/>
        <v/>
      </c>
      <c r="Z1668" s="31" t="str">
        <f t="shared" si="484"/>
        <v/>
      </c>
      <c r="AA1668" s="31" t="str">
        <f t="shared" si="481"/>
        <v/>
      </c>
      <c r="AB1668" s="31" t="str">
        <f t="shared" si="478"/>
        <v/>
      </c>
      <c r="AC1668" s="38" t="str">
        <f>IF(CPI_Downloader!F1666="","",CPI_Downloader!F1666)</f>
        <v/>
      </c>
    </row>
    <row r="1669" spans="1:29" ht="12.75" customHeight="1" x14ac:dyDescent="0.2">
      <c r="A1669" s="21" t="str">
        <f>IF(CPI_Downloader!A1667="","",CPI_Downloader!A1667)</f>
        <v/>
      </c>
      <c r="B1669" s="22" t="str">
        <f t="shared" si="468"/>
        <v/>
      </c>
      <c r="C1669" s="22" t="str">
        <f t="shared" ref="C1669:C1732" si="485">IFERROR((J1669/J1668-1),"")</f>
        <v/>
      </c>
      <c r="D1669" s="22" t="str">
        <f t="shared" si="473"/>
        <v/>
      </c>
      <c r="E1669" s="22" t="str">
        <f t="shared" si="482"/>
        <v/>
      </c>
      <c r="F1669" s="22" t="str">
        <f t="shared" si="479"/>
        <v/>
      </c>
      <c r="G1669" s="22" t="str">
        <f t="shared" si="476"/>
        <v/>
      </c>
      <c r="H1669" s="22" t="str">
        <f>'US Data'!B1669</f>
        <v/>
      </c>
      <c r="I1669" s="23" t="str">
        <f>IF(CPI_Downloader!B1667="","",CPI_Downloader!B1667)</f>
        <v/>
      </c>
      <c r="J1669" s="23" t="str">
        <f>IF(CPI_Downloader!C1667="","",CPI_Downloader!C1667)</f>
        <v/>
      </c>
      <c r="L1669" s="32" t="str">
        <f t="shared" si="471"/>
        <v/>
      </c>
      <c r="M1669" s="25" t="str">
        <f t="shared" si="469"/>
        <v/>
      </c>
      <c r="N1669" s="25" t="str">
        <f t="shared" ref="N1669:N1732" si="486">IFERROR((U1669/U1668-1),"")</f>
        <v/>
      </c>
      <c r="O1669" s="25" t="str">
        <f t="shared" si="474"/>
        <v/>
      </c>
      <c r="P1669" s="25" t="str">
        <f t="shared" si="483"/>
        <v/>
      </c>
      <c r="Q1669" s="25" t="str">
        <f t="shared" si="480"/>
        <v/>
      </c>
      <c r="R1669" s="25" t="str">
        <f t="shared" si="477"/>
        <v/>
      </c>
      <c r="S1669" s="52" t="str">
        <f>IFERROR(('US Data'!M1669),"")</f>
        <v/>
      </c>
      <c r="T1669" s="26" t="str">
        <f>IF(CPI_Downloader!D1667="","",CPI_Downloader!D1667)</f>
        <v/>
      </c>
      <c r="U1669" s="26" t="str">
        <f>IF(CPI_Downloader!E1667="","",CPI_Downloader!E1667)</f>
        <v/>
      </c>
      <c r="W1669" s="32" t="str">
        <f t="shared" si="472"/>
        <v/>
      </c>
      <c r="X1669" s="31" t="str">
        <f t="shared" si="470"/>
        <v/>
      </c>
      <c r="Y1669" s="31" t="str">
        <f t="shared" si="475"/>
        <v/>
      </c>
      <c r="Z1669" s="31" t="str">
        <f t="shared" si="484"/>
        <v/>
      </c>
      <c r="AA1669" s="31" t="str">
        <f t="shared" si="481"/>
        <v/>
      </c>
      <c r="AB1669" s="31" t="str">
        <f t="shared" si="478"/>
        <v/>
      </c>
      <c r="AC1669" s="38" t="str">
        <f>IF(CPI_Downloader!F1667="","",CPI_Downloader!F1667)</f>
        <v/>
      </c>
    </row>
    <row r="1670" spans="1:29" ht="12.75" customHeight="1" x14ac:dyDescent="0.2">
      <c r="A1670" s="21" t="str">
        <f>IF(CPI_Downloader!A1668="","",CPI_Downloader!A1668)</f>
        <v/>
      </c>
      <c r="B1670" s="22" t="str">
        <f t="shared" si="468"/>
        <v/>
      </c>
      <c r="C1670" s="22" t="str">
        <f t="shared" si="485"/>
        <v/>
      </c>
      <c r="D1670" s="22" t="str">
        <f t="shared" si="473"/>
        <v/>
      </c>
      <c r="E1670" s="22" t="str">
        <f t="shared" si="482"/>
        <v/>
      </c>
      <c r="F1670" s="22" t="str">
        <f t="shared" si="479"/>
        <v/>
      </c>
      <c r="G1670" s="22" t="str">
        <f t="shared" si="476"/>
        <v/>
      </c>
      <c r="H1670" s="22" t="str">
        <f>'US Data'!B1670</f>
        <v/>
      </c>
      <c r="I1670" s="23" t="str">
        <f>IF(CPI_Downloader!B1668="","",CPI_Downloader!B1668)</f>
        <v/>
      </c>
      <c r="J1670" s="23" t="str">
        <f>IF(CPI_Downloader!C1668="","",CPI_Downloader!C1668)</f>
        <v/>
      </c>
      <c r="L1670" s="32" t="str">
        <f t="shared" si="471"/>
        <v/>
      </c>
      <c r="M1670" s="25" t="str">
        <f t="shared" si="469"/>
        <v/>
      </c>
      <c r="N1670" s="25" t="str">
        <f t="shared" si="486"/>
        <v/>
      </c>
      <c r="O1670" s="25" t="str">
        <f t="shared" si="474"/>
        <v/>
      </c>
      <c r="P1670" s="25" t="str">
        <f t="shared" si="483"/>
        <v/>
      </c>
      <c r="Q1670" s="25" t="str">
        <f t="shared" si="480"/>
        <v/>
      </c>
      <c r="R1670" s="25" t="str">
        <f t="shared" si="477"/>
        <v/>
      </c>
      <c r="S1670" s="52" t="str">
        <f>IFERROR(('US Data'!M1670),"")</f>
        <v/>
      </c>
      <c r="T1670" s="26" t="str">
        <f>IF(CPI_Downloader!D1668="","",CPI_Downloader!D1668)</f>
        <v/>
      </c>
      <c r="U1670" s="26" t="str">
        <f>IF(CPI_Downloader!E1668="","",CPI_Downloader!E1668)</f>
        <v/>
      </c>
      <c r="W1670" s="32" t="str">
        <f t="shared" si="472"/>
        <v/>
      </c>
      <c r="X1670" s="31" t="str">
        <f t="shared" si="470"/>
        <v/>
      </c>
      <c r="Y1670" s="31" t="str">
        <f t="shared" si="475"/>
        <v/>
      </c>
      <c r="Z1670" s="31" t="str">
        <f t="shared" si="484"/>
        <v/>
      </c>
      <c r="AA1670" s="31" t="str">
        <f t="shared" si="481"/>
        <v/>
      </c>
      <c r="AB1670" s="31" t="str">
        <f t="shared" si="478"/>
        <v/>
      </c>
      <c r="AC1670" s="38" t="str">
        <f>IF(CPI_Downloader!F1668="","",CPI_Downloader!F1668)</f>
        <v/>
      </c>
    </row>
    <row r="1671" spans="1:29" ht="12.75" customHeight="1" x14ac:dyDescent="0.2">
      <c r="A1671" s="21" t="str">
        <f>IF(CPI_Downloader!A1669="","",CPI_Downloader!A1669)</f>
        <v/>
      </c>
      <c r="B1671" s="22" t="str">
        <f t="shared" si="468"/>
        <v/>
      </c>
      <c r="C1671" s="22" t="str">
        <f t="shared" si="485"/>
        <v/>
      </c>
      <c r="D1671" s="22" t="str">
        <f t="shared" si="473"/>
        <v/>
      </c>
      <c r="E1671" s="22" t="str">
        <f t="shared" si="482"/>
        <v/>
      </c>
      <c r="F1671" s="22" t="str">
        <f t="shared" si="479"/>
        <v/>
      </c>
      <c r="G1671" s="22" t="str">
        <f t="shared" si="476"/>
        <v/>
      </c>
      <c r="H1671" s="22" t="str">
        <f>'US Data'!B1671</f>
        <v/>
      </c>
      <c r="I1671" s="23" t="str">
        <f>IF(CPI_Downloader!B1669="","",CPI_Downloader!B1669)</f>
        <v/>
      </c>
      <c r="J1671" s="23" t="str">
        <f>IF(CPI_Downloader!C1669="","",CPI_Downloader!C1669)</f>
        <v/>
      </c>
      <c r="L1671" s="32" t="str">
        <f t="shared" si="471"/>
        <v/>
      </c>
      <c r="M1671" s="25" t="str">
        <f t="shared" si="469"/>
        <v/>
      </c>
      <c r="N1671" s="25" t="str">
        <f t="shared" si="486"/>
        <v/>
      </c>
      <c r="O1671" s="25" t="str">
        <f t="shared" si="474"/>
        <v/>
      </c>
      <c r="P1671" s="25" t="str">
        <f t="shared" si="483"/>
        <v/>
      </c>
      <c r="Q1671" s="25" t="str">
        <f t="shared" si="480"/>
        <v/>
      </c>
      <c r="R1671" s="25" t="str">
        <f t="shared" si="477"/>
        <v/>
      </c>
      <c r="S1671" s="52" t="str">
        <f>IFERROR(('US Data'!M1671),"")</f>
        <v/>
      </c>
      <c r="T1671" s="26" t="str">
        <f>IF(CPI_Downloader!D1669="","",CPI_Downloader!D1669)</f>
        <v/>
      </c>
      <c r="U1671" s="26" t="str">
        <f>IF(CPI_Downloader!E1669="","",CPI_Downloader!E1669)</f>
        <v/>
      </c>
      <c r="W1671" s="32" t="str">
        <f t="shared" si="472"/>
        <v/>
      </c>
      <c r="X1671" s="31" t="str">
        <f t="shared" si="470"/>
        <v/>
      </c>
      <c r="Y1671" s="31" t="str">
        <f t="shared" si="475"/>
        <v/>
      </c>
      <c r="Z1671" s="31" t="str">
        <f t="shared" si="484"/>
        <v/>
      </c>
      <c r="AA1671" s="31" t="str">
        <f t="shared" si="481"/>
        <v/>
      </c>
      <c r="AB1671" s="31" t="str">
        <f t="shared" si="478"/>
        <v/>
      </c>
      <c r="AC1671" s="38" t="str">
        <f>IF(CPI_Downloader!F1669="","",CPI_Downloader!F1669)</f>
        <v/>
      </c>
    </row>
    <row r="1672" spans="1:29" ht="12.75" customHeight="1" x14ac:dyDescent="0.2">
      <c r="A1672" s="21" t="str">
        <f>IF(CPI_Downloader!A1670="","",CPI_Downloader!A1670)</f>
        <v/>
      </c>
      <c r="B1672" s="22" t="str">
        <f t="shared" si="468"/>
        <v/>
      </c>
      <c r="C1672" s="22" t="str">
        <f t="shared" si="485"/>
        <v/>
      </c>
      <c r="D1672" s="22" t="str">
        <f t="shared" si="473"/>
        <v/>
      </c>
      <c r="E1672" s="22" t="str">
        <f t="shared" si="482"/>
        <v/>
      </c>
      <c r="F1672" s="22" t="str">
        <f t="shared" si="479"/>
        <v/>
      </c>
      <c r="G1672" s="22" t="str">
        <f t="shared" si="476"/>
        <v/>
      </c>
      <c r="H1672" s="22" t="str">
        <f>'US Data'!B1672</f>
        <v/>
      </c>
      <c r="I1672" s="23" t="str">
        <f>IF(CPI_Downloader!B1670="","",CPI_Downloader!B1670)</f>
        <v/>
      </c>
      <c r="J1672" s="23" t="str">
        <f>IF(CPI_Downloader!C1670="","",CPI_Downloader!C1670)</f>
        <v/>
      </c>
      <c r="L1672" s="32" t="str">
        <f t="shared" si="471"/>
        <v/>
      </c>
      <c r="M1672" s="25" t="str">
        <f t="shared" si="469"/>
        <v/>
      </c>
      <c r="N1672" s="25" t="str">
        <f t="shared" si="486"/>
        <v/>
      </c>
      <c r="O1672" s="25" t="str">
        <f t="shared" si="474"/>
        <v/>
      </c>
      <c r="P1672" s="25" t="str">
        <f t="shared" si="483"/>
        <v/>
      </c>
      <c r="Q1672" s="25" t="str">
        <f t="shared" si="480"/>
        <v/>
      </c>
      <c r="R1672" s="25" t="str">
        <f t="shared" si="477"/>
        <v/>
      </c>
      <c r="S1672" s="52" t="str">
        <f>IFERROR(('US Data'!M1672),"")</f>
        <v/>
      </c>
      <c r="T1672" s="26" t="str">
        <f>IF(CPI_Downloader!D1670="","",CPI_Downloader!D1670)</f>
        <v/>
      </c>
      <c r="U1672" s="26" t="str">
        <f>IF(CPI_Downloader!E1670="","",CPI_Downloader!E1670)</f>
        <v/>
      </c>
      <c r="W1672" s="32" t="str">
        <f t="shared" si="472"/>
        <v/>
      </c>
      <c r="X1672" s="31" t="str">
        <f t="shared" si="470"/>
        <v/>
      </c>
      <c r="Y1672" s="31" t="str">
        <f t="shared" si="475"/>
        <v/>
      </c>
      <c r="Z1672" s="31" t="str">
        <f t="shared" si="484"/>
        <v/>
      </c>
      <c r="AA1672" s="31" t="str">
        <f t="shared" si="481"/>
        <v/>
      </c>
      <c r="AB1672" s="31" t="str">
        <f t="shared" si="478"/>
        <v/>
      </c>
      <c r="AC1672" s="38" t="str">
        <f>IF(CPI_Downloader!F1670="","",CPI_Downloader!F1670)</f>
        <v/>
      </c>
    </row>
    <row r="1673" spans="1:29" ht="12.75" customHeight="1" x14ac:dyDescent="0.2">
      <c r="A1673" s="21" t="str">
        <f>IF(CPI_Downloader!A1671="","",CPI_Downloader!A1671)</f>
        <v/>
      </c>
      <c r="B1673" s="22" t="str">
        <f t="shared" si="468"/>
        <v/>
      </c>
      <c r="C1673" s="22" t="str">
        <f t="shared" si="485"/>
        <v/>
      </c>
      <c r="D1673" s="22" t="str">
        <f t="shared" si="473"/>
        <v/>
      </c>
      <c r="E1673" s="22" t="str">
        <f t="shared" si="482"/>
        <v/>
      </c>
      <c r="F1673" s="22" t="str">
        <f t="shared" si="479"/>
        <v/>
      </c>
      <c r="G1673" s="22" t="str">
        <f t="shared" si="476"/>
        <v/>
      </c>
      <c r="H1673" s="22" t="str">
        <f>'US Data'!B1673</f>
        <v/>
      </c>
      <c r="I1673" s="23" t="str">
        <f>IF(CPI_Downloader!B1671="","",CPI_Downloader!B1671)</f>
        <v/>
      </c>
      <c r="J1673" s="23" t="str">
        <f>IF(CPI_Downloader!C1671="","",CPI_Downloader!C1671)</f>
        <v/>
      </c>
      <c r="L1673" s="32" t="str">
        <f t="shared" si="471"/>
        <v/>
      </c>
      <c r="M1673" s="25" t="str">
        <f t="shared" si="469"/>
        <v/>
      </c>
      <c r="N1673" s="25" t="str">
        <f t="shared" si="486"/>
        <v/>
      </c>
      <c r="O1673" s="25" t="str">
        <f t="shared" si="474"/>
        <v/>
      </c>
      <c r="P1673" s="25" t="str">
        <f t="shared" si="483"/>
        <v/>
      </c>
      <c r="Q1673" s="25" t="str">
        <f t="shared" si="480"/>
        <v/>
      </c>
      <c r="R1673" s="25" t="str">
        <f t="shared" si="477"/>
        <v/>
      </c>
      <c r="S1673" s="52" t="str">
        <f>IFERROR(('US Data'!M1673),"")</f>
        <v/>
      </c>
      <c r="T1673" s="26" t="str">
        <f>IF(CPI_Downloader!D1671="","",CPI_Downloader!D1671)</f>
        <v/>
      </c>
      <c r="U1673" s="26" t="str">
        <f>IF(CPI_Downloader!E1671="","",CPI_Downloader!E1671)</f>
        <v/>
      </c>
      <c r="W1673" s="32" t="str">
        <f t="shared" si="472"/>
        <v/>
      </c>
      <c r="X1673" s="31" t="str">
        <f t="shared" si="470"/>
        <v/>
      </c>
      <c r="Y1673" s="31" t="str">
        <f t="shared" si="475"/>
        <v/>
      </c>
      <c r="Z1673" s="31" t="str">
        <f t="shared" si="484"/>
        <v/>
      </c>
      <c r="AA1673" s="31" t="str">
        <f t="shared" si="481"/>
        <v/>
      </c>
      <c r="AB1673" s="31" t="str">
        <f t="shared" si="478"/>
        <v/>
      </c>
      <c r="AC1673" s="38" t="str">
        <f>IF(CPI_Downloader!F1671="","",CPI_Downloader!F1671)</f>
        <v/>
      </c>
    </row>
    <row r="1674" spans="1:29" ht="12.75" customHeight="1" x14ac:dyDescent="0.2">
      <c r="A1674" s="21" t="str">
        <f>IF(CPI_Downloader!A1672="","",CPI_Downloader!A1672)</f>
        <v/>
      </c>
      <c r="B1674" s="22" t="str">
        <f t="shared" si="468"/>
        <v/>
      </c>
      <c r="C1674" s="22" t="str">
        <f t="shared" si="485"/>
        <v/>
      </c>
      <c r="D1674" s="22" t="str">
        <f t="shared" si="473"/>
        <v/>
      </c>
      <c r="E1674" s="22" t="str">
        <f t="shared" si="482"/>
        <v/>
      </c>
      <c r="F1674" s="22" t="str">
        <f t="shared" si="479"/>
        <v/>
      </c>
      <c r="G1674" s="22" t="str">
        <f t="shared" si="476"/>
        <v/>
      </c>
      <c r="H1674" s="22" t="str">
        <f>'US Data'!B1674</f>
        <v/>
      </c>
      <c r="I1674" s="23" t="str">
        <f>IF(CPI_Downloader!B1672="","",CPI_Downloader!B1672)</f>
        <v/>
      </c>
      <c r="J1674" s="23" t="str">
        <f>IF(CPI_Downloader!C1672="","",CPI_Downloader!C1672)</f>
        <v/>
      </c>
      <c r="L1674" s="32" t="str">
        <f t="shared" si="471"/>
        <v/>
      </c>
      <c r="M1674" s="25" t="str">
        <f t="shared" si="469"/>
        <v/>
      </c>
      <c r="N1674" s="25" t="str">
        <f t="shared" si="486"/>
        <v/>
      </c>
      <c r="O1674" s="25" t="str">
        <f t="shared" si="474"/>
        <v/>
      </c>
      <c r="P1674" s="25" t="str">
        <f t="shared" si="483"/>
        <v/>
      </c>
      <c r="Q1674" s="25" t="str">
        <f t="shared" si="480"/>
        <v/>
      </c>
      <c r="R1674" s="25" t="str">
        <f t="shared" si="477"/>
        <v/>
      </c>
      <c r="S1674" s="52" t="str">
        <f>IFERROR(('US Data'!M1674),"")</f>
        <v/>
      </c>
      <c r="T1674" s="26" t="str">
        <f>IF(CPI_Downloader!D1672="","",CPI_Downloader!D1672)</f>
        <v/>
      </c>
      <c r="U1674" s="26" t="str">
        <f>IF(CPI_Downloader!E1672="","",CPI_Downloader!E1672)</f>
        <v/>
      </c>
      <c r="W1674" s="32" t="str">
        <f t="shared" si="472"/>
        <v/>
      </c>
      <c r="X1674" s="31" t="str">
        <f t="shared" si="470"/>
        <v/>
      </c>
      <c r="Y1674" s="31" t="str">
        <f t="shared" si="475"/>
        <v/>
      </c>
      <c r="Z1674" s="31" t="str">
        <f t="shared" si="484"/>
        <v/>
      </c>
      <c r="AA1674" s="31" t="str">
        <f t="shared" si="481"/>
        <v/>
      </c>
      <c r="AB1674" s="31" t="str">
        <f t="shared" si="478"/>
        <v/>
      </c>
      <c r="AC1674" s="38" t="str">
        <f>IF(CPI_Downloader!F1672="","",CPI_Downloader!F1672)</f>
        <v/>
      </c>
    </row>
    <row r="1675" spans="1:29" ht="12.75" customHeight="1" x14ac:dyDescent="0.2">
      <c r="A1675" s="21" t="str">
        <f>IF(CPI_Downloader!A1673="","",CPI_Downloader!A1673)</f>
        <v/>
      </c>
      <c r="B1675" s="22" t="str">
        <f t="shared" si="468"/>
        <v/>
      </c>
      <c r="C1675" s="22" t="str">
        <f t="shared" si="485"/>
        <v/>
      </c>
      <c r="D1675" s="22" t="str">
        <f t="shared" si="473"/>
        <v/>
      </c>
      <c r="E1675" s="22" t="str">
        <f t="shared" si="482"/>
        <v/>
      </c>
      <c r="F1675" s="22" t="str">
        <f t="shared" si="479"/>
        <v/>
      </c>
      <c r="G1675" s="22" t="str">
        <f t="shared" si="476"/>
        <v/>
      </c>
      <c r="H1675" s="22" t="str">
        <f>'US Data'!B1675</f>
        <v/>
      </c>
      <c r="I1675" s="23" t="str">
        <f>IF(CPI_Downloader!B1673="","",CPI_Downloader!B1673)</f>
        <v/>
      </c>
      <c r="J1675" s="23" t="str">
        <f>IF(CPI_Downloader!C1673="","",CPI_Downloader!C1673)</f>
        <v/>
      </c>
      <c r="L1675" s="32" t="str">
        <f t="shared" si="471"/>
        <v/>
      </c>
      <c r="M1675" s="25" t="str">
        <f t="shared" si="469"/>
        <v/>
      </c>
      <c r="N1675" s="25" t="str">
        <f t="shared" si="486"/>
        <v/>
      </c>
      <c r="O1675" s="25" t="str">
        <f t="shared" si="474"/>
        <v/>
      </c>
      <c r="P1675" s="25" t="str">
        <f t="shared" si="483"/>
        <v/>
      </c>
      <c r="Q1675" s="25" t="str">
        <f t="shared" si="480"/>
        <v/>
      </c>
      <c r="R1675" s="25" t="str">
        <f t="shared" si="477"/>
        <v/>
      </c>
      <c r="S1675" s="52" t="str">
        <f>IFERROR(('US Data'!M1675),"")</f>
        <v/>
      </c>
      <c r="T1675" s="26" t="str">
        <f>IF(CPI_Downloader!D1673="","",CPI_Downloader!D1673)</f>
        <v/>
      </c>
      <c r="U1675" s="26" t="str">
        <f>IF(CPI_Downloader!E1673="","",CPI_Downloader!E1673)</f>
        <v/>
      </c>
      <c r="W1675" s="32" t="str">
        <f t="shared" si="472"/>
        <v/>
      </c>
      <c r="X1675" s="31" t="str">
        <f t="shared" si="470"/>
        <v/>
      </c>
      <c r="Y1675" s="31" t="str">
        <f t="shared" si="475"/>
        <v/>
      </c>
      <c r="Z1675" s="31" t="str">
        <f t="shared" si="484"/>
        <v/>
      </c>
      <c r="AA1675" s="31" t="str">
        <f t="shared" si="481"/>
        <v/>
      </c>
      <c r="AB1675" s="31" t="str">
        <f t="shared" si="478"/>
        <v/>
      </c>
      <c r="AC1675" s="38" t="str">
        <f>IF(CPI_Downloader!F1673="","",CPI_Downloader!F1673)</f>
        <v/>
      </c>
    </row>
    <row r="1676" spans="1:29" ht="12.75" customHeight="1" x14ac:dyDescent="0.2">
      <c r="A1676" s="21" t="str">
        <f>IF(CPI_Downloader!A1674="","",CPI_Downloader!A1674)</f>
        <v/>
      </c>
      <c r="B1676" s="22" t="str">
        <f t="shared" si="468"/>
        <v/>
      </c>
      <c r="C1676" s="22" t="str">
        <f t="shared" si="485"/>
        <v/>
      </c>
      <c r="D1676" s="22" t="str">
        <f t="shared" si="473"/>
        <v/>
      </c>
      <c r="E1676" s="22" t="str">
        <f t="shared" si="482"/>
        <v/>
      </c>
      <c r="F1676" s="22" t="str">
        <f t="shared" si="479"/>
        <v/>
      </c>
      <c r="G1676" s="22" t="str">
        <f t="shared" si="476"/>
        <v/>
      </c>
      <c r="H1676" s="22" t="str">
        <f>'US Data'!B1676</f>
        <v/>
      </c>
      <c r="I1676" s="23" t="str">
        <f>IF(CPI_Downloader!B1674="","",CPI_Downloader!B1674)</f>
        <v/>
      </c>
      <c r="J1676" s="23" t="str">
        <f>IF(CPI_Downloader!C1674="","",CPI_Downloader!C1674)</f>
        <v/>
      </c>
      <c r="L1676" s="32" t="str">
        <f t="shared" si="471"/>
        <v/>
      </c>
      <c r="M1676" s="25" t="str">
        <f t="shared" si="469"/>
        <v/>
      </c>
      <c r="N1676" s="25" t="str">
        <f t="shared" si="486"/>
        <v/>
      </c>
      <c r="O1676" s="25" t="str">
        <f t="shared" si="474"/>
        <v/>
      </c>
      <c r="P1676" s="25" t="str">
        <f t="shared" si="483"/>
        <v/>
      </c>
      <c r="Q1676" s="25" t="str">
        <f t="shared" si="480"/>
        <v/>
      </c>
      <c r="R1676" s="25" t="str">
        <f t="shared" si="477"/>
        <v/>
      </c>
      <c r="S1676" s="52" t="str">
        <f>IFERROR(('US Data'!M1676),"")</f>
        <v/>
      </c>
      <c r="T1676" s="26" t="str">
        <f>IF(CPI_Downloader!D1674="","",CPI_Downloader!D1674)</f>
        <v/>
      </c>
      <c r="U1676" s="26" t="str">
        <f>IF(CPI_Downloader!E1674="","",CPI_Downloader!E1674)</f>
        <v/>
      </c>
      <c r="W1676" s="32" t="str">
        <f t="shared" si="472"/>
        <v/>
      </c>
      <c r="X1676" s="31" t="str">
        <f t="shared" si="470"/>
        <v/>
      </c>
      <c r="Y1676" s="31" t="str">
        <f t="shared" si="475"/>
        <v/>
      </c>
      <c r="Z1676" s="31" t="str">
        <f t="shared" si="484"/>
        <v/>
      </c>
      <c r="AA1676" s="31" t="str">
        <f t="shared" si="481"/>
        <v/>
      </c>
      <c r="AB1676" s="31" t="str">
        <f t="shared" si="478"/>
        <v/>
      </c>
      <c r="AC1676" s="38" t="str">
        <f>IF(CPI_Downloader!F1674="","",CPI_Downloader!F1674)</f>
        <v/>
      </c>
    </row>
    <row r="1677" spans="1:29" ht="12.75" customHeight="1" x14ac:dyDescent="0.2">
      <c r="A1677" s="21" t="str">
        <f>IF(CPI_Downloader!A1675="","",CPI_Downloader!A1675)</f>
        <v/>
      </c>
      <c r="B1677" s="22" t="str">
        <f t="shared" si="468"/>
        <v/>
      </c>
      <c r="C1677" s="22" t="str">
        <f t="shared" si="485"/>
        <v/>
      </c>
      <c r="D1677" s="22" t="str">
        <f t="shared" si="473"/>
        <v/>
      </c>
      <c r="E1677" s="22" t="str">
        <f t="shared" si="482"/>
        <v/>
      </c>
      <c r="F1677" s="22" t="str">
        <f t="shared" si="479"/>
        <v/>
      </c>
      <c r="G1677" s="22" t="str">
        <f t="shared" si="476"/>
        <v/>
      </c>
      <c r="H1677" s="22" t="str">
        <f>'US Data'!B1677</f>
        <v/>
      </c>
      <c r="I1677" s="23" t="str">
        <f>IF(CPI_Downloader!B1675="","",CPI_Downloader!B1675)</f>
        <v/>
      </c>
      <c r="J1677" s="23" t="str">
        <f>IF(CPI_Downloader!C1675="","",CPI_Downloader!C1675)</f>
        <v/>
      </c>
      <c r="L1677" s="32" t="str">
        <f t="shared" si="471"/>
        <v/>
      </c>
      <c r="M1677" s="25" t="str">
        <f t="shared" si="469"/>
        <v/>
      </c>
      <c r="N1677" s="25" t="str">
        <f t="shared" si="486"/>
        <v/>
      </c>
      <c r="O1677" s="25" t="str">
        <f t="shared" si="474"/>
        <v/>
      </c>
      <c r="P1677" s="25" t="str">
        <f t="shared" si="483"/>
        <v/>
      </c>
      <c r="Q1677" s="25" t="str">
        <f t="shared" si="480"/>
        <v/>
      </c>
      <c r="R1677" s="25" t="str">
        <f t="shared" si="477"/>
        <v/>
      </c>
      <c r="S1677" s="52" t="str">
        <f>IFERROR(('US Data'!M1677),"")</f>
        <v/>
      </c>
      <c r="T1677" s="26" t="str">
        <f>IF(CPI_Downloader!D1675="","",CPI_Downloader!D1675)</f>
        <v/>
      </c>
      <c r="U1677" s="26" t="str">
        <f>IF(CPI_Downloader!E1675="","",CPI_Downloader!E1675)</f>
        <v/>
      </c>
      <c r="W1677" s="32" t="str">
        <f t="shared" si="472"/>
        <v/>
      </c>
      <c r="X1677" s="31" t="str">
        <f t="shared" si="470"/>
        <v/>
      </c>
      <c r="Y1677" s="31" t="str">
        <f t="shared" si="475"/>
        <v/>
      </c>
      <c r="Z1677" s="31" t="str">
        <f t="shared" si="484"/>
        <v/>
      </c>
      <c r="AA1677" s="31" t="str">
        <f t="shared" si="481"/>
        <v/>
      </c>
      <c r="AB1677" s="31" t="str">
        <f t="shared" si="478"/>
        <v/>
      </c>
      <c r="AC1677" s="38" t="str">
        <f>IF(CPI_Downloader!F1675="","",CPI_Downloader!F1675)</f>
        <v/>
      </c>
    </row>
    <row r="1678" spans="1:29" ht="12.75" customHeight="1" x14ac:dyDescent="0.2">
      <c r="A1678" s="21" t="str">
        <f>IF(CPI_Downloader!A1676="","",CPI_Downloader!A1676)</f>
        <v/>
      </c>
      <c r="B1678" s="22" t="str">
        <f t="shared" si="468"/>
        <v/>
      </c>
      <c r="C1678" s="22" t="str">
        <f t="shared" si="485"/>
        <v/>
      </c>
      <c r="D1678" s="22" t="str">
        <f t="shared" si="473"/>
        <v/>
      </c>
      <c r="E1678" s="22" t="str">
        <f t="shared" si="482"/>
        <v/>
      </c>
      <c r="F1678" s="22" t="str">
        <f t="shared" si="479"/>
        <v/>
      </c>
      <c r="G1678" s="22" t="str">
        <f t="shared" si="476"/>
        <v/>
      </c>
      <c r="H1678" s="22" t="str">
        <f>'US Data'!B1678</f>
        <v/>
      </c>
      <c r="I1678" s="23" t="str">
        <f>IF(CPI_Downloader!B1676="","",CPI_Downloader!B1676)</f>
        <v/>
      </c>
      <c r="J1678" s="23" t="str">
        <f>IF(CPI_Downloader!C1676="","",CPI_Downloader!C1676)</f>
        <v/>
      </c>
      <c r="L1678" s="32" t="str">
        <f t="shared" si="471"/>
        <v/>
      </c>
      <c r="M1678" s="25" t="str">
        <f t="shared" si="469"/>
        <v/>
      </c>
      <c r="N1678" s="25" t="str">
        <f t="shared" si="486"/>
        <v/>
      </c>
      <c r="O1678" s="25" t="str">
        <f t="shared" si="474"/>
        <v/>
      </c>
      <c r="P1678" s="25" t="str">
        <f t="shared" si="483"/>
        <v/>
      </c>
      <c r="Q1678" s="25" t="str">
        <f t="shared" si="480"/>
        <v/>
      </c>
      <c r="R1678" s="25" t="str">
        <f t="shared" si="477"/>
        <v/>
      </c>
      <c r="S1678" s="52" t="str">
        <f>IFERROR(('US Data'!M1678),"")</f>
        <v/>
      </c>
      <c r="T1678" s="26" t="str">
        <f>IF(CPI_Downloader!D1676="","",CPI_Downloader!D1676)</f>
        <v/>
      </c>
      <c r="U1678" s="26" t="str">
        <f>IF(CPI_Downloader!E1676="","",CPI_Downloader!E1676)</f>
        <v/>
      </c>
      <c r="W1678" s="32" t="str">
        <f t="shared" si="472"/>
        <v/>
      </c>
      <c r="X1678" s="31" t="str">
        <f t="shared" si="470"/>
        <v/>
      </c>
      <c r="Y1678" s="31" t="str">
        <f t="shared" si="475"/>
        <v/>
      </c>
      <c r="Z1678" s="31" t="str">
        <f t="shared" si="484"/>
        <v/>
      </c>
      <c r="AA1678" s="31" t="str">
        <f t="shared" si="481"/>
        <v/>
      </c>
      <c r="AB1678" s="31" t="str">
        <f t="shared" si="478"/>
        <v/>
      </c>
      <c r="AC1678" s="38" t="str">
        <f>IF(CPI_Downloader!F1676="","",CPI_Downloader!F1676)</f>
        <v/>
      </c>
    </row>
    <row r="1679" spans="1:29" ht="12.75" customHeight="1" x14ac:dyDescent="0.2">
      <c r="A1679" s="21" t="str">
        <f>IF(CPI_Downloader!A1677="","",CPI_Downloader!A1677)</f>
        <v/>
      </c>
      <c r="B1679" s="22" t="str">
        <f t="shared" si="468"/>
        <v/>
      </c>
      <c r="C1679" s="22" t="str">
        <f t="shared" si="485"/>
        <v/>
      </c>
      <c r="D1679" s="22" t="str">
        <f t="shared" si="473"/>
        <v/>
      </c>
      <c r="E1679" s="22" t="str">
        <f t="shared" si="482"/>
        <v/>
      </c>
      <c r="F1679" s="22" t="str">
        <f t="shared" si="479"/>
        <v/>
      </c>
      <c r="G1679" s="22" t="str">
        <f t="shared" si="476"/>
        <v/>
      </c>
      <c r="H1679" s="22" t="str">
        <f>'US Data'!B1679</f>
        <v/>
      </c>
      <c r="I1679" s="23" t="str">
        <f>IF(CPI_Downloader!B1677="","",CPI_Downloader!B1677)</f>
        <v/>
      </c>
      <c r="J1679" s="23" t="str">
        <f>IF(CPI_Downloader!C1677="","",CPI_Downloader!C1677)</f>
        <v/>
      </c>
      <c r="L1679" s="32" t="str">
        <f t="shared" si="471"/>
        <v/>
      </c>
      <c r="M1679" s="25" t="str">
        <f t="shared" si="469"/>
        <v/>
      </c>
      <c r="N1679" s="25" t="str">
        <f t="shared" si="486"/>
        <v/>
      </c>
      <c r="O1679" s="25" t="str">
        <f t="shared" si="474"/>
        <v/>
      </c>
      <c r="P1679" s="25" t="str">
        <f t="shared" si="483"/>
        <v/>
      </c>
      <c r="Q1679" s="25" t="str">
        <f t="shared" si="480"/>
        <v/>
      </c>
      <c r="R1679" s="25" t="str">
        <f t="shared" si="477"/>
        <v/>
      </c>
      <c r="S1679" s="52" t="str">
        <f>IFERROR(('US Data'!M1679),"")</f>
        <v/>
      </c>
      <c r="T1679" s="26" t="str">
        <f>IF(CPI_Downloader!D1677="","",CPI_Downloader!D1677)</f>
        <v/>
      </c>
      <c r="U1679" s="26" t="str">
        <f>IF(CPI_Downloader!E1677="","",CPI_Downloader!E1677)</f>
        <v/>
      </c>
      <c r="W1679" s="32" t="str">
        <f t="shared" si="472"/>
        <v/>
      </c>
      <c r="X1679" s="31" t="str">
        <f t="shared" si="470"/>
        <v/>
      </c>
      <c r="Y1679" s="31" t="str">
        <f t="shared" si="475"/>
        <v/>
      </c>
      <c r="Z1679" s="31" t="str">
        <f t="shared" si="484"/>
        <v/>
      </c>
      <c r="AA1679" s="31" t="str">
        <f t="shared" si="481"/>
        <v/>
      </c>
      <c r="AB1679" s="31" t="str">
        <f t="shared" si="478"/>
        <v/>
      </c>
      <c r="AC1679" s="38" t="str">
        <f>IF(CPI_Downloader!F1677="","",CPI_Downloader!F1677)</f>
        <v/>
      </c>
    </row>
    <row r="1680" spans="1:29" ht="12.75" customHeight="1" x14ac:dyDescent="0.2">
      <c r="A1680" s="21" t="str">
        <f>IF(CPI_Downloader!A1678="","",CPI_Downloader!A1678)</f>
        <v/>
      </c>
      <c r="B1680" s="22" t="str">
        <f t="shared" ref="B1680:B1743" si="487">IFERROR((I1680/I1668-1),"")</f>
        <v/>
      </c>
      <c r="C1680" s="22" t="str">
        <f t="shared" si="485"/>
        <v/>
      </c>
      <c r="D1680" s="22" t="str">
        <f t="shared" si="473"/>
        <v/>
      </c>
      <c r="E1680" s="22" t="str">
        <f t="shared" si="482"/>
        <v/>
      </c>
      <c r="F1680" s="22" t="str">
        <f t="shared" si="479"/>
        <v/>
      </c>
      <c r="G1680" s="22" t="str">
        <f t="shared" si="476"/>
        <v/>
      </c>
      <c r="H1680" s="22" t="str">
        <f>'US Data'!B1680</f>
        <v/>
      </c>
      <c r="I1680" s="23" t="str">
        <f>IF(CPI_Downloader!B1678="","",CPI_Downloader!B1678)</f>
        <v/>
      </c>
      <c r="J1680" s="23" t="str">
        <f>IF(CPI_Downloader!C1678="","",CPI_Downloader!C1678)</f>
        <v/>
      </c>
      <c r="L1680" s="32" t="str">
        <f t="shared" si="471"/>
        <v/>
      </c>
      <c r="M1680" s="25" t="str">
        <f t="shared" ref="M1680:M1743" si="488">IFERROR((T1680/T1668-1),"")</f>
        <v/>
      </c>
      <c r="N1680" s="25" t="str">
        <f t="shared" si="486"/>
        <v/>
      </c>
      <c r="O1680" s="25" t="str">
        <f t="shared" si="474"/>
        <v/>
      </c>
      <c r="P1680" s="25" t="str">
        <f t="shared" si="483"/>
        <v/>
      </c>
      <c r="Q1680" s="25" t="str">
        <f t="shared" si="480"/>
        <v/>
      </c>
      <c r="R1680" s="25" t="str">
        <f t="shared" si="477"/>
        <v/>
      </c>
      <c r="S1680" s="52" t="str">
        <f>IFERROR(('US Data'!M1680),"")</f>
        <v/>
      </c>
      <c r="T1680" s="26" t="str">
        <f>IF(CPI_Downloader!D1678="","",CPI_Downloader!D1678)</f>
        <v/>
      </c>
      <c r="U1680" s="26" t="str">
        <f>IF(CPI_Downloader!E1678="","",CPI_Downloader!E1678)</f>
        <v/>
      </c>
      <c r="W1680" s="32" t="str">
        <f t="shared" si="472"/>
        <v/>
      </c>
      <c r="X1680" s="31" t="str">
        <f t="shared" ref="X1680:X1743" si="489">IFERROR((AC1680/AC1668-1),"")</f>
        <v/>
      </c>
      <c r="Y1680" s="31" t="str">
        <f t="shared" si="475"/>
        <v/>
      </c>
      <c r="Z1680" s="31" t="str">
        <f t="shared" si="484"/>
        <v/>
      </c>
      <c r="AA1680" s="31" t="str">
        <f t="shared" si="481"/>
        <v/>
      </c>
      <c r="AB1680" s="31" t="str">
        <f t="shared" si="478"/>
        <v/>
      </c>
      <c r="AC1680" s="38" t="str">
        <f>IF(CPI_Downloader!F1678="","",CPI_Downloader!F1678)</f>
        <v/>
      </c>
    </row>
    <row r="1681" spans="1:29" ht="12.75" customHeight="1" x14ac:dyDescent="0.2">
      <c r="A1681" s="21" t="str">
        <f>IF(CPI_Downloader!A1679="","",CPI_Downloader!A1679)</f>
        <v/>
      </c>
      <c r="B1681" s="22" t="str">
        <f t="shared" si="487"/>
        <v/>
      </c>
      <c r="C1681" s="22" t="str">
        <f t="shared" si="485"/>
        <v/>
      </c>
      <c r="D1681" s="22" t="str">
        <f t="shared" si="473"/>
        <v/>
      </c>
      <c r="E1681" s="22" t="str">
        <f t="shared" si="482"/>
        <v/>
      </c>
      <c r="F1681" s="22" t="str">
        <f t="shared" si="479"/>
        <v/>
      </c>
      <c r="G1681" s="22" t="str">
        <f t="shared" si="476"/>
        <v/>
      </c>
      <c r="H1681" s="22" t="str">
        <f>'US Data'!B1681</f>
        <v/>
      </c>
      <c r="I1681" s="23" t="str">
        <f>IF(CPI_Downloader!B1679="","",CPI_Downloader!B1679)</f>
        <v/>
      </c>
      <c r="J1681" s="23" t="str">
        <f>IF(CPI_Downloader!C1679="","",CPI_Downloader!C1679)</f>
        <v/>
      </c>
      <c r="L1681" s="32" t="str">
        <f t="shared" si="471"/>
        <v/>
      </c>
      <c r="M1681" s="25" t="str">
        <f t="shared" si="488"/>
        <v/>
      </c>
      <c r="N1681" s="25" t="str">
        <f t="shared" si="486"/>
        <v/>
      </c>
      <c r="O1681" s="25" t="str">
        <f t="shared" si="474"/>
        <v/>
      </c>
      <c r="P1681" s="25" t="str">
        <f t="shared" si="483"/>
        <v/>
      </c>
      <c r="Q1681" s="25" t="str">
        <f t="shared" si="480"/>
        <v/>
      </c>
      <c r="R1681" s="25" t="str">
        <f t="shared" si="477"/>
        <v/>
      </c>
      <c r="S1681" s="52" t="str">
        <f>IFERROR(('US Data'!M1681),"")</f>
        <v/>
      </c>
      <c r="T1681" s="26" t="str">
        <f>IF(CPI_Downloader!D1679="","",CPI_Downloader!D1679)</f>
        <v/>
      </c>
      <c r="U1681" s="26" t="str">
        <f>IF(CPI_Downloader!E1679="","",CPI_Downloader!E1679)</f>
        <v/>
      </c>
      <c r="W1681" s="32" t="str">
        <f t="shared" si="472"/>
        <v/>
      </c>
      <c r="X1681" s="31" t="str">
        <f t="shared" si="489"/>
        <v/>
      </c>
      <c r="Y1681" s="31" t="str">
        <f t="shared" si="475"/>
        <v/>
      </c>
      <c r="Z1681" s="31" t="str">
        <f t="shared" si="484"/>
        <v/>
      </c>
      <c r="AA1681" s="31" t="str">
        <f t="shared" si="481"/>
        <v/>
      </c>
      <c r="AB1681" s="31" t="str">
        <f t="shared" si="478"/>
        <v/>
      </c>
      <c r="AC1681" s="38" t="str">
        <f>IF(CPI_Downloader!F1679="","",CPI_Downloader!F1679)</f>
        <v/>
      </c>
    </row>
    <row r="1682" spans="1:29" ht="12.75" customHeight="1" x14ac:dyDescent="0.2">
      <c r="A1682" s="21" t="str">
        <f>IF(CPI_Downloader!A1680="","",CPI_Downloader!A1680)</f>
        <v/>
      </c>
      <c r="B1682" s="22" t="str">
        <f t="shared" si="487"/>
        <v/>
      </c>
      <c r="C1682" s="22" t="str">
        <f t="shared" si="485"/>
        <v/>
      </c>
      <c r="D1682" s="22" t="str">
        <f t="shared" si="473"/>
        <v/>
      </c>
      <c r="E1682" s="22" t="str">
        <f t="shared" si="482"/>
        <v/>
      </c>
      <c r="F1682" s="22" t="str">
        <f t="shared" si="479"/>
        <v/>
      </c>
      <c r="G1682" s="22" t="str">
        <f t="shared" si="476"/>
        <v/>
      </c>
      <c r="H1682" s="22" t="str">
        <f>'US Data'!B1682</f>
        <v/>
      </c>
      <c r="I1682" s="23" t="str">
        <f>IF(CPI_Downloader!B1680="","",CPI_Downloader!B1680)</f>
        <v/>
      </c>
      <c r="J1682" s="23" t="str">
        <f>IF(CPI_Downloader!C1680="","",CPI_Downloader!C1680)</f>
        <v/>
      </c>
      <c r="L1682" s="32" t="str">
        <f t="shared" si="471"/>
        <v/>
      </c>
      <c r="M1682" s="25" t="str">
        <f t="shared" si="488"/>
        <v/>
      </c>
      <c r="N1682" s="25" t="str">
        <f t="shared" si="486"/>
        <v/>
      </c>
      <c r="O1682" s="25" t="str">
        <f t="shared" si="474"/>
        <v/>
      </c>
      <c r="P1682" s="25" t="str">
        <f t="shared" si="483"/>
        <v/>
      </c>
      <c r="Q1682" s="25" t="str">
        <f t="shared" si="480"/>
        <v/>
      </c>
      <c r="R1682" s="25" t="str">
        <f t="shared" si="477"/>
        <v/>
      </c>
      <c r="S1682" s="52" t="str">
        <f>IFERROR(('US Data'!M1682),"")</f>
        <v/>
      </c>
      <c r="T1682" s="26" t="str">
        <f>IF(CPI_Downloader!D1680="","",CPI_Downloader!D1680)</f>
        <v/>
      </c>
      <c r="U1682" s="26" t="str">
        <f>IF(CPI_Downloader!E1680="","",CPI_Downloader!E1680)</f>
        <v/>
      </c>
      <c r="W1682" s="32" t="str">
        <f t="shared" si="472"/>
        <v/>
      </c>
      <c r="X1682" s="31" t="str">
        <f t="shared" si="489"/>
        <v/>
      </c>
      <c r="Y1682" s="31" t="str">
        <f t="shared" si="475"/>
        <v/>
      </c>
      <c r="Z1682" s="31" t="str">
        <f t="shared" si="484"/>
        <v/>
      </c>
      <c r="AA1682" s="31" t="str">
        <f t="shared" si="481"/>
        <v/>
      </c>
      <c r="AB1682" s="31" t="str">
        <f t="shared" si="478"/>
        <v/>
      </c>
      <c r="AC1682" s="38" t="str">
        <f>IF(CPI_Downloader!F1680="","",CPI_Downloader!F1680)</f>
        <v/>
      </c>
    </row>
    <row r="1683" spans="1:29" ht="12.75" customHeight="1" x14ac:dyDescent="0.2">
      <c r="A1683" s="21" t="str">
        <f>IF(CPI_Downloader!A1681="","",CPI_Downloader!A1681)</f>
        <v/>
      </c>
      <c r="B1683" s="22" t="str">
        <f t="shared" si="487"/>
        <v/>
      </c>
      <c r="C1683" s="22" t="str">
        <f t="shared" si="485"/>
        <v/>
      </c>
      <c r="D1683" s="22" t="str">
        <f t="shared" si="473"/>
        <v/>
      </c>
      <c r="E1683" s="22" t="str">
        <f t="shared" si="482"/>
        <v/>
      </c>
      <c r="F1683" s="22" t="str">
        <f t="shared" si="479"/>
        <v/>
      </c>
      <c r="G1683" s="22" t="str">
        <f t="shared" si="476"/>
        <v/>
      </c>
      <c r="H1683" s="22" t="str">
        <f>'US Data'!B1683</f>
        <v/>
      </c>
      <c r="I1683" s="23" t="str">
        <f>IF(CPI_Downloader!B1681="","",CPI_Downloader!B1681)</f>
        <v/>
      </c>
      <c r="J1683" s="23" t="str">
        <f>IF(CPI_Downloader!C1681="","",CPI_Downloader!C1681)</f>
        <v/>
      </c>
      <c r="L1683" s="32" t="str">
        <f t="shared" si="471"/>
        <v/>
      </c>
      <c r="M1683" s="25" t="str">
        <f t="shared" si="488"/>
        <v/>
      </c>
      <c r="N1683" s="25" t="str">
        <f t="shared" si="486"/>
        <v/>
      </c>
      <c r="O1683" s="25" t="str">
        <f t="shared" si="474"/>
        <v/>
      </c>
      <c r="P1683" s="25" t="str">
        <f t="shared" si="483"/>
        <v/>
      </c>
      <c r="Q1683" s="25" t="str">
        <f t="shared" si="480"/>
        <v/>
      </c>
      <c r="R1683" s="25" t="str">
        <f t="shared" si="477"/>
        <v/>
      </c>
      <c r="S1683" s="52" t="str">
        <f>IFERROR(('US Data'!M1683),"")</f>
        <v/>
      </c>
      <c r="T1683" s="26" t="str">
        <f>IF(CPI_Downloader!D1681="","",CPI_Downloader!D1681)</f>
        <v/>
      </c>
      <c r="U1683" s="26" t="str">
        <f>IF(CPI_Downloader!E1681="","",CPI_Downloader!E1681)</f>
        <v/>
      </c>
      <c r="W1683" s="32" t="str">
        <f t="shared" si="472"/>
        <v/>
      </c>
      <c r="X1683" s="31" t="str">
        <f t="shared" si="489"/>
        <v/>
      </c>
      <c r="Y1683" s="31" t="str">
        <f t="shared" si="475"/>
        <v/>
      </c>
      <c r="Z1683" s="31" t="str">
        <f t="shared" si="484"/>
        <v/>
      </c>
      <c r="AA1683" s="31" t="str">
        <f t="shared" si="481"/>
        <v/>
      </c>
      <c r="AB1683" s="31" t="str">
        <f t="shared" si="478"/>
        <v/>
      </c>
      <c r="AC1683" s="38" t="str">
        <f>IF(CPI_Downloader!F1681="","",CPI_Downloader!F1681)</f>
        <v/>
      </c>
    </row>
    <row r="1684" spans="1:29" ht="12.75" customHeight="1" x14ac:dyDescent="0.2">
      <c r="A1684" s="21" t="str">
        <f>IF(CPI_Downloader!A1682="","",CPI_Downloader!A1682)</f>
        <v/>
      </c>
      <c r="B1684" s="22" t="str">
        <f t="shared" si="487"/>
        <v/>
      </c>
      <c r="C1684" s="22" t="str">
        <f t="shared" si="485"/>
        <v/>
      </c>
      <c r="D1684" s="22" t="str">
        <f t="shared" si="473"/>
        <v/>
      </c>
      <c r="E1684" s="22" t="str">
        <f t="shared" si="482"/>
        <v/>
      </c>
      <c r="F1684" s="22" t="str">
        <f t="shared" si="479"/>
        <v/>
      </c>
      <c r="G1684" s="22" t="str">
        <f t="shared" si="476"/>
        <v/>
      </c>
      <c r="H1684" s="22" t="str">
        <f>'US Data'!B1684</f>
        <v/>
      </c>
      <c r="I1684" s="23" t="str">
        <f>IF(CPI_Downloader!B1682="","",CPI_Downloader!B1682)</f>
        <v/>
      </c>
      <c r="J1684" s="23" t="str">
        <f>IF(CPI_Downloader!C1682="","",CPI_Downloader!C1682)</f>
        <v/>
      </c>
      <c r="L1684" s="32" t="str">
        <f t="shared" si="471"/>
        <v/>
      </c>
      <c r="M1684" s="25" t="str">
        <f t="shared" si="488"/>
        <v/>
      </c>
      <c r="N1684" s="25" t="str">
        <f t="shared" si="486"/>
        <v/>
      </c>
      <c r="O1684" s="25" t="str">
        <f t="shared" si="474"/>
        <v/>
      </c>
      <c r="P1684" s="25" t="str">
        <f t="shared" si="483"/>
        <v/>
      </c>
      <c r="Q1684" s="25" t="str">
        <f t="shared" si="480"/>
        <v/>
      </c>
      <c r="R1684" s="25" t="str">
        <f t="shared" si="477"/>
        <v/>
      </c>
      <c r="S1684" s="52" t="str">
        <f>IFERROR(('US Data'!M1684),"")</f>
        <v/>
      </c>
      <c r="T1684" s="26" t="str">
        <f>IF(CPI_Downloader!D1682="","",CPI_Downloader!D1682)</f>
        <v/>
      </c>
      <c r="U1684" s="26" t="str">
        <f>IF(CPI_Downloader!E1682="","",CPI_Downloader!E1682)</f>
        <v/>
      </c>
      <c r="W1684" s="32" t="str">
        <f t="shared" si="472"/>
        <v/>
      </c>
      <c r="X1684" s="31" t="str">
        <f t="shared" si="489"/>
        <v/>
      </c>
      <c r="Y1684" s="31" t="str">
        <f t="shared" si="475"/>
        <v/>
      </c>
      <c r="Z1684" s="31" t="str">
        <f t="shared" si="484"/>
        <v/>
      </c>
      <c r="AA1684" s="31" t="str">
        <f t="shared" si="481"/>
        <v/>
      </c>
      <c r="AB1684" s="31" t="str">
        <f t="shared" si="478"/>
        <v/>
      </c>
      <c r="AC1684" s="38" t="str">
        <f>IF(CPI_Downloader!F1682="","",CPI_Downloader!F1682)</f>
        <v/>
      </c>
    </row>
    <row r="1685" spans="1:29" ht="12.75" customHeight="1" x14ac:dyDescent="0.2">
      <c r="A1685" s="21" t="str">
        <f>IF(CPI_Downloader!A1683="","",CPI_Downloader!A1683)</f>
        <v/>
      </c>
      <c r="B1685" s="22" t="str">
        <f t="shared" si="487"/>
        <v/>
      </c>
      <c r="C1685" s="22" t="str">
        <f t="shared" si="485"/>
        <v/>
      </c>
      <c r="D1685" s="22" t="str">
        <f t="shared" si="473"/>
        <v/>
      </c>
      <c r="E1685" s="22" t="str">
        <f t="shared" si="482"/>
        <v/>
      </c>
      <c r="F1685" s="22" t="str">
        <f t="shared" si="479"/>
        <v/>
      </c>
      <c r="G1685" s="22" t="str">
        <f t="shared" si="476"/>
        <v/>
      </c>
      <c r="H1685" s="22" t="str">
        <f>'US Data'!B1685</f>
        <v/>
      </c>
      <c r="I1685" s="23" t="str">
        <f>IF(CPI_Downloader!B1683="","",CPI_Downloader!B1683)</f>
        <v/>
      </c>
      <c r="J1685" s="23" t="str">
        <f>IF(CPI_Downloader!C1683="","",CPI_Downloader!C1683)</f>
        <v/>
      </c>
      <c r="L1685" s="32" t="str">
        <f t="shared" si="471"/>
        <v/>
      </c>
      <c r="M1685" s="25" t="str">
        <f t="shared" si="488"/>
        <v/>
      </c>
      <c r="N1685" s="25" t="str">
        <f t="shared" si="486"/>
        <v/>
      </c>
      <c r="O1685" s="25" t="str">
        <f t="shared" si="474"/>
        <v/>
      </c>
      <c r="P1685" s="25" t="str">
        <f t="shared" si="483"/>
        <v/>
      </c>
      <c r="Q1685" s="25" t="str">
        <f t="shared" si="480"/>
        <v/>
      </c>
      <c r="R1685" s="25" t="str">
        <f t="shared" si="477"/>
        <v/>
      </c>
      <c r="S1685" s="52" t="str">
        <f>IFERROR(('US Data'!M1685),"")</f>
        <v/>
      </c>
      <c r="T1685" s="26" t="str">
        <f>IF(CPI_Downloader!D1683="","",CPI_Downloader!D1683)</f>
        <v/>
      </c>
      <c r="U1685" s="26" t="str">
        <f>IF(CPI_Downloader!E1683="","",CPI_Downloader!E1683)</f>
        <v/>
      </c>
      <c r="W1685" s="32" t="str">
        <f t="shared" si="472"/>
        <v/>
      </c>
      <c r="X1685" s="31" t="str">
        <f t="shared" si="489"/>
        <v/>
      </c>
      <c r="Y1685" s="31" t="str">
        <f t="shared" si="475"/>
        <v/>
      </c>
      <c r="Z1685" s="31" t="str">
        <f t="shared" si="484"/>
        <v/>
      </c>
      <c r="AA1685" s="31" t="str">
        <f t="shared" si="481"/>
        <v/>
      </c>
      <c r="AB1685" s="31" t="str">
        <f t="shared" si="478"/>
        <v/>
      </c>
      <c r="AC1685" s="38" t="str">
        <f>IF(CPI_Downloader!F1683="","",CPI_Downloader!F1683)</f>
        <v/>
      </c>
    </row>
    <row r="1686" spans="1:29" ht="12.75" customHeight="1" x14ac:dyDescent="0.2">
      <c r="A1686" s="21" t="str">
        <f>IF(CPI_Downloader!A1684="","",CPI_Downloader!A1684)</f>
        <v/>
      </c>
      <c r="B1686" s="22" t="str">
        <f t="shared" si="487"/>
        <v/>
      </c>
      <c r="C1686" s="22" t="str">
        <f t="shared" si="485"/>
        <v/>
      </c>
      <c r="D1686" s="22" t="str">
        <f t="shared" si="473"/>
        <v/>
      </c>
      <c r="E1686" s="22" t="str">
        <f t="shared" si="482"/>
        <v/>
      </c>
      <c r="F1686" s="22" t="str">
        <f t="shared" si="479"/>
        <v/>
      </c>
      <c r="G1686" s="22" t="str">
        <f t="shared" si="476"/>
        <v/>
      </c>
      <c r="H1686" s="22" t="str">
        <f>'US Data'!B1686</f>
        <v/>
      </c>
      <c r="I1686" s="23" t="str">
        <f>IF(CPI_Downloader!B1684="","",CPI_Downloader!B1684)</f>
        <v/>
      </c>
      <c r="J1686" s="23" t="str">
        <f>IF(CPI_Downloader!C1684="","",CPI_Downloader!C1684)</f>
        <v/>
      </c>
      <c r="L1686" s="32" t="str">
        <f t="shared" si="471"/>
        <v/>
      </c>
      <c r="M1686" s="25" t="str">
        <f t="shared" si="488"/>
        <v/>
      </c>
      <c r="N1686" s="25" t="str">
        <f t="shared" si="486"/>
        <v/>
      </c>
      <c r="O1686" s="25" t="str">
        <f t="shared" si="474"/>
        <v/>
      </c>
      <c r="P1686" s="25" t="str">
        <f t="shared" si="483"/>
        <v/>
      </c>
      <c r="Q1686" s="25" t="str">
        <f t="shared" si="480"/>
        <v/>
      </c>
      <c r="R1686" s="25" t="str">
        <f t="shared" si="477"/>
        <v/>
      </c>
      <c r="S1686" s="52" t="str">
        <f>IFERROR(('US Data'!M1686),"")</f>
        <v/>
      </c>
      <c r="T1686" s="26" t="str">
        <f>IF(CPI_Downloader!D1684="","",CPI_Downloader!D1684)</f>
        <v/>
      </c>
      <c r="U1686" s="26" t="str">
        <f>IF(CPI_Downloader!E1684="","",CPI_Downloader!E1684)</f>
        <v/>
      </c>
      <c r="W1686" s="32" t="str">
        <f t="shared" si="472"/>
        <v/>
      </c>
      <c r="X1686" s="31" t="str">
        <f t="shared" si="489"/>
        <v/>
      </c>
      <c r="Y1686" s="31" t="str">
        <f t="shared" si="475"/>
        <v/>
      </c>
      <c r="Z1686" s="31" t="str">
        <f t="shared" si="484"/>
        <v/>
      </c>
      <c r="AA1686" s="31" t="str">
        <f t="shared" si="481"/>
        <v/>
      </c>
      <c r="AB1686" s="31" t="str">
        <f t="shared" si="478"/>
        <v/>
      </c>
      <c r="AC1686" s="38" t="str">
        <f>IF(CPI_Downloader!F1684="","",CPI_Downloader!F1684)</f>
        <v/>
      </c>
    </row>
    <row r="1687" spans="1:29" ht="12.75" customHeight="1" x14ac:dyDescent="0.2">
      <c r="A1687" s="21" t="str">
        <f>IF(CPI_Downloader!A1685="","",CPI_Downloader!A1685)</f>
        <v/>
      </c>
      <c r="B1687" s="22" t="str">
        <f t="shared" si="487"/>
        <v/>
      </c>
      <c r="C1687" s="22" t="str">
        <f t="shared" si="485"/>
        <v/>
      </c>
      <c r="D1687" s="22" t="str">
        <f t="shared" si="473"/>
        <v/>
      </c>
      <c r="E1687" s="22" t="str">
        <f t="shared" si="482"/>
        <v/>
      </c>
      <c r="F1687" s="22" t="str">
        <f t="shared" si="479"/>
        <v/>
      </c>
      <c r="G1687" s="22" t="str">
        <f t="shared" si="476"/>
        <v/>
      </c>
      <c r="H1687" s="22" t="str">
        <f>'US Data'!B1687</f>
        <v/>
      </c>
      <c r="I1687" s="23" t="str">
        <f>IF(CPI_Downloader!B1685="","",CPI_Downloader!B1685)</f>
        <v/>
      </c>
      <c r="J1687" s="23" t="str">
        <f>IF(CPI_Downloader!C1685="","",CPI_Downloader!C1685)</f>
        <v/>
      </c>
      <c r="L1687" s="32" t="str">
        <f t="shared" si="471"/>
        <v/>
      </c>
      <c r="M1687" s="25" t="str">
        <f t="shared" si="488"/>
        <v/>
      </c>
      <c r="N1687" s="25" t="str">
        <f t="shared" si="486"/>
        <v/>
      </c>
      <c r="O1687" s="25" t="str">
        <f t="shared" si="474"/>
        <v/>
      </c>
      <c r="P1687" s="25" t="str">
        <f t="shared" si="483"/>
        <v/>
      </c>
      <c r="Q1687" s="25" t="str">
        <f t="shared" si="480"/>
        <v/>
      </c>
      <c r="R1687" s="25" t="str">
        <f t="shared" si="477"/>
        <v/>
      </c>
      <c r="S1687" s="52" t="str">
        <f>IFERROR(('US Data'!M1687),"")</f>
        <v/>
      </c>
      <c r="T1687" s="26" t="str">
        <f>IF(CPI_Downloader!D1685="","",CPI_Downloader!D1685)</f>
        <v/>
      </c>
      <c r="U1687" s="26" t="str">
        <f>IF(CPI_Downloader!E1685="","",CPI_Downloader!E1685)</f>
        <v/>
      </c>
      <c r="W1687" s="32" t="str">
        <f t="shared" si="472"/>
        <v/>
      </c>
      <c r="X1687" s="31" t="str">
        <f t="shared" si="489"/>
        <v/>
      </c>
      <c r="Y1687" s="31" t="str">
        <f t="shared" si="475"/>
        <v/>
      </c>
      <c r="Z1687" s="31" t="str">
        <f t="shared" si="484"/>
        <v/>
      </c>
      <c r="AA1687" s="31" t="str">
        <f t="shared" si="481"/>
        <v/>
      </c>
      <c r="AB1687" s="31" t="str">
        <f t="shared" si="478"/>
        <v/>
      </c>
      <c r="AC1687" s="38" t="str">
        <f>IF(CPI_Downloader!F1685="","",CPI_Downloader!F1685)</f>
        <v/>
      </c>
    </row>
    <row r="1688" spans="1:29" ht="12.75" customHeight="1" x14ac:dyDescent="0.2">
      <c r="A1688" s="21" t="str">
        <f>IF(CPI_Downloader!A1686="","",CPI_Downloader!A1686)</f>
        <v/>
      </c>
      <c r="B1688" s="22" t="str">
        <f t="shared" si="487"/>
        <v/>
      </c>
      <c r="C1688" s="22" t="str">
        <f t="shared" si="485"/>
        <v/>
      </c>
      <c r="D1688" s="22" t="str">
        <f t="shared" si="473"/>
        <v/>
      </c>
      <c r="E1688" s="22" t="str">
        <f t="shared" si="482"/>
        <v/>
      </c>
      <c r="F1688" s="22" t="str">
        <f t="shared" si="479"/>
        <v/>
      </c>
      <c r="G1688" s="22" t="str">
        <f t="shared" si="476"/>
        <v/>
      </c>
      <c r="H1688" s="22" t="str">
        <f>'US Data'!B1688</f>
        <v/>
      </c>
      <c r="I1688" s="23" t="str">
        <f>IF(CPI_Downloader!B1686="","",CPI_Downloader!B1686)</f>
        <v/>
      </c>
      <c r="J1688" s="23" t="str">
        <f>IF(CPI_Downloader!C1686="","",CPI_Downloader!C1686)</f>
        <v/>
      </c>
      <c r="L1688" s="32" t="str">
        <f t="shared" si="471"/>
        <v/>
      </c>
      <c r="M1688" s="25" t="str">
        <f t="shared" si="488"/>
        <v/>
      </c>
      <c r="N1688" s="25" t="str">
        <f t="shared" si="486"/>
        <v/>
      </c>
      <c r="O1688" s="25" t="str">
        <f t="shared" si="474"/>
        <v/>
      </c>
      <c r="P1688" s="25" t="str">
        <f t="shared" si="483"/>
        <v/>
      </c>
      <c r="Q1688" s="25" t="str">
        <f t="shared" si="480"/>
        <v/>
      </c>
      <c r="R1688" s="25" t="str">
        <f t="shared" si="477"/>
        <v/>
      </c>
      <c r="S1688" s="52" t="str">
        <f>IFERROR(('US Data'!M1688),"")</f>
        <v/>
      </c>
      <c r="T1688" s="26" t="str">
        <f>IF(CPI_Downloader!D1686="","",CPI_Downloader!D1686)</f>
        <v/>
      </c>
      <c r="U1688" s="26" t="str">
        <f>IF(CPI_Downloader!E1686="","",CPI_Downloader!E1686)</f>
        <v/>
      </c>
      <c r="W1688" s="32" t="str">
        <f t="shared" si="472"/>
        <v/>
      </c>
      <c r="X1688" s="31" t="str">
        <f t="shared" si="489"/>
        <v/>
      </c>
      <c r="Y1688" s="31" t="str">
        <f t="shared" si="475"/>
        <v/>
      </c>
      <c r="Z1688" s="31" t="str">
        <f t="shared" si="484"/>
        <v/>
      </c>
      <c r="AA1688" s="31" t="str">
        <f t="shared" si="481"/>
        <v/>
      </c>
      <c r="AB1688" s="31" t="str">
        <f t="shared" si="478"/>
        <v/>
      </c>
      <c r="AC1688" s="38" t="str">
        <f>IF(CPI_Downloader!F1686="","",CPI_Downloader!F1686)</f>
        <v/>
      </c>
    </row>
    <row r="1689" spans="1:29" ht="12.75" customHeight="1" x14ac:dyDescent="0.2">
      <c r="A1689" s="21" t="str">
        <f>IF(CPI_Downloader!A1687="","",CPI_Downloader!A1687)</f>
        <v/>
      </c>
      <c r="B1689" s="22" t="str">
        <f t="shared" si="487"/>
        <v/>
      </c>
      <c r="C1689" s="22" t="str">
        <f t="shared" si="485"/>
        <v/>
      </c>
      <c r="D1689" s="22" t="str">
        <f t="shared" si="473"/>
        <v/>
      </c>
      <c r="E1689" s="22" t="str">
        <f t="shared" si="482"/>
        <v/>
      </c>
      <c r="F1689" s="22" t="str">
        <f t="shared" si="479"/>
        <v/>
      </c>
      <c r="G1689" s="22" t="str">
        <f t="shared" si="476"/>
        <v/>
      </c>
      <c r="H1689" s="22" t="str">
        <f>'US Data'!B1689</f>
        <v/>
      </c>
      <c r="I1689" s="23" t="str">
        <f>IF(CPI_Downloader!B1687="","",CPI_Downloader!B1687)</f>
        <v/>
      </c>
      <c r="J1689" s="23" t="str">
        <f>IF(CPI_Downloader!C1687="","",CPI_Downloader!C1687)</f>
        <v/>
      </c>
      <c r="L1689" s="32" t="str">
        <f t="shared" si="471"/>
        <v/>
      </c>
      <c r="M1689" s="25" t="str">
        <f t="shared" si="488"/>
        <v/>
      </c>
      <c r="N1689" s="25" t="str">
        <f t="shared" si="486"/>
        <v/>
      </c>
      <c r="O1689" s="25" t="str">
        <f t="shared" si="474"/>
        <v/>
      </c>
      <c r="P1689" s="25" t="str">
        <f t="shared" si="483"/>
        <v/>
      </c>
      <c r="Q1689" s="25" t="str">
        <f t="shared" si="480"/>
        <v/>
      </c>
      <c r="R1689" s="25" t="str">
        <f t="shared" si="477"/>
        <v/>
      </c>
      <c r="S1689" s="52" t="str">
        <f>IFERROR(('US Data'!M1689),"")</f>
        <v/>
      </c>
      <c r="T1689" s="26" t="str">
        <f>IF(CPI_Downloader!D1687="","",CPI_Downloader!D1687)</f>
        <v/>
      </c>
      <c r="U1689" s="26" t="str">
        <f>IF(CPI_Downloader!E1687="","",CPI_Downloader!E1687)</f>
        <v/>
      </c>
      <c r="W1689" s="32" t="str">
        <f t="shared" si="472"/>
        <v/>
      </c>
      <c r="X1689" s="31" t="str">
        <f t="shared" si="489"/>
        <v/>
      </c>
      <c r="Y1689" s="31" t="str">
        <f t="shared" si="475"/>
        <v/>
      </c>
      <c r="Z1689" s="31" t="str">
        <f t="shared" si="484"/>
        <v/>
      </c>
      <c r="AA1689" s="31" t="str">
        <f t="shared" si="481"/>
        <v/>
      </c>
      <c r="AB1689" s="31" t="str">
        <f t="shared" si="478"/>
        <v/>
      </c>
      <c r="AC1689" s="38" t="str">
        <f>IF(CPI_Downloader!F1687="","",CPI_Downloader!F1687)</f>
        <v/>
      </c>
    </row>
    <row r="1690" spans="1:29" ht="12.75" customHeight="1" x14ac:dyDescent="0.2">
      <c r="A1690" s="21" t="str">
        <f>IF(CPI_Downloader!A1688="","",CPI_Downloader!A1688)</f>
        <v/>
      </c>
      <c r="B1690" s="22" t="str">
        <f t="shared" si="487"/>
        <v/>
      </c>
      <c r="C1690" s="22" t="str">
        <f t="shared" si="485"/>
        <v/>
      </c>
      <c r="D1690" s="22" t="str">
        <f t="shared" si="473"/>
        <v/>
      </c>
      <c r="E1690" s="22" t="str">
        <f t="shared" si="482"/>
        <v/>
      </c>
      <c r="F1690" s="22" t="str">
        <f t="shared" si="479"/>
        <v/>
      </c>
      <c r="G1690" s="22" t="str">
        <f t="shared" si="476"/>
        <v/>
      </c>
      <c r="H1690" s="22" t="str">
        <f>'US Data'!B1690</f>
        <v/>
      </c>
      <c r="I1690" s="23" t="str">
        <f>IF(CPI_Downloader!B1688="","",CPI_Downloader!B1688)</f>
        <v/>
      </c>
      <c r="J1690" s="23" t="str">
        <f>IF(CPI_Downloader!C1688="","",CPI_Downloader!C1688)</f>
        <v/>
      </c>
      <c r="L1690" s="32" t="str">
        <f t="shared" si="471"/>
        <v/>
      </c>
      <c r="M1690" s="25" t="str">
        <f t="shared" si="488"/>
        <v/>
      </c>
      <c r="N1690" s="25" t="str">
        <f t="shared" si="486"/>
        <v/>
      </c>
      <c r="O1690" s="25" t="str">
        <f t="shared" si="474"/>
        <v/>
      </c>
      <c r="P1690" s="25" t="str">
        <f t="shared" si="483"/>
        <v/>
      </c>
      <c r="Q1690" s="25" t="str">
        <f t="shared" si="480"/>
        <v/>
      </c>
      <c r="R1690" s="25" t="str">
        <f t="shared" si="477"/>
        <v/>
      </c>
      <c r="S1690" s="52" t="str">
        <f>IFERROR(('US Data'!M1690),"")</f>
        <v/>
      </c>
      <c r="T1690" s="26" t="str">
        <f>IF(CPI_Downloader!D1688="","",CPI_Downloader!D1688)</f>
        <v/>
      </c>
      <c r="U1690" s="26" t="str">
        <f>IF(CPI_Downloader!E1688="","",CPI_Downloader!E1688)</f>
        <v/>
      </c>
      <c r="W1690" s="32" t="str">
        <f t="shared" si="472"/>
        <v/>
      </c>
      <c r="X1690" s="31" t="str">
        <f t="shared" si="489"/>
        <v/>
      </c>
      <c r="Y1690" s="31" t="str">
        <f t="shared" si="475"/>
        <v/>
      </c>
      <c r="Z1690" s="31" t="str">
        <f t="shared" si="484"/>
        <v/>
      </c>
      <c r="AA1690" s="31" t="str">
        <f t="shared" si="481"/>
        <v/>
      </c>
      <c r="AB1690" s="31" t="str">
        <f t="shared" si="478"/>
        <v/>
      </c>
      <c r="AC1690" s="38" t="str">
        <f>IF(CPI_Downloader!F1688="","",CPI_Downloader!F1688)</f>
        <v/>
      </c>
    </row>
    <row r="1691" spans="1:29" ht="12.75" customHeight="1" x14ac:dyDescent="0.2">
      <c r="A1691" s="21" t="str">
        <f>IF(CPI_Downloader!A1689="","",CPI_Downloader!A1689)</f>
        <v/>
      </c>
      <c r="B1691" s="22" t="str">
        <f t="shared" si="487"/>
        <v/>
      </c>
      <c r="C1691" s="22" t="str">
        <f t="shared" si="485"/>
        <v/>
      </c>
      <c r="D1691" s="22" t="str">
        <f t="shared" si="473"/>
        <v/>
      </c>
      <c r="E1691" s="22" t="str">
        <f t="shared" si="482"/>
        <v/>
      </c>
      <c r="F1691" s="22" t="str">
        <f t="shared" si="479"/>
        <v/>
      </c>
      <c r="G1691" s="22" t="str">
        <f t="shared" si="476"/>
        <v/>
      </c>
      <c r="H1691" s="22" t="str">
        <f>'US Data'!B1691</f>
        <v/>
      </c>
      <c r="I1691" s="23" t="str">
        <f>IF(CPI_Downloader!B1689="","",CPI_Downloader!B1689)</f>
        <v/>
      </c>
      <c r="J1691" s="23" t="str">
        <f>IF(CPI_Downloader!C1689="","",CPI_Downloader!C1689)</f>
        <v/>
      </c>
      <c r="L1691" s="32" t="str">
        <f t="shared" si="471"/>
        <v/>
      </c>
      <c r="M1691" s="25" t="str">
        <f t="shared" si="488"/>
        <v/>
      </c>
      <c r="N1691" s="25" t="str">
        <f t="shared" si="486"/>
        <v/>
      </c>
      <c r="O1691" s="25" t="str">
        <f t="shared" si="474"/>
        <v/>
      </c>
      <c r="P1691" s="25" t="str">
        <f t="shared" si="483"/>
        <v/>
      </c>
      <c r="Q1691" s="25" t="str">
        <f t="shared" si="480"/>
        <v/>
      </c>
      <c r="R1691" s="25" t="str">
        <f t="shared" si="477"/>
        <v/>
      </c>
      <c r="S1691" s="52" t="str">
        <f>IFERROR(('US Data'!M1691),"")</f>
        <v/>
      </c>
      <c r="T1691" s="26" t="str">
        <f>IF(CPI_Downloader!D1689="","",CPI_Downloader!D1689)</f>
        <v/>
      </c>
      <c r="U1691" s="26" t="str">
        <f>IF(CPI_Downloader!E1689="","",CPI_Downloader!E1689)</f>
        <v/>
      </c>
      <c r="W1691" s="32" t="str">
        <f t="shared" si="472"/>
        <v/>
      </c>
      <c r="X1691" s="31" t="str">
        <f t="shared" si="489"/>
        <v/>
      </c>
      <c r="Y1691" s="31" t="str">
        <f t="shared" si="475"/>
        <v/>
      </c>
      <c r="Z1691" s="31" t="str">
        <f t="shared" si="484"/>
        <v/>
      </c>
      <c r="AA1691" s="31" t="str">
        <f t="shared" si="481"/>
        <v/>
      </c>
      <c r="AB1691" s="31" t="str">
        <f t="shared" si="478"/>
        <v/>
      </c>
      <c r="AC1691" s="38" t="str">
        <f>IF(CPI_Downloader!F1689="","",CPI_Downloader!F1689)</f>
        <v/>
      </c>
    </row>
    <row r="1692" spans="1:29" ht="12.75" customHeight="1" x14ac:dyDescent="0.2">
      <c r="A1692" s="21" t="str">
        <f>IF(CPI_Downloader!A1690="","",CPI_Downloader!A1690)</f>
        <v/>
      </c>
      <c r="B1692" s="22" t="str">
        <f t="shared" si="487"/>
        <v/>
      </c>
      <c r="C1692" s="22" t="str">
        <f t="shared" si="485"/>
        <v/>
      </c>
      <c r="D1692" s="22" t="str">
        <f t="shared" si="473"/>
        <v/>
      </c>
      <c r="E1692" s="22" t="str">
        <f t="shared" si="482"/>
        <v/>
      </c>
      <c r="F1692" s="22" t="str">
        <f t="shared" si="479"/>
        <v/>
      </c>
      <c r="G1692" s="22" t="str">
        <f t="shared" si="476"/>
        <v/>
      </c>
      <c r="H1692" s="22" t="str">
        <f>'US Data'!B1692</f>
        <v/>
      </c>
      <c r="I1692" s="23" t="str">
        <f>IF(CPI_Downloader!B1690="","",CPI_Downloader!B1690)</f>
        <v/>
      </c>
      <c r="J1692" s="23" t="str">
        <f>IF(CPI_Downloader!C1690="","",CPI_Downloader!C1690)</f>
        <v/>
      </c>
      <c r="L1692" s="32" t="str">
        <f t="shared" si="471"/>
        <v/>
      </c>
      <c r="M1692" s="25" t="str">
        <f t="shared" si="488"/>
        <v/>
      </c>
      <c r="N1692" s="25" t="str">
        <f t="shared" si="486"/>
        <v/>
      </c>
      <c r="O1692" s="25" t="str">
        <f t="shared" si="474"/>
        <v/>
      </c>
      <c r="P1692" s="25" t="str">
        <f t="shared" si="483"/>
        <v/>
      </c>
      <c r="Q1692" s="25" t="str">
        <f t="shared" si="480"/>
        <v/>
      </c>
      <c r="R1692" s="25" t="str">
        <f t="shared" si="477"/>
        <v/>
      </c>
      <c r="S1692" s="52" t="str">
        <f>IFERROR(('US Data'!M1692),"")</f>
        <v/>
      </c>
      <c r="T1692" s="26" t="str">
        <f>IF(CPI_Downloader!D1690="","",CPI_Downloader!D1690)</f>
        <v/>
      </c>
      <c r="U1692" s="26" t="str">
        <f>IF(CPI_Downloader!E1690="","",CPI_Downloader!E1690)</f>
        <v/>
      </c>
      <c r="W1692" s="32" t="str">
        <f t="shared" si="472"/>
        <v/>
      </c>
      <c r="X1692" s="31" t="str">
        <f t="shared" si="489"/>
        <v/>
      </c>
      <c r="Y1692" s="31" t="str">
        <f t="shared" si="475"/>
        <v/>
      </c>
      <c r="Z1692" s="31" t="str">
        <f t="shared" si="484"/>
        <v/>
      </c>
      <c r="AA1692" s="31" t="str">
        <f t="shared" si="481"/>
        <v/>
      </c>
      <c r="AB1692" s="31" t="str">
        <f t="shared" si="478"/>
        <v/>
      </c>
      <c r="AC1692" s="38" t="str">
        <f>IF(CPI_Downloader!F1690="","",CPI_Downloader!F1690)</f>
        <v/>
      </c>
    </row>
    <row r="1693" spans="1:29" ht="12.75" customHeight="1" x14ac:dyDescent="0.2">
      <c r="A1693" s="21" t="str">
        <f>IF(CPI_Downloader!A1691="","",CPI_Downloader!A1691)</f>
        <v/>
      </c>
      <c r="B1693" s="22" t="str">
        <f t="shared" si="487"/>
        <v/>
      </c>
      <c r="C1693" s="22" t="str">
        <f t="shared" si="485"/>
        <v/>
      </c>
      <c r="D1693" s="22" t="str">
        <f t="shared" si="473"/>
        <v/>
      </c>
      <c r="E1693" s="22" t="str">
        <f t="shared" si="482"/>
        <v/>
      </c>
      <c r="F1693" s="22" t="str">
        <f t="shared" si="479"/>
        <v/>
      </c>
      <c r="G1693" s="22" t="str">
        <f t="shared" si="476"/>
        <v/>
      </c>
      <c r="H1693" s="22" t="str">
        <f>'US Data'!B1693</f>
        <v/>
      </c>
      <c r="I1693" s="23" t="str">
        <f>IF(CPI_Downloader!B1691="","",CPI_Downloader!B1691)</f>
        <v/>
      </c>
      <c r="J1693" s="23" t="str">
        <f>IF(CPI_Downloader!C1691="","",CPI_Downloader!C1691)</f>
        <v/>
      </c>
      <c r="L1693" s="32" t="str">
        <f t="shared" si="471"/>
        <v/>
      </c>
      <c r="M1693" s="25" t="str">
        <f t="shared" si="488"/>
        <v/>
      </c>
      <c r="N1693" s="25" t="str">
        <f t="shared" si="486"/>
        <v/>
      </c>
      <c r="O1693" s="25" t="str">
        <f t="shared" si="474"/>
        <v/>
      </c>
      <c r="P1693" s="25" t="str">
        <f t="shared" si="483"/>
        <v/>
      </c>
      <c r="Q1693" s="25" t="str">
        <f t="shared" si="480"/>
        <v/>
      </c>
      <c r="R1693" s="25" t="str">
        <f t="shared" si="477"/>
        <v/>
      </c>
      <c r="S1693" s="52" t="str">
        <f>IFERROR(('US Data'!M1693),"")</f>
        <v/>
      </c>
      <c r="T1693" s="26" t="str">
        <f>IF(CPI_Downloader!D1691="","",CPI_Downloader!D1691)</f>
        <v/>
      </c>
      <c r="U1693" s="26" t="str">
        <f>IF(CPI_Downloader!E1691="","",CPI_Downloader!E1691)</f>
        <v/>
      </c>
      <c r="W1693" s="32" t="str">
        <f t="shared" si="472"/>
        <v/>
      </c>
      <c r="X1693" s="31" t="str">
        <f t="shared" si="489"/>
        <v/>
      </c>
      <c r="Y1693" s="31" t="str">
        <f t="shared" si="475"/>
        <v/>
      </c>
      <c r="Z1693" s="31" t="str">
        <f t="shared" si="484"/>
        <v/>
      </c>
      <c r="AA1693" s="31" t="str">
        <f t="shared" si="481"/>
        <v/>
      </c>
      <c r="AB1693" s="31" t="str">
        <f t="shared" si="478"/>
        <v/>
      </c>
      <c r="AC1693" s="38" t="str">
        <f>IF(CPI_Downloader!F1691="","",CPI_Downloader!F1691)</f>
        <v/>
      </c>
    </row>
    <row r="1694" spans="1:29" ht="12.75" customHeight="1" x14ac:dyDescent="0.2">
      <c r="A1694" s="21" t="str">
        <f>IF(CPI_Downloader!A1692="","",CPI_Downloader!A1692)</f>
        <v/>
      </c>
      <c r="B1694" s="22" t="str">
        <f t="shared" si="487"/>
        <v/>
      </c>
      <c r="C1694" s="22" t="str">
        <f t="shared" si="485"/>
        <v/>
      </c>
      <c r="D1694" s="22" t="str">
        <f t="shared" si="473"/>
        <v/>
      </c>
      <c r="E1694" s="22" t="str">
        <f t="shared" si="482"/>
        <v/>
      </c>
      <c r="F1694" s="22" t="str">
        <f t="shared" si="479"/>
        <v/>
      </c>
      <c r="G1694" s="22" t="str">
        <f t="shared" si="476"/>
        <v/>
      </c>
      <c r="H1694" s="22" t="str">
        <f>'US Data'!B1694</f>
        <v/>
      </c>
      <c r="I1694" s="23" t="str">
        <f>IF(CPI_Downloader!B1692="","",CPI_Downloader!B1692)</f>
        <v/>
      </c>
      <c r="J1694" s="23" t="str">
        <f>IF(CPI_Downloader!C1692="","",CPI_Downloader!C1692)</f>
        <v/>
      </c>
      <c r="L1694" s="32" t="str">
        <f t="shared" si="471"/>
        <v/>
      </c>
      <c r="M1694" s="25" t="str">
        <f t="shared" si="488"/>
        <v/>
      </c>
      <c r="N1694" s="25" t="str">
        <f t="shared" si="486"/>
        <v/>
      </c>
      <c r="O1694" s="25" t="str">
        <f t="shared" si="474"/>
        <v/>
      </c>
      <c r="P1694" s="25" t="str">
        <f t="shared" si="483"/>
        <v/>
      </c>
      <c r="Q1694" s="25" t="str">
        <f t="shared" si="480"/>
        <v/>
      </c>
      <c r="R1694" s="25" t="str">
        <f t="shared" si="477"/>
        <v/>
      </c>
      <c r="S1694" s="52" t="str">
        <f>IFERROR(('US Data'!M1694),"")</f>
        <v/>
      </c>
      <c r="T1694" s="26" t="str">
        <f>IF(CPI_Downloader!D1692="","",CPI_Downloader!D1692)</f>
        <v/>
      </c>
      <c r="U1694" s="26" t="str">
        <f>IF(CPI_Downloader!E1692="","",CPI_Downloader!E1692)</f>
        <v/>
      </c>
      <c r="W1694" s="32" t="str">
        <f t="shared" si="472"/>
        <v/>
      </c>
      <c r="X1694" s="31" t="str">
        <f t="shared" si="489"/>
        <v/>
      </c>
      <c r="Y1694" s="31" t="str">
        <f t="shared" si="475"/>
        <v/>
      </c>
      <c r="Z1694" s="31" t="str">
        <f t="shared" si="484"/>
        <v/>
      </c>
      <c r="AA1694" s="31" t="str">
        <f t="shared" si="481"/>
        <v/>
      </c>
      <c r="AB1694" s="31" t="str">
        <f t="shared" si="478"/>
        <v/>
      </c>
      <c r="AC1694" s="38" t="str">
        <f>IF(CPI_Downloader!F1692="","",CPI_Downloader!F1692)</f>
        <v/>
      </c>
    </row>
    <row r="1695" spans="1:29" ht="12.75" customHeight="1" x14ac:dyDescent="0.2">
      <c r="A1695" s="21" t="str">
        <f>IF(CPI_Downloader!A1693="","",CPI_Downloader!A1693)</f>
        <v/>
      </c>
      <c r="B1695" s="22" t="str">
        <f t="shared" si="487"/>
        <v/>
      </c>
      <c r="C1695" s="22" t="str">
        <f t="shared" si="485"/>
        <v/>
      </c>
      <c r="D1695" s="22" t="str">
        <f t="shared" si="473"/>
        <v/>
      </c>
      <c r="E1695" s="22" t="str">
        <f t="shared" si="482"/>
        <v/>
      </c>
      <c r="F1695" s="22" t="str">
        <f t="shared" si="479"/>
        <v/>
      </c>
      <c r="G1695" s="22" t="str">
        <f t="shared" si="476"/>
        <v/>
      </c>
      <c r="H1695" s="22" t="str">
        <f>'US Data'!B1695</f>
        <v/>
      </c>
      <c r="I1695" s="23" t="str">
        <f>IF(CPI_Downloader!B1693="","",CPI_Downloader!B1693)</f>
        <v/>
      </c>
      <c r="J1695" s="23" t="str">
        <f>IF(CPI_Downloader!C1693="","",CPI_Downloader!C1693)</f>
        <v/>
      </c>
      <c r="L1695" s="32" t="str">
        <f t="shared" si="471"/>
        <v/>
      </c>
      <c r="M1695" s="25" t="str">
        <f t="shared" si="488"/>
        <v/>
      </c>
      <c r="N1695" s="25" t="str">
        <f t="shared" si="486"/>
        <v/>
      </c>
      <c r="O1695" s="25" t="str">
        <f t="shared" si="474"/>
        <v/>
      </c>
      <c r="P1695" s="25" t="str">
        <f t="shared" si="483"/>
        <v/>
      </c>
      <c r="Q1695" s="25" t="str">
        <f t="shared" si="480"/>
        <v/>
      </c>
      <c r="R1695" s="25" t="str">
        <f t="shared" si="477"/>
        <v/>
      </c>
      <c r="S1695" s="52" t="str">
        <f>IFERROR(('US Data'!M1695),"")</f>
        <v/>
      </c>
      <c r="T1695" s="26" t="str">
        <f>IF(CPI_Downloader!D1693="","",CPI_Downloader!D1693)</f>
        <v/>
      </c>
      <c r="U1695" s="26" t="str">
        <f>IF(CPI_Downloader!E1693="","",CPI_Downloader!E1693)</f>
        <v/>
      </c>
      <c r="W1695" s="32" t="str">
        <f t="shared" si="472"/>
        <v/>
      </c>
      <c r="X1695" s="31" t="str">
        <f t="shared" si="489"/>
        <v/>
      </c>
      <c r="Y1695" s="31" t="str">
        <f t="shared" si="475"/>
        <v/>
      </c>
      <c r="Z1695" s="31" t="str">
        <f t="shared" si="484"/>
        <v/>
      </c>
      <c r="AA1695" s="31" t="str">
        <f t="shared" si="481"/>
        <v/>
      </c>
      <c r="AB1695" s="31" t="str">
        <f t="shared" si="478"/>
        <v/>
      </c>
      <c r="AC1695" s="38" t="str">
        <f>IF(CPI_Downloader!F1693="","",CPI_Downloader!F1693)</f>
        <v/>
      </c>
    </row>
    <row r="1696" spans="1:29" ht="12.75" customHeight="1" x14ac:dyDescent="0.2">
      <c r="A1696" s="21" t="str">
        <f>IF(CPI_Downloader!A1694="","",CPI_Downloader!A1694)</f>
        <v/>
      </c>
      <c r="B1696" s="22" t="str">
        <f t="shared" si="487"/>
        <v/>
      </c>
      <c r="C1696" s="22" t="str">
        <f t="shared" si="485"/>
        <v/>
      </c>
      <c r="D1696" s="22" t="str">
        <f t="shared" si="473"/>
        <v/>
      </c>
      <c r="E1696" s="22" t="str">
        <f t="shared" si="482"/>
        <v/>
      </c>
      <c r="F1696" s="22" t="str">
        <f t="shared" si="479"/>
        <v/>
      </c>
      <c r="G1696" s="22" t="str">
        <f t="shared" si="476"/>
        <v/>
      </c>
      <c r="H1696" s="22" t="str">
        <f>'US Data'!B1696</f>
        <v/>
      </c>
      <c r="I1696" s="23" t="str">
        <f>IF(CPI_Downloader!B1694="","",CPI_Downloader!B1694)</f>
        <v/>
      </c>
      <c r="J1696" s="23" t="str">
        <f>IF(CPI_Downloader!C1694="","",CPI_Downloader!C1694)</f>
        <v/>
      </c>
      <c r="L1696" s="32" t="str">
        <f t="shared" si="471"/>
        <v/>
      </c>
      <c r="M1696" s="25" t="str">
        <f t="shared" si="488"/>
        <v/>
      </c>
      <c r="N1696" s="25" t="str">
        <f t="shared" si="486"/>
        <v/>
      </c>
      <c r="O1696" s="25" t="str">
        <f t="shared" si="474"/>
        <v/>
      </c>
      <c r="P1696" s="25" t="str">
        <f t="shared" si="483"/>
        <v/>
      </c>
      <c r="Q1696" s="25" t="str">
        <f t="shared" si="480"/>
        <v/>
      </c>
      <c r="R1696" s="25" t="str">
        <f t="shared" si="477"/>
        <v/>
      </c>
      <c r="S1696" s="52" t="str">
        <f>IFERROR(('US Data'!M1696),"")</f>
        <v/>
      </c>
      <c r="T1696" s="26" t="str">
        <f>IF(CPI_Downloader!D1694="","",CPI_Downloader!D1694)</f>
        <v/>
      </c>
      <c r="U1696" s="26" t="str">
        <f>IF(CPI_Downloader!E1694="","",CPI_Downloader!E1694)</f>
        <v/>
      </c>
      <c r="W1696" s="32" t="str">
        <f t="shared" si="472"/>
        <v/>
      </c>
      <c r="X1696" s="31" t="str">
        <f t="shared" si="489"/>
        <v/>
      </c>
      <c r="Y1696" s="31" t="str">
        <f t="shared" si="475"/>
        <v/>
      </c>
      <c r="Z1696" s="31" t="str">
        <f t="shared" si="484"/>
        <v/>
      </c>
      <c r="AA1696" s="31" t="str">
        <f t="shared" si="481"/>
        <v/>
      </c>
      <c r="AB1696" s="31" t="str">
        <f t="shared" si="478"/>
        <v/>
      </c>
      <c r="AC1696" s="38" t="str">
        <f>IF(CPI_Downloader!F1694="","",CPI_Downloader!F1694)</f>
        <v/>
      </c>
    </row>
    <row r="1697" spans="1:29" ht="12.75" customHeight="1" x14ac:dyDescent="0.2">
      <c r="A1697" s="21" t="str">
        <f>IF(CPI_Downloader!A1695="","",CPI_Downloader!A1695)</f>
        <v/>
      </c>
      <c r="B1697" s="22" t="str">
        <f t="shared" si="487"/>
        <v/>
      </c>
      <c r="C1697" s="22" t="str">
        <f t="shared" si="485"/>
        <v/>
      </c>
      <c r="D1697" s="22" t="str">
        <f t="shared" si="473"/>
        <v/>
      </c>
      <c r="E1697" s="22" t="str">
        <f t="shared" si="482"/>
        <v/>
      </c>
      <c r="F1697" s="22" t="str">
        <f t="shared" si="479"/>
        <v/>
      </c>
      <c r="G1697" s="22" t="str">
        <f t="shared" si="476"/>
        <v/>
      </c>
      <c r="H1697" s="22" t="str">
        <f>'US Data'!B1697</f>
        <v/>
      </c>
      <c r="I1697" s="23" t="str">
        <f>IF(CPI_Downloader!B1695="","",CPI_Downloader!B1695)</f>
        <v/>
      </c>
      <c r="J1697" s="23" t="str">
        <f>IF(CPI_Downloader!C1695="","",CPI_Downloader!C1695)</f>
        <v/>
      </c>
      <c r="L1697" s="32" t="str">
        <f t="shared" si="471"/>
        <v/>
      </c>
      <c r="M1697" s="25" t="str">
        <f t="shared" si="488"/>
        <v/>
      </c>
      <c r="N1697" s="25" t="str">
        <f t="shared" si="486"/>
        <v/>
      </c>
      <c r="O1697" s="25" t="str">
        <f t="shared" si="474"/>
        <v/>
      </c>
      <c r="P1697" s="25" t="str">
        <f t="shared" si="483"/>
        <v/>
      </c>
      <c r="Q1697" s="25" t="str">
        <f t="shared" si="480"/>
        <v/>
      </c>
      <c r="R1697" s="25" t="str">
        <f t="shared" si="477"/>
        <v/>
      </c>
      <c r="S1697" s="52" t="str">
        <f>IFERROR(('US Data'!M1697),"")</f>
        <v/>
      </c>
      <c r="T1697" s="26" t="str">
        <f>IF(CPI_Downloader!D1695="","",CPI_Downloader!D1695)</f>
        <v/>
      </c>
      <c r="U1697" s="26" t="str">
        <f>IF(CPI_Downloader!E1695="","",CPI_Downloader!E1695)</f>
        <v/>
      </c>
      <c r="W1697" s="32" t="str">
        <f t="shared" si="472"/>
        <v/>
      </c>
      <c r="X1697" s="31" t="str">
        <f t="shared" si="489"/>
        <v/>
      </c>
      <c r="Y1697" s="31" t="str">
        <f t="shared" si="475"/>
        <v/>
      </c>
      <c r="Z1697" s="31" t="str">
        <f t="shared" si="484"/>
        <v/>
      </c>
      <c r="AA1697" s="31" t="str">
        <f t="shared" si="481"/>
        <v/>
      </c>
      <c r="AB1697" s="31" t="str">
        <f t="shared" si="478"/>
        <v/>
      </c>
      <c r="AC1697" s="38" t="str">
        <f>IF(CPI_Downloader!F1695="","",CPI_Downloader!F1695)</f>
        <v/>
      </c>
    </row>
    <row r="1698" spans="1:29" ht="12.75" customHeight="1" x14ac:dyDescent="0.2">
      <c r="A1698" s="21" t="str">
        <f>IF(CPI_Downloader!A1696="","",CPI_Downloader!A1696)</f>
        <v/>
      </c>
      <c r="B1698" s="22" t="str">
        <f t="shared" si="487"/>
        <v/>
      </c>
      <c r="C1698" s="22" t="str">
        <f t="shared" si="485"/>
        <v/>
      </c>
      <c r="D1698" s="22" t="str">
        <f t="shared" si="473"/>
        <v/>
      </c>
      <c r="E1698" s="22" t="str">
        <f t="shared" si="482"/>
        <v/>
      </c>
      <c r="F1698" s="22" t="str">
        <f t="shared" si="479"/>
        <v/>
      </c>
      <c r="G1698" s="22" t="str">
        <f t="shared" si="476"/>
        <v/>
      </c>
      <c r="H1698" s="22" t="str">
        <f>'US Data'!B1698</f>
        <v/>
      </c>
      <c r="I1698" s="23" t="str">
        <f>IF(CPI_Downloader!B1696="","",CPI_Downloader!B1696)</f>
        <v/>
      </c>
      <c r="J1698" s="23" t="str">
        <f>IF(CPI_Downloader!C1696="","",CPI_Downloader!C1696)</f>
        <v/>
      </c>
      <c r="L1698" s="32" t="str">
        <f t="shared" si="471"/>
        <v/>
      </c>
      <c r="M1698" s="25" t="str">
        <f t="shared" si="488"/>
        <v/>
      </c>
      <c r="N1698" s="25" t="str">
        <f t="shared" si="486"/>
        <v/>
      </c>
      <c r="O1698" s="25" t="str">
        <f t="shared" si="474"/>
        <v/>
      </c>
      <c r="P1698" s="25" t="str">
        <f t="shared" si="483"/>
        <v/>
      </c>
      <c r="Q1698" s="25" t="str">
        <f t="shared" si="480"/>
        <v/>
      </c>
      <c r="R1698" s="25" t="str">
        <f t="shared" si="477"/>
        <v/>
      </c>
      <c r="S1698" s="52" t="str">
        <f>IFERROR(('US Data'!M1698),"")</f>
        <v/>
      </c>
      <c r="T1698" s="26" t="str">
        <f>IF(CPI_Downloader!D1696="","",CPI_Downloader!D1696)</f>
        <v/>
      </c>
      <c r="U1698" s="26" t="str">
        <f>IF(CPI_Downloader!E1696="","",CPI_Downloader!E1696)</f>
        <v/>
      </c>
      <c r="W1698" s="32" t="str">
        <f t="shared" si="472"/>
        <v/>
      </c>
      <c r="X1698" s="31" t="str">
        <f t="shared" si="489"/>
        <v/>
      </c>
      <c r="Y1698" s="31" t="str">
        <f t="shared" si="475"/>
        <v/>
      </c>
      <c r="Z1698" s="31" t="str">
        <f t="shared" si="484"/>
        <v/>
      </c>
      <c r="AA1698" s="31" t="str">
        <f t="shared" si="481"/>
        <v/>
      </c>
      <c r="AB1698" s="31" t="str">
        <f t="shared" si="478"/>
        <v/>
      </c>
      <c r="AC1698" s="38" t="str">
        <f>IF(CPI_Downloader!F1696="","",CPI_Downloader!F1696)</f>
        <v/>
      </c>
    </row>
    <row r="1699" spans="1:29" ht="12.75" customHeight="1" x14ac:dyDescent="0.2">
      <c r="A1699" s="21" t="str">
        <f>IF(CPI_Downloader!A1697="","",CPI_Downloader!A1697)</f>
        <v/>
      </c>
      <c r="B1699" s="22" t="str">
        <f t="shared" si="487"/>
        <v/>
      </c>
      <c r="C1699" s="22" t="str">
        <f t="shared" si="485"/>
        <v/>
      </c>
      <c r="D1699" s="22" t="str">
        <f t="shared" si="473"/>
        <v/>
      </c>
      <c r="E1699" s="22" t="str">
        <f t="shared" si="482"/>
        <v/>
      </c>
      <c r="F1699" s="22" t="str">
        <f t="shared" si="479"/>
        <v/>
      </c>
      <c r="G1699" s="22" t="str">
        <f t="shared" si="476"/>
        <v/>
      </c>
      <c r="H1699" s="22" t="str">
        <f>'US Data'!B1699</f>
        <v/>
      </c>
      <c r="I1699" s="23" t="str">
        <f>IF(CPI_Downloader!B1697="","",CPI_Downloader!B1697)</f>
        <v/>
      </c>
      <c r="J1699" s="23" t="str">
        <f>IF(CPI_Downloader!C1697="","",CPI_Downloader!C1697)</f>
        <v/>
      </c>
      <c r="L1699" s="32" t="str">
        <f t="shared" si="471"/>
        <v/>
      </c>
      <c r="M1699" s="25" t="str">
        <f t="shared" si="488"/>
        <v/>
      </c>
      <c r="N1699" s="25" t="str">
        <f t="shared" si="486"/>
        <v/>
      </c>
      <c r="O1699" s="25" t="str">
        <f t="shared" si="474"/>
        <v/>
      </c>
      <c r="P1699" s="25" t="str">
        <f t="shared" si="483"/>
        <v/>
      </c>
      <c r="Q1699" s="25" t="str">
        <f t="shared" si="480"/>
        <v/>
      </c>
      <c r="R1699" s="25" t="str">
        <f t="shared" si="477"/>
        <v/>
      </c>
      <c r="S1699" s="52" t="str">
        <f>IFERROR(('US Data'!M1699),"")</f>
        <v/>
      </c>
      <c r="T1699" s="26" t="str">
        <f>IF(CPI_Downloader!D1697="","",CPI_Downloader!D1697)</f>
        <v/>
      </c>
      <c r="U1699" s="26" t="str">
        <f>IF(CPI_Downloader!E1697="","",CPI_Downloader!E1697)</f>
        <v/>
      </c>
      <c r="W1699" s="32" t="str">
        <f t="shared" si="472"/>
        <v/>
      </c>
      <c r="X1699" s="31" t="str">
        <f t="shared" si="489"/>
        <v/>
      </c>
      <c r="Y1699" s="31" t="str">
        <f t="shared" si="475"/>
        <v/>
      </c>
      <c r="Z1699" s="31" t="str">
        <f t="shared" si="484"/>
        <v/>
      </c>
      <c r="AA1699" s="31" t="str">
        <f t="shared" si="481"/>
        <v/>
      </c>
      <c r="AB1699" s="31" t="str">
        <f t="shared" si="478"/>
        <v/>
      </c>
      <c r="AC1699" s="38" t="str">
        <f>IF(CPI_Downloader!F1697="","",CPI_Downloader!F1697)</f>
        <v/>
      </c>
    </row>
    <row r="1700" spans="1:29" ht="12.75" customHeight="1" x14ac:dyDescent="0.2">
      <c r="A1700" s="21" t="str">
        <f>IF(CPI_Downloader!A1698="","",CPI_Downloader!A1698)</f>
        <v/>
      </c>
      <c r="B1700" s="22" t="str">
        <f t="shared" si="487"/>
        <v/>
      </c>
      <c r="C1700" s="22" t="str">
        <f t="shared" si="485"/>
        <v/>
      </c>
      <c r="D1700" s="22" t="str">
        <f t="shared" si="473"/>
        <v/>
      </c>
      <c r="E1700" s="22" t="str">
        <f t="shared" si="482"/>
        <v/>
      </c>
      <c r="F1700" s="22" t="str">
        <f t="shared" si="479"/>
        <v/>
      </c>
      <c r="G1700" s="22" t="str">
        <f t="shared" si="476"/>
        <v/>
      </c>
      <c r="H1700" s="22" t="str">
        <f>'US Data'!B1700</f>
        <v/>
      </c>
      <c r="I1700" s="23" t="str">
        <f>IF(CPI_Downloader!B1698="","",CPI_Downloader!B1698)</f>
        <v/>
      </c>
      <c r="J1700" s="23" t="str">
        <f>IF(CPI_Downloader!C1698="","",CPI_Downloader!C1698)</f>
        <v/>
      </c>
      <c r="L1700" s="32" t="str">
        <f t="shared" si="471"/>
        <v/>
      </c>
      <c r="M1700" s="25" t="str">
        <f t="shared" si="488"/>
        <v/>
      </c>
      <c r="N1700" s="25" t="str">
        <f t="shared" si="486"/>
        <v/>
      </c>
      <c r="O1700" s="25" t="str">
        <f t="shared" si="474"/>
        <v/>
      </c>
      <c r="P1700" s="25" t="str">
        <f t="shared" si="483"/>
        <v/>
      </c>
      <c r="Q1700" s="25" t="str">
        <f t="shared" si="480"/>
        <v/>
      </c>
      <c r="R1700" s="25" t="str">
        <f t="shared" si="477"/>
        <v/>
      </c>
      <c r="S1700" s="52" t="str">
        <f>IFERROR(('US Data'!M1700),"")</f>
        <v/>
      </c>
      <c r="T1700" s="26" t="str">
        <f>IF(CPI_Downloader!D1698="","",CPI_Downloader!D1698)</f>
        <v/>
      </c>
      <c r="U1700" s="26" t="str">
        <f>IF(CPI_Downloader!E1698="","",CPI_Downloader!E1698)</f>
        <v/>
      </c>
      <c r="W1700" s="32" t="str">
        <f t="shared" si="472"/>
        <v/>
      </c>
      <c r="X1700" s="31" t="str">
        <f t="shared" si="489"/>
        <v/>
      </c>
      <c r="Y1700" s="31" t="str">
        <f t="shared" si="475"/>
        <v/>
      </c>
      <c r="Z1700" s="31" t="str">
        <f t="shared" si="484"/>
        <v/>
      </c>
      <c r="AA1700" s="31" t="str">
        <f t="shared" si="481"/>
        <v/>
      </c>
      <c r="AB1700" s="31" t="str">
        <f t="shared" si="478"/>
        <v/>
      </c>
      <c r="AC1700" s="38" t="str">
        <f>IF(CPI_Downloader!F1698="","",CPI_Downloader!F1698)</f>
        <v/>
      </c>
    </row>
    <row r="1701" spans="1:29" ht="12.75" customHeight="1" x14ac:dyDescent="0.2">
      <c r="A1701" s="21" t="str">
        <f>IF(CPI_Downloader!A1699="","",CPI_Downloader!A1699)</f>
        <v/>
      </c>
      <c r="B1701" s="22" t="str">
        <f t="shared" si="487"/>
        <v/>
      </c>
      <c r="C1701" s="22" t="str">
        <f t="shared" si="485"/>
        <v/>
      </c>
      <c r="D1701" s="22" t="str">
        <f t="shared" si="473"/>
        <v/>
      </c>
      <c r="E1701" s="22" t="str">
        <f t="shared" si="482"/>
        <v/>
      </c>
      <c r="F1701" s="22" t="str">
        <f t="shared" si="479"/>
        <v/>
      </c>
      <c r="G1701" s="22" t="str">
        <f t="shared" si="476"/>
        <v/>
      </c>
      <c r="H1701" s="22" t="str">
        <f>'US Data'!B1701</f>
        <v/>
      </c>
      <c r="I1701" s="23" t="str">
        <f>IF(CPI_Downloader!B1699="","",CPI_Downloader!B1699)</f>
        <v/>
      </c>
      <c r="J1701" s="23" t="str">
        <f>IF(CPI_Downloader!C1699="","",CPI_Downloader!C1699)</f>
        <v/>
      </c>
      <c r="L1701" s="32" t="str">
        <f t="shared" ref="L1701:L1764" si="490">A1701</f>
        <v/>
      </c>
      <c r="M1701" s="25" t="str">
        <f t="shared" si="488"/>
        <v/>
      </c>
      <c r="N1701" s="25" t="str">
        <f t="shared" si="486"/>
        <v/>
      </c>
      <c r="O1701" s="25" t="str">
        <f t="shared" si="474"/>
        <v/>
      </c>
      <c r="P1701" s="25" t="str">
        <f t="shared" si="483"/>
        <v/>
      </c>
      <c r="Q1701" s="25" t="str">
        <f t="shared" si="480"/>
        <v/>
      </c>
      <c r="R1701" s="25" t="str">
        <f t="shared" si="477"/>
        <v/>
      </c>
      <c r="S1701" s="52" t="str">
        <f>IFERROR(('US Data'!M1701),"")</f>
        <v/>
      </c>
      <c r="T1701" s="26" t="str">
        <f>IF(CPI_Downloader!D1699="","",CPI_Downloader!D1699)</f>
        <v/>
      </c>
      <c r="U1701" s="26" t="str">
        <f>IF(CPI_Downloader!E1699="","",CPI_Downloader!E1699)</f>
        <v/>
      </c>
      <c r="W1701" s="32" t="str">
        <f t="shared" ref="W1701:W1764" si="491">L1701</f>
        <v/>
      </c>
      <c r="X1701" s="31" t="str">
        <f t="shared" si="489"/>
        <v/>
      </c>
      <c r="Y1701" s="31" t="str">
        <f t="shared" si="475"/>
        <v/>
      </c>
      <c r="Z1701" s="31" t="str">
        <f t="shared" si="484"/>
        <v/>
      </c>
      <c r="AA1701" s="31" t="str">
        <f t="shared" si="481"/>
        <v/>
      </c>
      <c r="AB1701" s="31" t="str">
        <f t="shared" si="478"/>
        <v/>
      </c>
      <c r="AC1701" s="38" t="str">
        <f>IF(CPI_Downloader!F1699="","",CPI_Downloader!F1699)</f>
        <v/>
      </c>
    </row>
    <row r="1702" spans="1:29" ht="12.75" customHeight="1" x14ac:dyDescent="0.2">
      <c r="A1702" s="21" t="str">
        <f>IF(CPI_Downloader!A1700="","",CPI_Downloader!A1700)</f>
        <v/>
      </c>
      <c r="B1702" s="22" t="str">
        <f t="shared" si="487"/>
        <v/>
      </c>
      <c r="C1702" s="22" t="str">
        <f t="shared" si="485"/>
        <v/>
      </c>
      <c r="D1702" s="22" t="str">
        <f t="shared" si="473"/>
        <v/>
      </c>
      <c r="E1702" s="22" t="str">
        <f t="shared" si="482"/>
        <v/>
      </c>
      <c r="F1702" s="22" t="str">
        <f t="shared" si="479"/>
        <v/>
      </c>
      <c r="G1702" s="22" t="str">
        <f t="shared" si="476"/>
        <v/>
      </c>
      <c r="H1702" s="22" t="str">
        <f>'US Data'!B1702</f>
        <v/>
      </c>
      <c r="I1702" s="23" t="str">
        <f>IF(CPI_Downloader!B1700="","",CPI_Downloader!B1700)</f>
        <v/>
      </c>
      <c r="J1702" s="23" t="str">
        <f>IF(CPI_Downloader!C1700="","",CPI_Downloader!C1700)</f>
        <v/>
      </c>
      <c r="L1702" s="32" t="str">
        <f t="shared" si="490"/>
        <v/>
      </c>
      <c r="M1702" s="25" t="str">
        <f t="shared" si="488"/>
        <v/>
      </c>
      <c r="N1702" s="25" t="str">
        <f t="shared" si="486"/>
        <v/>
      </c>
      <c r="O1702" s="25" t="str">
        <f t="shared" si="474"/>
        <v/>
      </c>
      <c r="P1702" s="25" t="str">
        <f t="shared" si="483"/>
        <v/>
      </c>
      <c r="Q1702" s="25" t="str">
        <f t="shared" si="480"/>
        <v/>
      </c>
      <c r="R1702" s="25" t="str">
        <f t="shared" si="477"/>
        <v/>
      </c>
      <c r="S1702" s="52" t="str">
        <f>IFERROR(('US Data'!M1702),"")</f>
        <v/>
      </c>
      <c r="T1702" s="26" t="str">
        <f>IF(CPI_Downloader!D1700="","",CPI_Downloader!D1700)</f>
        <v/>
      </c>
      <c r="U1702" s="26" t="str">
        <f>IF(CPI_Downloader!E1700="","",CPI_Downloader!E1700)</f>
        <v/>
      </c>
      <c r="W1702" s="32" t="str">
        <f t="shared" si="491"/>
        <v/>
      </c>
      <c r="X1702" s="31" t="str">
        <f t="shared" si="489"/>
        <v/>
      </c>
      <c r="Y1702" s="31" t="str">
        <f t="shared" si="475"/>
        <v/>
      </c>
      <c r="Z1702" s="31" t="str">
        <f t="shared" si="484"/>
        <v/>
      </c>
      <c r="AA1702" s="31" t="str">
        <f t="shared" si="481"/>
        <v/>
      </c>
      <c r="AB1702" s="31" t="str">
        <f t="shared" si="478"/>
        <v/>
      </c>
      <c r="AC1702" s="38" t="str">
        <f>IF(CPI_Downloader!F1700="","",CPI_Downloader!F1700)</f>
        <v/>
      </c>
    </row>
    <row r="1703" spans="1:29" ht="12.75" customHeight="1" x14ac:dyDescent="0.2">
      <c r="A1703" s="21" t="str">
        <f>IF(CPI_Downloader!A1701="","",CPI_Downloader!A1701)</f>
        <v/>
      </c>
      <c r="B1703" s="22" t="str">
        <f t="shared" si="487"/>
        <v/>
      </c>
      <c r="C1703" s="22" t="str">
        <f t="shared" si="485"/>
        <v/>
      </c>
      <c r="D1703" s="22" t="str">
        <f t="shared" si="473"/>
        <v/>
      </c>
      <c r="E1703" s="22" t="str">
        <f t="shared" si="482"/>
        <v/>
      </c>
      <c r="F1703" s="22" t="str">
        <f t="shared" si="479"/>
        <v/>
      </c>
      <c r="G1703" s="22" t="str">
        <f t="shared" si="476"/>
        <v/>
      </c>
      <c r="H1703" s="22" t="str">
        <f>'US Data'!B1703</f>
        <v/>
      </c>
      <c r="I1703" s="23" t="str">
        <f>IF(CPI_Downloader!B1701="","",CPI_Downloader!B1701)</f>
        <v/>
      </c>
      <c r="J1703" s="23" t="str">
        <f>IF(CPI_Downloader!C1701="","",CPI_Downloader!C1701)</f>
        <v/>
      </c>
      <c r="L1703" s="32" t="str">
        <f t="shared" si="490"/>
        <v/>
      </c>
      <c r="M1703" s="25" t="str">
        <f t="shared" si="488"/>
        <v/>
      </c>
      <c r="N1703" s="25" t="str">
        <f t="shared" si="486"/>
        <v/>
      </c>
      <c r="O1703" s="25" t="str">
        <f t="shared" si="474"/>
        <v/>
      </c>
      <c r="P1703" s="25" t="str">
        <f t="shared" si="483"/>
        <v/>
      </c>
      <c r="Q1703" s="25" t="str">
        <f t="shared" si="480"/>
        <v/>
      </c>
      <c r="R1703" s="25" t="str">
        <f t="shared" si="477"/>
        <v/>
      </c>
      <c r="S1703" s="52" t="str">
        <f>IFERROR(('US Data'!M1703),"")</f>
        <v/>
      </c>
      <c r="T1703" s="26" t="str">
        <f>IF(CPI_Downloader!D1701="","",CPI_Downloader!D1701)</f>
        <v/>
      </c>
      <c r="U1703" s="26" t="str">
        <f>IF(CPI_Downloader!E1701="","",CPI_Downloader!E1701)</f>
        <v/>
      </c>
      <c r="W1703" s="32" t="str">
        <f t="shared" si="491"/>
        <v/>
      </c>
      <c r="X1703" s="31" t="str">
        <f t="shared" si="489"/>
        <v/>
      </c>
      <c r="Y1703" s="31" t="str">
        <f t="shared" si="475"/>
        <v/>
      </c>
      <c r="Z1703" s="31" t="str">
        <f t="shared" si="484"/>
        <v/>
      </c>
      <c r="AA1703" s="31" t="str">
        <f t="shared" si="481"/>
        <v/>
      </c>
      <c r="AB1703" s="31" t="str">
        <f t="shared" si="478"/>
        <v/>
      </c>
      <c r="AC1703" s="38" t="str">
        <f>IF(CPI_Downloader!F1701="","",CPI_Downloader!F1701)</f>
        <v/>
      </c>
    </row>
    <row r="1704" spans="1:29" ht="12.75" customHeight="1" x14ac:dyDescent="0.2">
      <c r="A1704" s="21" t="str">
        <f>IF(CPI_Downloader!A1702="","",CPI_Downloader!A1702)</f>
        <v/>
      </c>
      <c r="B1704" s="22" t="str">
        <f t="shared" si="487"/>
        <v/>
      </c>
      <c r="C1704" s="22" t="str">
        <f t="shared" si="485"/>
        <v/>
      </c>
      <c r="D1704" s="22" t="str">
        <f t="shared" ref="D1704:D1767" si="492">IFERROR(((I1704/I1668)^(1/3)-1),"")</f>
        <v/>
      </c>
      <c r="E1704" s="22" t="str">
        <f t="shared" si="482"/>
        <v/>
      </c>
      <c r="F1704" s="22" t="str">
        <f t="shared" si="479"/>
        <v/>
      </c>
      <c r="G1704" s="22" t="str">
        <f t="shared" si="476"/>
        <v/>
      </c>
      <c r="H1704" s="22" t="str">
        <f>'US Data'!B1704</f>
        <v/>
      </c>
      <c r="I1704" s="23" t="str">
        <f>IF(CPI_Downloader!B1702="","",CPI_Downloader!B1702)</f>
        <v/>
      </c>
      <c r="J1704" s="23" t="str">
        <f>IF(CPI_Downloader!C1702="","",CPI_Downloader!C1702)</f>
        <v/>
      </c>
      <c r="L1704" s="32" t="str">
        <f t="shared" si="490"/>
        <v/>
      </c>
      <c r="M1704" s="25" t="str">
        <f t="shared" si="488"/>
        <v/>
      </c>
      <c r="N1704" s="25" t="str">
        <f t="shared" si="486"/>
        <v/>
      </c>
      <c r="O1704" s="25" t="str">
        <f t="shared" ref="O1704:O1767" si="493">IFERROR(((T1704/T1668)^(1/3)-1),"")</f>
        <v/>
      </c>
      <c r="P1704" s="25" t="str">
        <f t="shared" si="483"/>
        <v/>
      </c>
      <c r="Q1704" s="25" t="str">
        <f t="shared" si="480"/>
        <v/>
      </c>
      <c r="R1704" s="25" t="str">
        <f t="shared" si="477"/>
        <v/>
      </c>
      <c r="S1704" s="52" t="str">
        <f>IFERROR(('US Data'!M1704),"")</f>
        <v/>
      </c>
      <c r="T1704" s="26" t="str">
        <f>IF(CPI_Downloader!D1702="","",CPI_Downloader!D1702)</f>
        <v/>
      </c>
      <c r="U1704" s="26" t="str">
        <f>IF(CPI_Downloader!E1702="","",CPI_Downloader!E1702)</f>
        <v/>
      </c>
      <c r="W1704" s="32" t="str">
        <f t="shared" si="491"/>
        <v/>
      </c>
      <c r="X1704" s="31" t="str">
        <f t="shared" si="489"/>
        <v/>
      </c>
      <c r="Y1704" s="31" t="str">
        <f t="shared" ref="Y1704:Y1767" si="494">IFERROR(((AC1704/AC1668)^(1/3)-1),"")</f>
        <v/>
      </c>
      <c r="Z1704" s="31" t="str">
        <f t="shared" si="484"/>
        <v/>
      </c>
      <c r="AA1704" s="31" t="str">
        <f t="shared" si="481"/>
        <v/>
      </c>
      <c r="AB1704" s="31" t="str">
        <f t="shared" si="478"/>
        <v/>
      </c>
      <c r="AC1704" s="38" t="str">
        <f>IF(CPI_Downloader!F1702="","",CPI_Downloader!F1702)</f>
        <v/>
      </c>
    </row>
    <row r="1705" spans="1:29" ht="12.75" customHeight="1" x14ac:dyDescent="0.2">
      <c r="A1705" s="21" t="str">
        <f>IF(CPI_Downloader!A1703="","",CPI_Downloader!A1703)</f>
        <v/>
      </c>
      <c r="B1705" s="22" t="str">
        <f t="shared" si="487"/>
        <v/>
      </c>
      <c r="C1705" s="22" t="str">
        <f t="shared" si="485"/>
        <v/>
      </c>
      <c r="D1705" s="22" t="str">
        <f t="shared" si="492"/>
        <v/>
      </c>
      <c r="E1705" s="22" t="str">
        <f t="shared" si="482"/>
        <v/>
      </c>
      <c r="F1705" s="22" t="str">
        <f t="shared" si="479"/>
        <v/>
      </c>
      <c r="G1705" s="22" t="str">
        <f t="shared" si="476"/>
        <v/>
      </c>
      <c r="H1705" s="22" t="str">
        <f>'US Data'!B1705</f>
        <v/>
      </c>
      <c r="I1705" s="23" t="str">
        <f>IF(CPI_Downloader!B1703="","",CPI_Downloader!B1703)</f>
        <v/>
      </c>
      <c r="J1705" s="23" t="str">
        <f>IF(CPI_Downloader!C1703="","",CPI_Downloader!C1703)</f>
        <v/>
      </c>
      <c r="L1705" s="32" t="str">
        <f t="shared" si="490"/>
        <v/>
      </c>
      <c r="M1705" s="25" t="str">
        <f t="shared" si="488"/>
        <v/>
      </c>
      <c r="N1705" s="25" t="str">
        <f t="shared" si="486"/>
        <v/>
      </c>
      <c r="O1705" s="25" t="str">
        <f t="shared" si="493"/>
        <v/>
      </c>
      <c r="P1705" s="25" t="str">
        <f t="shared" si="483"/>
        <v/>
      </c>
      <c r="Q1705" s="25" t="str">
        <f t="shared" si="480"/>
        <v/>
      </c>
      <c r="R1705" s="25" t="str">
        <f t="shared" si="477"/>
        <v/>
      </c>
      <c r="S1705" s="52" t="str">
        <f>IFERROR(('US Data'!M1705),"")</f>
        <v/>
      </c>
      <c r="T1705" s="26" t="str">
        <f>IF(CPI_Downloader!D1703="","",CPI_Downloader!D1703)</f>
        <v/>
      </c>
      <c r="U1705" s="26" t="str">
        <f>IF(CPI_Downloader!E1703="","",CPI_Downloader!E1703)</f>
        <v/>
      </c>
      <c r="W1705" s="32" t="str">
        <f t="shared" si="491"/>
        <v/>
      </c>
      <c r="X1705" s="31" t="str">
        <f t="shared" si="489"/>
        <v/>
      </c>
      <c r="Y1705" s="31" t="str">
        <f t="shared" si="494"/>
        <v/>
      </c>
      <c r="Z1705" s="31" t="str">
        <f t="shared" si="484"/>
        <v/>
      </c>
      <c r="AA1705" s="31" t="str">
        <f t="shared" si="481"/>
        <v/>
      </c>
      <c r="AB1705" s="31" t="str">
        <f t="shared" si="478"/>
        <v/>
      </c>
      <c r="AC1705" s="38" t="str">
        <f>IF(CPI_Downloader!F1703="","",CPI_Downloader!F1703)</f>
        <v/>
      </c>
    </row>
    <row r="1706" spans="1:29" ht="12.75" customHeight="1" x14ac:dyDescent="0.2">
      <c r="A1706" s="21" t="str">
        <f>IF(CPI_Downloader!A1704="","",CPI_Downloader!A1704)</f>
        <v/>
      </c>
      <c r="B1706" s="22" t="str">
        <f t="shared" si="487"/>
        <v/>
      </c>
      <c r="C1706" s="22" t="str">
        <f t="shared" si="485"/>
        <v/>
      </c>
      <c r="D1706" s="22" t="str">
        <f t="shared" si="492"/>
        <v/>
      </c>
      <c r="E1706" s="22" t="str">
        <f t="shared" si="482"/>
        <v/>
      </c>
      <c r="F1706" s="22" t="str">
        <f t="shared" si="479"/>
        <v/>
      </c>
      <c r="G1706" s="22" t="str">
        <f t="shared" si="476"/>
        <v/>
      </c>
      <c r="H1706" s="22" t="str">
        <f>'US Data'!B1706</f>
        <v/>
      </c>
      <c r="I1706" s="23" t="str">
        <f>IF(CPI_Downloader!B1704="","",CPI_Downloader!B1704)</f>
        <v/>
      </c>
      <c r="J1706" s="23" t="str">
        <f>IF(CPI_Downloader!C1704="","",CPI_Downloader!C1704)</f>
        <v/>
      </c>
      <c r="L1706" s="32" t="str">
        <f t="shared" si="490"/>
        <v/>
      </c>
      <c r="M1706" s="25" t="str">
        <f t="shared" si="488"/>
        <v/>
      </c>
      <c r="N1706" s="25" t="str">
        <f t="shared" si="486"/>
        <v/>
      </c>
      <c r="O1706" s="25" t="str">
        <f t="shared" si="493"/>
        <v/>
      </c>
      <c r="P1706" s="25" t="str">
        <f t="shared" si="483"/>
        <v/>
      </c>
      <c r="Q1706" s="25" t="str">
        <f t="shared" si="480"/>
        <v/>
      </c>
      <c r="R1706" s="25" t="str">
        <f t="shared" si="477"/>
        <v/>
      </c>
      <c r="S1706" s="52" t="str">
        <f>IFERROR(('US Data'!M1706),"")</f>
        <v/>
      </c>
      <c r="T1706" s="26" t="str">
        <f>IF(CPI_Downloader!D1704="","",CPI_Downloader!D1704)</f>
        <v/>
      </c>
      <c r="U1706" s="26" t="str">
        <f>IF(CPI_Downloader!E1704="","",CPI_Downloader!E1704)</f>
        <v/>
      </c>
      <c r="W1706" s="32" t="str">
        <f t="shared" si="491"/>
        <v/>
      </c>
      <c r="X1706" s="31" t="str">
        <f t="shared" si="489"/>
        <v/>
      </c>
      <c r="Y1706" s="31" t="str">
        <f t="shared" si="494"/>
        <v/>
      </c>
      <c r="Z1706" s="31" t="str">
        <f t="shared" si="484"/>
        <v/>
      </c>
      <c r="AA1706" s="31" t="str">
        <f t="shared" si="481"/>
        <v/>
      </c>
      <c r="AB1706" s="31" t="str">
        <f t="shared" si="478"/>
        <v/>
      </c>
      <c r="AC1706" s="38" t="str">
        <f>IF(CPI_Downloader!F1704="","",CPI_Downloader!F1704)</f>
        <v/>
      </c>
    </row>
    <row r="1707" spans="1:29" ht="12.75" customHeight="1" x14ac:dyDescent="0.2">
      <c r="A1707" s="21" t="str">
        <f>IF(CPI_Downloader!A1705="","",CPI_Downloader!A1705)</f>
        <v/>
      </c>
      <c r="B1707" s="22" t="str">
        <f t="shared" si="487"/>
        <v/>
      </c>
      <c r="C1707" s="22" t="str">
        <f t="shared" si="485"/>
        <v/>
      </c>
      <c r="D1707" s="22" t="str">
        <f t="shared" si="492"/>
        <v/>
      </c>
      <c r="E1707" s="22" t="str">
        <f t="shared" si="482"/>
        <v/>
      </c>
      <c r="F1707" s="22" t="str">
        <f t="shared" si="479"/>
        <v/>
      </c>
      <c r="G1707" s="22" t="str">
        <f t="shared" si="476"/>
        <v/>
      </c>
      <c r="H1707" s="22" t="str">
        <f>'US Data'!B1707</f>
        <v/>
      </c>
      <c r="I1707" s="23" t="str">
        <f>IF(CPI_Downloader!B1705="","",CPI_Downloader!B1705)</f>
        <v/>
      </c>
      <c r="J1707" s="23" t="str">
        <f>IF(CPI_Downloader!C1705="","",CPI_Downloader!C1705)</f>
        <v/>
      </c>
      <c r="L1707" s="32" t="str">
        <f t="shared" si="490"/>
        <v/>
      </c>
      <c r="M1707" s="25" t="str">
        <f t="shared" si="488"/>
        <v/>
      </c>
      <c r="N1707" s="25" t="str">
        <f t="shared" si="486"/>
        <v/>
      </c>
      <c r="O1707" s="25" t="str">
        <f t="shared" si="493"/>
        <v/>
      </c>
      <c r="P1707" s="25" t="str">
        <f t="shared" si="483"/>
        <v/>
      </c>
      <c r="Q1707" s="25" t="str">
        <f t="shared" si="480"/>
        <v/>
      </c>
      <c r="R1707" s="25" t="str">
        <f t="shared" si="477"/>
        <v/>
      </c>
      <c r="S1707" s="52" t="str">
        <f>IFERROR(('US Data'!M1707),"")</f>
        <v/>
      </c>
      <c r="T1707" s="26" t="str">
        <f>IF(CPI_Downloader!D1705="","",CPI_Downloader!D1705)</f>
        <v/>
      </c>
      <c r="U1707" s="26" t="str">
        <f>IF(CPI_Downloader!E1705="","",CPI_Downloader!E1705)</f>
        <v/>
      </c>
      <c r="W1707" s="32" t="str">
        <f t="shared" si="491"/>
        <v/>
      </c>
      <c r="X1707" s="31" t="str">
        <f t="shared" si="489"/>
        <v/>
      </c>
      <c r="Y1707" s="31" t="str">
        <f t="shared" si="494"/>
        <v/>
      </c>
      <c r="Z1707" s="31" t="str">
        <f t="shared" si="484"/>
        <v/>
      </c>
      <c r="AA1707" s="31" t="str">
        <f t="shared" si="481"/>
        <v/>
      </c>
      <c r="AB1707" s="31" t="str">
        <f t="shared" si="478"/>
        <v/>
      </c>
      <c r="AC1707" s="38" t="str">
        <f>IF(CPI_Downloader!F1705="","",CPI_Downloader!F1705)</f>
        <v/>
      </c>
    </row>
    <row r="1708" spans="1:29" ht="12.75" customHeight="1" x14ac:dyDescent="0.2">
      <c r="A1708" s="21" t="str">
        <f>IF(CPI_Downloader!A1706="","",CPI_Downloader!A1706)</f>
        <v/>
      </c>
      <c r="B1708" s="22" t="str">
        <f t="shared" si="487"/>
        <v/>
      </c>
      <c r="C1708" s="22" t="str">
        <f t="shared" si="485"/>
        <v/>
      </c>
      <c r="D1708" s="22" t="str">
        <f t="shared" si="492"/>
        <v/>
      </c>
      <c r="E1708" s="22" t="str">
        <f t="shared" si="482"/>
        <v/>
      </c>
      <c r="F1708" s="22" t="str">
        <f t="shared" si="479"/>
        <v/>
      </c>
      <c r="G1708" s="22" t="str">
        <f t="shared" si="476"/>
        <v/>
      </c>
      <c r="H1708" s="22" t="str">
        <f>'US Data'!B1708</f>
        <v/>
      </c>
      <c r="I1708" s="23" t="str">
        <f>IF(CPI_Downloader!B1706="","",CPI_Downloader!B1706)</f>
        <v/>
      </c>
      <c r="J1708" s="23" t="str">
        <f>IF(CPI_Downloader!C1706="","",CPI_Downloader!C1706)</f>
        <v/>
      </c>
      <c r="L1708" s="32" t="str">
        <f t="shared" si="490"/>
        <v/>
      </c>
      <c r="M1708" s="25" t="str">
        <f t="shared" si="488"/>
        <v/>
      </c>
      <c r="N1708" s="25" t="str">
        <f t="shared" si="486"/>
        <v/>
      </c>
      <c r="O1708" s="25" t="str">
        <f t="shared" si="493"/>
        <v/>
      </c>
      <c r="P1708" s="25" t="str">
        <f t="shared" si="483"/>
        <v/>
      </c>
      <c r="Q1708" s="25" t="str">
        <f t="shared" si="480"/>
        <v/>
      </c>
      <c r="R1708" s="25" t="str">
        <f t="shared" si="477"/>
        <v/>
      </c>
      <c r="S1708" s="52" t="str">
        <f>IFERROR(('US Data'!M1708),"")</f>
        <v/>
      </c>
      <c r="T1708" s="26" t="str">
        <f>IF(CPI_Downloader!D1706="","",CPI_Downloader!D1706)</f>
        <v/>
      </c>
      <c r="U1708" s="26" t="str">
        <f>IF(CPI_Downloader!E1706="","",CPI_Downloader!E1706)</f>
        <v/>
      </c>
      <c r="W1708" s="32" t="str">
        <f t="shared" si="491"/>
        <v/>
      </c>
      <c r="X1708" s="31" t="str">
        <f t="shared" si="489"/>
        <v/>
      </c>
      <c r="Y1708" s="31" t="str">
        <f t="shared" si="494"/>
        <v/>
      </c>
      <c r="Z1708" s="31" t="str">
        <f t="shared" si="484"/>
        <v/>
      </c>
      <c r="AA1708" s="31" t="str">
        <f t="shared" si="481"/>
        <v/>
      </c>
      <c r="AB1708" s="31" t="str">
        <f t="shared" si="478"/>
        <v/>
      </c>
      <c r="AC1708" s="38" t="str">
        <f>IF(CPI_Downloader!F1706="","",CPI_Downloader!F1706)</f>
        <v/>
      </c>
    </row>
    <row r="1709" spans="1:29" ht="12.75" customHeight="1" x14ac:dyDescent="0.2">
      <c r="A1709" s="21" t="str">
        <f>IF(CPI_Downloader!A1707="","",CPI_Downloader!A1707)</f>
        <v/>
      </c>
      <c r="B1709" s="22" t="str">
        <f t="shared" si="487"/>
        <v/>
      </c>
      <c r="C1709" s="22" t="str">
        <f t="shared" si="485"/>
        <v/>
      </c>
      <c r="D1709" s="22" t="str">
        <f t="shared" si="492"/>
        <v/>
      </c>
      <c r="E1709" s="22" t="str">
        <f t="shared" si="482"/>
        <v/>
      </c>
      <c r="F1709" s="22" t="str">
        <f t="shared" si="479"/>
        <v/>
      </c>
      <c r="G1709" s="22" t="str">
        <f t="shared" si="476"/>
        <v/>
      </c>
      <c r="H1709" s="22" t="str">
        <f>'US Data'!B1709</f>
        <v/>
      </c>
      <c r="I1709" s="23" t="str">
        <f>IF(CPI_Downloader!B1707="","",CPI_Downloader!B1707)</f>
        <v/>
      </c>
      <c r="J1709" s="23" t="str">
        <f>IF(CPI_Downloader!C1707="","",CPI_Downloader!C1707)</f>
        <v/>
      </c>
      <c r="L1709" s="32" t="str">
        <f t="shared" si="490"/>
        <v/>
      </c>
      <c r="M1709" s="25" t="str">
        <f t="shared" si="488"/>
        <v/>
      </c>
      <c r="N1709" s="25" t="str">
        <f t="shared" si="486"/>
        <v/>
      </c>
      <c r="O1709" s="25" t="str">
        <f t="shared" si="493"/>
        <v/>
      </c>
      <c r="P1709" s="25" t="str">
        <f t="shared" si="483"/>
        <v/>
      </c>
      <c r="Q1709" s="25" t="str">
        <f t="shared" si="480"/>
        <v/>
      </c>
      <c r="R1709" s="25" t="str">
        <f t="shared" si="477"/>
        <v/>
      </c>
      <c r="S1709" s="52" t="str">
        <f>IFERROR(('US Data'!M1709),"")</f>
        <v/>
      </c>
      <c r="T1709" s="26" t="str">
        <f>IF(CPI_Downloader!D1707="","",CPI_Downloader!D1707)</f>
        <v/>
      </c>
      <c r="U1709" s="26" t="str">
        <f>IF(CPI_Downloader!E1707="","",CPI_Downloader!E1707)</f>
        <v/>
      </c>
      <c r="W1709" s="32" t="str">
        <f t="shared" si="491"/>
        <v/>
      </c>
      <c r="X1709" s="31" t="str">
        <f t="shared" si="489"/>
        <v/>
      </c>
      <c r="Y1709" s="31" t="str">
        <f t="shared" si="494"/>
        <v/>
      </c>
      <c r="Z1709" s="31" t="str">
        <f t="shared" si="484"/>
        <v/>
      </c>
      <c r="AA1709" s="31" t="str">
        <f t="shared" si="481"/>
        <v/>
      </c>
      <c r="AB1709" s="31" t="str">
        <f t="shared" si="478"/>
        <v/>
      </c>
      <c r="AC1709" s="38" t="str">
        <f>IF(CPI_Downloader!F1707="","",CPI_Downloader!F1707)</f>
        <v/>
      </c>
    </row>
    <row r="1710" spans="1:29" ht="12.75" customHeight="1" x14ac:dyDescent="0.2">
      <c r="A1710" s="21" t="str">
        <f>IF(CPI_Downloader!A1708="","",CPI_Downloader!A1708)</f>
        <v/>
      </c>
      <c r="B1710" s="22" t="str">
        <f t="shared" si="487"/>
        <v/>
      </c>
      <c r="C1710" s="22" t="str">
        <f t="shared" si="485"/>
        <v/>
      </c>
      <c r="D1710" s="22" t="str">
        <f t="shared" si="492"/>
        <v/>
      </c>
      <c r="E1710" s="22" t="str">
        <f t="shared" si="482"/>
        <v/>
      </c>
      <c r="F1710" s="22" t="str">
        <f t="shared" si="479"/>
        <v/>
      </c>
      <c r="G1710" s="22" t="str">
        <f t="shared" si="476"/>
        <v/>
      </c>
      <c r="H1710" s="22" t="str">
        <f>'US Data'!B1710</f>
        <v/>
      </c>
      <c r="I1710" s="23" t="str">
        <f>IF(CPI_Downloader!B1708="","",CPI_Downloader!B1708)</f>
        <v/>
      </c>
      <c r="J1710" s="23" t="str">
        <f>IF(CPI_Downloader!C1708="","",CPI_Downloader!C1708)</f>
        <v/>
      </c>
      <c r="L1710" s="32" t="str">
        <f t="shared" si="490"/>
        <v/>
      </c>
      <c r="M1710" s="25" t="str">
        <f t="shared" si="488"/>
        <v/>
      </c>
      <c r="N1710" s="25" t="str">
        <f t="shared" si="486"/>
        <v/>
      </c>
      <c r="O1710" s="25" t="str">
        <f t="shared" si="493"/>
        <v/>
      </c>
      <c r="P1710" s="25" t="str">
        <f t="shared" si="483"/>
        <v/>
      </c>
      <c r="Q1710" s="25" t="str">
        <f t="shared" si="480"/>
        <v/>
      </c>
      <c r="R1710" s="25" t="str">
        <f t="shared" si="477"/>
        <v/>
      </c>
      <c r="S1710" s="52" t="str">
        <f>IFERROR(('US Data'!M1710),"")</f>
        <v/>
      </c>
      <c r="T1710" s="26" t="str">
        <f>IF(CPI_Downloader!D1708="","",CPI_Downloader!D1708)</f>
        <v/>
      </c>
      <c r="U1710" s="26" t="str">
        <f>IF(CPI_Downloader!E1708="","",CPI_Downloader!E1708)</f>
        <v/>
      </c>
      <c r="W1710" s="32" t="str">
        <f t="shared" si="491"/>
        <v/>
      </c>
      <c r="X1710" s="31" t="str">
        <f t="shared" si="489"/>
        <v/>
      </c>
      <c r="Y1710" s="31" t="str">
        <f t="shared" si="494"/>
        <v/>
      </c>
      <c r="Z1710" s="31" t="str">
        <f t="shared" si="484"/>
        <v/>
      </c>
      <c r="AA1710" s="31" t="str">
        <f t="shared" si="481"/>
        <v/>
      </c>
      <c r="AB1710" s="31" t="str">
        <f t="shared" si="478"/>
        <v/>
      </c>
      <c r="AC1710" s="38" t="str">
        <f>IF(CPI_Downloader!F1708="","",CPI_Downloader!F1708)</f>
        <v/>
      </c>
    </row>
    <row r="1711" spans="1:29" ht="12.75" customHeight="1" x14ac:dyDescent="0.2">
      <c r="A1711" s="21" t="str">
        <f>IF(CPI_Downloader!A1709="","",CPI_Downloader!A1709)</f>
        <v/>
      </c>
      <c r="B1711" s="22" t="str">
        <f t="shared" si="487"/>
        <v/>
      </c>
      <c r="C1711" s="22" t="str">
        <f t="shared" si="485"/>
        <v/>
      </c>
      <c r="D1711" s="22" t="str">
        <f t="shared" si="492"/>
        <v/>
      </c>
      <c r="E1711" s="22" t="str">
        <f t="shared" si="482"/>
        <v/>
      </c>
      <c r="F1711" s="22" t="str">
        <f t="shared" si="479"/>
        <v/>
      </c>
      <c r="G1711" s="22" t="str">
        <f t="shared" si="476"/>
        <v/>
      </c>
      <c r="H1711" s="22" t="str">
        <f>'US Data'!B1711</f>
        <v/>
      </c>
      <c r="I1711" s="23" t="str">
        <f>IF(CPI_Downloader!B1709="","",CPI_Downloader!B1709)</f>
        <v/>
      </c>
      <c r="J1711" s="23" t="str">
        <f>IF(CPI_Downloader!C1709="","",CPI_Downloader!C1709)</f>
        <v/>
      </c>
      <c r="L1711" s="32" t="str">
        <f t="shared" si="490"/>
        <v/>
      </c>
      <c r="M1711" s="25" t="str">
        <f t="shared" si="488"/>
        <v/>
      </c>
      <c r="N1711" s="25" t="str">
        <f t="shared" si="486"/>
        <v/>
      </c>
      <c r="O1711" s="25" t="str">
        <f t="shared" si="493"/>
        <v/>
      </c>
      <c r="P1711" s="25" t="str">
        <f t="shared" si="483"/>
        <v/>
      </c>
      <c r="Q1711" s="25" t="str">
        <f t="shared" si="480"/>
        <v/>
      </c>
      <c r="R1711" s="25" t="str">
        <f t="shared" si="477"/>
        <v/>
      </c>
      <c r="S1711" s="52" t="str">
        <f>IFERROR(('US Data'!M1711),"")</f>
        <v/>
      </c>
      <c r="T1711" s="26" t="str">
        <f>IF(CPI_Downloader!D1709="","",CPI_Downloader!D1709)</f>
        <v/>
      </c>
      <c r="U1711" s="26" t="str">
        <f>IF(CPI_Downloader!E1709="","",CPI_Downloader!E1709)</f>
        <v/>
      </c>
      <c r="W1711" s="32" t="str">
        <f t="shared" si="491"/>
        <v/>
      </c>
      <c r="X1711" s="31" t="str">
        <f t="shared" si="489"/>
        <v/>
      </c>
      <c r="Y1711" s="31" t="str">
        <f t="shared" si="494"/>
        <v/>
      </c>
      <c r="Z1711" s="31" t="str">
        <f t="shared" si="484"/>
        <v/>
      </c>
      <c r="AA1711" s="31" t="str">
        <f t="shared" si="481"/>
        <v/>
      </c>
      <c r="AB1711" s="31" t="str">
        <f t="shared" si="478"/>
        <v/>
      </c>
      <c r="AC1711" s="38" t="str">
        <f>IF(CPI_Downloader!F1709="","",CPI_Downloader!F1709)</f>
        <v/>
      </c>
    </row>
    <row r="1712" spans="1:29" ht="12.75" customHeight="1" x14ac:dyDescent="0.2">
      <c r="A1712" s="21" t="str">
        <f>IF(CPI_Downloader!A1710="","",CPI_Downloader!A1710)</f>
        <v/>
      </c>
      <c r="B1712" s="22" t="str">
        <f t="shared" si="487"/>
        <v/>
      </c>
      <c r="C1712" s="22" t="str">
        <f t="shared" si="485"/>
        <v/>
      </c>
      <c r="D1712" s="22" t="str">
        <f t="shared" si="492"/>
        <v/>
      </c>
      <c r="E1712" s="22" t="str">
        <f t="shared" si="482"/>
        <v/>
      </c>
      <c r="F1712" s="22" t="str">
        <f t="shared" si="479"/>
        <v/>
      </c>
      <c r="G1712" s="22" t="str">
        <f t="shared" si="476"/>
        <v/>
      </c>
      <c r="H1712" s="22" t="str">
        <f>'US Data'!B1712</f>
        <v/>
      </c>
      <c r="I1712" s="23" t="str">
        <f>IF(CPI_Downloader!B1710="","",CPI_Downloader!B1710)</f>
        <v/>
      </c>
      <c r="J1712" s="23" t="str">
        <f>IF(CPI_Downloader!C1710="","",CPI_Downloader!C1710)</f>
        <v/>
      </c>
      <c r="L1712" s="32" t="str">
        <f t="shared" si="490"/>
        <v/>
      </c>
      <c r="M1712" s="25" t="str">
        <f t="shared" si="488"/>
        <v/>
      </c>
      <c r="N1712" s="25" t="str">
        <f t="shared" si="486"/>
        <v/>
      </c>
      <c r="O1712" s="25" t="str">
        <f t="shared" si="493"/>
        <v/>
      </c>
      <c r="P1712" s="25" t="str">
        <f t="shared" si="483"/>
        <v/>
      </c>
      <c r="Q1712" s="25" t="str">
        <f t="shared" si="480"/>
        <v/>
      </c>
      <c r="R1712" s="25" t="str">
        <f t="shared" si="477"/>
        <v/>
      </c>
      <c r="S1712" s="52" t="str">
        <f>IFERROR(('US Data'!M1712),"")</f>
        <v/>
      </c>
      <c r="T1712" s="26" t="str">
        <f>IF(CPI_Downloader!D1710="","",CPI_Downloader!D1710)</f>
        <v/>
      </c>
      <c r="U1712" s="26" t="str">
        <f>IF(CPI_Downloader!E1710="","",CPI_Downloader!E1710)</f>
        <v/>
      </c>
      <c r="W1712" s="32" t="str">
        <f t="shared" si="491"/>
        <v/>
      </c>
      <c r="X1712" s="31" t="str">
        <f t="shared" si="489"/>
        <v/>
      </c>
      <c r="Y1712" s="31" t="str">
        <f t="shared" si="494"/>
        <v/>
      </c>
      <c r="Z1712" s="31" t="str">
        <f t="shared" si="484"/>
        <v/>
      </c>
      <c r="AA1712" s="31" t="str">
        <f t="shared" si="481"/>
        <v/>
      </c>
      <c r="AB1712" s="31" t="str">
        <f t="shared" si="478"/>
        <v/>
      </c>
      <c r="AC1712" s="38" t="str">
        <f>IF(CPI_Downloader!F1710="","",CPI_Downloader!F1710)</f>
        <v/>
      </c>
    </row>
    <row r="1713" spans="1:29" ht="12.75" customHeight="1" x14ac:dyDescent="0.2">
      <c r="A1713" s="21" t="str">
        <f>IF(CPI_Downloader!A1711="","",CPI_Downloader!A1711)</f>
        <v/>
      </c>
      <c r="B1713" s="22" t="str">
        <f t="shared" si="487"/>
        <v/>
      </c>
      <c r="C1713" s="22" t="str">
        <f t="shared" si="485"/>
        <v/>
      </c>
      <c r="D1713" s="22" t="str">
        <f t="shared" si="492"/>
        <v/>
      </c>
      <c r="E1713" s="22" t="str">
        <f t="shared" si="482"/>
        <v/>
      </c>
      <c r="F1713" s="22" t="str">
        <f t="shared" si="479"/>
        <v/>
      </c>
      <c r="G1713" s="22" t="str">
        <f t="shared" si="476"/>
        <v/>
      </c>
      <c r="H1713" s="22" t="str">
        <f>'US Data'!B1713</f>
        <v/>
      </c>
      <c r="I1713" s="23" t="str">
        <f>IF(CPI_Downloader!B1711="","",CPI_Downloader!B1711)</f>
        <v/>
      </c>
      <c r="J1713" s="23" t="str">
        <f>IF(CPI_Downloader!C1711="","",CPI_Downloader!C1711)</f>
        <v/>
      </c>
      <c r="L1713" s="32" t="str">
        <f t="shared" si="490"/>
        <v/>
      </c>
      <c r="M1713" s="25" t="str">
        <f t="shared" si="488"/>
        <v/>
      </c>
      <c r="N1713" s="25" t="str">
        <f t="shared" si="486"/>
        <v/>
      </c>
      <c r="O1713" s="25" t="str">
        <f t="shared" si="493"/>
        <v/>
      </c>
      <c r="P1713" s="25" t="str">
        <f t="shared" si="483"/>
        <v/>
      </c>
      <c r="Q1713" s="25" t="str">
        <f t="shared" si="480"/>
        <v/>
      </c>
      <c r="R1713" s="25" t="str">
        <f t="shared" si="477"/>
        <v/>
      </c>
      <c r="S1713" s="52" t="str">
        <f>IFERROR(('US Data'!M1713),"")</f>
        <v/>
      </c>
      <c r="T1713" s="26" t="str">
        <f>IF(CPI_Downloader!D1711="","",CPI_Downloader!D1711)</f>
        <v/>
      </c>
      <c r="U1713" s="26" t="str">
        <f>IF(CPI_Downloader!E1711="","",CPI_Downloader!E1711)</f>
        <v/>
      </c>
      <c r="W1713" s="32" t="str">
        <f t="shared" si="491"/>
        <v/>
      </c>
      <c r="X1713" s="31" t="str">
        <f t="shared" si="489"/>
        <v/>
      </c>
      <c r="Y1713" s="31" t="str">
        <f t="shared" si="494"/>
        <v/>
      </c>
      <c r="Z1713" s="31" t="str">
        <f t="shared" si="484"/>
        <v/>
      </c>
      <c r="AA1713" s="31" t="str">
        <f t="shared" si="481"/>
        <v/>
      </c>
      <c r="AB1713" s="31" t="str">
        <f t="shared" si="478"/>
        <v/>
      </c>
      <c r="AC1713" s="38" t="str">
        <f>IF(CPI_Downloader!F1711="","",CPI_Downloader!F1711)</f>
        <v/>
      </c>
    </row>
    <row r="1714" spans="1:29" ht="12.75" customHeight="1" x14ac:dyDescent="0.2">
      <c r="A1714" s="21" t="str">
        <f>IF(CPI_Downloader!A1712="","",CPI_Downloader!A1712)</f>
        <v/>
      </c>
      <c r="B1714" s="22" t="str">
        <f t="shared" si="487"/>
        <v/>
      </c>
      <c r="C1714" s="22" t="str">
        <f t="shared" si="485"/>
        <v/>
      </c>
      <c r="D1714" s="22" t="str">
        <f t="shared" si="492"/>
        <v/>
      </c>
      <c r="E1714" s="22" t="str">
        <f t="shared" si="482"/>
        <v/>
      </c>
      <c r="F1714" s="22" t="str">
        <f t="shared" si="479"/>
        <v/>
      </c>
      <c r="G1714" s="22" t="str">
        <f t="shared" si="476"/>
        <v/>
      </c>
      <c r="H1714" s="22" t="str">
        <f>'US Data'!B1714</f>
        <v/>
      </c>
      <c r="I1714" s="23" t="str">
        <f>IF(CPI_Downloader!B1712="","",CPI_Downloader!B1712)</f>
        <v/>
      </c>
      <c r="J1714" s="23" t="str">
        <f>IF(CPI_Downloader!C1712="","",CPI_Downloader!C1712)</f>
        <v/>
      </c>
      <c r="L1714" s="32" t="str">
        <f t="shared" si="490"/>
        <v/>
      </c>
      <c r="M1714" s="25" t="str">
        <f t="shared" si="488"/>
        <v/>
      </c>
      <c r="N1714" s="25" t="str">
        <f t="shared" si="486"/>
        <v/>
      </c>
      <c r="O1714" s="25" t="str">
        <f t="shared" si="493"/>
        <v/>
      </c>
      <c r="P1714" s="25" t="str">
        <f t="shared" si="483"/>
        <v/>
      </c>
      <c r="Q1714" s="25" t="str">
        <f t="shared" si="480"/>
        <v/>
      </c>
      <c r="R1714" s="25" t="str">
        <f t="shared" si="477"/>
        <v/>
      </c>
      <c r="S1714" s="52" t="str">
        <f>IFERROR(('US Data'!M1714),"")</f>
        <v/>
      </c>
      <c r="T1714" s="26" t="str">
        <f>IF(CPI_Downloader!D1712="","",CPI_Downloader!D1712)</f>
        <v/>
      </c>
      <c r="U1714" s="26" t="str">
        <f>IF(CPI_Downloader!E1712="","",CPI_Downloader!E1712)</f>
        <v/>
      </c>
      <c r="W1714" s="32" t="str">
        <f t="shared" si="491"/>
        <v/>
      </c>
      <c r="X1714" s="31" t="str">
        <f t="shared" si="489"/>
        <v/>
      </c>
      <c r="Y1714" s="31" t="str">
        <f t="shared" si="494"/>
        <v/>
      </c>
      <c r="Z1714" s="31" t="str">
        <f t="shared" si="484"/>
        <v/>
      </c>
      <c r="AA1714" s="31" t="str">
        <f t="shared" si="481"/>
        <v/>
      </c>
      <c r="AB1714" s="31" t="str">
        <f t="shared" si="478"/>
        <v/>
      </c>
      <c r="AC1714" s="38" t="str">
        <f>IF(CPI_Downloader!F1712="","",CPI_Downloader!F1712)</f>
        <v/>
      </c>
    </row>
    <row r="1715" spans="1:29" ht="12.75" customHeight="1" x14ac:dyDescent="0.2">
      <c r="A1715" s="21" t="str">
        <f>IF(CPI_Downloader!A1713="","",CPI_Downloader!A1713)</f>
        <v/>
      </c>
      <c r="B1715" s="22" t="str">
        <f t="shared" si="487"/>
        <v/>
      </c>
      <c r="C1715" s="22" t="str">
        <f t="shared" si="485"/>
        <v/>
      </c>
      <c r="D1715" s="22" t="str">
        <f t="shared" si="492"/>
        <v/>
      </c>
      <c r="E1715" s="22" t="str">
        <f t="shared" si="482"/>
        <v/>
      </c>
      <c r="F1715" s="22" t="str">
        <f t="shared" si="479"/>
        <v/>
      </c>
      <c r="G1715" s="22" t="str">
        <f t="shared" si="476"/>
        <v/>
      </c>
      <c r="H1715" s="22" t="str">
        <f>'US Data'!B1715</f>
        <v/>
      </c>
      <c r="I1715" s="23" t="str">
        <f>IF(CPI_Downloader!B1713="","",CPI_Downloader!B1713)</f>
        <v/>
      </c>
      <c r="J1715" s="23" t="str">
        <f>IF(CPI_Downloader!C1713="","",CPI_Downloader!C1713)</f>
        <v/>
      </c>
      <c r="L1715" s="32" t="str">
        <f t="shared" si="490"/>
        <v/>
      </c>
      <c r="M1715" s="25" t="str">
        <f t="shared" si="488"/>
        <v/>
      </c>
      <c r="N1715" s="25" t="str">
        <f t="shared" si="486"/>
        <v/>
      </c>
      <c r="O1715" s="25" t="str">
        <f t="shared" si="493"/>
        <v/>
      </c>
      <c r="P1715" s="25" t="str">
        <f t="shared" si="483"/>
        <v/>
      </c>
      <c r="Q1715" s="25" t="str">
        <f t="shared" si="480"/>
        <v/>
      </c>
      <c r="R1715" s="25" t="str">
        <f t="shared" si="477"/>
        <v/>
      </c>
      <c r="S1715" s="52" t="str">
        <f>IFERROR(('US Data'!M1715),"")</f>
        <v/>
      </c>
      <c r="T1715" s="26" t="str">
        <f>IF(CPI_Downloader!D1713="","",CPI_Downloader!D1713)</f>
        <v/>
      </c>
      <c r="U1715" s="26" t="str">
        <f>IF(CPI_Downloader!E1713="","",CPI_Downloader!E1713)</f>
        <v/>
      </c>
      <c r="W1715" s="32" t="str">
        <f t="shared" si="491"/>
        <v/>
      </c>
      <c r="X1715" s="31" t="str">
        <f t="shared" si="489"/>
        <v/>
      </c>
      <c r="Y1715" s="31" t="str">
        <f t="shared" si="494"/>
        <v/>
      </c>
      <c r="Z1715" s="31" t="str">
        <f t="shared" si="484"/>
        <v/>
      </c>
      <c r="AA1715" s="31" t="str">
        <f t="shared" si="481"/>
        <v/>
      </c>
      <c r="AB1715" s="31" t="str">
        <f t="shared" si="478"/>
        <v/>
      </c>
      <c r="AC1715" s="38" t="str">
        <f>IF(CPI_Downloader!F1713="","",CPI_Downloader!F1713)</f>
        <v/>
      </c>
    </row>
    <row r="1716" spans="1:29" ht="12.75" customHeight="1" x14ac:dyDescent="0.2">
      <c r="A1716" s="21" t="str">
        <f>IF(CPI_Downloader!A1714="","",CPI_Downloader!A1714)</f>
        <v/>
      </c>
      <c r="B1716" s="22" t="str">
        <f t="shared" si="487"/>
        <v/>
      </c>
      <c r="C1716" s="22" t="str">
        <f t="shared" si="485"/>
        <v/>
      </c>
      <c r="D1716" s="22" t="str">
        <f t="shared" si="492"/>
        <v/>
      </c>
      <c r="E1716" s="22" t="str">
        <f t="shared" si="482"/>
        <v/>
      </c>
      <c r="F1716" s="22" t="str">
        <f t="shared" si="479"/>
        <v/>
      </c>
      <c r="G1716" s="22" t="str">
        <f t="shared" ref="G1716:G1779" si="495">IFERROR(((I1716/I1476)^(1/20)-1),"")</f>
        <v/>
      </c>
      <c r="H1716" s="22" t="str">
        <f>'US Data'!B1716</f>
        <v/>
      </c>
      <c r="I1716" s="23" t="str">
        <f>IF(CPI_Downloader!B1714="","",CPI_Downloader!B1714)</f>
        <v/>
      </c>
      <c r="J1716" s="23" t="str">
        <f>IF(CPI_Downloader!C1714="","",CPI_Downloader!C1714)</f>
        <v/>
      </c>
      <c r="L1716" s="32" t="str">
        <f t="shared" si="490"/>
        <v/>
      </c>
      <c r="M1716" s="25" t="str">
        <f t="shared" si="488"/>
        <v/>
      </c>
      <c r="N1716" s="25" t="str">
        <f t="shared" si="486"/>
        <v/>
      </c>
      <c r="O1716" s="25" t="str">
        <f t="shared" si="493"/>
        <v/>
      </c>
      <c r="P1716" s="25" t="str">
        <f t="shared" si="483"/>
        <v/>
      </c>
      <c r="Q1716" s="25" t="str">
        <f t="shared" si="480"/>
        <v/>
      </c>
      <c r="R1716" s="25" t="str">
        <f t="shared" ref="R1716:R1779" si="496">IFERROR(((T1716/T1476)^(1/20)-1),"")</f>
        <v/>
      </c>
      <c r="S1716" s="52" t="str">
        <f>IFERROR(('US Data'!M1716),"")</f>
        <v/>
      </c>
      <c r="T1716" s="26" t="str">
        <f>IF(CPI_Downloader!D1714="","",CPI_Downloader!D1714)</f>
        <v/>
      </c>
      <c r="U1716" s="26" t="str">
        <f>IF(CPI_Downloader!E1714="","",CPI_Downloader!E1714)</f>
        <v/>
      </c>
      <c r="W1716" s="32" t="str">
        <f t="shared" si="491"/>
        <v/>
      </c>
      <c r="X1716" s="31" t="str">
        <f t="shared" si="489"/>
        <v/>
      </c>
      <c r="Y1716" s="31" t="str">
        <f t="shared" si="494"/>
        <v/>
      </c>
      <c r="Z1716" s="31" t="str">
        <f t="shared" si="484"/>
        <v/>
      </c>
      <c r="AA1716" s="31" t="str">
        <f t="shared" si="481"/>
        <v/>
      </c>
      <c r="AB1716" s="31" t="str">
        <f t="shared" ref="AB1716:AB1779" si="497">IFERROR(((AC1716/AC1476)^(1/20)-1),"")</f>
        <v/>
      </c>
      <c r="AC1716" s="38" t="str">
        <f>IF(CPI_Downloader!F1714="","",CPI_Downloader!F1714)</f>
        <v/>
      </c>
    </row>
    <row r="1717" spans="1:29" ht="12.75" customHeight="1" x14ac:dyDescent="0.2">
      <c r="A1717" s="21" t="str">
        <f>IF(CPI_Downloader!A1715="","",CPI_Downloader!A1715)</f>
        <v/>
      </c>
      <c r="B1717" s="22" t="str">
        <f t="shared" si="487"/>
        <v/>
      </c>
      <c r="C1717" s="22" t="str">
        <f t="shared" si="485"/>
        <v/>
      </c>
      <c r="D1717" s="22" t="str">
        <f t="shared" si="492"/>
        <v/>
      </c>
      <c r="E1717" s="22" t="str">
        <f t="shared" si="482"/>
        <v/>
      </c>
      <c r="F1717" s="22" t="str">
        <f t="shared" si="479"/>
        <v/>
      </c>
      <c r="G1717" s="22" t="str">
        <f t="shared" si="495"/>
        <v/>
      </c>
      <c r="H1717" s="22" t="str">
        <f>'US Data'!B1717</f>
        <v/>
      </c>
      <c r="I1717" s="23" t="str">
        <f>IF(CPI_Downloader!B1715="","",CPI_Downloader!B1715)</f>
        <v/>
      </c>
      <c r="J1717" s="23" t="str">
        <f>IF(CPI_Downloader!C1715="","",CPI_Downloader!C1715)</f>
        <v/>
      </c>
      <c r="L1717" s="32" t="str">
        <f t="shared" si="490"/>
        <v/>
      </c>
      <c r="M1717" s="25" t="str">
        <f t="shared" si="488"/>
        <v/>
      </c>
      <c r="N1717" s="25" t="str">
        <f t="shared" si="486"/>
        <v/>
      </c>
      <c r="O1717" s="25" t="str">
        <f t="shared" si="493"/>
        <v/>
      </c>
      <c r="P1717" s="25" t="str">
        <f t="shared" si="483"/>
        <v/>
      </c>
      <c r="Q1717" s="25" t="str">
        <f t="shared" si="480"/>
        <v/>
      </c>
      <c r="R1717" s="25" t="str">
        <f t="shared" si="496"/>
        <v/>
      </c>
      <c r="S1717" s="52" t="str">
        <f>IFERROR(('US Data'!M1717),"")</f>
        <v/>
      </c>
      <c r="T1717" s="26" t="str">
        <f>IF(CPI_Downloader!D1715="","",CPI_Downloader!D1715)</f>
        <v/>
      </c>
      <c r="U1717" s="26" t="str">
        <f>IF(CPI_Downloader!E1715="","",CPI_Downloader!E1715)</f>
        <v/>
      </c>
      <c r="W1717" s="32" t="str">
        <f t="shared" si="491"/>
        <v/>
      </c>
      <c r="X1717" s="31" t="str">
        <f t="shared" si="489"/>
        <v/>
      </c>
      <c r="Y1717" s="31" t="str">
        <f t="shared" si="494"/>
        <v/>
      </c>
      <c r="Z1717" s="31" t="str">
        <f t="shared" si="484"/>
        <v/>
      </c>
      <c r="AA1717" s="31" t="str">
        <f t="shared" si="481"/>
        <v/>
      </c>
      <c r="AB1717" s="31" t="str">
        <f t="shared" si="497"/>
        <v/>
      </c>
      <c r="AC1717" s="38" t="str">
        <f>IF(CPI_Downloader!F1715="","",CPI_Downloader!F1715)</f>
        <v/>
      </c>
    </row>
    <row r="1718" spans="1:29" ht="12.75" customHeight="1" x14ac:dyDescent="0.2">
      <c r="A1718" s="21" t="str">
        <f>IF(CPI_Downloader!A1716="","",CPI_Downloader!A1716)</f>
        <v/>
      </c>
      <c r="B1718" s="22" t="str">
        <f t="shared" si="487"/>
        <v/>
      </c>
      <c r="C1718" s="22" t="str">
        <f t="shared" si="485"/>
        <v/>
      </c>
      <c r="D1718" s="22" t="str">
        <f t="shared" si="492"/>
        <v/>
      </c>
      <c r="E1718" s="22" t="str">
        <f t="shared" si="482"/>
        <v/>
      </c>
      <c r="F1718" s="22" t="str">
        <f t="shared" si="479"/>
        <v/>
      </c>
      <c r="G1718" s="22" t="str">
        <f t="shared" si="495"/>
        <v/>
      </c>
      <c r="H1718" s="22" t="str">
        <f>'US Data'!B1718</f>
        <v/>
      </c>
      <c r="I1718" s="23" t="str">
        <f>IF(CPI_Downloader!B1716="","",CPI_Downloader!B1716)</f>
        <v/>
      </c>
      <c r="J1718" s="23" t="str">
        <f>IF(CPI_Downloader!C1716="","",CPI_Downloader!C1716)</f>
        <v/>
      </c>
      <c r="L1718" s="32" t="str">
        <f t="shared" si="490"/>
        <v/>
      </c>
      <c r="M1718" s="25" t="str">
        <f t="shared" si="488"/>
        <v/>
      </c>
      <c r="N1718" s="25" t="str">
        <f t="shared" si="486"/>
        <v/>
      </c>
      <c r="O1718" s="25" t="str">
        <f t="shared" si="493"/>
        <v/>
      </c>
      <c r="P1718" s="25" t="str">
        <f t="shared" si="483"/>
        <v/>
      </c>
      <c r="Q1718" s="25" t="str">
        <f t="shared" si="480"/>
        <v/>
      </c>
      <c r="R1718" s="25" t="str">
        <f t="shared" si="496"/>
        <v/>
      </c>
      <c r="S1718" s="52" t="str">
        <f>IFERROR(('US Data'!M1718),"")</f>
        <v/>
      </c>
      <c r="T1718" s="26" t="str">
        <f>IF(CPI_Downloader!D1716="","",CPI_Downloader!D1716)</f>
        <v/>
      </c>
      <c r="U1718" s="26" t="str">
        <f>IF(CPI_Downloader!E1716="","",CPI_Downloader!E1716)</f>
        <v/>
      </c>
      <c r="W1718" s="32" t="str">
        <f t="shared" si="491"/>
        <v/>
      </c>
      <c r="X1718" s="31" t="str">
        <f t="shared" si="489"/>
        <v/>
      </c>
      <c r="Y1718" s="31" t="str">
        <f t="shared" si="494"/>
        <v/>
      </c>
      <c r="Z1718" s="31" t="str">
        <f t="shared" si="484"/>
        <v/>
      </c>
      <c r="AA1718" s="31" t="str">
        <f t="shared" si="481"/>
        <v/>
      </c>
      <c r="AB1718" s="31" t="str">
        <f t="shared" si="497"/>
        <v/>
      </c>
      <c r="AC1718" s="38" t="str">
        <f>IF(CPI_Downloader!F1716="","",CPI_Downloader!F1716)</f>
        <v/>
      </c>
    </row>
    <row r="1719" spans="1:29" ht="12.75" customHeight="1" x14ac:dyDescent="0.2">
      <c r="A1719" s="21" t="str">
        <f>IF(CPI_Downloader!A1717="","",CPI_Downloader!A1717)</f>
        <v/>
      </c>
      <c r="B1719" s="22" t="str">
        <f t="shared" si="487"/>
        <v/>
      </c>
      <c r="C1719" s="22" t="str">
        <f t="shared" si="485"/>
        <v/>
      </c>
      <c r="D1719" s="22" t="str">
        <f t="shared" si="492"/>
        <v/>
      </c>
      <c r="E1719" s="22" t="str">
        <f t="shared" si="482"/>
        <v/>
      </c>
      <c r="F1719" s="22" t="str">
        <f t="shared" si="479"/>
        <v/>
      </c>
      <c r="G1719" s="22" t="str">
        <f t="shared" si="495"/>
        <v/>
      </c>
      <c r="H1719" s="22" t="str">
        <f>'US Data'!B1719</f>
        <v/>
      </c>
      <c r="I1719" s="23" t="str">
        <f>IF(CPI_Downloader!B1717="","",CPI_Downloader!B1717)</f>
        <v/>
      </c>
      <c r="J1719" s="23" t="str">
        <f>IF(CPI_Downloader!C1717="","",CPI_Downloader!C1717)</f>
        <v/>
      </c>
      <c r="L1719" s="32" t="str">
        <f t="shared" si="490"/>
        <v/>
      </c>
      <c r="M1719" s="25" t="str">
        <f t="shared" si="488"/>
        <v/>
      </c>
      <c r="N1719" s="25" t="str">
        <f t="shared" si="486"/>
        <v/>
      </c>
      <c r="O1719" s="25" t="str">
        <f t="shared" si="493"/>
        <v/>
      </c>
      <c r="P1719" s="25" t="str">
        <f t="shared" si="483"/>
        <v/>
      </c>
      <c r="Q1719" s="25" t="str">
        <f t="shared" si="480"/>
        <v/>
      </c>
      <c r="R1719" s="25" t="str">
        <f t="shared" si="496"/>
        <v/>
      </c>
      <c r="S1719" s="52" t="str">
        <f>IFERROR(('US Data'!M1719),"")</f>
        <v/>
      </c>
      <c r="T1719" s="26" t="str">
        <f>IF(CPI_Downloader!D1717="","",CPI_Downloader!D1717)</f>
        <v/>
      </c>
      <c r="U1719" s="26" t="str">
        <f>IF(CPI_Downloader!E1717="","",CPI_Downloader!E1717)</f>
        <v/>
      </c>
      <c r="W1719" s="32" t="str">
        <f t="shared" si="491"/>
        <v/>
      </c>
      <c r="X1719" s="31" t="str">
        <f t="shared" si="489"/>
        <v/>
      </c>
      <c r="Y1719" s="31" t="str">
        <f t="shared" si="494"/>
        <v/>
      </c>
      <c r="Z1719" s="31" t="str">
        <f t="shared" si="484"/>
        <v/>
      </c>
      <c r="AA1719" s="31" t="str">
        <f t="shared" si="481"/>
        <v/>
      </c>
      <c r="AB1719" s="31" t="str">
        <f t="shared" si="497"/>
        <v/>
      </c>
      <c r="AC1719" s="38" t="str">
        <f>IF(CPI_Downloader!F1717="","",CPI_Downloader!F1717)</f>
        <v/>
      </c>
    </row>
    <row r="1720" spans="1:29" ht="12.75" customHeight="1" x14ac:dyDescent="0.2">
      <c r="A1720" s="21" t="str">
        <f>IF(CPI_Downloader!A1718="","",CPI_Downloader!A1718)</f>
        <v/>
      </c>
      <c r="B1720" s="22" t="str">
        <f t="shared" si="487"/>
        <v/>
      </c>
      <c r="C1720" s="22" t="str">
        <f t="shared" si="485"/>
        <v/>
      </c>
      <c r="D1720" s="22" t="str">
        <f t="shared" si="492"/>
        <v/>
      </c>
      <c r="E1720" s="22" t="str">
        <f t="shared" si="482"/>
        <v/>
      </c>
      <c r="F1720" s="22" t="str">
        <f t="shared" si="479"/>
        <v/>
      </c>
      <c r="G1720" s="22" t="str">
        <f t="shared" si="495"/>
        <v/>
      </c>
      <c r="H1720" s="22" t="str">
        <f>'US Data'!B1720</f>
        <v/>
      </c>
      <c r="I1720" s="23" t="str">
        <f>IF(CPI_Downloader!B1718="","",CPI_Downloader!B1718)</f>
        <v/>
      </c>
      <c r="J1720" s="23" t="str">
        <f>IF(CPI_Downloader!C1718="","",CPI_Downloader!C1718)</f>
        <v/>
      </c>
      <c r="L1720" s="32" t="str">
        <f t="shared" si="490"/>
        <v/>
      </c>
      <c r="M1720" s="25" t="str">
        <f t="shared" si="488"/>
        <v/>
      </c>
      <c r="N1720" s="25" t="str">
        <f t="shared" si="486"/>
        <v/>
      </c>
      <c r="O1720" s="25" t="str">
        <f t="shared" si="493"/>
        <v/>
      </c>
      <c r="P1720" s="25" t="str">
        <f t="shared" si="483"/>
        <v/>
      </c>
      <c r="Q1720" s="25" t="str">
        <f t="shared" si="480"/>
        <v/>
      </c>
      <c r="R1720" s="25" t="str">
        <f t="shared" si="496"/>
        <v/>
      </c>
      <c r="S1720" s="52" t="str">
        <f>IFERROR(('US Data'!M1720),"")</f>
        <v/>
      </c>
      <c r="T1720" s="26" t="str">
        <f>IF(CPI_Downloader!D1718="","",CPI_Downloader!D1718)</f>
        <v/>
      </c>
      <c r="U1720" s="26" t="str">
        <f>IF(CPI_Downloader!E1718="","",CPI_Downloader!E1718)</f>
        <v/>
      </c>
      <c r="W1720" s="32" t="str">
        <f t="shared" si="491"/>
        <v/>
      </c>
      <c r="X1720" s="31" t="str">
        <f t="shared" si="489"/>
        <v/>
      </c>
      <c r="Y1720" s="31" t="str">
        <f t="shared" si="494"/>
        <v/>
      </c>
      <c r="Z1720" s="31" t="str">
        <f t="shared" si="484"/>
        <v/>
      </c>
      <c r="AA1720" s="31" t="str">
        <f t="shared" si="481"/>
        <v/>
      </c>
      <c r="AB1720" s="31" t="str">
        <f t="shared" si="497"/>
        <v/>
      </c>
      <c r="AC1720" s="38" t="str">
        <f>IF(CPI_Downloader!F1718="","",CPI_Downloader!F1718)</f>
        <v/>
      </c>
    </row>
    <row r="1721" spans="1:29" ht="12.75" customHeight="1" x14ac:dyDescent="0.2">
      <c r="A1721" s="21" t="str">
        <f>IF(CPI_Downloader!A1719="","",CPI_Downloader!A1719)</f>
        <v/>
      </c>
      <c r="B1721" s="22" t="str">
        <f t="shared" si="487"/>
        <v/>
      </c>
      <c r="C1721" s="22" t="str">
        <f t="shared" si="485"/>
        <v/>
      </c>
      <c r="D1721" s="22" t="str">
        <f t="shared" si="492"/>
        <v/>
      </c>
      <c r="E1721" s="22" t="str">
        <f t="shared" si="482"/>
        <v/>
      </c>
      <c r="F1721" s="22" t="str">
        <f t="shared" si="479"/>
        <v/>
      </c>
      <c r="G1721" s="22" t="str">
        <f t="shared" si="495"/>
        <v/>
      </c>
      <c r="H1721" s="22" t="str">
        <f>'US Data'!B1721</f>
        <v/>
      </c>
      <c r="I1721" s="23" t="str">
        <f>IF(CPI_Downloader!B1719="","",CPI_Downloader!B1719)</f>
        <v/>
      </c>
      <c r="J1721" s="23" t="str">
        <f>IF(CPI_Downloader!C1719="","",CPI_Downloader!C1719)</f>
        <v/>
      </c>
      <c r="L1721" s="32" t="str">
        <f t="shared" si="490"/>
        <v/>
      </c>
      <c r="M1721" s="25" t="str">
        <f t="shared" si="488"/>
        <v/>
      </c>
      <c r="N1721" s="25" t="str">
        <f t="shared" si="486"/>
        <v/>
      </c>
      <c r="O1721" s="25" t="str">
        <f t="shared" si="493"/>
        <v/>
      </c>
      <c r="P1721" s="25" t="str">
        <f t="shared" si="483"/>
        <v/>
      </c>
      <c r="Q1721" s="25" t="str">
        <f t="shared" si="480"/>
        <v/>
      </c>
      <c r="R1721" s="25" t="str">
        <f t="shared" si="496"/>
        <v/>
      </c>
      <c r="S1721" s="52" t="str">
        <f>IFERROR(('US Data'!M1721),"")</f>
        <v/>
      </c>
      <c r="T1721" s="26" t="str">
        <f>IF(CPI_Downloader!D1719="","",CPI_Downloader!D1719)</f>
        <v/>
      </c>
      <c r="U1721" s="26" t="str">
        <f>IF(CPI_Downloader!E1719="","",CPI_Downloader!E1719)</f>
        <v/>
      </c>
      <c r="W1721" s="32" t="str">
        <f t="shared" si="491"/>
        <v/>
      </c>
      <c r="X1721" s="31" t="str">
        <f t="shared" si="489"/>
        <v/>
      </c>
      <c r="Y1721" s="31" t="str">
        <f t="shared" si="494"/>
        <v/>
      </c>
      <c r="Z1721" s="31" t="str">
        <f t="shared" si="484"/>
        <v/>
      </c>
      <c r="AA1721" s="31" t="str">
        <f t="shared" si="481"/>
        <v/>
      </c>
      <c r="AB1721" s="31" t="str">
        <f t="shared" si="497"/>
        <v/>
      </c>
      <c r="AC1721" s="38" t="str">
        <f>IF(CPI_Downloader!F1719="","",CPI_Downloader!F1719)</f>
        <v/>
      </c>
    </row>
    <row r="1722" spans="1:29" ht="12.75" customHeight="1" x14ac:dyDescent="0.2">
      <c r="A1722" s="21" t="str">
        <f>IF(CPI_Downloader!A1720="","",CPI_Downloader!A1720)</f>
        <v/>
      </c>
      <c r="B1722" s="22" t="str">
        <f t="shared" si="487"/>
        <v/>
      </c>
      <c r="C1722" s="22" t="str">
        <f t="shared" si="485"/>
        <v/>
      </c>
      <c r="D1722" s="22" t="str">
        <f t="shared" si="492"/>
        <v/>
      </c>
      <c r="E1722" s="22" t="str">
        <f t="shared" si="482"/>
        <v/>
      </c>
      <c r="F1722" s="22" t="str">
        <f t="shared" si="479"/>
        <v/>
      </c>
      <c r="G1722" s="22" t="str">
        <f t="shared" si="495"/>
        <v/>
      </c>
      <c r="H1722" s="22" t="str">
        <f>'US Data'!B1722</f>
        <v/>
      </c>
      <c r="I1722" s="23" t="str">
        <f>IF(CPI_Downloader!B1720="","",CPI_Downloader!B1720)</f>
        <v/>
      </c>
      <c r="J1722" s="23" t="str">
        <f>IF(CPI_Downloader!C1720="","",CPI_Downloader!C1720)</f>
        <v/>
      </c>
      <c r="L1722" s="32" t="str">
        <f t="shared" si="490"/>
        <v/>
      </c>
      <c r="M1722" s="25" t="str">
        <f t="shared" si="488"/>
        <v/>
      </c>
      <c r="N1722" s="25" t="str">
        <f t="shared" si="486"/>
        <v/>
      </c>
      <c r="O1722" s="25" t="str">
        <f t="shared" si="493"/>
        <v/>
      </c>
      <c r="P1722" s="25" t="str">
        <f t="shared" si="483"/>
        <v/>
      </c>
      <c r="Q1722" s="25" t="str">
        <f t="shared" si="480"/>
        <v/>
      </c>
      <c r="R1722" s="25" t="str">
        <f t="shared" si="496"/>
        <v/>
      </c>
      <c r="S1722" s="52" t="str">
        <f>IFERROR(('US Data'!M1722),"")</f>
        <v/>
      </c>
      <c r="T1722" s="26" t="str">
        <f>IF(CPI_Downloader!D1720="","",CPI_Downloader!D1720)</f>
        <v/>
      </c>
      <c r="U1722" s="26" t="str">
        <f>IF(CPI_Downloader!E1720="","",CPI_Downloader!E1720)</f>
        <v/>
      </c>
      <c r="W1722" s="32" t="str">
        <f t="shared" si="491"/>
        <v/>
      </c>
      <c r="X1722" s="31" t="str">
        <f t="shared" si="489"/>
        <v/>
      </c>
      <c r="Y1722" s="31" t="str">
        <f t="shared" si="494"/>
        <v/>
      </c>
      <c r="Z1722" s="31" t="str">
        <f t="shared" si="484"/>
        <v/>
      </c>
      <c r="AA1722" s="31" t="str">
        <f t="shared" si="481"/>
        <v/>
      </c>
      <c r="AB1722" s="31" t="str">
        <f t="shared" si="497"/>
        <v/>
      </c>
      <c r="AC1722" s="38" t="str">
        <f>IF(CPI_Downloader!F1720="","",CPI_Downloader!F1720)</f>
        <v/>
      </c>
    </row>
    <row r="1723" spans="1:29" ht="12.75" customHeight="1" x14ac:dyDescent="0.2">
      <c r="A1723" s="21" t="str">
        <f>IF(CPI_Downloader!A1721="","",CPI_Downloader!A1721)</f>
        <v/>
      </c>
      <c r="B1723" s="22" t="str">
        <f t="shared" si="487"/>
        <v/>
      </c>
      <c r="C1723" s="22" t="str">
        <f t="shared" si="485"/>
        <v/>
      </c>
      <c r="D1723" s="22" t="str">
        <f t="shared" si="492"/>
        <v/>
      </c>
      <c r="E1723" s="22" t="str">
        <f t="shared" si="482"/>
        <v/>
      </c>
      <c r="F1723" s="22" t="str">
        <f t="shared" si="479"/>
        <v/>
      </c>
      <c r="G1723" s="22" t="str">
        <f t="shared" si="495"/>
        <v/>
      </c>
      <c r="H1723" s="22" t="str">
        <f>'US Data'!B1723</f>
        <v/>
      </c>
      <c r="I1723" s="23" t="str">
        <f>IF(CPI_Downloader!B1721="","",CPI_Downloader!B1721)</f>
        <v/>
      </c>
      <c r="J1723" s="23" t="str">
        <f>IF(CPI_Downloader!C1721="","",CPI_Downloader!C1721)</f>
        <v/>
      </c>
      <c r="L1723" s="32" t="str">
        <f t="shared" si="490"/>
        <v/>
      </c>
      <c r="M1723" s="25" t="str">
        <f t="shared" si="488"/>
        <v/>
      </c>
      <c r="N1723" s="25" t="str">
        <f t="shared" si="486"/>
        <v/>
      </c>
      <c r="O1723" s="25" t="str">
        <f t="shared" si="493"/>
        <v/>
      </c>
      <c r="P1723" s="25" t="str">
        <f t="shared" si="483"/>
        <v/>
      </c>
      <c r="Q1723" s="25" t="str">
        <f t="shared" si="480"/>
        <v/>
      </c>
      <c r="R1723" s="25" t="str">
        <f t="shared" si="496"/>
        <v/>
      </c>
      <c r="S1723" s="52" t="str">
        <f>IFERROR(('US Data'!M1723),"")</f>
        <v/>
      </c>
      <c r="T1723" s="26" t="str">
        <f>IF(CPI_Downloader!D1721="","",CPI_Downloader!D1721)</f>
        <v/>
      </c>
      <c r="U1723" s="26" t="str">
        <f>IF(CPI_Downloader!E1721="","",CPI_Downloader!E1721)</f>
        <v/>
      </c>
      <c r="W1723" s="32" t="str">
        <f t="shared" si="491"/>
        <v/>
      </c>
      <c r="X1723" s="31" t="str">
        <f t="shared" si="489"/>
        <v/>
      </c>
      <c r="Y1723" s="31" t="str">
        <f t="shared" si="494"/>
        <v/>
      </c>
      <c r="Z1723" s="31" t="str">
        <f t="shared" si="484"/>
        <v/>
      </c>
      <c r="AA1723" s="31" t="str">
        <f t="shared" si="481"/>
        <v/>
      </c>
      <c r="AB1723" s="31" t="str">
        <f t="shared" si="497"/>
        <v/>
      </c>
      <c r="AC1723" s="38" t="str">
        <f>IF(CPI_Downloader!F1721="","",CPI_Downloader!F1721)</f>
        <v/>
      </c>
    </row>
    <row r="1724" spans="1:29" ht="12.75" customHeight="1" x14ac:dyDescent="0.2">
      <c r="A1724" s="21" t="str">
        <f>IF(CPI_Downloader!A1722="","",CPI_Downloader!A1722)</f>
        <v/>
      </c>
      <c r="B1724" s="22" t="str">
        <f t="shared" si="487"/>
        <v/>
      </c>
      <c r="C1724" s="22" t="str">
        <f t="shared" si="485"/>
        <v/>
      </c>
      <c r="D1724" s="22" t="str">
        <f t="shared" si="492"/>
        <v/>
      </c>
      <c r="E1724" s="22" t="str">
        <f t="shared" si="482"/>
        <v/>
      </c>
      <c r="F1724" s="22" t="str">
        <f t="shared" ref="F1724:F1787" si="498">IFERROR(((I1724/I1604)^(1/10)-1),"")</f>
        <v/>
      </c>
      <c r="G1724" s="22" t="str">
        <f t="shared" si="495"/>
        <v/>
      </c>
      <c r="H1724" s="22" t="str">
        <f>'US Data'!B1724</f>
        <v/>
      </c>
      <c r="I1724" s="23" t="str">
        <f>IF(CPI_Downloader!B1722="","",CPI_Downloader!B1722)</f>
        <v/>
      </c>
      <c r="J1724" s="23" t="str">
        <f>IF(CPI_Downloader!C1722="","",CPI_Downloader!C1722)</f>
        <v/>
      </c>
      <c r="L1724" s="32" t="str">
        <f t="shared" si="490"/>
        <v/>
      </c>
      <c r="M1724" s="25" t="str">
        <f t="shared" si="488"/>
        <v/>
      </c>
      <c r="N1724" s="25" t="str">
        <f t="shared" si="486"/>
        <v/>
      </c>
      <c r="O1724" s="25" t="str">
        <f t="shared" si="493"/>
        <v/>
      </c>
      <c r="P1724" s="25" t="str">
        <f t="shared" si="483"/>
        <v/>
      </c>
      <c r="Q1724" s="25" t="str">
        <f t="shared" ref="Q1724:Q1787" si="499">IFERROR(((T1724/T1604)^(1/10)-1),"")</f>
        <v/>
      </c>
      <c r="R1724" s="25" t="str">
        <f t="shared" si="496"/>
        <v/>
      </c>
      <c r="S1724" s="52" t="str">
        <f>IFERROR(('US Data'!M1724),"")</f>
        <v/>
      </c>
      <c r="T1724" s="26" t="str">
        <f>IF(CPI_Downloader!D1722="","",CPI_Downloader!D1722)</f>
        <v/>
      </c>
      <c r="U1724" s="26" t="str">
        <f>IF(CPI_Downloader!E1722="","",CPI_Downloader!E1722)</f>
        <v/>
      </c>
      <c r="W1724" s="32" t="str">
        <f t="shared" si="491"/>
        <v/>
      </c>
      <c r="X1724" s="31" t="str">
        <f t="shared" si="489"/>
        <v/>
      </c>
      <c r="Y1724" s="31" t="str">
        <f t="shared" si="494"/>
        <v/>
      </c>
      <c r="Z1724" s="31" t="str">
        <f t="shared" si="484"/>
        <v/>
      </c>
      <c r="AA1724" s="31" t="str">
        <f t="shared" ref="AA1724:AA1787" si="500">IFERROR(((AC1724/AC1604)^(1/10)-1),"")</f>
        <v/>
      </c>
      <c r="AB1724" s="31" t="str">
        <f t="shared" si="497"/>
        <v/>
      </c>
      <c r="AC1724" s="38" t="str">
        <f>IF(CPI_Downloader!F1722="","",CPI_Downloader!F1722)</f>
        <v/>
      </c>
    </row>
    <row r="1725" spans="1:29" ht="12.75" customHeight="1" x14ac:dyDescent="0.2">
      <c r="A1725" s="21" t="str">
        <f>IF(CPI_Downloader!A1723="","",CPI_Downloader!A1723)</f>
        <v/>
      </c>
      <c r="B1725" s="22" t="str">
        <f t="shared" si="487"/>
        <v/>
      </c>
      <c r="C1725" s="22" t="str">
        <f t="shared" si="485"/>
        <v/>
      </c>
      <c r="D1725" s="22" t="str">
        <f t="shared" si="492"/>
        <v/>
      </c>
      <c r="E1725" s="22" t="str">
        <f t="shared" si="482"/>
        <v/>
      </c>
      <c r="F1725" s="22" t="str">
        <f t="shared" si="498"/>
        <v/>
      </c>
      <c r="G1725" s="22" t="str">
        <f t="shared" si="495"/>
        <v/>
      </c>
      <c r="H1725" s="22" t="str">
        <f>'US Data'!B1725</f>
        <v/>
      </c>
      <c r="I1725" s="23" t="str">
        <f>IF(CPI_Downloader!B1723="","",CPI_Downloader!B1723)</f>
        <v/>
      </c>
      <c r="J1725" s="23" t="str">
        <f>IF(CPI_Downloader!C1723="","",CPI_Downloader!C1723)</f>
        <v/>
      </c>
      <c r="L1725" s="32" t="str">
        <f t="shared" si="490"/>
        <v/>
      </c>
      <c r="M1725" s="25" t="str">
        <f t="shared" si="488"/>
        <v/>
      </c>
      <c r="N1725" s="25" t="str">
        <f t="shared" si="486"/>
        <v/>
      </c>
      <c r="O1725" s="25" t="str">
        <f t="shared" si="493"/>
        <v/>
      </c>
      <c r="P1725" s="25" t="str">
        <f t="shared" si="483"/>
        <v/>
      </c>
      <c r="Q1725" s="25" t="str">
        <f t="shared" si="499"/>
        <v/>
      </c>
      <c r="R1725" s="25" t="str">
        <f t="shared" si="496"/>
        <v/>
      </c>
      <c r="S1725" s="52" t="str">
        <f>IFERROR(('US Data'!M1725),"")</f>
        <v/>
      </c>
      <c r="T1725" s="26" t="str">
        <f>IF(CPI_Downloader!D1723="","",CPI_Downloader!D1723)</f>
        <v/>
      </c>
      <c r="U1725" s="26" t="str">
        <f>IF(CPI_Downloader!E1723="","",CPI_Downloader!E1723)</f>
        <v/>
      </c>
      <c r="W1725" s="32" t="str">
        <f t="shared" si="491"/>
        <v/>
      </c>
      <c r="X1725" s="31" t="str">
        <f t="shared" si="489"/>
        <v/>
      </c>
      <c r="Y1725" s="31" t="str">
        <f t="shared" si="494"/>
        <v/>
      </c>
      <c r="Z1725" s="31" t="str">
        <f t="shared" si="484"/>
        <v/>
      </c>
      <c r="AA1725" s="31" t="str">
        <f t="shared" si="500"/>
        <v/>
      </c>
      <c r="AB1725" s="31" t="str">
        <f t="shared" si="497"/>
        <v/>
      </c>
      <c r="AC1725" s="38" t="str">
        <f>IF(CPI_Downloader!F1723="","",CPI_Downloader!F1723)</f>
        <v/>
      </c>
    </row>
    <row r="1726" spans="1:29" ht="12.75" customHeight="1" x14ac:dyDescent="0.2">
      <c r="A1726" s="21" t="str">
        <f>IF(CPI_Downloader!A1724="","",CPI_Downloader!A1724)</f>
        <v/>
      </c>
      <c r="B1726" s="22" t="str">
        <f t="shared" si="487"/>
        <v/>
      </c>
      <c r="C1726" s="22" t="str">
        <f t="shared" si="485"/>
        <v/>
      </c>
      <c r="D1726" s="22" t="str">
        <f t="shared" si="492"/>
        <v/>
      </c>
      <c r="E1726" s="22" t="str">
        <f t="shared" si="482"/>
        <v/>
      </c>
      <c r="F1726" s="22" t="str">
        <f t="shared" si="498"/>
        <v/>
      </c>
      <c r="G1726" s="22" t="str">
        <f t="shared" si="495"/>
        <v/>
      </c>
      <c r="H1726" s="22" t="str">
        <f>'US Data'!B1726</f>
        <v/>
      </c>
      <c r="I1726" s="23" t="str">
        <f>IF(CPI_Downloader!B1724="","",CPI_Downloader!B1724)</f>
        <v/>
      </c>
      <c r="J1726" s="23" t="str">
        <f>IF(CPI_Downloader!C1724="","",CPI_Downloader!C1724)</f>
        <v/>
      </c>
      <c r="L1726" s="32" t="str">
        <f t="shared" si="490"/>
        <v/>
      </c>
      <c r="M1726" s="25" t="str">
        <f t="shared" si="488"/>
        <v/>
      </c>
      <c r="N1726" s="25" t="str">
        <f t="shared" si="486"/>
        <v/>
      </c>
      <c r="O1726" s="25" t="str">
        <f t="shared" si="493"/>
        <v/>
      </c>
      <c r="P1726" s="25" t="str">
        <f t="shared" si="483"/>
        <v/>
      </c>
      <c r="Q1726" s="25" t="str">
        <f t="shared" si="499"/>
        <v/>
      </c>
      <c r="R1726" s="25" t="str">
        <f t="shared" si="496"/>
        <v/>
      </c>
      <c r="S1726" s="52" t="str">
        <f>IFERROR(('US Data'!M1726),"")</f>
        <v/>
      </c>
      <c r="T1726" s="26" t="str">
        <f>IF(CPI_Downloader!D1724="","",CPI_Downloader!D1724)</f>
        <v/>
      </c>
      <c r="U1726" s="26" t="str">
        <f>IF(CPI_Downloader!E1724="","",CPI_Downloader!E1724)</f>
        <v/>
      </c>
      <c r="W1726" s="32" t="str">
        <f t="shared" si="491"/>
        <v/>
      </c>
      <c r="X1726" s="31" t="str">
        <f t="shared" si="489"/>
        <v/>
      </c>
      <c r="Y1726" s="31" t="str">
        <f t="shared" si="494"/>
        <v/>
      </c>
      <c r="Z1726" s="31" t="str">
        <f t="shared" si="484"/>
        <v/>
      </c>
      <c r="AA1726" s="31" t="str">
        <f t="shared" si="500"/>
        <v/>
      </c>
      <c r="AB1726" s="31" t="str">
        <f t="shared" si="497"/>
        <v/>
      </c>
      <c r="AC1726" s="38" t="str">
        <f>IF(CPI_Downloader!F1724="","",CPI_Downloader!F1724)</f>
        <v/>
      </c>
    </row>
    <row r="1727" spans="1:29" ht="12.75" customHeight="1" x14ac:dyDescent="0.2">
      <c r="A1727" s="21" t="str">
        <f>IF(CPI_Downloader!A1725="","",CPI_Downloader!A1725)</f>
        <v/>
      </c>
      <c r="B1727" s="22" t="str">
        <f t="shared" si="487"/>
        <v/>
      </c>
      <c r="C1727" s="22" t="str">
        <f t="shared" si="485"/>
        <v/>
      </c>
      <c r="D1727" s="22" t="str">
        <f t="shared" si="492"/>
        <v/>
      </c>
      <c r="E1727" s="22" t="str">
        <f t="shared" si="482"/>
        <v/>
      </c>
      <c r="F1727" s="22" t="str">
        <f t="shared" si="498"/>
        <v/>
      </c>
      <c r="G1727" s="22" t="str">
        <f t="shared" si="495"/>
        <v/>
      </c>
      <c r="H1727" s="22" t="str">
        <f>'US Data'!B1727</f>
        <v/>
      </c>
      <c r="I1727" s="23" t="str">
        <f>IF(CPI_Downloader!B1725="","",CPI_Downloader!B1725)</f>
        <v/>
      </c>
      <c r="J1727" s="23" t="str">
        <f>IF(CPI_Downloader!C1725="","",CPI_Downloader!C1725)</f>
        <v/>
      </c>
      <c r="L1727" s="32" t="str">
        <f t="shared" si="490"/>
        <v/>
      </c>
      <c r="M1727" s="25" t="str">
        <f t="shared" si="488"/>
        <v/>
      </c>
      <c r="N1727" s="25" t="str">
        <f t="shared" si="486"/>
        <v/>
      </c>
      <c r="O1727" s="25" t="str">
        <f t="shared" si="493"/>
        <v/>
      </c>
      <c r="P1727" s="25" t="str">
        <f t="shared" si="483"/>
        <v/>
      </c>
      <c r="Q1727" s="25" t="str">
        <f t="shared" si="499"/>
        <v/>
      </c>
      <c r="R1727" s="25" t="str">
        <f t="shared" si="496"/>
        <v/>
      </c>
      <c r="S1727" s="52" t="str">
        <f>IFERROR(('US Data'!M1727),"")</f>
        <v/>
      </c>
      <c r="T1727" s="26" t="str">
        <f>IF(CPI_Downloader!D1725="","",CPI_Downloader!D1725)</f>
        <v/>
      </c>
      <c r="U1727" s="26" t="str">
        <f>IF(CPI_Downloader!E1725="","",CPI_Downloader!E1725)</f>
        <v/>
      </c>
      <c r="W1727" s="32" t="str">
        <f t="shared" si="491"/>
        <v/>
      </c>
      <c r="X1727" s="31" t="str">
        <f t="shared" si="489"/>
        <v/>
      </c>
      <c r="Y1727" s="31" t="str">
        <f t="shared" si="494"/>
        <v/>
      </c>
      <c r="Z1727" s="31" t="str">
        <f t="shared" si="484"/>
        <v/>
      </c>
      <c r="AA1727" s="31" t="str">
        <f t="shared" si="500"/>
        <v/>
      </c>
      <c r="AB1727" s="31" t="str">
        <f t="shared" si="497"/>
        <v/>
      </c>
      <c r="AC1727" s="38" t="str">
        <f>IF(CPI_Downloader!F1725="","",CPI_Downloader!F1725)</f>
        <v/>
      </c>
    </row>
    <row r="1728" spans="1:29" ht="12.75" customHeight="1" x14ac:dyDescent="0.2">
      <c r="A1728" s="21" t="str">
        <f>IF(CPI_Downloader!A1726="","",CPI_Downloader!A1726)</f>
        <v/>
      </c>
      <c r="B1728" s="22" t="str">
        <f t="shared" si="487"/>
        <v/>
      </c>
      <c r="C1728" s="22" t="str">
        <f t="shared" si="485"/>
        <v/>
      </c>
      <c r="D1728" s="22" t="str">
        <f t="shared" si="492"/>
        <v/>
      </c>
      <c r="E1728" s="22" t="str">
        <f t="shared" ref="E1728:E1791" si="501">IFERROR(((I1728/I1668)^(1/5)-1),"")</f>
        <v/>
      </c>
      <c r="F1728" s="22" t="str">
        <f t="shared" si="498"/>
        <v/>
      </c>
      <c r="G1728" s="22" t="str">
        <f t="shared" si="495"/>
        <v/>
      </c>
      <c r="H1728" s="22" t="str">
        <f>'US Data'!B1728</f>
        <v/>
      </c>
      <c r="I1728" s="23" t="str">
        <f>IF(CPI_Downloader!B1726="","",CPI_Downloader!B1726)</f>
        <v/>
      </c>
      <c r="J1728" s="23" t="str">
        <f>IF(CPI_Downloader!C1726="","",CPI_Downloader!C1726)</f>
        <v/>
      </c>
      <c r="L1728" s="32" t="str">
        <f t="shared" si="490"/>
        <v/>
      </c>
      <c r="M1728" s="25" t="str">
        <f t="shared" si="488"/>
        <v/>
      </c>
      <c r="N1728" s="25" t="str">
        <f t="shared" si="486"/>
        <v/>
      </c>
      <c r="O1728" s="25" t="str">
        <f t="shared" si="493"/>
        <v/>
      </c>
      <c r="P1728" s="25" t="str">
        <f t="shared" ref="P1728:P1791" si="502">IFERROR(((T1728/T1668)^(1/5)-1),"")</f>
        <v/>
      </c>
      <c r="Q1728" s="25" t="str">
        <f t="shared" si="499"/>
        <v/>
      </c>
      <c r="R1728" s="25" t="str">
        <f t="shared" si="496"/>
        <v/>
      </c>
      <c r="S1728" s="52" t="str">
        <f>IFERROR(('US Data'!M1728),"")</f>
        <v/>
      </c>
      <c r="T1728" s="26" t="str">
        <f>IF(CPI_Downloader!D1726="","",CPI_Downloader!D1726)</f>
        <v/>
      </c>
      <c r="U1728" s="26" t="str">
        <f>IF(CPI_Downloader!E1726="","",CPI_Downloader!E1726)</f>
        <v/>
      </c>
      <c r="W1728" s="32" t="str">
        <f t="shared" si="491"/>
        <v/>
      </c>
      <c r="X1728" s="31" t="str">
        <f t="shared" si="489"/>
        <v/>
      </c>
      <c r="Y1728" s="31" t="str">
        <f t="shared" si="494"/>
        <v/>
      </c>
      <c r="Z1728" s="31" t="str">
        <f t="shared" ref="Z1728:Z1791" si="503">IFERROR(((AC1728/AC1668)^(1/5)-1),"")</f>
        <v/>
      </c>
      <c r="AA1728" s="31" t="str">
        <f t="shared" si="500"/>
        <v/>
      </c>
      <c r="AB1728" s="31" t="str">
        <f t="shared" si="497"/>
        <v/>
      </c>
      <c r="AC1728" s="38" t="str">
        <f>IF(CPI_Downloader!F1726="","",CPI_Downloader!F1726)</f>
        <v/>
      </c>
    </row>
    <row r="1729" spans="1:29" ht="12.75" customHeight="1" x14ac:dyDescent="0.2">
      <c r="A1729" s="21" t="str">
        <f>IF(CPI_Downloader!A1727="","",CPI_Downloader!A1727)</f>
        <v/>
      </c>
      <c r="B1729" s="22" t="str">
        <f t="shared" si="487"/>
        <v/>
      </c>
      <c r="C1729" s="22" t="str">
        <f t="shared" si="485"/>
        <v/>
      </c>
      <c r="D1729" s="22" t="str">
        <f t="shared" si="492"/>
        <v/>
      </c>
      <c r="E1729" s="22" t="str">
        <f t="shared" si="501"/>
        <v/>
      </c>
      <c r="F1729" s="22" t="str">
        <f t="shared" si="498"/>
        <v/>
      </c>
      <c r="G1729" s="22" t="str">
        <f t="shared" si="495"/>
        <v/>
      </c>
      <c r="H1729" s="22" t="str">
        <f>'US Data'!B1729</f>
        <v/>
      </c>
      <c r="I1729" s="23" t="str">
        <f>IF(CPI_Downloader!B1727="","",CPI_Downloader!B1727)</f>
        <v/>
      </c>
      <c r="J1729" s="23" t="str">
        <f>IF(CPI_Downloader!C1727="","",CPI_Downloader!C1727)</f>
        <v/>
      </c>
      <c r="L1729" s="32" t="str">
        <f t="shared" si="490"/>
        <v/>
      </c>
      <c r="M1729" s="25" t="str">
        <f t="shared" si="488"/>
        <v/>
      </c>
      <c r="N1729" s="25" t="str">
        <f t="shared" si="486"/>
        <v/>
      </c>
      <c r="O1729" s="25" t="str">
        <f t="shared" si="493"/>
        <v/>
      </c>
      <c r="P1729" s="25" t="str">
        <f t="shared" si="502"/>
        <v/>
      </c>
      <c r="Q1729" s="25" t="str">
        <f t="shared" si="499"/>
        <v/>
      </c>
      <c r="R1729" s="25" t="str">
        <f t="shared" si="496"/>
        <v/>
      </c>
      <c r="S1729" s="52" t="str">
        <f>IFERROR(('US Data'!M1729),"")</f>
        <v/>
      </c>
      <c r="T1729" s="26" t="str">
        <f>IF(CPI_Downloader!D1727="","",CPI_Downloader!D1727)</f>
        <v/>
      </c>
      <c r="U1729" s="26" t="str">
        <f>IF(CPI_Downloader!E1727="","",CPI_Downloader!E1727)</f>
        <v/>
      </c>
      <c r="W1729" s="32" t="str">
        <f t="shared" si="491"/>
        <v/>
      </c>
      <c r="X1729" s="31" t="str">
        <f t="shared" si="489"/>
        <v/>
      </c>
      <c r="Y1729" s="31" t="str">
        <f t="shared" si="494"/>
        <v/>
      </c>
      <c r="Z1729" s="31" t="str">
        <f t="shared" si="503"/>
        <v/>
      </c>
      <c r="AA1729" s="31" t="str">
        <f t="shared" si="500"/>
        <v/>
      </c>
      <c r="AB1729" s="31" t="str">
        <f t="shared" si="497"/>
        <v/>
      </c>
      <c r="AC1729" s="38" t="str">
        <f>IF(CPI_Downloader!F1727="","",CPI_Downloader!F1727)</f>
        <v/>
      </c>
    </row>
    <row r="1730" spans="1:29" ht="12.75" customHeight="1" x14ac:dyDescent="0.2">
      <c r="A1730" s="21" t="str">
        <f>IF(CPI_Downloader!A1728="","",CPI_Downloader!A1728)</f>
        <v/>
      </c>
      <c r="B1730" s="22" t="str">
        <f t="shared" si="487"/>
        <v/>
      </c>
      <c r="C1730" s="22" t="str">
        <f t="shared" si="485"/>
        <v/>
      </c>
      <c r="D1730" s="22" t="str">
        <f t="shared" si="492"/>
        <v/>
      </c>
      <c r="E1730" s="22" t="str">
        <f t="shared" si="501"/>
        <v/>
      </c>
      <c r="F1730" s="22" t="str">
        <f t="shared" si="498"/>
        <v/>
      </c>
      <c r="G1730" s="22" t="str">
        <f t="shared" si="495"/>
        <v/>
      </c>
      <c r="H1730" s="22" t="str">
        <f>'US Data'!B1730</f>
        <v/>
      </c>
      <c r="I1730" s="23" t="str">
        <f>IF(CPI_Downloader!B1728="","",CPI_Downloader!B1728)</f>
        <v/>
      </c>
      <c r="J1730" s="23" t="str">
        <f>IF(CPI_Downloader!C1728="","",CPI_Downloader!C1728)</f>
        <v/>
      </c>
      <c r="L1730" s="32" t="str">
        <f t="shared" si="490"/>
        <v/>
      </c>
      <c r="M1730" s="25" t="str">
        <f t="shared" si="488"/>
        <v/>
      </c>
      <c r="N1730" s="25" t="str">
        <f t="shared" si="486"/>
        <v/>
      </c>
      <c r="O1730" s="25" t="str">
        <f t="shared" si="493"/>
        <v/>
      </c>
      <c r="P1730" s="25" t="str">
        <f t="shared" si="502"/>
        <v/>
      </c>
      <c r="Q1730" s="25" t="str">
        <f t="shared" si="499"/>
        <v/>
      </c>
      <c r="R1730" s="25" t="str">
        <f t="shared" si="496"/>
        <v/>
      </c>
      <c r="S1730" s="52" t="str">
        <f>IFERROR(('US Data'!M1730),"")</f>
        <v/>
      </c>
      <c r="T1730" s="26" t="str">
        <f>IF(CPI_Downloader!D1728="","",CPI_Downloader!D1728)</f>
        <v/>
      </c>
      <c r="U1730" s="26" t="str">
        <f>IF(CPI_Downloader!E1728="","",CPI_Downloader!E1728)</f>
        <v/>
      </c>
      <c r="W1730" s="32" t="str">
        <f t="shared" si="491"/>
        <v/>
      </c>
      <c r="X1730" s="31" t="str">
        <f t="shared" si="489"/>
        <v/>
      </c>
      <c r="Y1730" s="31" t="str">
        <f t="shared" si="494"/>
        <v/>
      </c>
      <c r="Z1730" s="31" t="str">
        <f t="shared" si="503"/>
        <v/>
      </c>
      <c r="AA1730" s="31" t="str">
        <f t="shared" si="500"/>
        <v/>
      </c>
      <c r="AB1730" s="31" t="str">
        <f t="shared" si="497"/>
        <v/>
      </c>
      <c r="AC1730" s="38" t="str">
        <f>IF(CPI_Downloader!F1728="","",CPI_Downloader!F1728)</f>
        <v/>
      </c>
    </row>
    <row r="1731" spans="1:29" ht="12.75" customHeight="1" x14ac:dyDescent="0.2">
      <c r="A1731" s="21" t="str">
        <f>IF(CPI_Downloader!A1729="","",CPI_Downloader!A1729)</f>
        <v/>
      </c>
      <c r="B1731" s="22" t="str">
        <f t="shared" si="487"/>
        <v/>
      </c>
      <c r="C1731" s="22" t="str">
        <f t="shared" si="485"/>
        <v/>
      </c>
      <c r="D1731" s="22" t="str">
        <f t="shared" si="492"/>
        <v/>
      </c>
      <c r="E1731" s="22" t="str">
        <f t="shared" si="501"/>
        <v/>
      </c>
      <c r="F1731" s="22" t="str">
        <f t="shared" si="498"/>
        <v/>
      </c>
      <c r="G1731" s="22" t="str">
        <f t="shared" si="495"/>
        <v/>
      </c>
      <c r="H1731" s="22" t="str">
        <f>'US Data'!B1731</f>
        <v/>
      </c>
      <c r="I1731" s="23" t="str">
        <f>IF(CPI_Downloader!B1729="","",CPI_Downloader!B1729)</f>
        <v/>
      </c>
      <c r="J1731" s="23" t="str">
        <f>IF(CPI_Downloader!C1729="","",CPI_Downloader!C1729)</f>
        <v/>
      </c>
      <c r="L1731" s="32" t="str">
        <f t="shared" si="490"/>
        <v/>
      </c>
      <c r="M1731" s="25" t="str">
        <f t="shared" si="488"/>
        <v/>
      </c>
      <c r="N1731" s="25" t="str">
        <f t="shared" si="486"/>
        <v/>
      </c>
      <c r="O1731" s="25" t="str">
        <f t="shared" si="493"/>
        <v/>
      </c>
      <c r="P1731" s="25" t="str">
        <f t="shared" si="502"/>
        <v/>
      </c>
      <c r="Q1731" s="25" t="str">
        <f t="shared" si="499"/>
        <v/>
      </c>
      <c r="R1731" s="25" t="str">
        <f t="shared" si="496"/>
        <v/>
      </c>
      <c r="S1731" s="52" t="str">
        <f>IFERROR(('US Data'!M1731),"")</f>
        <v/>
      </c>
      <c r="T1731" s="26" t="str">
        <f>IF(CPI_Downloader!D1729="","",CPI_Downloader!D1729)</f>
        <v/>
      </c>
      <c r="U1731" s="26" t="str">
        <f>IF(CPI_Downloader!E1729="","",CPI_Downloader!E1729)</f>
        <v/>
      </c>
      <c r="W1731" s="32" t="str">
        <f t="shared" si="491"/>
        <v/>
      </c>
      <c r="X1731" s="31" t="str">
        <f t="shared" si="489"/>
        <v/>
      </c>
      <c r="Y1731" s="31" t="str">
        <f t="shared" si="494"/>
        <v/>
      </c>
      <c r="Z1731" s="31" t="str">
        <f t="shared" si="503"/>
        <v/>
      </c>
      <c r="AA1731" s="31" t="str">
        <f t="shared" si="500"/>
        <v/>
      </c>
      <c r="AB1731" s="31" t="str">
        <f t="shared" si="497"/>
        <v/>
      </c>
      <c r="AC1731" s="38" t="str">
        <f>IF(CPI_Downloader!F1729="","",CPI_Downloader!F1729)</f>
        <v/>
      </c>
    </row>
    <row r="1732" spans="1:29" ht="12.75" customHeight="1" x14ac:dyDescent="0.2">
      <c r="A1732" s="21" t="str">
        <f>IF(CPI_Downloader!A1730="","",CPI_Downloader!A1730)</f>
        <v/>
      </c>
      <c r="B1732" s="22" t="str">
        <f t="shared" si="487"/>
        <v/>
      </c>
      <c r="C1732" s="22" t="str">
        <f t="shared" si="485"/>
        <v/>
      </c>
      <c r="D1732" s="22" t="str">
        <f t="shared" si="492"/>
        <v/>
      </c>
      <c r="E1732" s="22" t="str">
        <f t="shared" si="501"/>
        <v/>
      </c>
      <c r="F1732" s="22" t="str">
        <f t="shared" si="498"/>
        <v/>
      </c>
      <c r="G1732" s="22" t="str">
        <f t="shared" si="495"/>
        <v/>
      </c>
      <c r="H1732" s="22" t="str">
        <f>'US Data'!B1732</f>
        <v/>
      </c>
      <c r="I1732" s="23" t="str">
        <f>IF(CPI_Downloader!B1730="","",CPI_Downloader!B1730)</f>
        <v/>
      </c>
      <c r="J1732" s="23" t="str">
        <f>IF(CPI_Downloader!C1730="","",CPI_Downloader!C1730)</f>
        <v/>
      </c>
      <c r="L1732" s="32" t="str">
        <f t="shared" si="490"/>
        <v/>
      </c>
      <c r="M1732" s="25" t="str">
        <f t="shared" si="488"/>
        <v/>
      </c>
      <c r="N1732" s="25" t="str">
        <f t="shared" si="486"/>
        <v/>
      </c>
      <c r="O1732" s="25" t="str">
        <f t="shared" si="493"/>
        <v/>
      </c>
      <c r="P1732" s="25" t="str">
        <f t="shared" si="502"/>
        <v/>
      </c>
      <c r="Q1732" s="25" t="str">
        <f t="shared" si="499"/>
        <v/>
      </c>
      <c r="R1732" s="25" t="str">
        <f t="shared" si="496"/>
        <v/>
      </c>
      <c r="S1732" s="52" t="str">
        <f>IFERROR(('US Data'!M1732),"")</f>
        <v/>
      </c>
      <c r="T1732" s="26" t="str">
        <f>IF(CPI_Downloader!D1730="","",CPI_Downloader!D1730)</f>
        <v/>
      </c>
      <c r="U1732" s="26" t="str">
        <f>IF(CPI_Downloader!E1730="","",CPI_Downloader!E1730)</f>
        <v/>
      </c>
      <c r="W1732" s="32" t="str">
        <f t="shared" si="491"/>
        <v/>
      </c>
      <c r="X1732" s="31" t="str">
        <f t="shared" si="489"/>
        <v/>
      </c>
      <c r="Y1732" s="31" t="str">
        <f t="shared" si="494"/>
        <v/>
      </c>
      <c r="Z1732" s="31" t="str">
        <f t="shared" si="503"/>
        <v/>
      </c>
      <c r="AA1732" s="31" t="str">
        <f t="shared" si="500"/>
        <v/>
      </c>
      <c r="AB1732" s="31" t="str">
        <f t="shared" si="497"/>
        <v/>
      </c>
      <c r="AC1732" s="38" t="str">
        <f>IF(CPI_Downloader!F1730="","",CPI_Downloader!F1730)</f>
        <v/>
      </c>
    </row>
    <row r="1733" spans="1:29" ht="12.75" customHeight="1" x14ac:dyDescent="0.2">
      <c r="A1733" s="21" t="str">
        <f>IF(CPI_Downloader!A1731="","",CPI_Downloader!A1731)</f>
        <v/>
      </c>
      <c r="B1733" s="22" t="str">
        <f t="shared" si="487"/>
        <v/>
      </c>
      <c r="C1733" s="22" t="str">
        <f t="shared" ref="C1733:C1796" si="504">IFERROR((J1733/J1732-1),"")</f>
        <v/>
      </c>
      <c r="D1733" s="22" t="str">
        <f t="shared" si="492"/>
        <v/>
      </c>
      <c r="E1733" s="22" t="str">
        <f t="shared" si="501"/>
        <v/>
      </c>
      <c r="F1733" s="22" t="str">
        <f t="shared" si="498"/>
        <v/>
      </c>
      <c r="G1733" s="22" t="str">
        <f t="shared" si="495"/>
        <v/>
      </c>
      <c r="H1733" s="22" t="str">
        <f>'US Data'!B1733</f>
        <v/>
      </c>
      <c r="I1733" s="23" t="str">
        <f>IF(CPI_Downloader!B1731="","",CPI_Downloader!B1731)</f>
        <v/>
      </c>
      <c r="J1733" s="23" t="str">
        <f>IF(CPI_Downloader!C1731="","",CPI_Downloader!C1731)</f>
        <v/>
      </c>
      <c r="L1733" s="32" t="str">
        <f t="shared" si="490"/>
        <v/>
      </c>
      <c r="M1733" s="25" t="str">
        <f t="shared" si="488"/>
        <v/>
      </c>
      <c r="N1733" s="25" t="str">
        <f t="shared" ref="N1733:N1796" si="505">IFERROR((U1733/U1732-1),"")</f>
        <v/>
      </c>
      <c r="O1733" s="25" t="str">
        <f t="shared" si="493"/>
        <v/>
      </c>
      <c r="P1733" s="25" t="str">
        <f t="shared" si="502"/>
        <v/>
      </c>
      <c r="Q1733" s="25" t="str">
        <f t="shared" si="499"/>
        <v/>
      </c>
      <c r="R1733" s="25" t="str">
        <f t="shared" si="496"/>
        <v/>
      </c>
      <c r="S1733" s="52" t="str">
        <f>IFERROR(('US Data'!M1733),"")</f>
        <v/>
      </c>
      <c r="T1733" s="26" t="str">
        <f>IF(CPI_Downloader!D1731="","",CPI_Downloader!D1731)</f>
        <v/>
      </c>
      <c r="U1733" s="26" t="str">
        <f>IF(CPI_Downloader!E1731="","",CPI_Downloader!E1731)</f>
        <v/>
      </c>
      <c r="W1733" s="32" t="str">
        <f t="shared" si="491"/>
        <v/>
      </c>
      <c r="X1733" s="31" t="str">
        <f t="shared" si="489"/>
        <v/>
      </c>
      <c r="Y1733" s="31" t="str">
        <f t="shared" si="494"/>
        <v/>
      </c>
      <c r="Z1733" s="31" t="str">
        <f t="shared" si="503"/>
        <v/>
      </c>
      <c r="AA1733" s="31" t="str">
        <f t="shared" si="500"/>
        <v/>
      </c>
      <c r="AB1733" s="31" t="str">
        <f t="shared" si="497"/>
        <v/>
      </c>
      <c r="AC1733" s="38" t="str">
        <f>IF(CPI_Downloader!F1731="","",CPI_Downloader!F1731)</f>
        <v/>
      </c>
    </row>
    <row r="1734" spans="1:29" ht="12.75" customHeight="1" x14ac:dyDescent="0.2">
      <c r="A1734" s="21" t="str">
        <f>IF(CPI_Downloader!A1732="","",CPI_Downloader!A1732)</f>
        <v/>
      </c>
      <c r="B1734" s="22" t="str">
        <f t="shared" si="487"/>
        <v/>
      </c>
      <c r="C1734" s="22" t="str">
        <f t="shared" si="504"/>
        <v/>
      </c>
      <c r="D1734" s="22" t="str">
        <f t="shared" si="492"/>
        <v/>
      </c>
      <c r="E1734" s="22" t="str">
        <f t="shared" si="501"/>
        <v/>
      </c>
      <c r="F1734" s="22" t="str">
        <f t="shared" si="498"/>
        <v/>
      </c>
      <c r="G1734" s="22" t="str">
        <f t="shared" si="495"/>
        <v/>
      </c>
      <c r="H1734" s="22" t="str">
        <f>'US Data'!B1734</f>
        <v/>
      </c>
      <c r="I1734" s="23" t="str">
        <f>IF(CPI_Downloader!B1732="","",CPI_Downloader!B1732)</f>
        <v/>
      </c>
      <c r="J1734" s="23" t="str">
        <f>IF(CPI_Downloader!C1732="","",CPI_Downloader!C1732)</f>
        <v/>
      </c>
      <c r="L1734" s="32" t="str">
        <f t="shared" si="490"/>
        <v/>
      </c>
      <c r="M1734" s="25" t="str">
        <f t="shared" si="488"/>
        <v/>
      </c>
      <c r="N1734" s="25" t="str">
        <f t="shared" si="505"/>
        <v/>
      </c>
      <c r="O1734" s="25" t="str">
        <f t="shared" si="493"/>
        <v/>
      </c>
      <c r="P1734" s="25" t="str">
        <f t="shared" si="502"/>
        <v/>
      </c>
      <c r="Q1734" s="25" t="str">
        <f t="shared" si="499"/>
        <v/>
      </c>
      <c r="R1734" s="25" t="str">
        <f t="shared" si="496"/>
        <v/>
      </c>
      <c r="S1734" s="52" t="str">
        <f>IFERROR(('US Data'!M1734),"")</f>
        <v/>
      </c>
      <c r="T1734" s="26" t="str">
        <f>IF(CPI_Downloader!D1732="","",CPI_Downloader!D1732)</f>
        <v/>
      </c>
      <c r="U1734" s="26" t="str">
        <f>IF(CPI_Downloader!E1732="","",CPI_Downloader!E1732)</f>
        <v/>
      </c>
      <c r="W1734" s="32" t="str">
        <f t="shared" si="491"/>
        <v/>
      </c>
      <c r="X1734" s="31" t="str">
        <f t="shared" si="489"/>
        <v/>
      </c>
      <c r="Y1734" s="31" t="str">
        <f t="shared" si="494"/>
        <v/>
      </c>
      <c r="Z1734" s="31" t="str">
        <f t="shared" si="503"/>
        <v/>
      </c>
      <c r="AA1734" s="31" t="str">
        <f t="shared" si="500"/>
        <v/>
      </c>
      <c r="AB1734" s="31" t="str">
        <f t="shared" si="497"/>
        <v/>
      </c>
      <c r="AC1734" s="38" t="str">
        <f>IF(CPI_Downloader!F1732="","",CPI_Downloader!F1732)</f>
        <v/>
      </c>
    </row>
    <row r="1735" spans="1:29" ht="12.75" customHeight="1" x14ac:dyDescent="0.2">
      <c r="A1735" s="21" t="str">
        <f>IF(CPI_Downloader!A1733="","",CPI_Downloader!A1733)</f>
        <v/>
      </c>
      <c r="B1735" s="22" t="str">
        <f t="shared" si="487"/>
        <v/>
      </c>
      <c r="C1735" s="22" t="str">
        <f t="shared" si="504"/>
        <v/>
      </c>
      <c r="D1735" s="22" t="str">
        <f t="shared" si="492"/>
        <v/>
      </c>
      <c r="E1735" s="22" t="str">
        <f t="shared" si="501"/>
        <v/>
      </c>
      <c r="F1735" s="22" t="str">
        <f t="shared" si="498"/>
        <v/>
      </c>
      <c r="G1735" s="22" t="str">
        <f t="shared" si="495"/>
        <v/>
      </c>
      <c r="H1735" s="22" t="str">
        <f>'US Data'!B1735</f>
        <v/>
      </c>
      <c r="I1735" s="23" t="str">
        <f>IF(CPI_Downloader!B1733="","",CPI_Downloader!B1733)</f>
        <v/>
      </c>
      <c r="J1735" s="23" t="str">
        <f>IF(CPI_Downloader!C1733="","",CPI_Downloader!C1733)</f>
        <v/>
      </c>
      <c r="L1735" s="32" t="str">
        <f t="shared" si="490"/>
        <v/>
      </c>
      <c r="M1735" s="25" t="str">
        <f t="shared" si="488"/>
        <v/>
      </c>
      <c r="N1735" s="25" t="str">
        <f t="shared" si="505"/>
        <v/>
      </c>
      <c r="O1735" s="25" t="str">
        <f t="shared" si="493"/>
        <v/>
      </c>
      <c r="P1735" s="25" t="str">
        <f t="shared" si="502"/>
        <v/>
      </c>
      <c r="Q1735" s="25" t="str">
        <f t="shared" si="499"/>
        <v/>
      </c>
      <c r="R1735" s="25" t="str">
        <f t="shared" si="496"/>
        <v/>
      </c>
      <c r="S1735" s="52" t="str">
        <f>IFERROR(('US Data'!M1735),"")</f>
        <v/>
      </c>
      <c r="T1735" s="26" t="str">
        <f>IF(CPI_Downloader!D1733="","",CPI_Downloader!D1733)</f>
        <v/>
      </c>
      <c r="U1735" s="26" t="str">
        <f>IF(CPI_Downloader!E1733="","",CPI_Downloader!E1733)</f>
        <v/>
      </c>
      <c r="W1735" s="32" t="str">
        <f t="shared" si="491"/>
        <v/>
      </c>
      <c r="X1735" s="31" t="str">
        <f t="shared" si="489"/>
        <v/>
      </c>
      <c r="Y1735" s="31" t="str">
        <f t="shared" si="494"/>
        <v/>
      </c>
      <c r="Z1735" s="31" t="str">
        <f t="shared" si="503"/>
        <v/>
      </c>
      <c r="AA1735" s="31" t="str">
        <f t="shared" si="500"/>
        <v/>
      </c>
      <c r="AB1735" s="31" t="str">
        <f t="shared" si="497"/>
        <v/>
      </c>
      <c r="AC1735" s="38" t="str">
        <f>IF(CPI_Downloader!F1733="","",CPI_Downloader!F1733)</f>
        <v/>
      </c>
    </row>
    <row r="1736" spans="1:29" ht="12.75" customHeight="1" x14ac:dyDescent="0.2">
      <c r="A1736" s="21" t="str">
        <f>IF(CPI_Downloader!A1734="","",CPI_Downloader!A1734)</f>
        <v/>
      </c>
      <c r="B1736" s="22" t="str">
        <f t="shared" si="487"/>
        <v/>
      </c>
      <c r="C1736" s="22" t="str">
        <f t="shared" si="504"/>
        <v/>
      </c>
      <c r="D1736" s="22" t="str">
        <f t="shared" si="492"/>
        <v/>
      </c>
      <c r="E1736" s="22" t="str">
        <f t="shared" si="501"/>
        <v/>
      </c>
      <c r="F1736" s="22" t="str">
        <f t="shared" si="498"/>
        <v/>
      </c>
      <c r="G1736" s="22" t="str">
        <f t="shared" si="495"/>
        <v/>
      </c>
      <c r="H1736" s="22" t="str">
        <f>'US Data'!B1736</f>
        <v/>
      </c>
      <c r="I1736" s="23" t="str">
        <f>IF(CPI_Downloader!B1734="","",CPI_Downloader!B1734)</f>
        <v/>
      </c>
      <c r="J1736" s="23" t="str">
        <f>IF(CPI_Downloader!C1734="","",CPI_Downloader!C1734)</f>
        <v/>
      </c>
      <c r="L1736" s="32" t="str">
        <f t="shared" si="490"/>
        <v/>
      </c>
      <c r="M1736" s="25" t="str">
        <f t="shared" si="488"/>
        <v/>
      </c>
      <c r="N1736" s="25" t="str">
        <f t="shared" si="505"/>
        <v/>
      </c>
      <c r="O1736" s="25" t="str">
        <f t="shared" si="493"/>
        <v/>
      </c>
      <c r="P1736" s="25" t="str">
        <f t="shared" si="502"/>
        <v/>
      </c>
      <c r="Q1736" s="25" t="str">
        <f t="shared" si="499"/>
        <v/>
      </c>
      <c r="R1736" s="25" t="str">
        <f t="shared" si="496"/>
        <v/>
      </c>
      <c r="S1736" s="52" t="str">
        <f>IFERROR(('US Data'!M1736),"")</f>
        <v/>
      </c>
      <c r="T1736" s="26" t="str">
        <f>IF(CPI_Downloader!D1734="","",CPI_Downloader!D1734)</f>
        <v/>
      </c>
      <c r="U1736" s="26" t="str">
        <f>IF(CPI_Downloader!E1734="","",CPI_Downloader!E1734)</f>
        <v/>
      </c>
      <c r="W1736" s="32" t="str">
        <f t="shared" si="491"/>
        <v/>
      </c>
      <c r="X1736" s="31" t="str">
        <f t="shared" si="489"/>
        <v/>
      </c>
      <c r="Y1736" s="31" t="str">
        <f t="shared" si="494"/>
        <v/>
      </c>
      <c r="Z1736" s="31" t="str">
        <f t="shared" si="503"/>
        <v/>
      </c>
      <c r="AA1736" s="31" t="str">
        <f t="shared" si="500"/>
        <v/>
      </c>
      <c r="AB1736" s="31" t="str">
        <f t="shared" si="497"/>
        <v/>
      </c>
      <c r="AC1736" s="38" t="str">
        <f>IF(CPI_Downloader!F1734="","",CPI_Downloader!F1734)</f>
        <v/>
      </c>
    </row>
    <row r="1737" spans="1:29" ht="12.75" customHeight="1" x14ac:dyDescent="0.2">
      <c r="A1737" s="21" t="str">
        <f>IF(CPI_Downloader!A1735="","",CPI_Downloader!A1735)</f>
        <v/>
      </c>
      <c r="B1737" s="22" t="str">
        <f t="shared" si="487"/>
        <v/>
      </c>
      <c r="C1737" s="22" t="str">
        <f t="shared" si="504"/>
        <v/>
      </c>
      <c r="D1737" s="22" t="str">
        <f t="shared" si="492"/>
        <v/>
      </c>
      <c r="E1737" s="22" t="str">
        <f t="shared" si="501"/>
        <v/>
      </c>
      <c r="F1737" s="22" t="str">
        <f t="shared" si="498"/>
        <v/>
      </c>
      <c r="G1737" s="22" t="str">
        <f t="shared" si="495"/>
        <v/>
      </c>
      <c r="H1737" s="22" t="str">
        <f>'US Data'!B1737</f>
        <v/>
      </c>
      <c r="I1737" s="23" t="str">
        <f>IF(CPI_Downloader!B1735="","",CPI_Downloader!B1735)</f>
        <v/>
      </c>
      <c r="J1737" s="23" t="str">
        <f>IF(CPI_Downloader!C1735="","",CPI_Downloader!C1735)</f>
        <v/>
      </c>
      <c r="L1737" s="32" t="str">
        <f t="shared" si="490"/>
        <v/>
      </c>
      <c r="M1737" s="25" t="str">
        <f t="shared" si="488"/>
        <v/>
      </c>
      <c r="N1737" s="25" t="str">
        <f t="shared" si="505"/>
        <v/>
      </c>
      <c r="O1737" s="25" t="str">
        <f t="shared" si="493"/>
        <v/>
      </c>
      <c r="P1737" s="25" t="str">
        <f t="shared" si="502"/>
        <v/>
      </c>
      <c r="Q1737" s="25" t="str">
        <f t="shared" si="499"/>
        <v/>
      </c>
      <c r="R1737" s="25" t="str">
        <f t="shared" si="496"/>
        <v/>
      </c>
      <c r="S1737" s="52" t="str">
        <f>IFERROR(('US Data'!M1737),"")</f>
        <v/>
      </c>
      <c r="T1737" s="26" t="str">
        <f>IF(CPI_Downloader!D1735="","",CPI_Downloader!D1735)</f>
        <v/>
      </c>
      <c r="U1737" s="26" t="str">
        <f>IF(CPI_Downloader!E1735="","",CPI_Downloader!E1735)</f>
        <v/>
      </c>
      <c r="W1737" s="32" t="str">
        <f t="shared" si="491"/>
        <v/>
      </c>
      <c r="X1737" s="31" t="str">
        <f t="shared" si="489"/>
        <v/>
      </c>
      <c r="Y1737" s="31" t="str">
        <f t="shared" si="494"/>
        <v/>
      </c>
      <c r="Z1737" s="31" t="str">
        <f t="shared" si="503"/>
        <v/>
      </c>
      <c r="AA1737" s="31" t="str">
        <f t="shared" si="500"/>
        <v/>
      </c>
      <c r="AB1737" s="31" t="str">
        <f t="shared" si="497"/>
        <v/>
      </c>
      <c r="AC1737" s="38" t="str">
        <f>IF(CPI_Downloader!F1735="","",CPI_Downloader!F1735)</f>
        <v/>
      </c>
    </row>
    <row r="1738" spans="1:29" ht="12.75" customHeight="1" x14ac:dyDescent="0.2">
      <c r="A1738" s="21" t="str">
        <f>IF(CPI_Downloader!A1736="","",CPI_Downloader!A1736)</f>
        <v/>
      </c>
      <c r="B1738" s="22" t="str">
        <f t="shared" si="487"/>
        <v/>
      </c>
      <c r="C1738" s="22" t="str">
        <f t="shared" si="504"/>
        <v/>
      </c>
      <c r="D1738" s="22" t="str">
        <f t="shared" si="492"/>
        <v/>
      </c>
      <c r="E1738" s="22" t="str">
        <f t="shared" si="501"/>
        <v/>
      </c>
      <c r="F1738" s="22" t="str">
        <f t="shared" si="498"/>
        <v/>
      </c>
      <c r="G1738" s="22" t="str">
        <f t="shared" si="495"/>
        <v/>
      </c>
      <c r="H1738" s="22" t="str">
        <f>'US Data'!B1738</f>
        <v/>
      </c>
      <c r="I1738" s="23" t="str">
        <f>IF(CPI_Downloader!B1736="","",CPI_Downloader!B1736)</f>
        <v/>
      </c>
      <c r="J1738" s="23" t="str">
        <f>IF(CPI_Downloader!C1736="","",CPI_Downloader!C1736)</f>
        <v/>
      </c>
      <c r="L1738" s="32" t="str">
        <f t="shared" si="490"/>
        <v/>
      </c>
      <c r="M1738" s="25" t="str">
        <f t="shared" si="488"/>
        <v/>
      </c>
      <c r="N1738" s="25" t="str">
        <f t="shared" si="505"/>
        <v/>
      </c>
      <c r="O1738" s="25" t="str">
        <f t="shared" si="493"/>
        <v/>
      </c>
      <c r="P1738" s="25" t="str">
        <f t="shared" si="502"/>
        <v/>
      </c>
      <c r="Q1738" s="25" t="str">
        <f t="shared" si="499"/>
        <v/>
      </c>
      <c r="R1738" s="25" t="str">
        <f t="shared" si="496"/>
        <v/>
      </c>
      <c r="S1738" s="52" t="str">
        <f>IFERROR(('US Data'!M1738),"")</f>
        <v/>
      </c>
      <c r="T1738" s="26" t="str">
        <f>IF(CPI_Downloader!D1736="","",CPI_Downloader!D1736)</f>
        <v/>
      </c>
      <c r="U1738" s="26" t="str">
        <f>IF(CPI_Downloader!E1736="","",CPI_Downloader!E1736)</f>
        <v/>
      </c>
      <c r="W1738" s="32" t="str">
        <f t="shared" si="491"/>
        <v/>
      </c>
      <c r="X1738" s="31" t="str">
        <f t="shared" si="489"/>
        <v/>
      </c>
      <c r="Y1738" s="31" t="str">
        <f t="shared" si="494"/>
        <v/>
      </c>
      <c r="Z1738" s="31" t="str">
        <f t="shared" si="503"/>
        <v/>
      </c>
      <c r="AA1738" s="31" t="str">
        <f t="shared" si="500"/>
        <v/>
      </c>
      <c r="AB1738" s="31" t="str">
        <f t="shared" si="497"/>
        <v/>
      </c>
      <c r="AC1738" s="38" t="str">
        <f>IF(CPI_Downloader!F1736="","",CPI_Downloader!F1736)</f>
        <v/>
      </c>
    </row>
    <row r="1739" spans="1:29" ht="12.75" customHeight="1" x14ac:dyDescent="0.2">
      <c r="A1739" s="21" t="str">
        <f>IF(CPI_Downloader!A1737="","",CPI_Downloader!A1737)</f>
        <v/>
      </c>
      <c r="B1739" s="22" t="str">
        <f t="shared" si="487"/>
        <v/>
      </c>
      <c r="C1739" s="22" t="str">
        <f t="shared" si="504"/>
        <v/>
      </c>
      <c r="D1739" s="22" t="str">
        <f t="shared" si="492"/>
        <v/>
      </c>
      <c r="E1739" s="22" t="str">
        <f t="shared" si="501"/>
        <v/>
      </c>
      <c r="F1739" s="22" t="str">
        <f t="shared" si="498"/>
        <v/>
      </c>
      <c r="G1739" s="22" t="str">
        <f t="shared" si="495"/>
        <v/>
      </c>
      <c r="H1739" s="22" t="str">
        <f>'US Data'!B1739</f>
        <v/>
      </c>
      <c r="I1739" s="23" t="str">
        <f>IF(CPI_Downloader!B1737="","",CPI_Downloader!B1737)</f>
        <v/>
      </c>
      <c r="J1739" s="23" t="str">
        <f>IF(CPI_Downloader!C1737="","",CPI_Downloader!C1737)</f>
        <v/>
      </c>
      <c r="L1739" s="32" t="str">
        <f t="shared" si="490"/>
        <v/>
      </c>
      <c r="M1739" s="25" t="str">
        <f t="shared" si="488"/>
        <v/>
      </c>
      <c r="N1739" s="25" t="str">
        <f t="shared" si="505"/>
        <v/>
      </c>
      <c r="O1739" s="25" t="str">
        <f t="shared" si="493"/>
        <v/>
      </c>
      <c r="P1739" s="25" t="str">
        <f t="shared" si="502"/>
        <v/>
      </c>
      <c r="Q1739" s="25" t="str">
        <f t="shared" si="499"/>
        <v/>
      </c>
      <c r="R1739" s="25" t="str">
        <f t="shared" si="496"/>
        <v/>
      </c>
      <c r="S1739" s="52" t="str">
        <f>IFERROR(('US Data'!M1739),"")</f>
        <v/>
      </c>
      <c r="T1739" s="26" t="str">
        <f>IF(CPI_Downloader!D1737="","",CPI_Downloader!D1737)</f>
        <v/>
      </c>
      <c r="U1739" s="26" t="str">
        <f>IF(CPI_Downloader!E1737="","",CPI_Downloader!E1737)</f>
        <v/>
      </c>
      <c r="W1739" s="32" t="str">
        <f t="shared" si="491"/>
        <v/>
      </c>
      <c r="X1739" s="31" t="str">
        <f t="shared" si="489"/>
        <v/>
      </c>
      <c r="Y1739" s="31" t="str">
        <f t="shared" si="494"/>
        <v/>
      </c>
      <c r="Z1739" s="31" t="str">
        <f t="shared" si="503"/>
        <v/>
      </c>
      <c r="AA1739" s="31" t="str">
        <f t="shared" si="500"/>
        <v/>
      </c>
      <c r="AB1739" s="31" t="str">
        <f t="shared" si="497"/>
        <v/>
      </c>
      <c r="AC1739" s="38" t="str">
        <f>IF(CPI_Downloader!F1737="","",CPI_Downloader!F1737)</f>
        <v/>
      </c>
    </row>
    <row r="1740" spans="1:29" ht="12.75" customHeight="1" x14ac:dyDescent="0.2">
      <c r="A1740" s="21" t="str">
        <f>IF(CPI_Downloader!A1738="","",CPI_Downloader!A1738)</f>
        <v/>
      </c>
      <c r="B1740" s="22" t="str">
        <f t="shared" si="487"/>
        <v/>
      </c>
      <c r="C1740" s="22" t="str">
        <f t="shared" si="504"/>
        <v/>
      </c>
      <c r="D1740" s="22" t="str">
        <f t="shared" si="492"/>
        <v/>
      </c>
      <c r="E1740" s="22" t="str">
        <f t="shared" si="501"/>
        <v/>
      </c>
      <c r="F1740" s="22" t="str">
        <f t="shared" si="498"/>
        <v/>
      </c>
      <c r="G1740" s="22" t="str">
        <f t="shared" si="495"/>
        <v/>
      </c>
      <c r="H1740" s="22" t="str">
        <f>'US Data'!B1740</f>
        <v/>
      </c>
      <c r="I1740" s="23" t="str">
        <f>IF(CPI_Downloader!B1738="","",CPI_Downloader!B1738)</f>
        <v/>
      </c>
      <c r="J1740" s="23" t="str">
        <f>IF(CPI_Downloader!C1738="","",CPI_Downloader!C1738)</f>
        <v/>
      </c>
      <c r="L1740" s="32" t="str">
        <f t="shared" si="490"/>
        <v/>
      </c>
      <c r="M1740" s="25" t="str">
        <f t="shared" si="488"/>
        <v/>
      </c>
      <c r="N1740" s="25" t="str">
        <f t="shared" si="505"/>
        <v/>
      </c>
      <c r="O1740" s="25" t="str">
        <f t="shared" si="493"/>
        <v/>
      </c>
      <c r="P1740" s="25" t="str">
        <f t="shared" si="502"/>
        <v/>
      </c>
      <c r="Q1740" s="25" t="str">
        <f t="shared" si="499"/>
        <v/>
      </c>
      <c r="R1740" s="25" t="str">
        <f t="shared" si="496"/>
        <v/>
      </c>
      <c r="S1740" s="52" t="str">
        <f>IFERROR(('US Data'!M1740),"")</f>
        <v/>
      </c>
      <c r="T1740" s="26" t="str">
        <f>IF(CPI_Downloader!D1738="","",CPI_Downloader!D1738)</f>
        <v/>
      </c>
      <c r="U1740" s="26" t="str">
        <f>IF(CPI_Downloader!E1738="","",CPI_Downloader!E1738)</f>
        <v/>
      </c>
      <c r="W1740" s="32" t="str">
        <f t="shared" si="491"/>
        <v/>
      </c>
      <c r="X1740" s="31" t="str">
        <f t="shared" si="489"/>
        <v/>
      </c>
      <c r="Y1740" s="31" t="str">
        <f t="shared" si="494"/>
        <v/>
      </c>
      <c r="Z1740" s="31" t="str">
        <f t="shared" si="503"/>
        <v/>
      </c>
      <c r="AA1740" s="31" t="str">
        <f t="shared" si="500"/>
        <v/>
      </c>
      <c r="AB1740" s="31" t="str">
        <f t="shared" si="497"/>
        <v/>
      </c>
      <c r="AC1740" s="38" t="str">
        <f>IF(CPI_Downloader!F1738="","",CPI_Downloader!F1738)</f>
        <v/>
      </c>
    </row>
    <row r="1741" spans="1:29" ht="12.75" customHeight="1" x14ac:dyDescent="0.2">
      <c r="A1741" s="21" t="str">
        <f>IF(CPI_Downloader!A1739="","",CPI_Downloader!A1739)</f>
        <v/>
      </c>
      <c r="B1741" s="22" t="str">
        <f t="shared" si="487"/>
        <v/>
      </c>
      <c r="C1741" s="22" t="str">
        <f t="shared" si="504"/>
        <v/>
      </c>
      <c r="D1741" s="22" t="str">
        <f t="shared" si="492"/>
        <v/>
      </c>
      <c r="E1741" s="22" t="str">
        <f t="shared" si="501"/>
        <v/>
      </c>
      <c r="F1741" s="22" t="str">
        <f t="shared" si="498"/>
        <v/>
      </c>
      <c r="G1741" s="22" t="str">
        <f t="shared" si="495"/>
        <v/>
      </c>
      <c r="H1741" s="22" t="str">
        <f>'US Data'!B1741</f>
        <v/>
      </c>
      <c r="I1741" s="23" t="str">
        <f>IF(CPI_Downloader!B1739="","",CPI_Downloader!B1739)</f>
        <v/>
      </c>
      <c r="J1741" s="23" t="str">
        <f>IF(CPI_Downloader!C1739="","",CPI_Downloader!C1739)</f>
        <v/>
      </c>
      <c r="L1741" s="32" t="str">
        <f t="shared" si="490"/>
        <v/>
      </c>
      <c r="M1741" s="25" t="str">
        <f t="shared" si="488"/>
        <v/>
      </c>
      <c r="N1741" s="25" t="str">
        <f t="shared" si="505"/>
        <v/>
      </c>
      <c r="O1741" s="25" t="str">
        <f t="shared" si="493"/>
        <v/>
      </c>
      <c r="P1741" s="25" t="str">
        <f t="shared" si="502"/>
        <v/>
      </c>
      <c r="Q1741" s="25" t="str">
        <f t="shared" si="499"/>
        <v/>
      </c>
      <c r="R1741" s="25" t="str">
        <f t="shared" si="496"/>
        <v/>
      </c>
      <c r="S1741" s="52" t="str">
        <f>IFERROR(('US Data'!M1741),"")</f>
        <v/>
      </c>
      <c r="T1741" s="26" t="str">
        <f>IF(CPI_Downloader!D1739="","",CPI_Downloader!D1739)</f>
        <v/>
      </c>
      <c r="U1741" s="26" t="str">
        <f>IF(CPI_Downloader!E1739="","",CPI_Downloader!E1739)</f>
        <v/>
      </c>
      <c r="W1741" s="32" t="str">
        <f t="shared" si="491"/>
        <v/>
      </c>
      <c r="X1741" s="31" t="str">
        <f t="shared" si="489"/>
        <v/>
      </c>
      <c r="Y1741" s="31" t="str">
        <f t="shared" si="494"/>
        <v/>
      </c>
      <c r="Z1741" s="31" t="str">
        <f t="shared" si="503"/>
        <v/>
      </c>
      <c r="AA1741" s="31" t="str">
        <f t="shared" si="500"/>
        <v/>
      </c>
      <c r="AB1741" s="31" t="str">
        <f t="shared" si="497"/>
        <v/>
      </c>
      <c r="AC1741" s="38" t="str">
        <f>IF(CPI_Downloader!F1739="","",CPI_Downloader!F1739)</f>
        <v/>
      </c>
    </row>
    <row r="1742" spans="1:29" ht="12.75" customHeight="1" x14ac:dyDescent="0.2">
      <c r="A1742" s="21" t="str">
        <f>IF(CPI_Downloader!A1740="","",CPI_Downloader!A1740)</f>
        <v/>
      </c>
      <c r="B1742" s="22" t="str">
        <f t="shared" si="487"/>
        <v/>
      </c>
      <c r="C1742" s="22" t="str">
        <f t="shared" si="504"/>
        <v/>
      </c>
      <c r="D1742" s="22" t="str">
        <f t="shared" si="492"/>
        <v/>
      </c>
      <c r="E1742" s="22" t="str">
        <f t="shared" si="501"/>
        <v/>
      </c>
      <c r="F1742" s="22" t="str">
        <f t="shared" si="498"/>
        <v/>
      </c>
      <c r="G1742" s="22" t="str">
        <f t="shared" si="495"/>
        <v/>
      </c>
      <c r="H1742" s="22" t="str">
        <f>'US Data'!B1742</f>
        <v/>
      </c>
      <c r="I1742" s="23" t="str">
        <f>IF(CPI_Downloader!B1740="","",CPI_Downloader!B1740)</f>
        <v/>
      </c>
      <c r="J1742" s="23" t="str">
        <f>IF(CPI_Downloader!C1740="","",CPI_Downloader!C1740)</f>
        <v/>
      </c>
      <c r="L1742" s="32" t="str">
        <f t="shared" si="490"/>
        <v/>
      </c>
      <c r="M1742" s="25" t="str">
        <f t="shared" si="488"/>
        <v/>
      </c>
      <c r="N1742" s="25" t="str">
        <f t="shared" si="505"/>
        <v/>
      </c>
      <c r="O1742" s="25" t="str">
        <f t="shared" si="493"/>
        <v/>
      </c>
      <c r="P1742" s="25" t="str">
        <f t="shared" si="502"/>
        <v/>
      </c>
      <c r="Q1742" s="25" t="str">
        <f t="shared" si="499"/>
        <v/>
      </c>
      <c r="R1742" s="25" t="str">
        <f t="shared" si="496"/>
        <v/>
      </c>
      <c r="S1742" s="52" t="str">
        <f>IFERROR(('US Data'!M1742),"")</f>
        <v/>
      </c>
      <c r="T1742" s="26" t="str">
        <f>IF(CPI_Downloader!D1740="","",CPI_Downloader!D1740)</f>
        <v/>
      </c>
      <c r="U1742" s="26" t="str">
        <f>IF(CPI_Downloader!E1740="","",CPI_Downloader!E1740)</f>
        <v/>
      </c>
      <c r="W1742" s="32" t="str">
        <f t="shared" si="491"/>
        <v/>
      </c>
      <c r="X1742" s="31" t="str">
        <f t="shared" si="489"/>
        <v/>
      </c>
      <c r="Y1742" s="31" t="str">
        <f t="shared" si="494"/>
        <v/>
      </c>
      <c r="Z1742" s="31" t="str">
        <f t="shared" si="503"/>
        <v/>
      </c>
      <c r="AA1742" s="31" t="str">
        <f t="shared" si="500"/>
        <v/>
      </c>
      <c r="AB1742" s="31" t="str">
        <f t="shared" si="497"/>
        <v/>
      </c>
      <c r="AC1742" s="38" t="str">
        <f>IF(CPI_Downloader!F1740="","",CPI_Downloader!F1740)</f>
        <v/>
      </c>
    </row>
    <row r="1743" spans="1:29" ht="12.75" customHeight="1" x14ac:dyDescent="0.2">
      <c r="A1743" s="21" t="str">
        <f>IF(CPI_Downloader!A1741="","",CPI_Downloader!A1741)</f>
        <v/>
      </c>
      <c r="B1743" s="22" t="str">
        <f t="shared" si="487"/>
        <v/>
      </c>
      <c r="C1743" s="22" t="str">
        <f t="shared" si="504"/>
        <v/>
      </c>
      <c r="D1743" s="22" t="str">
        <f t="shared" si="492"/>
        <v/>
      </c>
      <c r="E1743" s="22" t="str">
        <f t="shared" si="501"/>
        <v/>
      </c>
      <c r="F1743" s="22" t="str">
        <f t="shared" si="498"/>
        <v/>
      </c>
      <c r="G1743" s="22" t="str">
        <f t="shared" si="495"/>
        <v/>
      </c>
      <c r="H1743" s="22" t="str">
        <f>'US Data'!B1743</f>
        <v/>
      </c>
      <c r="I1743" s="23" t="str">
        <f>IF(CPI_Downloader!B1741="","",CPI_Downloader!B1741)</f>
        <v/>
      </c>
      <c r="J1743" s="23" t="str">
        <f>IF(CPI_Downloader!C1741="","",CPI_Downloader!C1741)</f>
        <v/>
      </c>
      <c r="L1743" s="32" t="str">
        <f t="shared" si="490"/>
        <v/>
      </c>
      <c r="M1743" s="25" t="str">
        <f t="shared" si="488"/>
        <v/>
      </c>
      <c r="N1743" s="25" t="str">
        <f t="shared" si="505"/>
        <v/>
      </c>
      <c r="O1743" s="25" t="str">
        <f t="shared" si="493"/>
        <v/>
      </c>
      <c r="P1743" s="25" t="str">
        <f t="shared" si="502"/>
        <v/>
      </c>
      <c r="Q1743" s="25" t="str">
        <f t="shared" si="499"/>
        <v/>
      </c>
      <c r="R1743" s="25" t="str">
        <f t="shared" si="496"/>
        <v/>
      </c>
      <c r="S1743" s="52" t="str">
        <f>IFERROR(('US Data'!M1743),"")</f>
        <v/>
      </c>
      <c r="T1743" s="26" t="str">
        <f>IF(CPI_Downloader!D1741="","",CPI_Downloader!D1741)</f>
        <v/>
      </c>
      <c r="U1743" s="26" t="str">
        <f>IF(CPI_Downloader!E1741="","",CPI_Downloader!E1741)</f>
        <v/>
      </c>
      <c r="W1743" s="32" t="str">
        <f t="shared" si="491"/>
        <v/>
      </c>
      <c r="X1743" s="31" t="str">
        <f t="shared" si="489"/>
        <v/>
      </c>
      <c r="Y1743" s="31" t="str">
        <f t="shared" si="494"/>
        <v/>
      </c>
      <c r="Z1743" s="31" t="str">
        <f t="shared" si="503"/>
        <v/>
      </c>
      <c r="AA1743" s="31" t="str">
        <f t="shared" si="500"/>
        <v/>
      </c>
      <c r="AB1743" s="31" t="str">
        <f t="shared" si="497"/>
        <v/>
      </c>
      <c r="AC1743" s="38" t="str">
        <f>IF(CPI_Downloader!F1741="","",CPI_Downloader!F1741)</f>
        <v/>
      </c>
    </row>
    <row r="1744" spans="1:29" ht="12.75" customHeight="1" x14ac:dyDescent="0.2">
      <c r="A1744" s="21" t="str">
        <f>IF(CPI_Downloader!A1742="","",CPI_Downloader!A1742)</f>
        <v/>
      </c>
      <c r="B1744" s="22" t="str">
        <f t="shared" ref="B1744:B1807" si="506">IFERROR((I1744/I1732-1),"")</f>
        <v/>
      </c>
      <c r="C1744" s="22" t="str">
        <f t="shared" si="504"/>
        <v/>
      </c>
      <c r="D1744" s="22" t="str">
        <f t="shared" si="492"/>
        <v/>
      </c>
      <c r="E1744" s="22" t="str">
        <f t="shared" si="501"/>
        <v/>
      </c>
      <c r="F1744" s="22" t="str">
        <f t="shared" si="498"/>
        <v/>
      </c>
      <c r="G1744" s="22" t="str">
        <f t="shared" si="495"/>
        <v/>
      </c>
      <c r="H1744" s="22" t="str">
        <f>'US Data'!B1744</f>
        <v/>
      </c>
      <c r="I1744" s="23" t="str">
        <f>IF(CPI_Downloader!B1742="","",CPI_Downloader!B1742)</f>
        <v/>
      </c>
      <c r="J1744" s="23" t="str">
        <f>IF(CPI_Downloader!C1742="","",CPI_Downloader!C1742)</f>
        <v/>
      </c>
      <c r="L1744" s="32" t="str">
        <f t="shared" si="490"/>
        <v/>
      </c>
      <c r="M1744" s="25" t="str">
        <f t="shared" ref="M1744:M1807" si="507">IFERROR((T1744/T1732-1),"")</f>
        <v/>
      </c>
      <c r="N1744" s="25" t="str">
        <f t="shared" si="505"/>
        <v/>
      </c>
      <c r="O1744" s="25" t="str">
        <f t="shared" si="493"/>
        <v/>
      </c>
      <c r="P1744" s="25" t="str">
        <f t="shared" si="502"/>
        <v/>
      </c>
      <c r="Q1744" s="25" t="str">
        <f t="shared" si="499"/>
        <v/>
      </c>
      <c r="R1744" s="25" t="str">
        <f t="shared" si="496"/>
        <v/>
      </c>
      <c r="S1744" s="52" t="str">
        <f>IFERROR(('US Data'!M1744),"")</f>
        <v/>
      </c>
      <c r="T1744" s="26" t="str">
        <f>IF(CPI_Downloader!D1742="","",CPI_Downloader!D1742)</f>
        <v/>
      </c>
      <c r="U1744" s="26" t="str">
        <f>IF(CPI_Downloader!E1742="","",CPI_Downloader!E1742)</f>
        <v/>
      </c>
      <c r="W1744" s="32" t="str">
        <f t="shared" si="491"/>
        <v/>
      </c>
      <c r="X1744" s="31" t="str">
        <f t="shared" ref="X1744:X1807" si="508">IFERROR((AC1744/AC1732-1),"")</f>
        <v/>
      </c>
      <c r="Y1744" s="31" t="str">
        <f t="shared" si="494"/>
        <v/>
      </c>
      <c r="Z1744" s="31" t="str">
        <f t="shared" si="503"/>
        <v/>
      </c>
      <c r="AA1744" s="31" t="str">
        <f t="shared" si="500"/>
        <v/>
      </c>
      <c r="AB1744" s="31" t="str">
        <f t="shared" si="497"/>
        <v/>
      </c>
      <c r="AC1744" s="38" t="str">
        <f>IF(CPI_Downloader!F1742="","",CPI_Downloader!F1742)</f>
        <v/>
      </c>
    </row>
    <row r="1745" spans="1:29" ht="12.75" customHeight="1" x14ac:dyDescent="0.2">
      <c r="A1745" s="21" t="str">
        <f>IF(CPI_Downloader!A1743="","",CPI_Downloader!A1743)</f>
        <v/>
      </c>
      <c r="B1745" s="22" t="str">
        <f t="shared" si="506"/>
        <v/>
      </c>
      <c r="C1745" s="22" t="str">
        <f t="shared" si="504"/>
        <v/>
      </c>
      <c r="D1745" s="22" t="str">
        <f t="shared" si="492"/>
        <v/>
      </c>
      <c r="E1745" s="22" t="str">
        <f t="shared" si="501"/>
        <v/>
      </c>
      <c r="F1745" s="22" t="str">
        <f t="shared" si="498"/>
        <v/>
      </c>
      <c r="G1745" s="22" t="str">
        <f t="shared" si="495"/>
        <v/>
      </c>
      <c r="H1745" s="22" t="str">
        <f>'US Data'!B1745</f>
        <v/>
      </c>
      <c r="I1745" s="23" t="str">
        <f>IF(CPI_Downloader!B1743="","",CPI_Downloader!B1743)</f>
        <v/>
      </c>
      <c r="J1745" s="23" t="str">
        <f>IF(CPI_Downloader!C1743="","",CPI_Downloader!C1743)</f>
        <v/>
      </c>
      <c r="L1745" s="32" t="str">
        <f t="shared" si="490"/>
        <v/>
      </c>
      <c r="M1745" s="25" t="str">
        <f t="shared" si="507"/>
        <v/>
      </c>
      <c r="N1745" s="25" t="str">
        <f t="shared" si="505"/>
        <v/>
      </c>
      <c r="O1745" s="25" t="str">
        <f t="shared" si="493"/>
        <v/>
      </c>
      <c r="P1745" s="25" t="str">
        <f t="shared" si="502"/>
        <v/>
      </c>
      <c r="Q1745" s="25" t="str">
        <f t="shared" si="499"/>
        <v/>
      </c>
      <c r="R1745" s="25" t="str">
        <f t="shared" si="496"/>
        <v/>
      </c>
      <c r="S1745" s="52" t="str">
        <f>IFERROR(('US Data'!M1745),"")</f>
        <v/>
      </c>
      <c r="T1745" s="26" t="str">
        <f>IF(CPI_Downloader!D1743="","",CPI_Downloader!D1743)</f>
        <v/>
      </c>
      <c r="U1745" s="26" t="str">
        <f>IF(CPI_Downloader!E1743="","",CPI_Downloader!E1743)</f>
        <v/>
      </c>
      <c r="W1745" s="32" t="str">
        <f t="shared" si="491"/>
        <v/>
      </c>
      <c r="X1745" s="31" t="str">
        <f t="shared" si="508"/>
        <v/>
      </c>
      <c r="Y1745" s="31" t="str">
        <f t="shared" si="494"/>
        <v/>
      </c>
      <c r="Z1745" s="31" t="str">
        <f t="shared" si="503"/>
        <v/>
      </c>
      <c r="AA1745" s="31" t="str">
        <f t="shared" si="500"/>
        <v/>
      </c>
      <c r="AB1745" s="31" t="str">
        <f t="shared" si="497"/>
        <v/>
      </c>
      <c r="AC1745" s="38" t="str">
        <f>IF(CPI_Downloader!F1743="","",CPI_Downloader!F1743)</f>
        <v/>
      </c>
    </row>
    <row r="1746" spans="1:29" ht="12.75" customHeight="1" x14ac:dyDescent="0.2">
      <c r="A1746" s="21" t="str">
        <f>IF(CPI_Downloader!A1744="","",CPI_Downloader!A1744)</f>
        <v/>
      </c>
      <c r="B1746" s="22" t="str">
        <f t="shared" si="506"/>
        <v/>
      </c>
      <c r="C1746" s="22" t="str">
        <f t="shared" si="504"/>
        <v/>
      </c>
      <c r="D1746" s="22" t="str">
        <f t="shared" si="492"/>
        <v/>
      </c>
      <c r="E1746" s="22" t="str">
        <f t="shared" si="501"/>
        <v/>
      </c>
      <c r="F1746" s="22" t="str">
        <f t="shared" si="498"/>
        <v/>
      </c>
      <c r="G1746" s="22" t="str">
        <f t="shared" si="495"/>
        <v/>
      </c>
      <c r="H1746" s="22" t="str">
        <f>'US Data'!B1746</f>
        <v/>
      </c>
      <c r="I1746" s="23" t="str">
        <f>IF(CPI_Downloader!B1744="","",CPI_Downloader!B1744)</f>
        <v/>
      </c>
      <c r="J1746" s="23" t="str">
        <f>IF(CPI_Downloader!C1744="","",CPI_Downloader!C1744)</f>
        <v/>
      </c>
      <c r="L1746" s="32" t="str">
        <f t="shared" si="490"/>
        <v/>
      </c>
      <c r="M1746" s="25" t="str">
        <f t="shared" si="507"/>
        <v/>
      </c>
      <c r="N1746" s="25" t="str">
        <f t="shared" si="505"/>
        <v/>
      </c>
      <c r="O1746" s="25" t="str">
        <f t="shared" si="493"/>
        <v/>
      </c>
      <c r="P1746" s="25" t="str">
        <f t="shared" si="502"/>
        <v/>
      </c>
      <c r="Q1746" s="25" t="str">
        <f t="shared" si="499"/>
        <v/>
      </c>
      <c r="R1746" s="25" t="str">
        <f t="shared" si="496"/>
        <v/>
      </c>
      <c r="S1746" s="52" t="str">
        <f>IFERROR(('US Data'!M1746),"")</f>
        <v/>
      </c>
      <c r="T1746" s="26" t="str">
        <f>IF(CPI_Downloader!D1744="","",CPI_Downloader!D1744)</f>
        <v/>
      </c>
      <c r="U1746" s="26" t="str">
        <f>IF(CPI_Downloader!E1744="","",CPI_Downloader!E1744)</f>
        <v/>
      </c>
      <c r="W1746" s="32" t="str">
        <f t="shared" si="491"/>
        <v/>
      </c>
      <c r="X1746" s="31" t="str">
        <f t="shared" si="508"/>
        <v/>
      </c>
      <c r="Y1746" s="31" t="str">
        <f t="shared" si="494"/>
        <v/>
      </c>
      <c r="Z1746" s="31" t="str">
        <f t="shared" si="503"/>
        <v/>
      </c>
      <c r="AA1746" s="31" t="str">
        <f t="shared" si="500"/>
        <v/>
      </c>
      <c r="AB1746" s="31" t="str">
        <f t="shared" si="497"/>
        <v/>
      </c>
      <c r="AC1746" s="38" t="str">
        <f>IF(CPI_Downloader!F1744="","",CPI_Downloader!F1744)</f>
        <v/>
      </c>
    </row>
    <row r="1747" spans="1:29" ht="12.75" customHeight="1" x14ac:dyDescent="0.2">
      <c r="A1747" s="21" t="str">
        <f>IF(CPI_Downloader!A1745="","",CPI_Downloader!A1745)</f>
        <v/>
      </c>
      <c r="B1747" s="22" t="str">
        <f t="shared" si="506"/>
        <v/>
      </c>
      <c r="C1747" s="22" t="str">
        <f t="shared" si="504"/>
        <v/>
      </c>
      <c r="D1747" s="22" t="str">
        <f t="shared" si="492"/>
        <v/>
      </c>
      <c r="E1747" s="22" t="str">
        <f t="shared" si="501"/>
        <v/>
      </c>
      <c r="F1747" s="22" t="str">
        <f t="shared" si="498"/>
        <v/>
      </c>
      <c r="G1747" s="22" t="str">
        <f t="shared" si="495"/>
        <v/>
      </c>
      <c r="H1747" s="22" t="str">
        <f>'US Data'!B1747</f>
        <v/>
      </c>
      <c r="I1747" s="23" t="str">
        <f>IF(CPI_Downloader!B1745="","",CPI_Downloader!B1745)</f>
        <v/>
      </c>
      <c r="J1747" s="23" t="str">
        <f>IF(CPI_Downloader!C1745="","",CPI_Downloader!C1745)</f>
        <v/>
      </c>
      <c r="L1747" s="32" t="str">
        <f t="shared" si="490"/>
        <v/>
      </c>
      <c r="M1747" s="25" t="str">
        <f t="shared" si="507"/>
        <v/>
      </c>
      <c r="N1747" s="25" t="str">
        <f t="shared" si="505"/>
        <v/>
      </c>
      <c r="O1747" s="25" t="str">
        <f t="shared" si="493"/>
        <v/>
      </c>
      <c r="P1747" s="25" t="str">
        <f t="shared" si="502"/>
        <v/>
      </c>
      <c r="Q1747" s="25" t="str">
        <f t="shared" si="499"/>
        <v/>
      </c>
      <c r="R1747" s="25" t="str">
        <f t="shared" si="496"/>
        <v/>
      </c>
      <c r="S1747" s="52" t="str">
        <f>IFERROR(('US Data'!M1747),"")</f>
        <v/>
      </c>
      <c r="T1747" s="26" t="str">
        <f>IF(CPI_Downloader!D1745="","",CPI_Downloader!D1745)</f>
        <v/>
      </c>
      <c r="U1747" s="26" t="str">
        <f>IF(CPI_Downloader!E1745="","",CPI_Downloader!E1745)</f>
        <v/>
      </c>
      <c r="W1747" s="32" t="str">
        <f t="shared" si="491"/>
        <v/>
      </c>
      <c r="X1747" s="31" t="str">
        <f t="shared" si="508"/>
        <v/>
      </c>
      <c r="Y1747" s="31" t="str">
        <f t="shared" si="494"/>
        <v/>
      </c>
      <c r="Z1747" s="31" t="str">
        <f t="shared" si="503"/>
        <v/>
      </c>
      <c r="AA1747" s="31" t="str">
        <f t="shared" si="500"/>
        <v/>
      </c>
      <c r="AB1747" s="31" t="str">
        <f t="shared" si="497"/>
        <v/>
      </c>
      <c r="AC1747" s="38" t="str">
        <f>IF(CPI_Downloader!F1745="","",CPI_Downloader!F1745)</f>
        <v/>
      </c>
    </row>
    <row r="1748" spans="1:29" ht="12.75" customHeight="1" x14ac:dyDescent="0.2">
      <c r="A1748" s="21" t="str">
        <f>IF(CPI_Downloader!A1746="","",CPI_Downloader!A1746)</f>
        <v/>
      </c>
      <c r="B1748" s="22" t="str">
        <f t="shared" si="506"/>
        <v/>
      </c>
      <c r="C1748" s="22" t="str">
        <f t="shared" si="504"/>
        <v/>
      </c>
      <c r="D1748" s="22" t="str">
        <f t="shared" si="492"/>
        <v/>
      </c>
      <c r="E1748" s="22" t="str">
        <f t="shared" si="501"/>
        <v/>
      </c>
      <c r="F1748" s="22" t="str">
        <f t="shared" si="498"/>
        <v/>
      </c>
      <c r="G1748" s="22" t="str">
        <f t="shared" si="495"/>
        <v/>
      </c>
      <c r="H1748" s="22" t="str">
        <f>'US Data'!B1748</f>
        <v/>
      </c>
      <c r="I1748" s="23" t="str">
        <f>IF(CPI_Downloader!B1746="","",CPI_Downloader!B1746)</f>
        <v/>
      </c>
      <c r="J1748" s="23" t="str">
        <f>IF(CPI_Downloader!C1746="","",CPI_Downloader!C1746)</f>
        <v/>
      </c>
      <c r="L1748" s="32" t="str">
        <f t="shared" si="490"/>
        <v/>
      </c>
      <c r="M1748" s="25" t="str">
        <f t="shared" si="507"/>
        <v/>
      </c>
      <c r="N1748" s="25" t="str">
        <f t="shared" si="505"/>
        <v/>
      </c>
      <c r="O1748" s="25" t="str">
        <f t="shared" si="493"/>
        <v/>
      </c>
      <c r="P1748" s="25" t="str">
        <f t="shared" si="502"/>
        <v/>
      </c>
      <c r="Q1748" s="25" t="str">
        <f t="shared" si="499"/>
        <v/>
      </c>
      <c r="R1748" s="25" t="str">
        <f t="shared" si="496"/>
        <v/>
      </c>
      <c r="S1748" s="52" t="str">
        <f>IFERROR(('US Data'!M1748),"")</f>
        <v/>
      </c>
      <c r="T1748" s="26" t="str">
        <f>IF(CPI_Downloader!D1746="","",CPI_Downloader!D1746)</f>
        <v/>
      </c>
      <c r="U1748" s="26" t="str">
        <f>IF(CPI_Downloader!E1746="","",CPI_Downloader!E1746)</f>
        <v/>
      </c>
      <c r="W1748" s="32" t="str">
        <f t="shared" si="491"/>
        <v/>
      </c>
      <c r="X1748" s="31" t="str">
        <f t="shared" si="508"/>
        <v/>
      </c>
      <c r="Y1748" s="31" t="str">
        <f t="shared" si="494"/>
        <v/>
      </c>
      <c r="Z1748" s="31" t="str">
        <f t="shared" si="503"/>
        <v/>
      </c>
      <c r="AA1748" s="31" t="str">
        <f t="shared" si="500"/>
        <v/>
      </c>
      <c r="AB1748" s="31" t="str">
        <f t="shared" si="497"/>
        <v/>
      </c>
      <c r="AC1748" s="38" t="str">
        <f>IF(CPI_Downloader!F1746="","",CPI_Downloader!F1746)</f>
        <v/>
      </c>
    </row>
    <row r="1749" spans="1:29" ht="12.75" customHeight="1" x14ac:dyDescent="0.2">
      <c r="A1749" s="21" t="str">
        <f>IF(CPI_Downloader!A1747="","",CPI_Downloader!A1747)</f>
        <v/>
      </c>
      <c r="B1749" s="22" t="str">
        <f t="shared" si="506"/>
        <v/>
      </c>
      <c r="C1749" s="22" t="str">
        <f t="shared" si="504"/>
        <v/>
      </c>
      <c r="D1749" s="22" t="str">
        <f t="shared" si="492"/>
        <v/>
      </c>
      <c r="E1749" s="22" t="str">
        <f t="shared" si="501"/>
        <v/>
      </c>
      <c r="F1749" s="22" t="str">
        <f t="shared" si="498"/>
        <v/>
      </c>
      <c r="G1749" s="22" t="str">
        <f t="shared" si="495"/>
        <v/>
      </c>
      <c r="H1749" s="22" t="str">
        <f>'US Data'!B1749</f>
        <v/>
      </c>
      <c r="I1749" s="23" t="str">
        <f>IF(CPI_Downloader!B1747="","",CPI_Downloader!B1747)</f>
        <v/>
      </c>
      <c r="J1749" s="23" t="str">
        <f>IF(CPI_Downloader!C1747="","",CPI_Downloader!C1747)</f>
        <v/>
      </c>
      <c r="L1749" s="32" t="str">
        <f t="shared" si="490"/>
        <v/>
      </c>
      <c r="M1749" s="25" t="str">
        <f t="shared" si="507"/>
        <v/>
      </c>
      <c r="N1749" s="25" t="str">
        <f t="shared" si="505"/>
        <v/>
      </c>
      <c r="O1749" s="25" t="str">
        <f t="shared" si="493"/>
        <v/>
      </c>
      <c r="P1749" s="25" t="str">
        <f t="shared" si="502"/>
        <v/>
      </c>
      <c r="Q1749" s="25" t="str">
        <f t="shared" si="499"/>
        <v/>
      </c>
      <c r="R1749" s="25" t="str">
        <f t="shared" si="496"/>
        <v/>
      </c>
      <c r="S1749" s="52" t="str">
        <f>IFERROR(('US Data'!M1749),"")</f>
        <v/>
      </c>
      <c r="T1749" s="26" t="str">
        <f>IF(CPI_Downloader!D1747="","",CPI_Downloader!D1747)</f>
        <v/>
      </c>
      <c r="U1749" s="26" t="str">
        <f>IF(CPI_Downloader!E1747="","",CPI_Downloader!E1747)</f>
        <v/>
      </c>
      <c r="W1749" s="32" t="str">
        <f t="shared" si="491"/>
        <v/>
      </c>
      <c r="X1749" s="31" t="str">
        <f t="shared" si="508"/>
        <v/>
      </c>
      <c r="Y1749" s="31" t="str">
        <f t="shared" si="494"/>
        <v/>
      </c>
      <c r="Z1749" s="31" t="str">
        <f t="shared" si="503"/>
        <v/>
      </c>
      <c r="AA1749" s="31" t="str">
        <f t="shared" si="500"/>
        <v/>
      </c>
      <c r="AB1749" s="31" t="str">
        <f t="shared" si="497"/>
        <v/>
      </c>
      <c r="AC1749" s="38" t="str">
        <f>IF(CPI_Downloader!F1747="","",CPI_Downloader!F1747)</f>
        <v/>
      </c>
    </row>
    <row r="1750" spans="1:29" ht="12.75" customHeight="1" x14ac:dyDescent="0.2">
      <c r="A1750" s="21" t="str">
        <f>IF(CPI_Downloader!A1748="","",CPI_Downloader!A1748)</f>
        <v/>
      </c>
      <c r="B1750" s="22" t="str">
        <f t="shared" si="506"/>
        <v/>
      </c>
      <c r="C1750" s="22" t="str">
        <f t="shared" si="504"/>
        <v/>
      </c>
      <c r="D1750" s="22" t="str">
        <f t="shared" si="492"/>
        <v/>
      </c>
      <c r="E1750" s="22" t="str">
        <f t="shared" si="501"/>
        <v/>
      </c>
      <c r="F1750" s="22" t="str">
        <f t="shared" si="498"/>
        <v/>
      </c>
      <c r="G1750" s="22" t="str">
        <f t="shared" si="495"/>
        <v/>
      </c>
      <c r="H1750" s="22" t="str">
        <f>'US Data'!B1750</f>
        <v/>
      </c>
      <c r="I1750" s="23" t="str">
        <f>IF(CPI_Downloader!B1748="","",CPI_Downloader!B1748)</f>
        <v/>
      </c>
      <c r="J1750" s="23" t="str">
        <f>IF(CPI_Downloader!C1748="","",CPI_Downloader!C1748)</f>
        <v/>
      </c>
      <c r="L1750" s="32" t="str">
        <f t="shared" si="490"/>
        <v/>
      </c>
      <c r="M1750" s="25" t="str">
        <f t="shared" si="507"/>
        <v/>
      </c>
      <c r="N1750" s="25" t="str">
        <f t="shared" si="505"/>
        <v/>
      </c>
      <c r="O1750" s="25" t="str">
        <f t="shared" si="493"/>
        <v/>
      </c>
      <c r="P1750" s="25" t="str">
        <f t="shared" si="502"/>
        <v/>
      </c>
      <c r="Q1750" s="25" t="str">
        <f t="shared" si="499"/>
        <v/>
      </c>
      <c r="R1750" s="25" t="str">
        <f t="shared" si="496"/>
        <v/>
      </c>
      <c r="S1750" s="52" t="str">
        <f>IFERROR(('US Data'!M1750),"")</f>
        <v/>
      </c>
      <c r="T1750" s="26" t="str">
        <f>IF(CPI_Downloader!D1748="","",CPI_Downloader!D1748)</f>
        <v/>
      </c>
      <c r="U1750" s="26" t="str">
        <f>IF(CPI_Downloader!E1748="","",CPI_Downloader!E1748)</f>
        <v/>
      </c>
      <c r="W1750" s="32" t="str">
        <f t="shared" si="491"/>
        <v/>
      </c>
      <c r="X1750" s="31" t="str">
        <f t="shared" si="508"/>
        <v/>
      </c>
      <c r="Y1750" s="31" t="str">
        <f t="shared" si="494"/>
        <v/>
      </c>
      <c r="Z1750" s="31" t="str">
        <f t="shared" si="503"/>
        <v/>
      </c>
      <c r="AA1750" s="31" t="str">
        <f t="shared" si="500"/>
        <v/>
      </c>
      <c r="AB1750" s="31" t="str">
        <f t="shared" si="497"/>
        <v/>
      </c>
      <c r="AC1750" s="38" t="str">
        <f>IF(CPI_Downloader!F1748="","",CPI_Downloader!F1748)</f>
        <v/>
      </c>
    </row>
    <row r="1751" spans="1:29" ht="12.75" customHeight="1" x14ac:dyDescent="0.2">
      <c r="A1751" s="21" t="str">
        <f>IF(CPI_Downloader!A1749="","",CPI_Downloader!A1749)</f>
        <v/>
      </c>
      <c r="B1751" s="22" t="str">
        <f t="shared" si="506"/>
        <v/>
      </c>
      <c r="C1751" s="22" t="str">
        <f t="shared" si="504"/>
        <v/>
      </c>
      <c r="D1751" s="22" t="str">
        <f t="shared" si="492"/>
        <v/>
      </c>
      <c r="E1751" s="22" t="str">
        <f t="shared" si="501"/>
        <v/>
      </c>
      <c r="F1751" s="22" t="str">
        <f t="shared" si="498"/>
        <v/>
      </c>
      <c r="G1751" s="22" t="str">
        <f t="shared" si="495"/>
        <v/>
      </c>
      <c r="H1751" s="22" t="str">
        <f>'US Data'!B1751</f>
        <v/>
      </c>
      <c r="I1751" s="23" t="str">
        <f>IF(CPI_Downloader!B1749="","",CPI_Downloader!B1749)</f>
        <v/>
      </c>
      <c r="J1751" s="23" t="str">
        <f>IF(CPI_Downloader!C1749="","",CPI_Downloader!C1749)</f>
        <v/>
      </c>
      <c r="L1751" s="32" t="str">
        <f t="shared" si="490"/>
        <v/>
      </c>
      <c r="M1751" s="25" t="str">
        <f t="shared" si="507"/>
        <v/>
      </c>
      <c r="N1751" s="25" t="str">
        <f t="shared" si="505"/>
        <v/>
      </c>
      <c r="O1751" s="25" t="str">
        <f t="shared" si="493"/>
        <v/>
      </c>
      <c r="P1751" s="25" t="str">
        <f t="shared" si="502"/>
        <v/>
      </c>
      <c r="Q1751" s="25" t="str">
        <f t="shared" si="499"/>
        <v/>
      </c>
      <c r="R1751" s="25" t="str">
        <f t="shared" si="496"/>
        <v/>
      </c>
      <c r="S1751" s="52" t="str">
        <f>IFERROR(('US Data'!M1751),"")</f>
        <v/>
      </c>
      <c r="T1751" s="26" t="str">
        <f>IF(CPI_Downloader!D1749="","",CPI_Downloader!D1749)</f>
        <v/>
      </c>
      <c r="U1751" s="26" t="str">
        <f>IF(CPI_Downloader!E1749="","",CPI_Downloader!E1749)</f>
        <v/>
      </c>
      <c r="W1751" s="32" t="str">
        <f t="shared" si="491"/>
        <v/>
      </c>
      <c r="X1751" s="31" t="str">
        <f t="shared" si="508"/>
        <v/>
      </c>
      <c r="Y1751" s="31" t="str">
        <f t="shared" si="494"/>
        <v/>
      </c>
      <c r="Z1751" s="31" t="str">
        <f t="shared" si="503"/>
        <v/>
      </c>
      <c r="AA1751" s="31" t="str">
        <f t="shared" si="500"/>
        <v/>
      </c>
      <c r="AB1751" s="31" t="str">
        <f t="shared" si="497"/>
        <v/>
      </c>
      <c r="AC1751" s="38" t="str">
        <f>IF(CPI_Downloader!F1749="","",CPI_Downloader!F1749)</f>
        <v/>
      </c>
    </row>
    <row r="1752" spans="1:29" ht="12.75" customHeight="1" x14ac:dyDescent="0.2">
      <c r="A1752" s="21" t="str">
        <f>IF(CPI_Downloader!A1750="","",CPI_Downloader!A1750)</f>
        <v/>
      </c>
      <c r="B1752" s="22" t="str">
        <f t="shared" si="506"/>
        <v/>
      </c>
      <c r="C1752" s="22" t="str">
        <f t="shared" si="504"/>
        <v/>
      </c>
      <c r="D1752" s="22" t="str">
        <f t="shared" si="492"/>
        <v/>
      </c>
      <c r="E1752" s="22" t="str">
        <f t="shared" si="501"/>
        <v/>
      </c>
      <c r="F1752" s="22" t="str">
        <f t="shared" si="498"/>
        <v/>
      </c>
      <c r="G1752" s="22" t="str">
        <f t="shared" si="495"/>
        <v/>
      </c>
      <c r="H1752" s="22" t="str">
        <f>'US Data'!B1752</f>
        <v/>
      </c>
      <c r="I1752" s="23" t="str">
        <f>IF(CPI_Downloader!B1750="","",CPI_Downloader!B1750)</f>
        <v/>
      </c>
      <c r="J1752" s="23" t="str">
        <f>IF(CPI_Downloader!C1750="","",CPI_Downloader!C1750)</f>
        <v/>
      </c>
      <c r="L1752" s="32" t="str">
        <f t="shared" si="490"/>
        <v/>
      </c>
      <c r="M1752" s="25" t="str">
        <f t="shared" si="507"/>
        <v/>
      </c>
      <c r="N1752" s="25" t="str">
        <f t="shared" si="505"/>
        <v/>
      </c>
      <c r="O1752" s="25" t="str">
        <f t="shared" si="493"/>
        <v/>
      </c>
      <c r="P1752" s="25" t="str">
        <f t="shared" si="502"/>
        <v/>
      </c>
      <c r="Q1752" s="25" t="str">
        <f t="shared" si="499"/>
        <v/>
      </c>
      <c r="R1752" s="25" t="str">
        <f t="shared" si="496"/>
        <v/>
      </c>
      <c r="S1752" s="52" t="str">
        <f>IFERROR(('US Data'!M1752),"")</f>
        <v/>
      </c>
      <c r="T1752" s="26" t="str">
        <f>IF(CPI_Downloader!D1750="","",CPI_Downloader!D1750)</f>
        <v/>
      </c>
      <c r="U1752" s="26" t="str">
        <f>IF(CPI_Downloader!E1750="","",CPI_Downloader!E1750)</f>
        <v/>
      </c>
      <c r="W1752" s="32" t="str">
        <f t="shared" si="491"/>
        <v/>
      </c>
      <c r="X1752" s="31" t="str">
        <f t="shared" si="508"/>
        <v/>
      </c>
      <c r="Y1752" s="31" t="str">
        <f t="shared" si="494"/>
        <v/>
      </c>
      <c r="Z1752" s="31" t="str">
        <f t="shared" si="503"/>
        <v/>
      </c>
      <c r="AA1752" s="31" t="str">
        <f t="shared" si="500"/>
        <v/>
      </c>
      <c r="AB1752" s="31" t="str">
        <f t="shared" si="497"/>
        <v/>
      </c>
      <c r="AC1752" s="38" t="str">
        <f>IF(CPI_Downloader!F1750="","",CPI_Downloader!F1750)</f>
        <v/>
      </c>
    </row>
    <row r="1753" spans="1:29" ht="12.75" customHeight="1" x14ac:dyDescent="0.2">
      <c r="A1753" s="21" t="str">
        <f>IF(CPI_Downloader!A1751="","",CPI_Downloader!A1751)</f>
        <v/>
      </c>
      <c r="B1753" s="22" t="str">
        <f t="shared" si="506"/>
        <v/>
      </c>
      <c r="C1753" s="22" t="str">
        <f t="shared" si="504"/>
        <v/>
      </c>
      <c r="D1753" s="22" t="str">
        <f t="shared" si="492"/>
        <v/>
      </c>
      <c r="E1753" s="22" t="str">
        <f t="shared" si="501"/>
        <v/>
      </c>
      <c r="F1753" s="22" t="str">
        <f t="shared" si="498"/>
        <v/>
      </c>
      <c r="G1753" s="22" t="str">
        <f t="shared" si="495"/>
        <v/>
      </c>
      <c r="H1753" s="22" t="str">
        <f>'US Data'!B1753</f>
        <v/>
      </c>
      <c r="I1753" s="23" t="str">
        <f>IF(CPI_Downloader!B1751="","",CPI_Downloader!B1751)</f>
        <v/>
      </c>
      <c r="J1753" s="23" t="str">
        <f>IF(CPI_Downloader!C1751="","",CPI_Downloader!C1751)</f>
        <v/>
      </c>
      <c r="L1753" s="32" t="str">
        <f t="shared" si="490"/>
        <v/>
      </c>
      <c r="M1753" s="25" t="str">
        <f t="shared" si="507"/>
        <v/>
      </c>
      <c r="N1753" s="25" t="str">
        <f t="shared" si="505"/>
        <v/>
      </c>
      <c r="O1753" s="25" t="str">
        <f t="shared" si="493"/>
        <v/>
      </c>
      <c r="P1753" s="25" t="str">
        <f t="shared" si="502"/>
        <v/>
      </c>
      <c r="Q1753" s="25" t="str">
        <f t="shared" si="499"/>
        <v/>
      </c>
      <c r="R1753" s="25" t="str">
        <f t="shared" si="496"/>
        <v/>
      </c>
      <c r="S1753" s="52" t="str">
        <f>IFERROR(('US Data'!M1753),"")</f>
        <v/>
      </c>
      <c r="T1753" s="26" t="str">
        <f>IF(CPI_Downloader!D1751="","",CPI_Downloader!D1751)</f>
        <v/>
      </c>
      <c r="U1753" s="26" t="str">
        <f>IF(CPI_Downloader!E1751="","",CPI_Downloader!E1751)</f>
        <v/>
      </c>
      <c r="W1753" s="32" t="str">
        <f t="shared" si="491"/>
        <v/>
      </c>
      <c r="X1753" s="31" t="str">
        <f t="shared" si="508"/>
        <v/>
      </c>
      <c r="Y1753" s="31" t="str">
        <f t="shared" si="494"/>
        <v/>
      </c>
      <c r="Z1753" s="31" t="str">
        <f t="shared" si="503"/>
        <v/>
      </c>
      <c r="AA1753" s="31" t="str">
        <f t="shared" si="500"/>
        <v/>
      </c>
      <c r="AB1753" s="31" t="str">
        <f t="shared" si="497"/>
        <v/>
      </c>
      <c r="AC1753" s="38" t="str">
        <f>IF(CPI_Downloader!F1751="","",CPI_Downloader!F1751)</f>
        <v/>
      </c>
    </row>
    <row r="1754" spans="1:29" ht="12.75" customHeight="1" x14ac:dyDescent="0.2">
      <c r="A1754" s="21" t="str">
        <f>IF(CPI_Downloader!A1752="","",CPI_Downloader!A1752)</f>
        <v/>
      </c>
      <c r="B1754" s="22" t="str">
        <f t="shared" si="506"/>
        <v/>
      </c>
      <c r="C1754" s="22" t="str">
        <f t="shared" si="504"/>
        <v/>
      </c>
      <c r="D1754" s="22" t="str">
        <f t="shared" si="492"/>
        <v/>
      </c>
      <c r="E1754" s="22" t="str">
        <f t="shared" si="501"/>
        <v/>
      </c>
      <c r="F1754" s="22" t="str">
        <f t="shared" si="498"/>
        <v/>
      </c>
      <c r="G1754" s="22" t="str">
        <f t="shared" si="495"/>
        <v/>
      </c>
      <c r="H1754" s="22" t="str">
        <f>'US Data'!B1754</f>
        <v/>
      </c>
      <c r="I1754" s="23" t="str">
        <f>IF(CPI_Downloader!B1752="","",CPI_Downloader!B1752)</f>
        <v/>
      </c>
      <c r="J1754" s="23" t="str">
        <f>IF(CPI_Downloader!C1752="","",CPI_Downloader!C1752)</f>
        <v/>
      </c>
      <c r="L1754" s="32" t="str">
        <f t="shared" si="490"/>
        <v/>
      </c>
      <c r="M1754" s="25" t="str">
        <f t="shared" si="507"/>
        <v/>
      </c>
      <c r="N1754" s="25" t="str">
        <f t="shared" si="505"/>
        <v/>
      </c>
      <c r="O1754" s="25" t="str">
        <f t="shared" si="493"/>
        <v/>
      </c>
      <c r="P1754" s="25" t="str">
        <f t="shared" si="502"/>
        <v/>
      </c>
      <c r="Q1754" s="25" t="str">
        <f t="shared" si="499"/>
        <v/>
      </c>
      <c r="R1754" s="25" t="str">
        <f t="shared" si="496"/>
        <v/>
      </c>
      <c r="S1754" s="52" t="str">
        <f>IFERROR(('US Data'!M1754),"")</f>
        <v/>
      </c>
      <c r="T1754" s="26" t="str">
        <f>IF(CPI_Downloader!D1752="","",CPI_Downloader!D1752)</f>
        <v/>
      </c>
      <c r="U1754" s="26" t="str">
        <f>IF(CPI_Downloader!E1752="","",CPI_Downloader!E1752)</f>
        <v/>
      </c>
      <c r="W1754" s="32" t="str">
        <f t="shared" si="491"/>
        <v/>
      </c>
      <c r="X1754" s="31" t="str">
        <f t="shared" si="508"/>
        <v/>
      </c>
      <c r="Y1754" s="31" t="str">
        <f t="shared" si="494"/>
        <v/>
      </c>
      <c r="Z1754" s="31" t="str">
        <f t="shared" si="503"/>
        <v/>
      </c>
      <c r="AA1754" s="31" t="str">
        <f t="shared" si="500"/>
        <v/>
      </c>
      <c r="AB1754" s="31" t="str">
        <f t="shared" si="497"/>
        <v/>
      </c>
      <c r="AC1754" s="38" t="str">
        <f>IF(CPI_Downloader!F1752="","",CPI_Downloader!F1752)</f>
        <v/>
      </c>
    </row>
    <row r="1755" spans="1:29" ht="12.75" customHeight="1" x14ac:dyDescent="0.2">
      <c r="A1755" s="21" t="str">
        <f>IF(CPI_Downloader!A1753="","",CPI_Downloader!A1753)</f>
        <v/>
      </c>
      <c r="B1755" s="22" t="str">
        <f t="shared" si="506"/>
        <v/>
      </c>
      <c r="C1755" s="22" t="str">
        <f t="shared" si="504"/>
        <v/>
      </c>
      <c r="D1755" s="22" t="str">
        <f t="shared" si="492"/>
        <v/>
      </c>
      <c r="E1755" s="22" t="str">
        <f t="shared" si="501"/>
        <v/>
      </c>
      <c r="F1755" s="22" t="str">
        <f t="shared" si="498"/>
        <v/>
      </c>
      <c r="G1755" s="22" t="str">
        <f t="shared" si="495"/>
        <v/>
      </c>
      <c r="H1755" s="22" t="str">
        <f>'US Data'!B1755</f>
        <v/>
      </c>
      <c r="I1755" s="23" t="str">
        <f>IF(CPI_Downloader!B1753="","",CPI_Downloader!B1753)</f>
        <v/>
      </c>
      <c r="J1755" s="23" t="str">
        <f>IF(CPI_Downloader!C1753="","",CPI_Downloader!C1753)</f>
        <v/>
      </c>
      <c r="L1755" s="32" t="str">
        <f t="shared" si="490"/>
        <v/>
      </c>
      <c r="M1755" s="25" t="str">
        <f t="shared" si="507"/>
        <v/>
      </c>
      <c r="N1755" s="25" t="str">
        <f t="shared" si="505"/>
        <v/>
      </c>
      <c r="O1755" s="25" t="str">
        <f t="shared" si="493"/>
        <v/>
      </c>
      <c r="P1755" s="25" t="str">
        <f t="shared" si="502"/>
        <v/>
      </c>
      <c r="Q1755" s="25" t="str">
        <f t="shared" si="499"/>
        <v/>
      </c>
      <c r="R1755" s="25" t="str">
        <f t="shared" si="496"/>
        <v/>
      </c>
      <c r="S1755" s="52" t="str">
        <f>IFERROR(('US Data'!M1755),"")</f>
        <v/>
      </c>
      <c r="T1755" s="26" t="str">
        <f>IF(CPI_Downloader!D1753="","",CPI_Downloader!D1753)</f>
        <v/>
      </c>
      <c r="U1755" s="26" t="str">
        <f>IF(CPI_Downloader!E1753="","",CPI_Downloader!E1753)</f>
        <v/>
      </c>
      <c r="W1755" s="32" t="str">
        <f t="shared" si="491"/>
        <v/>
      </c>
      <c r="X1755" s="31" t="str">
        <f t="shared" si="508"/>
        <v/>
      </c>
      <c r="Y1755" s="31" t="str">
        <f t="shared" si="494"/>
        <v/>
      </c>
      <c r="Z1755" s="31" t="str">
        <f t="shared" si="503"/>
        <v/>
      </c>
      <c r="AA1755" s="31" t="str">
        <f t="shared" si="500"/>
        <v/>
      </c>
      <c r="AB1755" s="31" t="str">
        <f t="shared" si="497"/>
        <v/>
      </c>
      <c r="AC1755" s="38" t="str">
        <f>IF(CPI_Downloader!F1753="","",CPI_Downloader!F1753)</f>
        <v/>
      </c>
    </row>
    <row r="1756" spans="1:29" ht="12.75" customHeight="1" x14ac:dyDescent="0.2">
      <c r="A1756" s="21" t="str">
        <f>IF(CPI_Downloader!A1754="","",CPI_Downloader!A1754)</f>
        <v/>
      </c>
      <c r="B1756" s="22" t="str">
        <f t="shared" si="506"/>
        <v/>
      </c>
      <c r="C1756" s="22" t="str">
        <f t="shared" si="504"/>
        <v/>
      </c>
      <c r="D1756" s="22" t="str">
        <f t="shared" si="492"/>
        <v/>
      </c>
      <c r="E1756" s="22" t="str">
        <f t="shared" si="501"/>
        <v/>
      </c>
      <c r="F1756" s="22" t="str">
        <f t="shared" si="498"/>
        <v/>
      </c>
      <c r="G1756" s="22" t="str">
        <f t="shared" si="495"/>
        <v/>
      </c>
      <c r="H1756" s="22" t="str">
        <f>'US Data'!B1756</f>
        <v/>
      </c>
      <c r="I1756" s="23" t="str">
        <f>IF(CPI_Downloader!B1754="","",CPI_Downloader!B1754)</f>
        <v/>
      </c>
      <c r="J1756" s="23" t="str">
        <f>IF(CPI_Downloader!C1754="","",CPI_Downloader!C1754)</f>
        <v/>
      </c>
      <c r="L1756" s="32" t="str">
        <f t="shared" si="490"/>
        <v/>
      </c>
      <c r="M1756" s="25" t="str">
        <f t="shared" si="507"/>
        <v/>
      </c>
      <c r="N1756" s="25" t="str">
        <f t="shared" si="505"/>
        <v/>
      </c>
      <c r="O1756" s="25" t="str">
        <f t="shared" si="493"/>
        <v/>
      </c>
      <c r="P1756" s="25" t="str">
        <f t="shared" si="502"/>
        <v/>
      </c>
      <c r="Q1756" s="25" t="str">
        <f t="shared" si="499"/>
        <v/>
      </c>
      <c r="R1756" s="25" t="str">
        <f t="shared" si="496"/>
        <v/>
      </c>
      <c r="S1756" s="52" t="str">
        <f>IFERROR(('US Data'!M1756),"")</f>
        <v/>
      </c>
      <c r="T1756" s="26" t="str">
        <f>IF(CPI_Downloader!D1754="","",CPI_Downloader!D1754)</f>
        <v/>
      </c>
      <c r="U1756" s="26" t="str">
        <f>IF(CPI_Downloader!E1754="","",CPI_Downloader!E1754)</f>
        <v/>
      </c>
      <c r="W1756" s="32" t="str">
        <f t="shared" si="491"/>
        <v/>
      </c>
      <c r="X1756" s="31" t="str">
        <f t="shared" si="508"/>
        <v/>
      </c>
      <c r="Y1756" s="31" t="str">
        <f t="shared" si="494"/>
        <v/>
      </c>
      <c r="Z1756" s="31" t="str">
        <f t="shared" si="503"/>
        <v/>
      </c>
      <c r="AA1756" s="31" t="str">
        <f t="shared" si="500"/>
        <v/>
      </c>
      <c r="AB1756" s="31" t="str">
        <f t="shared" si="497"/>
        <v/>
      </c>
      <c r="AC1756" s="38" t="str">
        <f>IF(CPI_Downloader!F1754="","",CPI_Downloader!F1754)</f>
        <v/>
      </c>
    </row>
    <row r="1757" spans="1:29" ht="12.75" customHeight="1" x14ac:dyDescent="0.2">
      <c r="A1757" s="21" t="str">
        <f>IF(CPI_Downloader!A1755="","",CPI_Downloader!A1755)</f>
        <v/>
      </c>
      <c r="B1757" s="22" t="str">
        <f t="shared" si="506"/>
        <v/>
      </c>
      <c r="C1757" s="22" t="str">
        <f t="shared" si="504"/>
        <v/>
      </c>
      <c r="D1757" s="22" t="str">
        <f t="shared" si="492"/>
        <v/>
      </c>
      <c r="E1757" s="22" t="str">
        <f t="shared" si="501"/>
        <v/>
      </c>
      <c r="F1757" s="22" t="str">
        <f t="shared" si="498"/>
        <v/>
      </c>
      <c r="G1757" s="22" t="str">
        <f t="shared" si="495"/>
        <v/>
      </c>
      <c r="H1757" s="22" t="str">
        <f>'US Data'!B1757</f>
        <v/>
      </c>
      <c r="I1757" s="23" t="str">
        <f>IF(CPI_Downloader!B1755="","",CPI_Downloader!B1755)</f>
        <v/>
      </c>
      <c r="J1757" s="23" t="str">
        <f>IF(CPI_Downloader!C1755="","",CPI_Downloader!C1755)</f>
        <v/>
      </c>
      <c r="L1757" s="32" t="str">
        <f t="shared" si="490"/>
        <v/>
      </c>
      <c r="M1757" s="25" t="str">
        <f t="shared" si="507"/>
        <v/>
      </c>
      <c r="N1757" s="25" t="str">
        <f t="shared" si="505"/>
        <v/>
      </c>
      <c r="O1757" s="25" t="str">
        <f t="shared" si="493"/>
        <v/>
      </c>
      <c r="P1757" s="25" t="str">
        <f t="shared" si="502"/>
        <v/>
      </c>
      <c r="Q1757" s="25" t="str">
        <f t="shared" si="499"/>
        <v/>
      </c>
      <c r="R1757" s="25" t="str">
        <f t="shared" si="496"/>
        <v/>
      </c>
      <c r="S1757" s="52" t="str">
        <f>IFERROR(('US Data'!M1757),"")</f>
        <v/>
      </c>
      <c r="T1757" s="26" t="str">
        <f>IF(CPI_Downloader!D1755="","",CPI_Downloader!D1755)</f>
        <v/>
      </c>
      <c r="U1757" s="26" t="str">
        <f>IF(CPI_Downloader!E1755="","",CPI_Downloader!E1755)</f>
        <v/>
      </c>
      <c r="W1757" s="32" t="str">
        <f t="shared" si="491"/>
        <v/>
      </c>
      <c r="X1757" s="31" t="str">
        <f t="shared" si="508"/>
        <v/>
      </c>
      <c r="Y1757" s="31" t="str">
        <f t="shared" si="494"/>
        <v/>
      </c>
      <c r="Z1757" s="31" t="str">
        <f t="shared" si="503"/>
        <v/>
      </c>
      <c r="AA1757" s="31" t="str">
        <f t="shared" si="500"/>
        <v/>
      </c>
      <c r="AB1757" s="31" t="str">
        <f t="shared" si="497"/>
        <v/>
      </c>
      <c r="AC1757" s="38" t="str">
        <f>IF(CPI_Downloader!F1755="","",CPI_Downloader!F1755)</f>
        <v/>
      </c>
    </row>
    <row r="1758" spans="1:29" ht="12.75" customHeight="1" x14ac:dyDescent="0.2">
      <c r="A1758" s="21" t="str">
        <f>IF(CPI_Downloader!A1756="","",CPI_Downloader!A1756)</f>
        <v/>
      </c>
      <c r="B1758" s="22" t="str">
        <f t="shared" si="506"/>
        <v/>
      </c>
      <c r="C1758" s="22" t="str">
        <f t="shared" si="504"/>
        <v/>
      </c>
      <c r="D1758" s="22" t="str">
        <f t="shared" si="492"/>
        <v/>
      </c>
      <c r="E1758" s="22" t="str">
        <f t="shared" si="501"/>
        <v/>
      </c>
      <c r="F1758" s="22" t="str">
        <f t="shared" si="498"/>
        <v/>
      </c>
      <c r="G1758" s="22" t="str">
        <f t="shared" si="495"/>
        <v/>
      </c>
      <c r="H1758" s="22" t="str">
        <f>'US Data'!B1758</f>
        <v/>
      </c>
      <c r="I1758" s="23" t="str">
        <f>IF(CPI_Downloader!B1756="","",CPI_Downloader!B1756)</f>
        <v/>
      </c>
      <c r="J1758" s="23" t="str">
        <f>IF(CPI_Downloader!C1756="","",CPI_Downloader!C1756)</f>
        <v/>
      </c>
      <c r="L1758" s="32" t="str">
        <f t="shared" si="490"/>
        <v/>
      </c>
      <c r="M1758" s="25" t="str">
        <f t="shared" si="507"/>
        <v/>
      </c>
      <c r="N1758" s="25" t="str">
        <f t="shared" si="505"/>
        <v/>
      </c>
      <c r="O1758" s="25" t="str">
        <f t="shared" si="493"/>
        <v/>
      </c>
      <c r="P1758" s="25" t="str">
        <f t="shared" si="502"/>
        <v/>
      </c>
      <c r="Q1758" s="25" t="str">
        <f t="shared" si="499"/>
        <v/>
      </c>
      <c r="R1758" s="25" t="str">
        <f t="shared" si="496"/>
        <v/>
      </c>
      <c r="S1758" s="52" t="str">
        <f>IFERROR(('US Data'!M1758),"")</f>
        <v/>
      </c>
      <c r="T1758" s="26" t="str">
        <f>IF(CPI_Downloader!D1756="","",CPI_Downloader!D1756)</f>
        <v/>
      </c>
      <c r="U1758" s="26" t="str">
        <f>IF(CPI_Downloader!E1756="","",CPI_Downloader!E1756)</f>
        <v/>
      </c>
      <c r="W1758" s="32" t="str">
        <f t="shared" si="491"/>
        <v/>
      </c>
      <c r="X1758" s="31" t="str">
        <f t="shared" si="508"/>
        <v/>
      </c>
      <c r="Y1758" s="31" t="str">
        <f t="shared" si="494"/>
        <v/>
      </c>
      <c r="Z1758" s="31" t="str">
        <f t="shared" si="503"/>
        <v/>
      </c>
      <c r="AA1758" s="31" t="str">
        <f t="shared" si="500"/>
        <v/>
      </c>
      <c r="AB1758" s="31" t="str">
        <f t="shared" si="497"/>
        <v/>
      </c>
      <c r="AC1758" s="38" t="str">
        <f>IF(CPI_Downloader!F1756="","",CPI_Downloader!F1756)</f>
        <v/>
      </c>
    </row>
    <row r="1759" spans="1:29" ht="12.75" customHeight="1" x14ac:dyDescent="0.2">
      <c r="A1759" s="21" t="str">
        <f>IF(CPI_Downloader!A1757="","",CPI_Downloader!A1757)</f>
        <v/>
      </c>
      <c r="B1759" s="22" t="str">
        <f t="shared" si="506"/>
        <v/>
      </c>
      <c r="C1759" s="22" t="str">
        <f t="shared" si="504"/>
        <v/>
      </c>
      <c r="D1759" s="22" t="str">
        <f t="shared" si="492"/>
        <v/>
      </c>
      <c r="E1759" s="22" t="str">
        <f t="shared" si="501"/>
        <v/>
      </c>
      <c r="F1759" s="22" t="str">
        <f t="shared" si="498"/>
        <v/>
      </c>
      <c r="G1759" s="22" t="str">
        <f t="shared" si="495"/>
        <v/>
      </c>
      <c r="H1759" s="22" t="str">
        <f>'US Data'!B1759</f>
        <v/>
      </c>
      <c r="I1759" s="23" t="str">
        <f>IF(CPI_Downloader!B1757="","",CPI_Downloader!B1757)</f>
        <v/>
      </c>
      <c r="J1759" s="23" t="str">
        <f>IF(CPI_Downloader!C1757="","",CPI_Downloader!C1757)</f>
        <v/>
      </c>
      <c r="L1759" s="32" t="str">
        <f t="shared" si="490"/>
        <v/>
      </c>
      <c r="M1759" s="25" t="str">
        <f t="shared" si="507"/>
        <v/>
      </c>
      <c r="N1759" s="25" t="str">
        <f t="shared" si="505"/>
        <v/>
      </c>
      <c r="O1759" s="25" t="str">
        <f t="shared" si="493"/>
        <v/>
      </c>
      <c r="P1759" s="25" t="str">
        <f t="shared" si="502"/>
        <v/>
      </c>
      <c r="Q1759" s="25" t="str">
        <f t="shared" si="499"/>
        <v/>
      </c>
      <c r="R1759" s="25" t="str">
        <f t="shared" si="496"/>
        <v/>
      </c>
      <c r="S1759" s="52" t="str">
        <f>IFERROR(('US Data'!M1759),"")</f>
        <v/>
      </c>
      <c r="T1759" s="26" t="str">
        <f>IF(CPI_Downloader!D1757="","",CPI_Downloader!D1757)</f>
        <v/>
      </c>
      <c r="U1759" s="26" t="str">
        <f>IF(CPI_Downloader!E1757="","",CPI_Downloader!E1757)</f>
        <v/>
      </c>
      <c r="W1759" s="32" t="str">
        <f t="shared" si="491"/>
        <v/>
      </c>
      <c r="X1759" s="31" t="str">
        <f t="shared" si="508"/>
        <v/>
      </c>
      <c r="Y1759" s="31" t="str">
        <f t="shared" si="494"/>
        <v/>
      </c>
      <c r="Z1759" s="31" t="str">
        <f t="shared" si="503"/>
        <v/>
      </c>
      <c r="AA1759" s="31" t="str">
        <f t="shared" si="500"/>
        <v/>
      </c>
      <c r="AB1759" s="31" t="str">
        <f t="shared" si="497"/>
        <v/>
      </c>
      <c r="AC1759" s="38" t="str">
        <f>IF(CPI_Downloader!F1757="","",CPI_Downloader!F1757)</f>
        <v/>
      </c>
    </row>
    <row r="1760" spans="1:29" ht="12.75" customHeight="1" x14ac:dyDescent="0.2">
      <c r="A1760" s="21" t="str">
        <f>IF(CPI_Downloader!A1758="","",CPI_Downloader!A1758)</f>
        <v/>
      </c>
      <c r="B1760" s="22" t="str">
        <f t="shared" si="506"/>
        <v/>
      </c>
      <c r="C1760" s="22" t="str">
        <f t="shared" si="504"/>
        <v/>
      </c>
      <c r="D1760" s="22" t="str">
        <f t="shared" si="492"/>
        <v/>
      </c>
      <c r="E1760" s="22" t="str">
        <f t="shared" si="501"/>
        <v/>
      </c>
      <c r="F1760" s="22" t="str">
        <f t="shared" si="498"/>
        <v/>
      </c>
      <c r="G1760" s="22" t="str">
        <f t="shared" si="495"/>
        <v/>
      </c>
      <c r="H1760" s="22" t="str">
        <f>'US Data'!B1760</f>
        <v/>
      </c>
      <c r="I1760" s="23" t="str">
        <f>IF(CPI_Downloader!B1758="","",CPI_Downloader!B1758)</f>
        <v/>
      </c>
      <c r="J1760" s="23" t="str">
        <f>IF(CPI_Downloader!C1758="","",CPI_Downloader!C1758)</f>
        <v/>
      </c>
      <c r="L1760" s="32" t="str">
        <f t="shared" si="490"/>
        <v/>
      </c>
      <c r="M1760" s="25" t="str">
        <f t="shared" si="507"/>
        <v/>
      </c>
      <c r="N1760" s="25" t="str">
        <f t="shared" si="505"/>
        <v/>
      </c>
      <c r="O1760" s="25" t="str">
        <f t="shared" si="493"/>
        <v/>
      </c>
      <c r="P1760" s="25" t="str">
        <f t="shared" si="502"/>
        <v/>
      </c>
      <c r="Q1760" s="25" t="str">
        <f t="shared" si="499"/>
        <v/>
      </c>
      <c r="R1760" s="25" t="str">
        <f t="shared" si="496"/>
        <v/>
      </c>
      <c r="S1760" s="52" t="str">
        <f>IFERROR(('US Data'!M1760),"")</f>
        <v/>
      </c>
      <c r="T1760" s="26" t="str">
        <f>IF(CPI_Downloader!D1758="","",CPI_Downloader!D1758)</f>
        <v/>
      </c>
      <c r="U1760" s="26" t="str">
        <f>IF(CPI_Downloader!E1758="","",CPI_Downloader!E1758)</f>
        <v/>
      </c>
      <c r="W1760" s="32" t="str">
        <f t="shared" si="491"/>
        <v/>
      </c>
      <c r="X1760" s="31" t="str">
        <f t="shared" si="508"/>
        <v/>
      </c>
      <c r="Y1760" s="31" t="str">
        <f t="shared" si="494"/>
        <v/>
      </c>
      <c r="Z1760" s="31" t="str">
        <f t="shared" si="503"/>
        <v/>
      </c>
      <c r="AA1760" s="31" t="str">
        <f t="shared" si="500"/>
        <v/>
      </c>
      <c r="AB1760" s="31" t="str">
        <f t="shared" si="497"/>
        <v/>
      </c>
      <c r="AC1760" s="38" t="str">
        <f>IF(CPI_Downloader!F1758="","",CPI_Downloader!F1758)</f>
        <v/>
      </c>
    </row>
    <row r="1761" spans="1:29" ht="12.75" customHeight="1" x14ac:dyDescent="0.2">
      <c r="A1761" s="21" t="str">
        <f>IF(CPI_Downloader!A1759="","",CPI_Downloader!A1759)</f>
        <v/>
      </c>
      <c r="B1761" s="22" t="str">
        <f t="shared" si="506"/>
        <v/>
      </c>
      <c r="C1761" s="22" t="str">
        <f t="shared" si="504"/>
        <v/>
      </c>
      <c r="D1761" s="22" t="str">
        <f t="shared" si="492"/>
        <v/>
      </c>
      <c r="E1761" s="22" t="str">
        <f t="shared" si="501"/>
        <v/>
      </c>
      <c r="F1761" s="22" t="str">
        <f t="shared" si="498"/>
        <v/>
      </c>
      <c r="G1761" s="22" t="str">
        <f t="shared" si="495"/>
        <v/>
      </c>
      <c r="H1761" s="22" t="str">
        <f>'US Data'!B1761</f>
        <v/>
      </c>
      <c r="I1761" s="23" t="str">
        <f>IF(CPI_Downloader!B1759="","",CPI_Downloader!B1759)</f>
        <v/>
      </c>
      <c r="J1761" s="23" t="str">
        <f>IF(CPI_Downloader!C1759="","",CPI_Downloader!C1759)</f>
        <v/>
      </c>
      <c r="L1761" s="32" t="str">
        <f t="shared" si="490"/>
        <v/>
      </c>
      <c r="M1761" s="25" t="str">
        <f t="shared" si="507"/>
        <v/>
      </c>
      <c r="N1761" s="25" t="str">
        <f t="shared" si="505"/>
        <v/>
      </c>
      <c r="O1761" s="25" t="str">
        <f t="shared" si="493"/>
        <v/>
      </c>
      <c r="P1761" s="25" t="str">
        <f t="shared" si="502"/>
        <v/>
      </c>
      <c r="Q1761" s="25" t="str">
        <f t="shared" si="499"/>
        <v/>
      </c>
      <c r="R1761" s="25" t="str">
        <f t="shared" si="496"/>
        <v/>
      </c>
      <c r="S1761" s="52" t="str">
        <f>IFERROR(('US Data'!M1761),"")</f>
        <v/>
      </c>
      <c r="T1761" s="26" t="str">
        <f>IF(CPI_Downloader!D1759="","",CPI_Downloader!D1759)</f>
        <v/>
      </c>
      <c r="U1761" s="26" t="str">
        <f>IF(CPI_Downloader!E1759="","",CPI_Downloader!E1759)</f>
        <v/>
      </c>
      <c r="W1761" s="32" t="str">
        <f t="shared" si="491"/>
        <v/>
      </c>
      <c r="X1761" s="31" t="str">
        <f t="shared" si="508"/>
        <v/>
      </c>
      <c r="Y1761" s="31" t="str">
        <f t="shared" si="494"/>
        <v/>
      </c>
      <c r="Z1761" s="31" t="str">
        <f t="shared" si="503"/>
        <v/>
      </c>
      <c r="AA1761" s="31" t="str">
        <f t="shared" si="500"/>
        <v/>
      </c>
      <c r="AB1761" s="31" t="str">
        <f t="shared" si="497"/>
        <v/>
      </c>
      <c r="AC1761" s="38" t="str">
        <f>IF(CPI_Downloader!F1759="","",CPI_Downloader!F1759)</f>
        <v/>
      </c>
    </row>
    <row r="1762" spans="1:29" ht="12.75" customHeight="1" x14ac:dyDescent="0.2">
      <c r="A1762" s="21" t="str">
        <f>IF(CPI_Downloader!A1760="","",CPI_Downloader!A1760)</f>
        <v/>
      </c>
      <c r="B1762" s="22" t="str">
        <f t="shared" si="506"/>
        <v/>
      </c>
      <c r="C1762" s="22" t="str">
        <f t="shared" si="504"/>
        <v/>
      </c>
      <c r="D1762" s="22" t="str">
        <f t="shared" si="492"/>
        <v/>
      </c>
      <c r="E1762" s="22" t="str">
        <f t="shared" si="501"/>
        <v/>
      </c>
      <c r="F1762" s="22" t="str">
        <f t="shared" si="498"/>
        <v/>
      </c>
      <c r="G1762" s="22" t="str">
        <f t="shared" si="495"/>
        <v/>
      </c>
      <c r="H1762" s="22" t="str">
        <f>'US Data'!B1762</f>
        <v/>
      </c>
      <c r="I1762" s="23" t="str">
        <f>IF(CPI_Downloader!B1760="","",CPI_Downloader!B1760)</f>
        <v/>
      </c>
      <c r="J1762" s="23" t="str">
        <f>IF(CPI_Downloader!C1760="","",CPI_Downloader!C1760)</f>
        <v/>
      </c>
      <c r="L1762" s="32" t="str">
        <f t="shared" si="490"/>
        <v/>
      </c>
      <c r="M1762" s="25" t="str">
        <f t="shared" si="507"/>
        <v/>
      </c>
      <c r="N1762" s="25" t="str">
        <f t="shared" si="505"/>
        <v/>
      </c>
      <c r="O1762" s="25" t="str">
        <f t="shared" si="493"/>
        <v/>
      </c>
      <c r="P1762" s="25" t="str">
        <f t="shared" si="502"/>
        <v/>
      </c>
      <c r="Q1762" s="25" t="str">
        <f t="shared" si="499"/>
        <v/>
      </c>
      <c r="R1762" s="25" t="str">
        <f t="shared" si="496"/>
        <v/>
      </c>
      <c r="S1762" s="52" t="str">
        <f>IFERROR(('US Data'!M1762),"")</f>
        <v/>
      </c>
      <c r="T1762" s="26" t="str">
        <f>IF(CPI_Downloader!D1760="","",CPI_Downloader!D1760)</f>
        <v/>
      </c>
      <c r="U1762" s="26" t="str">
        <f>IF(CPI_Downloader!E1760="","",CPI_Downloader!E1760)</f>
        <v/>
      </c>
      <c r="W1762" s="32" t="str">
        <f t="shared" si="491"/>
        <v/>
      </c>
      <c r="X1762" s="31" t="str">
        <f t="shared" si="508"/>
        <v/>
      </c>
      <c r="Y1762" s="31" t="str">
        <f t="shared" si="494"/>
        <v/>
      </c>
      <c r="Z1762" s="31" t="str">
        <f t="shared" si="503"/>
        <v/>
      </c>
      <c r="AA1762" s="31" t="str">
        <f t="shared" si="500"/>
        <v/>
      </c>
      <c r="AB1762" s="31" t="str">
        <f t="shared" si="497"/>
        <v/>
      </c>
      <c r="AC1762" s="38" t="str">
        <f>IF(CPI_Downloader!F1760="","",CPI_Downloader!F1760)</f>
        <v/>
      </c>
    </row>
    <row r="1763" spans="1:29" ht="12.75" customHeight="1" x14ac:dyDescent="0.2">
      <c r="A1763" s="21" t="str">
        <f>IF(CPI_Downloader!A1761="","",CPI_Downloader!A1761)</f>
        <v/>
      </c>
      <c r="B1763" s="22" t="str">
        <f t="shared" si="506"/>
        <v/>
      </c>
      <c r="C1763" s="22" t="str">
        <f t="shared" si="504"/>
        <v/>
      </c>
      <c r="D1763" s="22" t="str">
        <f t="shared" si="492"/>
        <v/>
      </c>
      <c r="E1763" s="22" t="str">
        <f t="shared" si="501"/>
        <v/>
      </c>
      <c r="F1763" s="22" t="str">
        <f t="shared" si="498"/>
        <v/>
      </c>
      <c r="G1763" s="22" t="str">
        <f t="shared" si="495"/>
        <v/>
      </c>
      <c r="H1763" s="22" t="str">
        <f>'US Data'!B1763</f>
        <v/>
      </c>
      <c r="I1763" s="23" t="str">
        <f>IF(CPI_Downloader!B1761="","",CPI_Downloader!B1761)</f>
        <v/>
      </c>
      <c r="J1763" s="23" t="str">
        <f>IF(CPI_Downloader!C1761="","",CPI_Downloader!C1761)</f>
        <v/>
      </c>
      <c r="L1763" s="32" t="str">
        <f t="shared" si="490"/>
        <v/>
      </c>
      <c r="M1763" s="25" t="str">
        <f t="shared" si="507"/>
        <v/>
      </c>
      <c r="N1763" s="25" t="str">
        <f t="shared" si="505"/>
        <v/>
      </c>
      <c r="O1763" s="25" t="str">
        <f t="shared" si="493"/>
        <v/>
      </c>
      <c r="P1763" s="25" t="str">
        <f t="shared" si="502"/>
        <v/>
      </c>
      <c r="Q1763" s="25" t="str">
        <f t="shared" si="499"/>
        <v/>
      </c>
      <c r="R1763" s="25" t="str">
        <f t="shared" si="496"/>
        <v/>
      </c>
      <c r="S1763" s="52" t="str">
        <f>IFERROR(('US Data'!M1763),"")</f>
        <v/>
      </c>
      <c r="T1763" s="26" t="str">
        <f>IF(CPI_Downloader!D1761="","",CPI_Downloader!D1761)</f>
        <v/>
      </c>
      <c r="U1763" s="26" t="str">
        <f>IF(CPI_Downloader!E1761="","",CPI_Downloader!E1761)</f>
        <v/>
      </c>
      <c r="W1763" s="32" t="str">
        <f t="shared" si="491"/>
        <v/>
      </c>
      <c r="X1763" s="31" t="str">
        <f t="shared" si="508"/>
        <v/>
      </c>
      <c r="Y1763" s="31" t="str">
        <f t="shared" si="494"/>
        <v/>
      </c>
      <c r="Z1763" s="31" t="str">
        <f t="shared" si="503"/>
        <v/>
      </c>
      <c r="AA1763" s="31" t="str">
        <f t="shared" si="500"/>
        <v/>
      </c>
      <c r="AB1763" s="31" t="str">
        <f t="shared" si="497"/>
        <v/>
      </c>
      <c r="AC1763" s="38" t="str">
        <f>IF(CPI_Downloader!F1761="","",CPI_Downloader!F1761)</f>
        <v/>
      </c>
    </row>
    <row r="1764" spans="1:29" ht="12.75" customHeight="1" x14ac:dyDescent="0.2">
      <c r="A1764" s="21" t="str">
        <f>IF(CPI_Downloader!A1762="","",CPI_Downloader!A1762)</f>
        <v/>
      </c>
      <c r="B1764" s="22" t="str">
        <f t="shared" si="506"/>
        <v/>
      </c>
      <c r="C1764" s="22" t="str">
        <f t="shared" si="504"/>
        <v/>
      </c>
      <c r="D1764" s="22" t="str">
        <f t="shared" si="492"/>
        <v/>
      </c>
      <c r="E1764" s="22" t="str">
        <f t="shared" si="501"/>
        <v/>
      </c>
      <c r="F1764" s="22" t="str">
        <f t="shared" si="498"/>
        <v/>
      </c>
      <c r="G1764" s="22" t="str">
        <f t="shared" si="495"/>
        <v/>
      </c>
      <c r="H1764" s="22" t="str">
        <f>'US Data'!B1764</f>
        <v/>
      </c>
      <c r="I1764" s="23" t="str">
        <f>IF(CPI_Downloader!B1762="","",CPI_Downloader!B1762)</f>
        <v/>
      </c>
      <c r="J1764" s="23" t="str">
        <f>IF(CPI_Downloader!C1762="","",CPI_Downloader!C1762)</f>
        <v/>
      </c>
      <c r="L1764" s="32" t="str">
        <f t="shared" si="490"/>
        <v/>
      </c>
      <c r="M1764" s="25" t="str">
        <f t="shared" si="507"/>
        <v/>
      </c>
      <c r="N1764" s="25" t="str">
        <f t="shared" si="505"/>
        <v/>
      </c>
      <c r="O1764" s="25" t="str">
        <f t="shared" si="493"/>
        <v/>
      </c>
      <c r="P1764" s="25" t="str">
        <f t="shared" si="502"/>
        <v/>
      </c>
      <c r="Q1764" s="25" t="str">
        <f t="shared" si="499"/>
        <v/>
      </c>
      <c r="R1764" s="25" t="str">
        <f t="shared" si="496"/>
        <v/>
      </c>
      <c r="S1764" s="52" t="str">
        <f>IFERROR(('US Data'!M1764),"")</f>
        <v/>
      </c>
      <c r="T1764" s="26" t="str">
        <f>IF(CPI_Downloader!D1762="","",CPI_Downloader!D1762)</f>
        <v/>
      </c>
      <c r="U1764" s="26" t="str">
        <f>IF(CPI_Downloader!E1762="","",CPI_Downloader!E1762)</f>
        <v/>
      </c>
      <c r="W1764" s="32" t="str">
        <f t="shared" si="491"/>
        <v/>
      </c>
      <c r="X1764" s="31" t="str">
        <f t="shared" si="508"/>
        <v/>
      </c>
      <c r="Y1764" s="31" t="str">
        <f t="shared" si="494"/>
        <v/>
      </c>
      <c r="Z1764" s="31" t="str">
        <f t="shared" si="503"/>
        <v/>
      </c>
      <c r="AA1764" s="31" t="str">
        <f t="shared" si="500"/>
        <v/>
      </c>
      <c r="AB1764" s="31" t="str">
        <f t="shared" si="497"/>
        <v/>
      </c>
      <c r="AC1764" s="38" t="str">
        <f>IF(CPI_Downloader!F1762="","",CPI_Downloader!F1762)</f>
        <v/>
      </c>
    </row>
    <row r="1765" spans="1:29" ht="12.75" customHeight="1" x14ac:dyDescent="0.2">
      <c r="A1765" s="21" t="str">
        <f>IF(CPI_Downloader!A1763="","",CPI_Downloader!A1763)</f>
        <v/>
      </c>
      <c r="B1765" s="22" t="str">
        <f t="shared" si="506"/>
        <v/>
      </c>
      <c r="C1765" s="22" t="str">
        <f t="shared" si="504"/>
        <v/>
      </c>
      <c r="D1765" s="22" t="str">
        <f t="shared" si="492"/>
        <v/>
      </c>
      <c r="E1765" s="22" t="str">
        <f t="shared" si="501"/>
        <v/>
      </c>
      <c r="F1765" s="22" t="str">
        <f t="shared" si="498"/>
        <v/>
      </c>
      <c r="G1765" s="22" t="str">
        <f t="shared" si="495"/>
        <v/>
      </c>
      <c r="H1765" s="22" t="str">
        <f>'US Data'!B1765</f>
        <v/>
      </c>
      <c r="I1765" s="23" t="str">
        <f>IF(CPI_Downloader!B1763="","",CPI_Downloader!B1763)</f>
        <v/>
      </c>
      <c r="J1765" s="23" t="str">
        <f>IF(CPI_Downloader!C1763="","",CPI_Downloader!C1763)</f>
        <v/>
      </c>
      <c r="L1765" s="32" t="str">
        <f t="shared" ref="L1765:L1828" si="509">A1765</f>
        <v/>
      </c>
      <c r="M1765" s="25" t="str">
        <f t="shared" si="507"/>
        <v/>
      </c>
      <c r="N1765" s="25" t="str">
        <f t="shared" si="505"/>
        <v/>
      </c>
      <c r="O1765" s="25" t="str">
        <f t="shared" si="493"/>
        <v/>
      </c>
      <c r="P1765" s="25" t="str">
        <f t="shared" si="502"/>
        <v/>
      </c>
      <c r="Q1765" s="25" t="str">
        <f t="shared" si="499"/>
        <v/>
      </c>
      <c r="R1765" s="25" t="str">
        <f t="shared" si="496"/>
        <v/>
      </c>
      <c r="S1765" s="52" t="str">
        <f>IFERROR(('US Data'!M1765),"")</f>
        <v/>
      </c>
      <c r="T1765" s="26" t="str">
        <f>IF(CPI_Downloader!D1763="","",CPI_Downloader!D1763)</f>
        <v/>
      </c>
      <c r="U1765" s="26" t="str">
        <f>IF(CPI_Downloader!E1763="","",CPI_Downloader!E1763)</f>
        <v/>
      </c>
      <c r="W1765" s="32" t="str">
        <f t="shared" ref="W1765:W1828" si="510">L1765</f>
        <v/>
      </c>
      <c r="X1765" s="31" t="str">
        <f t="shared" si="508"/>
        <v/>
      </c>
      <c r="Y1765" s="31" t="str">
        <f t="shared" si="494"/>
        <v/>
      </c>
      <c r="Z1765" s="31" t="str">
        <f t="shared" si="503"/>
        <v/>
      </c>
      <c r="AA1765" s="31" t="str">
        <f t="shared" si="500"/>
        <v/>
      </c>
      <c r="AB1765" s="31" t="str">
        <f t="shared" si="497"/>
        <v/>
      </c>
      <c r="AC1765" s="38" t="str">
        <f>IF(CPI_Downloader!F1763="","",CPI_Downloader!F1763)</f>
        <v/>
      </c>
    </row>
    <row r="1766" spans="1:29" ht="12.75" customHeight="1" x14ac:dyDescent="0.2">
      <c r="A1766" s="21" t="str">
        <f>IF(CPI_Downloader!A1764="","",CPI_Downloader!A1764)</f>
        <v/>
      </c>
      <c r="B1766" s="22" t="str">
        <f t="shared" si="506"/>
        <v/>
      </c>
      <c r="C1766" s="22" t="str">
        <f t="shared" si="504"/>
        <v/>
      </c>
      <c r="D1766" s="22" t="str">
        <f t="shared" si="492"/>
        <v/>
      </c>
      <c r="E1766" s="22" t="str">
        <f t="shared" si="501"/>
        <v/>
      </c>
      <c r="F1766" s="22" t="str">
        <f t="shared" si="498"/>
        <v/>
      </c>
      <c r="G1766" s="22" t="str">
        <f t="shared" si="495"/>
        <v/>
      </c>
      <c r="H1766" s="22" t="str">
        <f>'US Data'!B1766</f>
        <v/>
      </c>
      <c r="I1766" s="23" t="str">
        <f>IF(CPI_Downloader!B1764="","",CPI_Downloader!B1764)</f>
        <v/>
      </c>
      <c r="J1766" s="23" t="str">
        <f>IF(CPI_Downloader!C1764="","",CPI_Downloader!C1764)</f>
        <v/>
      </c>
      <c r="L1766" s="32" t="str">
        <f t="shared" si="509"/>
        <v/>
      </c>
      <c r="M1766" s="25" t="str">
        <f t="shared" si="507"/>
        <v/>
      </c>
      <c r="N1766" s="25" t="str">
        <f t="shared" si="505"/>
        <v/>
      </c>
      <c r="O1766" s="25" t="str">
        <f t="shared" si="493"/>
        <v/>
      </c>
      <c r="P1766" s="25" t="str">
        <f t="shared" si="502"/>
        <v/>
      </c>
      <c r="Q1766" s="25" t="str">
        <f t="shared" si="499"/>
        <v/>
      </c>
      <c r="R1766" s="25" t="str">
        <f t="shared" si="496"/>
        <v/>
      </c>
      <c r="S1766" s="52" t="str">
        <f>IFERROR(('US Data'!M1766),"")</f>
        <v/>
      </c>
      <c r="T1766" s="26" t="str">
        <f>IF(CPI_Downloader!D1764="","",CPI_Downloader!D1764)</f>
        <v/>
      </c>
      <c r="U1766" s="26" t="str">
        <f>IF(CPI_Downloader!E1764="","",CPI_Downloader!E1764)</f>
        <v/>
      </c>
      <c r="W1766" s="32" t="str">
        <f t="shared" si="510"/>
        <v/>
      </c>
      <c r="X1766" s="31" t="str">
        <f t="shared" si="508"/>
        <v/>
      </c>
      <c r="Y1766" s="31" t="str">
        <f t="shared" si="494"/>
        <v/>
      </c>
      <c r="Z1766" s="31" t="str">
        <f t="shared" si="503"/>
        <v/>
      </c>
      <c r="AA1766" s="31" t="str">
        <f t="shared" si="500"/>
        <v/>
      </c>
      <c r="AB1766" s="31" t="str">
        <f t="shared" si="497"/>
        <v/>
      </c>
      <c r="AC1766" s="38" t="str">
        <f>IF(CPI_Downloader!F1764="","",CPI_Downloader!F1764)</f>
        <v/>
      </c>
    </row>
    <row r="1767" spans="1:29" ht="12.75" customHeight="1" x14ac:dyDescent="0.2">
      <c r="A1767" s="21" t="str">
        <f>IF(CPI_Downloader!A1765="","",CPI_Downloader!A1765)</f>
        <v/>
      </c>
      <c r="B1767" s="22" t="str">
        <f t="shared" si="506"/>
        <v/>
      </c>
      <c r="C1767" s="22" t="str">
        <f t="shared" si="504"/>
        <v/>
      </c>
      <c r="D1767" s="22" t="str">
        <f t="shared" si="492"/>
        <v/>
      </c>
      <c r="E1767" s="22" t="str">
        <f t="shared" si="501"/>
        <v/>
      </c>
      <c r="F1767" s="22" t="str">
        <f t="shared" si="498"/>
        <v/>
      </c>
      <c r="G1767" s="22" t="str">
        <f t="shared" si="495"/>
        <v/>
      </c>
      <c r="H1767" s="22" t="str">
        <f>'US Data'!B1767</f>
        <v/>
      </c>
      <c r="I1767" s="23" t="str">
        <f>IF(CPI_Downloader!B1765="","",CPI_Downloader!B1765)</f>
        <v/>
      </c>
      <c r="J1767" s="23" t="str">
        <f>IF(CPI_Downloader!C1765="","",CPI_Downloader!C1765)</f>
        <v/>
      </c>
      <c r="L1767" s="32" t="str">
        <f t="shared" si="509"/>
        <v/>
      </c>
      <c r="M1767" s="25" t="str">
        <f t="shared" si="507"/>
        <v/>
      </c>
      <c r="N1767" s="25" t="str">
        <f t="shared" si="505"/>
        <v/>
      </c>
      <c r="O1767" s="25" t="str">
        <f t="shared" si="493"/>
        <v/>
      </c>
      <c r="P1767" s="25" t="str">
        <f t="shared" si="502"/>
        <v/>
      </c>
      <c r="Q1767" s="25" t="str">
        <f t="shared" si="499"/>
        <v/>
      </c>
      <c r="R1767" s="25" t="str">
        <f t="shared" si="496"/>
        <v/>
      </c>
      <c r="S1767" s="52" t="str">
        <f>IFERROR(('US Data'!M1767),"")</f>
        <v/>
      </c>
      <c r="T1767" s="26" t="str">
        <f>IF(CPI_Downloader!D1765="","",CPI_Downloader!D1765)</f>
        <v/>
      </c>
      <c r="U1767" s="26" t="str">
        <f>IF(CPI_Downloader!E1765="","",CPI_Downloader!E1765)</f>
        <v/>
      </c>
      <c r="W1767" s="32" t="str">
        <f t="shared" si="510"/>
        <v/>
      </c>
      <c r="X1767" s="31" t="str">
        <f t="shared" si="508"/>
        <v/>
      </c>
      <c r="Y1767" s="31" t="str">
        <f t="shared" si="494"/>
        <v/>
      </c>
      <c r="Z1767" s="31" t="str">
        <f t="shared" si="503"/>
        <v/>
      </c>
      <c r="AA1767" s="31" t="str">
        <f t="shared" si="500"/>
        <v/>
      </c>
      <c r="AB1767" s="31" t="str">
        <f t="shared" si="497"/>
        <v/>
      </c>
      <c r="AC1767" s="38" t="str">
        <f>IF(CPI_Downloader!F1765="","",CPI_Downloader!F1765)</f>
        <v/>
      </c>
    </row>
    <row r="1768" spans="1:29" ht="12.75" customHeight="1" x14ac:dyDescent="0.2">
      <c r="A1768" s="21" t="str">
        <f>IF(CPI_Downloader!A1766="","",CPI_Downloader!A1766)</f>
        <v/>
      </c>
      <c r="B1768" s="22" t="str">
        <f t="shared" si="506"/>
        <v/>
      </c>
      <c r="C1768" s="22" t="str">
        <f t="shared" si="504"/>
        <v/>
      </c>
      <c r="D1768" s="22" t="str">
        <f t="shared" ref="D1768:D1831" si="511">IFERROR(((I1768/I1732)^(1/3)-1),"")</f>
        <v/>
      </c>
      <c r="E1768" s="22" t="str">
        <f t="shared" si="501"/>
        <v/>
      </c>
      <c r="F1768" s="22" t="str">
        <f t="shared" si="498"/>
        <v/>
      </c>
      <c r="G1768" s="22" t="str">
        <f t="shared" si="495"/>
        <v/>
      </c>
      <c r="H1768" s="22" t="str">
        <f>'US Data'!B1768</f>
        <v/>
      </c>
      <c r="I1768" s="23" t="str">
        <f>IF(CPI_Downloader!B1766="","",CPI_Downloader!B1766)</f>
        <v/>
      </c>
      <c r="J1768" s="23" t="str">
        <f>IF(CPI_Downloader!C1766="","",CPI_Downloader!C1766)</f>
        <v/>
      </c>
      <c r="L1768" s="32" t="str">
        <f t="shared" si="509"/>
        <v/>
      </c>
      <c r="M1768" s="25" t="str">
        <f t="shared" si="507"/>
        <v/>
      </c>
      <c r="N1768" s="25" t="str">
        <f t="shared" si="505"/>
        <v/>
      </c>
      <c r="O1768" s="25" t="str">
        <f t="shared" ref="O1768:O1831" si="512">IFERROR(((T1768/T1732)^(1/3)-1),"")</f>
        <v/>
      </c>
      <c r="P1768" s="25" t="str">
        <f t="shared" si="502"/>
        <v/>
      </c>
      <c r="Q1768" s="25" t="str">
        <f t="shared" si="499"/>
        <v/>
      </c>
      <c r="R1768" s="25" t="str">
        <f t="shared" si="496"/>
        <v/>
      </c>
      <c r="S1768" s="52" t="str">
        <f>IFERROR(('US Data'!M1768),"")</f>
        <v/>
      </c>
      <c r="T1768" s="26" t="str">
        <f>IF(CPI_Downloader!D1766="","",CPI_Downloader!D1766)</f>
        <v/>
      </c>
      <c r="U1768" s="26" t="str">
        <f>IF(CPI_Downloader!E1766="","",CPI_Downloader!E1766)</f>
        <v/>
      </c>
      <c r="W1768" s="32" t="str">
        <f t="shared" si="510"/>
        <v/>
      </c>
      <c r="X1768" s="31" t="str">
        <f t="shared" si="508"/>
        <v/>
      </c>
      <c r="Y1768" s="31" t="str">
        <f t="shared" ref="Y1768:Y1831" si="513">IFERROR(((AC1768/AC1732)^(1/3)-1),"")</f>
        <v/>
      </c>
      <c r="Z1768" s="31" t="str">
        <f t="shared" si="503"/>
        <v/>
      </c>
      <c r="AA1768" s="31" t="str">
        <f t="shared" si="500"/>
        <v/>
      </c>
      <c r="AB1768" s="31" t="str">
        <f t="shared" si="497"/>
        <v/>
      </c>
      <c r="AC1768" s="38" t="str">
        <f>IF(CPI_Downloader!F1766="","",CPI_Downloader!F1766)</f>
        <v/>
      </c>
    </row>
    <row r="1769" spans="1:29" ht="12.75" customHeight="1" x14ac:dyDescent="0.2">
      <c r="A1769" s="21" t="str">
        <f>IF(CPI_Downloader!A1767="","",CPI_Downloader!A1767)</f>
        <v/>
      </c>
      <c r="B1769" s="22" t="str">
        <f t="shared" si="506"/>
        <v/>
      </c>
      <c r="C1769" s="22" t="str">
        <f t="shared" si="504"/>
        <v/>
      </c>
      <c r="D1769" s="22" t="str">
        <f t="shared" si="511"/>
        <v/>
      </c>
      <c r="E1769" s="22" t="str">
        <f t="shared" si="501"/>
        <v/>
      </c>
      <c r="F1769" s="22" t="str">
        <f t="shared" si="498"/>
        <v/>
      </c>
      <c r="G1769" s="22" t="str">
        <f t="shared" si="495"/>
        <v/>
      </c>
      <c r="H1769" s="22" t="str">
        <f>'US Data'!B1769</f>
        <v/>
      </c>
      <c r="I1769" s="23" t="str">
        <f>IF(CPI_Downloader!B1767="","",CPI_Downloader!B1767)</f>
        <v/>
      </c>
      <c r="J1769" s="23" t="str">
        <f>IF(CPI_Downloader!C1767="","",CPI_Downloader!C1767)</f>
        <v/>
      </c>
      <c r="L1769" s="32" t="str">
        <f t="shared" si="509"/>
        <v/>
      </c>
      <c r="M1769" s="25" t="str">
        <f t="shared" si="507"/>
        <v/>
      </c>
      <c r="N1769" s="25" t="str">
        <f t="shared" si="505"/>
        <v/>
      </c>
      <c r="O1769" s="25" t="str">
        <f t="shared" si="512"/>
        <v/>
      </c>
      <c r="P1769" s="25" t="str">
        <f t="shared" si="502"/>
        <v/>
      </c>
      <c r="Q1769" s="25" t="str">
        <f t="shared" si="499"/>
        <v/>
      </c>
      <c r="R1769" s="25" t="str">
        <f t="shared" si="496"/>
        <v/>
      </c>
      <c r="S1769" s="52" t="str">
        <f>IFERROR(('US Data'!M1769),"")</f>
        <v/>
      </c>
      <c r="T1769" s="26" t="str">
        <f>IF(CPI_Downloader!D1767="","",CPI_Downloader!D1767)</f>
        <v/>
      </c>
      <c r="U1769" s="26" t="str">
        <f>IF(CPI_Downloader!E1767="","",CPI_Downloader!E1767)</f>
        <v/>
      </c>
      <c r="W1769" s="32" t="str">
        <f t="shared" si="510"/>
        <v/>
      </c>
      <c r="X1769" s="31" t="str">
        <f t="shared" si="508"/>
        <v/>
      </c>
      <c r="Y1769" s="31" t="str">
        <f t="shared" si="513"/>
        <v/>
      </c>
      <c r="Z1769" s="31" t="str">
        <f t="shared" si="503"/>
        <v/>
      </c>
      <c r="AA1769" s="31" t="str">
        <f t="shared" si="500"/>
        <v/>
      </c>
      <c r="AB1769" s="31" t="str">
        <f t="shared" si="497"/>
        <v/>
      </c>
      <c r="AC1769" s="38" t="str">
        <f>IF(CPI_Downloader!F1767="","",CPI_Downloader!F1767)</f>
        <v/>
      </c>
    </row>
    <row r="1770" spans="1:29" ht="12.75" customHeight="1" x14ac:dyDescent="0.2">
      <c r="A1770" s="21" t="str">
        <f>IF(CPI_Downloader!A1768="","",CPI_Downloader!A1768)</f>
        <v/>
      </c>
      <c r="B1770" s="22" t="str">
        <f t="shared" si="506"/>
        <v/>
      </c>
      <c r="C1770" s="22" t="str">
        <f t="shared" si="504"/>
        <v/>
      </c>
      <c r="D1770" s="22" t="str">
        <f t="shared" si="511"/>
        <v/>
      </c>
      <c r="E1770" s="22" t="str">
        <f t="shared" si="501"/>
        <v/>
      </c>
      <c r="F1770" s="22" t="str">
        <f t="shared" si="498"/>
        <v/>
      </c>
      <c r="G1770" s="22" t="str">
        <f t="shared" si="495"/>
        <v/>
      </c>
      <c r="H1770" s="22" t="str">
        <f>'US Data'!B1770</f>
        <v/>
      </c>
      <c r="I1770" s="23" t="str">
        <f>IF(CPI_Downloader!B1768="","",CPI_Downloader!B1768)</f>
        <v/>
      </c>
      <c r="J1770" s="23" t="str">
        <f>IF(CPI_Downloader!C1768="","",CPI_Downloader!C1768)</f>
        <v/>
      </c>
      <c r="L1770" s="32" t="str">
        <f t="shared" si="509"/>
        <v/>
      </c>
      <c r="M1770" s="25" t="str">
        <f t="shared" si="507"/>
        <v/>
      </c>
      <c r="N1770" s="25" t="str">
        <f t="shared" si="505"/>
        <v/>
      </c>
      <c r="O1770" s="25" t="str">
        <f t="shared" si="512"/>
        <v/>
      </c>
      <c r="P1770" s="25" t="str">
        <f t="shared" si="502"/>
        <v/>
      </c>
      <c r="Q1770" s="25" t="str">
        <f t="shared" si="499"/>
        <v/>
      </c>
      <c r="R1770" s="25" t="str">
        <f t="shared" si="496"/>
        <v/>
      </c>
      <c r="S1770" s="52" t="str">
        <f>IFERROR(('US Data'!M1770),"")</f>
        <v/>
      </c>
      <c r="T1770" s="26" t="str">
        <f>IF(CPI_Downloader!D1768="","",CPI_Downloader!D1768)</f>
        <v/>
      </c>
      <c r="U1770" s="26" t="str">
        <f>IF(CPI_Downloader!E1768="","",CPI_Downloader!E1768)</f>
        <v/>
      </c>
      <c r="W1770" s="32" t="str">
        <f t="shared" si="510"/>
        <v/>
      </c>
      <c r="X1770" s="31" t="str">
        <f t="shared" si="508"/>
        <v/>
      </c>
      <c r="Y1770" s="31" t="str">
        <f t="shared" si="513"/>
        <v/>
      </c>
      <c r="Z1770" s="31" t="str">
        <f t="shared" si="503"/>
        <v/>
      </c>
      <c r="AA1770" s="31" t="str">
        <f t="shared" si="500"/>
        <v/>
      </c>
      <c r="AB1770" s="31" t="str">
        <f t="shared" si="497"/>
        <v/>
      </c>
      <c r="AC1770" s="38" t="str">
        <f>IF(CPI_Downloader!F1768="","",CPI_Downloader!F1768)</f>
        <v/>
      </c>
    </row>
    <row r="1771" spans="1:29" ht="12.75" customHeight="1" x14ac:dyDescent="0.2">
      <c r="A1771" s="21" t="str">
        <f>IF(CPI_Downloader!A1769="","",CPI_Downloader!A1769)</f>
        <v/>
      </c>
      <c r="B1771" s="22" t="str">
        <f t="shared" si="506"/>
        <v/>
      </c>
      <c r="C1771" s="22" t="str">
        <f t="shared" si="504"/>
        <v/>
      </c>
      <c r="D1771" s="22" t="str">
        <f t="shared" si="511"/>
        <v/>
      </c>
      <c r="E1771" s="22" t="str">
        <f t="shared" si="501"/>
        <v/>
      </c>
      <c r="F1771" s="22" t="str">
        <f t="shared" si="498"/>
        <v/>
      </c>
      <c r="G1771" s="22" t="str">
        <f t="shared" si="495"/>
        <v/>
      </c>
      <c r="H1771" s="22" t="str">
        <f>'US Data'!B1771</f>
        <v/>
      </c>
      <c r="I1771" s="23" t="str">
        <f>IF(CPI_Downloader!B1769="","",CPI_Downloader!B1769)</f>
        <v/>
      </c>
      <c r="J1771" s="23" t="str">
        <f>IF(CPI_Downloader!C1769="","",CPI_Downloader!C1769)</f>
        <v/>
      </c>
      <c r="L1771" s="32" t="str">
        <f t="shared" si="509"/>
        <v/>
      </c>
      <c r="M1771" s="25" t="str">
        <f t="shared" si="507"/>
        <v/>
      </c>
      <c r="N1771" s="25" t="str">
        <f t="shared" si="505"/>
        <v/>
      </c>
      <c r="O1771" s="25" t="str">
        <f t="shared" si="512"/>
        <v/>
      </c>
      <c r="P1771" s="25" t="str">
        <f t="shared" si="502"/>
        <v/>
      </c>
      <c r="Q1771" s="25" t="str">
        <f t="shared" si="499"/>
        <v/>
      </c>
      <c r="R1771" s="25" t="str">
        <f t="shared" si="496"/>
        <v/>
      </c>
      <c r="S1771" s="52" t="str">
        <f>IFERROR(('US Data'!M1771),"")</f>
        <v/>
      </c>
      <c r="T1771" s="26" t="str">
        <f>IF(CPI_Downloader!D1769="","",CPI_Downloader!D1769)</f>
        <v/>
      </c>
      <c r="U1771" s="26" t="str">
        <f>IF(CPI_Downloader!E1769="","",CPI_Downloader!E1769)</f>
        <v/>
      </c>
      <c r="W1771" s="32" t="str">
        <f t="shared" si="510"/>
        <v/>
      </c>
      <c r="X1771" s="31" t="str">
        <f t="shared" si="508"/>
        <v/>
      </c>
      <c r="Y1771" s="31" t="str">
        <f t="shared" si="513"/>
        <v/>
      </c>
      <c r="Z1771" s="31" t="str">
        <f t="shared" si="503"/>
        <v/>
      </c>
      <c r="AA1771" s="31" t="str">
        <f t="shared" si="500"/>
        <v/>
      </c>
      <c r="AB1771" s="31" t="str">
        <f t="shared" si="497"/>
        <v/>
      </c>
      <c r="AC1771" s="38" t="str">
        <f>IF(CPI_Downloader!F1769="","",CPI_Downloader!F1769)</f>
        <v/>
      </c>
    </row>
    <row r="1772" spans="1:29" ht="12.75" customHeight="1" x14ac:dyDescent="0.2">
      <c r="A1772" s="21" t="str">
        <f>IF(CPI_Downloader!A1770="","",CPI_Downloader!A1770)</f>
        <v/>
      </c>
      <c r="B1772" s="22" t="str">
        <f t="shared" si="506"/>
        <v/>
      </c>
      <c r="C1772" s="22" t="str">
        <f t="shared" si="504"/>
        <v/>
      </c>
      <c r="D1772" s="22" t="str">
        <f t="shared" si="511"/>
        <v/>
      </c>
      <c r="E1772" s="22" t="str">
        <f t="shared" si="501"/>
        <v/>
      </c>
      <c r="F1772" s="22" t="str">
        <f t="shared" si="498"/>
        <v/>
      </c>
      <c r="G1772" s="22" t="str">
        <f t="shared" si="495"/>
        <v/>
      </c>
      <c r="H1772" s="22" t="str">
        <f>'US Data'!B1772</f>
        <v/>
      </c>
      <c r="I1772" s="23" t="str">
        <f>IF(CPI_Downloader!B1770="","",CPI_Downloader!B1770)</f>
        <v/>
      </c>
      <c r="J1772" s="23" t="str">
        <f>IF(CPI_Downloader!C1770="","",CPI_Downloader!C1770)</f>
        <v/>
      </c>
      <c r="L1772" s="32" t="str">
        <f t="shared" si="509"/>
        <v/>
      </c>
      <c r="M1772" s="25" t="str">
        <f t="shared" si="507"/>
        <v/>
      </c>
      <c r="N1772" s="25" t="str">
        <f t="shared" si="505"/>
        <v/>
      </c>
      <c r="O1772" s="25" t="str">
        <f t="shared" si="512"/>
        <v/>
      </c>
      <c r="P1772" s="25" t="str">
        <f t="shared" si="502"/>
        <v/>
      </c>
      <c r="Q1772" s="25" t="str">
        <f t="shared" si="499"/>
        <v/>
      </c>
      <c r="R1772" s="25" t="str">
        <f t="shared" si="496"/>
        <v/>
      </c>
      <c r="S1772" s="52" t="str">
        <f>IFERROR(('US Data'!M1772),"")</f>
        <v/>
      </c>
      <c r="T1772" s="26" t="str">
        <f>IF(CPI_Downloader!D1770="","",CPI_Downloader!D1770)</f>
        <v/>
      </c>
      <c r="U1772" s="26" t="str">
        <f>IF(CPI_Downloader!E1770="","",CPI_Downloader!E1770)</f>
        <v/>
      </c>
      <c r="W1772" s="32" t="str">
        <f t="shared" si="510"/>
        <v/>
      </c>
      <c r="X1772" s="31" t="str">
        <f t="shared" si="508"/>
        <v/>
      </c>
      <c r="Y1772" s="31" t="str">
        <f t="shared" si="513"/>
        <v/>
      </c>
      <c r="Z1772" s="31" t="str">
        <f t="shared" si="503"/>
        <v/>
      </c>
      <c r="AA1772" s="31" t="str">
        <f t="shared" si="500"/>
        <v/>
      </c>
      <c r="AB1772" s="31" t="str">
        <f t="shared" si="497"/>
        <v/>
      </c>
      <c r="AC1772" s="38" t="str">
        <f>IF(CPI_Downloader!F1770="","",CPI_Downloader!F1770)</f>
        <v/>
      </c>
    </row>
    <row r="1773" spans="1:29" ht="12.75" customHeight="1" x14ac:dyDescent="0.2">
      <c r="A1773" s="21" t="str">
        <f>IF(CPI_Downloader!A1771="","",CPI_Downloader!A1771)</f>
        <v/>
      </c>
      <c r="B1773" s="22" t="str">
        <f t="shared" si="506"/>
        <v/>
      </c>
      <c r="C1773" s="22" t="str">
        <f t="shared" si="504"/>
        <v/>
      </c>
      <c r="D1773" s="22" t="str">
        <f t="shared" si="511"/>
        <v/>
      </c>
      <c r="E1773" s="22" t="str">
        <f t="shared" si="501"/>
        <v/>
      </c>
      <c r="F1773" s="22" t="str">
        <f t="shared" si="498"/>
        <v/>
      </c>
      <c r="G1773" s="22" t="str">
        <f t="shared" si="495"/>
        <v/>
      </c>
      <c r="H1773" s="22" t="str">
        <f>'US Data'!B1773</f>
        <v/>
      </c>
      <c r="I1773" s="23" t="str">
        <f>IF(CPI_Downloader!B1771="","",CPI_Downloader!B1771)</f>
        <v/>
      </c>
      <c r="J1773" s="23" t="str">
        <f>IF(CPI_Downloader!C1771="","",CPI_Downloader!C1771)</f>
        <v/>
      </c>
      <c r="L1773" s="32" t="str">
        <f t="shared" si="509"/>
        <v/>
      </c>
      <c r="M1773" s="25" t="str">
        <f t="shared" si="507"/>
        <v/>
      </c>
      <c r="N1773" s="25" t="str">
        <f t="shared" si="505"/>
        <v/>
      </c>
      <c r="O1773" s="25" t="str">
        <f t="shared" si="512"/>
        <v/>
      </c>
      <c r="P1773" s="25" t="str">
        <f t="shared" si="502"/>
        <v/>
      </c>
      <c r="Q1773" s="25" t="str">
        <f t="shared" si="499"/>
        <v/>
      </c>
      <c r="R1773" s="25" t="str">
        <f t="shared" si="496"/>
        <v/>
      </c>
      <c r="S1773" s="52" t="str">
        <f>IFERROR(('US Data'!M1773),"")</f>
        <v/>
      </c>
      <c r="T1773" s="26" t="str">
        <f>IF(CPI_Downloader!D1771="","",CPI_Downloader!D1771)</f>
        <v/>
      </c>
      <c r="U1773" s="26" t="str">
        <f>IF(CPI_Downloader!E1771="","",CPI_Downloader!E1771)</f>
        <v/>
      </c>
      <c r="W1773" s="32" t="str">
        <f t="shared" si="510"/>
        <v/>
      </c>
      <c r="X1773" s="31" t="str">
        <f t="shared" si="508"/>
        <v/>
      </c>
      <c r="Y1773" s="31" t="str">
        <f t="shared" si="513"/>
        <v/>
      </c>
      <c r="Z1773" s="31" t="str">
        <f t="shared" si="503"/>
        <v/>
      </c>
      <c r="AA1773" s="31" t="str">
        <f t="shared" si="500"/>
        <v/>
      </c>
      <c r="AB1773" s="31" t="str">
        <f t="shared" si="497"/>
        <v/>
      </c>
      <c r="AC1773" s="38" t="str">
        <f>IF(CPI_Downloader!F1771="","",CPI_Downloader!F1771)</f>
        <v/>
      </c>
    </row>
    <row r="1774" spans="1:29" ht="12.75" customHeight="1" x14ac:dyDescent="0.2">
      <c r="A1774" s="21" t="str">
        <f>IF(CPI_Downloader!A1772="","",CPI_Downloader!A1772)</f>
        <v/>
      </c>
      <c r="B1774" s="22" t="str">
        <f t="shared" si="506"/>
        <v/>
      </c>
      <c r="C1774" s="22" t="str">
        <f t="shared" si="504"/>
        <v/>
      </c>
      <c r="D1774" s="22" t="str">
        <f t="shared" si="511"/>
        <v/>
      </c>
      <c r="E1774" s="22" t="str">
        <f t="shared" si="501"/>
        <v/>
      </c>
      <c r="F1774" s="22" t="str">
        <f t="shared" si="498"/>
        <v/>
      </c>
      <c r="G1774" s="22" t="str">
        <f t="shared" si="495"/>
        <v/>
      </c>
      <c r="H1774" s="22" t="str">
        <f>'US Data'!B1774</f>
        <v/>
      </c>
      <c r="I1774" s="23" t="str">
        <f>IF(CPI_Downloader!B1772="","",CPI_Downloader!B1772)</f>
        <v/>
      </c>
      <c r="J1774" s="23" t="str">
        <f>IF(CPI_Downloader!C1772="","",CPI_Downloader!C1772)</f>
        <v/>
      </c>
      <c r="L1774" s="32" t="str">
        <f t="shared" si="509"/>
        <v/>
      </c>
      <c r="M1774" s="25" t="str">
        <f t="shared" si="507"/>
        <v/>
      </c>
      <c r="N1774" s="25" t="str">
        <f t="shared" si="505"/>
        <v/>
      </c>
      <c r="O1774" s="25" t="str">
        <f t="shared" si="512"/>
        <v/>
      </c>
      <c r="P1774" s="25" t="str">
        <f t="shared" si="502"/>
        <v/>
      </c>
      <c r="Q1774" s="25" t="str">
        <f t="shared" si="499"/>
        <v/>
      </c>
      <c r="R1774" s="25" t="str">
        <f t="shared" si="496"/>
        <v/>
      </c>
      <c r="S1774" s="52" t="str">
        <f>IFERROR(('US Data'!M1774),"")</f>
        <v/>
      </c>
      <c r="T1774" s="26" t="str">
        <f>IF(CPI_Downloader!D1772="","",CPI_Downloader!D1772)</f>
        <v/>
      </c>
      <c r="U1774" s="26" t="str">
        <f>IF(CPI_Downloader!E1772="","",CPI_Downloader!E1772)</f>
        <v/>
      </c>
      <c r="W1774" s="32" t="str">
        <f t="shared" si="510"/>
        <v/>
      </c>
      <c r="X1774" s="31" t="str">
        <f t="shared" si="508"/>
        <v/>
      </c>
      <c r="Y1774" s="31" t="str">
        <f t="shared" si="513"/>
        <v/>
      </c>
      <c r="Z1774" s="31" t="str">
        <f t="shared" si="503"/>
        <v/>
      </c>
      <c r="AA1774" s="31" t="str">
        <f t="shared" si="500"/>
        <v/>
      </c>
      <c r="AB1774" s="31" t="str">
        <f t="shared" si="497"/>
        <v/>
      </c>
      <c r="AC1774" s="38" t="str">
        <f>IF(CPI_Downloader!F1772="","",CPI_Downloader!F1772)</f>
        <v/>
      </c>
    </row>
    <row r="1775" spans="1:29" ht="12.75" customHeight="1" x14ac:dyDescent="0.2">
      <c r="A1775" s="21" t="str">
        <f>IF(CPI_Downloader!A1773="","",CPI_Downloader!A1773)</f>
        <v/>
      </c>
      <c r="B1775" s="22" t="str">
        <f t="shared" si="506"/>
        <v/>
      </c>
      <c r="C1775" s="22" t="str">
        <f t="shared" si="504"/>
        <v/>
      </c>
      <c r="D1775" s="22" t="str">
        <f t="shared" si="511"/>
        <v/>
      </c>
      <c r="E1775" s="22" t="str">
        <f t="shared" si="501"/>
        <v/>
      </c>
      <c r="F1775" s="22" t="str">
        <f t="shared" si="498"/>
        <v/>
      </c>
      <c r="G1775" s="22" t="str">
        <f t="shared" si="495"/>
        <v/>
      </c>
      <c r="H1775" s="22" t="str">
        <f>'US Data'!B1775</f>
        <v/>
      </c>
      <c r="I1775" s="23" t="str">
        <f>IF(CPI_Downloader!B1773="","",CPI_Downloader!B1773)</f>
        <v/>
      </c>
      <c r="J1775" s="23" t="str">
        <f>IF(CPI_Downloader!C1773="","",CPI_Downloader!C1773)</f>
        <v/>
      </c>
      <c r="L1775" s="32" t="str">
        <f t="shared" si="509"/>
        <v/>
      </c>
      <c r="M1775" s="25" t="str">
        <f t="shared" si="507"/>
        <v/>
      </c>
      <c r="N1775" s="25" t="str">
        <f t="shared" si="505"/>
        <v/>
      </c>
      <c r="O1775" s="25" t="str">
        <f t="shared" si="512"/>
        <v/>
      </c>
      <c r="P1775" s="25" t="str">
        <f t="shared" si="502"/>
        <v/>
      </c>
      <c r="Q1775" s="25" t="str">
        <f t="shared" si="499"/>
        <v/>
      </c>
      <c r="R1775" s="25" t="str">
        <f t="shared" si="496"/>
        <v/>
      </c>
      <c r="S1775" s="52" t="str">
        <f>IFERROR(('US Data'!M1775),"")</f>
        <v/>
      </c>
      <c r="T1775" s="26" t="str">
        <f>IF(CPI_Downloader!D1773="","",CPI_Downloader!D1773)</f>
        <v/>
      </c>
      <c r="U1775" s="26" t="str">
        <f>IF(CPI_Downloader!E1773="","",CPI_Downloader!E1773)</f>
        <v/>
      </c>
      <c r="W1775" s="32" t="str">
        <f t="shared" si="510"/>
        <v/>
      </c>
      <c r="X1775" s="31" t="str">
        <f t="shared" si="508"/>
        <v/>
      </c>
      <c r="Y1775" s="31" t="str">
        <f t="shared" si="513"/>
        <v/>
      </c>
      <c r="Z1775" s="31" t="str">
        <f t="shared" si="503"/>
        <v/>
      </c>
      <c r="AA1775" s="31" t="str">
        <f t="shared" si="500"/>
        <v/>
      </c>
      <c r="AB1775" s="31" t="str">
        <f t="shared" si="497"/>
        <v/>
      </c>
      <c r="AC1775" s="38" t="str">
        <f>IF(CPI_Downloader!F1773="","",CPI_Downloader!F1773)</f>
        <v/>
      </c>
    </row>
    <row r="1776" spans="1:29" ht="12.75" customHeight="1" x14ac:dyDescent="0.2">
      <c r="A1776" s="21" t="str">
        <f>IF(CPI_Downloader!A1774="","",CPI_Downloader!A1774)</f>
        <v/>
      </c>
      <c r="B1776" s="22" t="str">
        <f t="shared" si="506"/>
        <v/>
      </c>
      <c r="C1776" s="22" t="str">
        <f t="shared" si="504"/>
        <v/>
      </c>
      <c r="D1776" s="22" t="str">
        <f t="shared" si="511"/>
        <v/>
      </c>
      <c r="E1776" s="22" t="str">
        <f t="shared" si="501"/>
        <v/>
      </c>
      <c r="F1776" s="22" t="str">
        <f t="shared" si="498"/>
        <v/>
      </c>
      <c r="G1776" s="22" t="str">
        <f t="shared" si="495"/>
        <v/>
      </c>
      <c r="H1776" s="22" t="str">
        <f>'US Data'!B1776</f>
        <v/>
      </c>
      <c r="I1776" s="23" t="str">
        <f>IF(CPI_Downloader!B1774="","",CPI_Downloader!B1774)</f>
        <v/>
      </c>
      <c r="J1776" s="23" t="str">
        <f>IF(CPI_Downloader!C1774="","",CPI_Downloader!C1774)</f>
        <v/>
      </c>
      <c r="L1776" s="32" t="str">
        <f t="shared" si="509"/>
        <v/>
      </c>
      <c r="M1776" s="25" t="str">
        <f t="shared" si="507"/>
        <v/>
      </c>
      <c r="N1776" s="25" t="str">
        <f t="shared" si="505"/>
        <v/>
      </c>
      <c r="O1776" s="25" t="str">
        <f t="shared" si="512"/>
        <v/>
      </c>
      <c r="P1776" s="25" t="str">
        <f t="shared" si="502"/>
        <v/>
      </c>
      <c r="Q1776" s="25" t="str">
        <f t="shared" si="499"/>
        <v/>
      </c>
      <c r="R1776" s="25" t="str">
        <f t="shared" si="496"/>
        <v/>
      </c>
      <c r="S1776" s="52" t="str">
        <f>IFERROR(('US Data'!M1776),"")</f>
        <v/>
      </c>
      <c r="T1776" s="26" t="str">
        <f>IF(CPI_Downloader!D1774="","",CPI_Downloader!D1774)</f>
        <v/>
      </c>
      <c r="U1776" s="26" t="str">
        <f>IF(CPI_Downloader!E1774="","",CPI_Downloader!E1774)</f>
        <v/>
      </c>
      <c r="W1776" s="32" t="str">
        <f t="shared" si="510"/>
        <v/>
      </c>
      <c r="X1776" s="31" t="str">
        <f t="shared" si="508"/>
        <v/>
      </c>
      <c r="Y1776" s="31" t="str">
        <f t="shared" si="513"/>
        <v/>
      </c>
      <c r="Z1776" s="31" t="str">
        <f t="shared" si="503"/>
        <v/>
      </c>
      <c r="AA1776" s="31" t="str">
        <f t="shared" si="500"/>
        <v/>
      </c>
      <c r="AB1776" s="31" t="str">
        <f t="shared" si="497"/>
        <v/>
      </c>
      <c r="AC1776" s="38" t="str">
        <f>IF(CPI_Downloader!F1774="","",CPI_Downloader!F1774)</f>
        <v/>
      </c>
    </row>
    <row r="1777" spans="1:29" ht="12.75" customHeight="1" x14ac:dyDescent="0.2">
      <c r="A1777" s="21" t="str">
        <f>IF(CPI_Downloader!A1775="","",CPI_Downloader!A1775)</f>
        <v/>
      </c>
      <c r="B1777" s="22" t="str">
        <f t="shared" si="506"/>
        <v/>
      </c>
      <c r="C1777" s="22" t="str">
        <f t="shared" si="504"/>
        <v/>
      </c>
      <c r="D1777" s="22" t="str">
        <f t="shared" si="511"/>
        <v/>
      </c>
      <c r="E1777" s="22" t="str">
        <f t="shared" si="501"/>
        <v/>
      </c>
      <c r="F1777" s="22" t="str">
        <f t="shared" si="498"/>
        <v/>
      </c>
      <c r="G1777" s="22" t="str">
        <f t="shared" si="495"/>
        <v/>
      </c>
      <c r="H1777" s="22" t="str">
        <f>'US Data'!B1777</f>
        <v/>
      </c>
      <c r="I1777" s="23" t="str">
        <f>IF(CPI_Downloader!B1775="","",CPI_Downloader!B1775)</f>
        <v/>
      </c>
      <c r="J1777" s="23" t="str">
        <f>IF(CPI_Downloader!C1775="","",CPI_Downloader!C1775)</f>
        <v/>
      </c>
      <c r="L1777" s="32" t="str">
        <f t="shared" si="509"/>
        <v/>
      </c>
      <c r="M1777" s="25" t="str">
        <f t="shared" si="507"/>
        <v/>
      </c>
      <c r="N1777" s="25" t="str">
        <f t="shared" si="505"/>
        <v/>
      </c>
      <c r="O1777" s="25" t="str">
        <f t="shared" si="512"/>
        <v/>
      </c>
      <c r="P1777" s="25" t="str">
        <f t="shared" si="502"/>
        <v/>
      </c>
      <c r="Q1777" s="25" t="str">
        <f t="shared" si="499"/>
        <v/>
      </c>
      <c r="R1777" s="25" t="str">
        <f t="shared" si="496"/>
        <v/>
      </c>
      <c r="S1777" s="52" t="str">
        <f>IFERROR(('US Data'!M1777),"")</f>
        <v/>
      </c>
      <c r="T1777" s="26" t="str">
        <f>IF(CPI_Downloader!D1775="","",CPI_Downloader!D1775)</f>
        <v/>
      </c>
      <c r="U1777" s="26" t="str">
        <f>IF(CPI_Downloader!E1775="","",CPI_Downloader!E1775)</f>
        <v/>
      </c>
      <c r="W1777" s="32" t="str">
        <f t="shared" si="510"/>
        <v/>
      </c>
      <c r="X1777" s="31" t="str">
        <f t="shared" si="508"/>
        <v/>
      </c>
      <c r="Y1777" s="31" t="str">
        <f t="shared" si="513"/>
        <v/>
      </c>
      <c r="Z1777" s="31" t="str">
        <f t="shared" si="503"/>
        <v/>
      </c>
      <c r="AA1777" s="31" t="str">
        <f t="shared" si="500"/>
        <v/>
      </c>
      <c r="AB1777" s="31" t="str">
        <f t="shared" si="497"/>
        <v/>
      </c>
      <c r="AC1777" s="38" t="str">
        <f>IF(CPI_Downloader!F1775="","",CPI_Downloader!F1775)</f>
        <v/>
      </c>
    </row>
    <row r="1778" spans="1:29" ht="12.75" customHeight="1" x14ac:dyDescent="0.2">
      <c r="A1778" s="21" t="str">
        <f>IF(CPI_Downloader!A1776="","",CPI_Downloader!A1776)</f>
        <v/>
      </c>
      <c r="B1778" s="22" t="str">
        <f t="shared" si="506"/>
        <v/>
      </c>
      <c r="C1778" s="22" t="str">
        <f t="shared" si="504"/>
        <v/>
      </c>
      <c r="D1778" s="22" t="str">
        <f t="shared" si="511"/>
        <v/>
      </c>
      <c r="E1778" s="22" t="str">
        <f t="shared" si="501"/>
        <v/>
      </c>
      <c r="F1778" s="22" t="str">
        <f t="shared" si="498"/>
        <v/>
      </c>
      <c r="G1778" s="22" t="str">
        <f t="shared" si="495"/>
        <v/>
      </c>
      <c r="H1778" s="22" t="str">
        <f>'US Data'!B1778</f>
        <v/>
      </c>
      <c r="I1778" s="23" t="str">
        <f>IF(CPI_Downloader!B1776="","",CPI_Downloader!B1776)</f>
        <v/>
      </c>
      <c r="J1778" s="23" t="str">
        <f>IF(CPI_Downloader!C1776="","",CPI_Downloader!C1776)</f>
        <v/>
      </c>
      <c r="L1778" s="32" t="str">
        <f t="shared" si="509"/>
        <v/>
      </c>
      <c r="M1778" s="25" t="str">
        <f t="shared" si="507"/>
        <v/>
      </c>
      <c r="N1778" s="25" t="str">
        <f t="shared" si="505"/>
        <v/>
      </c>
      <c r="O1778" s="25" t="str">
        <f t="shared" si="512"/>
        <v/>
      </c>
      <c r="P1778" s="25" t="str">
        <f t="shared" si="502"/>
        <v/>
      </c>
      <c r="Q1778" s="25" t="str">
        <f t="shared" si="499"/>
        <v/>
      </c>
      <c r="R1778" s="25" t="str">
        <f t="shared" si="496"/>
        <v/>
      </c>
      <c r="S1778" s="52" t="str">
        <f>IFERROR(('US Data'!M1778),"")</f>
        <v/>
      </c>
      <c r="T1778" s="26" t="str">
        <f>IF(CPI_Downloader!D1776="","",CPI_Downloader!D1776)</f>
        <v/>
      </c>
      <c r="U1778" s="26" t="str">
        <f>IF(CPI_Downloader!E1776="","",CPI_Downloader!E1776)</f>
        <v/>
      </c>
      <c r="W1778" s="32" t="str">
        <f t="shared" si="510"/>
        <v/>
      </c>
      <c r="X1778" s="31" t="str">
        <f t="shared" si="508"/>
        <v/>
      </c>
      <c r="Y1778" s="31" t="str">
        <f t="shared" si="513"/>
        <v/>
      </c>
      <c r="Z1778" s="31" t="str">
        <f t="shared" si="503"/>
        <v/>
      </c>
      <c r="AA1778" s="31" t="str">
        <f t="shared" si="500"/>
        <v/>
      </c>
      <c r="AB1778" s="31" t="str">
        <f t="shared" si="497"/>
        <v/>
      </c>
      <c r="AC1778" s="38" t="str">
        <f>IF(CPI_Downloader!F1776="","",CPI_Downloader!F1776)</f>
        <v/>
      </c>
    </row>
    <row r="1779" spans="1:29" ht="12.75" customHeight="1" x14ac:dyDescent="0.2">
      <c r="A1779" s="21" t="str">
        <f>IF(CPI_Downloader!A1777="","",CPI_Downloader!A1777)</f>
        <v/>
      </c>
      <c r="B1779" s="22" t="str">
        <f t="shared" si="506"/>
        <v/>
      </c>
      <c r="C1779" s="22" t="str">
        <f t="shared" si="504"/>
        <v/>
      </c>
      <c r="D1779" s="22" t="str">
        <f t="shared" si="511"/>
        <v/>
      </c>
      <c r="E1779" s="22" t="str">
        <f t="shared" si="501"/>
        <v/>
      </c>
      <c r="F1779" s="22" t="str">
        <f t="shared" si="498"/>
        <v/>
      </c>
      <c r="G1779" s="22" t="str">
        <f t="shared" si="495"/>
        <v/>
      </c>
      <c r="H1779" s="22" t="str">
        <f>'US Data'!B1779</f>
        <v/>
      </c>
      <c r="I1779" s="23" t="str">
        <f>IF(CPI_Downloader!B1777="","",CPI_Downloader!B1777)</f>
        <v/>
      </c>
      <c r="J1779" s="23" t="str">
        <f>IF(CPI_Downloader!C1777="","",CPI_Downloader!C1777)</f>
        <v/>
      </c>
      <c r="L1779" s="32" t="str">
        <f t="shared" si="509"/>
        <v/>
      </c>
      <c r="M1779" s="25" t="str">
        <f t="shared" si="507"/>
        <v/>
      </c>
      <c r="N1779" s="25" t="str">
        <f t="shared" si="505"/>
        <v/>
      </c>
      <c r="O1779" s="25" t="str">
        <f t="shared" si="512"/>
        <v/>
      </c>
      <c r="P1779" s="25" t="str">
        <f t="shared" si="502"/>
        <v/>
      </c>
      <c r="Q1779" s="25" t="str">
        <f t="shared" si="499"/>
        <v/>
      </c>
      <c r="R1779" s="25" t="str">
        <f t="shared" si="496"/>
        <v/>
      </c>
      <c r="S1779" s="52" t="str">
        <f>IFERROR(('US Data'!M1779),"")</f>
        <v/>
      </c>
      <c r="T1779" s="26" t="str">
        <f>IF(CPI_Downloader!D1777="","",CPI_Downloader!D1777)</f>
        <v/>
      </c>
      <c r="U1779" s="26" t="str">
        <f>IF(CPI_Downloader!E1777="","",CPI_Downloader!E1777)</f>
        <v/>
      </c>
      <c r="W1779" s="32" t="str">
        <f t="shared" si="510"/>
        <v/>
      </c>
      <c r="X1779" s="31" t="str">
        <f t="shared" si="508"/>
        <v/>
      </c>
      <c r="Y1779" s="31" t="str">
        <f t="shared" si="513"/>
        <v/>
      </c>
      <c r="Z1779" s="31" t="str">
        <f t="shared" si="503"/>
        <v/>
      </c>
      <c r="AA1779" s="31" t="str">
        <f t="shared" si="500"/>
        <v/>
      </c>
      <c r="AB1779" s="31" t="str">
        <f t="shared" si="497"/>
        <v/>
      </c>
      <c r="AC1779" s="38" t="str">
        <f>IF(CPI_Downloader!F1777="","",CPI_Downloader!F1777)</f>
        <v/>
      </c>
    </row>
    <row r="1780" spans="1:29" ht="12.75" customHeight="1" x14ac:dyDescent="0.2">
      <c r="A1780" s="21" t="str">
        <f>IF(CPI_Downloader!A1778="","",CPI_Downloader!A1778)</f>
        <v/>
      </c>
      <c r="B1780" s="22" t="str">
        <f t="shared" si="506"/>
        <v/>
      </c>
      <c r="C1780" s="22" t="str">
        <f t="shared" si="504"/>
        <v/>
      </c>
      <c r="D1780" s="22" t="str">
        <f t="shared" si="511"/>
        <v/>
      </c>
      <c r="E1780" s="22" t="str">
        <f t="shared" si="501"/>
        <v/>
      </c>
      <c r="F1780" s="22" t="str">
        <f t="shared" si="498"/>
        <v/>
      </c>
      <c r="G1780" s="22" t="str">
        <f t="shared" ref="G1780:G1843" si="514">IFERROR(((I1780/I1540)^(1/20)-1),"")</f>
        <v/>
      </c>
      <c r="H1780" s="22" t="str">
        <f>'US Data'!B1780</f>
        <v/>
      </c>
      <c r="I1780" s="23" t="str">
        <f>IF(CPI_Downloader!B1778="","",CPI_Downloader!B1778)</f>
        <v/>
      </c>
      <c r="J1780" s="23" t="str">
        <f>IF(CPI_Downloader!C1778="","",CPI_Downloader!C1778)</f>
        <v/>
      </c>
      <c r="L1780" s="32" t="str">
        <f t="shared" si="509"/>
        <v/>
      </c>
      <c r="M1780" s="25" t="str">
        <f t="shared" si="507"/>
        <v/>
      </c>
      <c r="N1780" s="25" t="str">
        <f t="shared" si="505"/>
        <v/>
      </c>
      <c r="O1780" s="25" t="str">
        <f t="shared" si="512"/>
        <v/>
      </c>
      <c r="P1780" s="25" t="str">
        <f t="shared" si="502"/>
        <v/>
      </c>
      <c r="Q1780" s="25" t="str">
        <f t="shared" si="499"/>
        <v/>
      </c>
      <c r="R1780" s="25" t="str">
        <f t="shared" ref="R1780:R1843" si="515">IFERROR(((T1780/T1540)^(1/20)-1),"")</f>
        <v/>
      </c>
      <c r="S1780" s="52" t="str">
        <f>IFERROR(('US Data'!M1780),"")</f>
        <v/>
      </c>
      <c r="T1780" s="26" t="str">
        <f>IF(CPI_Downloader!D1778="","",CPI_Downloader!D1778)</f>
        <v/>
      </c>
      <c r="U1780" s="26" t="str">
        <f>IF(CPI_Downloader!E1778="","",CPI_Downloader!E1778)</f>
        <v/>
      </c>
      <c r="W1780" s="32" t="str">
        <f t="shared" si="510"/>
        <v/>
      </c>
      <c r="X1780" s="31" t="str">
        <f t="shared" si="508"/>
        <v/>
      </c>
      <c r="Y1780" s="31" t="str">
        <f t="shared" si="513"/>
        <v/>
      </c>
      <c r="Z1780" s="31" t="str">
        <f t="shared" si="503"/>
        <v/>
      </c>
      <c r="AA1780" s="31" t="str">
        <f t="shared" si="500"/>
        <v/>
      </c>
      <c r="AB1780" s="31" t="str">
        <f t="shared" ref="AB1780:AB1843" si="516">IFERROR(((AC1780/AC1540)^(1/20)-1),"")</f>
        <v/>
      </c>
      <c r="AC1780" s="38" t="str">
        <f>IF(CPI_Downloader!F1778="","",CPI_Downloader!F1778)</f>
        <v/>
      </c>
    </row>
    <row r="1781" spans="1:29" ht="12.75" customHeight="1" x14ac:dyDescent="0.2">
      <c r="A1781" s="21" t="str">
        <f>IF(CPI_Downloader!A1779="","",CPI_Downloader!A1779)</f>
        <v/>
      </c>
      <c r="B1781" s="22" t="str">
        <f t="shared" si="506"/>
        <v/>
      </c>
      <c r="C1781" s="22" t="str">
        <f t="shared" si="504"/>
        <v/>
      </c>
      <c r="D1781" s="22" t="str">
        <f t="shared" si="511"/>
        <v/>
      </c>
      <c r="E1781" s="22" t="str">
        <f t="shared" si="501"/>
        <v/>
      </c>
      <c r="F1781" s="22" t="str">
        <f t="shared" si="498"/>
        <v/>
      </c>
      <c r="G1781" s="22" t="str">
        <f t="shared" si="514"/>
        <v/>
      </c>
      <c r="H1781" s="22" t="str">
        <f>'US Data'!B1781</f>
        <v/>
      </c>
      <c r="I1781" s="23" t="str">
        <f>IF(CPI_Downloader!B1779="","",CPI_Downloader!B1779)</f>
        <v/>
      </c>
      <c r="J1781" s="23" t="str">
        <f>IF(CPI_Downloader!C1779="","",CPI_Downloader!C1779)</f>
        <v/>
      </c>
      <c r="L1781" s="32" t="str">
        <f t="shared" si="509"/>
        <v/>
      </c>
      <c r="M1781" s="25" t="str">
        <f t="shared" si="507"/>
        <v/>
      </c>
      <c r="N1781" s="25" t="str">
        <f t="shared" si="505"/>
        <v/>
      </c>
      <c r="O1781" s="25" t="str">
        <f t="shared" si="512"/>
        <v/>
      </c>
      <c r="P1781" s="25" t="str">
        <f t="shared" si="502"/>
        <v/>
      </c>
      <c r="Q1781" s="25" t="str">
        <f t="shared" si="499"/>
        <v/>
      </c>
      <c r="R1781" s="25" t="str">
        <f t="shared" si="515"/>
        <v/>
      </c>
      <c r="S1781" s="52" t="str">
        <f>IFERROR(('US Data'!M1781),"")</f>
        <v/>
      </c>
      <c r="T1781" s="26" t="str">
        <f>IF(CPI_Downloader!D1779="","",CPI_Downloader!D1779)</f>
        <v/>
      </c>
      <c r="U1781" s="26" t="str">
        <f>IF(CPI_Downloader!E1779="","",CPI_Downloader!E1779)</f>
        <v/>
      </c>
      <c r="W1781" s="32" t="str">
        <f t="shared" si="510"/>
        <v/>
      </c>
      <c r="X1781" s="31" t="str">
        <f t="shared" si="508"/>
        <v/>
      </c>
      <c r="Y1781" s="31" t="str">
        <f t="shared" si="513"/>
        <v/>
      </c>
      <c r="Z1781" s="31" t="str">
        <f t="shared" si="503"/>
        <v/>
      </c>
      <c r="AA1781" s="31" t="str">
        <f t="shared" si="500"/>
        <v/>
      </c>
      <c r="AB1781" s="31" t="str">
        <f t="shared" si="516"/>
        <v/>
      </c>
      <c r="AC1781" s="38" t="str">
        <f>IF(CPI_Downloader!F1779="","",CPI_Downloader!F1779)</f>
        <v/>
      </c>
    </row>
    <row r="1782" spans="1:29" ht="12.75" customHeight="1" x14ac:dyDescent="0.2">
      <c r="A1782" s="21" t="str">
        <f>IF(CPI_Downloader!A1780="","",CPI_Downloader!A1780)</f>
        <v/>
      </c>
      <c r="B1782" s="22" t="str">
        <f t="shared" si="506"/>
        <v/>
      </c>
      <c r="C1782" s="22" t="str">
        <f t="shared" si="504"/>
        <v/>
      </c>
      <c r="D1782" s="22" t="str">
        <f t="shared" si="511"/>
        <v/>
      </c>
      <c r="E1782" s="22" t="str">
        <f t="shared" si="501"/>
        <v/>
      </c>
      <c r="F1782" s="22" t="str">
        <f t="shared" si="498"/>
        <v/>
      </c>
      <c r="G1782" s="22" t="str">
        <f t="shared" si="514"/>
        <v/>
      </c>
      <c r="H1782" s="22" t="str">
        <f>'US Data'!B1782</f>
        <v/>
      </c>
      <c r="I1782" s="23" t="str">
        <f>IF(CPI_Downloader!B1780="","",CPI_Downloader!B1780)</f>
        <v/>
      </c>
      <c r="J1782" s="23" t="str">
        <f>IF(CPI_Downloader!C1780="","",CPI_Downloader!C1780)</f>
        <v/>
      </c>
      <c r="L1782" s="32" t="str">
        <f t="shared" si="509"/>
        <v/>
      </c>
      <c r="M1782" s="25" t="str">
        <f t="shared" si="507"/>
        <v/>
      </c>
      <c r="N1782" s="25" t="str">
        <f t="shared" si="505"/>
        <v/>
      </c>
      <c r="O1782" s="25" t="str">
        <f t="shared" si="512"/>
        <v/>
      </c>
      <c r="P1782" s="25" t="str">
        <f t="shared" si="502"/>
        <v/>
      </c>
      <c r="Q1782" s="25" t="str">
        <f t="shared" si="499"/>
        <v/>
      </c>
      <c r="R1782" s="25" t="str">
        <f t="shared" si="515"/>
        <v/>
      </c>
      <c r="S1782" s="52" t="str">
        <f>IFERROR(('US Data'!M1782),"")</f>
        <v/>
      </c>
      <c r="T1782" s="26" t="str">
        <f>IF(CPI_Downloader!D1780="","",CPI_Downloader!D1780)</f>
        <v/>
      </c>
      <c r="U1782" s="26" t="str">
        <f>IF(CPI_Downloader!E1780="","",CPI_Downloader!E1780)</f>
        <v/>
      </c>
      <c r="W1782" s="32" t="str">
        <f t="shared" si="510"/>
        <v/>
      </c>
      <c r="X1782" s="31" t="str">
        <f t="shared" si="508"/>
        <v/>
      </c>
      <c r="Y1782" s="31" t="str">
        <f t="shared" si="513"/>
        <v/>
      </c>
      <c r="Z1782" s="31" t="str">
        <f t="shared" si="503"/>
        <v/>
      </c>
      <c r="AA1782" s="31" t="str">
        <f t="shared" si="500"/>
        <v/>
      </c>
      <c r="AB1782" s="31" t="str">
        <f t="shared" si="516"/>
        <v/>
      </c>
      <c r="AC1782" s="38" t="str">
        <f>IF(CPI_Downloader!F1780="","",CPI_Downloader!F1780)</f>
        <v/>
      </c>
    </row>
    <row r="1783" spans="1:29" ht="12.75" customHeight="1" x14ac:dyDescent="0.2">
      <c r="A1783" s="21" t="str">
        <f>IF(CPI_Downloader!A1781="","",CPI_Downloader!A1781)</f>
        <v/>
      </c>
      <c r="B1783" s="22" t="str">
        <f t="shared" si="506"/>
        <v/>
      </c>
      <c r="C1783" s="22" t="str">
        <f t="shared" si="504"/>
        <v/>
      </c>
      <c r="D1783" s="22" t="str">
        <f t="shared" si="511"/>
        <v/>
      </c>
      <c r="E1783" s="22" t="str">
        <f t="shared" si="501"/>
        <v/>
      </c>
      <c r="F1783" s="22" t="str">
        <f t="shared" si="498"/>
        <v/>
      </c>
      <c r="G1783" s="22" t="str">
        <f t="shared" si="514"/>
        <v/>
      </c>
      <c r="H1783" s="22" t="str">
        <f>'US Data'!B1783</f>
        <v/>
      </c>
      <c r="I1783" s="23" t="str">
        <f>IF(CPI_Downloader!B1781="","",CPI_Downloader!B1781)</f>
        <v/>
      </c>
      <c r="J1783" s="23" t="str">
        <f>IF(CPI_Downloader!C1781="","",CPI_Downloader!C1781)</f>
        <v/>
      </c>
      <c r="L1783" s="32" t="str">
        <f t="shared" si="509"/>
        <v/>
      </c>
      <c r="M1783" s="25" t="str">
        <f t="shared" si="507"/>
        <v/>
      </c>
      <c r="N1783" s="25" t="str">
        <f t="shared" si="505"/>
        <v/>
      </c>
      <c r="O1783" s="25" t="str">
        <f t="shared" si="512"/>
        <v/>
      </c>
      <c r="P1783" s="25" t="str">
        <f t="shared" si="502"/>
        <v/>
      </c>
      <c r="Q1783" s="25" t="str">
        <f t="shared" si="499"/>
        <v/>
      </c>
      <c r="R1783" s="25" t="str">
        <f t="shared" si="515"/>
        <v/>
      </c>
      <c r="S1783" s="52" t="str">
        <f>IFERROR(('US Data'!M1783),"")</f>
        <v/>
      </c>
      <c r="T1783" s="26" t="str">
        <f>IF(CPI_Downloader!D1781="","",CPI_Downloader!D1781)</f>
        <v/>
      </c>
      <c r="U1783" s="26" t="str">
        <f>IF(CPI_Downloader!E1781="","",CPI_Downloader!E1781)</f>
        <v/>
      </c>
      <c r="W1783" s="32" t="str">
        <f t="shared" si="510"/>
        <v/>
      </c>
      <c r="X1783" s="31" t="str">
        <f t="shared" si="508"/>
        <v/>
      </c>
      <c r="Y1783" s="31" t="str">
        <f t="shared" si="513"/>
        <v/>
      </c>
      <c r="Z1783" s="31" t="str">
        <f t="shared" si="503"/>
        <v/>
      </c>
      <c r="AA1783" s="31" t="str">
        <f t="shared" si="500"/>
        <v/>
      </c>
      <c r="AB1783" s="31" t="str">
        <f t="shared" si="516"/>
        <v/>
      </c>
      <c r="AC1783" s="38" t="str">
        <f>IF(CPI_Downloader!F1781="","",CPI_Downloader!F1781)</f>
        <v/>
      </c>
    </row>
    <row r="1784" spans="1:29" ht="12.75" customHeight="1" x14ac:dyDescent="0.2">
      <c r="A1784" s="21" t="str">
        <f>IF(CPI_Downloader!A1782="","",CPI_Downloader!A1782)</f>
        <v/>
      </c>
      <c r="B1784" s="22" t="str">
        <f t="shared" si="506"/>
        <v/>
      </c>
      <c r="C1784" s="22" t="str">
        <f t="shared" si="504"/>
        <v/>
      </c>
      <c r="D1784" s="22" t="str">
        <f t="shared" si="511"/>
        <v/>
      </c>
      <c r="E1784" s="22" t="str">
        <f t="shared" si="501"/>
        <v/>
      </c>
      <c r="F1784" s="22" t="str">
        <f t="shared" si="498"/>
        <v/>
      </c>
      <c r="G1784" s="22" t="str">
        <f t="shared" si="514"/>
        <v/>
      </c>
      <c r="H1784" s="22" t="str">
        <f>'US Data'!B1784</f>
        <v/>
      </c>
      <c r="I1784" s="23" t="str">
        <f>IF(CPI_Downloader!B1782="","",CPI_Downloader!B1782)</f>
        <v/>
      </c>
      <c r="J1784" s="23" t="str">
        <f>IF(CPI_Downloader!C1782="","",CPI_Downloader!C1782)</f>
        <v/>
      </c>
      <c r="L1784" s="32" t="str">
        <f t="shared" si="509"/>
        <v/>
      </c>
      <c r="M1784" s="25" t="str">
        <f t="shared" si="507"/>
        <v/>
      </c>
      <c r="N1784" s="25" t="str">
        <f t="shared" si="505"/>
        <v/>
      </c>
      <c r="O1784" s="25" t="str">
        <f t="shared" si="512"/>
        <v/>
      </c>
      <c r="P1784" s="25" t="str">
        <f t="shared" si="502"/>
        <v/>
      </c>
      <c r="Q1784" s="25" t="str">
        <f t="shared" si="499"/>
        <v/>
      </c>
      <c r="R1784" s="25" t="str">
        <f t="shared" si="515"/>
        <v/>
      </c>
      <c r="S1784" s="52" t="str">
        <f>IFERROR(('US Data'!M1784),"")</f>
        <v/>
      </c>
      <c r="T1784" s="26" t="str">
        <f>IF(CPI_Downloader!D1782="","",CPI_Downloader!D1782)</f>
        <v/>
      </c>
      <c r="U1784" s="26" t="str">
        <f>IF(CPI_Downloader!E1782="","",CPI_Downloader!E1782)</f>
        <v/>
      </c>
      <c r="W1784" s="32" t="str">
        <f t="shared" si="510"/>
        <v/>
      </c>
      <c r="X1784" s="31" t="str">
        <f t="shared" si="508"/>
        <v/>
      </c>
      <c r="Y1784" s="31" t="str">
        <f t="shared" si="513"/>
        <v/>
      </c>
      <c r="Z1784" s="31" t="str">
        <f t="shared" si="503"/>
        <v/>
      </c>
      <c r="AA1784" s="31" t="str">
        <f t="shared" si="500"/>
        <v/>
      </c>
      <c r="AB1784" s="31" t="str">
        <f t="shared" si="516"/>
        <v/>
      </c>
      <c r="AC1784" s="38" t="str">
        <f>IF(CPI_Downloader!F1782="","",CPI_Downloader!F1782)</f>
        <v/>
      </c>
    </row>
    <row r="1785" spans="1:29" ht="12.75" customHeight="1" x14ac:dyDescent="0.2">
      <c r="A1785" s="21" t="str">
        <f>IF(CPI_Downloader!A1783="","",CPI_Downloader!A1783)</f>
        <v/>
      </c>
      <c r="B1785" s="22" t="str">
        <f t="shared" si="506"/>
        <v/>
      </c>
      <c r="C1785" s="22" t="str">
        <f t="shared" si="504"/>
        <v/>
      </c>
      <c r="D1785" s="22" t="str">
        <f t="shared" si="511"/>
        <v/>
      </c>
      <c r="E1785" s="22" t="str">
        <f t="shared" si="501"/>
        <v/>
      </c>
      <c r="F1785" s="22" t="str">
        <f t="shared" si="498"/>
        <v/>
      </c>
      <c r="G1785" s="22" t="str">
        <f t="shared" si="514"/>
        <v/>
      </c>
      <c r="H1785" s="22" t="str">
        <f>'US Data'!B1785</f>
        <v/>
      </c>
      <c r="I1785" s="23" t="str">
        <f>IF(CPI_Downloader!B1783="","",CPI_Downloader!B1783)</f>
        <v/>
      </c>
      <c r="J1785" s="23" t="str">
        <f>IF(CPI_Downloader!C1783="","",CPI_Downloader!C1783)</f>
        <v/>
      </c>
      <c r="L1785" s="32" t="str">
        <f t="shared" si="509"/>
        <v/>
      </c>
      <c r="M1785" s="25" t="str">
        <f t="shared" si="507"/>
        <v/>
      </c>
      <c r="N1785" s="25" t="str">
        <f t="shared" si="505"/>
        <v/>
      </c>
      <c r="O1785" s="25" t="str">
        <f t="shared" si="512"/>
        <v/>
      </c>
      <c r="P1785" s="25" t="str">
        <f t="shared" si="502"/>
        <v/>
      </c>
      <c r="Q1785" s="25" t="str">
        <f t="shared" si="499"/>
        <v/>
      </c>
      <c r="R1785" s="25" t="str">
        <f t="shared" si="515"/>
        <v/>
      </c>
      <c r="S1785" s="52" t="str">
        <f>IFERROR(('US Data'!M1785),"")</f>
        <v/>
      </c>
      <c r="T1785" s="26" t="str">
        <f>IF(CPI_Downloader!D1783="","",CPI_Downloader!D1783)</f>
        <v/>
      </c>
      <c r="U1785" s="26" t="str">
        <f>IF(CPI_Downloader!E1783="","",CPI_Downloader!E1783)</f>
        <v/>
      </c>
      <c r="W1785" s="32" t="str">
        <f t="shared" si="510"/>
        <v/>
      </c>
      <c r="X1785" s="31" t="str">
        <f t="shared" si="508"/>
        <v/>
      </c>
      <c r="Y1785" s="31" t="str">
        <f t="shared" si="513"/>
        <v/>
      </c>
      <c r="Z1785" s="31" t="str">
        <f t="shared" si="503"/>
        <v/>
      </c>
      <c r="AA1785" s="31" t="str">
        <f t="shared" si="500"/>
        <v/>
      </c>
      <c r="AB1785" s="31" t="str">
        <f t="shared" si="516"/>
        <v/>
      </c>
      <c r="AC1785" s="38" t="str">
        <f>IF(CPI_Downloader!F1783="","",CPI_Downloader!F1783)</f>
        <v/>
      </c>
    </row>
    <row r="1786" spans="1:29" ht="12.75" customHeight="1" x14ac:dyDescent="0.2">
      <c r="A1786" s="21" t="str">
        <f>IF(CPI_Downloader!A1784="","",CPI_Downloader!A1784)</f>
        <v/>
      </c>
      <c r="B1786" s="22" t="str">
        <f t="shared" si="506"/>
        <v/>
      </c>
      <c r="C1786" s="22" t="str">
        <f t="shared" si="504"/>
        <v/>
      </c>
      <c r="D1786" s="22" t="str">
        <f t="shared" si="511"/>
        <v/>
      </c>
      <c r="E1786" s="22" t="str">
        <f t="shared" si="501"/>
        <v/>
      </c>
      <c r="F1786" s="22" t="str">
        <f t="shared" si="498"/>
        <v/>
      </c>
      <c r="G1786" s="22" t="str">
        <f t="shared" si="514"/>
        <v/>
      </c>
      <c r="H1786" s="22" t="str">
        <f>'US Data'!B1786</f>
        <v/>
      </c>
      <c r="I1786" s="23" t="str">
        <f>IF(CPI_Downloader!B1784="","",CPI_Downloader!B1784)</f>
        <v/>
      </c>
      <c r="J1786" s="23" t="str">
        <f>IF(CPI_Downloader!C1784="","",CPI_Downloader!C1784)</f>
        <v/>
      </c>
      <c r="L1786" s="32" t="str">
        <f t="shared" si="509"/>
        <v/>
      </c>
      <c r="M1786" s="25" t="str">
        <f t="shared" si="507"/>
        <v/>
      </c>
      <c r="N1786" s="25" t="str">
        <f t="shared" si="505"/>
        <v/>
      </c>
      <c r="O1786" s="25" t="str">
        <f t="shared" si="512"/>
        <v/>
      </c>
      <c r="P1786" s="25" t="str">
        <f t="shared" si="502"/>
        <v/>
      </c>
      <c r="Q1786" s="25" t="str">
        <f t="shared" si="499"/>
        <v/>
      </c>
      <c r="R1786" s="25" t="str">
        <f t="shared" si="515"/>
        <v/>
      </c>
      <c r="S1786" s="52" t="str">
        <f>IFERROR(('US Data'!M1786),"")</f>
        <v/>
      </c>
      <c r="T1786" s="26" t="str">
        <f>IF(CPI_Downloader!D1784="","",CPI_Downloader!D1784)</f>
        <v/>
      </c>
      <c r="U1786" s="26" t="str">
        <f>IF(CPI_Downloader!E1784="","",CPI_Downloader!E1784)</f>
        <v/>
      </c>
      <c r="W1786" s="32" t="str">
        <f t="shared" si="510"/>
        <v/>
      </c>
      <c r="X1786" s="31" t="str">
        <f t="shared" si="508"/>
        <v/>
      </c>
      <c r="Y1786" s="31" t="str">
        <f t="shared" si="513"/>
        <v/>
      </c>
      <c r="Z1786" s="31" t="str">
        <f t="shared" si="503"/>
        <v/>
      </c>
      <c r="AA1786" s="31" t="str">
        <f t="shared" si="500"/>
        <v/>
      </c>
      <c r="AB1786" s="31" t="str">
        <f t="shared" si="516"/>
        <v/>
      </c>
      <c r="AC1786" s="38" t="str">
        <f>IF(CPI_Downloader!F1784="","",CPI_Downloader!F1784)</f>
        <v/>
      </c>
    </row>
    <row r="1787" spans="1:29" ht="12.75" customHeight="1" x14ac:dyDescent="0.2">
      <c r="A1787" s="21" t="str">
        <f>IF(CPI_Downloader!A1785="","",CPI_Downloader!A1785)</f>
        <v/>
      </c>
      <c r="B1787" s="22" t="str">
        <f t="shared" si="506"/>
        <v/>
      </c>
      <c r="C1787" s="22" t="str">
        <f t="shared" si="504"/>
        <v/>
      </c>
      <c r="D1787" s="22" t="str">
        <f t="shared" si="511"/>
        <v/>
      </c>
      <c r="E1787" s="22" t="str">
        <f t="shared" si="501"/>
        <v/>
      </c>
      <c r="F1787" s="22" t="str">
        <f t="shared" si="498"/>
        <v/>
      </c>
      <c r="G1787" s="22" t="str">
        <f t="shared" si="514"/>
        <v/>
      </c>
      <c r="H1787" s="22" t="str">
        <f>'US Data'!B1787</f>
        <v/>
      </c>
      <c r="I1787" s="23" t="str">
        <f>IF(CPI_Downloader!B1785="","",CPI_Downloader!B1785)</f>
        <v/>
      </c>
      <c r="J1787" s="23" t="str">
        <f>IF(CPI_Downloader!C1785="","",CPI_Downloader!C1785)</f>
        <v/>
      </c>
      <c r="L1787" s="32" t="str">
        <f t="shared" si="509"/>
        <v/>
      </c>
      <c r="M1787" s="25" t="str">
        <f t="shared" si="507"/>
        <v/>
      </c>
      <c r="N1787" s="25" t="str">
        <f t="shared" si="505"/>
        <v/>
      </c>
      <c r="O1787" s="25" t="str">
        <f t="shared" si="512"/>
        <v/>
      </c>
      <c r="P1787" s="25" t="str">
        <f t="shared" si="502"/>
        <v/>
      </c>
      <c r="Q1787" s="25" t="str">
        <f t="shared" si="499"/>
        <v/>
      </c>
      <c r="R1787" s="25" t="str">
        <f t="shared" si="515"/>
        <v/>
      </c>
      <c r="S1787" s="52" t="str">
        <f>IFERROR(('US Data'!M1787),"")</f>
        <v/>
      </c>
      <c r="T1787" s="26" t="str">
        <f>IF(CPI_Downloader!D1785="","",CPI_Downloader!D1785)</f>
        <v/>
      </c>
      <c r="U1787" s="26" t="str">
        <f>IF(CPI_Downloader!E1785="","",CPI_Downloader!E1785)</f>
        <v/>
      </c>
      <c r="W1787" s="32" t="str">
        <f t="shared" si="510"/>
        <v/>
      </c>
      <c r="X1787" s="31" t="str">
        <f t="shared" si="508"/>
        <v/>
      </c>
      <c r="Y1787" s="31" t="str">
        <f t="shared" si="513"/>
        <v/>
      </c>
      <c r="Z1787" s="31" t="str">
        <f t="shared" si="503"/>
        <v/>
      </c>
      <c r="AA1787" s="31" t="str">
        <f t="shared" si="500"/>
        <v/>
      </c>
      <c r="AB1787" s="31" t="str">
        <f t="shared" si="516"/>
        <v/>
      </c>
      <c r="AC1787" s="38" t="str">
        <f>IF(CPI_Downloader!F1785="","",CPI_Downloader!F1785)</f>
        <v/>
      </c>
    </row>
    <row r="1788" spans="1:29" ht="12.75" customHeight="1" x14ac:dyDescent="0.2">
      <c r="A1788" s="21" t="str">
        <f>IF(CPI_Downloader!A1786="","",CPI_Downloader!A1786)</f>
        <v/>
      </c>
      <c r="B1788" s="22" t="str">
        <f t="shared" si="506"/>
        <v/>
      </c>
      <c r="C1788" s="22" t="str">
        <f t="shared" si="504"/>
        <v/>
      </c>
      <c r="D1788" s="22" t="str">
        <f t="shared" si="511"/>
        <v/>
      </c>
      <c r="E1788" s="22" t="str">
        <f t="shared" si="501"/>
        <v/>
      </c>
      <c r="F1788" s="22" t="str">
        <f t="shared" ref="F1788:F1851" si="517">IFERROR(((I1788/I1668)^(1/10)-1),"")</f>
        <v/>
      </c>
      <c r="G1788" s="22" t="str">
        <f t="shared" si="514"/>
        <v/>
      </c>
      <c r="H1788" s="22" t="str">
        <f>'US Data'!B1788</f>
        <v/>
      </c>
      <c r="I1788" s="23" t="str">
        <f>IF(CPI_Downloader!B1786="","",CPI_Downloader!B1786)</f>
        <v/>
      </c>
      <c r="J1788" s="23" t="str">
        <f>IF(CPI_Downloader!C1786="","",CPI_Downloader!C1786)</f>
        <v/>
      </c>
      <c r="L1788" s="32" t="str">
        <f t="shared" si="509"/>
        <v/>
      </c>
      <c r="M1788" s="25" t="str">
        <f t="shared" si="507"/>
        <v/>
      </c>
      <c r="N1788" s="25" t="str">
        <f t="shared" si="505"/>
        <v/>
      </c>
      <c r="O1788" s="25" t="str">
        <f t="shared" si="512"/>
        <v/>
      </c>
      <c r="P1788" s="25" t="str">
        <f t="shared" si="502"/>
        <v/>
      </c>
      <c r="Q1788" s="25" t="str">
        <f t="shared" ref="Q1788:Q1851" si="518">IFERROR(((T1788/T1668)^(1/10)-1),"")</f>
        <v/>
      </c>
      <c r="R1788" s="25" t="str">
        <f t="shared" si="515"/>
        <v/>
      </c>
      <c r="S1788" s="52" t="str">
        <f>IFERROR(('US Data'!M1788),"")</f>
        <v/>
      </c>
      <c r="T1788" s="26" t="str">
        <f>IF(CPI_Downloader!D1786="","",CPI_Downloader!D1786)</f>
        <v/>
      </c>
      <c r="U1788" s="26" t="str">
        <f>IF(CPI_Downloader!E1786="","",CPI_Downloader!E1786)</f>
        <v/>
      </c>
      <c r="W1788" s="32" t="str">
        <f t="shared" si="510"/>
        <v/>
      </c>
      <c r="X1788" s="31" t="str">
        <f t="shared" si="508"/>
        <v/>
      </c>
      <c r="Y1788" s="31" t="str">
        <f t="shared" si="513"/>
        <v/>
      </c>
      <c r="Z1788" s="31" t="str">
        <f t="shared" si="503"/>
        <v/>
      </c>
      <c r="AA1788" s="31" t="str">
        <f t="shared" ref="AA1788:AA1851" si="519">IFERROR(((AC1788/AC1668)^(1/10)-1),"")</f>
        <v/>
      </c>
      <c r="AB1788" s="31" t="str">
        <f t="shared" si="516"/>
        <v/>
      </c>
      <c r="AC1788" s="38" t="str">
        <f>IF(CPI_Downloader!F1786="","",CPI_Downloader!F1786)</f>
        <v/>
      </c>
    </row>
    <row r="1789" spans="1:29" ht="12.75" customHeight="1" x14ac:dyDescent="0.2">
      <c r="A1789" s="21" t="str">
        <f>IF(CPI_Downloader!A1787="","",CPI_Downloader!A1787)</f>
        <v/>
      </c>
      <c r="B1789" s="22" t="str">
        <f t="shared" si="506"/>
        <v/>
      </c>
      <c r="C1789" s="22" t="str">
        <f t="shared" si="504"/>
        <v/>
      </c>
      <c r="D1789" s="22" t="str">
        <f t="shared" si="511"/>
        <v/>
      </c>
      <c r="E1789" s="22" t="str">
        <f t="shared" si="501"/>
        <v/>
      </c>
      <c r="F1789" s="22" t="str">
        <f t="shared" si="517"/>
        <v/>
      </c>
      <c r="G1789" s="22" t="str">
        <f t="shared" si="514"/>
        <v/>
      </c>
      <c r="H1789" s="22" t="str">
        <f>'US Data'!B1789</f>
        <v/>
      </c>
      <c r="I1789" s="23" t="str">
        <f>IF(CPI_Downloader!B1787="","",CPI_Downloader!B1787)</f>
        <v/>
      </c>
      <c r="J1789" s="23" t="str">
        <f>IF(CPI_Downloader!C1787="","",CPI_Downloader!C1787)</f>
        <v/>
      </c>
      <c r="L1789" s="32" t="str">
        <f t="shared" si="509"/>
        <v/>
      </c>
      <c r="M1789" s="25" t="str">
        <f t="shared" si="507"/>
        <v/>
      </c>
      <c r="N1789" s="25" t="str">
        <f t="shared" si="505"/>
        <v/>
      </c>
      <c r="O1789" s="25" t="str">
        <f t="shared" si="512"/>
        <v/>
      </c>
      <c r="P1789" s="25" t="str">
        <f t="shared" si="502"/>
        <v/>
      </c>
      <c r="Q1789" s="25" t="str">
        <f t="shared" si="518"/>
        <v/>
      </c>
      <c r="R1789" s="25" t="str">
        <f t="shared" si="515"/>
        <v/>
      </c>
      <c r="S1789" s="52" t="str">
        <f>IFERROR(('US Data'!M1789),"")</f>
        <v/>
      </c>
      <c r="T1789" s="26" t="str">
        <f>IF(CPI_Downloader!D1787="","",CPI_Downloader!D1787)</f>
        <v/>
      </c>
      <c r="U1789" s="26" t="str">
        <f>IF(CPI_Downloader!E1787="","",CPI_Downloader!E1787)</f>
        <v/>
      </c>
      <c r="W1789" s="32" t="str">
        <f t="shared" si="510"/>
        <v/>
      </c>
      <c r="X1789" s="31" t="str">
        <f t="shared" si="508"/>
        <v/>
      </c>
      <c r="Y1789" s="31" t="str">
        <f t="shared" si="513"/>
        <v/>
      </c>
      <c r="Z1789" s="31" t="str">
        <f t="shared" si="503"/>
        <v/>
      </c>
      <c r="AA1789" s="31" t="str">
        <f t="shared" si="519"/>
        <v/>
      </c>
      <c r="AB1789" s="31" t="str">
        <f t="shared" si="516"/>
        <v/>
      </c>
      <c r="AC1789" s="38" t="str">
        <f>IF(CPI_Downloader!F1787="","",CPI_Downloader!F1787)</f>
        <v/>
      </c>
    </row>
    <row r="1790" spans="1:29" ht="12.75" customHeight="1" x14ac:dyDescent="0.2">
      <c r="A1790" s="21" t="str">
        <f>IF(CPI_Downloader!A1788="","",CPI_Downloader!A1788)</f>
        <v/>
      </c>
      <c r="B1790" s="22" t="str">
        <f t="shared" si="506"/>
        <v/>
      </c>
      <c r="C1790" s="22" t="str">
        <f t="shared" si="504"/>
        <v/>
      </c>
      <c r="D1790" s="22" t="str">
        <f t="shared" si="511"/>
        <v/>
      </c>
      <c r="E1790" s="22" t="str">
        <f t="shared" si="501"/>
        <v/>
      </c>
      <c r="F1790" s="22" t="str">
        <f t="shared" si="517"/>
        <v/>
      </c>
      <c r="G1790" s="22" t="str">
        <f t="shared" si="514"/>
        <v/>
      </c>
      <c r="H1790" s="22" t="str">
        <f>'US Data'!B1790</f>
        <v/>
      </c>
      <c r="I1790" s="23" t="str">
        <f>IF(CPI_Downloader!B1788="","",CPI_Downloader!B1788)</f>
        <v/>
      </c>
      <c r="J1790" s="23" t="str">
        <f>IF(CPI_Downloader!C1788="","",CPI_Downloader!C1788)</f>
        <v/>
      </c>
      <c r="L1790" s="32" t="str">
        <f t="shared" si="509"/>
        <v/>
      </c>
      <c r="M1790" s="25" t="str">
        <f t="shared" si="507"/>
        <v/>
      </c>
      <c r="N1790" s="25" t="str">
        <f t="shared" si="505"/>
        <v/>
      </c>
      <c r="O1790" s="25" t="str">
        <f t="shared" si="512"/>
        <v/>
      </c>
      <c r="P1790" s="25" t="str">
        <f t="shared" si="502"/>
        <v/>
      </c>
      <c r="Q1790" s="25" t="str">
        <f t="shared" si="518"/>
        <v/>
      </c>
      <c r="R1790" s="25" t="str">
        <f t="shared" si="515"/>
        <v/>
      </c>
      <c r="S1790" s="52" t="str">
        <f>IFERROR(('US Data'!M1790),"")</f>
        <v/>
      </c>
      <c r="T1790" s="26" t="str">
        <f>IF(CPI_Downloader!D1788="","",CPI_Downloader!D1788)</f>
        <v/>
      </c>
      <c r="U1790" s="26" t="str">
        <f>IF(CPI_Downloader!E1788="","",CPI_Downloader!E1788)</f>
        <v/>
      </c>
      <c r="W1790" s="32" t="str">
        <f t="shared" si="510"/>
        <v/>
      </c>
      <c r="X1790" s="31" t="str">
        <f t="shared" si="508"/>
        <v/>
      </c>
      <c r="Y1790" s="31" t="str">
        <f t="shared" si="513"/>
        <v/>
      </c>
      <c r="Z1790" s="31" t="str">
        <f t="shared" si="503"/>
        <v/>
      </c>
      <c r="AA1790" s="31" t="str">
        <f t="shared" si="519"/>
        <v/>
      </c>
      <c r="AB1790" s="31" t="str">
        <f t="shared" si="516"/>
        <v/>
      </c>
      <c r="AC1790" s="38" t="str">
        <f>IF(CPI_Downloader!F1788="","",CPI_Downloader!F1788)</f>
        <v/>
      </c>
    </row>
    <row r="1791" spans="1:29" ht="12.75" customHeight="1" x14ac:dyDescent="0.2">
      <c r="A1791" s="21" t="str">
        <f>IF(CPI_Downloader!A1789="","",CPI_Downloader!A1789)</f>
        <v/>
      </c>
      <c r="B1791" s="22" t="str">
        <f t="shared" si="506"/>
        <v/>
      </c>
      <c r="C1791" s="22" t="str">
        <f t="shared" si="504"/>
        <v/>
      </c>
      <c r="D1791" s="22" t="str">
        <f t="shared" si="511"/>
        <v/>
      </c>
      <c r="E1791" s="22" t="str">
        <f t="shared" si="501"/>
        <v/>
      </c>
      <c r="F1791" s="22" t="str">
        <f t="shared" si="517"/>
        <v/>
      </c>
      <c r="G1791" s="22" t="str">
        <f t="shared" si="514"/>
        <v/>
      </c>
      <c r="H1791" s="22" t="str">
        <f>'US Data'!B1791</f>
        <v/>
      </c>
      <c r="I1791" s="23" t="str">
        <f>IF(CPI_Downloader!B1789="","",CPI_Downloader!B1789)</f>
        <v/>
      </c>
      <c r="J1791" s="23" t="str">
        <f>IF(CPI_Downloader!C1789="","",CPI_Downloader!C1789)</f>
        <v/>
      </c>
      <c r="L1791" s="32" t="str">
        <f t="shared" si="509"/>
        <v/>
      </c>
      <c r="M1791" s="25" t="str">
        <f t="shared" si="507"/>
        <v/>
      </c>
      <c r="N1791" s="25" t="str">
        <f t="shared" si="505"/>
        <v/>
      </c>
      <c r="O1791" s="25" t="str">
        <f t="shared" si="512"/>
        <v/>
      </c>
      <c r="P1791" s="25" t="str">
        <f t="shared" si="502"/>
        <v/>
      </c>
      <c r="Q1791" s="25" t="str">
        <f t="shared" si="518"/>
        <v/>
      </c>
      <c r="R1791" s="25" t="str">
        <f t="shared" si="515"/>
        <v/>
      </c>
      <c r="S1791" s="52" t="str">
        <f>IFERROR(('US Data'!M1791),"")</f>
        <v/>
      </c>
      <c r="T1791" s="26" t="str">
        <f>IF(CPI_Downloader!D1789="","",CPI_Downloader!D1789)</f>
        <v/>
      </c>
      <c r="U1791" s="26" t="str">
        <f>IF(CPI_Downloader!E1789="","",CPI_Downloader!E1789)</f>
        <v/>
      </c>
      <c r="W1791" s="32" t="str">
        <f t="shared" si="510"/>
        <v/>
      </c>
      <c r="X1791" s="31" t="str">
        <f t="shared" si="508"/>
        <v/>
      </c>
      <c r="Y1791" s="31" t="str">
        <f t="shared" si="513"/>
        <v/>
      </c>
      <c r="Z1791" s="31" t="str">
        <f t="shared" si="503"/>
        <v/>
      </c>
      <c r="AA1791" s="31" t="str">
        <f t="shared" si="519"/>
        <v/>
      </c>
      <c r="AB1791" s="31" t="str">
        <f t="shared" si="516"/>
        <v/>
      </c>
      <c r="AC1791" s="38" t="str">
        <f>IF(CPI_Downloader!F1789="","",CPI_Downloader!F1789)</f>
        <v/>
      </c>
    </row>
    <row r="1792" spans="1:29" ht="12.75" customHeight="1" x14ac:dyDescent="0.2">
      <c r="A1792" s="21" t="str">
        <f>IF(CPI_Downloader!A1790="","",CPI_Downloader!A1790)</f>
        <v/>
      </c>
      <c r="B1792" s="22" t="str">
        <f t="shared" si="506"/>
        <v/>
      </c>
      <c r="C1792" s="22" t="str">
        <f t="shared" si="504"/>
        <v/>
      </c>
      <c r="D1792" s="22" t="str">
        <f t="shared" si="511"/>
        <v/>
      </c>
      <c r="E1792" s="22" t="str">
        <f t="shared" ref="E1792:E1855" si="520">IFERROR(((I1792/I1732)^(1/5)-1),"")</f>
        <v/>
      </c>
      <c r="F1792" s="22" t="str">
        <f t="shared" si="517"/>
        <v/>
      </c>
      <c r="G1792" s="22" t="str">
        <f t="shared" si="514"/>
        <v/>
      </c>
      <c r="H1792" s="22" t="str">
        <f>'US Data'!B1792</f>
        <v/>
      </c>
      <c r="I1792" s="23" t="str">
        <f>IF(CPI_Downloader!B1790="","",CPI_Downloader!B1790)</f>
        <v/>
      </c>
      <c r="J1792" s="23" t="str">
        <f>IF(CPI_Downloader!C1790="","",CPI_Downloader!C1790)</f>
        <v/>
      </c>
      <c r="L1792" s="32" t="str">
        <f t="shared" si="509"/>
        <v/>
      </c>
      <c r="M1792" s="25" t="str">
        <f t="shared" si="507"/>
        <v/>
      </c>
      <c r="N1792" s="25" t="str">
        <f t="shared" si="505"/>
        <v/>
      </c>
      <c r="O1792" s="25" t="str">
        <f t="shared" si="512"/>
        <v/>
      </c>
      <c r="P1792" s="25" t="str">
        <f t="shared" ref="P1792:P1855" si="521">IFERROR(((T1792/T1732)^(1/5)-1),"")</f>
        <v/>
      </c>
      <c r="Q1792" s="25" t="str">
        <f t="shared" si="518"/>
        <v/>
      </c>
      <c r="R1792" s="25" t="str">
        <f t="shared" si="515"/>
        <v/>
      </c>
      <c r="S1792" s="52" t="str">
        <f>IFERROR(('US Data'!M1792),"")</f>
        <v/>
      </c>
      <c r="T1792" s="26" t="str">
        <f>IF(CPI_Downloader!D1790="","",CPI_Downloader!D1790)</f>
        <v/>
      </c>
      <c r="U1792" s="26" t="str">
        <f>IF(CPI_Downloader!E1790="","",CPI_Downloader!E1790)</f>
        <v/>
      </c>
      <c r="W1792" s="32" t="str">
        <f t="shared" si="510"/>
        <v/>
      </c>
      <c r="X1792" s="31" t="str">
        <f t="shared" si="508"/>
        <v/>
      </c>
      <c r="Y1792" s="31" t="str">
        <f t="shared" si="513"/>
        <v/>
      </c>
      <c r="Z1792" s="31" t="str">
        <f t="shared" ref="Z1792:Z1855" si="522">IFERROR(((AC1792/AC1732)^(1/5)-1),"")</f>
        <v/>
      </c>
      <c r="AA1792" s="31" t="str">
        <f t="shared" si="519"/>
        <v/>
      </c>
      <c r="AB1792" s="31" t="str">
        <f t="shared" si="516"/>
        <v/>
      </c>
      <c r="AC1792" s="38" t="str">
        <f>IF(CPI_Downloader!F1790="","",CPI_Downloader!F1790)</f>
        <v/>
      </c>
    </row>
    <row r="1793" spans="1:29" ht="12.75" customHeight="1" x14ac:dyDescent="0.2">
      <c r="A1793" s="21" t="str">
        <f>IF(CPI_Downloader!A1791="","",CPI_Downloader!A1791)</f>
        <v/>
      </c>
      <c r="B1793" s="22" t="str">
        <f t="shared" si="506"/>
        <v/>
      </c>
      <c r="C1793" s="22" t="str">
        <f t="shared" si="504"/>
        <v/>
      </c>
      <c r="D1793" s="22" t="str">
        <f t="shared" si="511"/>
        <v/>
      </c>
      <c r="E1793" s="22" t="str">
        <f t="shared" si="520"/>
        <v/>
      </c>
      <c r="F1793" s="22" t="str">
        <f t="shared" si="517"/>
        <v/>
      </c>
      <c r="G1793" s="22" t="str">
        <f t="shared" si="514"/>
        <v/>
      </c>
      <c r="H1793" s="22" t="str">
        <f>'US Data'!B1793</f>
        <v/>
      </c>
      <c r="I1793" s="23" t="str">
        <f>IF(CPI_Downloader!B1791="","",CPI_Downloader!B1791)</f>
        <v/>
      </c>
      <c r="J1793" s="23" t="str">
        <f>IF(CPI_Downloader!C1791="","",CPI_Downloader!C1791)</f>
        <v/>
      </c>
      <c r="L1793" s="32" t="str">
        <f t="shared" si="509"/>
        <v/>
      </c>
      <c r="M1793" s="25" t="str">
        <f t="shared" si="507"/>
        <v/>
      </c>
      <c r="N1793" s="25" t="str">
        <f t="shared" si="505"/>
        <v/>
      </c>
      <c r="O1793" s="25" t="str">
        <f t="shared" si="512"/>
        <v/>
      </c>
      <c r="P1793" s="25" t="str">
        <f t="shared" si="521"/>
        <v/>
      </c>
      <c r="Q1793" s="25" t="str">
        <f t="shared" si="518"/>
        <v/>
      </c>
      <c r="R1793" s="25" t="str">
        <f t="shared" si="515"/>
        <v/>
      </c>
      <c r="S1793" s="52" t="str">
        <f>IFERROR(('US Data'!M1793),"")</f>
        <v/>
      </c>
      <c r="T1793" s="26" t="str">
        <f>IF(CPI_Downloader!D1791="","",CPI_Downloader!D1791)</f>
        <v/>
      </c>
      <c r="U1793" s="26" t="str">
        <f>IF(CPI_Downloader!E1791="","",CPI_Downloader!E1791)</f>
        <v/>
      </c>
      <c r="W1793" s="32" t="str">
        <f t="shared" si="510"/>
        <v/>
      </c>
      <c r="X1793" s="31" t="str">
        <f t="shared" si="508"/>
        <v/>
      </c>
      <c r="Y1793" s="31" t="str">
        <f t="shared" si="513"/>
        <v/>
      </c>
      <c r="Z1793" s="31" t="str">
        <f t="shared" si="522"/>
        <v/>
      </c>
      <c r="AA1793" s="31" t="str">
        <f t="shared" si="519"/>
        <v/>
      </c>
      <c r="AB1793" s="31" t="str">
        <f t="shared" si="516"/>
        <v/>
      </c>
      <c r="AC1793" s="38" t="str">
        <f>IF(CPI_Downloader!F1791="","",CPI_Downloader!F1791)</f>
        <v/>
      </c>
    </row>
    <row r="1794" spans="1:29" ht="12.75" customHeight="1" x14ac:dyDescent="0.2">
      <c r="A1794" s="21" t="str">
        <f>IF(CPI_Downloader!A1792="","",CPI_Downloader!A1792)</f>
        <v/>
      </c>
      <c r="B1794" s="22" t="str">
        <f t="shared" si="506"/>
        <v/>
      </c>
      <c r="C1794" s="22" t="str">
        <f t="shared" si="504"/>
        <v/>
      </c>
      <c r="D1794" s="22" t="str">
        <f t="shared" si="511"/>
        <v/>
      </c>
      <c r="E1794" s="22" t="str">
        <f t="shared" si="520"/>
        <v/>
      </c>
      <c r="F1794" s="22" t="str">
        <f t="shared" si="517"/>
        <v/>
      </c>
      <c r="G1794" s="22" t="str">
        <f t="shared" si="514"/>
        <v/>
      </c>
      <c r="H1794" s="22" t="str">
        <f>'US Data'!B1794</f>
        <v/>
      </c>
      <c r="I1794" s="23" t="str">
        <f>IF(CPI_Downloader!B1792="","",CPI_Downloader!B1792)</f>
        <v/>
      </c>
      <c r="J1794" s="23" t="str">
        <f>IF(CPI_Downloader!C1792="","",CPI_Downloader!C1792)</f>
        <v/>
      </c>
      <c r="L1794" s="32" t="str">
        <f t="shared" si="509"/>
        <v/>
      </c>
      <c r="M1794" s="25" t="str">
        <f t="shared" si="507"/>
        <v/>
      </c>
      <c r="N1794" s="25" t="str">
        <f t="shared" si="505"/>
        <v/>
      </c>
      <c r="O1794" s="25" t="str">
        <f t="shared" si="512"/>
        <v/>
      </c>
      <c r="P1794" s="25" t="str">
        <f t="shared" si="521"/>
        <v/>
      </c>
      <c r="Q1794" s="25" t="str">
        <f t="shared" si="518"/>
        <v/>
      </c>
      <c r="R1794" s="25" t="str">
        <f t="shared" si="515"/>
        <v/>
      </c>
      <c r="S1794" s="52" t="str">
        <f>IFERROR(('US Data'!M1794),"")</f>
        <v/>
      </c>
      <c r="T1794" s="26" t="str">
        <f>IF(CPI_Downloader!D1792="","",CPI_Downloader!D1792)</f>
        <v/>
      </c>
      <c r="U1794" s="26" t="str">
        <f>IF(CPI_Downloader!E1792="","",CPI_Downloader!E1792)</f>
        <v/>
      </c>
      <c r="W1794" s="32" t="str">
        <f t="shared" si="510"/>
        <v/>
      </c>
      <c r="X1794" s="31" t="str">
        <f t="shared" si="508"/>
        <v/>
      </c>
      <c r="Y1794" s="31" t="str">
        <f t="shared" si="513"/>
        <v/>
      </c>
      <c r="Z1794" s="31" t="str">
        <f t="shared" si="522"/>
        <v/>
      </c>
      <c r="AA1794" s="31" t="str">
        <f t="shared" si="519"/>
        <v/>
      </c>
      <c r="AB1794" s="31" t="str">
        <f t="shared" si="516"/>
        <v/>
      </c>
      <c r="AC1794" s="38" t="str">
        <f>IF(CPI_Downloader!F1792="","",CPI_Downloader!F1792)</f>
        <v/>
      </c>
    </row>
    <row r="1795" spans="1:29" ht="12.75" customHeight="1" x14ac:dyDescent="0.2">
      <c r="A1795" s="21" t="str">
        <f>IF(CPI_Downloader!A1793="","",CPI_Downloader!A1793)</f>
        <v/>
      </c>
      <c r="B1795" s="22" t="str">
        <f t="shared" si="506"/>
        <v/>
      </c>
      <c r="C1795" s="22" t="str">
        <f t="shared" si="504"/>
        <v/>
      </c>
      <c r="D1795" s="22" t="str">
        <f t="shared" si="511"/>
        <v/>
      </c>
      <c r="E1795" s="22" t="str">
        <f t="shared" si="520"/>
        <v/>
      </c>
      <c r="F1795" s="22" t="str">
        <f t="shared" si="517"/>
        <v/>
      </c>
      <c r="G1795" s="22" t="str">
        <f t="shared" si="514"/>
        <v/>
      </c>
      <c r="H1795" s="22" t="str">
        <f>'US Data'!B1795</f>
        <v/>
      </c>
      <c r="I1795" s="23" t="str">
        <f>IF(CPI_Downloader!B1793="","",CPI_Downloader!B1793)</f>
        <v/>
      </c>
      <c r="J1795" s="23" t="str">
        <f>IF(CPI_Downloader!C1793="","",CPI_Downloader!C1793)</f>
        <v/>
      </c>
      <c r="L1795" s="32" t="str">
        <f t="shared" si="509"/>
        <v/>
      </c>
      <c r="M1795" s="25" t="str">
        <f t="shared" si="507"/>
        <v/>
      </c>
      <c r="N1795" s="25" t="str">
        <f t="shared" si="505"/>
        <v/>
      </c>
      <c r="O1795" s="25" t="str">
        <f t="shared" si="512"/>
        <v/>
      </c>
      <c r="P1795" s="25" t="str">
        <f t="shared" si="521"/>
        <v/>
      </c>
      <c r="Q1795" s="25" t="str">
        <f t="shared" si="518"/>
        <v/>
      </c>
      <c r="R1795" s="25" t="str">
        <f t="shared" si="515"/>
        <v/>
      </c>
      <c r="S1795" s="52" t="str">
        <f>IFERROR(('US Data'!M1795),"")</f>
        <v/>
      </c>
      <c r="T1795" s="26" t="str">
        <f>IF(CPI_Downloader!D1793="","",CPI_Downloader!D1793)</f>
        <v/>
      </c>
      <c r="U1795" s="26" t="str">
        <f>IF(CPI_Downloader!E1793="","",CPI_Downloader!E1793)</f>
        <v/>
      </c>
      <c r="W1795" s="32" t="str">
        <f t="shared" si="510"/>
        <v/>
      </c>
      <c r="X1795" s="31" t="str">
        <f t="shared" si="508"/>
        <v/>
      </c>
      <c r="Y1795" s="31" t="str">
        <f t="shared" si="513"/>
        <v/>
      </c>
      <c r="Z1795" s="31" t="str">
        <f t="shared" si="522"/>
        <v/>
      </c>
      <c r="AA1795" s="31" t="str">
        <f t="shared" si="519"/>
        <v/>
      </c>
      <c r="AB1795" s="31" t="str">
        <f t="shared" si="516"/>
        <v/>
      </c>
      <c r="AC1795" s="38" t="str">
        <f>IF(CPI_Downloader!F1793="","",CPI_Downloader!F1793)</f>
        <v/>
      </c>
    </row>
    <row r="1796" spans="1:29" ht="12.75" customHeight="1" x14ac:dyDescent="0.2">
      <c r="A1796" s="21" t="str">
        <f>IF(CPI_Downloader!A1794="","",CPI_Downloader!A1794)</f>
        <v/>
      </c>
      <c r="B1796" s="22" t="str">
        <f t="shared" si="506"/>
        <v/>
      </c>
      <c r="C1796" s="22" t="str">
        <f t="shared" si="504"/>
        <v/>
      </c>
      <c r="D1796" s="22" t="str">
        <f t="shared" si="511"/>
        <v/>
      </c>
      <c r="E1796" s="22" t="str">
        <f t="shared" si="520"/>
        <v/>
      </c>
      <c r="F1796" s="22" t="str">
        <f t="shared" si="517"/>
        <v/>
      </c>
      <c r="G1796" s="22" t="str">
        <f t="shared" si="514"/>
        <v/>
      </c>
      <c r="H1796" s="22" t="str">
        <f>'US Data'!B1796</f>
        <v/>
      </c>
      <c r="I1796" s="23" t="str">
        <f>IF(CPI_Downloader!B1794="","",CPI_Downloader!B1794)</f>
        <v/>
      </c>
      <c r="J1796" s="23" t="str">
        <f>IF(CPI_Downloader!C1794="","",CPI_Downloader!C1794)</f>
        <v/>
      </c>
      <c r="L1796" s="32" t="str">
        <f t="shared" si="509"/>
        <v/>
      </c>
      <c r="M1796" s="25" t="str">
        <f t="shared" si="507"/>
        <v/>
      </c>
      <c r="N1796" s="25" t="str">
        <f t="shared" si="505"/>
        <v/>
      </c>
      <c r="O1796" s="25" t="str">
        <f t="shared" si="512"/>
        <v/>
      </c>
      <c r="P1796" s="25" t="str">
        <f t="shared" si="521"/>
        <v/>
      </c>
      <c r="Q1796" s="25" t="str">
        <f t="shared" si="518"/>
        <v/>
      </c>
      <c r="R1796" s="25" t="str">
        <f t="shared" si="515"/>
        <v/>
      </c>
      <c r="S1796" s="52" t="str">
        <f>IFERROR(('US Data'!M1796),"")</f>
        <v/>
      </c>
      <c r="T1796" s="26" t="str">
        <f>IF(CPI_Downloader!D1794="","",CPI_Downloader!D1794)</f>
        <v/>
      </c>
      <c r="U1796" s="26" t="str">
        <f>IF(CPI_Downloader!E1794="","",CPI_Downloader!E1794)</f>
        <v/>
      </c>
      <c r="W1796" s="32" t="str">
        <f t="shared" si="510"/>
        <v/>
      </c>
      <c r="X1796" s="31" t="str">
        <f t="shared" si="508"/>
        <v/>
      </c>
      <c r="Y1796" s="31" t="str">
        <f t="shared" si="513"/>
        <v/>
      </c>
      <c r="Z1796" s="31" t="str">
        <f t="shared" si="522"/>
        <v/>
      </c>
      <c r="AA1796" s="31" t="str">
        <f t="shared" si="519"/>
        <v/>
      </c>
      <c r="AB1796" s="31" t="str">
        <f t="shared" si="516"/>
        <v/>
      </c>
      <c r="AC1796" s="38" t="str">
        <f>IF(CPI_Downloader!F1794="","",CPI_Downloader!F1794)</f>
        <v/>
      </c>
    </row>
    <row r="1797" spans="1:29" ht="12.75" customHeight="1" x14ac:dyDescent="0.2">
      <c r="A1797" s="21" t="str">
        <f>IF(CPI_Downloader!A1795="","",CPI_Downloader!A1795)</f>
        <v/>
      </c>
      <c r="B1797" s="22" t="str">
        <f t="shared" si="506"/>
        <v/>
      </c>
      <c r="C1797" s="22" t="str">
        <f t="shared" ref="C1797:C1860" si="523">IFERROR((J1797/J1796-1),"")</f>
        <v/>
      </c>
      <c r="D1797" s="22" t="str">
        <f t="shared" si="511"/>
        <v/>
      </c>
      <c r="E1797" s="22" t="str">
        <f t="shared" si="520"/>
        <v/>
      </c>
      <c r="F1797" s="22" t="str">
        <f t="shared" si="517"/>
        <v/>
      </c>
      <c r="G1797" s="22" t="str">
        <f t="shared" si="514"/>
        <v/>
      </c>
      <c r="H1797" s="22" t="str">
        <f>'US Data'!B1797</f>
        <v/>
      </c>
      <c r="I1797" s="23" t="str">
        <f>IF(CPI_Downloader!B1795="","",CPI_Downloader!B1795)</f>
        <v/>
      </c>
      <c r="J1797" s="23" t="str">
        <f>IF(CPI_Downloader!C1795="","",CPI_Downloader!C1795)</f>
        <v/>
      </c>
      <c r="L1797" s="32" t="str">
        <f t="shared" si="509"/>
        <v/>
      </c>
      <c r="M1797" s="25" t="str">
        <f t="shared" si="507"/>
        <v/>
      </c>
      <c r="N1797" s="25" t="str">
        <f t="shared" ref="N1797:N1860" si="524">IFERROR((U1797/U1796-1),"")</f>
        <v/>
      </c>
      <c r="O1797" s="25" t="str">
        <f t="shared" si="512"/>
        <v/>
      </c>
      <c r="P1797" s="25" t="str">
        <f t="shared" si="521"/>
        <v/>
      </c>
      <c r="Q1797" s="25" t="str">
        <f t="shared" si="518"/>
        <v/>
      </c>
      <c r="R1797" s="25" t="str">
        <f t="shared" si="515"/>
        <v/>
      </c>
      <c r="S1797" s="52" t="str">
        <f>IFERROR(('US Data'!M1797),"")</f>
        <v/>
      </c>
      <c r="T1797" s="26" t="str">
        <f>IF(CPI_Downloader!D1795="","",CPI_Downloader!D1795)</f>
        <v/>
      </c>
      <c r="U1797" s="26" t="str">
        <f>IF(CPI_Downloader!E1795="","",CPI_Downloader!E1795)</f>
        <v/>
      </c>
      <c r="W1797" s="32" t="str">
        <f t="shared" si="510"/>
        <v/>
      </c>
      <c r="X1797" s="31" t="str">
        <f t="shared" si="508"/>
        <v/>
      </c>
      <c r="Y1797" s="31" t="str">
        <f t="shared" si="513"/>
        <v/>
      </c>
      <c r="Z1797" s="31" t="str">
        <f t="shared" si="522"/>
        <v/>
      </c>
      <c r="AA1797" s="31" t="str">
        <f t="shared" si="519"/>
        <v/>
      </c>
      <c r="AB1797" s="31" t="str">
        <f t="shared" si="516"/>
        <v/>
      </c>
      <c r="AC1797" s="38" t="str">
        <f>IF(CPI_Downloader!F1795="","",CPI_Downloader!F1795)</f>
        <v/>
      </c>
    </row>
    <row r="1798" spans="1:29" ht="12.75" customHeight="1" x14ac:dyDescent="0.2">
      <c r="A1798" s="21" t="str">
        <f>IF(CPI_Downloader!A1796="","",CPI_Downloader!A1796)</f>
        <v/>
      </c>
      <c r="B1798" s="22" t="str">
        <f t="shared" si="506"/>
        <v/>
      </c>
      <c r="C1798" s="22" t="str">
        <f t="shared" si="523"/>
        <v/>
      </c>
      <c r="D1798" s="22" t="str">
        <f t="shared" si="511"/>
        <v/>
      </c>
      <c r="E1798" s="22" t="str">
        <f t="shared" si="520"/>
        <v/>
      </c>
      <c r="F1798" s="22" t="str">
        <f t="shared" si="517"/>
        <v/>
      </c>
      <c r="G1798" s="22" t="str">
        <f t="shared" si="514"/>
        <v/>
      </c>
      <c r="H1798" s="22" t="str">
        <f>'US Data'!B1798</f>
        <v/>
      </c>
      <c r="I1798" s="23" t="str">
        <f>IF(CPI_Downloader!B1796="","",CPI_Downloader!B1796)</f>
        <v/>
      </c>
      <c r="J1798" s="23" t="str">
        <f>IF(CPI_Downloader!C1796="","",CPI_Downloader!C1796)</f>
        <v/>
      </c>
      <c r="L1798" s="32" t="str">
        <f t="shared" si="509"/>
        <v/>
      </c>
      <c r="M1798" s="25" t="str">
        <f t="shared" si="507"/>
        <v/>
      </c>
      <c r="N1798" s="25" t="str">
        <f t="shared" si="524"/>
        <v/>
      </c>
      <c r="O1798" s="25" t="str">
        <f t="shared" si="512"/>
        <v/>
      </c>
      <c r="P1798" s="25" t="str">
        <f t="shared" si="521"/>
        <v/>
      </c>
      <c r="Q1798" s="25" t="str">
        <f t="shared" si="518"/>
        <v/>
      </c>
      <c r="R1798" s="25" t="str">
        <f t="shared" si="515"/>
        <v/>
      </c>
      <c r="S1798" s="52" t="str">
        <f>IFERROR(('US Data'!M1798),"")</f>
        <v/>
      </c>
      <c r="T1798" s="26" t="str">
        <f>IF(CPI_Downloader!D1796="","",CPI_Downloader!D1796)</f>
        <v/>
      </c>
      <c r="U1798" s="26" t="str">
        <f>IF(CPI_Downloader!E1796="","",CPI_Downloader!E1796)</f>
        <v/>
      </c>
      <c r="W1798" s="32" t="str">
        <f t="shared" si="510"/>
        <v/>
      </c>
      <c r="X1798" s="31" t="str">
        <f t="shared" si="508"/>
        <v/>
      </c>
      <c r="Y1798" s="31" t="str">
        <f t="shared" si="513"/>
        <v/>
      </c>
      <c r="Z1798" s="31" t="str">
        <f t="shared" si="522"/>
        <v/>
      </c>
      <c r="AA1798" s="31" t="str">
        <f t="shared" si="519"/>
        <v/>
      </c>
      <c r="AB1798" s="31" t="str">
        <f t="shared" si="516"/>
        <v/>
      </c>
      <c r="AC1798" s="38" t="str">
        <f>IF(CPI_Downloader!F1796="","",CPI_Downloader!F1796)</f>
        <v/>
      </c>
    </row>
    <row r="1799" spans="1:29" ht="12.75" customHeight="1" x14ac:dyDescent="0.2">
      <c r="A1799" s="21" t="str">
        <f>IF(CPI_Downloader!A1797="","",CPI_Downloader!A1797)</f>
        <v/>
      </c>
      <c r="B1799" s="22" t="str">
        <f t="shared" si="506"/>
        <v/>
      </c>
      <c r="C1799" s="22" t="str">
        <f t="shared" si="523"/>
        <v/>
      </c>
      <c r="D1799" s="22" t="str">
        <f t="shared" si="511"/>
        <v/>
      </c>
      <c r="E1799" s="22" t="str">
        <f t="shared" si="520"/>
        <v/>
      </c>
      <c r="F1799" s="22" t="str">
        <f t="shared" si="517"/>
        <v/>
      </c>
      <c r="G1799" s="22" t="str">
        <f t="shared" si="514"/>
        <v/>
      </c>
      <c r="H1799" s="22" t="str">
        <f>'US Data'!B1799</f>
        <v/>
      </c>
      <c r="I1799" s="23" t="str">
        <f>IF(CPI_Downloader!B1797="","",CPI_Downloader!B1797)</f>
        <v/>
      </c>
      <c r="J1799" s="23" t="str">
        <f>IF(CPI_Downloader!C1797="","",CPI_Downloader!C1797)</f>
        <v/>
      </c>
      <c r="L1799" s="32" t="str">
        <f t="shared" si="509"/>
        <v/>
      </c>
      <c r="M1799" s="25" t="str">
        <f t="shared" si="507"/>
        <v/>
      </c>
      <c r="N1799" s="25" t="str">
        <f t="shared" si="524"/>
        <v/>
      </c>
      <c r="O1799" s="25" t="str">
        <f t="shared" si="512"/>
        <v/>
      </c>
      <c r="P1799" s="25" t="str">
        <f t="shared" si="521"/>
        <v/>
      </c>
      <c r="Q1799" s="25" t="str">
        <f t="shared" si="518"/>
        <v/>
      </c>
      <c r="R1799" s="25" t="str">
        <f t="shared" si="515"/>
        <v/>
      </c>
      <c r="S1799" s="52" t="str">
        <f>IFERROR(('US Data'!M1799),"")</f>
        <v/>
      </c>
      <c r="T1799" s="26" t="str">
        <f>IF(CPI_Downloader!D1797="","",CPI_Downloader!D1797)</f>
        <v/>
      </c>
      <c r="U1799" s="26" t="str">
        <f>IF(CPI_Downloader!E1797="","",CPI_Downloader!E1797)</f>
        <v/>
      </c>
      <c r="W1799" s="32" t="str">
        <f t="shared" si="510"/>
        <v/>
      </c>
      <c r="X1799" s="31" t="str">
        <f t="shared" si="508"/>
        <v/>
      </c>
      <c r="Y1799" s="31" t="str">
        <f t="shared" si="513"/>
        <v/>
      </c>
      <c r="Z1799" s="31" t="str">
        <f t="shared" si="522"/>
        <v/>
      </c>
      <c r="AA1799" s="31" t="str">
        <f t="shared" si="519"/>
        <v/>
      </c>
      <c r="AB1799" s="31" t="str">
        <f t="shared" si="516"/>
        <v/>
      </c>
      <c r="AC1799" s="38" t="str">
        <f>IF(CPI_Downloader!F1797="","",CPI_Downloader!F1797)</f>
        <v/>
      </c>
    </row>
    <row r="1800" spans="1:29" ht="12.75" customHeight="1" x14ac:dyDescent="0.2">
      <c r="A1800" s="21" t="str">
        <f>IF(CPI_Downloader!A1798="","",CPI_Downloader!A1798)</f>
        <v/>
      </c>
      <c r="B1800" s="22" t="str">
        <f t="shared" si="506"/>
        <v/>
      </c>
      <c r="C1800" s="22" t="str">
        <f t="shared" si="523"/>
        <v/>
      </c>
      <c r="D1800" s="22" t="str">
        <f t="shared" si="511"/>
        <v/>
      </c>
      <c r="E1800" s="22" t="str">
        <f t="shared" si="520"/>
        <v/>
      </c>
      <c r="F1800" s="22" t="str">
        <f t="shared" si="517"/>
        <v/>
      </c>
      <c r="G1800" s="22" t="str">
        <f t="shared" si="514"/>
        <v/>
      </c>
      <c r="H1800" s="22" t="str">
        <f>'US Data'!B1800</f>
        <v/>
      </c>
      <c r="I1800" s="23" t="str">
        <f>IF(CPI_Downloader!B1798="","",CPI_Downloader!B1798)</f>
        <v/>
      </c>
      <c r="J1800" s="23" t="str">
        <f>IF(CPI_Downloader!C1798="","",CPI_Downloader!C1798)</f>
        <v/>
      </c>
      <c r="L1800" s="32" t="str">
        <f t="shared" si="509"/>
        <v/>
      </c>
      <c r="M1800" s="25" t="str">
        <f t="shared" si="507"/>
        <v/>
      </c>
      <c r="N1800" s="25" t="str">
        <f t="shared" si="524"/>
        <v/>
      </c>
      <c r="O1800" s="25" t="str">
        <f t="shared" si="512"/>
        <v/>
      </c>
      <c r="P1800" s="25" t="str">
        <f t="shared" si="521"/>
        <v/>
      </c>
      <c r="Q1800" s="25" t="str">
        <f t="shared" si="518"/>
        <v/>
      </c>
      <c r="R1800" s="25" t="str">
        <f t="shared" si="515"/>
        <v/>
      </c>
      <c r="S1800" s="52" t="str">
        <f>IFERROR(('US Data'!M1800),"")</f>
        <v/>
      </c>
      <c r="T1800" s="26" t="str">
        <f>IF(CPI_Downloader!D1798="","",CPI_Downloader!D1798)</f>
        <v/>
      </c>
      <c r="U1800" s="26" t="str">
        <f>IF(CPI_Downloader!E1798="","",CPI_Downloader!E1798)</f>
        <v/>
      </c>
      <c r="W1800" s="32" t="str">
        <f t="shared" si="510"/>
        <v/>
      </c>
      <c r="X1800" s="31" t="str">
        <f t="shared" si="508"/>
        <v/>
      </c>
      <c r="Y1800" s="31" t="str">
        <f t="shared" si="513"/>
        <v/>
      </c>
      <c r="Z1800" s="31" t="str">
        <f t="shared" si="522"/>
        <v/>
      </c>
      <c r="AA1800" s="31" t="str">
        <f t="shared" si="519"/>
        <v/>
      </c>
      <c r="AB1800" s="31" t="str">
        <f t="shared" si="516"/>
        <v/>
      </c>
      <c r="AC1800" s="38" t="str">
        <f>IF(CPI_Downloader!F1798="","",CPI_Downloader!F1798)</f>
        <v/>
      </c>
    </row>
    <row r="1801" spans="1:29" ht="12.75" customHeight="1" x14ac:dyDescent="0.2">
      <c r="A1801" s="21" t="str">
        <f>IF(CPI_Downloader!A1799="","",CPI_Downloader!A1799)</f>
        <v/>
      </c>
      <c r="B1801" s="22" t="str">
        <f t="shared" si="506"/>
        <v/>
      </c>
      <c r="C1801" s="22" t="str">
        <f t="shared" si="523"/>
        <v/>
      </c>
      <c r="D1801" s="22" t="str">
        <f t="shared" si="511"/>
        <v/>
      </c>
      <c r="E1801" s="22" t="str">
        <f t="shared" si="520"/>
        <v/>
      </c>
      <c r="F1801" s="22" t="str">
        <f t="shared" si="517"/>
        <v/>
      </c>
      <c r="G1801" s="22" t="str">
        <f t="shared" si="514"/>
        <v/>
      </c>
      <c r="H1801" s="22" t="str">
        <f>'US Data'!B1801</f>
        <v/>
      </c>
      <c r="I1801" s="23" t="str">
        <f>IF(CPI_Downloader!B1799="","",CPI_Downloader!B1799)</f>
        <v/>
      </c>
      <c r="J1801" s="23" t="str">
        <f>IF(CPI_Downloader!C1799="","",CPI_Downloader!C1799)</f>
        <v/>
      </c>
      <c r="L1801" s="32" t="str">
        <f t="shared" si="509"/>
        <v/>
      </c>
      <c r="M1801" s="25" t="str">
        <f t="shared" si="507"/>
        <v/>
      </c>
      <c r="N1801" s="25" t="str">
        <f t="shared" si="524"/>
        <v/>
      </c>
      <c r="O1801" s="25" t="str">
        <f t="shared" si="512"/>
        <v/>
      </c>
      <c r="P1801" s="25" t="str">
        <f t="shared" si="521"/>
        <v/>
      </c>
      <c r="Q1801" s="25" t="str">
        <f t="shared" si="518"/>
        <v/>
      </c>
      <c r="R1801" s="25" t="str">
        <f t="shared" si="515"/>
        <v/>
      </c>
      <c r="S1801" s="52" t="str">
        <f>IFERROR(('US Data'!M1801),"")</f>
        <v/>
      </c>
      <c r="T1801" s="26" t="str">
        <f>IF(CPI_Downloader!D1799="","",CPI_Downloader!D1799)</f>
        <v/>
      </c>
      <c r="U1801" s="26" t="str">
        <f>IF(CPI_Downloader!E1799="","",CPI_Downloader!E1799)</f>
        <v/>
      </c>
      <c r="W1801" s="32" t="str">
        <f t="shared" si="510"/>
        <v/>
      </c>
      <c r="X1801" s="31" t="str">
        <f t="shared" si="508"/>
        <v/>
      </c>
      <c r="Y1801" s="31" t="str">
        <f t="shared" si="513"/>
        <v/>
      </c>
      <c r="Z1801" s="31" t="str">
        <f t="shared" si="522"/>
        <v/>
      </c>
      <c r="AA1801" s="31" t="str">
        <f t="shared" si="519"/>
        <v/>
      </c>
      <c r="AB1801" s="31" t="str">
        <f t="shared" si="516"/>
        <v/>
      </c>
      <c r="AC1801" s="38" t="str">
        <f>IF(CPI_Downloader!F1799="","",CPI_Downloader!F1799)</f>
        <v/>
      </c>
    </row>
    <row r="1802" spans="1:29" ht="12.75" customHeight="1" x14ac:dyDescent="0.2">
      <c r="A1802" s="21" t="str">
        <f>IF(CPI_Downloader!A1800="","",CPI_Downloader!A1800)</f>
        <v/>
      </c>
      <c r="B1802" s="22" t="str">
        <f t="shared" si="506"/>
        <v/>
      </c>
      <c r="C1802" s="22" t="str">
        <f t="shared" si="523"/>
        <v/>
      </c>
      <c r="D1802" s="22" t="str">
        <f t="shared" si="511"/>
        <v/>
      </c>
      <c r="E1802" s="22" t="str">
        <f t="shared" si="520"/>
        <v/>
      </c>
      <c r="F1802" s="22" t="str">
        <f t="shared" si="517"/>
        <v/>
      </c>
      <c r="G1802" s="22" t="str">
        <f t="shared" si="514"/>
        <v/>
      </c>
      <c r="H1802" s="22" t="str">
        <f>'US Data'!B1802</f>
        <v/>
      </c>
      <c r="I1802" s="23" t="str">
        <f>IF(CPI_Downloader!B1800="","",CPI_Downloader!B1800)</f>
        <v/>
      </c>
      <c r="J1802" s="23" t="str">
        <f>IF(CPI_Downloader!C1800="","",CPI_Downloader!C1800)</f>
        <v/>
      </c>
      <c r="L1802" s="32" t="str">
        <f t="shared" si="509"/>
        <v/>
      </c>
      <c r="M1802" s="25" t="str">
        <f t="shared" si="507"/>
        <v/>
      </c>
      <c r="N1802" s="25" t="str">
        <f t="shared" si="524"/>
        <v/>
      </c>
      <c r="O1802" s="25" t="str">
        <f t="shared" si="512"/>
        <v/>
      </c>
      <c r="P1802" s="25" t="str">
        <f t="shared" si="521"/>
        <v/>
      </c>
      <c r="Q1802" s="25" t="str">
        <f t="shared" si="518"/>
        <v/>
      </c>
      <c r="R1802" s="25" t="str">
        <f t="shared" si="515"/>
        <v/>
      </c>
      <c r="S1802" s="52" t="str">
        <f>IFERROR(('US Data'!M1802),"")</f>
        <v/>
      </c>
      <c r="T1802" s="26" t="str">
        <f>IF(CPI_Downloader!D1800="","",CPI_Downloader!D1800)</f>
        <v/>
      </c>
      <c r="U1802" s="26" t="str">
        <f>IF(CPI_Downloader!E1800="","",CPI_Downloader!E1800)</f>
        <v/>
      </c>
      <c r="W1802" s="32" t="str">
        <f t="shared" si="510"/>
        <v/>
      </c>
      <c r="X1802" s="31" t="str">
        <f t="shared" si="508"/>
        <v/>
      </c>
      <c r="Y1802" s="31" t="str">
        <f t="shared" si="513"/>
        <v/>
      </c>
      <c r="Z1802" s="31" t="str">
        <f t="shared" si="522"/>
        <v/>
      </c>
      <c r="AA1802" s="31" t="str">
        <f t="shared" si="519"/>
        <v/>
      </c>
      <c r="AB1802" s="31" t="str">
        <f t="shared" si="516"/>
        <v/>
      </c>
      <c r="AC1802" s="38" t="str">
        <f>IF(CPI_Downloader!F1800="","",CPI_Downloader!F1800)</f>
        <v/>
      </c>
    </row>
    <row r="1803" spans="1:29" ht="12.75" customHeight="1" x14ac:dyDescent="0.2">
      <c r="A1803" s="21" t="str">
        <f>IF(CPI_Downloader!A1801="","",CPI_Downloader!A1801)</f>
        <v/>
      </c>
      <c r="B1803" s="22" t="str">
        <f t="shared" si="506"/>
        <v/>
      </c>
      <c r="C1803" s="22" t="str">
        <f t="shared" si="523"/>
        <v/>
      </c>
      <c r="D1803" s="22" t="str">
        <f t="shared" si="511"/>
        <v/>
      </c>
      <c r="E1803" s="22" t="str">
        <f t="shared" si="520"/>
        <v/>
      </c>
      <c r="F1803" s="22" t="str">
        <f t="shared" si="517"/>
        <v/>
      </c>
      <c r="G1803" s="22" t="str">
        <f t="shared" si="514"/>
        <v/>
      </c>
      <c r="H1803" s="22" t="str">
        <f>'US Data'!B1803</f>
        <v/>
      </c>
      <c r="I1803" s="23" t="str">
        <f>IF(CPI_Downloader!B1801="","",CPI_Downloader!B1801)</f>
        <v/>
      </c>
      <c r="J1803" s="23" t="str">
        <f>IF(CPI_Downloader!C1801="","",CPI_Downloader!C1801)</f>
        <v/>
      </c>
      <c r="L1803" s="32" t="str">
        <f t="shared" si="509"/>
        <v/>
      </c>
      <c r="M1803" s="25" t="str">
        <f t="shared" si="507"/>
        <v/>
      </c>
      <c r="N1803" s="25" t="str">
        <f t="shared" si="524"/>
        <v/>
      </c>
      <c r="O1803" s="25" t="str">
        <f t="shared" si="512"/>
        <v/>
      </c>
      <c r="P1803" s="25" t="str">
        <f t="shared" si="521"/>
        <v/>
      </c>
      <c r="Q1803" s="25" t="str">
        <f t="shared" si="518"/>
        <v/>
      </c>
      <c r="R1803" s="25" t="str">
        <f t="shared" si="515"/>
        <v/>
      </c>
      <c r="S1803" s="52" t="str">
        <f>IFERROR(('US Data'!M1803),"")</f>
        <v/>
      </c>
      <c r="T1803" s="26" t="str">
        <f>IF(CPI_Downloader!D1801="","",CPI_Downloader!D1801)</f>
        <v/>
      </c>
      <c r="U1803" s="26" t="str">
        <f>IF(CPI_Downloader!E1801="","",CPI_Downloader!E1801)</f>
        <v/>
      </c>
      <c r="W1803" s="32" t="str">
        <f t="shared" si="510"/>
        <v/>
      </c>
      <c r="X1803" s="31" t="str">
        <f t="shared" si="508"/>
        <v/>
      </c>
      <c r="Y1803" s="31" t="str">
        <f t="shared" si="513"/>
        <v/>
      </c>
      <c r="Z1803" s="31" t="str">
        <f t="shared" si="522"/>
        <v/>
      </c>
      <c r="AA1803" s="31" t="str">
        <f t="shared" si="519"/>
        <v/>
      </c>
      <c r="AB1803" s="31" t="str">
        <f t="shared" si="516"/>
        <v/>
      </c>
      <c r="AC1803" s="38" t="str">
        <f>IF(CPI_Downloader!F1801="","",CPI_Downloader!F1801)</f>
        <v/>
      </c>
    </row>
    <row r="1804" spans="1:29" ht="12.75" customHeight="1" x14ac:dyDescent="0.2">
      <c r="A1804" s="21" t="str">
        <f>IF(CPI_Downloader!A1802="","",CPI_Downloader!A1802)</f>
        <v/>
      </c>
      <c r="B1804" s="22" t="str">
        <f t="shared" si="506"/>
        <v/>
      </c>
      <c r="C1804" s="22" t="str">
        <f t="shared" si="523"/>
        <v/>
      </c>
      <c r="D1804" s="22" t="str">
        <f t="shared" si="511"/>
        <v/>
      </c>
      <c r="E1804" s="22" t="str">
        <f t="shared" si="520"/>
        <v/>
      </c>
      <c r="F1804" s="22" t="str">
        <f t="shared" si="517"/>
        <v/>
      </c>
      <c r="G1804" s="22" t="str">
        <f t="shared" si="514"/>
        <v/>
      </c>
      <c r="H1804" s="22" t="str">
        <f>'US Data'!B1804</f>
        <v/>
      </c>
      <c r="I1804" s="23" t="str">
        <f>IF(CPI_Downloader!B1802="","",CPI_Downloader!B1802)</f>
        <v/>
      </c>
      <c r="J1804" s="23" t="str">
        <f>IF(CPI_Downloader!C1802="","",CPI_Downloader!C1802)</f>
        <v/>
      </c>
      <c r="L1804" s="32" t="str">
        <f t="shared" si="509"/>
        <v/>
      </c>
      <c r="M1804" s="25" t="str">
        <f t="shared" si="507"/>
        <v/>
      </c>
      <c r="N1804" s="25" t="str">
        <f t="shared" si="524"/>
        <v/>
      </c>
      <c r="O1804" s="25" t="str">
        <f t="shared" si="512"/>
        <v/>
      </c>
      <c r="P1804" s="25" t="str">
        <f t="shared" si="521"/>
        <v/>
      </c>
      <c r="Q1804" s="25" t="str">
        <f t="shared" si="518"/>
        <v/>
      </c>
      <c r="R1804" s="25" t="str">
        <f t="shared" si="515"/>
        <v/>
      </c>
      <c r="S1804" s="52" t="str">
        <f>IFERROR(('US Data'!M1804),"")</f>
        <v/>
      </c>
      <c r="T1804" s="26" t="str">
        <f>IF(CPI_Downloader!D1802="","",CPI_Downloader!D1802)</f>
        <v/>
      </c>
      <c r="U1804" s="26" t="str">
        <f>IF(CPI_Downloader!E1802="","",CPI_Downloader!E1802)</f>
        <v/>
      </c>
      <c r="W1804" s="32" t="str">
        <f t="shared" si="510"/>
        <v/>
      </c>
      <c r="X1804" s="31" t="str">
        <f t="shared" si="508"/>
        <v/>
      </c>
      <c r="Y1804" s="31" t="str">
        <f t="shared" si="513"/>
        <v/>
      </c>
      <c r="Z1804" s="31" t="str">
        <f t="shared" si="522"/>
        <v/>
      </c>
      <c r="AA1804" s="31" t="str">
        <f t="shared" si="519"/>
        <v/>
      </c>
      <c r="AB1804" s="31" t="str">
        <f t="shared" si="516"/>
        <v/>
      </c>
      <c r="AC1804" s="38" t="str">
        <f>IF(CPI_Downloader!F1802="","",CPI_Downloader!F1802)</f>
        <v/>
      </c>
    </row>
    <row r="1805" spans="1:29" ht="12.75" customHeight="1" x14ac:dyDescent="0.2">
      <c r="A1805" s="21" t="str">
        <f>IF(CPI_Downloader!A1803="","",CPI_Downloader!A1803)</f>
        <v/>
      </c>
      <c r="B1805" s="22" t="str">
        <f t="shared" si="506"/>
        <v/>
      </c>
      <c r="C1805" s="22" t="str">
        <f t="shared" si="523"/>
        <v/>
      </c>
      <c r="D1805" s="22" t="str">
        <f t="shared" si="511"/>
        <v/>
      </c>
      <c r="E1805" s="22" t="str">
        <f t="shared" si="520"/>
        <v/>
      </c>
      <c r="F1805" s="22" t="str">
        <f t="shared" si="517"/>
        <v/>
      </c>
      <c r="G1805" s="22" t="str">
        <f t="shared" si="514"/>
        <v/>
      </c>
      <c r="H1805" s="22" t="str">
        <f>'US Data'!B1805</f>
        <v/>
      </c>
      <c r="I1805" s="23" t="str">
        <f>IF(CPI_Downloader!B1803="","",CPI_Downloader!B1803)</f>
        <v/>
      </c>
      <c r="J1805" s="23" t="str">
        <f>IF(CPI_Downloader!C1803="","",CPI_Downloader!C1803)</f>
        <v/>
      </c>
      <c r="L1805" s="32" t="str">
        <f t="shared" si="509"/>
        <v/>
      </c>
      <c r="M1805" s="25" t="str">
        <f t="shared" si="507"/>
        <v/>
      </c>
      <c r="N1805" s="25" t="str">
        <f t="shared" si="524"/>
        <v/>
      </c>
      <c r="O1805" s="25" t="str">
        <f t="shared" si="512"/>
        <v/>
      </c>
      <c r="P1805" s="25" t="str">
        <f t="shared" si="521"/>
        <v/>
      </c>
      <c r="Q1805" s="25" t="str">
        <f t="shared" si="518"/>
        <v/>
      </c>
      <c r="R1805" s="25" t="str">
        <f t="shared" si="515"/>
        <v/>
      </c>
      <c r="S1805" s="52" t="str">
        <f>IFERROR(('US Data'!M1805),"")</f>
        <v/>
      </c>
      <c r="T1805" s="26" t="str">
        <f>IF(CPI_Downloader!D1803="","",CPI_Downloader!D1803)</f>
        <v/>
      </c>
      <c r="U1805" s="26" t="str">
        <f>IF(CPI_Downloader!E1803="","",CPI_Downloader!E1803)</f>
        <v/>
      </c>
      <c r="W1805" s="32" t="str">
        <f t="shared" si="510"/>
        <v/>
      </c>
      <c r="X1805" s="31" t="str">
        <f t="shared" si="508"/>
        <v/>
      </c>
      <c r="Y1805" s="31" t="str">
        <f t="shared" si="513"/>
        <v/>
      </c>
      <c r="Z1805" s="31" t="str">
        <f t="shared" si="522"/>
        <v/>
      </c>
      <c r="AA1805" s="31" t="str">
        <f t="shared" si="519"/>
        <v/>
      </c>
      <c r="AB1805" s="31" t="str">
        <f t="shared" si="516"/>
        <v/>
      </c>
      <c r="AC1805" s="38" t="str">
        <f>IF(CPI_Downloader!F1803="","",CPI_Downloader!F1803)</f>
        <v/>
      </c>
    </row>
    <row r="1806" spans="1:29" ht="12.75" customHeight="1" x14ac:dyDescent="0.2">
      <c r="A1806" s="21" t="str">
        <f>IF(CPI_Downloader!A1804="","",CPI_Downloader!A1804)</f>
        <v/>
      </c>
      <c r="B1806" s="22" t="str">
        <f t="shared" si="506"/>
        <v/>
      </c>
      <c r="C1806" s="22" t="str">
        <f t="shared" si="523"/>
        <v/>
      </c>
      <c r="D1806" s="22" t="str">
        <f t="shared" si="511"/>
        <v/>
      </c>
      <c r="E1806" s="22" t="str">
        <f t="shared" si="520"/>
        <v/>
      </c>
      <c r="F1806" s="22" t="str">
        <f t="shared" si="517"/>
        <v/>
      </c>
      <c r="G1806" s="22" t="str">
        <f t="shared" si="514"/>
        <v/>
      </c>
      <c r="H1806" s="22" t="str">
        <f>'US Data'!B1806</f>
        <v/>
      </c>
      <c r="I1806" s="23" t="str">
        <f>IF(CPI_Downloader!B1804="","",CPI_Downloader!B1804)</f>
        <v/>
      </c>
      <c r="J1806" s="23" t="str">
        <f>IF(CPI_Downloader!C1804="","",CPI_Downloader!C1804)</f>
        <v/>
      </c>
      <c r="L1806" s="32" t="str">
        <f t="shared" si="509"/>
        <v/>
      </c>
      <c r="M1806" s="25" t="str">
        <f t="shared" si="507"/>
        <v/>
      </c>
      <c r="N1806" s="25" t="str">
        <f t="shared" si="524"/>
        <v/>
      </c>
      <c r="O1806" s="25" t="str">
        <f t="shared" si="512"/>
        <v/>
      </c>
      <c r="P1806" s="25" t="str">
        <f t="shared" si="521"/>
        <v/>
      </c>
      <c r="Q1806" s="25" t="str">
        <f t="shared" si="518"/>
        <v/>
      </c>
      <c r="R1806" s="25" t="str">
        <f t="shared" si="515"/>
        <v/>
      </c>
      <c r="S1806" s="52" t="str">
        <f>IFERROR(('US Data'!M1806),"")</f>
        <v/>
      </c>
      <c r="T1806" s="26" t="str">
        <f>IF(CPI_Downloader!D1804="","",CPI_Downloader!D1804)</f>
        <v/>
      </c>
      <c r="U1806" s="26" t="str">
        <f>IF(CPI_Downloader!E1804="","",CPI_Downloader!E1804)</f>
        <v/>
      </c>
      <c r="W1806" s="32" t="str">
        <f t="shared" si="510"/>
        <v/>
      </c>
      <c r="X1806" s="31" t="str">
        <f t="shared" si="508"/>
        <v/>
      </c>
      <c r="Y1806" s="31" t="str">
        <f t="shared" si="513"/>
        <v/>
      </c>
      <c r="Z1806" s="31" t="str">
        <f t="shared" si="522"/>
        <v/>
      </c>
      <c r="AA1806" s="31" t="str">
        <f t="shared" si="519"/>
        <v/>
      </c>
      <c r="AB1806" s="31" t="str">
        <f t="shared" si="516"/>
        <v/>
      </c>
      <c r="AC1806" s="38" t="str">
        <f>IF(CPI_Downloader!F1804="","",CPI_Downloader!F1804)</f>
        <v/>
      </c>
    </row>
    <row r="1807" spans="1:29" ht="12.75" customHeight="1" x14ac:dyDescent="0.2">
      <c r="A1807" s="21" t="str">
        <f>IF(CPI_Downloader!A1805="","",CPI_Downloader!A1805)</f>
        <v/>
      </c>
      <c r="B1807" s="22" t="str">
        <f t="shared" si="506"/>
        <v/>
      </c>
      <c r="C1807" s="22" t="str">
        <f t="shared" si="523"/>
        <v/>
      </c>
      <c r="D1807" s="22" t="str">
        <f t="shared" si="511"/>
        <v/>
      </c>
      <c r="E1807" s="22" t="str">
        <f t="shared" si="520"/>
        <v/>
      </c>
      <c r="F1807" s="22" t="str">
        <f t="shared" si="517"/>
        <v/>
      </c>
      <c r="G1807" s="22" t="str">
        <f t="shared" si="514"/>
        <v/>
      </c>
      <c r="H1807" s="22" t="str">
        <f>'US Data'!B1807</f>
        <v/>
      </c>
      <c r="I1807" s="23" t="str">
        <f>IF(CPI_Downloader!B1805="","",CPI_Downloader!B1805)</f>
        <v/>
      </c>
      <c r="J1807" s="23" t="str">
        <f>IF(CPI_Downloader!C1805="","",CPI_Downloader!C1805)</f>
        <v/>
      </c>
      <c r="L1807" s="32" t="str">
        <f t="shared" si="509"/>
        <v/>
      </c>
      <c r="M1807" s="25" t="str">
        <f t="shared" si="507"/>
        <v/>
      </c>
      <c r="N1807" s="25" t="str">
        <f t="shared" si="524"/>
        <v/>
      </c>
      <c r="O1807" s="25" t="str">
        <f t="shared" si="512"/>
        <v/>
      </c>
      <c r="P1807" s="25" t="str">
        <f t="shared" si="521"/>
        <v/>
      </c>
      <c r="Q1807" s="25" t="str">
        <f t="shared" si="518"/>
        <v/>
      </c>
      <c r="R1807" s="25" t="str">
        <f t="shared" si="515"/>
        <v/>
      </c>
      <c r="S1807" s="52" t="str">
        <f>IFERROR(('US Data'!M1807),"")</f>
        <v/>
      </c>
      <c r="T1807" s="26" t="str">
        <f>IF(CPI_Downloader!D1805="","",CPI_Downloader!D1805)</f>
        <v/>
      </c>
      <c r="U1807" s="26" t="str">
        <f>IF(CPI_Downloader!E1805="","",CPI_Downloader!E1805)</f>
        <v/>
      </c>
      <c r="W1807" s="32" t="str">
        <f t="shared" si="510"/>
        <v/>
      </c>
      <c r="X1807" s="31" t="str">
        <f t="shared" si="508"/>
        <v/>
      </c>
      <c r="Y1807" s="31" t="str">
        <f t="shared" si="513"/>
        <v/>
      </c>
      <c r="Z1807" s="31" t="str">
        <f t="shared" si="522"/>
        <v/>
      </c>
      <c r="AA1807" s="31" t="str">
        <f t="shared" si="519"/>
        <v/>
      </c>
      <c r="AB1807" s="31" t="str">
        <f t="shared" si="516"/>
        <v/>
      </c>
      <c r="AC1807" s="38" t="str">
        <f>IF(CPI_Downloader!F1805="","",CPI_Downloader!F1805)</f>
        <v/>
      </c>
    </row>
    <row r="1808" spans="1:29" ht="12.75" customHeight="1" x14ac:dyDescent="0.2">
      <c r="A1808" s="21" t="str">
        <f>IF(CPI_Downloader!A1806="","",CPI_Downloader!A1806)</f>
        <v/>
      </c>
      <c r="B1808" s="22" t="str">
        <f t="shared" ref="B1808:B1871" si="525">IFERROR((I1808/I1796-1),"")</f>
        <v/>
      </c>
      <c r="C1808" s="22" t="str">
        <f t="shared" si="523"/>
        <v/>
      </c>
      <c r="D1808" s="22" t="str">
        <f t="shared" si="511"/>
        <v/>
      </c>
      <c r="E1808" s="22" t="str">
        <f t="shared" si="520"/>
        <v/>
      </c>
      <c r="F1808" s="22" t="str">
        <f t="shared" si="517"/>
        <v/>
      </c>
      <c r="G1808" s="22" t="str">
        <f t="shared" si="514"/>
        <v/>
      </c>
      <c r="H1808" s="22" t="str">
        <f>'US Data'!B1808</f>
        <v/>
      </c>
      <c r="I1808" s="23" t="str">
        <f>IF(CPI_Downloader!B1806="","",CPI_Downloader!B1806)</f>
        <v/>
      </c>
      <c r="J1808" s="23" t="str">
        <f>IF(CPI_Downloader!C1806="","",CPI_Downloader!C1806)</f>
        <v/>
      </c>
      <c r="L1808" s="32" t="str">
        <f t="shared" si="509"/>
        <v/>
      </c>
      <c r="M1808" s="25" t="str">
        <f t="shared" ref="M1808:M1871" si="526">IFERROR((T1808/T1796-1),"")</f>
        <v/>
      </c>
      <c r="N1808" s="25" t="str">
        <f t="shared" si="524"/>
        <v/>
      </c>
      <c r="O1808" s="25" t="str">
        <f t="shared" si="512"/>
        <v/>
      </c>
      <c r="P1808" s="25" t="str">
        <f t="shared" si="521"/>
        <v/>
      </c>
      <c r="Q1808" s="25" t="str">
        <f t="shared" si="518"/>
        <v/>
      </c>
      <c r="R1808" s="25" t="str">
        <f t="shared" si="515"/>
        <v/>
      </c>
      <c r="S1808" s="52" t="str">
        <f>IFERROR(('US Data'!M1808),"")</f>
        <v/>
      </c>
      <c r="T1808" s="26" t="str">
        <f>IF(CPI_Downloader!D1806="","",CPI_Downloader!D1806)</f>
        <v/>
      </c>
      <c r="U1808" s="26" t="str">
        <f>IF(CPI_Downloader!E1806="","",CPI_Downloader!E1806)</f>
        <v/>
      </c>
      <c r="W1808" s="32" t="str">
        <f t="shared" si="510"/>
        <v/>
      </c>
      <c r="X1808" s="31" t="str">
        <f t="shared" ref="X1808:X1871" si="527">IFERROR((AC1808/AC1796-1),"")</f>
        <v/>
      </c>
      <c r="Y1808" s="31" t="str">
        <f t="shared" si="513"/>
        <v/>
      </c>
      <c r="Z1808" s="31" t="str">
        <f t="shared" si="522"/>
        <v/>
      </c>
      <c r="AA1808" s="31" t="str">
        <f t="shared" si="519"/>
        <v/>
      </c>
      <c r="AB1808" s="31" t="str">
        <f t="shared" si="516"/>
        <v/>
      </c>
      <c r="AC1808" s="38" t="str">
        <f>IF(CPI_Downloader!F1806="","",CPI_Downloader!F1806)</f>
        <v/>
      </c>
    </row>
    <row r="1809" spans="1:29" ht="12.75" customHeight="1" x14ac:dyDescent="0.2">
      <c r="A1809" s="21" t="str">
        <f>IF(CPI_Downloader!A1807="","",CPI_Downloader!A1807)</f>
        <v/>
      </c>
      <c r="B1809" s="22" t="str">
        <f t="shared" si="525"/>
        <v/>
      </c>
      <c r="C1809" s="22" t="str">
        <f t="shared" si="523"/>
        <v/>
      </c>
      <c r="D1809" s="22" t="str">
        <f t="shared" si="511"/>
        <v/>
      </c>
      <c r="E1809" s="22" t="str">
        <f t="shared" si="520"/>
        <v/>
      </c>
      <c r="F1809" s="22" t="str">
        <f t="shared" si="517"/>
        <v/>
      </c>
      <c r="G1809" s="22" t="str">
        <f t="shared" si="514"/>
        <v/>
      </c>
      <c r="H1809" s="22" t="str">
        <f>'US Data'!B1809</f>
        <v/>
      </c>
      <c r="I1809" s="23" t="str">
        <f>IF(CPI_Downloader!B1807="","",CPI_Downloader!B1807)</f>
        <v/>
      </c>
      <c r="J1809" s="23" t="str">
        <f>IF(CPI_Downloader!C1807="","",CPI_Downloader!C1807)</f>
        <v/>
      </c>
      <c r="L1809" s="32" t="str">
        <f t="shared" si="509"/>
        <v/>
      </c>
      <c r="M1809" s="25" t="str">
        <f t="shared" si="526"/>
        <v/>
      </c>
      <c r="N1809" s="25" t="str">
        <f t="shared" si="524"/>
        <v/>
      </c>
      <c r="O1809" s="25" t="str">
        <f t="shared" si="512"/>
        <v/>
      </c>
      <c r="P1809" s="25" t="str">
        <f t="shared" si="521"/>
        <v/>
      </c>
      <c r="Q1809" s="25" t="str">
        <f t="shared" si="518"/>
        <v/>
      </c>
      <c r="R1809" s="25" t="str">
        <f t="shared" si="515"/>
        <v/>
      </c>
      <c r="S1809" s="52" t="str">
        <f>IFERROR(('US Data'!M1809),"")</f>
        <v/>
      </c>
      <c r="T1809" s="26" t="str">
        <f>IF(CPI_Downloader!D1807="","",CPI_Downloader!D1807)</f>
        <v/>
      </c>
      <c r="U1809" s="26" t="str">
        <f>IF(CPI_Downloader!E1807="","",CPI_Downloader!E1807)</f>
        <v/>
      </c>
      <c r="W1809" s="32" t="str">
        <f t="shared" si="510"/>
        <v/>
      </c>
      <c r="X1809" s="31" t="str">
        <f t="shared" si="527"/>
        <v/>
      </c>
      <c r="Y1809" s="31" t="str">
        <f t="shared" si="513"/>
        <v/>
      </c>
      <c r="Z1809" s="31" t="str">
        <f t="shared" si="522"/>
        <v/>
      </c>
      <c r="AA1809" s="31" t="str">
        <f t="shared" si="519"/>
        <v/>
      </c>
      <c r="AB1809" s="31" t="str">
        <f t="shared" si="516"/>
        <v/>
      </c>
      <c r="AC1809" s="38" t="str">
        <f>IF(CPI_Downloader!F1807="","",CPI_Downloader!F1807)</f>
        <v/>
      </c>
    </row>
    <row r="1810" spans="1:29" ht="12.75" customHeight="1" x14ac:dyDescent="0.2">
      <c r="A1810" s="21" t="str">
        <f>IF(CPI_Downloader!A1808="","",CPI_Downloader!A1808)</f>
        <v/>
      </c>
      <c r="B1810" s="22" t="str">
        <f t="shared" si="525"/>
        <v/>
      </c>
      <c r="C1810" s="22" t="str">
        <f t="shared" si="523"/>
        <v/>
      </c>
      <c r="D1810" s="22" t="str">
        <f t="shared" si="511"/>
        <v/>
      </c>
      <c r="E1810" s="22" t="str">
        <f t="shared" si="520"/>
        <v/>
      </c>
      <c r="F1810" s="22" t="str">
        <f t="shared" si="517"/>
        <v/>
      </c>
      <c r="G1810" s="22" t="str">
        <f t="shared" si="514"/>
        <v/>
      </c>
      <c r="H1810" s="22" t="str">
        <f>'US Data'!B1810</f>
        <v/>
      </c>
      <c r="I1810" s="23" t="str">
        <f>IF(CPI_Downloader!B1808="","",CPI_Downloader!B1808)</f>
        <v/>
      </c>
      <c r="J1810" s="23" t="str">
        <f>IF(CPI_Downloader!C1808="","",CPI_Downloader!C1808)</f>
        <v/>
      </c>
      <c r="L1810" s="32" t="str">
        <f t="shared" si="509"/>
        <v/>
      </c>
      <c r="M1810" s="25" t="str">
        <f t="shared" si="526"/>
        <v/>
      </c>
      <c r="N1810" s="25" t="str">
        <f t="shared" si="524"/>
        <v/>
      </c>
      <c r="O1810" s="25" t="str">
        <f t="shared" si="512"/>
        <v/>
      </c>
      <c r="P1810" s="25" t="str">
        <f t="shared" si="521"/>
        <v/>
      </c>
      <c r="Q1810" s="25" t="str">
        <f t="shared" si="518"/>
        <v/>
      </c>
      <c r="R1810" s="25" t="str">
        <f t="shared" si="515"/>
        <v/>
      </c>
      <c r="S1810" s="52" t="str">
        <f>IFERROR(('US Data'!M1810),"")</f>
        <v/>
      </c>
      <c r="T1810" s="26" t="str">
        <f>IF(CPI_Downloader!D1808="","",CPI_Downloader!D1808)</f>
        <v/>
      </c>
      <c r="U1810" s="26" t="str">
        <f>IF(CPI_Downloader!E1808="","",CPI_Downloader!E1808)</f>
        <v/>
      </c>
      <c r="W1810" s="32" t="str">
        <f t="shared" si="510"/>
        <v/>
      </c>
      <c r="X1810" s="31" t="str">
        <f t="shared" si="527"/>
        <v/>
      </c>
      <c r="Y1810" s="31" t="str">
        <f t="shared" si="513"/>
        <v/>
      </c>
      <c r="Z1810" s="31" t="str">
        <f t="shared" si="522"/>
        <v/>
      </c>
      <c r="AA1810" s="31" t="str">
        <f t="shared" si="519"/>
        <v/>
      </c>
      <c r="AB1810" s="31" t="str">
        <f t="shared" si="516"/>
        <v/>
      </c>
      <c r="AC1810" s="38" t="str">
        <f>IF(CPI_Downloader!F1808="","",CPI_Downloader!F1808)</f>
        <v/>
      </c>
    </row>
    <row r="1811" spans="1:29" ht="12.75" customHeight="1" x14ac:dyDescent="0.2">
      <c r="A1811" s="21" t="str">
        <f>IF(CPI_Downloader!A1809="","",CPI_Downloader!A1809)</f>
        <v/>
      </c>
      <c r="B1811" s="22" t="str">
        <f t="shared" si="525"/>
        <v/>
      </c>
      <c r="C1811" s="22" t="str">
        <f t="shared" si="523"/>
        <v/>
      </c>
      <c r="D1811" s="22" t="str">
        <f t="shared" si="511"/>
        <v/>
      </c>
      <c r="E1811" s="22" t="str">
        <f t="shared" si="520"/>
        <v/>
      </c>
      <c r="F1811" s="22" t="str">
        <f t="shared" si="517"/>
        <v/>
      </c>
      <c r="G1811" s="22" t="str">
        <f t="shared" si="514"/>
        <v/>
      </c>
      <c r="H1811" s="22" t="str">
        <f>'US Data'!B1811</f>
        <v/>
      </c>
      <c r="I1811" s="23" t="str">
        <f>IF(CPI_Downloader!B1809="","",CPI_Downloader!B1809)</f>
        <v/>
      </c>
      <c r="J1811" s="23" t="str">
        <f>IF(CPI_Downloader!C1809="","",CPI_Downloader!C1809)</f>
        <v/>
      </c>
      <c r="L1811" s="32" t="str">
        <f t="shared" si="509"/>
        <v/>
      </c>
      <c r="M1811" s="25" t="str">
        <f t="shared" si="526"/>
        <v/>
      </c>
      <c r="N1811" s="25" t="str">
        <f t="shared" si="524"/>
        <v/>
      </c>
      <c r="O1811" s="25" t="str">
        <f t="shared" si="512"/>
        <v/>
      </c>
      <c r="P1811" s="25" t="str">
        <f t="shared" si="521"/>
        <v/>
      </c>
      <c r="Q1811" s="25" t="str">
        <f t="shared" si="518"/>
        <v/>
      </c>
      <c r="R1811" s="25" t="str">
        <f t="shared" si="515"/>
        <v/>
      </c>
      <c r="S1811" s="52" t="str">
        <f>IFERROR(('US Data'!M1811),"")</f>
        <v/>
      </c>
      <c r="T1811" s="26" t="str">
        <f>IF(CPI_Downloader!D1809="","",CPI_Downloader!D1809)</f>
        <v/>
      </c>
      <c r="U1811" s="26" t="str">
        <f>IF(CPI_Downloader!E1809="","",CPI_Downloader!E1809)</f>
        <v/>
      </c>
      <c r="W1811" s="32" t="str">
        <f t="shared" si="510"/>
        <v/>
      </c>
      <c r="X1811" s="31" t="str">
        <f t="shared" si="527"/>
        <v/>
      </c>
      <c r="Y1811" s="31" t="str">
        <f t="shared" si="513"/>
        <v/>
      </c>
      <c r="Z1811" s="31" t="str">
        <f t="shared" si="522"/>
        <v/>
      </c>
      <c r="AA1811" s="31" t="str">
        <f t="shared" si="519"/>
        <v/>
      </c>
      <c r="AB1811" s="31" t="str">
        <f t="shared" si="516"/>
        <v/>
      </c>
      <c r="AC1811" s="38" t="str">
        <f>IF(CPI_Downloader!F1809="","",CPI_Downloader!F1809)</f>
        <v/>
      </c>
    </row>
    <row r="1812" spans="1:29" ht="12.75" customHeight="1" x14ac:dyDescent="0.2">
      <c r="A1812" s="21" t="str">
        <f>IF(CPI_Downloader!A1810="","",CPI_Downloader!A1810)</f>
        <v/>
      </c>
      <c r="B1812" s="22" t="str">
        <f t="shared" si="525"/>
        <v/>
      </c>
      <c r="C1812" s="22" t="str">
        <f t="shared" si="523"/>
        <v/>
      </c>
      <c r="D1812" s="22" t="str">
        <f t="shared" si="511"/>
        <v/>
      </c>
      <c r="E1812" s="22" t="str">
        <f t="shared" si="520"/>
        <v/>
      </c>
      <c r="F1812" s="22" t="str">
        <f t="shared" si="517"/>
        <v/>
      </c>
      <c r="G1812" s="22" t="str">
        <f t="shared" si="514"/>
        <v/>
      </c>
      <c r="H1812" s="22" t="str">
        <f>'US Data'!B1812</f>
        <v/>
      </c>
      <c r="I1812" s="23" t="str">
        <f>IF(CPI_Downloader!B1810="","",CPI_Downloader!B1810)</f>
        <v/>
      </c>
      <c r="J1812" s="23" t="str">
        <f>IF(CPI_Downloader!C1810="","",CPI_Downloader!C1810)</f>
        <v/>
      </c>
      <c r="L1812" s="32" t="str">
        <f t="shared" si="509"/>
        <v/>
      </c>
      <c r="M1812" s="25" t="str">
        <f t="shared" si="526"/>
        <v/>
      </c>
      <c r="N1812" s="25" t="str">
        <f t="shared" si="524"/>
        <v/>
      </c>
      <c r="O1812" s="25" t="str">
        <f t="shared" si="512"/>
        <v/>
      </c>
      <c r="P1812" s="25" t="str">
        <f t="shared" si="521"/>
        <v/>
      </c>
      <c r="Q1812" s="25" t="str">
        <f t="shared" si="518"/>
        <v/>
      </c>
      <c r="R1812" s="25" t="str">
        <f t="shared" si="515"/>
        <v/>
      </c>
      <c r="S1812" s="52" t="str">
        <f>IFERROR(('US Data'!M1812),"")</f>
        <v/>
      </c>
      <c r="T1812" s="26" t="str">
        <f>IF(CPI_Downloader!D1810="","",CPI_Downloader!D1810)</f>
        <v/>
      </c>
      <c r="U1812" s="26" t="str">
        <f>IF(CPI_Downloader!E1810="","",CPI_Downloader!E1810)</f>
        <v/>
      </c>
      <c r="W1812" s="32" t="str">
        <f t="shared" si="510"/>
        <v/>
      </c>
      <c r="X1812" s="31" t="str">
        <f t="shared" si="527"/>
        <v/>
      </c>
      <c r="Y1812" s="31" t="str">
        <f t="shared" si="513"/>
        <v/>
      </c>
      <c r="Z1812" s="31" t="str">
        <f t="shared" si="522"/>
        <v/>
      </c>
      <c r="AA1812" s="31" t="str">
        <f t="shared" si="519"/>
        <v/>
      </c>
      <c r="AB1812" s="31" t="str">
        <f t="shared" si="516"/>
        <v/>
      </c>
      <c r="AC1812" s="38" t="str">
        <f>IF(CPI_Downloader!F1810="","",CPI_Downloader!F1810)</f>
        <v/>
      </c>
    </row>
    <row r="1813" spans="1:29" ht="12.75" customHeight="1" x14ac:dyDescent="0.2">
      <c r="A1813" s="21" t="str">
        <f>IF(CPI_Downloader!A1811="","",CPI_Downloader!A1811)</f>
        <v/>
      </c>
      <c r="B1813" s="22" t="str">
        <f t="shared" si="525"/>
        <v/>
      </c>
      <c r="C1813" s="22" t="str">
        <f t="shared" si="523"/>
        <v/>
      </c>
      <c r="D1813" s="22" t="str">
        <f t="shared" si="511"/>
        <v/>
      </c>
      <c r="E1813" s="22" t="str">
        <f t="shared" si="520"/>
        <v/>
      </c>
      <c r="F1813" s="22" t="str">
        <f t="shared" si="517"/>
        <v/>
      </c>
      <c r="G1813" s="22" t="str">
        <f t="shared" si="514"/>
        <v/>
      </c>
      <c r="H1813" s="22" t="str">
        <f>'US Data'!B1813</f>
        <v/>
      </c>
      <c r="I1813" s="23" t="str">
        <f>IF(CPI_Downloader!B1811="","",CPI_Downloader!B1811)</f>
        <v/>
      </c>
      <c r="J1813" s="23" t="str">
        <f>IF(CPI_Downloader!C1811="","",CPI_Downloader!C1811)</f>
        <v/>
      </c>
      <c r="L1813" s="32" t="str">
        <f t="shared" si="509"/>
        <v/>
      </c>
      <c r="M1813" s="25" t="str">
        <f t="shared" si="526"/>
        <v/>
      </c>
      <c r="N1813" s="25" t="str">
        <f t="shared" si="524"/>
        <v/>
      </c>
      <c r="O1813" s="25" t="str">
        <f t="shared" si="512"/>
        <v/>
      </c>
      <c r="P1813" s="25" t="str">
        <f t="shared" si="521"/>
        <v/>
      </c>
      <c r="Q1813" s="25" t="str">
        <f t="shared" si="518"/>
        <v/>
      </c>
      <c r="R1813" s="25" t="str">
        <f t="shared" si="515"/>
        <v/>
      </c>
      <c r="S1813" s="52" t="str">
        <f>IFERROR(('US Data'!M1813),"")</f>
        <v/>
      </c>
      <c r="T1813" s="26" t="str">
        <f>IF(CPI_Downloader!D1811="","",CPI_Downloader!D1811)</f>
        <v/>
      </c>
      <c r="U1813" s="26" t="str">
        <f>IF(CPI_Downloader!E1811="","",CPI_Downloader!E1811)</f>
        <v/>
      </c>
      <c r="W1813" s="32" t="str">
        <f t="shared" si="510"/>
        <v/>
      </c>
      <c r="X1813" s="31" t="str">
        <f t="shared" si="527"/>
        <v/>
      </c>
      <c r="Y1813" s="31" t="str">
        <f t="shared" si="513"/>
        <v/>
      </c>
      <c r="Z1813" s="31" t="str">
        <f t="shared" si="522"/>
        <v/>
      </c>
      <c r="AA1813" s="31" t="str">
        <f t="shared" si="519"/>
        <v/>
      </c>
      <c r="AB1813" s="31" t="str">
        <f t="shared" si="516"/>
        <v/>
      </c>
      <c r="AC1813" s="38" t="str">
        <f>IF(CPI_Downloader!F1811="","",CPI_Downloader!F1811)</f>
        <v/>
      </c>
    </row>
    <row r="1814" spans="1:29" ht="12.75" customHeight="1" x14ac:dyDescent="0.2">
      <c r="A1814" s="21" t="str">
        <f>IF(CPI_Downloader!A1812="","",CPI_Downloader!A1812)</f>
        <v/>
      </c>
      <c r="B1814" s="22" t="str">
        <f t="shared" si="525"/>
        <v/>
      </c>
      <c r="C1814" s="22" t="str">
        <f t="shared" si="523"/>
        <v/>
      </c>
      <c r="D1814" s="22" t="str">
        <f t="shared" si="511"/>
        <v/>
      </c>
      <c r="E1814" s="22" t="str">
        <f t="shared" si="520"/>
        <v/>
      </c>
      <c r="F1814" s="22" t="str">
        <f t="shared" si="517"/>
        <v/>
      </c>
      <c r="G1814" s="22" t="str">
        <f t="shared" si="514"/>
        <v/>
      </c>
      <c r="H1814" s="22" t="str">
        <f>'US Data'!B1814</f>
        <v/>
      </c>
      <c r="I1814" s="23" t="str">
        <f>IF(CPI_Downloader!B1812="","",CPI_Downloader!B1812)</f>
        <v/>
      </c>
      <c r="J1814" s="23" t="str">
        <f>IF(CPI_Downloader!C1812="","",CPI_Downloader!C1812)</f>
        <v/>
      </c>
      <c r="L1814" s="32" t="str">
        <f t="shared" si="509"/>
        <v/>
      </c>
      <c r="M1814" s="25" t="str">
        <f t="shared" si="526"/>
        <v/>
      </c>
      <c r="N1814" s="25" t="str">
        <f t="shared" si="524"/>
        <v/>
      </c>
      <c r="O1814" s="25" t="str">
        <f t="shared" si="512"/>
        <v/>
      </c>
      <c r="P1814" s="25" t="str">
        <f t="shared" si="521"/>
        <v/>
      </c>
      <c r="Q1814" s="25" t="str">
        <f t="shared" si="518"/>
        <v/>
      </c>
      <c r="R1814" s="25" t="str">
        <f t="shared" si="515"/>
        <v/>
      </c>
      <c r="S1814" s="52" t="str">
        <f>IFERROR(('US Data'!M1814),"")</f>
        <v/>
      </c>
      <c r="T1814" s="26" t="str">
        <f>IF(CPI_Downloader!D1812="","",CPI_Downloader!D1812)</f>
        <v/>
      </c>
      <c r="U1814" s="26" t="str">
        <f>IF(CPI_Downloader!E1812="","",CPI_Downloader!E1812)</f>
        <v/>
      </c>
      <c r="W1814" s="32" t="str">
        <f t="shared" si="510"/>
        <v/>
      </c>
      <c r="X1814" s="31" t="str">
        <f t="shared" si="527"/>
        <v/>
      </c>
      <c r="Y1814" s="31" t="str">
        <f t="shared" si="513"/>
        <v/>
      </c>
      <c r="Z1814" s="31" t="str">
        <f t="shared" si="522"/>
        <v/>
      </c>
      <c r="AA1814" s="31" t="str">
        <f t="shared" si="519"/>
        <v/>
      </c>
      <c r="AB1814" s="31" t="str">
        <f t="shared" si="516"/>
        <v/>
      </c>
      <c r="AC1814" s="38" t="str">
        <f>IF(CPI_Downloader!F1812="","",CPI_Downloader!F1812)</f>
        <v/>
      </c>
    </row>
    <row r="1815" spans="1:29" ht="12.75" customHeight="1" x14ac:dyDescent="0.2">
      <c r="A1815" s="21" t="str">
        <f>IF(CPI_Downloader!A1813="","",CPI_Downloader!A1813)</f>
        <v/>
      </c>
      <c r="B1815" s="22" t="str">
        <f t="shared" si="525"/>
        <v/>
      </c>
      <c r="C1815" s="22" t="str">
        <f t="shared" si="523"/>
        <v/>
      </c>
      <c r="D1815" s="22" t="str">
        <f t="shared" si="511"/>
        <v/>
      </c>
      <c r="E1815" s="22" t="str">
        <f t="shared" si="520"/>
        <v/>
      </c>
      <c r="F1815" s="22" t="str">
        <f t="shared" si="517"/>
        <v/>
      </c>
      <c r="G1815" s="22" t="str">
        <f t="shared" si="514"/>
        <v/>
      </c>
      <c r="H1815" s="22" t="str">
        <f>'US Data'!B1815</f>
        <v/>
      </c>
      <c r="I1815" s="23" t="str">
        <f>IF(CPI_Downloader!B1813="","",CPI_Downloader!B1813)</f>
        <v/>
      </c>
      <c r="J1815" s="23" t="str">
        <f>IF(CPI_Downloader!C1813="","",CPI_Downloader!C1813)</f>
        <v/>
      </c>
      <c r="L1815" s="32" t="str">
        <f t="shared" si="509"/>
        <v/>
      </c>
      <c r="M1815" s="25" t="str">
        <f t="shared" si="526"/>
        <v/>
      </c>
      <c r="N1815" s="25" t="str">
        <f t="shared" si="524"/>
        <v/>
      </c>
      <c r="O1815" s="25" t="str">
        <f t="shared" si="512"/>
        <v/>
      </c>
      <c r="P1815" s="25" t="str">
        <f t="shared" si="521"/>
        <v/>
      </c>
      <c r="Q1815" s="25" t="str">
        <f t="shared" si="518"/>
        <v/>
      </c>
      <c r="R1815" s="25" t="str">
        <f t="shared" si="515"/>
        <v/>
      </c>
      <c r="S1815" s="52" t="str">
        <f>IFERROR(('US Data'!M1815),"")</f>
        <v/>
      </c>
      <c r="T1815" s="26" t="str">
        <f>IF(CPI_Downloader!D1813="","",CPI_Downloader!D1813)</f>
        <v/>
      </c>
      <c r="U1815" s="26" t="str">
        <f>IF(CPI_Downloader!E1813="","",CPI_Downloader!E1813)</f>
        <v/>
      </c>
      <c r="W1815" s="32" t="str">
        <f t="shared" si="510"/>
        <v/>
      </c>
      <c r="X1815" s="31" t="str">
        <f t="shared" si="527"/>
        <v/>
      </c>
      <c r="Y1815" s="31" t="str">
        <f t="shared" si="513"/>
        <v/>
      </c>
      <c r="Z1815" s="31" t="str">
        <f t="shared" si="522"/>
        <v/>
      </c>
      <c r="AA1815" s="31" t="str">
        <f t="shared" si="519"/>
        <v/>
      </c>
      <c r="AB1815" s="31" t="str">
        <f t="shared" si="516"/>
        <v/>
      </c>
      <c r="AC1815" s="38" t="str">
        <f>IF(CPI_Downloader!F1813="","",CPI_Downloader!F1813)</f>
        <v/>
      </c>
    </row>
    <row r="1816" spans="1:29" ht="12.75" customHeight="1" x14ac:dyDescent="0.2">
      <c r="A1816" s="21" t="str">
        <f>IF(CPI_Downloader!A1814="","",CPI_Downloader!A1814)</f>
        <v/>
      </c>
      <c r="B1816" s="22" t="str">
        <f t="shared" si="525"/>
        <v/>
      </c>
      <c r="C1816" s="22" t="str">
        <f t="shared" si="523"/>
        <v/>
      </c>
      <c r="D1816" s="22" t="str">
        <f t="shared" si="511"/>
        <v/>
      </c>
      <c r="E1816" s="22" t="str">
        <f t="shared" si="520"/>
        <v/>
      </c>
      <c r="F1816" s="22" t="str">
        <f t="shared" si="517"/>
        <v/>
      </c>
      <c r="G1816" s="22" t="str">
        <f t="shared" si="514"/>
        <v/>
      </c>
      <c r="H1816" s="22" t="str">
        <f>'US Data'!B1816</f>
        <v/>
      </c>
      <c r="I1816" s="23" t="str">
        <f>IF(CPI_Downloader!B1814="","",CPI_Downloader!B1814)</f>
        <v/>
      </c>
      <c r="J1816" s="23" t="str">
        <f>IF(CPI_Downloader!C1814="","",CPI_Downloader!C1814)</f>
        <v/>
      </c>
      <c r="L1816" s="32" t="str">
        <f t="shared" si="509"/>
        <v/>
      </c>
      <c r="M1816" s="25" t="str">
        <f t="shared" si="526"/>
        <v/>
      </c>
      <c r="N1816" s="25" t="str">
        <f t="shared" si="524"/>
        <v/>
      </c>
      <c r="O1816" s="25" t="str">
        <f t="shared" si="512"/>
        <v/>
      </c>
      <c r="P1816" s="25" t="str">
        <f t="shared" si="521"/>
        <v/>
      </c>
      <c r="Q1816" s="25" t="str">
        <f t="shared" si="518"/>
        <v/>
      </c>
      <c r="R1816" s="25" t="str">
        <f t="shared" si="515"/>
        <v/>
      </c>
      <c r="S1816" s="52" t="str">
        <f>IFERROR(('US Data'!M1816),"")</f>
        <v/>
      </c>
      <c r="T1816" s="26" t="str">
        <f>IF(CPI_Downloader!D1814="","",CPI_Downloader!D1814)</f>
        <v/>
      </c>
      <c r="U1816" s="26" t="str">
        <f>IF(CPI_Downloader!E1814="","",CPI_Downloader!E1814)</f>
        <v/>
      </c>
      <c r="W1816" s="32" t="str">
        <f t="shared" si="510"/>
        <v/>
      </c>
      <c r="X1816" s="31" t="str">
        <f t="shared" si="527"/>
        <v/>
      </c>
      <c r="Y1816" s="31" t="str">
        <f t="shared" si="513"/>
        <v/>
      </c>
      <c r="Z1816" s="31" t="str">
        <f t="shared" si="522"/>
        <v/>
      </c>
      <c r="AA1816" s="31" t="str">
        <f t="shared" si="519"/>
        <v/>
      </c>
      <c r="AB1816" s="31" t="str">
        <f t="shared" si="516"/>
        <v/>
      </c>
      <c r="AC1816" s="38" t="str">
        <f>IF(CPI_Downloader!F1814="","",CPI_Downloader!F1814)</f>
        <v/>
      </c>
    </row>
    <row r="1817" spans="1:29" ht="12.75" customHeight="1" x14ac:dyDescent="0.2">
      <c r="A1817" s="21" t="str">
        <f>IF(CPI_Downloader!A1815="","",CPI_Downloader!A1815)</f>
        <v/>
      </c>
      <c r="B1817" s="22" t="str">
        <f t="shared" si="525"/>
        <v/>
      </c>
      <c r="C1817" s="22" t="str">
        <f t="shared" si="523"/>
        <v/>
      </c>
      <c r="D1817" s="22" t="str">
        <f t="shared" si="511"/>
        <v/>
      </c>
      <c r="E1817" s="22" t="str">
        <f t="shared" si="520"/>
        <v/>
      </c>
      <c r="F1817" s="22" t="str">
        <f t="shared" si="517"/>
        <v/>
      </c>
      <c r="G1817" s="22" t="str">
        <f t="shared" si="514"/>
        <v/>
      </c>
      <c r="H1817" s="22" t="str">
        <f>'US Data'!B1817</f>
        <v/>
      </c>
      <c r="I1817" s="23" t="str">
        <f>IF(CPI_Downloader!B1815="","",CPI_Downloader!B1815)</f>
        <v/>
      </c>
      <c r="J1817" s="23" t="str">
        <f>IF(CPI_Downloader!C1815="","",CPI_Downloader!C1815)</f>
        <v/>
      </c>
      <c r="L1817" s="32" t="str">
        <f t="shared" si="509"/>
        <v/>
      </c>
      <c r="M1817" s="25" t="str">
        <f t="shared" si="526"/>
        <v/>
      </c>
      <c r="N1817" s="25" t="str">
        <f t="shared" si="524"/>
        <v/>
      </c>
      <c r="O1817" s="25" t="str">
        <f t="shared" si="512"/>
        <v/>
      </c>
      <c r="P1817" s="25" t="str">
        <f t="shared" si="521"/>
        <v/>
      </c>
      <c r="Q1817" s="25" t="str">
        <f t="shared" si="518"/>
        <v/>
      </c>
      <c r="R1817" s="25" t="str">
        <f t="shared" si="515"/>
        <v/>
      </c>
      <c r="S1817" s="52" t="str">
        <f>IFERROR(('US Data'!M1817),"")</f>
        <v/>
      </c>
      <c r="T1817" s="26" t="str">
        <f>IF(CPI_Downloader!D1815="","",CPI_Downloader!D1815)</f>
        <v/>
      </c>
      <c r="U1817" s="26" t="str">
        <f>IF(CPI_Downloader!E1815="","",CPI_Downloader!E1815)</f>
        <v/>
      </c>
      <c r="W1817" s="32" t="str">
        <f t="shared" si="510"/>
        <v/>
      </c>
      <c r="X1817" s="31" t="str">
        <f t="shared" si="527"/>
        <v/>
      </c>
      <c r="Y1817" s="31" t="str">
        <f t="shared" si="513"/>
        <v/>
      </c>
      <c r="Z1817" s="31" t="str">
        <f t="shared" si="522"/>
        <v/>
      </c>
      <c r="AA1817" s="31" t="str">
        <f t="shared" si="519"/>
        <v/>
      </c>
      <c r="AB1817" s="31" t="str">
        <f t="shared" si="516"/>
        <v/>
      </c>
      <c r="AC1817" s="38" t="str">
        <f>IF(CPI_Downloader!F1815="","",CPI_Downloader!F1815)</f>
        <v/>
      </c>
    </row>
    <row r="1818" spans="1:29" ht="12.75" customHeight="1" x14ac:dyDescent="0.2">
      <c r="A1818" s="21" t="str">
        <f>IF(CPI_Downloader!A1816="","",CPI_Downloader!A1816)</f>
        <v/>
      </c>
      <c r="B1818" s="22" t="str">
        <f t="shared" si="525"/>
        <v/>
      </c>
      <c r="C1818" s="22" t="str">
        <f t="shared" si="523"/>
        <v/>
      </c>
      <c r="D1818" s="22" t="str">
        <f t="shared" si="511"/>
        <v/>
      </c>
      <c r="E1818" s="22" t="str">
        <f t="shared" si="520"/>
        <v/>
      </c>
      <c r="F1818" s="22" t="str">
        <f t="shared" si="517"/>
        <v/>
      </c>
      <c r="G1818" s="22" t="str">
        <f t="shared" si="514"/>
        <v/>
      </c>
      <c r="H1818" s="22" t="str">
        <f>'US Data'!B1818</f>
        <v/>
      </c>
      <c r="I1818" s="23" t="str">
        <f>IF(CPI_Downloader!B1816="","",CPI_Downloader!B1816)</f>
        <v/>
      </c>
      <c r="J1818" s="23" t="str">
        <f>IF(CPI_Downloader!C1816="","",CPI_Downloader!C1816)</f>
        <v/>
      </c>
      <c r="L1818" s="32" t="str">
        <f t="shared" si="509"/>
        <v/>
      </c>
      <c r="M1818" s="25" t="str">
        <f t="shared" si="526"/>
        <v/>
      </c>
      <c r="N1818" s="25" t="str">
        <f t="shared" si="524"/>
        <v/>
      </c>
      <c r="O1818" s="25" t="str">
        <f t="shared" si="512"/>
        <v/>
      </c>
      <c r="P1818" s="25" t="str">
        <f t="shared" si="521"/>
        <v/>
      </c>
      <c r="Q1818" s="25" t="str">
        <f t="shared" si="518"/>
        <v/>
      </c>
      <c r="R1818" s="25" t="str">
        <f t="shared" si="515"/>
        <v/>
      </c>
      <c r="S1818" s="52" t="str">
        <f>IFERROR(('US Data'!M1818),"")</f>
        <v/>
      </c>
      <c r="T1818" s="26" t="str">
        <f>IF(CPI_Downloader!D1816="","",CPI_Downloader!D1816)</f>
        <v/>
      </c>
      <c r="U1818" s="26" t="str">
        <f>IF(CPI_Downloader!E1816="","",CPI_Downloader!E1816)</f>
        <v/>
      </c>
      <c r="W1818" s="32" t="str">
        <f t="shared" si="510"/>
        <v/>
      </c>
      <c r="X1818" s="31" t="str">
        <f t="shared" si="527"/>
        <v/>
      </c>
      <c r="Y1818" s="31" t="str">
        <f t="shared" si="513"/>
        <v/>
      </c>
      <c r="Z1818" s="31" t="str">
        <f t="shared" si="522"/>
        <v/>
      </c>
      <c r="AA1818" s="31" t="str">
        <f t="shared" si="519"/>
        <v/>
      </c>
      <c r="AB1818" s="31" t="str">
        <f t="shared" si="516"/>
        <v/>
      </c>
      <c r="AC1818" s="38" t="str">
        <f>IF(CPI_Downloader!F1816="","",CPI_Downloader!F1816)</f>
        <v/>
      </c>
    </row>
    <row r="1819" spans="1:29" ht="12.75" customHeight="1" x14ac:dyDescent="0.2">
      <c r="A1819" s="21" t="str">
        <f>IF(CPI_Downloader!A1817="","",CPI_Downloader!A1817)</f>
        <v/>
      </c>
      <c r="B1819" s="22" t="str">
        <f t="shared" si="525"/>
        <v/>
      </c>
      <c r="C1819" s="22" t="str">
        <f t="shared" si="523"/>
        <v/>
      </c>
      <c r="D1819" s="22" t="str">
        <f t="shared" si="511"/>
        <v/>
      </c>
      <c r="E1819" s="22" t="str">
        <f t="shared" si="520"/>
        <v/>
      </c>
      <c r="F1819" s="22" t="str">
        <f t="shared" si="517"/>
        <v/>
      </c>
      <c r="G1819" s="22" t="str">
        <f t="shared" si="514"/>
        <v/>
      </c>
      <c r="H1819" s="22" t="str">
        <f>'US Data'!B1819</f>
        <v/>
      </c>
      <c r="I1819" s="23" t="str">
        <f>IF(CPI_Downloader!B1817="","",CPI_Downloader!B1817)</f>
        <v/>
      </c>
      <c r="J1819" s="23" t="str">
        <f>IF(CPI_Downloader!C1817="","",CPI_Downloader!C1817)</f>
        <v/>
      </c>
      <c r="L1819" s="32" t="str">
        <f t="shared" si="509"/>
        <v/>
      </c>
      <c r="M1819" s="25" t="str">
        <f t="shared" si="526"/>
        <v/>
      </c>
      <c r="N1819" s="25" t="str">
        <f t="shared" si="524"/>
        <v/>
      </c>
      <c r="O1819" s="25" t="str">
        <f t="shared" si="512"/>
        <v/>
      </c>
      <c r="P1819" s="25" t="str">
        <f t="shared" si="521"/>
        <v/>
      </c>
      <c r="Q1819" s="25" t="str">
        <f t="shared" si="518"/>
        <v/>
      </c>
      <c r="R1819" s="25" t="str">
        <f t="shared" si="515"/>
        <v/>
      </c>
      <c r="S1819" s="52" t="str">
        <f>IFERROR(('US Data'!M1819),"")</f>
        <v/>
      </c>
      <c r="T1819" s="26" t="str">
        <f>IF(CPI_Downloader!D1817="","",CPI_Downloader!D1817)</f>
        <v/>
      </c>
      <c r="U1819" s="26" t="str">
        <f>IF(CPI_Downloader!E1817="","",CPI_Downloader!E1817)</f>
        <v/>
      </c>
      <c r="W1819" s="32" t="str">
        <f t="shared" si="510"/>
        <v/>
      </c>
      <c r="X1819" s="31" t="str">
        <f t="shared" si="527"/>
        <v/>
      </c>
      <c r="Y1819" s="31" t="str">
        <f t="shared" si="513"/>
        <v/>
      </c>
      <c r="Z1819" s="31" t="str">
        <f t="shared" si="522"/>
        <v/>
      </c>
      <c r="AA1819" s="31" t="str">
        <f t="shared" si="519"/>
        <v/>
      </c>
      <c r="AB1819" s="31" t="str">
        <f t="shared" si="516"/>
        <v/>
      </c>
      <c r="AC1819" s="38" t="str">
        <f>IF(CPI_Downloader!F1817="","",CPI_Downloader!F1817)</f>
        <v/>
      </c>
    </row>
    <row r="1820" spans="1:29" ht="12.75" customHeight="1" x14ac:dyDescent="0.2">
      <c r="A1820" s="21" t="str">
        <f>IF(CPI_Downloader!A1818="","",CPI_Downloader!A1818)</f>
        <v/>
      </c>
      <c r="B1820" s="22" t="str">
        <f t="shared" si="525"/>
        <v/>
      </c>
      <c r="C1820" s="22" t="str">
        <f t="shared" si="523"/>
        <v/>
      </c>
      <c r="D1820" s="22" t="str">
        <f t="shared" si="511"/>
        <v/>
      </c>
      <c r="E1820" s="22" t="str">
        <f t="shared" si="520"/>
        <v/>
      </c>
      <c r="F1820" s="22" t="str">
        <f t="shared" si="517"/>
        <v/>
      </c>
      <c r="G1820" s="22" t="str">
        <f t="shared" si="514"/>
        <v/>
      </c>
      <c r="H1820" s="22" t="str">
        <f>'US Data'!B1820</f>
        <v/>
      </c>
      <c r="I1820" s="23" t="str">
        <f>IF(CPI_Downloader!B1818="","",CPI_Downloader!B1818)</f>
        <v/>
      </c>
      <c r="J1820" s="23" t="str">
        <f>IF(CPI_Downloader!C1818="","",CPI_Downloader!C1818)</f>
        <v/>
      </c>
      <c r="L1820" s="32" t="str">
        <f t="shared" si="509"/>
        <v/>
      </c>
      <c r="M1820" s="25" t="str">
        <f t="shared" si="526"/>
        <v/>
      </c>
      <c r="N1820" s="25" t="str">
        <f t="shared" si="524"/>
        <v/>
      </c>
      <c r="O1820" s="25" t="str">
        <f t="shared" si="512"/>
        <v/>
      </c>
      <c r="P1820" s="25" t="str">
        <f t="shared" si="521"/>
        <v/>
      </c>
      <c r="Q1820" s="25" t="str">
        <f t="shared" si="518"/>
        <v/>
      </c>
      <c r="R1820" s="25" t="str">
        <f t="shared" si="515"/>
        <v/>
      </c>
      <c r="S1820" s="52" t="str">
        <f>IFERROR(('US Data'!M1820),"")</f>
        <v/>
      </c>
      <c r="T1820" s="26" t="str">
        <f>IF(CPI_Downloader!D1818="","",CPI_Downloader!D1818)</f>
        <v/>
      </c>
      <c r="U1820" s="26" t="str">
        <f>IF(CPI_Downloader!E1818="","",CPI_Downloader!E1818)</f>
        <v/>
      </c>
      <c r="W1820" s="32" t="str">
        <f t="shared" si="510"/>
        <v/>
      </c>
      <c r="X1820" s="31" t="str">
        <f t="shared" si="527"/>
        <v/>
      </c>
      <c r="Y1820" s="31" t="str">
        <f t="shared" si="513"/>
        <v/>
      </c>
      <c r="Z1820" s="31" t="str">
        <f t="shared" si="522"/>
        <v/>
      </c>
      <c r="AA1820" s="31" t="str">
        <f t="shared" si="519"/>
        <v/>
      </c>
      <c r="AB1820" s="31" t="str">
        <f t="shared" si="516"/>
        <v/>
      </c>
      <c r="AC1820" s="38" t="str">
        <f>IF(CPI_Downloader!F1818="","",CPI_Downloader!F1818)</f>
        <v/>
      </c>
    </row>
    <row r="1821" spans="1:29" ht="12.75" customHeight="1" x14ac:dyDescent="0.2">
      <c r="A1821" s="21" t="str">
        <f>IF(CPI_Downloader!A1819="","",CPI_Downloader!A1819)</f>
        <v/>
      </c>
      <c r="B1821" s="22" t="str">
        <f t="shared" si="525"/>
        <v/>
      </c>
      <c r="C1821" s="22" t="str">
        <f t="shared" si="523"/>
        <v/>
      </c>
      <c r="D1821" s="22" t="str">
        <f t="shared" si="511"/>
        <v/>
      </c>
      <c r="E1821" s="22" t="str">
        <f t="shared" si="520"/>
        <v/>
      </c>
      <c r="F1821" s="22" t="str">
        <f t="shared" si="517"/>
        <v/>
      </c>
      <c r="G1821" s="22" t="str">
        <f t="shared" si="514"/>
        <v/>
      </c>
      <c r="H1821" s="22" t="str">
        <f>'US Data'!B1821</f>
        <v/>
      </c>
      <c r="I1821" s="23" t="str">
        <f>IF(CPI_Downloader!B1819="","",CPI_Downloader!B1819)</f>
        <v/>
      </c>
      <c r="J1821" s="23" t="str">
        <f>IF(CPI_Downloader!C1819="","",CPI_Downloader!C1819)</f>
        <v/>
      </c>
      <c r="L1821" s="32" t="str">
        <f t="shared" si="509"/>
        <v/>
      </c>
      <c r="M1821" s="25" t="str">
        <f t="shared" si="526"/>
        <v/>
      </c>
      <c r="N1821" s="25" t="str">
        <f t="shared" si="524"/>
        <v/>
      </c>
      <c r="O1821" s="25" t="str">
        <f t="shared" si="512"/>
        <v/>
      </c>
      <c r="P1821" s="25" t="str">
        <f t="shared" si="521"/>
        <v/>
      </c>
      <c r="Q1821" s="25" t="str">
        <f t="shared" si="518"/>
        <v/>
      </c>
      <c r="R1821" s="25" t="str">
        <f t="shared" si="515"/>
        <v/>
      </c>
      <c r="S1821" s="52" t="str">
        <f>IFERROR(('US Data'!M1821),"")</f>
        <v/>
      </c>
      <c r="T1821" s="26" t="str">
        <f>IF(CPI_Downloader!D1819="","",CPI_Downloader!D1819)</f>
        <v/>
      </c>
      <c r="U1821" s="26" t="str">
        <f>IF(CPI_Downloader!E1819="","",CPI_Downloader!E1819)</f>
        <v/>
      </c>
      <c r="W1821" s="32" t="str">
        <f t="shared" si="510"/>
        <v/>
      </c>
      <c r="X1821" s="31" t="str">
        <f t="shared" si="527"/>
        <v/>
      </c>
      <c r="Y1821" s="31" t="str">
        <f t="shared" si="513"/>
        <v/>
      </c>
      <c r="Z1821" s="31" t="str">
        <f t="shared" si="522"/>
        <v/>
      </c>
      <c r="AA1821" s="31" t="str">
        <f t="shared" si="519"/>
        <v/>
      </c>
      <c r="AB1821" s="31" t="str">
        <f t="shared" si="516"/>
        <v/>
      </c>
      <c r="AC1821" s="38" t="str">
        <f>IF(CPI_Downloader!F1819="","",CPI_Downloader!F1819)</f>
        <v/>
      </c>
    </row>
    <row r="1822" spans="1:29" ht="12.75" customHeight="1" x14ac:dyDescent="0.2">
      <c r="A1822" s="21" t="str">
        <f>IF(CPI_Downloader!A1820="","",CPI_Downloader!A1820)</f>
        <v/>
      </c>
      <c r="B1822" s="22" t="str">
        <f t="shared" si="525"/>
        <v/>
      </c>
      <c r="C1822" s="22" t="str">
        <f t="shared" si="523"/>
        <v/>
      </c>
      <c r="D1822" s="22" t="str">
        <f t="shared" si="511"/>
        <v/>
      </c>
      <c r="E1822" s="22" t="str">
        <f t="shared" si="520"/>
        <v/>
      </c>
      <c r="F1822" s="22" t="str">
        <f t="shared" si="517"/>
        <v/>
      </c>
      <c r="G1822" s="22" t="str">
        <f t="shared" si="514"/>
        <v/>
      </c>
      <c r="H1822" s="22" t="str">
        <f>'US Data'!B1822</f>
        <v/>
      </c>
      <c r="I1822" s="23" t="str">
        <f>IF(CPI_Downloader!B1820="","",CPI_Downloader!B1820)</f>
        <v/>
      </c>
      <c r="J1822" s="23" t="str">
        <f>IF(CPI_Downloader!C1820="","",CPI_Downloader!C1820)</f>
        <v/>
      </c>
      <c r="L1822" s="32" t="str">
        <f t="shared" si="509"/>
        <v/>
      </c>
      <c r="M1822" s="25" t="str">
        <f t="shared" si="526"/>
        <v/>
      </c>
      <c r="N1822" s="25" t="str">
        <f t="shared" si="524"/>
        <v/>
      </c>
      <c r="O1822" s="25" t="str">
        <f t="shared" si="512"/>
        <v/>
      </c>
      <c r="P1822" s="25" t="str">
        <f t="shared" si="521"/>
        <v/>
      </c>
      <c r="Q1822" s="25" t="str">
        <f t="shared" si="518"/>
        <v/>
      </c>
      <c r="R1822" s="25" t="str">
        <f t="shared" si="515"/>
        <v/>
      </c>
      <c r="S1822" s="52" t="str">
        <f>IFERROR(('US Data'!M1822),"")</f>
        <v/>
      </c>
      <c r="T1822" s="26" t="str">
        <f>IF(CPI_Downloader!D1820="","",CPI_Downloader!D1820)</f>
        <v/>
      </c>
      <c r="U1822" s="26" t="str">
        <f>IF(CPI_Downloader!E1820="","",CPI_Downloader!E1820)</f>
        <v/>
      </c>
      <c r="W1822" s="32" t="str">
        <f t="shared" si="510"/>
        <v/>
      </c>
      <c r="X1822" s="31" t="str">
        <f t="shared" si="527"/>
        <v/>
      </c>
      <c r="Y1822" s="31" t="str">
        <f t="shared" si="513"/>
        <v/>
      </c>
      <c r="Z1822" s="31" t="str">
        <f t="shared" si="522"/>
        <v/>
      </c>
      <c r="AA1822" s="31" t="str">
        <f t="shared" si="519"/>
        <v/>
      </c>
      <c r="AB1822" s="31" t="str">
        <f t="shared" si="516"/>
        <v/>
      </c>
      <c r="AC1822" s="38" t="str">
        <f>IF(CPI_Downloader!F1820="","",CPI_Downloader!F1820)</f>
        <v/>
      </c>
    </row>
    <row r="1823" spans="1:29" ht="12.75" customHeight="1" x14ac:dyDescent="0.2">
      <c r="A1823" s="21" t="str">
        <f>IF(CPI_Downloader!A1821="","",CPI_Downloader!A1821)</f>
        <v/>
      </c>
      <c r="B1823" s="22" t="str">
        <f t="shared" si="525"/>
        <v/>
      </c>
      <c r="C1823" s="22" t="str">
        <f t="shared" si="523"/>
        <v/>
      </c>
      <c r="D1823" s="22" t="str">
        <f t="shared" si="511"/>
        <v/>
      </c>
      <c r="E1823" s="22" t="str">
        <f t="shared" si="520"/>
        <v/>
      </c>
      <c r="F1823" s="22" t="str">
        <f t="shared" si="517"/>
        <v/>
      </c>
      <c r="G1823" s="22" t="str">
        <f t="shared" si="514"/>
        <v/>
      </c>
      <c r="H1823" s="22" t="str">
        <f>'US Data'!B1823</f>
        <v/>
      </c>
      <c r="I1823" s="23" t="str">
        <f>IF(CPI_Downloader!B1821="","",CPI_Downloader!B1821)</f>
        <v/>
      </c>
      <c r="J1823" s="23" t="str">
        <f>IF(CPI_Downloader!C1821="","",CPI_Downloader!C1821)</f>
        <v/>
      </c>
      <c r="L1823" s="32" t="str">
        <f t="shared" si="509"/>
        <v/>
      </c>
      <c r="M1823" s="25" t="str">
        <f t="shared" si="526"/>
        <v/>
      </c>
      <c r="N1823" s="25" t="str">
        <f t="shared" si="524"/>
        <v/>
      </c>
      <c r="O1823" s="25" t="str">
        <f t="shared" si="512"/>
        <v/>
      </c>
      <c r="P1823" s="25" t="str">
        <f t="shared" si="521"/>
        <v/>
      </c>
      <c r="Q1823" s="25" t="str">
        <f t="shared" si="518"/>
        <v/>
      </c>
      <c r="R1823" s="25" t="str">
        <f t="shared" si="515"/>
        <v/>
      </c>
      <c r="S1823" s="52" t="str">
        <f>IFERROR(('US Data'!M1823),"")</f>
        <v/>
      </c>
      <c r="T1823" s="26" t="str">
        <f>IF(CPI_Downloader!D1821="","",CPI_Downloader!D1821)</f>
        <v/>
      </c>
      <c r="U1823" s="26" t="str">
        <f>IF(CPI_Downloader!E1821="","",CPI_Downloader!E1821)</f>
        <v/>
      </c>
      <c r="W1823" s="32" t="str">
        <f t="shared" si="510"/>
        <v/>
      </c>
      <c r="X1823" s="31" t="str">
        <f t="shared" si="527"/>
        <v/>
      </c>
      <c r="Y1823" s="31" t="str">
        <f t="shared" si="513"/>
        <v/>
      </c>
      <c r="Z1823" s="31" t="str">
        <f t="shared" si="522"/>
        <v/>
      </c>
      <c r="AA1823" s="31" t="str">
        <f t="shared" si="519"/>
        <v/>
      </c>
      <c r="AB1823" s="31" t="str">
        <f t="shared" si="516"/>
        <v/>
      </c>
      <c r="AC1823" s="38" t="str">
        <f>IF(CPI_Downloader!F1821="","",CPI_Downloader!F1821)</f>
        <v/>
      </c>
    </row>
    <row r="1824" spans="1:29" ht="12.75" customHeight="1" x14ac:dyDescent="0.2">
      <c r="A1824" s="21" t="str">
        <f>IF(CPI_Downloader!A1822="","",CPI_Downloader!A1822)</f>
        <v/>
      </c>
      <c r="B1824" s="22" t="str">
        <f t="shared" si="525"/>
        <v/>
      </c>
      <c r="C1824" s="22" t="str">
        <f t="shared" si="523"/>
        <v/>
      </c>
      <c r="D1824" s="22" t="str">
        <f t="shared" si="511"/>
        <v/>
      </c>
      <c r="E1824" s="22" t="str">
        <f t="shared" si="520"/>
        <v/>
      </c>
      <c r="F1824" s="22" t="str">
        <f t="shared" si="517"/>
        <v/>
      </c>
      <c r="G1824" s="22" t="str">
        <f t="shared" si="514"/>
        <v/>
      </c>
      <c r="H1824" s="22" t="str">
        <f>'US Data'!B1824</f>
        <v/>
      </c>
      <c r="I1824" s="23" t="str">
        <f>IF(CPI_Downloader!B1822="","",CPI_Downloader!B1822)</f>
        <v/>
      </c>
      <c r="J1824" s="23" t="str">
        <f>IF(CPI_Downloader!C1822="","",CPI_Downloader!C1822)</f>
        <v/>
      </c>
      <c r="L1824" s="32" t="str">
        <f t="shared" si="509"/>
        <v/>
      </c>
      <c r="M1824" s="25" t="str">
        <f t="shared" si="526"/>
        <v/>
      </c>
      <c r="N1824" s="25" t="str">
        <f t="shared" si="524"/>
        <v/>
      </c>
      <c r="O1824" s="25" t="str">
        <f t="shared" si="512"/>
        <v/>
      </c>
      <c r="P1824" s="25" t="str">
        <f t="shared" si="521"/>
        <v/>
      </c>
      <c r="Q1824" s="25" t="str">
        <f t="shared" si="518"/>
        <v/>
      </c>
      <c r="R1824" s="25" t="str">
        <f t="shared" si="515"/>
        <v/>
      </c>
      <c r="S1824" s="52" t="str">
        <f>IFERROR(('US Data'!M1824),"")</f>
        <v/>
      </c>
      <c r="T1824" s="26" t="str">
        <f>IF(CPI_Downloader!D1822="","",CPI_Downloader!D1822)</f>
        <v/>
      </c>
      <c r="U1824" s="26" t="str">
        <f>IF(CPI_Downloader!E1822="","",CPI_Downloader!E1822)</f>
        <v/>
      </c>
      <c r="W1824" s="32" t="str">
        <f t="shared" si="510"/>
        <v/>
      </c>
      <c r="X1824" s="31" t="str">
        <f t="shared" si="527"/>
        <v/>
      </c>
      <c r="Y1824" s="31" t="str">
        <f t="shared" si="513"/>
        <v/>
      </c>
      <c r="Z1824" s="31" t="str">
        <f t="shared" si="522"/>
        <v/>
      </c>
      <c r="AA1824" s="31" t="str">
        <f t="shared" si="519"/>
        <v/>
      </c>
      <c r="AB1824" s="31" t="str">
        <f t="shared" si="516"/>
        <v/>
      </c>
      <c r="AC1824" s="38" t="str">
        <f>IF(CPI_Downloader!F1822="","",CPI_Downloader!F1822)</f>
        <v/>
      </c>
    </row>
    <row r="1825" spans="1:29" ht="12.75" customHeight="1" x14ac:dyDescent="0.2">
      <c r="A1825" s="21" t="str">
        <f>IF(CPI_Downloader!A1823="","",CPI_Downloader!A1823)</f>
        <v/>
      </c>
      <c r="B1825" s="22" t="str">
        <f t="shared" si="525"/>
        <v/>
      </c>
      <c r="C1825" s="22" t="str">
        <f t="shared" si="523"/>
        <v/>
      </c>
      <c r="D1825" s="22" t="str">
        <f t="shared" si="511"/>
        <v/>
      </c>
      <c r="E1825" s="22" t="str">
        <f t="shared" si="520"/>
        <v/>
      </c>
      <c r="F1825" s="22" t="str">
        <f t="shared" si="517"/>
        <v/>
      </c>
      <c r="G1825" s="22" t="str">
        <f t="shared" si="514"/>
        <v/>
      </c>
      <c r="H1825" s="22" t="str">
        <f>'US Data'!B1825</f>
        <v/>
      </c>
      <c r="I1825" s="23" t="str">
        <f>IF(CPI_Downloader!B1823="","",CPI_Downloader!B1823)</f>
        <v/>
      </c>
      <c r="J1825" s="23" t="str">
        <f>IF(CPI_Downloader!C1823="","",CPI_Downloader!C1823)</f>
        <v/>
      </c>
      <c r="L1825" s="32" t="str">
        <f t="shared" si="509"/>
        <v/>
      </c>
      <c r="M1825" s="25" t="str">
        <f t="shared" si="526"/>
        <v/>
      </c>
      <c r="N1825" s="25" t="str">
        <f t="shared" si="524"/>
        <v/>
      </c>
      <c r="O1825" s="25" t="str">
        <f t="shared" si="512"/>
        <v/>
      </c>
      <c r="P1825" s="25" t="str">
        <f t="shared" si="521"/>
        <v/>
      </c>
      <c r="Q1825" s="25" t="str">
        <f t="shared" si="518"/>
        <v/>
      </c>
      <c r="R1825" s="25" t="str">
        <f t="shared" si="515"/>
        <v/>
      </c>
      <c r="S1825" s="52" t="str">
        <f>IFERROR(('US Data'!M1825),"")</f>
        <v/>
      </c>
      <c r="T1825" s="26" t="str">
        <f>IF(CPI_Downloader!D1823="","",CPI_Downloader!D1823)</f>
        <v/>
      </c>
      <c r="U1825" s="26" t="str">
        <f>IF(CPI_Downloader!E1823="","",CPI_Downloader!E1823)</f>
        <v/>
      </c>
      <c r="W1825" s="32" t="str">
        <f t="shared" si="510"/>
        <v/>
      </c>
      <c r="X1825" s="31" t="str">
        <f t="shared" si="527"/>
        <v/>
      </c>
      <c r="Y1825" s="31" t="str">
        <f t="shared" si="513"/>
        <v/>
      </c>
      <c r="Z1825" s="31" t="str">
        <f t="shared" si="522"/>
        <v/>
      </c>
      <c r="AA1825" s="31" t="str">
        <f t="shared" si="519"/>
        <v/>
      </c>
      <c r="AB1825" s="31" t="str">
        <f t="shared" si="516"/>
        <v/>
      </c>
      <c r="AC1825" s="38" t="str">
        <f>IF(CPI_Downloader!F1823="","",CPI_Downloader!F1823)</f>
        <v/>
      </c>
    </row>
    <row r="1826" spans="1:29" ht="12.75" customHeight="1" x14ac:dyDescent="0.2">
      <c r="A1826" s="21" t="str">
        <f>IF(CPI_Downloader!A1824="","",CPI_Downloader!A1824)</f>
        <v/>
      </c>
      <c r="B1826" s="22" t="str">
        <f t="shared" si="525"/>
        <v/>
      </c>
      <c r="C1826" s="22" t="str">
        <f t="shared" si="523"/>
        <v/>
      </c>
      <c r="D1826" s="22" t="str">
        <f t="shared" si="511"/>
        <v/>
      </c>
      <c r="E1826" s="22" t="str">
        <f t="shared" si="520"/>
        <v/>
      </c>
      <c r="F1826" s="22" t="str">
        <f t="shared" si="517"/>
        <v/>
      </c>
      <c r="G1826" s="22" t="str">
        <f t="shared" si="514"/>
        <v/>
      </c>
      <c r="H1826" s="22" t="str">
        <f>'US Data'!B1826</f>
        <v/>
      </c>
      <c r="I1826" s="23" t="str">
        <f>IF(CPI_Downloader!B1824="","",CPI_Downloader!B1824)</f>
        <v/>
      </c>
      <c r="J1826" s="23" t="str">
        <f>IF(CPI_Downloader!C1824="","",CPI_Downloader!C1824)</f>
        <v/>
      </c>
      <c r="L1826" s="32" t="str">
        <f t="shared" si="509"/>
        <v/>
      </c>
      <c r="M1826" s="25" t="str">
        <f t="shared" si="526"/>
        <v/>
      </c>
      <c r="N1826" s="25" t="str">
        <f t="shared" si="524"/>
        <v/>
      </c>
      <c r="O1826" s="25" t="str">
        <f t="shared" si="512"/>
        <v/>
      </c>
      <c r="P1826" s="25" t="str">
        <f t="shared" si="521"/>
        <v/>
      </c>
      <c r="Q1826" s="25" t="str">
        <f t="shared" si="518"/>
        <v/>
      </c>
      <c r="R1826" s="25" t="str">
        <f t="shared" si="515"/>
        <v/>
      </c>
      <c r="S1826" s="52" t="str">
        <f>IFERROR(('US Data'!M1826),"")</f>
        <v/>
      </c>
      <c r="T1826" s="26" t="str">
        <f>IF(CPI_Downloader!D1824="","",CPI_Downloader!D1824)</f>
        <v/>
      </c>
      <c r="U1826" s="26" t="str">
        <f>IF(CPI_Downloader!E1824="","",CPI_Downloader!E1824)</f>
        <v/>
      </c>
      <c r="W1826" s="32" t="str">
        <f t="shared" si="510"/>
        <v/>
      </c>
      <c r="X1826" s="31" t="str">
        <f t="shared" si="527"/>
        <v/>
      </c>
      <c r="Y1826" s="31" t="str">
        <f t="shared" si="513"/>
        <v/>
      </c>
      <c r="Z1826" s="31" t="str">
        <f t="shared" si="522"/>
        <v/>
      </c>
      <c r="AA1826" s="31" t="str">
        <f t="shared" si="519"/>
        <v/>
      </c>
      <c r="AB1826" s="31" t="str">
        <f t="shared" si="516"/>
        <v/>
      </c>
      <c r="AC1826" s="38" t="str">
        <f>IF(CPI_Downloader!F1824="","",CPI_Downloader!F1824)</f>
        <v/>
      </c>
    </row>
    <row r="1827" spans="1:29" ht="12.75" customHeight="1" x14ac:dyDescent="0.2">
      <c r="A1827" s="21" t="str">
        <f>IF(CPI_Downloader!A1825="","",CPI_Downloader!A1825)</f>
        <v/>
      </c>
      <c r="B1827" s="22" t="str">
        <f t="shared" si="525"/>
        <v/>
      </c>
      <c r="C1827" s="22" t="str">
        <f t="shared" si="523"/>
        <v/>
      </c>
      <c r="D1827" s="22" t="str">
        <f t="shared" si="511"/>
        <v/>
      </c>
      <c r="E1827" s="22" t="str">
        <f t="shared" si="520"/>
        <v/>
      </c>
      <c r="F1827" s="22" t="str">
        <f t="shared" si="517"/>
        <v/>
      </c>
      <c r="G1827" s="22" t="str">
        <f t="shared" si="514"/>
        <v/>
      </c>
      <c r="H1827" s="22" t="str">
        <f>'US Data'!B1827</f>
        <v/>
      </c>
      <c r="I1827" s="23" t="str">
        <f>IF(CPI_Downloader!B1825="","",CPI_Downloader!B1825)</f>
        <v/>
      </c>
      <c r="J1827" s="23" t="str">
        <f>IF(CPI_Downloader!C1825="","",CPI_Downloader!C1825)</f>
        <v/>
      </c>
      <c r="L1827" s="32" t="str">
        <f t="shared" si="509"/>
        <v/>
      </c>
      <c r="M1827" s="25" t="str">
        <f t="shared" si="526"/>
        <v/>
      </c>
      <c r="N1827" s="25" t="str">
        <f t="shared" si="524"/>
        <v/>
      </c>
      <c r="O1827" s="25" t="str">
        <f t="shared" si="512"/>
        <v/>
      </c>
      <c r="P1827" s="25" t="str">
        <f t="shared" si="521"/>
        <v/>
      </c>
      <c r="Q1827" s="25" t="str">
        <f t="shared" si="518"/>
        <v/>
      </c>
      <c r="R1827" s="25" t="str">
        <f t="shared" si="515"/>
        <v/>
      </c>
      <c r="S1827" s="52" t="str">
        <f>IFERROR(('US Data'!M1827),"")</f>
        <v/>
      </c>
      <c r="T1827" s="26" t="str">
        <f>IF(CPI_Downloader!D1825="","",CPI_Downloader!D1825)</f>
        <v/>
      </c>
      <c r="U1827" s="26" t="str">
        <f>IF(CPI_Downloader!E1825="","",CPI_Downloader!E1825)</f>
        <v/>
      </c>
      <c r="W1827" s="32" t="str">
        <f t="shared" si="510"/>
        <v/>
      </c>
      <c r="X1827" s="31" t="str">
        <f t="shared" si="527"/>
        <v/>
      </c>
      <c r="Y1827" s="31" t="str">
        <f t="shared" si="513"/>
        <v/>
      </c>
      <c r="Z1827" s="31" t="str">
        <f t="shared" si="522"/>
        <v/>
      </c>
      <c r="AA1827" s="31" t="str">
        <f t="shared" si="519"/>
        <v/>
      </c>
      <c r="AB1827" s="31" t="str">
        <f t="shared" si="516"/>
        <v/>
      </c>
      <c r="AC1827" s="38" t="str">
        <f>IF(CPI_Downloader!F1825="","",CPI_Downloader!F1825)</f>
        <v/>
      </c>
    </row>
    <row r="1828" spans="1:29" ht="12.75" customHeight="1" x14ac:dyDescent="0.2">
      <c r="A1828" s="21" t="str">
        <f>IF(CPI_Downloader!A1826="","",CPI_Downloader!A1826)</f>
        <v/>
      </c>
      <c r="B1828" s="22" t="str">
        <f t="shared" si="525"/>
        <v/>
      </c>
      <c r="C1828" s="22" t="str">
        <f t="shared" si="523"/>
        <v/>
      </c>
      <c r="D1828" s="22" t="str">
        <f t="shared" si="511"/>
        <v/>
      </c>
      <c r="E1828" s="22" t="str">
        <f t="shared" si="520"/>
        <v/>
      </c>
      <c r="F1828" s="22" t="str">
        <f t="shared" si="517"/>
        <v/>
      </c>
      <c r="G1828" s="22" t="str">
        <f t="shared" si="514"/>
        <v/>
      </c>
      <c r="H1828" s="22" t="str">
        <f>'US Data'!B1828</f>
        <v/>
      </c>
      <c r="I1828" s="23" t="str">
        <f>IF(CPI_Downloader!B1826="","",CPI_Downloader!B1826)</f>
        <v/>
      </c>
      <c r="J1828" s="23" t="str">
        <f>IF(CPI_Downloader!C1826="","",CPI_Downloader!C1826)</f>
        <v/>
      </c>
      <c r="L1828" s="32" t="str">
        <f t="shared" si="509"/>
        <v/>
      </c>
      <c r="M1828" s="25" t="str">
        <f t="shared" si="526"/>
        <v/>
      </c>
      <c r="N1828" s="25" t="str">
        <f t="shared" si="524"/>
        <v/>
      </c>
      <c r="O1828" s="25" t="str">
        <f t="shared" si="512"/>
        <v/>
      </c>
      <c r="P1828" s="25" t="str">
        <f t="shared" si="521"/>
        <v/>
      </c>
      <c r="Q1828" s="25" t="str">
        <f t="shared" si="518"/>
        <v/>
      </c>
      <c r="R1828" s="25" t="str">
        <f t="shared" si="515"/>
        <v/>
      </c>
      <c r="S1828" s="52" t="str">
        <f>IFERROR(('US Data'!M1828),"")</f>
        <v/>
      </c>
      <c r="T1828" s="26" t="str">
        <f>IF(CPI_Downloader!D1826="","",CPI_Downloader!D1826)</f>
        <v/>
      </c>
      <c r="U1828" s="26" t="str">
        <f>IF(CPI_Downloader!E1826="","",CPI_Downloader!E1826)</f>
        <v/>
      </c>
      <c r="W1828" s="32" t="str">
        <f t="shared" si="510"/>
        <v/>
      </c>
      <c r="X1828" s="31" t="str">
        <f t="shared" si="527"/>
        <v/>
      </c>
      <c r="Y1828" s="31" t="str">
        <f t="shared" si="513"/>
        <v/>
      </c>
      <c r="Z1828" s="31" t="str">
        <f t="shared" si="522"/>
        <v/>
      </c>
      <c r="AA1828" s="31" t="str">
        <f t="shared" si="519"/>
        <v/>
      </c>
      <c r="AB1828" s="31" t="str">
        <f t="shared" si="516"/>
        <v/>
      </c>
      <c r="AC1828" s="38" t="str">
        <f>IF(CPI_Downloader!F1826="","",CPI_Downloader!F1826)</f>
        <v/>
      </c>
    </row>
    <row r="1829" spans="1:29" ht="12.75" customHeight="1" x14ac:dyDescent="0.2">
      <c r="A1829" s="21" t="str">
        <f>IF(CPI_Downloader!A1827="","",CPI_Downloader!A1827)</f>
        <v/>
      </c>
      <c r="B1829" s="22" t="str">
        <f t="shared" si="525"/>
        <v/>
      </c>
      <c r="C1829" s="22" t="str">
        <f t="shared" si="523"/>
        <v/>
      </c>
      <c r="D1829" s="22" t="str">
        <f t="shared" si="511"/>
        <v/>
      </c>
      <c r="E1829" s="22" t="str">
        <f t="shared" si="520"/>
        <v/>
      </c>
      <c r="F1829" s="22" t="str">
        <f t="shared" si="517"/>
        <v/>
      </c>
      <c r="G1829" s="22" t="str">
        <f t="shared" si="514"/>
        <v/>
      </c>
      <c r="H1829" s="22" t="str">
        <f>'US Data'!B1829</f>
        <v/>
      </c>
      <c r="I1829" s="23" t="str">
        <f>IF(CPI_Downloader!B1827="","",CPI_Downloader!B1827)</f>
        <v/>
      </c>
      <c r="J1829" s="23" t="str">
        <f>IF(CPI_Downloader!C1827="","",CPI_Downloader!C1827)</f>
        <v/>
      </c>
      <c r="L1829" s="32" t="str">
        <f t="shared" ref="L1829:L1892" si="528">A1829</f>
        <v/>
      </c>
      <c r="M1829" s="25" t="str">
        <f t="shared" si="526"/>
        <v/>
      </c>
      <c r="N1829" s="25" t="str">
        <f t="shared" si="524"/>
        <v/>
      </c>
      <c r="O1829" s="25" t="str">
        <f t="shared" si="512"/>
        <v/>
      </c>
      <c r="P1829" s="25" t="str">
        <f t="shared" si="521"/>
        <v/>
      </c>
      <c r="Q1829" s="25" t="str">
        <f t="shared" si="518"/>
        <v/>
      </c>
      <c r="R1829" s="25" t="str">
        <f t="shared" si="515"/>
        <v/>
      </c>
      <c r="S1829" s="52" t="str">
        <f>IFERROR(('US Data'!M1829),"")</f>
        <v/>
      </c>
      <c r="T1829" s="26" t="str">
        <f>IF(CPI_Downloader!D1827="","",CPI_Downloader!D1827)</f>
        <v/>
      </c>
      <c r="U1829" s="26" t="str">
        <f>IF(CPI_Downloader!E1827="","",CPI_Downloader!E1827)</f>
        <v/>
      </c>
      <c r="W1829" s="32" t="str">
        <f t="shared" ref="W1829:W1892" si="529">L1829</f>
        <v/>
      </c>
      <c r="X1829" s="31" t="str">
        <f t="shared" si="527"/>
        <v/>
      </c>
      <c r="Y1829" s="31" t="str">
        <f t="shared" si="513"/>
        <v/>
      </c>
      <c r="Z1829" s="31" t="str">
        <f t="shared" si="522"/>
        <v/>
      </c>
      <c r="AA1829" s="31" t="str">
        <f t="shared" si="519"/>
        <v/>
      </c>
      <c r="AB1829" s="31" t="str">
        <f t="shared" si="516"/>
        <v/>
      </c>
      <c r="AC1829" s="38" t="str">
        <f>IF(CPI_Downloader!F1827="","",CPI_Downloader!F1827)</f>
        <v/>
      </c>
    </row>
    <row r="1830" spans="1:29" ht="12.75" customHeight="1" x14ac:dyDescent="0.2">
      <c r="A1830" s="21" t="str">
        <f>IF(CPI_Downloader!A1828="","",CPI_Downloader!A1828)</f>
        <v/>
      </c>
      <c r="B1830" s="22" t="str">
        <f t="shared" si="525"/>
        <v/>
      </c>
      <c r="C1830" s="22" t="str">
        <f t="shared" si="523"/>
        <v/>
      </c>
      <c r="D1830" s="22" t="str">
        <f t="shared" si="511"/>
        <v/>
      </c>
      <c r="E1830" s="22" t="str">
        <f t="shared" si="520"/>
        <v/>
      </c>
      <c r="F1830" s="22" t="str">
        <f t="shared" si="517"/>
        <v/>
      </c>
      <c r="G1830" s="22" t="str">
        <f t="shared" si="514"/>
        <v/>
      </c>
      <c r="H1830" s="22" t="str">
        <f>'US Data'!B1830</f>
        <v/>
      </c>
      <c r="I1830" s="23" t="str">
        <f>IF(CPI_Downloader!B1828="","",CPI_Downloader!B1828)</f>
        <v/>
      </c>
      <c r="J1830" s="23" t="str">
        <f>IF(CPI_Downloader!C1828="","",CPI_Downloader!C1828)</f>
        <v/>
      </c>
      <c r="L1830" s="32" t="str">
        <f t="shared" si="528"/>
        <v/>
      </c>
      <c r="M1830" s="25" t="str">
        <f t="shared" si="526"/>
        <v/>
      </c>
      <c r="N1830" s="25" t="str">
        <f t="shared" si="524"/>
        <v/>
      </c>
      <c r="O1830" s="25" t="str">
        <f t="shared" si="512"/>
        <v/>
      </c>
      <c r="P1830" s="25" t="str">
        <f t="shared" si="521"/>
        <v/>
      </c>
      <c r="Q1830" s="25" t="str">
        <f t="shared" si="518"/>
        <v/>
      </c>
      <c r="R1830" s="25" t="str">
        <f t="shared" si="515"/>
        <v/>
      </c>
      <c r="S1830" s="52" t="str">
        <f>IFERROR(('US Data'!M1830),"")</f>
        <v/>
      </c>
      <c r="T1830" s="26" t="str">
        <f>IF(CPI_Downloader!D1828="","",CPI_Downloader!D1828)</f>
        <v/>
      </c>
      <c r="U1830" s="26" t="str">
        <f>IF(CPI_Downloader!E1828="","",CPI_Downloader!E1828)</f>
        <v/>
      </c>
      <c r="W1830" s="32" t="str">
        <f t="shared" si="529"/>
        <v/>
      </c>
      <c r="X1830" s="31" t="str">
        <f t="shared" si="527"/>
        <v/>
      </c>
      <c r="Y1830" s="31" t="str">
        <f t="shared" si="513"/>
        <v/>
      </c>
      <c r="Z1830" s="31" t="str">
        <f t="shared" si="522"/>
        <v/>
      </c>
      <c r="AA1830" s="31" t="str">
        <f t="shared" si="519"/>
        <v/>
      </c>
      <c r="AB1830" s="31" t="str">
        <f t="shared" si="516"/>
        <v/>
      </c>
      <c r="AC1830" s="38" t="str">
        <f>IF(CPI_Downloader!F1828="","",CPI_Downloader!F1828)</f>
        <v/>
      </c>
    </row>
    <row r="1831" spans="1:29" ht="12.75" customHeight="1" x14ac:dyDescent="0.2">
      <c r="A1831" s="21" t="str">
        <f>IF(CPI_Downloader!A1829="","",CPI_Downloader!A1829)</f>
        <v/>
      </c>
      <c r="B1831" s="22" t="str">
        <f t="shared" si="525"/>
        <v/>
      </c>
      <c r="C1831" s="22" t="str">
        <f t="shared" si="523"/>
        <v/>
      </c>
      <c r="D1831" s="22" t="str">
        <f t="shared" si="511"/>
        <v/>
      </c>
      <c r="E1831" s="22" t="str">
        <f t="shared" si="520"/>
        <v/>
      </c>
      <c r="F1831" s="22" t="str">
        <f t="shared" si="517"/>
        <v/>
      </c>
      <c r="G1831" s="22" t="str">
        <f t="shared" si="514"/>
        <v/>
      </c>
      <c r="H1831" s="22" t="str">
        <f>'US Data'!B1831</f>
        <v/>
      </c>
      <c r="I1831" s="23" t="str">
        <f>IF(CPI_Downloader!B1829="","",CPI_Downloader!B1829)</f>
        <v/>
      </c>
      <c r="J1831" s="23" t="str">
        <f>IF(CPI_Downloader!C1829="","",CPI_Downloader!C1829)</f>
        <v/>
      </c>
      <c r="L1831" s="32" t="str">
        <f t="shared" si="528"/>
        <v/>
      </c>
      <c r="M1831" s="25" t="str">
        <f t="shared" si="526"/>
        <v/>
      </c>
      <c r="N1831" s="25" t="str">
        <f t="shared" si="524"/>
        <v/>
      </c>
      <c r="O1831" s="25" t="str">
        <f t="shared" si="512"/>
        <v/>
      </c>
      <c r="P1831" s="25" t="str">
        <f t="shared" si="521"/>
        <v/>
      </c>
      <c r="Q1831" s="25" t="str">
        <f t="shared" si="518"/>
        <v/>
      </c>
      <c r="R1831" s="25" t="str">
        <f t="shared" si="515"/>
        <v/>
      </c>
      <c r="S1831" s="52" t="str">
        <f>IFERROR(('US Data'!M1831),"")</f>
        <v/>
      </c>
      <c r="T1831" s="26" t="str">
        <f>IF(CPI_Downloader!D1829="","",CPI_Downloader!D1829)</f>
        <v/>
      </c>
      <c r="U1831" s="26" t="str">
        <f>IF(CPI_Downloader!E1829="","",CPI_Downloader!E1829)</f>
        <v/>
      </c>
      <c r="W1831" s="32" t="str">
        <f t="shared" si="529"/>
        <v/>
      </c>
      <c r="X1831" s="31" t="str">
        <f t="shared" si="527"/>
        <v/>
      </c>
      <c r="Y1831" s="31" t="str">
        <f t="shared" si="513"/>
        <v/>
      </c>
      <c r="Z1831" s="31" t="str">
        <f t="shared" si="522"/>
        <v/>
      </c>
      <c r="AA1831" s="31" t="str">
        <f t="shared" si="519"/>
        <v/>
      </c>
      <c r="AB1831" s="31" t="str">
        <f t="shared" si="516"/>
        <v/>
      </c>
      <c r="AC1831" s="38" t="str">
        <f>IF(CPI_Downloader!F1829="","",CPI_Downloader!F1829)</f>
        <v/>
      </c>
    </row>
    <row r="1832" spans="1:29" ht="12.75" customHeight="1" x14ac:dyDescent="0.2">
      <c r="A1832" s="21" t="str">
        <f>IF(CPI_Downloader!A1830="","",CPI_Downloader!A1830)</f>
        <v/>
      </c>
      <c r="B1832" s="22" t="str">
        <f t="shared" si="525"/>
        <v/>
      </c>
      <c r="C1832" s="22" t="str">
        <f t="shared" si="523"/>
        <v/>
      </c>
      <c r="D1832" s="22" t="str">
        <f t="shared" ref="D1832:D1895" si="530">IFERROR(((I1832/I1796)^(1/3)-1),"")</f>
        <v/>
      </c>
      <c r="E1832" s="22" t="str">
        <f t="shared" si="520"/>
        <v/>
      </c>
      <c r="F1832" s="22" t="str">
        <f t="shared" si="517"/>
        <v/>
      </c>
      <c r="G1832" s="22" t="str">
        <f t="shared" si="514"/>
        <v/>
      </c>
      <c r="H1832" s="22" t="str">
        <f>'US Data'!B1832</f>
        <v/>
      </c>
      <c r="I1832" s="23" t="str">
        <f>IF(CPI_Downloader!B1830="","",CPI_Downloader!B1830)</f>
        <v/>
      </c>
      <c r="J1832" s="23" t="str">
        <f>IF(CPI_Downloader!C1830="","",CPI_Downloader!C1830)</f>
        <v/>
      </c>
      <c r="L1832" s="32" t="str">
        <f t="shared" si="528"/>
        <v/>
      </c>
      <c r="M1832" s="25" t="str">
        <f t="shared" si="526"/>
        <v/>
      </c>
      <c r="N1832" s="25" t="str">
        <f t="shared" si="524"/>
        <v/>
      </c>
      <c r="O1832" s="25" t="str">
        <f t="shared" ref="O1832:O1895" si="531">IFERROR(((T1832/T1796)^(1/3)-1),"")</f>
        <v/>
      </c>
      <c r="P1832" s="25" t="str">
        <f t="shared" si="521"/>
        <v/>
      </c>
      <c r="Q1832" s="25" t="str">
        <f t="shared" si="518"/>
        <v/>
      </c>
      <c r="R1832" s="25" t="str">
        <f t="shared" si="515"/>
        <v/>
      </c>
      <c r="S1832" s="52" t="str">
        <f>IFERROR(('US Data'!M1832),"")</f>
        <v/>
      </c>
      <c r="T1832" s="26" t="str">
        <f>IF(CPI_Downloader!D1830="","",CPI_Downloader!D1830)</f>
        <v/>
      </c>
      <c r="U1832" s="26" t="str">
        <f>IF(CPI_Downloader!E1830="","",CPI_Downloader!E1830)</f>
        <v/>
      </c>
      <c r="W1832" s="32" t="str">
        <f t="shared" si="529"/>
        <v/>
      </c>
      <c r="X1832" s="31" t="str">
        <f t="shared" si="527"/>
        <v/>
      </c>
      <c r="Y1832" s="31" t="str">
        <f t="shared" ref="Y1832:Y1895" si="532">IFERROR(((AC1832/AC1796)^(1/3)-1),"")</f>
        <v/>
      </c>
      <c r="Z1832" s="31" t="str">
        <f t="shared" si="522"/>
        <v/>
      </c>
      <c r="AA1832" s="31" t="str">
        <f t="shared" si="519"/>
        <v/>
      </c>
      <c r="AB1832" s="31" t="str">
        <f t="shared" si="516"/>
        <v/>
      </c>
      <c r="AC1832" s="38" t="str">
        <f>IF(CPI_Downloader!F1830="","",CPI_Downloader!F1830)</f>
        <v/>
      </c>
    </row>
    <row r="1833" spans="1:29" ht="12.75" customHeight="1" x14ac:dyDescent="0.2">
      <c r="A1833" s="21" t="str">
        <f>IF(CPI_Downloader!A1831="","",CPI_Downloader!A1831)</f>
        <v/>
      </c>
      <c r="B1833" s="22" t="str">
        <f t="shared" si="525"/>
        <v/>
      </c>
      <c r="C1833" s="22" t="str">
        <f t="shared" si="523"/>
        <v/>
      </c>
      <c r="D1833" s="22" t="str">
        <f t="shared" si="530"/>
        <v/>
      </c>
      <c r="E1833" s="22" t="str">
        <f t="shared" si="520"/>
        <v/>
      </c>
      <c r="F1833" s="22" t="str">
        <f t="shared" si="517"/>
        <v/>
      </c>
      <c r="G1833" s="22" t="str">
        <f t="shared" si="514"/>
        <v/>
      </c>
      <c r="H1833" s="22" t="str">
        <f>'US Data'!B1833</f>
        <v/>
      </c>
      <c r="I1833" s="23" t="str">
        <f>IF(CPI_Downloader!B1831="","",CPI_Downloader!B1831)</f>
        <v/>
      </c>
      <c r="J1833" s="23" t="str">
        <f>IF(CPI_Downloader!C1831="","",CPI_Downloader!C1831)</f>
        <v/>
      </c>
      <c r="L1833" s="32" t="str">
        <f t="shared" si="528"/>
        <v/>
      </c>
      <c r="M1833" s="25" t="str">
        <f t="shared" si="526"/>
        <v/>
      </c>
      <c r="N1833" s="25" t="str">
        <f t="shared" si="524"/>
        <v/>
      </c>
      <c r="O1833" s="25" t="str">
        <f t="shared" si="531"/>
        <v/>
      </c>
      <c r="P1833" s="25" t="str">
        <f t="shared" si="521"/>
        <v/>
      </c>
      <c r="Q1833" s="25" t="str">
        <f t="shared" si="518"/>
        <v/>
      </c>
      <c r="R1833" s="25" t="str">
        <f t="shared" si="515"/>
        <v/>
      </c>
      <c r="S1833" s="52" t="str">
        <f>IFERROR(('US Data'!M1833),"")</f>
        <v/>
      </c>
      <c r="T1833" s="26" t="str">
        <f>IF(CPI_Downloader!D1831="","",CPI_Downloader!D1831)</f>
        <v/>
      </c>
      <c r="U1833" s="26" t="str">
        <f>IF(CPI_Downloader!E1831="","",CPI_Downloader!E1831)</f>
        <v/>
      </c>
      <c r="W1833" s="32" t="str">
        <f t="shared" si="529"/>
        <v/>
      </c>
      <c r="X1833" s="31" t="str">
        <f t="shared" si="527"/>
        <v/>
      </c>
      <c r="Y1833" s="31" t="str">
        <f t="shared" si="532"/>
        <v/>
      </c>
      <c r="Z1833" s="31" t="str">
        <f t="shared" si="522"/>
        <v/>
      </c>
      <c r="AA1833" s="31" t="str">
        <f t="shared" si="519"/>
        <v/>
      </c>
      <c r="AB1833" s="31" t="str">
        <f t="shared" si="516"/>
        <v/>
      </c>
      <c r="AC1833" s="38" t="str">
        <f>IF(CPI_Downloader!F1831="","",CPI_Downloader!F1831)</f>
        <v/>
      </c>
    </row>
    <row r="1834" spans="1:29" ht="12.75" customHeight="1" x14ac:dyDescent="0.2">
      <c r="A1834" s="21" t="str">
        <f>IF(CPI_Downloader!A1832="","",CPI_Downloader!A1832)</f>
        <v/>
      </c>
      <c r="B1834" s="22" t="str">
        <f t="shared" si="525"/>
        <v/>
      </c>
      <c r="C1834" s="22" t="str">
        <f t="shared" si="523"/>
        <v/>
      </c>
      <c r="D1834" s="22" t="str">
        <f t="shared" si="530"/>
        <v/>
      </c>
      <c r="E1834" s="22" t="str">
        <f t="shared" si="520"/>
        <v/>
      </c>
      <c r="F1834" s="22" t="str">
        <f t="shared" si="517"/>
        <v/>
      </c>
      <c r="G1834" s="22" t="str">
        <f t="shared" si="514"/>
        <v/>
      </c>
      <c r="H1834" s="22" t="str">
        <f>'US Data'!B1834</f>
        <v/>
      </c>
      <c r="I1834" s="23" t="str">
        <f>IF(CPI_Downloader!B1832="","",CPI_Downloader!B1832)</f>
        <v/>
      </c>
      <c r="J1834" s="23" t="str">
        <f>IF(CPI_Downloader!C1832="","",CPI_Downloader!C1832)</f>
        <v/>
      </c>
      <c r="L1834" s="32" t="str">
        <f t="shared" si="528"/>
        <v/>
      </c>
      <c r="M1834" s="25" t="str">
        <f t="shared" si="526"/>
        <v/>
      </c>
      <c r="N1834" s="25" t="str">
        <f t="shared" si="524"/>
        <v/>
      </c>
      <c r="O1834" s="25" t="str">
        <f t="shared" si="531"/>
        <v/>
      </c>
      <c r="P1834" s="25" t="str">
        <f t="shared" si="521"/>
        <v/>
      </c>
      <c r="Q1834" s="25" t="str">
        <f t="shared" si="518"/>
        <v/>
      </c>
      <c r="R1834" s="25" t="str">
        <f t="shared" si="515"/>
        <v/>
      </c>
      <c r="S1834" s="52" t="str">
        <f>IFERROR(('US Data'!M1834),"")</f>
        <v/>
      </c>
      <c r="T1834" s="26" t="str">
        <f>IF(CPI_Downloader!D1832="","",CPI_Downloader!D1832)</f>
        <v/>
      </c>
      <c r="U1834" s="26" t="str">
        <f>IF(CPI_Downloader!E1832="","",CPI_Downloader!E1832)</f>
        <v/>
      </c>
      <c r="W1834" s="32" t="str">
        <f t="shared" si="529"/>
        <v/>
      </c>
      <c r="X1834" s="31" t="str">
        <f t="shared" si="527"/>
        <v/>
      </c>
      <c r="Y1834" s="31" t="str">
        <f t="shared" si="532"/>
        <v/>
      </c>
      <c r="Z1834" s="31" t="str">
        <f t="shared" si="522"/>
        <v/>
      </c>
      <c r="AA1834" s="31" t="str">
        <f t="shared" si="519"/>
        <v/>
      </c>
      <c r="AB1834" s="31" t="str">
        <f t="shared" si="516"/>
        <v/>
      </c>
      <c r="AC1834" s="38" t="str">
        <f>IF(CPI_Downloader!F1832="","",CPI_Downloader!F1832)</f>
        <v/>
      </c>
    </row>
    <row r="1835" spans="1:29" ht="12.75" customHeight="1" x14ac:dyDescent="0.2">
      <c r="A1835" s="21" t="str">
        <f>IF(CPI_Downloader!A1833="","",CPI_Downloader!A1833)</f>
        <v/>
      </c>
      <c r="B1835" s="22" t="str">
        <f t="shared" si="525"/>
        <v/>
      </c>
      <c r="C1835" s="22" t="str">
        <f t="shared" si="523"/>
        <v/>
      </c>
      <c r="D1835" s="22" t="str">
        <f t="shared" si="530"/>
        <v/>
      </c>
      <c r="E1835" s="22" t="str">
        <f t="shared" si="520"/>
        <v/>
      </c>
      <c r="F1835" s="22" t="str">
        <f t="shared" si="517"/>
        <v/>
      </c>
      <c r="G1835" s="22" t="str">
        <f t="shared" si="514"/>
        <v/>
      </c>
      <c r="H1835" s="22" t="str">
        <f>'US Data'!B1835</f>
        <v/>
      </c>
      <c r="I1835" s="23" t="str">
        <f>IF(CPI_Downloader!B1833="","",CPI_Downloader!B1833)</f>
        <v/>
      </c>
      <c r="J1835" s="23" t="str">
        <f>IF(CPI_Downloader!C1833="","",CPI_Downloader!C1833)</f>
        <v/>
      </c>
      <c r="L1835" s="32" t="str">
        <f t="shared" si="528"/>
        <v/>
      </c>
      <c r="M1835" s="25" t="str">
        <f t="shared" si="526"/>
        <v/>
      </c>
      <c r="N1835" s="25" t="str">
        <f t="shared" si="524"/>
        <v/>
      </c>
      <c r="O1835" s="25" t="str">
        <f t="shared" si="531"/>
        <v/>
      </c>
      <c r="P1835" s="25" t="str">
        <f t="shared" si="521"/>
        <v/>
      </c>
      <c r="Q1835" s="25" t="str">
        <f t="shared" si="518"/>
        <v/>
      </c>
      <c r="R1835" s="25" t="str">
        <f t="shared" si="515"/>
        <v/>
      </c>
      <c r="S1835" s="52" t="str">
        <f>IFERROR(('US Data'!M1835),"")</f>
        <v/>
      </c>
      <c r="T1835" s="26" t="str">
        <f>IF(CPI_Downloader!D1833="","",CPI_Downloader!D1833)</f>
        <v/>
      </c>
      <c r="U1835" s="26" t="str">
        <f>IF(CPI_Downloader!E1833="","",CPI_Downloader!E1833)</f>
        <v/>
      </c>
      <c r="W1835" s="32" t="str">
        <f t="shared" si="529"/>
        <v/>
      </c>
      <c r="X1835" s="31" t="str">
        <f t="shared" si="527"/>
        <v/>
      </c>
      <c r="Y1835" s="31" t="str">
        <f t="shared" si="532"/>
        <v/>
      </c>
      <c r="Z1835" s="31" t="str">
        <f t="shared" si="522"/>
        <v/>
      </c>
      <c r="AA1835" s="31" t="str">
        <f t="shared" si="519"/>
        <v/>
      </c>
      <c r="AB1835" s="31" t="str">
        <f t="shared" si="516"/>
        <v/>
      </c>
      <c r="AC1835" s="38" t="str">
        <f>IF(CPI_Downloader!F1833="","",CPI_Downloader!F1833)</f>
        <v/>
      </c>
    </row>
    <row r="1836" spans="1:29" ht="12.75" customHeight="1" x14ac:dyDescent="0.2">
      <c r="A1836" s="21" t="str">
        <f>IF(CPI_Downloader!A1834="","",CPI_Downloader!A1834)</f>
        <v/>
      </c>
      <c r="B1836" s="22" t="str">
        <f t="shared" si="525"/>
        <v/>
      </c>
      <c r="C1836" s="22" t="str">
        <f t="shared" si="523"/>
        <v/>
      </c>
      <c r="D1836" s="22" t="str">
        <f t="shared" si="530"/>
        <v/>
      </c>
      <c r="E1836" s="22" t="str">
        <f t="shared" si="520"/>
        <v/>
      </c>
      <c r="F1836" s="22" t="str">
        <f t="shared" si="517"/>
        <v/>
      </c>
      <c r="G1836" s="22" t="str">
        <f t="shared" si="514"/>
        <v/>
      </c>
      <c r="H1836" s="22" t="str">
        <f>'US Data'!B1836</f>
        <v/>
      </c>
      <c r="I1836" s="23" t="str">
        <f>IF(CPI_Downloader!B1834="","",CPI_Downloader!B1834)</f>
        <v/>
      </c>
      <c r="J1836" s="23" t="str">
        <f>IF(CPI_Downloader!C1834="","",CPI_Downloader!C1834)</f>
        <v/>
      </c>
      <c r="L1836" s="32" t="str">
        <f t="shared" si="528"/>
        <v/>
      </c>
      <c r="M1836" s="25" t="str">
        <f t="shared" si="526"/>
        <v/>
      </c>
      <c r="N1836" s="25" t="str">
        <f t="shared" si="524"/>
        <v/>
      </c>
      <c r="O1836" s="25" t="str">
        <f t="shared" si="531"/>
        <v/>
      </c>
      <c r="P1836" s="25" t="str">
        <f t="shared" si="521"/>
        <v/>
      </c>
      <c r="Q1836" s="25" t="str">
        <f t="shared" si="518"/>
        <v/>
      </c>
      <c r="R1836" s="25" t="str">
        <f t="shared" si="515"/>
        <v/>
      </c>
      <c r="S1836" s="52" t="str">
        <f>IFERROR(('US Data'!M1836),"")</f>
        <v/>
      </c>
      <c r="T1836" s="26" t="str">
        <f>IF(CPI_Downloader!D1834="","",CPI_Downloader!D1834)</f>
        <v/>
      </c>
      <c r="U1836" s="26" t="str">
        <f>IF(CPI_Downloader!E1834="","",CPI_Downloader!E1834)</f>
        <v/>
      </c>
      <c r="W1836" s="32" t="str">
        <f t="shared" si="529"/>
        <v/>
      </c>
      <c r="X1836" s="31" t="str">
        <f t="shared" si="527"/>
        <v/>
      </c>
      <c r="Y1836" s="31" t="str">
        <f t="shared" si="532"/>
        <v/>
      </c>
      <c r="Z1836" s="31" t="str">
        <f t="shared" si="522"/>
        <v/>
      </c>
      <c r="AA1836" s="31" t="str">
        <f t="shared" si="519"/>
        <v/>
      </c>
      <c r="AB1836" s="31" t="str">
        <f t="shared" si="516"/>
        <v/>
      </c>
      <c r="AC1836" s="38" t="str">
        <f>IF(CPI_Downloader!F1834="","",CPI_Downloader!F1834)</f>
        <v/>
      </c>
    </row>
    <row r="1837" spans="1:29" ht="12.75" customHeight="1" x14ac:dyDescent="0.2">
      <c r="A1837" s="21" t="str">
        <f>IF(CPI_Downloader!A1835="","",CPI_Downloader!A1835)</f>
        <v/>
      </c>
      <c r="B1837" s="22" t="str">
        <f t="shared" si="525"/>
        <v/>
      </c>
      <c r="C1837" s="22" t="str">
        <f t="shared" si="523"/>
        <v/>
      </c>
      <c r="D1837" s="22" t="str">
        <f t="shared" si="530"/>
        <v/>
      </c>
      <c r="E1837" s="22" t="str">
        <f t="shared" si="520"/>
        <v/>
      </c>
      <c r="F1837" s="22" t="str">
        <f t="shared" si="517"/>
        <v/>
      </c>
      <c r="G1837" s="22" t="str">
        <f t="shared" si="514"/>
        <v/>
      </c>
      <c r="H1837" s="22" t="str">
        <f>'US Data'!B1837</f>
        <v/>
      </c>
      <c r="I1837" s="23" t="str">
        <f>IF(CPI_Downloader!B1835="","",CPI_Downloader!B1835)</f>
        <v/>
      </c>
      <c r="J1837" s="23" t="str">
        <f>IF(CPI_Downloader!C1835="","",CPI_Downloader!C1835)</f>
        <v/>
      </c>
      <c r="L1837" s="32" t="str">
        <f t="shared" si="528"/>
        <v/>
      </c>
      <c r="M1837" s="25" t="str">
        <f t="shared" si="526"/>
        <v/>
      </c>
      <c r="N1837" s="25" t="str">
        <f t="shared" si="524"/>
        <v/>
      </c>
      <c r="O1837" s="25" t="str">
        <f t="shared" si="531"/>
        <v/>
      </c>
      <c r="P1837" s="25" t="str">
        <f t="shared" si="521"/>
        <v/>
      </c>
      <c r="Q1837" s="25" t="str">
        <f t="shared" si="518"/>
        <v/>
      </c>
      <c r="R1837" s="25" t="str">
        <f t="shared" si="515"/>
        <v/>
      </c>
      <c r="S1837" s="52" t="str">
        <f>IFERROR(('US Data'!M1837),"")</f>
        <v/>
      </c>
      <c r="T1837" s="26" t="str">
        <f>IF(CPI_Downloader!D1835="","",CPI_Downloader!D1835)</f>
        <v/>
      </c>
      <c r="U1837" s="26" t="str">
        <f>IF(CPI_Downloader!E1835="","",CPI_Downloader!E1835)</f>
        <v/>
      </c>
      <c r="W1837" s="32" t="str">
        <f t="shared" si="529"/>
        <v/>
      </c>
      <c r="X1837" s="31" t="str">
        <f t="shared" si="527"/>
        <v/>
      </c>
      <c r="Y1837" s="31" t="str">
        <f t="shared" si="532"/>
        <v/>
      </c>
      <c r="Z1837" s="31" t="str">
        <f t="shared" si="522"/>
        <v/>
      </c>
      <c r="AA1837" s="31" t="str">
        <f t="shared" si="519"/>
        <v/>
      </c>
      <c r="AB1837" s="31" t="str">
        <f t="shared" si="516"/>
        <v/>
      </c>
      <c r="AC1837" s="38" t="str">
        <f>IF(CPI_Downloader!F1835="","",CPI_Downloader!F1835)</f>
        <v/>
      </c>
    </row>
    <row r="1838" spans="1:29" ht="12.75" customHeight="1" x14ac:dyDescent="0.2">
      <c r="A1838" s="21" t="str">
        <f>IF(CPI_Downloader!A1836="","",CPI_Downloader!A1836)</f>
        <v/>
      </c>
      <c r="B1838" s="22" t="str">
        <f t="shared" si="525"/>
        <v/>
      </c>
      <c r="C1838" s="22" t="str">
        <f t="shared" si="523"/>
        <v/>
      </c>
      <c r="D1838" s="22" t="str">
        <f t="shared" si="530"/>
        <v/>
      </c>
      <c r="E1838" s="22" t="str">
        <f t="shared" si="520"/>
        <v/>
      </c>
      <c r="F1838" s="22" t="str">
        <f t="shared" si="517"/>
        <v/>
      </c>
      <c r="G1838" s="22" t="str">
        <f t="shared" si="514"/>
        <v/>
      </c>
      <c r="H1838" s="22" t="str">
        <f>'US Data'!B1838</f>
        <v/>
      </c>
      <c r="I1838" s="23" t="str">
        <f>IF(CPI_Downloader!B1836="","",CPI_Downloader!B1836)</f>
        <v/>
      </c>
      <c r="J1838" s="23" t="str">
        <f>IF(CPI_Downloader!C1836="","",CPI_Downloader!C1836)</f>
        <v/>
      </c>
      <c r="L1838" s="32" t="str">
        <f t="shared" si="528"/>
        <v/>
      </c>
      <c r="M1838" s="25" t="str">
        <f t="shared" si="526"/>
        <v/>
      </c>
      <c r="N1838" s="25" t="str">
        <f t="shared" si="524"/>
        <v/>
      </c>
      <c r="O1838" s="25" t="str">
        <f t="shared" si="531"/>
        <v/>
      </c>
      <c r="P1838" s="25" t="str">
        <f t="shared" si="521"/>
        <v/>
      </c>
      <c r="Q1838" s="25" t="str">
        <f t="shared" si="518"/>
        <v/>
      </c>
      <c r="R1838" s="25" t="str">
        <f t="shared" si="515"/>
        <v/>
      </c>
      <c r="S1838" s="52" t="str">
        <f>IFERROR(('US Data'!M1838),"")</f>
        <v/>
      </c>
      <c r="T1838" s="26" t="str">
        <f>IF(CPI_Downloader!D1836="","",CPI_Downloader!D1836)</f>
        <v/>
      </c>
      <c r="U1838" s="26" t="str">
        <f>IF(CPI_Downloader!E1836="","",CPI_Downloader!E1836)</f>
        <v/>
      </c>
      <c r="W1838" s="32" t="str">
        <f t="shared" si="529"/>
        <v/>
      </c>
      <c r="X1838" s="31" t="str">
        <f t="shared" si="527"/>
        <v/>
      </c>
      <c r="Y1838" s="31" t="str">
        <f t="shared" si="532"/>
        <v/>
      </c>
      <c r="Z1838" s="31" t="str">
        <f t="shared" si="522"/>
        <v/>
      </c>
      <c r="AA1838" s="31" t="str">
        <f t="shared" si="519"/>
        <v/>
      </c>
      <c r="AB1838" s="31" t="str">
        <f t="shared" si="516"/>
        <v/>
      </c>
      <c r="AC1838" s="38" t="str">
        <f>IF(CPI_Downloader!F1836="","",CPI_Downloader!F1836)</f>
        <v/>
      </c>
    </row>
    <row r="1839" spans="1:29" ht="12.75" customHeight="1" x14ac:dyDescent="0.2">
      <c r="A1839" s="21" t="str">
        <f>IF(CPI_Downloader!A1837="","",CPI_Downloader!A1837)</f>
        <v/>
      </c>
      <c r="B1839" s="22" t="str">
        <f t="shared" si="525"/>
        <v/>
      </c>
      <c r="C1839" s="22" t="str">
        <f t="shared" si="523"/>
        <v/>
      </c>
      <c r="D1839" s="22" t="str">
        <f t="shared" si="530"/>
        <v/>
      </c>
      <c r="E1839" s="22" t="str">
        <f t="shared" si="520"/>
        <v/>
      </c>
      <c r="F1839" s="22" t="str">
        <f t="shared" si="517"/>
        <v/>
      </c>
      <c r="G1839" s="22" t="str">
        <f t="shared" si="514"/>
        <v/>
      </c>
      <c r="H1839" s="22" t="str">
        <f>'US Data'!B1839</f>
        <v/>
      </c>
      <c r="I1839" s="23" t="str">
        <f>IF(CPI_Downloader!B1837="","",CPI_Downloader!B1837)</f>
        <v/>
      </c>
      <c r="J1839" s="23" t="str">
        <f>IF(CPI_Downloader!C1837="","",CPI_Downloader!C1837)</f>
        <v/>
      </c>
      <c r="L1839" s="32" t="str">
        <f t="shared" si="528"/>
        <v/>
      </c>
      <c r="M1839" s="25" t="str">
        <f t="shared" si="526"/>
        <v/>
      </c>
      <c r="N1839" s="25" t="str">
        <f t="shared" si="524"/>
        <v/>
      </c>
      <c r="O1839" s="25" t="str">
        <f t="shared" si="531"/>
        <v/>
      </c>
      <c r="P1839" s="25" t="str">
        <f t="shared" si="521"/>
        <v/>
      </c>
      <c r="Q1839" s="25" t="str">
        <f t="shared" si="518"/>
        <v/>
      </c>
      <c r="R1839" s="25" t="str">
        <f t="shared" si="515"/>
        <v/>
      </c>
      <c r="S1839" s="52" t="str">
        <f>IFERROR(('US Data'!M1839),"")</f>
        <v/>
      </c>
      <c r="T1839" s="26" t="str">
        <f>IF(CPI_Downloader!D1837="","",CPI_Downloader!D1837)</f>
        <v/>
      </c>
      <c r="U1839" s="26" t="str">
        <f>IF(CPI_Downloader!E1837="","",CPI_Downloader!E1837)</f>
        <v/>
      </c>
      <c r="W1839" s="32" t="str">
        <f t="shared" si="529"/>
        <v/>
      </c>
      <c r="X1839" s="31" t="str">
        <f t="shared" si="527"/>
        <v/>
      </c>
      <c r="Y1839" s="31" t="str">
        <f t="shared" si="532"/>
        <v/>
      </c>
      <c r="Z1839" s="31" t="str">
        <f t="shared" si="522"/>
        <v/>
      </c>
      <c r="AA1839" s="31" t="str">
        <f t="shared" si="519"/>
        <v/>
      </c>
      <c r="AB1839" s="31" t="str">
        <f t="shared" si="516"/>
        <v/>
      </c>
      <c r="AC1839" s="38" t="str">
        <f>IF(CPI_Downloader!F1837="","",CPI_Downloader!F1837)</f>
        <v/>
      </c>
    </row>
    <row r="1840" spans="1:29" ht="12.75" customHeight="1" x14ac:dyDescent="0.2">
      <c r="A1840" s="21" t="str">
        <f>IF(CPI_Downloader!A1838="","",CPI_Downloader!A1838)</f>
        <v/>
      </c>
      <c r="B1840" s="22" t="str">
        <f t="shared" si="525"/>
        <v/>
      </c>
      <c r="C1840" s="22" t="str">
        <f t="shared" si="523"/>
        <v/>
      </c>
      <c r="D1840" s="22" t="str">
        <f t="shared" si="530"/>
        <v/>
      </c>
      <c r="E1840" s="22" t="str">
        <f t="shared" si="520"/>
        <v/>
      </c>
      <c r="F1840" s="22" t="str">
        <f t="shared" si="517"/>
        <v/>
      </c>
      <c r="G1840" s="22" t="str">
        <f t="shared" si="514"/>
        <v/>
      </c>
      <c r="H1840" s="22" t="str">
        <f>'US Data'!B1840</f>
        <v/>
      </c>
      <c r="I1840" s="23" t="str">
        <f>IF(CPI_Downloader!B1838="","",CPI_Downloader!B1838)</f>
        <v/>
      </c>
      <c r="J1840" s="23" t="str">
        <f>IF(CPI_Downloader!C1838="","",CPI_Downloader!C1838)</f>
        <v/>
      </c>
      <c r="L1840" s="32" t="str">
        <f t="shared" si="528"/>
        <v/>
      </c>
      <c r="M1840" s="25" t="str">
        <f t="shared" si="526"/>
        <v/>
      </c>
      <c r="N1840" s="25" t="str">
        <f t="shared" si="524"/>
        <v/>
      </c>
      <c r="O1840" s="25" t="str">
        <f t="shared" si="531"/>
        <v/>
      </c>
      <c r="P1840" s="25" t="str">
        <f t="shared" si="521"/>
        <v/>
      </c>
      <c r="Q1840" s="25" t="str">
        <f t="shared" si="518"/>
        <v/>
      </c>
      <c r="R1840" s="25" t="str">
        <f t="shared" si="515"/>
        <v/>
      </c>
      <c r="S1840" s="52" t="str">
        <f>IFERROR(('US Data'!M1840),"")</f>
        <v/>
      </c>
      <c r="T1840" s="26" t="str">
        <f>IF(CPI_Downloader!D1838="","",CPI_Downloader!D1838)</f>
        <v/>
      </c>
      <c r="U1840" s="26" t="str">
        <f>IF(CPI_Downloader!E1838="","",CPI_Downloader!E1838)</f>
        <v/>
      </c>
      <c r="W1840" s="32" t="str">
        <f t="shared" si="529"/>
        <v/>
      </c>
      <c r="X1840" s="31" t="str">
        <f t="shared" si="527"/>
        <v/>
      </c>
      <c r="Y1840" s="31" t="str">
        <f t="shared" si="532"/>
        <v/>
      </c>
      <c r="Z1840" s="31" t="str">
        <f t="shared" si="522"/>
        <v/>
      </c>
      <c r="AA1840" s="31" t="str">
        <f t="shared" si="519"/>
        <v/>
      </c>
      <c r="AB1840" s="31" t="str">
        <f t="shared" si="516"/>
        <v/>
      </c>
      <c r="AC1840" s="38" t="str">
        <f>IF(CPI_Downloader!F1838="","",CPI_Downloader!F1838)</f>
        <v/>
      </c>
    </row>
    <row r="1841" spans="1:29" ht="12.75" customHeight="1" x14ac:dyDescent="0.2">
      <c r="A1841" s="21" t="str">
        <f>IF(CPI_Downloader!A1839="","",CPI_Downloader!A1839)</f>
        <v/>
      </c>
      <c r="B1841" s="22" t="str">
        <f t="shared" si="525"/>
        <v/>
      </c>
      <c r="C1841" s="22" t="str">
        <f t="shared" si="523"/>
        <v/>
      </c>
      <c r="D1841" s="22" t="str">
        <f t="shared" si="530"/>
        <v/>
      </c>
      <c r="E1841" s="22" t="str">
        <f t="shared" si="520"/>
        <v/>
      </c>
      <c r="F1841" s="22" t="str">
        <f t="shared" si="517"/>
        <v/>
      </c>
      <c r="G1841" s="22" t="str">
        <f t="shared" si="514"/>
        <v/>
      </c>
      <c r="H1841" s="22" t="str">
        <f>'US Data'!B1841</f>
        <v/>
      </c>
      <c r="I1841" s="23" t="str">
        <f>IF(CPI_Downloader!B1839="","",CPI_Downloader!B1839)</f>
        <v/>
      </c>
      <c r="J1841" s="23" t="str">
        <f>IF(CPI_Downloader!C1839="","",CPI_Downloader!C1839)</f>
        <v/>
      </c>
      <c r="L1841" s="32" t="str">
        <f t="shared" si="528"/>
        <v/>
      </c>
      <c r="M1841" s="25" t="str">
        <f t="shared" si="526"/>
        <v/>
      </c>
      <c r="N1841" s="25" t="str">
        <f t="shared" si="524"/>
        <v/>
      </c>
      <c r="O1841" s="25" t="str">
        <f t="shared" si="531"/>
        <v/>
      </c>
      <c r="P1841" s="25" t="str">
        <f t="shared" si="521"/>
        <v/>
      </c>
      <c r="Q1841" s="25" t="str">
        <f t="shared" si="518"/>
        <v/>
      </c>
      <c r="R1841" s="25" t="str">
        <f t="shared" si="515"/>
        <v/>
      </c>
      <c r="S1841" s="52" t="str">
        <f>IFERROR(('US Data'!M1841),"")</f>
        <v/>
      </c>
      <c r="T1841" s="26" t="str">
        <f>IF(CPI_Downloader!D1839="","",CPI_Downloader!D1839)</f>
        <v/>
      </c>
      <c r="U1841" s="26" t="str">
        <f>IF(CPI_Downloader!E1839="","",CPI_Downloader!E1839)</f>
        <v/>
      </c>
      <c r="W1841" s="32" t="str">
        <f t="shared" si="529"/>
        <v/>
      </c>
      <c r="X1841" s="31" t="str">
        <f t="shared" si="527"/>
        <v/>
      </c>
      <c r="Y1841" s="31" t="str">
        <f t="shared" si="532"/>
        <v/>
      </c>
      <c r="Z1841" s="31" t="str">
        <f t="shared" si="522"/>
        <v/>
      </c>
      <c r="AA1841" s="31" t="str">
        <f t="shared" si="519"/>
        <v/>
      </c>
      <c r="AB1841" s="31" t="str">
        <f t="shared" si="516"/>
        <v/>
      </c>
      <c r="AC1841" s="38" t="str">
        <f>IF(CPI_Downloader!F1839="","",CPI_Downloader!F1839)</f>
        <v/>
      </c>
    </row>
    <row r="1842" spans="1:29" ht="12.75" customHeight="1" x14ac:dyDescent="0.2">
      <c r="A1842" s="21" t="str">
        <f>IF(CPI_Downloader!A1840="","",CPI_Downloader!A1840)</f>
        <v/>
      </c>
      <c r="B1842" s="22" t="str">
        <f t="shared" si="525"/>
        <v/>
      </c>
      <c r="C1842" s="22" t="str">
        <f t="shared" si="523"/>
        <v/>
      </c>
      <c r="D1842" s="22" t="str">
        <f t="shared" si="530"/>
        <v/>
      </c>
      <c r="E1842" s="22" t="str">
        <f t="shared" si="520"/>
        <v/>
      </c>
      <c r="F1842" s="22" t="str">
        <f t="shared" si="517"/>
        <v/>
      </c>
      <c r="G1842" s="22" t="str">
        <f t="shared" si="514"/>
        <v/>
      </c>
      <c r="H1842" s="22" t="str">
        <f>'US Data'!B1842</f>
        <v/>
      </c>
      <c r="I1842" s="23" t="str">
        <f>IF(CPI_Downloader!B1840="","",CPI_Downloader!B1840)</f>
        <v/>
      </c>
      <c r="J1842" s="23" t="str">
        <f>IF(CPI_Downloader!C1840="","",CPI_Downloader!C1840)</f>
        <v/>
      </c>
      <c r="L1842" s="32" t="str">
        <f t="shared" si="528"/>
        <v/>
      </c>
      <c r="M1842" s="25" t="str">
        <f t="shared" si="526"/>
        <v/>
      </c>
      <c r="N1842" s="25" t="str">
        <f t="shared" si="524"/>
        <v/>
      </c>
      <c r="O1842" s="25" t="str">
        <f t="shared" si="531"/>
        <v/>
      </c>
      <c r="P1842" s="25" t="str">
        <f t="shared" si="521"/>
        <v/>
      </c>
      <c r="Q1842" s="25" t="str">
        <f t="shared" si="518"/>
        <v/>
      </c>
      <c r="R1842" s="25" t="str">
        <f t="shared" si="515"/>
        <v/>
      </c>
      <c r="S1842" s="52" t="str">
        <f>IFERROR(('US Data'!M1842),"")</f>
        <v/>
      </c>
      <c r="T1842" s="26" t="str">
        <f>IF(CPI_Downloader!D1840="","",CPI_Downloader!D1840)</f>
        <v/>
      </c>
      <c r="U1842" s="26" t="str">
        <f>IF(CPI_Downloader!E1840="","",CPI_Downloader!E1840)</f>
        <v/>
      </c>
      <c r="W1842" s="32" t="str">
        <f t="shared" si="529"/>
        <v/>
      </c>
      <c r="X1842" s="31" t="str">
        <f t="shared" si="527"/>
        <v/>
      </c>
      <c r="Y1842" s="31" t="str">
        <f t="shared" si="532"/>
        <v/>
      </c>
      <c r="Z1842" s="31" t="str">
        <f t="shared" si="522"/>
        <v/>
      </c>
      <c r="AA1842" s="31" t="str">
        <f t="shared" si="519"/>
        <v/>
      </c>
      <c r="AB1842" s="31" t="str">
        <f t="shared" si="516"/>
        <v/>
      </c>
      <c r="AC1842" s="38" t="str">
        <f>IF(CPI_Downloader!F1840="","",CPI_Downloader!F1840)</f>
        <v/>
      </c>
    </row>
    <row r="1843" spans="1:29" ht="12.75" customHeight="1" x14ac:dyDescent="0.2">
      <c r="A1843" s="21" t="str">
        <f>IF(CPI_Downloader!A1841="","",CPI_Downloader!A1841)</f>
        <v/>
      </c>
      <c r="B1843" s="22" t="str">
        <f t="shared" si="525"/>
        <v/>
      </c>
      <c r="C1843" s="22" t="str">
        <f t="shared" si="523"/>
        <v/>
      </c>
      <c r="D1843" s="22" t="str">
        <f t="shared" si="530"/>
        <v/>
      </c>
      <c r="E1843" s="22" t="str">
        <f t="shared" si="520"/>
        <v/>
      </c>
      <c r="F1843" s="22" t="str">
        <f t="shared" si="517"/>
        <v/>
      </c>
      <c r="G1843" s="22" t="str">
        <f t="shared" si="514"/>
        <v/>
      </c>
      <c r="H1843" s="22" t="str">
        <f>'US Data'!B1843</f>
        <v/>
      </c>
      <c r="I1843" s="23" t="str">
        <f>IF(CPI_Downloader!B1841="","",CPI_Downloader!B1841)</f>
        <v/>
      </c>
      <c r="J1843" s="23" t="str">
        <f>IF(CPI_Downloader!C1841="","",CPI_Downloader!C1841)</f>
        <v/>
      </c>
      <c r="L1843" s="32" t="str">
        <f t="shared" si="528"/>
        <v/>
      </c>
      <c r="M1843" s="25" t="str">
        <f t="shared" si="526"/>
        <v/>
      </c>
      <c r="N1843" s="25" t="str">
        <f t="shared" si="524"/>
        <v/>
      </c>
      <c r="O1843" s="25" t="str">
        <f t="shared" si="531"/>
        <v/>
      </c>
      <c r="P1843" s="25" t="str">
        <f t="shared" si="521"/>
        <v/>
      </c>
      <c r="Q1843" s="25" t="str">
        <f t="shared" si="518"/>
        <v/>
      </c>
      <c r="R1843" s="25" t="str">
        <f t="shared" si="515"/>
        <v/>
      </c>
      <c r="S1843" s="52" t="str">
        <f>IFERROR(('US Data'!M1843),"")</f>
        <v/>
      </c>
      <c r="T1843" s="26" t="str">
        <f>IF(CPI_Downloader!D1841="","",CPI_Downloader!D1841)</f>
        <v/>
      </c>
      <c r="U1843" s="26" t="str">
        <f>IF(CPI_Downloader!E1841="","",CPI_Downloader!E1841)</f>
        <v/>
      </c>
      <c r="W1843" s="32" t="str">
        <f t="shared" si="529"/>
        <v/>
      </c>
      <c r="X1843" s="31" t="str">
        <f t="shared" si="527"/>
        <v/>
      </c>
      <c r="Y1843" s="31" t="str">
        <f t="shared" si="532"/>
        <v/>
      </c>
      <c r="Z1843" s="31" t="str">
        <f t="shared" si="522"/>
        <v/>
      </c>
      <c r="AA1843" s="31" t="str">
        <f t="shared" si="519"/>
        <v/>
      </c>
      <c r="AB1843" s="31" t="str">
        <f t="shared" si="516"/>
        <v/>
      </c>
      <c r="AC1843" s="38" t="str">
        <f>IF(CPI_Downloader!F1841="","",CPI_Downloader!F1841)</f>
        <v/>
      </c>
    </row>
    <row r="1844" spans="1:29" ht="12.75" customHeight="1" x14ac:dyDescent="0.2">
      <c r="A1844" s="21" t="str">
        <f>IF(CPI_Downloader!A1842="","",CPI_Downloader!A1842)</f>
        <v/>
      </c>
      <c r="B1844" s="22" t="str">
        <f t="shared" si="525"/>
        <v/>
      </c>
      <c r="C1844" s="22" t="str">
        <f t="shared" si="523"/>
        <v/>
      </c>
      <c r="D1844" s="22" t="str">
        <f t="shared" si="530"/>
        <v/>
      </c>
      <c r="E1844" s="22" t="str">
        <f t="shared" si="520"/>
        <v/>
      </c>
      <c r="F1844" s="22" t="str">
        <f t="shared" si="517"/>
        <v/>
      </c>
      <c r="G1844" s="22" t="str">
        <f t="shared" ref="G1844:G1907" si="533">IFERROR(((I1844/I1604)^(1/20)-1),"")</f>
        <v/>
      </c>
      <c r="H1844" s="22" t="str">
        <f>'US Data'!B1844</f>
        <v/>
      </c>
      <c r="I1844" s="23" t="str">
        <f>IF(CPI_Downloader!B1842="","",CPI_Downloader!B1842)</f>
        <v/>
      </c>
      <c r="J1844" s="23" t="str">
        <f>IF(CPI_Downloader!C1842="","",CPI_Downloader!C1842)</f>
        <v/>
      </c>
      <c r="L1844" s="32" t="str">
        <f t="shared" si="528"/>
        <v/>
      </c>
      <c r="M1844" s="25" t="str">
        <f t="shared" si="526"/>
        <v/>
      </c>
      <c r="N1844" s="25" t="str">
        <f t="shared" si="524"/>
        <v/>
      </c>
      <c r="O1844" s="25" t="str">
        <f t="shared" si="531"/>
        <v/>
      </c>
      <c r="P1844" s="25" t="str">
        <f t="shared" si="521"/>
        <v/>
      </c>
      <c r="Q1844" s="25" t="str">
        <f t="shared" si="518"/>
        <v/>
      </c>
      <c r="R1844" s="25" t="str">
        <f t="shared" ref="R1844:R1907" si="534">IFERROR(((T1844/T1604)^(1/20)-1),"")</f>
        <v/>
      </c>
      <c r="S1844" s="52" t="str">
        <f>IFERROR(('US Data'!M1844),"")</f>
        <v/>
      </c>
      <c r="T1844" s="26" t="str">
        <f>IF(CPI_Downloader!D1842="","",CPI_Downloader!D1842)</f>
        <v/>
      </c>
      <c r="U1844" s="26" t="str">
        <f>IF(CPI_Downloader!E1842="","",CPI_Downloader!E1842)</f>
        <v/>
      </c>
      <c r="W1844" s="32" t="str">
        <f t="shared" si="529"/>
        <v/>
      </c>
      <c r="X1844" s="31" t="str">
        <f t="shared" si="527"/>
        <v/>
      </c>
      <c r="Y1844" s="31" t="str">
        <f t="shared" si="532"/>
        <v/>
      </c>
      <c r="Z1844" s="31" t="str">
        <f t="shared" si="522"/>
        <v/>
      </c>
      <c r="AA1844" s="31" t="str">
        <f t="shared" si="519"/>
        <v/>
      </c>
      <c r="AB1844" s="31" t="str">
        <f t="shared" ref="AB1844:AB1907" si="535">IFERROR(((AC1844/AC1604)^(1/20)-1),"")</f>
        <v/>
      </c>
      <c r="AC1844" s="38" t="str">
        <f>IF(CPI_Downloader!F1842="","",CPI_Downloader!F1842)</f>
        <v/>
      </c>
    </row>
    <row r="1845" spans="1:29" ht="12.75" customHeight="1" x14ac:dyDescent="0.2">
      <c r="A1845" s="21" t="str">
        <f>IF(CPI_Downloader!A1843="","",CPI_Downloader!A1843)</f>
        <v/>
      </c>
      <c r="B1845" s="22" t="str">
        <f t="shared" si="525"/>
        <v/>
      </c>
      <c r="C1845" s="22" t="str">
        <f t="shared" si="523"/>
        <v/>
      </c>
      <c r="D1845" s="22" t="str">
        <f t="shared" si="530"/>
        <v/>
      </c>
      <c r="E1845" s="22" t="str">
        <f t="shared" si="520"/>
        <v/>
      </c>
      <c r="F1845" s="22" t="str">
        <f t="shared" si="517"/>
        <v/>
      </c>
      <c r="G1845" s="22" t="str">
        <f t="shared" si="533"/>
        <v/>
      </c>
      <c r="H1845" s="22" t="str">
        <f>'US Data'!B1845</f>
        <v/>
      </c>
      <c r="I1845" s="23" t="str">
        <f>IF(CPI_Downloader!B1843="","",CPI_Downloader!B1843)</f>
        <v/>
      </c>
      <c r="J1845" s="23" t="str">
        <f>IF(CPI_Downloader!C1843="","",CPI_Downloader!C1843)</f>
        <v/>
      </c>
      <c r="L1845" s="32" t="str">
        <f t="shared" si="528"/>
        <v/>
      </c>
      <c r="M1845" s="25" t="str">
        <f t="shared" si="526"/>
        <v/>
      </c>
      <c r="N1845" s="25" t="str">
        <f t="shared" si="524"/>
        <v/>
      </c>
      <c r="O1845" s="25" t="str">
        <f t="shared" si="531"/>
        <v/>
      </c>
      <c r="P1845" s="25" t="str">
        <f t="shared" si="521"/>
        <v/>
      </c>
      <c r="Q1845" s="25" t="str">
        <f t="shared" si="518"/>
        <v/>
      </c>
      <c r="R1845" s="25" t="str">
        <f t="shared" si="534"/>
        <v/>
      </c>
      <c r="S1845" s="52" t="str">
        <f>IFERROR(('US Data'!M1845),"")</f>
        <v/>
      </c>
      <c r="T1845" s="26" t="str">
        <f>IF(CPI_Downloader!D1843="","",CPI_Downloader!D1843)</f>
        <v/>
      </c>
      <c r="U1845" s="26" t="str">
        <f>IF(CPI_Downloader!E1843="","",CPI_Downloader!E1843)</f>
        <v/>
      </c>
      <c r="W1845" s="32" t="str">
        <f t="shared" si="529"/>
        <v/>
      </c>
      <c r="X1845" s="31" t="str">
        <f t="shared" si="527"/>
        <v/>
      </c>
      <c r="Y1845" s="31" t="str">
        <f t="shared" si="532"/>
        <v/>
      </c>
      <c r="Z1845" s="31" t="str">
        <f t="shared" si="522"/>
        <v/>
      </c>
      <c r="AA1845" s="31" t="str">
        <f t="shared" si="519"/>
        <v/>
      </c>
      <c r="AB1845" s="31" t="str">
        <f t="shared" si="535"/>
        <v/>
      </c>
      <c r="AC1845" s="38" t="str">
        <f>IF(CPI_Downloader!F1843="","",CPI_Downloader!F1843)</f>
        <v/>
      </c>
    </row>
    <row r="1846" spans="1:29" ht="12.75" customHeight="1" x14ac:dyDescent="0.2">
      <c r="A1846" s="21" t="str">
        <f>IF(CPI_Downloader!A1844="","",CPI_Downloader!A1844)</f>
        <v/>
      </c>
      <c r="B1846" s="22" t="str">
        <f t="shared" si="525"/>
        <v/>
      </c>
      <c r="C1846" s="22" t="str">
        <f t="shared" si="523"/>
        <v/>
      </c>
      <c r="D1846" s="22" t="str">
        <f t="shared" si="530"/>
        <v/>
      </c>
      <c r="E1846" s="22" t="str">
        <f t="shared" si="520"/>
        <v/>
      </c>
      <c r="F1846" s="22" t="str">
        <f t="shared" si="517"/>
        <v/>
      </c>
      <c r="G1846" s="22" t="str">
        <f t="shared" si="533"/>
        <v/>
      </c>
      <c r="H1846" s="22" t="str">
        <f>'US Data'!B1846</f>
        <v/>
      </c>
      <c r="I1846" s="23" t="str">
        <f>IF(CPI_Downloader!B1844="","",CPI_Downloader!B1844)</f>
        <v/>
      </c>
      <c r="J1846" s="23" t="str">
        <f>IF(CPI_Downloader!C1844="","",CPI_Downloader!C1844)</f>
        <v/>
      </c>
      <c r="L1846" s="32" t="str">
        <f t="shared" si="528"/>
        <v/>
      </c>
      <c r="M1846" s="25" t="str">
        <f t="shared" si="526"/>
        <v/>
      </c>
      <c r="N1846" s="25" t="str">
        <f t="shared" si="524"/>
        <v/>
      </c>
      <c r="O1846" s="25" t="str">
        <f t="shared" si="531"/>
        <v/>
      </c>
      <c r="P1846" s="25" t="str">
        <f t="shared" si="521"/>
        <v/>
      </c>
      <c r="Q1846" s="25" t="str">
        <f t="shared" si="518"/>
        <v/>
      </c>
      <c r="R1846" s="25" t="str">
        <f t="shared" si="534"/>
        <v/>
      </c>
      <c r="S1846" s="52" t="str">
        <f>IFERROR(('US Data'!M1846),"")</f>
        <v/>
      </c>
      <c r="T1846" s="26" t="str">
        <f>IF(CPI_Downloader!D1844="","",CPI_Downloader!D1844)</f>
        <v/>
      </c>
      <c r="U1846" s="26" t="str">
        <f>IF(CPI_Downloader!E1844="","",CPI_Downloader!E1844)</f>
        <v/>
      </c>
      <c r="W1846" s="32" t="str">
        <f t="shared" si="529"/>
        <v/>
      </c>
      <c r="X1846" s="31" t="str">
        <f t="shared" si="527"/>
        <v/>
      </c>
      <c r="Y1846" s="31" t="str">
        <f t="shared" si="532"/>
        <v/>
      </c>
      <c r="Z1846" s="31" t="str">
        <f t="shared" si="522"/>
        <v/>
      </c>
      <c r="AA1846" s="31" t="str">
        <f t="shared" si="519"/>
        <v/>
      </c>
      <c r="AB1846" s="31" t="str">
        <f t="shared" si="535"/>
        <v/>
      </c>
      <c r="AC1846" s="38" t="str">
        <f>IF(CPI_Downloader!F1844="","",CPI_Downloader!F1844)</f>
        <v/>
      </c>
    </row>
    <row r="1847" spans="1:29" ht="12.75" customHeight="1" x14ac:dyDescent="0.2">
      <c r="A1847" s="21" t="str">
        <f>IF(CPI_Downloader!A1845="","",CPI_Downloader!A1845)</f>
        <v/>
      </c>
      <c r="B1847" s="22" t="str">
        <f t="shared" si="525"/>
        <v/>
      </c>
      <c r="C1847" s="22" t="str">
        <f t="shared" si="523"/>
        <v/>
      </c>
      <c r="D1847" s="22" t="str">
        <f t="shared" si="530"/>
        <v/>
      </c>
      <c r="E1847" s="22" t="str">
        <f t="shared" si="520"/>
        <v/>
      </c>
      <c r="F1847" s="22" t="str">
        <f t="shared" si="517"/>
        <v/>
      </c>
      <c r="G1847" s="22" t="str">
        <f t="shared" si="533"/>
        <v/>
      </c>
      <c r="H1847" s="22" t="str">
        <f>'US Data'!B1847</f>
        <v/>
      </c>
      <c r="I1847" s="23" t="str">
        <f>IF(CPI_Downloader!B1845="","",CPI_Downloader!B1845)</f>
        <v/>
      </c>
      <c r="J1847" s="23" t="str">
        <f>IF(CPI_Downloader!C1845="","",CPI_Downloader!C1845)</f>
        <v/>
      </c>
      <c r="L1847" s="32" t="str">
        <f t="shared" si="528"/>
        <v/>
      </c>
      <c r="M1847" s="25" t="str">
        <f t="shared" si="526"/>
        <v/>
      </c>
      <c r="N1847" s="25" t="str">
        <f t="shared" si="524"/>
        <v/>
      </c>
      <c r="O1847" s="25" t="str">
        <f t="shared" si="531"/>
        <v/>
      </c>
      <c r="P1847" s="25" t="str">
        <f t="shared" si="521"/>
        <v/>
      </c>
      <c r="Q1847" s="25" t="str">
        <f t="shared" si="518"/>
        <v/>
      </c>
      <c r="R1847" s="25" t="str">
        <f t="shared" si="534"/>
        <v/>
      </c>
      <c r="S1847" s="52" t="str">
        <f>IFERROR(('US Data'!M1847),"")</f>
        <v/>
      </c>
      <c r="T1847" s="26" t="str">
        <f>IF(CPI_Downloader!D1845="","",CPI_Downloader!D1845)</f>
        <v/>
      </c>
      <c r="U1847" s="26" t="str">
        <f>IF(CPI_Downloader!E1845="","",CPI_Downloader!E1845)</f>
        <v/>
      </c>
      <c r="W1847" s="32" t="str">
        <f t="shared" si="529"/>
        <v/>
      </c>
      <c r="X1847" s="31" t="str">
        <f t="shared" si="527"/>
        <v/>
      </c>
      <c r="Y1847" s="31" t="str">
        <f t="shared" si="532"/>
        <v/>
      </c>
      <c r="Z1847" s="31" t="str">
        <f t="shared" si="522"/>
        <v/>
      </c>
      <c r="AA1847" s="31" t="str">
        <f t="shared" si="519"/>
        <v/>
      </c>
      <c r="AB1847" s="31" t="str">
        <f t="shared" si="535"/>
        <v/>
      </c>
      <c r="AC1847" s="38" t="str">
        <f>IF(CPI_Downloader!F1845="","",CPI_Downloader!F1845)</f>
        <v/>
      </c>
    </row>
    <row r="1848" spans="1:29" ht="12.75" customHeight="1" x14ac:dyDescent="0.2">
      <c r="A1848" s="21" t="str">
        <f>IF(CPI_Downloader!A1846="","",CPI_Downloader!A1846)</f>
        <v/>
      </c>
      <c r="B1848" s="22" t="str">
        <f t="shared" si="525"/>
        <v/>
      </c>
      <c r="C1848" s="22" t="str">
        <f t="shared" si="523"/>
        <v/>
      </c>
      <c r="D1848" s="22" t="str">
        <f t="shared" si="530"/>
        <v/>
      </c>
      <c r="E1848" s="22" t="str">
        <f t="shared" si="520"/>
        <v/>
      </c>
      <c r="F1848" s="22" t="str">
        <f t="shared" si="517"/>
        <v/>
      </c>
      <c r="G1848" s="22" t="str">
        <f t="shared" si="533"/>
        <v/>
      </c>
      <c r="H1848" s="22" t="str">
        <f>'US Data'!B1848</f>
        <v/>
      </c>
      <c r="I1848" s="23" t="str">
        <f>IF(CPI_Downloader!B1846="","",CPI_Downloader!B1846)</f>
        <v/>
      </c>
      <c r="J1848" s="23" t="str">
        <f>IF(CPI_Downloader!C1846="","",CPI_Downloader!C1846)</f>
        <v/>
      </c>
      <c r="L1848" s="32" t="str">
        <f t="shared" si="528"/>
        <v/>
      </c>
      <c r="M1848" s="25" t="str">
        <f t="shared" si="526"/>
        <v/>
      </c>
      <c r="N1848" s="25" t="str">
        <f t="shared" si="524"/>
        <v/>
      </c>
      <c r="O1848" s="25" t="str">
        <f t="shared" si="531"/>
        <v/>
      </c>
      <c r="P1848" s="25" t="str">
        <f t="shared" si="521"/>
        <v/>
      </c>
      <c r="Q1848" s="25" t="str">
        <f t="shared" si="518"/>
        <v/>
      </c>
      <c r="R1848" s="25" t="str">
        <f t="shared" si="534"/>
        <v/>
      </c>
      <c r="S1848" s="52" t="str">
        <f>IFERROR(('US Data'!M1848),"")</f>
        <v/>
      </c>
      <c r="T1848" s="26" t="str">
        <f>IF(CPI_Downloader!D1846="","",CPI_Downloader!D1846)</f>
        <v/>
      </c>
      <c r="U1848" s="26" t="str">
        <f>IF(CPI_Downloader!E1846="","",CPI_Downloader!E1846)</f>
        <v/>
      </c>
      <c r="W1848" s="32" t="str">
        <f t="shared" si="529"/>
        <v/>
      </c>
      <c r="X1848" s="31" t="str">
        <f t="shared" si="527"/>
        <v/>
      </c>
      <c r="Y1848" s="31" t="str">
        <f t="shared" si="532"/>
        <v/>
      </c>
      <c r="Z1848" s="31" t="str">
        <f t="shared" si="522"/>
        <v/>
      </c>
      <c r="AA1848" s="31" t="str">
        <f t="shared" si="519"/>
        <v/>
      </c>
      <c r="AB1848" s="31" t="str">
        <f t="shared" si="535"/>
        <v/>
      </c>
      <c r="AC1848" s="38" t="str">
        <f>IF(CPI_Downloader!F1846="","",CPI_Downloader!F1846)</f>
        <v/>
      </c>
    </row>
    <row r="1849" spans="1:29" ht="12.75" customHeight="1" x14ac:dyDescent="0.2">
      <c r="A1849" s="21" t="str">
        <f>IF(CPI_Downloader!A1847="","",CPI_Downloader!A1847)</f>
        <v/>
      </c>
      <c r="B1849" s="22" t="str">
        <f t="shared" si="525"/>
        <v/>
      </c>
      <c r="C1849" s="22" t="str">
        <f t="shared" si="523"/>
        <v/>
      </c>
      <c r="D1849" s="22" t="str">
        <f t="shared" si="530"/>
        <v/>
      </c>
      <c r="E1849" s="22" t="str">
        <f t="shared" si="520"/>
        <v/>
      </c>
      <c r="F1849" s="22" t="str">
        <f t="shared" si="517"/>
        <v/>
      </c>
      <c r="G1849" s="22" t="str">
        <f t="shared" si="533"/>
        <v/>
      </c>
      <c r="H1849" s="22" t="str">
        <f>'US Data'!B1849</f>
        <v/>
      </c>
      <c r="I1849" s="23" t="str">
        <f>IF(CPI_Downloader!B1847="","",CPI_Downloader!B1847)</f>
        <v/>
      </c>
      <c r="J1849" s="23" t="str">
        <f>IF(CPI_Downloader!C1847="","",CPI_Downloader!C1847)</f>
        <v/>
      </c>
      <c r="L1849" s="32" t="str">
        <f t="shared" si="528"/>
        <v/>
      </c>
      <c r="M1849" s="25" t="str">
        <f t="shared" si="526"/>
        <v/>
      </c>
      <c r="N1849" s="25" t="str">
        <f t="shared" si="524"/>
        <v/>
      </c>
      <c r="O1849" s="25" t="str">
        <f t="shared" si="531"/>
        <v/>
      </c>
      <c r="P1849" s="25" t="str">
        <f t="shared" si="521"/>
        <v/>
      </c>
      <c r="Q1849" s="25" t="str">
        <f t="shared" si="518"/>
        <v/>
      </c>
      <c r="R1849" s="25" t="str">
        <f t="shared" si="534"/>
        <v/>
      </c>
      <c r="S1849" s="52" t="str">
        <f>IFERROR(('US Data'!M1849),"")</f>
        <v/>
      </c>
      <c r="T1849" s="26" t="str">
        <f>IF(CPI_Downloader!D1847="","",CPI_Downloader!D1847)</f>
        <v/>
      </c>
      <c r="U1849" s="26" t="str">
        <f>IF(CPI_Downloader!E1847="","",CPI_Downloader!E1847)</f>
        <v/>
      </c>
      <c r="W1849" s="32" t="str">
        <f t="shared" si="529"/>
        <v/>
      </c>
      <c r="X1849" s="31" t="str">
        <f t="shared" si="527"/>
        <v/>
      </c>
      <c r="Y1849" s="31" t="str">
        <f t="shared" si="532"/>
        <v/>
      </c>
      <c r="Z1849" s="31" t="str">
        <f t="shared" si="522"/>
        <v/>
      </c>
      <c r="AA1849" s="31" t="str">
        <f t="shared" si="519"/>
        <v/>
      </c>
      <c r="AB1849" s="31" t="str">
        <f t="shared" si="535"/>
        <v/>
      </c>
      <c r="AC1849" s="38" t="str">
        <f>IF(CPI_Downloader!F1847="","",CPI_Downloader!F1847)</f>
        <v/>
      </c>
    </row>
    <row r="1850" spans="1:29" ht="12.75" customHeight="1" x14ac:dyDescent="0.2">
      <c r="A1850" s="21" t="str">
        <f>IF(CPI_Downloader!A1848="","",CPI_Downloader!A1848)</f>
        <v/>
      </c>
      <c r="B1850" s="22" t="str">
        <f t="shared" si="525"/>
        <v/>
      </c>
      <c r="C1850" s="22" t="str">
        <f t="shared" si="523"/>
        <v/>
      </c>
      <c r="D1850" s="22" t="str">
        <f t="shared" si="530"/>
        <v/>
      </c>
      <c r="E1850" s="22" t="str">
        <f t="shared" si="520"/>
        <v/>
      </c>
      <c r="F1850" s="22" t="str">
        <f t="shared" si="517"/>
        <v/>
      </c>
      <c r="G1850" s="22" t="str">
        <f t="shared" si="533"/>
        <v/>
      </c>
      <c r="H1850" s="22" t="str">
        <f>'US Data'!B1850</f>
        <v/>
      </c>
      <c r="I1850" s="23" t="str">
        <f>IF(CPI_Downloader!B1848="","",CPI_Downloader!B1848)</f>
        <v/>
      </c>
      <c r="J1850" s="23" t="str">
        <f>IF(CPI_Downloader!C1848="","",CPI_Downloader!C1848)</f>
        <v/>
      </c>
      <c r="L1850" s="32" t="str">
        <f t="shared" si="528"/>
        <v/>
      </c>
      <c r="M1850" s="25" t="str">
        <f t="shared" si="526"/>
        <v/>
      </c>
      <c r="N1850" s="25" t="str">
        <f t="shared" si="524"/>
        <v/>
      </c>
      <c r="O1850" s="25" t="str">
        <f t="shared" si="531"/>
        <v/>
      </c>
      <c r="P1850" s="25" t="str">
        <f t="shared" si="521"/>
        <v/>
      </c>
      <c r="Q1850" s="25" t="str">
        <f t="shared" si="518"/>
        <v/>
      </c>
      <c r="R1850" s="25" t="str">
        <f t="shared" si="534"/>
        <v/>
      </c>
      <c r="S1850" s="52" t="str">
        <f>IFERROR(('US Data'!M1850),"")</f>
        <v/>
      </c>
      <c r="T1850" s="26" t="str">
        <f>IF(CPI_Downloader!D1848="","",CPI_Downloader!D1848)</f>
        <v/>
      </c>
      <c r="U1850" s="26" t="str">
        <f>IF(CPI_Downloader!E1848="","",CPI_Downloader!E1848)</f>
        <v/>
      </c>
      <c r="W1850" s="32" t="str">
        <f t="shared" si="529"/>
        <v/>
      </c>
      <c r="X1850" s="31" t="str">
        <f t="shared" si="527"/>
        <v/>
      </c>
      <c r="Y1850" s="31" t="str">
        <f t="shared" si="532"/>
        <v/>
      </c>
      <c r="Z1850" s="31" t="str">
        <f t="shared" si="522"/>
        <v/>
      </c>
      <c r="AA1850" s="31" t="str">
        <f t="shared" si="519"/>
        <v/>
      </c>
      <c r="AB1850" s="31" t="str">
        <f t="shared" si="535"/>
        <v/>
      </c>
      <c r="AC1850" s="38" t="str">
        <f>IF(CPI_Downloader!F1848="","",CPI_Downloader!F1848)</f>
        <v/>
      </c>
    </row>
    <row r="1851" spans="1:29" ht="12.75" customHeight="1" x14ac:dyDescent="0.2">
      <c r="A1851" s="21" t="str">
        <f>IF(CPI_Downloader!A1849="","",CPI_Downloader!A1849)</f>
        <v/>
      </c>
      <c r="B1851" s="22" t="str">
        <f t="shared" si="525"/>
        <v/>
      </c>
      <c r="C1851" s="22" t="str">
        <f t="shared" si="523"/>
        <v/>
      </c>
      <c r="D1851" s="22" t="str">
        <f t="shared" si="530"/>
        <v/>
      </c>
      <c r="E1851" s="22" t="str">
        <f t="shared" si="520"/>
        <v/>
      </c>
      <c r="F1851" s="22" t="str">
        <f t="shared" si="517"/>
        <v/>
      </c>
      <c r="G1851" s="22" t="str">
        <f t="shared" si="533"/>
        <v/>
      </c>
      <c r="H1851" s="22" t="str">
        <f>'US Data'!B1851</f>
        <v/>
      </c>
      <c r="I1851" s="23" t="str">
        <f>IF(CPI_Downloader!B1849="","",CPI_Downloader!B1849)</f>
        <v/>
      </c>
      <c r="J1851" s="23" t="str">
        <f>IF(CPI_Downloader!C1849="","",CPI_Downloader!C1849)</f>
        <v/>
      </c>
      <c r="L1851" s="32" t="str">
        <f t="shared" si="528"/>
        <v/>
      </c>
      <c r="M1851" s="25" t="str">
        <f t="shared" si="526"/>
        <v/>
      </c>
      <c r="N1851" s="25" t="str">
        <f t="shared" si="524"/>
        <v/>
      </c>
      <c r="O1851" s="25" t="str">
        <f t="shared" si="531"/>
        <v/>
      </c>
      <c r="P1851" s="25" t="str">
        <f t="shared" si="521"/>
        <v/>
      </c>
      <c r="Q1851" s="25" t="str">
        <f t="shared" si="518"/>
        <v/>
      </c>
      <c r="R1851" s="25" t="str">
        <f t="shared" si="534"/>
        <v/>
      </c>
      <c r="S1851" s="52" t="str">
        <f>IFERROR(('US Data'!M1851),"")</f>
        <v/>
      </c>
      <c r="T1851" s="26" t="str">
        <f>IF(CPI_Downloader!D1849="","",CPI_Downloader!D1849)</f>
        <v/>
      </c>
      <c r="U1851" s="26" t="str">
        <f>IF(CPI_Downloader!E1849="","",CPI_Downloader!E1849)</f>
        <v/>
      </c>
      <c r="W1851" s="32" t="str">
        <f t="shared" si="529"/>
        <v/>
      </c>
      <c r="X1851" s="31" t="str">
        <f t="shared" si="527"/>
        <v/>
      </c>
      <c r="Y1851" s="31" t="str">
        <f t="shared" si="532"/>
        <v/>
      </c>
      <c r="Z1851" s="31" t="str">
        <f t="shared" si="522"/>
        <v/>
      </c>
      <c r="AA1851" s="31" t="str">
        <f t="shared" si="519"/>
        <v/>
      </c>
      <c r="AB1851" s="31" t="str">
        <f t="shared" si="535"/>
        <v/>
      </c>
      <c r="AC1851" s="38" t="str">
        <f>IF(CPI_Downloader!F1849="","",CPI_Downloader!F1849)</f>
        <v/>
      </c>
    </row>
    <row r="1852" spans="1:29" ht="12.75" customHeight="1" x14ac:dyDescent="0.2">
      <c r="A1852" s="21" t="str">
        <f>IF(CPI_Downloader!A1850="","",CPI_Downloader!A1850)</f>
        <v/>
      </c>
      <c r="B1852" s="22" t="str">
        <f t="shared" si="525"/>
        <v/>
      </c>
      <c r="C1852" s="22" t="str">
        <f t="shared" si="523"/>
        <v/>
      </c>
      <c r="D1852" s="22" t="str">
        <f t="shared" si="530"/>
        <v/>
      </c>
      <c r="E1852" s="22" t="str">
        <f t="shared" si="520"/>
        <v/>
      </c>
      <c r="F1852" s="22" t="str">
        <f t="shared" ref="F1852:F1915" si="536">IFERROR(((I1852/I1732)^(1/10)-1),"")</f>
        <v/>
      </c>
      <c r="G1852" s="22" t="str">
        <f t="shared" si="533"/>
        <v/>
      </c>
      <c r="H1852" s="22" t="str">
        <f>'US Data'!B1852</f>
        <v/>
      </c>
      <c r="I1852" s="23" t="str">
        <f>IF(CPI_Downloader!B1850="","",CPI_Downloader!B1850)</f>
        <v/>
      </c>
      <c r="J1852" s="23" t="str">
        <f>IF(CPI_Downloader!C1850="","",CPI_Downloader!C1850)</f>
        <v/>
      </c>
      <c r="L1852" s="32" t="str">
        <f t="shared" si="528"/>
        <v/>
      </c>
      <c r="M1852" s="25" t="str">
        <f t="shared" si="526"/>
        <v/>
      </c>
      <c r="N1852" s="25" t="str">
        <f t="shared" si="524"/>
        <v/>
      </c>
      <c r="O1852" s="25" t="str">
        <f t="shared" si="531"/>
        <v/>
      </c>
      <c r="P1852" s="25" t="str">
        <f t="shared" si="521"/>
        <v/>
      </c>
      <c r="Q1852" s="25" t="str">
        <f t="shared" ref="Q1852:Q1915" si="537">IFERROR(((T1852/T1732)^(1/10)-1),"")</f>
        <v/>
      </c>
      <c r="R1852" s="25" t="str">
        <f t="shared" si="534"/>
        <v/>
      </c>
      <c r="S1852" s="52" t="str">
        <f>IFERROR(('US Data'!M1852),"")</f>
        <v/>
      </c>
      <c r="T1852" s="26" t="str">
        <f>IF(CPI_Downloader!D1850="","",CPI_Downloader!D1850)</f>
        <v/>
      </c>
      <c r="U1852" s="26" t="str">
        <f>IF(CPI_Downloader!E1850="","",CPI_Downloader!E1850)</f>
        <v/>
      </c>
      <c r="W1852" s="32" t="str">
        <f t="shared" si="529"/>
        <v/>
      </c>
      <c r="X1852" s="31" t="str">
        <f t="shared" si="527"/>
        <v/>
      </c>
      <c r="Y1852" s="31" t="str">
        <f t="shared" si="532"/>
        <v/>
      </c>
      <c r="Z1852" s="31" t="str">
        <f t="shared" si="522"/>
        <v/>
      </c>
      <c r="AA1852" s="31" t="str">
        <f t="shared" ref="AA1852:AA1915" si="538">IFERROR(((AC1852/AC1732)^(1/10)-1),"")</f>
        <v/>
      </c>
      <c r="AB1852" s="31" t="str">
        <f t="shared" si="535"/>
        <v/>
      </c>
      <c r="AC1852" s="38" t="str">
        <f>IF(CPI_Downloader!F1850="","",CPI_Downloader!F1850)</f>
        <v/>
      </c>
    </row>
    <row r="1853" spans="1:29" ht="12.75" customHeight="1" x14ac:dyDescent="0.2">
      <c r="A1853" s="21" t="str">
        <f>IF(CPI_Downloader!A1851="","",CPI_Downloader!A1851)</f>
        <v/>
      </c>
      <c r="B1853" s="22" t="str">
        <f t="shared" si="525"/>
        <v/>
      </c>
      <c r="C1853" s="22" t="str">
        <f t="shared" si="523"/>
        <v/>
      </c>
      <c r="D1853" s="22" t="str">
        <f t="shared" si="530"/>
        <v/>
      </c>
      <c r="E1853" s="22" t="str">
        <f t="shared" si="520"/>
        <v/>
      </c>
      <c r="F1853" s="22" t="str">
        <f t="shared" si="536"/>
        <v/>
      </c>
      <c r="G1853" s="22" t="str">
        <f t="shared" si="533"/>
        <v/>
      </c>
      <c r="H1853" s="22" t="str">
        <f>'US Data'!B1853</f>
        <v/>
      </c>
      <c r="I1853" s="23" t="str">
        <f>IF(CPI_Downloader!B1851="","",CPI_Downloader!B1851)</f>
        <v/>
      </c>
      <c r="J1853" s="23" t="str">
        <f>IF(CPI_Downloader!C1851="","",CPI_Downloader!C1851)</f>
        <v/>
      </c>
      <c r="L1853" s="32" t="str">
        <f t="shared" si="528"/>
        <v/>
      </c>
      <c r="M1853" s="25" t="str">
        <f t="shared" si="526"/>
        <v/>
      </c>
      <c r="N1853" s="25" t="str">
        <f t="shared" si="524"/>
        <v/>
      </c>
      <c r="O1853" s="25" t="str">
        <f t="shared" si="531"/>
        <v/>
      </c>
      <c r="P1853" s="25" t="str">
        <f t="shared" si="521"/>
        <v/>
      </c>
      <c r="Q1853" s="25" t="str">
        <f t="shared" si="537"/>
        <v/>
      </c>
      <c r="R1853" s="25" t="str">
        <f t="shared" si="534"/>
        <v/>
      </c>
      <c r="S1853" s="52" t="str">
        <f>IFERROR(('US Data'!M1853),"")</f>
        <v/>
      </c>
      <c r="T1853" s="26" t="str">
        <f>IF(CPI_Downloader!D1851="","",CPI_Downloader!D1851)</f>
        <v/>
      </c>
      <c r="U1853" s="26" t="str">
        <f>IF(CPI_Downloader!E1851="","",CPI_Downloader!E1851)</f>
        <v/>
      </c>
      <c r="W1853" s="32" t="str">
        <f t="shared" si="529"/>
        <v/>
      </c>
      <c r="X1853" s="31" t="str">
        <f t="shared" si="527"/>
        <v/>
      </c>
      <c r="Y1853" s="31" t="str">
        <f t="shared" si="532"/>
        <v/>
      </c>
      <c r="Z1853" s="31" t="str">
        <f t="shared" si="522"/>
        <v/>
      </c>
      <c r="AA1853" s="31" t="str">
        <f t="shared" si="538"/>
        <v/>
      </c>
      <c r="AB1853" s="31" t="str">
        <f t="shared" si="535"/>
        <v/>
      </c>
      <c r="AC1853" s="38" t="str">
        <f>IF(CPI_Downloader!F1851="","",CPI_Downloader!F1851)</f>
        <v/>
      </c>
    </row>
    <row r="1854" spans="1:29" ht="12.75" customHeight="1" x14ac:dyDescent="0.2">
      <c r="A1854" s="21" t="str">
        <f>IF(CPI_Downloader!A1852="","",CPI_Downloader!A1852)</f>
        <v/>
      </c>
      <c r="B1854" s="22" t="str">
        <f t="shared" si="525"/>
        <v/>
      </c>
      <c r="C1854" s="22" t="str">
        <f t="shared" si="523"/>
        <v/>
      </c>
      <c r="D1854" s="22" t="str">
        <f t="shared" si="530"/>
        <v/>
      </c>
      <c r="E1854" s="22" t="str">
        <f t="shared" si="520"/>
        <v/>
      </c>
      <c r="F1854" s="22" t="str">
        <f t="shared" si="536"/>
        <v/>
      </c>
      <c r="G1854" s="22" t="str">
        <f t="shared" si="533"/>
        <v/>
      </c>
      <c r="H1854" s="22" t="str">
        <f>'US Data'!B1854</f>
        <v/>
      </c>
      <c r="I1854" s="23" t="str">
        <f>IF(CPI_Downloader!B1852="","",CPI_Downloader!B1852)</f>
        <v/>
      </c>
      <c r="J1854" s="23" t="str">
        <f>IF(CPI_Downloader!C1852="","",CPI_Downloader!C1852)</f>
        <v/>
      </c>
      <c r="L1854" s="32" t="str">
        <f t="shared" si="528"/>
        <v/>
      </c>
      <c r="M1854" s="25" t="str">
        <f t="shared" si="526"/>
        <v/>
      </c>
      <c r="N1854" s="25" t="str">
        <f t="shared" si="524"/>
        <v/>
      </c>
      <c r="O1854" s="25" t="str">
        <f t="shared" si="531"/>
        <v/>
      </c>
      <c r="P1854" s="25" t="str">
        <f t="shared" si="521"/>
        <v/>
      </c>
      <c r="Q1854" s="25" t="str">
        <f t="shared" si="537"/>
        <v/>
      </c>
      <c r="R1854" s="25" t="str">
        <f t="shared" si="534"/>
        <v/>
      </c>
      <c r="S1854" s="52" t="str">
        <f>IFERROR(('US Data'!M1854),"")</f>
        <v/>
      </c>
      <c r="T1854" s="26" t="str">
        <f>IF(CPI_Downloader!D1852="","",CPI_Downloader!D1852)</f>
        <v/>
      </c>
      <c r="U1854" s="26" t="str">
        <f>IF(CPI_Downloader!E1852="","",CPI_Downloader!E1852)</f>
        <v/>
      </c>
      <c r="W1854" s="32" t="str">
        <f t="shared" si="529"/>
        <v/>
      </c>
      <c r="X1854" s="31" t="str">
        <f t="shared" si="527"/>
        <v/>
      </c>
      <c r="Y1854" s="31" t="str">
        <f t="shared" si="532"/>
        <v/>
      </c>
      <c r="Z1854" s="31" t="str">
        <f t="shared" si="522"/>
        <v/>
      </c>
      <c r="AA1854" s="31" t="str">
        <f t="shared" si="538"/>
        <v/>
      </c>
      <c r="AB1854" s="31" t="str">
        <f t="shared" si="535"/>
        <v/>
      </c>
      <c r="AC1854" s="38" t="str">
        <f>IF(CPI_Downloader!F1852="","",CPI_Downloader!F1852)</f>
        <v/>
      </c>
    </row>
    <row r="1855" spans="1:29" ht="12.75" customHeight="1" x14ac:dyDescent="0.2">
      <c r="A1855" s="21" t="str">
        <f>IF(CPI_Downloader!A1853="","",CPI_Downloader!A1853)</f>
        <v/>
      </c>
      <c r="B1855" s="22" t="str">
        <f t="shared" si="525"/>
        <v/>
      </c>
      <c r="C1855" s="22" t="str">
        <f t="shared" si="523"/>
        <v/>
      </c>
      <c r="D1855" s="22" t="str">
        <f t="shared" si="530"/>
        <v/>
      </c>
      <c r="E1855" s="22" t="str">
        <f t="shared" si="520"/>
        <v/>
      </c>
      <c r="F1855" s="22" t="str">
        <f t="shared" si="536"/>
        <v/>
      </c>
      <c r="G1855" s="22" t="str">
        <f t="shared" si="533"/>
        <v/>
      </c>
      <c r="H1855" s="22" t="str">
        <f>'US Data'!B1855</f>
        <v/>
      </c>
      <c r="I1855" s="23" t="str">
        <f>IF(CPI_Downloader!B1853="","",CPI_Downloader!B1853)</f>
        <v/>
      </c>
      <c r="J1855" s="23" t="str">
        <f>IF(CPI_Downloader!C1853="","",CPI_Downloader!C1853)</f>
        <v/>
      </c>
      <c r="L1855" s="32" t="str">
        <f t="shared" si="528"/>
        <v/>
      </c>
      <c r="M1855" s="25" t="str">
        <f t="shared" si="526"/>
        <v/>
      </c>
      <c r="N1855" s="25" t="str">
        <f t="shared" si="524"/>
        <v/>
      </c>
      <c r="O1855" s="25" t="str">
        <f t="shared" si="531"/>
        <v/>
      </c>
      <c r="P1855" s="25" t="str">
        <f t="shared" si="521"/>
        <v/>
      </c>
      <c r="Q1855" s="25" t="str">
        <f t="shared" si="537"/>
        <v/>
      </c>
      <c r="R1855" s="25" t="str">
        <f t="shared" si="534"/>
        <v/>
      </c>
      <c r="S1855" s="52" t="str">
        <f>IFERROR(('US Data'!M1855),"")</f>
        <v/>
      </c>
      <c r="T1855" s="26" t="str">
        <f>IF(CPI_Downloader!D1853="","",CPI_Downloader!D1853)</f>
        <v/>
      </c>
      <c r="U1855" s="26" t="str">
        <f>IF(CPI_Downloader!E1853="","",CPI_Downloader!E1853)</f>
        <v/>
      </c>
      <c r="W1855" s="32" t="str">
        <f t="shared" si="529"/>
        <v/>
      </c>
      <c r="X1855" s="31" t="str">
        <f t="shared" si="527"/>
        <v/>
      </c>
      <c r="Y1855" s="31" t="str">
        <f t="shared" si="532"/>
        <v/>
      </c>
      <c r="Z1855" s="31" t="str">
        <f t="shared" si="522"/>
        <v/>
      </c>
      <c r="AA1855" s="31" t="str">
        <f t="shared" si="538"/>
        <v/>
      </c>
      <c r="AB1855" s="31" t="str">
        <f t="shared" si="535"/>
        <v/>
      </c>
      <c r="AC1855" s="38" t="str">
        <f>IF(CPI_Downloader!F1853="","",CPI_Downloader!F1853)</f>
        <v/>
      </c>
    </row>
    <row r="1856" spans="1:29" ht="12.75" customHeight="1" x14ac:dyDescent="0.2">
      <c r="A1856" s="21" t="str">
        <f>IF(CPI_Downloader!A1854="","",CPI_Downloader!A1854)</f>
        <v/>
      </c>
      <c r="B1856" s="22" t="str">
        <f t="shared" si="525"/>
        <v/>
      </c>
      <c r="C1856" s="22" t="str">
        <f t="shared" si="523"/>
        <v/>
      </c>
      <c r="D1856" s="22" t="str">
        <f t="shared" si="530"/>
        <v/>
      </c>
      <c r="E1856" s="22" t="str">
        <f t="shared" ref="E1856:E1919" si="539">IFERROR(((I1856/I1796)^(1/5)-1),"")</f>
        <v/>
      </c>
      <c r="F1856" s="22" t="str">
        <f t="shared" si="536"/>
        <v/>
      </c>
      <c r="G1856" s="22" t="str">
        <f t="shared" si="533"/>
        <v/>
      </c>
      <c r="H1856" s="22" t="str">
        <f>'US Data'!B1856</f>
        <v/>
      </c>
      <c r="I1856" s="23" t="str">
        <f>IF(CPI_Downloader!B1854="","",CPI_Downloader!B1854)</f>
        <v/>
      </c>
      <c r="J1856" s="23" t="str">
        <f>IF(CPI_Downloader!C1854="","",CPI_Downloader!C1854)</f>
        <v/>
      </c>
      <c r="L1856" s="32" t="str">
        <f t="shared" si="528"/>
        <v/>
      </c>
      <c r="M1856" s="25" t="str">
        <f t="shared" si="526"/>
        <v/>
      </c>
      <c r="N1856" s="25" t="str">
        <f t="shared" si="524"/>
        <v/>
      </c>
      <c r="O1856" s="25" t="str">
        <f t="shared" si="531"/>
        <v/>
      </c>
      <c r="P1856" s="25" t="str">
        <f t="shared" ref="P1856:P1919" si="540">IFERROR(((T1856/T1796)^(1/5)-1),"")</f>
        <v/>
      </c>
      <c r="Q1856" s="25" t="str">
        <f t="shared" si="537"/>
        <v/>
      </c>
      <c r="R1856" s="25" t="str">
        <f t="shared" si="534"/>
        <v/>
      </c>
      <c r="S1856" s="52" t="str">
        <f>IFERROR(('US Data'!M1856),"")</f>
        <v/>
      </c>
      <c r="T1856" s="26" t="str">
        <f>IF(CPI_Downloader!D1854="","",CPI_Downloader!D1854)</f>
        <v/>
      </c>
      <c r="U1856" s="26" t="str">
        <f>IF(CPI_Downloader!E1854="","",CPI_Downloader!E1854)</f>
        <v/>
      </c>
      <c r="W1856" s="32" t="str">
        <f t="shared" si="529"/>
        <v/>
      </c>
      <c r="X1856" s="31" t="str">
        <f t="shared" si="527"/>
        <v/>
      </c>
      <c r="Y1856" s="31" t="str">
        <f t="shared" si="532"/>
        <v/>
      </c>
      <c r="Z1856" s="31" t="str">
        <f t="shared" ref="Z1856:Z1919" si="541">IFERROR(((AC1856/AC1796)^(1/5)-1),"")</f>
        <v/>
      </c>
      <c r="AA1856" s="31" t="str">
        <f t="shared" si="538"/>
        <v/>
      </c>
      <c r="AB1856" s="31" t="str">
        <f t="shared" si="535"/>
        <v/>
      </c>
      <c r="AC1856" s="38" t="str">
        <f>IF(CPI_Downloader!F1854="","",CPI_Downloader!F1854)</f>
        <v/>
      </c>
    </row>
    <row r="1857" spans="1:29" ht="12.75" customHeight="1" x14ac:dyDescent="0.2">
      <c r="A1857" s="21" t="str">
        <f>IF(CPI_Downloader!A1855="","",CPI_Downloader!A1855)</f>
        <v/>
      </c>
      <c r="B1857" s="22" t="str">
        <f t="shared" si="525"/>
        <v/>
      </c>
      <c r="C1857" s="22" t="str">
        <f t="shared" si="523"/>
        <v/>
      </c>
      <c r="D1857" s="22" t="str">
        <f t="shared" si="530"/>
        <v/>
      </c>
      <c r="E1857" s="22" t="str">
        <f t="shared" si="539"/>
        <v/>
      </c>
      <c r="F1857" s="22" t="str">
        <f t="shared" si="536"/>
        <v/>
      </c>
      <c r="G1857" s="22" t="str">
        <f t="shared" si="533"/>
        <v/>
      </c>
      <c r="H1857" s="22" t="str">
        <f>'US Data'!B1857</f>
        <v/>
      </c>
      <c r="I1857" s="23" t="str">
        <f>IF(CPI_Downloader!B1855="","",CPI_Downloader!B1855)</f>
        <v/>
      </c>
      <c r="J1857" s="23" t="str">
        <f>IF(CPI_Downloader!C1855="","",CPI_Downloader!C1855)</f>
        <v/>
      </c>
      <c r="L1857" s="32" t="str">
        <f t="shared" si="528"/>
        <v/>
      </c>
      <c r="M1857" s="25" t="str">
        <f t="shared" si="526"/>
        <v/>
      </c>
      <c r="N1857" s="25" t="str">
        <f t="shared" si="524"/>
        <v/>
      </c>
      <c r="O1857" s="25" t="str">
        <f t="shared" si="531"/>
        <v/>
      </c>
      <c r="P1857" s="25" t="str">
        <f t="shared" si="540"/>
        <v/>
      </c>
      <c r="Q1857" s="25" t="str">
        <f t="shared" si="537"/>
        <v/>
      </c>
      <c r="R1857" s="25" t="str">
        <f t="shared" si="534"/>
        <v/>
      </c>
      <c r="S1857" s="52" t="str">
        <f>IFERROR(('US Data'!M1857),"")</f>
        <v/>
      </c>
      <c r="T1857" s="26" t="str">
        <f>IF(CPI_Downloader!D1855="","",CPI_Downloader!D1855)</f>
        <v/>
      </c>
      <c r="U1857" s="26" t="str">
        <f>IF(CPI_Downloader!E1855="","",CPI_Downloader!E1855)</f>
        <v/>
      </c>
      <c r="W1857" s="32" t="str">
        <f t="shared" si="529"/>
        <v/>
      </c>
      <c r="X1857" s="31" t="str">
        <f t="shared" si="527"/>
        <v/>
      </c>
      <c r="Y1857" s="31" t="str">
        <f t="shared" si="532"/>
        <v/>
      </c>
      <c r="Z1857" s="31" t="str">
        <f t="shared" si="541"/>
        <v/>
      </c>
      <c r="AA1857" s="31" t="str">
        <f t="shared" si="538"/>
        <v/>
      </c>
      <c r="AB1857" s="31" t="str">
        <f t="shared" si="535"/>
        <v/>
      </c>
      <c r="AC1857" s="38" t="str">
        <f>IF(CPI_Downloader!F1855="","",CPI_Downloader!F1855)</f>
        <v/>
      </c>
    </row>
    <row r="1858" spans="1:29" ht="12.75" customHeight="1" x14ac:dyDescent="0.2">
      <c r="A1858" s="21" t="str">
        <f>IF(CPI_Downloader!A1856="","",CPI_Downloader!A1856)</f>
        <v/>
      </c>
      <c r="B1858" s="22" t="str">
        <f t="shared" si="525"/>
        <v/>
      </c>
      <c r="C1858" s="22" t="str">
        <f t="shared" si="523"/>
        <v/>
      </c>
      <c r="D1858" s="22" t="str">
        <f t="shared" si="530"/>
        <v/>
      </c>
      <c r="E1858" s="22" t="str">
        <f t="shared" si="539"/>
        <v/>
      </c>
      <c r="F1858" s="22" t="str">
        <f t="shared" si="536"/>
        <v/>
      </c>
      <c r="G1858" s="22" t="str">
        <f t="shared" si="533"/>
        <v/>
      </c>
      <c r="H1858" s="22" t="str">
        <f>'US Data'!B1858</f>
        <v/>
      </c>
      <c r="I1858" s="23" t="str">
        <f>IF(CPI_Downloader!B1856="","",CPI_Downloader!B1856)</f>
        <v/>
      </c>
      <c r="J1858" s="23" t="str">
        <f>IF(CPI_Downloader!C1856="","",CPI_Downloader!C1856)</f>
        <v/>
      </c>
      <c r="L1858" s="32" t="str">
        <f t="shared" si="528"/>
        <v/>
      </c>
      <c r="M1858" s="25" t="str">
        <f t="shared" si="526"/>
        <v/>
      </c>
      <c r="N1858" s="25" t="str">
        <f t="shared" si="524"/>
        <v/>
      </c>
      <c r="O1858" s="25" t="str">
        <f t="shared" si="531"/>
        <v/>
      </c>
      <c r="P1858" s="25" t="str">
        <f t="shared" si="540"/>
        <v/>
      </c>
      <c r="Q1858" s="25" t="str">
        <f t="shared" si="537"/>
        <v/>
      </c>
      <c r="R1858" s="25" t="str">
        <f t="shared" si="534"/>
        <v/>
      </c>
      <c r="S1858" s="52" t="str">
        <f>IFERROR(('US Data'!M1858),"")</f>
        <v/>
      </c>
      <c r="T1858" s="26" t="str">
        <f>IF(CPI_Downloader!D1856="","",CPI_Downloader!D1856)</f>
        <v/>
      </c>
      <c r="U1858" s="26" t="str">
        <f>IF(CPI_Downloader!E1856="","",CPI_Downloader!E1856)</f>
        <v/>
      </c>
      <c r="W1858" s="32" t="str">
        <f t="shared" si="529"/>
        <v/>
      </c>
      <c r="X1858" s="31" t="str">
        <f t="shared" si="527"/>
        <v/>
      </c>
      <c r="Y1858" s="31" t="str">
        <f t="shared" si="532"/>
        <v/>
      </c>
      <c r="Z1858" s="31" t="str">
        <f t="shared" si="541"/>
        <v/>
      </c>
      <c r="AA1858" s="31" t="str">
        <f t="shared" si="538"/>
        <v/>
      </c>
      <c r="AB1858" s="31" t="str">
        <f t="shared" si="535"/>
        <v/>
      </c>
      <c r="AC1858" s="38" t="str">
        <f>IF(CPI_Downloader!F1856="","",CPI_Downloader!F1856)</f>
        <v/>
      </c>
    </row>
    <row r="1859" spans="1:29" ht="12.75" customHeight="1" x14ac:dyDescent="0.2">
      <c r="A1859" s="21" t="str">
        <f>IF(CPI_Downloader!A1857="","",CPI_Downloader!A1857)</f>
        <v/>
      </c>
      <c r="B1859" s="22" t="str">
        <f t="shared" si="525"/>
        <v/>
      </c>
      <c r="C1859" s="22" t="str">
        <f t="shared" si="523"/>
        <v/>
      </c>
      <c r="D1859" s="22" t="str">
        <f t="shared" si="530"/>
        <v/>
      </c>
      <c r="E1859" s="22" t="str">
        <f t="shared" si="539"/>
        <v/>
      </c>
      <c r="F1859" s="22" t="str">
        <f t="shared" si="536"/>
        <v/>
      </c>
      <c r="G1859" s="22" t="str">
        <f t="shared" si="533"/>
        <v/>
      </c>
      <c r="H1859" s="22" t="str">
        <f>'US Data'!B1859</f>
        <v/>
      </c>
      <c r="I1859" s="23" t="str">
        <f>IF(CPI_Downloader!B1857="","",CPI_Downloader!B1857)</f>
        <v/>
      </c>
      <c r="J1859" s="23" t="str">
        <f>IF(CPI_Downloader!C1857="","",CPI_Downloader!C1857)</f>
        <v/>
      </c>
      <c r="L1859" s="32" t="str">
        <f t="shared" si="528"/>
        <v/>
      </c>
      <c r="M1859" s="25" t="str">
        <f t="shared" si="526"/>
        <v/>
      </c>
      <c r="N1859" s="25" t="str">
        <f t="shared" si="524"/>
        <v/>
      </c>
      <c r="O1859" s="25" t="str">
        <f t="shared" si="531"/>
        <v/>
      </c>
      <c r="P1859" s="25" t="str">
        <f t="shared" si="540"/>
        <v/>
      </c>
      <c r="Q1859" s="25" t="str">
        <f t="shared" si="537"/>
        <v/>
      </c>
      <c r="R1859" s="25" t="str">
        <f t="shared" si="534"/>
        <v/>
      </c>
      <c r="S1859" s="52" t="str">
        <f>IFERROR(('US Data'!M1859),"")</f>
        <v/>
      </c>
      <c r="T1859" s="26" t="str">
        <f>IF(CPI_Downloader!D1857="","",CPI_Downloader!D1857)</f>
        <v/>
      </c>
      <c r="U1859" s="26" t="str">
        <f>IF(CPI_Downloader!E1857="","",CPI_Downloader!E1857)</f>
        <v/>
      </c>
      <c r="W1859" s="32" t="str">
        <f t="shared" si="529"/>
        <v/>
      </c>
      <c r="X1859" s="31" t="str">
        <f t="shared" si="527"/>
        <v/>
      </c>
      <c r="Y1859" s="31" t="str">
        <f t="shared" si="532"/>
        <v/>
      </c>
      <c r="Z1859" s="31" t="str">
        <f t="shared" si="541"/>
        <v/>
      </c>
      <c r="AA1859" s="31" t="str">
        <f t="shared" si="538"/>
        <v/>
      </c>
      <c r="AB1859" s="31" t="str">
        <f t="shared" si="535"/>
        <v/>
      </c>
      <c r="AC1859" s="38" t="str">
        <f>IF(CPI_Downloader!F1857="","",CPI_Downloader!F1857)</f>
        <v/>
      </c>
    </row>
    <row r="1860" spans="1:29" ht="12.75" customHeight="1" x14ac:dyDescent="0.2">
      <c r="A1860" s="21" t="str">
        <f>IF(CPI_Downloader!A1858="","",CPI_Downloader!A1858)</f>
        <v/>
      </c>
      <c r="B1860" s="22" t="str">
        <f t="shared" si="525"/>
        <v/>
      </c>
      <c r="C1860" s="22" t="str">
        <f t="shared" si="523"/>
        <v/>
      </c>
      <c r="D1860" s="22" t="str">
        <f t="shared" si="530"/>
        <v/>
      </c>
      <c r="E1860" s="22" t="str">
        <f t="shared" si="539"/>
        <v/>
      </c>
      <c r="F1860" s="22" t="str">
        <f t="shared" si="536"/>
        <v/>
      </c>
      <c r="G1860" s="22" t="str">
        <f t="shared" si="533"/>
        <v/>
      </c>
      <c r="H1860" s="22" t="str">
        <f>'US Data'!B1860</f>
        <v/>
      </c>
      <c r="I1860" s="23" t="str">
        <f>IF(CPI_Downloader!B1858="","",CPI_Downloader!B1858)</f>
        <v/>
      </c>
      <c r="J1860" s="23" t="str">
        <f>IF(CPI_Downloader!C1858="","",CPI_Downloader!C1858)</f>
        <v/>
      </c>
      <c r="L1860" s="32" t="str">
        <f t="shared" si="528"/>
        <v/>
      </c>
      <c r="M1860" s="25" t="str">
        <f t="shared" si="526"/>
        <v/>
      </c>
      <c r="N1860" s="25" t="str">
        <f t="shared" si="524"/>
        <v/>
      </c>
      <c r="O1860" s="25" t="str">
        <f t="shared" si="531"/>
        <v/>
      </c>
      <c r="P1860" s="25" t="str">
        <f t="shared" si="540"/>
        <v/>
      </c>
      <c r="Q1860" s="25" t="str">
        <f t="shared" si="537"/>
        <v/>
      </c>
      <c r="R1860" s="25" t="str">
        <f t="shared" si="534"/>
        <v/>
      </c>
      <c r="S1860" s="52" t="str">
        <f>IFERROR(('US Data'!M1860),"")</f>
        <v/>
      </c>
      <c r="T1860" s="26" t="str">
        <f>IF(CPI_Downloader!D1858="","",CPI_Downloader!D1858)</f>
        <v/>
      </c>
      <c r="U1860" s="26" t="str">
        <f>IF(CPI_Downloader!E1858="","",CPI_Downloader!E1858)</f>
        <v/>
      </c>
      <c r="W1860" s="32" t="str">
        <f t="shared" si="529"/>
        <v/>
      </c>
      <c r="X1860" s="31" t="str">
        <f t="shared" si="527"/>
        <v/>
      </c>
      <c r="Y1860" s="31" t="str">
        <f t="shared" si="532"/>
        <v/>
      </c>
      <c r="Z1860" s="31" t="str">
        <f t="shared" si="541"/>
        <v/>
      </c>
      <c r="AA1860" s="31" t="str">
        <f t="shared" si="538"/>
        <v/>
      </c>
      <c r="AB1860" s="31" t="str">
        <f t="shared" si="535"/>
        <v/>
      </c>
      <c r="AC1860" s="38" t="str">
        <f>IF(CPI_Downloader!F1858="","",CPI_Downloader!F1858)</f>
        <v/>
      </c>
    </row>
    <row r="1861" spans="1:29" ht="12.75" customHeight="1" x14ac:dyDescent="0.2">
      <c r="A1861" s="21" t="str">
        <f>IF(CPI_Downloader!A1859="","",CPI_Downloader!A1859)</f>
        <v/>
      </c>
      <c r="B1861" s="22" t="str">
        <f t="shared" si="525"/>
        <v/>
      </c>
      <c r="C1861" s="22" t="str">
        <f t="shared" ref="C1861:C1924" si="542">IFERROR((J1861/J1860-1),"")</f>
        <v/>
      </c>
      <c r="D1861" s="22" t="str">
        <f t="shared" si="530"/>
        <v/>
      </c>
      <c r="E1861" s="22" t="str">
        <f t="shared" si="539"/>
        <v/>
      </c>
      <c r="F1861" s="22" t="str">
        <f t="shared" si="536"/>
        <v/>
      </c>
      <c r="G1861" s="22" t="str">
        <f t="shared" si="533"/>
        <v/>
      </c>
      <c r="H1861" s="22" t="str">
        <f>'US Data'!B1861</f>
        <v/>
      </c>
      <c r="I1861" s="23" t="str">
        <f>IF(CPI_Downloader!B1859="","",CPI_Downloader!B1859)</f>
        <v/>
      </c>
      <c r="J1861" s="23" t="str">
        <f>IF(CPI_Downloader!C1859="","",CPI_Downloader!C1859)</f>
        <v/>
      </c>
      <c r="L1861" s="32" t="str">
        <f t="shared" si="528"/>
        <v/>
      </c>
      <c r="M1861" s="25" t="str">
        <f t="shared" si="526"/>
        <v/>
      </c>
      <c r="N1861" s="25" t="str">
        <f t="shared" ref="N1861:N1924" si="543">IFERROR((U1861/U1860-1),"")</f>
        <v/>
      </c>
      <c r="O1861" s="25" t="str">
        <f t="shared" si="531"/>
        <v/>
      </c>
      <c r="P1861" s="25" t="str">
        <f t="shared" si="540"/>
        <v/>
      </c>
      <c r="Q1861" s="25" t="str">
        <f t="shared" si="537"/>
        <v/>
      </c>
      <c r="R1861" s="25" t="str">
        <f t="shared" si="534"/>
        <v/>
      </c>
      <c r="S1861" s="52" t="str">
        <f>IFERROR(('US Data'!M1861),"")</f>
        <v/>
      </c>
      <c r="T1861" s="26" t="str">
        <f>IF(CPI_Downloader!D1859="","",CPI_Downloader!D1859)</f>
        <v/>
      </c>
      <c r="U1861" s="26" t="str">
        <f>IF(CPI_Downloader!E1859="","",CPI_Downloader!E1859)</f>
        <v/>
      </c>
      <c r="W1861" s="32" t="str">
        <f t="shared" si="529"/>
        <v/>
      </c>
      <c r="X1861" s="31" t="str">
        <f t="shared" si="527"/>
        <v/>
      </c>
      <c r="Y1861" s="31" t="str">
        <f t="shared" si="532"/>
        <v/>
      </c>
      <c r="Z1861" s="31" t="str">
        <f t="shared" si="541"/>
        <v/>
      </c>
      <c r="AA1861" s="31" t="str">
        <f t="shared" si="538"/>
        <v/>
      </c>
      <c r="AB1861" s="31" t="str">
        <f t="shared" si="535"/>
        <v/>
      </c>
      <c r="AC1861" s="38" t="str">
        <f>IF(CPI_Downloader!F1859="","",CPI_Downloader!F1859)</f>
        <v/>
      </c>
    </row>
    <row r="1862" spans="1:29" ht="12.75" customHeight="1" x14ac:dyDescent="0.2">
      <c r="A1862" s="21" t="str">
        <f>IF(CPI_Downloader!A1860="","",CPI_Downloader!A1860)</f>
        <v/>
      </c>
      <c r="B1862" s="22" t="str">
        <f t="shared" si="525"/>
        <v/>
      </c>
      <c r="C1862" s="22" t="str">
        <f t="shared" si="542"/>
        <v/>
      </c>
      <c r="D1862" s="22" t="str">
        <f t="shared" si="530"/>
        <v/>
      </c>
      <c r="E1862" s="22" t="str">
        <f t="shared" si="539"/>
        <v/>
      </c>
      <c r="F1862" s="22" t="str">
        <f t="shared" si="536"/>
        <v/>
      </c>
      <c r="G1862" s="22" t="str">
        <f t="shared" si="533"/>
        <v/>
      </c>
      <c r="H1862" s="22" t="str">
        <f>'US Data'!B1862</f>
        <v/>
      </c>
      <c r="I1862" s="23" t="str">
        <f>IF(CPI_Downloader!B1860="","",CPI_Downloader!B1860)</f>
        <v/>
      </c>
      <c r="J1862" s="23" t="str">
        <f>IF(CPI_Downloader!C1860="","",CPI_Downloader!C1860)</f>
        <v/>
      </c>
      <c r="L1862" s="32" t="str">
        <f t="shared" si="528"/>
        <v/>
      </c>
      <c r="M1862" s="25" t="str">
        <f t="shared" si="526"/>
        <v/>
      </c>
      <c r="N1862" s="25" t="str">
        <f t="shared" si="543"/>
        <v/>
      </c>
      <c r="O1862" s="25" t="str">
        <f t="shared" si="531"/>
        <v/>
      </c>
      <c r="P1862" s="25" t="str">
        <f t="shared" si="540"/>
        <v/>
      </c>
      <c r="Q1862" s="25" t="str">
        <f t="shared" si="537"/>
        <v/>
      </c>
      <c r="R1862" s="25" t="str">
        <f t="shared" si="534"/>
        <v/>
      </c>
      <c r="S1862" s="52" t="str">
        <f>IFERROR(('US Data'!M1862),"")</f>
        <v/>
      </c>
      <c r="T1862" s="26" t="str">
        <f>IF(CPI_Downloader!D1860="","",CPI_Downloader!D1860)</f>
        <v/>
      </c>
      <c r="U1862" s="26" t="str">
        <f>IF(CPI_Downloader!E1860="","",CPI_Downloader!E1860)</f>
        <v/>
      </c>
      <c r="W1862" s="32" t="str">
        <f t="shared" si="529"/>
        <v/>
      </c>
      <c r="X1862" s="31" t="str">
        <f t="shared" si="527"/>
        <v/>
      </c>
      <c r="Y1862" s="31" t="str">
        <f t="shared" si="532"/>
        <v/>
      </c>
      <c r="Z1862" s="31" t="str">
        <f t="shared" si="541"/>
        <v/>
      </c>
      <c r="AA1862" s="31" t="str">
        <f t="shared" si="538"/>
        <v/>
      </c>
      <c r="AB1862" s="31" t="str">
        <f t="shared" si="535"/>
        <v/>
      </c>
      <c r="AC1862" s="38" t="str">
        <f>IF(CPI_Downloader!F1860="","",CPI_Downloader!F1860)</f>
        <v/>
      </c>
    </row>
    <row r="1863" spans="1:29" ht="12.75" customHeight="1" x14ac:dyDescent="0.2">
      <c r="A1863" s="21" t="str">
        <f>IF(CPI_Downloader!A1861="","",CPI_Downloader!A1861)</f>
        <v/>
      </c>
      <c r="B1863" s="22" t="str">
        <f t="shared" si="525"/>
        <v/>
      </c>
      <c r="C1863" s="22" t="str">
        <f t="shared" si="542"/>
        <v/>
      </c>
      <c r="D1863" s="22" t="str">
        <f t="shared" si="530"/>
        <v/>
      </c>
      <c r="E1863" s="22" t="str">
        <f t="shared" si="539"/>
        <v/>
      </c>
      <c r="F1863" s="22" t="str">
        <f t="shared" si="536"/>
        <v/>
      </c>
      <c r="G1863" s="22" t="str">
        <f t="shared" si="533"/>
        <v/>
      </c>
      <c r="H1863" s="22" t="str">
        <f>'US Data'!B1863</f>
        <v/>
      </c>
      <c r="I1863" s="23" t="str">
        <f>IF(CPI_Downloader!B1861="","",CPI_Downloader!B1861)</f>
        <v/>
      </c>
      <c r="J1863" s="23" t="str">
        <f>IF(CPI_Downloader!C1861="","",CPI_Downloader!C1861)</f>
        <v/>
      </c>
      <c r="L1863" s="32" t="str">
        <f t="shared" si="528"/>
        <v/>
      </c>
      <c r="M1863" s="25" t="str">
        <f t="shared" si="526"/>
        <v/>
      </c>
      <c r="N1863" s="25" t="str">
        <f t="shared" si="543"/>
        <v/>
      </c>
      <c r="O1863" s="25" t="str">
        <f t="shared" si="531"/>
        <v/>
      </c>
      <c r="P1863" s="25" t="str">
        <f t="shared" si="540"/>
        <v/>
      </c>
      <c r="Q1863" s="25" t="str">
        <f t="shared" si="537"/>
        <v/>
      </c>
      <c r="R1863" s="25" t="str">
        <f t="shared" si="534"/>
        <v/>
      </c>
      <c r="S1863" s="52" t="str">
        <f>IFERROR(('US Data'!M1863),"")</f>
        <v/>
      </c>
      <c r="T1863" s="26" t="str">
        <f>IF(CPI_Downloader!D1861="","",CPI_Downloader!D1861)</f>
        <v/>
      </c>
      <c r="U1863" s="26" t="str">
        <f>IF(CPI_Downloader!E1861="","",CPI_Downloader!E1861)</f>
        <v/>
      </c>
      <c r="W1863" s="32" t="str">
        <f t="shared" si="529"/>
        <v/>
      </c>
      <c r="X1863" s="31" t="str">
        <f t="shared" si="527"/>
        <v/>
      </c>
      <c r="Y1863" s="31" t="str">
        <f t="shared" si="532"/>
        <v/>
      </c>
      <c r="Z1863" s="31" t="str">
        <f t="shared" si="541"/>
        <v/>
      </c>
      <c r="AA1863" s="31" t="str">
        <f t="shared" si="538"/>
        <v/>
      </c>
      <c r="AB1863" s="31" t="str">
        <f t="shared" si="535"/>
        <v/>
      </c>
      <c r="AC1863" s="38" t="str">
        <f>IF(CPI_Downloader!F1861="","",CPI_Downloader!F1861)</f>
        <v/>
      </c>
    </row>
    <row r="1864" spans="1:29" ht="12.75" customHeight="1" x14ac:dyDescent="0.2">
      <c r="A1864" s="21" t="str">
        <f>IF(CPI_Downloader!A1862="","",CPI_Downloader!A1862)</f>
        <v/>
      </c>
      <c r="B1864" s="22" t="str">
        <f t="shared" si="525"/>
        <v/>
      </c>
      <c r="C1864" s="22" t="str">
        <f t="shared" si="542"/>
        <v/>
      </c>
      <c r="D1864" s="22" t="str">
        <f t="shared" si="530"/>
        <v/>
      </c>
      <c r="E1864" s="22" t="str">
        <f t="shared" si="539"/>
        <v/>
      </c>
      <c r="F1864" s="22" t="str">
        <f t="shared" si="536"/>
        <v/>
      </c>
      <c r="G1864" s="22" t="str">
        <f t="shared" si="533"/>
        <v/>
      </c>
      <c r="H1864" s="22" t="str">
        <f>'US Data'!B1864</f>
        <v/>
      </c>
      <c r="I1864" s="23" t="str">
        <f>IF(CPI_Downloader!B1862="","",CPI_Downloader!B1862)</f>
        <v/>
      </c>
      <c r="J1864" s="23" t="str">
        <f>IF(CPI_Downloader!C1862="","",CPI_Downloader!C1862)</f>
        <v/>
      </c>
      <c r="L1864" s="32" t="str">
        <f t="shared" si="528"/>
        <v/>
      </c>
      <c r="M1864" s="25" t="str">
        <f t="shared" si="526"/>
        <v/>
      </c>
      <c r="N1864" s="25" t="str">
        <f t="shared" si="543"/>
        <v/>
      </c>
      <c r="O1864" s="25" t="str">
        <f t="shared" si="531"/>
        <v/>
      </c>
      <c r="P1864" s="25" t="str">
        <f t="shared" si="540"/>
        <v/>
      </c>
      <c r="Q1864" s="25" t="str">
        <f t="shared" si="537"/>
        <v/>
      </c>
      <c r="R1864" s="25" t="str">
        <f t="shared" si="534"/>
        <v/>
      </c>
      <c r="S1864" s="52" t="str">
        <f>IFERROR(('US Data'!M1864),"")</f>
        <v/>
      </c>
      <c r="T1864" s="26" t="str">
        <f>IF(CPI_Downloader!D1862="","",CPI_Downloader!D1862)</f>
        <v/>
      </c>
      <c r="U1864" s="26" t="str">
        <f>IF(CPI_Downloader!E1862="","",CPI_Downloader!E1862)</f>
        <v/>
      </c>
      <c r="W1864" s="32" t="str">
        <f t="shared" si="529"/>
        <v/>
      </c>
      <c r="X1864" s="31" t="str">
        <f t="shared" si="527"/>
        <v/>
      </c>
      <c r="Y1864" s="31" t="str">
        <f t="shared" si="532"/>
        <v/>
      </c>
      <c r="Z1864" s="31" t="str">
        <f t="shared" si="541"/>
        <v/>
      </c>
      <c r="AA1864" s="31" t="str">
        <f t="shared" si="538"/>
        <v/>
      </c>
      <c r="AB1864" s="31" t="str">
        <f t="shared" si="535"/>
        <v/>
      </c>
      <c r="AC1864" s="38" t="str">
        <f>IF(CPI_Downloader!F1862="","",CPI_Downloader!F1862)</f>
        <v/>
      </c>
    </row>
    <row r="1865" spans="1:29" ht="12.75" customHeight="1" x14ac:dyDescent="0.2">
      <c r="A1865" s="21" t="str">
        <f>IF(CPI_Downloader!A1863="","",CPI_Downloader!A1863)</f>
        <v/>
      </c>
      <c r="B1865" s="22" t="str">
        <f t="shared" si="525"/>
        <v/>
      </c>
      <c r="C1865" s="22" t="str">
        <f t="shared" si="542"/>
        <v/>
      </c>
      <c r="D1865" s="22" t="str">
        <f t="shared" si="530"/>
        <v/>
      </c>
      <c r="E1865" s="22" t="str">
        <f t="shared" si="539"/>
        <v/>
      </c>
      <c r="F1865" s="22" t="str">
        <f t="shared" si="536"/>
        <v/>
      </c>
      <c r="G1865" s="22" t="str">
        <f t="shared" si="533"/>
        <v/>
      </c>
      <c r="H1865" s="22" t="str">
        <f>'US Data'!B1865</f>
        <v/>
      </c>
      <c r="I1865" s="23" t="str">
        <f>IF(CPI_Downloader!B1863="","",CPI_Downloader!B1863)</f>
        <v/>
      </c>
      <c r="J1865" s="23" t="str">
        <f>IF(CPI_Downloader!C1863="","",CPI_Downloader!C1863)</f>
        <v/>
      </c>
      <c r="L1865" s="32" t="str">
        <f t="shared" si="528"/>
        <v/>
      </c>
      <c r="M1865" s="25" t="str">
        <f t="shared" si="526"/>
        <v/>
      </c>
      <c r="N1865" s="25" t="str">
        <f t="shared" si="543"/>
        <v/>
      </c>
      <c r="O1865" s="25" t="str">
        <f t="shared" si="531"/>
        <v/>
      </c>
      <c r="P1865" s="25" t="str">
        <f t="shared" si="540"/>
        <v/>
      </c>
      <c r="Q1865" s="25" t="str">
        <f t="shared" si="537"/>
        <v/>
      </c>
      <c r="R1865" s="25" t="str">
        <f t="shared" si="534"/>
        <v/>
      </c>
      <c r="S1865" s="52" t="str">
        <f>IFERROR(('US Data'!M1865),"")</f>
        <v/>
      </c>
      <c r="T1865" s="26" t="str">
        <f>IF(CPI_Downloader!D1863="","",CPI_Downloader!D1863)</f>
        <v/>
      </c>
      <c r="U1865" s="26" t="str">
        <f>IF(CPI_Downloader!E1863="","",CPI_Downloader!E1863)</f>
        <v/>
      </c>
      <c r="W1865" s="32" t="str">
        <f t="shared" si="529"/>
        <v/>
      </c>
      <c r="X1865" s="31" t="str">
        <f t="shared" si="527"/>
        <v/>
      </c>
      <c r="Y1865" s="31" t="str">
        <f t="shared" si="532"/>
        <v/>
      </c>
      <c r="Z1865" s="31" t="str">
        <f t="shared" si="541"/>
        <v/>
      </c>
      <c r="AA1865" s="31" t="str">
        <f t="shared" si="538"/>
        <v/>
      </c>
      <c r="AB1865" s="31" t="str">
        <f t="shared" si="535"/>
        <v/>
      </c>
      <c r="AC1865" s="38" t="str">
        <f>IF(CPI_Downloader!F1863="","",CPI_Downloader!F1863)</f>
        <v/>
      </c>
    </row>
    <row r="1866" spans="1:29" ht="12.75" customHeight="1" x14ac:dyDescent="0.2">
      <c r="A1866" s="21" t="str">
        <f>IF(CPI_Downloader!A1864="","",CPI_Downloader!A1864)</f>
        <v/>
      </c>
      <c r="B1866" s="22" t="str">
        <f t="shared" si="525"/>
        <v/>
      </c>
      <c r="C1866" s="22" t="str">
        <f t="shared" si="542"/>
        <v/>
      </c>
      <c r="D1866" s="22" t="str">
        <f t="shared" si="530"/>
        <v/>
      </c>
      <c r="E1866" s="22" t="str">
        <f t="shared" si="539"/>
        <v/>
      </c>
      <c r="F1866" s="22" t="str">
        <f t="shared" si="536"/>
        <v/>
      </c>
      <c r="G1866" s="22" t="str">
        <f t="shared" si="533"/>
        <v/>
      </c>
      <c r="H1866" s="22" t="str">
        <f>'US Data'!B1866</f>
        <v/>
      </c>
      <c r="I1866" s="23" t="str">
        <f>IF(CPI_Downloader!B1864="","",CPI_Downloader!B1864)</f>
        <v/>
      </c>
      <c r="J1866" s="23" t="str">
        <f>IF(CPI_Downloader!C1864="","",CPI_Downloader!C1864)</f>
        <v/>
      </c>
      <c r="L1866" s="32" t="str">
        <f t="shared" si="528"/>
        <v/>
      </c>
      <c r="M1866" s="25" t="str">
        <f t="shared" si="526"/>
        <v/>
      </c>
      <c r="N1866" s="25" t="str">
        <f t="shared" si="543"/>
        <v/>
      </c>
      <c r="O1866" s="25" t="str">
        <f t="shared" si="531"/>
        <v/>
      </c>
      <c r="P1866" s="25" t="str">
        <f t="shared" si="540"/>
        <v/>
      </c>
      <c r="Q1866" s="25" t="str">
        <f t="shared" si="537"/>
        <v/>
      </c>
      <c r="R1866" s="25" t="str">
        <f t="shared" si="534"/>
        <v/>
      </c>
      <c r="S1866" s="52" t="str">
        <f>IFERROR(('US Data'!M1866),"")</f>
        <v/>
      </c>
      <c r="T1866" s="26" t="str">
        <f>IF(CPI_Downloader!D1864="","",CPI_Downloader!D1864)</f>
        <v/>
      </c>
      <c r="U1866" s="26" t="str">
        <f>IF(CPI_Downloader!E1864="","",CPI_Downloader!E1864)</f>
        <v/>
      </c>
      <c r="W1866" s="32" t="str">
        <f t="shared" si="529"/>
        <v/>
      </c>
      <c r="X1866" s="31" t="str">
        <f t="shared" si="527"/>
        <v/>
      </c>
      <c r="Y1866" s="31" t="str">
        <f t="shared" si="532"/>
        <v/>
      </c>
      <c r="Z1866" s="31" t="str">
        <f t="shared" si="541"/>
        <v/>
      </c>
      <c r="AA1866" s="31" t="str">
        <f t="shared" si="538"/>
        <v/>
      </c>
      <c r="AB1866" s="31" t="str">
        <f t="shared" si="535"/>
        <v/>
      </c>
      <c r="AC1866" s="38" t="str">
        <f>IF(CPI_Downloader!F1864="","",CPI_Downloader!F1864)</f>
        <v/>
      </c>
    </row>
    <row r="1867" spans="1:29" ht="12.75" customHeight="1" x14ac:dyDescent="0.2">
      <c r="A1867" s="21" t="str">
        <f>IF(CPI_Downloader!A1865="","",CPI_Downloader!A1865)</f>
        <v/>
      </c>
      <c r="B1867" s="22" t="str">
        <f t="shared" si="525"/>
        <v/>
      </c>
      <c r="C1867" s="22" t="str">
        <f t="shared" si="542"/>
        <v/>
      </c>
      <c r="D1867" s="22" t="str">
        <f t="shared" si="530"/>
        <v/>
      </c>
      <c r="E1867" s="22" t="str">
        <f t="shared" si="539"/>
        <v/>
      </c>
      <c r="F1867" s="22" t="str">
        <f t="shared" si="536"/>
        <v/>
      </c>
      <c r="G1867" s="22" t="str">
        <f t="shared" si="533"/>
        <v/>
      </c>
      <c r="H1867" s="22" t="str">
        <f>'US Data'!B1867</f>
        <v/>
      </c>
      <c r="I1867" s="23" t="str">
        <f>IF(CPI_Downloader!B1865="","",CPI_Downloader!B1865)</f>
        <v/>
      </c>
      <c r="J1867" s="23" t="str">
        <f>IF(CPI_Downloader!C1865="","",CPI_Downloader!C1865)</f>
        <v/>
      </c>
      <c r="L1867" s="32" t="str">
        <f t="shared" si="528"/>
        <v/>
      </c>
      <c r="M1867" s="25" t="str">
        <f t="shared" si="526"/>
        <v/>
      </c>
      <c r="N1867" s="25" t="str">
        <f t="shared" si="543"/>
        <v/>
      </c>
      <c r="O1867" s="25" t="str">
        <f t="shared" si="531"/>
        <v/>
      </c>
      <c r="P1867" s="25" t="str">
        <f t="shared" si="540"/>
        <v/>
      </c>
      <c r="Q1867" s="25" t="str">
        <f t="shared" si="537"/>
        <v/>
      </c>
      <c r="R1867" s="25" t="str">
        <f t="shared" si="534"/>
        <v/>
      </c>
      <c r="S1867" s="52" t="str">
        <f>IFERROR(('US Data'!M1867),"")</f>
        <v/>
      </c>
      <c r="T1867" s="26" t="str">
        <f>IF(CPI_Downloader!D1865="","",CPI_Downloader!D1865)</f>
        <v/>
      </c>
      <c r="U1867" s="26" t="str">
        <f>IF(CPI_Downloader!E1865="","",CPI_Downloader!E1865)</f>
        <v/>
      </c>
      <c r="W1867" s="32" t="str">
        <f t="shared" si="529"/>
        <v/>
      </c>
      <c r="X1867" s="31" t="str">
        <f t="shared" si="527"/>
        <v/>
      </c>
      <c r="Y1867" s="31" t="str">
        <f t="shared" si="532"/>
        <v/>
      </c>
      <c r="Z1867" s="31" t="str">
        <f t="shared" si="541"/>
        <v/>
      </c>
      <c r="AA1867" s="31" t="str">
        <f t="shared" si="538"/>
        <v/>
      </c>
      <c r="AB1867" s="31" t="str">
        <f t="shared" si="535"/>
        <v/>
      </c>
      <c r="AC1867" s="38" t="str">
        <f>IF(CPI_Downloader!F1865="","",CPI_Downloader!F1865)</f>
        <v/>
      </c>
    </row>
    <row r="1868" spans="1:29" ht="12.75" customHeight="1" x14ac:dyDescent="0.2">
      <c r="A1868" s="21" t="str">
        <f>IF(CPI_Downloader!A1866="","",CPI_Downloader!A1866)</f>
        <v/>
      </c>
      <c r="B1868" s="22" t="str">
        <f t="shared" si="525"/>
        <v/>
      </c>
      <c r="C1868" s="22" t="str">
        <f t="shared" si="542"/>
        <v/>
      </c>
      <c r="D1868" s="22" t="str">
        <f t="shared" si="530"/>
        <v/>
      </c>
      <c r="E1868" s="22" t="str">
        <f t="shared" si="539"/>
        <v/>
      </c>
      <c r="F1868" s="22" t="str">
        <f t="shared" si="536"/>
        <v/>
      </c>
      <c r="G1868" s="22" t="str">
        <f t="shared" si="533"/>
        <v/>
      </c>
      <c r="H1868" s="22" t="str">
        <f>'US Data'!B1868</f>
        <v/>
      </c>
      <c r="I1868" s="23" t="str">
        <f>IF(CPI_Downloader!B1866="","",CPI_Downloader!B1866)</f>
        <v/>
      </c>
      <c r="J1868" s="23" t="str">
        <f>IF(CPI_Downloader!C1866="","",CPI_Downloader!C1866)</f>
        <v/>
      </c>
      <c r="L1868" s="32" t="str">
        <f t="shared" si="528"/>
        <v/>
      </c>
      <c r="M1868" s="25" t="str">
        <f t="shared" si="526"/>
        <v/>
      </c>
      <c r="N1868" s="25" t="str">
        <f t="shared" si="543"/>
        <v/>
      </c>
      <c r="O1868" s="25" t="str">
        <f t="shared" si="531"/>
        <v/>
      </c>
      <c r="P1868" s="25" t="str">
        <f t="shared" si="540"/>
        <v/>
      </c>
      <c r="Q1868" s="25" t="str">
        <f t="shared" si="537"/>
        <v/>
      </c>
      <c r="R1868" s="25" t="str">
        <f t="shared" si="534"/>
        <v/>
      </c>
      <c r="S1868" s="52" t="str">
        <f>IFERROR(('US Data'!M1868),"")</f>
        <v/>
      </c>
      <c r="T1868" s="26" t="str">
        <f>IF(CPI_Downloader!D1866="","",CPI_Downloader!D1866)</f>
        <v/>
      </c>
      <c r="U1868" s="26" t="str">
        <f>IF(CPI_Downloader!E1866="","",CPI_Downloader!E1866)</f>
        <v/>
      </c>
      <c r="W1868" s="32" t="str">
        <f t="shared" si="529"/>
        <v/>
      </c>
      <c r="X1868" s="31" t="str">
        <f t="shared" si="527"/>
        <v/>
      </c>
      <c r="Y1868" s="31" t="str">
        <f t="shared" si="532"/>
        <v/>
      </c>
      <c r="Z1868" s="31" t="str">
        <f t="shared" si="541"/>
        <v/>
      </c>
      <c r="AA1868" s="31" t="str">
        <f t="shared" si="538"/>
        <v/>
      </c>
      <c r="AB1868" s="31" t="str">
        <f t="shared" si="535"/>
        <v/>
      </c>
      <c r="AC1868" s="38" t="str">
        <f>IF(CPI_Downloader!F1866="","",CPI_Downloader!F1866)</f>
        <v/>
      </c>
    </row>
    <row r="1869" spans="1:29" ht="12.75" customHeight="1" x14ac:dyDescent="0.2">
      <c r="A1869" s="21" t="str">
        <f>IF(CPI_Downloader!A1867="","",CPI_Downloader!A1867)</f>
        <v/>
      </c>
      <c r="B1869" s="22" t="str">
        <f t="shared" si="525"/>
        <v/>
      </c>
      <c r="C1869" s="22" t="str">
        <f t="shared" si="542"/>
        <v/>
      </c>
      <c r="D1869" s="22" t="str">
        <f t="shared" si="530"/>
        <v/>
      </c>
      <c r="E1869" s="22" t="str">
        <f t="shared" si="539"/>
        <v/>
      </c>
      <c r="F1869" s="22" t="str">
        <f t="shared" si="536"/>
        <v/>
      </c>
      <c r="G1869" s="22" t="str">
        <f t="shared" si="533"/>
        <v/>
      </c>
      <c r="H1869" s="22" t="str">
        <f>'US Data'!B1869</f>
        <v/>
      </c>
      <c r="I1869" s="23" t="str">
        <f>IF(CPI_Downloader!B1867="","",CPI_Downloader!B1867)</f>
        <v/>
      </c>
      <c r="J1869" s="23" t="str">
        <f>IF(CPI_Downloader!C1867="","",CPI_Downloader!C1867)</f>
        <v/>
      </c>
      <c r="L1869" s="32" t="str">
        <f t="shared" si="528"/>
        <v/>
      </c>
      <c r="M1869" s="25" t="str">
        <f t="shared" si="526"/>
        <v/>
      </c>
      <c r="N1869" s="25" t="str">
        <f t="shared" si="543"/>
        <v/>
      </c>
      <c r="O1869" s="25" t="str">
        <f t="shared" si="531"/>
        <v/>
      </c>
      <c r="P1869" s="25" t="str">
        <f t="shared" si="540"/>
        <v/>
      </c>
      <c r="Q1869" s="25" t="str">
        <f t="shared" si="537"/>
        <v/>
      </c>
      <c r="R1869" s="25" t="str">
        <f t="shared" si="534"/>
        <v/>
      </c>
      <c r="S1869" s="52" t="str">
        <f>IFERROR(('US Data'!M1869),"")</f>
        <v/>
      </c>
      <c r="T1869" s="26" t="str">
        <f>IF(CPI_Downloader!D1867="","",CPI_Downloader!D1867)</f>
        <v/>
      </c>
      <c r="U1869" s="26" t="str">
        <f>IF(CPI_Downloader!E1867="","",CPI_Downloader!E1867)</f>
        <v/>
      </c>
      <c r="W1869" s="32" t="str">
        <f t="shared" si="529"/>
        <v/>
      </c>
      <c r="X1869" s="31" t="str">
        <f t="shared" si="527"/>
        <v/>
      </c>
      <c r="Y1869" s="31" t="str">
        <f t="shared" si="532"/>
        <v/>
      </c>
      <c r="Z1869" s="31" t="str">
        <f t="shared" si="541"/>
        <v/>
      </c>
      <c r="AA1869" s="31" t="str">
        <f t="shared" si="538"/>
        <v/>
      </c>
      <c r="AB1869" s="31" t="str">
        <f t="shared" si="535"/>
        <v/>
      </c>
      <c r="AC1869" s="38" t="str">
        <f>IF(CPI_Downloader!F1867="","",CPI_Downloader!F1867)</f>
        <v/>
      </c>
    </row>
    <row r="1870" spans="1:29" ht="12.75" customHeight="1" x14ac:dyDescent="0.2">
      <c r="A1870" s="21" t="str">
        <f>IF(CPI_Downloader!A1868="","",CPI_Downloader!A1868)</f>
        <v/>
      </c>
      <c r="B1870" s="22" t="str">
        <f t="shared" si="525"/>
        <v/>
      </c>
      <c r="C1870" s="22" t="str">
        <f t="shared" si="542"/>
        <v/>
      </c>
      <c r="D1870" s="22" t="str">
        <f t="shared" si="530"/>
        <v/>
      </c>
      <c r="E1870" s="22" t="str">
        <f t="shared" si="539"/>
        <v/>
      </c>
      <c r="F1870" s="22" t="str">
        <f t="shared" si="536"/>
        <v/>
      </c>
      <c r="G1870" s="22" t="str">
        <f t="shared" si="533"/>
        <v/>
      </c>
      <c r="H1870" s="22" t="str">
        <f>'US Data'!B1870</f>
        <v/>
      </c>
      <c r="I1870" s="23" t="str">
        <f>IF(CPI_Downloader!B1868="","",CPI_Downloader!B1868)</f>
        <v/>
      </c>
      <c r="J1870" s="23" t="str">
        <f>IF(CPI_Downloader!C1868="","",CPI_Downloader!C1868)</f>
        <v/>
      </c>
      <c r="L1870" s="32" t="str">
        <f t="shared" si="528"/>
        <v/>
      </c>
      <c r="M1870" s="25" t="str">
        <f t="shared" si="526"/>
        <v/>
      </c>
      <c r="N1870" s="25" t="str">
        <f t="shared" si="543"/>
        <v/>
      </c>
      <c r="O1870" s="25" t="str">
        <f t="shared" si="531"/>
        <v/>
      </c>
      <c r="P1870" s="25" t="str">
        <f t="shared" si="540"/>
        <v/>
      </c>
      <c r="Q1870" s="25" t="str">
        <f t="shared" si="537"/>
        <v/>
      </c>
      <c r="R1870" s="25" t="str">
        <f t="shared" si="534"/>
        <v/>
      </c>
      <c r="S1870" s="52" t="str">
        <f>IFERROR(('US Data'!M1870),"")</f>
        <v/>
      </c>
      <c r="T1870" s="26" t="str">
        <f>IF(CPI_Downloader!D1868="","",CPI_Downloader!D1868)</f>
        <v/>
      </c>
      <c r="U1870" s="26" t="str">
        <f>IF(CPI_Downloader!E1868="","",CPI_Downloader!E1868)</f>
        <v/>
      </c>
      <c r="W1870" s="32" t="str">
        <f t="shared" si="529"/>
        <v/>
      </c>
      <c r="X1870" s="31" t="str">
        <f t="shared" si="527"/>
        <v/>
      </c>
      <c r="Y1870" s="31" t="str">
        <f t="shared" si="532"/>
        <v/>
      </c>
      <c r="Z1870" s="31" t="str">
        <f t="shared" si="541"/>
        <v/>
      </c>
      <c r="AA1870" s="31" t="str">
        <f t="shared" si="538"/>
        <v/>
      </c>
      <c r="AB1870" s="31" t="str">
        <f t="shared" si="535"/>
        <v/>
      </c>
      <c r="AC1870" s="38" t="str">
        <f>IF(CPI_Downloader!F1868="","",CPI_Downloader!F1868)</f>
        <v/>
      </c>
    </row>
    <row r="1871" spans="1:29" ht="12.75" customHeight="1" x14ac:dyDescent="0.2">
      <c r="A1871" s="21" t="str">
        <f>IF(CPI_Downloader!A1869="","",CPI_Downloader!A1869)</f>
        <v/>
      </c>
      <c r="B1871" s="22" t="str">
        <f t="shared" si="525"/>
        <v/>
      </c>
      <c r="C1871" s="22" t="str">
        <f t="shared" si="542"/>
        <v/>
      </c>
      <c r="D1871" s="22" t="str">
        <f t="shared" si="530"/>
        <v/>
      </c>
      <c r="E1871" s="22" t="str">
        <f t="shared" si="539"/>
        <v/>
      </c>
      <c r="F1871" s="22" t="str">
        <f t="shared" si="536"/>
        <v/>
      </c>
      <c r="G1871" s="22" t="str">
        <f t="shared" si="533"/>
        <v/>
      </c>
      <c r="H1871" s="22" t="str">
        <f>'US Data'!B1871</f>
        <v/>
      </c>
      <c r="I1871" s="23" t="str">
        <f>IF(CPI_Downloader!B1869="","",CPI_Downloader!B1869)</f>
        <v/>
      </c>
      <c r="J1871" s="23" t="str">
        <f>IF(CPI_Downloader!C1869="","",CPI_Downloader!C1869)</f>
        <v/>
      </c>
      <c r="L1871" s="32" t="str">
        <f t="shared" si="528"/>
        <v/>
      </c>
      <c r="M1871" s="25" t="str">
        <f t="shared" si="526"/>
        <v/>
      </c>
      <c r="N1871" s="25" t="str">
        <f t="shared" si="543"/>
        <v/>
      </c>
      <c r="O1871" s="25" t="str">
        <f t="shared" si="531"/>
        <v/>
      </c>
      <c r="P1871" s="25" t="str">
        <f t="shared" si="540"/>
        <v/>
      </c>
      <c r="Q1871" s="25" t="str">
        <f t="shared" si="537"/>
        <v/>
      </c>
      <c r="R1871" s="25" t="str">
        <f t="shared" si="534"/>
        <v/>
      </c>
      <c r="S1871" s="52" t="str">
        <f>IFERROR(('US Data'!M1871),"")</f>
        <v/>
      </c>
      <c r="T1871" s="26" t="str">
        <f>IF(CPI_Downloader!D1869="","",CPI_Downloader!D1869)</f>
        <v/>
      </c>
      <c r="U1871" s="26" t="str">
        <f>IF(CPI_Downloader!E1869="","",CPI_Downloader!E1869)</f>
        <v/>
      </c>
      <c r="W1871" s="32" t="str">
        <f t="shared" si="529"/>
        <v/>
      </c>
      <c r="X1871" s="31" t="str">
        <f t="shared" si="527"/>
        <v/>
      </c>
      <c r="Y1871" s="31" t="str">
        <f t="shared" si="532"/>
        <v/>
      </c>
      <c r="Z1871" s="31" t="str">
        <f t="shared" si="541"/>
        <v/>
      </c>
      <c r="AA1871" s="31" t="str">
        <f t="shared" si="538"/>
        <v/>
      </c>
      <c r="AB1871" s="31" t="str">
        <f t="shared" si="535"/>
        <v/>
      </c>
      <c r="AC1871" s="38" t="str">
        <f>IF(CPI_Downloader!F1869="","",CPI_Downloader!F1869)</f>
        <v/>
      </c>
    </row>
    <row r="1872" spans="1:29" ht="12.75" customHeight="1" x14ac:dyDescent="0.2">
      <c r="A1872" s="21" t="str">
        <f>IF(CPI_Downloader!A1870="","",CPI_Downloader!A1870)</f>
        <v/>
      </c>
      <c r="B1872" s="22" t="str">
        <f t="shared" ref="B1872:B1935" si="544">IFERROR((I1872/I1860-1),"")</f>
        <v/>
      </c>
      <c r="C1872" s="22" t="str">
        <f t="shared" si="542"/>
        <v/>
      </c>
      <c r="D1872" s="22" t="str">
        <f t="shared" si="530"/>
        <v/>
      </c>
      <c r="E1872" s="22" t="str">
        <f t="shared" si="539"/>
        <v/>
      </c>
      <c r="F1872" s="22" t="str">
        <f t="shared" si="536"/>
        <v/>
      </c>
      <c r="G1872" s="22" t="str">
        <f t="shared" si="533"/>
        <v/>
      </c>
      <c r="H1872" s="22" t="str">
        <f>'US Data'!B1872</f>
        <v/>
      </c>
      <c r="I1872" s="23" t="str">
        <f>IF(CPI_Downloader!B1870="","",CPI_Downloader!B1870)</f>
        <v/>
      </c>
      <c r="J1872" s="23" t="str">
        <f>IF(CPI_Downloader!C1870="","",CPI_Downloader!C1870)</f>
        <v/>
      </c>
      <c r="L1872" s="32" t="str">
        <f t="shared" si="528"/>
        <v/>
      </c>
      <c r="M1872" s="25" t="str">
        <f t="shared" ref="M1872:M1935" si="545">IFERROR((T1872/T1860-1),"")</f>
        <v/>
      </c>
      <c r="N1872" s="25" t="str">
        <f t="shared" si="543"/>
        <v/>
      </c>
      <c r="O1872" s="25" t="str">
        <f t="shared" si="531"/>
        <v/>
      </c>
      <c r="P1872" s="25" t="str">
        <f t="shared" si="540"/>
        <v/>
      </c>
      <c r="Q1872" s="25" t="str">
        <f t="shared" si="537"/>
        <v/>
      </c>
      <c r="R1872" s="25" t="str">
        <f t="shared" si="534"/>
        <v/>
      </c>
      <c r="S1872" s="52" t="str">
        <f>IFERROR(('US Data'!M1872),"")</f>
        <v/>
      </c>
      <c r="T1872" s="26" t="str">
        <f>IF(CPI_Downloader!D1870="","",CPI_Downloader!D1870)</f>
        <v/>
      </c>
      <c r="U1872" s="26" t="str">
        <f>IF(CPI_Downloader!E1870="","",CPI_Downloader!E1870)</f>
        <v/>
      </c>
      <c r="W1872" s="32" t="str">
        <f t="shared" si="529"/>
        <v/>
      </c>
      <c r="X1872" s="31" t="str">
        <f t="shared" ref="X1872:X1935" si="546">IFERROR((AC1872/AC1860-1),"")</f>
        <v/>
      </c>
      <c r="Y1872" s="31" t="str">
        <f t="shared" si="532"/>
        <v/>
      </c>
      <c r="Z1872" s="31" t="str">
        <f t="shared" si="541"/>
        <v/>
      </c>
      <c r="AA1872" s="31" t="str">
        <f t="shared" si="538"/>
        <v/>
      </c>
      <c r="AB1872" s="31" t="str">
        <f t="shared" si="535"/>
        <v/>
      </c>
      <c r="AC1872" s="38" t="str">
        <f>IF(CPI_Downloader!F1870="","",CPI_Downloader!F1870)</f>
        <v/>
      </c>
    </row>
    <row r="1873" spans="1:29" ht="12.75" customHeight="1" x14ac:dyDescent="0.2">
      <c r="A1873" s="21" t="str">
        <f>IF(CPI_Downloader!A1871="","",CPI_Downloader!A1871)</f>
        <v/>
      </c>
      <c r="B1873" s="22" t="str">
        <f t="shared" si="544"/>
        <v/>
      </c>
      <c r="C1873" s="22" t="str">
        <f t="shared" si="542"/>
        <v/>
      </c>
      <c r="D1873" s="22" t="str">
        <f t="shared" si="530"/>
        <v/>
      </c>
      <c r="E1873" s="22" t="str">
        <f t="shared" si="539"/>
        <v/>
      </c>
      <c r="F1873" s="22" t="str">
        <f t="shared" si="536"/>
        <v/>
      </c>
      <c r="G1873" s="22" t="str">
        <f t="shared" si="533"/>
        <v/>
      </c>
      <c r="H1873" s="22" t="str">
        <f>'US Data'!B1873</f>
        <v/>
      </c>
      <c r="I1873" s="23" t="str">
        <f>IF(CPI_Downloader!B1871="","",CPI_Downloader!B1871)</f>
        <v/>
      </c>
      <c r="J1873" s="23" t="str">
        <f>IF(CPI_Downloader!C1871="","",CPI_Downloader!C1871)</f>
        <v/>
      </c>
      <c r="L1873" s="32" t="str">
        <f t="shared" si="528"/>
        <v/>
      </c>
      <c r="M1873" s="25" t="str">
        <f t="shared" si="545"/>
        <v/>
      </c>
      <c r="N1873" s="25" t="str">
        <f t="shared" si="543"/>
        <v/>
      </c>
      <c r="O1873" s="25" t="str">
        <f t="shared" si="531"/>
        <v/>
      </c>
      <c r="P1873" s="25" t="str">
        <f t="shared" si="540"/>
        <v/>
      </c>
      <c r="Q1873" s="25" t="str">
        <f t="shared" si="537"/>
        <v/>
      </c>
      <c r="R1873" s="25" t="str">
        <f t="shared" si="534"/>
        <v/>
      </c>
      <c r="S1873" s="52" t="str">
        <f>IFERROR(('US Data'!M1873),"")</f>
        <v/>
      </c>
      <c r="T1873" s="26" t="str">
        <f>IF(CPI_Downloader!D1871="","",CPI_Downloader!D1871)</f>
        <v/>
      </c>
      <c r="U1873" s="26" t="str">
        <f>IF(CPI_Downloader!E1871="","",CPI_Downloader!E1871)</f>
        <v/>
      </c>
      <c r="W1873" s="32" t="str">
        <f t="shared" si="529"/>
        <v/>
      </c>
      <c r="X1873" s="31" t="str">
        <f t="shared" si="546"/>
        <v/>
      </c>
      <c r="Y1873" s="31" t="str">
        <f t="shared" si="532"/>
        <v/>
      </c>
      <c r="Z1873" s="31" t="str">
        <f t="shared" si="541"/>
        <v/>
      </c>
      <c r="AA1873" s="31" t="str">
        <f t="shared" si="538"/>
        <v/>
      </c>
      <c r="AB1873" s="31" t="str">
        <f t="shared" si="535"/>
        <v/>
      </c>
      <c r="AC1873" s="38" t="str">
        <f>IF(CPI_Downloader!F1871="","",CPI_Downloader!F1871)</f>
        <v/>
      </c>
    </row>
    <row r="1874" spans="1:29" ht="12.75" customHeight="1" x14ac:dyDescent="0.2">
      <c r="A1874" s="21" t="str">
        <f>IF(CPI_Downloader!A1872="","",CPI_Downloader!A1872)</f>
        <v/>
      </c>
      <c r="B1874" s="22" t="str">
        <f t="shared" si="544"/>
        <v/>
      </c>
      <c r="C1874" s="22" t="str">
        <f t="shared" si="542"/>
        <v/>
      </c>
      <c r="D1874" s="22" t="str">
        <f t="shared" si="530"/>
        <v/>
      </c>
      <c r="E1874" s="22" t="str">
        <f t="shared" si="539"/>
        <v/>
      </c>
      <c r="F1874" s="22" t="str">
        <f t="shared" si="536"/>
        <v/>
      </c>
      <c r="G1874" s="22" t="str">
        <f t="shared" si="533"/>
        <v/>
      </c>
      <c r="H1874" s="22" t="str">
        <f>'US Data'!B1874</f>
        <v/>
      </c>
      <c r="I1874" s="23" t="str">
        <f>IF(CPI_Downloader!B1872="","",CPI_Downloader!B1872)</f>
        <v/>
      </c>
      <c r="J1874" s="23" t="str">
        <f>IF(CPI_Downloader!C1872="","",CPI_Downloader!C1872)</f>
        <v/>
      </c>
      <c r="L1874" s="32" t="str">
        <f t="shared" si="528"/>
        <v/>
      </c>
      <c r="M1874" s="25" t="str">
        <f t="shared" si="545"/>
        <v/>
      </c>
      <c r="N1874" s="25" t="str">
        <f t="shared" si="543"/>
        <v/>
      </c>
      <c r="O1874" s="25" t="str">
        <f t="shared" si="531"/>
        <v/>
      </c>
      <c r="P1874" s="25" t="str">
        <f t="shared" si="540"/>
        <v/>
      </c>
      <c r="Q1874" s="25" t="str">
        <f t="shared" si="537"/>
        <v/>
      </c>
      <c r="R1874" s="25" t="str">
        <f t="shared" si="534"/>
        <v/>
      </c>
      <c r="S1874" s="52" t="str">
        <f>IFERROR(('US Data'!M1874),"")</f>
        <v/>
      </c>
      <c r="T1874" s="26" t="str">
        <f>IF(CPI_Downloader!D1872="","",CPI_Downloader!D1872)</f>
        <v/>
      </c>
      <c r="U1874" s="26" t="str">
        <f>IF(CPI_Downloader!E1872="","",CPI_Downloader!E1872)</f>
        <v/>
      </c>
      <c r="W1874" s="32" t="str">
        <f t="shared" si="529"/>
        <v/>
      </c>
      <c r="X1874" s="31" t="str">
        <f t="shared" si="546"/>
        <v/>
      </c>
      <c r="Y1874" s="31" t="str">
        <f t="shared" si="532"/>
        <v/>
      </c>
      <c r="Z1874" s="31" t="str">
        <f t="shared" si="541"/>
        <v/>
      </c>
      <c r="AA1874" s="31" t="str">
        <f t="shared" si="538"/>
        <v/>
      </c>
      <c r="AB1874" s="31" t="str">
        <f t="shared" si="535"/>
        <v/>
      </c>
      <c r="AC1874" s="38" t="str">
        <f>IF(CPI_Downloader!F1872="","",CPI_Downloader!F1872)</f>
        <v/>
      </c>
    </row>
    <row r="1875" spans="1:29" ht="12.75" customHeight="1" x14ac:dyDescent="0.2">
      <c r="A1875" s="21" t="str">
        <f>IF(CPI_Downloader!A1873="","",CPI_Downloader!A1873)</f>
        <v/>
      </c>
      <c r="B1875" s="22" t="str">
        <f t="shared" si="544"/>
        <v/>
      </c>
      <c r="C1875" s="22" t="str">
        <f t="shared" si="542"/>
        <v/>
      </c>
      <c r="D1875" s="22" t="str">
        <f t="shared" si="530"/>
        <v/>
      </c>
      <c r="E1875" s="22" t="str">
        <f t="shared" si="539"/>
        <v/>
      </c>
      <c r="F1875" s="22" t="str">
        <f t="shared" si="536"/>
        <v/>
      </c>
      <c r="G1875" s="22" t="str">
        <f t="shared" si="533"/>
        <v/>
      </c>
      <c r="H1875" s="22" t="str">
        <f>'US Data'!B1875</f>
        <v/>
      </c>
      <c r="I1875" s="23" t="str">
        <f>IF(CPI_Downloader!B1873="","",CPI_Downloader!B1873)</f>
        <v/>
      </c>
      <c r="J1875" s="23" t="str">
        <f>IF(CPI_Downloader!C1873="","",CPI_Downloader!C1873)</f>
        <v/>
      </c>
      <c r="L1875" s="32" t="str">
        <f t="shared" si="528"/>
        <v/>
      </c>
      <c r="M1875" s="25" t="str">
        <f t="shared" si="545"/>
        <v/>
      </c>
      <c r="N1875" s="25" t="str">
        <f t="shared" si="543"/>
        <v/>
      </c>
      <c r="O1875" s="25" t="str">
        <f t="shared" si="531"/>
        <v/>
      </c>
      <c r="P1875" s="25" t="str">
        <f t="shared" si="540"/>
        <v/>
      </c>
      <c r="Q1875" s="25" t="str">
        <f t="shared" si="537"/>
        <v/>
      </c>
      <c r="R1875" s="25" t="str">
        <f t="shared" si="534"/>
        <v/>
      </c>
      <c r="S1875" s="52" t="str">
        <f>IFERROR(('US Data'!M1875),"")</f>
        <v/>
      </c>
      <c r="T1875" s="26" t="str">
        <f>IF(CPI_Downloader!D1873="","",CPI_Downloader!D1873)</f>
        <v/>
      </c>
      <c r="U1875" s="26" t="str">
        <f>IF(CPI_Downloader!E1873="","",CPI_Downloader!E1873)</f>
        <v/>
      </c>
      <c r="W1875" s="32" t="str">
        <f t="shared" si="529"/>
        <v/>
      </c>
      <c r="X1875" s="31" t="str">
        <f t="shared" si="546"/>
        <v/>
      </c>
      <c r="Y1875" s="31" t="str">
        <f t="shared" si="532"/>
        <v/>
      </c>
      <c r="Z1875" s="31" t="str">
        <f t="shared" si="541"/>
        <v/>
      </c>
      <c r="AA1875" s="31" t="str">
        <f t="shared" si="538"/>
        <v/>
      </c>
      <c r="AB1875" s="31" t="str">
        <f t="shared" si="535"/>
        <v/>
      </c>
      <c r="AC1875" s="38" t="str">
        <f>IF(CPI_Downloader!F1873="","",CPI_Downloader!F1873)</f>
        <v/>
      </c>
    </row>
    <row r="1876" spans="1:29" ht="12.75" customHeight="1" x14ac:dyDescent="0.2">
      <c r="A1876" s="21" t="str">
        <f>IF(CPI_Downloader!A1874="","",CPI_Downloader!A1874)</f>
        <v/>
      </c>
      <c r="B1876" s="22" t="str">
        <f t="shared" si="544"/>
        <v/>
      </c>
      <c r="C1876" s="22" t="str">
        <f t="shared" si="542"/>
        <v/>
      </c>
      <c r="D1876" s="22" t="str">
        <f t="shared" si="530"/>
        <v/>
      </c>
      <c r="E1876" s="22" t="str">
        <f t="shared" si="539"/>
        <v/>
      </c>
      <c r="F1876" s="22" t="str">
        <f t="shared" si="536"/>
        <v/>
      </c>
      <c r="G1876" s="22" t="str">
        <f t="shared" si="533"/>
        <v/>
      </c>
      <c r="H1876" s="22" t="str">
        <f>'US Data'!B1876</f>
        <v/>
      </c>
      <c r="I1876" s="23" t="str">
        <f>IF(CPI_Downloader!B1874="","",CPI_Downloader!B1874)</f>
        <v/>
      </c>
      <c r="J1876" s="23" t="str">
        <f>IF(CPI_Downloader!C1874="","",CPI_Downloader!C1874)</f>
        <v/>
      </c>
      <c r="L1876" s="32" t="str">
        <f t="shared" si="528"/>
        <v/>
      </c>
      <c r="M1876" s="25" t="str">
        <f t="shared" si="545"/>
        <v/>
      </c>
      <c r="N1876" s="25" t="str">
        <f t="shared" si="543"/>
        <v/>
      </c>
      <c r="O1876" s="25" t="str">
        <f t="shared" si="531"/>
        <v/>
      </c>
      <c r="P1876" s="25" t="str">
        <f t="shared" si="540"/>
        <v/>
      </c>
      <c r="Q1876" s="25" t="str">
        <f t="shared" si="537"/>
        <v/>
      </c>
      <c r="R1876" s="25" t="str">
        <f t="shared" si="534"/>
        <v/>
      </c>
      <c r="S1876" s="52" t="str">
        <f>IFERROR(('US Data'!M1876),"")</f>
        <v/>
      </c>
      <c r="T1876" s="26" t="str">
        <f>IF(CPI_Downloader!D1874="","",CPI_Downloader!D1874)</f>
        <v/>
      </c>
      <c r="U1876" s="26" t="str">
        <f>IF(CPI_Downloader!E1874="","",CPI_Downloader!E1874)</f>
        <v/>
      </c>
      <c r="W1876" s="32" t="str">
        <f t="shared" si="529"/>
        <v/>
      </c>
      <c r="X1876" s="31" t="str">
        <f t="shared" si="546"/>
        <v/>
      </c>
      <c r="Y1876" s="31" t="str">
        <f t="shared" si="532"/>
        <v/>
      </c>
      <c r="Z1876" s="31" t="str">
        <f t="shared" si="541"/>
        <v/>
      </c>
      <c r="AA1876" s="31" t="str">
        <f t="shared" si="538"/>
        <v/>
      </c>
      <c r="AB1876" s="31" t="str">
        <f t="shared" si="535"/>
        <v/>
      </c>
      <c r="AC1876" s="38" t="str">
        <f>IF(CPI_Downloader!F1874="","",CPI_Downloader!F1874)</f>
        <v/>
      </c>
    </row>
    <row r="1877" spans="1:29" ht="12.75" customHeight="1" x14ac:dyDescent="0.2">
      <c r="A1877" s="21" t="str">
        <f>IF(CPI_Downloader!A1875="","",CPI_Downloader!A1875)</f>
        <v/>
      </c>
      <c r="B1877" s="22" t="str">
        <f t="shared" si="544"/>
        <v/>
      </c>
      <c r="C1877" s="22" t="str">
        <f t="shared" si="542"/>
        <v/>
      </c>
      <c r="D1877" s="22" t="str">
        <f t="shared" si="530"/>
        <v/>
      </c>
      <c r="E1877" s="22" t="str">
        <f t="shared" si="539"/>
        <v/>
      </c>
      <c r="F1877" s="22" t="str">
        <f t="shared" si="536"/>
        <v/>
      </c>
      <c r="G1877" s="22" t="str">
        <f t="shared" si="533"/>
        <v/>
      </c>
      <c r="H1877" s="22" t="str">
        <f>'US Data'!B1877</f>
        <v/>
      </c>
      <c r="I1877" s="23" t="str">
        <f>IF(CPI_Downloader!B1875="","",CPI_Downloader!B1875)</f>
        <v/>
      </c>
      <c r="J1877" s="23" t="str">
        <f>IF(CPI_Downloader!C1875="","",CPI_Downloader!C1875)</f>
        <v/>
      </c>
      <c r="L1877" s="32" t="str">
        <f t="shared" si="528"/>
        <v/>
      </c>
      <c r="M1877" s="25" t="str">
        <f t="shared" si="545"/>
        <v/>
      </c>
      <c r="N1877" s="25" t="str">
        <f t="shared" si="543"/>
        <v/>
      </c>
      <c r="O1877" s="25" t="str">
        <f t="shared" si="531"/>
        <v/>
      </c>
      <c r="P1877" s="25" t="str">
        <f t="shared" si="540"/>
        <v/>
      </c>
      <c r="Q1877" s="25" t="str">
        <f t="shared" si="537"/>
        <v/>
      </c>
      <c r="R1877" s="25" t="str">
        <f t="shared" si="534"/>
        <v/>
      </c>
      <c r="S1877" s="52" t="str">
        <f>IFERROR(('US Data'!M1877),"")</f>
        <v/>
      </c>
      <c r="T1877" s="26" t="str">
        <f>IF(CPI_Downloader!D1875="","",CPI_Downloader!D1875)</f>
        <v/>
      </c>
      <c r="U1877" s="26" t="str">
        <f>IF(CPI_Downloader!E1875="","",CPI_Downloader!E1875)</f>
        <v/>
      </c>
      <c r="W1877" s="32" t="str">
        <f t="shared" si="529"/>
        <v/>
      </c>
      <c r="X1877" s="31" t="str">
        <f t="shared" si="546"/>
        <v/>
      </c>
      <c r="Y1877" s="31" t="str">
        <f t="shared" si="532"/>
        <v/>
      </c>
      <c r="Z1877" s="31" t="str">
        <f t="shared" si="541"/>
        <v/>
      </c>
      <c r="AA1877" s="31" t="str">
        <f t="shared" si="538"/>
        <v/>
      </c>
      <c r="AB1877" s="31" t="str">
        <f t="shared" si="535"/>
        <v/>
      </c>
      <c r="AC1877" s="38" t="str">
        <f>IF(CPI_Downloader!F1875="","",CPI_Downloader!F1875)</f>
        <v/>
      </c>
    </row>
    <row r="1878" spans="1:29" ht="12.75" customHeight="1" x14ac:dyDescent="0.2">
      <c r="A1878" s="21" t="str">
        <f>IF(CPI_Downloader!A1876="","",CPI_Downloader!A1876)</f>
        <v/>
      </c>
      <c r="B1878" s="22" t="str">
        <f t="shared" si="544"/>
        <v/>
      </c>
      <c r="C1878" s="22" t="str">
        <f t="shared" si="542"/>
        <v/>
      </c>
      <c r="D1878" s="22" t="str">
        <f t="shared" si="530"/>
        <v/>
      </c>
      <c r="E1878" s="22" t="str">
        <f t="shared" si="539"/>
        <v/>
      </c>
      <c r="F1878" s="22" t="str">
        <f t="shared" si="536"/>
        <v/>
      </c>
      <c r="G1878" s="22" t="str">
        <f t="shared" si="533"/>
        <v/>
      </c>
      <c r="H1878" s="22" t="str">
        <f>'US Data'!B1878</f>
        <v/>
      </c>
      <c r="I1878" s="23" t="str">
        <f>IF(CPI_Downloader!B1876="","",CPI_Downloader!B1876)</f>
        <v/>
      </c>
      <c r="J1878" s="23" t="str">
        <f>IF(CPI_Downloader!C1876="","",CPI_Downloader!C1876)</f>
        <v/>
      </c>
      <c r="L1878" s="32" t="str">
        <f t="shared" si="528"/>
        <v/>
      </c>
      <c r="M1878" s="25" t="str">
        <f t="shared" si="545"/>
        <v/>
      </c>
      <c r="N1878" s="25" t="str">
        <f t="shared" si="543"/>
        <v/>
      </c>
      <c r="O1878" s="25" t="str">
        <f t="shared" si="531"/>
        <v/>
      </c>
      <c r="P1878" s="25" t="str">
        <f t="shared" si="540"/>
        <v/>
      </c>
      <c r="Q1878" s="25" t="str">
        <f t="shared" si="537"/>
        <v/>
      </c>
      <c r="R1878" s="25" t="str">
        <f t="shared" si="534"/>
        <v/>
      </c>
      <c r="S1878" s="52" t="str">
        <f>IFERROR(('US Data'!M1878),"")</f>
        <v/>
      </c>
      <c r="T1878" s="26" t="str">
        <f>IF(CPI_Downloader!D1876="","",CPI_Downloader!D1876)</f>
        <v/>
      </c>
      <c r="U1878" s="26" t="str">
        <f>IF(CPI_Downloader!E1876="","",CPI_Downloader!E1876)</f>
        <v/>
      </c>
      <c r="W1878" s="32" t="str">
        <f t="shared" si="529"/>
        <v/>
      </c>
      <c r="X1878" s="31" t="str">
        <f t="shared" si="546"/>
        <v/>
      </c>
      <c r="Y1878" s="31" t="str">
        <f t="shared" si="532"/>
        <v/>
      </c>
      <c r="Z1878" s="31" t="str">
        <f t="shared" si="541"/>
        <v/>
      </c>
      <c r="AA1878" s="31" t="str">
        <f t="shared" si="538"/>
        <v/>
      </c>
      <c r="AB1878" s="31" t="str">
        <f t="shared" si="535"/>
        <v/>
      </c>
      <c r="AC1878" s="38" t="str">
        <f>IF(CPI_Downloader!F1876="","",CPI_Downloader!F1876)</f>
        <v/>
      </c>
    </row>
    <row r="1879" spans="1:29" ht="12.75" customHeight="1" x14ac:dyDescent="0.2">
      <c r="A1879" s="21" t="str">
        <f>IF(CPI_Downloader!A1877="","",CPI_Downloader!A1877)</f>
        <v/>
      </c>
      <c r="B1879" s="22" t="str">
        <f t="shared" si="544"/>
        <v/>
      </c>
      <c r="C1879" s="22" t="str">
        <f t="shared" si="542"/>
        <v/>
      </c>
      <c r="D1879" s="22" t="str">
        <f t="shared" si="530"/>
        <v/>
      </c>
      <c r="E1879" s="22" t="str">
        <f t="shared" si="539"/>
        <v/>
      </c>
      <c r="F1879" s="22" t="str">
        <f t="shared" si="536"/>
        <v/>
      </c>
      <c r="G1879" s="22" t="str">
        <f t="shared" si="533"/>
        <v/>
      </c>
      <c r="H1879" s="22" t="str">
        <f>'US Data'!B1879</f>
        <v/>
      </c>
      <c r="I1879" s="23" t="str">
        <f>IF(CPI_Downloader!B1877="","",CPI_Downloader!B1877)</f>
        <v/>
      </c>
      <c r="J1879" s="23" t="str">
        <f>IF(CPI_Downloader!C1877="","",CPI_Downloader!C1877)</f>
        <v/>
      </c>
      <c r="L1879" s="32" t="str">
        <f t="shared" si="528"/>
        <v/>
      </c>
      <c r="M1879" s="25" t="str">
        <f t="shared" si="545"/>
        <v/>
      </c>
      <c r="N1879" s="25" t="str">
        <f t="shared" si="543"/>
        <v/>
      </c>
      <c r="O1879" s="25" t="str">
        <f t="shared" si="531"/>
        <v/>
      </c>
      <c r="P1879" s="25" t="str">
        <f t="shared" si="540"/>
        <v/>
      </c>
      <c r="Q1879" s="25" t="str">
        <f t="shared" si="537"/>
        <v/>
      </c>
      <c r="R1879" s="25" t="str">
        <f t="shared" si="534"/>
        <v/>
      </c>
      <c r="S1879" s="52" t="str">
        <f>IFERROR(('US Data'!M1879),"")</f>
        <v/>
      </c>
      <c r="T1879" s="26" t="str">
        <f>IF(CPI_Downloader!D1877="","",CPI_Downloader!D1877)</f>
        <v/>
      </c>
      <c r="U1879" s="26" t="str">
        <f>IF(CPI_Downloader!E1877="","",CPI_Downloader!E1877)</f>
        <v/>
      </c>
      <c r="W1879" s="32" t="str">
        <f t="shared" si="529"/>
        <v/>
      </c>
      <c r="X1879" s="31" t="str">
        <f t="shared" si="546"/>
        <v/>
      </c>
      <c r="Y1879" s="31" t="str">
        <f t="shared" si="532"/>
        <v/>
      </c>
      <c r="Z1879" s="31" t="str">
        <f t="shared" si="541"/>
        <v/>
      </c>
      <c r="AA1879" s="31" t="str">
        <f t="shared" si="538"/>
        <v/>
      </c>
      <c r="AB1879" s="31" t="str">
        <f t="shared" si="535"/>
        <v/>
      </c>
      <c r="AC1879" s="38" t="str">
        <f>IF(CPI_Downloader!F1877="","",CPI_Downloader!F1877)</f>
        <v/>
      </c>
    </row>
    <row r="1880" spans="1:29" ht="12.75" customHeight="1" x14ac:dyDescent="0.2">
      <c r="A1880" s="21" t="str">
        <f>IF(CPI_Downloader!A1878="","",CPI_Downloader!A1878)</f>
        <v/>
      </c>
      <c r="B1880" s="22" t="str">
        <f t="shared" si="544"/>
        <v/>
      </c>
      <c r="C1880" s="22" t="str">
        <f t="shared" si="542"/>
        <v/>
      </c>
      <c r="D1880" s="22" t="str">
        <f t="shared" si="530"/>
        <v/>
      </c>
      <c r="E1880" s="22" t="str">
        <f t="shared" si="539"/>
        <v/>
      </c>
      <c r="F1880" s="22" t="str">
        <f t="shared" si="536"/>
        <v/>
      </c>
      <c r="G1880" s="22" t="str">
        <f t="shared" si="533"/>
        <v/>
      </c>
      <c r="H1880" s="22" t="str">
        <f>'US Data'!B1880</f>
        <v/>
      </c>
      <c r="I1880" s="23" t="str">
        <f>IF(CPI_Downloader!B1878="","",CPI_Downloader!B1878)</f>
        <v/>
      </c>
      <c r="J1880" s="23" t="str">
        <f>IF(CPI_Downloader!C1878="","",CPI_Downloader!C1878)</f>
        <v/>
      </c>
      <c r="L1880" s="32" t="str">
        <f t="shared" si="528"/>
        <v/>
      </c>
      <c r="M1880" s="25" t="str">
        <f t="shared" si="545"/>
        <v/>
      </c>
      <c r="N1880" s="25" t="str">
        <f t="shared" si="543"/>
        <v/>
      </c>
      <c r="O1880" s="25" t="str">
        <f t="shared" si="531"/>
        <v/>
      </c>
      <c r="P1880" s="25" t="str">
        <f t="shared" si="540"/>
        <v/>
      </c>
      <c r="Q1880" s="25" t="str">
        <f t="shared" si="537"/>
        <v/>
      </c>
      <c r="R1880" s="25" t="str">
        <f t="shared" si="534"/>
        <v/>
      </c>
      <c r="S1880" s="52" t="str">
        <f>IFERROR(('US Data'!M1880),"")</f>
        <v/>
      </c>
      <c r="T1880" s="26" t="str">
        <f>IF(CPI_Downloader!D1878="","",CPI_Downloader!D1878)</f>
        <v/>
      </c>
      <c r="U1880" s="26" t="str">
        <f>IF(CPI_Downloader!E1878="","",CPI_Downloader!E1878)</f>
        <v/>
      </c>
      <c r="W1880" s="32" t="str">
        <f t="shared" si="529"/>
        <v/>
      </c>
      <c r="X1880" s="31" t="str">
        <f t="shared" si="546"/>
        <v/>
      </c>
      <c r="Y1880" s="31" t="str">
        <f t="shared" si="532"/>
        <v/>
      </c>
      <c r="Z1880" s="31" t="str">
        <f t="shared" si="541"/>
        <v/>
      </c>
      <c r="AA1880" s="31" t="str">
        <f t="shared" si="538"/>
        <v/>
      </c>
      <c r="AB1880" s="31" t="str">
        <f t="shared" si="535"/>
        <v/>
      </c>
      <c r="AC1880" s="38" t="str">
        <f>IF(CPI_Downloader!F1878="","",CPI_Downloader!F1878)</f>
        <v/>
      </c>
    </row>
    <row r="1881" spans="1:29" ht="12.75" customHeight="1" x14ac:dyDescent="0.2">
      <c r="A1881" s="21" t="str">
        <f>IF(CPI_Downloader!A1879="","",CPI_Downloader!A1879)</f>
        <v/>
      </c>
      <c r="B1881" s="22" t="str">
        <f t="shared" si="544"/>
        <v/>
      </c>
      <c r="C1881" s="22" t="str">
        <f t="shared" si="542"/>
        <v/>
      </c>
      <c r="D1881" s="22" t="str">
        <f t="shared" si="530"/>
        <v/>
      </c>
      <c r="E1881" s="22" t="str">
        <f t="shared" si="539"/>
        <v/>
      </c>
      <c r="F1881" s="22" t="str">
        <f t="shared" si="536"/>
        <v/>
      </c>
      <c r="G1881" s="22" t="str">
        <f t="shared" si="533"/>
        <v/>
      </c>
      <c r="H1881" s="22" t="str">
        <f>'US Data'!B1881</f>
        <v/>
      </c>
      <c r="I1881" s="23" t="str">
        <f>IF(CPI_Downloader!B1879="","",CPI_Downloader!B1879)</f>
        <v/>
      </c>
      <c r="J1881" s="23" t="str">
        <f>IF(CPI_Downloader!C1879="","",CPI_Downloader!C1879)</f>
        <v/>
      </c>
      <c r="L1881" s="32" t="str">
        <f t="shared" si="528"/>
        <v/>
      </c>
      <c r="M1881" s="25" t="str">
        <f t="shared" si="545"/>
        <v/>
      </c>
      <c r="N1881" s="25" t="str">
        <f t="shared" si="543"/>
        <v/>
      </c>
      <c r="O1881" s="25" t="str">
        <f t="shared" si="531"/>
        <v/>
      </c>
      <c r="P1881" s="25" t="str">
        <f t="shared" si="540"/>
        <v/>
      </c>
      <c r="Q1881" s="25" t="str">
        <f t="shared" si="537"/>
        <v/>
      </c>
      <c r="R1881" s="25" t="str">
        <f t="shared" si="534"/>
        <v/>
      </c>
      <c r="S1881" s="52" t="str">
        <f>IFERROR(('US Data'!M1881),"")</f>
        <v/>
      </c>
      <c r="T1881" s="26" t="str">
        <f>IF(CPI_Downloader!D1879="","",CPI_Downloader!D1879)</f>
        <v/>
      </c>
      <c r="U1881" s="26" t="str">
        <f>IF(CPI_Downloader!E1879="","",CPI_Downloader!E1879)</f>
        <v/>
      </c>
      <c r="W1881" s="32" t="str">
        <f t="shared" si="529"/>
        <v/>
      </c>
      <c r="X1881" s="31" t="str">
        <f t="shared" si="546"/>
        <v/>
      </c>
      <c r="Y1881" s="31" t="str">
        <f t="shared" si="532"/>
        <v/>
      </c>
      <c r="Z1881" s="31" t="str">
        <f t="shared" si="541"/>
        <v/>
      </c>
      <c r="AA1881" s="31" t="str">
        <f t="shared" si="538"/>
        <v/>
      </c>
      <c r="AB1881" s="31" t="str">
        <f t="shared" si="535"/>
        <v/>
      </c>
      <c r="AC1881" s="38" t="str">
        <f>IF(CPI_Downloader!F1879="","",CPI_Downloader!F1879)</f>
        <v/>
      </c>
    </row>
    <row r="1882" spans="1:29" ht="12.75" customHeight="1" x14ac:dyDescent="0.2">
      <c r="A1882" s="21" t="str">
        <f>IF(CPI_Downloader!A1880="","",CPI_Downloader!A1880)</f>
        <v/>
      </c>
      <c r="B1882" s="22" t="str">
        <f t="shared" si="544"/>
        <v/>
      </c>
      <c r="C1882" s="22" t="str">
        <f t="shared" si="542"/>
        <v/>
      </c>
      <c r="D1882" s="22" t="str">
        <f t="shared" si="530"/>
        <v/>
      </c>
      <c r="E1882" s="22" t="str">
        <f t="shared" si="539"/>
        <v/>
      </c>
      <c r="F1882" s="22" t="str">
        <f t="shared" si="536"/>
        <v/>
      </c>
      <c r="G1882" s="22" t="str">
        <f t="shared" si="533"/>
        <v/>
      </c>
      <c r="H1882" s="22" t="str">
        <f>'US Data'!B1882</f>
        <v/>
      </c>
      <c r="I1882" s="23" t="str">
        <f>IF(CPI_Downloader!B1880="","",CPI_Downloader!B1880)</f>
        <v/>
      </c>
      <c r="J1882" s="23" t="str">
        <f>IF(CPI_Downloader!C1880="","",CPI_Downloader!C1880)</f>
        <v/>
      </c>
      <c r="L1882" s="32" t="str">
        <f t="shared" si="528"/>
        <v/>
      </c>
      <c r="M1882" s="25" t="str">
        <f t="shared" si="545"/>
        <v/>
      </c>
      <c r="N1882" s="25" t="str">
        <f t="shared" si="543"/>
        <v/>
      </c>
      <c r="O1882" s="25" t="str">
        <f t="shared" si="531"/>
        <v/>
      </c>
      <c r="P1882" s="25" t="str">
        <f t="shared" si="540"/>
        <v/>
      </c>
      <c r="Q1882" s="25" t="str">
        <f t="shared" si="537"/>
        <v/>
      </c>
      <c r="R1882" s="25" t="str">
        <f t="shared" si="534"/>
        <v/>
      </c>
      <c r="S1882" s="52" t="str">
        <f>IFERROR(('US Data'!M1882),"")</f>
        <v/>
      </c>
      <c r="T1882" s="26" t="str">
        <f>IF(CPI_Downloader!D1880="","",CPI_Downloader!D1880)</f>
        <v/>
      </c>
      <c r="U1882" s="26" t="str">
        <f>IF(CPI_Downloader!E1880="","",CPI_Downloader!E1880)</f>
        <v/>
      </c>
      <c r="W1882" s="32" t="str">
        <f t="shared" si="529"/>
        <v/>
      </c>
      <c r="X1882" s="31" t="str">
        <f t="shared" si="546"/>
        <v/>
      </c>
      <c r="Y1882" s="31" t="str">
        <f t="shared" si="532"/>
        <v/>
      </c>
      <c r="Z1882" s="31" t="str">
        <f t="shared" si="541"/>
        <v/>
      </c>
      <c r="AA1882" s="31" t="str">
        <f t="shared" si="538"/>
        <v/>
      </c>
      <c r="AB1882" s="31" t="str">
        <f t="shared" si="535"/>
        <v/>
      </c>
      <c r="AC1882" s="38" t="str">
        <f>IF(CPI_Downloader!F1880="","",CPI_Downloader!F1880)</f>
        <v/>
      </c>
    </row>
    <row r="1883" spans="1:29" ht="12.75" customHeight="1" x14ac:dyDescent="0.2">
      <c r="A1883" s="21" t="str">
        <f>IF(CPI_Downloader!A1881="","",CPI_Downloader!A1881)</f>
        <v/>
      </c>
      <c r="B1883" s="22" t="str">
        <f t="shared" si="544"/>
        <v/>
      </c>
      <c r="C1883" s="22" t="str">
        <f t="shared" si="542"/>
        <v/>
      </c>
      <c r="D1883" s="22" t="str">
        <f t="shared" si="530"/>
        <v/>
      </c>
      <c r="E1883" s="22" t="str">
        <f t="shared" si="539"/>
        <v/>
      </c>
      <c r="F1883" s="22" t="str">
        <f t="shared" si="536"/>
        <v/>
      </c>
      <c r="G1883" s="22" t="str">
        <f t="shared" si="533"/>
        <v/>
      </c>
      <c r="H1883" s="22" t="str">
        <f>'US Data'!B1883</f>
        <v/>
      </c>
      <c r="I1883" s="23" t="str">
        <f>IF(CPI_Downloader!B1881="","",CPI_Downloader!B1881)</f>
        <v/>
      </c>
      <c r="J1883" s="23" t="str">
        <f>IF(CPI_Downloader!C1881="","",CPI_Downloader!C1881)</f>
        <v/>
      </c>
      <c r="L1883" s="32" t="str">
        <f t="shared" si="528"/>
        <v/>
      </c>
      <c r="M1883" s="25" t="str">
        <f t="shared" si="545"/>
        <v/>
      </c>
      <c r="N1883" s="25" t="str">
        <f t="shared" si="543"/>
        <v/>
      </c>
      <c r="O1883" s="25" t="str">
        <f t="shared" si="531"/>
        <v/>
      </c>
      <c r="P1883" s="25" t="str">
        <f t="shared" si="540"/>
        <v/>
      </c>
      <c r="Q1883" s="25" t="str">
        <f t="shared" si="537"/>
        <v/>
      </c>
      <c r="R1883" s="25" t="str">
        <f t="shared" si="534"/>
        <v/>
      </c>
      <c r="S1883" s="52" t="str">
        <f>IFERROR(('US Data'!M1883),"")</f>
        <v/>
      </c>
      <c r="T1883" s="26" t="str">
        <f>IF(CPI_Downloader!D1881="","",CPI_Downloader!D1881)</f>
        <v/>
      </c>
      <c r="U1883" s="26" t="str">
        <f>IF(CPI_Downloader!E1881="","",CPI_Downloader!E1881)</f>
        <v/>
      </c>
      <c r="W1883" s="32" t="str">
        <f t="shared" si="529"/>
        <v/>
      </c>
      <c r="X1883" s="31" t="str">
        <f t="shared" si="546"/>
        <v/>
      </c>
      <c r="Y1883" s="31" t="str">
        <f t="shared" si="532"/>
        <v/>
      </c>
      <c r="Z1883" s="31" t="str">
        <f t="shared" si="541"/>
        <v/>
      </c>
      <c r="AA1883" s="31" t="str">
        <f t="shared" si="538"/>
        <v/>
      </c>
      <c r="AB1883" s="31" t="str">
        <f t="shared" si="535"/>
        <v/>
      </c>
      <c r="AC1883" s="38" t="str">
        <f>IF(CPI_Downloader!F1881="","",CPI_Downloader!F1881)</f>
        <v/>
      </c>
    </row>
    <row r="1884" spans="1:29" ht="12.75" customHeight="1" x14ac:dyDescent="0.2">
      <c r="A1884" s="21" t="str">
        <f>IF(CPI_Downloader!A1882="","",CPI_Downloader!A1882)</f>
        <v/>
      </c>
      <c r="B1884" s="22" t="str">
        <f t="shared" si="544"/>
        <v/>
      </c>
      <c r="C1884" s="22" t="str">
        <f t="shared" si="542"/>
        <v/>
      </c>
      <c r="D1884" s="22" t="str">
        <f t="shared" si="530"/>
        <v/>
      </c>
      <c r="E1884" s="22" t="str">
        <f t="shared" si="539"/>
        <v/>
      </c>
      <c r="F1884" s="22" t="str">
        <f t="shared" si="536"/>
        <v/>
      </c>
      <c r="G1884" s="22" t="str">
        <f t="shared" si="533"/>
        <v/>
      </c>
      <c r="H1884" s="22" t="str">
        <f>'US Data'!B1884</f>
        <v/>
      </c>
      <c r="I1884" s="23" t="str">
        <f>IF(CPI_Downloader!B1882="","",CPI_Downloader!B1882)</f>
        <v/>
      </c>
      <c r="J1884" s="23" t="str">
        <f>IF(CPI_Downloader!C1882="","",CPI_Downloader!C1882)</f>
        <v/>
      </c>
      <c r="L1884" s="32" t="str">
        <f t="shared" si="528"/>
        <v/>
      </c>
      <c r="M1884" s="25" t="str">
        <f t="shared" si="545"/>
        <v/>
      </c>
      <c r="N1884" s="25" t="str">
        <f t="shared" si="543"/>
        <v/>
      </c>
      <c r="O1884" s="25" t="str">
        <f t="shared" si="531"/>
        <v/>
      </c>
      <c r="P1884" s="25" t="str">
        <f t="shared" si="540"/>
        <v/>
      </c>
      <c r="Q1884" s="25" t="str">
        <f t="shared" si="537"/>
        <v/>
      </c>
      <c r="R1884" s="25" t="str">
        <f t="shared" si="534"/>
        <v/>
      </c>
      <c r="S1884" s="52" t="str">
        <f>IFERROR(('US Data'!M1884),"")</f>
        <v/>
      </c>
      <c r="T1884" s="26" t="str">
        <f>IF(CPI_Downloader!D1882="","",CPI_Downloader!D1882)</f>
        <v/>
      </c>
      <c r="U1884" s="26" t="str">
        <f>IF(CPI_Downloader!E1882="","",CPI_Downloader!E1882)</f>
        <v/>
      </c>
      <c r="W1884" s="32" t="str">
        <f t="shared" si="529"/>
        <v/>
      </c>
      <c r="X1884" s="31" t="str">
        <f t="shared" si="546"/>
        <v/>
      </c>
      <c r="Y1884" s="31" t="str">
        <f t="shared" si="532"/>
        <v/>
      </c>
      <c r="Z1884" s="31" t="str">
        <f t="shared" si="541"/>
        <v/>
      </c>
      <c r="AA1884" s="31" t="str">
        <f t="shared" si="538"/>
        <v/>
      </c>
      <c r="AB1884" s="31" t="str">
        <f t="shared" si="535"/>
        <v/>
      </c>
      <c r="AC1884" s="38" t="str">
        <f>IF(CPI_Downloader!F1882="","",CPI_Downloader!F1882)</f>
        <v/>
      </c>
    </row>
    <row r="1885" spans="1:29" ht="12.75" customHeight="1" x14ac:dyDescent="0.2">
      <c r="A1885" s="21" t="str">
        <f>IF(CPI_Downloader!A1883="","",CPI_Downloader!A1883)</f>
        <v/>
      </c>
      <c r="B1885" s="22" t="str">
        <f t="shared" si="544"/>
        <v/>
      </c>
      <c r="C1885" s="22" t="str">
        <f t="shared" si="542"/>
        <v/>
      </c>
      <c r="D1885" s="22" t="str">
        <f t="shared" si="530"/>
        <v/>
      </c>
      <c r="E1885" s="22" t="str">
        <f t="shared" si="539"/>
        <v/>
      </c>
      <c r="F1885" s="22" t="str">
        <f t="shared" si="536"/>
        <v/>
      </c>
      <c r="G1885" s="22" t="str">
        <f t="shared" si="533"/>
        <v/>
      </c>
      <c r="H1885" s="22" t="str">
        <f>'US Data'!B1885</f>
        <v/>
      </c>
      <c r="I1885" s="23" t="str">
        <f>IF(CPI_Downloader!B1883="","",CPI_Downloader!B1883)</f>
        <v/>
      </c>
      <c r="J1885" s="23" t="str">
        <f>IF(CPI_Downloader!C1883="","",CPI_Downloader!C1883)</f>
        <v/>
      </c>
      <c r="L1885" s="32" t="str">
        <f t="shared" si="528"/>
        <v/>
      </c>
      <c r="M1885" s="25" t="str">
        <f t="shared" si="545"/>
        <v/>
      </c>
      <c r="N1885" s="25" t="str">
        <f t="shared" si="543"/>
        <v/>
      </c>
      <c r="O1885" s="25" t="str">
        <f t="shared" si="531"/>
        <v/>
      </c>
      <c r="P1885" s="25" t="str">
        <f t="shared" si="540"/>
        <v/>
      </c>
      <c r="Q1885" s="25" t="str">
        <f t="shared" si="537"/>
        <v/>
      </c>
      <c r="R1885" s="25" t="str">
        <f t="shared" si="534"/>
        <v/>
      </c>
      <c r="S1885" s="52" t="str">
        <f>IFERROR(('US Data'!M1885),"")</f>
        <v/>
      </c>
      <c r="T1885" s="26" t="str">
        <f>IF(CPI_Downloader!D1883="","",CPI_Downloader!D1883)</f>
        <v/>
      </c>
      <c r="U1885" s="26" t="str">
        <f>IF(CPI_Downloader!E1883="","",CPI_Downloader!E1883)</f>
        <v/>
      </c>
      <c r="W1885" s="32" t="str">
        <f t="shared" si="529"/>
        <v/>
      </c>
      <c r="X1885" s="31" t="str">
        <f t="shared" si="546"/>
        <v/>
      </c>
      <c r="Y1885" s="31" t="str">
        <f t="shared" si="532"/>
        <v/>
      </c>
      <c r="Z1885" s="31" t="str">
        <f t="shared" si="541"/>
        <v/>
      </c>
      <c r="AA1885" s="31" t="str">
        <f t="shared" si="538"/>
        <v/>
      </c>
      <c r="AB1885" s="31" t="str">
        <f t="shared" si="535"/>
        <v/>
      </c>
      <c r="AC1885" s="38" t="str">
        <f>IF(CPI_Downloader!F1883="","",CPI_Downloader!F1883)</f>
        <v/>
      </c>
    </row>
    <row r="1886" spans="1:29" ht="12.75" customHeight="1" x14ac:dyDescent="0.2">
      <c r="A1886" s="21" t="str">
        <f>IF(CPI_Downloader!A1884="","",CPI_Downloader!A1884)</f>
        <v/>
      </c>
      <c r="B1886" s="22" t="str">
        <f t="shared" si="544"/>
        <v/>
      </c>
      <c r="C1886" s="22" t="str">
        <f t="shared" si="542"/>
        <v/>
      </c>
      <c r="D1886" s="22" t="str">
        <f t="shared" si="530"/>
        <v/>
      </c>
      <c r="E1886" s="22" t="str">
        <f t="shared" si="539"/>
        <v/>
      </c>
      <c r="F1886" s="22" t="str">
        <f t="shared" si="536"/>
        <v/>
      </c>
      <c r="G1886" s="22" t="str">
        <f t="shared" si="533"/>
        <v/>
      </c>
      <c r="H1886" s="22" t="str">
        <f>'US Data'!B1886</f>
        <v/>
      </c>
      <c r="I1886" s="23" t="str">
        <f>IF(CPI_Downloader!B1884="","",CPI_Downloader!B1884)</f>
        <v/>
      </c>
      <c r="J1886" s="23" t="str">
        <f>IF(CPI_Downloader!C1884="","",CPI_Downloader!C1884)</f>
        <v/>
      </c>
      <c r="L1886" s="32" t="str">
        <f t="shared" si="528"/>
        <v/>
      </c>
      <c r="M1886" s="25" t="str">
        <f t="shared" si="545"/>
        <v/>
      </c>
      <c r="N1886" s="25" t="str">
        <f t="shared" si="543"/>
        <v/>
      </c>
      <c r="O1886" s="25" t="str">
        <f t="shared" si="531"/>
        <v/>
      </c>
      <c r="P1886" s="25" t="str">
        <f t="shared" si="540"/>
        <v/>
      </c>
      <c r="Q1886" s="25" t="str">
        <f t="shared" si="537"/>
        <v/>
      </c>
      <c r="R1886" s="25" t="str">
        <f t="shared" si="534"/>
        <v/>
      </c>
      <c r="S1886" s="52" t="str">
        <f>IFERROR(('US Data'!M1886),"")</f>
        <v/>
      </c>
      <c r="T1886" s="26" t="str">
        <f>IF(CPI_Downloader!D1884="","",CPI_Downloader!D1884)</f>
        <v/>
      </c>
      <c r="U1886" s="26" t="str">
        <f>IF(CPI_Downloader!E1884="","",CPI_Downloader!E1884)</f>
        <v/>
      </c>
      <c r="W1886" s="32" t="str">
        <f t="shared" si="529"/>
        <v/>
      </c>
      <c r="X1886" s="31" t="str">
        <f t="shared" si="546"/>
        <v/>
      </c>
      <c r="Y1886" s="31" t="str">
        <f t="shared" si="532"/>
        <v/>
      </c>
      <c r="Z1886" s="31" t="str">
        <f t="shared" si="541"/>
        <v/>
      </c>
      <c r="AA1886" s="31" t="str">
        <f t="shared" si="538"/>
        <v/>
      </c>
      <c r="AB1886" s="31" t="str">
        <f t="shared" si="535"/>
        <v/>
      </c>
      <c r="AC1886" s="38" t="str">
        <f>IF(CPI_Downloader!F1884="","",CPI_Downloader!F1884)</f>
        <v/>
      </c>
    </row>
    <row r="1887" spans="1:29" ht="12.75" customHeight="1" x14ac:dyDescent="0.2">
      <c r="A1887" s="21" t="str">
        <f>IF(CPI_Downloader!A1885="","",CPI_Downloader!A1885)</f>
        <v/>
      </c>
      <c r="B1887" s="22" t="str">
        <f t="shared" si="544"/>
        <v/>
      </c>
      <c r="C1887" s="22" t="str">
        <f t="shared" si="542"/>
        <v/>
      </c>
      <c r="D1887" s="22" t="str">
        <f t="shared" si="530"/>
        <v/>
      </c>
      <c r="E1887" s="22" t="str">
        <f t="shared" si="539"/>
        <v/>
      </c>
      <c r="F1887" s="22" t="str">
        <f t="shared" si="536"/>
        <v/>
      </c>
      <c r="G1887" s="22" t="str">
        <f t="shared" si="533"/>
        <v/>
      </c>
      <c r="H1887" s="22" t="str">
        <f>'US Data'!B1887</f>
        <v/>
      </c>
      <c r="I1887" s="23" t="str">
        <f>IF(CPI_Downloader!B1885="","",CPI_Downloader!B1885)</f>
        <v/>
      </c>
      <c r="J1887" s="23" t="str">
        <f>IF(CPI_Downloader!C1885="","",CPI_Downloader!C1885)</f>
        <v/>
      </c>
      <c r="L1887" s="32" t="str">
        <f t="shared" si="528"/>
        <v/>
      </c>
      <c r="M1887" s="25" t="str">
        <f t="shared" si="545"/>
        <v/>
      </c>
      <c r="N1887" s="25" t="str">
        <f t="shared" si="543"/>
        <v/>
      </c>
      <c r="O1887" s="25" t="str">
        <f t="shared" si="531"/>
        <v/>
      </c>
      <c r="P1887" s="25" t="str">
        <f t="shared" si="540"/>
        <v/>
      </c>
      <c r="Q1887" s="25" t="str">
        <f t="shared" si="537"/>
        <v/>
      </c>
      <c r="R1887" s="25" t="str">
        <f t="shared" si="534"/>
        <v/>
      </c>
      <c r="S1887" s="52" t="str">
        <f>IFERROR(('US Data'!M1887),"")</f>
        <v/>
      </c>
      <c r="T1887" s="26" t="str">
        <f>IF(CPI_Downloader!D1885="","",CPI_Downloader!D1885)</f>
        <v/>
      </c>
      <c r="U1887" s="26" t="str">
        <f>IF(CPI_Downloader!E1885="","",CPI_Downloader!E1885)</f>
        <v/>
      </c>
      <c r="W1887" s="32" t="str">
        <f t="shared" si="529"/>
        <v/>
      </c>
      <c r="X1887" s="31" t="str">
        <f t="shared" si="546"/>
        <v/>
      </c>
      <c r="Y1887" s="31" t="str">
        <f t="shared" si="532"/>
        <v/>
      </c>
      <c r="Z1887" s="31" t="str">
        <f t="shared" si="541"/>
        <v/>
      </c>
      <c r="AA1887" s="31" t="str">
        <f t="shared" si="538"/>
        <v/>
      </c>
      <c r="AB1887" s="31" t="str">
        <f t="shared" si="535"/>
        <v/>
      </c>
      <c r="AC1887" s="38" t="str">
        <f>IF(CPI_Downloader!F1885="","",CPI_Downloader!F1885)</f>
        <v/>
      </c>
    </row>
    <row r="1888" spans="1:29" ht="12.75" customHeight="1" x14ac:dyDescent="0.2">
      <c r="A1888" s="21" t="str">
        <f>IF(CPI_Downloader!A1886="","",CPI_Downloader!A1886)</f>
        <v/>
      </c>
      <c r="B1888" s="22" t="str">
        <f t="shared" si="544"/>
        <v/>
      </c>
      <c r="C1888" s="22" t="str">
        <f t="shared" si="542"/>
        <v/>
      </c>
      <c r="D1888" s="22" t="str">
        <f t="shared" si="530"/>
        <v/>
      </c>
      <c r="E1888" s="22" t="str">
        <f t="shared" si="539"/>
        <v/>
      </c>
      <c r="F1888" s="22" t="str">
        <f t="shared" si="536"/>
        <v/>
      </c>
      <c r="G1888" s="22" t="str">
        <f t="shared" si="533"/>
        <v/>
      </c>
      <c r="H1888" s="22" t="str">
        <f>'US Data'!B1888</f>
        <v/>
      </c>
      <c r="I1888" s="23" t="str">
        <f>IF(CPI_Downloader!B1886="","",CPI_Downloader!B1886)</f>
        <v/>
      </c>
      <c r="J1888" s="23" t="str">
        <f>IF(CPI_Downloader!C1886="","",CPI_Downloader!C1886)</f>
        <v/>
      </c>
      <c r="L1888" s="32" t="str">
        <f t="shared" si="528"/>
        <v/>
      </c>
      <c r="M1888" s="25" t="str">
        <f t="shared" si="545"/>
        <v/>
      </c>
      <c r="N1888" s="25" t="str">
        <f t="shared" si="543"/>
        <v/>
      </c>
      <c r="O1888" s="25" t="str">
        <f t="shared" si="531"/>
        <v/>
      </c>
      <c r="P1888" s="25" t="str">
        <f t="shared" si="540"/>
        <v/>
      </c>
      <c r="Q1888" s="25" t="str">
        <f t="shared" si="537"/>
        <v/>
      </c>
      <c r="R1888" s="25" t="str">
        <f t="shared" si="534"/>
        <v/>
      </c>
      <c r="S1888" s="52" t="str">
        <f>IFERROR(('US Data'!M1888),"")</f>
        <v/>
      </c>
      <c r="T1888" s="26" t="str">
        <f>IF(CPI_Downloader!D1886="","",CPI_Downloader!D1886)</f>
        <v/>
      </c>
      <c r="U1888" s="26" t="str">
        <f>IF(CPI_Downloader!E1886="","",CPI_Downloader!E1886)</f>
        <v/>
      </c>
      <c r="W1888" s="32" t="str">
        <f t="shared" si="529"/>
        <v/>
      </c>
      <c r="X1888" s="31" t="str">
        <f t="shared" si="546"/>
        <v/>
      </c>
      <c r="Y1888" s="31" t="str">
        <f t="shared" si="532"/>
        <v/>
      </c>
      <c r="Z1888" s="31" t="str">
        <f t="shared" si="541"/>
        <v/>
      </c>
      <c r="AA1888" s="31" t="str">
        <f t="shared" si="538"/>
        <v/>
      </c>
      <c r="AB1888" s="31" t="str">
        <f t="shared" si="535"/>
        <v/>
      </c>
      <c r="AC1888" s="38" t="str">
        <f>IF(CPI_Downloader!F1886="","",CPI_Downloader!F1886)</f>
        <v/>
      </c>
    </row>
    <row r="1889" spans="1:29" ht="12.75" customHeight="1" x14ac:dyDescent="0.2">
      <c r="A1889" s="21" t="str">
        <f>IF(CPI_Downloader!A1887="","",CPI_Downloader!A1887)</f>
        <v/>
      </c>
      <c r="B1889" s="22" t="str">
        <f t="shared" si="544"/>
        <v/>
      </c>
      <c r="C1889" s="22" t="str">
        <f t="shared" si="542"/>
        <v/>
      </c>
      <c r="D1889" s="22" t="str">
        <f t="shared" si="530"/>
        <v/>
      </c>
      <c r="E1889" s="22" t="str">
        <f t="shared" si="539"/>
        <v/>
      </c>
      <c r="F1889" s="22" t="str">
        <f t="shared" si="536"/>
        <v/>
      </c>
      <c r="G1889" s="22" t="str">
        <f t="shared" si="533"/>
        <v/>
      </c>
      <c r="H1889" s="22" t="str">
        <f>'US Data'!B1889</f>
        <v/>
      </c>
      <c r="I1889" s="23" t="str">
        <f>IF(CPI_Downloader!B1887="","",CPI_Downloader!B1887)</f>
        <v/>
      </c>
      <c r="J1889" s="23" t="str">
        <f>IF(CPI_Downloader!C1887="","",CPI_Downloader!C1887)</f>
        <v/>
      </c>
      <c r="L1889" s="32" t="str">
        <f t="shared" si="528"/>
        <v/>
      </c>
      <c r="M1889" s="25" t="str">
        <f t="shared" si="545"/>
        <v/>
      </c>
      <c r="N1889" s="25" t="str">
        <f t="shared" si="543"/>
        <v/>
      </c>
      <c r="O1889" s="25" t="str">
        <f t="shared" si="531"/>
        <v/>
      </c>
      <c r="P1889" s="25" t="str">
        <f t="shared" si="540"/>
        <v/>
      </c>
      <c r="Q1889" s="25" t="str">
        <f t="shared" si="537"/>
        <v/>
      </c>
      <c r="R1889" s="25" t="str">
        <f t="shared" si="534"/>
        <v/>
      </c>
      <c r="S1889" s="52" t="str">
        <f>IFERROR(('US Data'!M1889),"")</f>
        <v/>
      </c>
      <c r="T1889" s="26" t="str">
        <f>IF(CPI_Downloader!D1887="","",CPI_Downloader!D1887)</f>
        <v/>
      </c>
      <c r="U1889" s="26" t="str">
        <f>IF(CPI_Downloader!E1887="","",CPI_Downloader!E1887)</f>
        <v/>
      </c>
      <c r="W1889" s="32" t="str">
        <f t="shared" si="529"/>
        <v/>
      </c>
      <c r="X1889" s="31" t="str">
        <f t="shared" si="546"/>
        <v/>
      </c>
      <c r="Y1889" s="31" t="str">
        <f t="shared" si="532"/>
        <v/>
      </c>
      <c r="Z1889" s="31" t="str">
        <f t="shared" si="541"/>
        <v/>
      </c>
      <c r="AA1889" s="31" t="str">
        <f t="shared" si="538"/>
        <v/>
      </c>
      <c r="AB1889" s="31" t="str">
        <f t="shared" si="535"/>
        <v/>
      </c>
      <c r="AC1889" s="38" t="str">
        <f>IF(CPI_Downloader!F1887="","",CPI_Downloader!F1887)</f>
        <v/>
      </c>
    </row>
    <row r="1890" spans="1:29" ht="12.75" customHeight="1" x14ac:dyDescent="0.2">
      <c r="A1890" s="21" t="str">
        <f>IF(CPI_Downloader!A1888="","",CPI_Downloader!A1888)</f>
        <v/>
      </c>
      <c r="B1890" s="22" t="str">
        <f t="shared" si="544"/>
        <v/>
      </c>
      <c r="C1890" s="22" t="str">
        <f t="shared" si="542"/>
        <v/>
      </c>
      <c r="D1890" s="22" t="str">
        <f t="shared" si="530"/>
        <v/>
      </c>
      <c r="E1890" s="22" t="str">
        <f t="shared" si="539"/>
        <v/>
      </c>
      <c r="F1890" s="22" t="str">
        <f t="shared" si="536"/>
        <v/>
      </c>
      <c r="G1890" s="22" t="str">
        <f t="shared" si="533"/>
        <v/>
      </c>
      <c r="H1890" s="22" t="str">
        <f>'US Data'!B1890</f>
        <v/>
      </c>
      <c r="I1890" s="23" t="str">
        <f>IF(CPI_Downloader!B1888="","",CPI_Downloader!B1888)</f>
        <v/>
      </c>
      <c r="J1890" s="23" t="str">
        <f>IF(CPI_Downloader!C1888="","",CPI_Downloader!C1888)</f>
        <v/>
      </c>
      <c r="L1890" s="32" t="str">
        <f t="shared" si="528"/>
        <v/>
      </c>
      <c r="M1890" s="25" t="str">
        <f t="shared" si="545"/>
        <v/>
      </c>
      <c r="N1890" s="25" t="str">
        <f t="shared" si="543"/>
        <v/>
      </c>
      <c r="O1890" s="25" t="str">
        <f t="shared" si="531"/>
        <v/>
      </c>
      <c r="P1890" s="25" t="str">
        <f t="shared" si="540"/>
        <v/>
      </c>
      <c r="Q1890" s="25" t="str">
        <f t="shared" si="537"/>
        <v/>
      </c>
      <c r="R1890" s="25" t="str">
        <f t="shared" si="534"/>
        <v/>
      </c>
      <c r="S1890" s="52" t="str">
        <f>IFERROR(('US Data'!M1890),"")</f>
        <v/>
      </c>
      <c r="T1890" s="26" t="str">
        <f>IF(CPI_Downloader!D1888="","",CPI_Downloader!D1888)</f>
        <v/>
      </c>
      <c r="U1890" s="26" t="str">
        <f>IF(CPI_Downloader!E1888="","",CPI_Downloader!E1888)</f>
        <v/>
      </c>
      <c r="W1890" s="32" t="str">
        <f t="shared" si="529"/>
        <v/>
      </c>
      <c r="X1890" s="31" t="str">
        <f t="shared" si="546"/>
        <v/>
      </c>
      <c r="Y1890" s="31" t="str">
        <f t="shared" si="532"/>
        <v/>
      </c>
      <c r="Z1890" s="31" t="str">
        <f t="shared" si="541"/>
        <v/>
      </c>
      <c r="AA1890" s="31" t="str">
        <f t="shared" si="538"/>
        <v/>
      </c>
      <c r="AB1890" s="31" t="str">
        <f t="shared" si="535"/>
        <v/>
      </c>
      <c r="AC1890" s="38" t="str">
        <f>IF(CPI_Downloader!F1888="","",CPI_Downloader!F1888)</f>
        <v/>
      </c>
    </row>
    <row r="1891" spans="1:29" ht="12.75" customHeight="1" x14ac:dyDescent="0.2">
      <c r="A1891" s="21" t="str">
        <f>IF(CPI_Downloader!A1889="","",CPI_Downloader!A1889)</f>
        <v/>
      </c>
      <c r="B1891" s="22" t="str">
        <f t="shared" si="544"/>
        <v/>
      </c>
      <c r="C1891" s="22" t="str">
        <f t="shared" si="542"/>
        <v/>
      </c>
      <c r="D1891" s="22" t="str">
        <f t="shared" si="530"/>
        <v/>
      </c>
      <c r="E1891" s="22" t="str">
        <f t="shared" si="539"/>
        <v/>
      </c>
      <c r="F1891" s="22" t="str">
        <f t="shared" si="536"/>
        <v/>
      </c>
      <c r="G1891" s="22" t="str">
        <f t="shared" si="533"/>
        <v/>
      </c>
      <c r="H1891" s="22" t="str">
        <f>'US Data'!B1891</f>
        <v/>
      </c>
      <c r="I1891" s="23" t="str">
        <f>IF(CPI_Downloader!B1889="","",CPI_Downloader!B1889)</f>
        <v/>
      </c>
      <c r="J1891" s="23" t="str">
        <f>IF(CPI_Downloader!C1889="","",CPI_Downloader!C1889)</f>
        <v/>
      </c>
      <c r="L1891" s="32" t="str">
        <f t="shared" si="528"/>
        <v/>
      </c>
      <c r="M1891" s="25" t="str">
        <f t="shared" si="545"/>
        <v/>
      </c>
      <c r="N1891" s="25" t="str">
        <f t="shared" si="543"/>
        <v/>
      </c>
      <c r="O1891" s="25" t="str">
        <f t="shared" si="531"/>
        <v/>
      </c>
      <c r="P1891" s="25" t="str">
        <f t="shared" si="540"/>
        <v/>
      </c>
      <c r="Q1891" s="25" t="str">
        <f t="shared" si="537"/>
        <v/>
      </c>
      <c r="R1891" s="25" t="str">
        <f t="shared" si="534"/>
        <v/>
      </c>
      <c r="S1891" s="52" t="str">
        <f>IFERROR(('US Data'!M1891),"")</f>
        <v/>
      </c>
      <c r="T1891" s="26" t="str">
        <f>IF(CPI_Downloader!D1889="","",CPI_Downloader!D1889)</f>
        <v/>
      </c>
      <c r="U1891" s="26" t="str">
        <f>IF(CPI_Downloader!E1889="","",CPI_Downloader!E1889)</f>
        <v/>
      </c>
      <c r="W1891" s="32" t="str">
        <f t="shared" si="529"/>
        <v/>
      </c>
      <c r="X1891" s="31" t="str">
        <f t="shared" si="546"/>
        <v/>
      </c>
      <c r="Y1891" s="31" t="str">
        <f t="shared" si="532"/>
        <v/>
      </c>
      <c r="Z1891" s="31" t="str">
        <f t="shared" si="541"/>
        <v/>
      </c>
      <c r="AA1891" s="31" t="str">
        <f t="shared" si="538"/>
        <v/>
      </c>
      <c r="AB1891" s="31" t="str">
        <f t="shared" si="535"/>
        <v/>
      </c>
      <c r="AC1891" s="38" t="str">
        <f>IF(CPI_Downloader!F1889="","",CPI_Downloader!F1889)</f>
        <v/>
      </c>
    </row>
    <row r="1892" spans="1:29" ht="12.75" customHeight="1" x14ac:dyDescent="0.2">
      <c r="A1892" s="21" t="str">
        <f>IF(CPI_Downloader!A1890="","",CPI_Downloader!A1890)</f>
        <v/>
      </c>
      <c r="B1892" s="22" t="str">
        <f t="shared" si="544"/>
        <v/>
      </c>
      <c r="C1892" s="22" t="str">
        <f t="shared" si="542"/>
        <v/>
      </c>
      <c r="D1892" s="22" t="str">
        <f t="shared" si="530"/>
        <v/>
      </c>
      <c r="E1892" s="22" t="str">
        <f t="shared" si="539"/>
        <v/>
      </c>
      <c r="F1892" s="22" t="str">
        <f t="shared" si="536"/>
        <v/>
      </c>
      <c r="G1892" s="22" t="str">
        <f t="shared" si="533"/>
        <v/>
      </c>
      <c r="H1892" s="22" t="str">
        <f>'US Data'!B1892</f>
        <v/>
      </c>
      <c r="I1892" s="23" t="str">
        <f>IF(CPI_Downloader!B1890="","",CPI_Downloader!B1890)</f>
        <v/>
      </c>
      <c r="J1892" s="23" t="str">
        <f>IF(CPI_Downloader!C1890="","",CPI_Downloader!C1890)</f>
        <v/>
      </c>
      <c r="L1892" s="32" t="str">
        <f t="shared" si="528"/>
        <v/>
      </c>
      <c r="M1892" s="25" t="str">
        <f t="shared" si="545"/>
        <v/>
      </c>
      <c r="N1892" s="25" t="str">
        <f t="shared" si="543"/>
        <v/>
      </c>
      <c r="O1892" s="25" t="str">
        <f t="shared" si="531"/>
        <v/>
      </c>
      <c r="P1892" s="25" t="str">
        <f t="shared" si="540"/>
        <v/>
      </c>
      <c r="Q1892" s="25" t="str">
        <f t="shared" si="537"/>
        <v/>
      </c>
      <c r="R1892" s="25" t="str">
        <f t="shared" si="534"/>
        <v/>
      </c>
      <c r="S1892" s="52" t="str">
        <f>IFERROR(('US Data'!M1892),"")</f>
        <v/>
      </c>
      <c r="T1892" s="26" t="str">
        <f>IF(CPI_Downloader!D1890="","",CPI_Downloader!D1890)</f>
        <v/>
      </c>
      <c r="U1892" s="26" t="str">
        <f>IF(CPI_Downloader!E1890="","",CPI_Downloader!E1890)</f>
        <v/>
      </c>
      <c r="W1892" s="32" t="str">
        <f t="shared" si="529"/>
        <v/>
      </c>
      <c r="X1892" s="31" t="str">
        <f t="shared" si="546"/>
        <v/>
      </c>
      <c r="Y1892" s="31" t="str">
        <f t="shared" si="532"/>
        <v/>
      </c>
      <c r="Z1892" s="31" t="str">
        <f t="shared" si="541"/>
        <v/>
      </c>
      <c r="AA1892" s="31" t="str">
        <f t="shared" si="538"/>
        <v/>
      </c>
      <c r="AB1892" s="31" t="str">
        <f t="shared" si="535"/>
        <v/>
      </c>
      <c r="AC1892" s="38" t="str">
        <f>IF(CPI_Downloader!F1890="","",CPI_Downloader!F1890)</f>
        <v/>
      </c>
    </row>
    <row r="1893" spans="1:29" ht="12.75" customHeight="1" x14ac:dyDescent="0.2">
      <c r="A1893" s="21" t="str">
        <f>IF(CPI_Downloader!A1891="","",CPI_Downloader!A1891)</f>
        <v/>
      </c>
      <c r="B1893" s="22" t="str">
        <f t="shared" si="544"/>
        <v/>
      </c>
      <c r="C1893" s="22" t="str">
        <f t="shared" si="542"/>
        <v/>
      </c>
      <c r="D1893" s="22" t="str">
        <f t="shared" si="530"/>
        <v/>
      </c>
      <c r="E1893" s="22" t="str">
        <f t="shared" si="539"/>
        <v/>
      </c>
      <c r="F1893" s="22" t="str">
        <f t="shared" si="536"/>
        <v/>
      </c>
      <c r="G1893" s="22" t="str">
        <f t="shared" si="533"/>
        <v/>
      </c>
      <c r="H1893" s="22" t="str">
        <f>'US Data'!B1893</f>
        <v/>
      </c>
      <c r="I1893" s="23" t="str">
        <f>IF(CPI_Downloader!B1891="","",CPI_Downloader!B1891)</f>
        <v/>
      </c>
      <c r="J1893" s="23" t="str">
        <f>IF(CPI_Downloader!C1891="","",CPI_Downloader!C1891)</f>
        <v/>
      </c>
      <c r="L1893" s="32" t="str">
        <f t="shared" ref="L1893:L1956" si="547">A1893</f>
        <v/>
      </c>
      <c r="M1893" s="25" t="str">
        <f t="shared" si="545"/>
        <v/>
      </c>
      <c r="N1893" s="25" t="str">
        <f t="shared" si="543"/>
        <v/>
      </c>
      <c r="O1893" s="25" t="str">
        <f t="shared" si="531"/>
        <v/>
      </c>
      <c r="P1893" s="25" t="str">
        <f t="shared" si="540"/>
        <v/>
      </c>
      <c r="Q1893" s="25" t="str">
        <f t="shared" si="537"/>
        <v/>
      </c>
      <c r="R1893" s="25" t="str">
        <f t="shared" si="534"/>
        <v/>
      </c>
      <c r="S1893" s="52" t="str">
        <f>IFERROR(('US Data'!M1893),"")</f>
        <v/>
      </c>
      <c r="T1893" s="26" t="str">
        <f>IF(CPI_Downloader!D1891="","",CPI_Downloader!D1891)</f>
        <v/>
      </c>
      <c r="U1893" s="26" t="str">
        <f>IF(CPI_Downloader!E1891="","",CPI_Downloader!E1891)</f>
        <v/>
      </c>
      <c r="W1893" s="32" t="str">
        <f t="shared" ref="W1893:W1956" si="548">L1893</f>
        <v/>
      </c>
      <c r="X1893" s="31" t="str">
        <f t="shared" si="546"/>
        <v/>
      </c>
      <c r="Y1893" s="31" t="str">
        <f t="shared" si="532"/>
        <v/>
      </c>
      <c r="Z1893" s="31" t="str">
        <f t="shared" si="541"/>
        <v/>
      </c>
      <c r="AA1893" s="31" t="str">
        <f t="shared" si="538"/>
        <v/>
      </c>
      <c r="AB1893" s="31" t="str">
        <f t="shared" si="535"/>
        <v/>
      </c>
      <c r="AC1893" s="38" t="str">
        <f>IF(CPI_Downloader!F1891="","",CPI_Downloader!F1891)</f>
        <v/>
      </c>
    </row>
    <row r="1894" spans="1:29" ht="12.75" customHeight="1" x14ac:dyDescent="0.2">
      <c r="A1894" s="21" t="str">
        <f>IF(CPI_Downloader!A1892="","",CPI_Downloader!A1892)</f>
        <v/>
      </c>
      <c r="B1894" s="22" t="str">
        <f t="shared" si="544"/>
        <v/>
      </c>
      <c r="C1894" s="22" t="str">
        <f t="shared" si="542"/>
        <v/>
      </c>
      <c r="D1894" s="22" t="str">
        <f t="shared" si="530"/>
        <v/>
      </c>
      <c r="E1894" s="22" t="str">
        <f t="shared" si="539"/>
        <v/>
      </c>
      <c r="F1894" s="22" t="str">
        <f t="shared" si="536"/>
        <v/>
      </c>
      <c r="G1894" s="22" t="str">
        <f t="shared" si="533"/>
        <v/>
      </c>
      <c r="H1894" s="22" t="str">
        <f>'US Data'!B1894</f>
        <v/>
      </c>
      <c r="I1894" s="23" t="str">
        <f>IF(CPI_Downloader!B1892="","",CPI_Downloader!B1892)</f>
        <v/>
      </c>
      <c r="J1894" s="23" t="str">
        <f>IF(CPI_Downloader!C1892="","",CPI_Downloader!C1892)</f>
        <v/>
      </c>
      <c r="L1894" s="32" t="str">
        <f t="shared" si="547"/>
        <v/>
      </c>
      <c r="M1894" s="25" t="str">
        <f t="shared" si="545"/>
        <v/>
      </c>
      <c r="N1894" s="25" t="str">
        <f t="shared" si="543"/>
        <v/>
      </c>
      <c r="O1894" s="25" t="str">
        <f t="shared" si="531"/>
        <v/>
      </c>
      <c r="P1894" s="25" t="str">
        <f t="shared" si="540"/>
        <v/>
      </c>
      <c r="Q1894" s="25" t="str">
        <f t="shared" si="537"/>
        <v/>
      </c>
      <c r="R1894" s="25" t="str">
        <f t="shared" si="534"/>
        <v/>
      </c>
      <c r="S1894" s="52" t="str">
        <f>IFERROR(('US Data'!M1894),"")</f>
        <v/>
      </c>
      <c r="T1894" s="26" t="str">
        <f>IF(CPI_Downloader!D1892="","",CPI_Downloader!D1892)</f>
        <v/>
      </c>
      <c r="U1894" s="26" t="str">
        <f>IF(CPI_Downloader!E1892="","",CPI_Downloader!E1892)</f>
        <v/>
      </c>
      <c r="W1894" s="32" t="str">
        <f t="shared" si="548"/>
        <v/>
      </c>
      <c r="X1894" s="31" t="str">
        <f t="shared" si="546"/>
        <v/>
      </c>
      <c r="Y1894" s="31" t="str">
        <f t="shared" si="532"/>
        <v/>
      </c>
      <c r="Z1894" s="31" t="str">
        <f t="shared" si="541"/>
        <v/>
      </c>
      <c r="AA1894" s="31" t="str">
        <f t="shared" si="538"/>
        <v/>
      </c>
      <c r="AB1894" s="31" t="str">
        <f t="shared" si="535"/>
        <v/>
      </c>
      <c r="AC1894" s="38" t="str">
        <f>IF(CPI_Downloader!F1892="","",CPI_Downloader!F1892)</f>
        <v/>
      </c>
    </row>
    <row r="1895" spans="1:29" ht="12.75" customHeight="1" x14ac:dyDescent="0.2">
      <c r="A1895" s="21" t="str">
        <f>IF(CPI_Downloader!A1893="","",CPI_Downloader!A1893)</f>
        <v/>
      </c>
      <c r="B1895" s="22" t="str">
        <f t="shared" si="544"/>
        <v/>
      </c>
      <c r="C1895" s="22" t="str">
        <f t="shared" si="542"/>
        <v/>
      </c>
      <c r="D1895" s="22" t="str">
        <f t="shared" si="530"/>
        <v/>
      </c>
      <c r="E1895" s="22" t="str">
        <f t="shared" si="539"/>
        <v/>
      </c>
      <c r="F1895" s="22" t="str">
        <f t="shared" si="536"/>
        <v/>
      </c>
      <c r="G1895" s="22" t="str">
        <f t="shared" si="533"/>
        <v/>
      </c>
      <c r="H1895" s="22" t="str">
        <f>'US Data'!B1895</f>
        <v/>
      </c>
      <c r="I1895" s="23" t="str">
        <f>IF(CPI_Downloader!B1893="","",CPI_Downloader!B1893)</f>
        <v/>
      </c>
      <c r="J1895" s="23" t="str">
        <f>IF(CPI_Downloader!C1893="","",CPI_Downloader!C1893)</f>
        <v/>
      </c>
      <c r="L1895" s="32" t="str">
        <f t="shared" si="547"/>
        <v/>
      </c>
      <c r="M1895" s="25" t="str">
        <f t="shared" si="545"/>
        <v/>
      </c>
      <c r="N1895" s="25" t="str">
        <f t="shared" si="543"/>
        <v/>
      </c>
      <c r="O1895" s="25" t="str">
        <f t="shared" si="531"/>
        <v/>
      </c>
      <c r="P1895" s="25" t="str">
        <f t="shared" si="540"/>
        <v/>
      </c>
      <c r="Q1895" s="25" t="str">
        <f t="shared" si="537"/>
        <v/>
      </c>
      <c r="R1895" s="25" t="str">
        <f t="shared" si="534"/>
        <v/>
      </c>
      <c r="S1895" s="52" t="str">
        <f>IFERROR(('US Data'!M1895),"")</f>
        <v/>
      </c>
      <c r="T1895" s="26" t="str">
        <f>IF(CPI_Downloader!D1893="","",CPI_Downloader!D1893)</f>
        <v/>
      </c>
      <c r="U1895" s="26" t="str">
        <f>IF(CPI_Downloader!E1893="","",CPI_Downloader!E1893)</f>
        <v/>
      </c>
      <c r="W1895" s="32" t="str">
        <f t="shared" si="548"/>
        <v/>
      </c>
      <c r="X1895" s="31" t="str">
        <f t="shared" si="546"/>
        <v/>
      </c>
      <c r="Y1895" s="31" t="str">
        <f t="shared" si="532"/>
        <v/>
      </c>
      <c r="Z1895" s="31" t="str">
        <f t="shared" si="541"/>
        <v/>
      </c>
      <c r="AA1895" s="31" t="str">
        <f t="shared" si="538"/>
        <v/>
      </c>
      <c r="AB1895" s="31" t="str">
        <f t="shared" si="535"/>
        <v/>
      </c>
      <c r="AC1895" s="38" t="str">
        <f>IF(CPI_Downloader!F1893="","",CPI_Downloader!F1893)</f>
        <v/>
      </c>
    </row>
    <row r="1896" spans="1:29" ht="12.75" customHeight="1" x14ac:dyDescent="0.2">
      <c r="A1896" s="21" t="str">
        <f>IF(CPI_Downloader!A1894="","",CPI_Downloader!A1894)</f>
        <v/>
      </c>
      <c r="B1896" s="22" t="str">
        <f t="shared" si="544"/>
        <v/>
      </c>
      <c r="C1896" s="22" t="str">
        <f t="shared" si="542"/>
        <v/>
      </c>
      <c r="D1896" s="22" t="str">
        <f t="shared" ref="D1896:D1959" si="549">IFERROR(((I1896/I1860)^(1/3)-1),"")</f>
        <v/>
      </c>
      <c r="E1896" s="22" t="str">
        <f t="shared" si="539"/>
        <v/>
      </c>
      <c r="F1896" s="22" t="str">
        <f t="shared" si="536"/>
        <v/>
      </c>
      <c r="G1896" s="22" t="str">
        <f t="shared" si="533"/>
        <v/>
      </c>
      <c r="H1896" s="22" t="str">
        <f>'US Data'!B1896</f>
        <v/>
      </c>
      <c r="I1896" s="23" t="str">
        <f>IF(CPI_Downloader!B1894="","",CPI_Downloader!B1894)</f>
        <v/>
      </c>
      <c r="J1896" s="23" t="str">
        <f>IF(CPI_Downloader!C1894="","",CPI_Downloader!C1894)</f>
        <v/>
      </c>
      <c r="L1896" s="32" t="str">
        <f t="shared" si="547"/>
        <v/>
      </c>
      <c r="M1896" s="25" t="str">
        <f t="shared" si="545"/>
        <v/>
      </c>
      <c r="N1896" s="25" t="str">
        <f t="shared" si="543"/>
        <v/>
      </c>
      <c r="O1896" s="25" t="str">
        <f t="shared" ref="O1896:O1959" si="550">IFERROR(((T1896/T1860)^(1/3)-1),"")</f>
        <v/>
      </c>
      <c r="P1896" s="25" t="str">
        <f t="shared" si="540"/>
        <v/>
      </c>
      <c r="Q1896" s="25" t="str">
        <f t="shared" si="537"/>
        <v/>
      </c>
      <c r="R1896" s="25" t="str">
        <f t="shared" si="534"/>
        <v/>
      </c>
      <c r="S1896" s="52" t="str">
        <f>IFERROR(('US Data'!M1896),"")</f>
        <v/>
      </c>
      <c r="T1896" s="26" t="str">
        <f>IF(CPI_Downloader!D1894="","",CPI_Downloader!D1894)</f>
        <v/>
      </c>
      <c r="U1896" s="26" t="str">
        <f>IF(CPI_Downloader!E1894="","",CPI_Downloader!E1894)</f>
        <v/>
      </c>
      <c r="W1896" s="32" t="str">
        <f t="shared" si="548"/>
        <v/>
      </c>
      <c r="X1896" s="31" t="str">
        <f t="shared" si="546"/>
        <v/>
      </c>
      <c r="Y1896" s="31" t="str">
        <f t="shared" ref="Y1896:Y1959" si="551">IFERROR(((AC1896/AC1860)^(1/3)-1),"")</f>
        <v/>
      </c>
      <c r="Z1896" s="31" t="str">
        <f t="shared" si="541"/>
        <v/>
      </c>
      <c r="AA1896" s="31" t="str">
        <f t="shared" si="538"/>
        <v/>
      </c>
      <c r="AB1896" s="31" t="str">
        <f t="shared" si="535"/>
        <v/>
      </c>
      <c r="AC1896" s="38" t="str">
        <f>IF(CPI_Downloader!F1894="","",CPI_Downloader!F1894)</f>
        <v/>
      </c>
    </row>
    <row r="1897" spans="1:29" ht="12.75" customHeight="1" x14ac:dyDescent="0.2">
      <c r="A1897" s="21" t="str">
        <f>IF(CPI_Downloader!A1895="","",CPI_Downloader!A1895)</f>
        <v/>
      </c>
      <c r="B1897" s="22" t="str">
        <f t="shared" si="544"/>
        <v/>
      </c>
      <c r="C1897" s="22" t="str">
        <f t="shared" si="542"/>
        <v/>
      </c>
      <c r="D1897" s="22" t="str">
        <f t="shared" si="549"/>
        <v/>
      </c>
      <c r="E1897" s="22" t="str">
        <f t="shared" si="539"/>
        <v/>
      </c>
      <c r="F1897" s="22" t="str">
        <f t="shared" si="536"/>
        <v/>
      </c>
      <c r="G1897" s="22" t="str">
        <f t="shared" si="533"/>
        <v/>
      </c>
      <c r="H1897" s="22" t="str">
        <f>'US Data'!B1897</f>
        <v/>
      </c>
      <c r="I1897" s="23" t="str">
        <f>IF(CPI_Downloader!B1895="","",CPI_Downloader!B1895)</f>
        <v/>
      </c>
      <c r="J1897" s="23" t="str">
        <f>IF(CPI_Downloader!C1895="","",CPI_Downloader!C1895)</f>
        <v/>
      </c>
      <c r="L1897" s="32" t="str">
        <f t="shared" si="547"/>
        <v/>
      </c>
      <c r="M1897" s="25" t="str">
        <f t="shared" si="545"/>
        <v/>
      </c>
      <c r="N1897" s="25" t="str">
        <f t="shared" si="543"/>
        <v/>
      </c>
      <c r="O1897" s="25" t="str">
        <f t="shared" si="550"/>
        <v/>
      </c>
      <c r="P1897" s="25" t="str">
        <f t="shared" si="540"/>
        <v/>
      </c>
      <c r="Q1897" s="25" t="str">
        <f t="shared" si="537"/>
        <v/>
      </c>
      <c r="R1897" s="25" t="str">
        <f t="shared" si="534"/>
        <v/>
      </c>
      <c r="S1897" s="52" t="str">
        <f>IFERROR(('US Data'!M1897),"")</f>
        <v/>
      </c>
      <c r="T1897" s="26" t="str">
        <f>IF(CPI_Downloader!D1895="","",CPI_Downloader!D1895)</f>
        <v/>
      </c>
      <c r="U1897" s="26" t="str">
        <f>IF(CPI_Downloader!E1895="","",CPI_Downloader!E1895)</f>
        <v/>
      </c>
      <c r="W1897" s="32" t="str">
        <f t="shared" si="548"/>
        <v/>
      </c>
      <c r="X1897" s="31" t="str">
        <f t="shared" si="546"/>
        <v/>
      </c>
      <c r="Y1897" s="31" t="str">
        <f t="shared" si="551"/>
        <v/>
      </c>
      <c r="Z1897" s="31" t="str">
        <f t="shared" si="541"/>
        <v/>
      </c>
      <c r="AA1897" s="31" t="str">
        <f t="shared" si="538"/>
        <v/>
      </c>
      <c r="AB1897" s="31" t="str">
        <f t="shared" si="535"/>
        <v/>
      </c>
      <c r="AC1897" s="38" t="str">
        <f>IF(CPI_Downloader!F1895="","",CPI_Downloader!F1895)</f>
        <v/>
      </c>
    </row>
    <row r="1898" spans="1:29" ht="12.75" customHeight="1" x14ac:dyDescent="0.2">
      <c r="A1898" s="21" t="str">
        <f>IF(CPI_Downloader!A1896="","",CPI_Downloader!A1896)</f>
        <v/>
      </c>
      <c r="B1898" s="22" t="str">
        <f t="shared" si="544"/>
        <v/>
      </c>
      <c r="C1898" s="22" t="str">
        <f t="shared" si="542"/>
        <v/>
      </c>
      <c r="D1898" s="22" t="str">
        <f t="shared" si="549"/>
        <v/>
      </c>
      <c r="E1898" s="22" t="str">
        <f t="shared" si="539"/>
        <v/>
      </c>
      <c r="F1898" s="22" t="str">
        <f t="shared" si="536"/>
        <v/>
      </c>
      <c r="G1898" s="22" t="str">
        <f t="shared" si="533"/>
        <v/>
      </c>
      <c r="H1898" s="22" t="str">
        <f>'US Data'!B1898</f>
        <v/>
      </c>
      <c r="I1898" s="23" t="str">
        <f>IF(CPI_Downloader!B1896="","",CPI_Downloader!B1896)</f>
        <v/>
      </c>
      <c r="J1898" s="23" t="str">
        <f>IF(CPI_Downloader!C1896="","",CPI_Downloader!C1896)</f>
        <v/>
      </c>
      <c r="L1898" s="32" t="str">
        <f t="shared" si="547"/>
        <v/>
      </c>
      <c r="M1898" s="25" t="str">
        <f t="shared" si="545"/>
        <v/>
      </c>
      <c r="N1898" s="25" t="str">
        <f t="shared" si="543"/>
        <v/>
      </c>
      <c r="O1898" s="25" t="str">
        <f t="shared" si="550"/>
        <v/>
      </c>
      <c r="P1898" s="25" t="str">
        <f t="shared" si="540"/>
        <v/>
      </c>
      <c r="Q1898" s="25" t="str">
        <f t="shared" si="537"/>
        <v/>
      </c>
      <c r="R1898" s="25" t="str">
        <f t="shared" si="534"/>
        <v/>
      </c>
      <c r="S1898" s="52" t="str">
        <f>IFERROR(('US Data'!M1898),"")</f>
        <v/>
      </c>
      <c r="T1898" s="26" t="str">
        <f>IF(CPI_Downloader!D1896="","",CPI_Downloader!D1896)</f>
        <v/>
      </c>
      <c r="U1898" s="26" t="str">
        <f>IF(CPI_Downloader!E1896="","",CPI_Downloader!E1896)</f>
        <v/>
      </c>
      <c r="W1898" s="32" t="str">
        <f t="shared" si="548"/>
        <v/>
      </c>
      <c r="X1898" s="31" t="str">
        <f t="shared" si="546"/>
        <v/>
      </c>
      <c r="Y1898" s="31" t="str">
        <f t="shared" si="551"/>
        <v/>
      </c>
      <c r="Z1898" s="31" t="str">
        <f t="shared" si="541"/>
        <v/>
      </c>
      <c r="AA1898" s="31" t="str">
        <f t="shared" si="538"/>
        <v/>
      </c>
      <c r="AB1898" s="31" t="str">
        <f t="shared" si="535"/>
        <v/>
      </c>
      <c r="AC1898" s="38" t="str">
        <f>IF(CPI_Downloader!F1896="","",CPI_Downloader!F1896)</f>
        <v/>
      </c>
    </row>
    <row r="1899" spans="1:29" ht="12.75" customHeight="1" x14ac:dyDescent="0.2">
      <c r="A1899" s="21" t="str">
        <f>IF(CPI_Downloader!A1897="","",CPI_Downloader!A1897)</f>
        <v/>
      </c>
      <c r="B1899" s="22" t="str">
        <f t="shared" si="544"/>
        <v/>
      </c>
      <c r="C1899" s="22" t="str">
        <f t="shared" si="542"/>
        <v/>
      </c>
      <c r="D1899" s="22" t="str">
        <f t="shared" si="549"/>
        <v/>
      </c>
      <c r="E1899" s="22" t="str">
        <f t="shared" si="539"/>
        <v/>
      </c>
      <c r="F1899" s="22" t="str">
        <f t="shared" si="536"/>
        <v/>
      </c>
      <c r="G1899" s="22" t="str">
        <f t="shared" si="533"/>
        <v/>
      </c>
      <c r="H1899" s="22" t="str">
        <f>'US Data'!B1899</f>
        <v/>
      </c>
      <c r="I1899" s="23" t="str">
        <f>IF(CPI_Downloader!B1897="","",CPI_Downloader!B1897)</f>
        <v/>
      </c>
      <c r="J1899" s="23" t="str">
        <f>IF(CPI_Downloader!C1897="","",CPI_Downloader!C1897)</f>
        <v/>
      </c>
      <c r="L1899" s="32" t="str">
        <f t="shared" si="547"/>
        <v/>
      </c>
      <c r="M1899" s="25" t="str">
        <f t="shared" si="545"/>
        <v/>
      </c>
      <c r="N1899" s="25" t="str">
        <f t="shared" si="543"/>
        <v/>
      </c>
      <c r="O1899" s="25" t="str">
        <f t="shared" si="550"/>
        <v/>
      </c>
      <c r="P1899" s="25" t="str">
        <f t="shared" si="540"/>
        <v/>
      </c>
      <c r="Q1899" s="25" t="str">
        <f t="shared" si="537"/>
        <v/>
      </c>
      <c r="R1899" s="25" t="str">
        <f t="shared" si="534"/>
        <v/>
      </c>
      <c r="S1899" s="52" t="str">
        <f>IFERROR(('US Data'!M1899),"")</f>
        <v/>
      </c>
      <c r="T1899" s="26" t="str">
        <f>IF(CPI_Downloader!D1897="","",CPI_Downloader!D1897)</f>
        <v/>
      </c>
      <c r="U1899" s="26" t="str">
        <f>IF(CPI_Downloader!E1897="","",CPI_Downloader!E1897)</f>
        <v/>
      </c>
      <c r="W1899" s="32" t="str">
        <f t="shared" si="548"/>
        <v/>
      </c>
      <c r="X1899" s="31" t="str">
        <f t="shared" si="546"/>
        <v/>
      </c>
      <c r="Y1899" s="31" t="str">
        <f t="shared" si="551"/>
        <v/>
      </c>
      <c r="Z1899" s="31" t="str">
        <f t="shared" si="541"/>
        <v/>
      </c>
      <c r="AA1899" s="31" t="str">
        <f t="shared" si="538"/>
        <v/>
      </c>
      <c r="AB1899" s="31" t="str">
        <f t="shared" si="535"/>
        <v/>
      </c>
      <c r="AC1899" s="38" t="str">
        <f>IF(CPI_Downloader!F1897="","",CPI_Downloader!F1897)</f>
        <v/>
      </c>
    </row>
    <row r="1900" spans="1:29" ht="12.75" customHeight="1" x14ac:dyDescent="0.2">
      <c r="A1900" s="21" t="str">
        <f>IF(CPI_Downloader!A1898="","",CPI_Downloader!A1898)</f>
        <v/>
      </c>
      <c r="B1900" s="22" t="str">
        <f t="shared" si="544"/>
        <v/>
      </c>
      <c r="C1900" s="22" t="str">
        <f t="shared" si="542"/>
        <v/>
      </c>
      <c r="D1900" s="22" t="str">
        <f t="shared" si="549"/>
        <v/>
      </c>
      <c r="E1900" s="22" t="str">
        <f t="shared" si="539"/>
        <v/>
      </c>
      <c r="F1900" s="22" t="str">
        <f t="shared" si="536"/>
        <v/>
      </c>
      <c r="G1900" s="22" t="str">
        <f t="shared" si="533"/>
        <v/>
      </c>
      <c r="H1900" s="22" t="str">
        <f>'US Data'!B1900</f>
        <v/>
      </c>
      <c r="I1900" s="23" t="str">
        <f>IF(CPI_Downloader!B1898="","",CPI_Downloader!B1898)</f>
        <v/>
      </c>
      <c r="J1900" s="23" t="str">
        <f>IF(CPI_Downloader!C1898="","",CPI_Downloader!C1898)</f>
        <v/>
      </c>
      <c r="L1900" s="32" t="str">
        <f t="shared" si="547"/>
        <v/>
      </c>
      <c r="M1900" s="25" t="str">
        <f t="shared" si="545"/>
        <v/>
      </c>
      <c r="N1900" s="25" t="str">
        <f t="shared" si="543"/>
        <v/>
      </c>
      <c r="O1900" s="25" t="str">
        <f t="shared" si="550"/>
        <v/>
      </c>
      <c r="P1900" s="25" t="str">
        <f t="shared" si="540"/>
        <v/>
      </c>
      <c r="Q1900" s="25" t="str">
        <f t="shared" si="537"/>
        <v/>
      </c>
      <c r="R1900" s="25" t="str">
        <f t="shared" si="534"/>
        <v/>
      </c>
      <c r="S1900" s="52" t="str">
        <f>IFERROR(('US Data'!M1900),"")</f>
        <v/>
      </c>
      <c r="T1900" s="26" t="str">
        <f>IF(CPI_Downloader!D1898="","",CPI_Downloader!D1898)</f>
        <v/>
      </c>
      <c r="U1900" s="26" t="str">
        <f>IF(CPI_Downloader!E1898="","",CPI_Downloader!E1898)</f>
        <v/>
      </c>
      <c r="W1900" s="32" t="str">
        <f t="shared" si="548"/>
        <v/>
      </c>
      <c r="X1900" s="31" t="str">
        <f t="shared" si="546"/>
        <v/>
      </c>
      <c r="Y1900" s="31" t="str">
        <f t="shared" si="551"/>
        <v/>
      </c>
      <c r="Z1900" s="31" t="str">
        <f t="shared" si="541"/>
        <v/>
      </c>
      <c r="AA1900" s="31" t="str">
        <f t="shared" si="538"/>
        <v/>
      </c>
      <c r="AB1900" s="31" t="str">
        <f t="shared" si="535"/>
        <v/>
      </c>
      <c r="AC1900" s="38" t="str">
        <f>IF(CPI_Downloader!F1898="","",CPI_Downloader!F1898)</f>
        <v/>
      </c>
    </row>
    <row r="1901" spans="1:29" ht="12.75" customHeight="1" x14ac:dyDescent="0.2">
      <c r="A1901" s="21" t="str">
        <f>IF(CPI_Downloader!A1899="","",CPI_Downloader!A1899)</f>
        <v/>
      </c>
      <c r="B1901" s="22" t="str">
        <f t="shared" si="544"/>
        <v/>
      </c>
      <c r="C1901" s="22" t="str">
        <f t="shared" si="542"/>
        <v/>
      </c>
      <c r="D1901" s="22" t="str">
        <f t="shared" si="549"/>
        <v/>
      </c>
      <c r="E1901" s="22" t="str">
        <f t="shared" si="539"/>
        <v/>
      </c>
      <c r="F1901" s="22" t="str">
        <f t="shared" si="536"/>
        <v/>
      </c>
      <c r="G1901" s="22" t="str">
        <f t="shared" si="533"/>
        <v/>
      </c>
      <c r="H1901" s="22" t="str">
        <f>'US Data'!B1901</f>
        <v/>
      </c>
      <c r="I1901" s="23" t="str">
        <f>IF(CPI_Downloader!B1899="","",CPI_Downloader!B1899)</f>
        <v/>
      </c>
      <c r="J1901" s="23" t="str">
        <f>IF(CPI_Downloader!C1899="","",CPI_Downloader!C1899)</f>
        <v/>
      </c>
      <c r="L1901" s="32" t="str">
        <f t="shared" si="547"/>
        <v/>
      </c>
      <c r="M1901" s="25" t="str">
        <f t="shared" si="545"/>
        <v/>
      </c>
      <c r="N1901" s="25" t="str">
        <f t="shared" si="543"/>
        <v/>
      </c>
      <c r="O1901" s="25" t="str">
        <f t="shared" si="550"/>
        <v/>
      </c>
      <c r="P1901" s="25" t="str">
        <f t="shared" si="540"/>
        <v/>
      </c>
      <c r="Q1901" s="25" t="str">
        <f t="shared" si="537"/>
        <v/>
      </c>
      <c r="R1901" s="25" t="str">
        <f t="shared" si="534"/>
        <v/>
      </c>
      <c r="S1901" s="52" t="str">
        <f>IFERROR(('US Data'!M1901),"")</f>
        <v/>
      </c>
      <c r="T1901" s="26" t="str">
        <f>IF(CPI_Downloader!D1899="","",CPI_Downloader!D1899)</f>
        <v/>
      </c>
      <c r="U1901" s="26" t="str">
        <f>IF(CPI_Downloader!E1899="","",CPI_Downloader!E1899)</f>
        <v/>
      </c>
      <c r="W1901" s="32" t="str">
        <f t="shared" si="548"/>
        <v/>
      </c>
      <c r="X1901" s="31" t="str">
        <f t="shared" si="546"/>
        <v/>
      </c>
      <c r="Y1901" s="31" t="str">
        <f t="shared" si="551"/>
        <v/>
      </c>
      <c r="Z1901" s="31" t="str">
        <f t="shared" si="541"/>
        <v/>
      </c>
      <c r="AA1901" s="31" t="str">
        <f t="shared" si="538"/>
        <v/>
      </c>
      <c r="AB1901" s="31" t="str">
        <f t="shared" si="535"/>
        <v/>
      </c>
      <c r="AC1901" s="38" t="str">
        <f>IF(CPI_Downloader!F1899="","",CPI_Downloader!F1899)</f>
        <v/>
      </c>
    </row>
    <row r="1902" spans="1:29" ht="12.75" customHeight="1" x14ac:dyDescent="0.2">
      <c r="A1902" s="21" t="str">
        <f>IF(CPI_Downloader!A1900="","",CPI_Downloader!A1900)</f>
        <v/>
      </c>
      <c r="B1902" s="22" t="str">
        <f t="shared" si="544"/>
        <v/>
      </c>
      <c r="C1902" s="22" t="str">
        <f t="shared" si="542"/>
        <v/>
      </c>
      <c r="D1902" s="22" t="str">
        <f t="shared" si="549"/>
        <v/>
      </c>
      <c r="E1902" s="22" t="str">
        <f t="shared" si="539"/>
        <v/>
      </c>
      <c r="F1902" s="22" t="str">
        <f t="shared" si="536"/>
        <v/>
      </c>
      <c r="G1902" s="22" t="str">
        <f t="shared" si="533"/>
        <v/>
      </c>
      <c r="H1902" s="22" t="str">
        <f>'US Data'!B1902</f>
        <v/>
      </c>
      <c r="I1902" s="23" t="str">
        <f>IF(CPI_Downloader!B1900="","",CPI_Downloader!B1900)</f>
        <v/>
      </c>
      <c r="J1902" s="23" t="str">
        <f>IF(CPI_Downloader!C1900="","",CPI_Downloader!C1900)</f>
        <v/>
      </c>
      <c r="L1902" s="32" t="str">
        <f t="shared" si="547"/>
        <v/>
      </c>
      <c r="M1902" s="25" t="str">
        <f t="shared" si="545"/>
        <v/>
      </c>
      <c r="N1902" s="25" t="str">
        <f t="shared" si="543"/>
        <v/>
      </c>
      <c r="O1902" s="25" t="str">
        <f t="shared" si="550"/>
        <v/>
      </c>
      <c r="P1902" s="25" t="str">
        <f t="shared" si="540"/>
        <v/>
      </c>
      <c r="Q1902" s="25" t="str">
        <f t="shared" si="537"/>
        <v/>
      </c>
      <c r="R1902" s="25" t="str">
        <f t="shared" si="534"/>
        <v/>
      </c>
      <c r="S1902" s="52" t="str">
        <f>IFERROR(('US Data'!M1902),"")</f>
        <v/>
      </c>
      <c r="T1902" s="26" t="str">
        <f>IF(CPI_Downloader!D1900="","",CPI_Downloader!D1900)</f>
        <v/>
      </c>
      <c r="U1902" s="26" t="str">
        <f>IF(CPI_Downloader!E1900="","",CPI_Downloader!E1900)</f>
        <v/>
      </c>
      <c r="W1902" s="32" t="str">
        <f t="shared" si="548"/>
        <v/>
      </c>
      <c r="X1902" s="31" t="str">
        <f t="shared" si="546"/>
        <v/>
      </c>
      <c r="Y1902" s="31" t="str">
        <f t="shared" si="551"/>
        <v/>
      </c>
      <c r="Z1902" s="31" t="str">
        <f t="shared" si="541"/>
        <v/>
      </c>
      <c r="AA1902" s="31" t="str">
        <f t="shared" si="538"/>
        <v/>
      </c>
      <c r="AB1902" s="31" t="str">
        <f t="shared" si="535"/>
        <v/>
      </c>
      <c r="AC1902" s="38" t="str">
        <f>IF(CPI_Downloader!F1900="","",CPI_Downloader!F1900)</f>
        <v/>
      </c>
    </row>
    <row r="1903" spans="1:29" ht="12.75" customHeight="1" x14ac:dyDescent="0.2">
      <c r="A1903" s="21" t="str">
        <f>IF(CPI_Downloader!A1901="","",CPI_Downloader!A1901)</f>
        <v/>
      </c>
      <c r="B1903" s="22" t="str">
        <f t="shared" si="544"/>
        <v/>
      </c>
      <c r="C1903" s="22" t="str">
        <f t="shared" si="542"/>
        <v/>
      </c>
      <c r="D1903" s="22" t="str">
        <f t="shared" si="549"/>
        <v/>
      </c>
      <c r="E1903" s="22" t="str">
        <f t="shared" si="539"/>
        <v/>
      </c>
      <c r="F1903" s="22" t="str">
        <f t="shared" si="536"/>
        <v/>
      </c>
      <c r="G1903" s="22" t="str">
        <f t="shared" si="533"/>
        <v/>
      </c>
      <c r="H1903" s="22" t="str">
        <f>'US Data'!B1903</f>
        <v/>
      </c>
      <c r="I1903" s="23" t="str">
        <f>IF(CPI_Downloader!B1901="","",CPI_Downloader!B1901)</f>
        <v/>
      </c>
      <c r="J1903" s="23" t="str">
        <f>IF(CPI_Downloader!C1901="","",CPI_Downloader!C1901)</f>
        <v/>
      </c>
      <c r="L1903" s="32" t="str">
        <f t="shared" si="547"/>
        <v/>
      </c>
      <c r="M1903" s="25" t="str">
        <f t="shared" si="545"/>
        <v/>
      </c>
      <c r="N1903" s="25" t="str">
        <f t="shared" si="543"/>
        <v/>
      </c>
      <c r="O1903" s="25" t="str">
        <f t="shared" si="550"/>
        <v/>
      </c>
      <c r="P1903" s="25" t="str">
        <f t="shared" si="540"/>
        <v/>
      </c>
      <c r="Q1903" s="25" t="str">
        <f t="shared" si="537"/>
        <v/>
      </c>
      <c r="R1903" s="25" t="str">
        <f t="shared" si="534"/>
        <v/>
      </c>
      <c r="S1903" s="52" t="str">
        <f>IFERROR(('US Data'!M1903),"")</f>
        <v/>
      </c>
      <c r="T1903" s="26" t="str">
        <f>IF(CPI_Downloader!D1901="","",CPI_Downloader!D1901)</f>
        <v/>
      </c>
      <c r="U1903" s="26" t="str">
        <f>IF(CPI_Downloader!E1901="","",CPI_Downloader!E1901)</f>
        <v/>
      </c>
      <c r="W1903" s="32" t="str">
        <f t="shared" si="548"/>
        <v/>
      </c>
      <c r="X1903" s="31" t="str">
        <f t="shared" si="546"/>
        <v/>
      </c>
      <c r="Y1903" s="31" t="str">
        <f t="shared" si="551"/>
        <v/>
      </c>
      <c r="Z1903" s="31" t="str">
        <f t="shared" si="541"/>
        <v/>
      </c>
      <c r="AA1903" s="31" t="str">
        <f t="shared" si="538"/>
        <v/>
      </c>
      <c r="AB1903" s="31" t="str">
        <f t="shared" si="535"/>
        <v/>
      </c>
      <c r="AC1903" s="38" t="str">
        <f>IF(CPI_Downloader!F1901="","",CPI_Downloader!F1901)</f>
        <v/>
      </c>
    </row>
    <row r="1904" spans="1:29" ht="12.75" customHeight="1" x14ac:dyDescent="0.2">
      <c r="A1904" s="21" t="str">
        <f>IF(CPI_Downloader!A1902="","",CPI_Downloader!A1902)</f>
        <v/>
      </c>
      <c r="B1904" s="22" t="str">
        <f t="shared" si="544"/>
        <v/>
      </c>
      <c r="C1904" s="22" t="str">
        <f t="shared" si="542"/>
        <v/>
      </c>
      <c r="D1904" s="22" t="str">
        <f t="shared" si="549"/>
        <v/>
      </c>
      <c r="E1904" s="22" t="str">
        <f t="shared" si="539"/>
        <v/>
      </c>
      <c r="F1904" s="22" t="str">
        <f t="shared" si="536"/>
        <v/>
      </c>
      <c r="G1904" s="22" t="str">
        <f t="shared" si="533"/>
        <v/>
      </c>
      <c r="H1904" s="22" t="str">
        <f>'US Data'!B1904</f>
        <v/>
      </c>
      <c r="I1904" s="23" t="str">
        <f>IF(CPI_Downloader!B1902="","",CPI_Downloader!B1902)</f>
        <v/>
      </c>
      <c r="J1904" s="23" t="str">
        <f>IF(CPI_Downloader!C1902="","",CPI_Downloader!C1902)</f>
        <v/>
      </c>
      <c r="L1904" s="32" t="str">
        <f t="shared" si="547"/>
        <v/>
      </c>
      <c r="M1904" s="25" t="str">
        <f t="shared" si="545"/>
        <v/>
      </c>
      <c r="N1904" s="25" t="str">
        <f t="shared" si="543"/>
        <v/>
      </c>
      <c r="O1904" s="25" t="str">
        <f t="shared" si="550"/>
        <v/>
      </c>
      <c r="P1904" s="25" t="str">
        <f t="shared" si="540"/>
        <v/>
      </c>
      <c r="Q1904" s="25" t="str">
        <f t="shared" si="537"/>
        <v/>
      </c>
      <c r="R1904" s="25" t="str">
        <f t="shared" si="534"/>
        <v/>
      </c>
      <c r="S1904" s="52" t="str">
        <f>IFERROR(('US Data'!M1904),"")</f>
        <v/>
      </c>
      <c r="T1904" s="26" t="str">
        <f>IF(CPI_Downloader!D1902="","",CPI_Downloader!D1902)</f>
        <v/>
      </c>
      <c r="U1904" s="26" t="str">
        <f>IF(CPI_Downloader!E1902="","",CPI_Downloader!E1902)</f>
        <v/>
      </c>
      <c r="W1904" s="32" t="str">
        <f t="shared" si="548"/>
        <v/>
      </c>
      <c r="X1904" s="31" t="str">
        <f t="shared" si="546"/>
        <v/>
      </c>
      <c r="Y1904" s="31" t="str">
        <f t="shared" si="551"/>
        <v/>
      </c>
      <c r="Z1904" s="31" t="str">
        <f t="shared" si="541"/>
        <v/>
      </c>
      <c r="AA1904" s="31" t="str">
        <f t="shared" si="538"/>
        <v/>
      </c>
      <c r="AB1904" s="31" t="str">
        <f t="shared" si="535"/>
        <v/>
      </c>
      <c r="AC1904" s="38" t="str">
        <f>IF(CPI_Downloader!F1902="","",CPI_Downloader!F1902)</f>
        <v/>
      </c>
    </row>
    <row r="1905" spans="1:29" ht="12.75" customHeight="1" x14ac:dyDescent="0.2">
      <c r="A1905" s="21" t="str">
        <f>IF(CPI_Downloader!A1903="","",CPI_Downloader!A1903)</f>
        <v/>
      </c>
      <c r="B1905" s="22" t="str">
        <f t="shared" si="544"/>
        <v/>
      </c>
      <c r="C1905" s="22" t="str">
        <f t="shared" si="542"/>
        <v/>
      </c>
      <c r="D1905" s="22" t="str">
        <f t="shared" si="549"/>
        <v/>
      </c>
      <c r="E1905" s="22" t="str">
        <f t="shared" si="539"/>
        <v/>
      </c>
      <c r="F1905" s="22" t="str">
        <f t="shared" si="536"/>
        <v/>
      </c>
      <c r="G1905" s="22" t="str">
        <f t="shared" si="533"/>
        <v/>
      </c>
      <c r="H1905" s="22" t="str">
        <f>'US Data'!B1905</f>
        <v/>
      </c>
      <c r="I1905" s="23" t="str">
        <f>IF(CPI_Downloader!B1903="","",CPI_Downloader!B1903)</f>
        <v/>
      </c>
      <c r="J1905" s="23" t="str">
        <f>IF(CPI_Downloader!C1903="","",CPI_Downloader!C1903)</f>
        <v/>
      </c>
      <c r="L1905" s="32" t="str">
        <f t="shared" si="547"/>
        <v/>
      </c>
      <c r="M1905" s="25" t="str">
        <f t="shared" si="545"/>
        <v/>
      </c>
      <c r="N1905" s="25" t="str">
        <f t="shared" si="543"/>
        <v/>
      </c>
      <c r="O1905" s="25" t="str">
        <f t="shared" si="550"/>
        <v/>
      </c>
      <c r="P1905" s="25" t="str">
        <f t="shared" si="540"/>
        <v/>
      </c>
      <c r="Q1905" s="25" t="str">
        <f t="shared" si="537"/>
        <v/>
      </c>
      <c r="R1905" s="25" t="str">
        <f t="shared" si="534"/>
        <v/>
      </c>
      <c r="S1905" s="52" t="str">
        <f>IFERROR(('US Data'!M1905),"")</f>
        <v/>
      </c>
      <c r="T1905" s="26" t="str">
        <f>IF(CPI_Downloader!D1903="","",CPI_Downloader!D1903)</f>
        <v/>
      </c>
      <c r="U1905" s="26" t="str">
        <f>IF(CPI_Downloader!E1903="","",CPI_Downloader!E1903)</f>
        <v/>
      </c>
      <c r="W1905" s="32" t="str">
        <f t="shared" si="548"/>
        <v/>
      </c>
      <c r="X1905" s="31" t="str">
        <f t="shared" si="546"/>
        <v/>
      </c>
      <c r="Y1905" s="31" t="str">
        <f t="shared" si="551"/>
        <v/>
      </c>
      <c r="Z1905" s="31" t="str">
        <f t="shared" si="541"/>
        <v/>
      </c>
      <c r="AA1905" s="31" t="str">
        <f t="shared" si="538"/>
        <v/>
      </c>
      <c r="AB1905" s="31" t="str">
        <f t="shared" si="535"/>
        <v/>
      </c>
      <c r="AC1905" s="38" t="str">
        <f>IF(CPI_Downloader!F1903="","",CPI_Downloader!F1903)</f>
        <v/>
      </c>
    </row>
    <row r="1906" spans="1:29" ht="12.75" customHeight="1" x14ac:dyDescent="0.2">
      <c r="A1906" s="21" t="str">
        <f>IF(CPI_Downloader!A1904="","",CPI_Downloader!A1904)</f>
        <v/>
      </c>
      <c r="B1906" s="22" t="str">
        <f t="shared" si="544"/>
        <v/>
      </c>
      <c r="C1906" s="22" t="str">
        <f t="shared" si="542"/>
        <v/>
      </c>
      <c r="D1906" s="22" t="str">
        <f t="shared" si="549"/>
        <v/>
      </c>
      <c r="E1906" s="22" t="str">
        <f t="shared" si="539"/>
        <v/>
      </c>
      <c r="F1906" s="22" t="str">
        <f t="shared" si="536"/>
        <v/>
      </c>
      <c r="G1906" s="22" t="str">
        <f t="shared" si="533"/>
        <v/>
      </c>
      <c r="H1906" s="22" t="str">
        <f>'US Data'!B1906</f>
        <v/>
      </c>
      <c r="I1906" s="23" t="str">
        <f>IF(CPI_Downloader!B1904="","",CPI_Downloader!B1904)</f>
        <v/>
      </c>
      <c r="J1906" s="23" t="str">
        <f>IF(CPI_Downloader!C1904="","",CPI_Downloader!C1904)</f>
        <v/>
      </c>
      <c r="L1906" s="32" t="str">
        <f t="shared" si="547"/>
        <v/>
      </c>
      <c r="M1906" s="25" t="str">
        <f t="shared" si="545"/>
        <v/>
      </c>
      <c r="N1906" s="25" t="str">
        <f t="shared" si="543"/>
        <v/>
      </c>
      <c r="O1906" s="25" t="str">
        <f t="shared" si="550"/>
        <v/>
      </c>
      <c r="P1906" s="25" t="str">
        <f t="shared" si="540"/>
        <v/>
      </c>
      <c r="Q1906" s="25" t="str">
        <f t="shared" si="537"/>
        <v/>
      </c>
      <c r="R1906" s="25" t="str">
        <f t="shared" si="534"/>
        <v/>
      </c>
      <c r="S1906" s="52" t="str">
        <f>IFERROR(('US Data'!M1906),"")</f>
        <v/>
      </c>
      <c r="T1906" s="26" t="str">
        <f>IF(CPI_Downloader!D1904="","",CPI_Downloader!D1904)</f>
        <v/>
      </c>
      <c r="U1906" s="26" t="str">
        <f>IF(CPI_Downloader!E1904="","",CPI_Downloader!E1904)</f>
        <v/>
      </c>
      <c r="W1906" s="32" t="str">
        <f t="shared" si="548"/>
        <v/>
      </c>
      <c r="X1906" s="31" t="str">
        <f t="shared" si="546"/>
        <v/>
      </c>
      <c r="Y1906" s="31" t="str">
        <f t="shared" si="551"/>
        <v/>
      </c>
      <c r="Z1906" s="31" t="str">
        <f t="shared" si="541"/>
        <v/>
      </c>
      <c r="AA1906" s="31" t="str">
        <f t="shared" si="538"/>
        <v/>
      </c>
      <c r="AB1906" s="31" t="str">
        <f t="shared" si="535"/>
        <v/>
      </c>
      <c r="AC1906" s="38" t="str">
        <f>IF(CPI_Downloader!F1904="","",CPI_Downloader!F1904)</f>
        <v/>
      </c>
    </row>
    <row r="1907" spans="1:29" ht="12.75" customHeight="1" x14ac:dyDescent="0.2">
      <c r="A1907" s="21" t="str">
        <f>IF(CPI_Downloader!A1905="","",CPI_Downloader!A1905)</f>
        <v/>
      </c>
      <c r="B1907" s="22" t="str">
        <f t="shared" si="544"/>
        <v/>
      </c>
      <c r="C1907" s="22" t="str">
        <f t="shared" si="542"/>
        <v/>
      </c>
      <c r="D1907" s="22" t="str">
        <f t="shared" si="549"/>
        <v/>
      </c>
      <c r="E1907" s="22" t="str">
        <f t="shared" si="539"/>
        <v/>
      </c>
      <c r="F1907" s="22" t="str">
        <f t="shared" si="536"/>
        <v/>
      </c>
      <c r="G1907" s="22" t="str">
        <f t="shared" si="533"/>
        <v/>
      </c>
      <c r="H1907" s="22" t="str">
        <f>'US Data'!B1907</f>
        <v/>
      </c>
      <c r="I1907" s="23" t="str">
        <f>IF(CPI_Downloader!B1905="","",CPI_Downloader!B1905)</f>
        <v/>
      </c>
      <c r="J1907" s="23" t="str">
        <f>IF(CPI_Downloader!C1905="","",CPI_Downloader!C1905)</f>
        <v/>
      </c>
      <c r="L1907" s="32" t="str">
        <f t="shared" si="547"/>
        <v/>
      </c>
      <c r="M1907" s="25" t="str">
        <f t="shared" si="545"/>
        <v/>
      </c>
      <c r="N1907" s="25" t="str">
        <f t="shared" si="543"/>
        <v/>
      </c>
      <c r="O1907" s="25" t="str">
        <f t="shared" si="550"/>
        <v/>
      </c>
      <c r="P1907" s="25" t="str">
        <f t="shared" si="540"/>
        <v/>
      </c>
      <c r="Q1907" s="25" t="str">
        <f t="shared" si="537"/>
        <v/>
      </c>
      <c r="R1907" s="25" t="str">
        <f t="shared" si="534"/>
        <v/>
      </c>
      <c r="S1907" s="52" t="str">
        <f>IFERROR(('US Data'!M1907),"")</f>
        <v/>
      </c>
      <c r="T1907" s="26" t="str">
        <f>IF(CPI_Downloader!D1905="","",CPI_Downloader!D1905)</f>
        <v/>
      </c>
      <c r="U1907" s="26" t="str">
        <f>IF(CPI_Downloader!E1905="","",CPI_Downloader!E1905)</f>
        <v/>
      </c>
      <c r="W1907" s="32" t="str">
        <f t="shared" si="548"/>
        <v/>
      </c>
      <c r="X1907" s="31" t="str">
        <f t="shared" si="546"/>
        <v/>
      </c>
      <c r="Y1907" s="31" t="str">
        <f t="shared" si="551"/>
        <v/>
      </c>
      <c r="Z1907" s="31" t="str">
        <f t="shared" si="541"/>
        <v/>
      </c>
      <c r="AA1907" s="31" t="str">
        <f t="shared" si="538"/>
        <v/>
      </c>
      <c r="AB1907" s="31" t="str">
        <f t="shared" si="535"/>
        <v/>
      </c>
      <c r="AC1907" s="38" t="str">
        <f>IF(CPI_Downloader!F1905="","",CPI_Downloader!F1905)</f>
        <v/>
      </c>
    </row>
    <row r="1908" spans="1:29" ht="12.75" customHeight="1" x14ac:dyDescent="0.2">
      <c r="A1908" s="21" t="str">
        <f>IF(CPI_Downloader!A1906="","",CPI_Downloader!A1906)</f>
        <v/>
      </c>
      <c r="B1908" s="22" t="str">
        <f t="shared" si="544"/>
        <v/>
      </c>
      <c r="C1908" s="22" t="str">
        <f t="shared" si="542"/>
        <v/>
      </c>
      <c r="D1908" s="22" t="str">
        <f t="shared" si="549"/>
        <v/>
      </c>
      <c r="E1908" s="22" t="str">
        <f t="shared" si="539"/>
        <v/>
      </c>
      <c r="F1908" s="22" t="str">
        <f t="shared" si="536"/>
        <v/>
      </c>
      <c r="G1908" s="22" t="str">
        <f t="shared" ref="G1908:G1971" si="552">IFERROR(((I1908/I1668)^(1/20)-1),"")</f>
        <v/>
      </c>
      <c r="H1908" s="22" t="str">
        <f>'US Data'!B1908</f>
        <v/>
      </c>
      <c r="I1908" s="23" t="str">
        <f>IF(CPI_Downloader!B1906="","",CPI_Downloader!B1906)</f>
        <v/>
      </c>
      <c r="J1908" s="23" t="str">
        <f>IF(CPI_Downloader!C1906="","",CPI_Downloader!C1906)</f>
        <v/>
      </c>
      <c r="L1908" s="32" t="str">
        <f t="shared" si="547"/>
        <v/>
      </c>
      <c r="M1908" s="25" t="str">
        <f t="shared" si="545"/>
        <v/>
      </c>
      <c r="N1908" s="25" t="str">
        <f t="shared" si="543"/>
        <v/>
      </c>
      <c r="O1908" s="25" t="str">
        <f t="shared" si="550"/>
        <v/>
      </c>
      <c r="P1908" s="25" t="str">
        <f t="shared" si="540"/>
        <v/>
      </c>
      <c r="Q1908" s="25" t="str">
        <f t="shared" si="537"/>
        <v/>
      </c>
      <c r="R1908" s="25" t="str">
        <f t="shared" ref="R1908:R1971" si="553">IFERROR(((T1908/T1668)^(1/20)-1),"")</f>
        <v/>
      </c>
      <c r="S1908" s="52" t="str">
        <f>IFERROR(('US Data'!M1908),"")</f>
        <v/>
      </c>
      <c r="T1908" s="26" t="str">
        <f>IF(CPI_Downloader!D1906="","",CPI_Downloader!D1906)</f>
        <v/>
      </c>
      <c r="U1908" s="26" t="str">
        <f>IF(CPI_Downloader!E1906="","",CPI_Downloader!E1906)</f>
        <v/>
      </c>
      <c r="W1908" s="32" t="str">
        <f t="shared" si="548"/>
        <v/>
      </c>
      <c r="X1908" s="31" t="str">
        <f t="shared" si="546"/>
        <v/>
      </c>
      <c r="Y1908" s="31" t="str">
        <f t="shared" si="551"/>
        <v/>
      </c>
      <c r="Z1908" s="31" t="str">
        <f t="shared" si="541"/>
        <v/>
      </c>
      <c r="AA1908" s="31" t="str">
        <f t="shared" si="538"/>
        <v/>
      </c>
      <c r="AB1908" s="31" t="str">
        <f t="shared" ref="AB1908:AB1971" si="554">IFERROR(((AC1908/AC1668)^(1/20)-1),"")</f>
        <v/>
      </c>
      <c r="AC1908" s="38" t="str">
        <f>IF(CPI_Downloader!F1906="","",CPI_Downloader!F1906)</f>
        <v/>
      </c>
    </row>
    <row r="1909" spans="1:29" ht="12.75" customHeight="1" x14ac:dyDescent="0.2">
      <c r="A1909" s="21" t="str">
        <f>IF(CPI_Downloader!A1907="","",CPI_Downloader!A1907)</f>
        <v/>
      </c>
      <c r="B1909" s="22" t="str">
        <f t="shared" si="544"/>
        <v/>
      </c>
      <c r="C1909" s="22" t="str">
        <f t="shared" si="542"/>
        <v/>
      </c>
      <c r="D1909" s="22" t="str">
        <f t="shared" si="549"/>
        <v/>
      </c>
      <c r="E1909" s="22" t="str">
        <f t="shared" si="539"/>
        <v/>
      </c>
      <c r="F1909" s="22" t="str">
        <f t="shared" si="536"/>
        <v/>
      </c>
      <c r="G1909" s="22" t="str">
        <f t="shared" si="552"/>
        <v/>
      </c>
      <c r="H1909" s="22" t="str">
        <f>'US Data'!B1909</f>
        <v/>
      </c>
      <c r="I1909" s="23" t="str">
        <f>IF(CPI_Downloader!B1907="","",CPI_Downloader!B1907)</f>
        <v/>
      </c>
      <c r="J1909" s="23" t="str">
        <f>IF(CPI_Downloader!C1907="","",CPI_Downloader!C1907)</f>
        <v/>
      </c>
      <c r="L1909" s="32" t="str">
        <f t="shared" si="547"/>
        <v/>
      </c>
      <c r="M1909" s="25" t="str">
        <f t="shared" si="545"/>
        <v/>
      </c>
      <c r="N1909" s="25" t="str">
        <f t="shared" si="543"/>
        <v/>
      </c>
      <c r="O1909" s="25" t="str">
        <f t="shared" si="550"/>
        <v/>
      </c>
      <c r="P1909" s="25" t="str">
        <f t="shared" si="540"/>
        <v/>
      </c>
      <c r="Q1909" s="25" t="str">
        <f t="shared" si="537"/>
        <v/>
      </c>
      <c r="R1909" s="25" t="str">
        <f t="shared" si="553"/>
        <v/>
      </c>
      <c r="S1909" s="52" t="str">
        <f>IFERROR(('US Data'!M1909),"")</f>
        <v/>
      </c>
      <c r="T1909" s="26" t="str">
        <f>IF(CPI_Downloader!D1907="","",CPI_Downloader!D1907)</f>
        <v/>
      </c>
      <c r="U1909" s="26" t="str">
        <f>IF(CPI_Downloader!E1907="","",CPI_Downloader!E1907)</f>
        <v/>
      </c>
      <c r="W1909" s="32" t="str">
        <f t="shared" si="548"/>
        <v/>
      </c>
      <c r="X1909" s="31" t="str">
        <f t="shared" si="546"/>
        <v/>
      </c>
      <c r="Y1909" s="31" t="str">
        <f t="shared" si="551"/>
        <v/>
      </c>
      <c r="Z1909" s="31" t="str">
        <f t="shared" si="541"/>
        <v/>
      </c>
      <c r="AA1909" s="31" t="str">
        <f t="shared" si="538"/>
        <v/>
      </c>
      <c r="AB1909" s="31" t="str">
        <f t="shared" si="554"/>
        <v/>
      </c>
      <c r="AC1909" s="38" t="str">
        <f>IF(CPI_Downloader!F1907="","",CPI_Downloader!F1907)</f>
        <v/>
      </c>
    </row>
    <row r="1910" spans="1:29" ht="12.75" customHeight="1" x14ac:dyDescent="0.2">
      <c r="A1910" s="21" t="str">
        <f>IF(CPI_Downloader!A1908="","",CPI_Downloader!A1908)</f>
        <v/>
      </c>
      <c r="B1910" s="22" t="str">
        <f t="shared" si="544"/>
        <v/>
      </c>
      <c r="C1910" s="22" t="str">
        <f t="shared" si="542"/>
        <v/>
      </c>
      <c r="D1910" s="22" t="str">
        <f t="shared" si="549"/>
        <v/>
      </c>
      <c r="E1910" s="22" t="str">
        <f t="shared" si="539"/>
        <v/>
      </c>
      <c r="F1910" s="22" t="str">
        <f t="shared" si="536"/>
        <v/>
      </c>
      <c r="G1910" s="22" t="str">
        <f t="shared" si="552"/>
        <v/>
      </c>
      <c r="H1910" s="22" t="str">
        <f>'US Data'!B1910</f>
        <v/>
      </c>
      <c r="I1910" s="23" t="str">
        <f>IF(CPI_Downloader!B1908="","",CPI_Downloader!B1908)</f>
        <v/>
      </c>
      <c r="J1910" s="23" t="str">
        <f>IF(CPI_Downloader!C1908="","",CPI_Downloader!C1908)</f>
        <v/>
      </c>
      <c r="L1910" s="32" t="str">
        <f t="shared" si="547"/>
        <v/>
      </c>
      <c r="M1910" s="25" t="str">
        <f t="shared" si="545"/>
        <v/>
      </c>
      <c r="N1910" s="25" t="str">
        <f t="shared" si="543"/>
        <v/>
      </c>
      <c r="O1910" s="25" t="str">
        <f t="shared" si="550"/>
        <v/>
      </c>
      <c r="P1910" s="25" t="str">
        <f t="shared" si="540"/>
        <v/>
      </c>
      <c r="Q1910" s="25" t="str">
        <f t="shared" si="537"/>
        <v/>
      </c>
      <c r="R1910" s="25" t="str">
        <f t="shared" si="553"/>
        <v/>
      </c>
      <c r="S1910" s="52" t="str">
        <f>IFERROR(('US Data'!M1910),"")</f>
        <v/>
      </c>
      <c r="T1910" s="26" t="str">
        <f>IF(CPI_Downloader!D1908="","",CPI_Downloader!D1908)</f>
        <v/>
      </c>
      <c r="U1910" s="26" t="str">
        <f>IF(CPI_Downloader!E1908="","",CPI_Downloader!E1908)</f>
        <v/>
      </c>
      <c r="W1910" s="32" t="str">
        <f t="shared" si="548"/>
        <v/>
      </c>
      <c r="X1910" s="31" t="str">
        <f t="shared" si="546"/>
        <v/>
      </c>
      <c r="Y1910" s="31" t="str">
        <f t="shared" si="551"/>
        <v/>
      </c>
      <c r="Z1910" s="31" t="str">
        <f t="shared" si="541"/>
        <v/>
      </c>
      <c r="AA1910" s="31" t="str">
        <f t="shared" si="538"/>
        <v/>
      </c>
      <c r="AB1910" s="31" t="str">
        <f t="shared" si="554"/>
        <v/>
      </c>
      <c r="AC1910" s="38" t="str">
        <f>IF(CPI_Downloader!F1908="","",CPI_Downloader!F1908)</f>
        <v/>
      </c>
    </row>
    <row r="1911" spans="1:29" ht="12.75" customHeight="1" x14ac:dyDescent="0.2">
      <c r="A1911" s="21" t="str">
        <f>IF(CPI_Downloader!A1909="","",CPI_Downloader!A1909)</f>
        <v/>
      </c>
      <c r="B1911" s="22" t="str">
        <f t="shared" si="544"/>
        <v/>
      </c>
      <c r="C1911" s="22" t="str">
        <f t="shared" si="542"/>
        <v/>
      </c>
      <c r="D1911" s="22" t="str">
        <f t="shared" si="549"/>
        <v/>
      </c>
      <c r="E1911" s="22" t="str">
        <f t="shared" si="539"/>
        <v/>
      </c>
      <c r="F1911" s="22" t="str">
        <f t="shared" si="536"/>
        <v/>
      </c>
      <c r="G1911" s="22" t="str">
        <f t="shared" si="552"/>
        <v/>
      </c>
      <c r="H1911" s="22" t="str">
        <f>'US Data'!B1911</f>
        <v/>
      </c>
      <c r="I1911" s="23" t="str">
        <f>IF(CPI_Downloader!B1909="","",CPI_Downloader!B1909)</f>
        <v/>
      </c>
      <c r="J1911" s="23" t="str">
        <f>IF(CPI_Downloader!C1909="","",CPI_Downloader!C1909)</f>
        <v/>
      </c>
      <c r="L1911" s="32" t="str">
        <f t="shared" si="547"/>
        <v/>
      </c>
      <c r="M1911" s="25" t="str">
        <f t="shared" si="545"/>
        <v/>
      </c>
      <c r="N1911" s="25" t="str">
        <f t="shared" si="543"/>
        <v/>
      </c>
      <c r="O1911" s="25" t="str">
        <f t="shared" si="550"/>
        <v/>
      </c>
      <c r="P1911" s="25" t="str">
        <f t="shared" si="540"/>
        <v/>
      </c>
      <c r="Q1911" s="25" t="str">
        <f t="shared" si="537"/>
        <v/>
      </c>
      <c r="R1911" s="25" t="str">
        <f t="shared" si="553"/>
        <v/>
      </c>
      <c r="S1911" s="52" t="str">
        <f>IFERROR(('US Data'!M1911),"")</f>
        <v/>
      </c>
      <c r="T1911" s="26" t="str">
        <f>IF(CPI_Downloader!D1909="","",CPI_Downloader!D1909)</f>
        <v/>
      </c>
      <c r="U1911" s="26" t="str">
        <f>IF(CPI_Downloader!E1909="","",CPI_Downloader!E1909)</f>
        <v/>
      </c>
      <c r="W1911" s="32" t="str">
        <f t="shared" si="548"/>
        <v/>
      </c>
      <c r="X1911" s="31" t="str">
        <f t="shared" si="546"/>
        <v/>
      </c>
      <c r="Y1911" s="31" t="str">
        <f t="shared" si="551"/>
        <v/>
      </c>
      <c r="Z1911" s="31" t="str">
        <f t="shared" si="541"/>
        <v/>
      </c>
      <c r="AA1911" s="31" t="str">
        <f t="shared" si="538"/>
        <v/>
      </c>
      <c r="AB1911" s="31" t="str">
        <f t="shared" si="554"/>
        <v/>
      </c>
      <c r="AC1911" s="38" t="str">
        <f>IF(CPI_Downloader!F1909="","",CPI_Downloader!F1909)</f>
        <v/>
      </c>
    </row>
    <row r="1912" spans="1:29" ht="12.75" customHeight="1" x14ac:dyDescent="0.2">
      <c r="A1912" s="21" t="str">
        <f>IF(CPI_Downloader!A1910="","",CPI_Downloader!A1910)</f>
        <v/>
      </c>
      <c r="B1912" s="22" t="str">
        <f t="shared" si="544"/>
        <v/>
      </c>
      <c r="C1912" s="22" t="str">
        <f t="shared" si="542"/>
        <v/>
      </c>
      <c r="D1912" s="22" t="str">
        <f t="shared" si="549"/>
        <v/>
      </c>
      <c r="E1912" s="22" t="str">
        <f t="shared" si="539"/>
        <v/>
      </c>
      <c r="F1912" s="22" t="str">
        <f t="shared" si="536"/>
        <v/>
      </c>
      <c r="G1912" s="22" t="str">
        <f t="shared" si="552"/>
        <v/>
      </c>
      <c r="H1912" s="22" t="str">
        <f>'US Data'!B1912</f>
        <v/>
      </c>
      <c r="I1912" s="23" t="str">
        <f>IF(CPI_Downloader!B1910="","",CPI_Downloader!B1910)</f>
        <v/>
      </c>
      <c r="J1912" s="23" t="str">
        <f>IF(CPI_Downloader!C1910="","",CPI_Downloader!C1910)</f>
        <v/>
      </c>
      <c r="L1912" s="32" t="str">
        <f t="shared" si="547"/>
        <v/>
      </c>
      <c r="M1912" s="25" t="str">
        <f t="shared" si="545"/>
        <v/>
      </c>
      <c r="N1912" s="25" t="str">
        <f t="shared" si="543"/>
        <v/>
      </c>
      <c r="O1912" s="25" t="str">
        <f t="shared" si="550"/>
        <v/>
      </c>
      <c r="P1912" s="25" t="str">
        <f t="shared" si="540"/>
        <v/>
      </c>
      <c r="Q1912" s="25" t="str">
        <f t="shared" si="537"/>
        <v/>
      </c>
      <c r="R1912" s="25" t="str">
        <f t="shared" si="553"/>
        <v/>
      </c>
      <c r="S1912" s="52" t="str">
        <f>IFERROR(('US Data'!M1912),"")</f>
        <v/>
      </c>
      <c r="T1912" s="26" t="str">
        <f>IF(CPI_Downloader!D1910="","",CPI_Downloader!D1910)</f>
        <v/>
      </c>
      <c r="U1912" s="26" t="str">
        <f>IF(CPI_Downloader!E1910="","",CPI_Downloader!E1910)</f>
        <v/>
      </c>
      <c r="W1912" s="32" t="str">
        <f t="shared" si="548"/>
        <v/>
      </c>
      <c r="X1912" s="31" t="str">
        <f t="shared" si="546"/>
        <v/>
      </c>
      <c r="Y1912" s="31" t="str">
        <f t="shared" si="551"/>
        <v/>
      </c>
      <c r="Z1912" s="31" t="str">
        <f t="shared" si="541"/>
        <v/>
      </c>
      <c r="AA1912" s="31" t="str">
        <f t="shared" si="538"/>
        <v/>
      </c>
      <c r="AB1912" s="31" t="str">
        <f t="shared" si="554"/>
        <v/>
      </c>
      <c r="AC1912" s="38" t="str">
        <f>IF(CPI_Downloader!F1910="","",CPI_Downloader!F1910)</f>
        <v/>
      </c>
    </row>
    <row r="1913" spans="1:29" ht="12.75" customHeight="1" x14ac:dyDescent="0.2">
      <c r="A1913" s="21" t="str">
        <f>IF(CPI_Downloader!A1911="","",CPI_Downloader!A1911)</f>
        <v/>
      </c>
      <c r="B1913" s="22" t="str">
        <f t="shared" si="544"/>
        <v/>
      </c>
      <c r="C1913" s="22" t="str">
        <f t="shared" si="542"/>
        <v/>
      </c>
      <c r="D1913" s="22" t="str">
        <f t="shared" si="549"/>
        <v/>
      </c>
      <c r="E1913" s="22" t="str">
        <f t="shared" si="539"/>
        <v/>
      </c>
      <c r="F1913" s="22" t="str">
        <f t="shared" si="536"/>
        <v/>
      </c>
      <c r="G1913" s="22" t="str">
        <f t="shared" si="552"/>
        <v/>
      </c>
      <c r="H1913" s="22" t="str">
        <f>'US Data'!B1913</f>
        <v/>
      </c>
      <c r="I1913" s="23" t="str">
        <f>IF(CPI_Downloader!B1911="","",CPI_Downloader!B1911)</f>
        <v/>
      </c>
      <c r="J1913" s="23" t="str">
        <f>IF(CPI_Downloader!C1911="","",CPI_Downloader!C1911)</f>
        <v/>
      </c>
      <c r="L1913" s="32" t="str">
        <f t="shared" si="547"/>
        <v/>
      </c>
      <c r="M1913" s="25" t="str">
        <f t="shared" si="545"/>
        <v/>
      </c>
      <c r="N1913" s="25" t="str">
        <f t="shared" si="543"/>
        <v/>
      </c>
      <c r="O1913" s="25" t="str">
        <f t="shared" si="550"/>
        <v/>
      </c>
      <c r="P1913" s="25" t="str">
        <f t="shared" si="540"/>
        <v/>
      </c>
      <c r="Q1913" s="25" t="str">
        <f t="shared" si="537"/>
        <v/>
      </c>
      <c r="R1913" s="25" t="str">
        <f t="shared" si="553"/>
        <v/>
      </c>
      <c r="S1913" s="52" t="str">
        <f>IFERROR(('US Data'!M1913),"")</f>
        <v/>
      </c>
      <c r="T1913" s="26" t="str">
        <f>IF(CPI_Downloader!D1911="","",CPI_Downloader!D1911)</f>
        <v/>
      </c>
      <c r="U1913" s="26" t="str">
        <f>IF(CPI_Downloader!E1911="","",CPI_Downloader!E1911)</f>
        <v/>
      </c>
      <c r="W1913" s="32" t="str">
        <f t="shared" si="548"/>
        <v/>
      </c>
      <c r="X1913" s="31" t="str">
        <f t="shared" si="546"/>
        <v/>
      </c>
      <c r="Y1913" s="31" t="str">
        <f t="shared" si="551"/>
        <v/>
      </c>
      <c r="Z1913" s="31" t="str">
        <f t="shared" si="541"/>
        <v/>
      </c>
      <c r="AA1913" s="31" t="str">
        <f t="shared" si="538"/>
        <v/>
      </c>
      <c r="AB1913" s="31" t="str">
        <f t="shared" si="554"/>
        <v/>
      </c>
      <c r="AC1913" s="38" t="str">
        <f>IF(CPI_Downloader!F1911="","",CPI_Downloader!F1911)</f>
        <v/>
      </c>
    </row>
    <row r="1914" spans="1:29" ht="12.75" customHeight="1" x14ac:dyDescent="0.2">
      <c r="A1914" s="21" t="str">
        <f>IF(CPI_Downloader!A1912="","",CPI_Downloader!A1912)</f>
        <v/>
      </c>
      <c r="B1914" s="22" t="str">
        <f t="shared" si="544"/>
        <v/>
      </c>
      <c r="C1914" s="22" t="str">
        <f t="shared" si="542"/>
        <v/>
      </c>
      <c r="D1914" s="22" t="str">
        <f t="shared" si="549"/>
        <v/>
      </c>
      <c r="E1914" s="22" t="str">
        <f t="shared" si="539"/>
        <v/>
      </c>
      <c r="F1914" s="22" t="str">
        <f t="shared" si="536"/>
        <v/>
      </c>
      <c r="G1914" s="22" t="str">
        <f t="shared" si="552"/>
        <v/>
      </c>
      <c r="H1914" s="22" t="str">
        <f>'US Data'!B1914</f>
        <v/>
      </c>
      <c r="I1914" s="23" t="str">
        <f>IF(CPI_Downloader!B1912="","",CPI_Downloader!B1912)</f>
        <v/>
      </c>
      <c r="J1914" s="23" t="str">
        <f>IF(CPI_Downloader!C1912="","",CPI_Downloader!C1912)</f>
        <v/>
      </c>
      <c r="L1914" s="32" t="str">
        <f t="shared" si="547"/>
        <v/>
      </c>
      <c r="M1914" s="25" t="str">
        <f t="shared" si="545"/>
        <v/>
      </c>
      <c r="N1914" s="25" t="str">
        <f t="shared" si="543"/>
        <v/>
      </c>
      <c r="O1914" s="25" t="str">
        <f t="shared" si="550"/>
        <v/>
      </c>
      <c r="P1914" s="25" t="str">
        <f t="shared" si="540"/>
        <v/>
      </c>
      <c r="Q1914" s="25" t="str">
        <f t="shared" si="537"/>
        <v/>
      </c>
      <c r="R1914" s="25" t="str">
        <f t="shared" si="553"/>
        <v/>
      </c>
      <c r="S1914" s="52" t="str">
        <f>IFERROR(('US Data'!M1914),"")</f>
        <v/>
      </c>
      <c r="T1914" s="26" t="str">
        <f>IF(CPI_Downloader!D1912="","",CPI_Downloader!D1912)</f>
        <v/>
      </c>
      <c r="U1914" s="26" t="str">
        <f>IF(CPI_Downloader!E1912="","",CPI_Downloader!E1912)</f>
        <v/>
      </c>
      <c r="W1914" s="32" t="str">
        <f t="shared" si="548"/>
        <v/>
      </c>
      <c r="X1914" s="31" t="str">
        <f t="shared" si="546"/>
        <v/>
      </c>
      <c r="Y1914" s="31" t="str">
        <f t="shared" si="551"/>
        <v/>
      </c>
      <c r="Z1914" s="31" t="str">
        <f t="shared" si="541"/>
        <v/>
      </c>
      <c r="AA1914" s="31" t="str">
        <f t="shared" si="538"/>
        <v/>
      </c>
      <c r="AB1914" s="31" t="str">
        <f t="shared" si="554"/>
        <v/>
      </c>
      <c r="AC1914" s="38" t="str">
        <f>IF(CPI_Downloader!F1912="","",CPI_Downloader!F1912)</f>
        <v/>
      </c>
    </row>
    <row r="1915" spans="1:29" ht="12.75" customHeight="1" x14ac:dyDescent="0.2">
      <c r="A1915" s="21" t="str">
        <f>IF(CPI_Downloader!A1913="","",CPI_Downloader!A1913)</f>
        <v/>
      </c>
      <c r="B1915" s="22" t="str">
        <f t="shared" si="544"/>
        <v/>
      </c>
      <c r="C1915" s="22" t="str">
        <f t="shared" si="542"/>
        <v/>
      </c>
      <c r="D1915" s="22" t="str">
        <f t="shared" si="549"/>
        <v/>
      </c>
      <c r="E1915" s="22" t="str">
        <f t="shared" si="539"/>
        <v/>
      </c>
      <c r="F1915" s="22" t="str">
        <f t="shared" si="536"/>
        <v/>
      </c>
      <c r="G1915" s="22" t="str">
        <f t="shared" si="552"/>
        <v/>
      </c>
      <c r="H1915" s="22" t="str">
        <f>'US Data'!B1915</f>
        <v/>
      </c>
      <c r="I1915" s="23" t="str">
        <f>IF(CPI_Downloader!B1913="","",CPI_Downloader!B1913)</f>
        <v/>
      </c>
      <c r="J1915" s="23" t="str">
        <f>IF(CPI_Downloader!C1913="","",CPI_Downloader!C1913)</f>
        <v/>
      </c>
      <c r="L1915" s="32" t="str">
        <f t="shared" si="547"/>
        <v/>
      </c>
      <c r="M1915" s="25" t="str">
        <f t="shared" si="545"/>
        <v/>
      </c>
      <c r="N1915" s="25" t="str">
        <f t="shared" si="543"/>
        <v/>
      </c>
      <c r="O1915" s="25" t="str">
        <f t="shared" si="550"/>
        <v/>
      </c>
      <c r="P1915" s="25" t="str">
        <f t="shared" si="540"/>
        <v/>
      </c>
      <c r="Q1915" s="25" t="str">
        <f t="shared" si="537"/>
        <v/>
      </c>
      <c r="R1915" s="25" t="str">
        <f t="shared" si="553"/>
        <v/>
      </c>
      <c r="S1915" s="52" t="str">
        <f>IFERROR(('US Data'!M1915),"")</f>
        <v/>
      </c>
      <c r="T1915" s="26" t="str">
        <f>IF(CPI_Downloader!D1913="","",CPI_Downloader!D1913)</f>
        <v/>
      </c>
      <c r="U1915" s="26" t="str">
        <f>IF(CPI_Downloader!E1913="","",CPI_Downloader!E1913)</f>
        <v/>
      </c>
      <c r="W1915" s="32" t="str">
        <f t="shared" si="548"/>
        <v/>
      </c>
      <c r="X1915" s="31" t="str">
        <f t="shared" si="546"/>
        <v/>
      </c>
      <c r="Y1915" s="31" t="str">
        <f t="shared" si="551"/>
        <v/>
      </c>
      <c r="Z1915" s="31" t="str">
        <f t="shared" si="541"/>
        <v/>
      </c>
      <c r="AA1915" s="31" t="str">
        <f t="shared" si="538"/>
        <v/>
      </c>
      <c r="AB1915" s="31" t="str">
        <f t="shared" si="554"/>
        <v/>
      </c>
      <c r="AC1915" s="38" t="str">
        <f>IF(CPI_Downloader!F1913="","",CPI_Downloader!F1913)</f>
        <v/>
      </c>
    </row>
    <row r="1916" spans="1:29" ht="12.75" customHeight="1" x14ac:dyDescent="0.2">
      <c r="A1916" s="21" t="str">
        <f>IF(CPI_Downloader!A1914="","",CPI_Downloader!A1914)</f>
        <v/>
      </c>
      <c r="B1916" s="22" t="str">
        <f t="shared" si="544"/>
        <v/>
      </c>
      <c r="C1916" s="22" t="str">
        <f t="shared" si="542"/>
        <v/>
      </c>
      <c r="D1916" s="22" t="str">
        <f t="shared" si="549"/>
        <v/>
      </c>
      <c r="E1916" s="22" t="str">
        <f t="shared" si="539"/>
        <v/>
      </c>
      <c r="F1916" s="22" t="str">
        <f t="shared" ref="F1916:F1979" si="555">IFERROR(((I1916/I1796)^(1/10)-1),"")</f>
        <v/>
      </c>
      <c r="G1916" s="22" t="str">
        <f t="shared" si="552"/>
        <v/>
      </c>
      <c r="H1916" s="22" t="str">
        <f>'US Data'!B1916</f>
        <v/>
      </c>
      <c r="I1916" s="23" t="str">
        <f>IF(CPI_Downloader!B1914="","",CPI_Downloader!B1914)</f>
        <v/>
      </c>
      <c r="J1916" s="23" t="str">
        <f>IF(CPI_Downloader!C1914="","",CPI_Downloader!C1914)</f>
        <v/>
      </c>
      <c r="L1916" s="32" t="str">
        <f t="shared" si="547"/>
        <v/>
      </c>
      <c r="M1916" s="25" t="str">
        <f t="shared" si="545"/>
        <v/>
      </c>
      <c r="N1916" s="25" t="str">
        <f t="shared" si="543"/>
        <v/>
      </c>
      <c r="O1916" s="25" t="str">
        <f t="shared" si="550"/>
        <v/>
      </c>
      <c r="P1916" s="25" t="str">
        <f t="shared" si="540"/>
        <v/>
      </c>
      <c r="Q1916" s="25" t="str">
        <f t="shared" ref="Q1916:Q1979" si="556">IFERROR(((T1916/T1796)^(1/10)-1),"")</f>
        <v/>
      </c>
      <c r="R1916" s="25" t="str">
        <f t="shared" si="553"/>
        <v/>
      </c>
      <c r="S1916" s="52" t="str">
        <f>IFERROR(('US Data'!M1916),"")</f>
        <v/>
      </c>
      <c r="T1916" s="26" t="str">
        <f>IF(CPI_Downloader!D1914="","",CPI_Downloader!D1914)</f>
        <v/>
      </c>
      <c r="U1916" s="26" t="str">
        <f>IF(CPI_Downloader!E1914="","",CPI_Downloader!E1914)</f>
        <v/>
      </c>
      <c r="W1916" s="32" t="str">
        <f t="shared" si="548"/>
        <v/>
      </c>
      <c r="X1916" s="31" t="str">
        <f t="shared" si="546"/>
        <v/>
      </c>
      <c r="Y1916" s="31" t="str">
        <f t="shared" si="551"/>
        <v/>
      </c>
      <c r="Z1916" s="31" t="str">
        <f t="shared" si="541"/>
        <v/>
      </c>
      <c r="AA1916" s="31" t="str">
        <f t="shared" ref="AA1916:AA1979" si="557">IFERROR(((AC1916/AC1796)^(1/10)-1),"")</f>
        <v/>
      </c>
      <c r="AB1916" s="31" t="str">
        <f t="shared" si="554"/>
        <v/>
      </c>
      <c r="AC1916" s="38" t="str">
        <f>IF(CPI_Downloader!F1914="","",CPI_Downloader!F1914)</f>
        <v/>
      </c>
    </row>
    <row r="1917" spans="1:29" ht="12.75" customHeight="1" x14ac:dyDescent="0.2">
      <c r="A1917" s="21" t="str">
        <f>IF(CPI_Downloader!A1915="","",CPI_Downloader!A1915)</f>
        <v/>
      </c>
      <c r="B1917" s="22" t="str">
        <f t="shared" si="544"/>
        <v/>
      </c>
      <c r="C1917" s="22" t="str">
        <f t="shared" si="542"/>
        <v/>
      </c>
      <c r="D1917" s="22" t="str">
        <f t="shared" si="549"/>
        <v/>
      </c>
      <c r="E1917" s="22" t="str">
        <f t="shared" si="539"/>
        <v/>
      </c>
      <c r="F1917" s="22" t="str">
        <f t="shared" si="555"/>
        <v/>
      </c>
      <c r="G1917" s="22" t="str">
        <f t="shared" si="552"/>
        <v/>
      </c>
      <c r="H1917" s="22" t="str">
        <f>'US Data'!B1917</f>
        <v/>
      </c>
      <c r="I1917" s="23" t="str">
        <f>IF(CPI_Downloader!B1915="","",CPI_Downloader!B1915)</f>
        <v/>
      </c>
      <c r="J1917" s="23" t="str">
        <f>IF(CPI_Downloader!C1915="","",CPI_Downloader!C1915)</f>
        <v/>
      </c>
      <c r="L1917" s="32" t="str">
        <f t="shared" si="547"/>
        <v/>
      </c>
      <c r="M1917" s="25" t="str">
        <f t="shared" si="545"/>
        <v/>
      </c>
      <c r="N1917" s="25" t="str">
        <f t="shared" si="543"/>
        <v/>
      </c>
      <c r="O1917" s="25" t="str">
        <f t="shared" si="550"/>
        <v/>
      </c>
      <c r="P1917" s="25" t="str">
        <f t="shared" si="540"/>
        <v/>
      </c>
      <c r="Q1917" s="25" t="str">
        <f t="shared" si="556"/>
        <v/>
      </c>
      <c r="R1917" s="25" t="str">
        <f t="shared" si="553"/>
        <v/>
      </c>
      <c r="S1917" s="52" t="str">
        <f>IFERROR(('US Data'!M1917),"")</f>
        <v/>
      </c>
      <c r="T1917" s="26" t="str">
        <f>IF(CPI_Downloader!D1915="","",CPI_Downloader!D1915)</f>
        <v/>
      </c>
      <c r="U1917" s="26" t="str">
        <f>IF(CPI_Downloader!E1915="","",CPI_Downloader!E1915)</f>
        <v/>
      </c>
      <c r="W1917" s="32" t="str">
        <f t="shared" si="548"/>
        <v/>
      </c>
      <c r="X1917" s="31" t="str">
        <f t="shared" si="546"/>
        <v/>
      </c>
      <c r="Y1917" s="31" t="str">
        <f t="shared" si="551"/>
        <v/>
      </c>
      <c r="Z1917" s="31" t="str">
        <f t="shared" si="541"/>
        <v/>
      </c>
      <c r="AA1917" s="31" t="str">
        <f t="shared" si="557"/>
        <v/>
      </c>
      <c r="AB1917" s="31" t="str">
        <f t="shared" si="554"/>
        <v/>
      </c>
      <c r="AC1917" s="38" t="str">
        <f>IF(CPI_Downloader!F1915="","",CPI_Downloader!F1915)</f>
        <v/>
      </c>
    </row>
    <row r="1918" spans="1:29" ht="12.75" customHeight="1" x14ac:dyDescent="0.2">
      <c r="A1918" s="21" t="str">
        <f>IF(CPI_Downloader!A1916="","",CPI_Downloader!A1916)</f>
        <v/>
      </c>
      <c r="B1918" s="22" t="str">
        <f t="shared" si="544"/>
        <v/>
      </c>
      <c r="C1918" s="22" t="str">
        <f t="shared" si="542"/>
        <v/>
      </c>
      <c r="D1918" s="22" t="str">
        <f t="shared" si="549"/>
        <v/>
      </c>
      <c r="E1918" s="22" t="str">
        <f t="shared" si="539"/>
        <v/>
      </c>
      <c r="F1918" s="22" t="str">
        <f t="shared" si="555"/>
        <v/>
      </c>
      <c r="G1918" s="22" t="str">
        <f t="shared" si="552"/>
        <v/>
      </c>
      <c r="H1918" s="22" t="str">
        <f>'US Data'!B1918</f>
        <v/>
      </c>
      <c r="I1918" s="23" t="str">
        <f>IF(CPI_Downloader!B1916="","",CPI_Downloader!B1916)</f>
        <v/>
      </c>
      <c r="J1918" s="23" t="str">
        <f>IF(CPI_Downloader!C1916="","",CPI_Downloader!C1916)</f>
        <v/>
      </c>
      <c r="L1918" s="32" t="str">
        <f t="shared" si="547"/>
        <v/>
      </c>
      <c r="M1918" s="25" t="str">
        <f t="shared" si="545"/>
        <v/>
      </c>
      <c r="N1918" s="25" t="str">
        <f t="shared" si="543"/>
        <v/>
      </c>
      <c r="O1918" s="25" t="str">
        <f t="shared" si="550"/>
        <v/>
      </c>
      <c r="P1918" s="25" t="str">
        <f t="shared" si="540"/>
        <v/>
      </c>
      <c r="Q1918" s="25" t="str">
        <f t="shared" si="556"/>
        <v/>
      </c>
      <c r="R1918" s="25" t="str">
        <f t="shared" si="553"/>
        <v/>
      </c>
      <c r="S1918" s="52" t="str">
        <f>IFERROR(('US Data'!M1918),"")</f>
        <v/>
      </c>
      <c r="T1918" s="26" t="str">
        <f>IF(CPI_Downloader!D1916="","",CPI_Downloader!D1916)</f>
        <v/>
      </c>
      <c r="U1918" s="26" t="str">
        <f>IF(CPI_Downloader!E1916="","",CPI_Downloader!E1916)</f>
        <v/>
      </c>
      <c r="W1918" s="32" t="str">
        <f t="shared" si="548"/>
        <v/>
      </c>
      <c r="X1918" s="31" t="str">
        <f t="shared" si="546"/>
        <v/>
      </c>
      <c r="Y1918" s="31" t="str">
        <f t="shared" si="551"/>
        <v/>
      </c>
      <c r="Z1918" s="31" t="str">
        <f t="shared" si="541"/>
        <v/>
      </c>
      <c r="AA1918" s="31" t="str">
        <f t="shared" si="557"/>
        <v/>
      </c>
      <c r="AB1918" s="31" t="str">
        <f t="shared" si="554"/>
        <v/>
      </c>
      <c r="AC1918" s="38" t="str">
        <f>IF(CPI_Downloader!F1916="","",CPI_Downloader!F1916)</f>
        <v/>
      </c>
    </row>
    <row r="1919" spans="1:29" ht="12.75" customHeight="1" x14ac:dyDescent="0.2">
      <c r="A1919" s="21" t="str">
        <f>IF(CPI_Downloader!A1917="","",CPI_Downloader!A1917)</f>
        <v/>
      </c>
      <c r="B1919" s="22" t="str">
        <f t="shared" si="544"/>
        <v/>
      </c>
      <c r="C1919" s="22" t="str">
        <f t="shared" si="542"/>
        <v/>
      </c>
      <c r="D1919" s="22" t="str">
        <f t="shared" si="549"/>
        <v/>
      </c>
      <c r="E1919" s="22" t="str">
        <f t="shared" si="539"/>
        <v/>
      </c>
      <c r="F1919" s="22" t="str">
        <f t="shared" si="555"/>
        <v/>
      </c>
      <c r="G1919" s="22" t="str">
        <f t="shared" si="552"/>
        <v/>
      </c>
      <c r="H1919" s="22" t="str">
        <f>'US Data'!B1919</f>
        <v/>
      </c>
      <c r="I1919" s="23" t="str">
        <f>IF(CPI_Downloader!B1917="","",CPI_Downloader!B1917)</f>
        <v/>
      </c>
      <c r="J1919" s="23" t="str">
        <f>IF(CPI_Downloader!C1917="","",CPI_Downloader!C1917)</f>
        <v/>
      </c>
      <c r="L1919" s="32" t="str">
        <f t="shared" si="547"/>
        <v/>
      </c>
      <c r="M1919" s="25" t="str">
        <f t="shared" si="545"/>
        <v/>
      </c>
      <c r="N1919" s="25" t="str">
        <f t="shared" si="543"/>
        <v/>
      </c>
      <c r="O1919" s="25" t="str">
        <f t="shared" si="550"/>
        <v/>
      </c>
      <c r="P1919" s="25" t="str">
        <f t="shared" si="540"/>
        <v/>
      </c>
      <c r="Q1919" s="25" t="str">
        <f t="shared" si="556"/>
        <v/>
      </c>
      <c r="R1919" s="25" t="str">
        <f t="shared" si="553"/>
        <v/>
      </c>
      <c r="S1919" s="52" t="str">
        <f>IFERROR(('US Data'!M1919),"")</f>
        <v/>
      </c>
      <c r="T1919" s="26" t="str">
        <f>IF(CPI_Downloader!D1917="","",CPI_Downloader!D1917)</f>
        <v/>
      </c>
      <c r="U1919" s="26" t="str">
        <f>IF(CPI_Downloader!E1917="","",CPI_Downloader!E1917)</f>
        <v/>
      </c>
      <c r="W1919" s="32" t="str">
        <f t="shared" si="548"/>
        <v/>
      </c>
      <c r="X1919" s="31" t="str">
        <f t="shared" si="546"/>
        <v/>
      </c>
      <c r="Y1919" s="31" t="str">
        <f t="shared" si="551"/>
        <v/>
      </c>
      <c r="Z1919" s="31" t="str">
        <f t="shared" si="541"/>
        <v/>
      </c>
      <c r="AA1919" s="31" t="str">
        <f t="shared" si="557"/>
        <v/>
      </c>
      <c r="AB1919" s="31" t="str">
        <f t="shared" si="554"/>
        <v/>
      </c>
      <c r="AC1919" s="38" t="str">
        <f>IF(CPI_Downloader!F1917="","",CPI_Downloader!F1917)</f>
        <v/>
      </c>
    </row>
    <row r="1920" spans="1:29" ht="12.75" customHeight="1" x14ac:dyDescent="0.2">
      <c r="A1920" s="21" t="str">
        <f>IF(CPI_Downloader!A1918="","",CPI_Downloader!A1918)</f>
        <v/>
      </c>
      <c r="B1920" s="22" t="str">
        <f t="shared" si="544"/>
        <v/>
      </c>
      <c r="C1920" s="22" t="str">
        <f t="shared" si="542"/>
        <v/>
      </c>
      <c r="D1920" s="22" t="str">
        <f t="shared" si="549"/>
        <v/>
      </c>
      <c r="E1920" s="22" t="str">
        <f t="shared" ref="E1920:E1983" si="558">IFERROR(((I1920/I1860)^(1/5)-1),"")</f>
        <v/>
      </c>
      <c r="F1920" s="22" t="str">
        <f t="shared" si="555"/>
        <v/>
      </c>
      <c r="G1920" s="22" t="str">
        <f t="shared" si="552"/>
        <v/>
      </c>
      <c r="H1920" s="22" t="str">
        <f>'US Data'!B1920</f>
        <v/>
      </c>
      <c r="I1920" s="23" t="str">
        <f>IF(CPI_Downloader!B1918="","",CPI_Downloader!B1918)</f>
        <v/>
      </c>
      <c r="J1920" s="23" t="str">
        <f>IF(CPI_Downloader!C1918="","",CPI_Downloader!C1918)</f>
        <v/>
      </c>
      <c r="L1920" s="32" t="str">
        <f t="shared" si="547"/>
        <v/>
      </c>
      <c r="M1920" s="25" t="str">
        <f t="shared" si="545"/>
        <v/>
      </c>
      <c r="N1920" s="25" t="str">
        <f t="shared" si="543"/>
        <v/>
      </c>
      <c r="O1920" s="25" t="str">
        <f t="shared" si="550"/>
        <v/>
      </c>
      <c r="P1920" s="25" t="str">
        <f t="shared" ref="P1920:P1983" si="559">IFERROR(((T1920/T1860)^(1/5)-1),"")</f>
        <v/>
      </c>
      <c r="Q1920" s="25" t="str">
        <f t="shared" si="556"/>
        <v/>
      </c>
      <c r="R1920" s="25" t="str">
        <f t="shared" si="553"/>
        <v/>
      </c>
      <c r="S1920" s="52" t="str">
        <f>IFERROR(('US Data'!M1920),"")</f>
        <v/>
      </c>
      <c r="T1920" s="26" t="str">
        <f>IF(CPI_Downloader!D1918="","",CPI_Downloader!D1918)</f>
        <v/>
      </c>
      <c r="U1920" s="26" t="str">
        <f>IF(CPI_Downloader!E1918="","",CPI_Downloader!E1918)</f>
        <v/>
      </c>
      <c r="W1920" s="32" t="str">
        <f t="shared" si="548"/>
        <v/>
      </c>
      <c r="X1920" s="31" t="str">
        <f t="shared" si="546"/>
        <v/>
      </c>
      <c r="Y1920" s="31" t="str">
        <f t="shared" si="551"/>
        <v/>
      </c>
      <c r="Z1920" s="31" t="str">
        <f t="shared" ref="Z1920:Z1983" si="560">IFERROR(((AC1920/AC1860)^(1/5)-1),"")</f>
        <v/>
      </c>
      <c r="AA1920" s="31" t="str">
        <f t="shared" si="557"/>
        <v/>
      </c>
      <c r="AB1920" s="31" t="str">
        <f t="shared" si="554"/>
        <v/>
      </c>
      <c r="AC1920" s="38" t="str">
        <f>IF(CPI_Downloader!F1918="","",CPI_Downloader!F1918)</f>
        <v/>
      </c>
    </row>
    <row r="1921" spans="1:29" ht="12.75" customHeight="1" x14ac:dyDescent="0.2">
      <c r="A1921" s="21" t="str">
        <f>IF(CPI_Downloader!A1919="","",CPI_Downloader!A1919)</f>
        <v/>
      </c>
      <c r="B1921" s="22" t="str">
        <f t="shared" si="544"/>
        <v/>
      </c>
      <c r="C1921" s="22" t="str">
        <f t="shared" si="542"/>
        <v/>
      </c>
      <c r="D1921" s="22" t="str">
        <f t="shared" si="549"/>
        <v/>
      </c>
      <c r="E1921" s="22" t="str">
        <f t="shared" si="558"/>
        <v/>
      </c>
      <c r="F1921" s="22" t="str">
        <f t="shared" si="555"/>
        <v/>
      </c>
      <c r="G1921" s="22" t="str">
        <f t="shared" si="552"/>
        <v/>
      </c>
      <c r="H1921" s="22" t="str">
        <f>'US Data'!B1921</f>
        <v/>
      </c>
      <c r="I1921" s="23" t="str">
        <f>IF(CPI_Downloader!B1919="","",CPI_Downloader!B1919)</f>
        <v/>
      </c>
      <c r="J1921" s="23" t="str">
        <f>IF(CPI_Downloader!C1919="","",CPI_Downloader!C1919)</f>
        <v/>
      </c>
      <c r="L1921" s="32" t="str">
        <f t="shared" si="547"/>
        <v/>
      </c>
      <c r="M1921" s="25" t="str">
        <f t="shared" si="545"/>
        <v/>
      </c>
      <c r="N1921" s="25" t="str">
        <f t="shared" si="543"/>
        <v/>
      </c>
      <c r="O1921" s="25" t="str">
        <f t="shared" si="550"/>
        <v/>
      </c>
      <c r="P1921" s="25" t="str">
        <f t="shared" si="559"/>
        <v/>
      </c>
      <c r="Q1921" s="25" t="str">
        <f t="shared" si="556"/>
        <v/>
      </c>
      <c r="R1921" s="25" t="str">
        <f t="shared" si="553"/>
        <v/>
      </c>
      <c r="S1921" s="52" t="str">
        <f>IFERROR(('US Data'!M1921),"")</f>
        <v/>
      </c>
      <c r="T1921" s="26" t="str">
        <f>IF(CPI_Downloader!D1919="","",CPI_Downloader!D1919)</f>
        <v/>
      </c>
      <c r="U1921" s="26" t="str">
        <f>IF(CPI_Downloader!E1919="","",CPI_Downloader!E1919)</f>
        <v/>
      </c>
      <c r="W1921" s="32" t="str">
        <f t="shared" si="548"/>
        <v/>
      </c>
      <c r="X1921" s="31" t="str">
        <f t="shared" si="546"/>
        <v/>
      </c>
      <c r="Y1921" s="31" t="str">
        <f t="shared" si="551"/>
        <v/>
      </c>
      <c r="Z1921" s="31" t="str">
        <f t="shared" si="560"/>
        <v/>
      </c>
      <c r="AA1921" s="31" t="str">
        <f t="shared" si="557"/>
        <v/>
      </c>
      <c r="AB1921" s="31" t="str">
        <f t="shared" si="554"/>
        <v/>
      </c>
      <c r="AC1921" s="38" t="str">
        <f>IF(CPI_Downloader!F1919="","",CPI_Downloader!F1919)</f>
        <v/>
      </c>
    </row>
    <row r="1922" spans="1:29" ht="12.75" customHeight="1" x14ac:dyDescent="0.2">
      <c r="A1922" s="21" t="str">
        <f>IF(CPI_Downloader!A1920="","",CPI_Downloader!A1920)</f>
        <v/>
      </c>
      <c r="B1922" s="22" t="str">
        <f t="shared" si="544"/>
        <v/>
      </c>
      <c r="C1922" s="22" t="str">
        <f t="shared" si="542"/>
        <v/>
      </c>
      <c r="D1922" s="22" t="str">
        <f t="shared" si="549"/>
        <v/>
      </c>
      <c r="E1922" s="22" t="str">
        <f t="shared" si="558"/>
        <v/>
      </c>
      <c r="F1922" s="22" t="str">
        <f t="shared" si="555"/>
        <v/>
      </c>
      <c r="G1922" s="22" t="str">
        <f t="shared" si="552"/>
        <v/>
      </c>
      <c r="H1922" s="22" t="str">
        <f>'US Data'!B1922</f>
        <v/>
      </c>
      <c r="I1922" s="23" t="str">
        <f>IF(CPI_Downloader!B1920="","",CPI_Downloader!B1920)</f>
        <v/>
      </c>
      <c r="J1922" s="23" t="str">
        <f>IF(CPI_Downloader!C1920="","",CPI_Downloader!C1920)</f>
        <v/>
      </c>
      <c r="L1922" s="32" t="str">
        <f t="shared" si="547"/>
        <v/>
      </c>
      <c r="M1922" s="25" t="str">
        <f t="shared" si="545"/>
        <v/>
      </c>
      <c r="N1922" s="25" t="str">
        <f t="shared" si="543"/>
        <v/>
      </c>
      <c r="O1922" s="25" t="str">
        <f t="shared" si="550"/>
        <v/>
      </c>
      <c r="P1922" s="25" t="str">
        <f t="shared" si="559"/>
        <v/>
      </c>
      <c r="Q1922" s="25" t="str">
        <f t="shared" si="556"/>
        <v/>
      </c>
      <c r="R1922" s="25" t="str">
        <f t="shared" si="553"/>
        <v/>
      </c>
      <c r="S1922" s="52" t="str">
        <f>IFERROR(('US Data'!M1922),"")</f>
        <v/>
      </c>
      <c r="T1922" s="26" t="str">
        <f>IF(CPI_Downloader!D1920="","",CPI_Downloader!D1920)</f>
        <v/>
      </c>
      <c r="U1922" s="26" t="str">
        <f>IF(CPI_Downloader!E1920="","",CPI_Downloader!E1920)</f>
        <v/>
      </c>
      <c r="W1922" s="32" t="str">
        <f t="shared" si="548"/>
        <v/>
      </c>
      <c r="X1922" s="31" t="str">
        <f t="shared" si="546"/>
        <v/>
      </c>
      <c r="Y1922" s="31" t="str">
        <f t="shared" si="551"/>
        <v/>
      </c>
      <c r="Z1922" s="31" t="str">
        <f t="shared" si="560"/>
        <v/>
      </c>
      <c r="AA1922" s="31" t="str">
        <f t="shared" si="557"/>
        <v/>
      </c>
      <c r="AB1922" s="31" t="str">
        <f t="shared" si="554"/>
        <v/>
      </c>
      <c r="AC1922" s="38" t="str">
        <f>IF(CPI_Downloader!F1920="","",CPI_Downloader!F1920)</f>
        <v/>
      </c>
    </row>
    <row r="1923" spans="1:29" ht="12.75" customHeight="1" x14ac:dyDescent="0.2">
      <c r="A1923" s="21" t="str">
        <f>IF(CPI_Downloader!A1921="","",CPI_Downloader!A1921)</f>
        <v/>
      </c>
      <c r="B1923" s="22" t="str">
        <f t="shared" si="544"/>
        <v/>
      </c>
      <c r="C1923" s="22" t="str">
        <f t="shared" si="542"/>
        <v/>
      </c>
      <c r="D1923" s="22" t="str">
        <f t="shared" si="549"/>
        <v/>
      </c>
      <c r="E1923" s="22" t="str">
        <f t="shared" si="558"/>
        <v/>
      </c>
      <c r="F1923" s="22" t="str">
        <f t="shared" si="555"/>
        <v/>
      </c>
      <c r="G1923" s="22" t="str">
        <f t="shared" si="552"/>
        <v/>
      </c>
      <c r="H1923" s="22" t="str">
        <f>'US Data'!B1923</f>
        <v/>
      </c>
      <c r="I1923" s="23" t="str">
        <f>IF(CPI_Downloader!B1921="","",CPI_Downloader!B1921)</f>
        <v/>
      </c>
      <c r="J1923" s="23" t="str">
        <f>IF(CPI_Downloader!C1921="","",CPI_Downloader!C1921)</f>
        <v/>
      </c>
      <c r="L1923" s="32" t="str">
        <f t="shared" si="547"/>
        <v/>
      </c>
      <c r="M1923" s="25" t="str">
        <f t="shared" si="545"/>
        <v/>
      </c>
      <c r="N1923" s="25" t="str">
        <f t="shared" si="543"/>
        <v/>
      </c>
      <c r="O1923" s="25" t="str">
        <f t="shared" si="550"/>
        <v/>
      </c>
      <c r="P1923" s="25" t="str">
        <f t="shared" si="559"/>
        <v/>
      </c>
      <c r="Q1923" s="25" t="str">
        <f t="shared" si="556"/>
        <v/>
      </c>
      <c r="R1923" s="25" t="str">
        <f t="shared" si="553"/>
        <v/>
      </c>
      <c r="S1923" s="52" t="str">
        <f>IFERROR(('US Data'!M1923),"")</f>
        <v/>
      </c>
      <c r="T1923" s="26" t="str">
        <f>IF(CPI_Downloader!D1921="","",CPI_Downloader!D1921)</f>
        <v/>
      </c>
      <c r="U1923" s="26" t="str">
        <f>IF(CPI_Downloader!E1921="","",CPI_Downloader!E1921)</f>
        <v/>
      </c>
      <c r="W1923" s="32" t="str">
        <f t="shared" si="548"/>
        <v/>
      </c>
      <c r="X1923" s="31" t="str">
        <f t="shared" si="546"/>
        <v/>
      </c>
      <c r="Y1923" s="31" t="str">
        <f t="shared" si="551"/>
        <v/>
      </c>
      <c r="Z1923" s="31" t="str">
        <f t="shared" si="560"/>
        <v/>
      </c>
      <c r="AA1923" s="31" t="str">
        <f t="shared" si="557"/>
        <v/>
      </c>
      <c r="AB1923" s="31" t="str">
        <f t="shared" si="554"/>
        <v/>
      </c>
      <c r="AC1923" s="38" t="str">
        <f>IF(CPI_Downloader!F1921="","",CPI_Downloader!F1921)</f>
        <v/>
      </c>
    </row>
    <row r="1924" spans="1:29" ht="12.75" customHeight="1" x14ac:dyDescent="0.2">
      <c r="A1924" s="21" t="str">
        <f>IF(CPI_Downloader!A1922="","",CPI_Downloader!A1922)</f>
        <v/>
      </c>
      <c r="B1924" s="22" t="str">
        <f t="shared" si="544"/>
        <v/>
      </c>
      <c r="C1924" s="22" t="str">
        <f t="shared" si="542"/>
        <v/>
      </c>
      <c r="D1924" s="22" t="str">
        <f t="shared" si="549"/>
        <v/>
      </c>
      <c r="E1924" s="22" t="str">
        <f t="shared" si="558"/>
        <v/>
      </c>
      <c r="F1924" s="22" t="str">
        <f t="shared" si="555"/>
        <v/>
      </c>
      <c r="G1924" s="22" t="str">
        <f t="shared" si="552"/>
        <v/>
      </c>
      <c r="H1924" s="22" t="str">
        <f>'US Data'!B1924</f>
        <v/>
      </c>
      <c r="I1924" s="23" t="str">
        <f>IF(CPI_Downloader!B1922="","",CPI_Downloader!B1922)</f>
        <v/>
      </c>
      <c r="J1924" s="23" t="str">
        <f>IF(CPI_Downloader!C1922="","",CPI_Downloader!C1922)</f>
        <v/>
      </c>
      <c r="L1924" s="32" t="str">
        <f t="shared" si="547"/>
        <v/>
      </c>
      <c r="M1924" s="25" t="str">
        <f t="shared" si="545"/>
        <v/>
      </c>
      <c r="N1924" s="25" t="str">
        <f t="shared" si="543"/>
        <v/>
      </c>
      <c r="O1924" s="25" t="str">
        <f t="shared" si="550"/>
        <v/>
      </c>
      <c r="P1924" s="25" t="str">
        <f t="shared" si="559"/>
        <v/>
      </c>
      <c r="Q1924" s="25" t="str">
        <f t="shared" si="556"/>
        <v/>
      </c>
      <c r="R1924" s="25" t="str">
        <f t="shared" si="553"/>
        <v/>
      </c>
      <c r="S1924" s="52" t="str">
        <f>IFERROR(('US Data'!M1924),"")</f>
        <v/>
      </c>
      <c r="T1924" s="26" t="str">
        <f>IF(CPI_Downloader!D1922="","",CPI_Downloader!D1922)</f>
        <v/>
      </c>
      <c r="U1924" s="26" t="str">
        <f>IF(CPI_Downloader!E1922="","",CPI_Downloader!E1922)</f>
        <v/>
      </c>
      <c r="W1924" s="32" t="str">
        <f t="shared" si="548"/>
        <v/>
      </c>
      <c r="X1924" s="31" t="str">
        <f t="shared" si="546"/>
        <v/>
      </c>
      <c r="Y1924" s="31" t="str">
        <f t="shared" si="551"/>
        <v/>
      </c>
      <c r="Z1924" s="31" t="str">
        <f t="shared" si="560"/>
        <v/>
      </c>
      <c r="AA1924" s="31" t="str">
        <f t="shared" si="557"/>
        <v/>
      </c>
      <c r="AB1924" s="31" t="str">
        <f t="shared" si="554"/>
        <v/>
      </c>
      <c r="AC1924" s="38" t="str">
        <f>IF(CPI_Downloader!F1922="","",CPI_Downloader!F1922)</f>
        <v/>
      </c>
    </row>
    <row r="1925" spans="1:29" ht="12.75" customHeight="1" x14ac:dyDescent="0.2">
      <c r="A1925" s="21" t="str">
        <f>IF(CPI_Downloader!A1923="","",CPI_Downloader!A1923)</f>
        <v/>
      </c>
      <c r="B1925" s="22" t="str">
        <f t="shared" si="544"/>
        <v/>
      </c>
      <c r="C1925" s="22" t="str">
        <f t="shared" ref="C1925:C1988" si="561">IFERROR((J1925/J1924-1),"")</f>
        <v/>
      </c>
      <c r="D1925" s="22" t="str">
        <f t="shared" si="549"/>
        <v/>
      </c>
      <c r="E1925" s="22" t="str">
        <f t="shared" si="558"/>
        <v/>
      </c>
      <c r="F1925" s="22" t="str">
        <f t="shared" si="555"/>
        <v/>
      </c>
      <c r="G1925" s="22" t="str">
        <f t="shared" si="552"/>
        <v/>
      </c>
      <c r="H1925" s="22" t="str">
        <f>'US Data'!B1925</f>
        <v/>
      </c>
      <c r="I1925" s="23" t="str">
        <f>IF(CPI_Downloader!B1923="","",CPI_Downloader!B1923)</f>
        <v/>
      </c>
      <c r="J1925" s="23" t="str">
        <f>IF(CPI_Downloader!C1923="","",CPI_Downloader!C1923)</f>
        <v/>
      </c>
      <c r="L1925" s="32" t="str">
        <f t="shared" si="547"/>
        <v/>
      </c>
      <c r="M1925" s="25" t="str">
        <f t="shared" si="545"/>
        <v/>
      </c>
      <c r="N1925" s="25" t="str">
        <f t="shared" ref="N1925:N1988" si="562">IFERROR((U1925/U1924-1),"")</f>
        <v/>
      </c>
      <c r="O1925" s="25" t="str">
        <f t="shared" si="550"/>
        <v/>
      </c>
      <c r="P1925" s="25" t="str">
        <f t="shared" si="559"/>
        <v/>
      </c>
      <c r="Q1925" s="25" t="str">
        <f t="shared" si="556"/>
        <v/>
      </c>
      <c r="R1925" s="25" t="str">
        <f t="shared" si="553"/>
        <v/>
      </c>
      <c r="S1925" s="52" t="str">
        <f>IFERROR(('US Data'!M1925),"")</f>
        <v/>
      </c>
      <c r="T1925" s="26" t="str">
        <f>IF(CPI_Downloader!D1923="","",CPI_Downloader!D1923)</f>
        <v/>
      </c>
      <c r="U1925" s="26" t="str">
        <f>IF(CPI_Downloader!E1923="","",CPI_Downloader!E1923)</f>
        <v/>
      </c>
      <c r="W1925" s="32" t="str">
        <f t="shared" si="548"/>
        <v/>
      </c>
      <c r="X1925" s="31" t="str">
        <f t="shared" si="546"/>
        <v/>
      </c>
      <c r="Y1925" s="31" t="str">
        <f t="shared" si="551"/>
        <v/>
      </c>
      <c r="Z1925" s="31" t="str">
        <f t="shared" si="560"/>
        <v/>
      </c>
      <c r="AA1925" s="31" t="str">
        <f t="shared" si="557"/>
        <v/>
      </c>
      <c r="AB1925" s="31" t="str">
        <f t="shared" si="554"/>
        <v/>
      </c>
      <c r="AC1925" s="38" t="str">
        <f>IF(CPI_Downloader!F1923="","",CPI_Downloader!F1923)</f>
        <v/>
      </c>
    </row>
    <row r="1926" spans="1:29" ht="12.75" customHeight="1" x14ac:dyDescent="0.2">
      <c r="A1926" s="21" t="str">
        <f>IF(CPI_Downloader!A1924="","",CPI_Downloader!A1924)</f>
        <v/>
      </c>
      <c r="B1926" s="22" t="str">
        <f t="shared" si="544"/>
        <v/>
      </c>
      <c r="C1926" s="22" t="str">
        <f t="shared" si="561"/>
        <v/>
      </c>
      <c r="D1926" s="22" t="str">
        <f t="shared" si="549"/>
        <v/>
      </c>
      <c r="E1926" s="22" t="str">
        <f t="shared" si="558"/>
        <v/>
      </c>
      <c r="F1926" s="22" t="str">
        <f t="shared" si="555"/>
        <v/>
      </c>
      <c r="G1926" s="22" t="str">
        <f t="shared" si="552"/>
        <v/>
      </c>
      <c r="H1926" s="22" t="str">
        <f>'US Data'!B1926</f>
        <v/>
      </c>
      <c r="I1926" s="23" t="str">
        <f>IF(CPI_Downloader!B1924="","",CPI_Downloader!B1924)</f>
        <v/>
      </c>
      <c r="J1926" s="23" t="str">
        <f>IF(CPI_Downloader!C1924="","",CPI_Downloader!C1924)</f>
        <v/>
      </c>
      <c r="L1926" s="32" t="str">
        <f t="shared" si="547"/>
        <v/>
      </c>
      <c r="M1926" s="25" t="str">
        <f t="shared" si="545"/>
        <v/>
      </c>
      <c r="N1926" s="25" t="str">
        <f t="shared" si="562"/>
        <v/>
      </c>
      <c r="O1926" s="25" t="str">
        <f t="shared" si="550"/>
        <v/>
      </c>
      <c r="P1926" s="25" t="str">
        <f t="shared" si="559"/>
        <v/>
      </c>
      <c r="Q1926" s="25" t="str">
        <f t="shared" si="556"/>
        <v/>
      </c>
      <c r="R1926" s="25" t="str">
        <f t="shared" si="553"/>
        <v/>
      </c>
      <c r="S1926" s="52" t="str">
        <f>IFERROR(('US Data'!M1926),"")</f>
        <v/>
      </c>
      <c r="T1926" s="26" t="str">
        <f>IF(CPI_Downloader!D1924="","",CPI_Downloader!D1924)</f>
        <v/>
      </c>
      <c r="U1926" s="26" t="str">
        <f>IF(CPI_Downloader!E1924="","",CPI_Downloader!E1924)</f>
        <v/>
      </c>
      <c r="W1926" s="32" t="str">
        <f t="shared" si="548"/>
        <v/>
      </c>
      <c r="X1926" s="31" t="str">
        <f t="shared" si="546"/>
        <v/>
      </c>
      <c r="Y1926" s="31" t="str">
        <f t="shared" si="551"/>
        <v/>
      </c>
      <c r="Z1926" s="31" t="str">
        <f t="shared" si="560"/>
        <v/>
      </c>
      <c r="AA1926" s="31" t="str">
        <f t="shared" si="557"/>
        <v/>
      </c>
      <c r="AB1926" s="31" t="str">
        <f t="shared" si="554"/>
        <v/>
      </c>
      <c r="AC1926" s="38" t="str">
        <f>IF(CPI_Downloader!F1924="","",CPI_Downloader!F1924)</f>
        <v/>
      </c>
    </row>
    <row r="1927" spans="1:29" ht="12.75" customHeight="1" x14ac:dyDescent="0.2">
      <c r="A1927" s="21" t="str">
        <f>IF(CPI_Downloader!A1925="","",CPI_Downloader!A1925)</f>
        <v/>
      </c>
      <c r="B1927" s="22" t="str">
        <f t="shared" si="544"/>
        <v/>
      </c>
      <c r="C1927" s="22" t="str">
        <f t="shared" si="561"/>
        <v/>
      </c>
      <c r="D1927" s="22" t="str">
        <f t="shared" si="549"/>
        <v/>
      </c>
      <c r="E1927" s="22" t="str">
        <f t="shared" si="558"/>
        <v/>
      </c>
      <c r="F1927" s="22" t="str">
        <f t="shared" si="555"/>
        <v/>
      </c>
      <c r="G1927" s="22" t="str">
        <f t="shared" si="552"/>
        <v/>
      </c>
      <c r="H1927" s="22" t="str">
        <f>'US Data'!B1927</f>
        <v/>
      </c>
      <c r="I1927" s="23" t="str">
        <f>IF(CPI_Downloader!B1925="","",CPI_Downloader!B1925)</f>
        <v/>
      </c>
      <c r="J1927" s="23" t="str">
        <f>IF(CPI_Downloader!C1925="","",CPI_Downloader!C1925)</f>
        <v/>
      </c>
      <c r="L1927" s="32" t="str">
        <f t="shared" si="547"/>
        <v/>
      </c>
      <c r="M1927" s="25" t="str">
        <f t="shared" si="545"/>
        <v/>
      </c>
      <c r="N1927" s="25" t="str">
        <f t="shared" si="562"/>
        <v/>
      </c>
      <c r="O1927" s="25" t="str">
        <f t="shared" si="550"/>
        <v/>
      </c>
      <c r="P1927" s="25" t="str">
        <f t="shared" si="559"/>
        <v/>
      </c>
      <c r="Q1927" s="25" t="str">
        <f t="shared" si="556"/>
        <v/>
      </c>
      <c r="R1927" s="25" t="str">
        <f t="shared" si="553"/>
        <v/>
      </c>
      <c r="S1927" s="52" t="str">
        <f>IFERROR(('US Data'!M1927),"")</f>
        <v/>
      </c>
      <c r="T1927" s="26" t="str">
        <f>IF(CPI_Downloader!D1925="","",CPI_Downloader!D1925)</f>
        <v/>
      </c>
      <c r="U1927" s="26" t="str">
        <f>IF(CPI_Downloader!E1925="","",CPI_Downloader!E1925)</f>
        <v/>
      </c>
      <c r="W1927" s="32" t="str">
        <f t="shared" si="548"/>
        <v/>
      </c>
      <c r="X1927" s="31" t="str">
        <f t="shared" si="546"/>
        <v/>
      </c>
      <c r="Y1927" s="31" t="str">
        <f t="shared" si="551"/>
        <v/>
      </c>
      <c r="Z1927" s="31" t="str">
        <f t="shared" si="560"/>
        <v/>
      </c>
      <c r="AA1927" s="31" t="str">
        <f t="shared" si="557"/>
        <v/>
      </c>
      <c r="AB1927" s="31" t="str">
        <f t="shared" si="554"/>
        <v/>
      </c>
      <c r="AC1927" s="38" t="str">
        <f>IF(CPI_Downloader!F1925="","",CPI_Downloader!F1925)</f>
        <v/>
      </c>
    </row>
    <row r="1928" spans="1:29" ht="12.75" customHeight="1" x14ac:dyDescent="0.2">
      <c r="A1928" s="21" t="str">
        <f>IF(CPI_Downloader!A1926="","",CPI_Downloader!A1926)</f>
        <v/>
      </c>
      <c r="B1928" s="22" t="str">
        <f t="shared" si="544"/>
        <v/>
      </c>
      <c r="C1928" s="22" t="str">
        <f t="shared" si="561"/>
        <v/>
      </c>
      <c r="D1928" s="22" t="str">
        <f t="shared" si="549"/>
        <v/>
      </c>
      <c r="E1928" s="22" t="str">
        <f t="shared" si="558"/>
        <v/>
      </c>
      <c r="F1928" s="22" t="str">
        <f t="shared" si="555"/>
        <v/>
      </c>
      <c r="G1928" s="22" t="str">
        <f t="shared" si="552"/>
        <v/>
      </c>
      <c r="H1928" s="22" t="str">
        <f>'US Data'!B1928</f>
        <v/>
      </c>
      <c r="I1928" s="23" t="str">
        <f>IF(CPI_Downloader!B1926="","",CPI_Downloader!B1926)</f>
        <v/>
      </c>
      <c r="J1928" s="23" t="str">
        <f>IF(CPI_Downloader!C1926="","",CPI_Downloader!C1926)</f>
        <v/>
      </c>
      <c r="L1928" s="32" t="str">
        <f t="shared" si="547"/>
        <v/>
      </c>
      <c r="M1928" s="25" t="str">
        <f t="shared" si="545"/>
        <v/>
      </c>
      <c r="N1928" s="25" t="str">
        <f t="shared" si="562"/>
        <v/>
      </c>
      <c r="O1928" s="25" t="str">
        <f t="shared" si="550"/>
        <v/>
      </c>
      <c r="P1928" s="25" t="str">
        <f t="shared" si="559"/>
        <v/>
      </c>
      <c r="Q1928" s="25" t="str">
        <f t="shared" si="556"/>
        <v/>
      </c>
      <c r="R1928" s="25" t="str">
        <f t="shared" si="553"/>
        <v/>
      </c>
      <c r="S1928" s="52" t="str">
        <f>IFERROR(('US Data'!M1928),"")</f>
        <v/>
      </c>
      <c r="T1928" s="26" t="str">
        <f>IF(CPI_Downloader!D1926="","",CPI_Downloader!D1926)</f>
        <v/>
      </c>
      <c r="U1928" s="26" t="str">
        <f>IF(CPI_Downloader!E1926="","",CPI_Downloader!E1926)</f>
        <v/>
      </c>
      <c r="W1928" s="32" t="str">
        <f t="shared" si="548"/>
        <v/>
      </c>
      <c r="X1928" s="31" t="str">
        <f t="shared" si="546"/>
        <v/>
      </c>
      <c r="Y1928" s="31" t="str">
        <f t="shared" si="551"/>
        <v/>
      </c>
      <c r="Z1928" s="31" t="str">
        <f t="shared" si="560"/>
        <v/>
      </c>
      <c r="AA1928" s="31" t="str">
        <f t="shared" si="557"/>
        <v/>
      </c>
      <c r="AB1928" s="31" t="str">
        <f t="shared" si="554"/>
        <v/>
      </c>
      <c r="AC1928" s="38" t="str">
        <f>IF(CPI_Downloader!F1926="","",CPI_Downloader!F1926)</f>
        <v/>
      </c>
    </row>
    <row r="1929" spans="1:29" ht="12.75" customHeight="1" x14ac:dyDescent="0.2">
      <c r="A1929" s="21" t="str">
        <f>IF(CPI_Downloader!A1927="","",CPI_Downloader!A1927)</f>
        <v/>
      </c>
      <c r="B1929" s="22" t="str">
        <f t="shared" si="544"/>
        <v/>
      </c>
      <c r="C1929" s="22" t="str">
        <f t="shared" si="561"/>
        <v/>
      </c>
      <c r="D1929" s="22" t="str">
        <f t="shared" si="549"/>
        <v/>
      </c>
      <c r="E1929" s="22" t="str">
        <f t="shared" si="558"/>
        <v/>
      </c>
      <c r="F1929" s="22" t="str">
        <f t="shared" si="555"/>
        <v/>
      </c>
      <c r="G1929" s="22" t="str">
        <f t="shared" si="552"/>
        <v/>
      </c>
      <c r="H1929" s="22" t="str">
        <f>'US Data'!B1929</f>
        <v/>
      </c>
      <c r="I1929" s="23" t="str">
        <f>IF(CPI_Downloader!B1927="","",CPI_Downloader!B1927)</f>
        <v/>
      </c>
      <c r="J1929" s="23" t="str">
        <f>IF(CPI_Downloader!C1927="","",CPI_Downloader!C1927)</f>
        <v/>
      </c>
      <c r="L1929" s="32" t="str">
        <f t="shared" si="547"/>
        <v/>
      </c>
      <c r="M1929" s="25" t="str">
        <f t="shared" si="545"/>
        <v/>
      </c>
      <c r="N1929" s="25" t="str">
        <f t="shared" si="562"/>
        <v/>
      </c>
      <c r="O1929" s="25" t="str">
        <f t="shared" si="550"/>
        <v/>
      </c>
      <c r="P1929" s="25" t="str">
        <f t="shared" si="559"/>
        <v/>
      </c>
      <c r="Q1929" s="25" t="str">
        <f t="shared" si="556"/>
        <v/>
      </c>
      <c r="R1929" s="25" t="str">
        <f t="shared" si="553"/>
        <v/>
      </c>
      <c r="S1929" s="52" t="str">
        <f>IFERROR(('US Data'!M1929),"")</f>
        <v/>
      </c>
      <c r="T1929" s="26" t="str">
        <f>IF(CPI_Downloader!D1927="","",CPI_Downloader!D1927)</f>
        <v/>
      </c>
      <c r="U1929" s="26" t="str">
        <f>IF(CPI_Downloader!E1927="","",CPI_Downloader!E1927)</f>
        <v/>
      </c>
      <c r="W1929" s="32" t="str">
        <f t="shared" si="548"/>
        <v/>
      </c>
      <c r="X1929" s="31" t="str">
        <f t="shared" si="546"/>
        <v/>
      </c>
      <c r="Y1929" s="31" t="str">
        <f t="shared" si="551"/>
        <v/>
      </c>
      <c r="Z1929" s="31" t="str">
        <f t="shared" si="560"/>
        <v/>
      </c>
      <c r="AA1929" s="31" t="str">
        <f t="shared" si="557"/>
        <v/>
      </c>
      <c r="AB1929" s="31" t="str">
        <f t="shared" si="554"/>
        <v/>
      </c>
      <c r="AC1929" s="38" t="str">
        <f>IF(CPI_Downloader!F1927="","",CPI_Downloader!F1927)</f>
        <v/>
      </c>
    </row>
    <row r="1930" spans="1:29" ht="12.75" customHeight="1" x14ac:dyDescent="0.2">
      <c r="A1930" s="21" t="str">
        <f>IF(CPI_Downloader!A1928="","",CPI_Downloader!A1928)</f>
        <v/>
      </c>
      <c r="B1930" s="22" t="str">
        <f t="shared" si="544"/>
        <v/>
      </c>
      <c r="C1930" s="22" t="str">
        <f t="shared" si="561"/>
        <v/>
      </c>
      <c r="D1930" s="22" t="str">
        <f t="shared" si="549"/>
        <v/>
      </c>
      <c r="E1930" s="22" t="str">
        <f t="shared" si="558"/>
        <v/>
      </c>
      <c r="F1930" s="22" t="str">
        <f t="shared" si="555"/>
        <v/>
      </c>
      <c r="G1930" s="22" t="str">
        <f t="shared" si="552"/>
        <v/>
      </c>
      <c r="H1930" s="22" t="str">
        <f>'US Data'!B1930</f>
        <v/>
      </c>
      <c r="I1930" s="23" t="str">
        <f>IF(CPI_Downloader!B1928="","",CPI_Downloader!B1928)</f>
        <v/>
      </c>
      <c r="J1930" s="23" t="str">
        <f>IF(CPI_Downloader!C1928="","",CPI_Downloader!C1928)</f>
        <v/>
      </c>
      <c r="L1930" s="32" t="str">
        <f t="shared" si="547"/>
        <v/>
      </c>
      <c r="M1930" s="25" t="str">
        <f t="shared" si="545"/>
        <v/>
      </c>
      <c r="N1930" s="25" t="str">
        <f t="shared" si="562"/>
        <v/>
      </c>
      <c r="O1930" s="25" t="str">
        <f t="shared" si="550"/>
        <v/>
      </c>
      <c r="P1930" s="25" t="str">
        <f t="shared" si="559"/>
        <v/>
      </c>
      <c r="Q1930" s="25" t="str">
        <f t="shared" si="556"/>
        <v/>
      </c>
      <c r="R1930" s="25" t="str">
        <f t="shared" si="553"/>
        <v/>
      </c>
      <c r="S1930" s="52" t="str">
        <f>IFERROR(('US Data'!M1930),"")</f>
        <v/>
      </c>
      <c r="T1930" s="26" t="str">
        <f>IF(CPI_Downloader!D1928="","",CPI_Downloader!D1928)</f>
        <v/>
      </c>
      <c r="U1930" s="26" t="str">
        <f>IF(CPI_Downloader!E1928="","",CPI_Downloader!E1928)</f>
        <v/>
      </c>
      <c r="W1930" s="32" t="str">
        <f t="shared" si="548"/>
        <v/>
      </c>
      <c r="X1930" s="31" t="str">
        <f t="shared" si="546"/>
        <v/>
      </c>
      <c r="Y1930" s="31" t="str">
        <f t="shared" si="551"/>
        <v/>
      </c>
      <c r="Z1930" s="31" t="str">
        <f t="shared" si="560"/>
        <v/>
      </c>
      <c r="AA1930" s="31" t="str">
        <f t="shared" si="557"/>
        <v/>
      </c>
      <c r="AB1930" s="31" t="str">
        <f t="shared" si="554"/>
        <v/>
      </c>
      <c r="AC1930" s="38" t="str">
        <f>IF(CPI_Downloader!F1928="","",CPI_Downloader!F1928)</f>
        <v/>
      </c>
    </row>
    <row r="1931" spans="1:29" ht="12.75" customHeight="1" x14ac:dyDescent="0.2">
      <c r="A1931" s="21" t="str">
        <f>IF(CPI_Downloader!A1929="","",CPI_Downloader!A1929)</f>
        <v/>
      </c>
      <c r="B1931" s="22" t="str">
        <f t="shared" si="544"/>
        <v/>
      </c>
      <c r="C1931" s="22" t="str">
        <f t="shared" si="561"/>
        <v/>
      </c>
      <c r="D1931" s="22" t="str">
        <f t="shared" si="549"/>
        <v/>
      </c>
      <c r="E1931" s="22" t="str">
        <f t="shared" si="558"/>
        <v/>
      </c>
      <c r="F1931" s="22" t="str">
        <f t="shared" si="555"/>
        <v/>
      </c>
      <c r="G1931" s="22" t="str">
        <f t="shared" si="552"/>
        <v/>
      </c>
      <c r="H1931" s="22" t="str">
        <f>'US Data'!B1931</f>
        <v/>
      </c>
      <c r="I1931" s="23" t="str">
        <f>IF(CPI_Downloader!B1929="","",CPI_Downloader!B1929)</f>
        <v/>
      </c>
      <c r="J1931" s="23" t="str">
        <f>IF(CPI_Downloader!C1929="","",CPI_Downloader!C1929)</f>
        <v/>
      </c>
      <c r="L1931" s="32" t="str">
        <f t="shared" si="547"/>
        <v/>
      </c>
      <c r="M1931" s="25" t="str">
        <f t="shared" si="545"/>
        <v/>
      </c>
      <c r="N1931" s="25" t="str">
        <f t="shared" si="562"/>
        <v/>
      </c>
      <c r="O1931" s="25" t="str">
        <f t="shared" si="550"/>
        <v/>
      </c>
      <c r="P1931" s="25" t="str">
        <f t="shared" si="559"/>
        <v/>
      </c>
      <c r="Q1931" s="25" t="str">
        <f t="shared" si="556"/>
        <v/>
      </c>
      <c r="R1931" s="25" t="str">
        <f t="shared" si="553"/>
        <v/>
      </c>
      <c r="S1931" s="52" t="str">
        <f>IFERROR(('US Data'!M1931),"")</f>
        <v/>
      </c>
      <c r="T1931" s="26" t="str">
        <f>IF(CPI_Downloader!D1929="","",CPI_Downloader!D1929)</f>
        <v/>
      </c>
      <c r="U1931" s="26" t="str">
        <f>IF(CPI_Downloader!E1929="","",CPI_Downloader!E1929)</f>
        <v/>
      </c>
      <c r="W1931" s="32" t="str">
        <f t="shared" si="548"/>
        <v/>
      </c>
      <c r="X1931" s="31" t="str">
        <f t="shared" si="546"/>
        <v/>
      </c>
      <c r="Y1931" s="31" t="str">
        <f t="shared" si="551"/>
        <v/>
      </c>
      <c r="Z1931" s="31" t="str">
        <f t="shared" si="560"/>
        <v/>
      </c>
      <c r="AA1931" s="31" t="str">
        <f t="shared" si="557"/>
        <v/>
      </c>
      <c r="AB1931" s="31" t="str">
        <f t="shared" si="554"/>
        <v/>
      </c>
      <c r="AC1931" s="38" t="str">
        <f>IF(CPI_Downloader!F1929="","",CPI_Downloader!F1929)</f>
        <v/>
      </c>
    </row>
    <row r="1932" spans="1:29" ht="12.75" customHeight="1" x14ac:dyDescent="0.2">
      <c r="A1932" s="21" t="str">
        <f>IF(CPI_Downloader!A1930="","",CPI_Downloader!A1930)</f>
        <v/>
      </c>
      <c r="B1932" s="22" t="str">
        <f t="shared" si="544"/>
        <v/>
      </c>
      <c r="C1932" s="22" t="str">
        <f t="shared" si="561"/>
        <v/>
      </c>
      <c r="D1932" s="22" t="str">
        <f t="shared" si="549"/>
        <v/>
      </c>
      <c r="E1932" s="22" t="str">
        <f t="shared" si="558"/>
        <v/>
      </c>
      <c r="F1932" s="22" t="str">
        <f t="shared" si="555"/>
        <v/>
      </c>
      <c r="G1932" s="22" t="str">
        <f t="shared" si="552"/>
        <v/>
      </c>
      <c r="H1932" s="22" t="str">
        <f>'US Data'!B1932</f>
        <v/>
      </c>
      <c r="I1932" s="23" t="str">
        <f>IF(CPI_Downloader!B1930="","",CPI_Downloader!B1930)</f>
        <v/>
      </c>
      <c r="J1932" s="23" t="str">
        <f>IF(CPI_Downloader!C1930="","",CPI_Downloader!C1930)</f>
        <v/>
      </c>
      <c r="L1932" s="32" t="str">
        <f t="shared" si="547"/>
        <v/>
      </c>
      <c r="M1932" s="25" t="str">
        <f t="shared" si="545"/>
        <v/>
      </c>
      <c r="N1932" s="25" t="str">
        <f t="shared" si="562"/>
        <v/>
      </c>
      <c r="O1932" s="25" t="str">
        <f t="shared" si="550"/>
        <v/>
      </c>
      <c r="P1932" s="25" t="str">
        <f t="shared" si="559"/>
        <v/>
      </c>
      <c r="Q1932" s="25" t="str">
        <f t="shared" si="556"/>
        <v/>
      </c>
      <c r="R1932" s="25" t="str">
        <f t="shared" si="553"/>
        <v/>
      </c>
      <c r="S1932" s="52" t="str">
        <f>IFERROR(('US Data'!M1932),"")</f>
        <v/>
      </c>
      <c r="T1932" s="26" t="str">
        <f>IF(CPI_Downloader!D1930="","",CPI_Downloader!D1930)</f>
        <v/>
      </c>
      <c r="U1932" s="26" t="str">
        <f>IF(CPI_Downloader!E1930="","",CPI_Downloader!E1930)</f>
        <v/>
      </c>
      <c r="W1932" s="32" t="str">
        <f t="shared" si="548"/>
        <v/>
      </c>
      <c r="X1932" s="31" t="str">
        <f t="shared" si="546"/>
        <v/>
      </c>
      <c r="Y1932" s="31" t="str">
        <f t="shared" si="551"/>
        <v/>
      </c>
      <c r="Z1932" s="31" t="str">
        <f t="shared" si="560"/>
        <v/>
      </c>
      <c r="AA1932" s="31" t="str">
        <f t="shared" si="557"/>
        <v/>
      </c>
      <c r="AB1932" s="31" t="str">
        <f t="shared" si="554"/>
        <v/>
      </c>
      <c r="AC1932" s="38" t="str">
        <f>IF(CPI_Downloader!F1930="","",CPI_Downloader!F1930)</f>
        <v/>
      </c>
    </row>
    <row r="1933" spans="1:29" ht="12.75" customHeight="1" x14ac:dyDescent="0.2">
      <c r="A1933" s="21" t="str">
        <f>IF(CPI_Downloader!A1931="","",CPI_Downloader!A1931)</f>
        <v/>
      </c>
      <c r="B1933" s="22" t="str">
        <f t="shared" si="544"/>
        <v/>
      </c>
      <c r="C1933" s="22" t="str">
        <f t="shared" si="561"/>
        <v/>
      </c>
      <c r="D1933" s="22" t="str">
        <f t="shared" si="549"/>
        <v/>
      </c>
      <c r="E1933" s="22" t="str">
        <f t="shared" si="558"/>
        <v/>
      </c>
      <c r="F1933" s="22" t="str">
        <f t="shared" si="555"/>
        <v/>
      </c>
      <c r="G1933" s="22" t="str">
        <f t="shared" si="552"/>
        <v/>
      </c>
      <c r="H1933" s="22" t="str">
        <f>'US Data'!B1933</f>
        <v/>
      </c>
      <c r="I1933" s="23" t="str">
        <f>IF(CPI_Downloader!B1931="","",CPI_Downloader!B1931)</f>
        <v/>
      </c>
      <c r="J1933" s="23" t="str">
        <f>IF(CPI_Downloader!C1931="","",CPI_Downloader!C1931)</f>
        <v/>
      </c>
      <c r="L1933" s="32" t="str">
        <f t="shared" si="547"/>
        <v/>
      </c>
      <c r="M1933" s="25" t="str">
        <f t="shared" si="545"/>
        <v/>
      </c>
      <c r="N1933" s="25" t="str">
        <f t="shared" si="562"/>
        <v/>
      </c>
      <c r="O1933" s="25" t="str">
        <f t="shared" si="550"/>
        <v/>
      </c>
      <c r="P1933" s="25" t="str">
        <f t="shared" si="559"/>
        <v/>
      </c>
      <c r="Q1933" s="25" t="str">
        <f t="shared" si="556"/>
        <v/>
      </c>
      <c r="R1933" s="25" t="str">
        <f t="shared" si="553"/>
        <v/>
      </c>
      <c r="S1933" s="52" t="str">
        <f>IFERROR(('US Data'!M1933),"")</f>
        <v/>
      </c>
      <c r="T1933" s="26" t="str">
        <f>IF(CPI_Downloader!D1931="","",CPI_Downloader!D1931)</f>
        <v/>
      </c>
      <c r="U1933" s="26" t="str">
        <f>IF(CPI_Downloader!E1931="","",CPI_Downloader!E1931)</f>
        <v/>
      </c>
      <c r="W1933" s="32" t="str">
        <f t="shared" si="548"/>
        <v/>
      </c>
      <c r="X1933" s="31" t="str">
        <f t="shared" si="546"/>
        <v/>
      </c>
      <c r="Y1933" s="31" t="str">
        <f t="shared" si="551"/>
        <v/>
      </c>
      <c r="Z1933" s="31" t="str">
        <f t="shared" si="560"/>
        <v/>
      </c>
      <c r="AA1933" s="31" t="str">
        <f t="shared" si="557"/>
        <v/>
      </c>
      <c r="AB1933" s="31" t="str">
        <f t="shared" si="554"/>
        <v/>
      </c>
      <c r="AC1933" s="38" t="str">
        <f>IF(CPI_Downloader!F1931="","",CPI_Downloader!F1931)</f>
        <v/>
      </c>
    </row>
    <row r="1934" spans="1:29" ht="12.75" customHeight="1" x14ac:dyDescent="0.2">
      <c r="A1934" s="21" t="str">
        <f>IF(CPI_Downloader!A1932="","",CPI_Downloader!A1932)</f>
        <v/>
      </c>
      <c r="B1934" s="22" t="str">
        <f t="shared" si="544"/>
        <v/>
      </c>
      <c r="C1934" s="22" t="str">
        <f t="shared" si="561"/>
        <v/>
      </c>
      <c r="D1934" s="22" t="str">
        <f t="shared" si="549"/>
        <v/>
      </c>
      <c r="E1934" s="22" t="str">
        <f t="shared" si="558"/>
        <v/>
      </c>
      <c r="F1934" s="22" t="str">
        <f t="shared" si="555"/>
        <v/>
      </c>
      <c r="G1934" s="22" t="str">
        <f t="shared" si="552"/>
        <v/>
      </c>
      <c r="H1934" s="22" t="str">
        <f>'US Data'!B1934</f>
        <v/>
      </c>
      <c r="I1934" s="23" t="str">
        <f>IF(CPI_Downloader!B1932="","",CPI_Downloader!B1932)</f>
        <v/>
      </c>
      <c r="J1934" s="23" t="str">
        <f>IF(CPI_Downloader!C1932="","",CPI_Downloader!C1932)</f>
        <v/>
      </c>
      <c r="L1934" s="32" t="str">
        <f t="shared" si="547"/>
        <v/>
      </c>
      <c r="M1934" s="25" t="str">
        <f t="shared" si="545"/>
        <v/>
      </c>
      <c r="N1934" s="25" t="str">
        <f t="shared" si="562"/>
        <v/>
      </c>
      <c r="O1934" s="25" t="str">
        <f t="shared" si="550"/>
        <v/>
      </c>
      <c r="P1934" s="25" t="str">
        <f t="shared" si="559"/>
        <v/>
      </c>
      <c r="Q1934" s="25" t="str">
        <f t="shared" si="556"/>
        <v/>
      </c>
      <c r="R1934" s="25" t="str">
        <f t="shared" si="553"/>
        <v/>
      </c>
      <c r="S1934" s="52" t="str">
        <f>IFERROR(('US Data'!M1934),"")</f>
        <v/>
      </c>
      <c r="T1934" s="26" t="str">
        <f>IF(CPI_Downloader!D1932="","",CPI_Downloader!D1932)</f>
        <v/>
      </c>
      <c r="U1934" s="26" t="str">
        <f>IF(CPI_Downloader!E1932="","",CPI_Downloader!E1932)</f>
        <v/>
      </c>
      <c r="W1934" s="32" t="str">
        <f t="shared" si="548"/>
        <v/>
      </c>
      <c r="X1934" s="31" t="str">
        <f t="shared" si="546"/>
        <v/>
      </c>
      <c r="Y1934" s="31" t="str">
        <f t="shared" si="551"/>
        <v/>
      </c>
      <c r="Z1934" s="31" t="str">
        <f t="shared" si="560"/>
        <v/>
      </c>
      <c r="AA1934" s="31" t="str">
        <f t="shared" si="557"/>
        <v/>
      </c>
      <c r="AB1934" s="31" t="str">
        <f t="shared" si="554"/>
        <v/>
      </c>
      <c r="AC1934" s="38" t="str">
        <f>IF(CPI_Downloader!F1932="","",CPI_Downloader!F1932)</f>
        <v/>
      </c>
    </row>
    <row r="1935" spans="1:29" ht="12.75" customHeight="1" x14ac:dyDescent="0.2">
      <c r="A1935" s="21" t="str">
        <f>IF(CPI_Downloader!A1933="","",CPI_Downloader!A1933)</f>
        <v/>
      </c>
      <c r="B1935" s="22" t="str">
        <f t="shared" si="544"/>
        <v/>
      </c>
      <c r="C1935" s="22" t="str">
        <f t="shared" si="561"/>
        <v/>
      </c>
      <c r="D1935" s="22" t="str">
        <f t="shared" si="549"/>
        <v/>
      </c>
      <c r="E1935" s="22" t="str">
        <f t="shared" si="558"/>
        <v/>
      </c>
      <c r="F1935" s="22" t="str">
        <f t="shared" si="555"/>
        <v/>
      </c>
      <c r="G1935" s="22" t="str">
        <f t="shared" si="552"/>
        <v/>
      </c>
      <c r="H1935" s="22" t="str">
        <f>'US Data'!B1935</f>
        <v/>
      </c>
      <c r="I1935" s="23" t="str">
        <f>IF(CPI_Downloader!B1933="","",CPI_Downloader!B1933)</f>
        <v/>
      </c>
      <c r="J1935" s="23" t="str">
        <f>IF(CPI_Downloader!C1933="","",CPI_Downloader!C1933)</f>
        <v/>
      </c>
      <c r="L1935" s="32" t="str">
        <f t="shared" si="547"/>
        <v/>
      </c>
      <c r="M1935" s="25" t="str">
        <f t="shared" si="545"/>
        <v/>
      </c>
      <c r="N1935" s="25" t="str">
        <f t="shared" si="562"/>
        <v/>
      </c>
      <c r="O1935" s="25" t="str">
        <f t="shared" si="550"/>
        <v/>
      </c>
      <c r="P1935" s="25" t="str">
        <f t="shared" si="559"/>
        <v/>
      </c>
      <c r="Q1935" s="25" t="str">
        <f t="shared" si="556"/>
        <v/>
      </c>
      <c r="R1935" s="25" t="str">
        <f t="shared" si="553"/>
        <v/>
      </c>
      <c r="S1935" s="52" t="str">
        <f>IFERROR(('US Data'!M1935),"")</f>
        <v/>
      </c>
      <c r="T1935" s="26" t="str">
        <f>IF(CPI_Downloader!D1933="","",CPI_Downloader!D1933)</f>
        <v/>
      </c>
      <c r="U1935" s="26" t="str">
        <f>IF(CPI_Downloader!E1933="","",CPI_Downloader!E1933)</f>
        <v/>
      </c>
      <c r="W1935" s="32" t="str">
        <f t="shared" si="548"/>
        <v/>
      </c>
      <c r="X1935" s="31" t="str">
        <f t="shared" si="546"/>
        <v/>
      </c>
      <c r="Y1935" s="31" t="str">
        <f t="shared" si="551"/>
        <v/>
      </c>
      <c r="Z1935" s="31" t="str">
        <f t="shared" si="560"/>
        <v/>
      </c>
      <c r="AA1935" s="31" t="str">
        <f t="shared" si="557"/>
        <v/>
      </c>
      <c r="AB1935" s="31" t="str">
        <f t="shared" si="554"/>
        <v/>
      </c>
      <c r="AC1935" s="38" t="str">
        <f>IF(CPI_Downloader!F1933="","",CPI_Downloader!F1933)</f>
        <v/>
      </c>
    </row>
    <row r="1936" spans="1:29" ht="12.75" customHeight="1" x14ac:dyDescent="0.2">
      <c r="A1936" s="21" t="str">
        <f>IF(CPI_Downloader!A1934="","",CPI_Downloader!A1934)</f>
        <v/>
      </c>
      <c r="B1936" s="22" t="str">
        <f t="shared" ref="B1936:B1999" si="563">IFERROR((I1936/I1924-1),"")</f>
        <v/>
      </c>
      <c r="C1936" s="22" t="str">
        <f t="shared" si="561"/>
        <v/>
      </c>
      <c r="D1936" s="22" t="str">
        <f t="shared" si="549"/>
        <v/>
      </c>
      <c r="E1936" s="22" t="str">
        <f t="shared" si="558"/>
        <v/>
      </c>
      <c r="F1936" s="22" t="str">
        <f t="shared" si="555"/>
        <v/>
      </c>
      <c r="G1936" s="22" t="str">
        <f t="shared" si="552"/>
        <v/>
      </c>
      <c r="H1936" s="22" t="str">
        <f>'US Data'!B1936</f>
        <v/>
      </c>
      <c r="I1936" s="23" t="str">
        <f>IF(CPI_Downloader!B1934="","",CPI_Downloader!B1934)</f>
        <v/>
      </c>
      <c r="J1936" s="23" t="str">
        <f>IF(CPI_Downloader!C1934="","",CPI_Downloader!C1934)</f>
        <v/>
      </c>
      <c r="L1936" s="32" t="str">
        <f t="shared" si="547"/>
        <v/>
      </c>
      <c r="M1936" s="25" t="str">
        <f t="shared" ref="M1936:M1999" si="564">IFERROR((T1936/T1924-1),"")</f>
        <v/>
      </c>
      <c r="N1936" s="25" t="str">
        <f t="shared" si="562"/>
        <v/>
      </c>
      <c r="O1936" s="25" t="str">
        <f t="shared" si="550"/>
        <v/>
      </c>
      <c r="P1936" s="25" t="str">
        <f t="shared" si="559"/>
        <v/>
      </c>
      <c r="Q1936" s="25" t="str">
        <f t="shared" si="556"/>
        <v/>
      </c>
      <c r="R1936" s="25" t="str">
        <f t="shared" si="553"/>
        <v/>
      </c>
      <c r="S1936" s="52" t="str">
        <f>IFERROR(('US Data'!M1936),"")</f>
        <v/>
      </c>
      <c r="T1936" s="26" t="str">
        <f>IF(CPI_Downloader!D1934="","",CPI_Downloader!D1934)</f>
        <v/>
      </c>
      <c r="U1936" s="26" t="str">
        <f>IF(CPI_Downloader!E1934="","",CPI_Downloader!E1934)</f>
        <v/>
      </c>
      <c r="W1936" s="32" t="str">
        <f t="shared" si="548"/>
        <v/>
      </c>
      <c r="X1936" s="31" t="str">
        <f t="shared" ref="X1936:X1999" si="565">IFERROR((AC1936/AC1924-1),"")</f>
        <v/>
      </c>
      <c r="Y1936" s="31" t="str">
        <f t="shared" si="551"/>
        <v/>
      </c>
      <c r="Z1936" s="31" t="str">
        <f t="shared" si="560"/>
        <v/>
      </c>
      <c r="AA1936" s="31" t="str">
        <f t="shared" si="557"/>
        <v/>
      </c>
      <c r="AB1936" s="31" t="str">
        <f t="shared" si="554"/>
        <v/>
      </c>
      <c r="AC1936" s="38" t="str">
        <f>IF(CPI_Downloader!F1934="","",CPI_Downloader!F1934)</f>
        <v/>
      </c>
    </row>
    <row r="1937" spans="1:29" ht="12.75" customHeight="1" x14ac:dyDescent="0.2">
      <c r="A1937" s="21" t="str">
        <f>IF(CPI_Downloader!A1935="","",CPI_Downloader!A1935)</f>
        <v/>
      </c>
      <c r="B1937" s="22" t="str">
        <f t="shared" si="563"/>
        <v/>
      </c>
      <c r="C1937" s="22" t="str">
        <f t="shared" si="561"/>
        <v/>
      </c>
      <c r="D1937" s="22" t="str">
        <f t="shared" si="549"/>
        <v/>
      </c>
      <c r="E1937" s="22" t="str">
        <f t="shared" si="558"/>
        <v/>
      </c>
      <c r="F1937" s="22" t="str">
        <f t="shared" si="555"/>
        <v/>
      </c>
      <c r="G1937" s="22" t="str">
        <f t="shared" si="552"/>
        <v/>
      </c>
      <c r="H1937" s="22" t="str">
        <f>'US Data'!B1937</f>
        <v/>
      </c>
      <c r="I1937" s="23" t="str">
        <f>IF(CPI_Downloader!B1935="","",CPI_Downloader!B1935)</f>
        <v/>
      </c>
      <c r="J1937" s="23" t="str">
        <f>IF(CPI_Downloader!C1935="","",CPI_Downloader!C1935)</f>
        <v/>
      </c>
      <c r="L1937" s="32" t="str">
        <f t="shared" si="547"/>
        <v/>
      </c>
      <c r="M1937" s="25" t="str">
        <f t="shared" si="564"/>
        <v/>
      </c>
      <c r="N1937" s="25" t="str">
        <f t="shared" si="562"/>
        <v/>
      </c>
      <c r="O1937" s="25" t="str">
        <f t="shared" si="550"/>
        <v/>
      </c>
      <c r="P1937" s="25" t="str">
        <f t="shared" si="559"/>
        <v/>
      </c>
      <c r="Q1937" s="25" t="str">
        <f t="shared" si="556"/>
        <v/>
      </c>
      <c r="R1937" s="25" t="str">
        <f t="shared" si="553"/>
        <v/>
      </c>
      <c r="S1937" s="52" t="str">
        <f>IFERROR(('US Data'!M1937),"")</f>
        <v/>
      </c>
      <c r="T1937" s="26" t="str">
        <f>IF(CPI_Downloader!D1935="","",CPI_Downloader!D1935)</f>
        <v/>
      </c>
      <c r="U1937" s="26" t="str">
        <f>IF(CPI_Downloader!E1935="","",CPI_Downloader!E1935)</f>
        <v/>
      </c>
      <c r="W1937" s="32" t="str">
        <f t="shared" si="548"/>
        <v/>
      </c>
      <c r="X1937" s="31" t="str">
        <f t="shared" si="565"/>
        <v/>
      </c>
      <c r="Y1937" s="31" t="str">
        <f t="shared" si="551"/>
        <v/>
      </c>
      <c r="Z1937" s="31" t="str">
        <f t="shared" si="560"/>
        <v/>
      </c>
      <c r="AA1937" s="31" t="str">
        <f t="shared" si="557"/>
        <v/>
      </c>
      <c r="AB1937" s="31" t="str">
        <f t="shared" si="554"/>
        <v/>
      </c>
      <c r="AC1937" s="38" t="str">
        <f>IF(CPI_Downloader!F1935="","",CPI_Downloader!F1935)</f>
        <v/>
      </c>
    </row>
    <row r="1938" spans="1:29" ht="12.75" customHeight="1" x14ac:dyDescent="0.2">
      <c r="A1938" s="21" t="str">
        <f>IF(CPI_Downloader!A1936="","",CPI_Downloader!A1936)</f>
        <v/>
      </c>
      <c r="B1938" s="22" t="str">
        <f t="shared" si="563"/>
        <v/>
      </c>
      <c r="C1938" s="22" t="str">
        <f t="shared" si="561"/>
        <v/>
      </c>
      <c r="D1938" s="22" t="str">
        <f t="shared" si="549"/>
        <v/>
      </c>
      <c r="E1938" s="22" t="str">
        <f t="shared" si="558"/>
        <v/>
      </c>
      <c r="F1938" s="22" t="str">
        <f t="shared" si="555"/>
        <v/>
      </c>
      <c r="G1938" s="22" t="str">
        <f t="shared" si="552"/>
        <v/>
      </c>
      <c r="H1938" s="22" t="str">
        <f>'US Data'!B1938</f>
        <v/>
      </c>
      <c r="I1938" s="23" t="str">
        <f>IF(CPI_Downloader!B1936="","",CPI_Downloader!B1936)</f>
        <v/>
      </c>
      <c r="J1938" s="23" t="str">
        <f>IF(CPI_Downloader!C1936="","",CPI_Downloader!C1936)</f>
        <v/>
      </c>
      <c r="L1938" s="32" t="str">
        <f t="shared" si="547"/>
        <v/>
      </c>
      <c r="M1938" s="25" t="str">
        <f t="shared" si="564"/>
        <v/>
      </c>
      <c r="N1938" s="25" t="str">
        <f t="shared" si="562"/>
        <v/>
      </c>
      <c r="O1938" s="25" t="str">
        <f t="shared" si="550"/>
        <v/>
      </c>
      <c r="P1938" s="25" t="str">
        <f t="shared" si="559"/>
        <v/>
      </c>
      <c r="Q1938" s="25" t="str">
        <f t="shared" si="556"/>
        <v/>
      </c>
      <c r="R1938" s="25" t="str">
        <f t="shared" si="553"/>
        <v/>
      </c>
      <c r="S1938" s="52" t="str">
        <f>IFERROR(('US Data'!M1938),"")</f>
        <v/>
      </c>
      <c r="T1938" s="26" t="str">
        <f>IF(CPI_Downloader!D1936="","",CPI_Downloader!D1936)</f>
        <v/>
      </c>
      <c r="U1938" s="26" t="str">
        <f>IF(CPI_Downloader!E1936="","",CPI_Downloader!E1936)</f>
        <v/>
      </c>
      <c r="W1938" s="32" t="str">
        <f t="shared" si="548"/>
        <v/>
      </c>
      <c r="X1938" s="31" t="str">
        <f t="shared" si="565"/>
        <v/>
      </c>
      <c r="Y1938" s="31" t="str">
        <f t="shared" si="551"/>
        <v/>
      </c>
      <c r="Z1938" s="31" t="str">
        <f t="shared" si="560"/>
        <v/>
      </c>
      <c r="AA1938" s="31" t="str">
        <f t="shared" si="557"/>
        <v/>
      </c>
      <c r="AB1938" s="31" t="str">
        <f t="shared" si="554"/>
        <v/>
      </c>
      <c r="AC1938" s="38" t="str">
        <f>IF(CPI_Downloader!F1936="","",CPI_Downloader!F1936)</f>
        <v/>
      </c>
    </row>
    <row r="1939" spans="1:29" ht="12.75" customHeight="1" x14ac:dyDescent="0.2">
      <c r="A1939" s="21" t="str">
        <f>IF(CPI_Downloader!A1937="","",CPI_Downloader!A1937)</f>
        <v/>
      </c>
      <c r="B1939" s="22" t="str">
        <f t="shared" si="563"/>
        <v/>
      </c>
      <c r="C1939" s="22" t="str">
        <f t="shared" si="561"/>
        <v/>
      </c>
      <c r="D1939" s="22" t="str">
        <f t="shared" si="549"/>
        <v/>
      </c>
      <c r="E1939" s="22" t="str">
        <f t="shared" si="558"/>
        <v/>
      </c>
      <c r="F1939" s="22" t="str">
        <f t="shared" si="555"/>
        <v/>
      </c>
      <c r="G1939" s="22" t="str">
        <f t="shared" si="552"/>
        <v/>
      </c>
      <c r="H1939" s="22" t="str">
        <f>'US Data'!B1939</f>
        <v/>
      </c>
      <c r="I1939" s="23" t="str">
        <f>IF(CPI_Downloader!B1937="","",CPI_Downloader!B1937)</f>
        <v/>
      </c>
      <c r="J1939" s="23" t="str">
        <f>IF(CPI_Downloader!C1937="","",CPI_Downloader!C1937)</f>
        <v/>
      </c>
      <c r="L1939" s="32" t="str">
        <f t="shared" si="547"/>
        <v/>
      </c>
      <c r="M1939" s="25" t="str">
        <f t="shared" si="564"/>
        <v/>
      </c>
      <c r="N1939" s="25" t="str">
        <f t="shared" si="562"/>
        <v/>
      </c>
      <c r="O1939" s="25" t="str">
        <f t="shared" si="550"/>
        <v/>
      </c>
      <c r="P1939" s="25" t="str">
        <f t="shared" si="559"/>
        <v/>
      </c>
      <c r="Q1939" s="25" t="str">
        <f t="shared" si="556"/>
        <v/>
      </c>
      <c r="R1939" s="25" t="str">
        <f t="shared" si="553"/>
        <v/>
      </c>
      <c r="S1939" s="52" t="str">
        <f>IFERROR(('US Data'!M1939),"")</f>
        <v/>
      </c>
      <c r="T1939" s="26" t="str">
        <f>IF(CPI_Downloader!D1937="","",CPI_Downloader!D1937)</f>
        <v/>
      </c>
      <c r="U1939" s="26" t="str">
        <f>IF(CPI_Downloader!E1937="","",CPI_Downloader!E1937)</f>
        <v/>
      </c>
      <c r="W1939" s="32" t="str">
        <f t="shared" si="548"/>
        <v/>
      </c>
      <c r="X1939" s="31" t="str">
        <f t="shared" si="565"/>
        <v/>
      </c>
      <c r="Y1939" s="31" t="str">
        <f t="shared" si="551"/>
        <v/>
      </c>
      <c r="Z1939" s="31" t="str">
        <f t="shared" si="560"/>
        <v/>
      </c>
      <c r="AA1939" s="31" t="str">
        <f t="shared" si="557"/>
        <v/>
      </c>
      <c r="AB1939" s="31" t="str">
        <f t="shared" si="554"/>
        <v/>
      </c>
      <c r="AC1939" s="38" t="str">
        <f>IF(CPI_Downloader!F1937="","",CPI_Downloader!F1937)</f>
        <v/>
      </c>
    </row>
    <row r="1940" spans="1:29" ht="12.75" customHeight="1" x14ac:dyDescent="0.2">
      <c r="A1940" s="21" t="str">
        <f>IF(CPI_Downloader!A1938="","",CPI_Downloader!A1938)</f>
        <v/>
      </c>
      <c r="B1940" s="22" t="str">
        <f t="shared" si="563"/>
        <v/>
      </c>
      <c r="C1940" s="22" t="str">
        <f t="shared" si="561"/>
        <v/>
      </c>
      <c r="D1940" s="22" t="str">
        <f t="shared" si="549"/>
        <v/>
      </c>
      <c r="E1940" s="22" t="str">
        <f t="shared" si="558"/>
        <v/>
      </c>
      <c r="F1940" s="22" t="str">
        <f t="shared" si="555"/>
        <v/>
      </c>
      <c r="G1940" s="22" t="str">
        <f t="shared" si="552"/>
        <v/>
      </c>
      <c r="H1940" s="22" t="str">
        <f>'US Data'!B1940</f>
        <v/>
      </c>
      <c r="I1940" s="23" t="str">
        <f>IF(CPI_Downloader!B1938="","",CPI_Downloader!B1938)</f>
        <v/>
      </c>
      <c r="J1940" s="23" t="str">
        <f>IF(CPI_Downloader!C1938="","",CPI_Downloader!C1938)</f>
        <v/>
      </c>
      <c r="L1940" s="32" t="str">
        <f t="shared" si="547"/>
        <v/>
      </c>
      <c r="M1940" s="25" t="str">
        <f t="shared" si="564"/>
        <v/>
      </c>
      <c r="N1940" s="25" t="str">
        <f t="shared" si="562"/>
        <v/>
      </c>
      <c r="O1940" s="25" t="str">
        <f t="shared" si="550"/>
        <v/>
      </c>
      <c r="P1940" s="25" t="str">
        <f t="shared" si="559"/>
        <v/>
      </c>
      <c r="Q1940" s="25" t="str">
        <f t="shared" si="556"/>
        <v/>
      </c>
      <c r="R1940" s="25" t="str">
        <f t="shared" si="553"/>
        <v/>
      </c>
      <c r="S1940" s="52" t="str">
        <f>IFERROR(('US Data'!M1940),"")</f>
        <v/>
      </c>
      <c r="T1940" s="26" t="str">
        <f>IF(CPI_Downloader!D1938="","",CPI_Downloader!D1938)</f>
        <v/>
      </c>
      <c r="U1940" s="26" t="str">
        <f>IF(CPI_Downloader!E1938="","",CPI_Downloader!E1938)</f>
        <v/>
      </c>
      <c r="W1940" s="32" t="str">
        <f t="shared" si="548"/>
        <v/>
      </c>
      <c r="X1940" s="31" t="str">
        <f t="shared" si="565"/>
        <v/>
      </c>
      <c r="Y1940" s="31" t="str">
        <f t="shared" si="551"/>
        <v/>
      </c>
      <c r="Z1940" s="31" t="str">
        <f t="shared" si="560"/>
        <v/>
      </c>
      <c r="AA1940" s="31" t="str">
        <f t="shared" si="557"/>
        <v/>
      </c>
      <c r="AB1940" s="31" t="str">
        <f t="shared" si="554"/>
        <v/>
      </c>
      <c r="AC1940" s="38" t="str">
        <f>IF(CPI_Downloader!F1938="","",CPI_Downloader!F1938)</f>
        <v/>
      </c>
    </row>
    <row r="1941" spans="1:29" ht="12.75" customHeight="1" x14ac:dyDescent="0.2">
      <c r="A1941" s="21" t="str">
        <f>IF(CPI_Downloader!A1939="","",CPI_Downloader!A1939)</f>
        <v/>
      </c>
      <c r="B1941" s="22" t="str">
        <f t="shared" si="563"/>
        <v/>
      </c>
      <c r="C1941" s="22" t="str">
        <f t="shared" si="561"/>
        <v/>
      </c>
      <c r="D1941" s="22" t="str">
        <f t="shared" si="549"/>
        <v/>
      </c>
      <c r="E1941" s="22" t="str">
        <f t="shared" si="558"/>
        <v/>
      </c>
      <c r="F1941" s="22" t="str">
        <f t="shared" si="555"/>
        <v/>
      </c>
      <c r="G1941" s="22" t="str">
        <f t="shared" si="552"/>
        <v/>
      </c>
      <c r="H1941" s="22" t="str">
        <f>'US Data'!B1941</f>
        <v/>
      </c>
      <c r="I1941" s="23" t="str">
        <f>IF(CPI_Downloader!B1939="","",CPI_Downloader!B1939)</f>
        <v/>
      </c>
      <c r="J1941" s="23" t="str">
        <f>IF(CPI_Downloader!C1939="","",CPI_Downloader!C1939)</f>
        <v/>
      </c>
      <c r="L1941" s="32" t="str">
        <f t="shared" si="547"/>
        <v/>
      </c>
      <c r="M1941" s="25" t="str">
        <f t="shared" si="564"/>
        <v/>
      </c>
      <c r="N1941" s="25" t="str">
        <f t="shared" si="562"/>
        <v/>
      </c>
      <c r="O1941" s="25" t="str">
        <f t="shared" si="550"/>
        <v/>
      </c>
      <c r="P1941" s="25" t="str">
        <f t="shared" si="559"/>
        <v/>
      </c>
      <c r="Q1941" s="25" t="str">
        <f t="shared" si="556"/>
        <v/>
      </c>
      <c r="R1941" s="25" t="str">
        <f t="shared" si="553"/>
        <v/>
      </c>
      <c r="S1941" s="52" t="str">
        <f>IFERROR(('US Data'!M1941),"")</f>
        <v/>
      </c>
      <c r="T1941" s="26" t="str">
        <f>IF(CPI_Downloader!D1939="","",CPI_Downloader!D1939)</f>
        <v/>
      </c>
      <c r="U1941" s="26" t="str">
        <f>IF(CPI_Downloader!E1939="","",CPI_Downloader!E1939)</f>
        <v/>
      </c>
      <c r="W1941" s="32" t="str">
        <f t="shared" si="548"/>
        <v/>
      </c>
      <c r="X1941" s="31" t="str">
        <f t="shared" si="565"/>
        <v/>
      </c>
      <c r="Y1941" s="31" t="str">
        <f t="shared" si="551"/>
        <v/>
      </c>
      <c r="Z1941" s="31" t="str">
        <f t="shared" si="560"/>
        <v/>
      </c>
      <c r="AA1941" s="31" t="str">
        <f t="shared" si="557"/>
        <v/>
      </c>
      <c r="AB1941" s="31" t="str">
        <f t="shared" si="554"/>
        <v/>
      </c>
      <c r="AC1941" s="38" t="str">
        <f>IF(CPI_Downloader!F1939="","",CPI_Downloader!F1939)</f>
        <v/>
      </c>
    </row>
    <row r="1942" spans="1:29" ht="12.75" customHeight="1" x14ac:dyDescent="0.2">
      <c r="A1942" s="21" t="str">
        <f>IF(CPI_Downloader!A1940="","",CPI_Downloader!A1940)</f>
        <v/>
      </c>
      <c r="B1942" s="22" t="str">
        <f t="shared" si="563"/>
        <v/>
      </c>
      <c r="C1942" s="22" t="str">
        <f t="shared" si="561"/>
        <v/>
      </c>
      <c r="D1942" s="22" t="str">
        <f t="shared" si="549"/>
        <v/>
      </c>
      <c r="E1942" s="22" t="str">
        <f t="shared" si="558"/>
        <v/>
      </c>
      <c r="F1942" s="22" t="str">
        <f t="shared" si="555"/>
        <v/>
      </c>
      <c r="G1942" s="22" t="str">
        <f t="shared" si="552"/>
        <v/>
      </c>
      <c r="H1942" s="22" t="str">
        <f>'US Data'!B1942</f>
        <v/>
      </c>
      <c r="I1942" s="23" t="str">
        <f>IF(CPI_Downloader!B1940="","",CPI_Downloader!B1940)</f>
        <v/>
      </c>
      <c r="J1942" s="23" t="str">
        <f>IF(CPI_Downloader!C1940="","",CPI_Downloader!C1940)</f>
        <v/>
      </c>
      <c r="L1942" s="32" t="str">
        <f t="shared" si="547"/>
        <v/>
      </c>
      <c r="M1942" s="25" t="str">
        <f t="shared" si="564"/>
        <v/>
      </c>
      <c r="N1942" s="25" t="str">
        <f t="shared" si="562"/>
        <v/>
      </c>
      <c r="O1942" s="25" t="str">
        <f t="shared" si="550"/>
        <v/>
      </c>
      <c r="P1942" s="25" t="str">
        <f t="shared" si="559"/>
        <v/>
      </c>
      <c r="Q1942" s="25" t="str">
        <f t="shared" si="556"/>
        <v/>
      </c>
      <c r="R1942" s="25" t="str">
        <f t="shared" si="553"/>
        <v/>
      </c>
      <c r="S1942" s="52" t="str">
        <f>IFERROR(('US Data'!M1942),"")</f>
        <v/>
      </c>
      <c r="T1942" s="26" t="str">
        <f>IF(CPI_Downloader!D1940="","",CPI_Downloader!D1940)</f>
        <v/>
      </c>
      <c r="U1942" s="26" t="str">
        <f>IF(CPI_Downloader!E1940="","",CPI_Downloader!E1940)</f>
        <v/>
      </c>
      <c r="W1942" s="32" t="str">
        <f t="shared" si="548"/>
        <v/>
      </c>
      <c r="X1942" s="31" t="str">
        <f t="shared" si="565"/>
        <v/>
      </c>
      <c r="Y1942" s="31" t="str">
        <f t="shared" si="551"/>
        <v/>
      </c>
      <c r="Z1942" s="31" t="str">
        <f t="shared" si="560"/>
        <v/>
      </c>
      <c r="AA1942" s="31" t="str">
        <f t="shared" si="557"/>
        <v/>
      </c>
      <c r="AB1942" s="31" t="str">
        <f t="shared" si="554"/>
        <v/>
      </c>
      <c r="AC1942" s="38" t="str">
        <f>IF(CPI_Downloader!F1940="","",CPI_Downloader!F1940)</f>
        <v/>
      </c>
    </row>
    <row r="1943" spans="1:29" ht="12.75" customHeight="1" x14ac:dyDescent="0.2">
      <c r="A1943" s="21" t="str">
        <f>IF(CPI_Downloader!A1941="","",CPI_Downloader!A1941)</f>
        <v/>
      </c>
      <c r="B1943" s="22" t="str">
        <f t="shared" si="563"/>
        <v/>
      </c>
      <c r="C1943" s="22" t="str">
        <f t="shared" si="561"/>
        <v/>
      </c>
      <c r="D1943" s="22" t="str">
        <f t="shared" si="549"/>
        <v/>
      </c>
      <c r="E1943" s="22" t="str">
        <f t="shared" si="558"/>
        <v/>
      </c>
      <c r="F1943" s="22" t="str">
        <f t="shared" si="555"/>
        <v/>
      </c>
      <c r="G1943" s="22" t="str">
        <f t="shared" si="552"/>
        <v/>
      </c>
      <c r="H1943" s="22" t="str">
        <f>'US Data'!B1943</f>
        <v/>
      </c>
      <c r="I1943" s="23" t="str">
        <f>IF(CPI_Downloader!B1941="","",CPI_Downloader!B1941)</f>
        <v/>
      </c>
      <c r="J1943" s="23" t="str">
        <f>IF(CPI_Downloader!C1941="","",CPI_Downloader!C1941)</f>
        <v/>
      </c>
      <c r="L1943" s="32" t="str">
        <f t="shared" si="547"/>
        <v/>
      </c>
      <c r="M1943" s="25" t="str">
        <f t="shared" si="564"/>
        <v/>
      </c>
      <c r="N1943" s="25" t="str">
        <f t="shared" si="562"/>
        <v/>
      </c>
      <c r="O1943" s="25" t="str">
        <f t="shared" si="550"/>
        <v/>
      </c>
      <c r="P1943" s="25" t="str">
        <f t="shared" si="559"/>
        <v/>
      </c>
      <c r="Q1943" s="25" t="str">
        <f t="shared" si="556"/>
        <v/>
      </c>
      <c r="R1943" s="25" t="str">
        <f t="shared" si="553"/>
        <v/>
      </c>
      <c r="S1943" s="52" t="str">
        <f>IFERROR(('US Data'!M1943),"")</f>
        <v/>
      </c>
      <c r="T1943" s="26" t="str">
        <f>IF(CPI_Downloader!D1941="","",CPI_Downloader!D1941)</f>
        <v/>
      </c>
      <c r="U1943" s="26" t="str">
        <f>IF(CPI_Downloader!E1941="","",CPI_Downloader!E1941)</f>
        <v/>
      </c>
      <c r="W1943" s="32" t="str">
        <f t="shared" si="548"/>
        <v/>
      </c>
      <c r="X1943" s="31" t="str">
        <f t="shared" si="565"/>
        <v/>
      </c>
      <c r="Y1943" s="31" t="str">
        <f t="shared" si="551"/>
        <v/>
      </c>
      <c r="Z1943" s="31" t="str">
        <f t="shared" si="560"/>
        <v/>
      </c>
      <c r="AA1943" s="31" t="str">
        <f t="shared" si="557"/>
        <v/>
      </c>
      <c r="AB1943" s="31" t="str">
        <f t="shared" si="554"/>
        <v/>
      </c>
      <c r="AC1943" s="38" t="str">
        <f>IF(CPI_Downloader!F1941="","",CPI_Downloader!F1941)</f>
        <v/>
      </c>
    </row>
    <row r="1944" spans="1:29" ht="12.75" customHeight="1" x14ac:dyDescent="0.2">
      <c r="A1944" s="21" t="str">
        <f>IF(CPI_Downloader!A1942="","",CPI_Downloader!A1942)</f>
        <v/>
      </c>
      <c r="B1944" s="22" t="str">
        <f t="shared" si="563"/>
        <v/>
      </c>
      <c r="C1944" s="22" t="str">
        <f t="shared" si="561"/>
        <v/>
      </c>
      <c r="D1944" s="22" t="str">
        <f t="shared" si="549"/>
        <v/>
      </c>
      <c r="E1944" s="22" t="str">
        <f t="shared" si="558"/>
        <v/>
      </c>
      <c r="F1944" s="22" t="str">
        <f t="shared" si="555"/>
        <v/>
      </c>
      <c r="G1944" s="22" t="str">
        <f t="shared" si="552"/>
        <v/>
      </c>
      <c r="H1944" s="22" t="str">
        <f>'US Data'!B1944</f>
        <v/>
      </c>
      <c r="I1944" s="23" t="str">
        <f>IF(CPI_Downloader!B1942="","",CPI_Downloader!B1942)</f>
        <v/>
      </c>
      <c r="J1944" s="23" t="str">
        <f>IF(CPI_Downloader!C1942="","",CPI_Downloader!C1942)</f>
        <v/>
      </c>
      <c r="L1944" s="32" t="str">
        <f t="shared" si="547"/>
        <v/>
      </c>
      <c r="M1944" s="25" t="str">
        <f t="shared" si="564"/>
        <v/>
      </c>
      <c r="N1944" s="25" t="str">
        <f t="shared" si="562"/>
        <v/>
      </c>
      <c r="O1944" s="25" t="str">
        <f t="shared" si="550"/>
        <v/>
      </c>
      <c r="P1944" s="25" t="str">
        <f t="shared" si="559"/>
        <v/>
      </c>
      <c r="Q1944" s="25" t="str">
        <f t="shared" si="556"/>
        <v/>
      </c>
      <c r="R1944" s="25" t="str">
        <f t="shared" si="553"/>
        <v/>
      </c>
      <c r="S1944" s="52" t="str">
        <f>IFERROR(('US Data'!M1944),"")</f>
        <v/>
      </c>
      <c r="T1944" s="26" t="str">
        <f>IF(CPI_Downloader!D1942="","",CPI_Downloader!D1942)</f>
        <v/>
      </c>
      <c r="U1944" s="26" t="str">
        <f>IF(CPI_Downloader!E1942="","",CPI_Downloader!E1942)</f>
        <v/>
      </c>
      <c r="W1944" s="32" t="str">
        <f t="shared" si="548"/>
        <v/>
      </c>
      <c r="X1944" s="31" t="str">
        <f t="shared" si="565"/>
        <v/>
      </c>
      <c r="Y1944" s="31" t="str">
        <f t="shared" si="551"/>
        <v/>
      </c>
      <c r="Z1944" s="31" t="str">
        <f t="shared" si="560"/>
        <v/>
      </c>
      <c r="AA1944" s="31" t="str">
        <f t="shared" si="557"/>
        <v/>
      </c>
      <c r="AB1944" s="31" t="str">
        <f t="shared" si="554"/>
        <v/>
      </c>
      <c r="AC1944" s="38" t="str">
        <f>IF(CPI_Downloader!F1942="","",CPI_Downloader!F1942)</f>
        <v/>
      </c>
    </row>
    <row r="1945" spans="1:29" ht="12.75" customHeight="1" x14ac:dyDescent="0.2">
      <c r="A1945" s="21" t="str">
        <f>IF(CPI_Downloader!A1943="","",CPI_Downloader!A1943)</f>
        <v/>
      </c>
      <c r="B1945" s="22" t="str">
        <f t="shared" si="563"/>
        <v/>
      </c>
      <c r="C1945" s="22" t="str">
        <f t="shared" si="561"/>
        <v/>
      </c>
      <c r="D1945" s="22" t="str">
        <f t="shared" si="549"/>
        <v/>
      </c>
      <c r="E1945" s="22" t="str">
        <f t="shared" si="558"/>
        <v/>
      </c>
      <c r="F1945" s="22" t="str">
        <f t="shared" si="555"/>
        <v/>
      </c>
      <c r="G1945" s="22" t="str">
        <f t="shared" si="552"/>
        <v/>
      </c>
      <c r="H1945" s="22" t="str">
        <f>'US Data'!B1945</f>
        <v/>
      </c>
      <c r="I1945" s="23" t="str">
        <f>IF(CPI_Downloader!B1943="","",CPI_Downloader!B1943)</f>
        <v/>
      </c>
      <c r="J1945" s="23" t="str">
        <f>IF(CPI_Downloader!C1943="","",CPI_Downloader!C1943)</f>
        <v/>
      </c>
      <c r="L1945" s="32" t="str">
        <f t="shared" si="547"/>
        <v/>
      </c>
      <c r="M1945" s="25" t="str">
        <f t="shared" si="564"/>
        <v/>
      </c>
      <c r="N1945" s="25" t="str">
        <f t="shared" si="562"/>
        <v/>
      </c>
      <c r="O1945" s="25" t="str">
        <f t="shared" si="550"/>
        <v/>
      </c>
      <c r="P1945" s="25" t="str">
        <f t="shared" si="559"/>
        <v/>
      </c>
      <c r="Q1945" s="25" t="str">
        <f t="shared" si="556"/>
        <v/>
      </c>
      <c r="R1945" s="25" t="str">
        <f t="shared" si="553"/>
        <v/>
      </c>
      <c r="S1945" s="52" t="str">
        <f>IFERROR(('US Data'!M1945),"")</f>
        <v/>
      </c>
      <c r="T1945" s="26" t="str">
        <f>IF(CPI_Downloader!D1943="","",CPI_Downloader!D1943)</f>
        <v/>
      </c>
      <c r="U1945" s="26" t="str">
        <f>IF(CPI_Downloader!E1943="","",CPI_Downloader!E1943)</f>
        <v/>
      </c>
      <c r="W1945" s="32" t="str">
        <f t="shared" si="548"/>
        <v/>
      </c>
      <c r="X1945" s="31" t="str">
        <f t="shared" si="565"/>
        <v/>
      </c>
      <c r="Y1945" s="31" t="str">
        <f t="shared" si="551"/>
        <v/>
      </c>
      <c r="Z1945" s="31" t="str">
        <f t="shared" si="560"/>
        <v/>
      </c>
      <c r="AA1945" s="31" t="str">
        <f t="shared" si="557"/>
        <v/>
      </c>
      <c r="AB1945" s="31" t="str">
        <f t="shared" si="554"/>
        <v/>
      </c>
      <c r="AC1945" s="38" t="str">
        <f>IF(CPI_Downloader!F1943="","",CPI_Downloader!F1943)</f>
        <v/>
      </c>
    </row>
    <row r="1946" spans="1:29" ht="12.75" customHeight="1" x14ac:dyDescent="0.2">
      <c r="A1946" s="21" t="str">
        <f>IF(CPI_Downloader!A1944="","",CPI_Downloader!A1944)</f>
        <v/>
      </c>
      <c r="B1946" s="22" t="str">
        <f t="shared" si="563"/>
        <v/>
      </c>
      <c r="C1946" s="22" t="str">
        <f t="shared" si="561"/>
        <v/>
      </c>
      <c r="D1946" s="22" t="str">
        <f t="shared" si="549"/>
        <v/>
      </c>
      <c r="E1946" s="22" t="str">
        <f t="shared" si="558"/>
        <v/>
      </c>
      <c r="F1946" s="22" t="str">
        <f t="shared" si="555"/>
        <v/>
      </c>
      <c r="G1946" s="22" t="str">
        <f t="shared" si="552"/>
        <v/>
      </c>
      <c r="H1946" s="22" t="str">
        <f>'US Data'!B1946</f>
        <v/>
      </c>
      <c r="I1946" s="23" t="str">
        <f>IF(CPI_Downloader!B1944="","",CPI_Downloader!B1944)</f>
        <v/>
      </c>
      <c r="J1946" s="23" t="str">
        <f>IF(CPI_Downloader!C1944="","",CPI_Downloader!C1944)</f>
        <v/>
      </c>
      <c r="L1946" s="32" t="str">
        <f t="shared" si="547"/>
        <v/>
      </c>
      <c r="M1946" s="25" t="str">
        <f t="shared" si="564"/>
        <v/>
      </c>
      <c r="N1946" s="25" t="str">
        <f t="shared" si="562"/>
        <v/>
      </c>
      <c r="O1946" s="25" t="str">
        <f t="shared" si="550"/>
        <v/>
      </c>
      <c r="P1946" s="25" t="str">
        <f t="shared" si="559"/>
        <v/>
      </c>
      <c r="Q1946" s="25" t="str">
        <f t="shared" si="556"/>
        <v/>
      </c>
      <c r="R1946" s="25" t="str">
        <f t="shared" si="553"/>
        <v/>
      </c>
      <c r="S1946" s="52" t="str">
        <f>IFERROR(('US Data'!M1946),"")</f>
        <v/>
      </c>
      <c r="T1946" s="26" t="str">
        <f>IF(CPI_Downloader!D1944="","",CPI_Downloader!D1944)</f>
        <v/>
      </c>
      <c r="U1946" s="26" t="str">
        <f>IF(CPI_Downloader!E1944="","",CPI_Downloader!E1944)</f>
        <v/>
      </c>
      <c r="W1946" s="32" t="str">
        <f t="shared" si="548"/>
        <v/>
      </c>
      <c r="X1946" s="31" t="str">
        <f t="shared" si="565"/>
        <v/>
      </c>
      <c r="Y1946" s="31" t="str">
        <f t="shared" si="551"/>
        <v/>
      </c>
      <c r="Z1946" s="31" t="str">
        <f t="shared" si="560"/>
        <v/>
      </c>
      <c r="AA1946" s="31" t="str">
        <f t="shared" si="557"/>
        <v/>
      </c>
      <c r="AB1946" s="31" t="str">
        <f t="shared" si="554"/>
        <v/>
      </c>
      <c r="AC1946" s="38" t="str">
        <f>IF(CPI_Downloader!F1944="","",CPI_Downloader!F1944)</f>
        <v/>
      </c>
    </row>
    <row r="1947" spans="1:29" ht="12.75" customHeight="1" x14ac:dyDescent="0.2">
      <c r="A1947" s="21" t="str">
        <f>IF(CPI_Downloader!A1945="","",CPI_Downloader!A1945)</f>
        <v/>
      </c>
      <c r="B1947" s="22" t="str">
        <f t="shared" si="563"/>
        <v/>
      </c>
      <c r="C1947" s="22" t="str">
        <f t="shared" si="561"/>
        <v/>
      </c>
      <c r="D1947" s="22" t="str">
        <f t="shared" si="549"/>
        <v/>
      </c>
      <c r="E1947" s="22" t="str">
        <f t="shared" si="558"/>
        <v/>
      </c>
      <c r="F1947" s="22" t="str">
        <f t="shared" si="555"/>
        <v/>
      </c>
      <c r="G1947" s="22" t="str">
        <f t="shared" si="552"/>
        <v/>
      </c>
      <c r="H1947" s="22" t="str">
        <f>'US Data'!B1947</f>
        <v/>
      </c>
      <c r="I1947" s="23" t="str">
        <f>IF(CPI_Downloader!B1945="","",CPI_Downloader!B1945)</f>
        <v/>
      </c>
      <c r="J1947" s="23" t="str">
        <f>IF(CPI_Downloader!C1945="","",CPI_Downloader!C1945)</f>
        <v/>
      </c>
      <c r="L1947" s="32" t="str">
        <f t="shared" si="547"/>
        <v/>
      </c>
      <c r="M1947" s="25" t="str">
        <f t="shared" si="564"/>
        <v/>
      </c>
      <c r="N1947" s="25" t="str">
        <f t="shared" si="562"/>
        <v/>
      </c>
      <c r="O1947" s="25" t="str">
        <f t="shared" si="550"/>
        <v/>
      </c>
      <c r="P1947" s="25" t="str">
        <f t="shared" si="559"/>
        <v/>
      </c>
      <c r="Q1947" s="25" t="str">
        <f t="shared" si="556"/>
        <v/>
      </c>
      <c r="R1947" s="25" t="str">
        <f t="shared" si="553"/>
        <v/>
      </c>
      <c r="S1947" s="52" t="str">
        <f>IFERROR(('US Data'!M1947),"")</f>
        <v/>
      </c>
      <c r="T1947" s="26" t="str">
        <f>IF(CPI_Downloader!D1945="","",CPI_Downloader!D1945)</f>
        <v/>
      </c>
      <c r="U1947" s="26" t="str">
        <f>IF(CPI_Downloader!E1945="","",CPI_Downloader!E1945)</f>
        <v/>
      </c>
      <c r="W1947" s="32" t="str">
        <f t="shared" si="548"/>
        <v/>
      </c>
      <c r="X1947" s="31" t="str">
        <f t="shared" si="565"/>
        <v/>
      </c>
      <c r="Y1947" s="31" t="str">
        <f t="shared" si="551"/>
        <v/>
      </c>
      <c r="Z1947" s="31" t="str">
        <f t="shared" si="560"/>
        <v/>
      </c>
      <c r="AA1947" s="31" t="str">
        <f t="shared" si="557"/>
        <v/>
      </c>
      <c r="AB1947" s="31" t="str">
        <f t="shared" si="554"/>
        <v/>
      </c>
      <c r="AC1947" s="38" t="str">
        <f>IF(CPI_Downloader!F1945="","",CPI_Downloader!F1945)</f>
        <v/>
      </c>
    </row>
    <row r="1948" spans="1:29" ht="12.75" customHeight="1" x14ac:dyDescent="0.2">
      <c r="A1948" s="21" t="str">
        <f>IF(CPI_Downloader!A1946="","",CPI_Downloader!A1946)</f>
        <v/>
      </c>
      <c r="B1948" s="22" t="str">
        <f t="shared" si="563"/>
        <v/>
      </c>
      <c r="C1948" s="22" t="str">
        <f t="shared" si="561"/>
        <v/>
      </c>
      <c r="D1948" s="22" t="str">
        <f t="shared" si="549"/>
        <v/>
      </c>
      <c r="E1948" s="22" t="str">
        <f t="shared" si="558"/>
        <v/>
      </c>
      <c r="F1948" s="22" t="str">
        <f t="shared" si="555"/>
        <v/>
      </c>
      <c r="G1948" s="22" t="str">
        <f t="shared" si="552"/>
        <v/>
      </c>
      <c r="H1948" s="22" t="str">
        <f>'US Data'!B1948</f>
        <v/>
      </c>
      <c r="I1948" s="23" t="str">
        <f>IF(CPI_Downloader!B1946="","",CPI_Downloader!B1946)</f>
        <v/>
      </c>
      <c r="J1948" s="23" t="str">
        <f>IF(CPI_Downloader!C1946="","",CPI_Downloader!C1946)</f>
        <v/>
      </c>
      <c r="L1948" s="32" t="str">
        <f t="shared" si="547"/>
        <v/>
      </c>
      <c r="M1948" s="25" t="str">
        <f t="shared" si="564"/>
        <v/>
      </c>
      <c r="N1948" s="25" t="str">
        <f t="shared" si="562"/>
        <v/>
      </c>
      <c r="O1948" s="25" t="str">
        <f t="shared" si="550"/>
        <v/>
      </c>
      <c r="P1948" s="25" t="str">
        <f t="shared" si="559"/>
        <v/>
      </c>
      <c r="Q1948" s="25" t="str">
        <f t="shared" si="556"/>
        <v/>
      </c>
      <c r="R1948" s="25" t="str">
        <f t="shared" si="553"/>
        <v/>
      </c>
      <c r="S1948" s="52" t="str">
        <f>IFERROR(('US Data'!M1948),"")</f>
        <v/>
      </c>
      <c r="T1948" s="26" t="str">
        <f>IF(CPI_Downloader!D1946="","",CPI_Downloader!D1946)</f>
        <v/>
      </c>
      <c r="U1948" s="26" t="str">
        <f>IF(CPI_Downloader!E1946="","",CPI_Downloader!E1946)</f>
        <v/>
      </c>
      <c r="W1948" s="32" t="str">
        <f t="shared" si="548"/>
        <v/>
      </c>
      <c r="X1948" s="31" t="str">
        <f t="shared" si="565"/>
        <v/>
      </c>
      <c r="Y1948" s="31" t="str">
        <f t="shared" si="551"/>
        <v/>
      </c>
      <c r="Z1948" s="31" t="str">
        <f t="shared" si="560"/>
        <v/>
      </c>
      <c r="AA1948" s="31" t="str">
        <f t="shared" si="557"/>
        <v/>
      </c>
      <c r="AB1948" s="31" t="str">
        <f t="shared" si="554"/>
        <v/>
      </c>
      <c r="AC1948" s="38" t="str">
        <f>IF(CPI_Downloader!F1946="","",CPI_Downloader!F1946)</f>
        <v/>
      </c>
    </row>
    <row r="1949" spans="1:29" ht="12.75" customHeight="1" x14ac:dyDescent="0.2">
      <c r="A1949" s="21" t="str">
        <f>IF(CPI_Downloader!A1947="","",CPI_Downloader!A1947)</f>
        <v/>
      </c>
      <c r="B1949" s="22" t="str">
        <f t="shared" si="563"/>
        <v/>
      </c>
      <c r="C1949" s="22" t="str">
        <f t="shared" si="561"/>
        <v/>
      </c>
      <c r="D1949" s="22" t="str">
        <f t="shared" si="549"/>
        <v/>
      </c>
      <c r="E1949" s="22" t="str">
        <f t="shared" si="558"/>
        <v/>
      </c>
      <c r="F1949" s="22" t="str">
        <f t="shared" si="555"/>
        <v/>
      </c>
      <c r="G1949" s="22" t="str">
        <f t="shared" si="552"/>
        <v/>
      </c>
      <c r="H1949" s="22" t="str">
        <f>'US Data'!B1949</f>
        <v/>
      </c>
      <c r="I1949" s="23" t="str">
        <f>IF(CPI_Downloader!B1947="","",CPI_Downloader!B1947)</f>
        <v/>
      </c>
      <c r="J1949" s="23" t="str">
        <f>IF(CPI_Downloader!C1947="","",CPI_Downloader!C1947)</f>
        <v/>
      </c>
      <c r="L1949" s="32" t="str">
        <f t="shared" si="547"/>
        <v/>
      </c>
      <c r="M1949" s="25" t="str">
        <f t="shared" si="564"/>
        <v/>
      </c>
      <c r="N1949" s="25" t="str">
        <f t="shared" si="562"/>
        <v/>
      </c>
      <c r="O1949" s="25" t="str">
        <f t="shared" si="550"/>
        <v/>
      </c>
      <c r="P1949" s="25" t="str">
        <f t="shared" si="559"/>
        <v/>
      </c>
      <c r="Q1949" s="25" t="str">
        <f t="shared" si="556"/>
        <v/>
      </c>
      <c r="R1949" s="25" t="str">
        <f t="shared" si="553"/>
        <v/>
      </c>
      <c r="S1949" s="52" t="str">
        <f>IFERROR(('US Data'!M1949),"")</f>
        <v/>
      </c>
      <c r="T1949" s="26" t="str">
        <f>IF(CPI_Downloader!D1947="","",CPI_Downloader!D1947)</f>
        <v/>
      </c>
      <c r="U1949" s="26" t="str">
        <f>IF(CPI_Downloader!E1947="","",CPI_Downloader!E1947)</f>
        <v/>
      </c>
      <c r="W1949" s="32" t="str">
        <f t="shared" si="548"/>
        <v/>
      </c>
      <c r="X1949" s="31" t="str">
        <f t="shared" si="565"/>
        <v/>
      </c>
      <c r="Y1949" s="31" t="str">
        <f t="shared" si="551"/>
        <v/>
      </c>
      <c r="Z1949" s="31" t="str">
        <f t="shared" si="560"/>
        <v/>
      </c>
      <c r="AA1949" s="31" t="str">
        <f t="shared" si="557"/>
        <v/>
      </c>
      <c r="AB1949" s="31" t="str">
        <f t="shared" si="554"/>
        <v/>
      </c>
      <c r="AC1949" s="38" t="str">
        <f>IF(CPI_Downloader!F1947="","",CPI_Downloader!F1947)</f>
        <v/>
      </c>
    </row>
    <row r="1950" spans="1:29" ht="12.75" customHeight="1" x14ac:dyDescent="0.2">
      <c r="A1950" s="21" t="str">
        <f>IF(CPI_Downloader!A1948="","",CPI_Downloader!A1948)</f>
        <v/>
      </c>
      <c r="B1950" s="22" t="str">
        <f t="shared" si="563"/>
        <v/>
      </c>
      <c r="C1950" s="22" t="str">
        <f t="shared" si="561"/>
        <v/>
      </c>
      <c r="D1950" s="22" t="str">
        <f t="shared" si="549"/>
        <v/>
      </c>
      <c r="E1950" s="22" t="str">
        <f t="shared" si="558"/>
        <v/>
      </c>
      <c r="F1950" s="22" t="str">
        <f t="shared" si="555"/>
        <v/>
      </c>
      <c r="G1950" s="22" t="str">
        <f t="shared" si="552"/>
        <v/>
      </c>
      <c r="H1950" s="22" t="str">
        <f>'US Data'!B1950</f>
        <v/>
      </c>
      <c r="I1950" s="23" t="str">
        <f>IF(CPI_Downloader!B1948="","",CPI_Downloader!B1948)</f>
        <v/>
      </c>
      <c r="J1950" s="23" t="str">
        <f>IF(CPI_Downloader!C1948="","",CPI_Downloader!C1948)</f>
        <v/>
      </c>
      <c r="L1950" s="32" t="str">
        <f t="shared" si="547"/>
        <v/>
      </c>
      <c r="M1950" s="25" t="str">
        <f t="shared" si="564"/>
        <v/>
      </c>
      <c r="N1950" s="25" t="str">
        <f t="shared" si="562"/>
        <v/>
      </c>
      <c r="O1950" s="25" t="str">
        <f t="shared" si="550"/>
        <v/>
      </c>
      <c r="P1950" s="25" t="str">
        <f t="shared" si="559"/>
        <v/>
      </c>
      <c r="Q1950" s="25" t="str">
        <f t="shared" si="556"/>
        <v/>
      </c>
      <c r="R1950" s="25" t="str">
        <f t="shared" si="553"/>
        <v/>
      </c>
      <c r="S1950" s="52" t="str">
        <f>IFERROR(('US Data'!M1950),"")</f>
        <v/>
      </c>
      <c r="T1950" s="26" t="str">
        <f>IF(CPI_Downloader!D1948="","",CPI_Downloader!D1948)</f>
        <v/>
      </c>
      <c r="U1950" s="26" t="str">
        <f>IF(CPI_Downloader!E1948="","",CPI_Downloader!E1948)</f>
        <v/>
      </c>
      <c r="W1950" s="32" t="str">
        <f t="shared" si="548"/>
        <v/>
      </c>
      <c r="X1950" s="31" t="str">
        <f t="shared" si="565"/>
        <v/>
      </c>
      <c r="Y1950" s="31" t="str">
        <f t="shared" si="551"/>
        <v/>
      </c>
      <c r="Z1950" s="31" t="str">
        <f t="shared" si="560"/>
        <v/>
      </c>
      <c r="AA1950" s="31" t="str">
        <f t="shared" si="557"/>
        <v/>
      </c>
      <c r="AB1950" s="31" t="str">
        <f t="shared" si="554"/>
        <v/>
      </c>
      <c r="AC1950" s="38" t="str">
        <f>IF(CPI_Downloader!F1948="","",CPI_Downloader!F1948)</f>
        <v/>
      </c>
    </row>
    <row r="1951" spans="1:29" ht="12.75" customHeight="1" x14ac:dyDescent="0.2">
      <c r="A1951" s="21" t="str">
        <f>IF(CPI_Downloader!A1949="","",CPI_Downloader!A1949)</f>
        <v/>
      </c>
      <c r="B1951" s="22" t="str">
        <f t="shared" si="563"/>
        <v/>
      </c>
      <c r="C1951" s="22" t="str">
        <f t="shared" si="561"/>
        <v/>
      </c>
      <c r="D1951" s="22" t="str">
        <f t="shared" si="549"/>
        <v/>
      </c>
      <c r="E1951" s="22" t="str">
        <f t="shared" si="558"/>
        <v/>
      </c>
      <c r="F1951" s="22" t="str">
        <f t="shared" si="555"/>
        <v/>
      </c>
      <c r="G1951" s="22" t="str">
        <f t="shared" si="552"/>
        <v/>
      </c>
      <c r="H1951" s="22" t="str">
        <f>'US Data'!B1951</f>
        <v/>
      </c>
      <c r="I1951" s="23" t="str">
        <f>IF(CPI_Downloader!B1949="","",CPI_Downloader!B1949)</f>
        <v/>
      </c>
      <c r="J1951" s="23" t="str">
        <f>IF(CPI_Downloader!C1949="","",CPI_Downloader!C1949)</f>
        <v/>
      </c>
      <c r="L1951" s="32" t="str">
        <f t="shared" si="547"/>
        <v/>
      </c>
      <c r="M1951" s="25" t="str">
        <f t="shared" si="564"/>
        <v/>
      </c>
      <c r="N1951" s="25" t="str">
        <f t="shared" si="562"/>
        <v/>
      </c>
      <c r="O1951" s="25" t="str">
        <f t="shared" si="550"/>
        <v/>
      </c>
      <c r="P1951" s="25" t="str">
        <f t="shared" si="559"/>
        <v/>
      </c>
      <c r="Q1951" s="25" t="str">
        <f t="shared" si="556"/>
        <v/>
      </c>
      <c r="R1951" s="25" t="str">
        <f t="shared" si="553"/>
        <v/>
      </c>
      <c r="S1951" s="52" t="str">
        <f>IFERROR(('US Data'!M1951),"")</f>
        <v/>
      </c>
      <c r="T1951" s="26" t="str">
        <f>IF(CPI_Downloader!D1949="","",CPI_Downloader!D1949)</f>
        <v/>
      </c>
      <c r="U1951" s="26" t="str">
        <f>IF(CPI_Downloader!E1949="","",CPI_Downloader!E1949)</f>
        <v/>
      </c>
      <c r="W1951" s="32" t="str">
        <f t="shared" si="548"/>
        <v/>
      </c>
      <c r="X1951" s="31" t="str">
        <f t="shared" si="565"/>
        <v/>
      </c>
      <c r="Y1951" s="31" t="str">
        <f t="shared" si="551"/>
        <v/>
      </c>
      <c r="Z1951" s="31" t="str">
        <f t="shared" si="560"/>
        <v/>
      </c>
      <c r="AA1951" s="31" t="str">
        <f t="shared" si="557"/>
        <v/>
      </c>
      <c r="AB1951" s="31" t="str">
        <f t="shared" si="554"/>
        <v/>
      </c>
      <c r="AC1951" s="38" t="str">
        <f>IF(CPI_Downloader!F1949="","",CPI_Downloader!F1949)</f>
        <v/>
      </c>
    </row>
    <row r="1952" spans="1:29" ht="12.75" customHeight="1" x14ac:dyDescent="0.2">
      <c r="A1952" s="21" t="str">
        <f>IF(CPI_Downloader!A1950="","",CPI_Downloader!A1950)</f>
        <v/>
      </c>
      <c r="B1952" s="22" t="str">
        <f t="shared" si="563"/>
        <v/>
      </c>
      <c r="C1952" s="22" t="str">
        <f t="shared" si="561"/>
        <v/>
      </c>
      <c r="D1952" s="22" t="str">
        <f t="shared" si="549"/>
        <v/>
      </c>
      <c r="E1952" s="22" t="str">
        <f t="shared" si="558"/>
        <v/>
      </c>
      <c r="F1952" s="22" t="str">
        <f t="shared" si="555"/>
        <v/>
      </c>
      <c r="G1952" s="22" t="str">
        <f t="shared" si="552"/>
        <v/>
      </c>
      <c r="H1952" s="22" t="str">
        <f>'US Data'!B1952</f>
        <v/>
      </c>
      <c r="I1952" s="23" t="str">
        <f>IF(CPI_Downloader!B1950="","",CPI_Downloader!B1950)</f>
        <v/>
      </c>
      <c r="J1952" s="23" t="str">
        <f>IF(CPI_Downloader!C1950="","",CPI_Downloader!C1950)</f>
        <v/>
      </c>
      <c r="L1952" s="32" t="str">
        <f t="shared" si="547"/>
        <v/>
      </c>
      <c r="M1952" s="25" t="str">
        <f t="shared" si="564"/>
        <v/>
      </c>
      <c r="N1952" s="25" t="str">
        <f t="shared" si="562"/>
        <v/>
      </c>
      <c r="O1952" s="25" t="str">
        <f t="shared" si="550"/>
        <v/>
      </c>
      <c r="P1952" s="25" t="str">
        <f t="shared" si="559"/>
        <v/>
      </c>
      <c r="Q1952" s="25" t="str">
        <f t="shared" si="556"/>
        <v/>
      </c>
      <c r="R1952" s="25" t="str">
        <f t="shared" si="553"/>
        <v/>
      </c>
      <c r="S1952" s="52" t="str">
        <f>IFERROR(('US Data'!M1952),"")</f>
        <v/>
      </c>
      <c r="T1952" s="26" t="str">
        <f>IF(CPI_Downloader!D1950="","",CPI_Downloader!D1950)</f>
        <v/>
      </c>
      <c r="U1952" s="26" t="str">
        <f>IF(CPI_Downloader!E1950="","",CPI_Downloader!E1950)</f>
        <v/>
      </c>
      <c r="W1952" s="32" t="str">
        <f t="shared" si="548"/>
        <v/>
      </c>
      <c r="X1952" s="31" t="str">
        <f t="shared" si="565"/>
        <v/>
      </c>
      <c r="Y1952" s="31" t="str">
        <f t="shared" si="551"/>
        <v/>
      </c>
      <c r="Z1952" s="31" t="str">
        <f t="shared" si="560"/>
        <v/>
      </c>
      <c r="AA1952" s="31" t="str">
        <f t="shared" si="557"/>
        <v/>
      </c>
      <c r="AB1952" s="31" t="str">
        <f t="shared" si="554"/>
        <v/>
      </c>
      <c r="AC1952" s="38" t="str">
        <f>IF(CPI_Downloader!F1950="","",CPI_Downloader!F1950)</f>
        <v/>
      </c>
    </row>
    <row r="1953" spans="1:29" ht="12.75" customHeight="1" x14ac:dyDescent="0.2">
      <c r="A1953" s="21" t="str">
        <f>IF(CPI_Downloader!A1951="","",CPI_Downloader!A1951)</f>
        <v/>
      </c>
      <c r="B1953" s="22" t="str">
        <f t="shared" si="563"/>
        <v/>
      </c>
      <c r="C1953" s="22" t="str">
        <f t="shared" si="561"/>
        <v/>
      </c>
      <c r="D1953" s="22" t="str">
        <f t="shared" si="549"/>
        <v/>
      </c>
      <c r="E1953" s="22" t="str">
        <f t="shared" si="558"/>
        <v/>
      </c>
      <c r="F1953" s="22" t="str">
        <f t="shared" si="555"/>
        <v/>
      </c>
      <c r="G1953" s="22" t="str">
        <f t="shared" si="552"/>
        <v/>
      </c>
      <c r="H1953" s="22" t="str">
        <f>'US Data'!B1953</f>
        <v/>
      </c>
      <c r="I1953" s="23" t="str">
        <f>IF(CPI_Downloader!B1951="","",CPI_Downloader!B1951)</f>
        <v/>
      </c>
      <c r="J1953" s="23" t="str">
        <f>IF(CPI_Downloader!C1951="","",CPI_Downloader!C1951)</f>
        <v/>
      </c>
      <c r="L1953" s="32" t="str">
        <f t="shared" si="547"/>
        <v/>
      </c>
      <c r="M1953" s="25" t="str">
        <f t="shared" si="564"/>
        <v/>
      </c>
      <c r="N1953" s="25" t="str">
        <f t="shared" si="562"/>
        <v/>
      </c>
      <c r="O1953" s="25" t="str">
        <f t="shared" si="550"/>
        <v/>
      </c>
      <c r="P1953" s="25" t="str">
        <f t="shared" si="559"/>
        <v/>
      </c>
      <c r="Q1953" s="25" t="str">
        <f t="shared" si="556"/>
        <v/>
      </c>
      <c r="R1953" s="25" t="str">
        <f t="shared" si="553"/>
        <v/>
      </c>
      <c r="S1953" s="52" t="str">
        <f>IFERROR(('US Data'!M1953),"")</f>
        <v/>
      </c>
      <c r="T1953" s="26" t="str">
        <f>IF(CPI_Downloader!D1951="","",CPI_Downloader!D1951)</f>
        <v/>
      </c>
      <c r="U1953" s="26" t="str">
        <f>IF(CPI_Downloader!E1951="","",CPI_Downloader!E1951)</f>
        <v/>
      </c>
      <c r="W1953" s="32" t="str">
        <f t="shared" si="548"/>
        <v/>
      </c>
      <c r="X1953" s="31" t="str">
        <f t="shared" si="565"/>
        <v/>
      </c>
      <c r="Y1953" s="31" t="str">
        <f t="shared" si="551"/>
        <v/>
      </c>
      <c r="Z1953" s="31" t="str">
        <f t="shared" si="560"/>
        <v/>
      </c>
      <c r="AA1953" s="31" t="str">
        <f t="shared" si="557"/>
        <v/>
      </c>
      <c r="AB1953" s="31" t="str">
        <f t="shared" si="554"/>
        <v/>
      </c>
      <c r="AC1953" s="38" t="str">
        <f>IF(CPI_Downloader!F1951="","",CPI_Downloader!F1951)</f>
        <v/>
      </c>
    </row>
    <row r="1954" spans="1:29" ht="12.75" customHeight="1" x14ac:dyDescent="0.2">
      <c r="A1954" s="21" t="str">
        <f>IF(CPI_Downloader!A1952="","",CPI_Downloader!A1952)</f>
        <v/>
      </c>
      <c r="B1954" s="22" t="str">
        <f t="shared" si="563"/>
        <v/>
      </c>
      <c r="C1954" s="22" t="str">
        <f t="shared" si="561"/>
        <v/>
      </c>
      <c r="D1954" s="22" t="str">
        <f t="shared" si="549"/>
        <v/>
      </c>
      <c r="E1954" s="22" t="str">
        <f t="shared" si="558"/>
        <v/>
      </c>
      <c r="F1954" s="22" t="str">
        <f t="shared" si="555"/>
        <v/>
      </c>
      <c r="G1954" s="22" t="str">
        <f t="shared" si="552"/>
        <v/>
      </c>
      <c r="H1954" s="22" t="str">
        <f>'US Data'!B1954</f>
        <v/>
      </c>
      <c r="I1954" s="23" t="str">
        <f>IF(CPI_Downloader!B1952="","",CPI_Downloader!B1952)</f>
        <v/>
      </c>
      <c r="J1954" s="23" t="str">
        <f>IF(CPI_Downloader!C1952="","",CPI_Downloader!C1952)</f>
        <v/>
      </c>
      <c r="L1954" s="32" t="str">
        <f t="shared" si="547"/>
        <v/>
      </c>
      <c r="M1954" s="25" t="str">
        <f t="shared" si="564"/>
        <v/>
      </c>
      <c r="N1954" s="25" t="str">
        <f t="shared" si="562"/>
        <v/>
      </c>
      <c r="O1954" s="25" t="str">
        <f t="shared" si="550"/>
        <v/>
      </c>
      <c r="P1954" s="25" t="str">
        <f t="shared" si="559"/>
        <v/>
      </c>
      <c r="Q1954" s="25" t="str">
        <f t="shared" si="556"/>
        <v/>
      </c>
      <c r="R1954" s="25" t="str">
        <f t="shared" si="553"/>
        <v/>
      </c>
      <c r="S1954" s="52" t="str">
        <f>IFERROR(('US Data'!M1954),"")</f>
        <v/>
      </c>
      <c r="T1954" s="26" t="str">
        <f>IF(CPI_Downloader!D1952="","",CPI_Downloader!D1952)</f>
        <v/>
      </c>
      <c r="U1954" s="26" t="str">
        <f>IF(CPI_Downloader!E1952="","",CPI_Downloader!E1952)</f>
        <v/>
      </c>
      <c r="W1954" s="32" t="str">
        <f t="shared" si="548"/>
        <v/>
      </c>
      <c r="X1954" s="31" t="str">
        <f t="shared" si="565"/>
        <v/>
      </c>
      <c r="Y1954" s="31" t="str">
        <f t="shared" si="551"/>
        <v/>
      </c>
      <c r="Z1954" s="31" t="str">
        <f t="shared" si="560"/>
        <v/>
      </c>
      <c r="AA1954" s="31" t="str">
        <f t="shared" si="557"/>
        <v/>
      </c>
      <c r="AB1954" s="31" t="str">
        <f t="shared" si="554"/>
        <v/>
      </c>
      <c r="AC1954" s="38" t="str">
        <f>IF(CPI_Downloader!F1952="","",CPI_Downloader!F1952)</f>
        <v/>
      </c>
    </row>
    <row r="1955" spans="1:29" ht="12.75" customHeight="1" x14ac:dyDescent="0.2">
      <c r="A1955" s="21" t="str">
        <f>IF(CPI_Downloader!A1953="","",CPI_Downloader!A1953)</f>
        <v/>
      </c>
      <c r="B1955" s="22" t="str">
        <f t="shared" si="563"/>
        <v/>
      </c>
      <c r="C1955" s="22" t="str">
        <f t="shared" si="561"/>
        <v/>
      </c>
      <c r="D1955" s="22" t="str">
        <f t="shared" si="549"/>
        <v/>
      </c>
      <c r="E1955" s="22" t="str">
        <f t="shared" si="558"/>
        <v/>
      </c>
      <c r="F1955" s="22" t="str">
        <f t="shared" si="555"/>
        <v/>
      </c>
      <c r="G1955" s="22" t="str">
        <f t="shared" si="552"/>
        <v/>
      </c>
      <c r="H1955" s="22" t="str">
        <f>'US Data'!B1955</f>
        <v/>
      </c>
      <c r="I1955" s="23" t="str">
        <f>IF(CPI_Downloader!B1953="","",CPI_Downloader!B1953)</f>
        <v/>
      </c>
      <c r="J1955" s="23" t="str">
        <f>IF(CPI_Downloader!C1953="","",CPI_Downloader!C1953)</f>
        <v/>
      </c>
      <c r="L1955" s="32" t="str">
        <f t="shared" si="547"/>
        <v/>
      </c>
      <c r="M1955" s="25" t="str">
        <f t="shared" si="564"/>
        <v/>
      </c>
      <c r="N1955" s="25" t="str">
        <f t="shared" si="562"/>
        <v/>
      </c>
      <c r="O1955" s="25" t="str">
        <f t="shared" si="550"/>
        <v/>
      </c>
      <c r="P1955" s="25" t="str">
        <f t="shared" si="559"/>
        <v/>
      </c>
      <c r="Q1955" s="25" t="str">
        <f t="shared" si="556"/>
        <v/>
      </c>
      <c r="R1955" s="25" t="str">
        <f t="shared" si="553"/>
        <v/>
      </c>
      <c r="S1955" s="52" t="str">
        <f>IFERROR(('US Data'!M1955),"")</f>
        <v/>
      </c>
      <c r="T1955" s="26" t="str">
        <f>IF(CPI_Downloader!D1953="","",CPI_Downloader!D1953)</f>
        <v/>
      </c>
      <c r="U1955" s="26" t="str">
        <f>IF(CPI_Downloader!E1953="","",CPI_Downloader!E1953)</f>
        <v/>
      </c>
      <c r="W1955" s="32" t="str">
        <f t="shared" si="548"/>
        <v/>
      </c>
      <c r="X1955" s="31" t="str">
        <f t="shared" si="565"/>
        <v/>
      </c>
      <c r="Y1955" s="31" t="str">
        <f t="shared" si="551"/>
        <v/>
      </c>
      <c r="Z1955" s="31" t="str">
        <f t="shared" si="560"/>
        <v/>
      </c>
      <c r="AA1955" s="31" t="str">
        <f t="shared" si="557"/>
        <v/>
      </c>
      <c r="AB1955" s="31" t="str">
        <f t="shared" si="554"/>
        <v/>
      </c>
      <c r="AC1955" s="38" t="str">
        <f>IF(CPI_Downloader!F1953="","",CPI_Downloader!F1953)</f>
        <v/>
      </c>
    </row>
    <row r="1956" spans="1:29" ht="12.75" customHeight="1" x14ac:dyDescent="0.2">
      <c r="A1956" s="21" t="str">
        <f>IF(CPI_Downloader!A1954="","",CPI_Downloader!A1954)</f>
        <v/>
      </c>
      <c r="B1956" s="22" t="str">
        <f t="shared" si="563"/>
        <v/>
      </c>
      <c r="C1956" s="22" t="str">
        <f t="shared" si="561"/>
        <v/>
      </c>
      <c r="D1956" s="22" t="str">
        <f t="shared" si="549"/>
        <v/>
      </c>
      <c r="E1956" s="22" t="str">
        <f t="shared" si="558"/>
        <v/>
      </c>
      <c r="F1956" s="22" t="str">
        <f t="shared" si="555"/>
        <v/>
      </c>
      <c r="G1956" s="22" t="str">
        <f t="shared" si="552"/>
        <v/>
      </c>
      <c r="H1956" s="22" t="str">
        <f>'US Data'!B1956</f>
        <v/>
      </c>
      <c r="I1956" s="23" t="str">
        <f>IF(CPI_Downloader!B1954="","",CPI_Downloader!B1954)</f>
        <v/>
      </c>
      <c r="J1956" s="23" t="str">
        <f>IF(CPI_Downloader!C1954="","",CPI_Downloader!C1954)</f>
        <v/>
      </c>
      <c r="L1956" s="32" t="str">
        <f t="shared" si="547"/>
        <v/>
      </c>
      <c r="M1956" s="25" t="str">
        <f t="shared" si="564"/>
        <v/>
      </c>
      <c r="N1956" s="25" t="str">
        <f t="shared" si="562"/>
        <v/>
      </c>
      <c r="O1956" s="25" t="str">
        <f t="shared" si="550"/>
        <v/>
      </c>
      <c r="P1956" s="25" t="str">
        <f t="shared" si="559"/>
        <v/>
      </c>
      <c r="Q1956" s="25" t="str">
        <f t="shared" si="556"/>
        <v/>
      </c>
      <c r="R1956" s="25" t="str">
        <f t="shared" si="553"/>
        <v/>
      </c>
      <c r="S1956" s="52" t="str">
        <f>IFERROR(('US Data'!M1956),"")</f>
        <v/>
      </c>
      <c r="T1956" s="26" t="str">
        <f>IF(CPI_Downloader!D1954="","",CPI_Downloader!D1954)</f>
        <v/>
      </c>
      <c r="U1956" s="26" t="str">
        <f>IF(CPI_Downloader!E1954="","",CPI_Downloader!E1954)</f>
        <v/>
      </c>
      <c r="W1956" s="32" t="str">
        <f t="shared" si="548"/>
        <v/>
      </c>
      <c r="X1956" s="31" t="str">
        <f t="shared" si="565"/>
        <v/>
      </c>
      <c r="Y1956" s="31" t="str">
        <f t="shared" si="551"/>
        <v/>
      </c>
      <c r="Z1956" s="31" t="str">
        <f t="shared" si="560"/>
        <v/>
      </c>
      <c r="AA1956" s="31" t="str">
        <f t="shared" si="557"/>
        <v/>
      </c>
      <c r="AB1956" s="31" t="str">
        <f t="shared" si="554"/>
        <v/>
      </c>
      <c r="AC1956" s="38" t="str">
        <f>IF(CPI_Downloader!F1954="","",CPI_Downloader!F1954)</f>
        <v/>
      </c>
    </row>
    <row r="1957" spans="1:29" ht="12.75" customHeight="1" x14ac:dyDescent="0.2">
      <c r="A1957" s="21" t="str">
        <f>IF(CPI_Downloader!A1955="","",CPI_Downloader!A1955)</f>
        <v/>
      </c>
      <c r="B1957" s="22" t="str">
        <f t="shared" si="563"/>
        <v/>
      </c>
      <c r="C1957" s="22" t="str">
        <f t="shared" si="561"/>
        <v/>
      </c>
      <c r="D1957" s="22" t="str">
        <f t="shared" si="549"/>
        <v/>
      </c>
      <c r="E1957" s="22" t="str">
        <f t="shared" si="558"/>
        <v/>
      </c>
      <c r="F1957" s="22" t="str">
        <f t="shared" si="555"/>
        <v/>
      </c>
      <c r="G1957" s="22" t="str">
        <f t="shared" si="552"/>
        <v/>
      </c>
      <c r="H1957" s="22" t="str">
        <f>'US Data'!B1957</f>
        <v/>
      </c>
      <c r="I1957" s="23" t="str">
        <f>IF(CPI_Downloader!B1955="","",CPI_Downloader!B1955)</f>
        <v/>
      </c>
      <c r="J1957" s="23" t="str">
        <f>IF(CPI_Downloader!C1955="","",CPI_Downloader!C1955)</f>
        <v/>
      </c>
      <c r="L1957" s="32" t="str">
        <f t="shared" ref="L1957:L2000" si="566">A1957</f>
        <v/>
      </c>
      <c r="M1957" s="25" t="str">
        <f t="shared" si="564"/>
        <v/>
      </c>
      <c r="N1957" s="25" t="str">
        <f t="shared" si="562"/>
        <v/>
      </c>
      <c r="O1957" s="25" t="str">
        <f t="shared" si="550"/>
        <v/>
      </c>
      <c r="P1957" s="25" t="str">
        <f t="shared" si="559"/>
        <v/>
      </c>
      <c r="Q1957" s="25" t="str">
        <f t="shared" si="556"/>
        <v/>
      </c>
      <c r="R1957" s="25" t="str">
        <f t="shared" si="553"/>
        <v/>
      </c>
      <c r="S1957" s="52" t="str">
        <f>IFERROR(('US Data'!M1957),"")</f>
        <v/>
      </c>
      <c r="T1957" s="26" t="str">
        <f>IF(CPI_Downloader!D1955="","",CPI_Downloader!D1955)</f>
        <v/>
      </c>
      <c r="U1957" s="26" t="str">
        <f>IF(CPI_Downloader!E1955="","",CPI_Downloader!E1955)</f>
        <v/>
      </c>
      <c r="W1957" s="32" t="str">
        <f t="shared" ref="W1957:W2000" si="567">L1957</f>
        <v/>
      </c>
      <c r="X1957" s="31" t="str">
        <f t="shared" si="565"/>
        <v/>
      </c>
      <c r="Y1957" s="31" t="str">
        <f t="shared" si="551"/>
        <v/>
      </c>
      <c r="Z1957" s="31" t="str">
        <f t="shared" si="560"/>
        <v/>
      </c>
      <c r="AA1957" s="31" t="str">
        <f t="shared" si="557"/>
        <v/>
      </c>
      <c r="AB1957" s="31" t="str">
        <f t="shared" si="554"/>
        <v/>
      </c>
      <c r="AC1957" s="38" t="str">
        <f>IF(CPI_Downloader!F1955="","",CPI_Downloader!F1955)</f>
        <v/>
      </c>
    </row>
    <row r="1958" spans="1:29" ht="12.75" customHeight="1" x14ac:dyDescent="0.2">
      <c r="A1958" s="21" t="str">
        <f>IF(CPI_Downloader!A1956="","",CPI_Downloader!A1956)</f>
        <v/>
      </c>
      <c r="B1958" s="22" t="str">
        <f t="shared" si="563"/>
        <v/>
      </c>
      <c r="C1958" s="22" t="str">
        <f t="shared" si="561"/>
        <v/>
      </c>
      <c r="D1958" s="22" t="str">
        <f t="shared" si="549"/>
        <v/>
      </c>
      <c r="E1958" s="22" t="str">
        <f t="shared" si="558"/>
        <v/>
      </c>
      <c r="F1958" s="22" t="str">
        <f t="shared" si="555"/>
        <v/>
      </c>
      <c r="G1958" s="22" t="str">
        <f t="shared" si="552"/>
        <v/>
      </c>
      <c r="H1958" s="22" t="str">
        <f>'US Data'!B1958</f>
        <v/>
      </c>
      <c r="I1958" s="23" t="str">
        <f>IF(CPI_Downloader!B1956="","",CPI_Downloader!B1956)</f>
        <v/>
      </c>
      <c r="J1958" s="23" t="str">
        <f>IF(CPI_Downloader!C1956="","",CPI_Downloader!C1956)</f>
        <v/>
      </c>
      <c r="L1958" s="32" t="str">
        <f t="shared" si="566"/>
        <v/>
      </c>
      <c r="M1958" s="25" t="str">
        <f t="shared" si="564"/>
        <v/>
      </c>
      <c r="N1958" s="25" t="str">
        <f t="shared" si="562"/>
        <v/>
      </c>
      <c r="O1958" s="25" t="str">
        <f t="shared" si="550"/>
        <v/>
      </c>
      <c r="P1958" s="25" t="str">
        <f t="shared" si="559"/>
        <v/>
      </c>
      <c r="Q1958" s="25" t="str">
        <f t="shared" si="556"/>
        <v/>
      </c>
      <c r="R1958" s="25" t="str">
        <f t="shared" si="553"/>
        <v/>
      </c>
      <c r="S1958" s="52" t="str">
        <f>IFERROR(('US Data'!M1958),"")</f>
        <v/>
      </c>
      <c r="T1958" s="26" t="str">
        <f>IF(CPI_Downloader!D1956="","",CPI_Downloader!D1956)</f>
        <v/>
      </c>
      <c r="U1958" s="26" t="str">
        <f>IF(CPI_Downloader!E1956="","",CPI_Downloader!E1956)</f>
        <v/>
      </c>
      <c r="W1958" s="32" t="str">
        <f t="shared" si="567"/>
        <v/>
      </c>
      <c r="X1958" s="31" t="str">
        <f t="shared" si="565"/>
        <v/>
      </c>
      <c r="Y1958" s="31" t="str">
        <f t="shared" si="551"/>
        <v/>
      </c>
      <c r="Z1958" s="31" t="str">
        <f t="shared" si="560"/>
        <v/>
      </c>
      <c r="AA1958" s="31" t="str">
        <f t="shared" si="557"/>
        <v/>
      </c>
      <c r="AB1958" s="31" t="str">
        <f t="shared" si="554"/>
        <v/>
      </c>
      <c r="AC1958" s="38" t="str">
        <f>IF(CPI_Downloader!F1956="","",CPI_Downloader!F1956)</f>
        <v/>
      </c>
    </row>
    <row r="1959" spans="1:29" ht="12.75" customHeight="1" x14ac:dyDescent="0.2">
      <c r="A1959" s="21" t="str">
        <f>IF(CPI_Downloader!A1957="","",CPI_Downloader!A1957)</f>
        <v/>
      </c>
      <c r="B1959" s="22" t="str">
        <f t="shared" si="563"/>
        <v/>
      </c>
      <c r="C1959" s="22" t="str">
        <f t="shared" si="561"/>
        <v/>
      </c>
      <c r="D1959" s="22" t="str">
        <f t="shared" si="549"/>
        <v/>
      </c>
      <c r="E1959" s="22" t="str">
        <f t="shared" si="558"/>
        <v/>
      </c>
      <c r="F1959" s="22" t="str">
        <f t="shared" si="555"/>
        <v/>
      </c>
      <c r="G1959" s="22" t="str">
        <f t="shared" si="552"/>
        <v/>
      </c>
      <c r="H1959" s="22" t="str">
        <f>'US Data'!B1959</f>
        <v/>
      </c>
      <c r="I1959" s="23" t="str">
        <f>IF(CPI_Downloader!B1957="","",CPI_Downloader!B1957)</f>
        <v/>
      </c>
      <c r="J1959" s="23" t="str">
        <f>IF(CPI_Downloader!C1957="","",CPI_Downloader!C1957)</f>
        <v/>
      </c>
      <c r="L1959" s="32" t="str">
        <f t="shared" si="566"/>
        <v/>
      </c>
      <c r="M1959" s="25" t="str">
        <f t="shared" si="564"/>
        <v/>
      </c>
      <c r="N1959" s="25" t="str">
        <f t="shared" si="562"/>
        <v/>
      </c>
      <c r="O1959" s="25" t="str">
        <f t="shared" si="550"/>
        <v/>
      </c>
      <c r="P1959" s="25" t="str">
        <f t="shared" si="559"/>
        <v/>
      </c>
      <c r="Q1959" s="25" t="str">
        <f t="shared" si="556"/>
        <v/>
      </c>
      <c r="R1959" s="25" t="str">
        <f t="shared" si="553"/>
        <v/>
      </c>
      <c r="S1959" s="52" t="str">
        <f>IFERROR(('US Data'!M1959),"")</f>
        <v/>
      </c>
      <c r="T1959" s="26" t="str">
        <f>IF(CPI_Downloader!D1957="","",CPI_Downloader!D1957)</f>
        <v/>
      </c>
      <c r="U1959" s="26" t="str">
        <f>IF(CPI_Downloader!E1957="","",CPI_Downloader!E1957)</f>
        <v/>
      </c>
      <c r="W1959" s="32" t="str">
        <f t="shared" si="567"/>
        <v/>
      </c>
      <c r="X1959" s="31" t="str">
        <f t="shared" si="565"/>
        <v/>
      </c>
      <c r="Y1959" s="31" t="str">
        <f t="shared" si="551"/>
        <v/>
      </c>
      <c r="Z1959" s="31" t="str">
        <f t="shared" si="560"/>
        <v/>
      </c>
      <c r="AA1959" s="31" t="str">
        <f t="shared" si="557"/>
        <v/>
      </c>
      <c r="AB1959" s="31" t="str">
        <f t="shared" si="554"/>
        <v/>
      </c>
      <c r="AC1959" s="38" t="str">
        <f>IF(CPI_Downloader!F1957="","",CPI_Downloader!F1957)</f>
        <v/>
      </c>
    </row>
    <row r="1960" spans="1:29" ht="12.75" customHeight="1" x14ac:dyDescent="0.2">
      <c r="A1960" s="21" t="str">
        <f>IF(CPI_Downloader!A1958="","",CPI_Downloader!A1958)</f>
        <v/>
      </c>
      <c r="B1960" s="22" t="str">
        <f t="shared" si="563"/>
        <v/>
      </c>
      <c r="C1960" s="22" t="str">
        <f t="shared" si="561"/>
        <v/>
      </c>
      <c r="D1960" s="22" t="str">
        <f t="shared" ref="D1960:D2000" si="568">IFERROR(((I1960/I1924)^(1/3)-1),"")</f>
        <v/>
      </c>
      <c r="E1960" s="22" t="str">
        <f t="shared" si="558"/>
        <v/>
      </c>
      <c r="F1960" s="22" t="str">
        <f t="shared" si="555"/>
        <v/>
      </c>
      <c r="G1960" s="22" t="str">
        <f t="shared" si="552"/>
        <v/>
      </c>
      <c r="H1960" s="22" t="str">
        <f>'US Data'!B1960</f>
        <v/>
      </c>
      <c r="I1960" s="23" t="str">
        <f>IF(CPI_Downloader!B1958="","",CPI_Downloader!B1958)</f>
        <v/>
      </c>
      <c r="J1960" s="23" t="str">
        <f>IF(CPI_Downloader!C1958="","",CPI_Downloader!C1958)</f>
        <v/>
      </c>
      <c r="L1960" s="32" t="str">
        <f t="shared" si="566"/>
        <v/>
      </c>
      <c r="M1960" s="25" t="str">
        <f t="shared" si="564"/>
        <v/>
      </c>
      <c r="N1960" s="25" t="str">
        <f t="shared" si="562"/>
        <v/>
      </c>
      <c r="O1960" s="25" t="str">
        <f t="shared" ref="O1960:O2000" si="569">IFERROR(((T1960/T1924)^(1/3)-1),"")</f>
        <v/>
      </c>
      <c r="P1960" s="25" t="str">
        <f t="shared" si="559"/>
        <v/>
      </c>
      <c r="Q1960" s="25" t="str">
        <f t="shared" si="556"/>
        <v/>
      </c>
      <c r="R1960" s="25" t="str">
        <f t="shared" si="553"/>
        <v/>
      </c>
      <c r="S1960" s="52" t="str">
        <f>IFERROR(('US Data'!M1960),"")</f>
        <v/>
      </c>
      <c r="T1960" s="26" t="str">
        <f>IF(CPI_Downloader!D1958="","",CPI_Downloader!D1958)</f>
        <v/>
      </c>
      <c r="U1960" s="26" t="str">
        <f>IF(CPI_Downloader!E1958="","",CPI_Downloader!E1958)</f>
        <v/>
      </c>
      <c r="W1960" s="32" t="str">
        <f t="shared" si="567"/>
        <v/>
      </c>
      <c r="X1960" s="31" t="str">
        <f t="shared" si="565"/>
        <v/>
      </c>
      <c r="Y1960" s="31" t="str">
        <f t="shared" ref="Y1960:Y2000" si="570">IFERROR(((AC1960/AC1924)^(1/3)-1),"")</f>
        <v/>
      </c>
      <c r="Z1960" s="31" t="str">
        <f t="shared" si="560"/>
        <v/>
      </c>
      <c r="AA1960" s="31" t="str">
        <f t="shared" si="557"/>
        <v/>
      </c>
      <c r="AB1960" s="31" t="str">
        <f t="shared" si="554"/>
        <v/>
      </c>
      <c r="AC1960" s="38" t="str">
        <f>IF(CPI_Downloader!F1958="","",CPI_Downloader!F1958)</f>
        <v/>
      </c>
    </row>
    <row r="1961" spans="1:29" ht="12.75" customHeight="1" x14ac:dyDescent="0.2">
      <c r="A1961" s="21" t="str">
        <f>IF(CPI_Downloader!A1959="","",CPI_Downloader!A1959)</f>
        <v/>
      </c>
      <c r="B1961" s="22" t="str">
        <f t="shared" si="563"/>
        <v/>
      </c>
      <c r="C1961" s="22" t="str">
        <f t="shared" si="561"/>
        <v/>
      </c>
      <c r="D1961" s="22" t="str">
        <f t="shared" si="568"/>
        <v/>
      </c>
      <c r="E1961" s="22" t="str">
        <f t="shared" si="558"/>
        <v/>
      </c>
      <c r="F1961" s="22" t="str">
        <f t="shared" si="555"/>
        <v/>
      </c>
      <c r="G1961" s="22" t="str">
        <f t="shared" si="552"/>
        <v/>
      </c>
      <c r="H1961" s="22" t="str">
        <f>'US Data'!B1961</f>
        <v/>
      </c>
      <c r="I1961" s="23" t="str">
        <f>IF(CPI_Downloader!B1959="","",CPI_Downloader!B1959)</f>
        <v/>
      </c>
      <c r="J1961" s="23" t="str">
        <f>IF(CPI_Downloader!C1959="","",CPI_Downloader!C1959)</f>
        <v/>
      </c>
      <c r="L1961" s="32" t="str">
        <f t="shared" si="566"/>
        <v/>
      </c>
      <c r="M1961" s="25" t="str">
        <f t="shared" si="564"/>
        <v/>
      </c>
      <c r="N1961" s="25" t="str">
        <f t="shared" si="562"/>
        <v/>
      </c>
      <c r="O1961" s="25" t="str">
        <f t="shared" si="569"/>
        <v/>
      </c>
      <c r="P1961" s="25" t="str">
        <f t="shared" si="559"/>
        <v/>
      </c>
      <c r="Q1961" s="25" t="str">
        <f t="shared" si="556"/>
        <v/>
      </c>
      <c r="R1961" s="25" t="str">
        <f t="shared" si="553"/>
        <v/>
      </c>
      <c r="S1961" s="52" t="str">
        <f>IFERROR(('US Data'!M1961),"")</f>
        <v/>
      </c>
      <c r="T1961" s="26" t="str">
        <f>IF(CPI_Downloader!D1959="","",CPI_Downloader!D1959)</f>
        <v/>
      </c>
      <c r="U1961" s="26" t="str">
        <f>IF(CPI_Downloader!E1959="","",CPI_Downloader!E1959)</f>
        <v/>
      </c>
      <c r="W1961" s="32" t="str">
        <f t="shared" si="567"/>
        <v/>
      </c>
      <c r="X1961" s="31" t="str">
        <f t="shared" si="565"/>
        <v/>
      </c>
      <c r="Y1961" s="31" t="str">
        <f t="shared" si="570"/>
        <v/>
      </c>
      <c r="Z1961" s="31" t="str">
        <f t="shared" si="560"/>
        <v/>
      </c>
      <c r="AA1961" s="31" t="str">
        <f t="shared" si="557"/>
        <v/>
      </c>
      <c r="AB1961" s="31" t="str">
        <f t="shared" si="554"/>
        <v/>
      </c>
      <c r="AC1961" s="38" t="str">
        <f>IF(CPI_Downloader!F1959="","",CPI_Downloader!F1959)</f>
        <v/>
      </c>
    </row>
    <row r="1962" spans="1:29" ht="12.75" customHeight="1" x14ac:dyDescent="0.2">
      <c r="A1962" s="21" t="str">
        <f>IF(CPI_Downloader!A1960="","",CPI_Downloader!A1960)</f>
        <v/>
      </c>
      <c r="B1962" s="22" t="str">
        <f t="shared" si="563"/>
        <v/>
      </c>
      <c r="C1962" s="22" t="str">
        <f t="shared" si="561"/>
        <v/>
      </c>
      <c r="D1962" s="22" t="str">
        <f t="shared" si="568"/>
        <v/>
      </c>
      <c r="E1962" s="22" t="str">
        <f t="shared" si="558"/>
        <v/>
      </c>
      <c r="F1962" s="22" t="str">
        <f t="shared" si="555"/>
        <v/>
      </c>
      <c r="G1962" s="22" t="str">
        <f t="shared" si="552"/>
        <v/>
      </c>
      <c r="H1962" s="22" t="str">
        <f>'US Data'!B1962</f>
        <v/>
      </c>
      <c r="I1962" s="23" t="str">
        <f>IF(CPI_Downloader!B1960="","",CPI_Downloader!B1960)</f>
        <v/>
      </c>
      <c r="J1962" s="23" t="str">
        <f>IF(CPI_Downloader!C1960="","",CPI_Downloader!C1960)</f>
        <v/>
      </c>
      <c r="L1962" s="32" t="str">
        <f t="shared" si="566"/>
        <v/>
      </c>
      <c r="M1962" s="25" t="str">
        <f t="shared" si="564"/>
        <v/>
      </c>
      <c r="N1962" s="25" t="str">
        <f t="shared" si="562"/>
        <v/>
      </c>
      <c r="O1962" s="25" t="str">
        <f t="shared" si="569"/>
        <v/>
      </c>
      <c r="P1962" s="25" t="str">
        <f t="shared" si="559"/>
        <v/>
      </c>
      <c r="Q1962" s="25" t="str">
        <f t="shared" si="556"/>
        <v/>
      </c>
      <c r="R1962" s="25" t="str">
        <f t="shared" si="553"/>
        <v/>
      </c>
      <c r="S1962" s="52" t="str">
        <f>IFERROR(('US Data'!M1962),"")</f>
        <v/>
      </c>
      <c r="T1962" s="26" t="str">
        <f>IF(CPI_Downloader!D1960="","",CPI_Downloader!D1960)</f>
        <v/>
      </c>
      <c r="U1962" s="26" t="str">
        <f>IF(CPI_Downloader!E1960="","",CPI_Downloader!E1960)</f>
        <v/>
      </c>
      <c r="W1962" s="32" t="str">
        <f t="shared" si="567"/>
        <v/>
      </c>
      <c r="X1962" s="31" t="str">
        <f t="shared" si="565"/>
        <v/>
      </c>
      <c r="Y1962" s="31" t="str">
        <f t="shared" si="570"/>
        <v/>
      </c>
      <c r="Z1962" s="31" t="str">
        <f t="shared" si="560"/>
        <v/>
      </c>
      <c r="AA1962" s="31" t="str">
        <f t="shared" si="557"/>
        <v/>
      </c>
      <c r="AB1962" s="31" t="str">
        <f t="shared" si="554"/>
        <v/>
      </c>
      <c r="AC1962" s="38" t="str">
        <f>IF(CPI_Downloader!F1960="","",CPI_Downloader!F1960)</f>
        <v/>
      </c>
    </row>
    <row r="1963" spans="1:29" ht="12.75" customHeight="1" x14ac:dyDescent="0.2">
      <c r="A1963" s="21" t="str">
        <f>IF(CPI_Downloader!A1961="","",CPI_Downloader!A1961)</f>
        <v/>
      </c>
      <c r="B1963" s="22" t="str">
        <f t="shared" si="563"/>
        <v/>
      </c>
      <c r="C1963" s="22" t="str">
        <f t="shared" si="561"/>
        <v/>
      </c>
      <c r="D1963" s="22" t="str">
        <f t="shared" si="568"/>
        <v/>
      </c>
      <c r="E1963" s="22" t="str">
        <f t="shared" si="558"/>
        <v/>
      </c>
      <c r="F1963" s="22" t="str">
        <f t="shared" si="555"/>
        <v/>
      </c>
      <c r="G1963" s="22" t="str">
        <f t="shared" si="552"/>
        <v/>
      </c>
      <c r="H1963" s="22" t="str">
        <f>'US Data'!B1963</f>
        <v/>
      </c>
      <c r="I1963" s="23" t="str">
        <f>IF(CPI_Downloader!B1961="","",CPI_Downloader!B1961)</f>
        <v/>
      </c>
      <c r="J1963" s="23" t="str">
        <f>IF(CPI_Downloader!C1961="","",CPI_Downloader!C1961)</f>
        <v/>
      </c>
      <c r="L1963" s="32" t="str">
        <f t="shared" si="566"/>
        <v/>
      </c>
      <c r="M1963" s="25" t="str">
        <f t="shared" si="564"/>
        <v/>
      </c>
      <c r="N1963" s="25" t="str">
        <f t="shared" si="562"/>
        <v/>
      </c>
      <c r="O1963" s="25" t="str">
        <f t="shared" si="569"/>
        <v/>
      </c>
      <c r="P1963" s="25" t="str">
        <f t="shared" si="559"/>
        <v/>
      </c>
      <c r="Q1963" s="25" t="str">
        <f t="shared" si="556"/>
        <v/>
      </c>
      <c r="R1963" s="25" t="str">
        <f t="shared" si="553"/>
        <v/>
      </c>
      <c r="S1963" s="52" t="str">
        <f>IFERROR(('US Data'!M1963),"")</f>
        <v/>
      </c>
      <c r="T1963" s="26" t="str">
        <f>IF(CPI_Downloader!D1961="","",CPI_Downloader!D1961)</f>
        <v/>
      </c>
      <c r="U1963" s="26" t="str">
        <f>IF(CPI_Downloader!E1961="","",CPI_Downloader!E1961)</f>
        <v/>
      </c>
      <c r="W1963" s="32" t="str">
        <f t="shared" si="567"/>
        <v/>
      </c>
      <c r="X1963" s="31" t="str">
        <f t="shared" si="565"/>
        <v/>
      </c>
      <c r="Y1963" s="31" t="str">
        <f t="shared" si="570"/>
        <v/>
      </c>
      <c r="Z1963" s="31" t="str">
        <f t="shared" si="560"/>
        <v/>
      </c>
      <c r="AA1963" s="31" t="str">
        <f t="shared" si="557"/>
        <v/>
      </c>
      <c r="AB1963" s="31" t="str">
        <f t="shared" si="554"/>
        <v/>
      </c>
      <c r="AC1963" s="38" t="str">
        <f>IF(CPI_Downloader!F1961="","",CPI_Downloader!F1961)</f>
        <v/>
      </c>
    </row>
    <row r="1964" spans="1:29" ht="12.75" customHeight="1" x14ac:dyDescent="0.2">
      <c r="A1964" s="21" t="str">
        <f>IF(CPI_Downloader!A1962="","",CPI_Downloader!A1962)</f>
        <v/>
      </c>
      <c r="B1964" s="22" t="str">
        <f t="shared" si="563"/>
        <v/>
      </c>
      <c r="C1964" s="22" t="str">
        <f t="shared" si="561"/>
        <v/>
      </c>
      <c r="D1964" s="22" t="str">
        <f t="shared" si="568"/>
        <v/>
      </c>
      <c r="E1964" s="22" t="str">
        <f t="shared" si="558"/>
        <v/>
      </c>
      <c r="F1964" s="22" t="str">
        <f t="shared" si="555"/>
        <v/>
      </c>
      <c r="G1964" s="22" t="str">
        <f t="shared" si="552"/>
        <v/>
      </c>
      <c r="H1964" s="22" t="str">
        <f>'US Data'!B1964</f>
        <v/>
      </c>
      <c r="I1964" s="23" t="str">
        <f>IF(CPI_Downloader!B1962="","",CPI_Downloader!B1962)</f>
        <v/>
      </c>
      <c r="J1964" s="23" t="str">
        <f>IF(CPI_Downloader!C1962="","",CPI_Downloader!C1962)</f>
        <v/>
      </c>
      <c r="L1964" s="32" t="str">
        <f t="shared" si="566"/>
        <v/>
      </c>
      <c r="M1964" s="25" t="str">
        <f t="shared" si="564"/>
        <v/>
      </c>
      <c r="N1964" s="25" t="str">
        <f t="shared" si="562"/>
        <v/>
      </c>
      <c r="O1964" s="25" t="str">
        <f t="shared" si="569"/>
        <v/>
      </c>
      <c r="P1964" s="25" t="str">
        <f t="shared" si="559"/>
        <v/>
      </c>
      <c r="Q1964" s="25" t="str">
        <f t="shared" si="556"/>
        <v/>
      </c>
      <c r="R1964" s="25" t="str">
        <f t="shared" si="553"/>
        <v/>
      </c>
      <c r="S1964" s="52" t="str">
        <f>IFERROR(('US Data'!M1964),"")</f>
        <v/>
      </c>
      <c r="T1964" s="26" t="str">
        <f>IF(CPI_Downloader!D1962="","",CPI_Downloader!D1962)</f>
        <v/>
      </c>
      <c r="U1964" s="26" t="str">
        <f>IF(CPI_Downloader!E1962="","",CPI_Downloader!E1962)</f>
        <v/>
      </c>
      <c r="W1964" s="32" t="str">
        <f t="shared" si="567"/>
        <v/>
      </c>
      <c r="X1964" s="31" t="str">
        <f t="shared" si="565"/>
        <v/>
      </c>
      <c r="Y1964" s="31" t="str">
        <f t="shared" si="570"/>
        <v/>
      </c>
      <c r="Z1964" s="31" t="str">
        <f t="shared" si="560"/>
        <v/>
      </c>
      <c r="AA1964" s="31" t="str">
        <f t="shared" si="557"/>
        <v/>
      </c>
      <c r="AB1964" s="31" t="str">
        <f t="shared" si="554"/>
        <v/>
      </c>
      <c r="AC1964" s="38" t="str">
        <f>IF(CPI_Downloader!F1962="","",CPI_Downloader!F1962)</f>
        <v/>
      </c>
    </row>
    <row r="1965" spans="1:29" ht="12.75" customHeight="1" x14ac:dyDescent="0.2">
      <c r="A1965" s="21" t="str">
        <f>IF(CPI_Downloader!A1963="","",CPI_Downloader!A1963)</f>
        <v/>
      </c>
      <c r="B1965" s="22" t="str">
        <f t="shared" si="563"/>
        <v/>
      </c>
      <c r="C1965" s="22" t="str">
        <f t="shared" si="561"/>
        <v/>
      </c>
      <c r="D1965" s="22" t="str">
        <f t="shared" si="568"/>
        <v/>
      </c>
      <c r="E1965" s="22" t="str">
        <f t="shared" si="558"/>
        <v/>
      </c>
      <c r="F1965" s="22" t="str">
        <f t="shared" si="555"/>
        <v/>
      </c>
      <c r="G1965" s="22" t="str">
        <f t="shared" si="552"/>
        <v/>
      </c>
      <c r="H1965" s="22" t="str">
        <f>'US Data'!B1965</f>
        <v/>
      </c>
      <c r="I1965" s="23" t="str">
        <f>IF(CPI_Downloader!B1963="","",CPI_Downloader!B1963)</f>
        <v/>
      </c>
      <c r="J1965" s="23" t="str">
        <f>IF(CPI_Downloader!C1963="","",CPI_Downloader!C1963)</f>
        <v/>
      </c>
      <c r="L1965" s="32" t="str">
        <f t="shared" si="566"/>
        <v/>
      </c>
      <c r="M1965" s="25" t="str">
        <f t="shared" si="564"/>
        <v/>
      </c>
      <c r="N1965" s="25" t="str">
        <f t="shared" si="562"/>
        <v/>
      </c>
      <c r="O1965" s="25" t="str">
        <f t="shared" si="569"/>
        <v/>
      </c>
      <c r="P1965" s="25" t="str">
        <f t="shared" si="559"/>
        <v/>
      </c>
      <c r="Q1965" s="25" t="str">
        <f t="shared" si="556"/>
        <v/>
      </c>
      <c r="R1965" s="25" t="str">
        <f t="shared" si="553"/>
        <v/>
      </c>
      <c r="S1965" s="52" t="str">
        <f>IFERROR(('US Data'!M1965),"")</f>
        <v/>
      </c>
      <c r="T1965" s="26" t="str">
        <f>IF(CPI_Downloader!D1963="","",CPI_Downloader!D1963)</f>
        <v/>
      </c>
      <c r="U1965" s="26" t="str">
        <f>IF(CPI_Downloader!E1963="","",CPI_Downloader!E1963)</f>
        <v/>
      </c>
      <c r="W1965" s="32" t="str">
        <f t="shared" si="567"/>
        <v/>
      </c>
      <c r="X1965" s="31" t="str">
        <f t="shared" si="565"/>
        <v/>
      </c>
      <c r="Y1965" s="31" t="str">
        <f t="shared" si="570"/>
        <v/>
      </c>
      <c r="Z1965" s="31" t="str">
        <f t="shared" si="560"/>
        <v/>
      </c>
      <c r="AA1965" s="31" t="str">
        <f t="shared" si="557"/>
        <v/>
      </c>
      <c r="AB1965" s="31" t="str">
        <f t="shared" si="554"/>
        <v/>
      </c>
      <c r="AC1965" s="38" t="str">
        <f>IF(CPI_Downloader!F1963="","",CPI_Downloader!F1963)</f>
        <v/>
      </c>
    </row>
    <row r="1966" spans="1:29" ht="12.75" customHeight="1" x14ac:dyDescent="0.2">
      <c r="A1966" s="21" t="str">
        <f>IF(CPI_Downloader!A1964="","",CPI_Downloader!A1964)</f>
        <v/>
      </c>
      <c r="B1966" s="22" t="str">
        <f t="shared" si="563"/>
        <v/>
      </c>
      <c r="C1966" s="22" t="str">
        <f t="shared" si="561"/>
        <v/>
      </c>
      <c r="D1966" s="22" t="str">
        <f t="shared" si="568"/>
        <v/>
      </c>
      <c r="E1966" s="22" t="str">
        <f t="shared" si="558"/>
        <v/>
      </c>
      <c r="F1966" s="22" t="str">
        <f t="shared" si="555"/>
        <v/>
      </c>
      <c r="G1966" s="22" t="str">
        <f t="shared" si="552"/>
        <v/>
      </c>
      <c r="H1966" s="22" t="str">
        <f>'US Data'!B1966</f>
        <v/>
      </c>
      <c r="I1966" s="23" t="str">
        <f>IF(CPI_Downloader!B1964="","",CPI_Downloader!B1964)</f>
        <v/>
      </c>
      <c r="J1966" s="23" t="str">
        <f>IF(CPI_Downloader!C1964="","",CPI_Downloader!C1964)</f>
        <v/>
      </c>
      <c r="L1966" s="32" t="str">
        <f t="shared" si="566"/>
        <v/>
      </c>
      <c r="M1966" s="25" t="str">
        <f t="shared" si="564"/>
        <v/>
      </c>
      <c r="N1966" s="25" t="str">
        <f t="shared" si="562"/>
        <v/>
      </c>
      <c r="O1966" s="25" t="str">
        <f t="shared" si="569"/>
        <v/>
      </c>
      <c r="P1966" s="25" t="str">
        <f t="shared" si="559"/>
        <v/>
      </c>
      <c r="Q1966" s="25" t="str">
        <f t="shared" si="556"/>
        <v/>
      </c>
      <c r="R1966" s="25" t="str">
        <f t="shared" si="553"/>
        <v/>
      </c>
      <c r="S1966" s="52" t="str">
        <f>IFERROR(('US Data'!M1966),"")</f>
        <v/>
      </c>
      <c r="T1966" s="26" t="str">
        <f>IF(CPI_Downloader!D1964="","",CPI_Downloader!D1964)</f>
        <v/>
      </c>
      <c r="U1966" s="26" t="str">
        <f>IF(CPI_Downloader!E1964="","",CPI_Downloader!E1964)</f>
        <v/>
      </c>
      <c r="W1966" s="32" t="str">
        <f t="shared" si="567"/>
        <v/>
      </c>
      <c r="X1966" s="31" t="str">
        <f t="shared" si="565"/>
        <v/>
      </c>
      <c r="Y1966" s="31" t="str">
        <f t="shared" si="570"/>
        <v/>
      </c>
      <c r="Z1966" s="31" t="str">
        <f t="shared" si="560"/>
        <v/>
      </c>
      <c r="AA1966" s="31" t="str">
        <f t="shared" si="557"/>
        <v/>
      </c>
      <c r="AB1966" s="31" t="str">
        <f t="shared" si="554"/>
        <v/>
      </c>
      <c r="AC1966" s="38" t="str">
        <f>IF(CPI_Downloader!F1964="","",CPI_Downloader!F1964)</f>
        <v/>
      </c>
    </row>
    <row r="1967" spans="1:29" ht="12.75" customHeight="1" x14ac:dyDescent="0.2">
      <c r="A1967" s="21" t="str">
        <f>IF(CPI_Downloader!A1965="","",CPI_Downloader!A1965)</f>
        <v/>
      </c>
      <c r="B1967" s="22" t="str">
        <f t="shared" si="563"/>
        <v/>
      </c>
      <c r="C1967" s="22" t="str">
        <f t="shared" si="561"/>
        <v/>
      </c>
      <c r="D1967" s="22" t="str">
        <f t="shared" si="568"/>
        <v/>
      </c>
      <c r="E1967" s="22" t="str">
        <f t="shared" si="558"/>
        <v/>
      </c>
      <c r="F1967" s="22" t="str">
        <f t="shared" si="555"/>
        <v/>
      </c>
      <c r="G1967" s="22" t="str">
        <f t="shared" si="552"/>
        <v/>
      </c>
      <c r="H1967" s="22" t="str">
        <f>'US Data'!B1967</f>
        <v/>
      </c>
      <c r="I1967" s="23" t="str">
        <f>IF(CPI_Downloader!B1965="","",CPI_Downloader!B1965)</f>
        <v/>
      </c>
      <c r="J1967" s="23" t="str">
        <f>IF(CPI_Downloader!C1965="","",CPI_Downloader!C1965)</f>
        <v/>
      </c>
      <c r="L1967" s="32" t="str">
        <f t="shared" si="566"/>
        <v/>
      </c>
      <c r="M1967" s="25" t="str">
        <f t="shared" si="564"/>
        <v/>
      </c>
      <c r="N1967" s="25" t="str">
        <f t="shared" si="562"/>
        <v/>
      </c>
      <c r="O1967" s="25" t="str">
        <f t="shared" si="569"/>
        <v/>
      </c>
      <c r="P1967" s="25" t="str">
        <f t="shared" si="559"/>
        <v/>
      </c>
      <c r="Q1967" s="25" t="str">
        <f t="shared" si="556"/>
        <v/>
      </c>
      <c r="R1967" s="25" t="str">
        <f t="shared" si="553"/>
        <v/>
      </c>
      <c r="S1967" s="52" t="str">
        <f>IFERROR(('US Data'!M1967),"")</f>
        <v/>
      </c>
      <c r="T1967" s="26" t="str">
        <f>IF(CPI_Downloader!D1965="","",CPI_Downloader!D1965)</f>
        <v/>
      </c>
      <c r="U1967" s="26" t="str">
        <f>IF(CPI_Downloader!E1965="","",CPI_Downloader!E1965)</f>
        <v/>
      </c>
      <c r="W1967" s="32" t="str">
        <f t="shared" si="567"/>
        <v/>
      </c>
      <c r="X1967" s="31" t="str">
        <f t="shared" si="565"/>
        <v/>
      </c>
      <c r="Y1967" s="31" t="str">
        <f t="shared" si="570"/>
        <v/>
      </c>
      <c r="Z1967" s="31" t="str">
        <f t="shared" si="560"/>
        <v/>
      </c>
      <c r="AA1967" s="31" t="str">
        <f t="shared" si="557"/>
        <v/>
      </c>
      <c r="AB1967" s="31" t="str">
        <f t="shared" si="554"/>
        <v/>
      </c>
      <c r="AC1967" s="38" t="str">
        <f>IF(CPI_Downloader!F1965="","",CPI_Downloader!F1965)</f>
        <v/>
      </c>
    </row>
    <row r="1968" spans="1:29" ht="12.75" customHeight="1" x14ac:dyDescent="0.2">
      <c r="A1968" s="21" t="str">
        <f>IF(CPI_Downloader!A1966="","",CPI_Downloader!A1966)</f>
        <v/>
      </c>
      <c r="B1968" s="22" t="str">
        <f t="shared" si="563"/>
        <v/>
      </c>
      <c r="C1968" s="22" t="str">
        <f t="shared" si="561"/>
        <v/>
      </c>
      <c r="D1968" s="22" t="str">
        <f t="shared" si="568"/>
        <v/>
      </c>
      <c r="E1968" s="22" t="str">
        <f t="shared" si="558"/>
        <v/>
      </c>
      <c r="F1968" s="22" t="str">
        <f t="shared" si="555"/>
        <v/>
      </c>
      <c r="G1968" s="22" t="str">
        <f t="shared" si="552"/>
        <v/>
      </c>
      <c r="H1968" s="22" t="str">
        <f>'US Data'!B1968</f>
        <v/>
      </c>
      <c r="I1968" s="23" t="str">
        <f>IF(CPI_Downloader!B1966="","",CPI_Downloader!B1966)</f>
        <v/>
      </c>
      <c r="J1968" s="23" t="str">
        <f>IF(CPI_Downloader!C1966="","",CPI_Downloader!C1966)</f>
        <v/>
      </c>
      <c r="L1968" s="32" t="str">
        <f t="shared" si="566"/>
        <v/>
      </c>
      <c r="M1968" s="25" t="str">
        <f t="shared" si="564"/>
        <v/>
      </c>
      <c r="N1968" s="25" t="str">
        <f t="shared" si="562"/>
        <v/>
      </c>
      <c r="O1968" s="25" t="str">
        <f t="shared" si="569"/>
        <v/>
      </c>
      <c r="P1968" s="25" t="str">
        <f t="shared" si="559"/>
        <v/>
      </c>
      <c r="Q1968" s="25" t="str">
        <f t="shared" si="556"/>
        <v/>
      </c>
      <c r="R1968" s="25" t="str">
        <f t="shared" si="553"/>
        <v/>
      </c>
      <c r="S1968" s="52" t="str">
        <f>IFERROR(('US Data'!M1968),"")</f>
        <v/>
      </c>
      <c r="T1968" s="26" t="str">
        <f>IF(CPI_Downloader!D1966="","",CPI_Downloader!D1966)</f>
        <v/>
      </c>
      <c r="U1968" s="26" t="str">
        <f>IF(CPI_Downloader!E1966="","",CPI_Downloader!E1966)</f>
        <v/>
      </c>
      <c r="W1968" s="32" t="str">
        <f t="shared" si="567"/>
        <v/>
      </c>
      <c r="X1968" s="31" t="str">
        <f t="shared" si="565"/>
        <v/>
      </c>
      <c r="Y1968" s="31" t="str">
        <f t="shared" si="570"/>
        <v/>
      </c>
      <c r="Z1968" s="31" t="str">
        <f t="shared" si="560"/>
        <v/>
      </c>
      <c r="AA1968" s="31" t="str">
        <f t="shared" si="557"/>
        <v/>
      </c>
      <c r="AB1968" s="31" t="str">
        <f t="shared" si="554"/>
        <v/>
      </c>
      <c r="AC1968" s="38" t="str">
        <f>IF(CPI_Downloader!F1966="","",CPI_Downloader!F1966)</f>
        <v/>
      </c>
    </row>
    <row r="1969" spans="1:29" ht="12.75" customHeight="1" x14ac:dyDescent="0.2">
      <c r="A1969" s="21" t="str">
        <f>IF(CPI_Downloader!A1967="","",CPI_Downloader!A1967)</f>
        <v/>
      </c>
      <c r="B1969" s="22" t="str">
        <f t="shared" si="563"/>
        <v/>
      </c>
      <c r="C1969" s="22" t="str">
        <f t="shared" si="561"/>
        <v/>
      </c>
      <c r="D1969" s="22" t="str">
        <f t="shared" si="568"/>
        <v/>
      </c>
      <c r="E1969" s="22" t="str">
        <f t="shared" si="558"/>
        <v/>
      </c>
      <c r="F1969" s="22" t="str">
        <f t="shared" si="555"/>
        <v/>
      </c>
      <c r="G1969" s="22" t="str">
        <f t="shared" si="552"/>
        <v/>
      </c>
      <c r="H1969" s="22" t="str">
        <f>'US Data'!B1969</f>
        <v/>
      </c>
      <c r="I1969" s="23" t="str">
        <f>IF(CPI_Downloader!B1967="","",CPI_Downloader!B1967)</f>
        <v/>
      </c>
      <c r="J1969" s="23" t="str">
        <f>IF(CPI_Downloader!C1967="","",CPI_Downloader!C1967)</f>
        <v/>
      </c>
      <c r="L1969" s="32" t="str">
        <f t="shared" si="566"/>
        <v/>
      </c>
      <c r="M1969" s="25" t="str">
        <f t="shared" si="564"/>
        <v/>
      </c>
      <c r="N1969" s="25" t="str">
        <f t="shared" si="562"/>
        <v/>
      </c>
      <c r="O1969" s="25" t="str">
        <f t="shared" si="569"/>
        <v/>
      </c>
      <c r="P1969" s="25" t="str">
        <f t="shared" si="559"/>
        <v/>
      </c>
      <c r="Q1969" s="25" t="str">
        <f t="shared" si="556"/>
        <v/>
      </c>
      <c r="R1969" s="25" t="str">
        <f t="shared" si="553"/>
        <v/>
      </c>
      <c r="S1969" s="52" t="str">
        <f>IFERROR(('US Data'!M1969),"")</f>
        <v/>
      </c>
      <c r="T1969" s="26" t="str">
        <f>IF(CPI_Downloader!D1967="","",CPI_Downloader!D1967)</f>
        <v/>
      </c>
      <c r="U1969" s="26" t="str">
        <f>IF(CPI_Downloader!E1967="","",CPI_Downloader!E1967)</f>
        <v/>
      </c>
      <c r="W1969" s="32" t="str">
        <f t="shared" si="567"/>
        <v/>
      </c>
      <c r="X1969" s="31" t="str">
        <f t="shared" si="565"/>
        <v/>
      </c>
      <c r="Y1969" s="31" t="str">
        <f t="shared" si="570"/>
        <v/>
      </c>
      <c r="Z1969" s="31" t="str">
        <f t="shared" si="560"/>
        <v/>
      </c>
      <c r="AA1969" s="31" t="str">
        <f t="shared" si="557"/>
        <v/>
      </c>
      <c r="AB1969" s="31" t="str">
        <f t="shared" si="554"/>
        <v/>
      </c>
      <c r="AC1969" s="38" t="str">
        <f>IF(CPI_Downloader!F1967="","",CPI_Downloader!F1967)</f>
        <v/>
      </c>
    </row>
    <row r="1970" spans="1:29" ht="12.75" customHeight="1" x14ac:dyDescent="0.2">
      <c r="A1970" s="21" t="str">
        <f>IF(CPI_Downloader!A1968="","",CPI_Downloader!A1968)</f>
        <v/>
      </c>
      <c r="B1970" s="22" t="str">
        <f t="shared" si="563"/>
        <v/>
      </c>
      <c r="C1970" s="22" t="str">
        <f t="shared" si="561"/>
        <v/>
      </c>
      <c r="D1970" s="22" t="str">
        <f t="shared" si="568"/>
        <v/>
      </c>
      <c r="E1970" s="22" t="str">
        <f t="shared" si="558"/>
        <v/>
      </c>
      <c r="F1970" s="22" t="str">
        <f t="shared" si="555"/>
        <v/>
      </c>
      <c r="G1970" s="22" t="str">
        <f t="shared" si="552"/>
        <v/>
      </c>
      <c r="H1970" s="22" t="str">
        <f>'US Data'!B1970</f>
        <v/>
      </c>
      <c r="I1970" s="23" t="str">
        <f>IF(CPI_Downloader!B1968="","",CPI_Downloader!B1968)</f>
        <v/>
      </c>
      <c r="J1970" s="23" t="str">
        <f>IF(CPI_Downloader!C1968="","",CPI_Downloader!C1968)</f>
        <v/>
      </c>
      <c r="L1970" s="32" t="str">
        <f t="shared" si="566"/>
        <v/>
      </c>
      <c r="M1970" s="25" t="str">
        <f t="shared" si="564"/>
        <v/>
      </c>
      <c r="N1970" s="25" t="str">
        <f t="shared" si="562"/>
        <v/>
      </c>
      <c r="O1970" s="25" t="str">
        <f t="shared" si="569"/>
        <v/>
      </c>
      <c r="P1970" s="25" t="str">
        <f t="shared" si="559"/>
        <v/>
      </c>
      <c r="Q1970" s="25" t="str">
        <f t="shared" si="556"/>
        <v/>
      </c>
      <c r="R1970" s="25" t="str">
        <f t="shared" si="553"/>
        <v/>
      </c>
      <c r="S1970" s="52" t="str">
        <f>IFERROR(('US Data'!M1970),"")</f>
        <v/>
      </c>
      <c r="T1970" s="26" t="str">
        <f>IF(CPI_Downloader!D1968="","",CPI_Downloader!D1968)</f>
        <v/>
      </c>
      <c r="U1970" s="26" t="str">
        <f>IF(CPI_Downloader!E1968="","",CPI_Downloader!E1968)</f>
        <v/>
      </c>
      <c r="W1970" s="32" t="str">
        <f t="shared" si="567"/>
        <v/>
      </c>
      <c r="X1970" s="31" t="str">
        <f t="shared" si="565"/>
        <v/>
      </c>
      <c r="Y1970" s="31" t="str">
        <f t="shared" si="570"/>
        <v/>
      </c>
      <c r="Z1970" s="31" t="str">
        <f t="shared" si="560"/>
        <v/>
      </c>
      <c r="AA1970" s="31" t="str">
        <f t="shared" si="557"/>
        <v/>
      </c>
      <c r="AB1970" s="31" t="str">
        <f t="shared" si="554"/>
        <v/>
      </c>
      <c r="AC1970" s="38" t="str">
        <f>IF(CPI_Downloader!F1968="","",CPI_Downloader!F1968)</f>
        <v/>
      </c>
    </row>
    <row r="1971" spans="1:29" ht="12.75" customHeight="1" x14ac:dyDescent="0.2">
      <c r="A1971" s="21" t="str">
        <f>IF(CPI_Downloader!A1969="","",CPI_Downloader!A1969)</f>
        <v/>
      </c>
      <c r="B1971" s="22" t="str">
        <f t="shared" si="563"/>
        <v/>
      </c>
      <c r="C1971" s="22" t="str">
        <f t="shared" si="561"/>
        <v/>
      </c>
      <c r="D1971" s="22" t="str">
        <f t="shared" si="568"/>
        <v/>
      </c>
      <c r="E1971" s="22" t="str">
        <f t="shared" si="558"/>
        <v/>
      </c>
      <c r="F1971" s="22" t="str">
        <f t="shared" si="555"/>
        <v/>
      </c>
      <c r="G1971" s="22" t="str">
        <f t="shared" si="552"/>
        <v/>
      </c>
      <c r="H1971" s="22" t="str">
        <f>'US Data'!B1971</f>
        <v/>
      </c>
      <c r="I1971" s="23" t="str">
        <f>IF(CPI_Downloader!B1969="","",CPI_Downloader!B1969)</f>
        <v/>
      </c>
      <c r="J1971" s="23" t="str">
        <f>IF(CPI_Downloader!C1969="","",CPI_Downloader!C1969)</f>
        <v/>
      </c>
      <c r="L1971" s="32" t="str">
        <f t="shared" si="566"/>
        <v/>
      </c>
      <c r="M1971" s="25" t="str">
        <f t="shared" si="564"/>
        <v/>
      </c>
      <c r="N1971" s="25" t="str">
        <f t="shared" si="562"/>
        <v/>
      </c>
      <c r="O1971" s="25" t="str">
        <f t="shared" si="569"/>
        <v/>
      </c>
      <c r="P1971" s="25" t="str">
        <f t="shared" si="559"/>
        <v/>
      </c>
      <c r="Q1971" s="25" t="str">
        <f t="shared" si="556"/>
        <v/>
      </c>
      <c r="R1971" s="25" t="str">
        <f t="shared" si="553"/>
        <v/>
      </c>
      <c r="S1971" s="52" t="str">
        <f>IFERROR(('US Data'!M1971),"")</f>
        <v/>
      </c>
      <c r="T1971" s="26" t="str">
        <f>IF(CPI_Downloader!D1969="","",CPI_Downloader!D1969)</f>
        <v/>
      </c>
      <c r="U1971" s="26" t="str">
        <f>IF(CPI_Downloader!E1969="","",CPI_Downloader!E1969)</f>
        <v/>
      </c>
      <c r="W1971" s="32" t="str">
        <f t="shared" si="567"/>
        <v/>
      </c>
      <c r="X1971" s="31" t="str">
        <f t="shared" si="565"/>
        <v/>
      </c>
      <c r="Y1971" s="31" t="str">
        <f t="shared" si="570"/>
        <v/>
      </c>
      <c r="Z1971" s="31" t="str">
        <f t="shared" si="560"/>
        <v/>
      </c>
      <c r="AA1971" s="31" t="str">
        <f t="shared" si="557"/>
        <v/>
      </c>
      <c r="AB1971" s="31" t="str">
        <f t="shared" si="554"/>
        <v/>
      </c>
      <c r="AC1971" s="38" t="str">
        <f>IF(CPI_Downloader!F1969="","",CPI_Downloader!F1969)</f>
        <v/>
      </c>
    </row>
    <row r="1972" spans="1:29" ht="12.75" customHeight="1" x14ac:dyDescent="0.2">
      <c r="A1972" s="21" t="str">
        <f>IF(CPI_Downloader!A1970="","",CPI_Downloader!A1970)</f>
        <v/>
      </c>
      <c r="B1972" s="22" t="str">
        <f t="shared" si="563"/>
        <v/>
      </c>
      <c r="C1972" s="22" t="str">
        <f t="shared" si="561"/>
        <v/>
      </c>
      <c r="D1972" s="22" t="str">
        <f t="shared" si="568"/>
        <v/>
      </c>
      <c r="E1972" s="22" t="str">
        <f t="shared" si="558"/>
        <v/>
      </c>
      <c r="F1972" s="22" t="str">
        <f t="shared" si="555"/>
        <v/>
      </c>
      <c r="G1972" s="22" t="str">
        <f t="shared" ref="G1972:G2000" si="571">IFERROR(((I1972/I1732)^(1/20)-1),"")</f>
        <v/>
      </c>
      <c r="H1972" s="22" t="str">
        <f>'US Data'!B1972</f>
        <v/>
      </c>
      <c r="I1972" s="23" t="str">
        <f>IF(CPI_Downloader!B1970="","",CPI_Downloader!B1970)</f>
        <v/>
      </c>
      <c r="J1972" s="23" t="str">
        <f>IF(CPI_Downloader!C1970="","",CPI_Downloader!C1970)</f>
        <v/>
      </c>
      <c r="L1972" s="32" t="str">
        <f t="shared" si="566"/>
        <v/>
      </c>
      <c r="M1972" s="25" t="str">
        <f t="shared" si="564"/>
        <v/>
      </c>
      <c r="N1972" s="25" t="str">
        <f t="shared" si="562"/>
        <v/>
      </c>
      <c r="O1972" s="25" t="str">
        <f t="shared" si="569"/>
        <v/>
      </c>
      <c r="P1972" s="25" t="str">
        <f t="shared" si="559"/>
        <v/>
      </c>
      <c r="Q1972" s="25" t="str">
        <f t="shared" si="556"/>
        <v/>
      </c>
      <c r="R1972" s="25" t="str">
        <f t="shared" ref="R1972:R2000" si="572">IFERROR(((T1972/T1732)^(1/20)-1),"")</f>
        <v/>
      </c>
      <c r="S1972" s="52" t="str">
        <f>IFERROR(('US Data'!M1972),"")</f>
        <v/>
      </c>
      <c r="T1972" s="26" t="str">
        <f>IF(CPI_Downloader!D1970="","",CPI_Downloader!D1970)</f>
        <v/>
      </c>
      <c r="U1972" s="26" t="str">
        <f>IF(CPI_Downloader!E1970="","",CPI_Downloader!E1970)</f>
        <v/>
      </c>
      <c r="W1972" s="32" t="str">
        <f t="shared" si="567"/>
        <v/>
      </c>
      <c r="X1972" s="31" t="str">
        <f t="shared" si="565"/>
        <v/>
      </c>
      <c r="Y1972" s="31" t="str">
        <f t="shared" si="570"/>
        <v/>
      </c>
      <c r="Z1972" s="31" t="str">
        <f t="shared" si="560"/>
        <v/>
      </c>
      <c r="AA1972" s="31" t="str">
        <f t="shared" si="557"/>
        <v/>
      </c>
      <c r="AB1972" s="31" t="str">
        <f t="shared" ref="AB1972:AB2000" si="573">IFERROR(((AC1972/AC1732)^(1/20)-1),"")</f>
        <v/>
      </c>
      <c r="AC1972" s="38" t="str">
        <f>IF(CPI_Downloader!F1970="","",CPI_Downloader!F1970)</f>
        <v/>
      </c>
    </row>
    <row r="1973" spans="1:29" ht="12.75" customHeight="1" x14ac:dyDescent="0.2">
      <c r="A1973" s="21" t="str">
        <f>IF(CPI_Downloader!A1971="","",CPI_Downloader!A1971)</f>
        <v/>
      </c>
      <c r="B1973" s="22" t="str">
        <f t="shared" si="563"/>
        <v/>
      </c>
      <c r="C1973" s="22" t="str">
        <f t="shared" si="561"/>
        <v/>
      </c>
      <c r="D1973" s="22" t="str">
        <f t="shared" si="568"/>
        <v/>
      </c>
      <c r="E1973" s="22" t="str">
        <f t="shared" si="558"/>
        <v/>
      </c>
      <c r="F1973" s="22" t="str">
        <f t="shared" si="555"/>
        <v/>
      </c>
      <c r="G1973" s="22" t="str">
        <f t="shared" si="571"/>
        <v/>
      </c>
      <c r="H1973" s="22" t="str">
        <f>'US Data'!B1973</f>
        <v/>
      </c>
      <c r="I1973" s="23" t="str">
        <f>IF(CPI_Downloader!B1971="","",CPI_Downloader!B1971)</f>
        <v/>
      </c>
      <c r="J1973" s="23" t="str">
        <f>IF(CPI_Downloader!C1971="","",CPI_Downloader!C1971)</f>
        <v/>
      </c>
      <c r="L1973" s="32" t="str">
        <f t="shared" si="566"/>
        <v/>
      </c>
      <c r="M1973" s="25" t="str">
        <f t="shared" si="564"/>
        <v/>
      </c>
      <c r="N1973" s="25" t="str">
        <f t="shared" si="562"/>
        <v/>
      </c>
      <c r="O1973" s="25" t="str">
        <f t="shared" si="569"/>
        <v/>
      </c>
      <c r="P1973" s="25" t="str">
        <f t="shared" si="559"/>
        <v/>
      </c>
      <c r="Q1973" s="25" t="str">
        <f t="shared" si="556"/>
        <v/>
      </c>
      <c r="R1973" s="25" t="str">
        <f t="shared" si="572"/>
        <v/>
      </c>
      <c r="S1973" s="52" t="str">
        <f>IFERROR(('US Data'!M1973),"")</f>
        <v/>
      </c>
      <c r="T1973" s="26" t="str">
        <f>IF(CPI_Downloader!D1971="","",CPI_Downloader!D1971)</f>
        <v/>
      </c>
      <c r="U1973" s="26" t="str">
        <f>IF(CPI_Downloader!E1971="","",CPI_Downloader!E1971)</f>
        <v/>
      </c>
      <c r="W1973" s="32" t="str">
        <f t="shared" si="567"/>
        <v/>
      </c>
      <c r="X1973" s="31" t="str">
        <f t="shared" si="565"/>
        <v/>
      </c>
      <c r="Y1973" s="31" t="str">
        <f t="shared" si="570"/>
        <v/>
      </c>
      <c r="Z1973" s="31" t="str">
        <f t="shared" si="560"/>
        <v/>
      </c>
      <c r="AA1973" s="31" t="str">
        <f t="shared" si="557"/>
        <v/>
      </c>
      <c r="AB1973" s="31" t="str">
        <f t="shared" si="573"/>
        <v/>
      </c>
      <c r="AC1973" s="38" t="str">
        <f>IF(CPI_Downloader!F1971="","",CPI_Downloader!F1971)</f>
        <v/>
      </c>
    </row>
    <row r="1974" spans="1:29" ht="12.75" customHeight="1" x14ac:dyDescent="0.2">
      <c r="A1974" s="21" t="str">
        <f>IF(CPI_Downloader!A1972="","",CPI_Downloader!A1972)</f>
        <v/>
      </c>
      <c r="B1974" s="22" t="str">
        <f t="shared" si="563"/>
        <v/>
      </c>
      <c r="C1974" s="22" t="str">
        <f t="shared" si="561"/>
        <v/>
      </c>
      <c r="D1974" s="22" t="str">
        <f t="shared" si="568"/>
        <v/>
      </c>
      <c r="E1974" s="22" t="str">
        <f t="shared" si="558"/>
        <v/>
      </c>
      <c r="F1974" s="22" t="str">
        <f t="shared" si="555"/>
        <v/>
      </c>
      <c r="G1974" s="22" t="str">
        <f t="shared" si="571"/>
        <v/>
      </c>
      <c r="H1974" s="22" t="str">
        <f>'US Data'!B1974</f>
        <v/>
      </c>
      <c r="I1974" s="23" t="str">
        <f>IF(CPI_Downloader!B1972="","",CPI_Downloader!B1972)</f>
        <v/>
      </c>
      <c r="J1974" s="23" t="str">
        <f>IF(CPI_Downloader!C1972="","",CPI_Downloader!C1972)</f>
        <v/>
      </c>
      <c r="L1974" s="32" t="str">
        <f t="shared" si="566"/>
        <v/>
      </c>
      <c r="M1974" s="25" t="str">
        <f t="shared" si="564"/>
        <v/>
      </c>
      <c r="N1974" s="25" t="str">
        <f t="shared" si="562"/>
        <v/>
      </c>
      <c r="O1974" s="25" t="str">
        <f t="shared" si="569"/>
        <v/>
      </c>
      <c r="P1974" s="25" t="str">
        <f t="shared" si="559"/>
        <v/>
      </c>
      <c r="Q1974" s="25" t="str">
        <f t="shared" si="556"/>
        <v/>
      </c>
      <c r="R1974" s="25" t="str">
        <f t="shared" si="572"/>
        <v/>
      </c>
      <c r="S1974" s="52" t="str">
        <f>IFERROR(('US Data'!M1974),"")</f>
        <v/>
      </c>
      <c r="T1974" s="26" t="str">
        <f>IF(CPI_Downloader!D1972="","",CPI_Downloader!D1972)</f>
        <v/>
      </c>
      <c r="U1974" s="26" t="str">
        <f>IF(CPI_Downloader!E1972="","",CPI_Downloader!E1972)</f>
        <v/>
      </c>
      <c r="W1974" s="32" t="str">
        <f t="shared" si="567"/>
        <v/>
      </c>
      <c r="X1974" s="31" t="str">
        <f t="shared" si="565"/>
        <v/>
      </c>
      <c r="Y1974" s="31" t="str">
        <f t="shared" si="570"/>
        <v/>
      </c>
      <c r="Z1974" s="31" t="str">
        <f t="shared" si="560"/>
        <v/>
      </c>
      <c r="AA1974" s="31" t="str">
        <f t="shared" si="557"/>
        <v/>
      </c>
      <c r="AB1974" s="31" t="str">
        <f t="shared" si="573"/>
        <v/>
      </c>
      <c r="AC1974" s="38" t="str">
        <f>IF(CPI_Downloader!F1972="","",CPI_Downloader!F1972)</f>
        <v/>
      </c>
    </row>
    <row r="1975" spans="1:29" ht="12.75" customHeight="1" x14ac:dyDescent="0.2">
      <c r="A1975" s="21" t="str">
        <f>IF(CPI_Downloader!A1973="","",CPI_Downloader!A1973)</f>
        <v/>
      </c>
      <c r="B1975" s="22" t="str">
        <f t="shared" si="563"/>
        <v/>
      </c>
      <c r="C1975" s="22" t="str">
        <f t="shared" si="561"/>
        <v/>
      </c>
      <c r="D1975" s="22" t="str">
        <f t="shared" si="568"/>
        <v/>
      </c>
      <c r="E1975" s="22" t="str">
        <f t="shared" si="558"/>
        <v/>
      </c>
      <c r="F1975" s="22" t="str">
        <f t="shared" si="555"/>
        <v/>
      </c>
      <c r="G1975" s="22" t="str">
        <f t="shared" si="571"/>
        <v/>
      </c>
      <c r="H1975" s="22" t="str">
        <f>'US Data'!B1975</f>
        <v/>
      </c>
      <c r="I1975" s="23" t="str">
        <f>IF(CPI_Downloader!B1973="","",CPI_Downloader!B1973)</f>
        <v/>
      </c>
      <c r="J1975" s="23" t="str">
        <f>IF(CPI_Downloader!C1973="","",CPI_Downloader!C1973)</f>
        <v/>
      </c>
      <c r="L1975" s="32" t="str">
        <f t="shared" si="566"/>
        <v/>
      </c>
      <c r="M1975" s="25" t="str">
        <f t="shared" si="564"/>
        <v/>
      </c>
      <c r="N1975" s="25" t="str">
        <f t="shared" si="562"/>
        <v/>
      </c>
      <c r="O1975" s="25" t="str">
        <f t="shared" si="569"/>
        <v/>
      </c>
      <c r="P1975" s="25" t="str">
        <f t="shared" si="559"/>
        <v/>
      </c>
      <c r="Q1975" s="25" t="str">
        <f t="shared" si="556"/>
        <v/>
      </c>
      <c r="R1975" s="25" t="str">
        <f t="shared" si="572"/>
        <v/>
      </c>
      <c r="S1975" s="52" t="str">
        <f>IFERROR(('US Data'!M1975),"")</f>
        <v/>
      </c>
      <c r="T1975" s="26" t="str">
        <f>IF(CPI_Downloader!D1973="","",CPI_Downloader!D1973)</f>
        <v/>
      </c>
      <c r="U1975" s="26" t="str">
        <f>IF(CPI_Downloader!E1973="","",CPI_Downloader!E1973)</f>
        <v/>
      </c>
      <c r="W1975" s="32" t="str">
        <f t="shared" si="567"/>
        <v/>
      </c>
      <c r="X1975" s="31" t="str">
        <f t="shared" si="565"/>
        <v/>
      </c>
      <c r="Y1975" s="31" t="str">
        <f t="shared" si="570"/>
        <v/>
      </c>
      <c r="Z1975" s="31" t="str">
        <f t="shared" si="560"/>
        <v/>
      </c>
      <c r="AA1975" s="31" t="str">
        <f t="shared" si="557"/>
        <v/>
      </c>
      <c r="AB1975" s="31" t="str">
        <f t="shared" si="573"/>
        <v/>
      </c>
      <c r="AC1975" s="38" t="str">
        <f>IF(CPI_Downloader!F1973="","",CPI_Downloader!F1973)</f>
        <v/>
      </c>
    </row>
    <row r="1976" spans="1:29" ht="12.75" customHeight="1" x14ac:dyDescent="0.2">
      <c r="A1976" s="21" t="str">
        <f>IF(CPI_Downloader!A1974="","",CPI_Downloader!A1974)</f>
        <v/>
      </c>
      <c r="B1976" s="22" t="str">
        <f t="shared" si="563"/>
        <v/>
      </c>
      <c r="C1976" s="22" t="str">
        <f t="shared" si="561"/>
        <v/>
      </c>
      <c r="D1976" s="22" t="str">
        <f t="shared" si="568"/>
        <v/>
      </c>
      <c r="E1976" s="22" t="str">
        <f t="shared" si="558"/>
        <v/>
      </c>
      <c r="F1976" s="22" t="str">
        <f t="shared" si="555"/>
        <v/>
      </c>
      <c r="G1976" s="22" t="str">
        <f t="shared" si="571"/>
        <v/>
      </c>
      <c r="H1976" s="22" t="str">
        <f>'US Data'!B1976</f>
        <v/>
      </c>
      <c r="I1976" s="23" t="str">
        <f>IF(CPI_Downloader!B1974="","",CPI_Downloader!B1974)</f>
        <v/>
      </c>
      <c r="J1976" s="23" t="str">
        <f>IF(CPI_Downloader!C1974="","",CPI_Downloader!C1974)</f>
        <v/>
      </c>
      <c r="L1976" s="32" t="str">
        <f t="shared" si="566"/>
        <v/>
      </c>
      <c r="M1976" s="25" t="str">
        <f t="shared" si="564"/>
        <v/>
      </c>
      <c r="N1976" s="25" t="str">
        <f t="shared" si="562"/>
        <v/>
      </c>
      <c r="O1976" s="25" t="str">
        <f t="shared" si="569"/>
        <v/>
      </c>
      <c r="P1976" s="25" t="str">
        <f t="shared" si="559"/>
        <v/>
      </c>
      <c r="Q1976" s="25" t="str">
        <f t="shared" si="556"/>
        <v/>
      </c>
      <c r="R1976" s="25" t="str">
        <f t="shared" si="572"/>
        <v/>
      </c>
      <c r="S1976" s="52" t="str">
        <f>IFERROR(('US Data'!M1976),"")</f>
        <v/>
      </c>
      <c r="T1976" s="26" t="str">
        <f>IF(CPI_Downloader!D1974="","",CPI_Downloader!D1974)</f>
        <v/>
      </c>
      <c r="U1976" s="26" t="str">
        <f>IF(CPI_Downloader!E1974="","",CPI_Downloader!E1974)</f>
        <v/>
      </c>
      <c r="W1976" s="32" t="str">
        <f t="shared" si="567"/>
        <v/>
      </c>
      <c r="X1976" s="31" t="str">
        <f t="shared" si="565"/>
        <v/>
      </c>
      <c r="Y1976" s="31" t="str">
        <f t="shared" si="570"/>
        <v/>
      </c>
      <c r="Z1976" s="31" t="str">
        <f t="shared" si="560"/>
        <v/>
      </c>
      <c r="AA1976" s="31" t="str">
        <f t="shared" si="557"/>
        <v/>
      </c>
      <c r="AB1976" s="31" t="str">
        <f t="shared" si="573"/>
        <v/>
      </c>
      <c r="AC1976" s="38" t="str">
        <f>IF(CPI_Downloader!F1974="","",CPI_Downloader!F1974)</f>
        <v/>
      </c>
    </row>
    <row r="1977" spans="1:29" ht="12.75" customHeight="1" x14ac:dyDescent="0.2">
      <c r="A1977" s="21" t="str">
        <f>IF(CPI_Downloader!A1975="","",CPI_Downloader!A1975)</f>
        <v/>
      </c>
      <c r="B1977" s="22" t="str">
        <f t="shared" si="563"/>
        <v/>
      </c>
      <c r="C1977" s="22" t="str">
        <f t="shared" si="561"/>
        <v/>
      </c>
      <c r="D1977" s="22" t="str">
        <f t="shared" si="568"/>
        <v/>
      </c>
      <c r="E1977" s="22" t="str">
        <f t="shared" si="558"/>
        <v/>
      </c>
      <c r="F1977" s="22" t="str">
        <f t="shared" si="555"/>
        <v/>
      </c>
      <c r="G1977" s="22" t="str">
        <f t="shared" si="571"/>
        <v/>
      </c>
      <c r="H1977" s="22" t="str">
        <f>'US Data'!B1977</f>
        <v/>
      </c>
      <c r="I1977" s="23" t="str">
        <f>IF(CPI_Downloader!B1975="","",CPI_Downloader!B1975)</f>
        <v/>
      </c>
      <c r="J1977" s="23" t="str">
        <f>IF(CPI_Downloader!C1975="","",CPI_Downloader!C1975)</f>
        <v/>
      </c>
      <c r="L1977" s="32" t="str">
        <f t="shared" si="566"/>
        <v/>
      </c>
      <c r="M1977" s="25" t="str">
        <f t="shared" si="564"/>
        <v/>
      </c>
      <c r="N1977" s="25" t="str">
        <f t="shared" si="562"/>
        <v/>
      </c>
      <c r="O1977" s="25" t="str">
        <f t="shared" si="569"/>
        <v/>
      </c>
      <c r="P1977" s="25" t="str">
        <f t="shared" si="559"/>
        <v/>
      </c>
      <c r="Q1977" s="25" t="str">
        <f t="shared" si="556"/>
        <v/>
      </c>
      <c r="R1977" s="25" t="str">
        <f t="shared" si="572"/>
        <v/>
      </c>
      <c r="S1977" s="52" t="str">
        <f>IFERROR(('US Data'!M1977),"")</f>
        <v/>
      </c>
      <c r="T1977" s="26" t="str">
        <f>IF(CPI_Downloader!D1975="","",CPI_Downloader!D1975)</f>
        <v/>
      </c>
      <c r="U1977" s="26" t="str">
        <f>IF(CPI_Downloader!E1975="","",CPI_Downloader!E1975)</f>
        <v/>
      </c>
      <c r="W1977" s="32" t="str">
        <f t="shared" si="567"/>
        <v/>
      </c>
      <c r="X1977" s="31" t="str">
        <f t="shared" si="565"/>
        <v/>
      </c>
      <c r="Y1977" s="31" t="str">
        <f t="shared" si="570"/>
        <v/>
      </c>
      <c r="Z1977" s="31" t="str">
        <f t="shared" si="560"/>
        <v/>
      </c>
      <c r="AA1977" s="31" t="str">
        <f t="shared" si="557"/>
        <v/>
      </c>
      <c r="AB1977" s="31" t="str">
        <f t="shared" si="573"/>
        <v/>
      </c>
      <c r="AC1977" s="38" t="str">
        <f>IF(CPI_Downloader!F1975="","",CPI_Downloader!F1975)</f>
        <v/>
      </c>
    </row>
    <row r="1978" spans="1:29" ht="12.75" customHeight="1" x14ac:dyDescent="0.2">
      <c r="A1978" s="21" t="str">
        <f>IF(CPI_Downloader!A1976="","",CPI_Downloader!A1976)</f>
        <v/>
      </c>
      <c r="B1978" s="22" t="str">
        <f t="shared" si="563"/>
        <v/>
      </c>
      <c r="C1978" s="22" t="str">
        <f t="shared" si="561"/>
        <v/>
      </c>
      <c r="D1978" s="22" t="str">
        <f t="shared" si="568"/>
        <v/>
      </c>
      <c r="E1978" s="22" t="str">
        <f t="shared" si="558"/>
        <v/>
      </c>
      <c r="F1978" s="22" t="str">
        <f t="shared" si="555"/>
        <v/>
      </c>
      <c r="G1978" s="22" t="str">
        <f t="shared" si="571"/>
        <v/>
      </c>
      <c r="H1978" s="22" t="str">
        <f>'US Data'!B1978</f>
        <v/>
      </c>
      <c r="I1978" s="23" t="str">
        <f>IF(CPI_Downloader!B1976="","",CPI_Downloader!B1976)</f>
        <v/>
      </c>
      <c r="J1978" s="23" t="str">
        <f>IF(CPI_Downloader!C1976="","",CPI_Downloader!C1976)</f>
        <v/>
      </c>
      <c r="L1978" s="32" t="str">
        <f t="shared" si="566"/>
        <v/>
      </c>
      <c r="M1978" s="25" t="str">
        <f t="shared" si="564"/>
        <v/>
      </c>
      <c r="N1978" s="25" t="str">
        <f t="shared" si="562"/>
        <v/>
      </c>
      <c r="O1978" s="25" t="str">
        <f t="shared" si="569"/>
        <v/>
      </c>
      <c r="P1978" s="25" t="str">
        <f t="shared" si="559"/>
        <v/>
      </c>
      <c r="Q1978" s="25" t="str">
        <f t="shared" si="556"/>
        <v/>
      </c>
      <c r="R1978" s="25" t="str">
        <f t="shared" si="572"/>
        <v/>
      </c>
      <c r="S1978" s="52" t="str">
        <f>IFERROR(('US Data'!M1978),"")</f>
        <v/>
      </c>
      <c r="T1978" s="26" t="str">
        <f>IF(CPI_Downloader!D1976="","",CPI_Downloader!D1976)</f>
        <v/>
      </c>
      <c r="U1978" s="26" t="str">
        <f>IF(CPI_Downloader!E1976="","",CPI_Downloader!E1976)</f>
        <v/>
      </c>
      <c r="W1978" s="32" t="str">
        <f t="shared" si="567"/>
        <v/>
      </c>
      <c r="X1978" s="31" t="str">
        <f t="shared" si="565"/>
        <v/>
      </c>
      <c r="Y1978" s="31" t="str">
        <f t="shared" si="570"/>
        <v/>
      </c>
      <c r="Z1978" s="31" t="str">
        <f t="shared" si="560"/>
        <v/>
      </c>
      <c r="AA1978" s="31" t="str">
        <f t="shared" si="557"/>
        <v/>
      </c>
      <c r="AB1978" s="31" t="str">
        <f t="shared" si="573"/>
        <v/>
      </c>
      <c r="AC1978" s="38" t="str">
        <f>IF(CPI_Downloader!F1976="","",CPI_Downloader!F1976)</f>
        <v/>
      </c>
    </row>
    <row r="1979" spans="1:29" ht="12.75" customHeight="1" x14ac:dyDescent="0.2">
      <c r="A1979" s="21" t="str">
        <f>IF(CPI_Downloader!A1977="","",CPI_Downloader!A1977)</f>
        <v/>
      </c>
      <c r="B1979" s="22" t="str">
        <f t="shared" si="563"/>
        <v/>
      </c>
      <c r="C1979" s="22" t="str">
        <f t="shared" si="561"/>
        <v/>
      </c>
      <c r="D1979" s="22" t="str">
        <f t="shared" si="568"/>
        <v/>
      </c>
      <c r="E1979" s="22" t="str">
        <f t="shared" si="558"/>
        <v/>
      </c>
      <c r="F1979" s="22" t="str">
        <f t="shared" si="555"/>
        <v/>
      </c>
      <c r="G1979" s="22" t="str">
        <f t="shared" si="571"/>
        <v/>
      </c>
      <c r="H1979" s="22" t="str">
        <f>'US Data'!B1979</f>
        <v/>
      </c>
      <c r="I1979" s="23" t="str">
        <f>IF(CPI_Downloader!B1977="","",CPI_Downloader!B1977)</f>
        <v/>
      </c>
      <c r="J1979" s="23" t="str">
        <f>IF(CPI_Downloader!C1977="","",CPI_Downloader!C1977)</f>
        <v/>
      </c>
      <c r="L1979" s="32" t="str">
        <f t="shared" si="566"/>
        <v/>
      </c>
      <c r="M1979" s="25" t="str">
        <f t="shared" si="564"/>
        <v/>
      </c>
      <c r="N1979" s="25" t="str">
        <f t="shared" si="562"/>
        <v/>
      </c>
      <c r="O1979" s="25" t="str">
        <f t="shared" si="569"/>
        <v/>
      </c>
      <c r="P1979" s="25" t="str">
        <f t="shared" si="559"/>
        <v/>
      </c>
      <c r="Q1979" s="25" t="str">
        <f t="shared" si="556"/>
        <v/>
      </c>
      <c r="R1979" s="25" t="str">
        <f t="shared" si="572"/>
        <v/>
      </c>
      <c r="S1979" s="52" t="str">
        <f>IFERROR(('US Data'!M1979),"")</f>
        <v/>
      </c>
      <c r="T1979" s="26" t="str">
        <f>IF(CPI_Downloader!D1977="","",CPI_Downloader!D1977)</f>
        <v/>
      </c>
      <c r="U1979" s="26" t="str">
        <f>IF(CPI_Downloader!E1977="","",CPI_Downloader!E1977)</f>
        <v/>
      </c>
      <c r="W1979" s="32" t="str">
        <f t="shared" si="567"/>
        <v/>
      </c>
      <c r="X1979" s="31" t="str">
        <f t="shared" si="565"/>
        <v/>
      </c>
      <c r="Y1979" s="31" t="str">
        <f t="shared" si="570"/>
        <v/>
      </c>
      <c r="Z1979" s="31" t="str">
        <f t="shared" si="560"/>
        <v/>
      </c>
      <c r="AA1979" s="31" t="str">
        <f t="shared" si="557"/>
        <v/>
      </c>
      <c r="AB1979" s="31" t="str">
        <f t="shared" si="573"/>
        <v/>
      </c>
      <c r="AC1979" s="38" t="str">
        <f>IF(CPI_Downloader!F1977="","",CPI_Downloader!F1977)</f>
        <v/>
      </c>
    </row>
    <row r="1980" spans="1:29" ht="12.75" customHeight="1" x14ac:dyDescent="0.2">
      <c r="A1980" s="21" t="str">
        <f>IF(CPI_Downloader!A1978="","",CPI_Downloader!A1978)</f>
        <v/>
      </c>
      <c r="B1980" s="22" t="str">
        <f t="shared" si="563"/>
        <v/>
      </c>
      <c r="C1980" s="22" t="str">
        <f t="shared" si="561"/>
        <v/>
      </c>
      <c r="D1980" s="22" t="str">
        <f t="shared" si="568"/>
        <v/>
      </c>
      <c r="E1980" s="22" t="str">
        <f t="shared" si="558"/>
        <v/>
      </c>
      <c r="F1980" s="22" t="str">
        <f t="shared" ref="F1980:F2000" si="574">IFERROR(((I1980/I1860)^(1/10)-1),"")</f>
        <v/>
      </c>
      <c r="G1980" s="22" t="str">
        <f t="shared" si="571"/>
        <v/>
      </c>
      <c r="H1980" s="22" t="str">
        <f>'US Data'!B1980</f>
        <v/>
      </c>
      <c r="I1980" s="23" t="str">
        <f>IF(CPI_Downloader!B1978="","",CPI_Downloader!B1978)</f>
        <v/>
      </c>
      <c r="J1980" s="23" t="str">
        <f>IF(CPI_Downloader!C1978="","",CPI_Downloader!C1978)</f>
        <v/>
      </c>
      <c r="L1980" s="32" t="str">
        <f t="shared" si="566"/>
        <v/>
      </c>
      <c r="M1980" s="25" t="str">
        <f t="shared" si="564"/>
        <v/>
      </c>
      <c r="N1980" s="25" t="str">
        <f t="shared" si="562"/>
        <v/>
      </c>
      <c r="O1980" s="25" t="str">
        <f t="shared" si="569"/>
        <v/>
      </c>
      <c r="P1980" s="25" t="str">
        <f t="shared" si="559"/>
        <v/>
      </c>
      <c r="Q1980" s="25" t="str">
        <f t="shared" ref="Q1980:Q2000" si="575">IFERROR(((T1980/T1860)^(1/10)-1),"")</f>
        <v/>
      </c>
      <c r="R1980" s="25" t="str">
        <f t="shared" si="572"/>
        <v/>
      </c>
      <c r="S1980" s="52" t="str">
        <f>IFERROR(('US Data'!M1980),"")</f>
        <v/>
      </c>
      <c r="T1980" s="26" t="str">
        <f>IF(CPI_Downloader!D1978="","",CPI_Downloader!D1978)</f>
        <v/>
      </c>
      <c r="U1980" s="26" t="str">
        <f>IF(CPI_Downloader!E1978="","",CPI_Downloader!E1978)</f>
        <v/>
      </c>
      <c r="W1980" s="32" t="str">
        <f t="shared" si="567"/>
        <v/>
      </c>
      <c r="X1980" s="31" t="str">
        <f t="shared" si="565"/>
        <v/>
      </c>
      <c r="Y1980" s="31" t="str">
        <f t="shared" si="570"/>
        <v/>
      </c>
      <c r="Z1980" s="31" t="str">
        <f t="shared" si="560"/>
        <v/>
      </c>
      <c r="AA1980" s="31" t="str">
        <f t="shared" ref="AA1980:AA2000" si="576">IFERROR(((AC1980/AC1860)^(1/10)-1),"")</f>
        <v/>
      </c>
      <c r="AB1980" s="31" t="str">
        <f t="shared" si="573"/>
        <v/>
      </c>
      <c r="AC1980" s="38" t="str">
        <f>IF(CPI_Downloader!F1978="","",CPI_Downloader!F1978)</f>
        <v/>
      </c>
    </row>
    <row r="1981" spans="1:29" ht="12.75" customHeight="1" x14ac:dyDescent="0.2">
      <c r="A1981" s="21" t="str">
        <f>IF(CPI_Downloader!A1979="","",CPI_Downloader!A1979)</f>
        <v/>
      </c>
      <c r="B1981" s="22" t="str">
        <f t="shared" si="563"/>
        <v/>
      </c>
      <c r="C1981" s="22" t="str">
        <f t="shared" si="561"/>
        <v/>
      </c>
      <c r="D1981" s="22" t="str">
        <f t="shared" si="568"/>
        <v/>
      </c>
      <c r="E1981" s="22" t="str">
        <f t="shared" si="558"/>
        <v/>
      </c>
      <c r="F1981" s="22" t="str">
        <f t="shared" si="574"/>
        <v/>
      </c>
      <c r="G1981" s="22" t="str">
        <f t="shared" si="571"/>
        <v/>
      </c>
      <c r="H1981" s="22" t="str">
        <f>'US Data'!B1981</f>
        <v/>
      </c>
      <c r="I1981" s="23" t="str">
        <f>IF(CPI_Downloader!B1979="","",CPI_Downloader!B1979)</f>
        <v/>
      </c>
      <c r="J1981" s="23" t="str">
        <f>IF(CPI_Downloader!C1979="","",CPI_Downloader!C1979)</f>
        <v/>
      </c>
      <c r="L1981" s="32" t="str">
        <f t="shared" si="566"/>
        <v/>
      </c>
      <c r="M1981" s="25" t="str">
        <f t="shared" si="564"/>
        <v/>
      </c>
      <c r="N1981" s="25" t="str">
        <f t="shared" si="562"/>
        <v/>
      </c>
      <c r="O1981" s="25" t="str">
        <f t="shared" si="569"/>
        <v/>
      </c>
      <c r="P1981" s="25" t="str">
        <f t="shared" si="559"/>
        <v/>
      </c>
      <c r="Q1981" s="25" t="str">
        <f t="shared" si="575"/>
        <v/>
      </c>
      <c r="R1981" s="25" t="str">
        <f t="shared" si="572"/>
        <v/>
      </c>
      <c r="S1981" s="52" t="str">
        <f>IFERROR(('US Data'!M1981),"")</f>
        <v/>
      </c>
      <c r="T1981" s="26" t="str">
        <f>IF(CPI_Downloader!D1979="","",CPI_Downloader!D1979)</f>
        <v/>
      </c>
      <c r="U1981" s="26" t="str">
        <f>IF(CPI_Downloader!E1979="","",CPI_Downloader!E1979)</f>
        <v/>
      </c>
      <c r="W1981" s="32" t="str">
        <f t="shared" si="567"/>
        <v/>
      </c>
      <c r="X1981" s="31" t="str">
        <f t="shared" si="565"/>
        <v/>
      </c>
      <c r="Y1981" s="31" t="str">
        <f t="shared" si="570"/>
        <v/>
      </c>
      <c r="Z1981" s="31" t="str">
        <f t="shared" si="560"/>
        <v/>
      </c>
      <c r="AA1981" s="31" t="str">
        <f t="shared" si="576"/>
        <v/>
      </c>
      <c r="AB1981" s="31" t="str">
        <f t="shared" si="573"/>
        <v/>
      </c>
      <c r="AC1981" s="38" t="str">
        <f>IF(CPI_Downloader!F1979="","",CPI_Downloader!F1979)</f>
        <v/>
      </c>
    </row>
    <row r="1982" spans="1:29" ht="12.75" customHeight="1" x14ac:dyDescent="0.2">
      <c r="A1982" s="21" t="str">
        <f>IF(CPI_Downloader!A1980="","",CPI_Downloader!A1980)</f>
        <v/>
      </c>
      <c r="B1982" s="22" t="str">
        <f t="shared" si="563"/>
        <v/>
      </c>
      <c r="C1982" s="22" t="str">
        <f t="shared" si="561"/>
        <v/>
      </c>
      <c r="D1982" s="22" t="str">
        <f t="shared" si="568"/>
        <v/>
      </c>
      <c r="E1982" s="22" t="str">
        <f t="shared" si="558"/>
        <v/>
      </c>
      <c r="F1982" s="22" t="str">
        <f t="shared" si="574"/>
        <v/>
      </c>
      <c r="G1982" s="22" t="str">
        <f t="shared" si="571"/>
        <v/>
      </c>
      <c r="H1982" s="22" t="str">
        <f>'US Data'!B1982</f>
        <v/>
      </c>
      <c r="I1982" s="23" t="str">
        <f>IF(CPI_Downloader!B1980="","",CPI_Downloader!B1980)</f>
        <v/>
      </c>
      <c r="J1982" s="23" t="str">
        <f>IF(CPI_Downloader!C1980="","",CPI_Downloader!C1980)</f>
        <v/>
      </c>
      <c r="L1982" s="32" t="str">
        <f t="shared" si="566"/>
        <v/>
      </c>
      <c r="M1982" s="25" t="str">
        <f t="shared" si="564"/>
        <v/>
      </c>
      <c r="N1982" s="25" t="str">
        <f t="shared" si="562"/>
        <v/>
      </c>
      <c r="O1982" s="25" t="str">
        <f t="shared" si="569"/>
        <v/>
      </c>
      <c r="P1982" s="25" t="str">
        <f t="shared" si="559"/>
        <v/>
      </c>
      <c r="Q1982" s="25" t="str">
        <f t="shared" si="575"/>
        <v/>
      </c>
      <c r="R1982" s="25" t="str">
        <f t="shared" si="572"/>
        <v/>
      </c>
      <c r="S1982" s="52" t="str">
        <f>IFERROR(('US Data'!M1982),"")</f>
        <v/>
      </c>
      <c r="T1982" s="26" t="str">
        <f>IF(CPI_Downloader!D1980="","",CPI_Downloader!D1980)</f>
        <v/>
      </c>
      <c r="U1982" s="26" t="str">
        <f>IF(CPI_Downloader!E1980="","",CPI_Downloader!E1980)</f>
        <v/>
      </c>
      <c r="W1982" s="32" t="str">
        <f t="shared" si="567"/>
        <v/>
      </c>
      <c r="X1982" s="31" t="str">
        <f t="shared" si="565"/>
        <v/>
      </c>
      <c r="Y1982" s="31" t="str">
        <f t="shared" si="570"/>
        <v/>
      </c>
      <c r="Z1982" s="31" t="str">
        <f t="shared" si="560"/>
        <v/>
      </c>
      <c r="AA1982" s="31" t="str">
        <f t="shared" si="576"/>
        <v/>
      </c>
      <c r="AB1982" s="31" t="str">
        <f t="shared" si="573"/>
        <v/>
      </c>
      <c r="AC1982" s="38" t="str">
        <f>IF(CPI_Downloader!F1980="","",CPI_Downloader!F1980)</f>
        <v/>
      </c>
    </row>
    <row r="1983" spans="1:29" ht="12.75" customHeight="1" x14ac:dyDescent="0.2">
      <c r="A1983" s="21" t="str">
        <f>IF(CPI_Downloader!A1981="","",CPI_Downloader!A1981)</f>
        <v/>
      </c>
      <c r="B1983" s="22" t="str">
        <f t="shared" si="563"/>
        <v/>
      </c>
      <c r="C1983" s="22" t="str">
        <f t="shared" si="561"/>
        <v/>
      </c>
      <c r="D1983" s="22" t="str">
        <f t="shared" si="568"/>
        <v/>
      </c>
      <c r="E1983" s="22" t="str">
        <f t="shared" si="558"/>
        <v/>
      </c>
      <c r="F1983" s="22" t="str">
        <f t="shared" si="574"/>
        <v/>
      </c>
      <c r="G1983" s="22" t="str">
        <f t="shared" si="571"/>
        <v/>
      </c>
      <c r="H1983" s="22" t="str">
        <f>'US Data'!B1983</f>
        <v/>
      </c>
      <c r="I1983" s="23" t="str">
        <f>IF(CPI_Downloader!B1981="","",CPI_Downloader!B1981)</f>
        <v/>
      </c>
      <c r="J1983" s="23" t="str">
        <f>IF(CPI_Downloader!C1981="","",CPI_Downloader!C1981)</f>
        <v/>
      </c>
      <c r="L1983" s="32" t="str">
        <f t="shared" si="566"/>
        <v/>
      </c>
      <c r="M1983" s="25" t="str">
        <f t="shared" si="564"/>
        <v/>
      </c>
      <c r="N1983" s="25" t="str">
        <f t="shared" si="562"/>
        <v/>
      </c>
      <c r="O1983" s="25" t="str">
        <f t="shared" si="569"/>
        <v/>
      </c>
      <c r="P1983" s="25" t="str">
        <f t="shared" si="559"/>
        <v/>
      </c>
      <c r="Q1983" s="25" t="str">
        <f t="shared" si="575"/>
        <v/>
      </c>
      <c r="R1983" s="25" t="str">
        <f t="shared" si="572"/>
        <v/>
      </c>
      <c r="S1983" s="52" t="str">
        <f>IFERROR(('US Data'!M1983),"")</f>
        <v/>
      </c>
      <c r="T1983" s="26" t="str">
        <f>IF(CPI_Downloader!D1981="","",CPI_Downloader!D1981)</f>
        <v/>
      </c>
      <c r="U1983" s="26" t="str">
        <f>IF(CPI_Downloader!E1981="","",CPI_Downloader!E1981)</f>
        <v/>
      </c>
      <c r="W1983" s="32" t="str">
        <f t="shared" si="567"/>
        <v/>
      </c>
      <c r="X1983" s="31" t="str">
        <f t="shared" si="565"/>
        <v/>
      </c>
      <c r="Y1983" s="31" t="str">
        <f t="shared" si="570"/>
        <v/>
      </c>
      <c r="Z1983" s="31" t="str">
        <f t="shared" si="560"/>
        <v/>
      </c>
      <c r="AA1983" s="31" t="str">
        <f t="shared" si="576"/>
        <v/>
      </c>
      <c r="AB1983" s="31" t="str">
        <f t="shared" si="573"/>
        <v/>
      </c>
      <c r="AC1983" s="38" t="str">
        <f>IF(CPI_Downloader!F1981="","",CPI_Downloader!F1981)</f>
        <v/>
      </c>
    </row>
    <row r="1984" spans="1:29" ht="12.75" customHeight="1" x14ac:dyDescent="0.2">
      <c r="A1984" s="21" t="str">
        <f>IF(CPI_Downloader!A1982="","",CPI_Downloader!A1982)</f>
        <v/>
      </c>
      <c r="B1984" s="22" t="str">
        <f t="shared" si="563"/>
        <v/>
      </c>
      <c r="C1984" s="22" t="str">
        <f t="shared" si="561"/>
        <v/>
      </c>
      <c r="D1984" s="22" t="str">
        <f t="shared" si="568"/>
        <v/>
      </c>
      <c r="E1984" s="22" t="str">
        <f t="shared" ref="E1984:E2000" si="577">IFERROR(((I1984/I1924)^(1/5)-1),"")</f>
        <v/>
      </c>
      <c r="F1984" s="22" t="str">
        <f t="shared" si="574"/>
        <v/>
      </c>
      <c r="G1984" s="22" t="str">
        <f t="shared" si="571"/>
        <v/>
      </c>
      <c r="H1984" s="22" t="str">
        <f>'US Data'!B1984</f>
        <v/>
      </c>
      <c r="I1984" s="23" t="str">
        <f>IF(CPI_Downloader!B1982="","",CPI_Downloader!B1982)</f>
        <v/>
      </c>
      <c r="J1984" s="23" t="str">
        <f>IF(CPI_Downloader!C1982="","",CPI_Downloader!C1982)</f>
        <v/>
      </c>
      <c r="L1984" s="32" t="str">
        <f t="shared" si="566"/>
        <v/>
      </c>
      <c r="M1984" s="25" t="str">
        <f t="shared" si="564"/>
        <v/>
      </c>
      <c r="N1984" s="25" t="str">
        <f t="shared" si="562"/>
        <v/>
      </c>
      <c r="O1984" s="25" t="str">
        <f t="shared" si="569"/>
        <v/>
      </c>
      <c r="P1984" s="25" t="str">
        <f t="shared" ref="P1984:P2000" si="578">IFERROR(((T1984/T1924)^(1/5)-1),"")</f>
        <v/>
      </c>
      <c r="Q1984" s="25" t="str">
        <f t="shared" si="575"/>
        <v/>
      </c>
      <c r="R1984" s="25" t="str">
        <f t="shared" si="572"/>
        <v/>
      </c>
      <c r="S1984" s="52" t="str">
        <f>IFERROR(('US Data'!M1984),"")</f>
        <v/>
      </c>
      <c r="T1984" s="26" t="str">
        <f>IF(CPI_Downloader!D1982="","",CPI_Downloader!D1982)</f>
        <v/>
      </c>
      <c r="U1984" s="26" t="str">
        <f>IF(CPI_Downloader!E1982="","",CPI_Downloader!E1982)</f>
        <v/>
      </c>
      <c r="W1984" s="32" t="str">
        <f t="shared" si="567"/>
        <v/>
      </c>
      <c r="X1984" s="31" t="str">
        <f t="shared" si="565"/>
        <v/>
      </c>
      <c r="Y1984" s="31" t="str">
        <f t="shared" si="570"/>
        <v/>
      </c>
      <c r="Z1984" s="31" t="str">
        <f t="shared" ref="Z1984:Z2000" si="579">IFERROR(((AC1984/AC1924)^(1/5)-1),"")</f>
        <v/>
      </c>
      <c r="AA1984" s="31" t="str">
        <f t="shared" si="576"/>
        <v/>
      </c>
      <c r="AB1984" s="31" t="str">
        <f t="shared" si="573"/>
        <v/>
      </c>
      <c r="AC1984" s="38" t="str">
        <f>IF(CPI_Downloader!F1982="","",CPI_Downloader!F1982)</f>
        <v/>
      </c>
    </row>
    <row r="1985" spans="1:29" ht="12.75" customHeight="1" x14ac:dyDescent="0.2">
      <c r="A1985" s="21" t="str">
        <f>IF(CPI_Downloader!A1983="","",CPI_Downloader!A1983)</f>
        <v/>
      </c>
      <c r="B1985" s="22" t="str">
        <f t="shared" si="563"/>
        <v/>
      </c>
      <c r="C1985" s="22" t="str">
        <f t="shared" si="561"/>
        <v/>
      </c>
      <c r="D1985" s="22" t="str">
        <f t="shared" si="568"/>
        <v/>
      </c>
      <c r="E1985" s="22" t="str">
        <f t="shared" si="577"/>
        <v/>
      </c>
      <c r="F1985" s="22" t="str">
        <f t="shared" si="574"/>
        <v/>
      </c>
      <c r="G1985" s="22" t="str">
        <f t="shared" si="571"/>
        <v/>
      </c>
      <c r="H1985" s="22" t="str">
        <f>'US Data'!B1985</f>
        <v/>
      </c>
      <c r="I1985" s="23" t="str">
        <f>IF(CPI_Downloader!B1983="","",CPI_Downloader!B1983)</f>
        <v/>
      </c>
      <c r="J1985" s="23" t="str">
        <f>IF(CPI_Downloader!C1983="","",CPI_Downloader!C1983)</f>
        <v/>
      </c>
      <c r="L1985" s="32" t="str">
        <f t="shared" si="566"/>
        <v/>
      </c>
      <c r="M1985" s="25" t="str">
        <f t="shared" si="564"/>
        <v/>
      </c>
      <c r="N1985" s="25" t="str">
        <f t="shared" si="562"/>
        <v/>
      </c>
      <c r="O1985" s="25" t="str">
        <f t="shared" si="569"/>
        <v/>
      </c>
      <c r="P1985" s="25" t="str">
        <f t="shared" si="578"/>
        <v/>
      </c>
      <c r="Q1985" s="25" t="str">
        <f t="shared" si="575"/>
        <v/>
      </c>
      <c r="R1985" s="25" t="str">
        <f t="shared" si="572"/>
        <v/>
      </c>
      <c r="S1985" s="52" t="str">
        <f>IFERROR(('US Data'!M1985),"")</f>
        <v/>
      </c>
      <c r="T1985" s="26" t="str">
        <f>IF(CPI_Downloader!D1983="","",CPI_Downloader!D1983)</f>
        <v/>
      </c>
      <c r="U1985" s="26" t="str">
        <f>IF(CPI_Downloader!E1983="","",CPI_Downloader!E1983)</f>
        <v/>
      </c>
      <c r="W1985" s="32" t="str">
        <f t="shared" si="567"/>
        <v/>
      </c>
      <c r="X1985" s="31" t="str">
        <f t="shared" si="565"/>
        <v/>
      </c>
      <c r="Y1985" s="31" t="str">
        <f t="shared" si="570"/>
        <v/>
      </c>
      <c r="Z1985" s="31" t="str">
        <f t="shared" si="579"/>
        <v/>
      </c>
      <c r="AA1985" s="31" t="str">
        <f t="shared" si="576"/>
        <v/>
      </c>
      <c r="AB1985" s="31" t="str">
        <f t="shared" si="573"/>
        <v/>
      </c>
      <c r="AC1985" s="38" t="str">
        <f>IF(CPI_Downloader!F1983="","",CPI_Downloader!F1983)</f>
        <v/>
      </c>
    </row>
    <row r="1986" spans="1:29" ht="12.75" customHeight="1" x14ac:dyDescent="0.2">
      <c r="A1986" s="21" t="str">
        <f>IF(CPI_Downloader!A1984="","",CPI_Downloader!A1984)</f>
        <v/>
      </c>
      <c r="B1986" s="22" t="str">
        <f t="shared" si="563"/>
        <v/>
      </c>
      <c r="C1986" s="22" t="str">
        <f t="shared" si="561"/>
        <v/>
      </c>
      <c r="D1986" s="22" t="str">
        <f t="shared" si="568"/>
        <v/>
      </c>
      <c r="E1986" s="22" t="str">
        <f t="shared" si="577"/>
        <v/>
      </c>
      <c r="F1986" s="22" t="str">
        <f t="shared" si="574"/>
        <v/>
      </c>
      <c r="G1986" s="22" t="str">
        <f t="shared" si="571"/>
        <v/>
      </c>
      <c r="H1986" s="22" t="str">
        <f>'US Data'!B1986</f>
        <v/>
      </c>
      <c r="I1986" s="23" t="str">
        <f>IF(CPI_Downloader!B1984="","",CPI_Downloader!B1984)</f>
        <v/>
      </c>
      <c r="J1986" s="23" t="str">
        <f>IF(CPI_Downloader!C1984="","",CPI_Downloader!C1984)</f>
        <v/>
      </c>
      <c r="L1986" s="32" t="str">
        <f t="shared" si="566"/>
        <v/>
      </c>
      <c r="M1986" s="25" t="str">
        <f t="shared" si="564"/>
        <v/>
      </c>
      <c r="N1986" s="25" t="str">
        <f t="shared" si="562"/>
        <v/>
      </c>
      <c r="O1986" s="25" t="str">
        <f t="shared" si="569"/>
        <v/>
      </c>
      <c r="P1986" s="25" t="str">
        <f t="shared" si="578"/>
        <v/>
      </c>
      <c r="Q1986" s="25" t="str">
        <f t="shared" si="575"/>
        <v/>
      </c>
      <c r="R1986" s="25" t="str">
        <f t="shared" si="572"/>
        <v/>
      </c>
      <c r="S1986" s="52" t="str">
        <f>IFERROR(('US Data'!M1986),"")</f>
        <v/>
      </c>
      <c r="T1986" s="26" t="str">
        <f>IF(CPI_Downloader!D1984="","",CPI_Downloader!D1984)</f>
        <v/>
      </c>
      <c r="U1986" s="26" t="str">
        <f>IF(CPI_Downloader!E1984="","",CPI_Downloader!E1984)</f>
        <v/>
      </c>
      <c r="W1986" s="32" t="str">
        <f t="shared" si="567"/>
        <v/>
      </c>
      <c r="X1986" s="31" t="str">
        <f t="shared" si="565"/>
        <v/>
      </c>
      <c r="Y1986" s="31" t="str">
        <f t="shared" si="570"/>
        <v/>
      </c>
      <c r="Z1986" s="31" t="str">
        <f t="shared" si="579"/>
        <v/>
      </c>
      <c r="AA1986" s="31" t="str">
        <f t="shared" si="576"/>
        <v/>
      </c>
      <c r="AB1986" s="31" t="str">
        <f t="shared" si="573"/>
        <v/>
      </c>
      <c r="AC1986" s="38" t="str">
        <f>IF(CPI_Downloader!F1984="","",CPI_Downloader!F1984)</f>
        <v/>
      </c>
    </row>
    <row r="1987" spans="1:29" ht="15.75" customHeight="1" x14ac:dyDescent="0.2">
      <c r="A1987" s="21" t="str">
        <f>IF(CPI_Downloader!A1985="","",CPI_Downloader!A1985)</f>
        <v/>
      </c>
      <c r="B1987" s="22" t="str">
        <f t="shared" si="563"/>
        <v/>
      </c>
      <c r="C1987" s="22" t="str">
        <f t="shared" si="561"/>
        <v/>
      </c>
      <c r="D1987" s="22" t="str">
        <f t="shared" si="568"/>
        <v/>
      </c>
      <c r="E1987" s="22" t="str">
        <f t="shared" si="577"/>
        <v/>
      </c>
      <c r="F1987" s="22" t="str">
        <f t="shared" si="574"/>
        <v/>
      </c>
      <c r="G1987" s="22" t="str">
        <f t="shared" si="571"/>
        <v/>
      </c>
      <c r="H1987" s="22" t="str">
        <f>'US Data'!B1987</f>
        <v/>
      </c>
      <c r="I1987" s="23" t="str">
        <f>IF(CPI_Downloader!B1985="","",CPI_Downloader!B1985)</f>
        <v/>
      </c>
      <c r="J1987" s="23" t="str">
        <f>IF(CPI_Downloader!C1985="","",CPI_Downloader!C1985)</f>
        <v/>
      </c>
      <c r="L1987" s="32" t="str">
        <f t="shared" si="566"/>
        <v/>
      </c>
      <c r="M1987" s="25" t="str">
        <f t="shared" si="564"/>
        <v/>
      </c>
      <c r="N1987" s="25" t="str">
        <f t="shared" si="562"/>
        <v/>
      </c>
      <c r="O1987" s="25" t="str">
        <f t="shared" si="569"/>
        <v/>
      </c>
      <c r="P1987" s="25" t="str">
        <f t="shared" si="578"/>
        <v/>
      </c>
      <c r="Q1987" s="25" t="str">
        <f t="shared" si="575"/>
        <v/>
      </c>
      <c r="R1987" s="25" t="str">
        <f t="shared" si="572"/>
        <v/>
      </c>
      <c r="S1987" s="52" t="str">
        <f>IFERROR(('US Data'!M1987),"")</f>
        <v/>
      </c>
      <c r="T1987" s="26" t="str">
        <f>IF(CPI_Downloader!D1985="","",CPI_Downloader!D1985)</f>
        <v/>
      </c>
      <c r="U1987" s="26" t="str">
        <f>IF(CPI_Downloader!E1985="","",CPI_Downloader!E1985)</f>
        <v/>
      </c>
      <c r="W1987" s="32" t="str">
        <f t="shared" si="567"/>
        <v/>
      </c>
      <c r="X1987" s="31" t="str">
        <f t="shared" si="565"/>
        <v/>
      </c>
      <c r="Y1987" s="31" t="str">
        <f t="shared" si="570"/>
        <v/>
      </c>
      <c r="Z1987" s="31" t="str">
        <f t="shared" si="579"/>
        <v/>
      </c>
      <c r="AA1987" s="31" t="str">
        <f t="shared" si="576"/>
        <v/>
      </c>
      <c r="AB1987" s="31" t="str">
        <f t="shared" si="573"/>
        <v/>
      </c>
      <c r="AC1987" s="38" t="str">
        <f>IF(CPI_Downloader!F1985="","",CPI_Downloader!F1985)</f>
        <v/>
      </c>
    </row>
    <row r="1988" spans="1:29" ht="15.75" customHeight="1" x14ac:dyDescent="0.2">
      <c r="A1988" s="21" t="str">
        <f>IF(CPI_Downloader!A1986="","",CPI_Downloader!A1986)</f>
        <v/>
      </c>
      <c r="B1988" s="22" t="str">
        <f t="shared" si="563"/>
        <v/>
      </c>
      <c r="C1988" s="22" t="str">
        <f t="shared" si="561"/>
        <v/>
      </c>
      <c r="D1988" s="22" t="str">
        <f t="shared" si="568"/>
        <v/>
      </c>
      <c r="E1988" s="22" t="str">
        <f t="shared" si="577"/>
        <v/>
      </c>
      <c r="F1988" s="22" t="str">
        <f t="shared" si="574"/>
        <v/>
      </c>
      <c r="G1988" s="22" t="str">
        <f t="shared" si="571"/>
        <v/>
      </c>
      <c r="H1988" s="22" t="str">
        <f>'US Data'!B1988</f>
        <v/>
      </c>
      <c r="I1988" s="23" t="str">
        <f>IF(CPI_Downloader!B1986="","",CPI_Downloader!B1986)</f>
        <v/>
      </c>
      <c r="J1988" s="23" t="str">
        <f>IF(CPI_Downloader!C1986="","",CPI_Downloader!C1986)</f>
        <v/>
      </c>
      <c r="L1988" s="32" t="str">
        <f t="shared" si="566"/>
        <v/>
      </c>
      <c r="M1988" s="25" t="str">
        <f t="shared" si="564"/>
        <v/>
      </c>
      <c r="N1988" s="25" t="str">
        <f t="shared" si="562"/>
        <v/>
      </c>
      <c r="O1988" s="25" t="str">
        <f t="shared" si="569"/>
        <v/>
      </c>
      <c r="P1988" s="25" t="str">
        <f t="shared" si="578"/>
        <v/>
      </c>
      <c r="Q1988" s="25" t="str">
        <f t="shared" si="575"/>
        <v/>
      </c>
      <c r="R1988" s="25" t="str">
        <f t="shared" si="572"/>
        <v/>
      </c>
      <c r="S1988" s="52" t="str">
        <f>IFERROR(('US Data'!M1988),"")</f>
        <v/>
      </c>
      <c r="T1988" s="26" t="str">
        <f>IF(CPI_Downloader!D1986="","",CPI_Downloader!D1986)</f>
        <v/>
      </c>
      <c r="U1988" s="26" t="str">
        <f>IF(CPI_Downloader!E1986="","",CPI_Downloader!E1986)</f>
        <v/>
      </c>
      <c r="W1988" s="32" t="str">
        <f t="shared" si="567"/>
        <v/>
      </c>
      <c r="X1988" s="31" t="str">
        <f t="shared" si="565"/>
        <v/>
      </c>
      <c r="Y1988" s="31" t="str">
        <f t="shared" si="570"/>
        <v/>
      </c>
      <c r="Z1988" s="31" t="str">
        <f t="shared" si="579"/>
        <v/>
      </c>
      <c r="AA1988" s="31" t="str">
        <f t="shared" si="576"/>
        <v/>
      </c>
      <c r="AB1988" s="31" t="str">
        <f t="shared" si="573"/>
        <v/>
      </c>
      <c r="AC1988" s="38" t="str">
        <f>IF(CPI_Downloader!F1986="","",CPI_Downloader!F1986)</f>
        <v/>
      </c>
    </row>
    <row r="1989" spans="1:29" ht="15.75" customHeight="1" x14ac:dyDescent="0.2">
      <c r="A1989" s="21" t="str">
        <f>IF(CPI_Downloader!A1987="","",CPI_Downloader!A1987)</f>
        <v/>
      </c>
      <c r="B1989" s="22" t="str">
        <f t="shared" si="563"/>
        <v/>
      </c>
      <c r="C1989" s="22" t="str">
        <f t="shared" ref="C1989:C2000" si="580">IFERROR((J1989/J1988-1),"")</f>
        <v/>
      </c>
      <c r="D1989" s="22" t="str">
        <f t="shared" si="568"/>
        <v/>
      </c>
      <c r="E1989" s="22" t="str">
        <f t="shared" si="577"/>
        <v/>
      </c>
      <c r="F1989" s="22" t="str">
        <f t="shared" si="574"/>
        <v/>
      </c>
      <c r="G1989" s="22" t="str">
        <f t="shared" si="571"/>
        <v/>
      </c>
      <c r="H1989" s="22" t="str">
        <f>'US Data'!B1989</f>
        <v/>
      </c>
      <c r="I1989" s="23" t="str">
        <f>IF(CPI_Downloader!B1987="","",CPI_Downloader!B1987)</f>
        <v/>
      </c>
      <c r="J1989" s="23" t="str">
        <f>IF(CPI_Downloader!C1987="","",CPI_Downloader!C1987)</f>
        <v/>
      </c>
      <c r="L1989" s="32" t="str">
        <f t="shared" si="566"/>
        <v/>
      </c>
      <c r="M1989" s="25" t="str">
        <f t="shared" si="564"/>
        <v/>
      </c>
      <c r="N1989" s="25" t="str">
        <f t="shared" ref="N1989:N2000" si="581">IFERROR((U1989/U1988-1),"")</f>
        <v/>
      </c>
      <c r="O1989" s="25" t="str">
        <f t="shared" si="569"/>
        <v/>
      </c>
      <c r="P1989" s="25" t="str">
        <f t="shared" si="578"/>
        <v/>
      </c>
      <c r="Q1989" s="25" t="str">
        <f t="shared" si="575"/>
        <v/>
      </c>
      <c r="R1989" s="25" t="str">
        <f t="shared" si="572"/>
        <v/>
      </c>
      <c r="S1989" s="52" t="str">
        <f>IFERROR(('US Data'!M1989),"")</f>
        <v/>
      </c>
      <c r="T1989" s="26" t="str">
        <f>IF(CPI_Downloader!D1987="","",CPI_Downloader!D1987)</f>
        <v/>
      </c>
      <c r="U1989" s="26" t="str">
        <f>IF(CPI_Downloader!E1987="","",CPI_Downloader!E1987)</f>
        <v/>
      </c>
      <c r="W1989" s="32" t="str">
        <f t="shared" si="567"/>
        <v/>
      </c>
      <c r="X1989" s="31" t="str">
        <f t="shared" si="565"/>
        <v/>
      </c>
      <c r="Y1989" s="31" t="str">
        <f t="shared" si="570"/>
        <v/>
      </c>
      <c r="Z1989" s="31" t="str">
        <f t="shared" si="579"/>
        <v/>
      </c>
      <c r="AA1989" s="31" t="str">
        <f t="shared" si="576"/>
        <v/>
      </c>
      <c r="AB1989" s="31" t="str">
        <f t="shared" si="573"/>
        <v/>
      </c>
      <c r="AC1989" s="38" t="str">
        <f>IF(CPI_Downloader!F1987="","",CPI_Downloader!F1987)</f>
        <v/>
      </c>
    </row>
    <row r="1990" spans="1:29" ht="15.75" customHeight="1" x14ac:dyDescent="0.2">
      <c r="A1990" s="21" t="str">
        <f>IF(CPI_Downloader!A1988="","",CPI_Downloader!A1988)</f>
        <v/>
      </c>
      <c r="B1990" s="22" t="str">
        <f t="shared" si="563"/>
        <v/>
      </c>
      <c r="C1990" s="22" t="str">
        <f t="shared" si="580"/>
        <v/>
      </c>
      <c r="D1990" s="22" t="str">
        <f t="shared" si="568"/>
        <v/>
      </c>
      <c r="E1990" s="22" t="str">
        <f t="shared" si="577"/>
        <v/>
      </c>
      <c r="F1990" s="22" t="str">
        <f t="shared" si="574"/>
        <v/>
      </c>
      <c r="G1990" s="22" t="str">
        <f t="shared" si="571"/>
        <v/>
      </c>
      <c r="H1990" s="22" t="str">
        <f>'US Data'!B1990</f>
        <v/>
      </c>
      <c r="I1990" s="23" t="str">
        <f>IF(CPI_Downloader!B1988="","",CPI_Downloader!B1988)</f>
        <v/>
      </c>
      <c r="J1990" s="23" t="str">
        <f>IF(CPI_Downloader!C1988="","",CPI_Downloader!C1988)</f>
        <v/>
      </c>
      <c r="L1990" s="32" t="str">
        <f t="shared" si="566"/>
        <v/>
      </c>
      <c r="M1990" s="25" t="str">
        <f t="shared" si="564"/>
        <v/>
      </c>
      <c r="N1990" s="25" t="str">
        <f t="shared" si="581"/>
        <v/>
      </c>
      <c r="O1990" s="25" t="str">
        <f t="shared" si="569"/>
        <v/>
      </c>
      <c r="P1990" s="25" t="str">
        <f t="shared" si="578"/>
        <v/>
      </c>
      <c r="Q1990" s="25" t="str">
        <f t="shared" si="575"/>
        <v/>
      </c>
      <c r="R1990" s="25" t="str">
        <f t="shared" si="572"/>
        <v/>
      </c>
      <c r="S1990" s="52" t="str">
        <f>IFERROR(('US Data'!M1990),"")</f>
        <v/>
      </c>
      <c r="T1990" s="26" t="str">
        <f>IF(CPI_Downloader!D1988="","",CPI_Downloader!D1988)</f>
        <v/>
      </c>
      <c r="U1990" s="26" t="str">
        <f>IF(CPI_Downloader!E1988="","",CPI_Downloader!E1988)</f>
        <v/>
      </c>
      <c r="W1990" s="32" t="str">
        <f t="shared" si="567"/>
        <v/>
      </c>
      <c r="X1990" s="31" t="str">
        <f t="shared" si="565"/>
        <v/>
      </c>
      <c r="Y1990" s="31" t="str">
        <f t="shared" si="570"/>
        <v/>
      </c>
      <c r="Z1990" s="31" t="str">
        <f t="shared" si="579"/>
        <v/>
      </c>
      <c r="AA1990" s="31" t="str">
        <f t="shared" si="576"/>
        <v/>
      </c>
      <c r="AB1990" s="31" t="str">
        <f t="shared" si="573"/>
        <v/>
      </c>
      <c r="AC1990" s="38" t="str">
        <f>IF(CPI_Downloader!F1988="","",CPI_Downloader!F1988)</f>
        <v/>
      </c>
    </row>
    <row r="1991" spans="1:29" ht="15.75" customHeight="1" x14ac:dyDescent="0.2">
      <c r="A1991" s="21" t="str">
        <f>IF(CPI_Downloader!A1989="","",CPI_Downloader!A1989)</f>
        <v/>
      </c>
      <c r="B1991" s="22" t="str">
        <f t="shared" si="563"/>
        <v/>
      </c>
      <c r="C1991" s="22" t="str">
        <f t="shared" si="580"/>
        <v/>
      </c>
      <c r="D1991" s="22" t="str">
        <f t="shared" si="568"/>
        <v/>
      </c>
      <c r="E1991" s="22" t="str">
        <f t="shared" si="577"/>
        <v/>
      </c>
      <c r="F1991" s="22" t="str">
        <f t="shared" si="574"/>
        <v/>
      </c>
      <c r="G1991" s="22" t="str">
        <f t="shared" si="571"/>
        <v/>
      </c>
      <c r="H1991" s="22" t="str">
        <f>'US Data'!B1991</f>
        <v/>
      </c>
      <c r="I1991" s="23" t="str">
        <f>IF(CPI_Downloader!B1989="","",CPI_Downloader!B1989)</f>
        <v/>
      </c>
      <c r="J1991" s="23" t="str">
        <f>IF(CPI_Downloader!C1989="","",CPI_Downloader!C1989)</f>
        <v/>
      </c>
      <c r="L1991" s="32" t="str">
        <f t="shared" si="566"/>
        <v/>
      </c>
      <c r="M1991" s="25" t="str">
        <f t="shared" si="564"/>
        <v/>
      </c>
      <c r="N1991" s="25" t="str">
        <f t="shared" si="581"/>
        <v/>
      </c>
      <c r="O1991" s="25" t="str">
        <f t="shared" si="569"/>
        <v/>
      </c>
      <c r="P1991" s="25" t="str">
        <f t="shared" si="578"/>
        <v/>
      </c>
      <c r="Q1991" s="25" t="str">
        <f t="shared" si="575"/>
        <v/>
      </c>
      <c r="R1991" s="25" t="str">
        <f t="shared" si="572"/>
        <v/>
      </c>
      <c r="S1991" s="52" t="str">
        <f>IFERROR(('US Data'!M1991),"")</f>
        <v/>
      </c>
      <c r="T1991" s="26" t="str">
        <f>IF(CPI_Downloader!D1989="","",CPI_Downloader!D1989)</f>
        <v/>
      </c>
      <c r="U1991" s="26" t="str">
        <f>IF(CPI_Downloader!E1989="","",CPI_Downloader!E1989)</f>
        <v/>
      </c>
      <c r="W1991" s="32" t="str">
        <f t="shared" si="567"/>
        <v/>
      </c>
      <c r="X1991" s="31" t="str">
        <f t="shared" si="565"/>
        <v/>
      </c>
      <c r="Y1991" s="31" t="str">
        <f t="shared" si="570"/>
        <v/>
      </c>
      <c r="Z1991" s="31" t="str">
        <f t="shared" si="579"/>
        <v/>
      </c>
      <c r="AA1991" s="31" t="str">
        <f t="shared" si="576"/>
        <v/>
      </c>
      <c r="AB1991" s="31" t="str">
        <f t="shared" si="573"/>
        <v/>
      </c>
      <c r="AC1991" s="38" t="str">
        <f>IF(CPI_Downloader!F1989="","",CPI_Downloader!F1989)</f>
        <v/>
      </c>
    </row>
    <row r="1992" spans="1:29" ht="15.75" customHeight="1" x14ac:dyDescent="0.2">
      <c r="A1992" s="21" t="str">
        <f>IF(CPI_Downloader!A1990="","",CPI_Downloader!A1990)</f>
        <v/>
      </c>
      <c r="B1992" s="22" t="str">
        <f t="shared" si="563"/>
        <v/>
      </c>
      <c r="C1992" s="22" t="str">
        <f t="shared" si="580"/>
        <v/>
      </c>
      <c r="D1992" s="22" t="str">
        <f t="shared" si="568"/>
        <v/>
      </c>
      <c r="E1992" s="22" t="str">
        <f t="shared" si="577"/>
        <v/>
      </c>
      <c r="F1992" s="22" t="str">
        <f t="shared" si="574"/>
        <v/>
      </c>
      <c r="G1992" s="22" t="str">
        <f t="shared" si="571"/>
        <v/>
      </c>
      <c r="H1992" s="22" t="str">
        <f>'US Data'!B1992</f>
        <v/>
      </c>
      <c r="I1992" s="23" t="str">
        <f>IF(CPI_Downloader!B1990="","",CPI_Downloader!B1990)</f>
        <v/>
      </c>
      <c r="J1992" s="23" t="str">
        <f>IF(CPI_Downloader!C1990="","",CPI_Downloader!C1990)</f>
        <v/>
      </c>
      <c r="L1992" s="32" t="str">
        <f t="shared" si="566"/>
        <v/>
      </c>
      <c r="M1992" s="25" t="str">
        <f t="shared" si="564"/>
        <v/>
      </c>
      <c r="N1992" s="25" t="str">
        <f t="shared" si="581"/>
        <v/>
      </c>
      <c r="O1992" s="25" t="str">
        <f t="shared" si="569"/>
        <v/>
      </c>
      <c r="P1992" s="25" t="str">
        <f t="shared" si="578"/>
        <v/>
      </c>
      <c r="Q1992" s="25" t="str">
        <f t="shared" si="575"/>
        <v/>
      </c>
      <c r="R1992" s="25" t="str">
        <f t="shared" si="572"/>
        <v/>
      </c>
      <c r="S1992" s="52" t="str">
        <f>IFERROR(('US Data'!M1992),"")</f>
        <v/>
      </c>
      <c r="T1992" s="26" t="str">
        <f>IF(CPI_Downloader!D1990="","",CPI_Downloader!D1990)</f>
        <v/>
      </c>
      <c r="U1992" s="26" t="str">
        <f>IF(CPI_Downloader!E1990="","",CPI_Downloader!E1990)</f>
        <v/>
      </c>
      <c r="W1992" s="32" t="str">
        <f t="shared" si="567"/>
        <v/>
      </c>
      <c r="X1992" s="31" t="str">
        <f t="shared" si="565"/>
        <v/>
      </c>
      <c r="Y1992" s="31" t="str">
        <f t="shared" si="570"/>
        <v/>
      </c>
      <c r="Z1992" s="31" t="str">
        <f t="shared" si="579"/>
        <v/>
      </c>
      <c r="AA1992" s="31" t="str">
        <f t="shared" si="576"/>
        <v/>
      </c>
      <c r="AB1992" s="31" t="str">
        <f t="shared" si="573"/>
        <v/>
      </c>
      <c r="AC1992" s="38" t="str">
        <f>IF(CPI_Downloader!F1990="","",CPI_Downloader!F1990)</f>
        <v/>
      </c>
    </row>
    <row r="1993" spans="1:29" ht="15.75" customHeight="1" x14ac:dyDescent="0.2">
      <c r="A1993" s="21" t="str">
        <f>IF(CPI_Downloader!A1991="","",CPI_Downloader!A1991)</f>
        <v/>
      </c>
      <c r="B1993" s="22" t="str">
        <f t="shared" si="563"/>
        <v/>
      </c>
      <c r="C1993" s="22" t="str">
        <f t="shared" si="580"/>
        <v/>
      </c>
      <c r="D1993" s="22" t="str">
        <f t="shared" si="568"/>
        <v/>
      </c>
      <c r="E1993" s="22" t="str">
        <f t="shared" si="577"/>
        <v/>
      </c>
      <c r="F1993" s="22" t="str">
        <f t="shared" si="574"/>
        <v/>
      </c>
      <c r="G1993" s="22" t="str">
        <f t="shared" si="571"/>
        <v/>
      </c>
      <c r="H1993" s="22" t="str">
        <f>'US Data'!B1993</f>
        <v/>
      </c>
      <c r="I1993" s="23" t="str">
        <f>IF(CPI_Downloader!B1991="","",CPI_Downloader!B1991)</f>
        <v/>
      </c>
      <c r="J1993" s="23" t="str">
        <f>IF(CPI_Downloader!C1991="","",CPI_Downloader!C1991)</f>
        <v/>
      </c>
      <c r="L1993" s="32" t="str">
        <f t="shared" si="566"/>
        <v/>
      </c>
      <c r="M1993" s="25" t="str">
        <f t="shared" si="564"/>
        <v/>
      </c>
      <c r="N1993" s="25" t="str">
        <f t="shared" si="581"/>
        <v/>
      </c>
      <c r="O1993" s="25" t="str">
        <f t="shared" si="569"/>
        <v/>
      </c>
      <c r="P1993" s="25" t="str">
        <f t="shared" si="578"/>
        <v/>
      </c>
      <c r="Q1993" s="25" t="str">
        <f t="shared" si="575"/>
        <v/>
      </c>
      <c r="R1993" s="25" t="str">
        <f t="shared" si="572"/>
        <v/>
      </c>
      <c r="S1993" s="52" t="str">
        <f>IFERROR(('US Data'!M1993),"")</f>
        <v/>
      </c>
      <c r="T1993" s="26" t="str">
        <f>IF(CPI_Downloader!D1991="","",CPI_Downloader!D1991)</f>
        <v/>
      </c>
      <c r="U1993" s="26" t="str">
        <f>IF(CPI_Downloader!E1991="","",CPI_Downloader!E1991)</f>
        <v/>
      </c>
      <c r="W1993" s="32" t="str">
        <f t="shared" si="567"/>
        <v/>
      </c>
      <c r="X1993" s="31" t="str">
        <f t="shared" si="565"/>
        <v/>
      </c>
      <c r="Y1993" s="31" t="str">
        <f t="shared" si="570"/>
        <v/>
      </c>
      <c r="Z1993" s="31" t="str">
        <f t="shared" si="579"/>
        <v/>
      </c>
      <c r="AA1993" s="31" t="str">
        <f t="shared" si="576"/>
        <v/>
      </c>
      <c r="AB1993" s="31" t="str">
        <f t="shared" si="573"/>
        <v/>
      </c>
      <c r="AC1993" s="38" t="str">
        <f>IF(CPI_Downloader!F1991="","",CPI_Downloader!F1991)</f>
        <v/>
      </c>
    </row>
    <row r="1994" spans="1:29" ht="15.75" customHeight="1" x14ac:dyDescent="0.2">
      <c r="A1994" s="21" t="str">
        <f>IF(CPI_Downloader!A1992="","",CPI_Downloader!A1992)</f>
        <v/>
      </c>
      <c r="B1994" s="22" t="str">
        <f t="shared" si="563"/>
        <v/>
      </c>
      <c r="C1994" s="22" t="str">
        <f t="shared" si="580"/>
        <v/>
      </c>
      <c r="D1994" s="22" t="str">
        <f t="shared" si="568"/>
        <v/>
      </c>
      <c r="E1994" s="22" t="str">
        <f t="shared" si="577"/>
        <v/>
      </c>
      <c r="F1994" s="22" t="str">
        <f t="shared" si="574"/>
        <v/>
      </c>
      <c r="G1994" s="22" t="str">
        <f t="shared" si="571"/>
        <v/>
      </c>
      <c r="H1994" s="22" t="str">
        <f>'US Data'!B1994</f>
        <v/>
      </c>
      <c r="I1994" s="23" t="str">
        <f>IF(CPI_Downloader!B1992="","",CPI_Downloader!B1992)</f>
        <v/>
      </c>
      <c r="J1994" s="23" t="str">
        <f>IF(CPI_Downloader!C1992="","",CPI_Downloader!C1992)</f>
        <v/>
      </c>
      <c r="L1994" s="32" t="str">
        <f t="shared" si="566"/>
        <v/>
      </c>
      <c r="M1994" s="25" t="str">
        <f t="shared" si="564"/>
        <v/>
      </c>
      <c r="N1994" s="25" t="str">
        <f t="shared" si="581"/>
        <v/>
      </c>
      <c r="O1994" s="25" t="str">
        <f t="shared" si="569"/>
        <v/>
      </c>
      <c r="P1994" s="25" t="str">
        <f t="shared" si="578"/>
        <v/>
      </c>
      <c r="Q1994" s="25" t="str">
        <f t="shared" si="575"/>
        <v/>
      </c>
      <c r="R1994" s="25" t="str">
        <f t="shared" si="572"/>
        <v/>
      </c>
      <c r="S1994" s="52" t="str">
        <f>IFERROR(('US Data'!M1994),"")</f>
        <v/>
      </c>
      <c r="T1994" s="26" t="str">
        <f>IF(CPI_Downloader!D1992="","",CPI_Downloader!D1992)</f>
        <v/>
      </c>
      <c r="U1994" s="26" t="str">
        <f>IF(CPI_Downloader!E1992="","",CPI_Downloader!E1992)</f>
        <v/>
      </c>
      <c r="W1994" s="32" t="str">
        <f t="shared" si="567"/>
        <v/>
      </c>
      <c r="X1994" s="31" t="str">
        <f t="shared" si="565"/>
        <v/>
      </c>
      <c r="Y1994" s="31" t="str">
        <f t="shared" si="570"/>
        <v/>
      </c>
      <c r="Z1994" s="31" t="str">
        <f t="shared" si="579"/>
        <v/>
      </c>
      <c r="AA1994" s="31" t="str">
        <f t="shared" si="576"/>
        <v/>
      </c>
      <c r="AB1994" s="31" t="str">
        <f t="shared" si="573"/>
        <v/>
      </c>
      <c r="AC1994" s="38" t="str">
        <f>IF(CPI_Downloader!F1992="","",CPI_Downloader!F1992)</f>
        <v/>
      </c>
    </row>
    <row r="1995" spans="1:29" ht="15.75" customHeight="1" x14ac:dyDescent="0.2">
      <c r="A1995" s="21" t="str">
        <f>IF(CPI_Downloader!A1993="","",CPI_Downloader!A1993)</f>
        <v/>
      </c>
      <c r="B1995" s="22" t="str">
        <f t="shared" si="563"/>
        <v/>
      </c>
      <c r="C1995" s="22" t="str">
        <f t="shared" si="580"/>
        <v/>
      </c>
      <c r="D1995" s="22" t="str">
        <f t="shared" si="568"/>
        <v/>
      </c>
      <c r="E1995" s="22" t="str">
        <f t="shared" si="577"/>
        <v/>
      </c>
      <c r="F1995" s="22" t="str">
        <f t="shared" si="574"/>
        <v/>
      </c>
      <c r="G1995" s="22" t="str">
        <f t="shared" si="571"/>
        <v/>
      </c>
      <c r="H1995" s="22" t="str">
        <f>'US Data'!B1995</f>
        <v/>
      </c>
      <c r="I1995" s="23" t="str">
        <f>IF(CPI_Downloader!B1993="","",CPI_Downloader!B1993)</f>
        <v/>
      </c>
      <c r="J1995" s="23" t="str">
        <f>IF(CPI_Downloader!C1993="","",CPI_Downloader!C1993)</f>
        <v/>
      </c>
      <c r="L1995" s="32" t="str">
        <f t="shared" si="566"/>
        <v/>
      </c>
      <c r="M1995" s="25" t="str">
        <f t="shared" si="564"/>
        <v/>
      </c>
      <c r="N1995" s="25" t="str">
        <f t="shared" si="581"/>
        <v/>
      </c>
      <c r="O1995" s="25" t="str">
        <f t="shared" si="569"/>
        <v/>
      </c>
      <c r="P1995" s="25" t="str">
        <f t="shared" si="578"/>
        <v/>
      </c>
      <c r="Q1995" s="25" t="str">
        <f t="shared" si="575"/>
        <v/>
      </c>
      <c r="R1995" s="25" t="str">
        <f t="shared" si="572"/>
        <v/>
      </c>
      <c r="S1995" s="52" t="str">
        <f>IFERROR(('US Data'!M1995),"")</f>
        <v/>
      </c>
      <c r="T1995" s="26" t="str">
        <f>IF(CPI_Downloader!D1993="","",CPI_Downloader!D1993)</f>
        <v/>
      </c>
      <c r="U1995" s="26" t="str">
        <f>IF(CPI_Downloader!E1993="","",CPI_Downloader!E1993)</f>
        <v/>
      </c>
      <c r="W1995" s="32" t="str">
        <f t="shared" si="567"/>
        <v/>
      </c>
      <c r="X1995" s="31" t="str">
        <f t="shared" si="565"/>
        <v/>
      </c>
      <c r="Y1995" s="31" t="str">
        <f t="shared" si="570"/>
        <v/>
      </c>
      <c r="Z1995" s="31" t="str">
        <f t="shared" si="579"/>
        <v/>
      </c>
      <c r="AA1995" s="31" t="str">
        <f t="shared" si="576"/>
        <v/>
      </c>
      <c r="AB1995" s="31" t="str">
        <f t="shared" si="573"/>
        <v/>
      </c>
      <c r="AC1995" s="38" t="str">
        <f>IF(CPI_Downloader!F1993="","",CPI_Downloader!F1993)</f>
        <v/>
      </c>
    </row>
    <row r="1996" spans="1:29" ht="15.75" customHeight="1" x14ac:dyDescent="0.2">
      <c r="A1996" s="21" t="str">
        <f>IF(CPI_Downloader!A1994="","",CPI_Downloader!A1994)</f>
        <v/>
      </c>
      <c r="B1996" s="22" t="str">
        <f t="shared" si="563"/>
        <v/>
      </c>
      <c r="C1996" s="22" t="str">
        <f t="shared" si="580"/>
        <v/>
      </c>
      <c r="D1996" s="22" t="str">
        <f t="shared" si="568"/>
        <v/>
      </c>
      <c r="E1996" s="22" t="str">
        <f t="shared" si="577"/>
        <v/>
      </c>
      <c r="F1996" s="22" t="str">
        <f t="shared" si="574"/>
        <v/>
      </c>
      <c r="G1996" s="22" t="str">
        <f t="shared" si="571"/>
        <v/>
      </c>
      <c r="H1996" s="22" t="str">
        <f>'US Data'!B1996</f>
        <v/>
      </c>
      <c r="I1996" s="23" t="str">
        <f>IF(CPI_Downloader!B1994="","",CPI_Downloader!B1994)</f>
        <v/>
      </c>
      <c r="J1996" s="23" t="str">
        <f>IF(CPI_Downloader!C1994="","",CPI_Downloader!C1994)</f>
        <v/>
      </c>
      <c r="L1996" s="32" t="str">
        <f t="shared" si="566"/>
        <v/>
      </c>
      <c r="M1996" s="25" t="str">
        <f t="shared" si="564"/>
        <v/>
      </c>
      <c r="N1996" s="25" t="str">
        <f t="shared" si="581"/>
        <v/>
      </c>
      <c r="O1996" s="25" t="str">
        <f t="shared" si="569"/>
        <v/>
      </c>
      <c r="P1996" s="25" t="str">
        <f t="shared" si="578"/>
        <v/>
      </c>
      <c r="Q1996" s="25" t="str">
        <f t="shared" si="575"/>
        <v/>
      </c>
      <c r="R1996" s="25" t="str">
        <f t="shared" si="572"/>
        <v/>
      </c>
      <c r="S1996" s="52" t="str">
        <f>IFERROR(('US Data'!M1996),"")</f>
        <v/>
      </c>
      <c r="T1996" s="26" t="str">
        <f>IF(CPI_Downloader!D1994="","",CPI_Downloader!D1994)</f>
        <v/>
      </c>
      <c r="U1996" s="26" t="str">
        <f>IF(CPI_Downloader!E1994="","",CPI_Downloader!E1994)</f>
        <v/>
      </c>
      <c r="W1996" s="32" t="str">
        <f t="shared" si="567"/>
        <v/>
      </c>
      <c r="X1996" s="31" t="str">
        <f t="shared" si="565"/>
        <v/>
      </c>
      <c r="Y1996" s="31" t="str">
        <f t="shared" si="570"/>
        <v/>
      </c>
      <c r="Z1996" s="31" t="str">
        <f t="shared" si="579"/>
        <v/>
      </c>
      <c r="AA1996" s="31" t="str">
        <f t="shared" si="576"/>
        <v/>
      </c>
      <c r="AB1996" s="31" t="str">
        <f t="shared" si="573"/>
        <v/>
      </c>
      <c r="AC1996" s="38" t="str">
        <f>IF(CPI_Downloader!F1994="","",CPI_Downloader!F1994)</f>
        <v/>
      </c>
    </row>
    <row r="1997" spans="1:29" ht="15.75" customHeight="1" x14ac:dyDescent="0.2">
      <c r="A1997" s="21" t="str">
        <f>IF(CPI_Downloader!A1995="","",CPI_Downloader!A1995)</f>
        <v/>
      </c>
      <c r="B1997" s="22" t="str">
        <f t="shared" si="563"/>
        <v/>
      </c>
      <c r="C1997" s="22" t="str">
        <f t="shared" si="580"/>
        <v/>
      </c>
      <c r="D1997" s="22" t="str">
        <f t="shared" si="568"/>
        <v/>
      </c>
      <c r="E1997" s="22" t="str">
        <f t="shared" si="577"/>
        <v/>
      </c>
      <c r="F1997" s="22" t="str">
        <f t="shared" si="574"/>
        <v/>
      </c>
      <c r="G1997" s="22" t="str">
        <f t="shared" si="571"/>
        <v/>
      </c>
      <c r="H1997" s="22" t="str">
        <f>'US Data'!B1997</f>
        <v/>
      </c>
      <c r="I1997" s="23" t="str">
        <f>IF(CPI_Downloader!B1995="","",CPI_Downloader!B1995)</f>
        <v/>
      </c>
      <c r="J1997" s="23" t="str">
        <f>IF(CPI_Downloader!C1995="","",CPI_Downloader!C1995)</f>
        <v/>
      </c>
      <c r="L1997" s="32" t="str">
        <f t="shared" si="566"/>
        <v/>
      </c>
      <c r="M1997" s="25" t="str">
        <f t="shared" si="564"/>
        <v/>
      </c>
      <c r="N1997" s="25" t="str">
        <f t="shared" si="581"/>
        <v/>
      </c>
      <c r="O1997" s="25" t="str">
        <f t="shared" si="569"/>
        <v/>
      </c>
      <c r="P1997" s="25" t="str">
        <f t="shared" si="578"/>
        <v/>
      </c>
      <c r="Q1997" s="25" t="str">
        <f t="shared" si="575"/>
        <v/>
      </c>
      <c r="R1997" s="25" t="str">
        <f t="shared" si="572"/>
        <v/>
      </c>
      <c r="S1997" s="52" t="str">
        <f>IFERROR(('US Data'!M1997),"")</f>
        <v/>
      </c>
      <c r="T1997" s="26" t="str">
        <f>IF(CPI_Downloader!D1995="","",CPI_Downloader!D1995)</f>
        <v/>
      </c>
      <c r="U1997" s="26" t="str">
        <f>IF(CPI_Downloader!E1995="","",CPI_Downloader!E1995)</f>
        <v/>
      </c>
      <c r="W1997" s="32" t="str">
        <f t="shared" si="567"/>
        <v/>
      </c>
      <c r="X1997" s="31" t="str">
        <f t="shared" si="565"/>
        <v/>
      </c>
      <c r="Y1997" s="31" t="str">
        <f t="shared" si="570"/>
        <v/>
      </c>
      <c r="Z1997" s="31" t="str">
        <f t="shared" si="579"/>
        <v/>
      </c>
      <c r="AA1997" s="31" t="str">
        <f t="shared" si="576"/>
        <v/>
      </c>
      <c r="AB1997" s="31" t="str">
        <f t="shared" si="573"/>
        <v/>
      </c>
      <c r="AC1997" s="38" t="str">
        <f>IF(CPI_Downloader!F1995="","",CPI_Downloader!F1995)</f>
        <v/>
      </c>
    </row>
    <row r="1998" spans="1:29" ht="15.75" customHeight="1" x14ac:dyDescent="0.2">
      <c r="A1998" s="21" t="str">
        <f>IF(CPI_Downloader!A1996="","",CPI_Downloader!A1996)</f>
        <v/>
      </c>
      <c r="B1998" s="22" t="str">
        <f t="shared" si="563"/>
        <v/>
      </c>
      <c r="C1998" s="22" t="str">
        <f t="shared" si="580"/>
        <v/>
      </c>
      <c r="D1998" s="22" t="str">
        <f t="shared" si="568"/>
        <v/>
      </c>
      <c r="E1998" s="22" t="str">
        <f t="shared" si="577"/>
        <v/>
      </c>
      <c r="F1998" s="22" t="str">
        <f t="shared" si="574"/>
        <v/>
      </c>
      <c r="G1998" s="22" t="str">
        <f t="shared" si="571"/>
        <v/>
      </c>
      <c r="H1998" s="22" t="str">
        <f>'US Data'!B1998</f>
        <v/>
      </c>
      <c r="I1998" s="23" t="str">
        <f>IF(CPI_Downloader!B1996="","",CPI_Downloader!B1996)</f>
        <v/>
      </c>
      <c r="J1998" s="23" t="str">
        <f>IF(CPI_Downloader!C1996="","",CPI_Downloader!C1996)</f>
        <v/>
      </c>
      <c r="L1998" s="32" t="str">
        <f t="shared" si="566"/>
        <v/>
      </c>
      <c r="M1998" s="25" t="str">
        <f t="shared" si="564"/>
        <v/>
      </c>
      <c r="N1998" s="25" t="str">
        <f t="shared" si="581"/>
        <v/>
      </c>
      <c r="O1998" s="25" t="str">
        <f t="shared" si="569"/>
        <v/>
      </c>
      <c r="P1998" s="25" t="str">
        <f t="shared" si="578"/>
        <v/>
      </c>
      <c r="Q1998" s="25" t="str">
        <f t="shared" si="575"/>
        <v/>
      </c>
      <c r="R1998" s="25" t="str">
        <f t="shared" si="572"/>
        <v/>
      </c>
      <c r="S1998" s="52" t="str">
        <f>IFERROR(('US Data'!M1998),"")</f>
        <v/>
      </c>
      <c r="T1998" s="26" t="str">
        <f>IF(CPI_Downloader!D1996="","",CPI_Downloader!D1996)</f>
        <v/>
      </c>
      <c r="U1998" s="26" t="str">
        <f>IF(CPI_Downloader!E1996="","",CPI_Downloader!E1996)</f>
        <v/>
      </c>
      <c r="W1998" s="32" t="str">
        <f t="shared" si="567"/>
        <v/>
      </c>
      <c r="X1998" s="31" t="str">
        <f t="shared" si="565"/>
        <v/>
      </c>
      <c r="Y1998" s="31" t="str">
        <f t="shared" si="570"/>
        <v/>
      </c>
      <c r="Z1998" s="31" t="str">
        <f t="shared" si="579"/>
        <v/>
      </c>
      <c r="AA1998" s="31" t="str">
        <f t="shared" si="576"/>
        <v/>
      </c>
      <c r="AB1998" s="31" t="str">
        <f t="shared" si="573"/>
        <v/>
      </c>
      <c r="AC1998" s="38" t="str">
        <f>IF(CPI_Downloader!F1996="","",CPI_Downloader!F1996)</f>
        <v/>
      </c>
    </row>
    <row r="1999" spans="1:29" ht="15.75" customHeight="1" x14ac:dyDescent="0.2">
      <c r="A1999" s="21" t="str">
        <f>IF(CPI_Downloader!A1997="","",CPI_Downloader!A1997)</f>
        <v/>
      </c>
      <c r="B1999" s="22" t="str">
        <f t="shared" si="563"/>
        <v/>
      </c>
      <c r="C1999" s="22" t="str">
        <f t="shared" si="580"/>
        <v/>
      </c>
      <c r="D1999" s="22" t="str">
        <f t="shared" si="568"/>
        <v/>
      </c>
      <c r="E1999" s="22" t="str">
        <f t="shared" si="577"/>
        <v/>
      </c>
      <c r="F1999" s="22" t="str">
        <f t="shared" si="574"/>
        <v/>
      </c>
      <c r="G1999" s="22" t="str">
        <f t="shared" si="571"/>
        <v/>
      </c>
      <c r="H1999" s="22" t="str">
        <f>'US Data'!B1999</f>
        <v/>
      </c>
      <c r="I1999" s="23" t="str">
        <f>IF(CPI_Downloader!B1997="","",CPI_Downloader!B1997)</f>
        <v/>
      </c>
      <c r="J1999" s="23" t="str">
        <f>IF(CPI_Downloader!C1997="","",CPI_Downloader!C1997)</f>
        <v/>
      </c>
      <c r="L1999" s="32" t="str">
        <f t="shared" si="566"/>
        <v/>
      </c>
      <c r="M1999" s="25" t="str">
        <f t="shared" si="564"/>
        <v/>
      </c>
      <c r="N1999" s="25" t="str">
        <f t="shared" si="581"/>
        <v/>
      </c>
      <c r="O1999" s="25" t="str">
        <f t="shared" si="569"/>
        <v/>
      </c>
      <c r="P1999" s="25" t="str">
        <f t="shared" si="578"/>
        <v/>
      </c>
      <c r="Q1999" s="25" t="str">
        <f t="shared" si="575"/>
        <v/>
      </c>
      <c r="R1999" s="25" t="str">
        <f t="shared" si="572"/>
        <v/>
      </c>
      <c r="S1999" s="52" t="str">
        <f>IFERROR(('US Data'!M1999),"")</f>
        <v/>
      </c>
      <c r="T1999" s="26" t="str">
        <f>IF(CPI_Downloader!D1997="","",CPI_Downloader!D1997)</f>
        <v/>
      </c>
      <c r="U1999" s="26" t="str">
        <f>IF(CPI_Downloader!E1997="","",CPI_Downloader!E1997)</f>
        <v/>
      </c>
      <c r="W1999" s="32" t="str">
        <f t="shared" si="567"/>
        <v/>
      </c>
      <c r="X1999" s="31" t="str">
        <f t="shared" si="565"/>
        <v/>
      </c>
      <c r="Y1999" s="31" t="str">
        <f t="shared" si="570"/>
        <v/>
      </c>
      <c r="Z1999" s="31" t="str">
        <f t="shared" si="579"/>
        <v/>
      </c>
      <c r="AA1999" s="31" t="str">
        <f t="shared" si="576"/>
        <v/>
      </c>
      <c r="AB1999" s="31" t="str">
        <f t="shared" si="573"/>
        <v/>
      </c>
      <c r="AC1999" s="38" t="str">
        <f>IF(CPI_Downloader!F1997="","",CPI_Downloader!F1997)</f>
        <v/>
      </c>
    </row>
    <row r="2000" spans="1:29" ht="15.75" customHeight="1" x14ac:dyDescent="0.2">
      <c r="A2000" s="21" t="str">
        <f>IF(CPI_Downloader!A1998="","",CPI_Downloader!A1998)</f>
        <v/>
      </c>
      <c r="B2000" s="22" t="str">
        <f t="shared" ref="B2000" si="582">IFERROR((I2000/I1988-1),"")</f>
        <v/>
      </c>
      <c r="C2000" s="22" t="str">
        <f t="shared" si="580"/>
        <v/>
      </c>
      <c r="D2000" s="22" t="str">
        <f t="shared" si="568"/>
        <v/>
      </c>
      <c r="E2000" s="22" t="str">
        <f t="shared" si="577"/>
        <v/>
      </c>
      <c r="F2000" s="22" t="str">
        <f t="shared" si="574"/>
        <v/>
      </c>
      <c r="G2000" s="22" t="str">
        <f t="shared" si="571"/>
        <v/>
      </c>
      <c r="H2000" s="22" t="str">
        <f>'US Data'!B2000</f>
        <v/>
      </c>
      <c r="I2000" s="23" t="str">
        <f>IF(CPI_Downloader!B1998="","",CPI_Downloader!B1998)</f>
        <v/>
      </c>
      <c r="J2000" s="23" t="str">
        <f>IF(CPI_Downloader!C1998="","",CPI_Downloader!C1998)</f>
        <v/>
      </c>
      <c r="L2000" s="32" t="str">
        <f t="shared" si="566"/>
        <v/>
      </c>
      <c r="M2000" s="25" t="str">
        <f t="shared" ref="M2000" si="583">IFERROR((T2000/T1988-1),"")</f>
        <v/>
      </c>
      <c r="N2000" s="25" t="str">
        <f t="shared" si="581"/>
        <v/>
      </c>
      <c r="O2000" s="25" t="str">
        <f t="shared" si="569"/>
        <v/>
      </c>
      <c r="P2000" s="25" t="str">
        <f t="shared" si="578"/>
        <v/>
      </c>
      <c r="Q2000" s="25" t="str">
        <f t="shared" si="575"/>
        <v/>
      </c>
      <c r="R2000" s="25" t="str">
        <f t="shared" si="572"/>
        <v/>
      </c>
      <c r="S2000" s="52" t="str">
        <f>IFERROR(('US Data'!M2000),"")</f>
        <v/>
      </c>
      <c r="T2000" s="26" t="str">
        <f>IF(CPI_Downloader!D1998="","",CPI_Downloader!D1998)</f>
        <v/>
      </c>
      <c r="U2000" s="26" t="str">
        <f>IF(CPI_Downloader!E1998="","",CPI_Downloader!E1998)</f>
        <v/>
      </c>
      <c r="W2000" s="32" t="str">
        <f t="shared" si="567"/>
        <v/>
      </c>
      <c r="X2000" s="31" t="str">
        <f t="shared" ref="X2000" si="584">IFERROR((AC2000/AC1988-1),"")</f>
        <v/>
      </c>
      <c r="Y2000" s="31" t="str">
        <f t="shared" si="570"/>
        <v/>
      </c>
      <c r="Z2000" s="31" t="str">
        <f t="shared" si="579"/>
        <v/>
      </c>
      <c r="AA2000" s="31" t="str">
        <f t="shared" si="576"/>
        <v/>
      </c>
      <c r="AB2000" s="31" t="str">
        <f t="shared" si="573"/>
        <v/>
      </c>
      <c r="AC2000" s="38" t="str">
        <f>IF(CPI_Downloader!F1998="","",CPI_Downloader!F1998)</f>
        <v/>
      </c>
    </row>
  </sheetData>
  <hyperlinks>
    <hyperlink ref="F1" r:id="rId1" xr:uid="{00000000-0004-0000-0700-000000000000}"/>
    <hyperlink ref="F2" r:id="rId2" xr:uid="{00000000-0004-0000-07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CPI_Downloader</vt:lpstr>
      <vt:lpstr>US Headline Inflation 1</vt:lpstr>
      <vt:lpstr>CDN Headline Inflation 1</vt:lpstr>
      <vt:lpstr>CDN Core Inflation 1</vt:lpstr>
      <vt:lpstr>US Core Inflation 1</vt:lpstr>
      <vt:lpstr>Historical Recessions 1</vt:lpstr>
      <vt:lpstr>US Data</vt:lpstr>
      <vt:lpstr>CDN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Matthew</dc:creator>
  <cp:lastModifiedBy>Elijah Matthew</cp:lastModifiedBy>
  <dcterms:created xsi:type="dcterms:W3CDTF">2025-06-27T16:58:18Z</dcterms:created>
  <dcterms:modified xsi:type="dcterms:W3CDTF">2026-05-21T14:20:49Z</dcterms:modified>
</cp:coreProperties>
</file>